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thishrajendiran/Documents/Sathish/Others/Masters/Syracuse/Courses-Term5/MAR653/Homework/"/>
    </mc:Choice>
  </mc:AlternateContent>
  <xr:revisionPtr revIDLastSave="0" documentId="13_ncr:1_{92AAF5BD-72D9-6042-808D-6BF397B8C81C}" xr6:coauthVersionLast="45" xr6:coauthVersionMax="45" xr10:uidLastSave="{00000000-0000-0000-0000-000000000000}"/>
  <bookViews>
    <workbookView xWindow="1020" yWindow="460" windowWidth="27780" windowHeight="17540" activeTab="4" xr2:uid="{FDB704D9-EF6B-BF45-9FDB-29653C60B27F}"/>
  </bookViews>
  <sheets>
    <sheet name="Sheet1" sheetId="5" r:id="rId1"/>
    <sheet name="relay test.csv" sheetId="1" r:id="rId2"/>
    <sheet name="Part2Out" sheetId="2" r:id="rId3"/>
    <sheet name="Pivot" sheetId="3" r:id="rId4"/>
    <sheet name="HitRate" sheetId="4" r:id="rId5"/>
  </sheets>
  <definedNames>
    <definedName name="_xlnm._FilterDatabase" localSheetId="1" hidden="1">'relay test.csv'!$A$4:$U$6226</definedName>
  </definedNames>
  <calcPr calcId="191029"/>
  <pivotCaches>
    <pivotCache cacheId="26" r:id="rId6"/>
    <pivotCache cacheId="3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5" i="5" l="1"/>
  <c r="C12" i="4"/>
  <c r="E12" i="5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C10" i="4" l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5" i="1"/>
  <c r="R624" i="1"/>
  <c r="S624" i="1" s="1"/>
  <c r="T624" i="1" s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R4422" i="1" s="1"/>
  <c r="S4422" i="1" s="1"/>
  <c r="T4422" i="1" s="1"/>
  <c r="Q4423" i="1"/>
  <c r="R4423" i="1" s="1"/>
  <c r="S4423" i="1" s="1"/>
  <c r="T4423" i="1" s="1"/>
  <c r="Q4424" i="1"/>
  <c r="R4424" i="1" s="1"/>
  <c r="S4424" i="1" s="1"/>
  <c r="T4424" i="1" s="1"/>
  <c r="Q4425" i="1"/>
  <c r="R4425" i="1" s="1"/>
  <c r="S4425" i="1" s="1"/>
  <c r="T4425" i="1" s="1"/>
  <c r="Q4426" i="1"/>
  <c r="R4426" i="1" s="1"/>
  <c r="S4426" i="1" s="1"/>
  <c r="T4426" i="1" s="1"/>
  <c r="Q4427" i="1"/>
  <c r="R4427" i="1" s="1"/>
  <c r="S4427" i="1" s="1"/>
  <c r="T4427" i="1" s="1"/>
  <c r="Q4428" i="1"/>
  <c r="R4428" i="1" s="1"/>
  <c r="S4428" i="1" s="1"/>
  <c r="T4428" i="1" s="1"/>
  <c r="Q4429" i="1"/>
  <c r="R4429" i="1" s="1"/>
  <c r="S4429" i="1" s="1"/>
  <c r="T4429" i="1" s="1"/>
  <c r="Q4430" i="1"/>
  <c r="R4430" i="1" s="1"/>
  <c r="S4430" i="1" s="1"/>
  <c r="T4430" i="1" s="1"/>
  <c r="Q4431" i="1"/>
  <c r="R4431" i="1" s="1"/>
  <c r="S4431" i="1" s="1"/>
  <c r="T4431" i="1" s="1"/>
  <c r="Q4432" i="1"/>
  <c r="R4432" i="1" s="1"/>
  <c r="S4432" i="1" s="1"/>
  <c r="T4432" i="1" s="1"/>
  <c r="Q4433" i="1"/>
  <c r="R4433" i="1" s="1"/>
  <c r="S4433" i="1" s="1"/>
  <c r="T4433" i="1" s="1"/>
  <c r="Q4434" i="1"/>
  <c r="R4434" i="1" s="1"/>
  <c r="S4434" i="1" s="1"/>
  <c r="T4434" i="1" s="1"/>
  <c r="Q4435" i="1"/>
  <c r="R4435" i="1" s="1"/>
  <c r="S4435" i="1" s="1"/>
  <c r="T4435" i="1" s="1"/>
  <c r="Q4436" i="1"/>
  <c r="R4436" i="1" s="1"/>
  <c r="S4436" i="1" s="1"/>
  <c r="T4436" i="1" s="1"/>
  <c r="Q4437" i="1"/>
  <c r="R4437" i="1" s="1"/>
  <c r="S4437" i="1" s="1"/>
  <c r="T4437" i="1" s="1"/>
  <c r="Q4438" i="1"/>
  <c r="R4438" i="1" s="1"/>
  <c r="S4438" i="1" s="1"/>
  <c r="T4438" i="1" s="1"/>
  <c r="Q4439" i="1"/>
  <c r="R4439" i="1" s="1"/>
  <c r="S4439" i="1" s="1"/>
  <c r="T4439" i="1" s="1"/>
  <c r="Q4440" i="1"/>
  <c r="R4440" i="1" s="1"/>
  <c r="S4440" i="1" s="1"/>
  <c r="T4440" i="1" s="1"/>
  <c r="Q4441" i="1"/>
  <c r="R4441" i="1" s="1"/>
  <c r="S4441" i="1" s="1"/>
  <c r="T4441" i="1" s="1"/>
  <c r="Q4442" i="1"/>
  <c r="R4442" i="1" s="1"/>
  <c r="S4442" i="1" s="1"/>
  <c r="T4442" i="1" s="1"/>
  <c r="Q4443" i="1"/>
  <c r="R4443" i="1" s="1"/>
  <c r="S4443" i="1" s="1"/>
  <c r="T4443" i="1" s="1"/>
  <c r="Q4444" i="1"/>
  <c r="R4444" i="1" s="1"/>
  <c r="S4444" i="1" s="1"/>
  <c r="T4444" i="1" s="1"/>
  <c r="Q4445" i="1"/>
  <c r="R4445" i="1" s="1"/>
  <c r="S4445" i="1" s="1"/>
  <c r="T4445" i="1" s="1"/>
  <c r="Q4446" i="1"/>
  <c r="R4446" i="1" s="1"/>
  <c r="S4446" i="1" s="1"/>
  <c r="T4446" i="1" s="1"/>
  <c r="Q4447" i="1"/>
  <c r="R4447" i="1" s="1"/>
  <c r="S4447" i="1" s="1"/>
  <c r="T4447" i="1" s="1"/>
  <c r="Q4448" i="1"/>
  <c r="R4448" i="1" s="1"/>
  <c r="S4448" i="1" s="1"/>
  <c r="T4448" i="1" s="1"/>
  <c r="Q4449" i="1"/>
  <c r="R4449" i="1" s="1"/>
  <c r="S4449" i="1" s="1"/>
  <c r="T4449" i="1" s="1"/>
  <c r="Q4450" i="1"/>
  <c r="R4450" i="1" s="1"/>
  <c r="S4450" i="1" s="1"/>
  <c r="T4450" i="1" s="1"/>
  <c r="Q4451" i="1"/>
  <c r="R4451" i="1" s="1"/>
  <c r="S4451" i="1" s="1"/>
  <c r="T4451" i="1" s="1"/>
  <c r="Q4452" i="1"/>
  <c r="R4452" i="1" s="1"/>
  <c r="S4452" i="1" s="1"/>
  <c r="T4452" i="1" s="1"/>
  <c r="Q4453" i="1"/>
  <c r="R4453" i="1" s="1"/>
  <c r="S4453" i="1" s="1"/>
  <c r="T4453" i="1" s="1"/>
  <c r="Q4454" i="1"/>
  <c r="R4454" i="1" s="1"/>
  <c r="S4454" i="1" s="1"/>
  <c r="T4454" i="1" s="1"/>
  <c r="Q4455" i="1"/>
  <c r="R4455" i="1" s="1"/>
  <c r="S4455" i="1" s="1"/>
  <c r="T4455" i="1" s="1"/>
  <c r="Q4456" i="1"/>
  <c r="R4456" i="1" s="1"/>
  <c r="S4456" i="1" s="1"/>
  <c r="T4456" i="1" s="1"/>
  <c r="Q4457" i="1"/>
  <c r="R4457" i="1" s="1"/>
  <c r="S4457" i="1" s="1"/>
  <c r="T4457" i="1" s="1"/>
  <c r="Q4458" i="1"/>
  <c r="R4458" i="1" s="1"/>
  <c r="S4458" i="1" s="1"/>
  <c r="T4458" i="1" s="1"/>
  <c r="Q4459" i="1"/>
  <c r="R4459" i="1" s="1"/>
  <c r="S4459" i="1" s="1"/>
  <c r="T4459" i="1" s="1"/>
  <c r="Q4460" i="1"/>
  <c r="R4460" i="1" s="1"/>
  <c r="S4460" i="1" s="1"/>
  <c r="T4460" i="1" s="1"/>
  <c r="Q4461" i="1"/>
  <c r="R4461" i="1" s="1"/>
  <c r="S4461" i="1" s="1"/>
  <c r="T4461" i="1" s="1"/>
  <c r="Q4462" i="1"/>
  <c r="R4462" i="1" s="1"/>
  <c r="S4462" i="1" s="1"/>
  <c r="T4462" i="1" s="1"/>
  <c r="Q4463" i="1"/>
  <c r="R4463" i="1" s="1"/>
  <c r="S4463" i="1" s="1"/>
  <c r="T4463" i="1" s="1"/>
  <c r="Q4464" i="1"/>
  <c r="R4464" i="1" s="1"/>
  <c r="S4464" i="1" s="1"/>
  <c r="T4464" i="1" s="1"/>
  <c r="Q4465" i="1"/>
  <c r="R4465" i="1" s="1"/>
  <c r="S4465" i="1" s="1"/>
  <c r="T4465" i="1" s="1"/>
  <c r="Q4466" i="1"/>
  <c r="R4466" i="1" s="1"/>
  <c r="S4466" i="1" s="1"/>
  <c r="T4466" i="1" s="1"/>
  <c r="Q4467" i="1"/>
  <c r="R4467" i="1" s="1"/>
  <c r="S4467" i="1" s="1"/>
  <c r="T4467" i="1" s="1"/>
  <c r="Q4468" i="1"/>
  <c r="R4468" i="1" s="1"/>
  <c r="S4468" i="1" s="1"/>
  <c r="T4468" i="1" s="1"/>
  <c r="Q4469" i="1"/>
  <c r="R4469" i="1" s="1"/>
  <c r="S4469" i="1" s="1"/>
  <c r="T4469" i="1" s="1"/>
  <c r="Q4470" i="1"/>
  <c r="R4470" i="1" s="1"/>
  <c r="S4470" i="1" s="1"/>
  <c r="T4470" i="1" s="1"/>
  <c r="Q4471" i="1"/>
  <c r="R4471" i="1" s="1"/>
  <c r="S4471" i="1" s="1"/>
  <c r="T4471" i="1" s="1"/>
  <c r="Q4472" i="1"/>
  <c r="R4472" i="1" s="1"/>
  <c r="S4472" i="1" s="1"/>
  <c r="T4472" i="1" s="1"/>
  <c r="Q4473" i="1"/>
  <c r="R4473" i="1" s="1"/>
  <c r="S4473" i="1" s="1"/>
  <c r="T4473" i="1" s="1"/>
  <c r="Q4474" i="1"/>
  <c r="R4474" i="1" s="1"/>
  <c r="S4474" i="1" s="1"/>
  <c r="T4474" i="1" s="1"/>
  <c r="Q4475" i="1"/>
  <c r="R4475" i="1" s="1"/>
  <c r="S4475" i="1" s="1"/>
  <c r="T4475" i="1" s="1"/>
  <c r="Q4476" i="1"/>
  <c r="R4476" i="1" s="1"/>
  <c r="S4476" i="1" s="1"/>
  <c r="T4476" i="1" s="1"/>
  <c r="Q4477" i="1"/>
  <c r="R4477" i="1" s="1"/>
  <c r="S4477" i="1" s="1"/>
  <c r="T4477" i="1" s="1"/>
  <c r="Q4478" i="1"/>
  <c r="R4478" i="1" s="1"/>
  <c r="S4478" i="1" s="1"/>
  <c r="T4478" i="1" s="1"/>
  <c r="Q4479" i="1"/>
  <c r="R4479" i="1" s="1"/>
  <c r="S4479" i="1" s="1"/>
  <c r="T4479" i="1" s="1"/>
  <c r="Q4480" i="1"/>
  <c r="R4480" i="1" s="1"/>
  <c r="S4480" i="1" s="1"/>
  <c r="T4480" i="1" s="1"/>
  <c r="Q4481" i="1"/>
  <c r="R4481" i="1" s="1"/>
  <c r="S4481" i="1" s="1"/>
  <c r="T4481" i="1" s="1"/>
  <c r="Q4482" i="1"/>
  <c r="R4482" i="1" s="1"/>
  <c r="S4482" i="1" s="1"/>
  <c r="T4482" i="1" s="1"/>
  <c r="Q4483" i="1"/>
  <c r="R4483" i="1" s="1"/>
  <c r="S4483" i="1" s="1"/>
  <c r="T4483" i="1" s="1"/>
  <c r="Q4484" i="1"/>
  <c r="R4484" i="1" s="1"/>
  <c r="S4484" i="1" s="1"/>
  <c r="T4484" i="1" s="1"/>
  <c r="Q4485" i="1"/>
  <c r="R4485" i="1" s="1"/>
  <c r="S4485" i="1" s="1"/>
  <c r="T4485" i="1" s="1"/>
  <c r="Q4486" i="1"/>
  <c r="R4486" i="1" s="1"/>
  <c r="S4486" i="1" s="1"/>
  <c r="T4486" i="1" s="1"/>
  <c r="Q4487" i="1"/>
  <c r="R4487" i="1" s="1"/>
  <c r="S4487" i="1" s="1"/>
  <c r="T4487" i="1" s="1"/>
  <c r="Q4488" i="1"/>
  <c r="R4488" i="1" s="1"/>
  <c r="S4488" i="1" s="1"/>
  <c r="T4488" i="1" s="1"/>
  <c r="Q4489" i="1"/>
  <c r="R4489" i="1" s="1"/>
  <c r="S4489" i="1" s="1"/>
  <c r="T4489" i="1" s="1"/>
  <c r="Q4490" i="1"/>
  <c r="R4490" i="1" s="1"/>
  <c r="S4490" i="1" s="1"/>
  <c r="T4490" i="1" s="1"/>
  <c r="Q4491" i="1"/>
  <c r="R4491" i="1" s="1"/>
  <c r="S4491" i="1" s="1"/>
  <c r="T4491" i="1" s="1"/>
  <c r="Q4492" i="1"/>
  <c r="R4492" i="1" s="1"/>
  <c r="S4492" i="1" s="1"/>
  <c r="T4492" i="1" s="1"/>
  <c r="Q4493" i="1"/>
  <c r="R4493" i="1" s="1"/>
  <c r="S4493" i="1" s="1"/>
  <c r="T4493" i="1" s="1"/>
  <c r="Q4494" i="1"/>
  <c r="R4494" i="1" s="1"/>
  <c r="S4494" i="1" s="1"/>
  <c r="T4494" i="1" s="1"/>
  <c r="Q4495" i="1"/>
  <c r="R4495" i="1" s="1"/>
  <c r="S4495" i="1" s="1"/>
  <c r="T4495" i="1" s="1"/>
  <c r="Q4496" i="1"/>
  <c r="R4496" i="1" s="1"/>
  <c r="S4496" i="1" s="1"/>
  <c r="T4496" i="1" s="1"/>
  <c r="Q4497" i="1"/>
  <c r="R4497" i="1" s="1"/>
  <c r="S4497" i="1" s="1"/>
  <c r="T4497" i="1" s="1"/>
  <c r="Q4498" i="1"/>
  <c r="R4498" i="1" s="1"/>
  <c r="S4498" i="1" s="1"/>
  <c r="T4498" i="1" s="1"/>
  <c r="Q4499" i="1"/>
  <c r="R4499" i="1" s="1"/>
  <c r="S4499" i="1" s="1"/>
  <c r="T4499" i="1" s="1"/>
  <c r="Q4500" i="1"/>
  <c r="R4500" i="1" s="1"/>
  <c r="S4500" i="1" s="1"/>
  <c r="T4500" i="1" s="1"/>
  <c r="Q4501" i="1"/>
  <c r="R4501" i="1" s="1"/>
  <c r="S4501" i="1" s="1"/>
  <c r="T4501" i="1" s="1"/>
  <c r="Q4502" i="1"/>
  <c r="R4502" i="1" s="1"/>
  <c r="S4502" i="1" s="1"/>
  <c r="T4502" i="1" s="1"/>
  <c r="Q4503" i="1"/>
  <c r="R4503" i="1" s="1"/>
  <c r="S4503" i="1" s="1"/>
  <c r="T4503" i="1" s="1"/>
  <c r="Q4504" i="1"/>
  <c r="R4504" i="1" s="1"/>
  <c r="S4504" i="1" s="1"/>
  <c r="T4504" i="1" s="1"/>
  <c r="Q4505" i="1"/>
  <c r="R4505" i="1" s="1"/>
  <c r="S4505" i="1" s="1"/>
  <c r="T4505" i="1" s="1"/>
  <c r="Q4506" i="1"/>
  <c r="R4506" i="1" s="1"/>
  <c r="S4506" i="1" s="1"/>
  <c r="T4506" i="1" s="1"/>
  <c r="Q4507" i="1"/>
  <c r="R4507" i="1" s="1"/>
  <c r="S4507" i="1" s="1"/>
  <c r="T4507" i="1" s="1"/>
  <c r="Q4508" i="1"/>
  <c r="R4508" i="1" s="1"/>
  <c r="S4508" i="1" s="1"/>
  <c r="T4508" i="1" s="1"/>
  <c r="Q4509" i="1"/>
  <c r="R4509" i="1" s="1"/>
  <c r="S4509" i="1" s="1"/>
  <c r="T4509" i="1" s="1"/>
  <c r="Q4510" i="1"/>
  <c r="R4510" i="1" s="1"/>
  <c r="S4510" i="1" s="1"/>
  <c r="T4510" i="1" s="1"/>
  <c r="Q4511" i="1"/>
  <c r="R4511" i="1" s="1"/>
  <c r="S4511" i="1" s="1"/>
  <c r="T4511" i="1" s="1"/>
  <c r="Q4512" i="1"/>
  <c r="R4512" i="1" s="1"/>
  <c r="S4512" i="1" s="1"/>
  <c r="T4512" i="1" s="1"/>
  <c r="Q4513" i="1"/>
  <c r="R4513" i="1" s="1"/>
  <c r="S4513" i="1" s="1"/>
  <c r="T4513" i="1" s="1"/>
  <c r="Q4514" i="1"/>
  <c r="R4514" i="1" s="1"/>
  <c r="S4514" i="1" s="1"/>
  <c r="T4514" i="1" s="1"/>
  <c r="Q4515" i="1"/>
  <c r="R4515" i="1" s="1"/>
  <c r="S4515" i="1" s="1"/>
  <c r="T4515" i="1" s="1"/>
  <c r="Q4516" i="1"/>
  <c r="R4516" i="1" s="1"/>
  <c r="S4516" i="1" s="1"/>
  <c r="T4516" i="1" s="1"/>
  <c r="Q4517" i="1"/>
  <c r="R4517" i="1" s="1"/>
  <c r="S4517" i="1" s="1"/>
  <c r="T4517" i="1" s="1"/>
  <c r="Q4518" i="1"/>
  <c r="R4518" i="1" s="1"/>
  <c r="S4518" i="1" s="1"/>
  <c r="T4518" i="1" s="1"/>
  <c r="Q4519" i="1"/>
  <c r="R4519" i="1" s="1"/>
  <c r="S4519" i="1" s="1"/>
  <c r="T4519" i="1" s="1"/>
  <c r="Q4520" i="1"/>
  <c r="R4520" i="1" s="1"/>
  <c r="S4520" i="1" s="1"/>
  <c r="T4520" i="1" s="1"/>
  <c r="Q4521" i="1"/>
  <c r="R4521" i="1" s="1"/>
  <c r="S4521" i="1" s="1"/>
  <c r="T4521" i="1" s="1"/>
  <c r="Q4522" i="1"/>
  <c r="R4522" i="1" s="1"/>
  <c r="S4522" i="1" s="1"/>
  <c r="T4522" i="1" s="1"/>
  <c r="Q4523" i="1"/>
  <c r="R4523" i="1" s="1"/>
  <c r="S4523" i="1" s="1"/>
  <c r="T4523" i="1" s="1"/>
  <c r="Q4524" i="1"/>
  <c r="R4524" i="1" s="1"/>
  <c r="S4524" i="1" s="1"/>
  <c r="T4524" i="1" s="1"/>
  <c r="Q4525" i="1"/>
  <c r="R4525" i="1" s="1"/>
  <c r="S4525" i="1" s="1"/>
  <c r="T4525" i="1" s="1"/>
  <c r="Q4526" i="1"/>
  <c r="R4526" i="1" s="1"/>
  <c r="S4526" i="1" s="1"/>
  <c r="T4526" i="1" s="1"/>
  <c r="Q4527" i="1"/>
  <c r="R4527" i="1" s="1"/>
  <c r="S4527" i="1" s="1"/>
  <c r="T4527" i="1" s="1"/>
  <c r="Q4528" i="1"/>
  <c r="R4528" i="1" s="1"/>
  <c r="S4528" i="1" s="1"/>
  <c r="T4528" i="1" s="1"/>
  <c r="Q4529" i="1"/>
  <c r="R4529" i="1" s="1"/>
  <c r="S4529" i="1" s="1"/>
  <c r="T4529" i="1" s="1"/>
  <c r="Q4530" i="1"/>
  <c r="R4530" i="1" s="1"/>
  <c r="S4530" i="1" s="1"/>
  <c r="T4530" i="1" s="1"/>
  <c r="Q4531" i="1"/>
  <c r="R4531" i="1" s="1"/>
  <c r="S4531" i="1" s="1"/>
  <c r="T4531" i="1" s="1"/>
  <c r="Q4532" i="1"/>
  <c r="R4532" i="1" s="1"/>
  <c r="S4532" i="1" s="1"/>
  <c r="T4532" i="1" s="1"/>
  <c r="Q4533" i="1"/>
  <c r="R4533" i="1" s="1"/>
  <c r="S4533" i="1" s="1"/>
  <c r="T4533" i="1" s="1"/>
  <c r="Q4534" i="1"/>
  <c r="R4534" i="1" s="1"/>
  <c r="S4534" i="1" s="1"/>
  <c r="T4534" i="1" s="1"/>
  <c r="Q4535" i="1"/>
  <c r="R4535" i="1" s="1"/>
  <c r="S4535" i="1" s="1"/>
  <c r="T4535" i="1" s="1"/>
  <c r="Q4536" i="1"/>
  <c r="R4536" i="1" s="1"/>
  <c r="S4536" i="1" s="1"/>
  <c r="T4536" i="1" s="1"/>
  <c r="Q4537" i="1"/>
  <c r="R4537" i="1" s="1"/>
  <c r="S4537" i="1" s="1"/>
  <c r="T4537" i="1" s="1"/>
  <c r="Q4538" i="1"/>
  <c r="R4538" i="1" s="1"/>
  <c r="S4538" i="1" s="1"/>
  <c r="T4538" i="1" s="1"/>
  <c r="Q4539" i="1"/>
  <c r="R4539" i="1" s="1"/>
  <c r="S4539" i="1" s="1"/>
  <c r="T4539" i="1" s="1"/>
  <c r="Q4540" i="1"/>
  <c r="R4540" i="1" s="1"/>
  <c r="S4540" i="1" s="1"/>
  <c r="T4540" i="1" s="1"/>
  <c r="Q4541" i="1"/>
  <c r="R4541" i="1" s="1"/>
  <c r="S4541" i="1" s="1"/>
  <c r="T4541" i="1" s="1"/>
  <c r="Q4542" i="1"/>
  <c r="R4542" i="1" s="1"/>
  <c r="S4542" i="1" s="1"/>
  <c r="T4542" i="1" s="1"/>
  <c r="Q4543" i="1"/>
  <c r="R4543" i="1" s="1"/>
  <c r="S4543" i="1" s="1"/>
  <c r="T4543" i="1" s="1"/>
  <c r="Q4544" i="1"/>
  <c r="R4544" i="1" s="1"/>
  <c r="S4544" i="1" s="1"/>
  <c r="T4544" i="1" s="1"/>
  <c r="Q4545" i="1"/>
  <c r="R4545" i="1" s="1"/>
  <c r="S4545" i="1" s="1"/>
  <c r="T4545" i="1" s="1"/>
  <c r="Q4546" i="1"/>
  <c r="R4546" i="1" s="1"/>
  <c r="S4546" i="1" s="1"/>
  <c r="T4546" i="1" s="1"/>
  <c r="Q4547" i="1"/>
  <c r="R4547" i="1" s="1"/>
  <c r="S4547" i="1" s="1"/>
  <c r="T4547" i="1" s="1"/>
  <c r="Q4548" i="1"/>
  <c r="R4548" i="1" s="1"/>
  <c r="S4548" i="1" s="1"/>
  <c r="T4548" i="1" s="1"/>
  <c r="Q4549" i="1"/>
  <c r="R4549" i="1" s="1"/>
  <c r="S4549" i="1" s="1"/>
  <c r="T4549" i="1" s="1"/>
  <c r="Q4550" i="1"/>
  <c r="R4550" i="1" s="1"/>
  <c r="S4550" i="1" s="1"/>
  <c r="T4550" i="1" s="1"/>
  <c r="Q4551" i="1"/>
  <c r="R4551" i="1" s="1"/>
  <c r="S4551" i="1" s="1"/>
  <c r="T4551" i="1" s="1"/>
  <c r="Q4552" i="1"/>
  <c r="R4552" i="1" s="1"/>
  <c r="S4552" i="1" s="1"/>
  <c r="T4552" i="1" s="1"/>
  <c r="Q4553" i="1"/>
  <c r="R4553" i="1" s="1"/>
  <c r="S4553" i="1" s="1"/>
  <c r="T4553" i="1" s="1"/>
  <c r="Q4554" i="1"/>
  <c r="R4554" i="1" s="1"/>
  <c r="S4554" i="1" s="1"/>
  <c r="T4554" i="1" s="1"/>
  <c r="Q4555" i="1"/>
  <c r="R4555" i="1" s="1"/>
  <c r="S4555" i="1" s="1"/>
  <c r="T4555" i="1" s="1"/>
  <c r="Q4556" i="1"/>
  <c r="R4556" i="1" s="1"/>
  <c r="S4556" i="1" s="1"/>
  <c r="T4556" i="1" s="1"/>
  <c r="Q4557" i="1"/>
  <c r="R4557" i="1" s="1"/>
  <c r="S4557" i="1" s="1"/>
  <c r="T4557" i="1" s="1"/>
  <c r="Q4558" i="1"/>
  <c r="R4558" i="1" s="1"/>
  <c r="S4558" i="1" s="1"/>
  <c r="T4558" i="1" s="1"/>
  <c r="Q4559" i="1"/>
  <c r="R4559" i="1" s="1"/>
  <c r="S4559" i="1" s="1"/>
  <c r="T4559" i="1" s="1"/>
  <c r="Q4560" i="1"/>
  <c r="R4560" i="1" s="1"/>
  <c r="S4560" i="1" s="1"/>
  <c r="T4560" i="1" s="1"/>
  <c r="Q4561" i="1"/>
  <c r="R4561" i="1" s="1"/>
  <c r="S4561" i="1" s="1"/>
  <c r="T4561" i="1" s="1"/>
  <c r="Q4562" i="1"/>
  <c r="R4562" i="1" s="1"/>
  <c r="S4562" i="1" s="1"/>
  <c r="T4562" i="1" s="1"/>
  <c r="Q4563" i="1"/>
  <c r="R4563" i="1" s="1"/>
  <c r="S4563" i="1" s="1"/>
  <c r="T4563" i="1" s="1"/>
  <c r="Q4564" i="1"/>
  <c r="R4564" i="1" s="1"/>
  <c r="S4564" i="1" s="1"/>
  <c r="T4564" i="1" s="1"/>
  <c r="Q4565" i="1"/>
  <c r="R4565" i="1" s="1"/>
  <c r="S4565" i="1" s="1"/>
  <c r="T4565" i="1" s="1"/>
  <c r="Q4566" i="1"/>
  <c r="R4566" i="1" s="1"/>
  <c r="S4566" i="1" s="1"/>
  <c r="T4566" i="1" s="1"/>
  <c r="Q4567" i="1"/>
  <c r="R4567" i="1" s="1"/>
  <c r="S4567" i="1" s="1"/>
  <c r="T4567" i="1" s="1"/>
  <c r="Q4568" i="1"/>
  <c r="R4568" i="1" s="1"/>
  <c r="S4568" i="1" s="1"/>
  <c r="T4568" i="1" s="1"/>
  <c r="Q4569" i="1"/>
  <c r="R4569" i="1" s="1"/>
  <c r="S4569" i="1" s="1"/>
  <c r="T4569" i="1" s="1"/>
  <c r="Q4570" i="1"/>
  <c r="R4570" i="1" s="1"/>
  <c r="S4570" i="1" s="1"/>
  <c r="T4570" i="1" s="1"/>
  <c r="Q4571" i="1"/>
  <c r="R4571" i="1" s="1"/>
  <c r="S4571" i="1" s="1"/>
  <c r="T4571" i="1" s="1"/>
  <c r="Q4572" i="1"/>
  <c r="R4572" i="1" s="1"/>
  <c r="S4572" i="1" s="1"/>
  <c r="T4572" i="1" s="1"/>
  <c r="Q4573" i="1"/>
  <c r="R4573" i="1" s="1"/>
  <c r="S4573" i="1" s="1"/>
  <c r="T4573" i="1" s="1"/>
  <c r="Q4574" i="1"/>
  <c r="R4574" i="1" s="1"/>
  <c r="S4574" i="1" s="1"/>
  <c r="T4574" i="1" s="1"/>
  <c r="Q4575" i="1"/>
  <c r="R4575" i="1" s="1"/>
  <c r="S4575" i="1" s="1"/>
  <c r="T4575" i="1" s="1"/>
  <c r="Q4576" i="1"/>
  <c r="R4576" i="1" s="1"/>
  <c r="S4576" i="1" s="1"/>
  <c r="T4576" i="1" s="1"/>
  <c r="Q4577" i="1"/>
  <c r="R4577" i="1" s="1"/>
  <c r="S4577" i="1" s="1"/>
  <c r="T4577" i="1" s="1"/>
  <c r="Q4578" i="1"/>
  <c r="R4578" i="1" s="1"/>
  <c r="S4578" i="1" s="1"/>
  <c r="T4578" i="1" s="1"/>
  <c r="Q4579" i="1"/>
  <c r="R4579" i="1" s="1"/>
  <c r="S4579" i="1" s="1"/>
  <c r="T4579" i="1" s="1"/>
  <c r="Q4580" i="1"/>
  <c r="R4580" i="1" s="1"/>
  <c r="S4580" i="1" s="1"/>
  <c r="T4580" i="1" s="1"/>
  <c r="Q4581" i="1"/>
  <c r="R4581" i="1" s="1"/>
  <c r="S4581" i="1" s="1"/>
  <c r="T4581" i="1" s="1"/>
  <c r="Q4582" i="1"/>
  <c r="R4582" i="1" s="1"/>
  <c r="S4582" i="1" s="1"/>
  <c r="T4582" i="1" s="1"/>
  <c r="Q4583" i="1"/>
  <c r="R4583" i="1" s="1"/>
  <c r="S4583" i="1" s="1"/>
  <c r="T4583" i="1" s="1"/>
  <c r="Q4584" i="1"/>
  <c r="R4584" i="1" s="1"/>
  <c r="S4584" i="1" s="1"/>
  <c r="T4584" i="1" s="1"/>
  <c r="Q4585" i="1"/>
  <c r="R4585" i="1" s="1"/>
  <c r="S4585" i="1" s="1"/>
  <c r="T4585" i="1" s="1"/>
  <c r="Q4586" i="1"/>
  <c r="R4586" i="1" s="1"/>
  <c r="S4586" i="1" s="1"/>
  <c r="T4586" i="1" s="1"/>
  <c r="Q4587" i="1"/>
  <c r="R4587" i="1" s="1"/>
  <c r="S4587" i="1" s="1"/>
  <c r="T4587" i="1" s="1"/>
  <c r="Q4588" i="1"/>
  <c r="R4588" i="1" s="1"/>
  <c r="S4588" i="1" s="1"/>
  <c r="T4588" i="1" s="1"/>
  <c r="Q4589" i="1"/>
  <c r="R4589" i="1" s="1"/>
  <c r="S4589" i="1" s="1"/>
  <c r="T4589" i="1" s="1"/>
  <c r="Q4590" i="1"/>
  <c r="R4590" i="1" s="1"/>
  <c r="S4590" i="1" s="1"/>
  <c r="T4590" i="1" s="1"/>
  <c r="Q4591" i="1"/>
  <c r="R4591" i="1" s="1"/>
  <c r="S4591" i="1" s="1"/>
  <c r="T4591" i="1" s="1"/>
  <c r="Q4592" i="1"/>
  <c r="R4592" i="1" s="1"/>
  <c r="S4592" i="1" s="1"/>
  <c r="T4592" i="1" s="1"/>
  <c r="Q4593" i="1"/>
  <c r="R4593" i="1" s="1"/>
  <c r="S4593" i="1" s="1"/>
  <c r="T4593" i="1" s="1"/>
  <c r="Q4594" i="1"/>
  <c r="R4594" i="1" s="1"/>
  <c r="S4594" i="1" s="1"/>
  <c r="T4594" i="1" s="1"/>
  <c r="Q4595" i="1"/>
  <c r="R4595" i="1" s="1"/>
  <c r="S4595" i="1" s="1"/>
  <c r="T4595" i="1" s="1"/>
  <c r="Q4596" i="1"/>
  <c r="R4596" i="1" s="1"/>
  <c r="S4596" i="1" s="1"/>
  <c r="T4596" i="1" s="1"/>
  <c r="Q4597" i="1"/>
  <c r="R4597" i="1" s="1"/>
  <c r="S4597" i="1" s="1"/>
  <c r="T4597" i="1" s="1"/>
  <c r="Q4598" i="1"/>
  <c r="R4598" i="1" s="1"/>
  <c r="S4598" i="1" s="1"/>
  <c r="T4598" i="1" s="1"/>
  <c r="Q4599" i="1"/>
  <c r="R4599" i="1" s="1"/>
  <c r="S4599" i="1" s="1"/>
  <c r="T4599" i="1" s="1"/>
  <c r="Q4600" i="1"/>
  <c r="R4600" i="1" s="1"/>
  <c r="S4600" i="1" s="1"/>
  <c r="T4600" i="1" s="1"/>
  <c r="Q4601" i="1"/>
  <c r="R4601" i="1" s="1"/>
  <c r="S4601" i="1" s="1"/>
  <c r="T4601" i="1" s="1"/>
  <c r="Q4602" i="1"/>
  <c r="R4602" i="1" s="1"/>
  <c r="S4602" i="1" s="1"/>
  <c r="T4602" i="1" s="1"/>
  <c r="Q4603" i="1"/>
  <c r="R4603" i="1" s="1"/>
  <c r="S4603" i="1" s="1"/>
  <c r="T4603" i="1" s="1"/>
  <c r="Q4604" i="1"/>
  <c r="R4604" i="1" s="1"/>
  <c r="S4604" i="1" s="1"/>
  <c r="T4604" i="1" s="1"/>
  <c r="Q4605" i="1"/>
  <c r="R4605" i="1" s="1"/>
  <c r="S4605" i="1" s="1"/>
  <c r="T4605" i="1" s="1"/>
  <c r="Q4606" i="1"/>
  <c r="R4606" i="1" s="1"/>
  <c r="S4606" i="1" s="1"/>
  <c r="T4606" i="1" s="1"/>
  <c r="Q4607" i="1"/>
  <c r="R4607" i="1" s="1"/>
  <c r="S4607" i="1" s="1"/>
  <c r="T4607" i="1" s="1"/>
  <c r="Q4608" i="1"/>
  <c r="R4608" i="1" s="1"/>
  <c r="S4608" i="1" s="1"/>
  <c r="T4608" i="1" s="1"/>
  <c r="Q4609" i="1"/>
  <c r="R4609" i="1" s="1"/>
  <c r="S4609" i="1" s="1"/>
  <c r="T4609" i="1" s="1"/>
  <c r="Q4610" i="1"/>
  <c r="R4610" i="1" s="1"/>
  <c r="S4610" i="1" s="1"/>
  <c r="T4610" i="1" s="1"/>
  <c r="Q4611" i="1"/>
  <c r="R4611" i="1" s="1"/>
  <c r="S4611" i="1" s="1"/>
  <c r="T4611" i="1" s="1"/>
  <c r="Q4612" i="1"/>
  <c r="R4612" i="1" s="1"/>
  <c r="S4612" i="1" s="1"/>
  <c r="T4612" i="1" s="1"/>
  <c r="Q4613" i="1"/>
  <c r="R4613" i="1" s="1"/>
  <c r="S4613" i="1" s="1"/>
  <c r="T4613" i="1" s="1"/>
  <c r="Q4614" i="1"/>
  <c r="R4614" i="1" s="1"/>
  <c r="S4614" i="1" s="1"/>
  <c r="T4614" i="1" s="1"/>
  <c r="Q4615" i="1"/>
  <c r="R4615" i="1" s="1"/>
  <c r="S4615" i="1" s="1"/>
  <c r="T4615" i="1" s="1"/>
  <c r="Q4616" i="1"/>
  <c r="R4616" i="1" s="1"/>
  <c r="S4616" i="1" s="1"/>
  <c r="T4616" i="1" s="1"/>
  <c r="Q4617" i="1"/>
  <c r="R4617" i="1" s="1"/>
  <c r="S4617" i="1" s="1"/>
  <c r="T4617" i="1" s="1"/>
  <c r="Q4618" i="1"/>
  <c r="R4618" i="1" s="1"/>
  <c r="S4618" i="1" s="1"/>
  <c r="T4618" i="1" s="1"/>
  <c r="Q4619" i="1"/>
  <c r="R4619" i="1" s="1"/>
  <c r="S4619" i="1" s="1"/>
  <c r="T4619" i="1" s="1"/>
  <c r="Q4620" i="1"/>
  <c r="R4620" i="1" s="1"/>
  <c r="S4620" i="1" s="1"/>
  <c r="T4620" i="1" s="1"/>
  <c r="Q4621" i="1"/>
  <c r="R4621" i="1" s="1"/>
  <c r="S4621" i="1" s="1"/>
  <c r="T4621" i="1" s="1"/>
  <c r="Q4622" i="1"/>
  <c r="R4622" i="1" s="1"/>
  <c r="S4622" i="1" s="1"/>
  <c r="T4622" i="1" s="1"/>
  <c r="Q4623" i="1"/>
  <c r="R4623" i="1" s="1"/>
  <c r="S4623" i="1" s="1"/>
  <c r="T4623" i="1" s="1"/>
  <c r="Q4624" i="1"/>
  <c r="R4624" i="1" s="1"/>
  <c r="S4624" i="1" s="1"/>
  <c r="T4624" i="1" s="1"/>
  <c r="Q4625" i="1"/>
  <c r="R4625" i="1" s="1"/>
  <c r="S4625" i="1" s="1"/>
  <c r="T4625" i="1" s="1"/>
  <c r="Q4626" i="1"/>
  <c r="R4626" i="1" s="1"/>
  <c r="S4626" i="1" s="1"/>
  <c r="T4626" i="1" s="1"/>
  <c r="Q4627" i="1"/>
  <c r="R4627" i="1" s="1"/>
  <c r="S4627" i="1" s="1"/>
  <c r="T4627" i="1" s="1"/>
  <c r="Q4628" i="1"/>
  <c r="R4628" i="1" s="1"/>
  <c r="S4628" i="1" s="1"/>
  <c r="T4628" i="1" s="1"/>
  <c r="Q4629" i="1"/>
  <c r="R4629" i="1" s="1"/>
  <c r="S4629" i="1" s="1"/>
  <c r="T4629" i="1" s="1"/>
  <c r="Q4630" i="1"/>
  <c r="R4630" i="1" s="1"/>
  <c r="S4630" i="1" s="1"/>
  <c r="T4630" i="1" s="1"/>
  <c r="Q4631" i="1"/>
  <c r="R4631" i="1" s="1"/>
  <c r="S4631" i="1" s="1"/>
  <c r="T4631" i="1" s="1"/>
  <c r="Q4632" i="1"/>
  <c r="R4632" i="1" s="1"/>
  <c r="S4632" i="1" s="1"/>
  <c r="T4632" i="1" s="1"/>
  <c r="Q4633" i="1"/>
  <c r="R4633" i="1" s="1"/>
  <c r="S4633" i="1" s="1"/>
  <c r="T4633" i="1" s="1"/>
  <c r="Q4634" i="1"/>
  <c r="R4634" i="1" s="1"/>
  <c r="S4634" i="1" s="1"/>
  <c r="T4634" i="1" s="1"/>
  <c r="Q4635" i="1"/>
  <c r="R4635" i="1" s="1"/>
  <c r="S4635" i="1" s="1"/>
  <c r="T4635" i="1" s="1"/>
  <c r="Q4636" i="1"/>
  <c r="R4636" i="1" s="1"/>
  <c r="S4636" i="1" s="1"/>
  <c r="T4636" i="1" s="1"/>
  <c r="Q4637" i="1"/>
  <c r="R4637" i="1" s="1"/>
  <c r="S4637" i="1" s="1"/>
  <c r="T4637" i="1" s="1"/>
  <c r="Q4638" i="1"/>
  <c r="R4638" i="1" s="1"/>
  <c r="S4638" i="1" s="1"/>
  <c r="T4638" i="1" s="1"/>
  <c r="Q4639" i="1"/>
  <c r="R4639" i="1" s="1"/>
  <c r="S4639" i="1" s="1"/>
  <c r="T4639" i="1" s="1"/>
  <c r="Q4640" i="1"/>
  <c r="R4640" i="1" s="1"/>
  <c r="S4640" i="1" s="1"/>
  <c r="T4640" i="1" s="1"/>
  <c r="Q4641" i="1"/>
  <c r="R4641" i="1" s="1"/>
  <c r="S4641" i="1" s="1"/>
  <c r="T4641" i="1" s="1"/>
  <c r="Q4642" i="1"/>
  <c r="R4642" i="1" s="1"/>
  <c r="S4642" i="1" s="1"/>
  <c r="T4642" i="1" s="1"/>
  <c r="Q4643" i="1"/>
  <c r="R4643" i="1" s="1"/>
  <c r="S4643" i="1" s="1"/>
  <c r="T4643" i="1" s="1"/>
  <c r="Q4644" i="1"/>
  <c r="R4644" i="1" s="1"/>
  <c r="S4644" i="1" s="1"/>
  <c r="T4644" i="1" s="1"/>
  <c r="Q4645" i="1"/>
  <c r="R4645" i="1" s="1"/>
  <c r="S4645" i="1" s="1"/>
  <c r="T4645" i="1" s="1"/>
  <c r="Q4646" i="1"/>
  <c r="R4646" i="1" s="1"/>
  <c r="S4646" i="1" s="1"/>
  <c r="T4646" i="1" s="1"/>
  <c r="Q4647" i="1"/>
  <c r="R4647" i="1" s="1"/>
  <c r="S4647" i="1" s="1"/>
  <c r="T4647" i="1" s="1"/>
  <c r="Q4648" i="1"/>
  <c r="R4648" i="1" s="1"/>
  <c r="S4648" i="1" s="1"/>
  <c r="T4648" i="1" s="1"/>
  <c r="Q4649" i="1"/>
  <c r="R4649" i="1" s="1"/>
  <c r="S4649" i="1" s="1"/>
  <c r="T4649" i="1" s="1"/>
  <c r="Q4650" i="1"/>
  <c r="R4650" i="1" s="1"/>
  <c r="S4650" i="1" s="1"/>
  <c r="T4650" i="1" s="1"/>
  <c r="Q4651" i="1"/>
  <c r="R4651" i="1" s="1"/>
  <c r="S4651" i="1" s="1"/>
  <c r="T4651" i="1" s="1"/>
  <c r="Q4652" i="1"/>
  <c r="R4652" i="1" s="1"/>
  <c r="S4652" i="1" s="1"/>
  <c r="T4652" i="1" s="1"/>
  <c r="Q4653" i="1"/>
  <c r="R4653" i="1" s="1"/>
  <c r="S4653" i="1" s="1"/>
  <c r="T4653" i="1" s="1"/>
  <c r="Q4654" i="1"/>
  <c r="R4654" i="1" s="1"/>
  <c r="S4654" i="1" s="1"/>
  <c r="T4654" i="1" s="1"/>
  <c r="Q4655" i="1"/>
  <c r="R4655" i="1" s="1"/>
  <c r="S4655" i="1" s="1"/>
  <c r="T4655" i="1" s="1"/>
  <c r="Q4656" i="1"/>
  <c r="R4656" i="1" s="1"/>
  <c r="S4656" i="1" s="1"/>
  <c r="T4656" i="1" s="1"/>
  <c r="Q4657" i="1"/>
  <c r="R4657" i="1" s="1"/>
  <c r="S4657" i="1" s="1"/>
  <c r="T4657" i="1" s="1"/>
  <c r="Q4658" i="1"/>
  <c r="R4658" i="1" s="1"/>
  <c r="S4658" i="1" s="1"/>
  <c r="T4658" i="1" s="1"/>
  <c r="Q4659" i="1"/>
  <c r="R4659" i="1" s="1"/>
  <c r="S4659" i="1" s="1"/>
  <c r="T4659" i="1" s="1"/>
  <c r="Q4660" i="1"/>
  <c r="R4660" i="1" s="1"/>
  <c r="S4660" i="1" s="1"/>
  <c r="T4660" i="1" s="1"/>
  <c r="Q4661" i="1"/>
  <c r="R4661" i="1" s="1"/>
  <c r="S4661" i="1" s="1"/>
  <c r="T4661" i="1" s="1"/>
  <c r="Q4662" i="1"/>
  <c r="R4662" i="1" s="1"/>
  <c r="S4662" i="1" s="1"/>
  <c r="T4662" i="1" s="1"/>
  <c r="Q4663" i="1"/>
  <c r="R4663" i="1" s="1"/>
  <c r="S4663" i="1" s="1"/>
  <c r="T4663" i="1" s="1"/>
  <c r="Q4664" i="1"/>
  <c r="R4664" i="1" s="1"/>
  <c r="S4664" i="1" s="1"/>
  <c r="T4664" i="1" s="1"/>
  <c r="Q4665" i="1"/>
  <c r="R4665" i="1" s="1"/>
  <c r="S4665" i="1" s="1"/>
  <c r="T4665" i="1" s="1"/>
  <c r="Q4666" i="1"/>
  <c r="R4666" i="1" s="1"/>
  <c r="S4666" i="1" s="1"/>
  <c r="T4666" i="1" s="1"/>
  <c r="Q4667" i="1"/>
  <c r="R4667" i="1" s="1"/>
  <c r="S4667" i="1" s="1"/>
  <c r="T4667" i="1" s="1"/>
  <c r="Q4668" i="1"/>
  <c r="R4668" i="1" s="1"/>
  <c r="S4668" i="1" s="1"/>
  <c r="T4668" i="1" s="1"/>
  <c r="Q4669" i="1"/>
  <c r="R4669" i="1" s="1"/>
  <c r="S4669" i="1" s="1"/>
  <c r="T4669" i="1" s="1"/>
  <c r="Q4670" i="1"/>
  <c r="R4670" i="1" s="1"/>
  <c r="S4670" i="1" s="1"/>
  <c r="T4670" i="1" s="1"/>
  <c r="Q4671" i="1"/>
  <c r="R4671" i="1" s="1"/>
  <c r="S4671" i="1" s="1"/>
  <c r="T4671" i="1" s="1"/>
  <c r="Q4672" i="1"/>
  <c r="R4672" i="1" s="1"/>
  <c r="S4672" i="1" s="1"/>
  <c r="T4672" i="1" s="1"/>
  <c r="Q4673" i="1"/>
  <c r="R4673" i="1" s="1"/>
  <c r="S4673" i="1" s="1"/>
  <c r="T4673" i="1" s="1"/>
  <c r="Q4674" i="1"/>
  <c r="R4674" i="1" s="1"/>
  <c r="S4674" i="1" s="1"/>
  <c r="T4674" i="1" s="1"/>
  <c r="Q4675" i="1"/>
  <c r="R4675" i="1" s="1"/>
  <c r="S4675" i="1" s="1"/>
  <c r="T4675" i="1" s="1"/>
  <c r="Q4676" i="1"/>
  <c r="R4676" i="1" s="1"/>
  <c r="S4676" i="1" s="1"/>
  <c r="T4676" i="1" s="1"/>
  <c r="Q4677" i="1"/>
  <c r="R4677" i="1" s="1"/>
  <c r="S4677" i="1" s="1"/>
  <c r="T4677" i="1" s="1"/>
  <c r="Q4678" i="1"/>
  <c r="R4678" i="1" s="1"/>
  <c r="S4678" i="1" s="1"/>
  <c r="T4678" i="1" s="1"/>
  <c r="Q4679" i="1"/>
  <c r="R4679" i="1" s="1"/>
  <c r="S4679" i="1" s="1"/>
  <c r="T4679" i="1" s="1"/>
  <c r="Q4680" i="1"/>
  <c r="R4680" i="1" s="1"/>
  <c r="S4680" i="1" s="1"/>
  <c r="T4680" i="1" s="1"/>
  <c r="Q4681" i="1"/>
  <c r="R4681" i="1" s="1"/>
  <c r="S4681" i="1" s="1"/>
  <c r="T4681" i="1" s="1"/>
  <c r="Q4682" i="1"/>
  <c r="R4682" i="1" s="1"/>
  <c r="S4682" i="1" s="1"/>
  <c r="T4682" i="1" s="1"/>
  <c r="Q4683" i="1"/>
  <c r="R4683" i="1" s="1"/>
  <c r="S4683" i="1" s="1"/>
  <c r="T4683" i="1" s="1"/>
  <c r="Q4684" i="1"/>
  <c r="R4684" i="1" s="1"/>
  <c r="S4684" i="1" s="1"/>
  <c r="T4684" i="1" s="1"/>
  <c r="Q4685" i="1"/>
  <c r="R4685" i="1" s="1"/>
  <c r="S4685" i="1" s="1"/>
  <c r="T4685" i="1" s="1"/>
  <c r="Q4686" i="1"/>
  <c r="R4686" i="1" s="1"/>
  <c r="S4686" i="1" s="1"/>
  <c r="T4686" i="1" s="1"/>
  <c r="Q4687" i="1"/>
  <c r="R4687" i="1" s="1"/>
  <c r="S4687" i="1" s="1"/>
  <c r="T4687" i="1" s="1"/>
  <c r="Q4688" i="1"/>
  <c r="R4688" i="1" s="1"/>
  <c r="S4688" i="1" s="1"/>
  <c r="T4688" i="1" s="1"/>
  <c r="Q4689" i="1"/>
  <c r="R4689" i="1" s="1"/>
  <c r="S4689" i="1" s="1"/>
  <c r="T4689" i="1" s="1"/>
  <c r="Q4690" i="1"/>
  <c r="R4690" i="1" s="1"/>
  <c r="S4690" i="1" s="1"/>
  <c r="T4690" i="1" s="1"/>
  <c r="Q4691" i="1"/>
  <c r="R4691" i="1" s="1"/>
  <c r="S4691" i="1" s="1"/>
  <c r="T4691" i="1" s="1"/>
  <c r="Q4692" i="1"/>
  <c r="R4692" i="1" s="1"/>
  <c r="S4692" i="1" s="1"/>
  <c r="T4692" i="1" s="1"/>
  <c r="Q4693" i="1"/>
  <c r="R4693" i="1" s="1"/>
  <c r="S4693" i="1" s="1"/>
  <c r="T4693" i="1" s="1"/>
  <c r="Q4694" i="1"/>
  <c r="R4694" i="1" s="1"/>
  <c r="S4694" i="1" s="1"/>
  <c r="T4694" i="1" s="1"/>
  <c r="Q4695" i="1"/>
  <c r="R4695" i="1" s="1"/>
  <c r="S4695" i="1" s="1"/>
  <c r="T4695" i="1" s="1"/>
  <c r="Q4696" i="1"/>
  <c r="R4696" i="1" s="1"/>
  <c r="S4696" i="1" s="1"/>
  <c r="T4696" i="1" s="1"/>
  <c r="Q4697" i="1"/>
  <c r="R4697" i="1" s="1"/>
  <c r="S4697" i="1" s="1"/>
  <c r="T4697" i="1" s="1"/>
  <c r="Q4698" i="1"/>
  <c r="R4698" i="1" s="1"/>
  <c r="S4698" i="1" s="1"/>
  <c r="T4698" i="1" s="1"/>
  <c r="Q4699" i="1"/>
  <c r="R4699" i="1" s="1"/>
  <c r="S4699" i="1" s="1"/>
  <c r="T4699" i="1" s="1"/>
  <c r="Q4700" i="1"/>
  <c r="R4700" i="1" s="1"/>
  <c r="S4700" i="1" s="1"/>
  <c r="T4700" i="1" s="1"/>
  <c r="Q4701" i="1"/>
  <c r="R4701" i="1" s="1"/>
  <c r="S4701" i="1" s="1"/>
  <c r="T4701" i="1" s="1"/>
  <c r="Q4702" i="1"/>
  <c r="R4702" i="1" s="1"/>
  <c r="S4702" i="1" s="1"/>
  <c r="T4702" i="1" s="1"/>
  <c r="Q4703" i="1"/>
  <c r="R4703" i="1" s="1"/>
  <c r="S4703" i="1" s="1"/>
  <c r="T4703" i="1" s="1"/>
  <c r="Q4704" i="1"/>
  <c r="R4704" i="1" s="1"/>
  <c r="S4704" i="1" s="1"/>
  <c r="T4704" i="1" s="1"/>
  <c r="Q4705" i="1"/>
  <c r="R4705" i="1" s="1"/>
  <c r="S4705" i="1" s="1"/>
  <c r="T4705" i="1" s="1"/>
  <c r="Q4706" i="1"/>
  <c r="R4706" i="1" s="1"/>
  <c r="S4706" i="1" s="1"/>
  <c r="T4706" i="1" s="1"/>
  <c r="Q4707" i="1"/>
  <c r="R4707" i="1" s="1"/>
  <c r="S4707" i="1" s="1"/>
  <c r="T4707" i="1" s="1"/>
  <c r="Q4708" i="1"/>
  <c r="R4708" i="1" s="1"/>
  <c r="S4708" i="1" s="1"/>
  <c r="T4708" i="1" s="1"/>
  <c r="Q4709" i="1"/>
  <c r="R4709" i="1" s="1"/>
  <c r="S4709" i="1" s="1"/>
  <c r="T4709" i="1" s="1"/>
  <c r="Q4710" i="1"/>
  <c r="R4710" i="1" s="1"/>
  <c r="S4710" i="1" s="1"/>
  <c r="T4710" i="1" s="1"/>
  <c r="Q4711" i="1"/>
  <c r="R4711" i="1" s="1"/>
  <c r="S4711" i="1" s="1"/>
  <c r="T4711" i="1" s="1"/>
  <c r="Q4712" i="1"/>
  <c r="R4712" i="1" s="1"/>
  <c r="S4712" i="1" s="1"/>
  <c r="T4712" i="1" s="1"/>
  <c r="Q4713" i="1"/>
  <c r="R4713" i="1" s="1"/>
  <c r="S4713" i="1" s="1"/>
  <c r="T4713" i="1" s="1"/>
  <c r="Q4714" i="1"/>
  <c r="R4714" i="1" s="1"/>
  <c r="S4714" i="1" s="1"/>
  <c r="T4714" i="1" s="1"/>
  <c r="Q4715" i="1"/>
  <c r="R4715" i="1" s="1"/>
  <c r="S4715" i="1" s="1"/>
  <c r="T4715" i="1" s="1"/>
  <c r="Q4716" i="1"/>
  <c r="R4716" i="1" s="1"/>
  <c r="S4716" i="1" s="1"/>
  <c r="T4716" i="1" s="1"/>
  <c r="Q4717" i="1"/>
  <c r="R4717" i="1" s="1"/>
  <c r="S4717" i="1" s="1"/>
  <c r="T4717" i="1" s="1"/>
  <c r="Q4718" i="1"/>
  <c r="R4718" i="1" s="1"/>
  <c r="S4718" i="1" s="1"/>
  <c r="T4718" i="1" s="1"/>
  <c r="Q4719" i="1"/>
  <c r="R4719" i="1" s="1"/>
  <c r="S4719" i="1" s="1"/>
  <c r="T4719" i="1" s="1"/>
  <c r="Q4720" i="1"/>
  <c r="R4720" i="1" s="1"/>
  <c r="S4720" i="1" s="1"/>
  <c r="T4720" i="1" s="1"/>
  <c r="Q4721" i="1"/>
  <c r="R4721" i="1" s="1"/>
  <c r="S4721" i="1" s="1"/>
  <c r="T4721" i="1" s="1"/>
  <c r="Q4722" i="1"/>
  <c r="R4722" i="1" s="1"/>
  <c r="S4722" i="1" s="1"/>
  <c r="T4722" i="1" s="1"/>
  <c r="Q4723" i="1"/>
  <c r="R4723" i="1" s="1"/>
  <c r="S4723" i="1" s="1"/>
  <c r="T4723" i="1" s="1"/>
  <c r="Q4724" i="1"/>
  <c r="R4724" i="1" s="1"/>
  <c r="S4724" i="1" s="1"/>
  <c r="T4724" i="1" s="1"/>
  <c r="Q4725" i="1"/>
  <c r="R4725" i="1" s="1"/>
  <c r="S4725" i="1" s="1"/>
  <c r="T4725" i="1" s="1"/>
  <c r="Q4726" i="1"/>
  <c r="R4726" i="1" s="1"/>
  <c r="S4726" i="1" s="1"/>
  <c r="T4726" i="1" s="1"/>
  <c r="Q4727" i="1"/>
  <c r="R4727" i="1" s="1"/>
  <c r="S4727" i="1" s="1"/>
  <c r="T4727" i="1" s="1"/>
  <c r="Q4728" i="1"/>
  <c r="R4728" i="1" s="1"/>
  <c r="S4728" i="1" s="1"/>
  <c r="T4728" i="1" s="1"/>
  <c r="Q4729" i="1"/>
  <c r="R4729" i="1" s="1"/>
  <c r="S4729" i="1" s="1"/>
  <c r="T4729" i="1" s="1"/>
  <c r="Q4730" i="1"/>
  <c r="R4730" i="1" s="1"/>
  <c r="S4730" i="1" s="1"/>
  <c r="T4730" i="1" s="1"/>
  <c r="Q4731" i="1"/>
  <c r="R4731" i="1" s="1"/>
  <c r="S4731" i="1" s="1"/>
  <c r="T4731" i="1" s="1"/>
  <c r="Q4732" i="1"/>
  <c r="R4732" i="1" s="1"/>
  <c r="S4732" i="1" s="1"/>
  <c r="T4732" i="1" s="1"/>
  <c r="Q4733" i="1"/>
  <c r="R4733" i="1" s="1"/>
  <c r="S4733" i="1" s="1"/>
  <c r="T4733" i="1" s="1"/>
  <c r="Q4734" i="1"/>
  <c r="R4734" i="1" s="1"/>
  <c r="S4734" i="1" s="1"/>
  <c r="T4734" i="1" s="1"/>
  <c r="Q4735" i="1"/>
  <c r="R4735" i="1" s="1"/>
  <c r="S4735" i="1" s="1"/>
  <c r="T4735" i="1" s="1"/>
  <c r="Q4736" i="1"/>
  <c r="R4736" i="1" s="1"/>
  <c r="S4736" i="1" s="1"/>
  <c r="T4736" i="1" s="1"/>
  <c r="Q4737" i="1"/>
  <c r="R4737" i="1" s="1"/>
  <c r="S4737" i="1" s="1"/>
  <c r="T4737" i="1" s="1"/>
  <c r="Q4738" i="1"/>
  <c r="R4738" i="1" s="1"/>
  <c r="S4738" i="1" s="1"/>
  <c r="T4738" i="1" s="1"/>
  <c r="Q4739" i="1"/>
  <c r="R4739" i="1" s="1"/>
  <c r="S4739" i="1" s="1"/>
  <c r="T4739" i="1" s="1"/>
  <c r="Q4740" i="1"/>
  <c r="R4740" i="1" s="1"/>
  <c r="S4740" i="1" s="1"/>
  <c r="T4740" i="1" s="1"/>
  <c r="Q4741" i="1"/>
  <c r="R4741" i="1" s="1"/>
  <c r="S4741" i="1" s="1"/>
  <c r="T4741" i="1" s="1"/>
  <c r="Q4742" i="1"/>
  <c r="R4742" i="1" s="1"/>
  <c r="S4742" i="1" s="1"/>
  <c r="T4742" i="1" s="1"/>
  <c r="Q4743" i="1"/>
  <c r="R4743" i="1" s="1"/>
  <c r="S4743" i="1" s="1"/>
  <c r="T4743" i="1" s="1"/>
  <c r="Q4744" i="1"/>
  <c r="R4744" i="1" s="1"/>
  <c r="S4744" i="1" s="1"/>
  <c r="T4744" i="1" s="1"/>
  <c r="Q4745" i="1"/>
  <c r="R4745" i="1" s="1"/>
  <c r="S4745" i="1" s="1"/>
  <c r="T4745" i="1" s="1"/>
  <c r="Q4746" i="1"/>
  <c r="R4746" i="1" s="1"/>
  <c r="S4746" i="1" s="1"/>
  <c r="T4746" i="1" s="1"/>
  <c r="Q4747" i="1"/>
  <c r="R4747" i="1" s="1"/>
  <c r="S4747" i="1" s="1"/>
  <c r="T4747" i="1" s="1"/>
  <c r="Q4748" i="1"/>
  <c r="R4748" i="1" s="1"/>
  <c r="S4748" i="1" s="1"/>
  <c r="T4748" i="1" s="1"/>
  <c r="Q4749" i="1"/>
  <c r="R4749" i="1" s="1"/>
  <c r="S4749" i="1" s="1"/>
  <c r="T4749" i="1" s="1"/>
  <c r="Q4750" i="1"/>
  <c r="R4750" i="1" s="1"/>
  <c r="S4750" i="1" s="1"/>
  <c r="T4750" i="1" s="1"/>
  <c r="Q4751" i="1"/>
  <c r="R4751" i="1" s="1"/>
  <c r="S4751" i="1" s="1"/>
  <c r="T4751" i="1" s="1"/>
  <c r="Q4752" i="1"/>
  <c r="R4752" i="1" s="1"/>
  <c r="S4752" i="1" s="1"/>
  <c r="T4752" i="1" s="1"/>
  <c r="Q4753" i="1"/>
  <c r="R4753" i="1" s="1"/>
  <c r="S4753" i="1" s="1"/>
  <c r="T4753" i="1" s="1"/>
  <c r="Q4754" i="1"/>
  <c r="R4754" i="1" s="1"/>
  <c r="S4754" i="1" s="1"/>
  <c r="T4754" i="1" s="1"/>
  <c r="Q4755" i="1"/>
  <c r="R4755" i="1" s="1"/>
  <c r="S4755" i="1" s="1"/>
  <c r="T4755" i="1" s="1"/>
  <c r="Q4756" i="1"/>
  <c r="R4756" i="1" s="1"/>
  <c r="S4756" i="1" s="1"/>
  <c r="T4756" i="1" s="1"/>
  <c r="Q4757" i="1"/>
  <c r="R4757" i="1" s="1"/>
  <c r="S4757" i="1" s="1"/>
  <c r="T4757" i="1" s="1"/>
  <c r="Q4758" i="1"/>
  <c r="R4758" i="1" s="1"/>
  <c r="S4758" i="1" s="1"/>
  <c r="T4758" i="1" s="1"/>
  <c r="Q4759" i="1"/>
  <c r="R4759" i="1" s="1"/>
  <c r="S4759" i="1" s="1"/>
  <c r="T4759" i="1" s="1"/>
  <c r="Q4760" i="1"/>
  <c r="R4760" i="1" s="1"/>
  <c r="S4760" i="1" s="1"/>
  <c r="T4760" i="1" s="1"/>
  <c r="Q4761" i="1"/>
  <c r="R4761" i="1" s="1"/>
  <c r="S4761" i="1" s="1"/>
  <c r="T4761" i="1" s="1"/>
  <c r="Q4762" i="1"/>
  <c r="R4762" i="1" s="1"/>
  <c r="S4762" i="1" s="1"/>
  <c r="T4762" i="1" s="1"/>
  <c r="Q4763" i="1"/>
  <c r="R4763" i="1" s="1"/>
  <c r="S4763" i="1" s="1"/>
  <c r="T4763" i="1" s="1"/>
  <c r="Q4764" i="1"/>
  <c r="R4764" i="1" s="1"/>
  <c r="S4764" i="1" s="1"/>
  <c r="T4764" i="1" s="1"/>
  <c r="Q4765" i="1"/>
  <c r="R4765" i="1" s="1"/>
  <c r="S4765" i="1" s="1"/>
  <c r="T4765" i="1" s="1"/>
  <c r="Q4766" i="1"/>
  <c r="R4766" i="1" s="1"/>
  <c r="S4766" i="1" s="1"/>
  <c r="T4766" i="1" s="1"/>
  <c r="Q4767" i="1"/>
  <c r="R4767" i="1" s="1"/>
  <c r="S4767" i="1" s="1"/>
  <c r="T4767" i="1" s="1"/>
  <c r="Q4768" i="1"/>
  <c r="R4768" i="1" s="1"/>
  <c r="S4768" i="1" s="1"/>
  <c r="T4768" i="1" s="1"/>
  <c r="Q4769" i="1"/>
  <c r="R4769" i="1" s="1"/>
  <c r="S4769" i="1" s="1"/>
  <c r="T4769" i="1" s="1"/>
  <c r="Q4770" i="1"/>
  <c r="R4770" i="1" s="1"/>
  <c r="S4770" i="1" s="1"/>
  <c r="T4770" i="1" s="1"/>
  <c r="Q4771" i="1"/>
  <c r="R4771" i="1" s="1"/>
  <c r="S4771" i="1" s="1"/>
  <c r="T4771" i="1" s="1"/>
  <c r="Q4772" i="1"/>
  <c r="R4772" i="1" s="1"/>
  <c r="S4772" i="1" s="1"/>
  <c r="T4772" i="1" s="1"/>
  <c r="Q4773" i="1"/>
  <c r="R4773" i="1" s="1"/>
  <c r="S4773" i="1" s="1"/>
  <c r="T4773" i="1" s="1"/>
  <c r="Q4774" i="1"/>
  <c r="R4774" i="1" s="1"/>
  <c r="S4774" i="1" s="1"/>
  <c r="T4774" i="1" s="1"/>
  <c r="Q4775" i="1"/>
  <c r="R4775" i="1" s="1"/>
  <c r="S4775" i="1" s="1"/>
  <c r="T4775" i="1" s="1"/>
  <c r="Q4776" i="1"/>
  <c r="R4776" i="1" s="1"/>
  <c r="S4776" i="1" s="1"/>
  <c r="T4776" i="1" s="1"/>
  <c r="Q4777" i="1"/>
  <c r="R4777" i="1" s="1"/>
  <c r="S4777" i="1" s="1"/>
  <c r="T4777" i="1" s="1"/>
  <c r="Q4778" i="1"/>
  <c r="R4778" i="1" s="1"/>
  <c r="S4778" i="1" s="1"/>
  <c r="T4778" i="1" s="1"/>
  <c r="Q4779" i="1"/>
  <c r="R4779" i="1" s="1"/>
  <c r="S4779" i="1" s="1"/>
  <c r="T4779" i="1" s="1"/>
  <c r="Q4780" i="1"/>
  <c r="R4780" i="1" s="1"/>
  <c r="S4780" i="1" s="1"/>
  <c r="T4780" i="1" s="1"/>
  <c r="Q4781" i="1"/>
  <c r="R4781" i="1" s="1"/>
  <c r="S4781" i="1" s="1"/>
  <c r="T4781" i="1" s="1"/>
  <c r="Q4782" i="1"/>
  <c r="R4782" i="1" s="1"/>
  <c r="S4782" i="1" s="1"/>
  <c r="T4782" i="1" s="1"/>
  <c r="Q4783" i="1"/>
  <c r="R4783" i="1" s="1"/>
  <c r="S4783" i="1" s="1"/>
  <c r="T4783" i="1" s="1"/>
  <c r="Q4784" i="1"/>
  <c r="R4784" i="1" s="1"/>
  <c r="S4784" i="1" s="1"/>
  <c r="T4784" i="1" s="1"/>
  <c r="Q4785" i="1"/>
  <c r="R4785" i="1" s="1"/>
  <c r="S4785" i="1" s="1"/>
  <c r="T4785" i="1" s="1"/>
  <c r="Q4786" i="1"/>
  <c r="R4786" i="1" s="1"/>
  <c r="S4786" i="1" s="1"/>
  <c r="T4786" i="1" s="1"/>
  <c r="Q4787" i="1"/>
  <c r="R4787" i="1" s="1"/>
  <c r="S4787" i="1" s="1"/>
  <c r="T4787" i="1" s="1"/>
  <c r="Q4788" i="1"/>
  <c r="R4788" i="1" s="1"/>
  <c r="S4788" i="1" s="1"/>
  <c r="T4788" i="1" s="1"/>
  <c r="Q4789" i="1"/>
  <c r="R4789" i="1" s="1"/>
  <c r="S4789" i="1" s="1"/>
  <c r="T4789" i="1" s="1"/>
  <c r="Q4790" i="1"/>
  <c r="R4790" i="1" s="1"/>
  <c r="S4790" i="1" s="1"/>
  <c r="T4790" i="1" s="1"/>
  <c r="Q4791" i="1"/>
  <c r="R4791" i="1" s="1"/>
  <c r="S4791" i="1" s="1"/>
  <c r="T4791" i="1" s="1"/>
  <c r="Q4792" i="1"/>
  <c r="R4792" i="1" s="1"/>
  <c r="S4792" i="1" s="1"/>
  <c r="T4792" i="1" s="1"/>
  <c r="Q4793" i="1"/>
  <c r="R4793" i="1" s="1"/>
  <c r="S4793" i="1" s="1"/>
  <c r="T4793" i="1" s="1"/>
  <c r="Q4794" i="1"/>
  <c r="R4794" i="1" s="1"/>
  <c r="S4794" i="1" s="1"/>
  <c r="T4794" i="1" s="1"/>
  <c r="Q4795" i="1"/>
  <c r="R4795" i="1" s="1"/>
  <c r="S4795" i="1" s="1"/>
  <c r="T4795" i="1" s="1"/>
  <c r="Q4796" i="1"/>
  <c r="R4796" i="1" s="1"/>
  <c r="S4796" i="1" s="1"/>
  <c r="T4796" i="1" s="1"/>
  <c r="Q4797" i="1"/>
  <c r="R4797" i="1" s="1"/>
  <c r="S4797" i="1" s="1"/>
  <c r="T4797" i="1" s="1"/>
  <c r="Q4798" i="1"/>
  <c r="R4798" i="1" s="1"/>
  <c r="S4798" i="1" s="1"/>
  <c r="T4798" i="1" s="1"/>
  <c r="Q4799" i="1"/>
  <c r="R4799" i="1" s="1"/>
  <c r="S4799" i="1" s="1"/>
  <c r="T4799" i="1" s="1"/>
  <c r="Q4800" i="1"/>
  <c r="R4800" i="1" s="1"/>
  <c r="S4800" i="1" s="1"/>
  <c r="T4800" i="1" s="1"/>
  <c r="Q4801" i="1"/>
  <c r="R4801" i="1" s="1"/>
  <c r="S4801" i="1" s="1"/>
  <c r="T4801" i="1" s="1"/>
  <c r="Q4802" i="1"/>
  <c r="R4802" i="1" s="1"/>
  <c r="S4802" i="1" s="1"/>
  <c r="T4802" i="1" s="1"/>
  <c r="Q4803" i="1"/>
  <c r="R4803" i="1" s="1"/>
  <c r="S4803" i="1" s="1"/>
  <c r="T4803" i="1" s="1"/>
  <c r="Q4804" i="1"/>
  <c r="R4804" i="1" s="1"/>
  <c r="S4804" i="1" s="1"/>
  <c r="T4804" i="1" s="1"/>
  <c r="Q4805" i="1"/>
  <c r="R4805" i="1" s="1"/>
  <c r="S4805" i="1" s="1"/>
  <c r="T4805" i="1" s="1"/>
  <c r="Q4806" i="1"/>
  <c r="R4806" i="1" s="1"/>
  <c r="S4806" i="1" s="1"/>
  <c r="T4806" i="1" s="1"/>
  <c r="Q4807" i="1"/>
  <c r="R4807" i="1" s="1"/>
  <c r="S4807" i="1" s="1"/>
  <c r="T4807" i="1" s="1"/>
  <c r="Q4808" i="1"/>
  <c r="R4808" i="1" s="1"/>
  <c r="S4808" i="1" s="1"/>
  <c r="T4808" i="1" s="1"/>
  <c r="Q4809" i="1"/>
  <c r="R4809" i="1" s="1"/>
  <c r="S4809" i="1" s="1"/>
  <c r="T4809" i="1" s="1"/>
  <c r="Q4810" i="1"/>
  <c r="R4810" i="1" s="1"/>
  <c r="S4810" i="1" s="1"/>
  <c r="T4810" i="1" s="1"/>
  <c r="Q4811" i="1"/>
  <c r="R4811" i="1" s="1"/>
  <c r="S4811" i="1" s="1"/>
  <c r="T4811" i="1" s="1"/>
  <c r="Q4812" i="1"/>
  <c r="R4812" i="1" s="1"/>
  <c r="S4812" i="1" s="1"/>
  <c r="T4812" i="1" s="1"/>
  <c r="Q4813" i="1"/>
  <c r="R4813" i="1" s="1"/>
  <c r="S4813" i="1" s="1"/>
  <c r="T4813" i="1" s="1"/>
  <c r="Q4814" i="1"/>
  <c r="R4814" i="1" s="1"/>
  <c r="S4814" i="1" s="1"/>
  <c r="T4814" i="1" s="1"/>
  <c r="Q4815" i="1"/>
  <c r="R4815" i="1" s="1"/>
  <c r="S4815" i="1" s="1"/>
  <c r="T4815" i="1" s="1"/>
  <c r="Q4816" i="1"/>
  <c r="R4816" i="1" s="1"/>
  <c r="S4816" i="1" s="1"/>
  <c r="T4816" i="1" s="1"/>
  <c r="Q4817" i="1"/>
  <c r="R4817" i="1" s="1"/>
  <c r="S4817" i="1" s="1"/>
  <c r="T4817" i="1" s="1"/>
  <c r="Q4818" i="1"/>
  <c r="R4818" i="1" s="1"/>
  <c r="S4818" i="1" s="1"/>
  <c r="T4818" i="1" s="1"/>
  <c r="Q4819" i="1"/>
  <c r="R4819" i="1" s="1"/>
  <c r="S4819" i="1" s="1"/>
  <c r="T4819" i="1" s="1"/>
  <c r="Q4820" i="1"/>
  <c r="R4820" i="1" s="1"/>
  <c r="S4820" i="1" s="1"/>
  <c r="T4820" i="1" s="1"/>
  <c r="Q4821" i="1"/>
  <c r="R4821" i="1" s="1"/>
  <c r="S4821" i="1" s="1"/>
  <c r="T4821" i="1" s="1"/>
  <c r="Q4822" i="1"/>
  <c r="R4822" i="1" s="1"/>
  <c r="S4822" i="1" s="1"/>
  <c r="T4822" i="1" s="1"/>
  <c r="Q4823" i="1"/>
  <c r="R4823" i="1" s="1"/>
  <c r="S4823" i="1" s="1"/>
  <c r="T4823" i="1" s="1"/>
  <c r="Q4824" i="1"/>
  <c r="R4824" i="1" s="1"/>
  <c r="S4824" i="1" s="1"/>
  <c r="T4824" i="1" s="1"/>
  <c r="Q4825" i="1"/>
  <c r="R4825" i="1" s="1"/>
  <c r="S4825" i="1" s="1"/>
  <c r="T4825" i="1" s="1"/>
  <c r="Q4826" i="1"/>
  <c r="R4826" i="1" s="1"/>
  <c r="S4826" i="1" s="1"/>
  <c r="T4826" i="1" s="1"/>
  <c r="Q4827" i="1"/>
  <c r="R4827" i="1" s="1"/>
  <c r="S4827" i="1" s="1"/>
  <c r="T4827" i="1" s="1"/>
  <c r="Q4828" i="1"/>
  <c r="R4828" i="1" s="1"/>
  <c r="S4828" i="1" s="1"/>
  <c r="T4828" i="1" s="1"/>
  <c r="Q4829" i="1"/>
  <c r="R4829" i="1" s="1"/>
  <c r="S4829" i="1" s="1"/>
  <c r="T4829" i="1" s="1"/>
  <c r="Q4830" i="1"/>
  <c r="R4830" i="1" s="1"/>
  <c r="S4830" i="1" s="1"/>
  <c r="T4830" i="1" s="1"/>
  <c r="Q4831" i="1"/>
  <c r="R4831" i="1" s="1"/>
  <c r="S4831" i="1" s="1"/>
  <c r="T4831" i="1" s="1"/>
  <c r="Q4832" i="1"/>
  <c r="R4832" i="1" s="1"/>
  <c r="S4832" i="1" s="1"/>
  <c r="T4832" i="1" s="1"/>
  <c r="Q4833" i="1"/>
  <c r="R4833" i="1" s="1"/>
  <c r="S4833" i="1" s="1"/>
  <c r="T4833" i="1" s="1"/>
  <c r="Q4834" i="1"/>
  <c r="R4834" i="1" s="1"/>
  <c r="S4834" i="1" s="1"/>
  <c r="T4834" i="1" s="1"/>
  <c r="Q4835" i="1"/>
  <c r="R4835" i="1" s="1"/>
  <c r="S4835" i="1" s="1"/>
  <c r="T4835" i="1" s="1"/>
  <c r="Q4836" i="1"/>
  <c r="R4836" i="1" s="1"/>
  <c r="S4836" i="1" s="1"/>
  <c r="T4836" i="1" s="1"/>
  <c r="Q4837" i="1"/>
  <c r="R4837" i="1" s="1"/>
  <c r="S4837" i="1" s="1"/>
  <c r="T4837" i="1" s="1"/>
  <c r="Q4838" i="1"/>
  <c r="R4838" i="1" s="1"/>
  <c r="S4838" i="1" s="1"/>
  <c r="T4838" i="1" s="1"/>
  <c r="Q4839" i="1"/>
  <c r="R4839" i="1" s="1"/>
  <c r="S4839" i="1" s="1"/>
  <c r="T4839" i="1" s="1"/>
  <c r="Q4840" i="1"/>
  <c r="R4840" i="1" s="1"/>
  <c r="S4840" i="1" s="1"/>
  <c r="T4840" i="1" s="1"/>
  <c r="Q4841" i="1"/>
  <c r="R4841" i="1" s="1"/>
  <c r="S4841" i="1" s="1"/>
  <c r="T4841" i="1" s="1"/>
  <c r="Q4842" i="1"/>
  <c r="R4842" i="1" s="1"/>
  <c r="S4842" i="1" s="1"/>
  <c r="T4842" i="1" s="1"/>
  <c r="Q4843" i="1"/>
  <c r="R4843" i="1" s="1"/>
  <c r="S4843" i="1" s="1"/>
  <c r="T4843" i="1" s="1"/>
  <c r="Q4844" i="1"/>
  <c r="R4844" i="1" s="1"/>
  <c r="S4844" i="1" s="1"/>
  <c r="T4844" i="1" s="1"/>
  <c r="Q4845" i="1"/>
  <c r="R4845" i="1" s="1"/>
  <c r="S4845" i="1" s="1"/>
  <c r="T4845" i="1" s="1"/>
  <c r="Q4846" i="1"/>
  <c r="R4846" i="1" s="1"/>
  <c r="S4846" i="1" s="1"/>
  <c r="T4846" i="1" s="1"/>
  <c r="Q4847" i="1"/>
  <c r="R4847" i="1" s="1"/>
  <c r="S4847" i="1" s="1"/>
  <c r="T4847" i="1" s="1"/>
  <c r="Q4848" i="1"/>
  <c r="R4848" i="1" s="1"/>
  <c r="S4848" i="1" s="1"/>
  <c r="T4848" i="1" s="1"/>
  <c r="Q4849" i="1"/>
  <c r="R4849" i="1" s="1"/>
  <c r="S4849" i="1" s="1"/>
  <c r="T4849" i="1" s="1"/>
  <c r="Q4850" i="1"/>
  <c r="R4850" i="1" s="1"/>
  <c r="S4850" i="1" s="1"/>
  <c r="T4850" i="1" s="1"/>
  <c r="Q4851" i="1"/>
  <c r="R4851" i="1" s="1"/>
  <c r="S4851" i="1" s="1"/>
  <c r="T4851" i="1" s="1"/>
  <c r="Q4852" i="1"/>
  <c r="R4852" i="1" s="1"/>
  <c r="S4852" i="1" s="1"/>
  <c r="T4852" i="1" s="1"/>
  <c r="Q4853" i="1"/>
  <c r="R4853" i="1" s="1"/>
  <c r="S4853" i="1" s="1"/>
  <c r="T4853" i="1" s="1"/>
  <c r="Q4854" i="1"/>
  <c r="R4854" i="1" s="1"/>
  <c r="S4854" i="1" s="1"/>
  <c r="T4854" i="1" s="1"/>
  <c r="Q4855" i="1"/>
  <c r="R4855" i="1" s="1"/>
  <c r="S4855" i="1" s="1"/>
  <c r="T4855" i="1" s="1"/>
  <c r="Q4856" i="1"/>
  <c r="R4856" i="1" s="1"/>
  <c r="S4856" i="1" s="1"/>
  <c r="T4856" i="1" s="1"/>
  <c r="Q4857" i="1"/>
  <c r="R4857" i="1" s="1"/>
  <c r="S4857" i="1" s="1"/>
  <c r="T4857" i="1" s="1"/>
  <c r="Q4858" i="1"/>
  <c r="R4858" i="1" s="1"/>
  <c r="S4858" i="1" s="1"/>
  <c r="T4858" i="1" s="1"/>
  <c r="Q4859" i="1"/>
  <c r="R4859" i="1" s="1"/>
  <c r="S4859" i="1" s="1"/>
  <c r="T4859" i="1" s="1"/>
  <c r="Q4860" i="1"/>
  <c r="R4860" i="1" s="1"/>
  <c r="S4860" i="1" s="1"/>
  <c r="T4860" i="1" s="1"/>
  <c r="Q4861" i="1"/>
  <c r="R4861" i="1" s="1"/>
  <c r="S4861" i="1" s="1"/>
  <c r="T4861" i="1" s="1"/>
  <c r="Q4862" i="1"/>
  <c r="R4862" i="1" s="1"/>
  <c r="S4862" i="1" s="1"/>
  <c r="T4862" i="1" s="1"/>
  <c r="Q4863" i="1"/>
  <c r="R4863" i="1" s="1"/>
  <c r="S4863" i="1" s="1"/>
  <c r="T4863" i="1" s="1"/>
  <c r="Q4864" i="1"/>
  <c r="R4864" i="1" s="1"/>
  <c r="S4864" i="1" s="1"/>
  <c r="T4864" i="1" s="1"/>
  <c r="Q4865" i="1"/>
  <c r="R4865" i="1" s="1"/>
  <c r="S4865" i="1" s="1"/>
  <c r="T4865" i="1" s="1"/>
  <c r="Q4866" i="1"/>
  <c r="R4866" i="1" s="1"/>
  <c r="S4866" i="1" s="1"/>
  <c r="T4866" i="1" s="1"/>
  <c r="Q4867" i="1"/>
  <c r="R4867" i="1" s="1"/>
  <c r="S4867" i="1" s="1"/>
  <c r="T4867" i="1" s="1"/>
  <c r="Q4868" i="1"/>
  <c r="R4868" i="1" s="1"/>
  <c r="S4868" i="1" s="1"/>
  <c r="T4868" i="1" s="1"/>
  <c r="Q4869" i="1"/>
  <c r="R4869" i="1" s="1"/>
  <c r="S4869" i="1" s="1"/>
  <c r="T4869" i="1" s="1"/>
  <c r="Q4870" i="1"/>
  <c r="R4870" i="1" s="1"/>
  <c r="S4870" i="1" s="1"/>
  <c r="T4870" i="1" s="1"/>
  <c r="Q4871" i="1"/>
  <c r="R4871" i="1" s="1"/>
  <c r="S4871" i="1" s="1"/>
  <c r="T4871" i="1" s="1"/>
  <c r="Q4872" i="1"/>
  <c r="R4872" i="1" s="1"/>
  <c r="S4872" i="1" s="1"/>
  <c r="T4872" i="1" s="1"/>
  <c r="Q4873" i="1"/>
  <c r="R4873" i="1" s="1"/>
  <c r="S4873" i="1" s="1"/>
  <c r="T4873" i="1" s="1"/>
  <c r="Q4874" i="1"/>
  <c r="R4874" i="1" s="1"/>
  <c r="S4874" i="1" s="1"/>
  <c r="T4874" i="1" s="1"/>
  <c r="Q4875" i="1"/>
  <c r="R4875" i="1" s="1"/>
  <c r="S4875" i="1" s="1"/>
  <c r="T4875" i="1" s="1"/>
  <c r="Q4876" i="1"/>
  <c r="R4876" i="1" s="1"/>
  <c r="S4876" i="1" s="1"/>
  <c r="T4876" i="1" s="1"/>
  <c r="Q4877" i="1"/>
  <c r="R4877" i="1" s="1"/>
  <c r="S4877" i="1" s="1"/>
  <c r="T4877" i="1" s="1"/>
  <c r="Q4878" i="1"/>
  <c r="R4878" i="1" s="1"/>
  <c r="S4878" i="1" s="1"/>
  <c r="T4878" i="1" s="1"/>
  <c r="Q4879" i="1"/>
  <c r="R4879" i="1" s="1"/>
  <c r="S4879" i="1" s="1"/>
  <c r="T4879" i="1" s="1"/>
  <c r="Q4880" i="1"/>
  <c r="R4880" i="1" s="1"/>
  <c r="S4880" i="1" s="1"/>
  <c r="T4880" i="1" s="1"/>
  <c r="Q4881" i="1"/>
  <c r="R4881" i="1" s="1"/>
  <c r="S4881" i="1" s="1"/>
  <c r="T4881" i="1" s="1"/>
  <c r="Q4882" i="1"/>
  <c r="R4882" i="1" s="1"/>
  <c r="S4882" i="1" s="1"/>
  <c r="T4882" i="1" s="1"/>
  <c r="Q4883" i="1"/>
  <c r="R4883" i="1" s="1"/>
  <c r="S4883" i="1" s="1"/>
  <c r="T4883" i="1" s="1"/>
  <c r="Q4884" i="1"/>
  <c r="R4884" i="1" s="1"/>
  <c r="S4884" i="1" s="1"/>
  <c r="T4884" i="1" s="1"/>
  <c r="Q4885" i="1"/>
  <c r="R4885" i="1" s="1"/>
  <c r="S4885" i="1" s="1"/>
  <c r="T4885" i="1" s="1"/>
  <c r="Q4886" i="1"/>
  <c r="R4886" i="1" s="1"/>
  <c r="S4886" i="1" s="1"/>
  <c r="T4886" i="1" s="1"/>
  <c r="Q4887" i="1"/>
  <c r="R4887" i="1" s="1"/>
  <c r="S4887" i="1" s="1"/>
  <c r="T4887" i="1" s="1"/>
  <c r="Q4888" i="1"/>
  <c r="R4888" i="1" s="1"/>
  <c r="S4888" i="1" s="1"/>
  <c r="T4888" i="1" s="1"/>
  <c r="Q4889" i="1"/>
  <c r="R4889" i="1" s="1"/>
  <c r="S4889" i="1" s="1"/>
  <c r="T4889" i="1" s="1"/>
  <c r="Q4890" i="1"/>
  <c r="R4890" i="1" s="1"/>
  <c r="S4890" i="1" s="1"/>
  <c r="T4890" i="1" s="1"/>
  <c r="Q4891" i="1"/>
  <c r="R4891" i="1" s="1"/>
  <c r="S4891" i="1" s="1"/>
  <c r="T4891" i="1" s="1"/>
  <c r="Q4892" i="1"/>
  <c r="R4892" i="1" s="1"/>
  <c r="S4892" i="1" s="1"/>
  <c r="T4892" i="1" s="1"/>
  <c r="Q4893" i="1"/>
  <c r="R4893" i="1" s="1"/>
  <c r="S4893" i="1" s="1"/>
  <c r="T4893" i="1" s="1"/>
  <c r="Q4894" i="1"/>
  <c r="R4894" i="1" s="1"/>
  <c r="S4894" i="1" s="1"/>
  <c r="T4894" i="1" s="1"/>
  <c r="Q4895" i="1"/>
  <c r="R4895" i="1" s="1"/>
  <c r="S4895" i="1" s="1"/>
  <c r="T4895" i="1" s="1"/>
  <c r="Q4896" i="1"/>
  <c r="R4896" i="1" s="1"/>
  <c r="S4896" i="1" s="1"/>
  <c r="T4896" i="1" s="1"/>
  <c r="Q4897" i="1"/>
  <c r="R4897" i="1" s="1"/>
  <c r="S4897" i="1" s="1"/>
  <c r="T4897" i="1" s="1"/>
  <c r="Q4898" i="1"/>
  <c r="R4898" i="1" s="1"/>
  <c r="S4898" i="1" s="1"/>
  <c r="T4898" i="1" s="1"/>
  <c r="Q4899" i="1"/>
  <c r="R4899" i="1" s="1"/>
  <c r="S4899" i="1" s="1"/>
  <c r="T4899" i="1" s="1"/>
  <c r="Q4900" i="1"/>
  <c r="R4900" i="1" s="1"/>
  <c r="S4900" i="1" s="1"/>
  <c r="T4900" i="1" s="1"/>
  <c r="Q4901" i="1"/>
  <c r="R4901" i="1" s="1"/>
  <c r="S4901" i="1" s="1"/>
  <c r="T4901" i="1" s="1"/>
  <c r="Q4902" i="1"/>
  <c r="R4902" i="1" s="1"/>
  <c r="S4902" i="1" s="1"/>
  <c r="T4902" i="1" s="1"/>
  <c r="Q4903" i="1"/>
  <c r="R4903" i="1" s="1"/>
  <c r="S4903" i="1" s="1"/>
  <c r="T4903" i="1" s="1"/>
  <c r="Q4904" i="1"/>
  <c r="R4904" i="1" s="1"/>
  <c r="S4904" i="1" s="1"/>
  <c r="T4904" i="1" s="1"/>
  <c r="Q4905" i="1"/>
  <c r="R4905" i="1" s="1"/>
  <c r="S4905" i="1" s="1"/>
  <c r="T4905" i="1" s="1"/>
  <c r="Q4906" i="1"/>
  <c r="R4906" i="1" s="1"/>
  <c r="S4906" i="1" s="1"/>
  <c r="T4906" i="1" s="1"/>
  <c r="Q4907" i="1"/>
  <c r="R4907" i="1" s="1"/>
  <c r="S4907" i="1" s="1"/>
  <c r="T4907" i="1" s="1"/>
  <c r="Q4908" i="1"/>
  <c r="R4908" i="1" s="1"/>
  <c r="S4908" i="1" s="1"/>
  <c r="T4908" i="1" s="1"/>
  <c r="Q4909" i="1"/>
  <c r="R4909" i="1" s="1"/>
  <c r="S4909" i="1" s="1"/>
  <c r="T4909" i="1" s="1"/>
  <c r="Q4910" i="1"/>
  <c r="R4910" i="1" s="1"/>
  <c r="S4910" i="1" s="1"/>
  <c r="T4910" i="1" s="1"/>
  <c r="Q4911" i="1"/>
  <c r="R4911" i="1" s="1"/>
  <c r="S4911" i="1" s="1"/>
  <c r="T4911" i="1" s="1"/>
  <c r="Q4912" i="1"/>
  <c r="R4912" i="1" s="1"/>
  <c r="S4912" i="1" s="1"/>
  <c r="T4912" i="1" s="1"/>
  <c r="Q4913" i="1"/>
  <c r="R4913" i="1" s="1"/>
  <c r="S4913" i="1" s="1"/>
  <c r="T4913" i="1" s="1"/>
  <c r="Q4914" i="1"/>
  <c r="R4914" i="1" s="1"/>
  <c r="S4914" i="1" s="1"/>
  <c r="T4914" i="1" s="1"/>
  <c r="Q4915" i="1"/>
  <c r="R4915" i="1" s="1"/>
  <c r="S4915" i="1" s="1"/>
  <c r="T4915" i="1" s="1"/>
  <c r="Q4916" i="1"/>
  <c r="R4916" i="1" s="1"/>
  <c r="S4916" i="1" s="1"/>
  <c r="T4916" i="1" s="1"/>
  <c r="Q4917" i="1"/>
  <c r="R4917" i="1" s="1"/>
  <c r="S4917" i="1" s="1"/>
  <c r="T4917" i="1" s="1"/>
  <c r="Q4918" i="1"/>
  <c r="R4918" i="1" s="1"/>
  <c r="S4918" i="1" s="1"/>
  <c r="T4918" i="1" s="1"/>
  <c r="Q4919" i="1"/>
  <c r="R4919" i="1" s="1"/>
  <c r="S4919" i="1" s="1"/>
  <c r="T4919" i="1" s="1"/>
  <c r="Q4920" i="1"/>
  <c r="R4920" i="1" s="1"/>
  <c r="S4920" i="1" s="1"/>
  <c r="T4920" i="1" s="1"/>
  <c r="Q4921" i="1"/>
  <c r="R4921" i="1" s="1"/>
  <c r="S4921" i="1" s="1"/>
  <c r="T4921" i="1" s="1"/>
  <c r="Q4922" i="1"/>
  <c r="R4922" i="1" s="1"/>
  <c r="S4922" i="1" s="1"/>
  <c r="T4922" i="1" s="1"/>
  <c r="Q4923" i="1"/>
  <c r="R4923" i="1" s="1"/>
  <c r="S4923" i="1" s="1"/>
  <c r="T4923" i="1" s="1"/>
  <c r="Q4924" i="1"/>
  <c r="R4924" i="1" s="1"/>
  <c r="S4924" i="1" s="1"/>
  <c r="T4924" i="1" s="1"/>
  <c r="Q4925" i="1"/>
  <c r="R4925" i="1" s="1"/>
  <c r="S4925" i="1" s="1"/>
  <c r="T4925" i="1" s="1"/>
  <c r="Q4926" i="1"/>
  <c r="R4926" i="1" s="1"/>
  <c r="S4926" i="1" s="1"/>
  <c r="T4926" i="1" s="1"/>
  <c r="Q4927" i="1"/>
  <c r="R4927" i="1" s="1"/>
  <c r="S4927" i="1" s="1"/>
  <c r="T4927" i="1" s="1"/>
  <c r="Q4928" i="1"/>
  <c r="R4928" i="1" s="1"/>
  <c r="S4928" i="1" s="1"/>
  <c r="T4928" i="1" s="1"/>
  <c r="Q4929" i="1"/>
  <c r="R4929" i="1" s="1"/>
  <c r="S4929" i="1" s="1"/>
  <c r="T4929" i="1" s="1"/>
  <c r="Q4930" i="1"/>
  <c r="R4930" i="1" s="1"/>
  <c r="S4930" i="1" s="1"/>
  <c r="T4930" i="1" s="1"/>
  <c r="Q4931" i="1"/>
  <c r="R4931" i="1" s="1"/>
  <c r="S4931" i="1" s="1"/>
  <c r="T4931" i="1" s="1"/>
  <c r="Q4932" i="1"/>
  <c r="R4932" i="1" s="1"/>
  <c r="S4932" i="1" s="1"/>
  <c r="T4932" i="1" s="1"/>
  <c r="Q4933" i="1"/>
  <c r="R4933" i="1" s="1"/>
  <c r="S4933" i="1" s="1"/>
  <c r="T4933" i="1" s="1"/>
  <c r="Q4934" i="1"/>
  <c r="R4934" i="1" s="1"/>
  <c r="S4934" i="1" s="1"/>
  <c r="T4934" i="1" s="1"/>
  <c r="Q4935" i="1"/>
  <c r="R4935" i="1" s="1"/>
  <c r="S4935" i="1" s="1"/>
  <c r="T4935" i="1" s="1"/>
  <c r="Q4936" i="1"/>
  <c r="R4936" i="1" s="1"/>
  <c r="S4936" i="1" s="1"/>
  <c r="T4936" i="1" s="1"/>
  <c r="Q4937" i="1"/>
  <c r="R4937" i="1" s="1"/>
  <c r="S4937" i="1" s="1"/>
  <c r="T4937" i="1" s="1"/>
  <c r="Q4938" i="1"/>
  <c r="R4938" i="1" s="1"/>
  <c r="S4938" i="1" s="1"/>
  <c r="T4938" i="1" s="1"/>
  <c r="Q4939" i="1"/>
  <c r="R4939" i="1" s="1"/>
  <c r="S4939" i="1" s="1"/>
  <c r="T4939" i="1" s="1"/>
  <c r="Q4940" i="1"/>
  <c r="R4940" i="1" s="1"/>
  <c r="S4940" i="1" s="1"/>
  <c r="T4940" i="1" s="1"/>
  <c r="Q4941" i="1"/>
  <c r="R4941" i="1" s="1"/>
  <c r="S4941" i="1" s="1"/>
  <c r="T4941" i="1" s="1"/>
  <c r="Q4942" i="1"/>
  <c r="R4942" i="1" s="1"/>
  <c r="S4942" i="1" s="1"/>
  <c r="T4942" i="1" s="1"/>
  <c r="Q4943" i="1"/>
  <c r="R4943" i="1" s="1"/>
  <c r="S4943" i="1" s="1"/>
  <c r="T4943" i="1" s="1"/>
  <c r="Q4944" i="1"/>
  <c r="R4944" i="1" s="1"/>
  <c r="S4944" i="1" s="1"/>
  <c r="T4944" i="1" s="1"/>
  <c r="Q4945" i="1"/>
  <c r="R4945" i="1" s="1"/>
  <c r="S4945" i="1" s="1"/>
  <c r="T4945" i="1" s="1"/>
  <c r="Q4946" i="1"/>
  <c r="R4946" i="1" s="1"/>
  <c r="S4946" i="1" s="1"/>
  <c r="T4946" i="1" s="1"/>
  <c r="Q4947" i="1"/>
  <c r="R4947" i="1" s="1"/>
  <c r="S4947" i="1" s="1"/>
  <c r="T4947" i="1" s="1"/>
  <c r="Q4948" i="1"/>
  <c r="R4948" i="1" s="1"/>
  <c r="S4948" i="1" s="1"/>
  <c r="T4948" i="1" s="1"/>
  <c r="Q4949" i="1"/>
  <c r="R4949" i="1" s="1"/>
  <c r="S4949" i="1" s="1"/>
  <c r="T4949" i="1" s="1"/>
  <c r="Q4950" i="1"/>
  <c r="R4950" i="1" s="1"/>
  <c r="S4950" i="1" s="1"/>
  <c r="T4950" i="1" s="1"/>
  <c r="Q4951" i="1"/>
  <c r="R4951" i="1" s="1"/>
  <c r="S4951" i="1" s="1"/>
  <c r="T4951" i="1" s="1"/>
  <c r="Q4952" i="1"/>
  <c r="R4952" i="1" s="1"/>
  <c r="S4952" i="1" s="1"/>
  <c r="T4952" i="1" s="1"/>
  <c r="Q4953" i="1"/>
  <c r="R4953" i="1" s="1"/>
  <c r="S4953" i="1" s="1"/>
  <c r="T4953" i="1" s="1"/>
  <c r="Q4954" i="1"/>
  <c r="R4954" i="1" s="1"/>
  <c r="S4954" i="1" s="1"/>
  <c r="T4954" i="1" s="1"/>
  <c r="Q4955" i="1"/>
  <c r="R4955" i="1" s="1"/>
  <c r="S4955" i="1" s="1"/>
  <c r="T4955" i="1" s="1"/>
  <c r="Q4956" i="1"/>
  <c r="R4956" i="1" s="1"/>
  <c r="S4956" i="1" s="1"/>
  <c r="T4956" i="1" s="1"/>
  <c r="Q4957" i="1"/>
  <c r="R4957" i="1" s="1"/>
  <c r="S4957" i="1" s="1"/>
  <c r="T4957" i="1" s="1"/>
  <c r="Q4958" i="1"/>
  <c r="R4958" i="1" s="1"/>
  <c r="S4958" i="1" s="1"/>
  <c r="T4958" i="1" s="1"/>
  <c r="Q4959" i="1"/>
  <c r="R4959" i="1" s="1"/>
  <c r="S4959" i="1" s="1"/>
  <c r="T4959" i="1" s="1"/>
  <c r="Q4960" i="1"/>
  <c r="R4960" i="1" s="1"/>
  <c r="S4960" i="1" s="1"/>
  <c r="T4960" i="1" s="1"/>
  <c r="Q4961" i="1"/>
  <c r="R4961" i="1" s="1"/>
  <c r="S4961" i="1" s="1"/>
  <c r="T4961" i="1" s="1"/>
  <c r="Q4962" i="1"/>
  <c r="R4962" i="1" s="1"/>
  <c r="S4962" i="1" s="1"/>
  <c r="T4962" i="1" s="1"/>
  <c r="Q4963" i="1"/>
  <c r="R4963" i="1" s="1"/>
  <c r="S4963" i="1" s="1"/>
  <c r="T4963" i="1" s="1"/>
  <c r="Q4964" i="1"/>
  <c r="R4964" i="1" s="1"/>
  <c r="S4964" i="1" s="1"/>
  <c r="T4964" i="1" s="1"/>
  <c r="Q4965" i="1"/>
  <c r="R4965" i="1" s="1"/>
  <c r="S4965" i="1" s="1"/>
  <c r="T4965" i="1" s="1"/>
  <c r="Q4966" i="1"/>
  <c r="R4966" i="1" s="1"/>
  <c r="S4966" i="1" s="1"/>
  <c r="T4966" i="1" s="1"/>
  <c r="Q4967" i="1"/>
  <c r="R4967" i="1" s="1"/>
  <c r="S4967" i="1" s="1"/>
  <c r="T4967" i="1" s="1"/>
  <c r="Q4968" i="1"/>
  <c r="R4968" i="1" s="1"/>
  <c r="S4968" i="1" s="1"/>
  <c r="T4968" i="1" s="1"/>
  <c r="Q4969" i="1"/>
  <c r="R4969" i="1" s="1"/>
  <c r="S4969" i="1" s="1"/>
  <c r="T4969" i="1" s="1"/>
  <c r="Q4970" i="1"/>
  <c r="R4970" i="1" s="1"/>
  <c r="S4970" i="1" s="1"/>
  <c r="T4970" i="1" s="1"/>
  <c r="Q4971" i="1"/>
  <c r="R4971" i="1" s="1"/>
  <c r="S4971" i="1" s="1"/>
  <c r="T4971" i="1" s="1"/>
  <c r="Q4972" i="1"/>
  <c r="R4972" i="1" s="1"/>
  <c r="S4972" i="1" s="1"/>
  <c r="T4972" i="1" s="1"/>
  <c r="Q4973" i="1"/>
  <c r="R4973" i="1" s="1"/>
  <c r="S4973" i="1" s="1"/>
  <c r="T4973" i="1" s="1"/>
  <c r="Q4974" i="1"/>
  <c r="R4974" i="1" s="1"/>
  <c r="S4974" i="1" s="1"/>
  <c r="T4974" i="1" s="1"/>
  <c r="Q4975" i="1"/>
  <c r="R4975" i="1" s="1"/>
  <c r="S4975" i="1" s="1"/>
  <c r="T4975" i="1" s="1"/>
  <c r="Q4976" i="1"/>
  <c r="R4976" i="1" s="1"/>
  <c r="S4976" i="1" s="1"/>
  <c r="T4976" i="1" s="1"/>
  <c r="Q4977" i="1"/>
  <c r="R4977" i="1" s="1"/>
  <c r="S4977" i="1" s="1"/>
  <c r="T4977" i="1" s="1"/>
  <c r="Q4978" i="1"/>
  <c r="R4978" i="1" s="1"/>
  <c r="S4978" i="1" s="1"/>
  <c r="T4978" i="1" s="1"/>
  <c r="Q4979" i="1"/>
  <c r="R4979" i="1" s="1"/>
  <c r="S4979" i="1" s="1"/>
  <c r="T4979" i="1" s="1"/>
  <c r="Q4980" i="1"/>
  <c r="R4980" i="1" s="1"/>
  <c r="S4980" i="1" s="1"/>
  <c r="T4980" i="1" s="1"/>
  <c r="Q4981" i="1"/>
  <c r="R4981" i="1" s="1"/>
  <c r="S4981" i="1" s="1"/>
  <c r="T4981" i="1" s="1"/>
  <c r="Q4982" i="1"/>
  <c r="R4982" i="1" s="1"/>
  <c r="S4982" i="1" s="1"/>
  <c r="T4982" i="1" s="1"/>
  <c r="Q4983" i="1"/>
  <c r="R4983" i="1" s="1"/>
  <c r="S4983" i="1" s="1"/>
  <c r="T4983" i="1" s="1"/>
  <c r="Q4984" i="1"/>
  <c r="R4984" i="1" s="1"/>
  <c r="S4984" i="1" s="1"/>
  <c r="T4984" i="1" s="1"/>
  <c r="Q4985" i="1"/>
  <c r="R4985" i="1" s="1"/>
  <c r="S4985" i="1" s="1"/>
  <c r="T4985" i="1" s="1"/>
  <c r="Q4986" i="1"/>
  <c r="R4986" i="1" s="1"/>
  <c r="S4986" i="1" s="1"/>
  <c r="T4986" i="1" s="1"/>
  <c r="Q4987" i="1"/>
  <c r="R4987" i="1" s="1"/>
  <c r="S4987" i="1" s="1"/>
  <c r="T4987" i="1" s="1"/>
  <c r="Q4988" i="1"/>
  <c r="R4988" i="1" s="1"/>
  <c r="S4988" i="1" s="1"/>
  <c r="T4988" i="1" s="1"/>
  <c r="Q4989" i="1"/>
  <c r="R4989" i="1" s="1"/>
  <c r="S4989" i="1" s="1"/>
  <c r="T4989" i="1" s="1"/>
  <c r="Q4990" i="1"/>
  <c r="R4990" i="1" s="1"/>
  <c r="S4990" i="1" s="1"/>
  <c r="T4990" i="1" s="1"/>
  <c r="Q4991" i="1"/>
  <c r="R4991" i="1" s="1"/>
  <c r="S4991" i="1" s="1"/>
  <c r="T4991" i="1" s="1"/>
  <c r="Q4992" i="1"/>
  <c r="R4992" i="1" s="1"/>
  <c r="S4992" i="1" s="1"/>
  <c r="T4992" i="1" s="1"/>
  <c r="Q4993" i="1"/>
  <c r="R4993" i="1" s="1"/>
  <c r="S4993" i="1" s="1"/>
  <c r="T4993" i="1" s="1"/>
  <c r="Q4994" i="1"/>
  <c r="R4994" i="1" s="1"/>
  <c r="S4994" i="1" s="1"/>
  <c r="T4994" i="1" s="1"/>
  <c r="Q4995" i="1"/>
  <c r="R4995" i="1" s="1"/>
  <c r="S4995" i="1" s="1"/>
  <c r="T4995" i="1" s="1"/>
  <c r="Q4996" i="1"/>
  <c r="R4996" i="1" s="1"/>
  <c r="S4996" i="1" s="1"/>
  <c r="T4996" i="1" s="1"/>
  <c r="Q4997" i="1"/>
  <c r="R4997" i="1" s="1"/>
  <c r="S4997" i="1" s="1"/>
  <c r="T4997" i="1" s="1"/>
  <c r="Q4998" i="1"/>
  <c r="R4998" i="1" s="1"/>
  <c r="S4998" i="1" s="1"/>
  <c r="T4998" i="1" s="1"/>
  <c r="Q4999" i="1"/>
  <c r="R4999" i="1" s="1"/>
  <c r="S4999" i="1" s="1"/>
  <c r="T4999" i="1" s="1"/>
  <c r="Q5000" i="1"/>
  <c r="R5000" i="1" s="1"/>
  <c r="S5000" i="1" s="1"/>
  <c r="T5000" i="1" s="1"/>
  <c r="Q5001" i="1"/>
  <c r="R5001" i="1" s="1"/>
  <c r="S5001" i="1" s="1"/>
  <c r="T5001" i="1" s="1"/>
  <c r="Q5002" i="1"/>
  <c r="R5002" i="1" s="1"/>
  <c r="S5002" i="1" s="1"/>
  <c r="T5002" i="1" s="1"/>
  <c r="Q5003" i="1"/>
  <c r="R5003" i="1" s="1"/>
  <c r="S5003" i="1" s="1"/>
  <c r="T5003" i="1" s="1"/>
  <c r="Q5004" i="1"/>
  <c r="R5004" i="1" s="1"/>
  <c r="S5004" i="1" s="1"/>
  <c r="T5004" i="1" s="1"/>
  <c r="Q5005" i="1"/>
  <c r="R5005" i="1" s="1"/>
  <c r="S5005" i="1" s="1"/>
  <c r="T5005" i="1" s="1"/>
  <c r="Q5006" i="1"/>
  <c r="R5006" i="1" s="1"/>
  <c r="S5006" i="1" s="1"/>
  <c r="T5006" i="1" s="1"/>
  <c r="Q5007" i="1"/>
  <c r="R5007" i="1" s="1"/>
  <c r="S5007" i="1" s="1"/>
  <c r="T5007" i="1" s="1"/>
  <c r="Q5008" i="1"/>
  <c r="R5008" i="1" s="1"/>
  <c r="S5008" i="1" s="1"/>
  <c r="T5008" i="1" s="1"/>
  <c r="Q5009" i="1"/>
  <c r="R5009" i="1" s="1"/>
  <c r="S5009" i="1" s="1"/>
  <c r="T5009" i="1" s="1"/>
  <c r="Q5010" i="1"/>
  <c r="R5010" i="1" s="1"/>
  <c r="S5010" i="1" s="1"/>
  <c r="T5010" i="1" s="1"/>
  <c r="Q5011" i="1"/>
  <c r="R5011" i="1" s="1"/>
  <c r="S5011" i="1" s="1"/>
  <c r="T5011" i="1" s="1"/>
  <c r="Q5012" i="1"/>
  <c r="R5012" i="1" s="1"/>
  <c r="S5012" i="1" s="1"/>
  <c r="T5012" i="1" s="1"/>
  <c r="Q5013" i="1"/>
  <c r="R5013" i="1" s="1"/>
  <c r="S5013" i="1" s="1"/>
  <c r="T5013" i="1" s="1"/>
  <c r="Q5014" i="1"/>
  <c r="R5014" i="1" s="1"/>
  <c r="S5014" i="1" s="1"/>
  <c r="T5014" i="1" s="1"/>
  <c r="Q5015" i="1"/>
  <c r="R5015" i="1" s="1"/>
  <c r="S5015" i="1" s="1"/>
  <c r="T5015" i="1" s="1"/>
  <c r="Q5016" i="1"/>
  <c r="R5016" i="1" s="1"/>
  <c r="S5016" i="1" s="1"/>
  <c r="T5016" i="1" s="1"/>
  <c r="Q5017" i="1"/>
  <c r="R5017" i="1" s="1"/>
  <c r="S5017" i="1" s="1"/>
  <c r="T5017" i="1" s="1"/>
  <c r="Q5018" i="1"/>
  <c r="R5018" i="1" s="1"/>
  <c r="S5018" i="1" s="1"/>
  <c r="T5018" i="1" s="1"/>
  <c r="Q5019" i="1"/>
  <c r="R5019" i="1" s="1"/>
  <c r="S5019" i="1" s="1"/>
  <c r="T5019" i="1" s="1"/>
  <c r="Q5020" i="1"/>
  <c r="R5020" i="1" s="1"/>
  <c r="S5020" i="1" s="1"/>
  <c r="T5020" i="1" s="1"/>
  <c r="Q5021" i="1"/>
  <c r="R5021" i="1" s="1"/>
  <c r="S5021" i="1" s="1"/>
  <c r="T5021" i="1" s="1"/>
  <c r="Q5022" i="1"/>
  <c r="R5022" i="1" s="1"/>
  <c r="S5022" i="1" s="1"/>
  <c r="T5022" i="1" s="1"/>
  <c r="Q5023" i="1"/>
  <c r="R5023" i="1" s="1"/>
  <c r="S5023" i="1" s="1"/>
  <c r="T5023" i="1" s="1"/>
  <c r="Q5024" i="1"/>
  <c r="R5024" i="1" s="1"/>
  <c r="S5024" i="1" s="1"/>
  <c r="T5024" i="1" s="1"/>
  <c r="Q5025" i="1"/>
  <c r="R5025" i="1" s="1"/>
  <c r="S5025" i="1" s="1"/>
  <c r="T5025" i="1" s="1"/>
  <c r="Q5026" i="1"/>
  <c r="R5026" i="1" s="1"/>
  <c r="S5026" i="1" s="1"/>
  <c r="T5026" i="1" s="1"/>
  <c r="Q5027" i="1"/>
  <c r="R5027" i="1" s="1"/>
  <c r="S5027" i="1" s="1"/>
  <c r="T5027" i="1" s="1"/>
  <c r="Q5028" i="1"/>
  <c r="R5028" i="1" s="1"/>
  <c r="S5028" i="1" s="1"/>
  <c r="T5028" i="1" s="1"/>
  <c r="Q5029" i="1"/>
  <c r="R5029" i="1" s="1"/>
  <c r="S5029" i="1" s="1"/>
  <c r="T5029" i="1" s="1"/>
  <c r="Q5030" i="1"/>
  <c r="R5030" i="1" s="1"/>
  <c r="S5030" i="1" s="1"/>
  <c r="T5030" i="1" s="1"/>
  <c r="Q5031" i="1"/>
  <c r="R5031" i="1" s="1"/>
  <c r="S5031" i="1" s="1"/>
  <c r="T5031" i="1" s="1"/>
  <c r="Q5032" i="1"/>
  <c r="R5032" i="1" s="1"/>
  <c r="S5032" i="1" s="1"/>
  <c r="T5032" i="1" s="1"/>
  <c r="Q5033" i="1"/>
  <c r="R5033" i="1" s="1"/>
  <c r="S5033" i="1" s="1"/>
  <c r="T5033" i="1" s="1"/>
  <c r="Q5034" i="1"/>
  <c r="R5034" i="1" s="1"/>
  <c r="S5034" i="1" s="1"/>
  <c r="T5034" i="1" s="1"/>
  <c r="Q5035" i="1"/>
  <c r="R5035" i="1" s="1"/>
  <c r="S5035" i="1" s="1"/>
  <c r="T5035" i="1" s="1"/>
  <c r="Q5036" i="1"/>
  <c r="R5036" i="1" s="1"/>
  <c r="S5036" i="1" s="1"/>
  <c r="T5036" i="1" s="1"/>
  <c r="Q5037" i="1"/>
  <c r="R5037" i="1" s="1"/>
  <c r="S5037" i="1" s="1"/>
  <c r="T5037" i="1" s="1"/>
  <c r="Q5038" i="1"/>
  <c r="R5038" i="1" s="1"/>
  <c r="S5038" i="1" s="1"/>
  <c r="T5038" i="1" s="1"/>
  <c r="Q5039" i="1"/>
  <c r="R5039" i="1" s="1"/>
  <c r="S5039" i="1" s="1"/>
  <c r="T5039" i="1" s="1"/>
  <c r="Q5040" i="1"/>
  <c r="R5040" i="1" s="1"/>
  <c r="S5040" i="1" s="1"/>
  <c r="T5040" i="1" s="1"/>
  <c r="Q5041" i="1"/>
  <c r="R5041" i="1" s="1"/>
  <c r="S5041" i="1" s="1"/>
  <c r="T5041" i="1" s="1"/>
  <c r="Q5042" i="1"/>
  <c r="R5042" i="1" s="1"/>
  <c r="S5042" i="1" s="1"/>
  <c r="T5042" i="1" s="1"/>
  <c r="Q5043" i="1"/>
  <c r="R5043" i="1" s="1"/>
  <c r="S5043" i="1" s="1"/>
  <c r="T5043" i="1" s="1"/>
  <c r="Q5044" i="1"/>
  <c r="R5044" i="1" s="1"/>
  <c r="S5044" i="1" s="1"/>
  <c r="T5044" i="1" s="1"/>
  <c r="Q5045" i="1"/>
  <c r="R5045" i="1" s="1"/>
  <c r="S5045" i="1" s="1"/>
  <c r="T5045" i="1" s="1"/>
  <c r="Q5046" i="1"/>
  <c r="R5046" i="1" s="1"/>
  <c r="S5046" i="1" s="1"/>
  <c r="T5046" i="1" s="1"/>
  <c r="Q5047" i="1"/>
  <c r="R5047" i="1" s="1"/>
  <c r="S5047" i="1" s="1"/>
  <c r="T5047" i="1" s="1"/>
  <c r="Q5048" i="1"/>
  <c r="R5048" i="1" s="1"/>
  <c r="S5048" i="1" s="1"/>
  <c r="T5048" i="1" s="1"/>
  <c r="Q5049" i="1"/>
  <c r="R5049" i="1" s="1"/>
  <c r="S5049" i="1" s="1"/>
  <c r="T5049" i="1" s="1"/>
  <c r="Q5050" i="1"/>
  <c r="R5050" i="1" s="1"/>
  <c r="S5050" i="1" s="1"/>
  <c r="T5050" i="1" s="1"/>
  <c r="Q5051" i="1"/>
  <c r="R5051" i="1" s="1"/>
  <c r="S5051" i="1" s="1"/>
  <c r="T5051" i="1" s="1"/>
  <c r="Q5052" i="1"/>
  <c r="R5052" i="1" s="1"/>
  <c r="S5052" i="1" s="1"/>
  <c r="T5052" i="1" s="1"/>
  <c r="Q5053" i="1"/>
  <c r="R5053" i="1" s="1"/>
  <c r="S5053" i="1" s="1"/>
  <c r="T5053" i="1" s="1"/>
  <c r="Q5054" i="1"/>
  <c r="R5054" i="1" s="1"/>
  <c r="S5054" i="1" s="1"/>
  <c r="T5054" i="1" s="1"/>
  <c r="Q5055" i="1"/>
  <c r="R5055" i="1" s="1"/>
  <c r="S5055" i="1" s="1"/>
  <c r="T5055" i="1" s="1"/>
  <c r="Q5056" i="1"/>
  <c r="R5056" i="1" s="1"/>
  <c r="S5056" i="1" s="1"/>
  <c r="T5056" i="1" s="1"/>
  <c r="Q5057" i="1"/>
  <c r="R5057" i="1" s="1"/>
  <c r="S5057" i="1" s="1"/>
  <c r="T5057" i="1" s="1"/>
  <c r="Q5058" i="1"/>
  <c r="R5058" i="1" s="1"/>
  <c r="S5058" i="1" s="1"/>
  <c r="T5058" i="1" s="1"/>
  <c r="Q5059" i="1"/>
  <c r="R5059" i="1" s="1"/>
  <c r="S5059" i="1" s="1"/>
  <c r="T5059" i="1" s="1"/>
  <c r="Q5060" i="1"/>
  <c r="R5060" i="1" s="1"/>
  <c r="S5060" i="1" s="1"/>
  <c r="T5060" i="1" s="1"/>
  <c r="Q5061" i="1"/>
  <c r="R5061" i="1" s="1"/>
  <c r="S5061" i="1" s="1"/>
  <c r="T5061" i="1" s="1"/>
  <c r="Q5062" i="1"/>
  <c r="R5062" i="1" s="1"/>
  <c r="S5062" i="1" s="1"/>
  <c r="T5062" i="1" s="1"/>
  <c r="Q5063" i="1"/>
  <c r="R5063" i="1" s="1"/>
  <c r="S5063" i="1" s="1"/>
  <c r="T5063" i="1" s="1"/>
  <c r="Q5064" i="1"/>
  <c r="R5064" i="1" s="1"/>
  <c r="S5064" i="1" s="1"/>
  <c r="T5064" i="1" s="1"/>
  <c r="Q5065" i="1"/>
  <c r="R5065" i="1" s="1"/>
  <c r="S5065" i="1" s="1"/>
  <c r="T5065" i="1" s="1"/>
  <c r="Q5066" i="1"/>
  <c r="R5066" i="1" s="1"/>
  <c r="S5066" i="1" s="1"/>
  <c r="T5066" i="1" s="1"/>
  <c r="Q5067" i="1"/>
  <c r="R5067" i="1" s="1"/>
  <c r="S5067" i="1" s="1"/>
  <c r="T5067" i="1" s="1"/>
  <c r="Q5068" i="1"/>
  <c r="R5068" i="1" s="1"/>
  <c r="S5068" i="1" s="1"/>
  <c r="T5068" i="1" s="1"/>
  <c r="Q5069" i="1"/>
  <c r="R5069" i="1" s="1"/>
  <c r="S5069" i="1" s="1"/>
  <c r="T5069" i="1" s="1"/>
  <c r="Q5070" i="1"/>
  <c r="R5070" i="1" s="1"/>
  <c r="S5070" i="1" s="1"/>
  <c r="T5070" i="1" s="1"/>
  <c r="Q5071" i="1"/>
  <c r="R5071" i="1" s="1"/>
  <c r="S5071" i="1" s="1"/>
  <c r="T5071" i="1" s="1"/>
  <c r="Q5072" i="1"/>
  <c r="R5072" i="1" s="1"/>
  <c r="S5072" i="1" s="1"/>
  <c r="T5072" i="1" s="1"/>
  <c r="Q5073" i="1"/>
  <c r="R5073" i="1" s="1"/>
  <c r="S5073" i="1" s="1"/>
  <c r="T5073" i="1" s="1"/>
  <c r="Q5074" i="1"/>
  <c r="R5074" i="1" s="1"/>
  <c r="S5074" i="1" s="1"/>
  <c r="T5074" i="1" s="1"/>
  <c r="Q5075" i="1"/>
  <c r="R5075" i="1" s="1"/>
  <c r="S5075" i="1" s="1"/>
  <c r="T5075" i="1" s="1"/>
  <c r="Q5076" i="1"/>
  <c r="R5076" i="1" s="1"/>
  <c r="S5076" i="1" s="1"/>
  <c r="T5076" i="1" s="1"/>
  <c r="Q5077" i="1"/>
  <c r="R5077" i="1" s="1"/>
  <c r="S5077" i="1" s="1"/>
  <c r="T5077" i="1" s="1"/>
  <c r="Q5078" i="1"/>
  <c r="R5078" i="1" s="1"/>
  <c r="S5078" i="1" s="1"/>
  <c r="T5078" i="1" s="1"/>
  <c r="Q5079" i="1"/>
  <c r="R5079" i="1" s="1"/>
  <c r="S5079" i="1" s="1"/>
  <c r="T5079" i="1" s="1"/>
  <c r="Q5080" i="1"/>
  <c r="R5080" i="1" s="1"/>
  <c r="S5080" i="1" s="1"/>
  <c r="T5080" i="1" s="1"/>
  <c r="Q5081" i="1"/>
  <c r="R5081" i="1" s="1"/>
  <c r="S5081" i="1" s="1"/>
  <c r="T5081" i="1" s="1"/>
  <c r="Q5082" i="1"/>
  <c r="R5082" i="1" s="1"/>
  <c r="S5082" i="1" s="1"/>
  <c r="T5082" i="1" s="1"/>
  <c r="Q5083" i="1"/>
  <c r="R5083" i="1" s="1"/>
  <c r="S5083" i="1" s="1"/>
  <c r="T5083" i="1" s="1"/>
  <c r="Q5084" i="1"/>
  <c r="R5084" i="1" s="1"/>
  <c r="S5084" i="1" s="1"/>
  <c r="T5084" i="1" s="1"/>
  <c r="Q5085" i="1"/>
  <c r="R5085" i="1" s="1"/>
  <c r="S5085" i="1" s="1"/>
  <c r="T5085" i="1" s="1"/>
  <c r="Q5086" i="1"/>
  <c r="R5086" i="1" s="1"/>
  <c r="S5086" i="1" s="1"/>
  <c r="T5086" i="1" s="1"/>
  <c r="Q5087" i="1"/>
  <c r="R5087" i="1" s="1"/>
  <c r="S5087" i="1" s="1"/>
  <c r="T5087" i="1" s="1"/>
  <c r="Q5088" i="1"/>
  <c r="R5088" i="1" s="1"/>
  <c r="S5088" i="1" s="1"/>
  <c r="T5088" i="1" s="1"/>
  <c r="Q5089" i="1"/>
  <c r="R5089" i="1" s="1"/>
  <c r="S5089" i="1" s="1"/>
  <c r="T5089" i="1" s="1"/>
  <c r="Q5090" i="1"/>
  <c r="R5090" i="1" s="1"/>
  <c r="S5090" i="1" s="1"/>
  <c r="T5090" i="1" s="1"/>
  <c r="Q5091" i="1"/>
  <c r="R5091" i="1" s="1"/>
  <c r="S5091" i="1" s="1"/>
  <c r="T5091" i="1" s="1"/>
  <c r="Q5092" i="1"/>
  <c r="R5092" i="1" s="1"/>
  <c r="S5092" i="1" s="1"/>
  <c r="T5092" i="1" s="1"/>
  <c r="Q5093" i="1"/>
  <c r="R5093" i="1" s="1"/>
  <c r="S5093" i="1" s="1"/>
  <c r="T5093" i="1" s="1"/>
  <c r="Q5094" i="1"/>
  <c r="R5094" i="1" s="1"/>
  <c r="S5094" i="1" s="1"/>
  <c r="T5094" i="1" s="1"/>
  <c r="Q5095" i="1"/>
  <c r="R5095" i="1" s="1"/>
  <c r="S5095" i="1" s="1"/>
  <c r="T5095" i="1" s="1"/>
  <c r="Q5096" i="1"/>
  <c r="R5096" i="1" s="1"/>
  <c r="S5096" i="1" s="1"/>
  <c r="T5096" i="1" s="1"/>
  <c r="Q5097" i="1"/>
  <c r="R5097" i="1" s="1"/>
  <c r="S5097" i="1" s="1"/>
  <c r="T5097" i="1" s="1"/>
  <c r="Q5098" i="1"/>
  <c r="R5098" i="1" s="1"/>
  <c r="S5098" i="1" s="1"/>
  <c r="T5098" i="1" s="1"/>
  <c r="Q5099" i="1"/>
  <c r="R5099" i="1" s="1"/>
  <c r="S5099" i="1" s="1"/>
  <c r="T5099" i="1" s="1"/>
  <c r="Q5100" i="1"/>
  <c r="R5100" i="1" s="1"/>
  <c r="S5100" i="1" s="1"/>
  <c r="T5100" i="1" s="1"/>
  <c r="Q5101" i="1"/>
  <c r="R5101" i="1" s="1"/>
  <c r="S5101" i="1" s="1"/>
  <c r="T5101" i="1" s="1"/>
  <c r="Q5102" i="1"/>
  <c r="R5102" i="1" s="1"/>
  <c r="S5102" i="1" s="1"/>
  <c r="T5102" i="1" s="1"/>
  <c r="Q5103" i="1"/>
  <c r="R5103" i="1" s="1"/>
  <c r="S5103" i="1" s="1"/>
  <c r="T5103" i="1" s="1"/>
  <c r="Q5104" i="1"/>
  <c r="R5104" i="1" s="1"/>
  <c r="S5104" i="1" s="1"/>
  <c r="T5104" i="1" s="1"/>
  <c r="Q5105" i="1"/>
  <c r="R5105" i="1" s="1"/>
  <c r="S5105" i="1" s="1"/>
  <c r="T5105" i="1" s="1"/>
  <c r="Q5106" i="1"/>
  <c r="R5106" i="1" s="1"/>
  <c r="S5106" i="1" s="1"/>
  <c r="T5106" i="1" s="1"/>
  <c r="Q5107" i="1"/>
  <c r="R5107" i="1" s="1"/>
  <c r="S5107" i="1" s="1"/>
  <c r="T5107" i="1" s="1"/>
  <c r="Q5108" i="1"/>
  <c r="R5108" i="1" s="1"/>
  <c r="S5108" i="1" s="1"/>
  <c r="T5108" i="1" s="1"/>
  <c r="Q5109" i="1"/>
  <c r="R5109" i="1" s="1"/>
  <c r="S5109" i="1" s="1"/>
  <c r="T5109" i="1" s="1"/>
  <c r="Q5110" i="1"/>
  <c r="R5110" i="1" s="1"/>
  <c r="S5110" i="1" s="1"/>
  <c r="T5110" i="1" s="1"/>
  <c r="Q5111" i="1"/>
  <c r="R5111" i="1" s="1"/>
  <c r="S5111" i="1" s="1"/>
  <c r="T5111" i="1" s="1"/>
  <c r="Q5112" i="1"/>
  <c r="R5112" i="1" s="1"/>
  <c r="S5112" i="1" s="1"/>
  <c r="T5112" i="1" s="1"/>
  <c r="Q5113" i="1"/>
  <c r="R5113" i="1" s="1"/>
  <c r="S5113" i="1" s="1"/>
  <c r="T5113" i="1" s="1"/>
  <c r="Q5114" i="1"/>
  <c r="R5114" i="1" s="1"/>
  <c r="S5114" i="1" s="1"/>
  <c r="T5114" i="1" s="1"/>
  <c r="Q5115" i="1"/>
  <c r="R5115" i="1" s="1"/>
  <c r="S5115" i="1" s="1"/>
  <c r="T5115" i="1" s="1"/>
  <c r="Q5116" i="1"/>
  <c r="R5116" i="1" s="1"/>
  <c r="S5116" i="1" s="1"/>
  <c r="T5116" i="1" s="1"/>
  <c r="Q5117" i="1"/>
  <c r="R5117" i="1" s="1"/>
  <c r="S5117" i="1" s="1"/>
  <c r="T5117" i="1" s="1"/>
  <c r="Q5118" i="1"/>
  <c r="R5118" i="1" s="1"/>
  <c r="S5118" i="1" s="1"/>
  <c r="T5118" i="1" s="1"/>
  <c r="Q5119" i="1"/>
  <c r="R5119" i="1" s="1"/>
  <c r="S5119" i="1" s="1"/>
  <c r="T5119" i="1" s="1"/>
  <c r="Q5120" i="1"/>
  <c r="R5120" i="1" s="1"/>
  <c r="S5120" i="1" s="1"/>
  <c r="T5120" i="1" s="1"/>
  <c r="Q5121" i="1"/>
  <c r="R5121" i="1" s="1"/>
  <c r="S5121" i="1" s="1"/>
  <c r="T5121" i="1" s="1"/>
  <c r="Q5122" i="1"/>
  <c r="R5122" i="1" s="1"/>
  <c r="S5122" i="1" s="1"/>
  <c r="T5122" i="1" s="1"/>
  <c r="Q5123" i="1"/>
  <c r="R5123" i="1" s="1"/>
  <c r="S5123" i="1" s="1"/>
  <c r="T5123" i="1" s="1"/>
  <c r="Q5124" i="1"/>
  <c r="R5124" i="1" s="1"/>
  <c r="S5124" i="1" s="1"/>
  <c r="T5124" i="1" s="1"/>
  <c r="Q5125" i="1"/>
  <c r="R5125" i="1" s="1"/>
  <c r="S5125" i="1" s="1"/>
  <c r="T5125" i="1" s="1"/>
  <c r="Q5126" i="1"/>
  <c r="R5126" i="1" s="1"/>
  <c r="S5126" i="1" s="1"/>
  <c r="T5126" i="1" s="1"/>
  <c r="Q5127" i="1"/>
  <c r="R5127" i="1" s="1"/>
  <c r="S5127" i="1" s="1"/>
  <c r="T5127" i="1" s="1"/>
  <c r="Q5128" i="1"/>
  <c r="R5128" i="1" s="1"/>
  <c r="S5128" i="1" s="1"/>
  <c r="T5128" i="1" s="1"/>
  <c r="Q5129" i="1"/>
  <c r="R5129" i="1" s="1"/>
  <c r="S5129" i="1" s="1"/>
  <c r="T5129" i="1" s="1"/>
  <c r="Q5130" i="1"/>
  <c r="R5130" i="1" s="1"/>
  <c r="S5130" i="1" s="1"/>
  <c r="T5130" i="1" s="1"/>
  <c r="Q5131" i="1"/>
  <c r="R5131" i="1" s="1"/>
  <c r="S5131" i="1" s="1"/>
  <c r="T5131" i="1" s="1"/>
  <c r="Q5132" i="1"/>
  <c r="R5132" i="1" s="1"/>
  <c r="S5132" i="1" s="1"/>
  <c r="T5132" i="1" s="1"/>
  <c r="Q5133" i="1"/>
  <c r="R5133" i="1" s="1"/>
  <c r="S5133" i="1" s="1"/>
  <c r="T5133" i="1" s="1"/>
  <c r="Q5134" i="1"/>
  <c r="R5134" i="1" s="1"/>
  <c r="S5134" i="1" s="1"/>
  <c r="T5134" i="1" s="1"/>
  <c r="Q5135" i="1"/>
  <c r="R5135" i="1" s="1"/>
  <c r="S5135" i="1" s="1"/>
  <c r="T5135" i="1" s="1"/>
  <c r="Q5136" i="1"/>
  <c r="R5136" i="1" s="1"/>
  <c r="S5136" i="1" s="1"/>
  <c r="T5136" i="1" s="1"/>
  <c r="Q5137" i="1"/>
  <c r="R5137" i="1" s="1"/>
  <c r="S5137" i="1" s="1"/>
  <c r="T5137" i="1" s="1"/>
  <c r="Q5138" i="1"/>
  <c r="R5138" i="1" s="1"/>
  <c r="S5138" i="1" s="1"/>
  <c r="T5138" i="1" s="1"/>
  <c r="Q5139" i="1"/>
  <c r="R5139" i="1" s="1"/>
  <c r="S5139" i="1" s="1"/>
  <c r="T5139" i="1" s="1"/>
  <c r="Q5140" i="1"/>
  <c r="R5140" i="1" s="1"/>
  <c r="S5140" i="1" s="1"/>
  <c r="T5140" i="1" s="1"/>
  <c r="Q5141" i="1"/>
  <c r="R5141" i="1" s="1"/>
  <c r="S5141" i="1" s="1"/>
  <c r="T5141" i="1" s="1"/>
  <c r="Q5142" i="1"/>
  <c r="R5142" i="1" s="1"/>
  <c r="S5142" i="1" s="1"/>
  <c r="T5142" i="1" s="1"/>
  <c r="Q5143" i="1"/>
  <c r="R5143" i="1" s="1"/>
  <c r="S5143" i="1" s="1"/>
  <c r="T5143" i="1" s="1"/>
  <c r="Q5144" i="1"/>
  <c r="R5144" i="1" s="1"/>
  <c r="S5144" i="1" s="1"/>
  <c r="T5144" i="1" s="1"/>
  <c r="Q5145" i="1"/>
  <c r="R5145" i="1" s="1"/>
  <c r="S5145" i="1" s="1"/>
  <c r="T5145" i="1" s="1"/>
  <c r="Q5146" i="1"/>
  <c r="R5146" i="1" s="1"/>
  <c r="S5146" i="1" s="1"/>
  <c r="T5146" i="1" s="1"/>
  <c r="Q5147" i="1"/>
  <c r="R5147" i="1" s="1"/>
  <c r="S5147" i="1" s="1"/>
  <c r="T5147" i="1" s="1"/>
  <c r="Q5148" i="1"/>
  <c r="R5148" i="1" s="1"/>
  <c r="S5148" i="1" s="1"/>
  <c r="T5148" i="1" s="1"/>
  <c r="Q5149" i="1"/>
  <c r="R5149" i="1" s="1"/>
  <c r="S5149" i="1" s="1"/>
  <c r="T5149" i="1" s="1"/>
  <c r="Q5150" i="1"/>
  <c r="R5150" i="1" s="1"/>
  <c r="S5150" i="1" s="1"/>
  <c r="T5150" i="1" s="1"/>
  <c r="Q5151" i="1"/>
  <c r="R5151" i="1" s="1"/>
  <c r="S5151" i="1" s="1"/>
  <c r="T5151" i="1" s="1"/>
  <c r="Q5152" i="1"/>
  <c r="R5152" i="1" s="1"/>
  <c r="S5152" i="1" s="1"/>
  <c r="T5152" i="1" s="1"/>
  <c r="Q5153" i="1"/>
  <c r="R5153" i="1" s="1"/>
  <c r="S5153" i="1" s="1"/>
  <c r="T5153" i="1" s="1"/>
  <c r="Q5154" i="1"/>
  <c r="R5154" i="1" s="1"/>
  <c r="S5154" i="1" s="1"/>
  <c r="T5154" i="1" s="1"/>
  <c r="Q5155" i="1"/>
  <c r="R5155" i="1" s="1"/>
  <c r="S5155" i="1" s="1"/>
  <c r="T5155" i="1" s="1"/>
  <c r="Q5156" i="1"/>
  <c r="R5156" i="1" s="1"/>
  <c r="S5156" i="1" s="1"/>
  <c r="T5156" i="1" s="1"/>
  <c r="Q5157" i="1"/>
  <c r="R5157" i="1" s="1"/>
  <c r="S5157" i="1" s="1"/>
  <c r="T5157" i="1" s="1"/>
  <c r="Q5158" i="1"/>
  <c r="R5158" i="1" s="1"/>
  <c r="S5158" i="1" s="1"/>
  <c r="T5158" i="1" s="1"/>
  <c r="Q5159" i="1"/>
  <c r="R5159" i="1" s="1"/>
  <c r="S5159" i="1" s="1"/>
  <c r="T5159" i="1" s="1"/>
  <c r="Q5160" i="1"/>
  <c r="R5160" i="1" s="1"/>
  <c r="S5160" i="1" s="1"/>
  <c r="T5160" i="1" s="1"/>
  <c r="Q5161" i="1"/>
  <c r="R5161" i="1" s="1"/>
  <c r="S5161" i="1" s="1"/>
  <c r="T5161" i="1" s="1"/>
  <c r="Q5162" i="1"/>
  <c r="R5162" i="1" s="1"/>
  <c r="S5162" i="1" s="1"/>
  <c r="T5162" i="1" s="1"/>
  <c r="Q5163" i="1"/>
  <c r="R5163" i="1" s="1"/>
  <c r="S5163" i="1" s="1"/>
  <c r="T5163" i="1" s="1"/>
  <c r="Q5164" i="1"/>
  <c r="R5164" i="1" s="1"/>
  <c r="S5164" i="1" s="1"/>
  <c r="T5164" i="1" s="1"/>
  <c r="Q5165" i="1"/>
  <c r="R5165" i="1" s="1"/>
  <c r="S5165" i="1" s="1"/>
  <c r="T5165" i="1" s="1"/>
  <c r="Q5166" i="1"/>
  <c r="R5166" i="1" s="1"/>
  <c r="S5166" i="1" s="1"/>
  <c r="T5166" i="1" s="1"/>
  <c r="Q5167" i="1"/>
  <c r="R5167" i="1" s="1"/>
  <c r="S5167" i="1" s="1"/>
  <c r="T5167" i="1" s="1"/>
  <c r="Q5168" i="1"/>
  <c r="R5168" i="1" s="1"/>
  <c r="S5168" i="1" s="1"/>
  <c r="T5168" i="1" s="1"/>
  <c r="Q5169" i="1"/>
  <c r="R5169" i="1" s="1"/>
  <c r="S5169" i="1" s="1"/>
  <c r="T5169" i="1" s="1"/>
  <c r="Q5170" i="1"/>
  <c r="R5170" i="1" s="1"/>
  <c r="S5170" i="1" s="1"/>
  <c r="T5170" i="1" s="1"/>
  <c r="Q5171" i="1"/>
  <c r="R5171" i="1" s="1"/>
  <c r="S5171" i="1" s="1"/>
  <c r="T5171" i="1" s="1"/>
  <c r="Q5172" i="1"/>
  <c r="R5172" i="1" s="1"/>
  <c r="S5172" i="1" s="1"/>
  <c r="T5172" i="1" s="1"/>
  <c r="Q5173" i="1"/>
  <c r="R5173" i="1" s="1"/>
  <c r="S5173" i="1" s="1"/>
  <c r="T5173" i="1" s="1"/>
  <c r="Q5174" i="1"/>
  <c r="R5174" i="1" s="1"/>
  <c r="S5174" i="1" s="1"/>
  <c r="T5174" i="1" s="1"/>
  <c r="Q5175" i="1"/>
  <c r="R5175" i="1" s="1"/>
  <c r="S5175" i="1" s="1"/>
  <c r="T5175" i="1" s="1"/>
  <c r="Q5176" i="1"/>
  <c r="R5176" i="1" s="1"/>
  <c r="S5176" i="1" s="1"/>
  <c r="T5176" i="1" s="1"/>
  <c r="Q5177" i="1"/>
  <c r="R5177" i="1" s="1"/>
  <c r="S5177" i="1" s="1"/>
  <c r="T5177" i="1" s="1"/>
  <c r="Q5178" i="1"/>
  <c r="R5178" i="1" s="1"/>
  <c r="S5178" i="1" s="1"/>
  <c r="T5178" i="1" s="1"/>
  <c r="Q5179" i="1"/>
  <c r="R5179" i="1" s="1"/>
  <c r="S5179" i="1" s="1"/>
  <c r="T5179" i="1" s="1"/>
  <c r="Q5180" i="1"/>
  <c r="R5180" i="1" s="1"/>
  <c r="S5180" i="1" s="1"/>
  <c r="T5180" i="1" s="1"/>
  <c r="Q5181" i="1"/>
  <c r="R5181" i="1" s="1"/>
  <c r="S5181" i="1" s="1"/>
  <c r="T5181" i="1" s="1"/>
  <c r="Q5182" i="1"/>
  <c r="R5182" i="1" s="1"/>
  <c r="S5182" i="1" s="1"/>
  <c r="T5182" i="1" s="1"/>
  <c r="Q5183" i="1"/>
  <c r="R5183" i="1" s="1"/>
  <c r="S5183" i="1" s="1"/>
  <c r="T5183" i="1" s="1"/>
  <c r="Q5184" i="1"/>
  <c r="R5184" i="1" s="1"/>
  <c r="S5184" i="1" s="1"/>
  <c r="T5184" i="1" s="1"/>
  <c r="Q5185" i="1"/>
  <c r="R5185" i="1" s="1"/>
  <c r="S5185" i="1" s="1"/>
  <c r="T5185" i="1" s="1"/>
  <c r="Q5186" i="1"/>
  <c r="R5186" i="1" s="1"/>
  <c r="S5186" i="1" s="1"/>
  <c r="T5186" i="1" s="1"/>
  <c r="Q5187" i="1"/>
  <c r="R5187" i="1" s="1"/>
  <c r="S5187" i="1" s="1"/>
  <c r="T5187" i="1" s="1"/>
  <c r="Q5188" i="1"/>
  <c r="R5188" i="1" s="1"/>
  <c r="S5188" i="1" s="1"/>
  <c r="T5188" i="1" s="1"/>
  <c r="Q5189" i="1"/>
  <c r="R5189" i="1" s="1"/>
  <c r="S5189" i="1" s="1"/>
  <c r="T5189" i="1" s="1"/>
  <c r="Q5190" i="1"/>
  <c r="R5190" i="1" s="1"/>
  <c r="S5190" i="1" s="1"/>
  <c r="T5190" i="1" s="1"/>
  <c r="Q5191" i="1"/>
  <c r="R5191" i="1" s="1"/>
  <c r="S5191" i="1" s="1"/>
  <c r="T5191" i="1" s="1"/>
  <c r="Q5192" i="1"/>
  <c r="R5192" i="1" s="1"/>
  <c r="S5192" i="1" s="1"/>
  <c r="T5192" i="1" s="1"/>
  <c r="Q5193" i="1"/>
  <c r="R5193" i="1" s="1"/>
  <c r="S5193" i="1" s="1"/>
  <c r="T5193" i="1" s="1"/>
  <c r="Q5194" i="1"/>
  <c r="R5194" i="1" s="1"/>
  <c r="S5194" i="1" s="1"/>
  <c r="T5194" i="1" s="1"/>
  <c r="Q5195" i="1"/>
  <c r="R5195" i="1" s="1"/>
  <c r="S5195" i="1" s="1"/>
  <c r="T5195" i="1" s="1"/>
  <c r="Q5196" i="1"/>
  <c r="R5196" i="1" s="1"/>
  <c r="S5196" i="1" s="1"/>
  <c r="T5196" i="1" s="1"/>
  <c r="Q5197" i="1"/>
  <c r="R5197" i="1" s="1"/>
  <c r="S5197" i="1" s="1"/>
  <c r="T5197" i="1" s="1"/>
  <c r="Q5198" i="1"/>
  <c r="R5198" i="1" s="1"/>
  <c r="S5198" i="1" s="1"/>
  <c r="T5198" i="1" s="1"/>
  <c r="Q5199" i="1"/>
  <c r="R5199" i="1" s="1"/>
  <c r="S5199" i="1" s="1"/>
  <c r="T5199" i="1" s="1"/>
  <c r="Q5200" i="1"/>
  <c r="R5200" i="1" s="1"/>
  <c r="S5200" i="1" s="1"/>
  <c r="T5200" i="1" s="1"/>
  <c r="Q5201" i="1"/>
  <c r="R5201" i="1" s="1"/>
  <c r="S5201" i="1" s="1"/>
  <c r="T5201" i="1" s="1"/>
  <c r="Q5202" i="1"/>
  <c r="R5202" i="1" s="1"/>
  <c r="S5202" i="1" s="1"/>
  <c r="T5202" i="1" s="1"/>
  <c r="Q5203" i="1"/>
  <c r="R5203" i="1" s="1"/>
  <c r="S5203" i="1" s="1"/>
  <c r="T5203" i="1" s="1"/>
  <c r="Q5204" i="1"/>
  <c r="R5204" i="1" s="1"/>
  <c r="S5204" i="1" s="1"/>
  <c r="T5204" i="1" s="1"/>
  <c r="Q5205" i="1"/>
  <c r="R5205" i="1" s="1"/>
  <c r="S5205" i="1" s="1"/>
  <c r="T5205" i="1" s="1"/>
  <c r="Q5206" i="1"/>
  <c r="R5206" i="1" s="1"/>
  <c r="S5206" i="1" s="1"/>
  <c r="T5206" i="1" s="1"/>
  <c r="Q5207" i="1"/>
  <c r="R5207" i="1" s="1"/>
  <c r="S5207" i="1" s="1"/>
  <c r="T5207" i="1" s="1"/>
  <c r="Q5208" i="1"/>
  <c r="R5208" i="1" s="1"/>
  <c r="S5208" i="1" s="1"/>
  <c r="T5208" i="1" s="1"/>
  <c r="Q5209" i="1"/>
  <c r="R5209" i="1" s="1"/>
  <c r="S5209" i="1" s="1"/>
  <c r="T5209" i="1" s="1"/>
  <c r="Q5210" i="1"/>
  <c r="R5210" i="1" s="1"/>
  <c r="S5210" i="1" s="1"/>
  <c r="T5210" i="1" s="1"/>
  <c r="Q5211" i="1"/>
  <c r="R5211" i="1" s="1"/>
  <c r="S5211" i="1" s="1"/>
  <c r="T5211" i="1" s="1"/>
  <c r="Q5212" i="1"/>
  <c r="R5212" i="1" s="1"/>
  <c r="S5212" i="1" s="1"/>
  <c r="T5212" i="1" s="1"/>
  <c r="Q5213" i="1"/>
  <c r="R5213" i="1" s="1"/>
  <c r="S5213" i="1" s="1"/>
  <c r="T5213" i="1" s="1"/>
  <c r="Q5214" i="1"/>
  <c r="R5214" i="1" s="1"/>
  <c r="S5214" i="1" s="1"/>
  <c r="T5214" i="1" s="1"/>
  <c r="Q5215" i="1"/>
  <c r="R5215" i="1" s="1"/>
  <c r="S5215" i="1" s="1"/>
  <c r="T5215" i="1" s="1"/>
  <c r="Q5216" i="1"/>
  <c r="R5216" i="1" s="1"/>
  <c r="S5216" i="1" s="1"/>
  <c r="T5216" i="1" s="1"/>
  <c r="Q5217" i="1"/>
  <c r="R5217" i="1" s="1"/>
  <c r="S5217" i="1" s="1"/>
  <c r="T5217" i="1" s="1"/>
  <c r="Q5218" i="1"/>
  <c r="R5218" i="1" s="1"/>
  <c r="S5218" i="1" s="1"/>
  <c r="T5218" i="1" s="1"/>
  <c r="Q5219" i="1"/>
  <c r="R5219" i="1" s="1"/>
  <c r="S5219" i="1" s="1"/>
  <c r="T5219" i="1" s="1"/>
  <c r="Q5220" i="1"/>
  <c r="R5220" i="1" s="1"/>
  <c r="S5220" i="1" s="1"/>
  <c r="T5220" i="1" s="1"/>
  <c r="Q5221" i="1"/>
  <c r="R5221" i="1" s="1"/>
  <c r="S5221" i="1" s="1"/>
  <c r="T5221" i="1" s="1"/>
  <c r="Q5222" i="1"/>
  <c r="R5222" i="1" s="1"/>
  <c r="S5222" i="1" s="1"/>
  <c r="T5222" i="1" s="1"/>
  <c r="Q5223" i="1"/>
  <c r="R5223" i="1" s="1"/>
  <c r="S5223" i="1" s="1"/>
  <c r="T5223" i="1" s="1"/>
  <c r="Q5224" i="1"/>
  <c r="R5224" i="1" s="1"/>
  <c r="S5224" i="1" s="1"/>
  <c r="T5224" i="1" s="1"/>
  <c r="Q5225" i="1"/>
  <c r="R5225" i="1" s="1"/>
  <c r="S5225" i="1" s="1"/>
  <c r="T5225" i="1" s="1"/>
  <c r="Q5226" i="1"/>
  <c r="R5226" i="1" s="1"/>
  <c r="S5226" i="1" s="1"/>
  <c r="T5226" i="1" s="1"/>
  <c r="Q5227" i="1"/>
  <c r="R5227" i="1" s="1"/>
  <c r="S5227" i="1" s="1"/>
  <c r="T5227" i="1" s="1"/>
  <c r="Q5228" i="1"/>
  <c r="R5228" i="1" s="1"/>
  <c r="S5228" i="1" s="1"/>
  <c r="T5228" i="1" s="1"/>
  <c r="Q5229" i="1"/>
  <c r="R5229" i="1" s="1"/>
  <c r="S5229" i="1" s="1"/>
  <c r="T5229" i="1" s="1"/>
  <c r="Q5230" i="1"/>
  <c r="R5230" i="1" s="1"/>
  <c r="S5230" i="1" s="1"/>
  <c r="T5230" i="1" s="1"/>
  <c r="Q5231" i="1"/>
  <c r="R5231" i="1" s="1"/>
  <c r="S5231" i="1" s="1"/>
  <c r="T5231" i="1" s="1"/>
  <c r="Q5232" i="1"/>
  <c r="R5232" i="1" s="1"/>
  <c r="S5232" i="1" s="1"/>
  <c r="T5232" i="1" s="1"/>
  <c r="Q5233" i="1"/>
  <c r="R5233" i="1" s="1"/>
  <c r="S5233" i="1" s="1"/>
  <c r="T5233" i="1" s="1"/>
  <c r="Q5234" i="1"/>
  <c r="R5234" i="1" s="1"/>
  <c r="S5234" i="1" s="1"/>
  <c r="T5234" i="1" s="1"/>
  <c r="Q5235" i="1"/>
  <c r="R5235" i="1" s="1"/>
  <c r="S5235" i="1" s="1"/>
  <c r="T5235" i="1" s="1"/>
  <c r="Q5236" i="1"/>
  <c r="R5236" i="1" s="1"/>
  <c r="S5236" i="1" s="1"/>
  <c r="T5236" i="1" s="1"/>
  <c r="Q5237" i="1"/>
  <c r="R5237" i="1" s="1"/>
  <c r="S5237" i="1" s="1"/>
  <c r="T5237" i="1" s="1"/>
  <c r="Q5238" i="1"/>
  <c r="R5238" i="1" s="1"/>
  <c r="S5238" i="1" s="1"/>
  <c r="T5238" i="1" s="1"/>
  <c r="Q5239" i="1"/>
  <c r="R5239" i="1" s="1"/>
  <c r="S5239" i="1" s="1"/>
  <c r="T5239" i="1" s="1"/>
  <c r="Q5240" i="1"/>
  <c r="R5240" i="1" s="1"/>
  <c r="S5240" i="1" s="1"/>
  <c r="T5240" i="1" s="1"/>
  <c r="Q5241" i="1"/>
  <c r="R5241" i="1" s="1"/>
  <c r="S5241" i="1" s="1"/>
  <c r="T5241" i="1" s="1"/>
  <c r="Q5242" i="1"/>
  <c r="R5242" i="1" s="1"/>
  <c r="S5242" i="1" s="1"/>
  <c r="T5242" i="1" s="1"/>
  <c r="Q5243" i="1"/>
  <c r="R5243" i="1" s="1"/>
  <c r="S5243" i="1" s="1"/>
  <c r="T5243" i="1" s="1"/>
  <c r="Q5244" i="1"/>
  <c r="R5244" i="1" s="1"/>
  <c r="S5244" i="1" s="1"/>
  <c r="T5244" i="1" s="1"/>
  <c r="Q5245" i="1"/>
  <c r="R5245" i="1" s="1"/>
  <c r="S5245" i="1" s="1"/>
  <c r="T5245" i="1" s="1"/>
  <c r="Q5246" i="1"/>
  <c r="R5246" i="1" s="1"/>
  <c r="S5246" i="1" s="1"/>
  <c r="T5246" i="1" s="1"/>
  <c r="Q5247" i="1"/>
  <c r="R5247" i="1" s="1"/>
  <c r="S5247" i="1" s="1"/>
  <c r="T5247" i="1" s="1"/>
  <c r="Q5248" i="1"/>
  <c r="R5248" i="1" s="1"/>
  <c r="S5248" i="1" s="1"/>
  <c r="T5248" i="1" s="1"/>
  <c r="Q5249" i="1"/>
  <c r="R5249" i="1" s="1"/>
  <c r="S5249" i="1" s="1"/>
  <c r="T5249" i="1" s="1"/>
  <c r="Q5250" i="1"/>
  <c r="R5250" i="1" s="1"/>
  <c r="S5250" i="1" s="1"/>
  <c r="T5250" i="1" s="1"/>
  <c r="Q5251" i="1"/>
  <c r="R5251" i="1" s="1"/>
  <c r="S5251" i="1" s="1"/>
  <c r="T5251" i="1" s="1"/>
  <c r="Q5252" i="1"/>
  <c r="R5252" i="1" s="1"/>
  <c r="S5252" i="1" s="1"/>
  <c r="T5252" i="1" s="1"/>
  <c r="Q5253" i="1"/>
  <c r="R5253" i="1" s="1"/>
  <c r="S5253" i="1" s="1"/>
  <c r="T5253" i="1" s="1"/>
  <c r="Q5254" i="1"/>
  <c r="R5254" i="1" s="1"/>
  <c r="S5254" i="1" s="1"/>
  <c r="T5254" i="1" s="1"/>
  <c r="Q5255" i="1"/>
  <c r="R5255" i="1" s="1"/>
  <c r="S5255" i="1" s="1"/>
  <c r="T5255" i="1" s="1"/>
  <c r="Q5256" i="1"/>
  <c r="R5256" i="1" s="1"/>
  <c r="S5256" i="1" s="1"/>
  <c r="T5256" i="1" s="1"/>
  <c r="Q5257" i="1"/>
  <c r="R5257" i="1" s="1"/>
  <c r="S5257" i="1" s="1"/>
  <c r="T5257" i="1" s="1"/>
  <c r="Q5258" i="1"/>
  <c r="R5258" i="1" s="1"/>
  <c r="S5258" i="1" s="1"/>
  <c r="T5258" i="1" s="1"/>
  <c r="Q5259" i="1"/>
  <c r="R5259" i="1" s="1"/>
  <c r="S5259" i="1" s="1"/>
  <c r="T5259" i="1" s="1"/>
  <c r="Q5260" i="1"/>
  <c r="R5260" i="1" s="1"/>
  <c r="S5260" i="1" s="1"/>
  <c r="T5260" i="1" s="1"/>
  <c r="Q5261" i="1"/>
  <c r="R5261" i="1" s="1"/>
  <c r="S5261" i="1" s="1"/>
  <c r="T5261" i="1" s="1"/>
  <c r="Q5262" i="1"/>
  <c r="R5262" i="1" s="1"/>
  <c r="S5262" i="1" s="1"/>
  <c r="T5262" i="1" s="1"/>
  <c r="Q5263" i="1"/>
  <c r="R5263" i="1" s="1"/>
  <c r="S5263" i="1" s="1"/>
  <c r="T5263" i="1" s="1"/>
  <c r="Q5264" i="1"/>
  <c r="R5264" i="1" s="1"/>
  <c r="S5264" i="1" s="1"/>
  <c r="T5264" i="1" s="1"/>
  <c r="Q5265" i="1"/>
  <c r="R5265" i="1" s="1"/>
  <c r="S5265" i="1" s="1"/>
  <c r="T5265" i="1" s="1"/>
  <c r="Q5266" i="1"/>
  <c r="R5266" i="1" s="1"/>
  <c r="S5266" i="1" s="1"/>
  <c r="T5266" i="1" s="1"/>
  <c r="Q5267" i="1"/>
  <c r="R5267" i="1" s="1"/>
  <c r="S5267" i="1" s="1"/>
  <c r="T5267" i="1" s="1"/>
  <c r="Q5268" i="1"/>
  <c r="R5268" i="1" s="1"/>
  <c r="S5268" i="1" s="1"/>
  <c r="T5268" i="1" s="1"/>
  <c r="Q5269" i="1"/>
  <c r="R5269" i="1" s="1"/>
  <c r="S5269" i="1" s="1"/>
  <c r="T5269" i="1" s="1"/>
  <c r="Q5270" i="1"/>
  <c r="R5270" i="1" s="1"/>
  <c r="S5270" i="1" s="1"/>
  <c r="T5270" i="1" s="1"/>
  <c r="Q5271" i="1"/>
  <c r="R5271" i="1" s="1"/>
  <c r="S5271" i="1" s="1"/>
  <c r="T5271" i="1" s="1"/>
  <c r="Q5272" i="1"/>
  <c r="R5272" i="1" s="1"/>
  <c r="S5272" i="1" s="1"/>
  <c r="T5272" i="1" s="1"/>
  <c r="Q5273" i="1"/>
  <c r="R5273" i="1" s="1"/>
  <c r="S5273" i="1" s="1"/>
  <c r="T5273" i="1" s="1"/>
  <c r="Q5274" i="1"/>
  <c r="R5274" i="1" s="1"/>
  <c r="S5274" i="1" s="1"/>
  <c r="T5274" i="1" s="1"/>
  <c r="Q5275" i="1"/>
  <c r="R5275" i="1" s="1"/>
  <c r="S5275" i="1" s="1"/>
  <c r="T5275" i="1" s="1"/>
  <c r="Q5276" i="1"/>
  <c r="R5276" i="1" s="1"/>
  <c r="S5276" i="1" s="1"/>
  <c r="T5276" i="1" s="1"/>
  <c r="Q5277" i="1"/>
  <c r="R5277" i="1" s="1"/>
  <c r="S5277" i="1" s="1"/>
  <c r="T5277" i="1" s="1"/>
  <c r="Q5278" i="1"/>
  <c r="R5278" i="1" s="1"/>
  <c r="S5278" i="1" s="1"/>
  <c r="T5278" i="1" s="1"/>
  <c r="Q5279" i="1"/>
  <c r="R5279" i="1" s="1"/>
  <c r="S5279" i="1" s="1"/>
  <c r="T5279" i="1" s="1"/>
  <c r="Q5280" i="1"/>
  <c r="R5280" i="1" s="1"/>
  <c r="S5280" i="1" s="1"/>
  <c r="T5280" i="1" s="1"/>
  <c r="Q5281" i="1"/>
  <c r="R5281" i="1" s="1"/>
  <c r="S5281" i="1" s="1"/>
  <c r="T5281" i="1" s="1"/>
  <c r="Q5282" i="1"/>
  <c r="R5282" i="1" s="1"/>
  <c r="S5282" i="1" s="1"/>
  <c r="T5282" i="1" s="1"/>
  <c r="Q5283" i="1"/>
  <c r="R5283" i="1" s="1"/>
  <c r="S5283" i="1" s="1"/>
  <c r="T5283" i="1" s="1"/>
  <c r="Q5284" i="1"/>
  <c r="R5284" i="1" s="1"/>
  <c r="S5284" i="1" s="1"/>
  <c r="T5284" i="1" s="1"/>
  <c r="Q5285" i="1"/>
  <c r="R5285" i="1" s="1"/>
  <c r="S5285" i="1" s="1"/>
  <c r="T5285" i="1" s="1"/>
  <c r="Q5286" i="1"/>
  <c r="R5286" i="1" s="1"/>
  <c r="S5286" i="1" s="1"/>
  <c r="T5286" i="1" s="1"/>
  <c r="Q5287" i="1"/>
  <c r="R5287" i="1" s="1"/>
  <c r="S5287" i="1" s="1"/>
  <c r="T5287" i="1" s="1"/>
  <c r="Q5288" i="1"/>
  <c r="R5288" i="1" s="1"/>
  <c r="S5288" i="1" s="1"/>
  <c r="T5288" i="1" s="1"/>
  <c r="Q5289" i="1"/>
  <c r="R5289" i="1" s="1"/>
  <c r="S5289" i="1" s="1"/>
  <c r="T5289" i="1" s="1"/>
  <c r="Q5290" i="1"/>
  <c r="R5290" i="1" s="1"/>
  <c r="S5290" i="1" s="1"/>
  <c r="T5290" i="1" s="1"/>
  <c r="Q5291" i="1"/>
  <c r="R5291" i="1" s="1"/>
  <c r="S5291" i="1" s="1"/>
  <c r="T5291" i="1" s="1"/>
  <c r="Q5292" i="1"/>
  <c r="R5292" i="1" s="1"/>
  <c r="S5292" i="1" s="1"/>
  <c r="T5292" i="1" s="1"/>
  <c r="Q5293" i="1"/>
  <c r="R5293" i="1" s="1"/>
  <c r="S5293" i="1" s="1"/>
  <c r="T5293" i="1" s="1"/>
  <c r="Q5294" i="1"/>
  <c r="R5294" i="1" s="1"/>
  <c r="S5294" i="1" s="1"/>
  <c r="T5294" i="1" s="1"/>
  <c r="Q5295" i="1"/>
  <c r="R5295" i="1" s="1"/>
  <c r="S5295" i="1" s="1"/>
  <c r="T5295" i="1" s="1"/>
  <c r="Q5296" i="1"/>
  <c r="R5296" i="1" s="1"/>
  <c r="S5296" i="1" s="1"/>
  <c r="T5296" i="1" s="1"/>
  <c r="Q5297" i="1"/>
  <c r="R5297" i="1" s="1"/>
  <c r="S5297" i="1" s="1"/>
  <c r="T5297" i="1" s="1"/>
  <c r="Q5298" i="1"/>
  <c r="R5298" i="1" s="1"/>
  <c r="S5298" i="1" s="1"/>
  <c r="T5298" i="1" s="1"/>
  <c r="Q5299" i="1"/>
  <c r="R5299" i="1" s="1"/>
  <c r="S5299" i="1" s="1"/>
  <c r="T5299" i="1" s="1"/>
  <c r="Q5300" i="1"/>
  <c r="R5300" i="1" s="1"/>
  <c r="S5300" i="1" s="1"/>
  <c r="T5300" i="1" s="1"/>
  <c r="Q5301" i="1"/>
  <c r="R5301" i="1" s="1"/>
  <c r="S5301" i="1" s="1"/>
  <c r="T5301" i="1" s="1"/>
  <c r="Q5302" i="1"/>
  <c r="R5302" i="1" s="1"/>
  <c r="S5302" i="1" s="1"/>
  <c r="T5302" i="1" s="1"/>
  <c r="Q5303" i="1"/>
  <c r="R5303" i="1" s="1"/>
  <c r="S5303" i="1" s="1"/>
  <c r="T5303" i="1" s="1"/>
  <c r="Q5304" i="1"/>
  <c r="R5304" i="1" s="1"/>
  <c r="S5304" i="1" s="1"/>
  <c r="T5304" i="1" s="1"/>
  <c r="Q5305" i="1"/>
  <c r="R5305" i="1" s="1"/>
  <c r="S5305" i="1" s="1"/>
  <c r="T5305" i="1" s="1"/>
  <c r="Q5306" i="1"/>
  <c r="R5306" i="1" s="1"/>
  <c r="S5306" i="1" s="1"/>
  <c r="T5306" i="1" s="1"/>
  <c r="Q5307" i="1"/>
  <c r="R5307" i="1" s="1"/>
  <c r="S5307" i="1" s="1"/>
  <c r="T5307" i="1" s="1"/>
  <c r="Q5308" i="1"/>
  <c r="R5308" i="1" s="1"/>
  <c r="S5308" i="1" s="1"/>
  <c r="T5308" i="1" s="1"/>
  <c r="Q5309" i="1"/>
  <c r="R5309" i="1" s="1"/>
  <c r="S5309" i="1" s="1"/>
  <c r="T5309" i="1" s="1"/>
  <c r="Q5310" i="1"/>
  <c r="R5310" i="1" s="1"/>
  <c r="S5310" i="1" s="1"/>
  <c r="T5310" i="1" s="1"/>
  <c r="Q5311" i="1"/>
  <c r="R5311" i="1" s="1"/>
  <c r="S5311" i="1" s="1"/>
  <c r="T5311" i="1" s="1"/>
  <c r="Q5312" i="1"/>
  <c r="R5312" i="1" s="1"/>
  <c r="S5312" i="1" s="1"/>
  <c r="T5312" i="1" s="1"/>
  <c r="Q5313" i="1"/>
  <c r="R5313" i="1" s="1"/>
  <c r="S5313" i="1" s="1"/>
  <c r="T5313" i="1" s="1"/>
  <c r="Q5314" i="1"/>
  <c r="R5314" i="1" s="1"/>
  <c r="S5314" i="1" s="1"/>
  <c r="T5314" i="1" s="1"/>
  <c r="Q5315" i="1"/>
  <c r="R5315" i="1" s="1"/>
  <c r="S5315" i="1" s="1"/>
  <c r="T5315" i="1" s="1"/>
  <c r="Q5316" i="1"/>
  <c r="R5316" i="1" s="1"/>
  <c r="S5316" i="1" s="1"/>
  <c r="T5316" i="1" s="1"/>
  <c r="Q5317" i="1"/>
  <c r="R5317" i="1" s="1"/>
  <c r="S5317" i="1" s="1"/>
  <c r="T5317" i="1" s="1"/>
  <c r="Q5318" i="1"/>
  <c r="R5318" i="1" s="1"/>
  <c r="S5318" i="1" s="1"/>
  <c r="T5318" i="1" s="1"/>
  <c r="Q5319" i="1"/>
  <c r="R5319" i="1" s="1"/>
  <c r="S5319" i="1" s="1"/>
  <c r="T5319" i="1" s="1"/>
  <c r="Q5320" i="1"/>
  <c r="R5320" i="1" s="1"/>
  <c r="S5320" i="1" s="1"/>
  <c r="T5320" i="1" s="1"/>
  <c r="Q5321" i="1"/>
  <c r="R5321" i="1" s="1"/>
  <c r="S5321" i="1" s="1"/>
  <c r="T5321" i="1" s="1"/>
  <c r="Q5322" i="1"/>
  <c r="R5322" i="1" s="1"/>
  <c r="S5322" i="1" s="1"/>
  <c r="T5322" i="1" s="1"/>
  <c r="Q5323" i="1"/>
  <c r="R5323" i="1" s="1"/>
  <c r="S5323" i="1" s="1"/>
  <c r="T5323" i="1" s="1"/>
  <c r="Q5324" i="1"/>
  <c r="R5324" i="1" s="1"/>
  <c r="S5324" i="1" s="1"/>
  <c r="T5324" i="1" s="1"/>
  <c r="Q5325" i="1"/>
  <c r="R5325" i="1" s="1"/>
  <c r="S5325" i="1" s="1"/>
  <c r="T5325" i="1" s="1"/>
  <c r="Q5326" i="1"/>
  <c r="R5326" i="1" s="1"/>
  <c r="S5326" i="1" s="1"/>
  <c r="T5326" i="1" s="1"/>
  <c r="Q5327" i="1"/>
  <c r="R5327" i="1" s="1"/>
  <c r="S5327" i="1" s="1"/>
  <c r="T5327" i="1" s="1"/>
  <c r="Q5328" i="1"/>
  <c r="R5328" i="1" s="1"/>
  <c r="S5328" i="1" s="1"/>
  <c r="T5328" i="1" s="1"/>
  <c r="Q5329" i="1"/>
  <c r="R5329" i="1" s="1"/>
  <c r="S5329" i="1" s="1"/>
  <c r="T5329" i="1" s="1"/>
  <c r="Q5330" i="1"/>
  <c r="R5330" i="1" s="1"/>
  <c r="S5330" i="1" s="1"/>
  <c r="T5330" i="1" s="1"/>
  <c r="Q5331" i="1"/>
  <c r="R5331" i="1" s="1"/>
  <c r="S5331" i="1" s="1"/>
  <c r="T5331" i="1" s="1"/>
  <c r="Q5332" i="1"/>
  <c r="R5332" i="1" s="1"/>
  <c r="S5332" i="1" s="1"/>
  <c r="T5332" i="1" s="1"/>
  <c r="Q5333" i="1"/>
  <c r="R5333" i="1" s="1"/>
  <c r="S5333" i="1" s="1"/>
  <c r="T5333" i="1" s="1"/>
  <c r="Q5334" i="1"/>
  <c r="R5334" i="1" s="1"/>
  <c r="S5334" i="1" s="1"/>
  <c r="T5334" i="1" s="1"/>
  <c r="Q5335" i="1"/>
  <c r="R5335" i="1" s="1"/>
  <c r="S5335" i="1" s="1"/>
  <c r="T5335" i="1" s="1"/>
  <c r="Q5336" i="1"/>
  <c r="R5336" i="1" s="1"/>
  <c r="S5336" i="1" s="1"/>
  <c r="T5336" i="1" s="1"/>
  <c r="Q5337" i="1"/>
  <c r="R5337" i="1" s="1"/>
  <c r="S5337" i="1" s="1"/>
  <c r="T5337" i="1" s="1"/>
  <c r="Q5338" i="1"/>
  <c r="R5338" i="1" s="1"/>
  <c r="S5338" i="1" s="1"/>
  <c r="T5338" i="1" s="1"/>
  <c r="Q5339" i="1"/>
  <c r="R5339" i="1" s="1"/>
  <c r="S5339" i="1" s="1"/>
  <c r="T5339" i="1" s="1"/>
  <c r="Q5340" i="1"/>
  <c r="R5340" i="1" s="1"/>
  <c r="S5340" i="1" s="1"/>
  <c r="T5340" i="1" s="1"/>
  <c r="Q5341" i="1"/>
  <c r="R5341" i="1" s="1"/>
  <c r="S5341" i="1" s="1"/>
  <c r="T5341" i="1" s="1"/>
  <c r="Q5342" i="1"/>
  <c r="R5342" i="1" s="1"/>
  <c r="S5342" i="1" s="1"/>
  <c r="T5342" i="1" s="1"/>
  <c r="Q5343" i="1"/>
  <c r="R5343" i="1" s="1"/>
  <c r="S5343" i="1" s="1"/>
  <c r="T5343" i="1" s="1"/>
  <c r="Q5344" i="1"/>
  <c r="R5344" i="1" s="1"/>
  <c r="S5344" i="1" s="1"/>
  <c r="T5344" i="1" s="1"/>
  <c r="Q5345" i="1"/>
  <c r="R5345" i="1" s="1"/>
  <c r="S5345" i="1" s="1"/>
  <c r="T5345" i="1" s="1"/>
  <c r="Q5346" i="1"/>
  <c r="R5346" i="1" s="1"/>
  <c r="S5346" i="1" s="1"/>
  <c r="T5346" i="1" s="1"/>
  <c r="Q5347" i="1"/>
  <c r="R5347" i="1" s="1"/>
  <c r="S5347" i="1" s="1"/>
  <c r="T5347" i="1" s="1"/>
  <c r="Q5348" i="1"/>
  <c r="R5348" i="1" s="1"/>
  <c r="S5348" i="1" s="1"/>
  <c r="T5348" i="1" s="1"/>
  <c r="Q5349" i="1"/>
  <c r="R5349" i="1" s="1"/>
  <c r="S5349" i="1" s="1"/>
  <c r="T5349" i="1" s="1"/>
  <c r="Q5350" i="1"/>
  <c r="R5350" i="1" s="1"/>
  <c r="S5350" i="1" s="1"/>
  <c r="T5350" i="1" s="1"/>
  <c r="Q5351" i="1"/>
  <c r="R5351" i="1" s="1"/>
  <c r="S5351" i="1" s="1"/>
  <c r="T5351" i="1" s="1"/>
  <c r="Q5352" i="1"/>
  <c r="R5352" i="1" s="1"/>
  <c r="S5352" i="1" s="1"/>
  <c r="T5352" i="1" s="1"/>
  <c r="Q5353" i="1"/>
  <c r="R5353" i="1" s="1"/>
  <c r="S5353" i="1" s="1"/>
  <c r="T5353" i="1" s="1"/>
  <c r="Q5354" i="1"/>
  <c r="R5354" i="1" s="1"/>
  <c r="S5354" i="1" s="1"/>
  <c r="T5354" i="1" s="1"/>
  <c r="Q5355" i="1"/>
  <c r="R5355" i="1" s="1"/>
  <c r="S5355" i="1" s="1"/>
  <c r="T5355" i="1" s="1"/>
  <c r="Q5356" i="1"/>
  <c r="R5356" i="1" s="1"/>
  <c r="S5356" i="1" s="1"/>
  <c r="T5356" i="1" s="1"/>
  <c r="Q5357" i="1"/>
  <c r="R5357" i="1" s="1"/>
  <c r="S5357" i="1" s="1"/>
  <c r="T5357" i="1" s="1"/>
  <c r="Q5358" i="1"/>
  <c r="R5358" i="1" s="1"/>
  <c r="S5358" i="1" s="1"/>
  <c r="T5358" i="1" s="1"/>
  <c r="Q5359" i="1"/>
  <c r="R5359" i="1" s="1"/>
  <c r="S5359" i="1" s="1"/>
  <c r="T5359" i="1" s="1"/>
  <c r="Q5360" i="1"/>
  <c r="R5360" i="1" s="1"/>
  <c r="S5360" i="1" s="1"/>
  <c r="T5360" i="1" s="1"/>
  <c r="Q5361" i="1"/>
  <c r="R5361" i="1" s="1"/>
  <c r="S5361" i="1" s="1"/>
  <c r="T5361" i="1" s="1"/>
  <c r="Q5362" i="1"/>
  <c r="R5362" i="1" s="1"/>
  <c r="S5362" i="1" s="1"/>
  <c r="T5362" i="1" s="1"/>
  <c r="Q5363" i="1"/>
  <c r="R5363" i="1" s="1"/>
  <c r="S5363" i="1" s="1"/>
  <c r="T5363" i="1" s="1"/>
  <c r="Q5364" i="1"/>
  <c r="R5364" i="1" s="1"/>
  <c r="S5364" i="1" s="1"/>
  <c r="T5364" i="1" s="1"/>
  <c r="Q5365" i="1"/>
  <c r="R5365" i="1" s="1"/>
  <c r="S5365" i="1" s="1"/>
  <c r="T5365" i="1" s="1"/>
  <c r="Q5366" i="1"/>
  <c r="R5366" i="1" s="1"/>
  <c r="S5366" i="1" s="1"/>
  <c r="T5366" i="1" s="1"/>
  <c r="Q5367" i="1"/>
  <c r="R5367" i="1" s="1"/>
  <c r="S5367" i="1" s="1"/>
  <c r="T5367" i="1" s="1"/>
  <c r="Q5368" i="1"/>
  <c r="R5368" i="1" s="1"/>
  <c r="S5368" i="1" s="1"/>
  <c r="T5368" i="1" s="1"/>
  <c r="Q5369" i="1"/>
  <c r="R5369" i="1" s="1"/>
  <c r="S5369" i="1" s="1"/>
  <c r="T5369" i="1" s="1"/>
  <c r="Q5370" i="1"/>
  <c r="R5370" i="1" s="1"/>
  <c r="S5370" i="1" s="1"/>
  <c r="T5370" i="1" s="1"/>
  <c r="Q5371" i="1"/>
  <c r="R5371" i="1" s="1"/>
  <c r="S5371" i="1" s="1"/>
  <c r="T5371" i="1" s="1"/>
  <c r="Q5372" i="1"/>
  <c r="R5372" i="1" s="1"/>
  <c r="S5372" i="1" s="1"/>
  <c r="T5372" i="1" s="1"/>
  <c r="Q5373" i="1"/>
  <c r="R5373" i="1" s="1"/>
  <c r="S5373" i="1" s="1"/>
  <c r="T5373" i="1" s="1"/>
  <c r="Q5374" i="1"/>
  <c r="R5374" i="1" s="1"/>
  <c r="S5374" i="1" s="1"/>
  <c r="T5374" i="1" s="1"/>
  <c r="Q5375" i="1"/>
  <c r="R5375" i="1" s="1"/>
  <c r="S5375" i="1" s="1"/>
  <c r="T5375" i="1" s="1"/>
  <c r="Q5376" i="1"/>
  <c r="R5376" i="1" s="1"/>
  <c r="S5376" i="1" s="1"/>
  <c r="T5376" i="1" s="1"/>
  <c r="Q5377" i="1"/>
  <c r="R5377" i="1" s="1"/>
  <c r="S5377" i="1" s="1"/>
  <c r="T5377" i="1" s="1"/>
  <c r="Q5378" i="1"/>
  <c r="R5378" i="1" s="1"/>
  <c r="S5378" i="1" s="1"/>
  <c r="T5378" i="1" s="1"/>
  <c r="Q5379" i="1"/>
  <c r="R5379" i="1" s="1"/>
  <c r="S5379" i="1" s="1"/>
  <c r="T5379" i="1" s="1"/>
  <c r="Q5380" i="1"/>
  <c r="R5380" i="1" s="1"/>
  <c r="S5380" i="1" s="1"/>
  <c r="T5380" i="1" s="1"/>
  <c r="Q5381" i="1"/>
  <c r="R5381" i="1" s="1"/>
  <c r="S5381" i="1" s="1"/>
  <c r="T5381" i="1" s="1"/>
  <c r="Q5382" i="1"/>
  <c r="R5382" i="1" s="1"/>
  <c r="S5382" i="1" s="1"/>
  <c r="T5382" i="1" s="1"/>
  <c r="Q5383" i="1"/>
  <c r="R5383" i="1" s="1"/>
  <c r="S5383" i="1" s="1"/>
  <c r="T5383" i="1" s="1"/>
  <c r="Q5384" i="1"/>
  <c r="R5384" i="1" s="1"/>
  <c r="S5384" i="1" s="1"/>
  <c r="T5384" i="1" s="1"/>
  <c r="Q5385" i="1"/>
  <c r="R5385" i="1" s="1"/>
  <c r="S5385" i="1" s="1"/>
  <c r="T5385" i="1" s="1"/>
  <c r="Q5386" i="1"/>
  <c r="R5386" i="1" s="1"/>
  <c r="S5386" i="1" s="1"/>
  <c r="T5386" i="1" s="1"/>
  <c r="Q5387" i="1"/>
  <c r="R5387" i="1" s="1"/>
  <c r="S5387" i="1" s="1"/>
  <c r="T5387" i="1" s="1"/>
  <c r="Q5388" i="1"/>
  <c r="R5388" i="1" s="1"/>
  <c r="S5388" i="1" s="1"/>
  <c r="T5388" i="1" s="1"/>
  <c r="Q5389" i="1"/>
  <c r="R5389" i="1" s="1"/>
  <c r="S5389" i="1" s="1"/>
  <c r="T5389" i="1" s="1"/>
  <c r="Q5390" i="1"/>
  <c r="R5390" i="1" s="1"/>
  <c r="S5390" i="1" s="1"/>
  <c r="T5390" i="1" s="1"/>
  <c r="Q5391" i="1"/>
  <c r="R5391" i="1" s="1"/>
  <c r="S5391" i="1" s="1"/>
  <c r="T5391" i="1" s="1"/>
  <c r="Q5392" i="1"/>
  <c r="R5392" i="1" s="1"/>
  <c r="S5392" i="1" s="1"/>
  <c r="T5392" i="1" s="1"/>
  <c r="Q5393" i="1"/>
  <c r="R5393" i="1" s="1"/>
  <c r="S5393" i="1" s="1"/>
  <c r="T5393" i="1" s="1"/>
  <c r="Q5394" i="1"/>
  <c r="R5394" i="1" s="1"/>
  <c r="S5394" i="1" s="1"/>
  <c r="T5394" i="1" s="1"/>
  <c r="Q5395" i="1"/>
  <c r="R5395" i="1" s="1"/>
  <c r="S5395" i="1" s="1"/>
  <c r="T5395" i="1" s="1"/>
  <c r="Q5396" i="1"/>
  <c r="R5396" i="1" s="1"/>
  <c r="S5396" i="1" s="1"/>
  <c r="T5396" i="1" s="1"/>
  <c r="Q5397" i="1"/>
  <c r="R5397" i="1" s="1"/>
  <c r="S5397" i="1" s="1"/>
  <c r="T5397" i="1" s="1"/>
  <c r="Q5398" i="1"/>
  <c r="R5398" i="1" s="1"/>
  <c r="S5398" i="1" s="1"/>
  <c r="T5398" i="1" s="1"/>
  <c r="Q5399" i="1"/>
  <c r="R5399" i="1" s="1"/>
  <c r="S5399" i="1" s="1"/>
  <c r="T5399" i="1" s="1"/>
  <c r="Q5400" i="1"/>
  <c r="R5400" i="1" s="1"/>
  <c r="S5400" i="1" s="1"/>
  <c r="T5400" i="1" s="1"/>
  <c r="Q5401" i="1"/>
  <c r="R5401" i="1" s="1"/>
  <c r="S5401" i="1" s="1"/>
  <c r="T5401" i="1" s="1"/>
  <c r="Q5402" i="1"/>
  <c r="R5402" i="1" s="1"/>
  <c r="S5402" i="1" s="1"/>
  <c r="T5402" i="1" s="1"/>
  <c r="Q5403" i="1"/>
  <c r="R5403" i="1" s="1"/>
  <c r="S5403" i="1" s="1"/>
  <c r="T5403" i="1" s="1"/>
  <c r="Q5404" i="1"/>
  <c r="R5404" i="1" s="1"/>
  <c r="S5404" i="1" s="1"/>
  <c r="T5404" i="1" s="1"/>
  <c r="Q5405" i="1"/>
  <c r="R5405" i="1" s="1"/>
  <c r="S5405" i="1" s="1"/>
  <c r="T5405" i="1" s="1"/>
  <c r="Q5406" i="1"/>
  <c r="R5406" i="1" s="1"/>
  <c r="S5406" i="1" s="1"/>
  <c r="T5406" i="1" s="1"/>
  <c r="Q5407" i="1"/>
  <c r="R5407" i="1" s="1"/>
  <c r="S5407" i="1" s="1"/>
  <c r="T5407" i="1" s="1"/>
  <c r="Q5408" i="1"/>
  <c r="R5408" i="1" s="1"/>
  <c r="S5408" i="1" s="1"/>
  <c r="T5408" i="1" s="1"/>
  <c r="Q5409" i="1"/>
  <c r="R5409" i="1" s="1"/>
  <c r="S5409" i="1" s="1"/>
  <c r="T5409" i="1" s="1"/>
  <c r="Q5410" i="1"/>
  <c r="R5410" i="1" s="1"/>
  <c r="S5410" i="1" s="1"/>
  <c r="T5410" i="1" s="1"/>
  <c r="Q5411" i="1"/>
  <c r="R5411" i="1" s="1"/>
  <c r="S5411" i="1" s="1"/>
  <c r="T5411" i="1" s="1"/>
  <c r="Q5412" i="1"/>
  <c r="R5412" i="1" s="1"/>
  <c r="S5412" i="1" s="1"/>
  <c r="T5412" i="1" s="1"/>
  <c r="Q5413" i="1"/>
  <c r="R5413" i="1" s="1"/>
  <c r="S5413" i="1" s="1"/>
  <c r="T5413" i="1" s="1"/>
  <c r="Q5414" i="1"/>
  <c r="R5414" i="1" s="1"/>
  <c r="S5414" i="1" s="1"/>
  <c r="T5414" i="1" s="1"/>
  <c r="Q5415" i="1"/>
  <c r="R5415" i="1" s="1"/>
  <c r="S5415" i="1" s="1"/>
  <c r="T5415" i="1" s="1"/>
  <c r="Q5416" i="1"/>
  <c r="R5416" i="1" s="1"/>
  <c r="S5416" i="1" s="1"/>
  <c r="T5416" i="1" s="1"/>
  <c r="Q5417" i="1"/>
  <c r="R5417" i="1" s="1"/>
  <c r="S5417" i="1" s="1"/>
  <c r="T5417" i="1" s="1"/>
  <c r="Q5418" i="1"/>
  <c r="R5418" i="1" s="1"/>
  <c r="S5418" i="1" s="1"/>
  <c r="T5418" i="1" s="1"/>
  <c r="Q5419" i="1"/>
  <c r="R5419" i="1" s="1"/>
  <c r="S5419" i="1" s="1"/>
  <c r="T5419" i="1" s="1"/>
  <c r="Q5420" i="1"/>
  <c r="R5420" i="1" s="1"/>
  <c r="S5420" i="1" s="1"/>
  <c r="T5420" i="1" s="1"/>
  <c r="Q5421" i="1"/>
  <c r="R5421" i="1" s="1"/>
  <c r="S5421" i="1" s="1"/>
  <c r="T5421" i="1" s="1"/>
  <c r="Q5422" i="1"/>
  <c r="R5422" i="1" s="1"/>
  <c r="S5422" i="1" s="1"/>
  <c r="T5422" i="1" s="1"/>
  <c r="Q5423" i="1"/>
  <c r="R5423" i="1" s="1"/>
  <c r="S5423" i="1" s="1"/>
  <c r="T5423" i="1" s="1"/>
  <c r="Q5424" i="1"/>
  <c r="R5424" i="1" s="1"/>
  <c r="S5424" i="1" s="1"/>
  <c r="T5424" i="1" s="1"/>
  <c r="Q5425" i="1"/>
  <c r="R5425" i="1" s="1"/>
  <c r="S5425" i="1" s="1"/>
  <c r="T5425" i="1" s="1"/>
  <c r="Q5426" i="1"/>
  <c r="R5426" i="1" s="1"/>
  <c r="S5426" i="1" s="1"/>
  <c r="T5426" i="1" s="1"/>
  <c r="Q5427" i="1"/>
  <c r="R5427" i="1" s="1"/>
  <c r="S5427" i="1" s="1"/>
  <c r="T5427" i="1" s="1"/>
  <c r="Q5428" i="1"/>
  <c r="R5428" i="1" s="1"/>
  <c r="S5428" i="1" s="1"/>
  <c r="T5428" i="1" s="1"/>
  <c r="Q5429" i="1"/>
  <c r="R5429" i="1" s="1"/>
  <c r="S5429" i="1" s="1"/>
  <c r="T5429" i="1" s="1"/>
  <c r="Q5430" i="1"/>
  <c r="R5430" i="1" s="1"/>
  <c r="S5430" i="1" s="1"/>
  <c r="T5430" i="1" s="1"/>
  <c r="Q5431" i="1"/>
  <c r="R5431" i="1" s="1"/>
  <c r="S5431" i="1" s="1"/>
  <c r="T5431" i="1" s="1"/>
  <c r="Q5432" i="1"/>
  <c r="R5432" i="1" s="1"/>
  <c r="S5432" i="1" s="1"/>
  <c r="T5432" i="1" s="1"/>
  <c r="Q5433" i="1"/>
  <c r="R5433" i="1" s="1"/>
  <c r="S5433" i="1" s="1"/>
  <c r="T5433" i="1" s="1"/>
  <c r="Q5434" i="1"/>
  <c r="R5434" i="1" s="1"/>
  <c r="S5434" i="1" s="1"/>
  <c r="T5434" i="1" s="1"/>
  <c r="Q5435" i="1"/>
  <c r="R5435" i="1" s="1"/>
  <c r="S5435" i="1" s="1"/>
  <c r="T5435" i="1" s="1"/>
  <c r="Q5436" i="1"/>
  <c r="R5436" i="1" s="1"/>
  <c r="S5436" i="1" s="1"/>
  <c r="T5436" i="1" s="1"/>
  <c r="Q5437" i="1"/>
  <c r="R5437" i="1" s="1"/>
  <c r="S5437" i="1" s="1"/>
  <c r="T5437" i="1" s="1"/>
  <c r="Q5438" i="1"/>
  <c r="R5438" i="1" s="1"/>
  <c r="S5438" i="1" s="1"/>
  <c r="T5438" i="1" s="1"/>
  <c r="Q5439" i="1"/>
  <c r="R5439" i="1" s="1"/>
  <c r="S5439" i="1" s="1"/>
  <c r="T5439" i="1" s="1"/>
  <c r="Q5440" i="1"/>
  <c r="R5440" i="1" s="1"/>
  <c r="S5440" i="1" s="1"/>
  <c r="T5440" i="1" s="1"/>
  <c r="Q5441" i="1"/>
  <c r="R5441" i="1" s="1"/>
  <c r="S5441" i="1" s="1"/>
  <c r="T5441" i="1" s="1"/>
  <c r="Q5442" i="1"/>
  <c r="R5442" i="1" s="1"/>
  <c r="S5442" i="1" s="1"/>
  <c r="T5442" i="1" s="1"/>
  <c r="Q5443" i="1"/>
  <c r="R5443" i="1" s="1"/>
  <c r="S5443" i="1" s="1"/>
  <c r="T5443" i="1" s="1"/>
  <c r="Q5444" i="1"/>
  <c r="R5444" i="1" s="1"/>
  <c r="S5444" i="1" s="1"/>
  <c r="T5444" i="1" s="1"/>
  <c r="Q5445" i="1"/>
  <c r="R5445" i="1" s="1"/>
  <c r="S5445" i="1" s="1"/>
  <c r="T5445" i="1" s="1"/>
  <c r="Q5446" i="1"/>
  <c r="R5446" i="1" s="1"/>
  <c r="S5446" i="1" s="1"/>
  <c r="T5446" i="1" s="1"/>
  <c r="Q5447" i="1"/>
  <c r="R5447" i="1" s="1"/>
  <c r="S5447" i="1" s="1"/>
  <c r="T5447" i="1" s="1"/>
  <c r="Q5448" i="1"/>
  <c r="R5448" i="1" s="1"/>
  <c r="S5448" i="1" s="1"/>
  <c r="T5448" i="1" s="1"/>
  <c r="Q5449" i="1"/>
  <c r="R5449" i="1" s="1"/>
  <c r="S5449" i="1" s="1"/>
  <c r="T5449" i="1" s="1"/>
  <c r="Q5450" i="1"/>
  <c r="R5450" i="1" s="1"/>
  <c r="S5450" i="1" s="1"/>
  <c r="T5450" i="1" s="1"/>
  <c r="Q5451" i="1"/>
  <c r="R5451" i="1" s="1"/>
  <c r="S5451" i="1" s="1"/>
  <c r="T5451" i="1" s="1"/>
  <c r="Q5452" i="1"/>
  <c r="R5452" i="1" s="1"/>
  <c r="S5452" i="1" s="1"/>
  <c r="T5452" i="1" s="1"/>
  <c r="Q5453" i="1"/>
  <c r="R5453" i="1" s="1"/>
  <c r="S5453" i="1" s="1"/>
  <c r="T5453" i="1" s="1"/>
  <c r="Q5454" i="1"/>
  <c r="R5454" i="1" s="1"/>
  <c r="S5454" i="1" s="1"/>
  <c r="T5454" i="1" s="1"/>
  <c r="Q5455" i="1"/>
  <c r="R5455" i="1" s="1"/>
  <c r="S5455" i="1" s="1"/>
  <c r="T5455" i="1" s="1"/>
  <c r="Q5456" i="1"/>
  <c r="R5456" i="1" s="1"/>
  <c r="S5456" i="1" s="1"/>
  <c r="T5456" i="1" s="1"/>
  <c r="Q5457" i="1"/>
  <c r="R5457" i="1" s="1"/>
  <c r="S5457" i="1" s="1"/>
  <c r="T5457" i="1" s="1"/>
  <c r="Q5458" i="1"/>
  <c r="R5458" i="1" s="1"/>
  <c r="S5458" i="1" s="1"/>
  <c r="T5458" i="1" s="1"/>
  <c r="Q5459" i="1"/>
  <c r="R5459" i="1" s="1"/>
  <c r="S5459" i="1" s="1"/>
  <c r="T5459" i="1" s="1"/>
  <c r="Q5460" i="1"/>
  <c r="R5460" i="1" s="1"/>
  <c r="S5460" i="1" s="1"/>
  <c r="T5460" i="1" s="1"/>
  <c r="Q5461" i="1"/>
  <c r="R5461" i="1" s="1"/>
  <c r="S5461" i="1" s="1"/>
  <c r="T5461" i="1" s="1"/>
  <c r="Q5462" i="1"/>
  <c r="R5462" i="1" s="1"/>
  <c r="S5462" i="1" s="1"/>
  <c r="T5462" i="1" s="1"/>
  <c r="Q5463" i="1"/>
  <c r="R5463" i="1" s="1"/>
  <c r="S5463" i="1" s="1"/>
  <c r="T5463" i="1" s="1"/>
  <c r="Q5464" i="1"/>
  <c r="R5464" i="1" s="1"/>
  <c r="S5464" i="1" s="1"/>
  <c r="T5464" i="1" s="1"/>
  <c r="Q5465" i="1"/>
  <c r="R5465" i="1" s="1"/>
  <c r="S5465" i="1" s="1"/>
  <c r="T5465" i="1" s="1"/>
  <c r="Q5466" i="1"/>
  <c r="R5466" i="1" s="1"/>
  <c r="S5466" i="1" s="1"/>
  <c r="T5466" i="1" s="1"/>
  <c r="Q5467" i="1"/>
  <c r="R5467" i="1" s="1"/>
  <c r="S5467" i="1" s="1"/>
  <c r="T5467" i="1" s="1"/>
  <c r="Q5468" i="1"/>
  <c r="R5468" i="1" s="1"/>
  <c r="S5468" i="1" s="1"/>
  <c r="T5468" i="1" s="1"/>
  <c r="Q5469" i="1"/>
  <c r="R5469" i="1" s="1"/>
  <c r="S5469" i="1" s="1"/>
  <c r="T5469" i="1" s="1"/>
  <c r="Q5470" i="1"/>
  <c r="R5470" i="1" s="1"/>
  <c r="S5470" i="1" s="1"/>
  <c r="T5470" i="1" s="1"/>
  <c r="Q5471" i="1"/>
  <c r="R5471" i="1" s="1"/>
  <c r="S5471" i="1" s="1"/>
  <c r="T5471" i="1" s="1"/>
  <c r="Q5472" i="1"/>
  <c r="R5472" i="1" s="1"/>
  <c r="S5472" i="1" s="1"/>
  <c r="T5472" i="1" s="1"/>
  <c r="Q5473" i="1"/>
  <c r="R5473" i="1" s="1"/>
  <c r="S5473" i="1" s="1"/>
  <c r="T5473" i="1" s="1"/>
  <c r="Q5474" i="1"/>
  <c r="R5474" i="1" s="1"/>
  <c r="S5474" i="1" s="1"/>
  <c r="T5474" i="1" s="1"/>
  <c r="Q5475" i="1"/>
  <c r="R5475" i="1" s="1"/>
  <c r="S5475" i="1" s="1"/>
  <c r="T5475" i="1" s="1"/>
  <c r="Q5476" i="1"/>
  <c r="R5476" i="1" s="1"/>
  <c r="S5476" i="1" s="1"/>
  <c r="T5476" i="1" s="1"/>
  <c r="Q5477" i="1"/>
  <c r="R5477" i="1" s="1"/>
  <c r="S5477" i="1" s="1"/>
  <c r="T5477" i="1" s="1"/>
  <c r="Q5478" i="1"/>
  <c r="R5478" i="1" s="1"/>
  <c r="S5478" i="1" s="1"/>
  <c r="T5478" i="1" s="1"/>
  <c r="Q5479" i="1"/>
  <c r="R5479" i="1" s="1"/>
  <c r="S5479" i="1" s="1"/>
  <c r="T5479" i="1" s="1"/>
  <c r="Q5480" i="1"/>
  <c r="R5480" i="1" s="1"/>
  <c r="S5480" i="1" s="1"/>
  <c r="T5480" i="1" s="1"/>
  <c r="Q5481" i="1"/>
  <c r="R5481" i="1" s="1"/>
  <c r="S5481" i="1" s="1"/>
  <c r="T5481" i="1" s="1"/>
  <c r="Q5482" i="1"/>
  <c r="R5482" i="1" s="1"/>
  <c r="S5482" i="1" s="1"/>
  <c r="T5482" i="1" s="1"/>
  <c r="Q5483" i="1"/>
  <c r="R5483" i="1" s="1"/>
  <c r="S5483" i="1" s="1"/>
  <c r="T5483" i="1" s="1"/>
  <c r="Q5484" i="1"/>
  <c r="R5484" i="1" s="1"/>
  <c r="S5484" i="1" s="1"/>
  <c r="T5484" i="1" s="1"/>
  <c r="Q5485" i="1"/>
  <c r="R5485" i="1" s="1"/>
  <c r="S5485" i="1" s="1"/>
  <c r="T5485" i="1" s="1"/>
  <c r="Q5486" i="1"/>
  <c r="R5486" i="1" s="1"/>
  <c r="S5486" i="1" s="1"/>
  <c r="T5486" i="1" s="1"/>
  <c r="Q5487" i="1"/>
  <c r="R5487" i="1" s="1"/>
  <c r="S5487" i="1" s="1"/>
  <c r="T5487" i="1" s="1"/>
  <c r="Q5488" i="1"/>
  <c r="R5488" i="1" s="1"/>
  <c r="S5488" i="1" s="1"/>
  <c r="T5488" i="1" s="1"/>
  <c r="Q5489" i="1"/>
  <c r="R5489" i="1" s="1"/>
  <c r="S5489" i="1" s="1"/>
  <c r="T5489" i="1" s="1"/>
  <c r="Q5490" i="1"/>
  <c r="R5490" i="1" s="1"/>
  <c r="S5490" i="1" s="1"/>
  <c r="T5490" i="1" s="1"/>
  <c r="Q5491" i="1"/>
  <c r="R5491" i="1" s="1"/>
  <c r="S5491" i="1" s="1"/>
  <c r="T5491" i="1" s="1"/>
  <c r="Q5492" i="1"/>
  <c r="R5492" i="1" s="1"/>
  <c r="S5492" i="1" s="1"/>
  <c r="T5492" i="1" s="1"/>
  <c r="Q5493" i="1"/>
  <c r="R5493" i="1" s="1"/>
  <c r="S5493" i="1" s="1"/>
  <c r="T5493" i="1" s="1"/>
  <c r="Q5494" i="1"/>
  <c r="R5494" i="1" s="1"/>
  <c r="S5494" i="1" s="1"/>
  <c r="T5494" i="1" s="1"/>
  <c r="Q5495" i="1"/>
  <c r="R5495" i="1" s="1"/>
  <c r="S5495" i="1" s="1"/>
  <c r="T5495" i="1" s="1"/>
  <c r="Q5496" i="1"/>
  <c r="R5496" i="1" s="1"/>
  <c r="S5496" i="1" s="1"/>
  <c r="T5496" i="1" s="1"/>
  <c r="Q5497" i="1"/>
  <c r="R5497" i="1" s="1"/>
  <c r="S5497" i="1" s="1"/>
  <c r="T5497" i="1" s="1"/>
  <c r="Q5498" i="1"/>
  <c r="R5498" i="1" s="1"/>
  <c r="S5498" i="1" s="1"/>
  <c r="T5498" i="1" s="1"/>
  <c r="Q5499" i="1"/>
  <c r="R5499" i="1" s="1"/>
  <c r="S5499" i="1" s="1"/>
  <c r="T5499" i="1" s="1"/>
  <c r="Q5500" i="1"/>
  <c r="R5500" i="1" s="1"/>
  <c r="S5500" i="1" s="1"/>
  <c r="T5500" i="1" s="1"/>
  <c r="Q5501" i="1"/>
  <c r="R5501" i="1" s="1"/>
  <c r="S5501" i="1" s="1"/>
  <c r="T5501" i="1" s="1"/>
  <c r="Q5502" i="1"/>
  <c r="R5502" i="1" s="1"/>
  <c r="S5502" i="1" s="1"/>
  <c r="T5502" i="1" s="1"/>
  <c r="Q5503" i="1"/>
  <c r="R5503" i="1" s="1"/>
  <c r="S5503" i="1" s="1"/>
  <c r="T5503" i="1" s="1"/>
  <c r="Q5504" i="1"/>
  <c r="R5504" i="1" s="1"/>
  <c r="S5504" i="1" s="1"/>
  <c r="T5504" i="1" s="1"/>
  <c r="Q5505" i="1"/>
  <c r="R5505" i="1" s="1"/>
  <c r="S5505" i="1" s="1"/>
  <c r="T5505" i="1" s="1"/>
  <c r="Q5506" i="1"/>
  <c r="R5506" i="1" s="1"/>
  <c r="S5506" i="1" s="1"/>
  <c r="T5506" i="1" s="1"/>
  <c r="Q5507" i="1"/>
  <c r="R5507" i="1" s="1"/>
  <c r="S5507" i="1" s="1"/>
  <c r="T5507" i="1" s="1"/>
  <c r="Q5508" i="1"/>
  <c r="R5508" i="1" s="1"/>
  <c r="S5508" i="1" s="1"/>
  <c r="T5508" i="1" s="1"/>
  <c r="Q5509" i="1"/>
  <c r="R5509" i="1" s="1"/>
  <c r="S5509" i="1" s="1"/>
  <c r="T5509" i="1" s="1"/>
  <c r="Q5510" i="1"/>
  <c r="R5510" i="1" s="1"/>
  <c r="S5510" i="1" s="1"/>
  <c r="T5510" i="1" s="1"/>
  <c r="Q5511" i="1"/>
  <c r="R5511" i="1" s="1"/>
  <c r="S5511" i="1" s="1"/>
  <c r="T5511" i="1" s="1"/>
  <c r="Q5512" i="1"/>
  <c r="R5512" i="1" s="1"/>
  <c r="S5512" i="1" s="1"/>
  <c r="T5512" i="1" s="1"/>
  <c r="Q5513" i="1"/>
  <c r="R5513" i="1" s="1"/>
  <c r="S5513" i="1" s="1"/>
  <c r="T5513" i="1" s="1"/>
  <c r="Q5514" i="1"/>
  <c r="R5514" i="1" s="1"/>
  <c r="S5514" i="1" s="1"/>
  <c r="T5514" i="1" s="1"/>
  <c r="Q5515" i="1"/>
  <c r="R5515" i="1" s="1"/>
  <c r="S5515" i="1" s="1"/>
  <c r="T5515" i="1" s="1"/>
  <c r="Q5516" i="1"/>
  <c r="R5516" i="1" s="1"/>
  <c r="S5516" i="1" s="1"/>
  <c r="T5516" i="1" s="1"/>
  <c r="Q5517" i="1"/>
  <c r="R5517" i="1" s="1"/>
  <c r="S5517" i="1" s="1"/>
  <c r="T5517" i="1" s="1"/>
  <c r="Q5518" i="1"/>
  <c r="R5518" i="1" s="1"/>
  <c r="S5518" i="1" s="1"/>
  <c r="T5518" i="1" s="1"/>
  <c r="Q5519" i="1"/>
  <c r="R5519" i="1" s="1"/>
  <c r="S5519" i="1" s="1"/>
  <c r="T5519" i="1" s="1"/>
  <c r="Q5520" i="1"/>
  <c r="R5520" i="1" s="1"/>
  <c r="S5520" i="1" s="1"/>
  <c r="T5520" i="1" s="1"/>
  <c r="Q5521" i="1"/>
  <c r="R5521" i="1" s="1"/>
  <c r="S5521" i="1" s="1"/>
  <c r="T5521" i="1" s="1"/>
  <c r="Q5522" i="1"/>
  <c r="R5522" i="1" s="1"/>
  <c r="S5522" i="1" s="1"/>
  <c r="T5522" i="1" s="1"/>
  <c r="Q5523" i="1"/>
  <c r="R5523" i="1" s="1"/>
  <c r="S5523" i="1" s="1"/>
  <c r="T5523" i="1" s="1"/>
  <c r="Q5524" i="1"/>
  <c r="R5524" i="1" s="1"/>
  <c r="S5524" i="1" s="1"/>
  <c r="T5524" i="1" s="1"/>
  <c r="Q5525" i="1"/>
  <c r="R5525" i="1" s="1"/>
  <c r="S5525" i="1" s="1"/>
  <c r="T5525" i="1" s="1"/>
  <c r="Q5526" i="1"/>
  <c r="R5526" i="1" s="1"/>
  <c r="S5526" i="1" s="1"/>
  <c r="T5526" i="1" s="1"/>
  <c r="Q5527" i="1"/>
  <c r="R5527" i="1" s="1"/>
  <c r="S5527" i="1" s="1"/>
  <c r="T5527" i="1" s="1"/>
  <c r="Q5528" i="1"/>
  <c r="R5528" i="1" s="1"/>
  <c r="S5528" i="1" s="1"/>
  <c r="T5528" i="1" s="1"/>
  <c r="Q5529" i="1"/>
  <c r="R5529" i="1" s="1"/>
  <c r="S5529" i="1" s="1"/>
  <c r="T5529" i="1" s="1"/>
  <c r="Q5530" i="1"/>
  <c r="R5530" i="1" s="1"/>
  <c r="S5530" i="1" s="1"/>
  <c r="T5530" i="1" s="1"/>
  <c r="Q5531" i="1"/>
  <c r="R5531" i="1" s="1"/>
  <c r="S5531" i="1" s="1"/>
  <c r="T5531" i="1" s="1"/>
  <c r="Q5532" i="1"/>
  <c r="R5532" i="1" s="1"/>
  <c r="S5532" i="1" s="1"/>
  <c r="T5532" i="1" s="1"/>
  <c r="Q5533" i="1"/>
  <c r="R5533" i="1" s="1"/>
  <c r="S5533" i="1" s="1"/>
  <c r="T5533" i="1" s="1"/>
  <c r="Q5534" i="1"/>
  <c r="R5534" i="1" s="1"/>
  <c r="S5534" i="1" s="1"/>
  <c r="T5534" i="1" s="1"/>
  <c r="Q5535" i="1"/>
  <c r="R5535" i="1" s="1"/>
  <c r="S5535" i="1" s="1"/>
  <c r="T5535" i="1" s="1"/>
  <c r="Q5536" i="1"/>
  <c r="R5536" i="1" s="1"/>
  <c r="S5536" i="1" s="1"/>
  <c r="T5536" i="1" s="1"/>
  <c r="Q5537" i="1"/>
  <c r="R5537" i="1" s="1"/>
  <c r="S5537" i="1" s="1"/>
  <c r="T5537" i="1" s="1"/>
  <c r="Q5538" i="1"/>
  <c r="R5538" i="1" s="1"/>
  <c r="S5538" i="1" s="1"/>
  <c r="T5538" i="1" s="1"/>
  <c r="Q5539" i="1"/>
  <c r="R5539" i="1" s="1"/>
  <c r="S5539" i="1" s="1"/>
  <c r="T5539" i="1" s="1"/>
  <c r="Q5540" i="1"/>
  <c r="R5540" i="1" s="1"/>
  <c r="S5540" i="1" s="1"/>
  <c r="T5540" i="1" s="1"/>
  <c r="Q5541" i="1"/>
  <c r="R5541" i="1" s="1"/>
  <c r="S5541" i="1" s="1"/>
  <c r="T5541" i="1" s="1"/>
  <c r="Q5542" i="1"/>
  <c r="R5542" i="1" s="1"/>
  <c r="S5542" i="1" s="1"/>
  <c r="T5542" i="1" s="1"/>
  <c r="Q5543" i="1"/>
  <c r="R5543" i="1" s="1"/>
  <c r="S5543" i="1" s="1"/>
  <c r="T5543" i="1" s="1"/>
  <c r="Q5544" i="1"/>
  <c r="R5544" i="1" s="1"/>
  <c r="S5544" i="1" s="1"/>
  <c r="T5544" i="1" s="1"/>
  <c r="Q5545" i="1"/>
  <c r="R5545" i="1" s="1"/>
  <c r="S5545" i="1" s="1"/>
  <c r="T5545" i="1" s="1"/>
  <c r="Q5546" i="1"/>
  <c r="R5546" i="1" s="1"/>
  <c r="S5546" i="1" s="1"/>
  <c r="T5546" i="1" s="1"/>
  <c r="Q5547" i="1"/>
  <c r="R5547" i="1" s="1"/>
  <c r="S5547" i="1" s="1"/>
  <c r="T5547" i="1" s="1"/>
  <c r="Q5548" i="1"/>
  <c r="R5548" i="1" s="1"/>
  <c r="S5548" i="1" s="1"/>
  <c r="T5548" i="1" s="1"/>
  <c r="Q5549" i="1"/>
  <c r="R5549" i="1" s="1"/>
  <c r="S5549" i="1" s="1"/>
  <c r="T5549" i="1" s="1"/>
  <c r="Q5550" i="1"/>
  <c r="R5550" i="1" s="1"/>
  <c r="S5550" i="1" s="1"/>
  <c r="T5550" i="1" s="1"/>
  <c r="Q5551" i="1"/>
  <c r="R5551" i="1" s="1"/>
  <c r="S5551" i="1" s="1"/>
  <c r="T5551" i="1" s="1"/>
  <c r="Q5552" i="1"/>
  <c r="R5552" i="1" s="1"/>
  <c r="S5552" i="1" s="1"/>
  <c r="T5552" i="1" s="1"/>
  <c r="Q5553" i="1"/>
  <c r="R5553" i="1" s="1"/>
  <c r="S5553" i="1" s="1"/>
  <c r="T5553" i="1" s="1"/>
  <c r="Q5554" i="1"/>
  <c r="R5554" i="1" s="1"/>
  <c r="S5554" i="1" s="1"/>
  <c r="T5554" i="1" s="1"/>
  <c r="Q5555" i="1"/>
  <c r="R5555" i="1" s="1"/>
  <c r="S5555" i="1" s="1"/>
  <c r="T5555" i="1" s="1"/>
  <c r="Q5556" i="1"/>
  <c r="R5556" i="1" s="1"/>
  <c r="S5556" i="1" s="1"/>
  <c r="T5556" i="1" s="1"/>
  <c r="Q5557" i="1"/>
  <c r="R5557" i="1" s="1"/>
  <c r="S5557" i="1" s="1"/>
  <c r="T5557" i="1" s="1"/>
  <c r="Q5558" i="1"/>
  <c r="R5558" i="1" s="1"/>
  <c r="S5558" i="1" s="1"/>
  <c r="T5558" i="1" s="1"/>
  <c r="Q5559" i="1"/>
  <c r="R5559" i="1" s="1"/>
  <c r="S5559" i="1" s="1"/>
  <c r="T5559" i="1" s="1"/>
  <c r="Q5560" i="1"/>
  <c r="R5560" i="1" s="1"/>
  <c r="S5560" i="1" s="1"/>
  <c r="T5560" i="1" s="1"/>
  <c r="Q5561" i="1"/>
  <c r="R5561" i="1" s="1"/>
  <c r="S5561" i="1" s="1"/>
  <c r="T5561" i="1" s="1"/>
  <c r="Q5562" i="1"/>
  <c r="R5562" i="1" s="1"/>
  <c r="S5562" i="1" s="1"/>
  <c r="T5562" i="1" s="1"/>
  <c r="Q5563" i="1"/>
  <c r="R5563" i="1" s="1"/>
  <c r="S5563" i="1" s="1"/>
  <c r="T5563" i="1" s="1"/>
  <c r="Q5564" i="1"/>
  <c r="R5564" i="1" s="1"/>
  <c r="S5564" i="1" s="1"/>
  <c r="T5564" i="1" s="1"/>
  <c r="Q5565" i="1"/>
  <c r="R5565" i="1" s="1"/>
  <c r="S5565" i="1" s="1"/>
  <c r="T5565" i="1" s="1"/>
  <c r="Q5566" i="1"/>
  <c r="R5566" i="1" s="1"/>
  <c r="S5566" i="1" s="1"/>
  <c r="T5566" i="1" s="1"/>
  <c r="Q5567" i="1"/>
  <c r="R5567" i="1" s="1"/>
  <c r="S5567" i="1" s="1"/>
  <c r="T5567" i="1" s="1"/>
  <c r="Q5568" i="1"/>
  <c r="R5568" i="1" s="1"/>
  <c r="S5568" i="1" s="1"/>
  <c r="T5568" i="1" s="1"/>
  <c r="Q5569" i="1"/>
  <c r="R5569" i="1" s="1"/>
  <c r="S5569" i="1" s="1"/>
  <c r="T5569" i="1" s="1"/>
  <c r="Q5570" i="1"/>
  <c r="R5570" i="1" s="1"/>
  <c r="S5570" i="1" s="1"/>
  <c r="T5570" i="1" s="1"/>
  <c r="Q5571" i="1"/>
  <c r="R5571" i="1" s="1"/>
  <c r="S5571" i="1" s="1"/>
  <c r="T5571" i="1" s="1"/>
  <c r="Q5572" i="1"/>
  <c r="R5572" i="1" s="1"/>
  <c r="S5572" i="1" s="1"/>
  <c r="T5572" i="1" s="1"/>
  <c r="Q5573" i="1"/>
  <c r="R5573" i="1" s="1"/>
  <c r="S5573" i="1" s="1"/>
  <c r="T5573" i="1" s="1"/>
  <c r="Q5574" i="1"/>
  <c r="R5574" i="1" s="1"/>
  <c r="S5574" i="1" s="1"/>
  <c r="T5574" i="1" s="1"/>
  <c r="Q5575" i="1"/>
  <c r="R5575" i="1" s="1"/>
  <c r="S5575" i="1" s="1"/>
  <c r="T5575" i="1" s="1"/>
  <c r="Q5576" i="1"/>
  <c r="R5576" i="1" s="1"/>
  <c r="S5576" i="1" s="1"/>
  <c r="T5576" i="1" s="1"/>
  <c r="Q5577" i="1"/>
  <c r="R5577" i="1" s="1"/>
  <c r="S5577" i="1" s="1"/>
  <c r="T5577" i="1" s="1"/>
  <c r="Q5578" i="1"/>
  <c r="R5578" i="1" s="1"/>
  <c r="S5578" i="1" s="1"/>
  <c r="T5578" i="1" s="1"/>
  <c r="Q5579" i="1"/>
  <c r="R5579" i="1" s="1"/>
  <c r="S5579" i="1" s="1"/>
  <c r="T5579" i="1" s="1"/>
  <c r="Q5580" i="1"/>
  <c r="R5580" i="1" s="1"/>
  <c r="S5580" i="1" s="1"/>
  <c r="T5580" i="1" s="1"/>
  <c r="Q5581" i="1"/>
  <c r="R5581" i="1" s="1"/>
  <c r="S5581" i="1" s="1"/>
  <c r="T5581" i="1" s="1"/>
  <c r="Q5582" i="1"/>
  <c r="R5582" i="1" s="1"/>
  <c r="S5582" i="1" s="1"/>
  <c r="T5582" i="1" s="1"/>
  <c r="Q5583" i="1"/>
  <c r="R5583" i="1" s="1"/>
  <c r="S5583" i="1" s="1"/>
  <c r="T5583" i="1" s="1"/>
  <c r="Q5584" i="1"/>
  <c r="R5584" i="1" s="1"/>
  <c r="S5584" i="1" s="1"/>
  <c r="T5584" i="1" s="1"/>
  <c r="Q5585" i="1"/>
  <c r="R5585" i="1" s="1"/>
  <c r="S5585" i="1" s="1"/>
  <c r="T5585" i="1" s="1"/>
  <c r="Q5586" i="1"/>
  <c r="R5586" i="1" s="1"/>
  <c r="S5586" i="1" s="1"/>
  <c r="T5586" i="1" s="1"/>
  <c r="Q5587" i="1"/>
  <c r="R5587" i="1" s="1"/>
  <c r="S5587" i="1" s="1"/>
  <c r="T5587" i="1" s="1"/>
  <c r="Q5588" i="1"/>
  <c r="R5588" i="1" s="1"/>
  <c r="S5588" i="1" s="1"/>
  <c r="T5588" i="1" s="1"/>
  <c r="Q5589" i="1"/>
  <c r="R5589" i="1" s="1"/>
  <c r="S5589" i="1" s="1"/>
  <c r="T5589" i="1" s="1"/>
  <c r="Q5590" i="1"/>
  <c r="R5590" i="1" s="1"/>
  <c r="S5590" i="1" s="1"/>
  <c r="T5590" i="1" s="1"/>
  <c r="Q5591" i="1"/>
  <c r="R5591" i="1" s="1"/>
  <c r="S5591" i="1" s="1"/>
  <c r="T5591" i="1" s="1"/>
  <c r="Q5592" i="1"/>
  <c r="R5592" i="1" s="1"/>
  <c r="S5592" i="1" s="1"/>
  <c r="T5592" i="1" s="1"/>
  <c r="Q5593" i="1"/>
  <c r="R5593" i="1" s="1"/>
  <c r="S5593" i="1" s="1"/>
  <c r="T5593" i="1" s="1"/>
  <c r="Q5594" i="1"/>
  <c r="R5594" i="1" s="1"/>
  <c r="S5594" i="1" s="1"/>
  <c r="T5594" i="1" s="1"/>
  <c r="Q5595" i="1"/>
  <c r="R5595" i="1" s="1"/>
  <c r="S5595" i="1" s="1"/>
  <c r="T5595" i="1" s="1"/>
  <c r="Q5596" i="1"/>
  <c r="R5596" i="1" s="1"/>
  <c r="S5596" i="1" s="1"/>
  <c r="T5596" i="1" s="1"/>
  <c r="Q5597" i="1"/>
  <c r="R5597" i="1" s="1"/>
  <c r="S5597" i="1" s="1"/>
  <c r="T5597" i="1" s="1"/>
  <c r="Q5598" i="1"/>
  <c r="R5598" i="1" s="1"/>
  <c r="S5598" i="1" s="1"/>
  <c r="T5598" i="1" s="1"/>
  <c r="Q5599" i="1"/>
  <c r="R5599" i="1" s="1"/>
  <c r="S5599" i="1" s="1"/>
  <c r="T5599" i="1" s="1"/>
  <c r="Q5600" i="1"/>
  <c r="R5600" i="1" s="1"/>
  <c r="S5600" i="1" s="1"/>
  <c r="T5600" i="1" s="1"/>
  <c r="Q5601" i="1"/>
  <c r="R5601" i="1" s="1"/>
  <c r="S5601" i="1" s="1"/>
  <c r="T5601" i="1" s="1"/>
  <c r="Q5602" i="1"/>
  <c r="R5602" i="1" s="1"/>
  <c r="S5602" i="1" s="1"/>
  <c r="T5602" i="1" s="1"/>
  <c r="Q5603" i="1"/>
  <c r="R5603" i="1" s="1"/>
  <c r="S5603" i="1" s="1"/>
  <c r="T5603" i="1" s="1"/>
  <c r="Q5604" i="1"/>
  <c r="R5604" i="1" s="1"/>
  <c r="S5604" i="1" s="1"/>
  <c r="T5604" i="1" s="1"/>
  <c r="Q5605" i="1"/>
  <c r="R5605" i="1" s="1"/>
  <c r="S5605" i="1" s="1"/>
  <c r="T5605" i="1" s="1"/>
  <c r="Q5606" i="1"/>
  <c r="R5606" i="1" s="1"/>
  <c r="S5606" i="1" s="1"/>
  <c r="T5606" i="1" s="1"/>
  <c r="Q5607" i="1"/>
  <c r="R5607" i="1" s="1"/>
  <c r="S5607" i="1" s="1"/>
  <c r="T5607" i="1" s="1"/>
  <c r="Q5608" i="1"/>
  <c r="R5608" i="1" s="1"/>
  <c r="S5608" i="1" s="1"/>
  <c r="T5608" i="1" s="1"/>
  <c r="Q5609" i="1"/>
  <c r="R5609" i="1" s="1"/>
  <c r="S5609" i="1" s="1"/>
  <c r="T5609" i="1" s="1"/>
  <c r="Q5610" i="1"/>
  <c r="R5610" i="1" s="1"/>
  <c r="S5610" i="1" s="1"/>
  <c r="T5610" i="1" s="1"/>
  <c r="Q5611" i="1"/>
  <c r="R5611" i="1" s="1"/>
  <c r="S5611" i="1" s="1"/>
  <c r="T5611" i="1" s="1"/>
  <c r="Q5612" i="1"/>
  <c r="R5612" i="1" s="1"/>
  <c r="S5612" i="1" s="1"/>
  <c r="T5612" i="1" s="1"/>
  <c r="Q5613" i="1"/>
  <c r="R5613" i="1" s="1"/>
  <c r="S5613" i="1" s="1"/>
  <c r="T5613" i="1" s="1"/>
  <c r="Q5614" i="1"/>
  <c r="R5614" i="1" s="1"/>
  <c r="S5614" i="1" s="1"/>
  <c r="T5614" i="1" s="1"/>
  <c r="Q5615" i="1"/>
  <c r="R5615" i="1" s="1"/>
  <c r="S5615" i="1" s="1"/>
  <c r="T5615" i="1" s="1"/>
  <c r="Q5616" i="1"/>
  <c r="R5616" i="1" s="1"/>
  <c r="S5616" i="1" s="1"/>
  <c r="T5616" i="1" s="1"/>
  <c r="Q5617" i="1"/>
  <c r="R5617" i="1" s="1"/>
  <c r="S5617" i="1" s="1"/>
  <c r="T5617" i="1" s="1"/>
  <c r="Q5618" i="1"/>
  <c r="R5618" i="1" s="1"/>
  <c r="S5618" i="1" s="1"/>
  <c r="T5618" i="1" s="1"/>
  <c r="Q5619" i="1"/>
  <c r="R5619" i="1" s="1"/>
  <c r="S5619" i="1" s="1"/>
  <c r="T5619" i="1" s="1"/>
  <c r="Q5620" i="1"/>
  <c r="R5620" i="1" s="1"/>
  <c r="S5620" i="1" s="1"/>
  <c r="T5620" i="1" s="1"/>
  <c r="Q5621" i="1"/>
  <c r="R5621" i="1" s="1"/>
  <c r="S5621" i="1" s="1"/>
  <c r="T5621" i="1" s="1"/>
  <c r="Q5622" i="1"/>
  <c r="R5622" i="1" s="1"/>
  <c r="S5622" i="1" s="1"/>
  <c r="T5622" i="1" s="1"/>
  <c r="Q5623" i="1"/>
  <c r="R5623" i="1" s="1"/>
  <c r="S5623" i="1" s="1"/>
  <c r="T5623" i="1" s="1"/>
  <c r="Q5624" i="1"/>
  <c r="R5624" i="1" s="1"/>
  <c r="S5624" i="1" s="1"/>
  <c r="T5624" i="1" s="1"/>
  <c r="Q5625" i="1"/>
  <c r="R5625" i="1" s="1"/>
  <c r="S5625" i="1" s="1"/>
  <c r="T5625" i="1" s="1"/>
  <c r="Q5626" i="1"/>
  <c r="R5626" i="1" s="1"/>
  <c r="S5626" i="1" s="1"/>
  <c r="T5626" i="1" s="1"/>
  <c r="Q5627" i="1"/>
  <c r="R5627" i="1" s="1"/>
  <c r="S5627" i="1" s="1"/>
  <c r="T5627" i="1" s="1"/>
  <c r="Q5628" i="1"/>
  <c r="R5628" i="1" s="1"/>
  <c r="S5628" i="1" s="1"/>
  <c r="T5628" i="1" s="1"/>
  <c r="Q5629" i="1"/>
  <c r="R5629" i="1" s="1"/>
  <c r="S5629" i="1" s="1"/>
  <c r="T5629" i="1" s="1"/>
  <c r="Q5630" i="1"/>
  <c r="R5630" i="1" s="1"/>
  <c r="S5630" i="1" s="1"/>
  <c r="T5630" i="1" s="1"/>
  <c r="Q5631" i="1"/>
  <c r="R5631" i="1" s="1"/>
  <c r="S5631" i="1" s="1"/>
  <c r="T5631" i="1" s="1"/>
  <c r="Q5632" i="1"/>
  <c r="R5632" i="1" s="1"/>
  <c r="S5632" i="1" s="1"/>
  <c r="T5632" i="1" s="1"/>
  <c r="Q5633" i="1"/>
  <c r="R5633" i="1" s="1"/>
  <c r="S5633" i="1" s="1"/>
  <c r="T5633" i="1" s="1"/>
  <c r="Q5634" i="1"/>
  <c r="R5634" i="1" s="1"/>
  <c r="S5634" i="1" s="1"/>
  <c r="T5634" i="1" s="1"/>
  <c r="Q5635" i="1"/>
  <c r="R5635" i="1" s="1"/>
  <c r="S5635" i="1" s="1"/>
  <c r="T5635" i="1" s="1"/>
  <c r="Q5636" i="1"/>
  <c r="R5636" i="1" s="1"/>
  <c r="S5636" i="1" s="1"/>
  <c r="T5636" i="1" s="1"/>
  <c r="Q5637" i="1"/>
  <c r="R5637" i="1" s="1"/>
  <c r="S5637" i="1" s="1"/>
  <c r="T5637" i="1" s="1"/>
  <c r="Q5638" i="1"/>
  <c r="R5638" i="1" s="1"/>
  <c r="S5638" i="1" s="1"/>
  <c r="T5638" i="1" s="1"/>
  <c r="Q5639" i="1"/>
  <c r="R5639" i="1" s="1"/>
  <c r="S5639" i="1" s="1"/>
  <c r="T5639" i="1" s="1"/>
  <c r="Q5640" i="1"/>
  <c r="R5640" i="1" s="1"/>
  <c r="S5640" i="1" s="1"/>
  <c r="T5640" i="1" s="1"/>
  <c r="Q5641" i="1"/>
  <c r="R5641" i="1" s="1"/>
  <c r="S5641" i="1" s="1"/>
  <c r="T5641" i="1" s="1"/>
  <c r="Q5642" i="1"/>
  <c r="R5642" i="1" s="1"/>
  <c r="S5642" i="1" s="1"/>
  <c r="T5642" i="1" s="1"/>
  <c r="Q5643" i="1"/>
  <c r="R5643" i="1" s="1"/>
  <c r="S5643" i="1" s="1"/>
  <c r="T5643" i="1" s="1"/>
  <c r="Q5644" i="1"/>
  <c r="R5644" i="1" s="1"/>
  <c r="S5644" i="1" s="1"/>
  <c r="T5644" i="1" s="1"/>
  <c r="Q5645" i="1"/>
  <c r="R5645" i="1" s="1"/>
  <c r="S5645" i="1" s="1"/>
  <c r="T5645" i="1" s="1"/>
  <c r="Q5646" i="1"/>
  <c r="R5646" i="1" s="1"/>
  <c r="S5646" i="1" s="1"/>
  <c r="T5646" i="1" s="1"/>
  <c r="Q5647" i="1"/>
  <c r="R5647" i="1" s="1"/>
  <c r="S5647" i="1" s="1"/>
  <c r="T5647" i="1" s="1"/>
  <c r="Q5648" i="1"/>
  <c r="R5648" i="1" s="1"/>
  <c r="S5648" i="1" s="1"/>
  <c r="T5648" i="1" s="1"/>
  <c r="Q5649" i="1"/>
  <c r="R5649" i="1" s="1"/>
  <c r="S5649" i="1" s="1"/>
  <c r="T5649" i="1" s="1"/>
  <c r="Q5650" i="1"/>
  <c r="R5650" i="1" s="1"/>
  <c r="S5650" i="1" s="1"/>
  <c r="T5650" i="1" s="1"/>
  <c r="Q5651" i="1"/>
  <c r="R5651" i="1" s="1"/>
  <c r="S5651" i="1" s="1"/>
  <c r="T5651" i="1" s="1"/>
  <c r="Q5652" i="1"/>
  <c r="R5652" i="1" s="1"/>
  <c r="S5652" i="1" s="1"/>
  <c r="T5652" i="1" s="1"/>
  <c r="Q5653" i="1"/>
  <c r="R5653" i="1" s="1"/>
  <c r="S5653" i="1" s="1"/>
  <c r="T5653" i="1" s="1"/>
  <c r="Q5654" i="1"/>
  <c r="R5654" i="1" s="1"/>
  <c r="S5654" i="1" s="1"/>
  <c r="T5654" i="1" s="1"/>
  <c r="Q5655" i="1"/>
  <c r="R5655" i="1" s="1"/>
  <c r="S5655" i="1" s="1"/>
  <c r="T5655" i="1" s="1"/>
  <c r="Q5656" i="1"/>
  <c r="R5656" i="1" s="1"/>
  <c r="S5656" i="1" s="1"/>
  <c r="T5656" i="1" s="1"/>
  <c r="Q5657" i="1"/>
  <c r="R5657" i="1" s="1"/>
  <c r="S5657" i="1" s="1"/>
  <c r="T5657" i="1" s="1"/>
  <c r="Q5658" i="1"/>
  <c r="R5658" i="1" s="1"/>
  <c r="S5658" i="1" s="1"/>
  <c r="T5658" i="1" s="1"/>
  <c r="Q5659" i="1"/>
  <c r="R5659" i="1" s="1"/>
  <c r="S5659" i="1" s="1"/>
  <c r="T5659" i="1" s="1"/>
  <c r="Q5660" i="1"/>
  <c r="R5660" i="1" s="1"/>
  <c r="S5660" i="1" s="1"/>
  <c r="T5660" i="1" s="1"/>
  <c r="Q5661" i="1"/>
  <c r="R5661" i="1" s="1"/>
  <c r="S5661" i="1" s="1"/>
  <c r="T5661" i="1" s="1"/>
  <c r="Q5662" i="1"/>
  <c r="R5662" i="1" s="1"/>
  <c r="S5662" i="1" s="1"/>
  <c r="T5662" i="1" s="1"/>
  <c r="Q5663" i="1"/>
  <c r="R5663" i="1" s="1"/>
  <c r="S5663" i="1" s="1"/>
  <c r="T5663" i="1" s="1"/>
  <c r="Q5664" i="1"/>
  <c r="R5664" i="1" s="1"/>
  <c r="S5664" i="1" s="1"/>
  <c r="T5664" i="1" s="1"/>
  <c r="Q5665" i="1"/>
  <c r="R5665" i="1" s="1"/>
  <c r="S5665" i="1" s="1"/>
  <c r="T5665" i="1" s="1"/>
  <c r="Q5666" i="1"/>
  <c r="R5666" i="1" s="1"/>
  <c r="S5666" i="1" s="1"/>
  <c r="T5666" i="1" s="1"/>
  <c r="Q5667" i="1"/>
  <c r="R5667" i="1" s="1"/>
  <c r="S5667" i="1" s="1"/>
  <c r="T5667" i="1" s="1"/>
  <c r="Q5668" i="1"/>
  <c r="R5668" i="1" s="1"/>
  <c r="S5668" i="1" s="1"/>
  <c r="T5668" i="1" s="1"/>
  <c r="Q5669" i="1"/>
  <c r="R5669" i="1" s="1"/>
  <c r="S5669" i="1" s="1"/>
  <c r="T5669" i="1" s="1"/>
  <c r="Q5670" i="1"/>
  <c r="R5670" i="1" s="1"/>
  <c r="S5670" i="1" s="1"/>
  <c r="T5670" i="1" s="1"/>
  <c r="Q5671" i="1"/>
  <c r="R5671" i="1" s="1"/>
  <c r="S5671" i="1" s="1"/>
  <c r="T5671" i="1" s="1"/>
  <c r="Q5672" i="1"/>
  <c r="R5672" i="1" s="1"/>
  <c r="S5672" i="1" s="1"/>
  <c r="T5672" i="1" s="1"/>
  <c r="Q5673" i="1"/>
  <c r="R5673" i="1" s="1"/>
  <c r="S5673" i="1" s="1"/>
  <c r="T5673" i="1" s="1"/>
  <c r="Q5674" i="1"/>
  <c r="R5674" i="1" s="1"/>
  <c r="S5674" i="1" s="1"/>
  <c r="T5674" i="1" s="1"/>
  <c r="Q5675" i="1"/>
  <c r="R5675" i="1" s="1"/>
  <c r="S5675" i="1" s="1"/>
  <c r="T5675" i="1" s="1"/>
  <c r="Q5676" i="1"/>
  <c r="R5676" i="1" s="1"/>
  <c r="S5676" i="1" s="1"/>
  <c r="T5676" i="1" s="1"/>
  <c r="Q5677" i="1"/>
  <c r="R5677" i="1" s="1"/>
  <c r="S5677" i="1" s="1"/>
  <c r="T5677" i="1" s="1"/>
  <c r="Q5678" i="1"/>
  <c r="R5678" i="1" s="1"/>
  <c r="S5678" i="1" s="1"/>
  <c r="T5678" i="1" s="1"/>
  <c r="Q5679" i="1"/>
  <c r="R5679" i="1" s="1"/>
  <c r="S5679" i="1" s="1"/>
  <c r="T5679" i="1" s="1"/>
  <c r="Q5680" i="1"/>
  <c r="R5680" i="1" s="1"/>
  <c r="S5680" i="1" s="1"/>
  <c r="T5680" i="1" s="1"/>
  <c r="Q5681" i="1"/>
  <c r="R5681" i="1" s="1"/>
  <c r="S5681" i="1" s="1"/>
  <c r="T5681" i="1" s="1"/>
  <c r="Q5682" i="1"/>
  <c r="R5682" i="1" s="1"/>
  <c r="S5682" i="1" s="1"/>
  <c r="T5682" i="1" s="1"/>
  <c r="Q5683" i="1"/>
  <c r="R5683" i="1" s="1"/>
  <c r="S5683" i="1" s="1"/>
  <c r="T5683" i="1" s="1"/>
  <c r="Q5684" i="1"/>
  <c r="R5684" i="1" s="1"/>
  <c r="S5684" i="1" s="1"/>
  <c r="T5684" i="1" s="1"/>
  <c r="Q5685" i="1"/>
  <c r="R5685" i="1" s="1"/>
  <c r="S5685" i="1" s="1"/>
  <c r="T5685" i="1" s="1"/>
  <c r="Q5686" i="1"/>
  <c r="R5686" i="1" s="1"/>
  <c r="S5686" i="1" s="1"/>
  <c r="T5686" i="1" s="1"/>
  <c r="Q5687" i="1"/>
  <c r="R5687" i="1" s="1"/>
  <c r="S5687" i="1" s="1"/>
  <c r="T5687" i="1" s="1"/>
  <c r="Q5688" i="1"/>
  <c r="R5688" i="1" s="1"/>
  <c r="S5688" i="1" s="1"/>
  <c r="T5688" i="1" s="1"/>
  <c r="Q5689" i="1"/>
  <c r="R5689" i="1" s="1"/>
  <c r="S5689" i="1" s="1"/>
  <c r="T5689" i="1" s="1"/>
  <c r="Q5690" i="1"/>
  <c r="R5690" i="1" s="1"/>
  <c r="S5690" i="1" s="1"/>
  <c r="T5690" i="1" s="1"/>
  <c r="Q5691" i="1"/>
  <c r="R5691" i="1" s="1"/>
  <c r="S5691" i="1" s="1"/>
  <c r="T5691" i="1" s="1"/>
  <c r="Q5692" i="1"/>
  <c r="R5692" i="1" s="1"/>
  <c r="S5692" i="1" s="1"/>
  <c r="T5692" i="1" s="1"/>
  <c r="Q5693" i="1"/>
  <c r="R5693" i="1" s="1"/>
  <c r="S5693" i="1" s="1"/>
  <c r="T5693" i="1" s="1"/>
  <c r="Q5694" i="1"/>
  <c r="R5694" i="1" s="1"/>
  <c r="S5694" i="1" s="1"/>
  <c r="T5694" i="1" s="1"/>
  <c r="Q5695" i="1"/>
  <c r="R5695" i="1" s="1"/>
  <c r="S5695" i="1" s="1"/>
  <c r="T5695" i="1" s="1"/>
  <c r="Q5696" i="1"/>
  <c r="R5696" i="1" s="1"/>
  <c r="S5696" i="1" s="1"/>
  <c r="T5696" i="1" s="1"/>
  <c r="Q5697" i="1"/>
  <c r="R5697" i="1" s="1"/>
  <c r="S5697" i="1" s="1"/>
  <c r="T5697" i="1" s="1"/>
  <c r="Q5698" i="1"/>
  <c r="R5698" i="1" s="1"/>
  <c r="S5698" i="1" s="1"/>
  <c r="T5698" i="1" s="1"/>
  <c r="Q5699" i="1"/>
  <c r="R5699" i="1" s="1"/>
  <c r="S5699" i="1" s="1"/>
  <c r="T5699" i="1" s="1"/>
  <c r="Q5700" i="1"/>
  <c r="R5700" i="1" s="1"/>
  <c r="S5700" i="1" s="1"/>
  <c r="T5700" i="1" s="1"/>
  <c r="Q5701" i="1"/>
  <c r="R5701" i="1" s="1"/>
  <c r="S5701" i="1" s="1"/>
  <c r="T5701" i="1" s="1"/>
  <c r="Q5702" i="1"/>
  <c r="R5702" i="1" s="1"/>
  <c r="S5702" i="1" s="1"/>
  <c r="T5702" i="1" s="1"/>
  <c r="Q5703" i="1"/>
  <c r="R5703" i="1" s="1"/>
  <c r="S5703" i="1" s="1"/>
  <c r="T5703" i="1" s="1"/>
  <c r="Q5704" i="1"/>
  <c r="R5704" i="1" s="1"/>
  <c r="S5704" i="1" s="1"/>
  <c r="T5704" i="1" s="1"/>
  <c r="Q5705" i="1"/>
  <c r="R5705" i="1" s="1"/>
  <c r="S5705" i="1" s="1"/>
  <c r="T5705" i="1" s="1"/>
  <c r="Q5706" i="1"/>
  <c r="R5706" i="1" s="1"/>
  <c r="S5706" i="1" s="1"/>
  <c r="T5706" i="1" s="1"/>
  <c r="Q5707" i="1"/>
  <c r="R5707" i="1" s="1"/>
  <c r="S5707" i="1" s="1"/>
  <c r="T5707" i="1" s="1"/>
  <c r="Q5708" i="1"/>
  <c r="R5708" i="1" s="1"/>
  <c r="S5708" i="1" s="1"/>
  <c r="T5708" i="1" s="1"/>
  <c r="Q5709" i="1"/>
  <c r="R5709" i="1" s="1"/>
  <c r="S5709" i="1" s="1"/>
  <c r="T5709" i="1" s="1"/>
  <c r="Q5710" i="1"/>
  <c r="R5710" i="1" s="1"/>
  <c r="S5710" i="1" s="1"/>
  <c r="T5710" i="1" s="1"/>
  <c r="Q5711" i="1"/>
  <c r="R5711" i="1" s="1"/>
  <c r="S5711" i="1" s="1"/>
  <c r="T5711" i="1" s="1"/>
  <c r="Q5712" i="1"/>
  <c r="R5712" i="1" s="1"/>
  <c r="S5712" i="1" s="1"/>
  <c r="T5712" i="1" s="1"/>
  <c r="Q5713" i="1"/>
  <c r="R5713" i="1" s="1"/>
  <c r="S5713" i="1" s="1"/>
  <c r="T5713" i="1" s="1"/>
  <c r="Q5714" i="1"/>
  <c r="R5714" i="1" s="1"/>
  <c r="S5714" i="1" s="1"/>
  <c r="T5714" i="1" s="1"/>
  <c r="Q5715" i="1"/>
  <c r="R5715" i="1" s="1"/>
  <c r="S5715" i="1" s="1"/>
  <c r="T5715" i="1" s="1"/>
  <c r="Q5716" i="1"/>
  <c r="R5716" i="1" s="1"/>
  <c r="S5716" i="1" s="1"/>
  <c r="T5716" i="1" s="1"/>
  <c r="Q5717" i="1"/>
  <c r="R5717" i="1" s="1"/>
  <c r="S5717" i="1" s="1"/>
  <c r="T5717" i="1" s="1"/>
  <c r="Q5718" i="1"/>
  <c r="R5718" i="1" s="1"/>
  <c r="S5718" i="1" s="1"/>
  <c r="T5718" i="1" s="1"/>
  <c r="Q5719" i="1"/>
  <c r="R5719" i="1" s="1"/>
  <c r="S5719" i="1" s="1"/>
  <c r="T5719" i="1" s="1"/>
  <c r="Q5720" i="1"/>
  <c r="R5720" i="1" s="1"/>
  <c r="S5720" i="1" s="1"/>
  <c r="T5720" i="1" s="1"/>
  <c r="Q5721" i="1"/>
  <c r="R5721" i="1" s="1"/>
  <c r="S5721" i="1" s="1"/>
  <c r="T5721" i="1" s="1"/>
  <c r="Q5722" i="1"/>
  <c r="R5722" i="1" s="1"/>
  <c r="S5722" i="1" s="1"/>
  <c r="T5722" i="1" s="1"/>
  <c r="Q5723" i="1"/>
  <c r="R5723" i="1" s="1"/>
  <c r="S5723" i="1" s="1"/>
  <c r="T5723" i="1" s="1"/>
  <c r="Q5724" i="1"/>
  <c r="R5724" i="1" s="1"/>
  <c r="S5724" i="1" s="1"/>
  <c r="T5724" i="1" s="1"/>
  <c r="Q5725" i="1"/>
  <c r="R5725" i="1" s="1"/>
  <c r="S5725" i="1" s="1"/>
  <c r="T5725" i="1" s="1"/>
  <c r="Q5726" i="1"/>
  <c r="R5726" i="1" s="1"/>
  <c r="S5726" i="1" s="1"/>
  <c r="T5726" i="1" s="1"/>
  <c r="Q5727" i="1"/>
  <c r="R5727" i="1" s="1"/>
  <c r="S5727" i="1" s="1"/>
  <c r="T5727" i="1" s="1"/>
  <c r="Q5728" i="1"/>
  <c r="R5728" i="1" s="1"/>
  <c r="S5728" i="1" s="1"/>
  <c r="T5728" i="1" s="1"/>
  <c r="Q5729" i="1"/>
  <c r="R5729" i="1" s="1"/>
  <c r="S5729" i="1" s="1"/>
  <c r="T5729" i="1" s="1"/>
  <c r="Q5730" i="1"/>
  <c r="R5730" i="1" s="1"/>
  <c r="S5730" i="1" s="1"/>
  <c r="T5730" i="1" s="1"/>
  <c r="Q5731" i="1"/>
  <c r="R5731" i="1" s="1"/>
  <c r="S5731" i="1" s="1"/>
  <c r="T5731" i="1" s="1"/>
  <c r="Q5732" i="1"/>
  <c r="R5732" i="1" s="1"/>
  <c r="S5732" i="1" s="1"/>
  <c r="T5732" i="1" s="1"/>
  <c r="Q5733" i="1"/>
  <c r="R5733" i="1" s="1"/>
  <c r="S5733" i="1" s="1"/>
  <c r="T5733" i="1" s="1"/>
  <c r="Q5734" i="1"/>
  <c r="R5734" i="1" s="1"/>
  <c r="S5734" i="1" s="1"/>
  <c r="T5734" i="1" s="1"/>
  <c r="Q5735" i="1"/>
  <c r="R5735" i="1" s="1"/>
  <c r="S5735" i="1" s="1"/>
  <c r="T5735" i="1" s="1"/>
  <c r="Q5736" i="1"/>
  <c r="R5736" i="1" s="1"/>
  <c r="S5736" i="1" s="1"/>
  <c r="T5736" i="1" s="1"/>
  <c r="Q5737" i="1"/>
  <c r="R5737" i="1" s="1"/>
  <c r="S5737" i="1" s="1"/>
  <c r="T5737" i="1" s="1"/>
  <c r="Q5738" i="1"/>
  <c r="R5738" i="1" s="1"/>
  <c r="S5738" i="1" s="1"/>
  <c r="T5738" i="1" s="1"/>
  <c r="Q5739" i="1"/>
  <c r="R5739" i="1" s="1"/>
  <c r="S5739" i="1" s="1"/>
  <c r="T5739" i="1" s="1"/>
  <c r="Q5740" i="1"/>
  <c r="R5740" i="1" s="1"/>
  <c r="S5740" i="1" s="1"/>
  <c r="T5740" i="1" s="1"/>
  <c r="Q5741" i="1"/>
  <c r="R5741" i="1" s="1"/>
  <c r="S5741" i="1" s="1"/>
  <c r="T5741" i="1" s="1"/>
  <c r="Q5742" i="1"/>
  <c r="R5742" i="1" s="1"/>
  <c r="S5742" i="1" s="1"/>
  <c r="T5742" i="1" s="1"/>
  <c r="Q5743" i="1"/>
  <c r="R5743" i="1" s="1"/>
  <c r="S5743" i="1" s="1"/>
  <c r="T5743" i="1" s="1"/>
  <c r="Q5744" i="1"/>
  <c r="R5744" i="1" s="1"/>
  <c r="S5744" i="1" s="1"/>
  <c r="T5744" i="1" s="1"/>
  <c r="Q5745" i="1"/>
  <c r="R5745" i="1" s="1"/>
  <c r="S5745" i="1" s="1"/>
  <c r="T5745" i="1" s="1"/>
  <c r="Q5746" i="1"/>
  <c r="R5746" i="1" s="1"/>
  <c r="S5746" i="1" s="1"/>
  <c r="T5746" i="1" s="1"/>
  <c r="Q5747" i="1"/>
  <c r="R5747" i="1" s="1"/>
  <c r="S5747" i="1" s="1"/>
  <c r="T5747" i="1" s="1"/>
  <c r="Q5748" i="1"/>
  <c r="R5748" i="1" s="1"/>
  <c r="S5748" i="1" s="1"/>
  <c r="T5748" i="1" s="1"/>
  <c r="Q5749" i="1"/>
  <c r="R5749" i="1" s="1"/>
  <c r="S5749" i="1" s="1"/>
  <c r="T5749" i="1" s="1"/>
  <c r="Q5750" i="1"/>
  <c r="R5750" i="1" s="1"/>
  <c r="S5750" i="1" s="1"/>
  <c r="T5750" i="1" s="1"/>
  <c r="Q5751" i="1"/>
  <c r="R5751" i="1" s="1"/>
  <c r="S5751" i="1" s="1"/>
  <c r="T5751" i="1" s="1"/>
  <c r="Q5752" i="1"/>
  <c r="R5752" i="1" s="1"/>
  <c r="S5752" i="1" s="1"/>
  <c r="T5752" i="1" s="1"/>
  <c r="Q5753" i="1"/>
  <c r="R5753" i="1" s="1"/>
  <c r="S5753" i="1" s="1"/>
  <c r="T5753" i="1" s="1"/>
  <c r="Q5754" i="1"/>
  <c r="R5754" i="1" s="1"/>
  <c r="S5754" i="1" s="1"/>
  <c r="T5754" i="1" s="1"/>
  <c r="Q5755" i="1"/>
  <c r="R5755" i="1" s="1"/>
  <c r="S5755" i="1" s="1"/>
  <c r="T5755" i="1" s="1"/>
  <c r="Q5756" i="1"/>
  <c r="R5756" i="1" s="1"/>
  <c r="S5756" i="1" s="1"/>
  <c r="T5756" i="1" s="1"/>
  <c r="Q5757" i="1"/>
  <c r="R5757" i="1" s="1"/>
  <c r="S5757" i="1" s="1"/>
  <c r="T5757" i="1" s="1"/>
  <c r="Q5758" i="1"/>
  <c r="R5758" i="1" s="1"/>
  <c r="S5758" i="1" s="1"/>
  <c r="T5758" i="1" s="1"/>
  <c r="Q5759" i="1"/>
  <c r="R5759" i="1" s="1"/>
  <c r="S5759" i="1" s="1"/>
  <c r="T5759" i="1" s="1"/>
  <c r="Q5760" i="1"/>
  <c r="R5760" i="1" s="1"/>
  <c r="S5760" i="1" s="1"/>
  <c r="T5760" i="1" s="1"/>
  <c r="Q5761" i="1"/>
  <c r="R5761" i="1" s="1"/>
  <c r="S5761" i="1" s="1"/>
  <c r="T5761" i="1" s="1"/>
  <c r="Q5762" i="1"/>
  <c r="R5762" i="1" s="1"/>
  <c r="S5762" i="1" s="1"/>
  <c r="T5762" i="1" s="1"/>
  <c r="Q5763" i="1"/>
  <c r="R5763" i="1" s="1"/>
  <c r="S5763" i="1" s="1"/>
  <c r="T5763" i="1" s="1"/>
  <c r="Q5764" i="1"/>
  <c r="R5764" i="1" s="1"/>
  <c r="S5764" i="1" s="1"/>
  <c r="T5764" i="1" s="1"/>
  <c r="Q5765" i="1"/>
  <c r="R5765" i="1" s="1"/>
  <c r="S5765" i="1" s="1"/>
  <c r="T5765" i="1" s="1"/>
  <c r="Q5766" i="1"/>
  <c r="R5766" i="1" s="1"/>
  <c r="S5766" i="1" s="1"/>
  <c r="T5766" i="1" s="1"/>
  <c r="Q5767" i="1"/>
  <c r="R5767" i="1" s="1"/>
  <c r="S5767" i="1" s="1"/>
  <c r="T5767" i="1" s="1"/>
  <c r="Q5768" i="1"/>
  <c r="R5768" i="1" s="1"/>
  <c r="S5768" i="1" s="1"/>
  <c r="T5768" i="1" s="1"/>
  <c r="Q5769" i="1"/>
  <c r="R5769" i="1" s="1"/>
  <c r="S5769" i="1" s="1"/>
  <c r="T5769" i="1" s="1"/>
  <c r="Q5770" i="1"/>
  <c r="R5770" i="1" s="1"/>
  <c r="S5770" i="1" s="1"/>
  <c r="T5770" i="1" s="1"/>
  <c r="Q5771" i="1"/>
  <c r="R5771" i="1" s="1"/>
  <c r="S5771" i="1" s="1"/>
  <c r="T5771" i="1" s="1"/>
  <c r="Q5772" i="1"/>
  <c r="R5772" i="1" s="1"/>
  <c r="S5772" i="1" s="1"/>
  <c r="T5772" i="1" s="1"/>
  <c r="Q5773" i="1"/>
  <c r="R5773" i="1" s="1"/>
  <c r="S5773" i="1" s="1"/>
  <c r="T5773" i="1" s="1"/>
  <c r="Q5774" i="1"/>
  <c r="R5774" i="1" s="1"/>
  <c r="S5774" i="1" s="1"/>
  <c r="T5774" i="1" s="1"/>
  <c r="Q5775" i="1"/>
  <c r="R5775" i="1" s="1"/>
  <c r="S5775" i="1" s="1"/>
  <c r="T5775" i="1" s="1"/>
  <c r="Q5776" i="1"/>
  <c r="R5776" i="1" s="1"/>
  <c r="S5776" i="1" s="1"/>
  <c r="T5776" i="1" s="1"/>
  <c r="Q5777" i="1"/>
  <c r="R5777" i="1" s="1"/>
  <c r="S5777" i="1" s="1"/>
  <c r="T5777" i="1" s="1"/>
  <c r="Q5778" i="1"/>
  <c r="R5778" i="1" s="1"/>
  <c r="S5778" i="1" s="1"/>
  <c r="T5778" i="1" s="1"/>
  <c r="Q5779" i="1"/>
  <c r="R5779" i="1" s="1"/>
  <c r="S5779" i="1" s="1"/>
  <c r="T5779" i="1" s="1"/>
  <c r="Q5780" i="1"/>
  <c r="R5780" i="1" s="1"/>
  <c r="S5780" i="1" s="1"/>
  <c r="T5780" i="1" s="1"/>
  <c r="Q5781" i="1"/>
  <c r="R5781" i="1" s="1"/>
  <c r="S5781" i="1" s="1"/>
  <c r="T5781" i="1" s="1"/>
  <c r="Q5782" i="1"/>
  <c r="R5782" i="1" s="1"/>
  <c r="S5782" i="1" s="1"/>
  <c r="T5782" i="1" s="1"/>
  <c r="Q5783" i="1"/>
  <c r="R5783" i="1" s="1"/>
  <c r="S5783" i="1" s="1"/>
  <c r="T5783" i="1" s="1"/>
  <c r="Q5784" i="1"/>
  <c r="R5784" i="1" s="1"/>
  <c r="S5784" i="1" s="1"/>
  <c r="T5784" i="1" s="1"/>
  <c r="Q5785" i="1"/>
  <c r="R5785" i="1" s="1"/>
  <c r="S5785" i="1" s="1"/>
  <c r="T5785" i="1" s="1"/>
  <c r="Q5786" i="1"/>
  <c r="R5786" i="1" s="1"/>
  <c r="S5786" i="1" s="1"/>
  <c r="T5786" i="1" s="1"/>
  <c r="Q5787" i="1"/>
  <c r="R5787" i="1" s="1"/>
  <c r="S5787" i="1" s="1"/>
  <c r="T5787" i="1" s="1"/>
  <c r="Q5788" i="1"/>
  <c r="R5788" i="1" s="1"/>
  <c r="S5788" i="1" s="1"/>
  <c r="T5788" i="1" s="1"/>
  <c r="Q5789" i="1"/>
  <c r="R5789" i="1" s="1"/>
  <c r="S5789" i="1" s="1"/>
  <c r="T5789" i="1" s="1"/>
  <c r="Q5790" i="1"/>
  <c r="R5790" i="1" s="1"/>
  <c r="S5790" i="1" s="1"/>
  <c r="T5790" i="1" s="1"/>
  <c r="Q5791" i="1"/>
  <c r="R5791" i="1" s="1"/>
  <c r="S5791" i="1" s="1"/>
  <c r="T5791" i="1" s="1"/>
  <c r="Q5792" i="1"/>
  <c r="R5792" i="1" s="1"/>
  <c r="S5792" i="1" s="1"/>
  <c r="T5792" i="1" s="1"/>
  <c r="Q5793" i="1"/>
  <c r="R5793" i="1" s="1"/>
  <c r="S5793" i="1" s="1"/>
  <c r="T5793" i="1" s="1"/>
  <c r="Q5794" i="1"/>
  <c r="R5794" i="1" s="1"/>
  <c r="S5794" i="1" s="1"/>
  <c r="T5794" i="1" s="1"/>
  <c r="Q5795" i="1"/>
  <c r="R5795" i="1" s="1"/>
  <c r="S5795" i="1" s="1"/>
  <c r="T5795" i="1" s="1"/>
  <c r="Q5796" i="1"/>
  <c r="R5796" i="1" s="1"/>
  <c r="S5796" i="1" s="1"/>
  <c r="T5796" i="1" s="1"/>
  <c r="Q5797" i="1"/>
  <c r="R5797" i="1" s="1"/>
  <c r="S5797" i="1" s="1"/>
  <c r="T5797" i="1" s="1"/>
  <c r="Q5798" i="1"/>
  <c r="R5798" i="1" s="1"/>
  <c r="S5798" i="1" s="1"/>
  <c r="T5798" i="1" s="1"/>
  <c r="Q5799" i="1"/>
  <c r="R5799" i="1" s="1"/>
  <c r="S5799" i="1" s="1"/>
  <c r="T5799" i="1" s="1"/>
  <c r="Q5800" i="1"/>
  <c r="R5800" i="1" s="1"/>
  <c r="S5800" i="1" s="1"/>
  <c r="T5800" i="1" s="1"/>
  <c r="Q5801" i="1"/>
  <c r="R5801" i="1" s="1"/>
  <c r="S5801" i="1" s="1"/>
  <c r="T5801" i="1" s="1"/>
  <c r="Q5802" i="1"/>
  <c r="R5802" i="1" s="1"/>
  <c r="S5802" i="1" s="1"/>
  <c r="T5802" i="1" s="1"/>
  <c r="Q5803" i="1"/>
  <c r="R5803" i="1" s="1"/>
  <c r="S5803" i="1" s="1"/>
  <c r="T5803" i="1" s="1"/>
  <c r="Q5804" i="1"/>
  <c r="R5804" i="1" s="1"/>
  <c r="S5804" i="1" s="1"/>
  <c r="T5804" i="1" s="1"/>
  <c r="Q5805" i="1"/>
  <c r="R5805" i="1" s="1"/>
  <c r="S5805" i="1" s="1"/>
  <c r="T5805" i="1" s="1"/>
  <c r="Q5806" i="1"/>
  <c r="R5806" i="1" s="1"/>
  <c r="S5806" i="1" s="1"/>
  <c r="T5806" i="1" s="1"/>
  <c r="Q5807" i="1"/>
  <c r="R5807" i="1" s="1"/>
  <c r="S5807" i="1" s="1"/>
  <c r="T5807" i="1" s="1"/>
  <c r="Q5808" i="1"/>
  <c r="R5808" i="1" s="1"/>
  <c r="S5808" i="1" s="1"/>
  <c r="T5808" i="1" s="1"/>
  <c r="Q5809" i="1"/>
  <c r="R5809" i="1" s="1"/>
  <c r="S5809" i="1" s="1"/>
  <c r="T5809" i="1" s="1"/>
  <c r="Q5810" i="1"/>
  <c r="R5810" i="1" s="1"/>
  <c r="S5810" i="1" s="1"/>
  <c r="T5810" i="1" s="1"/>
  <c r="Q5811" i="1"/>
  <c r="R5811" i="1" s="1"/>
  <c r="S5811" i="1" s="1"/>
  <c r="T5811" i="1" s="1"/>
  <c r="Q5812" i="1"/>
  <c r="R5812" i="1" s="1"/>
  <c r="S5812" i="1" s="1"/>
  <c r="T5812" i="1" s="1"/>
  <c r="Q5813" i="1"/>
  <c r="R5813" i="1" s="1"/>
  <c r="S5813" i="1" s="1"/>
  <c r="T5813" i="1" s="1"/>
  <c r="Q5814" i="1"/>
  <c r="R5814" i="1" s="1"/>
  <c r="S5814" i="1" s="1"/>
  <c r="T5814" i="1" s="1"/>
  <c r="Q5815" i="1"/>
  <c r="R5815" i="1" s="1"/>
  <c r="S5815" i="1" s="1"/>
  <c r="T5815" i="1" s="1"/>
  <c r="Q5816" i="1"/>
  <c r="R5816" i="1" s="1"/>
  <c r="S5816" i="1" s="1"/>
  <c r="T5816" i="1" s="1"/>
  <c r="Q5817" i="1"/>
  <c r="R5817" i="1" s="1"/>
  <c r="S5817" i="1" s="1"/>
  <c r="T5817" i="1" s="1"/>
  <c r="Q5818" i="1"/>
  <c r="R5818" i="1" s="1"/>
  <c r="S5818" i="1" s="1"/>
  <c r="T5818" i="1" s="1"/>
  <c r="Q5819" i="1"/>
  <c r="R5819" i="1" s="1"/>
  <c r="S5819" i="1" s="1"/>
  <c r="T5819" i="1" s="1"/>
  <c r="Q5820" i="1"/>
  <c r="R5820" i="1" s="1"/>
  <c r="S5820" i="1" s="1"/>
  <c r="T5820" i="1" s="1"/>
  <c r="Q5821" i="1"/>
  <c r="R5821" i="1" s="1"/>
  <c r="S5821" i="1" s="1"/>
  <c r="T5821" i="1" s="1"/>
  <c r="Q5822" i="1"/>
  <c r="R5822" i="1" s="1"/>
  <c r="S5822" i="1" s="1"/>
  <c r="T5822" i="1" s="1"/>
  <c r="Q5823" i="1"/>
  <c r="R5823" i="1" s="1"/>
  <c r="S5823" i="1" s="1"/>
  <c r="T5823" i="1" s="1"/>
  <c r="Q5824" i="1"/>
  <c r="R5824" i="1" s="1"/>
  <c r="S5824" i="1" s="1"/>
  <c r="T5824" i="1" s="1"/>
  <c r="Q5825" i="1"/>
  <c r="R5825" i="1" s="1"/>
  <c r="S5825" i="1" s="1"/>
  <c r="T5825" i="1" s="1"/>
  <c r="Q5826" i="1"/>
  <c r="R5826" i="1" s="1"/>
  <c r="S5826" i="1" s="1"/>
  <c r="T5826" i="1" s="1"/>
  <c r="Q5827" i="1"/>
  <c r="R5827" i="1" s="1"/>
  <c r="S5827" i="1" s="1"/>
  <c r="T5827" i="1" s="1"/>
  <c r="Q5828" i="1"/>
  <c r="R5828" i="1" s="1"/>
  <c r="S5828" i="1" s="1"/>
  <c r="T5828" i="1" s="1"/>
  <c r="Q5829" i="1"/>
  <c r="R5829" i="1" s="1"/>
  <c r="S5829" i="1" s="1"/>
  <c r="T5829" i="1" s="1"/>
  <c r="Q5830" i="1"/>
  <c r="R5830" i="1" s="1"/>
  <c r="S5830" i="1" s="1"/>
  <c r="T5830" i="1" s="1"/>
  <c r="Q5831" i="1"/>
  <c r="R5831" i="1" s="1"/>
  <c r="S5831" i="1" s="1"/>
  <c r="T5831" i="1" s="1"/>
  <c r="Q5832" i="1"/>
  <c r="R5832" i="1" s="1"/>
  <c r="S5832" i="1" s="1"/>
  <c r="T5832" i="1" s="1"/>
  <c r="Q5833" i="1"/>
  <c r="R5833" i="1" s="1"/>
  <c r="S5833" i="1" s="1"/>
  <c r="T5833" i="1" s="1"/>
  <c r="Q5834" i="1"/>
  <c r="R5834" i="1" s="1"/>
  <c r="S5834" i="1" s="1"/>
  <c r="T5834" i="1" s="1"/>
  <c r="Q5835" i="1"/>
  <c r="R5835" i="1" s="1"/>
  <c r="S5835" i="1" s="1"/>
  <c r="T5835" i="1" s="1"/>
  <c r="Q5836" i="1"/>
  <c r="R5836" i="1" s="1"/>
  <c r="S5836" i="1" s="1"/>
  <c r="T5836" i="1" s="1"/>
  <c r="Q5837" i="1"/>
  <c r="R5837" i="1" s="1"/>
  <c r="S5837" i="1" s="1"/>
  <c r="T5837" i="1" s="1"/>
  <c r="Q5838" i="1"/>
  <c r="R5838" i="1" s="1"/>
  <c r="S5838" i="1" s="1"/>
  <c r="T5838" i="1" s="1"/>
  <c r="Q5839" i="1"/>
  <c r="R5839" i="1" s="1"/>
  <c r="S5839" i="1" s="1"/>
  <c r="T5839" i="1" s="1"/>
  <c r="Q5840" i="1"/>
  <c r="R5840" i="1" s="1"/>
  <c r="S5840" i="1" s="1"/>
  <c r="T5840" i="1" s="1"/>
  <c r="Q5841" i="1"/>
  <c r="R5841" i="1" s="1"/>
  <c r="S5841" i="1" s="1"/>
  <c r="T5841" i="1" s="1"/>
  <c r="Q5842" i="1"/>
  <c r="R5842" i="1" s="1"/>
  <c r="S5842" i="1" s="1"/>
  <c r="T5842" i="1" s="1"/>
  <c r="Q5843" i="1"/>
  <c r="R5843" i="1" s="1"/>
  <c r="S5843" i="1" s="1"/>
  <c r="T5843" i="1" s="1"/>
  <c r="Q5844" i="1"/>
  <c r="R5844" i="1" s="1"/>
  <c r="S5844" i="1" s="1"/>
  <c r="T5844" i="1" s="1"/>
  <c r="Q5845" i="1"/>
  <c r="R5845" i="1" s="1"/>
  <c r="S5845" i="1" s="1"/>
  <c r="T5845" i="1" s="1"/>
  <c r="Q5846" i="1"/>
  <c r="R5846" i="1" s="1"/>
  <c r="S5846" i="1" s="1"/>
  <c r="T5846" i="1" s="1"/>
  <c r="Q5847" i="1"/>
  <c r="R5847" i="1" s="1"/>
  <c r="S5847" i="1" s="1"/>
  <c r="T5847" i="1" s="1"/>
  <c r="Q5848" i="1"/>
  <c r="R5848" i="1" s="1"/>
  <c r="S5848" i="1" s="1"/>
  <c r="T5848" i="1" s="1"/>
  <c r="Q5849" i="1"/>
  <c r="R5849" i="1" s="1"/>
  <c r="S5849" i="1" s="1"/>
  <c r="T5849" i="1" s="1"/>
  <c r="Q5850" i="1"/>
  <c r="R5850" i="1" s="1"/>
  <c r="S5850" i="1" s="1"/>
  <c r="T5850" i="1" s="1"/>
  <c r="Q5851" i="1"/>
  <c r="R5851" i="1" s="1"/>
  <c r="S5851" i="1" s="1"/>
  <c r="T5851" i="1" s="1"/>
  <c r="Q5852" i="1"/>
  <c r="R5852" i="1" s="1"/>
  <c r="S5852" i="1" s="1"/>
  <c r="T5852" i="1" s="1"/>
  <c r="Q5853" i="1"/>
  <c r="R5853" i="1" s="1"/>
  <c r="S5853" i="1" s="1"/>
  <c r="T5853" i="1" s="1"/>
  <c r="Q5854" i="1"/>
  <c r="R5854" i="1" s="1"/>
  <c r="S5854" i="1" s="1"/>
  <c r="T5854" i="1" s="1"/>
  <c r="Q5855" i="1"/>
  <c r="R5855" i="1" s="1"/>
  <c r="S5855" i="1" s="1"/>
  <c r="T5855" i="1" s="1"/>
  <c r="Q5856" i="1"/>
  <c r="R5856" i="1" s="1"/>
  <c r="S5856" i="1" s="1"/>
  <c r="T5856" i="1" s="1"/>
  <c r="Q5857" i="1"/>
  <c r="R5857" i="1" s="1"/>
  <c r="S5857" i="1" s="1"/>
  <c r="T5857" i="1" s="1"/>
  <c r="Q5858" i="1"/>
  <c r="R5858" i="1" s="1"/>
  <c r="S5858" i="1" s="1"/>
  <c r="T5858" i="1" s="1"/>
  <c r="Q5859" i="1"/>
  <c r="R5859" i="1" s="1"/>
  <c r="S5859" i="1" s="1"/>
  <c r="T5859" i="1" s="1"/>
  <c r="Q5860" i="1"/>
  <c r="R5860" i="1" s="1"/>
  <c r="S5860" i="1" s="1"/>
  <c r="T5860" i="1" s="1"/>
  <c r="Q5861" i="1"/>
  <c r="R5861" i="1" s="1"/>
  <c r="S5861" i="1" s="1"/>
  <c r="T5861" i="1" s="1"/>
  <c r="Q5862" i="1"/>
  <c r="R5862" i="1" s="1"/>
  <c r="S5862" i="1" s="1"/>
  <c r="T5862" i="1" s="1"/>
  <c r="Q5863" i="1"/>
  <c r="R5863" i="1" s="1"/>
  <c r="S5863" i="1" s="1"/>
  <c r="T5863" i="1" s="1"/>
  <c r="Q5864" i="1"/>
  <c r="R5864" i="1" s="1"/>
  <c r="S5864" i="1" s="1"/>
  <c r="T5864" i="1" s="1"/>
  <c r="Q5865" i="1"/>
  <c r="R5865" i="1" s="1"/>
  <c r="S5865" i="1" s="1"/>
  <c r="T5865" i="1" s="1"/>
  <c r="Q5866" i="1"/>
  <c r="R5866" i="1" s="1"/>
  <c r="S5866" i="1" s="1"/>
  <c r="T5866" i="1" s="1"/>
  <c r="Q5867" i="1"/>
  <c r="R5867" i="1" s="1"/>
  <c r="S5867" i="1" s="1"/>
  <c r="T5867" i="1" s="1"/>
  <c r="Q5868" i="1"/>
  <c r="R5868" i="1" s="1"/>
  <c r="S5868" i="1" s="1"/>
  <c r="T5868" i="1" s="1"/>
  <c r="Q5869" i="1"/>
  <c r="R5869" i="1" s="1"/>
  <c r="S5869" i="1" s="1"/>
  <c r="T5869" i="1" s="1"/>
  <c r="Q5870" i="1"/>
  <c r="R5870" i="1" s="1"/>
  <c r="S5870" i="1" s="1"/>
  <c r="T5870" i="1" s="1"/>
  <c r="Q5871" i="1"/>
  <c r="R5871" i="1" s="1"/>
  <c r="S5871" i="1" s="1"/>
  <c r="T5871" i="1" s="1"/>
  <c r="Q5872" i="1"/>
  <c r="R5872" i="1" s="1"/>
  <c r="S5872" i="1" s="1"/>
  <c r="T5872" i="1" s="1"/>
  <c r="Q5873" i="1"/>
  <c r="R5873" i="1" s="1"/>
  <c r="S5873" i="1" s="1"/>
  <c r="T5873" i="1" s="1"/>
  <c r="Q5874" i="1"/>
  <c r="R5874" i="1" s="1"/>
  <c r="S5874" i="1" s="1"/>
  <c r="T5874" i="1" s="1"/>
  <c r="Q5875" i="1"/>
  <c r="R5875" i="1" s="1"/>
  <c r="S5875" i="1" s="1"/>
  <c r="T5875" i="1" s="1"/>
  <c r="Q5876" i="1"/>
  <c r="R5876" i="1" s="1"/>
  <c r="S5876" i="1" s="1"/>
  <c r="T5876" i="1" s="1"/>
  <c r="Q5877" i="1"/>
  <c r="R5877" i="1" s="1"/>
  <c r="S5877" i="1" s="1"/>
  <c r="T5877" i="1" s="1"/>
  <c r="Q5878" i="1"/>
  <c r="R5878" i="1" s="1"/>
  <c r="S5878" i="1" s="1"/>
  <c r="T5878" i="1" s="1"/>
  <c r="Q5879" i="1"/>
  <c r="R5879" i="1" s="1"/>
  <c r="S5879" i="1" s="1"/>
  <c r="T5879" i="1" s="1"/>
  <c r="Q5880" i="1"/>
  <c r="R5880" i="1" s="1"/>
  <c r="S5880" i="1" s="1"/>
  <c r="T5880" i="1" s="1"/>
  <c r="Q5881" i="1"/>
  <c r="R5881" i="1" s="1"/>
  <c r="S5881" i="1" s="1"/>
  <c r="T5881" i="1" s="1"/>
  <c r="Q5882" i="1"/>
  <c r="R5882" i="1" s="1"/>
  <c r="S5882" i="1" s="1"/>
  <c r="T5882" i="1" s="1"/>
  <c r="Q5883" i="1"/>
  <c r="R5883" i="1" s="1"/>
  <c r="S5883" i="1" s="1"/>
  <c r="T5883" i="1" s="1"/>
  <c r="Q5884" i="1"/>
  <c r="R5884" i="1" s="1"/>
  <c r="S5884" i="1" s="1"/>
  <c r="T5884" i="1" s="1"/>
  <c r="Q5885" i="1"/>
  <c r="R5885" i="1" s="1"/>
  <c r="S5885" i="1" s="1"/>
  <c r="T5885" i="1" s="1"/>
  <c r="Q5886" i="1"/>
  <c r="R5886" i="1" s="1"/>
  <c r="S5886" i="1" s="1"/>
  <c r="T5886" i="1" s="1"/>
  <c r="Q5887" i="1"/>
  <c r="R5887" i="1" s="1"/>
  <c r="S5887" i="1" s="1"/>
  <c r="T5887" i="1" s="1"/>
  <c r="Q5888" i="1"/>
  <c r="R5888" i="1" s="1"/>
  <c r="S5888" i="1" s="1"/>
  <c r="T5888" i="1" s="1"/>
  <c r="Q5889" i="1"/>
  <c r="R5889" i="1" s="1"/>
  <c r="S5889" i="1" s="1"/>
  <c r="T5889" i="1" s="1"/>
  <c r="Q5890" i="1"/>
  <c r="R5890" i="1" s="1"/>
  <c r="S5890" i="1" s="1"/>
  <c r="T5890" i="1" s="1"/>
  <c r="Q5891" i="1"/>
  <c r="R5891" i="1" s="1"/>
  <c r="S5891" i="1" s="1"/>
  <c r="T5891" i="1" s="1"/>
  <c r="Q5892" i="1"/>
  <c r="R5892" i="1" s="1"/>
  <c r="S5892" i="1" s="1"/>
  <c r="T5892" i="1" s="1"/>
  <c r="Q5893" i="1"/>
  <c r="R5893" i="1" s="1"/>
  <c r="S5893" i="1" s="1"/>
  <c r="T5893" i="1" s="1"/>
  <c r="Q5894" i="1"/>
  <c r="R5894" i="1" s="1"/>
  <c r="S5894" i="1" s="1"/>
  <c r="T5894" i="1" s="1"/>
  <c r="Q5895" i="1"/>
  <c r="R5895" i="1" s="1"/>
  <c r="S5895" i="1" s="1"/>
  <c r="T5895" i="1" s="1"/>
  <c r="Q5896" i="1"/>
  <c r="R5896" i="1" s="1"/>
  <c r="S5896" i="1" s="1"/>
  <c r="T5896" i="1" s="1"/>
  <c r="Q5897" i="1"/>
  <c r="R5897" i="1" s="1"/>
  <c r="S5897" i="1" s="1"/>
  <c r="T5897" i="1" s="1"/>
  <c r="Q5898" i="1"/>
  <c r="R5898" i="1" s="1"/>
  <c r="S5898" i="1" s="1"/>
  <c r="T5898" i="1" s="1"/>
  <c r="Q5899" i="1"/>
  <c r="R5899" i="1" s="1"/>
  <c r="S5899" i="1" s="1"/>
  <c r="T5899" i="1" s="1"/>
  <c r="Q5900" i="1"/>
  <c r="R5900" i="1" s="1"/>
  <c r="S5900" i="1" s="1"/>
  <c r="T5900" i="1" s="1"/>
  <c r="Q5901" i="1"/>
  <c r="R5901" i="1" s="1"/>
  <c r="S5901" i="1" s="1"/>
  <c r="T5901" i="1" s="1"/>
  <c r="Q5902" i="1"/>
  <c r="R5902" i="1" s="1"/>
  <c r="S5902" i="1" s="1"/>
  <c r="T5902" i="1" s="1"/>
  <c r="Q5903" i="1"/>
  <c r="R5903" i="1" s="1"/>
  <c r="S5903" i="1" s="1"/>
  <c r="T5903" i="1" s="1"/>
  <c r="Q5904" i="1"/>
  <c r="R5904" i="1" s="1"/>
  <c r="S5904" i="1" s="1"/>
  <c r="T5904" i="1" s="1"/>
  <c r="Q5905" i="1"/>
  <c r="R5905" i="1" s="1"/>
  <c r="S5905" i="1" s="1"/>
  <c r="T5905" i="1" s="1"/>
  <c r="Q5906" i="1"/>
  <c r="R5906" i="1" s="1"/>
  <c r="S5906" i="1" s="1"/>
  <c r="T5906" i="1" s="1"/>
  <c r="Q5907" i="1"/>
  <c r="R5907" i="1" s="1"/>
  <c r="S5907" i="1" s="1"/>
  <c r="T5907" i="1" s="1"/>
  <c r="Q5908" i="1"/>
  <c r="R5908" i="1" s="1"/>
  <c r="S5908" i="1" s="1"/>
  <c r="T5908" i="1" s="1"/>
  <c r="Q5909" i="1"/>
  <c r="R5909" i="1" s="1"/>
  <c r="S5909" i="1" s="1"/>
  <c r="T5909" i="1" s="1"/>
  <c r="Q5910" i="1"/>
  <c r="R5910" i="1" s="1"/>
  <c r="S5910" i="1" s="1"/>
  <c r="T5910" i="1" s="1"/>
  <c r="Q5911" i="1"/>
  <c r="R5911" i="1" s="1"/>
  <c r="S5911" i="1" s="1"/>
  <c r="T5911" i="1" s="1"/>
  <c r="Q5912" i="1"/>
  <c r="R5912" i="1" s="1"/>
  <c r="S5912" i="1" s="1"/>
  <c r="T5912" i="1" s="1"/>
  <c r="Q5913" i="1"/>
  <c r="R5913" i="1" s="1"/>
  <c r="S5913" i="1" s="1"/>
  <c r="T5913" i="1" s="1"/>
  <c r="Q5914" i="1"/>
  <c r="R5914" i="1" s="1"/>
  <c r="S5914" i="1" s="1"/>
  <c r="T5914" i="1" s="1"/>
  <c r="Q5915" i="1"/>
  <c r="R5915" i="1" s="1"/>
  <c r="S5915" i="1" s="1"/>
  <c r="T5915" i="1" s="1"/>
  <c r="Q5916" i="1"/>
  <c r="R5916" i="1" s="1"/>
  <c r="S5916" i="1" s="1"/>
  <c r="T5916" i="1" s="1"/>
  <c r="Q5917" i="1"/>
  <c r="R5917" i="1" s="1"/>
  <c r="S5917" i="1" s="1"/>
  <c r="T5917" i="1" s="1"/>
  <c r="Q5918" i="1"/>
  <c r="R5918" i="1" s="1"/>
  <c r="S5918" i="1" s="1"/>
  <c r="T5918" i="1" s="1"/>
  <c r="Q5919" i="1"/>
  <c r="R5919" i="1" s="1"/>
  <c r="S5919" i="1" s="1"/>
  <c r="T5919" i="1" s="1"/>
  <c r="Q5920" i="1"/>
  <c r="R5920" i="1" s="1"/>
  <c r="S5920" i="1" s="1"/>
  <c r="T5920" i="1" s="1"/>
  <c r="Q5921" i="1"/>
  <c r="R5921" i="1" s="1"/>
  <c r="S5921" i="1" s="1"/>
  <c r="T5921" i="1" s="1"/>
  <c r="Q5922" i="1"/>
  <c r="R5922" i="1" s="1"/>
  <c r="S5922" i="1" s="1"/>
  <c r="T5922" i="1" s="1"/>
  <c r="Q5923" i="1"/>
  <c r="R5923" i="1" s="1"/>
  <c r="S5923" i="1" s="1"/>
  <c r="T5923" i="1" s="1"/>
  <c r="Q5924" i="1"/>
  <c r="R5924" i="1" s="1"/>
  <c r="S5924" i="1" s="1"/>
  <c r="T5924" i="1" s="1"/>
  <c r="Q5925" i="1"/>
  <c r="R5925" i="1" s="1"/>
  <c r="S5925" i="1" s="1"/>
  <c r="T5925" i="1" s="1"/>
  <c r="Q5926" i="1"/>
  <c r="R5926" i="1" s="1"/>
  <c r="S5926" i="1" s="1"/>
  <c r="T5926" i="1" s="1"/>
  <c r="Q5927" i="1"/>
  <c r="R5927" i="1" s="1"/>
  <c r="S5927" i="1" s="1"/>
  <c r="T5927" i="1" s="1"/>
  <c r="Q5928" i="1"/>
  <c r="R5928" i="1" s="1"/>
  <c r="S5928" i="1" s="1"/>
  <c r="T5928" i="1" s="1"/>
  <c r="Q5929" i="1"/>
  <c r="R5929" i="1" s="1"/>
  <c r="S5929" i="1" s="1"/>
  <c r="T5929" i="1" s="1"/>
  <c r="Q5930" i="1"/>
  <c r="R5930" i="1" s="1"/>
  <c r="S5930" i="1" s="1"/>
  <c r="T5930" i="1" s="1"/>
  <c r="Q5931" i="1"/>
  <c r="R5931" i="1" s="1"/>
  <c r="S5931" i="1" s="1"/>
  <c r="T5931" i="1" s="1"/>
  <c r="Q5932" i="1"/>
  <c r="R5932" i="1" s="1"/>
  <c r="S5932" i="1" s="1"/>
  <c r="T5932" i="1" s="1"/>
  <c r="Q5933" i="1"/>
  <c r="R5933" i="1" s="1"/>
  <c r="S5933" i="1" s="1"/>
  <c r="T5933" i="1" s="1"/>
  <c r="Q5934" i="1"/>
  <c r="R5934" i="1" s="1"/>
  <c r="S5934" i="1" s="1"/>
  <c r="T5934" i="1" s="1"/>
  <c r="Q5935" i="1"/>
  <c r="R5935" i="1" s="1"/>
  <c r="S5935" i="1" s="1"/>
  <c r="T5935" i="1" s="1"/>
  <c r="Q5936" i="1"/>
  <c r="R5936" i="1" s="1"/>
  <c r="S5936" i="1" s="1"/>
  <c r="T5936" i="1" s="1"/>
  <c r="Q5937" i="1"/>
  <c r="R5937" i="1" s="1"/>
  <c r="S5937" i="1" s="1"/>
  <c r="T5937" i="1" s="1"/>
  <c r="Q5938" i="1"/>
  <c r="R5938" i="1" s="1"/>
  <c r="S5938" i="1" s="1"/>
  <c r="T5938" i="1" s="1"/>
  <c r="Q5939" i="1"/>
  <c r="R5939" i="1" s="1"/>
  <c r="S5939" i="1" s="1"/>
  <c r="T5939" i="1" s="1"/>
  <c r="Q5940" i="1"/>
  <c r="R5940" i="1" s="1"/>
  <c r="S5940" i="1" s="1"/>
  <c r="T5940" i="1" s="1"/>
  <c r="Q5941" i="1"/>
  <c r="R5941" i="1" s="1"/>
  <c r="S5941" i="1" s="1"/>
  <c r="T5941" i="1" s="1"/>
  <c r="Q5942" i="1"/>
  <c r="R5942" i="1" s="1"/>
  <c r="S5942" i="1" s="1"/>
  <c r="T5942" i="1" s="1"/>
  <c r="Q5943" i="1"/>
  <c r="R5943" i="1" s="1"/>
  <c r="S5943" i="1" s="1"/>
  <c r="T5943" i="1" s="1"/>
  <c r="Q5944" i="1"/>
  <c r="R5944" i="1" s="1"/>
  <c r="S5944" i="1" s="1"/>
  <c r="T5944" i="1" s="1"/>
  <c r="Q5945" i="1"/>
  <c r="R5945" i="1" s="1"/>
  <c r="S5945" i="1" s="1"/>
  <c r="T5945" i="1" s="1"/>
  <c r="Q5946" i="1"/>
  <c r="R5946" i="1" s="1"/>
  <c r="S5946" i="1" s="1"/>
  <c r="T5946" i="1" s="1"/>
  <c r="Q5947" i="1"/>
  <c r="R5947" i="1" s="1"/>
  <c r="S5947" i="1" s="1"/>
  <c r="T5947" i="1" s="1"/>
  <c r="Q5948" i="1"/>
  <c r="R5948" i="1" s="1"/>
  <c r="S5948" i="1" s="1"/>
  <c r="T5948" i="1" s="1"/>
  <c r="Q5949" i="1"/>
  <c r="R5949" i="1" s="1"/>
  <c r="S5949" i="1" s="1"/>
  <c r="T5949" i="1" s="1"/>
  <c r="Q5950" i="1"/>
  <c r="R5950" i="1" s="1"/>
  <c r="S5950" i="1" s="1"/>
  <c r="T5950" i="1" s="1"/>
  <c r="Q5951" i="1"/>
  <c r="R5951" i="1" s="1"/>
  <c r="S5951" i="1" s="1"/>
  <c r="T5951" i="1" s="1"/>
  <c r="Q5952" i="1"/>
  <c r="R5952" i="1" s="1"/>
  <c r="S5952" i="1" s="1"/>
  <c r="T5952" i="1" s="1"/>
  <c r="Q5953" i="1"/>
  <c r="R5953" i="1" s="1"/>
  <c r="S5953" i="1" s="1"/>
  <c r="T5953" i="1" s="1"/>
  <c r="Q5954" i="1"/>
  <c r="R5954" i="1" s="1"/>
  <c r="S5954" i="1" s="1"/>
  <c r="T5954" i="1" s="1"/>
  <c r="Q5955" i="1"/>
  <c r="R5955" i="1" s="1"/>
  <c r="S5955" i="1" s="1"/>
  <c r="T5955" i="1" s="1"/>
  <c r="Q5956" i="1"/>
  <c r="R5956" i="1" s="1"/>
  <c r="S5956" i="1" s="1"/>
  <c r="T5956" i="1" s="1"/>
  <c r="Q5957" i="1"/>
  <c r="R5957" i="1" s="1"/>
  <c r="S5957" i="1" s="1"/>
  <c r="T5957" i="1" s="1"/>
  <c r="Q5958" i="1"/>
  <c r="R5958" i="1" s="1"/>
  <c r="S5958" i="1" s="1"/>
  <c r="T5958" i="1" s="1"/>
  <c r="Q5959" i="1"/>
  <c r="R5959" i="1" s="1"/>
  <c r="S5959" i="1" s="1"/>
  <c r="T5959" i="1" s="1"/>
  <c r="Q5960" i="1"/>
  <c r="R5960" i="1" s="1"/>
  <c r="S5960" i="1" s="1"/>
  <c r="T5960" i="1" s="1"/>
  <c r="Q5961" i="1"/>
  <c r="R5961" i="1" s="1"/>
  <c r="S5961" i="1" s="1"/>
  <c r="T5961" i="1" s="1"/>
  <c r="Q5962" i="1"/>
  <c r="R5962" i="1" s="1"/>
  <c r="S5962" i="1" s="1"/>
  <c r="T5962" i="1" s="1"/>
  <c r="Q5963" i="1"/>
  <c r="R5963" i="1" s="1"/>
  <c r="S5963" i="1" s="1"/>
  <c r="T5963" i="1" s="1"/>
  <c r="Q5964" i="1"/>
  <c r="R5964" i="1" s="1"/>
  <c r="S5964" i="1" s="1"/>
  <c r="T5964" i="1" s="1"/>
  <c r="Q5965" i="1"/>
  <c r="R5965" i="1" s="1"/>
  <c r="S5965" i="1" s="1"/>
  <c r="T5965" i="1" s="1"/>
  <c r="Q5966" i="1"/>
  <c r="R5966" i="1" s="1"/>
  <c r="S5966" i="1" s="1"/>
  <c r="T5966" i="1" s="1"/>
  <c r="Q5967" i="1"/>
  <c r="R5967" i="1" s="1"/>
  <c r="S5967" i="1" s="1"/>
  <c r="T5967" i="1" s="1"/>
  <c r="Q5968" i="1"/>
  <c r="R5968" i="1" s="1"/>
  <c r="S5968" i="1" s="1"/>
  <c r="T5968" i="1" s="1"/>
  <c r="Q5969" i="1"/>
  <c r="R5969" i="1" s="1"/>
  <c r="S5969" i="1" s="1"/>
  <c r="T5969" i="1" s="1"/>
  <c r="Q5970" i="1"/>
  <c r="R5970" i="1" s="1"/>
  <c r="S5970" i="1" s="1"/>
  <c r="T5970" i="1" s="1"/>
  <c r="Q5971" i="1"/>
  <c r="R5971" i="1" s="1"/>
  <c r="S5971" i="1" s="1"/>
  <c r="T5971" i="1" s="1"/>
  <c r="Q5972" i="1"/>
  <c r="R5972" i="1" s="1"/>
  <c r="S5972" i="1" s="1"/>
  <c r="T5972" i="1" s="1"/>
  <c r="Q5973" i="1"/>
  <c r="R5973" i="1" s="1"/>
  <c r="S5973" i="1" s="1"/>
  <c r="T5973" i="1" s="1"/>
  <c r="Q5974" i="1"/>
  <c r="R5974" i="1" s="1"/>
  <c r="S5974" i="1" s="1"/>
  <c r="T5974" i="1" s="1"/>
  <c r="Q5975" i="1"/>
  <c r="R5975" i="1" s="1"/>
  <c r="S5975" i="1" s="1"/>
  <c r="T5975" i="1" s="1"/>
  <c r="Q5976" i="1"/>
  <c r="R5976" i="1" s="1"/>
  <c r="S5976" i="1" s="1"/>
  <c r="T5976" i="1" s="1"/>
  <c r="Q5977" i="1"/>
  <c r="R5977" i="1" s="1"/>
  <c r="S5977" i="1" s="1"/>
  <c r="T5977" i="1" s="1"/>
  <c r="Q5978" i="1"/>
  <c r="R5978" i="1" s="1"/>
  <c r="S5978" i="1" s="1"/>
  <c r="T5978" i="1" s="1"/>
  <c r="Q5979" i="1"/>
  <c r="R5979" i="1" s="1"/>
  <c r="S5979" i="1" s="1"/>
  <c r="T5979" i="1" s="1"/>
  <c r="Q5980" i="1"/>
  <c r="R5980" i="1" s="1"/>
  <c r="S5980" i="1" s="1"/>
  <c r="T5980" i="1" s="1"/>
  <c r="Q5981" i="1"/>
  <c r="R5981" i="1" s="1"/>
  <c r="S5981" i="1" s="1"/>
  <c r="T5981" i="1" s="1"/>
  <c r="Q5982" i="1"/>
  <c r="R5982" i="1" s="1"/>
  <c r="S5982" i="1" s="1"/>
  <c r="T5982" i="1" s="1"/>
  <c r="Q5983" i="1"/>
  <c r="R5983" i="1" s="1"/>
  <c r="S5983" i="1" s="1"/>
  <c r="T5983" i="1" s="1"/>
  <c r="Q5984" i="1"/>
  <c r="R5984" i="1" s="1"/>
  <c r="S5984" i="1" s="1"/>
  <c r="T5984" i="1" s="1"/>
  <c r="Q5985" i="1"/>
  <c r="R5985" i="1" s="1"/>
  <c r="S5985" i="1" s="1"/>
  <c r="T5985" i="1" s="1"/>
  <c r="Q5986" i="1"/>
  <c r="R5986" i="1" s="1"/>
  <c r="S5986" i="1" s="1"/>
  <c r="T5986" i="1" s="1"/>
  <c r="Q5987" i="1"/>
  <c r="R5987" i="1" s="1"/>
  <c r="S5987" i="1" s="1"/>
  <c r="T5987" i="1" s="1"/>
  <c r="Q5988" i="1"/>
  <c r="R5988" i="1" s="1"/>
  <c r="S5988" i="1" s="1"/>
  <c r="T5988" i="1" s="1"/>
  <c r="Q5989" i="1"/>
  <c r="R5989" i="1" s="1"/>
  <c r="S5989" i="1" s="1"/>
  <c r="T5989" i="1" s="1"/>
  <c r="Q5990" i="1"/>
  <c r="R5990" i="1" s="1"/>
  <c r="S5990" i="1" s="1"/>
  <c r="T5990" i="1" s="1"/>
  <c r="Q5991" i="1"/>
  <c r="R5991" i="1" s="1"/>
  <c r="S5991" i="1" s="1"/>
  <c r="T5991" i="1" s="1"/>
  <c r="Q5992" i="1"/>
  <c r="R5992" i="1" s="1"/>
  <c r="S5992" i="1" s="1"/>
  <c r="T5992" i="1" s="1"/>
  <c r="Q5993" i="1"/>
  <c r="R5993" i="1" s="1"/>
  <c r="S5993" i="1" s="1"/>
  <c r="T5993" i="1" s="1"/>
  <c r="Q5994" i="1"/>
  <c r="R5994" i="1" s="1"/>
  <c r="S5994" i="1" s="1"/>
  <c r="T5994" i="1" s="1"/>
  <c r="Q5995" i="1"/>
  <c r="R5995" i="1" s="1"/>
  <c r="S5995" i="1" s="1"/>
  <c r="T5995" i="1" s="1"/>
  <c r="Q5996" i="1"/>
  <c r="R5996" i="1" s="1"/>
  <c r="S5996" i="1" s="1"/>
  <c r="T5996" i="1" s="1"/>
  <c r="Q5997" i="1"/>
  <c r="R5997" i="1" s="1"/>
  <c r="S5997" i="1" s="1"/>
  <c r="T5997" i="1" s="1"/>
  <c r="Q5998" i="1"/>
  <c r="R5998" i="1" s="1"/>
  <c r="S5998" i="1" s="1"/>
  <c r="T5998" i="1" s="1"/>
  <c r="Q5999" i="1"/>
  <c r="R5999" i="1" s="1"/>
  <c r="S5999" i="1" s="1"/>
  <c r="T5999" i="1" s="1"/>
  <c r="Q6000" i="1"/>
  <c r="R6000" i="1" s="1"/>
  <c r="S6000" i="1" s="1"/>
  <c r="T6000" i="1" s="1"/>
  <c r="Q6001" i="1"/>
  <c r="R6001" i="1" s="1"/>
  <c r="S6001" i="1" s="1"/>
  <c r="T6001" i="1" s="1"/>
  <c r="Q6002" i="1"/>
  <c r="R6002" i="1" s="1"/>
  <c r="S6002" i="1" s="1"/>
  <c r="T6002" i="1" s="1"/>
  <c r="Q6003" i="1"/>
  <c r="R6003" i="1" s="1"/>
  <c r="S6003" i="1" s="1"/>
  <c r="T6003" i="1" s="1"/>
  <c r="Q6004" i="1"/>
  <c r="R6004" i="1" s="1"/>
  <c r="S6004" i="1" s="1"/>
  <c r="T6004" i="1" s="1"/>
  <c r="Q6005" i="1"/>
  <c r="R6005" i="1" s="1"/>
  <c r="S6005" i="1" s="1"/>
  <c r="T6005" i="1" s="1"/>
  <c r="Q6006" i="1"/>
  <c r="R6006" i="1" s="1"/>
  <c r="S6006" i="1" s="1"/>
  <c r="T6006" i="1" s="1"/>
  <c r="Q6007" i="1"/>
  <c r="R6007" i="1" s="1"/>
  <c r="S6007" i="1" s="1"/>
  <c r="T6007" i="1" s="1"/>
  <c r="Q6008" i="1"/>
  <c r="R6008" i="1" s="1"/>
  <c r="S6008" i="1" s="1"/>
  <c r="T6008" i="1" s="1"/>
  <c r="Q6009" i="1"/>
  <c r="R6009" i="1" s="1"/>
  <c r="S6009" i="1" s="1"/>
  <c r="T6009" i="1" s="1"/>
  <c r="Q6010" i="1"/>
  <c r="R6010" i="1" s="1"/>
  <c r="S6010" i="1" s="1"/>
  <c r="T6010" i="1" s="1"/>
  <c r="Q6011" i="1"/>
  <c r="R6011" i="1" s="1"/>
  <c r="S6011" i="1" s="1"/>
  <c r="T6011" i="1" s="1"/>
  <c r="Q6012" i="1"/>
  <c r="R6012" i="1" s="1"/>
  <c r="S6012" i="1" s="1"/>
  <c r="T6012" i="1" s="1"/>
  <c r="Q6013" i="1"/>
  <c r="R6013" i="1" s="1"/>
  <c r="S6013" i="1" s="1"/>
  <c r="T6013" i="1" s="1"/>
  <c r="Q6014" i="1"/>
  <c r="R6014" i="1" s="1"/>
  <c r="S6014" i="1" s="1"/>
  <c r="T6014" i="1" s="1"/>
  <c r="Q6015" i="1"/>
  <c r="R6015" i="1" s="1"/>
  <c r="S6015" i="1" s="1"/>
  <c r="T6015" i="1" s="1"/>
  <c r="Q6016" i="1"/>
  <c r="R6016" i="1" s="1"/>
  <c r="S6016" i="1" s="1"/>
  <c r="T6016" i="1" s="1"/>
  <c r="Q6017" i="1"/>
  <c r="R6017" i="1" s="1"/>
  <c r="S6017" i="1" s="1"/>
  <c r="T6017" i="1" s="1"/>
  <c r="Q6018" i="1"/>
  <c r="R6018" i="1" s="1"/>
  <c r="S6018" i="1" s="1"/>
  <c r="T6018" i="1" s="1"/>
  <c r="Q6019" i="1"/>
  <c r="R6019" i="1" s="1"/>
  <c r="S6019" i="1" s="1"/>
  <c r="T6019" i="1" s="1"/>
  <c r="Q6020" i="1"/>
  <c r="R6020" i="1" s="1"/>
  <c r="S6020" i="1" s="1"/>
  <c r="T6020" i="1" s="1"/>
  <c r="Q6021" i="1"/>
  <c r="R6021" i="1" s="1"/>
  <c r="S6021" i="1" s="1"/>
  <c r="T6021" i="1" s="1"/>
  <c r="Q6022" i="1"/>
  <c r="R6022" i="1" s="1"/>
  <c r="S6022" i="1" s="1"/>
  <c r="T6022" i="1" s="1"/>
  <c r="Q6023" i="1"/>
  <c r="R6023" i="1" s="1"/>
  <c r="S6023" i="1" s="1"/>
  <c r="T6023" i="1" s="1"/>
  <c r="Q6024" i="1"/>
  <c r="R6024" i="1" s="1"/>
  <c r="S6024" i="1" s="1"/>
  <c r="T6024" i="1" s="1"/>
  <c r="Q6025" i="1"/>
  <c r="R6025" i="1" s="1"/>
  <c r="S6025" i="1" s="1"/>
  <c r="T6025" i="1" s="1"/>
  <c r="Q6026" i="1"/>
  <c r="R6026" i="1" s="1"/>
  <c r="S6026" i="1" s="1"/>
  <c r="T6026" i="1" s="1"/>
  <c r="Q6027" i="1"/>
  <c r="R6027" i="1" s="1"/>
  <c r="S6027" i="1" s="1"/>
  <c r="T6027" i="1" s="1"/>
  <c r="Q6028" i="1"/>
  <c r="R6028" i="1" s="1"/>
  <c r="S6028" i="1" s="1"/>
  <c r="T6028" i="1" s="1"/>
  <c r="Q6029" i="1"/>
  <c r="R6029" i="1" s="1"/>
  <c r="S6029" i="1" s="1"/>
  <c r="T6029" i="1" s="1"/>
  <c r="Q6030" i="1"/>
  <c r="R6030" i="1" s="1"/>
  <c r="S6030" i="1" s="1"/>
  <c r="T6030" i="1" s="1"/>
  <c r="Q6031" i="1"/>
  <c r="R6031" i="1" s="1"/>
  <c r="S6031" i="1" s="1"/>
  <c r="T6031" i="1" s="1"/>
  <c r="Q6032" i="1"/>
  <c r="R6032" i="1" s="1"/>
  <c r="S6032" i="1" s="1"/>
  <c r="T6032" i="1" s="1"/>
  <c r="Q6033" i="1"/>
  <c r="R6033" i="1" s="1"/>
  <c r="S6033" i="1" s="1"/>
  <c r="T6033" i="1" s="1"/>
  <c r="Q6034" i="1"/>
  <c r="R6034" i="1" s="1"/>
  <c r="S6034" i="1" s="1"/>
  <c r="T6034" i="1" s="1"/>
  <c r="Q6035" i="1"/>
  <c r="R6035" i="1" s="1"/>
  <c r="S6035" i="1" s="1"/>
  <c r="T6035" i="1" s="1"/>
  <c r="Q6036" i="1"/>
  <c r="R6036" i="1" s="1"/>
  <c r="S6036" i="1" s="1"/>
  <c r="T6036" i="1" s="1"/>
  <c r="Q6037" i="1"/>
  <c r="R6037" i="1" s="1"/>
  <c r="S6037" i="1" s="1"/>
  <c r="T6037" i="1" s="1"/>
  <c r="Q6038" i="1"/>
  <c r="R6038" i="1" s="1"/>
  <c r="S6038" i="1" s="1"/>
  <c r="T6038" i="1" s="1"/>
  <c r="Q6039" i="1"/>
  <c r="R6039" i="1" s="1"/>
  <c r="S6039" i="1" s="1"/>
  <c r="T6039" i="1" s="1"/>
  <c r="Q6040" i="1"/>
  <c r="R6040" i="1" s="1"/>
  <c r="S6040" i="1" s="1"/>
  <c r="T6040" i="1" s="1"/>
  <c r="Q6041" i="1"/>
  <c r="R6041" i="1" s="1"/>
  <c r="S6041" i="1" s="1"/>
  <c r="T6041" i="1" s="1"/>
  <c r="Q6042" i="1"/>
  <c r="R6042" i="1" s="1"/>
  <c r="S6042" i="1" s="1"/>
  <c r="T6042" i="1" s="1"/>
  <c r="Q6043" i="1"/>
  <c r="R6043" i="1" s="1"/>
  <c r="S6043" i="1" s="1"/>
  <c r="T6043" i="1" s="1"/>
  <c r="Q6044" i="1"/>
  <c r="R6044" i="1" s="1"/>
  <c r="S6044" i="1" s="1"/>
  <c r="T6044" i="1" s="1"/>
  <c r="Q6045" i="1"/>
  <c r="R6045" i="1" s="1"/>
  <c r="S6045" i="1" s="1"/>
  <c r="T6045" i="1" s="1"/>
  <c r="Q6046" i="1"/>
  <c r="R6046" i="1" s="1"/>
  <c r="S6046" i="1" s="1"/>
  <c r="T6046" i="1" s="1"/>
  <c r="Q6047" i="1"/>
  <c r="R6047" i="1" s="1"/>
  <c r="S6047" i="1" s="1"/>
  <c r="T6047" i="1" s="1"/>
  <c r="Q6048" i="1"/>
  <c r="R6048" i="1" s="1"/>
  <c r="S6048" i="1" s="1"/>
  <c r="T6048" i="1" s="1"/>
  <c r="Q6049" i="1"/>
  <c r="R6049" i="1" s="1"/>
  <c r="S6049" i="1" s="1"/>
  <c r="T6049" i="1" s="1"/>
  <c r="Q6050" i="1"/>
  <c r="R6050" i="1" s="1"/>
  <c r="S6050" i="1" s="1"/>
  <c r="T6050" i="1" s="1"/>
  <c r="Q6051" i="1"/>
  <c r="R6051" i="1" s="1"/>
  <c r="S6051" i="1" s="1"/>
  <c r="T6051" i="1" s="1"/>
  <c r="Q6052" i="1"/>
  <c r="R6052" i="1" s="1"/>
  <c r="S6052" i="1" s="1"/>
  <c r="T6052" i="1" s="1"/>
  <c r="Q6053" i="1"/>
  <c r="R6053" i="1" s="1"/>
  <c r="S6053" i="1" s="1"/>
  <c r="T6053" i="1" s="1"/>
  <c r="Q6054" i="1"/>
  <c r="R6054" i="1" s="1"/>
  <c r="S6054" i="1" s="1"/>
  <c r="T6054" i="1" s="1"/>
  <c r="Q6055" i="1"/>
  <c r="R6055" i="1" s="1"/>
  <c r="S6055" i="1" s="1"/>
  <c r="T6055" i="1" s="1"/>
  <c r="Q6056" i="1"/>
  <c r="R6056" i="1" s="1"/>
  <c r="S6056" i="1" s="1"/>
  <c r="T6056" i="1" s="1"/>
  <c r="Q6057" i="1"/>
  <c r="R6057" i="1" s="1"/>
  <c r="S6057" i="1" s="1"/>
  <c r="T6057" i="1" s="1"/>
  <c r="Q6058" i="1"/>
  <c r="R6058" i="1" s="1"/>
  <c r="S6058" i="1" s="1"/>
  <c r="T6058" i="1" s="1"/>
  <c r="Q6059" i="1"/>
  <c r="R6059" i="1" s="1"/>
  <c r="S6059" i="1" s="1"/>
  <c r="T6059" i="1" s="1"/>
  <c r="Q6060" i="1"/>
  <c r="R6060" i="1" s="1"/>
  <c r="S6060" i="1" s="1"/>
  <c r="T6060" i="1" s="1"/>
  <c r="Q6061" i="1"/>
  <c r="R6061" i="1" s="1"/>
  <c r="S6061" i="1" s="1"/>
  <c r="T6061" i="1" s="1"/>
  <c r="Q6062" i="1"/>
  <c r="R6062" i="1" s="1"/>
  <c r="S6062" i="1" s="1"/>
  <c r="T6062" i="1" s="1"/>
  <c r="Q6063" i="1"/>
  <c r="R6063" i="1" s="1"/>
  <c r="S6063" i="1" s="1"/>
  <c r="T6063" i="1" s="1"/>
  <c r="Q6064" i="1"/>
  <c r="R6064" i="1" s="1"/>
  <c r="S6064" i="1" s="1"/>
  <c r="T6064" i="1" s="1"/>
  <c r="Q6065" i="1"/>
  <c r="R6065" i="1" s="1"/>
  <c r="S6065" i="1" s="1"/>
  <c r="T6065" i="1" s="1"/>
  <c r="Q6066" i="1"/>
  <c r="R6066" i="1" s="1"/>
  <c r="S6066" i="1" s="1"/>
  <c r="T6066" i="1" s="1"/>
  <c r="Q6067" i="1"/>
  <c r="R6067" i="1" s="1"/>
  <c r="S6067" i="1" s="1"/>
  <c r="T6067" i="1" s="1"/>
  <c r="Q6068" i="1"/>
  <c r="R6068" i="1" s="1"/>
  <c r="S6068" i="1" s="1"/>
  <c r="T6068" i="1" s="1"/>
  <c r="Q6069" i="1"/>
  <c r="R6069" i="1" s="1"/>
  <c r="S6069" i="1" s="1"/>
  <c r="T6069" i="1" s="1"/>
  <c r="Q6070" i="1"/>
  <c r="R6070" i="1" s="1"/>
  <c r="S6070" i="1" s="1"/>
  <c r="T6070" i="1" s="1"/>
  <c r="Q6071" i="1"/>
  <c r="R6071" i="1" s="1"/>
  <c r="S6071" i="1" s="1"/>
  <c r="T6071" i="1" s="1"/>
  <c r="Q6072" i="1"/>
  <c r="R6072" i="1" s="1"/>
  <c r="S6072" i="1" s="1"/>
  <c r="T6072" i="1" s="1"/>
  <c r="Q6073" i="1"/>
  <c r="R6073" i="1" s="1"/>
  <c r="S6073" i="1" s="1"/>
  <c r="T6073" i="1" s="1"/>
  <c r="Q6074" i="1"/>
  <c r="R6074" i="1" s="1"/>
  <c r="S6074" i="1" s="1"/>
  <c r="T6074" i="1" s="1"/>
  <c r="Q6075" i="1"/>
  <c r="R6075" i="1" s="1"/>
  <c r="S6075" i="1" s="1"/>
  <c r="T6075" i="1" s="1"/>
  <c r="Q6076" i="1"/>
  <c r="R6076" i="1" s="1"/>
  <c r="S6076" i="1" s="1"/>
  <c r="T6076" i="1" s="1"/>
  <c r="Q6077" i="1"/>
  <c r="R6077" i="1" s="1"/>
  <c r="S6077" i="1" s="1"/>
  <c r="T6077" i="1" s="1"/>
  <c r="Q6078" i="1"/>
  <c r="R6078" i="1" s="1"/>
  <c r="S6078" i="1" s="1"/>
  <c r="T6078" i="1" s="1"/>
  <c r="Q6079" i="1"/>
  <c r="R6079" i="1" s="1"/>
  <c r="S6079" i="1" s="1"/>
  <c r="T6079" i="1" s="1"/>
  <c r="Q6080" i="1"/>
  <c r="R6080" i="1" s="1"/>
  <c r="S6080" i="1" s="1"/>
  <c r="T6080" i="1" s="1"/>
  <c r="Q6081" i="1"/>
  <c r="R6081" i="1" s="1"/>
  <c r="S6081" i="1" s="1"/>
  <c r="T6081" i="1" s="1"/>
  <c r="Q6082" i="1"/>
  <c r="R6082" i="1" s="1"/>
  <c r="S6082" i="1" s="1"/>
  <c r="T6082" i="1" s="1"/>
  <c r="Q6083" i="1"/>
  <c r="R6083" i="1" s="1"/>
  <c r="S6083" i="1" s="1"/>
  <c r="T6083" i="1" s="1"/>
  <c r="Q6084" i="1"/>
  <c r="R6084" i="1" s="1"/>
  <c r="S6084" i="1" s="1"/>
  <c r="T6084" i="1" s="1"/>
  <c r="Q6085" i="1"/>
  <c r="R6085" i="1" s="1"/>
  <c r="S6085" i="1" s="1"/>
  <c r="T6085" i="1" s="1"/>
  <c r="Q6086" i="1"/>
  <c r="R6086" i="1" s="1"/>
  <c r="S6086" i="1" s="1"/>
  <c r="T6086" i="1" s="1"/>
  <c r="Q6087" i="1"/>
  <c r="R6087" i="1" s="1"/>
  <c r="S6087" i="1" s="1"/>
  <c r="T6087" i="1" s="1"/>
  <c r="Q6088" i="1"/>
  <c r="R6088" i="1" s="1"/>
  <c r="S6088" i="1" s="1"/>
  <c r="T6088" i="1" s="1"/>
  <c r="Q6089" i="1"/>
  <c r="R6089" i="1" s="1"/>
  <c r="S6089" i="1" s="1"/>
  <c r="T6089" i="1" s="1"/>
  <c r="Q6090" i="1"/>
  <c r="R6090" i="1" s="1"/>
  <c r="S6090" i="1" s="1"/>
  <c r="T6090" i="1" s="1"/>
  <c r="Q6091" i="1"/>
  <c r="R6091" i="1" s="1"/>
  <c r="S6091" i="1" s="1"/>
  <c r="T6091" i="1" s="1"/>
  <c r="Q6092" i="1"/>
  <c r="R6092" i="1" s="1"/>
  <c r="S6092" i="1" s="1"/>
  <c r="T6092" i="1" s="1"/>
  <c r="Q6093" i="1"/>
  <c r="R6093" i="1" s="1"/>
  <c r="S6093" i="1" s="1"/>
  <c r="T6093" i="1" s="1"/>
  <c r="Q6094" i="1"/>
  <c r="R6094" i="1" s="1"/>
  <c r="S6094" i="1" s="1"/>
  <c r="T6094" i="1" s="1"/>
  <c r="Q6095" i="1"/>
  <c r="R6095" i="1" s="1"/>
  <c r="S6095" i="1" s="1"/>
  <c r="T6095" i="1" s="1"/>
  <c r="Q6096" i="1"/>
  <c r="R6096" i="1" s="1"/>
  <c r="S6096" i="1" s="1"/>
  <c r="T6096" i="1" s="1"/>
  <c r="Q6097" i="1"/>
  <c r="R6097" i="1" s="1"/>
  <c r="S6097" i="1" s="1"/>
  <c r="T6097" i="1" s="1"/>
  <c r="Q6098" i="1"/>
  <c r="R6098" i="1" s="1"/>
  <c r="S6098" i="1" s="1"/>
  <c r="T6098" i="1" s="1"/>
  <c r="Q6099" i="1"/>
  <c r="R6099" i="1" s="1"/>
  <c r="S6099" i="1" s="1"/>
  <c r="T6099" i="1" s="1"/>
  <c r="Q6100" i="1"/>
  <c r="R6100" i="1" s="1"/>
  <c r="S6100" i="1" s="1"/>
  <c r="T6100" i="1" s="1"/>
  <c r="Q6101" i="1"/>
  <c r="R6101" i="1" s="1"/>
  <c r="S6101" i="1" s="1"/>
  <c r="T6101" i="1" s="1"/>
  <c r="Q6102" i="1"/>
  <c r="R6102" i="1" s="1"/>
  <c r="S6102" i="1" s="1"/>
  <c r="T6102" i="1" s="1"/>
  <c r="Q6103" i="1"/>
  <c r="R6103" i="1" s="1"/>
  <c r="S6103" i="1" s="1"/>
  <c r="T6103" i="1" s="1"/>
  <c r="Q6104" i="1"/>
  <c r="R6104" i="1" s="1"/>
  <c r="S6104" i="1" s="1"/>
  <c r="T6104" i="1" s="1"/>
  <c r="Q6105" i="1"/>
  <c r="R6105" i="1" s="1"/>
  <c r="S6105" i="1" s="1"/>
  <c r="T6105" i="1" s="1"/>
  <c r="Q6106" i="1"/>
  <c r="R6106" i="1" s="1"/>
  <c r="S6106" i="1" s="1"/>
  <c r="T6106" i="1" s="1"/>
  <c r="Q6107" i="1"/>
  <c r="R6107" i="1" s="1"/>
  <c r="S6107" i="1" s="1"/>
  <c r="T6107" i="1" s="1"/>
  <c r="Q6108" i="1"/>
  <c r="R6108" i="1" s="1"/>
  <c r="S6108" i="1" s="1"/>
  <c r="T6108" i="1" s="1"/>
  <c r="Q6109" i="1"/>
  <c r="R6109" i="1" s="1"/>
  <c r="S6109" i="1" s="1"/>
  <c r="T6109" i="1" s="1"/>
  <c r="Q6110" i="1"/>
  <c r="R6110" i="1" s="1"/>
  <c r="S6110" i="1" s="1"/>
  <c r="T6110" i="1" s="1"/>
  <c r="Q6111" i="1"/>
  <c r="R6111" i="1" s="1"/>
  <c r="S6111" i="1" s="1"/>
  <c r="T6111" i="1" s="1"/>
  <c r="Q6112" i="1"/>
  <c r="R6112" i="1" s="1"/>
  <c r="S6112" i="1" s="1"/>
  <c r="T6112" i="1" s="1"/>
  <c r="Q6113" i="1"/>
  <c r="R6113" i="1" s="1"/>
  <c r="S6113" i="1" s="1"/>
  <c r="T6113" i="1" s="1"/>
  <c r="Q6114" i="1"/>
  <c r="R6114" i="1" s="1"/>
  <c r="S6114" i="1" s="1"/>
  <c r="T6114" i="1" s="1"/>
  <c r="Q6115" i="1"/>
  <c r="R6115" i="1" s="1"/>
  <c r="S6115" i="1" s="1"/>
  <c r="T6115" i="1" s="1"/>
  <c r="Q6116" i="1"/>
  <c r="R6116" i="1" s="1"/>
  <c r="S6116" i="1" s="1"/>
  <c r="T6116" i="1" s="1"/>
  <c r="Q6117" i="1"/>
  <c r="R6117" i="1" s="1"/>
  <c r="S6117" i="1" s="1"/>
  <c r="T6117" i="1" s="1"/>
  <c r="Q6118" i="1"/>
  <c r="R6118" i="1" s="1"/>
  <c r="S6118" i="1" s="1"/>
  <c r="T6118" i="1" s="1"/>
  <c r="Q6119" i="1"/>
  <c r="R6119" i="1" s="1"/>
  <c r="S6119" i="1" s="1"/>
  <c r="T6119" i="1" s="1"/>
  <c r="Q6120" i="1"/>
  <c r="R6120" i="1" s="1"/>
  <c r="S6120" i="1" s="1"/>
  <c r="T6120" i="1" s="1"/>
  <c r="Q6121" i="1"/>
  <c r="R6121" i="1" s="1"/>
  <c r="S6121" i="1" s="1"/>
  <c r="T6121" i="1" s="1"/>
  <c r="Q6122" i="1"/>
  <c r="R6122" i="1" s="1"/>
  <c r="S6122" i="1" s="1"/>
  <c r="T6122" i="1" s="1"/>
  <c r="Q6123" i="1"/>
  <c r="R6123" i="1" s="1"/>
  <c r="S6123" i="1" s="1"/>
  <c r="T6123" i="1" s="1"/>
  <c r="Q6124" i="1"/>
  <c r="R6124" i="1" s="1"/>
  <c r="S6124" i="1" s="1"/>
  <c r="T6124" i="1" s="1"/>
  <c r="Q6125" i="1"/>
  <c r="R6125" i="1" s="1"/>
  <c r="S6125" i="1" s="1"/>
  <c r="T6125" i="1" s="1"/>
  <c r="Q6126" i="1"/>
  <c r="R6126" i="1" s="1"/>
  <c r="S6126" i="1" s="1"/>
  <c r="T6126" i="1" s="1"/>
  <c r="Q6127" i="1"/>
  <c r="R6127" i="1" s="1"/>
  <c r="S6127" i="1" s="1"/>
  <c r="T6127" i="1" s="1"/>
  <c r="Q6128" i="1"/>
  <c r="R6128" i="1" s="1"/>
  <c r="S6128" i="1" s="1"/>
  <c r="T6128" i="1" s="1"/>
  <c r="Q6129" i="1"/>
  <c r="R6129" i="1" s="1"/>
  <c r="S6129" i="1" s="1"/>
  <c r="T6129" i="1" s="1"/>
  <c r="Q6130" i="1"/>
  <c r="R6130" i="1" s="1"/>
  <c r="S6130" i="1" s="1"/>
  <c r="T6130" i="1" s="1"/>
  <c r="Q6131" i="1"/>
  <c r="R6131" i="1" s="1"/>
  <c r="S6131" i="1" s="1"/>
  <c r="T6131" i="1" s="1"/>
  <c r="Q6132" i="1"/>
  <c r="R6132" i="1" s="1"/>
  <c r="S6132" i="1" s="1"/>
  <c r="T6132" i="1" s="1"/>
  <c r="Q6133" i="1"/>
  <c r="R6133" i="1" s="1"/>
  <c r="S6133" i="1" s="1"/>
  <c r="T6133" i="1" s="1"/>
  <c r="Q6134" i="1"/>
  <c r="R6134" i="1" s="1"/>
  <c r="S6134" i="1" s="1"/>
  <c r="T6134" i="1" s="1"/>
  <c r="Q6135" i="1"/>
  <c r="R6135" i="1" s="1"/>
  <c r="S6135" i="1" s="1"/>
  <c r="T6135" i="1" s="1"/>
  <c r="Q6136" i="1"/>
  <c r="R6136" i="1" s="1"/>
  <c r="S6136" i="1" s="1"/>
  <c r="T6136" i="1" s="1"/>
  <c r="Q6137" i="1"/>
  <c r="R6137" i="1" s="1"/>
  <c r="S6137" i="1" s="1"/>
  <c r="T6137" i="1" s="1"/>
  <c r="Q6138" i="1"/>
  <c r="R6138" i="1" s="1"/>
  <c r="S6138" i="1" s="1"/>
  <c r="T6138" i="1" s="1"/>
  <c r="Q6139" i="1"/>
  <c r="R6139" i="1" s="1"/>
  <c r="S6139" i="1" s="1"/>
  <c r="T6139" i="1" s="1"/>
  <c r="Q6140" i="1"/>
  <c r="R6140" i="1" s="1"/>
  <c r="S6140" i="1" s="1"/>
  <c r="T6140" i="1" s="1"/>
  <c r="Q6141" i="1"/>
  <c r="R6141" i="1" s="1"/>
  <c r="S6141" i="1" s="1"/>
  <c r="T6141" i="1" s="1"/>
  <c r="Q6142" i="1"/>
  <c r="R6142" i="1" s="1"/>
  <c r="S6142" i="1" s="1"/>
  <c r="T6142" i="1" s="1"/>
  <c r="Q6143" i="1"/>
  <c r="R6143" i="1" s="1"/>
  <c r="S6143" i="1" s="1"/>
  <c r="T6143" i="1" s="1"/>
  <c r="Q6144" i="1"/>
  <c r="R6144" i="1" s="1"/>
  <c r="S6144" i="1" s="1"/>
  <c r="T6144" i="1" s="1"/>
  <c r="Q6145" i="1"/>
  <c r="R6145" i="1" s="1"/>
  <c r="S6145" i="1" s="1"/>
  <c r="T6145" i="1" s="1"/>
  <c r="Q6146" i="1"/>
  <c r="R6146" i="1" s="1"/>
  <c r="S6146" i="1" s="1"/>
  <c r="T6146" i="1" s="1"/>
  <c r="Q6147" i="1"/>
  <c r="R6147" i="1" s="1"/>
  <c r="S6147" i="1" s="1"/>
  <c r="T6147" i="1" s="1"/>
  <c r="Q6148" i="1"/>
  <c r="R6148" i="1" s="1"/>
  <c r="S6148" i="1" s="1"/>
  <c r="T6148" i="1" s="1"/>
  <c r="Q6149" i="1"/>
  <c r="R6149" i="1" s="1"/>
  <c r="S6149" i="1" s="1"/>
  <c r="T6149" i="1" s="1"/>
  <c r="Q6150" i="1"/>
  <c r="R6150" i="1" s="1"/>
  <c r="S6150" i="1" s="1"/>
  <c r="T6150" i="1" s="1"/>
  <c r="Q6151" i="1"/>
  <c r="R6151" i="1" s="1"/>
  <c r="S6151" i="1" s="1"/>
  <c r="T6151" i="1" s="1"/>
  <c r="Q6152" i="1"/>
  <c r="R6152" i="1" s="1"/>
  <c r="S6152" i="1" s="1"/>
  <c r="T6152" i="1" s="1"/>
  <c r="Q6153" i="1"/>
  <c r="R6153" i="1" s="1"/>
  <c r="S6153" i="1" s="1"/>
  <c r="T6153" i="1" s="1"/>
  <c r="Q6154" i="1"/>
  <c r="R6154" i="1" s="1"/>
  <c r="S6154" i="1" s="1"/>
  <c r="T6154" i="1" s="1"/>
  <c r="Q6155" i="1"/>
  <c r="R6155" i="1" s="1"/>
  <c r="S6155" i="1" s="1"/>
  <c r="T6155" i="1" s="1"/>
  <c r="Q6156" i="1"/>
  <c r="R6156" i="1" s="1"/>
  <c r="S6156" i="1" s="1"/>
  <c r="T6156" i="1" s="1"/>
  <c r="Q6157" i="1"/>
  <c r="R6157" i="1" s="1"/>
  <c r="S6157" i="1" s="1"/>
  <c r="T6157" i="1" s="1"/>
  <c r="Q6158" i="1"/>
  <c r="R6158" i="1" s="1"/>
  <c r="S6158" i="1" s="1"/>
  <c r="T6158" i="1" s="1"/>
  <c r="Q6159" i="1"/>
  <c r="R6159" i="1" s="1"/>
  <c r="S6159" i="1" s="1"/>
  <c r="T6159" i="1" s="1"/>
  <c r="Q6160" i="1"/>
  <c r="R6160" i="1" s="1"/>
  <c r="S6160" i="1" s="1"/>
  <c r="T6160" i="1" s="1"/>
  <c r="Q6161" i="1"/>
  <c r="R6161" i="1" s="1"/>
  <c r="S6161" i="1" s="1"/>
  <c r="T6161" i="1" s="1"/>
  <c r="Q6162" i="1"/>
  <c r="R6162" i="1" s="1"/>
  <c r="S6162" i="1" s="1"/>
  <c r="T6162" i="1" s="1"/>
  <c r="Q6163" i="1"/>
  <c r="R6163" i="1" s="1"/>
  <c r="S6163" i="1" s="1"/>
  <c r="T6163" i="1" s="1"/>
  <c r="Q6164" i="1"/>
  <c r="R6164" i="1" s="1"/>
  <c r="S6164" i="1" s="1"/>
  <c r="T6164" i="1" s="1"/>
  <c r="Q6165" i="1"/>
  <c r="R6165" i="1" s="1"/>
  <c r="S6165" i="1" s="1"/>
  <c r="T6165" i="1" s="1"/>
  <c r="Q6166" i="1"/>
  <c r="R6166" i="1" s="1"/>
  <c r="S6166" i="1" s="1"/>
  <c r="T6166" i="1" s="1"/>
  <c r="Q6167" i="1"/>
  <c r="R6167" i="1" s="1"/>
  <c r="S6167" i="1" s="1"/>
  <c r="T6167" i="1" s="1"/>
  <c r="Q6168" i="1"/>
  <c r="R6168" i="1" s="1"/>
  <c r="S6168" i="1" s="1"/>
  <c r="T6168" i="1" s="1"/>
  <c r="Q6169" i="1"/>
  <c r="R6169" i="1" s="1"/>
  <c r="S6169" i="1" s="1"/>
  <c r="T6169" i="1" s="1"/>
  <c r="Q6170" i="1"/>
  <c r="R6170" i="1" s="1"/>
  <c r="S6170" i="1" s="1"/>
  <c r="T6170" i="1" s="1"/>
  <c r="Q6171" i="1"/>
  <c r="R6171" i="1" s="1"/>
  <c r="S6171" i="1" s="1"/>
  <c r="T6171" i="1" s="1"/>
  <c r="Q6172" i="1"/>
  <c r="R6172" i="1" s="1"/>
  <c r="S6172" i="1" s="1"/>
  <c r="T6172" i="1" s="1"/>
  <c r="Q6173" i="1"/>
  <c r="R6173" i="1" s="1"/>
  <c r="S6173" i="1" s="1"/>
  <c r="T6173" i="1" s="1"/>
  <c r="Q6174" i="1"/>
  <c r="R6174" i="1" s="1"/>
  <c r="S6174" i="1" s="1"/>
  <c r="T6174" i="1" s="1"/>
  <c r="Q6175" i="1"/>
  <c r="R6175" i="1" s="1"/>
  <c r="S6175" i="1" s="1"/>
  <c r="T6175" i="1" s="1"/>
  <c r="Q6176" i="1"/>
  <c r="R6176" i="1" s="1"/>
  <c r="S6176" i="1" s="1"/>
  <c r="T6176" i="1" s="1"/>
  <c r="Q6177" i="1"/>
  <c r="R6177" i="1" s="1"/>
  <c r="S6177" i="1" s="1"/>
  <c r="T6177" i="1" s="1"/>
  <c r="Q6178" i="1"/>
  <c r="R6178" i="1" s="1"/>
  <c r="S6178" i="1" s="1"/>
  <c r="T6178" i="1" s="1"/>
  <c r="Q6179" i="1"/>
  <c r="R6179" i="1" s="1"/>
  <c r="S6179" i="1" s="1"/>
  <c r="T6179" i="1" s="1"/>
  <c r="Q6180" i="1"/>
  <c r="R6180" i="1" s="1"/>
  <c r="S6180" i="1" s="1"/>
  <c r="T6180" i="1" s="1"/>
  <c r="Q6181" i="1"/>
  <c r="R6181" i="1" s="1"/>
  <c r="S6181" i="1" s="1"/>
  <c r="T6181" i="1" s="1"/>
  <c r="Q6182" i="1"/>
  <c r="R6182" i="1" s="1"/>
  <c r="S6182" i="1" s="1"/>
  <c r="T6182" i="1" s="1"/>
  <c r="Q6183" i="1"/>
  <c r="R6183" i="1" s="1"/>
  <c r="S6183" i="1" s="1"/>
  <c r="T6183" i="1" s="1"/>
  <c r="Q6184" i="1"/>
  <c r="R6184" i="1" s="1"/>
  <c r="S6184" i="1" s="1"/>
  <c r="T6184" i="1" s="1"/>
  <c r="Q6185" i="1"/>
  <c r="R6185" i="1" s="1"/>
  <c r="S6185" i="1" s="1"/>
  <c r="T6185" i="1" s="1"/>
  <c r="Q6186" i="1"/>
  <c r="R6186" i="1" s="1"/>
  <c r="S6186" i="1" s="1"/>
  <c r="T6186" i="1" s="1"/>
  <c r="Q6187" i="1"/>
  <c r="R6187" i="1" s="1"/>
  <c r="S6187" i="1" s="1"/>
  <c r="T6187" i="1" s="1"/>
  <c r="Q6188" i="1"/>
  <c r="R6188" i="1" s="1"/>
  <c r="S6188" i="1" s="1"/>
  <c r="T6188" i="1" s="1"/>
  <c r="Q6189" i="1"/>
  <c r="R6189" i="1" s="1"/>
  <c r="S6189" i="1" s="1"/>
  <c r="T6189" i="1" s="1"/>
  <c r="Q6190" i="1"/>
  <c r="R6190" i="1" s="1"/>
  <c r="S6190" i="1" s="1"/>
  <c r="T6190" i="1" s="1"/>
  <c r="Q6191" i="1"/>
  <c r="R6191" i="1" s="1"/>
  <c r="S6191" i="1" s="1"/>
  <c r="T6191" i="1" s="1"/>
  <c r="Q6192" i="1"/>
  <c r="R6192" i="1" s="1"/>
  <c r="S6192" i="1" s="1"/>
  <c r="T6192" i="1" s="1"/>
  <c r="Q6193" i="1"/>
  <c r="R6193" i="1" s="1"/>
  <c r="S6193" i="1" s="1"/>
  <c r="T6193" i="1" s="1"/>
  <c r="Q6194" i="1"/>
  <c r="R6194" i="1" s="1"/>
  <c r="S6194" i="1" s="1"/>
  <c r="T6194" i="1" s="1"/>
  <c r="Q6195" i="1"/>
  <c r="R6195" i="1" s="1"/>
  <c r="S6195" i="1" s="1"/>
  <c r="T6195" i="1" s="1"/>
  <c r="Q6196" i="1"/>
  <c r="R6196" i="1" s="1"/>
  <c r="S6196" i="1" s="1"/>
  <c r="T6196" i="1" s="1"/>
  <c r="Q6197" i="1"/>
  <c r="R6197" i="1" s="1"/>
  <c r="S6197" i="1" s="1"/>
  <c r="T6197" i="1" s="1"/>
  <c r="Q6198" i="1"/>
  <c r="R6198" i="1" s="1"/>
  <c r="S6198" i="1" s="1"/>
  <c r="T6198" i="1" s="1"/>
  <c r="Q6199" i="1"/>
  <c r="R6199" i="1" s="1"/>
  <c r="S6199" i="1" s="1"/>
  <c r="T6199" i="1" s="1"/>
  <c r="Q6200" i="1"/>
  <c r="R6200" i="1" s="1"/>
  <c r="S6200" i="1" s="1"/>
  <c r="T6200" i="1" s="1"/>
  <c r="Q6201" i="1"/>
  <c r="R6201" i="1" s="1"/>
  <c r="S6201" i="1" s="1"/>
  <c r="T6201" i="1" s="1"/>
  <c r="Q6202" i="1"/>
  <c r="R6202" i="1" s="1"/>
  <c r="S6202" i="1" s="1"/>
  <c r="T6202" i="1" s="1"/>
  <c r="Q6203" i="1"/>
  <c r="R6203" i="1" s="1"/>
  <c r="S6203" i="1" s="1"/>
  <c r="T6203" i="1" s="1"/>
  <c r="Q6204" i="1"/>
  <c r="R6204" i="1" s="1"/>
  <c r="S6204" i="1" s="1"/>
  <c r="T6204" i="1" s="1"/>
  <c r="Q6205" i="1"/>
  <c r="R6205" i="1" s="1"/>
  <c r="S6205" i="1" s="1"/>
  <c r="T6205" i="1" s="1"/>
  <c r="Q6206" i="1"/>
  <c r="R6206" i="1" s="1"/>
  <c r="S6206" i="1" s="1"/>
  <c r="T6206" i="1" s="1"/>
  <c r="Q6207" i="1"/>
  <c r="R6207" i="1" s="1"/>
  <c r="S6207" i="1" s="1"/>
  <c r="T6207" i="1" s="1"/>
  <c r="Q6208" i="1"/>
  <c r="R6208" i="1" s="1"/>
  <c r="S6208" i="1" s="1"/>
  <c r="T6208" i="1" s="1"/>
  <c r="Q6209" i="1"/>
  <c r="R6209" i="1" s="1"/>
  <c r="S6209" i="1" s="1"/>
  <c r="T6209" i="1" s="1"/>
  <c r="Q6210" i="1"/>
  <c r="R6210" i="1" s="1"/>
  <c r="S6210" i="1" s="1"/>
  <c r="T6210" i="1" s="1"/>
  <c r="Q6211" i="1"/>
  <c r="R6211" i="1" s="1"/>
  <c r="S6211" i="1" s="1"/>
  <c r="T6211" i="1" s="1"/>
  <c r="Q6212" i="1"/>
  <c r="R6212" i="1" s="1"/>
  <c r="S6212" i="1" s="1"/>
  <c r="T6212" i="1" s="1"/>
  <c r="Q6213" i="1"/>
  <c r="R6213" i="1" s="1"/>
  <c r="S6213" i="1" s="1"/>
  <c r="T6213" i="1" s="1"/>
  <c r="Q6214" i="1"/>
  <c r="R6214" i="1" s="1"/>
  <c r="S6214" i="1" s="1"/>
  <c r="T6214" i="1" s="1"/>
  <c r="Q6215" i="1"/>
  <c r="R6215" i="1" s="1"/>
  <c r="S6215" i="1" s="1"/>
  <c r="T6215" i="1" s="1"/>
  <c r="Q6216" i="1"/>
  <c r="R6216" i="1" s="1"/>
  <c r="S6216" i="1" s="1"/>
  <c r="T6216" i="1" s="1"/>
  <c r="Q6217" i="1"/>
  <c r="R6217" i="1" s="1"/>
  <c r="S6217" i="1" s="1"/>
  <c r="T6217" i="1" s="1"/>
  <c r="Q6218" i="1"/>
  <c r="R6218" i="1" s="1"/>
  <c r="S6218" i="1" s="1"/>
  <c r="T6218" i="1" s="1"/>
  <c r="Q6219" i="1"/>
  <c r="R6219" i="1" s="1"/>
  <c r="S6219" i="1" s="1"/>
  <c r="T6219" i="1" s="1"/>
  <c r="Q6220" i="1"/>
  <c r="R6220" i="1" s="1"/>
  <c r="S6220" i="1" s="1"/>
  <c r="T6220" i="1" s="1"/>
  <c r="Q6221" i="1"/>
  <c r="R6221" i="1" s="1"/>
  <c r="S6221" i="1" s="1"/>
  <c r="T6221" i="1" s="1"/>
  <c r="Q6222" i="1"/>
  <c r="R6222" i="1" s="1"/>
  <c r="S6222" i="1" s="1"/>
  <c r="T6222" i="1" s="1"/>
  <c r="Q6223" i="1"/>
  <c r="R6223" i="1" s="1"/>
  <c r="S6223" i="1" s="1"/>
  <c r="T6223" i="1" s="1"/>
  <c r="Q6224" i="1"/>
  <c r="R6224" i="1" s="1"/>
  <c r="S6224" i="1" s="1"/>
  <c r="T6224" i="1" s="1"/>
  <c r="Q6225" i="1"/>
  <c r="R6225" i="1" s="1"/>
  <c r="S6225" i="1" s="1"/>
  <c r="T6225" i="1" s="1"/>
  <c r="Q6226" i="1"/>
  <c r="R6226" i="1" s="1"/>
  <c r="S6226" i="1" s="1"/>
  <c r="T6226" i="1" s="1"/>
  <c r="Q5" i="1"/>
  <c r="R4420" i="1" l="1"/>
  <c r="S4420" i="1" s="1"/>
  <c r="T4420" i="1" s="1"/>
  <c r="R4412" i="1"/>
  <c r="S4412" i="1" s="1"/>
  <c r="T4412" i="1" s="1"/>
  <c r="R4404" i="1"/>
  <c r="S4404" i="1" s="1"/>
  <c r="T4404" i="1" s="1"/>
  <c r="R4396" i="1"/>
  <c r="S4396" i="1" s="1"/>
  <c r="T4396" i="1" s="1"/>
  <c r="R4388" i="1"/>
  <c r="S4388" i="1" s="1"/>
  <c r="T4388" i="1" s="1"/>
  <c r="R4380" i="1"/>
  <c r="S4380" i="1" s="1"/>
  <c r="T4380" i="1" s="1"/>
  <c r="R4372" i="1"/>
  <c r="S4372" i="1" s="1"/>
  <c r="T4372" i="1" s="1"/>
  <c r="R4364" i="1"/>
  <c r="S4364" i="1" s="1"/>
  <c r="T4364" i="1" s="1"/>
  <c r="R4356" i="1"/>
  <c r="S4356" i="1" s="1"/>
  <c r="T4356" i="1" s="1"/>
  <c r="R4348" i="1"/>
  <c r="S4348" i="1" s="1"/>
  <c r="T4348" i="1" s="1"/>
  <c r="R4340" i="1"/>
  <c r="S4340" i="1" s="1"/>
  <c r="T4340" i="1" s="1"/>
  <c r="R4332" i="1"/>
  <c r="S4332" i="1" s="1"/>
  <c r="T4332" i="1" s="1"/>
  <c r="R4324" i="1"/>
  <c r="S4324" i="1" s="1"/>
  <c r="T4324" i="1" s="1"/>
  <c r="R4316" i="1"/>
  <c r="S4316" i="1" s="1"/>
  <c r="T4316" i="1" s="1"/>
  <c r="R4308" i="1"/>
  <c r="S4308" i="1" s="1"/>
  <c r="T4308" i="1" s="1"/>
  <c r="R4300" i="1"/>
  <c r="S4300" i="1" s="1"/>
  <c r="T4300" i="1" s="1"/>
  <c r="R4292" i="1"/>
  <c r="S4292" i="1" s="1"/>
  <c r="T4292" i="1" s="1"/>
  <c r="R4284" i="1"/>
  <c r="S4284" i="1" s="1"/>
  <c r="T4284" i="1" s="1"/>
  <c r="R4276" i="1"/>
  <c r="S4276" i="1" s="1"/>
  <c r="T4276" i="1" s="1"/>
  <c r="R4268" i="1"/>
  <c r="S4268" i="1" s="1"/>
  <c r="T4268" i="1" s="1"/>
  <c r="R4260" i="1"/>
  <c r="S4260" i="1" s="1"/>
  <c r="T4260" i="1" s="1"/>
  <c r="R4252" i="1"/>
  <c r="S4252" i="1" s="1"/>
  <c r="T4252" i="1" s="1"/>
  <c r="R4244" i="1"/>
  <c r="S4244" i="1" s="1"/>
  <c r="T4244" i="1" s="1"/>
  <c r="R4236" i="1"/>
  <c r="S4236" i="1" s="1"/>
  <c r="T4236" i="1" s="1"/>
  <c r="R4228" i="1"/>
  <c r="S4228" i="1" s="1"/>
  <c r="T4228" i="1" s="1"/>
  <c r="R4220" i="1"/>
  <c r="S4220" i="1" s="1"/>
  <c r="T4220" i="1" s="1"/>
  <c r="R4212" i="1"/>
  <c r="S4212" i="1" s="1"/>
  <c r="T4212" i="1" s="1"/>
  <c r="R4204" i="1"/>
  <c r="S4204" i="1" s="1"/>
  <c r="T4204" i="1" s="1"/>
  <c r="R4196" i="1"/>
  <c r="S4196" i="1" s="1"/>
  <c r="T4196" i="1" s="1"/>
  <c r="R4188" i="1"/>
  <c r="S4188" i="1" s="1"/>
  <c r="T4188" i="1" s="1"/>
  <c r="R4180" i="1"/>
  <c r="S4180" i="1" s="1"/>
  <c r="T4180" i="1" s="1"/>
  <c r="R4172" i="1"/>
  <c r="S4172" i="1" s="1"/>
  <c r="T4172" i="1" s="1"/>
  <c r="R4164" i="1"/>
  <c r="S4164" i="1" s="1"/>
  <c r="T4164" i="1" s="1"/>
  <c r="R4156" i="1"/>
  <c r="S4156" i="1" s="1"/>
  <c r="T4156" i="1" s="1"/>
  <c r="R4148" i="1"/>
  <c r="S4148" i="1" s="1"/>
  <c r="T4148" i="1" s="1"/>
  <c r="R4140" i="1"/>
  <c r="S4140" i="1" s="1"/>
  <c r="T4140" i="1" s="1"/>
  <c r="R4132" i="1"/>
  <c r="S4132" i="1" s="1"/>
  <c r="T4132" i="1" s="1"/>
  <c r="R4124" i="1"/>
  <c r="S4124" i="1" s="1"/>
  <c r="T4124" i="1" s="1"/>
  <c r="R4116" i="1"/>
  <c r="S4116" i="1" s="1"/>
  <c r="T4116" i="1" s="1"/>
  <c r="R4108" i="1"/>
  <c r="S4108" i="1" s="1"/>
  <c r="T4108" i="1" s="1"/>
  <c r="R4100" i="1"/>
  <c r="S4100" i="1" s="1"/>
  <c r="T4100" i="1" s="1"/>
  <c r="R4092" i="1"/>
  <c r="S4092" i="1" s="1"/>
  <c r="T4092" i="1" s="1"/>
  <c r="R4084" i="1"/>
  <c r="S4084" i="1" s="1"/>
  <c r="T4084" i="1" s="1"/>
  <c r="R4076" i="1"/>
  <c r="S4076" i="1" s="1"/>
  <c r="T4076" i="1" s="1"/>
  <c r="R4068" i="1"/>
  <c r="S4068" i="1" s="1"/>
  <c r="T4068" i="1" s="1"/>
  <c r="R4060" i="1"/>
  <c r="S4060" i="1" s="1"/>
  <c r="T4060" i="1" s="1"/>
  <c r="R4052" i="1"/>
  <c r="S4052" i="1" s="1"/>
  <c r="T4052" i="1" s="1"/>
  <c r="R4044" i="1"/>
  <c r="S4044" i="1" s="1"/>
  <c r="T4044" i="1" s="1"/>
  <c r="R4036" i="1"/>
  <c r="S4036" i="1" s="1"/>
  <c r="T4036" i="1" s="1"/>
  <c r="R4028" i="1"/>
  <c r="S4028" i="1" s="1"/>
  <c r="T4028" i="1" s="1"/>
  <c r="R4020" i="1"/>
  <c r="S4020" i="1" s="1"/>
  <c r="T4020" i="1" s="1"/>
  <c r="R4012" i="1"/>
  <c r="S4012" i="1" s="1"/>
  <c r="T4012" i="1" s="1"/>
  <c r="R4004" i="1"/>
  <c r="S4004" i="1" s="1"/>
  <c r="T4004" i="1" s="1"/>
  <c r="R3996" i="1"/>
  <c r="S3996" i="1" s="1"/>
  <c r="T3996" i="1" s="1"/>
  <c r="R3988" i="1"/>
  <c r="S3988" i="1" s="1"/>
  <c r="T3988" i="1" s="1"/>
  <c r="R3980" i="1"/>
  <c r="S3980" i="1" s="1"/>
  <c r="T3980" i="1" s="1"/>
  <c r="R3972" i="1"/>
  <c r="S3972" i="1" s="1"/>
  <c r="T3972" i="1" s="1"/>
  <c r="R3964" i="1"/>
  <c r="S3964" i="1" s="1"/>
  <c r="T3964" i="1" s="1"/>
  <c r="R3956" i="1"/>
  <c r="S3956" i="1" s="1"/>
  <c r="T3956" i="1" s="1"/>
  <c r="R3948" i="1"/>
  <c r="S3948" i="1" s="1"/>
  <c r="T3948" i="1" s="1"/>
  <c r="R3940" i="1"/>
  <c r="S3940" i="1" s="1"/>
  <c r="T3940" i="1" s="1"/>
  <c r="R3932" i="1"/>
  <c r="S3932" i="1" s="1"/>
  <c r="T3932" i="1" s="1"/>
  <c r="R3924" i="1"/>
  <c r="S3924" i="1" s="1"/>
  <c r="T3924" i="1" s="1"/>
  <c r="R3916" i="1"/>
  <c r="S3916" i="1" s="1"/>
  <c r="T3916" i="1" s="1"/>
  <c r="R3908" i="1"/>
  <c r="S3908" i="1" s="1"/>
  <c r="T3908" i="1" s="1"/>
  <c r="R3900" i="1"/>
  <c r="S3900" i="1" s="1"/>
  <c r="T3900" i="1" s="1"/>
  <c r="R3892" i="1"/>
  <c r="S3892" i="1" s="1"/>
  <c r="T3892" i="1" s="1"/>
  <c r="R3884" i="1"/>
  <c r="S3884" i="1" s="1"/>
  <c r="T3884" i="1" s="1"/>
  <c r="R3876" i="1"/>
  <c r="S3876" i="1" s="1"/>
  <c r="T3876" i="1" s="1"/>
  <c r="R3868" i="1"/>
  <c r="S3868" i="1" s="1"/>
  <c r="T3868" i="1" s="1"/>
  <c r="R3860" i="1"/>
  <c r="S3860" i="1" s="1"/>
  <c r="T3860" i="1" s="1"/>
  <c r="R3852" i="1"/>
  <c r="S3852" i="1" s="1"/>
  <c r="T3852" i="1" s="1"/>
  <c r="R3844" i="1"/>
  <c r="S3844" i="1" s="1"/>
  <c r="T3844" i="1" s="1"/>
  <c r="R3836" i="1"/>
  <c r="S3836" i="1" s="1"/>
  <c r="T3836" i="1" s="1"/>
  <c r="R3828" i="1"/>
  <c r="S3828" i="1" s="1"/>
  <c r="T3828" i="1" s="1"/>
  <c r="R3820" i="1"/>
  <c r="S3820" i="1" s="1"/>
  <c r="T3820" i="1" s="1"/>
  <c r="R3812" i="1"/>
  <c r="S3812" i="1" s="1"/>
  <c r="T3812" i="1" s="1"/>
  <c r="R3804" i="1"/>
  <c r="S3804" i="1" s="1"/>
  <c r="T3804" i="1" s="1"/>
  <c r="R3796" i="1"/>
  <c r="S3796" i="1" s="1"/>
  <c r="T3796" i="1" s="1"/>
  <c r="R3788" i="1"/>
  <c r="S3788" i="1" s="1"/>
  <c r="T3788" i="1" s="1"/>
  <c r="R3780" i="1"/>
  <c r="S3780" i="1" s="1"/>
  <c r="T3780" i="1" s="1"/>
  <c r="R3772" i="1"/>
  <c r="S3772" i="1" s="1"/>
  <c r="T3772" i="1" s="1"/>
  <c r="R3764" i="1"/>
  <c r="S3764" i="1" s="1"/>
  <c r="T3764" i="1" s="1"/>
  <c r="R3756" i="1"/>
  <c r="S3756" i="1" s="1"/>
  <c r="T3756" i="1" s="1"/>
  <c r="R3748" i="1"/>
  <c r="S3748" i="1" s="1"/>
  <c r="T3748" i="1" s="1"/>
  <c r="R3740" i="1"/>
  <c r="S3740" i="1" s="1"/>
  <c r="T3740" i="1" s="1"/>
  <c r="R3732" i="1"/>
  <c r="S3732" i="1" s="1"/>
  <c r="T3732" i="1" s="1"/>
  <c r="R3724" i="1"/>
  <c r="S3724" i="1" s="1"/>
  <c r="T3724" i="1" s="1"/>
  <c r="R3716" i="1"/>
  <c r="S3716" i="1" s="1"/>
  <c r="T3716" i="1" s="1"/>
  <c r="R3708" i="1"/>
  <c r="S3708" i="1" s="1"/>
  <c r="T3708" i="1" s="1"/>
  <c r="R3700" i="1"/>
  <c r="S3700" i="1" s="1"/>
  <c r="T3700" i="1" s="1"/>
  <c r="R3692" i="1"/>
  <c r="S3692" i="1" s="1"/>
  <c r="T3692" i="1" s="1"/>
  <c r="R3684" i="1"/>
  <c r="S3684" i="1" s="1"/>
  <c r="T3684" i="1" s="1"/>
  <c r="R3676" i="1"/>
  <c r="S3676" i="1" s="1"/>
  <c r="T3676" i="1" s="1"/>
  <c r="R3668" i="1"/>
  <c r="S3668" i="1" s="1"/>
  <c r="T3668" i="1" s="1"/>
  <c r="R3660" i="1"/>
  <c r="S3660" i="1" s="1"/>
  <c r="T3660" i="1" s="1"/>
  <c r="R3652" i="1"/>
  <c r="S3652" i="1" s="1"/>
  <c r="T3652" i="1" s="1"/>
  <c r="R3644" i="1"/>
  <c r="S3644" i="1" s="1"/>
  <c r="T3644" i="1" s="1"/>
  <c r="R3636" i="1"/>
  <c r="S3636" i="1" s="1"/>
  <c r="T3636" i="1" s="1"/>
  <c r="R3628" i="1"/>
  <c r="S3628" i="1" s="1"/>
  <c r="T3628" i="1" s="1"/>
  <c r="R3620" i="1"/>
  <c r="S3620" i="1" s="1"/>
  <c r="T3620" i="1" s="1"/>
  <c r="R3612" i="1"/>
  <c r="S3612" i="1" s="1"/>
  <c r="T3612" i="1" s="1"/>
  <c r="R3604" i="1"/>
  <c r="S3604" i="1" s="1"/>
  <c r="T3604" i="1" s="1"/>
  <c r="R3596" i="1"/>
  <c r="S3596" i="1" s="1"/>
  <c r="T3596" i="1" s="1"/>
  <c r="R3588" i="1"/>
  <c r="S3588" i="1" s="1"/>
  <c r="T3588" i="1" s="1"/>
  <c r="R3580" i="1"/>
  <c r="S3580" i="1" s="1"/>
  <c r="T3580" i="1" s="1"/>
  <c r="R3572" i="1"/>
  <c r="S3572" i="1" s="1"/>
  <c r="T3572" i="1" s="1"/>
  <c r="R3564" i="1"/>
  <c r="S3564" i="1" s="1"/>
  <c r="T3564" i="1" s="1"/>
  <c r="R3556" i="1"/>
  <c r="S3556" i="1" s="1"/>
  <c r="T3556" i="1" s="1"/>
  <c r="R3548" i="1"/>
  <c r="S3548" i="1" s="1"/>
  <c r="T3548" i="1" s="1"/>
  <c r="R3540" i="1"/>
  <c r="S3540" i="1" s="1"/>
  <c r="T3540" i="1" s="1"/>
  <c r="R3532" i="1"/>
  <c r="S3532" i="1" s="1"/>
  <c r="T3532" i="1" s="1"/>
  <c r="R3524" i="1"/>
  <c r="S3524" i="1" s="1"/>
  <c r="T3524" i="1" s="1"/>
  <c r="R3516" i="1"/>
  <c r="S3516" i="1" s="1"/>
  <c r="T3516" i="1" s="1"/>
  <c r="R3508" i="1"/>
  <c r="S3508" i="1" s="1"/>
  <c r="T3508" i="1" s="1"/>
  <c r="R3500" i="1"/>
  <c r="S3500" i="1" s="1"/>
  <c r="T3500" i="1" s="1"/>
  <c r="R3492" i="1"/>
  <c r="S3492" i="1" s="1"/>
  <c r="T3492" i="1" s="1"/>
  <c r="R3484" i="1"/>
  <c r="S3484" i="1" s="1"/>
  <c r="T3484" i="1" s="1"/>
  <c r="R3476" i="1"/>
  <c r="S3476" i="1" s="1"/>
  <c r="T3476" i="1" s="1"/>
  <c r="R3468" i="1"/>
  <c r="S3468" i="1" s="1"/>
  <c r="T3468" i="1" s="1"/>
  <c r="R3460" i="1"/>
  <c r="S3460" i="1" s="1"/>
  <c r="T3460" i="1" s="1"/>
  <c r="R3452" i="1"/>
  <c r="S3452" i="1" s="1"/>
  <c r="T3452" i="1" s="1"/>
  <c r="R3444" i="1"/>
  <c r="S3444" i="1" s="1"/>
  <c r="T3444" i="1" s="1"/>
  <c r="R3436" i="1"/>
  <c r="S3436" i="1" s="1"/>
  <c r="T3436" i="1" s="1"/>
  <c r="R3428" i="1"/>
  <c r="S3428" i="1" s="1"/>
  <c r="T3428" i="1" s="1"/>
  <c r="R3420" i="1"/>
  <c r="S3420" i="1" s="1"/>
  <c r="T3420" i="1" s="1"/>
  <c r="R3412" i="1"/>
  <c r="S3412" i="1" s="1"/>
  <c r="T3412" i="1" s="1"/>
  <c r="R3404" i="1"/>
  <c r="S3404" i="1" s="1"/>
  <c r="T3404" i="1" s="1"/>
  <c r="R3396" i="1"/>
  <c r="S3396" i="1" s="1"/>
  <c r="T3396" i="1" s="1"/>
  <c r="R3388" i="1"/>
  <c r="S3388" i="1" s="1"/>
  <c r="T3388" i="1" s="1"/>
  <c r="R3380" i="1"/>
  <c r="S3380" i="1" s="1"/>
  <c r="T3380" i="1" s="1"/>
  <c r="R3372" i="1"/>
  <c r="S3372" i="1" s="1"/>
  <c r="T3372" i="1" s="1"/>
  <c r="R3364" i="1"/>
  <c r="S3364" i="1" s="1"/>
  <c r="T3364" i="1" s="1"/>
  <c r="R3356" i="1"/>
  <c r="S3356" i="1" s="1"/>
  <c r="T3356" i="1" s="1"/>
  <c r="R3348" i="1"/>
  <c r="S3348" i="1" s="1"/>
  <c r="T3348" i="1" s="1"/>
  <c r="R3340" i="1"/>
  <c r="S3340" i="1" s="1"/>
  <c r="T3340" i="1" s="1"/>
  <c r="R3332" i="1"/>
  <c r="S3332" i="1" s="1"/>
  <c r="T3332" i="1" s="1"/>
  <c r="R3324" i="1"/>
  <c r="S3324" i="1" s="1"/>
  <c r="T3324" i="1" s="1"/>
  <c r="R3316" i="1"/>
  <c r="S3316" i="1" s="1"/>
  <c r="T3316" i="1" s="1"/>
  <c r="R3308" i="1"/>
  <c r="S3308" i="1" s="1"/>
  <c r="T3308" i="1" s="1"/>
  <c r="R3300" i="1"/>
  <c r="S3300" i="1" s="1"/>
  <c r="T3300" i="1" s="1"/>
  <c r="R3292" i="1"/>
  <c r="S3292" i="1" s="1"/>
  <c r="T3292" i="1" s="1"/>
  <c r="R3284" i="1"/>
  <c r="S3284" i="1" s="1"/>
  <c r="T3284" i="1" s="1"/>
  <c r="R3276" i="1"/>
  <c r="S3276" i="1" s="1"/>
  <c r="T3276" i="1" s="1"/>
  <c r="R3268" i="1"/>
  <c r="S3268" i="1" s="1"/>
  <c r="T3268" i="1" s="1"/>
  <c r="R3260" i="1"/>
  <c r="S3260" i="1" s="1"/>
  <c r="T3260" i="1" s="1"/>
  <c r="R3252" i="1"/>
  <c r="S3252" i="1" s="1"/>
  <c r="T3252" i="1" s="1"/>
  <c r="R3244" i="1"/>
  <c r="S3244" i="1" s="1"/>
  <c r="T3244" i="1" s="1"/>
  <c r="R3236" i="1"/>
  <c r="S3236" i="1" s="1"/>
  <c r="T3236" i="1" s="1"/>
  <c r="R3228" i="1"/>
  <c r="S3228" i="1" s="1"/>
  <c r="T3228" i="1" s="1"/>
  <c r="R3220" i="1"/>
  <c r="S3220" i="1" s="1"/>
  <c r="T3220" i="1" s="1"/>
  <c r="R3212" i="1"/>
  <c r="S3212" i="1" s="1"/>
  <c r="T3212" i="1" s="1"/>
  <c r="R3204" i="1"/>
  <c r="S3204" i="1" s="1"/>
  <c r="T3204" i="1" s="1"/>
  <c r="R3196" i="1"/>
  <c r="S3196" i="1" s="1"/>
  <c r="T3196" i="1" s="1"/>
  <c r="R3188" i="1"/>
  <c r="S3188" i="1" s="1"/>
  <c r="T3188" i="1" s="1"/>
  <c r="R3180" i="1"/>
  <c r="S3180" i="1" s="1"/>
  <c r="T3180" i="1" s="1"/>
  <c r="R3172" i="1"/>
  <c r="S3172" i="1" s="1"/>
  <c r="T3172" i="1" s="1"/>
  <c r="R3164" i="1"/>
  <c r="S3164" i="1" s="1"/>
  <c r="T3164" i="1" s="1"/>
  <c r="R3156" i="1"/>
  <c r="S3156" i="1" s="1"/>
  <c r="T3156" i="1" s="1"/>
  <c r="R3148" i="1"/>
  <c r="S3148" i="1" s="1"/>
  <c r="T3148" i="1" s="1"/>
  <c r="R3140" i="1"/>
  <c r="S3140" i="1" s="1"/>
  <c r="T3140" i="1" s="1"/>
  <c r="R3132" i="1"/>
  <c r="S3132" i="1" s="1"/>
  <c r="T3132" i="1" s="1"/>
  <c r="R3124" i="1"/>
  <c r="S3124" i="1" s="1"/>
  <c r="T3124" i="1" s="1"/>
  <c r="R3116" i="1"/>
  <c r="S3116" i="1" s="1"/>
  <c r="T3116" i="1" s="1"/>
  <c r="R3108" i="1"/>
  <c r="S3108" i="1" s="1"/>
  <c r="T3108" i="1" s="1"/>
  <c r="R3100" i="1"/>
  <c r="S3100" i="1" s="1"/>
  <c r="T3100" i="1" s="1"/>
  <c r="R3092" i="1"/>
  <c r="S3092" i="1" s="1"/>
  <c r="T3092" i="1" s="1"/>
  <c r="R3084" i="1"/>
  <c r="S3084" i="1" s="1"/>
  <c r="T3084" i="1" s="1"/>
  <c r="R3076" i="1"/>
  <c r="S3076" i="1" s="1"/>
  <c r="T3076" i="1" s="1"/>
  <c r="R3068" i="1"/>
  <c r="S3068" i="1" s="1"/>
  <c r="T3068" i="1" s="1"/>
  <c r="R3060" i="1"/>
  <c r="S3060" i="1" s="1"/>
  <c r="T3060" i="1" s="1"/>
  <c r="R3052" i="1"/>
  <c r="S3052" i="1" s="1"/>
  <c r="T3052" i="1" s="1"/>
  <c r="R3044" i="1"/>
  <c r="S3044" i="1" s="1"/>
  <c r="T3044" i="1" s="1"/>
  <c r="R3036" i="1"/>
  <c r="S3036" i="1" s="1"/>
  <c r="T3036" i="1" s="1"/>
  <c r="R3028" i="1"/>
  <c r="S3028" i="1" s="1"/>
  <c r="T3028" i="1" s="1"/>
  <c r="R3020" i="1"/>
  <c r="S3020" i="1" s="1"/>
  <c r="T3020" i="1" s="1"/>
  <c r="R3012" i="1"/>
  <c r="S3012" i="1" s="1"/>
  <c r="T3012" i="1" s="1"/>
  <c r="R3004" i="1"/>
  <c r="S3004" i="1" s="1"/>
  <c r="T3004" i="1" s="1"/>
  <c r="R2996" i="1"/>
  <c r="S2996" i="1" s="1"/>
  <c r="T2996" i="1" s="1"/>
  <c r="R2988" i="1"/>
  <c r="S2988" i="1" s="1"/>
  <c r="T2988" i="1" s="1"/>
  <c r="R2980" i="1"/>
  <c r="S2980" i="1" s="1"/>
  <c r="T2980" i="1" s="1"/>
  <c r="R2972" i="1"/>
  <c r="S2972" i="1" s="1"/>
  <c r="T2972" i="1" s="1"/>
  <c r="R2964" i="1"/>
  <c r="S2964" i="1" s="1"/>
  <c r="T2964" i="1" s="1"/>
  <c r="R2956" i="1"/>
  <c r="S2956" i="1" s="1"/>
  <c r="T2956" i="1" s="1"/>
  <c r="R2948" i="1"/>
  <c r="S2948" i="1" s="1"/>
  <c r="T2948" i="1" s="1"/>
  <c r="R2940" i="1"/>
  <c r="S2940" i="1" s="1"/>
  <c r="T2940" i="1" s="1"/>
  <c r="R2932" i="1"/>
  <c r="S2932" i="1" s="1"/>
  <c r="T2932" i="1" s="1"/>
  <c r="R2924" i="1"/>
  <c r="S2924" i="1" s="1"/>
  <c r="T2924" i="1" s="1"/>
  <c r="R2916" i="1"/>
  <c r="S2916" i="1" s="1"/>
  <c r="T2916" i="1" s="1"/>
  <c r="R2908" i="1"/>
  <c r="S2908" i="1" s="1"/>
  <c r="T2908" i="1" s="1"/>
  <c r="R2900" i="1"/>
  <c r="S2900" i="1" s="1"/>
  <c r="T2900" i="1" s="1"/>
  <c r="R2892" i="1"/>
  <c r="S2892" i="1" s="1"/>
  <c r="T2892" i="1" s="1"/>
  <c r="R2884" i="1"/>
  <c r="S2884" i="1" s="1"/>
  <c r="T2884" i="1" s="1"/>
  <c r="R2876" i="1"/>
  <c r="S2876" i="1" s="1"/>
  <c r="T2876" i="1" s="1"/>
  <c r="R2868" i="1"/>
  <c r="S2868" i="1" s="1"/>
  <c r="T2868" i="1" s="1"/>
  <c r="R2860" i="1"/>
  <c r="S2860" i="1" s="1"/>
  <c r="T2860" i="1" s="1"/>
  <c r="R2852" i="1"/>
  <c r="S2852" i="1" s="1"/>
  <c r="T2852" i="1" s="1"/>
  <c r="R2844" i="1"/>
  <c r="S2844" i="1" s="1"/>
  <c r="T2844" i="1" s="1"/>
  <c r="R2836" i="1"/>
  <c r="S2836" i="1" s="1"/>
  <c r="T2836" i="1" s="1"/>
  <c r="R2828" i="1"/>
  <c r="S2828" i="1" s="1"/>
  <c r="T2828" i="1" s="1"/>
  <c r="R2820" i="1"/>
  <c r="S2820" i="1" s="1"/>
  <c r="T2820" i="1" s="1"/>
  <c r="R2812" i="1"/>
  <c r="S2812" i="1" s="1"/>
  <c r="T2812" i="1" s="1"/>
  <c r="R2804" i="1"/>
  <c r="S2804" i="1" s="1"/>
  <c r="T2804" i="1" s="1"/>
  <c r="R2796" i="1"/>
  <c r="S2796" i="1" s="1"/>
  <c r="T2796" i="1" s="1"/>
  <c r="R2788" i="1"/>
  <c r="S2788" i="1" s="1"/>
  <c r="T2788" i="1" s="1"/>
  <c r="R2780" i="1"/>
  <c r="S2780" i="1" s="1"/>
  <c r="T2780" i="1" s="1"/>
  <c r="R2772" i="1"/>
  <c r="S2772" i="1" s="1"/>
  <c r="T2772" i="1" s="1"/>
  <c r="R2764" i="1"/>
  <c r="S2764" i="1" s="1"/>
  <c r="T2764" i="1" s="1"/>
  <c r="R2756" i="1"/>
  <c r="S2756" i="1" s="1"/>
  <c r="T2756" i="1" s="1"/>
  <c r="R2748" i="1"/>
  <c r="S2748" i="1" s="1"/>
  <c r="T2748" i="1" s="1"/>
  <c r="R2740" i="1"/>
  <c r="S2740" i="1" s="1"/>
  <c r="T2740" i="1" s="1"/>
  <c r="R2732" i="1"/>
  <c r="S2732" i="1" s="1"/>
  <c r="T2732" i="1" s="1"/>
  <c r="R2724" i="1"/>
  <c r="S2724" i="1" s="1"/>
  <c r="T2724" i="1" s="1"/>
  <c r="R2716" i="1"/>
  <c r="S2716" i="1" s="1"/>
  <c r="T2716" i="1" s="1"/>
  <c r="R2708" i="1"/>
  <c r="S2708" i="1" s="1"/>
  <c r="T2708" i="1" s="1"/>
  <c r="R2700" i="1"/>
  <c r="S2700" i="1" s="1"/>
  <c r="T2700" i="1" s="1"/>
  <c r="R2692" i="1"/>
  <c r="S2692" i="1" s="1"/>
  <c r="T2692" i="1" s="1"/>
  <c r="R2684" i="1"/>
  <c r="S2684" i="1" s="1"/>
  <c r="T2684" i="1" s="1"/>
  <c r="R2676" i="1"/>
  <c r="S2676" i="1" s="1"/>
  <c r="T2676" i="1" s="1"/>
  <c r="R2668" i="1"/>
  <c r="S2668" i="1" s="1"/>
  <c r="T2668" i="1" s="1"/>
  <c r="R2660" i="1"/>
  <c r="S2660" i="1" s="1"/>
  <c r="T2660" i="1" s="1"/>
  <c r="R2652" i="1"/>
  <c r="S2652" i="1" s="1"/>
  <c r="T2652" i="1" s="1"/>
  <c r="R2644" i="1"/>
  <c r="S2644" i="1" s="1"/>
  <c r="T2644" i="1" s="1"/>
  <c r="R2636" i="1"/>
  <c r="S2636" i="1" s="1"/>
  <c r="T2636" i="1" s="1"/>
  <c r="R2628" i="1"/>
  <c r="S2628" i="1" s="1"/>
  <c r="T2628" i="1" s="1"/>
  <c r="R2620" i="1"/>
  <c r="S2620" i="1" s="1"/>
  <c r="T2620" i="1" s="1"/>
  <c r="R2612" i="1"/>
  <c r="S2612" i="1" s="1"/>
  <c r="T2612" i="1" s="1"/>
  <c r="R2604" i="1"/>
  <c r="S2604" i="1" s="1"/>
  <c r="T2604" i="1" s="1"/>
  <c r="R2596" i="1"/>
  <c r="S2596" i="1" s="1"/>
  <c r="T2596" i="1" s="1"/>
  <c r="R2588" i="1"/>
  <c r="S2588" i="1" s="1"/>
  <c r="T2588" i="1" s="1"/>
  <c r="R2580" i="1"/>
  <c r="S2580" i="1" s="1"/>
  <c r="T2580" i="1" s="1"/>
  <c r="R2572" i="1"/>
  <c r="S2572" i="1" s="1"/>
  <c r="T2572" i="1" s="1"/>
  <c r="R2564" i="1"/>
  <c r="S2564" i="1" s="1"/>
  <c r="T2564" i="1" s="1"/>
  <c r="R2556" i="1"/>
  <c r="S2556" i="1" s="1"/>
  <c r="T2556" i="1" s="1"/>
  <c r="R2548" i="1"/>
  <c r="S2548" i="1" s="1"/>
  <c r="T2548" i="1" s="1"/>
  <c r="R2540" i="1"/>
  <c r="S2540" i="1" s="1"/>
  <c r="T2540" i="1" s="1"/>
  <c r="R2532" i="1"/>
  <c r="S2532" i="1" s="1"/>
  <c r="T2532" i="1" s="1"/>
  <c r="R2524" i="1"/>
  <c r="S2524" i="1" s="1"/>
  <c r="T2524" i="1" s="1"/>
  <c r="R2516" i="1"/>
  <c r="S2516" i="1" s="1"/>
  <c r="T2516" i="1" s="1"/>
  <c r="R2508" i="1"/>
  <c r="S2508" i="1" s="1"/>
  <c r="T2508" i="1" s="1"/>
  <c r="R2500" i="1"/>
  <c r="S2500" i="1" s="1"/>
  <c r="T2500" i="1" s="1"/>
  <c r="R2492" i="1"/>
  <c r="S2492" i="1" s="1"/>
  <c r="T2492" i="1" s="1"/>
  <c r="R2484" i="1"/>
  <c r="S2484" i="1" s="1"/>
  <c r="T2484" i="1" s="1"/>
  <c r="R2476" i="1"/>
  <c r="S2476" i="1" s="1"/>
  <c r="T2476" i="1" s="1"/>
  <c r="R2468" i="1"/>
  <c r="S2468" i="1" s="1"/>
  <c r="T2468" i="1" s="1"/>
  <c r="R2460" i="1"/>
  <c r="S2460" i="1" s="1"/>
  <c r="T2460" i="1" s="1"/>
  <c r="R2452" i="1"/>
  <c r="S2452" i="1" s="1"/>
  <c r="T2452" i="1" s="1"/>
  <c r="R2444" i="1"/>
  <c r="S2444" i="1" s="1"/>
  <c r="T2444" i="1" s="1"/>
  <c r="R2436" i="1"/>
  <c r="S2436" i="1" s="1"/>
  <c r="T2436" i="1" s="1"/>
  <c r="R2428" i="1"/>
  <c r="S2428" i="1" s="1"/>
  <c r="T2428" i="1" s="1"/>
  <c r="R2420" i="1"/>
  <c r="S2420" i="1" s="1"/>
  <c r="T2420" i="1" s="1"/>
  <c r="R2412" i="1"/>
  <c r="S2412" i="1" s="1"/>
  <c r="T2412" i="1" s="1"/>
  <c r="R2404" i="1"/>
  <c r="S2404" i="1" s="1"/>
  <c r="T2404" i="1" s="1"/>
  <c r="R2396" i="1"/>
  <c r="S2396" i="1" s="1"/>
  <c r="T2396" i="1" s="1"/>
  <c r="R2388" i="1"/>
  <c r="S2388" i="1" s="1"/>
  <c r="T2388" i="1" s="1"/>
  <c r="R2380" i="1"/>
  <c r="S2380" i="1" s="1"/>
  <c r="T2380" i="1" s="1"/>
  <c r="R2372" i="1"/>
  <c r="S2372" i="1" s="1"/>
  <c r="T2372" i="1" s="1"/>
  <c r="R2364" i="1"/>
  <c r="S2364" i="1" s="1"/>
  <c r="T2364" i="1" s="1"/>
  <c r="R2356" i="1"/>
  <c r="S2356" i="1" s="1"/>
  <c r="T2356" i="1" s="1"/>
  <c r="R2348" i="1"/>
  <c r="S2348" i="1" s="1"/>
  <c r="T2348" i="1" s="1"/>
  <c r="R2340" i="1"/>
  <c r="S2340" i="1" s="1"/>
  <c r="T2340" i="1" s="1"/>
  <c r="R2332" i="1"/>
  <c r="S2332" i="1" s="1"/>
  <c r="T2332" i="1" s="1"/>
  <c r="R2324" i="1"/>
  <c r="S2324" i="1" s="1"/>
  <c r="T2324" i="1" s="1"/>
  <c r="R2316" i="1"/>
  <c r="S2316" i="1" s="1"/>
  <c r="T2316" i="1" s="1"/>
  <c r="R2308" i="1"/>
  <c r="S2308" i="1" s="1"/>
  <c r="T2308" i="1" s="1"/>
  <c r="R2300" i="1"/>
  <c r="S2300" i="1" s="1"/>
  <c r="T2300" i="1" s="1"/>
  <c r="R2292" i="1"/>
  <c r="S2292" i="1" s="1"/>
  <c r="T2292" i="1" s="1"/>
  <c r="R2284" i="1"/>
  <c r="S2284" i="1" s="1"/>
  <c r="T2284" i="1" s="1"/>
  <c r="R2276" i="1"/>
  <c r="S2276" i="1" s="1"/>
  <c r="T2276" i="1" s="1"/>
  <c r="R2268" i="1"/>
  <c r="S2268" i="1" s="1"/>
  <c r="T2268" i="1" s="1"/>
  <c r="R2260" i="1"/>
  <c r="S2260" i="1" s="1"/>
  <c r="T2260" i="1" s="1"/>
  <c r="R2252" i="1"/>
  <c r="S2252" i="1" s="1"/>
  <c r="T2252" i="1" s="1"/>
  <c r="R2244" i="1"/>
  <c r="S2244" i="1" s="1"/>
  <c r="T2244" i="1" s="1"/>
  <c r="R2236" i="1"/>
  <c r="S2236" i="1" s="1"/>
  <c r="T2236" i="1" s="1"/>
  <c r="R2228" i="1"/>
  <c r="S2228" i="1" s="1"/>
  <c r="T2228" i="1" s="1"/>
  <c r="R2220" i="1"/>
  <c r="S2220" i="1" s="1"/>
  <c r="T2220" i="1" s="1"/>
  <c r="R2212" i="1"/>
  <c r="S2212" i="1" s="1"/>
  <c r="T2212" i="1" s="1"/>
  <c r="R2204" i="1"/>
  <c r="S2204" i="1" s="1"/>
  <c r="T2204" i="1" s="1"/>
  <c r="R2196" i="1"/>
  <c r="S2196" i="1" s="1"/>
  <c r="T2196" i="1" s="1"/>
  <c r="R2188" i="1"/>
  <c r="S2188" i="1" s="1"/>
  <c r="T2188" i="1" s="1"/>
  <c r="R2180" i="1"/>
  <c r="S2180" i="1" s="1"/>
  <c r="T2180" i="1" s="1"/>
  <c r="R2172" i="1"/>
  <c r="S2172" i="1" s="1"/>
  <c r="T2172" i="1" s="1"/>
  <c r="R2164" i="1"/>
  <c r="S2164" i="1" s="1"/>
  <c r="T2164" i="1" s="1"/>
  <c r="R2156" i="1"/>
  <c r="S2156" i="1" s="1"/>
  <c r="T2156" i="1" s="1"/>
  <c r="R2148" i="1"/>
  <c r="S2148" i="1" s="1"/>
  <c r="T2148" i="1" s="1"/>
  <c r="R2140" i="1"/>
  <c r="S2140" i="1" s="1"/>
  <c r="T2140" i="1" s="1"/>
  <c r="R2132" i="1"/>
  <c r="S2132" i="1" s="1"/>
  <c r="T2132" i="1" s="1"/>
  <c r="R2124" i="1"/>
  <c r="S2124" i="1" s="1"/>
  <c r="T2124" i="1" s="1"/>
  <c r="R2116" i="1"/>
  <c r="S2116" i="1" s="1"/>
  <c r="T2116" i="1" s="1"/>
  <c r="R2108" i="1"/>
  <c r="S2108" i="1" s="1"/>
  <c r="T2108" i="1" s="1"/>
  <c r="R2100" i="1"/>
  <c r="S2100" i="1" s="1"/>
  <c r="T2100" i="1" s="1"/>
  <c r="R2092" i="1"/>
  <c r="S2092" i="1" s="1"/>
  <c r="T2092" i="1" s="1"/>
  <c r="R2084" i="1"/>
  <c r="S2084" i="1" s="1"/>
  <c r="T2084" i="1" s="1"/>
  <c r="R2076" i="1"/>
  <c r="S2076" i="1" s="1"/>
  <c r="T2076" i="1" s="1"/>
  <c r="R2068" i="1"/>
  <c r="S2068" i="1" s="1"/>
  <c r="T2068" i="1" s="1"/>
  <c r="R2060" i="1"/>
  <c r="S2060" i="1" s="1"/>
  <c r="T2060" i="1" s="1"/>
  <c r="R2052" i="1"/>
  <c r="S2052" i="1" s="1"/>
  <c r="T2052" i="1" s="1"/>
  <c r="R2044" i="1"/>
  <c r="S2044" i="1" s="1"/>
  <c r="T2044" i="1" s="1"/>
  <c r="R2036" i="1"/>
  <c r="S2036" i="1" s="1"/>
  <c r="T2036" i="1" s="1"/>
  <c r="R2028" i="1"/>
  <c r="S2028" i="1" s="1"/>
  <c r="T2028" i="1" s="1"/>
  <c r="R2020" i="1"/>
  <c r="S2020" i="1" s="1"/>
  <c r="T2020" i="1" s="1"/>
  <c r="R2012" i="1"/>
  <c r="S2012" i="1" s="1"/>
  <c r="T2012" i="1" s="1"/>
  <c r="R2004" i="1"/>
  <c r="S2004" i="1" s="1"/>
  <c r="T2004" i="1" s="1"/>
  <c r="R1996" i="1"/>
  <c r="S1996" i="1" s="1"/>
  <c r="T1996" i="1" s="1"/>
  <c r="R1988" i="1"/>
  <c r="S1988" i="1" s="1"/>
  <c r="T1988" i="1" s="1"/>
  <c r="R1980" i="1"/>
  <c r="S1980" i="1" s="1"/>
  <c r="T1980" i="1" s="1"/>
  <c r="R1972" i="1"/>
  <c r="S1972" i="1" s="1"/>
  <c r="T1972" i="1" s="1"/>
  <c r="R1964" i="1"/>
  <c r="S1964" i="1" s="1"/>
  <c r="T1964" i="1" s="1"/>
  <c r="R1956" i="1"/>
  <c r="S1956" i="1" s="1"/>
  <c r="T1956" i="1" s="1"/>
  <c r="R1948" i="1"/>
  <c r="S1948" i="1" s="1"/>
  <c r="T1948" i="1" s="1"/>
  <c r="R1940" i="1"/>
  <c r="S1940" i="1" s="1"/>
  <c r="T1940" i="1" s="1"/>
  <c r="R1932" i="1"/>
  <c r="S1932" i="1" s="1"/>
  <c r="T1932" i="1" s="1"/>
  <c r="R1924" i="1"/>
  <c r="S1924" i="1" s="1"/>
  <c r="T1924" i="1" s="1"/>
  <c r="R1916" i="1"/>
  <c r="S1916" i="1" s="1"/>
  <c r="T1916" i="1" s="1"/>
  <c r="R1908" i="1"/>
  <c r="S1908" i="1" s="1"/>
  <c r="T1908" i="1" s="1"/>
  <c r="R1900" i="1"/>
  <c r="S1900" i="1" s="1"/>
  <c r="T1900" i="1" s="1"/>
  <c r="R1892" i="1"/>
  <c r="S1892" i="1" s="1"/>
  <c r="T1892" i="1" s="1"/>
  <c r="R1884" i="1"/>
  <c r="S1884" i="1" s="1"/>
  <c r="T1884" i="1" s="1"/>
  <c r="R1876" i="1"/>
  <c r="S1876" i="1" s="1"/>
  <c r="T1876" i="1" s="1"/>
  <c r="R1868" i="1"/>
  <c r="S1868" i="1" s="1"/>
  <c r="T1868" i="1" s="1"/>
  <c r="R1860" i="1"/>
  <c r="S1860" i="1" s="1"/>
  <c r="T1860" i="1" s="1"/>
  <c r="R1852" i="1"/>
  <c r="S1852" i="1" s="1"/>
  <c r="T1852" i="1" s="1"/>
  <c r="R1844" i="1"/>
  <c r="S1844" i="1" s="1"/>
  <c r="T1844" i="1" s="1"/>
  <c r="R1836" i="1"/>
  <c r="S1836" i="1" s="1"/>
  <c r="T1836" i="1" s="1"/>
  <c r="R1828" i="1"/>
  <c r="S1828" i="1" s="1"/>
  <c r="T1828" i="1" s="1"/>
  <c r="R1820" i="1"/>
  <c r="S1820" i="1" s="1"/>
  <c r="T1820" i="1" s="1"/>
  <c r="R1812" i="1"/>
  <c r="S1812" i="1" s="1"/>
  <c r="T1812" i="1" s="1"/>
  <c r="R1804" i="1"/>
  <c r="S1804" i="1" s="1"/>
  <c r="T1804" i="1" s="1"/>
  <c r="R1796" i="1"/>
  <c r="S1796" i="1" s="1"/>
  <c r="T1796" i="1" s="1"/>
  <c r="R1788" i="1"/>
  <c r="S1788" i="1" s="1"/>
  <c r="T1788" i="1" s="1"/>
  <c r="R1780" i="1"/>
  <c r="S1780" i="1" s="1"/>
  <c r="T1780" i="1" s="1"/>
  <c r="R1772" i="1"/>
  <c r="S1772" i="1" s="1"/>
  <c r="T1772" i="1" s="1"/>
  <c r="R1764" i="1"/>
  <c r="S1764" i="1" s="1"/>
  <c r="T1764" i="1" s="1"/>
  <c r="R1756" i="1"/>
  <c r="S1756" i="1" s="1"/>
  <c r="T1756" i="1" s="1"/>
  <c r="R1748" i="1"/>
  <c r="S1748" i="1" s="1"/>
  <c r="T1748" i="1" s="1"/>
  <c r="R1740" i="1"/>
  <c r="S1740" i="1" s="1"/>
  <c r="T1740" i="1" s="1"/>
  <c r="R1732" i="1"/>
  <c r="S1732" i="1" s="1"/>
  <c r="T1732" i="1" s="1"/>
  <c r="R1724" i="1"/>
  <c r="S1724" i="1" s="1"/>
  <c r="T1724" i="1" s="1"/>
  <c r="R1716" i="1"/>
  <c r="S1716" i="1" s="1"/>
  <c r="T1716" i="1" s="1"/>
  <c r="R1708" i="1"/>
  <c r="S1708" i="1" s="1"/>
  <c r="T1708" i="1" s="1"/>
  <c r="R1700" i="1"/>
  <c r="S1700" i="1" s="1"/>
  <c r="T1700" i="1" s="1"/>
  <c r="R1692" i="1"/>
  <c r="S1692" i="1" s="1"/>
  <c r="T1692" i="1" s="1"/>
  <c r="R1684" i="1"/>
  <c r="S1684" i="1" s="1"/>
  <c r="T1684" i="1" s="1"/>
  <c r="R1676" i="1"/>
  <c r="S1676" i="1" s="1"/>
  <c r="T1676" i="1" s="1"/>
  <c r="R1668" i="1"/>
  <c r="S1668" i="1" s="1"/>
  <c r="T1668" i="1" s="1"/>
  <c r="R1660" i="1"/>
  <c r="S1660" i="1" s="1"/>
  <c r="T1660" i="1" s="1"/>
  <c r="R1652" i="1"/>
  <c r="S1652" i="1" s="1"/>
  <c r="T1652" i="1" s="1"/>
  <c r="R1644" i="1"/>
  <c r="S1644" i="1" s="1"/>
  <c r="T1644" i="1" s="1"/>
  <c r="R1636" i="1"/>
  <c r="S1636" i="1" s="1"/>
  <c r="T1636" i="1" s="1"/>
  <c r="R1628" i="1"/>
  <c r="S1628" i="1" s="1"/>
  <c r="T1628" i="1" s="1"/>
  <c r="R1620" i="1"/>
  <c r="S1620" i="1" s="1"/>
  <c r="T1620" i="1" s="1"/>
  <c r="R1612" i="1"/>
  <c r="S1612" i="1" s="1"/>
  <c r="T1612" i="1" s="1"/>
  <c r="R1604" i="1"/>
  <c r="S1604" i="1" s="1"/>
  <c r="T1604" i="1" s="1"/>
  <c r="R1596" i="1"/>
  <c r="S1596" i="1" s="1"/>
  <c r="T1596" i="1" s="1"/>
  <c r="R1588" i="1"/>
  <c r="S1588" i="1" s="1"/>
  <c r="T1588" i="1" s="1"/>
  <c r="R1580" i="1"/>
  <c r="S1580" i="1" s="1"/>
  <c r="T1580" i="1" s="1"/>
  <c r="R1572" i="1"/>
  <c r="S1572" i="1" s="1"/>
  <c r="T1572" i="1" s="1"/>
  <c r="R1564" i="1"/>
  <c r="S1564" i="1" s="1"/>
  <c r="T1564" i="1" s="1"/>
  <c r="R1556" i="1"/>
  <c r="S1556" i="1" s="1"/>
  <c r="T1556" i="1" s="1"/>
  <c r="R1548" i="1"/>
  <c r="S1548" i="1" s="1"/>
  <c r="T1548" i="1" s="1"/>
  <c r="R1540" i="1"/>
  <c r="S1540" i="1" s="1"/>
  <c r="T1540" i="1" s="1"/>
  <c r="R1532" i="1"/>
  <c r="S1532" i="1" s="1"/>
  <c r="T1532" i="1" s="1"/>
  <c r="R1524" i="1"/>
  <c r="S1524" i="1" s="1"/>
  <c r="T1524" i="1" s="1"/>
  <c r="R1516" i="1"/>
  <c r="S1516" i="1" s="1"/>
  <c r="T1516" i="1" s="1"/>
  <c r="R1508" i="1"/>
  <c r="S1508" i="1" s="1"/>
  <c r="T1508" i="1" s="1"/>
  <c r="R1500" i="1"/>
  <c r="S1500" i="1" s="1"/>
  <c r="T1500" i="1" s="1"/>
  <c r="R1492" i="1"/>
  <c r="S1492" i="1" s="1"/>
  <c r="T1492" i="1" s="1"/>
  <c r="R1484" i="1"/>
  <c r="S1484" i="1" s="1"/>
  <c r="T1484" i="1" s="1"/>
  <c r="R1476" i="1"/>
  <c r="S1476" i="1" s="1"/>
  <c r="T1476" i="1" s="1"/>
  <c r="R1468" i="1"/>
  <c r="S1468" i="1" s="1"/>
  <c r="T1468" i="1" s="1"/>
  <c r="R1460" i="1"/>
  <c r="S1460" i="1" s="1"/>
  <c r="T1460" i="1" s="1"/>
  <c r="R1452" i="1"/>
  <c r="S1452" i="1" s="1"/>
  <c r="T1452" i="1" s="1"/>
  <c r="R1444" i="1"/>
  <c r="S1444" i="1" s="1"/>
  <c r="T1444" i="1" s="1"/>
  <c r="R1436" i="1"/>
  <c r="S1436" i="1" s="1"/>
  <c r="T1436" i="1" s="1"/>
  <c r="R1428" i="1"/>
  <c r="S1428" i="1" s="1"/>
  <c r="T1428" i="1" s="1"/>
  <c r="R1420" i="1"/>
  <c r="S1420" i="1" s="1"/>
  <c r="T1420" i="1" s="1"/>
  <c r="R4419" i="1"/>
  <c r="S4419" i="1" s="1"/>
  <c r="T4419" i="1" s="1"/>
  <c r="R4403" i="1"/>
  <c r="S4403" i="1" s="1"/>
  <c r="T4403" i="1" s="1"/>
  <c r="R4387" i="1"/>
  <c r="S4387" i="1" s="1"/>
  <c r="T4387" i="1" s="1"/>
  <c r="R4363" i="1"/>
  <c r="S4363" i="1" s="1"/>
  <c r="T4363" i="1" s="1"/>
  <c r="R4347" i="1"/>
  <c r="S4347" i="1" s="1"/>
  <c r="T4347" i="1" s="1"/>
  <c r="R4331" i="1"/>
  <c r="S4331" i="1" s="1"/>
  <c r="T4331" i="1" s="1"/>
  <c r="R4315" i="1"/>
  <c r="S4315" i="1" s="1"/>
  <c r="T4315" i="1" s="1"/>
  <c r="R4299" i="1"/>
  <c r="S4299" i="1" s="1"/>
  <c r="T4299" i="1" s="1"/>
  <c r="R4283" i="1"/>
  <c r="S4283" i="1" s="1"/>
  <c r="T4283" i="1" s="1"/>
  <c r="R4267" i="1"/>
  <c r="S4267" i="1" s="1"/>
  <c r="T4267" i="1" s="1"/>
  <c r="R4251" i="1"/>
  <c r="S4251" i="1" s="1"/>
  <c r="T4251" i="1" s="1"/>
  <c r="R4235" i="1"/>
  <c r="S4235" i="1" s="1"/>
  <c r="T4235" i="1" s="1"/>
  <c r="R4219" i="1"/>
  <c r="S4219" i="1" s="1"/>
  <c r="T4219" i="1" s="1"/>
  <c r="R4203" i="1"/>
  <c r="S4203" i="1" s="1"/>
  <c r="T4203" i="1" s="1"/>
  <c r="R4187" i="1"/>
  <c r="S4187" i="1" s="1"/>
  <c r="T4187" i="1" s="1"/>
  <c r="R4171" i="1"/>
  <c r="S4171" i="1" s="1"/>
  <c r="T4171" i="1" s="1"/>
  <c r="R4147" i="1"/>
  <c r="S4147" i="1" s="1"/>
  <c r="T4147" i="1" s="1"/>
  <c r="R4131" i="1"/>
  <c r="S4131" i="1" s="1"/>
  <c r="T4131" i="1" s="1"/>
  <c r="R4115" i="1"/>
  <c r="S4115" i="1" s="1"/>
  <c r="T4115" i="1" s="1"/>
  <c r="R4099" i="1"/>
  <c r="S4099" i="1" s="1"/>
  <c r="T4099" i="1" s="1"/>
  <c r="R4083" i="1"/>
  <c r="S4083" i="1" s="1"/>
  <c r="T4083" i="1" s="1"/>
  <c r="R4067" i="1"/>
  <c r="S4067" i="1" s="1"/>
  <c r="T4067" i="1" s="1"/>
  <c r="R4051" i="1"/>
  <c r="S4051" i="1" s="1"/>
  <c r="T4051" i="1" s="1"/>
  <c r="R4035" i="1"/>
  <c r="S4035" i="1" s="1"/>
  <c r="T4035" i="1" s="1"/>
  <c r="R4019" i="1"/>
  <c r="S4019" i="1" s="1"/>
  <c r="T4019" i="1" s="1"/>
  <c r="R4003" i="1"/>
  <c r="S4003" i="1" s="1"/>
  <c r="T4003" i="1" s="1"/>
  <c r="R3987" i="1"/>
  <c r="S3987" i="1" s="1"/>
  <c r="T3987" i="1" s="1"/>
  <c r="R3971" i="1"/>
  <c r="S3971" i="1" s="1"/>
  <c r="T3971" i="1" s="1"/>
  <c r="R3955" i="1"/>
  <c r="S3955" i="1" s="1"/>
  <c r="T3955" i="1" s="1"/>
  <c r="R3939" i="1"/>
  <c r="S3939" i="1" s="1"/>
  <c r="T3939" i="1" s="1"/>
  <c r="R3923" i="1"/>
  <c r="S3923" i="1" s="1"/>
  <c r="T3923" i="1" s="1"/>
  <c r="R3907" i="1"/>
  <c r="S3907" i="1" s="1"/>
  <c r="T3907" i="1" s="1"/>
  <c r="R3891" i="1"/>
  <c r="S3891" i="1" s="1"/>
  <c r="T3891" i="1" s="1"/>
  <c r="R3875" i="1"/>
  <c r="S3875" i="1" s="1"/>
  <c r="T3875" i="1" s="1"/>
  <c r="R3851" i="1"/>
  <c r="S3851" i="1" s="1"/>
  <c r="T3851" i="1" s="1"/>
  <c r="R3835" i="1"/>
  <c r="S3835" i="1" s="1"/>
  <c r="T3835" i="1" s="1"/>
  <c r="R3819" i="1"/>
  <c r="S3819" i="1" s="1"/>
  <c r="T3819" i="1" s="1"/>
  <c r="R3803" i="1"/>
  <c r="S3803" i="1" s="1"/>
  <c r="T3803" i="1" s="1"/>
  <c r="R3787" i="1"/>
  <c r="S3787" i="1" s="1"/>
  <c r="T3787" i="1" s="1"/>
  <c r="R3771" i="1"/>
  <c r="S3771" i="1" s="1"/>
  <c r="T3771" i="1" s="1"/>
  <c r="R3755" i="1"/>
  <c r="S3755" i="1" s="1"/>
  <c r="T3755" i="1" s="1"/>
  <c r="R3739" i="1"/>
  <c r="S3739" i="1" s="1"/>
  <c r="T3739" i="1" s="1"/>
  <c r="R3723" i="1"/>
  <c r="S3723" i="1" s="1"/>
  <c r="T3723" i="1" s="1"/>
  <c r="R3707" i="1"/>
  <c r="S3707" i="1" s="1"/>
  <c r="T3707" i="1" s="1"/>
  <c r="R3691" i="1"/>
  <c r="S3691" i="1" s="1"/>
  <c r="T3691" i="1" s="1"/>
  <c r="R3675" i="1"/>
  <c r="S3675" i="1" s="1"/>
  <c r="T3675" i="1" s="1"/>
  <c r="R3651" i="1"/>
  <c r="S3651" i="1" s="1"/>
  <c r="T3651" i="1" s="1"/>
  <c r="R3635" i="1"/>
  <c r="S3635" i="1" s="1"/>
  <c r="T3635" i="1" s="1"/>
  <c r="R3619" i="1"/>
  <c r="S3619" i="1" s="1"/>
  <c r="T3619" i="1" s="1"/>
  <c r="R3603" i="1"/>
  <c r="S3603" i="1" s="1"/>
  <c r="T3603" i="1" s="1"/>
  <c r="R3587" i="1"/>
  <c r="S3587" i="1" s="1"/>
  <c r="T3587" i="1" s="1"/>
  <c r="R3571" i="1"/>
  <c r="S3571" i="1" s="1"/>
  <c r="T3571" i="1" s="1"/>
  <c r="R3555" i="1"/>
  <c r="S3555" i="1" s="1"/>
  <c r="T3555" i="1" s="1"/>
  <c r="R3539" i="1"/>
  <c r="S3539" i="1" s="1"/>
  <c r="T3539" i="1" s="1"/>
  <c r="R3523" i="1"/>
  <c r="S3523" i="1" s="1"/>
  <c r="T3523" i="1" s="1"/>
  <c r="R3507" i="1"/>
  <c r="S3507" i="1" s="1"/>
  <c r="T3507" i="1" s="1"/>
  <c r="R3491" i="1"/>
  <c r="S3491" i="1" s="1"/>
  <c r="T3491" i="1" s="1"/>
  <c r="R3475" i="1"/>
  <c r="S3475" i="1" s="1"/>
  <c r="T3475" i="1" s="1"/>
  <c r="R3459" i="1"/>
  <c r="S3459" i="1" s="1"/>
  <c r="T3459" i="1" s="1"/>
  <c r="R3443" i="1"/>
  <c r="S3443" i="1" s="1"/>
  <c r="T3443" i="1" s="1"/>
  <c r="R3427" i="1"/>
  <c r="S3427" i="1" s="1"/>
  <c r="T3427" i="1" s="1"/>
  <c r="R3411" i="1"/>
  <c r="S3411" i="1" s="1"/>
  <c r="T3411" i="1" s="1"/>
  <c r="R3387" i="1"/>
  <c r="S3387" i="1" s="1"/>
  <c r="T3387" i="1" s="1"/>
  <c r="R3371" i="1"/>
  <c r="S3371" i="1" s="1"/>
  <c r="T3371" i="1" s="1"/>
  <c r="R3355" i="1"/>
  <c r="S3355" i="1" s="1"/>
  <c r="T3355" i="1" s="1"/>
  <c r="R3339" i="1"/>
  <c r="S3339" i="1" s="1"/>
  <c r="T3339" i="1" s="1"/>
  <c r="R3323" i="1"/>
  <c r="S3323" i="1" s="1"/>
  <c r="T3323" i="1" s="1"/>
  <c r="R3307" i="1"/>
  <c r="S3307" i="1" s="1"/>
  <c r="T3307" i="1" s="1"/>
  <c r="R3291" i="1"/>
  <c r="S3291" i="1" s="1"/>
  <c r="T3291" i="1" s="1"/>
  <c r="R3267" i="1"/>
  <c r="S3267" i="1" s="1"/>
  <c r="T3267" i="1" s="1"/>
  <c r="R3251" i="1"/>
  <c r="S3251" i="1" s="1"/>
  <c r="T3251" i="1" s="1"/>
  <c r="R3235" i="1"/>
  <c r="S3235" i="1" s="1"/>
  <c r="T3235" i="1" s="1"/>
  <c r="R3219" i="1"/>
  <c r="S3219" i="1" s="1"/>
  <c r="T3219" i="1" s="1"/>
  <c r="R3203" i="1"/>
  <c r="S3203" i="1" s="1"/>
  <c r="T3203" i="1" s="1"/>
  <c r="R3179" i="1"/>
  <c r="S3179" i="1" s="1"/>
  <c r="T3179" i="1" s="1"/>
  <c r="R3163" i="1"/>
  <c r="S3163" i="1" s="1"/>
  <c r="T3163" i="1" s="1"/>
  <c r="R3147" i="1"/>
  <c r="S3147" i="1" s="1"/>
  <c r="T3147" i="1" s="1"/>
  <c r="R3131" i="1"/>
  <c r="S3131" i="1" s="1"/>
  <c r="T3131" i="1" s="1"/>
  <c r="R3115" i="1"/>
  <c r="S3115" i="1" s="1"/>
  <c r="T3115" i="1" s="1"/>
  <c r="R3099" i="1"/>
  <c r="S3099" i="1" s="1"/>
  <c r="T3099" i="1" s="1"/>
  <c r="R3083" i="1"/>
  <c r="S3083" i="1" s="1"/>
  <c r="T3083" i="1" s="1"/>
  <c r="R3067" i="1"/>
  <c r="S3067" i="1" s="1"/>
  <c r="T3067" i="1" s="1"/>
  <c r="R3051" i="1"/>
  <c r="S3051" i="1" s="1"/>
  <c r="T3051" i="1" s="1"/>
  <c r="R3035" i="1"/>
  <c r="S3035" i="1" s="1"/>
  <c r="T3035" i="1" s="1"/>
  <c r="R3019" i="1"/>
  <c r="S3019" i="1" s="1"/>
  <c r="T3019" i="1" s="1"/>
  <c r="R3003" i="1"/>
  <c r="S3003" i="1" s="1"/>
  <c r="T3003" i="1" s="1"/>
  <c r="R2979" i="1"/>
  <c r="S2979" i="1" s="1"/>
  <c r="T2979" i="1" s="1"/>
  <c r="R2963" i="1"/>
  <c r="S2963" i="1" s="1"/>
  <c r="T2963" i="1" s="1"/>
  <c r="R2947" i="1"/>
  <c r="S2947" i="1" s="1"/>
  <c r="T2947" i="1" s="1"/>
  <c r="R2931" i="1"/>
  <c r="S2931" i="1" s="1"/>
  <c r="T2931" i="1" s="1"/>
  <c r="R2915" i="1"/>
  <c r="S2915" i="1" s="1"/>
  <c r="T2915" i="1" s="1"/>
  <c r="R2907" i="1"/>
  <c r="S2907" i="1" s="1"/>
  <c r="T2907" i="1" s="1"/>
  <c r="R2891" i="1"/>
  <c r="S2891" i="1" s="1"/>
  <c r="T2891" i="1" s="1"/>
  <c r="R2883" i="1"/>
  <c r="S2883" i="1" s="1"/>
  <c r="T2883" i="1" s="1"/>
  <c r="R2875" i="1"/>
  <c r="S2875" i="1" s="1"/>
  <c r="T2875" i="1" s="1"/>
  <c r="R2867" i="1"/>
  <c r="S2867" i="1" s="1"/>
  <c r="T2867" i="1" s="1"/>
  <c r="R2859" i="1"/>
  <c r="S2859" i="1" s="1"/>
  <c r="T2859" i="1" s="1"/>
  <c r="R2851" i="1"/>
  <c r="S2851" i="1" s="1"/>
  <c r="T2851" i="1" s="1"/>
  <c r="R2843" i="1"/>
  <c r="S2843" i="1" s="1"/>
  <c r="T2843" i="1" s="1"/>
  <c r="R2835" i="1"/>
  <c r="S2835" i="1" s="1"/>
  <c r="T2835" i="1" s="1"/>
  <c r="R2827" i="1"/>
  <c r="S2827" i="1" s="1"/>
  <c r="T2827" i="1" s="1"/>
  <c r="R2819" i="1"/>
  <c r="S2819" i="1" s="1"/>
  <c r="T2819" i="1" s="1"/>
  <c r="R2811" i="1"/>
  <c r="S2811" i="1" s="1"/>
  <c r="T2811" i="1" s="1"/>
  <c r="R2803" i="1"/>
  <c r="S2803" i="1" s="1"/>
  <c r="T2803" i="1" s="1"/>
  <c r="R2795" i="1"/>
  <c r="S2795" i="1" s="1"/>
  <c r="T2795" i="1" s="1"/>
  <c r="R2787" i="1"/>
  <c r="S2787" i="1" s="1"/>
  <c r="T2787" i="1" s="1"/>
  <c r="R2779" i="1"/>
  <c r="S2779" i="1" s="1"/>
  <c r="T2779" i="1" s="1"/>
  <c r="R2771" i="1"/>
  <c r="S2771" i="1" s="1"/>
  <c r="T2771" i="1" s="1"/>
  <c r="R2763" i="1"/>
  <c r="S2763" i="1" s="1"/>
  <c r="T2763" i="1" s="1"/>
  <c r="R2755" i="1"/>
  <c r="S2755" i="1" s="1"/>
  <c r="T2755" i="1" s="1"/>
  <c r="R2747" i="1"/>
  <c r="S2747" i="1" s="1"/>
  <c r="T2747" i="1" s="1"/>
  <c r="R2739" i="1"/>
  <c r="S2739" i="1" s="1"/>
  <c r="T2739" i="1" s="1"/>
  <c r="R2731" i="1"/>
  <c r="S2731" i="1" s="1"/>
  <c r="T2731" i="1" s="1"/>
  <c r="R2723" i="1"/>
  <c r="S2723" i="1" s="1"/>
  <c r="T2723" i="1" s="1"/>
  <c r="R2715" i="1"/>
  <c r="S2715" i="1" s="1"/>
  <c r="T2715" i="1" s="1"/>
  <c r="R2707" i="1"/>
  <c r="S2707" i="1" s="1"/>
  <c r="T2707" i="1" s="1"/>
  <c r="R2699" i="1"/>
  <c r="S2699" i="1" s="1"/>
  <c r="T2699" i="1" s="1"/>
  <c r="R2691" i="1"/>
  <c r="S2691" i="1" s="1"/>
  <c r="T2691" i="1" s="1"/>
  <c r="R2683" i="1"/>
  <c r="S2683" i="1" s="1"/>
  <c r="T2683" i="1" s="1"/>
  <c r="R2667" i="1"/>
  <c r="S2667" i="1" s="1"/>
  <c r="T2667" i="1" s="1"/>
  <c r="R2659" i="1"/>
  <c r="S2659" i="1" s="1"/>
  <c r="T2659" i="1" s="1"/>
  <c r="R2651" i="1"/>
  <c r="S2651" i="1" s="1"/>
  <c r="T2651" i="1" s="1"/>
  <c r="R2643" i="1"/>
  <c r="S2643" i="1" s="1"/>
  <c r="T2643" i="1" s="1"/>
  <c r="R2635" i="1"/>
  <c r="S2635" i="1" s="1"/>
  <c r="T2635" i="1" s="1"/>
  <c r="R2627" i="1"/>
  <c r="S2627" i="1" s="1"/>
  <c r="T2627" i="1" s="1"/>
  <c r="R2619" i="1"/>
  <c r="S2619" i="1" s="1"/>
  <c r="T2619" i="1" s="1"/>
  <c r="R2611" i="1"/>
  <c r="S2611" i="1" s="1"/>
  <c r="T2611" i="1" s="1"/>
  <c r="R2603" i="1"/>
  <c r="S2603" i="1" s="1"/>
  <c r="T2603" i="1" s="1"/>
  <c r="R2595" i="1"/>
  <c r="S2595" i="1" s="1"/>
  <c r="T2595" i="1" s="1"/>
  <c r="R2587" i="1"/>
  <c r="S2587" i="1" s="1"/>
  <c r="T2587" i="1" s="1"/>
  <c r="R2579" i="1"/>
  <c r="S2579" i="1" s="1"/>
  <c r="T2579" i="1" s="1"/>
  <c r="R2571" i="1"/>
  <c r="S2571" i="1" s="1"/>
  <c r="T2571" i="1" s="1"/>
  <c r="R2563" i="1"/>
  <c r="S2563" i="1" s="1"/>
  <c r="T2563" i="1" s="1"/>
  <c r="R2555" i="1"/>
  <c r="S2555" i="1" s="1"/>
  <c r="T2555" i="1" s="1"/>
  <c r="R2547" i="1"/>
  <c r="S2547" i="1" s="1"/>
  <c r="T2547" i="1" s="1"/>
  <c r="R2539" i="1"/>
  <c r="S2539" i="1" s="1"/>
  <c r="T2539" i="1" s="1"/>
  <c r="R2531" i="1"/>
  <c r="S2531" i="1" s="1"/>
  <c r="T2531" i="1" s="1"/>
  <c r="R2523" i="1"/>
  <c r="S2523" i="1" s="1"/>
  <c r="T2523" i="1" s="1"/>
  <c r="R2515" i="1"/>
  <c r="S2515" i="1" s="1"/>
  <c r="T2515" i="1" s="1"/>
  <c r="R2507" i="1"/>
  <c r="S2507" i="1" s="1"/>
  <c r="T2507" i="1" s="1"/>
  <c r="R2499" i="1"/>
  <c r="S2499" i="1" s="1"/>
  <c r="T2499" i="1" s="1"/>
  <c r="R2491" i="1"/>
  <c r="S2491" i="1" s="1"/>
  <c r="T2491" i="1" s="1"/>
  <c r="R2483" i="1"/>
  <c r="S2483" i="1" s="1"/>
  <c r="T2483" i="1" s="1"/>
  <c r="R2475" i="1"/>
  <c r="S2475" i="1" s="1"/>
  <c r="T2475" i="1" s="1"/>
  <c r="R2467" i="1"/>
  <c r="S2467" i="1" s="1"/>
  <c r="T2467" i="1" s="1"/>
  <c r="R2459" i="1"/>
  <c r="S2459" i="1" s="1"/>
  <c r="T2459" i="1" s="1"/>
  <c r="R2451" i="1"/>
  <c r="S2451" i="1" s="1"/>
  <c r="T2451" i="1" s="1"/>
  <c r="R2443" i="1"/>
  <c r="S2443" i="1" s="1"/>
  <c r="T2443" i="1" s="1"/>
  <c r="R2435" i="1"/>
  <c r="S2435" i="1" s="1"/>
  <c r="T2435" i="1" s="1"/>
  <c r="R2427" i="1"/>
  <c r="S2427" i="1" s="1"/>
  <c r="T2427" i="1" s="1"/>
  <c r="R2419" i="1"/>
  <c r="S2419" i="1" s="1"/>
  <c r="T2419" i="1" s="1"/>
  <c r="R2411" i="1"/>
  <c r="S2411" i="1" s="1"/>
  <c r="T2411" i="1" s="1"/>
  <c r="R2403" i="1"/>
  <c r="S2403" i="1" s="1"/>
  <c r="T2403" i="1" s="1"/>
  <c r="R2395" i="1"/>
  <c r="S2395" i="1" s="1"/>
  <c r="T2395" i="1" s="1"/>
  <c r="R2387" i="1"/>
  <c r="S2387" i="1" s="1"/>
  <c r="T2387" i="1" s="1"/>
  <c r="R2379" i="1"/>
  <c r="S2379" i="1" s="1"/>
  <c r="T2379" i="1" s="1"/>
  <c r="R2371" i="1"/>
  <c r="S2371" i="1" s="1"/>
  <c r="T2371" i="1" s="1"/>
  <c r="R2363" i="1"/>
  <c r="S2363" i="1" s="1"/>
  <c r="T2363" i="1" s="1"/>
  <c r="R2355" i="1"/>
  <c r="S2355" i="1" s="1"/>
  <c r="T2355" i="1" s="1"/>
  <c r="R2347" i="1"/>
  <c r="S2347" i="1" s="1"/>
  <c r="T2347" i="1" s="1"/>
  <c r="R2339" i="1"/>
  <c r="S2339" i="1" s="1"/>
  <c r="T2339" i="1" s="1"/>
  <c r="R2331" i="1"/>
  <c r="S2331" i="1" s="1"/>
  <c r="T2331" i="1" s="1"/>
  <c r="R2323" i="1"/>
  <c r="S2323" i="1" s="1"/>
  <c r="T2323" i="1" s="1"/>
  <c r="R2315" i="1"/>
  <c r="S2315" i="1" s="1"/>
  <c r="T2315" i="1" s="1"/>
  <c r="R2307" i="1"/>
  <c r="S2307" i="1" s="1"/>
  <c r="T2307" i="1" s="1"/>
  <c r="R2299" i="1"/>
  <c r="S2299" i="1" s="1"/>
  <c r="T2299" i="1" s="1"/>
  <c r="R2291" i="1"/>
  <c r="S2291" i="1" s="1"/>
  <c r="T2291" i="1" s="1"/>
  <c r="R2283" i="1"/>
  <c r="S2283" i="1" s="1"/>
  <c r="T2283" i="1" s="1"/>
  <c r="R2275" i="1"/>
  <c r="S2275" i="1" s="1"/>
  <c r="T2275" i="1" s="1"/>
  <c r="R2267" i="1"/>
  <c r="S2267" i="1" s="1"/>
  <c r="T2267" i="1" s="1"/>
  <c r="R2259" i="1"/>
  <c r="S2259" i="1" s="1"/>
  <c r="T2259" i="1" s="1"/>
  <c r="R2251" i="1"/>
  <c r="S2251" i="1" s="1"/>
  <c r="T2251" i="1" s="1"/>
  <c r="R2243" i="1"/>
  <c r="S2243" i="1" s="1"/>
  <c r="T2243" i="1" s="1"/>
  <c r="R2235" i="1"/>
  <c r="S2235" i="1" s="1"/>
  <c r="T2235" i="1" s="1"/>
  <c r="R2227" i="1"/>
  <c r="S2227" i="1" s="1"/>
  <c r="T2227" i="1" s="1"/>
  <c r="R2219" i="1"/>
  <c r="S2219" i="1" s="1"/>
  <c r="T2219" i="1" s="1"/>
  <c r="R2211" i="1"/>
  <c r="S2211" i="1" s="1"/>
  <c r="T2211" i="1" s="1"/>
  <c r="R2203" i="1"/>
  <c r="S2203" i="1" s="1"/>
  <c r="T2203" i="1" s="1"/>
  <c r="R2195" i="1"/>
  <c r="S2195" i="1" s="1"/>
  <c r="T2195" i="1" s="1"/>
  <c r="R2187" i="1"/>
  <c r="S2187" i="1" s="1"/>
  <c r="T2187" i="1" s="1"/>
  <c r="R2179" i="1"/>
  <c r="S2179" i="1" s="1"/>
  <c r="T2179" i="1" s="1"/>
  <c r="R2171" i="1"/>
  <c r="S2171" i="1" s="1"/>
  <c r="T2171" i="1" s="1"/>
  <c r="R2163" i="1"/>
  <c r="S2163" i="1" s="1"/>
  <c r="T2163" i="1" s="1"/>
  <c r="R2155" i="1"/>
  <c r="S2155" i="1" s="1"/>
  <c r="T2155" i="1" s="1"/>
  <c r="R2147" i="1"/>
  <c r="S2147" i="1" s="1"/>
  <c r="T2147" i="1" s="1"/>
  <c r="R2139" i="1"/>
  <c r="S2139" i="1" s="1"/>
  <c r="T2139" i="1" s="1"/>
  <c r="R2131" i="1"/>
  <c r="S2131" i="1" s="1"/>
  <c r="T2131" i="1" s="1"/>
  <c r="R2123" i="1"/>
  <c r="S2123" i="1" s="1"/>
  <c r="T2123" i="1" s="1"/>
  <c r="R2115" i="1"/>
  <c r="S2115" i="1" s="1"/>
  <c r="T2115" i="1" s="1"/>
  <c r="R2107" i="1"/>
  <c r="S2107" i="1" s="1"/>
  <c r="T2107" i="1" s="1"/>
  <c r="R2099" i="1"/>
  <c r="S2099" i="1" s="1"/>
  <c r="T2099" i="1" s="1"/>
  <c r="R2091" i="1"/>
  <c r="S2091" i="1" s="1"/>
  <c r="T2091" i="1" s="1"/>
  <c r="R2083" i="1"/>
  <c r="S2083" i="1" s="1"/>
  <c r="T2083" i="1" s="1"/>
  <c r="R2075" i="1"/>
  <c r="S2075" i="1" s="1"/>
  <c r="T2075" i="1" s="1"/>
  <c r="R2067" i="1"/>
  <c r="S2067" i="1" s="1"/>
  <c r="T2067" i="1" s="1"/>
  <c r="R2059" i="1"/>
  <c r="S2059" i="1" s="1"/>
  <c r="T2059" i="1" s="1"/>
  <c r="R2051" i="1"/>
  <c r="S2051" i="1" s="1"/>
  <c r="T2051" i="1" s="1"/>
  <c r="R2043" i="1"/>
  <c r="S2043" i="1" s="1"/>
  <c r="T2043" i="1" s="1"/>
  <c r="R2035" i="1"/>
  <c r="S2035" i="1" s="1"/>
  <c r="T2035" i="1" s="1"/>
  <c r="R2027" i="1"/>
  <c r="S2027" i="1" s="1"/>
  <c r="T2027" i="1" s="1"/>
  <c r="R2019" i="1"/>
  <c r="S2019" i="1" s="1"/>
  <c r="T2019" i="1" s="1"/>
  <c r="R2011" i="1"/>
  <c r="S2011" i="1" s="1"/>
  <c r="T2011" i="1" s="1"/>
  <c r="R2003" i="1"/>
  <c r="S2003" i="1" s="1"/>
  <c r="T2003" i="1" s="1"/>
  <c r="R1995" i="1"/>
  <c r="S1995" i="1" s="1"/>
  <c r="T1995" i="1" s="1"/>
  <c r="R1987" i="1"/>
  <c r="S1987" i="1" s="1"/>
  <c r="T1987" i="1" s="1"/>
  <c r="R1979" i="1"/>
  <c r="S1979" i="1" s="1"/>
  <c r="T1979" i="1" s="1"/>
  <c r="R1971" i="1"/>
  <c r="S1971" i="1" s="1"/>
  <c r="T1971" i="1" s="1"/>
  <c r="R1963" i="1"/>
  <c r="S1963" i="1" s="1"/>
  <c r="T1963" i="1" s="1"/>
  <c r="R1955" i="1"/>
  <c r="S1955" i="1" s="1"/>
  <c r="T1955" i="1" s="1"/>
  <c r="R1947" i="1"/>
  <c r="S1947" i="1" s="1"/>
  <c r="T1947" i="1" s="1"/>
  <c r="R1939" i="1"/>
  <c r="S1939" i="1" s="1"/>
  <c r="T1939" i="1" s="1"/>
  <c r="R1931" i="1"/>
  <c r="S1931" i="1" s="1"/>
  <c r="T1931" i="1" s="1"/>
  <c r="R1923" i="1"/>
  <c r="S1923" i="1" s="1"/>
  <c r="T1923" i="1" s="1"/>
  <c r="R1915" i="1"/>
  <c r="S1915" i="1" s="1"/>
  <c r="T1915" i="1" s="1"/>
  <c r="R1907" i="1"/>
  <c r="S1907" i="1" s="1"/>
  <c r="T1907" i="1" s="1"/>
  <c r="R1899" i="1"/>
  <c r="S1899" i="1" s="1"/>
  <c r="T1899" i="1" s="1"/>
  <c r="R1891" i="1"/>
  <c r="S1891" i="1" s="1"/>
  <c r="T1891" i="1" s="1"/>
  <c r="R1883" i="1"/>
  <c r="S1883" i="1" s="1"/>
  <c r="T1883" i="1" s="1"/>
  <c r="R1875" i="1"/>
  <c r="S1875" i="1" s="1"/>
  <c r="T1875" i="1" s="1"/>
  <c r="R1867" i="1"/>
  <c r="S1867" i="1" s="1"/>
  <c r="T1867" i="1" s="1"/>
  <c r="R1859" i="1"/>
  <c r="S1859" i="1" s="1"/>
  <c r="T1859" i="1" s="1"/>
  <c r="R1851" i="1"/>
  <c r="S1851" i="1" s="1"/>
  <c r="T1851" i="1" s="1"/>
  <c r="R1843" i="1"/>
  <c r="S1843" i="1" s="1"/>
  <c r="T1843" i="1" s="1"/>
  <c r="R1835" i="1"/>
  <c r="S1835" i="1" s="1"/>
  <c r="T1835" i="1" s="1"/>
  <c r="R1827" i="1"/>
  <c r="S1827" i="1" s="1"/>
  <c r="T1827" i="1" s="1"/>
  <c r="R1819" i="1"/>
  <c r="S1819" i="1" s="1"/>
  <c r="T1819" i="1" s="1"/>
  <c r="R1811" i="1"/>
  <c r="S1811" i="1" s="1"/>
  <c r="T1811" i="1" s="1"/>
  <c r="R1803" i="1"/>
  <c r="S1803" i="1" s="1"/>
  <c r="T1803" i="1" s="1"/>
  <c r="R1795" i="1"/>
  <c r="S1795" i="1" s="1"/>
  <c r="T1795" i="1" s="1"/>
  <c r="R1787" i="1"/>
  <c r="S1787" i="1" s="1"/>
  <c r="T1787" i="1" s="1"/>
  <c r="R1779" i="1"/>
  <c r="S1779" i="1" s="1"/>
  <c r="T1779" i="1" s="1"/>
  <c r="R1771" i="1"/>
  <c r="S1771" i="1" s="1"/>
  <c r="T1771" i="1" s="1"/>
  <c r="R1763" i="1"/>
  <c r="S1763" i="1" s="1"/>
  <c r="T1763" i="1" s="1"/>
  <c r="R1755" i="1"/>
  <c r="S1755" i="1" s="1"/>
  <c r="T1755" i="1" s="1"/>
  <c r="R1747" i="1"/>
  <c r="S1747" i="1" s="1"/>
  <c r="T1747" i="1" s="1"/>
  <c r="R1739" i="1"/>
  <c r="S1739" i="1" s="1"/>
  <c r="T1739" i="1" s="1"/>
  <c r="R1731" i="1"/>
  <c r="S1731" i="1" s="1"/>
  <c r="T1731" i="1" s="1"/>
  <c r="R1723" i="1"/>
  <c r="S1723" i="1" s="1"/>
  <c r="T1723" i="1" s="1"/>
  <c r="R1715" i="1"/>
  <c r="S1715" i="1" s="1"/>
  <c r="T1715" i="1" s="1"/>
  <c r="R1707" i="1"/>
  <c r="S1707" i="1" s="1"/>
  <c r="T1707" i="1" s="1"/>
  <c r="R1699" i="1"/>
  <c r="S1699" i="1" s="1"/>
  <c r="T1699" i="1" s="1"/>
  <c r="R1691" i="1"/>
  <c r="S1691" i="1" s="1"/>
  <c r="T1691" i="1" s="1"/>
  <c r="R1683" i="1"/>
  <c r="S1683" i="1" s="1"/>
  <c r="T1683" i="1" s="1"/>
  <c r="R1675" i="1"/>
  <c r="S1675" i="1" s="1"/>
  <c r="T1675" i="1" s="1"/>
  <c r="R1667" i="1"/>
  <c r="S1667" i="1" s="1"/>
  <c r="T1667" i="1" s="1"/>
  <c r="R1659" i="1"/>
  <c r="S1659" i="1" s="1"/>
  <c r="T1659" i="1" s="1"/>
  <c r="R1651" i="1"/>
  <c r="S1651" i="1" s="1"/>
  <c r="T1651" i="1" s="1"/>
  <c r="R1643" i="1"/>
  <c r="S1643" i="1" s="1"/>
  <c r="T1643" i="1" s="1"/>
  <c r="R1635" i="1"/>
  <c r="S1635" i="1" s="1"/>
  <c r="T1635" i="1" s="1"/>
  <c r="R1627" i="1"/>
  <c r="S1627" i="1" s="1"/>
  <c r="T1627" i="1" s="1"/>
  <c r="R1619" i="1"/>
  <c r="S1619" i="1" s="1"/>
  <c r="T1619" i="1" s="1"/>
  <c r="R1611" i="1"/>
  <c r="S1611" i="1" s="1"/>
  <c r="T1611" i="1" s="1"/>
  <c r="R1603" i="1"/>
  <c r="S1603" i="1" s="1"/>
  <c r="T1603" i="1" s="1"/>
  <c r="R1595" i="1"/>
  <c r="S1595" i="1" s="1"/>
  <c r="T1595" i="1" s="1"/>
  <c r="R1587" i="1"/>
  <c r="S1587" i="1" s="1"/>
  <c r="T1587" i="1" s="1"/>
  <c r="R1579" i="1"/>
  <c r="S1579" i="1" s="1"/>
  <c r="T1579" i="1" s="1"/>
  <c r="R1571" i="1"/>
  <c r="S1571" i="1" s="1"/>
  <c r="T1571" i="1" s="1"/>
  <c r="R1563" i="1"/>
  <c r="S1563" i="1" s="1"/>
  <c r="T1563" i="1" s="1"/>
  <c r="R1555" i="1"/>
  <c r="S1555" i="1" s="1"/>
  <c r="T1555" i="1" s="1"/>
  <c r="R1547" i="1"/>
  <c r="S1547" i="1" s="1"/>
  <c r="T1547" i="1" s="1"/>
  <c r="R1539" i="1"/>
  <c r="S1539" i="1" s="1"/>
  <c r="T1539" i="1" s="1"/>
  <c r="R1531" i="1"/>
  <c r="S1531" i="1" s="1"/>
  <c r="T1531" i="1" s="1"/>
  <c r="R1523" i="1"/>
  <c r="S1523" i="1" s="1"/>
  <c r="T1523" i="1" s="1"/>
  <c r="R1515" i="1"/>
  <c r="S1515" i="1" s="1"/>
  <c r="T1515" i="1" s="1"/>
  <c r="R1507" i="1"/>
  <c r="S1507" i="1" s="1"/>
  <c r="T1507" i="1" s="1"/>
  <c r="R1499" i="1"/>
  <c r="S1499" i="1" s="1"/>
  <c r="T1499" i="1" s="1"/>
  <c r="R1491" i="1"/>
  <c r="S1491" i="1" s="1"/>
  <c r="T1491" i="1" s="1"/>
  <c r="R1483" i="1"/>
  <c r="S1483" i="1" s="1"/>
  <c r="T1483" i="1" s="1"/>
  <c r="R1475" i="1"/>
  <c r="S1475" i="1" s="1"/>
  <c r="T1475" i="1" s="1"/>
  <c r="R1467" i="1"/>
  <c r="S1467" i="1" s="1"/>
  <c r="T1467" i="1" s="1"/>
  <c r="R1459" i="1"/>
  <c r="S1459" i="1" s="1"/>
  <c r="T1459" i="1" s="1"/>
  <c r="R1451" i="1"/>
  <c r="S1451" i="1" s="1"/>
  <c r="T1451" i="1" s="1"/>
  <c r="R1443" i="1"/>
  <c r="S1443" i="1" s="1"/>
  <c r="T1443" i="1" s="1"/>
  <c r="R1435" i="1"/>
  <c r="S1435" i="1" s="1"/>
  <c r="T1435" i="1" s="1"/>
  <c r="R1427" i="1"/>
  <c r="S1427" i="1" s="1"/>
  <c r="T1427" i="1" s="1"/>
  <c r="R1419" i="1"/>
  <c r="S1419" i="1" s="1"/>
  <c r="T1419" i="1" s="1"/>
  <c r="R1411" i="1"/>
  <c r="S1411" i="1" s="1"/>
  <c r="T1411" i="1" s="1"/>
  <c r="R1403" i="1"/>
  <c r="S1403" i="1" s="1"/>
  <c r="T1403" i="1" s="1"/>
  <c r="R4411" i="1"/>
  <c r="S4411" i="1" s="1"/>
  <c r="T4411" i="1" s="1"/>
  <c r="R4395" i="1"/>
  <c r="S4395" i="1" s="1"/>
  <c r="T4395" i="1" s="1"/>
  <c r="R4379" i="1"/>
  <c r="S4379" i="1" s="1"/>
  <c r="T4379" i="1" s="1"/>
  <c r="R4371" i="1"/>
  <c r="S4371" i="1" s="1"/>
  <c r="T4371" i="1" s="1"/>
  <c r="R4355" i="1"/>
  <c r="S4355" i="1" s="1"/>
  <c r="T4355" i="1" s="1"/>
  <c r="R4339" i="1"/>
  <c r="S4339" i="1" s="1"/>
  <c r="T4339" i="1" s="1"/>
  <c r="R4323" i="1"/>
  <c r="S4323" i="1" s="1"/>
  <c r="T4323" i="1" s="1"/>
  <c r="R4307" i="1"/>
  <c r="S4307" i="1" s="1"/>
  <c r="T4307" i="1" s="1"/>
  <c r="R4291" i="1"/>
  <c r="S4291" i="1" s="1"/>
  <c r="T4291" i="1" s="1"/>
  <c r="R4275" i="1"/>
  <c r="S4275" i="1" s="1"/>
  <c r="T4275" i="1" s="1"/>
  <c r="R4259" i="1"/>
  <c r="S4259" i="1" s="1"/>
  <c r="T4259" i="1" s="1"/>
  <c r="R4243" i="1"/>
  <c r="S4243" i="1" s="1"/>
  <c r="T4243" i="1" s="1"/>
  <c r="R4227" i="1"/>
  <c r="S4227" i="1" s="1"/>
  <c r="T4227" i="1" s="1"/>
  <c r="R4211" i="1"/>
  <c r="S4211" i="1" s="1"/>
  <c r="T4211" i="1" s="1"/>
  <c r="R4195" i="1"/>
  <c r="S4195" i="1" s="1"/>
  <c r="T4195" i="1" s="1"/>
  <c r="R4179" i="1"/>
  <c r="S4179" i="1" s="1"/>
  <c r="T4179" i="1" s="1"/>
  <c r="R4163" i="1"/>
  <c r="S4163" i="1" s="1"/>
  <c r="T4163" i="1" s="1"/>
  <c r="R4155" i="1"/>
  <c r="S4155" i="1" s="1"/>
  <c r="T4155" i="1" s="1"/>
  <c r="R4139" i="1"/>
  <c r="S4139" i="1" s="1"/>
  <c r="T4139" i="1" s="1"/>
  <c r="R4123" i="1"/>
  <c r="S4123" i="1" s="1"/>
  <c r="T4123" i="1" s="1"/>
  <c r="R4107" i="1"/>
  <c r="S4107" i="1" s="1"/>
  <c r="T4107" i="1" s="1"/>
  <c r="R4091" i="1"/>
  <c r="S4091" i="1" s="1"/>
  <c r="T4091" i="1" s="1"/>
  <c r="R4075" i="1"/>
  <c r="S4075" i="1" s="1"/>
  <c r="T4075" i="1" s="1"/>
  <c r="R4059" i="1"/>
  <c r="S4059" i="1" s="1"/>
  <c r="T4059" i="1" s="1"/>
  <c r="R4043" i="1"/>
  <c r="S4043" i="1" s="1"/>
  <c r="T4043" i="1" s="1"/>
  <c r="R4027" i="1"/>
  <c r="S4027" i="1" s="1"/>
  <c r="T4027" i="1" s="1"/>
  <c r="R4011" i="1"/>
  <c r="S4011" i="1" s="1"/>
  <c r="T4011" i="1" s="1"/>
  <c r="R3995" i="1"/>
  <c r="S3995" i="1" s="1"/>
  <c r="T3995" i="1" s="1"/>
  <c r="R3979" i="1"/>
  <c r="S3979" i="1" s="1"/>
  <c r="T3979" i="1" s="1"/>
  <c r="R3963" i="1"/>
  <c r="S3963" i="1" s="1"/>
  <c r="T3963" i="1" s="1"/>
  <c r="R3947" i="1"/>
  <c r="S3947" i="1" s="1"/>
  <c r="T3947" i="1" s="1"/>
  <c r="R3931" i="1"/>
  <c r="S3931" i="1" s="1"/>
  <c r="T3931" i="1" s="1"/>
  <c r="R3915" i="1"/>
  <c r="S3915" i="1" s="1"/>
  <c r="T3915" i="1" s="1"/>
  <c r="R3899" i="1"/>
  <c r="S3899" i="1" s="1"/>
  <c r="T3899" i="1" s="1"/>
  <c r="R3883" i="1"/>
  <c r="S3883" i="1" s="1"/>
  <c r="T3883" i="1" s="1"/>
  <c r="R3867" i="1"/>
  <c r="S3867" i="1" s="1"/>
  <c r="T3867" i="1" s="1"/>
  <c r="R3859" i="1"/>
  <c r="S3859" i="1" s="1"/>
  <c r="T3859" i="1" s="1"/>
  <c r="R3843" i="1"/>
  <c r="S3843" i="1" s="1"/>
  <c r="T3843" i="1" s="1"/>
  <c r="R3827" i="1"/>
  <c r="S3827" i="1" s="1"/>
  <c r="T3827" i="1" s="1"/>
  <c r="R3811" i="1"/>
  <c r="S3811" i="1" s="1"/>
  <c r="T3811" i="1" s="1"/>
  <c r="R3795" i="1"/>
  <c r="S3795" i="1" s="1"/>
  <c r="T3795" i="1" s="1"/>
  <c r="R3779" i="1"/>
  <c r="S3779" i="1" s="1"/>
  <c r="T3779" i="1" s="1"/>
  <c r="R3763" i="1"/>
  <c r="S3763" i="1" s="1"/>
  <c r="T3763" i="1" s="1"/>
  <c r="R3747" i="1"/>
  <c r="S3747" i="1" s="1"/>
  <c r="T3747" i="1" s="1"/>
  <c r="R3731" i="1"/>
  <c r="S3731" i="1" s="1"/>
  <c r="T3731" i="1" s="1"/>
  <c r="R3715" i="1"/>
  <c r="S3715" i="1" s="1"/>
  <c r="T3715" i="1" s="1"/>
  <c r="R3699" i="1"/>
  <c r="S3699" i="1" s="1"/>
  <c r="T3699" i="1" s="1"/>
  <c r="R3683" i="1"/>
  <c r="S3683" i="1" s="1"/>
  <c r="T3683" i="1" s="1"/>
  <c r="R3667" i="1"/>
  <c r="S3667" i="1" s="1"/>
  <c r="T3667" i="1" s="1"/>
  <c r="R3659" i="1"/>
  <c r="S3659" i="1" s="1"/>
  <c r="T3659" i="1" s="1"/>
  <c r="R3643" i="1"/>
  <c r="S3643" i="1" s="1"/>
  <c r="T3643" i="1" s="1"/>
  <c r="R3627" i="1"/>
  <c r="S3627" i="1" s="1"/>
  <c r="T3627" i="1" s="1"/>
  <c r="R3611" i="1"/>
  <c r="S3611" i="1" s="1"/>
  <c r="T3611" i="1" s="1"/>
  <c r="R3595" i="1"/>
  <c r="S3595" i="1" s="1"/>
  <c r="T3595" i="1" s="1"/>
  <c r="R3579" i="1"/>
  <c r="S3579" i="1" s="1"/>
  <c r="T3579" i="1" s="1"/>
  <c r="R3563" i="1"/>
  <c r="S3563" i="1" s="1"/>
  <c r="T3563" i="1" s="1"/>
  <c r="R3547" i="1"/>
  <c r="S3547" i="1" s="1"/>
  <c r="T3547" i="1" s="1"/>
  <c r="R3531" i="1"/>
  <c r="S3531" i="1" s="1"/>
  <c r="T3531" i="1" s="1"/>
  <c r="R3515" i="1"/>
  <c r="S3515" i="1" s="1"/>
  <c r="T3515" i="1" s="1"/>
  <c r="R3499" i="1"/>
  <c r="S3499" i="1" s="1"/>
  <c r="T3499" i="1" s="1"/>
  <c r="R3483" i="1"/>
  <c r="S3483" i="1" s="1"/>
  <c r="T3483" i="1" s="1"/>
  <c r="R3467" i="1"/>
  <c r="S3467" i="1" s="1"/>
  <c r="T3467" i="1" s="1"/>
  <c r="R3451" i="1"/>
  <c r="S3451" i="1" s="1"/>
  <c r="T3451" i="1" s="1"/>
  <c r="R3435" i="1"/>
  <c r="S3435" i="1" s="1"/>
  <c r="T3435" i="1" s="1"/>
  <c r="R3419" i="1"/>
  <c r="S3419" i="1" s="1"/>
  <c r="T3419" i="1" s="1"/>
  <c r="R3403" i="1"/>
  <c r="S3403" i="1" s="1"/>
  <c r="T3403" i="1" s="1"/>
  <c r="R3395" i="1"/>
  <c r="S3395" i="1" s="1"/>
  <c r="T3395" i="1" s="1"/>
  <c r="R3379" i="1"/>
  <c r="S3379" i="1" s="1"/>
  <c r="T3379" i="1" s="1"/>
  <c r="R3363" i="1"/>
  <c r="S3363" i="1" s="1"/>
  <c r="T3363" i="1" s="1"/>
  <c r="R3347" i="1"/>
  <c r="S3347" i="1" s="1"/>
  <c r="T3347" i="1" s="1"/>
  <c r="R3331" i="1"/>
  <c r="S3331" i="1" s="1"/>
  <c r="T3331" i="1" s="1"/>
  <c r="R3315" i="1"/>
  <c r="S3315" i="1" s="1"/>
  <c r="T3315" i="1" s="1"/>
  <c r="R3299" i="1"/>
  <c r="S3299" i="1" s="1"/>
  <c r="T3299" i="1" s="1"/>
  <c r="R3283" i="1"/>
  <c r="S3283" i="1" s="1"/>
  <c r="T3283" i="1" s="1"/>
  <c r="R3275" i="1"/>
  <c r="S3275" i="1" s="1"/>
  <c r="T3275" i="1" s="1"/>
  <c r="R3259" i="1"/>
  <c r="S3259" i="1" s="1"/>
  <c r="T3259" i="1" s="1"/>
  <c r="R3243" i="1"/>
  <c r="S3243" i="1" s="1"/>
  <c r="T3243" i="1" s="1"/>
  <c r="R3227" i="1"/>
  <c r="S3227" i="1" s="1"/>
  <c r="T3227" i="1" s="1"/>
  <c r="R3211" i="1"/>
  <c r="S3211" i="1" s="1"/>
  <c r="T3211" i="1" s="1"/>
  <c r="R3195" i="1"/>
  <c r="S3195" i="1" s="1"/>
  <c r="T3195" i="1" s="1"/>
  <c r="R3187" i="1"/>
  <c r="S3187" i="1" s="1"/>
  <c r="T3187" i="1" s="1"/>
  <c r="R3171" i="1"/>
  <c r="S3171" i="1" s="1"/>
  <c r="T3171" i="1" s="1"/>
  <c r="R3155" i="1"/>
  <c r="S3155" i="1" s="1"/>
  <c r="T3155" i="1" s="1"/>
  <c r="R3139" i="1"/>
  <c r="S3139" i="1" s="1"/>
  <c r="T3139" i="1" s="1"/>
  <c r="R3123" i="1"/>
  <c r="S3123" i="1" s="1"/>
  <c r="T3123" i="1" s="1"/>
  <c r="R3107" i="1"/>
  <c r="S3107" i="1" s="1"/>
  <c r="T3107" i="1" s="1"/>
  <c r="R3091" i="1"/>
  <c r="S3091" i="1" s="1"/>
  <c r="T3091" i="1" s="1"/>
  <c r="R3075" i="1"/>
  <c r="S3075" i="1" s="1"/>
  <c r="T3075" i="1" s="1"/>
  <c r="R3059" i="1"/>
  <c r="S3059" i="1" s="1"/>
  <c r="T3059" i="1" s="1"/>
  <c r="R3043" i="1"/>
  <c r="S3043" i="1" s="1"/>
  <c r="T3043" i="1" s="1"/>
  <c r="R3027" i="1"/>
  <c r="S3027" i="1" s="1"/>
  <c r="T3027" i="1" s="1"/>
  <c r="R3011" i="1"/>
  <c r="S3011" i="1" s="1"/>
  <c r="T3011" i="1" s="1"/>
  <c r="R2995" i="1"/>
  <c r="S2995" i="1" s="1"/>
  <c r="T2995" i="1" s="1"/>
  <c r="R2987" i="1"/>
  <c r="S2987" i="1" s="1"/>
  <c r="T2987" i="1" s="1"/>
  <c r="R2971" i="1"/>
  <c r="S2971" i="1" s="1"/>
  <c r="T2971" i="1" s="1"/>
  <c r="R2955" i="1"/>
  <c r="S2955" i="1" s="1"/>
  <c r="T2955" i="1" s="1"/>
  <c r="R2939" i="1"/>
  <c r="S2939" i="1" s="1"/>
  <c r="T2939" i="1" s="1"/>
  <c r="R2923" i="1"/>
  <c r="S2923" i="1" s="1"/>
  <c r="T2923" i="1" s="1"/>
  <c r="R2899" i="1"/>
  <c r="S2899" i="1" s="1"/>
  <c r="T2899" i="1" s="1"/>
  <c r="R2675" i="1"/>
  <c r="S2675" i="1" s="1"/>
  <c r="T2675" i="1" s="1"/>
  <c r="R4418" i="1"/>
  <c r="S4418" i="1" s="1"/>
  <c r="T4418" i="1" s="1"/>
  <c r="R4410" i="1"/>
  <c r="S4410" i="1" s="1"/>
  <c r="T4410" i="1" s="1"/>
  <c r="R4402" i="1"/>
  <c r="S4402" i="1" s="1"/>
  <c r="T4402" i="1" s="1"/>
  <c r="R4394" i="1"/>
  <c r="S4394" i="1" s="1"/>
  <c r="T4394" i="1" s="1"/>
  <c r="R4386" i="1"/>
  <c r="S4386" i="1" s="1"/>
  <c r="T4386" i="1" s="1"/>
  <c r="R4378" i="1"/>
  <c r="S4378" i="1" s="1"/>
  <c r="T4378" i="1" s="1"/>
  <c r="R4370" i="1"/>
  <c r="S4370" i="1" s="1"/>
  <c r="T4370" i="1" s="1"/>
  <c r="R4362" i="1"/>
  <c r="S4362" i="1" s="1"/>
  <c r="T4362" i="1" s="1"/>
  <c r="R4354" i="1"/>
  <c r="S4354" i="1" s="1"/>
  <c r="T4354" i="1" s="1"/>
  <c r="R4346" i="1"/>
  <c r="S4346" i="1" s="1"/>
  <c r="T4346" i="1" s="1"/>
  <c r="R4338" i="1"/>
  <c r="S4338" i="1" s="1"/>
  <c r="T4338" i="1" s="1"/>
  <c r="R4330" i="1"/>
  <c r="S4330" i="1" s="1"/>
  <c r="T4330" i="1" s="1"/>
  <c r="R4322" i="1"/>
  <c r="S4322" i="1" s="1"/>
  <c r="T4322" i="1" s="1"/>
  <c r="R4314" i="1"/>
  <c r="S4314" i="1" s="1"/>
  <c r="T4314" i="1" s="1"/>
  <c r="R4306" i="1"/>
  <c r="S4306" i="1" s="1"/>
  <c r="T4306" i="1" s="1"/>
  <c r="R4298" i="1"/>
  <c r="S4298" i="1" s="1"/>
  <c r="T4298" i="1" s="1"/>
  <c r="R4290" i="1"/>
  <c r="S4290" i="1" s="1"/>
  <c r="T4290" i="1" s="1"/>
  <c r="R4282" i="1"/>
  <c r="S4282" i="1" s="1"/>
  <c r="T4282" i="1" s="1"/>
  <c r="R4274" i="1"/>
  <c r="S4274" i="1" s="1"/>
  <c r="T4274" i="1" s="1"/>
  <c r="R4266" i="1"/>
  <c r="S4266" i="1" s="1"/>
  <c r="T4266" i="1" s="1"/>
  <c r="R4258" i="1"/>
  <c r="S4258" i="1" s="1"/>
  <c r="T4258" i="1" s="1"/>
  <c r="R4250" i="1"/>
  <c r="S4250" i="1" s="1"/>
  <c r="T4250" i="1" s="1"/>
  <c r="R4242" i="1"/>
  <c r="S4242" i="1" s="1"/>
  <c r="T4242" i="1" s="1"/>
  <c r="R4234" i="1"/>
  <c r="S4234" i="1" s="1"/>
  <c r="T4234" i="1" s="1"/>
  <c r="R4226" i="1"/>
  <c r="S4226" i="1" s="1"/>
  <c r="T4226" i="1" s="1"/>
  <c r="R4218" i="1"/>
  <c r="S4218" i="1" s="1"/>
  <c r="T4218" i="1" s="1"/>
  <c r="R4210" i="1"/>
  <c r="S4210" i="1" s="1"/>
  <c r="T4210" i="1" s="1"/>
  <c r="R4202" i="1"/>
  <c r="S4202" i="1" s="1"/>
  <c r="T4202" i="1" s="1"/>
  <c r="R4194" i="1"/>
  <c r="S4194" i="1" s="1"/>
  <c r="T4194" i="1" s="1"/>
  <c r="R4186" i="1"/>
  <c r="S4186" i="1" s="1"/>
  <c r="T4186" i="1" s="1"/>
  <c r="R4178" i="1"/>
  <c r="S4178" i="1" s="1"/>
  <c r="T4178" i="1" s="1"/>
  <c r="R4170" i="1"/>
  <c r="S4170" i="1" s="1"/>
  <c r="T4170" i="1" s="1"/>
  <c r="R4162" i="1"/>
  <c r="S4162" i="1" s="1"/>
  <c r="T4162" i="1" s="1"/>
  <c r="R4154" i="1"/>
  <c r="S4154" i="1" s="1"/>
  <c r="T4154" i="1" s="1"/>
  <c r="R4146" i="1"/>
  <c r="S4146" i="1" s="1"/>
  <c r="T4146" i="1" s="1"/>
  <c r="R4138" i="1"/>
  <c r="S4138" i="1" s="1"/>
  <c r="T4138" i="1" s="1"/>
  <c r="R4130" i="1"/>
  <c r="S4130" i="1" s="1"/>
  <c r="T4130" i="1" s="1"/>
  <c r="R4122" i="1"/>
  <c r="S4122" i="1" s="1"/>
  <c r="T4122" i="1" s="1"/>
  <c r="R4114" i="1"/>
  <c r="S4114" i="1" s="1"/>
  <c r="T4114" i="1" s="1"/>
  <c r="R4106" i="1"/>
  <c r="S4106" i="1" s="1"/>
  <c r="T4106" i="1" s="1"/>
  <c r="R4098" i="1"/>
  <c r="S4098" i="1" s="1"/>
  <c r="T4098" i="1" s="1"/>
  <c r="R4090" i="1"/>
  <c r="S4090" i="1" s="1"/>
  <c r="T4090" i="1" s="1"/>
  <c r="R4082" i="1"/>
  <c r="S4082" i="1" s="1"/>
  <c r="T4082" i="1" s="1"/>
  <c r="R4074" i="1"/>
  <c r="S4074" i="1" s="1"/>
  <c r="T4074" i="1" s="1"/>
  <c r="R4066" i="1"/>
  <c r="S4066" i="1" s="1"/>
  <c r="T4066" i="1" s="1"/>
  <c r="R4058" i="1"/>
  <c r="S4058" i="1" s="1"/>
  <c r="T4058" i="1" s="1"/>
  <c r="R4050" i="1"/>
  <c r="S4050" i="1" s="1"/>
  <c r="T4050" i="1" s="1"/>
  <c r="R4042" i="1"/>
  <c r="S4042" i="1" s="1"/>
  <c r="T4042" i="1" s="1"/>
  <c r="R4034" i="1"/>
  <c r="S4034" i="1" s="1"/>
  <c r="T4034" i="1" s="1"/>
  <c r="R4026" i="1"/>
  <c r="S4026" i="1" s="1"/>
  <c r="T4026" i="1" s="1"/>
  <c r="R4018" i="1"/>
  <c r="S4018" i="1" s="1"/>
  <c r="T4018" i="1" s="1"/>
  <c r="R4010" i="1"/>
  <c r="S4010" i="1" s="1"/>
  <c r="T4010" i="1" s="1"/>
  <c r="R4002" i="1"/>
  <c r="S4002" i="1" s="1"/>
  <c r="T4002" i="1" s="1"/>
  <c r="R3994" i="1"/>
  <c r="S3994" i="1" s="1"/>
  <c r="T3994" i="1" s="1"/>
  <c r="R3986" i="1"/>
  <c r="S3986" i="1" s="1"/>
  <c r="T3986" i="1" s="1"/>
  <c r="R3978" i="1"/>
  <c r="S3978" i="1" s="1"/>
  <c r="T3978" i="1" s="1"/>
  <c r="R3970" i="1"/>
  <c r="S3970" i="1" s="1"/>
  <c r="T3970" i="1" s="1"/>
  <c r="R3962" i="1"/>
  <c r="S3962" i="1" s="1"/>
  <c r="T3962" i="1" s="1"/>
  <c r="R3954" i="1"/>
  <c r="S3954" i="1" s="1"/>
  <c r="T3954" i="1" s="1"/>
  <c r="R3946" i="1"/>
  <c r="S3946" i="1" s="1"/>
  <c r="T3946" i="1" s="1"/>
  <c r="R3938" i="1"/>
  <c r="S3938" i="1" s="1"/>
  <c r="T3938" i="1" s="1"/>
  <c r="R3930" i="1"/>
  <c r="S3930" i="1" s="1"/>
  <c r="T3930" i="1" s="1"/>
  <c r="R3922" i="1"/>
  <c r="S3922" i="1" s="1"/>
  <c r="T3922" i="1" s="1"/>
  <c r="R3914" i="1"/>
  <c r="S3914" i="1" s="1"/>
  <c r="T3914" i="1" s="1"/>
  <c r="R3906" i="1"/>
  <c r="S3906" i="1" s="1"/>
  <c r="T3906" i="1" s="1"/>
  <c r="R3898" i="1"/>
  <c r="S3898" i="1" s="1"/>
  <c r="T3898" i="1" s="1"/>
  <c r="R3890" i="1"/>
  <c r="S3890" i="1" s="1"/>
  <c r="T3890" i="1" s="1"/>
  <c r="R3882" i="1"/>
  <c r="S3882" i="1" s="1"/>
  <c r="T3882" i="1" s="1"/>
  <c r="R3874" i="1"/>
  <c r="S3874" i="1" s="1"/>
  <c r="T3874" i="1" s="1"/>
  <c r="R3866" i="1"/>
  <c r="S3866" i="1" s="1"/>
  <c r="T3866" i="1" s="1"/>
  <c r="R3858" i="1"/>
  <c r="S3858" i="1" s="1"/>
  <c r="T3858" i="1" s="1"/>
  <c r="R3850" i="1"/>
  <c r="S3850" i="1" s="1"/>
  <c r="T3850" i="1" s="1"/>
  <c r="R3842" i="1"/>
  <c r="S3842" i="1" s="1"/>
  <c r="T3842" i="1" s="1"/>
  <c r="R3834" i="1"/>
  <c r="S3834" i="1" s="1"/>
  <c r="T3834" i="1" s="1"/>
  <c r="R3826" i="1"/>
  <c r="S3826" i="1" s="1"/>
  <c r="T3826" i="1" s="1"/>
  <c r="R3818" i="1"/>
  <c r="S3818" i="1" s="1"/>
  <c r="T3818" i="1" s="1"/>
  <c r="R3810" i="1"/>
  <c r="S3810" i="1" s="1"/>
  <c r="T3810" i="1" s="1"/>
  <c r="R3802" i="1"/>
  <c r="S3802" i="1" s="1"/>
  <c r="T3802" i="1" s="1"/>
  <c r="R3794" i="1"/>
  <c r="S3794" i="1" s="1"/>
  <c r="T3794" i="1" s="1"/>
  <c r="R3786" i="1"/>
  <c r="S3786" i="1" s="1"/>
  <c r="T3786" i="1" s="1"/>
  <c r="R3778" i="1"/>
  <c r="S3778" i="1" s="1"/>
  <c r="T3778" i="1" s="1"/>
  <c r="R3770" i="1"/>
  <c r="S3770" i="1" s="1"/>
  <c r="T3770" i="1" s="1"/>
  <c r="R3762" i="1"/>
  <c r="S3762" i="1" s="1"/>
  <c r="T3762" i="1" s="1"/>
  <c r="R3754" i="1"/>
  <c r="S3754" i="1" s="1"/>
  <c r="T3754" i="1" s="1"/>
  <c r="R3746" i="1"/>
  <c r="S3746" i="1" s="1"/>
  <c r="T3746" i="1" s="1"/>
  <c r="R3738" i="1"/>
  <c r="S3738" i="1" s="1"/>
  <c r="T3738" i="1" s="1"/>
  <c r="R3730" i="1"/>
  <c r="S3730" i="1" s="1"/>
  <c r="T3730" i="1" s="1"/>
  <c r="R3722" i="1"/>
  <c r="S3722" i="1" s="1"/>
  <c r="T3722" i="1" s="1"/>
  <c r="R3714" i="1"/>
  <c r="S3714" i="1" s="1"/>
  <c r="T3714" i="1" s="1"/>
  <c r="R3706" i="1"/>
  <c r="S3706" i="1" s="1"/>
  <c r="T3706" i="1" s="1"/>
  <c r="R3698" i="1"/>
  <c r="S3698" i="1" s="1"/>
  <c r="T3698" i="1" s="1"/>
  <c r="R3690" i="1"/>
  <c r="S3690" i="1" s="1"/>
  <c r="T3690" i="1" s="1"/>
  <c r="R3682" i="1"/>
  <c r="S3682" i="1" s="1"/>
  <c r="T3682" i="1" s="1"/>
  <c r="R3674" i="1"/>
  <c r="S3674" i="1" s="1"/>
  <c r="T3674" i="1" s="1"/>
  <c r="R3666" i="1"/>
  <c r="S3666" i="1" s="1"/>
  <c r="T3666" i="1" s="1"/>
  <c r="R3658" i="1"/>
  <c r="S3658" i="1" s="1"/>
  <c r="T3658" i="1" s="1"/>
  <c r="R3650" i="1"/>
  <c r="S3650" i="1" s="1"/>
  <c r="T3650" i="1" s="1"/>
  <c r="R3642" i="1"/>
  <c r="S3642" i="1" s="1"/>
  <c r="T3642" i="1" s="1"/>
  <c r="R3634" i="1"/>
  <c r="S3634" i="1" s="1"/>
  <c r="T3634" i="1" s="1"/>
  <c r="R3626" i="1"/>
  <c r="S3626" i="1" s="1"/>
  <c r="T3626" i="1" s="1"/>
  <c r="R3618" i="1"/>
  <c r="S3618" i="1" s="1"/>
  <c r="T3618" i="1" s="1"/>
  <c r="R3610" i="1"/>
  <c r="S3610" i="1" s="1"/>
  <c r="T3610" i="1" s="1"/>
  <c r="R3602" i="1"/>
  <c r="S3602" i="1" s="1"/>
  <c r="T3602" i="1" s="1"/>
  <c r="R3594" i="1"/>
  <c r="S3594" i="1" s="1"/>
  <c r="T3594" i="1" s="1"/>
  <c r="R3586" i="1"/>
  <c r="S3586" i="1" s="1"/>
  <c r="T3586" i="1" s="1"/>
  <c r="R3578" i="1"/>
  <c r="S3578" i="1" s="1"/>
  <c r="T3578" i="1" s="1"/>
  <c r="R3570" i="1"/>
  <c r="S3570" i="1" s="1"/>
  <c r="T3570" i="1" s="1"/>
  <c r="R3562" i="1"/>
  <c r="S3562" i="1" s="1"/>
  <c r="T3562" i="1" s="1"/>
  <c r="R3554" i="1"/>
  <c r="S3554" i="1" s="1"/>
  <c r="T3554" i="1" s="1"/>
  <c r="R3546" i="1"/>
  <c r="S3546" i="1" s="1"/>
  <c r="T3546" i="1" s="1"/>
  <c r="R3538" i="1"/>
  <c r="S3538" i="1" s="1"/>
  <c r="T3538" i="1" s="1"/>
  <c r="R3530" i="1"/>
  <c r="S3530" i="1" s="1"/>
  <c r="T3530" i="1" s="1"/>
  <c r="R3522" i="1"/>
  <c r="S3522" i="1" s="1"/>
  <c r="T3522" i="1" s="1"/>
  <c r="R3514" i="1"/>
  <c r="S3514" i="1" s="1"/>
  <c r="T3514" i="1" s="1"/>
  <c r="R3506" i="1"/>
  <c r="S3506" i="1" s="1"/>
  <c r="T3506" i="1" s="1"/>
  <c r="R3498" i="1"/>
  <c r="S3498" i="1" s="1"/>
  <c r="T3498" i="1" s="1"/>
  <c r="R3490" i="1"/>
  <c r="S3490" i="1" s="1"/>
  <c r="T3490" i="1" s="1"/>
  <c r="R3482" i="1"/>
  <c r="S3482" i="1" s="1"/>
  <c r="T3482" i="1" s="1"/>
  <c r="R3474" i="1"/>
  <c r="S3474" i="1" s="1"/>
  <c r="T3474" i="1" s="1"/>
  <c r="R3466" i="1"/>
  <c r="S3466" i="1" s="1"/>
  <c r="T3466" i="1" s="1"/>
  <c r="R3458" i="1"/>
  <c r="S3458" i="1" s="1"/>
  <c r="T3458" i="1" s="1"/>
  <c r="R3450" i="1"/>
  <c r="S3450" i="1" s="1"/>
  <c r="T3450" i="1" s="1"/>
  <c r="R3442" i="1"/>
  <c r="S3442" i="1" s="1"/>
  <c r="T3442" i="1" s="1"/>
  <c r="R3434" i="1"/>
  <c r="S3434" i="1" s="1"/>
  <c r="T3434" i="1" s="1"/>
  <c r="R3426" i="1"/>
  <c r="S3426" i="1" s="1"/>
  <c r="T3426" i="1" s="1"/>
  <c r="R3418" i="1"/>
  <c r="S3418" i="1" s="1"/>
  <c r="T3418" i="1" s="1"/>
  <c r="R3410" i="1"/>
  <c r="S3410" i="1" s="1"/>
  <c r="T3410" i="1" s="1"/>
  <c r="R3402" i="1"/>
  <c r="S3402" i="1" s="1"/>
  <c r="T3402" i="1" s="1"/>
  <c r="R3394" i="1"/>
  <c r="S3394" i="1" s="1"/>
  <c r="T3394" i="1" s="1"/>
  <c r="R3386" i="1"/>
  <c r="S3386" i="1" s="1"/>
  <c r="T3386" i="1" s="1"/>
  <c r="R3378" i="1"/>
  <c r="S3378" i="1" s="1"/>
  <c r="T3378" i="1" s="1"/>
  <c r="R3370" i="1"/>
  <c r="S3370" i="1" s="1"/>
  <c r="T3370" i="1" s="1"/>
  <c r="R3362" i="1"/>
  <c r="S3362" i="1" s="1"/>
  <c r="T3362" i="1" s="1"/>
  <c r="R3354" i="1"/>
  <c r="S3354" i="1" s="1"/>
  <c r="T3354" i="1" s="1"/>
  <c r="R3346" i="1"/>
  <c r="S3346" i="1" s="1"/>
  <c r="T3346" i="1" s="1"/>
  <c r="R3338" i="1"/>
  <c r="S3338" i="1" s="1"/>
  <c r="T3338" i="1" s="1"/>
  <c r="R3330" i="1"/>
  <c r="S3330" i="1" s="1"/>
  <c r="T3330" i="1" s="1"/>
  <c r="R3322" i="1"/>
  <c r="S3322" i="1" s="1"/>
  <c r="T3322" i="1" s="1"/>
  <c r="R3314" i="1"/>
  <c r="S3314" i="1" s="1"/>
  <c r="T3314" i="1" s="1"/>
  <c r="R3306" i="1"/>
  <c r="S3306" i="1" s="1"/>
  <c r="T3306" i="1" s="1"/>
  <c r="R3298" i="1"/>
  <c r="S3298" i="1" s="1"/>
  <c r="T3298" i="1" s="1"/>
  <c r="R3290" i="1"/>
  <c r="S3290" i="1" s="1"/>
  <c r="T3290" i="1" s="1"/>
  <c r="R3282" i="1"/>
  <c r="S3282" i="1" s="1"/>
  <c r="T3282" i="1" s="1"/>
  <c r="R3274" i="1"/>
  <c r="S3274" i="1" s="1"/>
  <c r="T3274" i="1" s="1"/>
  <c r="R3266" i="1"/>
  <c r="S3266" i="1" s="1"/>
  <c r="T3266" i="1" s="1"/>
  <c r="R3258" i="1"/>
  <c r="S3258" i="1" s="1"/>
  <c r="T3258" i="1" s="1"/>
  <c r="R3250" i="1"/>
  <c r="S3250" i="1" s="1"/>
  <c r="T3250" i="1" s="1"/>
  <c r="R3242" i="1"/>
  <c r="S3242" i="1" s="1"/>
  <c r="T3242" i="1" s="1"/>
  <c r="R3234" i="1"/>
  <c r="S3234" i="1" s="1"/>
  <c r="T3234" i="1" s="1"/>
  <c r="R3226" i="1"/>
  <c r="S3226" i="1" s="1"/>
  <c r="T3226" i="1" s="1"/>
  <c r="R3218" i="1"/>
  <c r="S3218" i="1" s="1"/>
  <c r="T3218" i="1" s="1"/>
  <c r="R3210" i="1"/>
  <c r="S3210" i="1" s="1"/>
  <c r="T3210" i="1" s="1"/>
  <c r="R3202" i="1"/>
  <c r="S3202" i="1" s="1"/>
  <c r="T3202" i="1" s="1"/>
  <c r="R3194" i="1"/>
  <c r="S3194" i="1" s="1"/>
  <c r="T3194" i="1" s="1"/>
  <c r="R3186" i="1"/>
  <c r="S3186" i="1" s="1"/>
  <c r="T3186" i="1" s="1"/>
  <c r="R3178" i="1"/>
  <c r="S3178" i="1" s="1"/>
  <c r="T3178" i="1" s="1"/>
  <c r="R3170" i="1"/>
  <c r="S3170" i="1" s="1"/>
  <c r="T3170" i="1" s="1"/>
  <c r="R3162" i="1"/>
  <c r="S3162" i="1" s="1"/>
  <c r="T3162" i="1" s="1"/>
  <c r="R3154" i="1"/>
  <c r="S3154" i="1" s="1"/>
  <c r="T3154" i="1" s="1"/>
  <c r="R3146" i="1"/>
  <c r="S3146" i="1" s="1"/>
  <c r="T3146" i="1" s="1"/>
  <c r="R3138" i="1"/>
  <c r="S3138" i="1" s="1"/>
  <c r="T3138" i="1" s="1"/>
  <c r="R3130" i="1"/>
  <c r="S3130" i="1" s="1"/>
  <c r="T3130" i="1" s="1"/>
  <c r="R3122" i="1"/>
  <c r="S3122" i="1" s="1"/>
  <c r="T3122" i="1" s="1"/>
  <c r="R3114" i="1"/>
  <c r="S3114" i="1" s="1"/>
  <c r="T3114" i="1" s="1"/>
  <c r="R3106" i="1"/>
  <c r="S3106" i="1" s="1"/>
  <c r="T3106" i="1" s="1"/>
  <c r="R3098" i="1"/>
  <c r="S3098" i="1" s="1"/>
  <c r="T3098" i="1" s="1"/>
  <c r="R3090" i="1"/>
  <c r="S3090" i="1" s="1"/>
  <c r="T3090" i="1" s="1"/>
  <c r="R3082" i="1"/>
  <c r="S3082" i="1" s="1"/>
  <c r="T3082" i="1" s="1"/>
  <c r="R3074" i="1"/>
  <c r="S3074" i="1" s="1"/>
  <c r="T3074" i="1" s="1"/>
  <c r="R3066" i="1"/>
  <c r="S3066" i="1" s="1"/>
  <c r="T3066" i="1" s="1"/>
  <c r="R3058" i="1"/>
  <c r="S3058" i="1" s="1"/>
  <c r="T3058" i="1" s="1"/>
  <c r="R3050" i="1"/>
  <c r="S3050" i="1" s="1"/>
  <c r="T3050" i="1" s="1"/>
  <c r="R3042" i="1"/>
  <c r="S3042" i="1" s="1"/>
  <c r="T3042" i="1" s="1"/>
  <c r="R3034" i="1"/>
  <c r="S3034" i="1" s="1"/>
  <c r="T3034" i="1" s="1"/>
  <c r="R3026" i="1"/>
  <c r="S3026" i="1" s="1"/>
  <c r="T3026" i="1" s="1"/>
  <c r="R3018" i="1"/>
  <c r="S3018" i="1" s="1"/>
  <c r="T3018" i="1" s="1"/>
  <c r="R3010" i="1"/>
  <c r="S3010" i="1" s="1"/>
  <c r="T3010" i="1" s="1"/>
  <c r="R3002" i="1"/>
  <c r="S3002" i="1" s="1"/>
  <c r="T3002" i="1" s="1"/>
  <c r="R2994" i="1"/>
  <c r="S2994" i="1" s="1"/>
  <c r="T2994" i="1" s="1"/>
  <c r="R2986" i="1"/>
  <c r="S2986" i="1" s="1"/>
  <c r="T2986" i="1" s="1"/>
  <c r="R2978" i="1"/>
  <c r="S2978" i="1" s="1"/>
  <c r="T2978" i="1" s="1"/>
  <c r="R2970" i="1"/>
  <c r="S2970" i="1" s="1"/>
  <c r="T2970" i="1" s="1"/>
  <c r="R2962" i="1"/>
  <c r="S2962" i="1" s="1"/>
  <c r="T2962" i="1" s="1"/>
  <c r="R2954" i="1"/>
  <c r="S2954" i="1" s="1"/>
  <c r="T2954" i="1" s="1"/>
  <c r="R2946" i="1"/>
  <c r="S2946" i="1" s="1"/>
  <c r="T2946" i="1" s="1"/>
  <c r="R2938" i="1"/>
  <c r="S2938" i="1" s="1"/>
  <c r="T2938" i="1" s="1"/>
  <c r="R2930" i="1"/>
  <c r="S2930" i="1" s="1"/>
  <c r="T2930" i="1" s="1"/>
  <c r="R2922" i="1"/>
  <c r="S2922" i="1" s="1"/>
  <c r="T2922" i="1" s="1"/>
  <c r="R2914" i="1"/>
  <c r="S2914" i="1" s="1"/>
  <c r="T2914" i="1" s="1"/>
  <c r="R2906" i="1"/>
  <c r="S2906" i="1" s="1"/>
  <c r="T2906" i="1" s="1"/>
  <c r="R2898" i="1"/>
  <c r="S2898" i="1" s="1"/>
  <c r="T2898" i="1" s="1"/>
  <c r="R2890" i="1"/>
  <c r="S2890" i="1" s="1"/>
  <c r="T2890" i="1" s="1"/>
  <c r="R2882" i="1"/>
  <c r="S2882" i="1" s="1"/>
  <c r="T2882" i="1" s="1"/>
  <c r="R2874" i="1"/>
  <c r="S2874" i="1" s="1"/>
  <c r="T2874" i="1" s="1"/>
  <c r="R2866" i="1"/>
  <c r="S2866" i="1" s="1"/>
  <c r="T2866" i="1" s="1"/>
  <c r="R2858" i="1"/>
  <c r="S2858" i="1" s="1"/>
  <c r="T2858" i="1" s="1"/>
  <c r="R2850" i="1"/>
  <c r="S2850" i="1" s="1"/>
  <c r="T2850" i="1" s="1"/>
  <c r="R2842" i="1"/>
  <c r="S2842" i="1" s="1"/>
  <c r="T2842" i="1" s="1"/>
  <c r="R2834" i="1"/>
  <c r="S2834" i="1" s="1"/>
  <c r="T2834" i="1" s="1"/>
  <c r="R2826" i="1"/>
  <c r="S2826" i="1" s="1"/>
  <c r="T2826" i="1" s="1"/>
  <c r="R2818" i="1"/>
  <c r="S2818" i="1" s="1"/>
  <c r="T2818" i="1" s="1"/>
  <c r="R2810" i="1"/>
  <c r="S2810" i="1" s="1"/>
  <c r="T2810" i="1" s="1"/>
  <c r="R2802" i="1"/>
  <c r="S2802" i="1" s="1"/>
  <c r="T2802" i="1" s="1"/>
  <c r="R2794" i="1"/>
  <c r="S2794" i="1" s="1"/>
  <c r="T2794" i="1" s="1"/>
  <c r="R2786" i="1"/>
  <c r="S2786" i="1" s="1"/>
  <c r="T2786" i="1" s="1"/>
  <c r="R2778" i="1"/>
  <c r="S2778" i="1" s="1"/>
  <c r="T2778" i="1" s="1"/>
  <c r="R2770" i="1"/>
  <c r="S2770" i="1" s="1"/>
  <c r="T2770" i="1" s="1"/>
  <c r="R2762" i="1"/>
  <c r="S2762" i="1" s="1"/>
  <c r="T2762" i="1" s="1"/>
  <c r="R2754" i="1"/>
  <c r="S2754" i="1" s="1"/>
  <c r="T2754" i="1" s="1"/>
  <c r="R2746" i="1"/>
  <c r="S2746" i="1" s="1"/>
  <c r="T2746" i="1" s="1"/>
  <c r="R2738" i="1"/>
  <c r="S2738" i="1" s="1"/>
  <c r="T2738" i="1" s="1"/>
  <c r="R2730" i="1"/>
  <c r="S2730" i="1" s="1"/>
  <c r="T2730" i="1" s="1"/>
  <c r="R2722" i="1"/>
  <c r="S2722" i="1" s="1"/>
  <c r="T2722" i="1" s="1"/>
  <c r="R2714" i="1"/>
  <c r="S2714" i="1" s="1"/>
  <c r="T2714" i="1" s="1"/>
  <c r="R2706" i="1"/>
  <c r="S2706" i="1" s="1"/>
  <c r="T2706" i="1" s="1"/>
  <c r="R2698" i="1"/>
  <c r="S2698" i="1" s="1"/>
  <c r="T2698" i="1" s="1"/>
  <c r="R2690" i="1"/>
  <c r="S2690" i="1" s="1"/>
  <c r="T2690" i="1" s="1"/>
  <c r="R2682" i="1"/>
  <c r="S2682" i="1" s="1"/>
  <c r="T2682" i="1" s="1"/>
  <c r="R2674" i="1"/>
  <c r="S2674" i="1" s="1"/>
  <c r="T2674" i="1" s="1"/>
  <c r="R2666" i="1"/>
  <c r="S2666" i="1" s="1"/>
  <c r="T2666" i="1" s="1"/>
  <c r="R2658" i="1"/>
  <c r="S2658" i="1" s="1"/>
  <c r="T2658" i="1" s="1"/>
  <c r="R2650" i="1"/>
  <c r="S2650" i="1" s="1"/>
  <c r="T2650" i="1" s="1"/>
  <c r="R2642" i="1"/>
  <c r="S2642" i="1" s="1"/>
  <c r="T2642" i="1" s="1"/>
  <c r="R2634" i="1"/>
  <c r="S2634" i="1" s="1"/>
  <c r="T2634" i="1" s="1"/>
  <c r="R2626" i="1"/>
  <c r="S2626" i="1" s="1"/>
  <c r="T2626" i="1" s="1"/>
  <c r="R2618" i="1"/>
  <c r="S2618" i="1" s="1"/>
  <c r="T2618" i="1" s="1"/>
  <c r="R2610" i="1"/>
  <c r="S2610" i="1" s="1"/>
  <c r="T2610" i="1" s="1"/>
  <c r="R2602" i="1"/>
  <c r="S2602" i="1" s="1"/>
  <c r="T2602" i="1" s="1"/>
  <c r="R2594" i="1"/>
  <c r="S2594" i="1" s="1"/>
  <c r="T2594" i="1" s="1"/>
  <c r="R2586" i="1"/>
  <c r="S2586" i="1" s="1"/>
  <c r="T2586" i="1" s="1"/>
  <c r="R2578" i="1"/>
  <c r="S2578" i="1" s="1"/>
  <c r="T2578" i="1" s="1"/>
  <c r="R2570" i="1"/>
  <c r="S2570" i="1" s="1"/>
  <c r="T2570" i="1" s="1"/>
  <c r="R2562" i="1"/>
  <c r="S2562" i="1" s="1"/>
  <c r="T2562" i="1" s="1"/>
  <c r="R2554" i="1"/>
  <c r="S2554" i="1" s="1"/>
  <c r="T2554" i="1" s="1"/>
  <c r="R2546" i="1"/>
  <c r="S2546" i="1" s="1"/>
  <c r="T2546" i="1" s="1"/>
  <c r="R2538" i="1"/>
  <c r="S2538" i="1" s="1"/>
  <c r="T2538" i="1" s="1"/>
  <c r="R2530" i="1"/>
  <c r="S2530" i="1" s="1"/>
  <c r="T2530" i="1" s="1"/>
  <c r="R2522" i="1"/>
  <c r="S2522" i="1" s="1"/>
  <c r="T2522" i="1" s="1"/>
  <c r="R2514" i="1"/>
  <c r="S2514" i="1" s="1"/>
  <c r="T2514" i="1" s="1"/>
  <c r="R2506" i="1"/>
  <c r="S2506" i="1" s="1"/>
  <c r="T2506" i="1" s="1"/>
  <c r="R2498" i="1"/>
  <c r="S2498" i="1" s="1"/>
  <c r="T2498" i="1" s="1"/>
  <c r="R2490" i="1"/>
  <c r="S2490" i="1" s="1"/>
  <c r="T2490" i="1" s="1"/>
  <c r="R2482" i="1"/>
  <c r="S2482" i="1" s="1"/>
  <c r="T2482" i="1" s="1"/>
  <c r="R2474" i="1"/>
  <c r="S2474" i="1" s="1"/>
  <c r="T2474" i="1" s="1"/>
  <c r="R2466" i="1"/>
  <c r="S2466" i="1" s="1"/>
  <c r="T2466" i="1" s="1"/>
  <c r="R2458" i="1"/>
  <c r="S2458" i="1" s="1"/>
  <c r="T2458" i="1" s="1"/>
  <c r="R2450" i="1"/>
  <c r="S2450" i="1" s="1"/>
  <c r="T2450" i="1" s="1"/>
  <c r="R2442" i="1"/>
  <c r="S2442" i="1" s="1"/>
  <c r="T2442" i="1" s="1"/>
  <c r="R2434" i="1"/>
  <c r="S2434" i="1" s="1"/>
  <c r="T2434" i="1" s="1"/>
  <c r="R2426" i="1"/>
  <c r="S2426" i="1" s="1"/>
  <c r="T2426" i="1" s="1"/>
  <c r="R2418" i="1"/>
  <c r="S2418" i="1" s="1"/>
  <c r="T2418" i="1" s="1"/>
  <c r="R2410" i="1"/>
  <c r="S2410" i="1" s="1"/>
  <c r="T2410" i="1" s="1"/>
  <c r="R2402" i="1"/>
  <c r="S2402" i="1" s="1"/>
  <c r="T2402" i="1" s="1"/>
  <c r="R2394" i="1"/>
  <c r="S2394" i="1" s="1"/>
  <c r="T2394" i="1" s="1"/>
  <c r="R2386" i="1"/>
  <c r="S2386" i="1" s="1"/>
  <c r="T2386" i="1" s="1"/>
  <c r="R2378" i="1"/>
  <c r="S2378" i="1" s="1"/>
  <c r="T2378" i="1" s="1"/>
  <c r="R2370" i="1"/>
  <c r="S2370" i="1" s="1"/>
  <c r="T2370" i="1" s="1"/>
  <c r="R2362" i="1"/>
  <c r="S2362" i="1" s="1"/>
  <c r="T2362" i="1" s="1"/>
  <c r="R2354" i="1"/>
  <c r="S2354" i="1" s="1"/>
  <c r="T2354" i="1" s="1"/>
  <c r="R2346" i="1"/>
  <c r="S2346" i="1" s="1"/>
  <c r="T2346" i="1" s="1"/>
  <c r="R2338" i="1"/>
  <c r="S2338" i="1" s="1"/>
  <c r="T2338" i="1" s="1"/>
  <c r="R2330" i="1"/>
  <c r="S2330" i="1" s="1"/>
  <c r="T2330" i="1" s="1"/>
  <c r="R2322" i="1"/>
  <c r="S2322" i="1" s="1"/>
  <c r="T2322" i="1" s="1"/>
  <c r="R2314" i="1"/>
  <c r="S2314" i="1" s="1"/>
  <c r="T2314" i="1" s="1"/>
  <c r="R2306" i="1"/>
  <c r="S2306" i="1" s="1"/>
  <c r="T2306" i="1" s="1"/>
  <c r="R2298" i="1"/>
  <c r="S2298" i="1" s="1"/>
  <c r="T2298" i="1" s="1"/>
  <c r="R2290" i="1"/>
  <c r="S2290" i="1" s="1"/>
  <c r="T2290" i="1" s="1"/>
  <c r="R2282" i="1"/>
  <c r="S2282" i="1" s="1"/>
  <c r="T2282" i="1" s="1"/>
  <c r="R2274" i="1"/>
  <c r="S2274" i="1" s="1"/>
  <c r="T2274" i="1" s="1"/>
  <c r="R2266" i="1"/>
  <c r="S2266" i="1" s="1"/>
  <c r="T2266" i="1" s="1"/>
  <c r="R2258" i="1"/>
  <c r="S2258" i="1" s="1"/>
  <c r="T2258" i="1" s="1"/>
  <c r="R2250" i="1"/>
  <c r="S2250" i="1" s="1"/>
  <c r="T2250" i="1" s="1"/>
  <c r="R2242" i="1"/>
  <c r="S2242" i="1" s="1"/>
  <c r="T2242" i="1" s="1"/>
  <c r="R2234" i="1"/>
  <c r="S2234" i="1" s="1"/>
  <c r="T2234" i="1" s="1"/>
  <c r="R2226" i="1"/>
  <c r="S2226" i="1" s="1"/>
  <c r="T2226" i="1" s="1"/>
  <c r="R2218" i="1"/>
  <c r="S2218" i="1" s="1"/>
  <c r="T2218" i="1" s="1"/>
  <c r="R2210" i="1"/>
  <c r="S2210" i="1" s="1"/>
  <c r="T2210" i="1" s="1"/>
  <c r="R2202" i="1"/>
  <c r="S2202" i="1" s="1"/>
  <c r="T2202" i="1" s="1"/>
  <c r="R2194" i="1"/>
  <c r="S2194" i="1" s="1"/>
  <c r="T2194" i="1" s="1"/>
  <c r="R2186" i="1"/>
  <c r="S2186" i="1" s="1"/>
  <c r="T2186" i="1" s="1"/>
  <c r="R2178" i="1"/>
  <c r="S2178" i="1" s="1"/>
  <c r="T2178" i="1" s="1"/>
  <c r="R2170" i="1"/>
  <c r="S2170" i="1" s="1"/>
  <c r="T2170" i="1" s="1"/>
  <c r="R2162" i="1"/>
  <c r="S2162" i="1" s="1"/>
  <c r="T2162" i="1" s="1"/>
  <c r="R2154" i="1"/>
  <c r="S2154" i="1" s="1"/>
  <c r="T2154" i="1" s="1"/>
  <c r="R2146" i="1"/>
  <c r="S2146" i="1" s="1"/>
  <c r="T2146" i="1" s="1"/>
  <c r="R2138" i="1"/>
  <c r="S2138" i="1" s="1"/>
  <c r="T2138" i="1" s="1"/>
  <c r="R2130" i="1"/>
  <c r="S2130" i="1" s="1"/>
  <c r="T2130" i="1" s="1"/>
  <c r="R2122" i="1"/>
  <c r="S2122" i="1" s="1"/>
  <c r="T2122" i="1" s="1"/>
  <c r="R2114" i="1"/>
  <c r="S2114" i="1" s="1"/>
  <c r="T2114" i="1" s="1"/>
  <c r="R2106" i="1"/>
  <c r="S2106" i="1" s="1"/>
  <c r="T2106" i="1" s="1"/>
  <c r="R2098" i="1"/>
  <c r="S2098" i="1" s="1"/>
  <c r="T2098" i="1" s="1"/>
  <c r="R2090" i="1"/>
  <c r="S2090" i="1" s="1"/>
  <c r="T2090" i="1" s="1"/>
  <c r="R2082" i="1"/>
  <c r="S2082" i="1" s="1"/>
  <c r="T2082" i="1" s="1"/>
  <c r="R2074" i="1"/>
  <c r="S2074" i="1" s="1"/>
  <c r="T2074" i="1" s="1"/>
  <c r="R2066" i="1"/>
  <c r="S2066" i="1" s="1"/>
  <c r="T2066" i="1" s="1"/>
  <c r="R2058" i="1"/>
  <c r="S2058" i="1" s="1"/>
  <c r="T2058" i="1" s="1"/>
  <c r="R2050" i="1"/>
  <c r="S2050" i="1" s="1"/>
  <c r="T2050" i="1" s="1"/>
  <c r="R2042" i="1"/>
  <c r="S2042" i="1" s="1"/>
  <c r="T2042" i="1" s="1"/>
  <c r="R2034" i="1"/>
  <c r="S2034" i="1" s="1"/>
  <c r="T2034" i="1" s="1"/>
  <c r="R2026" i="1"/>
  <c r="S2026" i="1" s="1"/>
  <c r="T2026" i="1" s="1"/>
  <c r="R2018" i="1"/>
  <c r="S2018" i="1" s="1"/>
  <c r="T2018" i="1" s="1"/>
  <c r="R2010" i="1"/>
  <c r="S2010" i="1" s="1"/>
  <c r="T2010" i="1" s="1"/>
  <c r="R2002" i="1"/>
  <c r="S2002" i="1" s="1"/>
  <c r="T2002" i="1" s="1"/>
  <c r="R1994" i="1"/>
  <c r="S1994" i="1" s="1"/>
  <c r="T1994" i="1" s="1"/>
  <c r="R1986" i="1"/>
  <c r="S1986" i="1" s="1"/>
  <c r="T1986" i="1" s="1"/>
  <c r="R1978" i="1"/>
  <c r="S1978" i="1" s="1"/>
  <c r="T1978" i="1" s="1"/>
  <c r="R1970" i="1"/>
  <c r="S1970" i="1" s="1"/>
  <c r="T1970" i="1" s="1"/>
  <c r="R1962" i="1"/>
  <c r="S1962" i="1" s="1"/>
  <c r="T1962" i="1" s="1"/>
  <c r="R1954" i="1"/>
  <c r="S1954" i="1" s="1"/>
  <c r="T1954" i="1" s="1"/>
  <c r="R1946" i="1"/>
  <c r="S1946" i="1" s="1"/>
  <c r="T1946" i="1" s="1"/>
  <c r="R1938" i="1"/>
  <c r="S1938" i="1" s="1"/>
  <c r="T1938" i="1" s="1"/>
  <c r="R1930" i="1"/>
  <c r="S1930" i="1" s="1"/>
  <c r="T1930" i="1" s="1"/>
  <c r="R1922" i="1"/>
  <c r="S1922" i="1" s="1"/>
  <c r="T1922" i="1" s="1"/>
  <c r="R1914" i="1"/>
  <c r="S1914" i="1" s="1"/>
  <c r="T1914" i="1" s="1"/>
  <c r="R1906" i="1"/>
  <c r="S1906" i="1" s="1"/>
  <c r="T1906" i="1" s="1"/>
  <c r="R1898" i="1"/>
  <c r="S1898" i="1" s="1"/>
  <c r="T1898" i="1" s="1"/>
  <c r="R1890" i="1"/>
  <c r="S1890" i="1" s="1"/>
  <c r="T1890" i="1" s="1"/>
  <c r="R1882" i="1"/>
  <c r="S1882" i="1" s="1"/>
  <c r="T1882" i="1" s="1"/>
  <c r="R1874" i="1"/>
  <c r="S1874" i="1" s="1"/>
  <c r="T1874" i="1" s="1"/>
  <c r="R1866" i="1"/>
  <c r="S1866" i="1" s="1"/>
  <c r="T1866" i="1" s="1"/>
  <c r="R1858" i="1"/>
  <c r="S1858" i="1" s="1"/>
  <c r="T1858" i="1" s="1"/>
  <c r="R1850" i="1"/>
  <c r="S1850" i="1" s="1"/>
  <c r="T1850" i="1" s="1"/>
  <c r="R1842" i="1"/>
  <c r="S1842" i="1" s="1"/>
  <c r="T1842" i="1" s="1"/>
  <c r="R1834" i="1"/>
  <c r="S1834" i="1" s="1"/>
  <c r="T1834" i="1" s="1"/>
  <c r="R1826" i="1"/>
  <c r="S1826" i="1" s="1"/>
  <c r="T1826" i="1" s="1"/>
  <c r="R1818" i="1"/>
  <c r="S1818" i="1" s="1"/>
  <c r="T1818" i="1" s="1"/>
  <c r="R1810" i="1"/>
  <c r="S1810" i="1" s="1"/>
  <c r="T1810" i="1" s="1"/>
  <c r="R1802" i="1"/>
  <c r="S1802" i="1" s="1"/>
  <c r="T1802" i="1" s="1"/>
  <c r="R1794" i="1"/>
  <c r="S1794" i="1" s="1"/>
  <c r="T1794" i="1" s="1"/>
  <c r="R1786" i="1"/>
  <c r="S1786" i="1" s="1"/>
  <c r="T1786" i="1" s="1"/>
  <c r="R1778" i="1"/>
  <c r="S1778" i="1" s="1"/>
  <c r="T1778" i="1" s="1"/>
  <c r="R1770" i="1"/>
  <c r="S1770" i="1" s="1"/>
  <c r="T1770" i="1" s="1"/>
  <c r="R1762" i="1"/>
  <c r="S1762" i="1" s="1"/>
  <c r="T1762" i="1" s="1"/>
  <c r="R1754" i="1"/>
  <c r="S1754" i="1" s="1"/>
  <c r="T1754" i="1" s="1"/>
  <c r="R1746" i="1"/>
  <c r="S1746" i="1" s="1"/>
  <c r="T1746" i="1" s="1"/>
  <c r="R1738" i="1"/>
  <c r="S1738" i="1" s="1"/>
  <c r="T1738" i="1" s="1"/>
  <c r="R1730" i="1"/>
  <c r="S1730" i="1" s="1"/>
  <c r="T1730" i="1" s="1"/>
  <c r="R1722" i="1"/>
  <c r="S1722" i="1" s="1"/>
  <c r="T1722" i="1" s="1"/>
  <c r="R1714" i="1"/>
  <c r="S1714" i="1" s="1"/>
  <c r="T1714" i="1" s="1"/>
  <c r="R1706" i="1"/>
  <c r="S1706" i="1" s="1"/>
  <c r="T1706" i="1" s="1"/>
  <c r="R1698" i="1"/>
  <c r="S1698" i="1" s="1"/>
  <c r="T1698" i="1" s="1"/>
  <c r="R1690" i="1"/>
  <c r="S1690" i="1" s="1"/>
  <c r="T1690" i="1" s="1"/>
  <c r="R1682" i="1"/>
  <c r="S1682" i="1" s="1"/>
  <c r="T1682" i="1" s="1"/>
  <c r="R1674" i="1"/>
  <c r="S1674" i="1" s="1"/>
  <c r="T1674" i="1" s="1"/>
  <c r="R1666" i="1"/>
  <c r="S1666" i="1" s="1"/>
  <c r="T1666" i="1" s="1"/>
  <c r="R1658" i="1"/>
  <c r="S1658" i="1" s="1"/>
  <c r="T1658" i="1" s="1"/>
  <c r="R1650" i="1"/>
  <c r="S1650" i="1" s="1"/>
  <c r="T1650" i="1" s="1"/>
  <c r="R1642" i="1"/>
  <c r="S1642" i="1" s="1"/>
  <c r="T1642" i="1" s="1"/>
  <c r="R1634" i="1"/>
  <c r="S1634" i="1" s="1"/>
  <c r="T1634" i="1" s="1"/>
  <c r="R1626" i="1"/>
  <c r="S1626" i="1" s="1"/>
  <c r="T1626" i="1" s="1"/>
  <c r="R1618" i="1"/>
  <c r="S1618" i="1" s="1"/>
  <c r="T1618" i="1" s="1"/>
  <c r="R1610" i="1"/>
  <c r="S1610" i="1" s="1"/>
  <c r="T1610" i="1" s="1"/>
  <c r="R1602" i="1"/>
  <c r="S1602" i="1" s="1"/>
  <c r="T1602" i="1" s="1"/>
  <c r="R1594" i="1"/>
  <c r="S1594" i="1" s="1"/>
  <c r="T1594" i="1" s="1"/>
  <c r="R1586" i="1"/>
  <c r="S1586" i="1" s="1"/>
  <c r="T1586" i="1" s="1"/>
  <c r="R1578" i="1"/>
  <c r="S1578" i="1" s="1"/>
  <c r="T1578" i="1" s="1"/>
  <c r="R1570" i="1"/>
  <c r="S1570" i="1" s="1"/>
  <c r="T1570" i="1" s="1"/>
  <c r="R1562" i="1"/>
  <c r="S1562" i="1" s="1"/>
  <c r="T1562" i="1" s="1"/>
  <c r="R1554" i="1"/>
  <c r="S1554" i="1" s="1"/>
  <c r="T1554" i="1" s="1"/>
  <c r="R1546" i="1"/>
  <c r="S1546" i="1" s="1"/>
  <c r="T1546" i="1" s="1"/>
  <c r="R1538" i="1"/>
  <c r="S1538" i="1" s="1"/>
  <c r="T1538" i="1" s="1"/>
  <c r="R1530" i="1"/>
  <c r="S1530" i="1" s="1"/>
  <c r="T1530" i="1" s="1"/>
  <c r="R1522" i="1"/>
  <c r="S1522" i="1" s="1"/>
  <c r="T1522" i="1" s="1"/>
  <c r="R1514" i="1"/>
  <c r="S1514" i="1" s="1"/>
  <c r="T1514" i="1" s="1"/>
  <c r="R1506" i="1"/>
  <c r="S1506" i="1" s="1"/>
  <c r="T1506" i="1" s="1"/>
  <c r="R1498" i="1"/>
  <c r="S1498" i="1" s="1"/>
  <c r="T1498" i="1" s="1"/>
  <c r="R1490" i="1"/>
  <c r="S1490" i="1" s="1"/>
  <c r="T1490" i="1" s="1"/>
  <c r="R1482" i="1"/>
  <c r="S1482" i="1" s="1"/>
  <c r="T1482" i="1" s="1"/>
  <c r="R1474" i="1"/>
  <c r="S1474" i="1" s="1"/>
  <c r="T1474" i="1" s="1"/>
  <c r="R1466" i="1"/>
  <c r="S1466" i="1" s="1"/>
  <c r="T1466" i="1" s="1"/>
  <c r="R1458" i="1"/>
  <c r="S1458" i="1" s="1"/>
  <c r="T1458" i="1" s="1"/>
  <c r="R1450" i="1"/>
  <c r="S1450" i="1" s="1"/>
  <c r="T1450" i="1" s="1"/>
  <c r="R1442" i="1"/>
  <c r="S1442" i="1" s="1"/>
  <c r="T1442" i="1" s="1"/>
  <c r="R1434" i="1"/>
  <c r="S1434" i="1" s="1"/>
  <c r="T1434" i="1" s="1"/>
  <c r="R1426" i="1"/>
  <c r="S1426" i="1" s="1"/>
  <c r="T1426" i="1" s="1"/>
  <c r="R1418" i="1"/>
  <c r="S1418" i="1" s="1"/>
  <c r="T1418" i="1" s="1"/>
  <c r="R1410" i="1"/>
  <c r="S1410" i="1" s="1"/>
  <c r="T1410" i="1" s="1"/>
  <c r="R1402" i="1"/>
  <c r="S1402" i="1" s="1"/>
  <c r="T1402" i="1" s="1"/>
  <c r="R1394" i="1"/>
  <c r="S1394" i="1" s="1"/>
  <c r="T1394" i="1" s="1"/>
  <c r="R4417" i="1"/>
  <c r="S4417" i="1" s="1"/>
  <c r="T4417" i="1" s="1"/>
  <c r="R4409" i="1"/>
  <c r="S4409" i="1" s="1"/>
  <c r="T4409" i="1" s="1"/>
  <c r="R4401" i="1"/>
  <c r="S4401" i="1" s="1"/>
  <c r="T4401" i="1" s="1"/>
  <c r="R4393" i="1"/>
  <c r="S4393" i="1" s="1"/>
  <c r="T4393" i="1" s="1"/>
  <c r="R4385" i="1"/>
  <c r="S4385" i="1" s="1"/>
  <c r="T4385" i="1" s="1"/>
  <c r="R4377" i="1"/>
  <c r="S4377" i="1" s="1"/>
  <c r="T4377" i="1" s="1"/>
  <c r="R4369" i="1"/>
  <c r="S4369" i="1" s="1"/>
  <c r="T4369" i="1" s="1"/>
  <c r="R4361" i="1"/>
  <c r="S4361" i="1" s="1"/>
  <c r="T4361" i="1" s="1"/>
  <c r="R4353" i="1"/>
  <c r="S4353" i="1" s="1"/>
  <c r="T4353" i="1" s="1"/>
  <c r="R4345" i="1"/>
  <c r="S4345" i="1" s="1"/>
  <c r="T4345" i="1" s="1"/>
  <c r="R4337" i="1"/>
  <c r="S4337" i="1" s="1"/>
  <c r="T4337" i="1" s="1"/>
  <c r="R4329" i="1"/>
  <c r="S4329" i="1" s="1"/>
  <c r="T4329" i="1" s="1"/>
  <c r="R4321" i="1"/>
  <c r="S4321" i="1" s="1"/>
  <c r="T4321" i="1" s="1"/>
  <c r="R4313" i="1"/>
  <c r="S4313" i="1" s="1"/>
  <c r="T4313" i="1" s="1"/>
  <c r="R4305" i="1"/>
  <c r="S4305" i="1" s="1"/>
  <c r="T4305" i="1" s="1"/>
  <c r="R4297" i="1"/>
  <c r="S4297" i="1" s="1"/>
  <c r="T4297" i="1" s="1"/>
  <c r="R4289" i="1"/>
  <c r="S4289" i="1" s="1"/>
  <c r="T4289" i="1" s="1"/>
  <c r="R4281" i="1"/>
  <c r="S4281" i="1" s="1"/>
  <c r="T4281" i="1" s="1"/>
  <c r="R4273" i="1"/>
  <c r="S4273" i="1" s="1"/>
  <c r="T4273" i="1" s="1"/>
  <c r="R4265" i="1"/>
  <c r="S4265" i="1" s="1"/>
  <c r="T4265" i="1" s="1"/>
  <c r="R4257" i="1"/>
  <c r="S4257" i="1" s="1"/>
  <c r="T4257" i="1" s="1"/>
  <c r="R4249" i="1"/>
  <c r="S4249" i="1" s="1"/>
  <c r="T4249" i="1" s="1"/>
  <c r="R4241" i="1"/>
  <c r="S4241" i="1" s="1"/>
  <c r="T4241" i="1" s="1"/>
  <c r="R4233" i="1"/>
  <c r="S4233" i="1" s="1"/>
  <c r="T4233" i="1" s="1"/>
  <c r="R4225" i="1"/>
  <c r="S4225" i="1" s="1"/>
  <c r="T4225" i="1" s="1"/>
  <c r="R4217" i="1"/>
  <c r="S4217" i="1" s="1"/>
  <c r="T4217" i="1" s="1"/>
  <c r="R4209" i="1"/>
  <c r="S4209" i="1" s="1"/>
  <c r="T4209" i="1" s="1"/>
  <c r="R4201" i="1"/>
  <c r="S4201" i="1" s="1"/>
  <c r="T4201" i="1" s="1"/>
  <c r="R4193" i="1"/>
  <c r="S4193" i="1" s="1"/>
  <c r="T4193" i="1" s="1"/>
  <c r="R4185" i="1"/>
  <c r="S4185" i="1" s="1"/>
  <c r="T4185" i="1" s="1"/>
  <c r="R4177" i="1"/>
  <c r="S4177" i="1" s="1"/>
  <c r="T4177" i="1" s="1"/>
  <c r="R4169" i="1"/>
  <c r="S4169" i="1" s="1"/>
  <c r="T4169" i="1" s="1"/>
  <c r="R4161" i="1"/>
  <c r="S4161" i="1" s="1"/>
  <c r="T4161" i="1" s="1"/>
  <c r="R4153" i="1"/>
  <c r="S4153" i="1" s="1"/>
  <c r="T4153" i="1" s="1"/>
  <c r="R4145" i="1"/>
  <c r="S4145" i="1" s="1"/>
  <c r="T4145" i="1" s="1"/>
  <c r="R4137" i="1"/>
  <c r="S4137" i="1" s="1"/>
  <c r="T4137" i="1" s="1"/>
  <c r="R4129" i="1"/>
  <c r="S4129" i="1" s="1"/>
  <c r="T4129" i="1" s="1"/>
  <c r="R4121" i="1"/>
  <c r="S4121" i="1" s="1"/>
  <c r="T4121" i="1" s="1"/>
  <c r="R4113" i="1"/>
  <c r="S4113" i="1" s="1"/>
  <c r="T4113" i="1" s="1"/>
  <c r="R4105" i="1"/>
  <c r="S4105" i="1" s="1"/>
  <c r="T4105" i="1" s="1"/>
  <c r="R4097" i="1"/>
  <c r="S4097" i="1" s="1"/>
  <c r="T4097" i="1" s="1"/>
  <c r="R4089" i="1"/>
  <c r="S4089" i="1" s="1"/>
  <c r="T4089" i="1" s="1"/>
  <c r="R4081" i="1"/>
  <c r="S4081" i="1" s="1"/>
  <c r="T4081" i="1" s="1"/>
  <c r="R4073" i="1"/>
  <c r="S4073" i="1" s="1"/>
  <c r="T4073" i="1" s="1"/>
  <c r="R4065" i="1"/>
  <c r="S4065" i="1" s="1"/>
  <c r="T4065" i="1" s="1"/>
  <c r="R4057" i="1"/>
  <c r="S4057" i="1" s="1"/>
  <c r="T4057" i="1" s="1"/>
  <c r="R4049" i="1"/>
  <c r="S4049" i="1" s="1"/>
  <c r="T4049" i="1" s="1"/>
  <c r="R4041" i="1"/>
  <c r="S4041" i="1" s="1"/>
  <c r="T4041" i="1" s="1"/>
  <c r="R4033" i="1"/>
  <c r="S4033" i="1" s="1"/>
  <c r="T4033" i="1" s="1"/>
  <c r="R4025" i="1"/>
  <c r="S4025" i="1" s="1"/>
  <c r="T4025" i="1" s="1"/>
  <c r="R4017" i="1"/>
  <c r="S4017" i="1" s="1"/>
  <c r="T4017" i="1" s="1"/>
  <c r="R4009" i="1"/>
  <c r="S4009" i="1" s="1"/>
  <c r="T4009" i="1" s="1"/>
  <c r="R4001" i="1"/>
  <c r="S4001" i="1" s="1"/>
  <c r="T4001" i="1" s="1"/>
  <c r="R3993" i="1"/>
  <c r="S3993" i="1" s="1"/>
  <c r="T3993" i="1" s="1"/>
  <c r="R3985" i="1"/>
  <c r="S3985" i="1" s="1"/>
  <c r="T3985" i="1" s="1"/>
  <c r="R3977" i="1"/>
  <c r="S3977" i="1" s="1"/>
  <c r="T3977" i="1" s="1"/>
  <c r="R3969" i="1"/>
  <c r="S3969" i="1" s="1"/>
  <c r="T3969" i="1" s="1"/>
  <c r="R3961" i="1"/>
  <c r="S3961" i="1" s="1"/>
  <c r="T3961" i="1" s="1"/>
  <c r="R3953" i="1"/>
  <c r="S3953" i="1" s="1"/>
  <c r="T3953" i="1" s="1"/>
  <c r="R3945" i="1"/>
  <c r="S3945" i="1" s="1"/>
  <c r="T3945" i="1" s="1"/>
  <c r="R3937" i="1"/>
  <c r="S3937" i="1" s="1"/>
  <c r="T3937" i="1" s="1"/>
  <c r="R3929" i="1"/>
  <c r="S3929" i="1" s="1"/>
  <c r="T3929" i="1" s="1"/>
  <c r="R3921" i="1"/>
  <c r="S3921" i="1" s="1"/>
  <c r="T3921" i="1" s="1"/>
  <c r="R3913" i="1"/>
  <c r="S3913" i="1" s="1"/>
  <c r="T3913" i="1" s="1"/>
  <c r="R3905" i="1"/>
  <c r="S3905" i="1" s="1"/>
  <c r="T3905" i="1" s="1"/>
  <c r="R3897" i="1"/>
  <c r="S3897" i="1" s="1"/>
  <c r="T3897" i="1" s="1"/>
  <c r="R3889" i="1"/>
  <c r="S3889" i="1" s="1"/>
  <c r="T3889" i="1" s="1"/>
  <c r="R3881" i="1"/>
  <c r="S3881" i="1" s="1"/>
  <c r="T3881" i="1" s="1"/>
  <c r="R3873" i="1"/>
  <c r="S3873" i="1" s="1"/>
  <c r="T3873" i="1" s="1"/>
  <c r="R3865" i="1"/>
  <c r="S3865" i="1" s="1"/>
  <c r="T3865" i="1" s="1"/>
  <c r="R3857" i="1"/>
  <c r="S3857" i="1" s="1"/>
  <c r="T3857" i="1" s="1"/>
  <c r="R3849" i="1"/>
  <c r="S3849" i="1" s="1"/>
  <c r="T3849" i="1" s="1"/>
  <c r="R3841" i="1"/>
  <c r="S3841" i="1" s="1"/>
  <c r="T3841" i="1" s="1"/>
  <c r="R3833" i="1"/>
  <c r="S3833" i="1" s="1"/>
  <c r="T3833" i="1" s="1"/>
  <c r="R3825" i="1"/>
  <c r="S3825" i="1" s="1"/>
  <c r="T3825" i="1" s="1"/>
  <c r="R3817" i="1"/>
  <c r="S3817" i="1" s="1"/>
  <c r="T3817" i="1" s="1"/>
  <c r="R3809" i="1"/>
  <c r="S3809" i="1" s="1"/>
  <c r="T3809" i="1" s="1"/>
  <c r="R3801" i="1"/>
  <c r="S3801" i="1" s="1"/>
  <c r="T3801" i="1" s="1"/>
  <c r="R3793" i="1"/>
  <c r="S3793" i="1" s="1"/>
  <c r="T3793" i="1" s="1"/>
  <c r="R3785" i="1"/>
  <c r="S3785" i="1" s="1"/>
  <c r="T3785" i="1" s="1"/>
  <c r="R3777" i="1"/>
  <c r="S3777" i="1" s="1"/>
  <c r="T3777" i="1" s="1"/>
  <c r="R3769" i="1"/>
  <c r="S3769" i="1" s="1"/>
  <c r="T3769" i="1" s="1"/>
  <c r="R3761" i="1"/>
  <c r="S3761" i="1" s="1"/>
  <c r="T3761" i="1" s="1"/>
  <c r="R3753" i="1"/>
  <c r="S3753" i="1" s="1"/>
  <c r="T3753" i="1" s="1"/>
  <c r="R3745" i="1"/>
  <c r="S3745" i="1" s="1"/>
  <c r="T3745" i="1" s="1"/>
  <c r="R3737" i="1"/>
  <c r="S3737" i="1" s="1"/>
  <c r="T3737" i="1" s="1"/>
  <c r="R3729" i="1"/>
  <c r="S3729" i="1" s="1"/>
  <c r="T3729" i="1" s="1"/>
  <c r="R3721" i="1"/>
  <c r="S3721" i="1" s="1"/>
  <c r="T3721" i="1" s="1"/>
  <c r="R3713" i="1"/>
  <c r="S3713" i="1" s="1"/>
  <c r="T3713" i="1" s="1"/>
  <c r="R3705" i="1"/>
  <c r="S3705" i="1" s="1"/>
  <c r="T3705" i="1" s="1"/>
  <c r="R3697" i="1"/>
  <c r="S3697" i="1" s="1"/>
  <c r="T3697" i="1" s="1"/>
  <c r="R3689" i="1"/>
  <c r="S3689" i="1" s="1"/>
  <c r="T3689" i="1" s="1"/>
  <c r="R3681" i="1"/>
  <c r="S3681" i="1" s="1"/>
  <c r="T3681" i="1" s="1"/>
  <c r="R3673" i="1"/>
  <c r="S3673" i="1" s="1"/>
  <c r="T3673" i="1" s="1"/>
  <c r="R3665" i="1"/>
  <c r="S3665" i="1" s="1"/>
  <c r="T3665" i="1" s="1"/>
  <c r="R3657" i="1"/>
  <c r="S3657" i="1" s="1"/>
  <c r="T3657" i="1" s="1"/>
  <c r="R3649" i="1"/>
  <c r="S3649" i="1" s="1"/>
  <c r="T3649" i="1" s="1"/>
  <c r="R3641" i="1"/>
  <c r="S3641" i="1" s="1"/>
  <c r="T3641" i="1" s="1"/>
  <c r="R3633" i="1"/>
  <c r="S3633" i="1" s="1"/>
  <c r="T3633" i="1" s="1"/>
  <c r="R3625" i="1"/>
  <c r="S3625" i="1" s="1"/>
  <c r="T3625" i="1" s="1"/>
  <c r="R3617" i="1"/>
  <c r="S3617" i="1" s="1"/>
  <c r="T3617" i="1" s="1"/>
  <c r="R3609" i="1"/>
  <c r="S3609" i="1" s="1"/>
  <c r="T3609" i="1" s="1"/>
  <c r="R3601" i="1"/>
  <c r="S3601" i="1" s="1"/>
  <c r="T3601" i="1" s="1"/>
  <c r="R3593" i="1"/>
  <c r="S3593" i="1" s="1"/>
  <c r="T3593" i="1" s="1"/>
  <c r="R3585" i="1"/>
  <c r="S3585" i="1" s="1"/>
  <c r="T3585" i="1" s="1"/>
  <c r="R3577" i="1"/>
  <c r="S3577" i="1" s="1"/>
  <c r="T3577" i="1" s="1"/>
  <c r="R3569" i="1"/>
  <c r="S3569" i="1" s="1"/>
  <c r="T3569" i="1" s="1"/>
  <c r="R3561" i="1"/>
  <c r="S3561" i="1" s="1"/>
  <c r="T3561" i="1" s="1"/>
  <c r="R3553" i="1"/>
  <c r="S3553" i="1" s="1"/>
  <c r="T3553" i="1" s="1"/>
  <c r="R3545" i="1"/>
  <c r="S3545" i="1" s="1"/>
  <c r="T3545" i="1" s="1"/>
  <c r="R3537" i="1"/>
  <c r="S3537" i="1" s="1"/>
  <c r="T3537" i="1" s="1"/>
  <c r="R3529" i="1"/>
  <c r="S3529" i="1" s="1"/>
  <c r="T3529" i="1" s="1"/>
  <c r="R3521" i="1"/>
  <c r="S3521" i="1" s="1"/>
  <c r="T3521" i="1" s="1"/>
  <c r="R3513" i="1"/>
  <c r="S3513" i="1" s="1"/>
  <c r="T3513" i="1" s="1"/>
  <c r="R3505" i="1"/>
  <c r="S3505" i="1" s="1"/>
  <c r="T3505" i="1" s="1"/>
  <c r="R3497" i="1"/>
  <c r="S3497" i="1" s="1"/>
  <c r="T3497" i="1" s="1"/>
  <c r="R3489" i="1"/>
  <c r="S3489" i="1" s="1"/>
  <c r="T3489" i="1" s="1"/>
  <c r="R3481" i="1"/>
  <c r="S3481" i="1" s="1"/>
  <c r="T3481" i="1" s="1"/>
  <c r="R3473" i="1"/>
  <c r="S3473" i="1" s="1"/>
  <c r="T3473" i="1" s="1"/>
  <c r="R3465" i="1"/>
  <c r="S3465" i="1" s="1"/>
  <c r="T3465" i="1" s="1"/>
  <c r="R3457" i="1"/>
  <c r="S3457" i="1" s="1"/>
  <c r="T3457" i="1" s="1"/>
  <c r="R3449" i="1"/>
  <c r="S3449" i="1" s="1"/>
  <c r="T3449" i="1" s="1"/>
  <c r="R3441" i="1"/>
  <c r="S3441" i="1" s="1"/>
  <c r="T3441" i="1" s="1"/>
  <c r="R3433" i="1"/>
  <c r="S3433" i="1" s="1"/>
  <c r="T3433" i="1" s="1"/>
  <c r="R3425" i="1"/>
  <c r="S3425" i="1" s="1"/>
  <c r="T3425" i="1" s="1"/>
  <c r="R3417" i="1"/>
  <c r="S3417" i="1" s="1"/>
  <c r="T3417" i="1" s="1"/>
  <c r="R3409" i="1"/>
  <c r="S3409" i="1" s="1"/>
  <c r="T3409" i="1" s="1"/>
  <c r="R3401" i="1"/>
  <c r="S3401" i="1" s="1"/>
  <c r="T3401" i="1" s="1"/>
  <c r="R3393" i="1"/>
  <c r="S3393" i="1" s="1"/>
  <c r="T3393" i="1" s="1"/>
  <c r="R3385" i="1"/>
  <c r="S3385" i="1" s="1"/>
  <c r="T3385" i="1" s="1"/>
  <c r="R3377" i="1"/>
  <c r="S3377" i="1" s="1"/>
  <c r="T3377" i="1" s="1"/>
  <c r="R3369" i="1"/>
  <c r="S3369" i="1" s="1"/>
  <c r="T3369" i="1" s="1"/>
  <c r="R3361" i="1"/>
  <c r="S3361" i="1" s="1"/>
  <c r="T3361" i="1" s="1"/>
  <c r="R3353" i="1"/>
  <c r="S3353" i="1" s="1"/>
  <c r="T3353" i="1" s="1"/>
  <c r="R3345" i="1"/>
  <c r="S3345" i="1" s="1"/>
  <c r="T3345" i="1" s="1"/>
  <c r="R3337" i="1"/>
  <c r="S3337" i="1" s="1"/>
  <c r="T3337" i="1" s="1"/>
  <c r="R3329" i="1"/>
  <c r="S3329" i="1" s="1"/>
  <c r="T3329" i="1" s="1"/>
  <c r="R3321" i="1"/>
  <c r="S3321" i="1" s="1"/>
  <c r="T3321" i="1" s="1"/>
  <c r="R3313" i="1"/>
  <c r="S3313" i="1" s="1"/>
  <c r="T3313" i="1" s="1"/>
  <c r="R3305" i="1"/>
  <c r="S3305" i="1" s="1"/>
  <c r="T3305" i="1" s="1"/>
  <c r="R3297" i="1"/>
  <c r="S3297" i="1" s="1"/>
  <c r="T3297" i="1" s="1"/>
  <c r="R3289" i="1"/>
  <c r="S3289" i="1" s="1"/>
  <c r="T3289" i="1" s="1"/>
  <c r="R3281" i="1"/>
  <c r="S3281" i="1" s="1"/>
  <c r="T3281" i="1" s="1"/>
  <c r="R3273" i="1"/>
  <c r="S3273" i="1" s="1"/>
  <c r="T3273" i="1" s="1"/>
  <c r="R3265" i="1"/>
  <c r="S3265" i="1" s="1"/>
  <c r="T3265" i="1" s="1"/>
  <c r="R3257" i="1"/>
  <c r="S3257" i="1" s="1"/>
  <c r="T3257" i="1" s="1"/>
  <c r="R3249" i="1"/>
  <c r="S3249" i="1" s="1"/>
  <c r="T3249" i="1" s="1"/>
  <c r="R3241" i="1"/>
  <c r="S3241" i="1" s="1"/>
  <c r="T3241" i="1" s="1"/>
  <c r="R3233" i="1"/>
  <c r="S3233" i="1" s="1"/>
  <c r="T3233" i="1" s="1"/>
  <c r="R3225" i="1"/>
  <c r="S3225" i="1" s="1"/>
  <c r="T3225" i="1" s="1"/>
  <c r="R3217" i="1"/>
  <c r="S3217" i="1" s="1"/>
  <c r="T3217" i="1" s="1"/>
  <c r="R3209" i="1"/>
  <c r="S3209" i="1" s="1"/>
  <c r="T3209" i="1" s="1"/>
  <c r="R3201" i="1"/>
  <c r="S3201" i="1" s="1"/>
  <c r="T3201" i="1" s="1"/>
  <c r="R3193" i="1"/>
  <c r="S3193" i="1" s="1"/>
  <c r="T3193" i="1" s="1"/>
  <c r="R3185" i="1"/>
  <c r="S3185" i="1" s="1"/>
  <c r="T3185" i="1" s="1"/>
  <c r="R3177" i="1"/>
  <c r="S3177" i="1" s="1"/>
  <c r="T3177" i="1" s="1"/>
  <c r="R3169" i="1"/>
  <c r="S3169" i="1" s="1"/>
  <c r="T3169" i="1" s="1"/>
  <c r="R3161" i="1"/>
  <c r="S3161" i="1" s="1"/>
  <c r="T3161" i="1" s="1"/>
  <c r="R3153" i="1"/>
  <c r="S3153" i="1" s="1"/>
  <c r="T3153" i="1" s="1"/>
  <c r="R3145" i="1"/>
  <c r="S3145" i="1" s="1"/>
  <c r="T3145" i="1" s="1"/>
  <c r="R3137" i="1"/>
  <c r="S3137" i="1" s="1"/>
  <c r="T3137" i="1" s="1"/>
  <c r="R3129" i="1"/>
  <c r="S3129" i="1" s="1"/>
  <c r="T3129" i="1" s="1"/>
  <c r="R3121" i="1"/>
  <c r="S3121" i="1" s="1"/>
  <c r="T3121" i="1" s="1"/>
  <c r="R3113" i="1"/>
  <c r="S3113" i="1" s="1"/>
  <c r="T3113" i="1" s="1"/>
  <c r="R3105" i="1"/>
  <c r="S3105" i="1" s="1"/>
  <c r="T3105" i="1" s="1"/>
  <c r="R3097" i="1"/>
  <c r="S3097" i="1" s="1"/>
  <c r="T3097" i="1" s="1"/>
  <c r="R3089" i="1"/>
  <c r="S3089" i="1" s="1"/>
  <c r="T3089" i="1" s="1"/>
  <c r="R3081" i="1"/>
  <c r="S3081" i="1" s="1"/>
  <c r="T3081" i="1" s="1"/>
  <c r="R3073" i="1"/>
  <c r="S3073" i="1" s="1"/>
  <c r="T3073" i="1" s="1"/>
  <c r="R3065" i="1"/>
  <c r="S3065" i="1" s="1"/>
  <c r="T3065" i="1" s="1"/>
  <c r="R3057" i="1"/>
  <c r="S3057" i="1" s="1"/>
  <c r="T3057" i="1" s="1"/>
  <c r="R3049" i="1"/>
  <c r="S3049" i="1" s="1"/>
  <c r="T3049" i="1" s="1"/>
  <c r="R3041" i="1"/>
  <c r="S3041" i="1" s="1"/>
  <c r="T3041" i="1" s="1"/>
  <c r="R3033" i="1"/>
  <c r="S3033" i="1" s="1"/>
  <c r="T3033" i="1" s="1"/>
  <c r="R3025" i="1"/>
  <c r="S3025" i="1" s="1"/>
  <c r="T3025" i="1" s="1"/>
  <c r="R3017" i="1"/>
  <c r="S3017" i="1" s="1"/>
  <c r="T3017" i="1" s="1"/>
  <c r="R3009" i="1"/>
  <c r="S3009" i="1" s="1"/>
  <c r="T3009" i="1" s="1"/>
  <c r="R3001" i="1"/>
  <c r="S3001" i="1" s="1"/>
  <c r="T3001" i="1" s="1"/>
  <c r="R2993" i="1"/>
  <c r="S2993" i="1" s="1"/>
  <c r="T2993" i="1" s="1"/>
  <c r="R2985" i="1"/>
  <c r="S2985" i="1" s="1"/>
  <c r="T2985" i="1" s="1"/>
  <c r="R2977" i="1"/>
  <c r="S2977" i="1" s="1"/>
  <c r="T2977" i="1" s="1"/>
  <c r="R2969" i="1"/>
  <c r="S2969" i="1" s="1"/>
  <c r="T2969" i="1" s="1"/>
  <c r="R2961" i="1"/>
  <c r="S2961" i="1" s="1"/>
  <c r="T2961" i="1" s="1"/>
  <c r="R2953" i="1"/>
  <c r="S2953" i="1" s="1"/>
  <c r="T2953" i="1" s="1"/>
  <c r="R2945" i="1"/>
  <c r="S2945" i="1" s="1"/>
  <c r="T2945" i="1" s="1"/>
  <c r="R2937" i="1"/>
  <c r="S2937" i="1" s="1"/>
  <c r="T2937" i="1" s="1"/>
  <c r="R2929" i="1"/>
  <c r="S2929" i="1" s="1"/>
  <c r="T2929" i="1" s="1"/>
  <c r="R2921" i="1"/>
  <c r="S2921" i="1" s="1"/>
  <c r="T2921" i="1" s="1"/>
  <c r="R2913" i="1"/>
  <c r="S2913" i="1" s="1"/>
  <c r="T2913" i="1" s="1"/>
  <c r="R2905" i="1"/>
  <c r="S2905" i="1" s="1"/>
  <c r="T2905" i="1" s="1"/>
  <c r="R2897" i="1"/>
  <c r="S2897" i="1" s="1"/>
  <c r="T2897" i="1" s="1"/>
  <c r="R2889" i="1"/>
  <c r="S2889" i="1" s="1"/>
  <c r="T2889" i="1" s="1"/>
  <c r="R2881" i="1"/>
  <c r="S2881" i="1" s="1"/>
  <c r="T2881" i="1" s="1"/>
  <c r="R2873" i="1"/>
  <c r="S2873" i="1" s="1"/>
  <c r="T2873" i="1" s="1"/>
  <c r="R2865" i="1"/>
  <c r="S2865" i="1" s="1"/>
  <c r="T2865" i="1" s="1"/>
  <c r="R2857" i="1"/>
  <c r="S2857" i="1" s="1"/>
  <c r="T2857" i="1" s="1"/>
  <c r="R2849" i="1"/>
  <c r="S2849" i="1" s="1"/>
  <c r="T2849" i="1" s="1"/>
  <c r="R2841" i="1"/>
  <c r="S2841" i="1" s="1"/>
  <c r="T2841" i="1" s="1"/>
  <c r="R2833" i="1"/>
  <c r="S2833" i="1" s="1"/>
  <c r="T2833" i="1" s="1"/>
  <c r="R2825" i="1"/>
  <c r="S2825" i="1" s="1"/>
  <c r="T2825" i="1" s="1"/>
  <c r="R2817" i="1"/>
  <c r="S2817" i="1" s="1"/>
  <c r="T2817" i="1" s="1"/>
  <c r="R2809" i="1"/>
  <c r="S2809" i="1" s="1"/>
  <c r="T2809" i="1" s="1"/>
  <c r="R2801" i="1"/>
  <c r="S2801" i="1" s="1"/>
  <c r="T2801" i="1" s="1"/>
  <c r="R2793" i="1"/>
  <c r="S2793" i="1" s="1"/>
  <c r="T2793" i="1" s="1"/>
  <c r="R2785" i="1"/>
  <c r="S2785" i="1" s="1"/>
  <c r="T2785" i="1" s="1"/>
  <c r="R2777" i="1"/>
  <c r="S2777" i="1" s="1"/>
  <c r="T2777" i="1" s="1"/>
  <c r="R2769" i="1"/>
  <c r="S2769" i="1" s="1"/>
  <c r="T2769" i="1" s="1"/>
  <c r="R2761" i="1"/>
  <c r="S2761" i="1" s="1"/>
  <c r="T2761" i="1" s="1"/>
  <c r="R2753" i="1"/>
  <c r="S2753" i="1" s="1"/>
  <c r="T2753" i="1" s="1"/>
  <c r="R2745" i="1"/>
  <c r="S2745" i="1" s="1"/>
  <c r="T2745" i="1" s="1"/>
  <c r="R2737" i="1"/>
  <c r="S2737" i="1" s="1"/>
  <c r="T2737" i="1" s="1"/>
  <c r="R2729" i="1"/>
  <c r="S2729" i="1" s="1"/>
  <c r="T2729" i="1" s="1"/>
  <c r="R2721" i="1"/>
  <c r="S2721" i="1" s="1"/>
  <c r="T2721" i="1" s="1"/>
  <c r="R2713" i="1"/>
  <c r="S2713" i="1" s="1"/>
  <c r="T2713" i="1" s="1"/>
  <c r="R2705" i="1"/>
  <c r="S2705" i="1" s="1"/>
  <c r="T2705" i="1" s="1"/>
  <c r="R2697" i="1"/>
  <c r="S2697" i="1" s="1"/>
  <c r="T2697" i="1" s="1"/>
  <c r="R2689" i="1"/>
  <c r="S2689" i="1" s="1"/>
  <c r="T2689" i="1" s="1"/>
  <c r="R2681" i="1"/>
  <c r="S2681" i="1" s="1"/>
  <c r="T2681" i="1" s="1"/>
  <c r="R2673" i="1"/>
  <c r="S2673" i="1" s="1"/>
  <c r="T2673" i="1" s="1"/>
  <c r="R2665" i="1"/>
  <c r="S2665" i="1" s="1"/>
  <c r="T2665" i="1" s="1"/>
  <c r="R2657" i="1"/>
  <c r="S2657" i="1" s="1"/>
  <c r="T2657" i="1" s="1"/>
  <c r="R2649" i="1"/>
  <c r="S2649" i="1" s="1"/>
  <c r="T2649" i="1" s="1"/>
  <c r="R2641" i="1"/>
  <c r="S2641" i="1" s="1"/>
  <c r="T2641" i="1" s="1"/>
  <c r="R2633" i="1"/>
  <c r="S2633" i="1" s="1"/>
  <c r="T2633" i="1" s="1"/>
  <c r="R2625" i="1"/>
  <c r="S2625" i="1" s="1"/>
  <c r="T2625" i="1" s="1"/>
  <c r="R2617" i="1"/>
  <c r="S2617" i="1" s="1"/>
  <c r="T2617" i="1" s="1"/>
  <c r="R2609" i="1"/>
  <c r="S2609" i="1" s="1"/>
  <c r="T2609" i="1" s="1"/>
  <c r="R2601" i="1"/>
  <c r="S2601" i="1" s="1"/>
  <c r="T2601" i="1" s="1"/>
  <c r="R2593" i="1"/>
  <c r="S2593" i="1" s="1"/>
  <c r="T2593" i="1" s="1"/>
  <c r="R2585" i="1"/>
  <c r="S2585" i="1" s="1"/>
  <c r="T2585" i="1" s="1"/>
  <c r="R2577" i="1"/>
  <c r="S2577" i="1" s="1"/>
  <c r="T2577" i="1" s="1"/>
  <c r="R2569" i="1"/>
  <c r="S2569" i="1" s="1"/>
  <c r="T2569" i="1" s="1"/>
  <c r="R2561" i="1"/>
  <c r="S2561" i="1" s="1"/>
  <c r="T2561" i="1" s="1"/>
  <c r="R2553" i="1"/>
  <c r="S2553" i="1" s="1"/>
  <c r="T2553" i="1" s="1"/>
  <c r="R2545" i="1"/>
  <c r="S2545" i="1" s="1"/>
  <c r="T2545" i="1" s="1"/>
  <c r="R2537" i="1"/>
  <c r="S2537" i="1" s="1"/>
  <c r="T2537" i="1" s="1"/>
  <c r="R2529" i="1"/>
  <c r="S2529" i="1" s="1"/>
  <c r="T2529" i="1" s="1"/>
  <c r="R2521" i="1"/>
  <c r="S2521" i="1" s="1"/>
  <c r="T2521" i="1" s="1"/>
  <c r="R2513" i="1"/>
  <c r="S2513" i="1" s="1"/>
  <c r="T2513" i="1" s="1"/>
  <c r="R2505" i="1"/>
  <c r="S2505" i="1" s="1"/>
  <c r="T2505" i="1" s="1"/>
  <c r="R2497" i="1"/>
  <c r="S2497" i="1" s="1"/>
  <c r="T2497" i="1" s="1"/>
  <c r="R2489" i="1"/>
  <c r="S2489" i="1" s="1"/>
  <c r="T2489" i="1" s="1"/>
  <c r="R2481" i="1"/>
  <c r="S2481" i="1" s="1"/>
  <c r="T2481" i="1" s="1"/>
  <c r="R2473" i="1"/>
  <c r="S2473" i="1" s="1"/>
  <c r="T2473" i="1" s="1"/>
  <c r="R2465" i="1"/>
  <c r="S2465" i="1" s="1"/>
  <c r="T2465" i="1" s="1"/>
  <c r="R2457" i="1"/>
  <c r="S2457" i="1" s="1"/>
  <c r="T2457" i="1" s="1"/>
  <c r="R2449" i="1"/>
  <c r="S2449" i="1" s="1"/>
  <c r="T2449" i="1" s="1"/>
  <c r="R2441" i="1"/>
  <c r="S2441" i="1" s="1"/>
  <c r="T2441" i="1" s="1"/>
  <c r="R2433" i="1"/>
  <c r="S2433" i="1" s="1"/>
  <c r="T2433" i="1" s="1"/>
  <c r="R2425" i="1"/>
  <c r="S2425" i="1" s="1"/>
  <c r="T2425" i="1" s="1"/>
  <c r="R2417" i="1"/>
  <c r="S2417" i="1" s="1"/>
  <c r="T2417" i="1" s="1"/>
  <c r="R2409" i="1"/>
  <c r="S2409" i="1" s="1"/>
  <c r="T2409" i="1" s="1"/>
  <c r="R2401" i="1"/>
  <c r="S2401" i="1" s="1"/>
  <c r="T2401" i="1" s="1"/>
  <c r="R2393" i="1"/>
  <c r="S2393" i="1" s="1"/>
  <c r="T2393" i="1" s="1"/>
  <c r="R2385" i="1"/>
  <c r="S2385" i="1" s="1"/>
  <c r="T2385" i="1" s="1"/>
  <c r="R2377" i="1"/>
  <c r="S2377" i="1" s="1"/>
  <c r="T2377" i="1" s="1"/>
  <c r="R2369" i="1"/>
  <c r="S2369" i="1" s="1"/>
  <c r="T2369" i="1" s="1"/>
  <c r="R2361" i="1"/>
  <c r="S2361" i="1" s="1"/>
  <c r="T2361" i="1" s="1"/>
  <c r="R2353" i="1"/>
  <c r="S2353" i="1" s="1"/>
  <c r="T2353" i="1" s="1"/>
  <c r="R2345" i="1"/>
  <c r="S2345" i="1" s="1"/>
  <c r="T2345" i="1" s="1"/>
  <c r="R2337" i="1"/>
  <c r="S2337" i="1" s="1"/>
  <c r="T2337" i="1" s="1"/>
  <c r="R2329" i="1"/>
  <c r="S2329" i="1" s="1"/>
  <c r="T2329" i="1" s="1"/>
  <c r="R2321" i="1"/>
  <c r="S2321" i="1" s="1"/>
  <c r="T2321" i="1" s="1"/>
  <c r="R2313" i="1"/>
  <c r="S2313" i="1" s="1"/>
  <c r="T2313" i="1" s="1"/>
  <c r="R2305" i="1"/>
  <c r="S2305" i="1" s="1"/>
  <c r="T2305" i="1" s="1"/>
  <c r="R2297" i="1"/>
  <c r="S2297" i="1" s="1"/>
  <c r="T2297" i="1" s="1"/>
  <c r="R2289" i="1"/>
  <c r="S2289" i="1" s="1"/>
  <c r="T2289" i="1" s="1"/>
  <c r="R2281" i="1"/>
  <c r="S2281" i="1" s="1"/>
  <c r="T2281" i="1" s="1"/>
  <c r="R2273" i="1"/>
  <c r="S2273" i="1" s="1"/>
  <c r="T2273" i="1" s="1"/>
  <c r="R2265" i="1"/>
  <c r="S2265" i="1" s="1"/>
  <c r="T2265" i="1" s="1"/>
  <c r="R2257" i="1"/>
  <c r="S2257" i="1" s="1"/>
  <c r="T2257" i="1" s="1"/>
  <c r="R2249" i="1"/>
  <c r="S2249" i="1" s="1"/>
  <c r="T2249" i="1" s="1"/>
  <c r="R2241" i="1"/>
  <c r="S2241" i="1" s="1"/>
  <c r="T2241" i="1" s="1"/>
  <c r="R2233" i="1"/>
  <c r="S2233" i="1" s="1"/>
  <c r="T2233" i="1" s="1"/>
  <c r="R2225" i="1"/>
  <c r="S2225" i="1" s="1"/>
  <c r="T2225" i="1" s="1"/>
  <c r="R2217" i="1"/>
  <c r="S2217" i="1" s="1"/>
  <c r="T2217" i="1" s="1"/>
  <c r="R2209" i="1"/>
  <c r="S2209" i="1" s="1"/>
  <c r="T2209" i="1" s="1"/>
  <c r="R2201" i="1"/>
  <c r="S2201" i="1" s="1"/>
  <c r="T2201" i="1" s="1"/>
  <c r="R2193" i="1"/>
  <c r="S2193" i="1" s="1"/>
  <c r="T2193" i="1" s="1"/>
  <c r="R2185" i="1"/>
  <c r="S2185" i="1" s="1"/>
  <c r="T2185" i="1" s="1"/>
  <c r="R2177" i="1"/>
  <c r="S2177" i="1" s="1"/>
  <c r="T2177" i="1" s="1"/>
  <c r="R2169" i="1"/>
  <c r="S2169" i="1" s="1"/>
  <c r="T2169" i="1" s="1"/>
  <c r="R2161" i="1"/>
  <c r="S2161" i="1" s="1"/>
  <c r="T2161" i="1" s="1"/>
  <c r="R2153" i="1"/>
  <c r="S2153" i="1" s="1"/>
  <c r="T2153" i="1" s="1"/>
  <c r="R2145" i="1"/>
  <c r="S2145" i="1" s="1"/>
  <c r="T2145" i="1" s="1"/>
  <c r="R2137" i="1"/>
  <c r="S2137" i="1" s="1"/>
  <c r="T2137" i="1" s="1"/>
  <c r="R2129" i="1"/>
  <c r="S2129" i="1" s="1"/>
  <c r="T2129" i="1" s="1"/>
  <c r="R2121" i="1"/>
  <c r="S2121" i="1" s="1"/>
  <c r="T2121" i="1" s="1"/>
  <c r="R2113" i="1"/>
  <c r="S2113" i="1" s="1"/>
  <c r="T2113" i="1" s="1"/>
  <c r="R2105" i="1"/>
  <c r="S2105" i="1" s="1"/>
  <c r="T2105" i="1" s="1"/>
  <c r="R2097" i="1"/>
  <c r="S2097" i="1" s="1"/>
  <c r="T2097" i="1" s="1"/>
  <c r="R2089" i="1"/>
  <c r="S2089" i="1" s="1"/>
  <c r="T2089" i="1" s="1"/>
  <c r="R2081" i="1"/>
  <c r="S2081" i="1" s="1"/>
  <c r="T2081" i="1" s="1"/>
  <c r="R2073" i="1"/>
  <c r="S2073" i="1" s="1"/>
  <c r="T2073" i="1" s="1"/>
  <c r="R2065" i="1"/>
  <c r="S2065" i="1" s="1"/>
  <c r="T2065" i="1" s="1"/>
  <c r="R2057" i="1"/>
  <c r="S2057" i="1" s="1"/>
  <c r="T2057" i="1" s="1"/>
  <c r="R2049" i="1"/>
  <c r="S2049" i="1" s="1"/>
  <c r="T2049" i="1" s="1"/>
  <c r="R2041" i="1"/>
  <c r="S2041" i="1" s="1"/>
  <c r="T2041" i="1" s="1"/>
  <c r="R2033" i="1"/>
  <c r="S2033" i="1" s="1"/>
  <c r="T2033" i="1" s="1"/>
  <c r="R2025" i="1"/>
  <c r="S2025" i="1" s="1"/>
  <c r="T2025" i="1" s="1"/>
  <c r="R2017" i="1"/>
  <c r="S2017" i="1" s="1"/>
  <c r="T2017" i="1" s="1"/>
  <c r="R2009" i="1"/>
  <c r="S2009" i="1" s="1"/>
  <c r="T2009" i="1" s="1"/>
  <c r="R2001" i="1"/>
  <c r="S2001" i="1" s="1"/>
  <c r="T2001" i="1" s="1"/>
  <c r="R1993" i="1"/>
  <c r="S1993" i="1" s="1"/>
  <c r="T1993" i="1" s="1"/>
  <c r="R1985" i="1"/>
  <c r="S1985" i="1" s="1"/>
  <c r="T1985" i="1" s="1"/>
  <c r="R1977" i="1"/>
  <c r="S1977" i="1" s="1"/>
  <c r="T1977" i="1" s="1"/>
  <c r="R1969" i="1"/>
  <c r="S1969" i="1" s="1"/>
  <c r="T1969" i="1" s="1"/>
  <c r="R1961" i="1"/>
  <c r="S1961" i="1" s="1"/>
  <c r="T1961" i="1" s="1"/>
  <c r="R1953" i="1"/>
  <c r="S1953" i="1" s="1"/>
  <c r="T1953" i="1" s="1"/>
  <c r="R1945" i="1"/>
  <c r="S1945" i="1" s="1"/>
  <c r="T1945" i="1" s="1"/>
  <c r="R1937" i="1"/>
  <c r="S1937" i="1" s="1"/>
  <c r="T1937" i="1" s="1"/>
  <c r="R1929" i="1"/>
  <c r="S1929" i="1" s="1"/>
  <c r="T1929" i="1" s="1"/>
  <c r="R1921" i="1"/>
  <c r="S1921" i="1" s="1"/>
  <c r="T1921" i="1" s="1"/>
  <c r="R1913" i="1"/>
  <c r="S1913" i="1" s="1"/>
  <c r="T1913" i="1" s="1"/>
  <c r="R1905" i="1"/>
  <c r="S1905" i="1" s="1"/>
  <c r="T1905" i="1" s="1"/>
  <c r="R1897" i="1"/>
  <c r="S1897" i="1" s="1"/>
  <c r="T1897" i="1" s="1"/>
  <c r="R1889" i="1"/>
  <c r="S1889" i="1" s="1"/>
  <c r="T1889" i="1" s="1"/>
  <c r="R1881" i="1"/>
  <c r="S1881" i="1" s="1"/>
  <c r="T1881" i="1" s="1"/>
  <c r="R1873" i="1"/>
  <c r="S1873" i="1" s="1"/>
  <c r="T1873" i="1" s="1"/>
  <c r="R1865" i="1"/>
  <c r="S1865" i="1" s="1"/>
  <c r="T1865" i="1" s="1"/>
  <c r="R1857" i="1"/>
  <c r="S1857" i="1" s="1"/>
  <c r="T1857" i="1" s="1"/>
  <c r="R1849" i="1"/>
  <c r="S1849" i="1" s="1"/>
  <c r="T1849" i="1" s="1"/>
  <c r="R1841" i="1"/>
  <c r="S1841" i="1" s="1"/>
  <c r="T1841" i="1" s="1"/>
  <c r="R1833" i="1"/>
  <c r="S1833" i="1" s="1"/>
  <c r="T1833" i="1" s="1"/>
  <c r="R1825" i="1"/>
  <c r="S1825" i="1" s="1"/>
  <c r="T1825" i="1" s="1"/>
  <c r="R1817" i="1"/>
  <c r="S1817" i="1" s="1"/>
  <c r="T1817" i="1" s="1"/>
  <c r="R1809" i="1"/>
  <c r="S1809" i="1" s="1"/>
  <c r="T1809" i="1" s="1"/>
  <c r="R1801" i="1"/>
  <c r="S1801" i="1" s="1"/>
  <c r="T1801" i="1" s="1"/>
  <c r="R1793" i="1"/>
  <c r="S1793" i="1" s="1"/>
  <c r="T1793" i="1" s="1"/>
  <c r="R1785" i="1"/>
  <c r="S1785" i="1" s="1"/>
  <c r="T1785" i="1" s="1"/>
  <c r="R1777" i="1"/>
  <c r="S1777" i="1" s="1"/>
  <c r="T1777" i="1" s="1"/>
  <c r="R1769" i="1"/>
  <c r="S1769" i="1" s="1"/>
  <c r="T1769" i="1" s="1"/>
  <c r="R1761" i="1"/>
  <c r="S1761" i="1" s="1"/>
  <c r="T1761" i="1" s="1"/>
  <c r="R1753" i="1"/>
  <c r="S1753" i="1" s="1"/>
  <c r="T1753" i="1" s="1"/>
  <c r="R1745" i="1"/>
  <c r="S1745" i="1" s="1"/>
  <c r="T1745" i="1" s="1"/>
  <c r="R1737" i="1"/>
  <c r="S1737" i="1" s="1"/>
  <c r="T1737" i="1" s="1"/>
  <c r="R1729" i="1"/>
  <c r="S1729" i="1" s="1"/>
  <c r="T1729" i="1" s="1"/>
  <c r="R1721" i="1"/>
  <c r="S1721" i="1" s="1"/>
  <c r="T1721" i="1" s="1"/>
  <c r="R1713" i="1"/>
  <c r="S1713" i="1" s="1"/>
  <c r="T1713" i="1" s="1"/>
  <c r="R1705" i="1"/>
  <c r="S1705" i="1" s="1"/>
  <c r="T1705" i="1" s="1"/>
  <c r="R1697" i="1"/>
  <c r="S1697" i="1" s="1"/>
  <c r="T1697" i="1" s="1"/>
  <c r="R1689" i="1"/>
  <c r="S1689" i="1" s="1"/>
  <c r="T1689" i="1" s="1"/>
  <c r="R1681" i="1"/>
  <c r="S1681" i="1" s="1"/>
  <c r="T1681" i="1" s="1"/>
  <c r="R1673" i="1"/>
  <c r="S1673" i="1" s="1"/>
  <c r="T1673" i="1" s="1"/>
  <c r="R1665" i="1"/>
  <c r="S1665" i="1" s="1"/>
  <c r="T1665" i="1" s="1"/>
  <c r="R1657" i="1"/>
  <c r="S1657" i="1" s="1"/>
  <c r="T1657" i="1" s="1"/>
  <c r="R1649" i="1"/>
  <c r="S1649" i="1" s="1"/>
  <c r="T1649" i="1" s="1"/>
  <c r="R1641" i="1"/>
  <c r="S1641" i="1" s="1"/>
  <c r="T1641" i="1" s="1"/>
  <c r="R1633" i="1"/>
  <c r="S1633" i="1" s="1"/>
  <c r="T1633" i="1" s="1"/>
  <c r="R1625" i="1"/>
  <c r="S1625" i="1" s="1"/>
  <c r="T1625" i="1" s="1"/>
  <c r="R1617" i="1"/>
  <c r="S1617" i="1" s="1"/>
  <c r="T1617" i="1" s="1"/>
  <c r="R1609" i="1"/>
  <c r="S1609" i="1" s="1"/>
  <c r="T1609" i="1" s="1"/>
  <c r="R1601" i="1"/>
  <c r="S1601" i="1" s="1"/>
  <c r="T1601" i="1" s="1"/>
  <c r="R1593" i="1"/>
  <c r="S1593" i="1" s="1"/>
  <c r="T1593" i="1" s="1"/>
  <c r="R1585" i="1"/>
  <c r="S1585" i="1" s="1"/>
  <c r="T1585" i="1" s="1"/>
  <c r="R1577" i="1"/>
  <c r="S1577" i="1" s="1"/>
  <c r="T1577" i="1" s="1"/>
  <c r="R1569" i="1"/>
  <c r="S1569" i="1" s="1"/>
  <c r="T1569" i="1" s="1"/>
  <c r="R1561" i="1"/>
  <c r="S1561" i="1" s="1"/>
  <c r="T1561" i="1" s="1"/>
  <c r="R1553" i="1"/>
  <c r="S1553" i="1" s="1"/>
  <c r="T1553" i="1" s="1"/>
  <c r="R1545" i="1"/>
  <c r="S1545" i="1" s="1"/>
  <c r="T1545" i="1" s="1"/>
  <c r="R1537" i="1"/>
  <c r="S1537" i="1" s="1"/>
  <c r="T1537" i="1" s="1"/>
  <c r="R1529" i="1"/>
  <c r="S1529" i="1" s="1"/>
  <c r="T1529" i="1" s="1"/>
  <c r="R1521" i="1"/>
  <c r="S1521" i="1" s="1"/>
  <c r="T1521" i="1" s="1"/>
  <c r="R1513" i="1"/>
  <c r="S1513" i="1" s="1"/>
  <c r="T1513" i="1" s="1"/>
  <c r="R1505" i="1"/>
  <c r="S1505" i="1" s="1"/>
  <c r="T1505" i="1" s="1"/>
  <c r="R1497" i="1"/>
  <c r="S1497" i="1" s="1"/>
  <c r="T1497" i="1" s="1"/>
  <c r="R1489" i="1"/>
  <c r="S1489" i="1" s="1"/>
  <c r="T1489" i="1" s="1"/>
  <c r="R1481" i="1"/>
  <c r="S1481" i="1" s="1"/>
  <c r="T1481" i="1" s="1"/>
  <c r="R1473" i="1"/>
  <c r="S1473" i="1" s="1"/>
  <c r="T1473" i="1" s="1"/>
  <c r="R1465" i="1"/>
  <c r="S1465" i="1" s="1"/>
  <c r="T1465" i="1" s="1"/>
  <c r="R1457" i="1"/>
  <c r="S1457" i="1" s="1"/>
  <c r="T1457" i="1" s="1"/>
  <c r="R1449" i="1"/>
  <c r="S1449" i="1" s="1"/>
  <c r="T1449" i="1" s="1"/>
  <c r="R1441" i="1"/>
  <c r="S1441" i="1" s="1"/>
  <c r="T1441" i="1" s="1"/>
  <c r="R1433" i="1"/>
  <c r="S1433" i="1" s="1"/>
  <c r="T1433" i="1" s="1"/>
  <c r="R1425" i="1"/>
  <c r="S1425" i="1" s="1"/>
  <c r="T1425" i="1" s="1"/>
  <c r="R1417" i="1"/>
  <c r="S1417" i="1" s="1"/>
  <c r="T1417" i="1" s="1"/>
  <c r="R1409" i="1"/>
  <c r="S1409" i="1" s="1"/>
  <c r="T1409" i="1" s="1"/>
  <c r="R1401" i="1"/>
  <c r="S1401" i="1" s="1"/>
  <c r="T1401" i="1" s="1"/>
  <c r="R1393" i="1"/>
  <c r="S1393" i="1" s="1"/>
  <c r="T1393" i="1" s="1"/>
  <c r="R1385" i="1"/>
  <c r="S1385" i="1" s="1"/>
  <c r="T1385" i="1" s="1"/>
  <c r="R1377" i="1"/>
  <c r="S1377" i="1" s="1"/>
  <c r="T1377" i="1" s="1"/>
  <c r="R1369" i="1"/>
  <c r="S1369" i="1" s="1"/>
  <c r="T1369" i="1" s="1"/>
  <c r="R1361" i="1"/>
  <c r="S1361" i="1" s="1"/>
  <c r="T1361" i="1" s="1"/>
  <c r="R1353" i="1"/>
  <c r="S1353" i="1" s="1"/>
  <c r="T1353" i="1" s="1"/>
  <c r="R1345" i="1"/>
  <c r="S1345" i="1" s="1"/>
  <c r="T1345" i="1" s="1"/>
  <c r="R1337" i="1"/>
  <c r="S1337" i="1" s="1"/>
  <c r="T1337" i="1" s="1"/>
  <c r="R1329" i="1"/>
  <c r="S1329" i="1" s="1"/>
  <c r="T1329" i="1" s="1"/>
  <c r="R1321" i="1"/>
  <c r="S1321" i="1" s="1"/>
  <c r="T1321" i="1" s="1"/>
  <c r="R1313" i="1"/>
  <c r="S1313" i="1" s="1"/>
  <c r="T1313" i="1" s="1"/>
  <c r="R1305" i="1"/>
  <c r="S1305" i="1" s="1"/>
  <c r="T1305" i="1" s="1"/>
  <c r="R1297" i="1"/>
  <c r="S1297" i="1" s="1"/>
  <c r="T1297" i="1" s="1"/>
  <c r="R1289" i="1"/>
  <c r="S1289" i="1" s="1"/>
  <c r="T1289" i="1" s="1"/>
  <c r="R1281" i="1"/>
  <c r="S1281" i="1" s="1"/>
  <c r="T1281" i="1" s="1"/>
  <c r="R1273" i="1"/>
  <c r="S1273" i="1" s="1"/>
  <c r="T1273" i="1" s="1"/>
  <c r="R1265" i="1"/>
  <c r="S1265" i="1" s="1"/>
  <c r="T1265" i="1" s="1"/>
  <c r="R1257" i="1"/>
  <c r="S1257" i="1" s="1"/>
  <c r="T1257" i="1" s="1"/>
  <c r="R1249" i="1"/>
  <c r="S1249" i="1" s="1"/>
  <c r="T1249" i="1" s="1"/>
  <c r="R1241" i="1"/>
  <c r="S1241" i="1" s="1"/>
  <c r="T1241" i="1" s="1"/>
  <c r="R1233" i="1"/>
  <c r="S1233" i="1" s="1"/>
  <c r="T1233" i="1" s="1"/>
  <c r="R1225" i="1"/>
  <c r="S1225" i="1" s="1"/>
  <c r="T1225" i="1" s="1"/>
  <c r="R1217" i="1"/>
  <c r="S1217" i="1" s="1"/>
  <c r="T1217" i="1" s="1"/>
  <c r="R1209" i="1"/>
  <c r="S1209" i="1" s="1"/>
  <c r="T1209" i="1" s="1"/>
  <c r="R1201" i="1"/>
  <c r="S1201" i="1" s="1"/>
  <c r="T1201" i="1" s="1"/>
  <c r="R1193" i="1"/>
  <c r="S1193" i="1" s="1"/>
  <c r="T1193" i="1" s="1"/>
  <c r="R1185" i="1"/>
  <c r="S1185" i="1" s="1"/>
  <c r="T1185" i="1" s="1"/>
  <c r="R1177" i="1"/>
  <c r="S1177" i="1" s="1"/>
  <c r="T1177" i="1" s="1"/>
  <c r="R1169" i="1"/>
  <c r="S1169" i="1" s="1"/>
  <c r="T1169" i="1" s="1"/>
  <c r="R1161" i="1"/>
  <c r="S1161" i="1" s="1"/>
  <c r="T1161" i="1" s="1"/>
  <c r="R1153" i="1"/>
  <c r="S1153" i="1" s="1"/>
  <c r="T1153" i="1" s="1"/>
  <c r="R1145" i="1"/>
  <c r="S1145" i="1" s="1"/>
  <c r="T1145" i="1" s="1"/>
  <c r="R1137" i="1"/>
  <c r="S1137" i="1" s="1"/>
  <c r="T1137" i="1" s="1"/>
  <c r="R1129" i="1"/>
  <c r="S1129" i="1" s="1"/>
  <c r="T1129" i="1" s="1"/>
  <c r="R1121" i="1"/>
  <c r="S1121" i="1" s="1"/>
  <c r="T1121" i="1" s="1"/>
  <c r="R1113" i="1"/>
  <c r="S1113" i="1" s="1"/>
  <c r="T1113" i="1" s="1"/>
  <c r="R1105" i="1"/>
  <c r="S1105" i="1" s="1"/>
  <c r="T1105" i="1" s="1"/>
  <c r="R1097" i="1"/>
  <c r="S1097" i="1" s="1"/>
  <c r="T1097" i="1" s="1"/>
  <c r="R1089" i="1"/>
  <c r="S1089" i="1" s="1"/>
  <c r="T1089" i="1" s="1"/>
  <c r="R1081" i="1"/>
  <c r="S1081" i="1" s="1"/>
  <c r="T1081" i="1" s="1"/>
  <c r="R1073" i="1"/>
  <c r="S1073" i="1" s="1"/>
  <c r="T1073" i="1" s="1"/>
  <c r="R1065" i="1"/>
  <c r="S1065" i="1" s="1"/>
  <c r="T1065" i="1" s="1"/>
  <c r="R1057" i="1"/>
  <c r="S1057" i="1" s="1"/>
  <c r="T1057" i="1" s="1"/>
  <c r="R1049" i="1"/>
  <c r="S1049" i="1" s="1"/>
  <c r="T1049" i="1" s="1"/>
  <c r="R1041" i="1"/>
  <c r="S1041" i="1" s="1"/>
  <c r="T1041" i="1" s="1"/>
  <c r="R1033" i="1"/>
  <c r="S1033" i="1" s="1"/>
  <c r="T1033" i="1" s="1"/>
  <c r="R1025" i="1"/>
  <c r="S1025" i="1" s="1"/>
  <c r="T1025" i="1" s="1"/>
  <c r="R1017" i="1"/>
  <c r="S1017" i="1" s="1"/>
  <c r="T1017" i="1" s="1"/>
  <c r="R1009" i="1"/>
  <c r="S1009" i="1" s="1"/>
  <c r="T1009" i="1" s="1"/>
  <c r="R1001" i="1"/>
  <c r="S1001" i="1" s="1"/>
  <c r="T1001" i="1" s="1"/>
  <c r="R993" i="1"/>
  <c r="S993" i="1" s="1"/>
  <c r="T993" i="1" s="1"/>
  <c r="R985" i="1"/>
  <c r="S985" i="1" s="1"/>
  <c r="T985" i="1" s="1"/>
  <c r="R977" i="1"/>
  <c r="S977" i="1" s="1"/>
  <c r="T977" i="1" s="1"/>
  <c r="R969" i="1"/>
  <c r="S969" i="1" s="1"/>
  <c r="T969" i="1" s="1"/>
  <c r="R961" i="1"/>
  <c r="S961" i="1" s="1"/>
  <c r="T961" i="1" s="1"/>
  <c r="R953" i="1"/>
  <c r="S953" i="1" s="1"/>
  <c r="T953" i="1" s="1"/>
  <c r="R945" i="1"/>
  <c r="S945" i="1" s="1"/>
  <c r="T945" i="1" s="1"/>
  <c r="R937" i="1"/>
  <c r="S937" i="1" s="1"/>
  <c r="T937" i="1" s="1"/>
  <c r="R929" i="1"/>
  <c r="S929" i="1" s="1"/>
  <c r="T929" i="1" s="1"/>
  <c r="R921" i="1"/>
  <c r="S921" i="1" s="1"/>
  <c r="T921" i="1" s="1"/>
  <c r="R913" i="1"/>
  <c r="S913" i="1" s="1"/>
  <c r="T913" i="1" s="1"/>
  <c r="R905" i="1"/>
  <c r="S905" i="1" s="1"/>
  <c r="T905" i="1" s="1"/>
  <c r="R897" i="1"/>
  <c r="S897" i="1" s="1"/>
  <c r="T897" i="1" s="1"/>
  <c r="R889" i="1"/>
  <c r="S889" i="1" s="1"/>
  <c r="T889" i="1" s="1"/>
  <c r="R881" i="1"/>
  <c r="S881" i="1" s="1"/>
  <c r="T881" i="1" s="1"/>
  <c r="R873" i="1"/>
  <c r="S873" i="1" s="1"/>
  <c r="T873" i="1" s="1"/>
  <c r="R865" i="1"/>
  <c r="S865" i="1" s="1"/>
  <c r="T865" i="1" s="1"/>
  <c r="R857" i="1"/>
  <c r="S857" i="1" s="1"/>
  <c r="T857" i="1" s="1"/>
  <c r="R849" i="1"/>
  <c r="S849" i="1" s="1"/>
  <c r="T849" i="1" s="1"/>
  <c r="R841" i="1"/>
  <c r="S841" i="1" s="1"/>
  <c r="T841" i="1" s="1"/>
  <c r="R833" i="1"/>
  <c r="S833" i="1" s="1"/>
  <c r="T833" i="1" s="1"/>
  <c r="R825" i="1"/>
  <c r="S825" i="1" s="1"/>
  <c r="T825" i="1" s="1"/>
  <c r="R817" i="1"/>
  <c r="S817" i="1" s="1"/>
  <c r="T817" i="1" s="1"/>
  <c r="R809" i="1"/>
  <c r="S809" i="1" s="1"/>
  <c r="T809" i="1" s="1"/>
  <c r="R801" i="1"/>
  <c r="S801" i="1" s="1"/>
  <c r="T801" i="1" s="1"/>
  <c r="R793" i="1"/>
  <c r="S793" i="1" s="1"/>
  <c r="T793" i="1" s="1"/>
  <c r="R785" i="1"/>
  <c r="S785" i="1" s="1"/>
  <c r="T785" i="1" s="1"/>
  <c r="R777" i="1"/>
  <c r="S777" i="1" s="1"/>
  <c r="T777" i="1" s="1"/>
  <c r="R769" i="1"/>
  <c r="S769" i="1" s="1"/>
  <c r="T769" i="1" s="1"/>
  <c r="R761" i="1"/>
  <c r="S761" i="1" s="1"/>
  <c r="T761" i="1" s="1"/>
  <c r="R753" i="1"/>
  <c r="S753" i="1" s="1"/>
  <c r="T753" i="1" s="1"/>
  <c r="R745" i="1"/>
  <c r="S745" i="1" s="1"/>
  <c r="T745" i="1" s="1"/>
  <c r="R737" i="1"/>
  <c r="S737" i="1" s="1"/>
  <c r="T737" i="1" s="1"/>
  <c r="R729" i="1"/>
  <c r="S729" i="1" s="1"/>
  <c r="T729" i="1" s="1"/>
  <c r="R721" i="1"/>
  <c r="S721" i="1" s="1"/>
  <c r="T721" i="1" s="1"/>
  <c r="R713" i="1"/>
  <c r="S713" i="1" s="1"/>
  <c r="T713" i="1" s="1"/>
  <c r="R705" i="1"/>
  <c r="S705" i="1" s="1"/>
  <c r="T705" i="1" s="1"/>
  <c r="R697" i="1"/>
  <c r="S697" i="1" s="1"/>
  <c r="T697" i="1" s="1"/>
  <c r="R689" i="1"/>
  <c r="S689" i="1" s="1"/>
  <c r="T689" i="1" s="1"/>
  <c r="R681" i="1"/>
  <c r="S681" i="1" s="1"/>
  <c r="T681" i="1" s="1"/>
  <c r="R673" i="1"/>
  <c r="S673" i="1" s="1"/>
  <c r="T673" i="1" s="1"/>
  <c r="R665" i="1"/>
  <c r="S665" i="1" s="1"/>
  <c r="T665" i="1" s="1"/>
  <c r="R657" i="1"/>
  <c r="S657" i="1" s="1"/>
  <c r="T657" i="1" s="1"/>
  <c r="R649" i="1"/>
  <c r="S649" i="1" s="1"/>
  <c r="T649" i="1" s="1"/>
  <c r="R641" i="1"/>
  <c r="S641" i="1" s="1"/>
  <c r="T641" i="1" s="1"/>
  <c r="R633" i="1"/>
  <c r="S633" i="1" s="1"/>
  <c r="T633" i="1" s="1"/>
  <c r="R625" i="1"/>
  <c r="S625" i="1" s="1"/>
  <c r="T625" i="1" s="1"/>
  <c r="R617" i="1"/>
  <c r="S617" i="1" s="1"/>
  <c r="T617" i="1" s="1"/>
  <c r="R609" i="1"/>
  <c r="S609" i="1" s="1"/>
  <c r="T609" i="1" s="1"/>
  <c r="R601" i="1"/>
  <c r="S601" i="1" s="1"/>
  <c r="T601" i="1" s="1"/>
  <c r="R593" i="1"/>
  <c r="S593" i="1" s="1"/>
  <c r="T593" i="1" s="1"/>
  <c r="R585" i="1"/>
  <c r="S585" i="1" s="1"/>
  <c r="T585" i="1" s="1"/>
  <c r="R577" i="1"/>
  <c r="S577" i="1" s="1"/>
  <c r="T577" i="1" s="1"/>
  <c r="R569" i="1"/>
  <c r="S569" i="1" s="1"/>
  <c r="T569" i="1" s="1"/>
  <c r="R561" i="1"/>
  <c r="S561" i="1" s="1"/>
  <c r="T561" i="1" s="1"/>
  <c r="R553" i="1"/>
  <c r="S553" i="1" s="1"/>
  <c r="T553" i="1" s="1"/>
  <c r="R545" i="1"/>
  <c r="S545" i="1" s="1"/>
  <c r="T545" i="1" s="1"/>
  <c r="R537" i="1"/>
  <c r="S537" i="1" s="1"/>
  <c r="T537" i="1" s="1"/>
  <c r="R529" i="1"/>
  <c r="S529" i="1" s="1"/>
  <c r="T529" i="1" s="1"/>
  <c r="R521" i="1"/>
  <c r="S521" i="1" s="1"/>
  <c r="T521" i="1" s="1"/>
  <c r="R513" i="1"/>
  <c r="S513" i="1" s="1"/>
  <c r="T513" i="1" s="1"/>
  <c r="R505" i="1"/>
  <c r="S505" i="1" s="1"/>
  <c r="T505" i="1" s="1"/>
  <c r="R497" i="1"/>
  <c r="S497" i="1" s="1"/>
  <c r="T497" i="1" s="1"/>
  <c r="R489" i="1"/>
  <c r="S489" i="1" s="1"/>
  <c r="T489" i="1" s="1"/>
  <c r="R481" i="1"/>
  <c r="S481" i="1" s="1"/>
  <c r="T481" i="1" s="1"/>
  <c r="R473" i="1"/>
  <c r="S473" i="1" s="1"/>
  <c r="T473" i="1" s="1"/>
  <c r="R465" i="1"/>
  <c r="S465" i="1" s="1"/>
  <c r="T465" i="1" s="1"/>
  <c r="R457" i="1"/>
  <c r="S457" i="1" s="1"/>
  <c r="T457" i="1" s="1"/>
  <c r="R449" i="1"/>
  <c r="S449" i="1" s="1"/>
  <c r="T449" i="1" s="1"/>
  <c r="R441" i="1"/>
  <c r="S441" i="1" s="1"/>
  <c r="T441" i="1" s="1"/>
  <c r="R433" i="1"/>
  <c r="S433" i="1" s="1"/>
  <c r="T433" i="1" s="1"/>
  <c r="R425" i="1"/>
  <c r="S425" i="1" s="1"/>
  <c r="T425" i="1" s="1"/>
  <c r="R417" i="1"/>
  <c r="S417" i="1" s="1"/>
  <c r="T417" i="1" s="1"/>
  <c r="R409" i="1"/>
  <c r="S409" i="1" s="1"/>
  <c r="T409" i="1" s="1"/>
  <c r="R401" i="1"/>
  <c r="S401" i="1" s="1"/>
  <c r="T401" i="1" s="1"/>
  <c r="R393" i="1"/>
  <c r="S393" i="1" s="1"/>
  <c r="T393" i="1" s="1"/>
  <c r="R385" i="1"/>
  <c r="S385" i="1" s="1"/>
  <c r="T385" i="1" s="1"/>
  <c r="R377" i="1"/>
  <c r="S377" i="1" s="1"/>
  <c r="T377" i="1" s="1"/>
  <c r="R369" i="1"/>
  <c r="S369" i="1" s="1"/>
  <c r="T369" i="1" s="1"/>
  <c r="R361" i="1"/>
  <c r="S361" i="1" s="1"/>
  <c r="T361" i="1" s="1"/>
  <c r="R353" i="1"/>
  <c r="S353" i="1" s="1"/>
  <c r="T353" i="1" s="1"/>
  <c r="R345" i="1"/>
  <c r="S345" i="1" s="1"/>
  <c r="T345" i="1" s="1"/>
  <c r="R337" i="1"/>
  <c r="S337" i="1" s="1"/>
  <c r="T337" i="1" s="1"/>
  <c r="R329" i="1"/>
  <c r="S329" i="1" s="1"/>
  <c r="T329" i="1" s="1"/>
  <c r="R321" i="1"/>
  <c r="S321" i="1" s="1"/>
  <c r="T321" i="1" s="1"/>
  <c r="R313" i="1"/>
  <c r="S313" i="1" s="1"/>
  <c r="T313" i="1" s="1"/>
  <c r="R305" i="1"/>
  <c r="S305" i="1" s="1"/>
  <c r="T305" i="1" s="1"/>
  <c r="R297" i="1"/>
  <c r="S297" i="1" s="1"/>
  <c r="T297" i="1" s="1"/>
  <c r="R289" i="1"/>
  <c r="S289" i="1" s="1"/>
  <c r="T289" i="1" s="1"/>
  <c r="R281" i="1"/>
  <c r="S281" i="1" s="1"/>
  <c r="T281" i="1" s="1"/>
  <c r="R273" i="1"/>
  <c r="S273" i="1" s="1"/>
  <c r="T273" i="1" s="1"/>
  <c r="R265" i="1"/>
  <c r="S265" i="1" s="1"/>
  <c r="T265" i="1" s="1"/>
  <c r="R257" i="1"/>
  <c r="S257" i="1" s="1"/>
  <c r="T257" i="1" s="1"/>
  <c r="R249" i="1"/>
  <c r="S249" i="1" s="1"/>
  <c r="T249" i="1" s="1"/>
  <c r="R241" i="1"/>
  <c r="S241" i="1" s="1"/>
  <c r="T241" i="1" s="1"/>
  <c r="R233" i="1"/>
  <c r="S233" i="1" s="1"/>
  <c r="T233" i="1" s="1"/>
  <c r="R225" i="1"/>
  <c r="S225" i="1" s="1"/>
  <c r="T225" i="1" s="1"/>
  <c r="R217" i="1"/>
  <c r="S217" i="1" s="1"/>
  <c r="T217" i="1" s="1"/>
  <c r="R209" i="1"/>
  <c r="S209" i="1" s="1"/>
  <c r="T209" i="1" s="1"/>
  <c r="R201" i="1"/>
  <c r="S201" i="1" s="1"/>
  <c r="T201" i="1" s="1"/>
  <c r="R193" i="1"/>
  <c r="S193" i="1" s="1"/>
  <c r="T193" i="1" s="1"/>
  <c r="R185" i="1"/>
  <c r="S185" i="1" s="1"/>
  <c r="T185" i="1" s="1"/>
  <c r="R177" i="1"/>
  <c r="S177" i="1" s="1"/>
  <c r="T177" i="1" s="1"/>
  <c r="R169" i="1"/>
  <c r="S169" i="1" s="1"/>
  <c r="T169" i="1" s="1"/>
  <c r="R161" i="1"/>
  <c r="S161" i="1" s="1"/>
  <c r="T161" i="1" s="1"/>
  <c r="R153" i="1"/>
  <c r="S153" i="1" s="1"/>
  <c r="T153" i="1" s="1"/>
  <c r="R145" i="1"/>
  <c r="S145" i="1" s="1"/>
  <c r="T145" i="1" s="1"/>
  <c r="R137" i="1"/>
  <c r="S137" i="1" s="1"/>
  <c r="T137" i="1" s="1"/>
  <c r="R129" i="1"/>
  <c r="S129" i="1" s="1"/>
  <c r="T129" i="1" s="1"/>
  <c r="R121" i="1"/>
  <c r="S121" i="1" s="1"/>
  <c r="T121" i="1" s="1"/>
  <c r="R113" i="1"/>
  <c r="S113" i="1" s="1"/>
  <c r="T113" i="1" s="1"/>
  <c r="R105" i="1"/>
  <c r="S105" i="1" s="1"/>
  <c r="T105" i="1" s="1"/>
  <c r="R97" i="1"/>
  <c r="S97" i="1" s="1"/>
  <c r="T97" i="1" s="1"/>
  <c r="R89" i="1"/>
  <c r="S89" i="1" s="1"/>
  <c r="T89" i="1" s="1"/>
  <c r="R81" i="1"/>
  <c r="S81" i="1" s="1"/>
  <c r="T81" i="1" s="1"/>
  <c r="R73" i="1"/>
  <c r="S73" i="1" s="1"/>
  <c r="T73" i="1" s="1"/>
  <c r="R65" i="1"/>
  <c r="S65" i="1" s="1"/>
  <c r="T65" i="1" s="1"/>
  <c r="R57" i="1"/>
  <c r="S57" i="1" s="1"/>
  <c r="T57" i="1" s="1"/>
  <c r="R49" i="1"/>
  <c r="S49" i="1" s="1"/>
  <c r="T49" i="1" s="1"/>
  <c r="R41" i="1"/>
  <c r="S41" i="1" s="1"/>
  <c r="T41" i="1" s="1"/>
  <c r="R33" i="1"/>
  <c r="S33" i="1" s="1"/>
  <c r="T33" i="1" s="1"/>
  <c r="R25" i="1"/>
  <c r="S25" i="1" s="1"/>
  <c r="T25" i="1" s="1"/>
  <c r="R17" i="1"/>
  <c r="S17" i="1" s="1"/>
  <c r="T17" i="1" s="1"/>
  <c r="R9" i="1"/>
  <c r="S9" i="1" s="1"/>
  <c r="T9" i="1" s="1"/>
  <c r="R4416" i="1"/>
  <c r="S4416" i="1" s="1"/>
  <c r="T4416" i="1" s="1"/>
  <c r="R4408" i="1"/>
  <c r="S4408" i="1" s="1"/>
  <c r="T4408" i="1" s="1"/>
  <c r="R4400" i="1"/>
  <c r="S4400" i="1" s="1"/>
  <c r="T4400" i="1" s="1"/>
  <c r="R4392" i="1"/>
  <c r="S4392" i="1" s="1"/>
  <c r="T4392" i="1" s="1"/>
  <c r="R4384" i="1"/>
  <c r="S4384" i="1" s="1"/>
  <c r="T4384" i="1" s="1"/>
  <c r="R4376" i="1"/>
  <c r="S4376" i="1" s="1"/>
  <c r="T4376" i="1" s="1"/>
  <c r="R4368" i="1"/>
  <c r="S4368" i="1" s="1"/>
  <c r="T4368" i="1" s="1"/>
  <c r="R4360" i="1"/>
  <c r="S4360" i="1" s="1"/>
  <c r="T4360" i="1" s="1"/>
  <c r="R4352" i="1"/>
  <c r="S4352" i="1" s="1"/>
  <c r="T4352" i="1" s="1"/>
  <c r="R4344" i="1"/>
  <c r="S4344" i="1" s="1"/>
  <c r="T4344" i="1" s="1"/>
  <c r="R4336" i="1"/>
  <c r="S4336" i="1" s="1"/>
  <c r="T4336" i="1" s="1"/>
  <c r="R4328" i="1"/>
  <c r="S4328" i="1" s="1"/>
  <c r="T4328" i="1" s="1"/>
  <c r="R4320" i="1"/>
  <c r="S4320" i="1" s="1"/>
  <c r="T4320" i="1" s="1"/>
  <c r="R4312" i="1"/>
  <c r="S4312" i="1" s="1"/>
  <c r="T4312" i="1" s="1"/>
  <c r="R4304" i="1"/>
  <c r="S4304" i="1" s="1"/>
  <c r="T4304" i="1" s="1"/>
  <c r="R4296" i="1"/>
  <c r="S4296" i="1" s="1"/>
  <c r="T4296" i="1" s="1"/>
  <c r="R4288" i="1"/>
  <c r="S4288" i="1" s="1"/>
  <c r="T4288" i="1" s="1"/>
  <c r="R4280" i="1"/>
  <c r="S4280" i="1" s="1"/>
  <c r="T4280" i="1" s="1"/>
  <c r="R4272" i="1"/>
  <c r="S4272" i="1" s="1"/>
  <c r="T4272" i="1" s="1"/>
  <c r="R4264" i="1"/>
  <c r="S4264" i="1" s="1"/>
  <c r="T4264" i="1" s="1"/>
  <c r="R4256" i="1"/>
  <c r="S4256" i="1" s="1"/>
  <c r="T4256" i="1" s="1"/>
  <c r="R4248" i="1"/>
  <c r="S4248" i="1" s="1"/>
  <c r="T4248" i="1" s="1"/>
  <c r="R4240" i="1"/>
  <c r="S4240" i="1" s="1"/>
  <c r="T4240" i="1" s="1"/>
  <c r="R4232" i="1"/>
  <c r="S4232" i="1" s="1"/>
  <c r="T4232" i="1" s="1"/>
  <c r="R4224" i="1"/>
  <c r="S4224" i="1" s="1"/>
  <c r="T4224" i="1" s="1"/>
  <c r="R4216" i="1"/>
  <c r="S4216" i="1" s="1"/>
  <c r="T4216" i="1" s="1"/>
  <c r="R4208" i="1"/>
  <c r="S4208" i="1" s="1"/>
  <c r="T4208" i="1" s="1"/>
  <c r="R4200" i="1"/>
  <c r="S4200" i="1" s="1"/>
  <c r="T4200" i="1" s="1"/>
  <c r="R4192" i="1"/>
  <c r="S4192" i="1" s="1"/>
  <c r="T4192" i="1" s="1"/>
  <c r="R4184" i="1"/>
  <c r="S4184" i="1" s="1"/>
  <c r="T4184" i="1" s="1"/>
  <c r="R4176" i="1"/>
  <c r="S4176" i="1" s="1"/>
  <c r="T4176" i="1" s="1"/>
  <c r="R4168" i="1"/>
  <c r="S4168" i="1" s="1"/>
  <c r="T4168" i="1" s="1"/>
  <c r="R4160" i="1"/>
  <c r="S4160" i="1" s="1"/>
  <c r="T4160" i="1" s="1"/>
  <c r="R4152" i="1"/>
  <c r="S4152" i="1" s="1"/>
  <c r="T4152" i="1" s="1"/>
  <c r="R4144" i="1"/>
  <c r="S4144" i="1" s="1"/>
  <c r="T4144" i="1" s="1"/>
  <c r="R4136" i="1"/>
  <c r="S4136" i="1" s="1"/>
  <c r="T4136" i="1" s="1"/>
  <c r="R4128" i="1"/>
  <c r="S4128" i="1" s="1"/>
  <c r="T4128" i="1" s="1"/>
  <c r="R4120" i="1"/>
  <c r="S4120" i="1" s="1"/>
  <c r="T4120" i="1" s="1"/>
  <c r="R4112" i="1"/>
  <c r="S4112" i="1" s="1"/>
  <c r="T4112" i="1" s="1"/>
  <c r="R4104" i="1"/>
  <c r="S4104" i="1" s="1"/>
  <c r="T4104" i="1" s="1"/>
  <c r="R4096" i="1"/>
  <c r="S4096" i="1" s="1"/>
  <c r="T4096" i="1" s="1"/>
  <c r="R4088" i="1"/>
  <c r="S4088" i="1" s="1"/>
  <c r="T4088" i="1" s="1"/>
  <c r="R4080" i="1"/>
  <c r="S4080" i="1" s="1"/>
  <c r="T4080" i="1" s="1"/>
  <c r="R4072" i="1"/>
  <c r="S4072" i="1" s="1"/>
  <c r="T4072" i="1" s="1"/>
  <c r="R4064" i="1"/>
  <c r="S4064" i="1" s="1"/>
  <c r="T4064" i="1" s="1"/>
  <c r="R4056" i="1"/>
  <c r="S4056" i="1" s="1"/>
  <c r="T4056" i="1" s="1"/>
  <c r="R4048" i="1"/>
  <c r="S4048" i="1" s="1"/>
  <c r="T4048" i="1" s="1"/>
  <c r="R4040" i="1"/>
  <c r="S4040" i="1" s="1"/>
  <c r="T4040" i="1" s="1"/>
  <c r="R4032" i="1"/>
  <c r="S4032" i="1" s="1"/>
  <c r="T4032" i="1" s="1"/>
  <c r="R4024" i="1"/>
  <c r="S4024" i="1" s="1"/>
  <c r="T4024" i="1" s="1"/>
  <c r="R4016" i="1"/>
  <c r="S4016" i="1" s="1"/>
  <c r="T4016" i="1" s="1"/>
  <c r="R4008" i="1"/>
  <c r="S4008" i="1" s="1"/>
  <c r="T4008" i="1" s="1"/>
  <c r="R4000" i="1"/>
  <c r="S4000" i="1" s="1"/>
  <c r="T4000" i="1" s="1"/>
  <c r="R3992" i="1"/>
  <c r="S3992" i="1" s="1"/>
  <c r="T3992" i="1" s="1"/>
  <c r="R3984" i="1"/>
  <c r="S3984" i="1" s="1"/>
  <c r="T3984" i="1" s="1"/>
  <c r="R3976" i="1"/>
  <c r="S3976" i="1" s="1"/>
  <c r="T3976" i="1" s="1"/>
  <c r="R3968" i="1"/>
  <c r="S3968" i="1" s="1"/>
  <c r="T3968" i="1" s="1"/>
  <c r="R3960" i="1"/>
  <c r="S3960" i="1" s="1"/>
  <c r="T3960" i="1" s="1"/>
  <c r="R3952" i="1"/>
  <c r="S3952" i="1" s="1"/>
  <c r="T3952" i="1" s="1"/>
  <c r="R3944" i="1"/>
  <c r="S3944" i="1" s="1"/>
  <c r="T3944" i="1" s="1"/>
  <c r="R3936" i="1"/>
  <c r="S3936" i="1" s="1"/>
  <c r="T3936" i="1" s="1"/>
  <c r="R3928" i="1"/>
  <c r="S3928" i="1" s="1"/>
  <c r="T3928" i="1" s="1"/>
  <c r="R3920" i="1"/>
  <c r="S3920" i="1" s="1"/>
  <c r="T3920" i="1" s="1"/>
  <c r="R3912" i="1"/>
  <c r="S3912" i="1" s="1"/>
  <c r="T3912" i="1" s="1"/>
  <c r="R3904" i="1"/>
  <c r="S3904" i="1" s="1"/>
  <c r="T3904" i="1" s="1"/>
  <c r="R3896" i="1"/>
  <c r="S3896" i="1" s="1"/>
  <c r="T3896" i="1" s="1"/>
  <c r="R3888" i="1"/>
  <c r="S3888" i="1" s="1"/>
  <c r="T3888" i="1" s="1"/>
  <c r="R3880" i="1"/>
  <c r="S3880" i="1" s="1"/>
  <c r="T3880" i="1" s="1"/>
  <c r="R3872" i="1"/>
  <c r="S3872" i="1" s="1"/>
  <c r="T3872" i="1" s="1"/>
  <c r="R3864" i="1"/>
  <c r="S3864" i="1" s="1"/>
  <c r="T3864" i="1" s="1"/>
  <c r="R3856" i="1"/>
  <c r="S3856" i="1" s="1"/>
  <c r="T3856" i="1" s="1"/>
  <c r="R3848" i="1"/>
  <c r="S3848" i="1" s="1"/>
  <c r="T3848" i="1" s="1"/>
  <c r="R3840" i="1"/>
  <c r="S3840" i="1" s="1"/>
  <c r="T3840" i="1" s="1"/>
  <c r="R3832" i="1"/>
  <c r="S3832" i="1" s="1"/>
  <c r="T3832" i="1" s="1"/>
  <c r="R3824" i="1"/>
  <c r="S3824" i="1" s="1"/>
  <c r="T3824" i="1" s="1"/>
  <c r="R3816" i="1"/>
  <c r="S3816" i="1" s="1"/>
  <c r="T3816" i="1" s="1"/>
  <c r="R3808" i="1"/>
  <c r="S3808" i="1" s="1"/>
  <c r="T3808" i="1" s="1"/>
  <c r="R3800" i="1"/>
  <c r="S3800" i="1" s="1"/>
  <c r="T3800" i="1" s="1"/>
  <c r="R3792" i="1"/>
  <c r="S3792" i="1" s="1"/>
  <c r="T3792" i="1" s="1"/>
  <c r="R3784" i="1"/>
  <c r="S3784" i="1" s="1"/>
  <c r="T3784" i="1" s="1"/>
  <c r="R3776" i="1"/>
  <c r="S3776" i="1" s="1"/>
  <c r="T3776" i="1" s="1"/>
  <c r="R3768" i="1"/>
  <c r="S3768" i="1" s="1"/>
  <c r="T3768" i="1" s="1"/>
  <c r="R3760" i="1"/>
  <c r="S3760" i="1" s="1"/>
  <c r="T3760" i="1" s="1"/>
  <c r="R3752" i="1"/>
  <c r="S3752" i="1" s="1"/>
  <c r="T3752" i="1" s="1"/>
  <c r="R3744" i="1"/>
  <c r="S3744" i="1" s="1"/>
  <c r="T3744" i="1" s="1"/>
  <c r="R3736" i="1"/>
  <c r="S3736" i="1" s="1"/>
  <c r="T3736" i="1" s="1"/>
  <c r="R3728" i="1"/>
  <c r="S3728" i="1" s="1"/>
  <c r="T3728" i="1" s="1"/>
  <c r="R3720" i="1"/>
  <c r="S3720" i="1" s="1"/>
  <c r="T3720" i="1" s="1"/>
  <c r="R3712" i="1"/>
  <c r="S3712" i="1" s="1"/>
  <c r="T3712" i="1" s="1"/>
  <c r="R3704" i="1"/>
  <c r="S3704" i="1" s="1"/>
  <c r="T3704" i="1" s="1"/>
  <c r="R3696" i="1"/>
  <c r="S3696" i="1" s="1"/>
  <c r="T3696" i="1" s="1"/>
  <c r="R3688" i="1"/>
  <c r="S3688" i="1" s="1"/>
  <c r="T3688" i="1" s="1"/>
  <c r="R3680" i="1"/>
  <c r="S3680" i="1" s="1"/>
  <c r="T3680" i="1" s="1"/>
  <c r="R3672" i="1"/>
  <c r="S3672" i="1" s="1"/>
  <c r="T3672" i="1" s="1"/>
  <c r="R3664" i="1"/>
  <c r="S3664" i="1" s="1"/>
  <c r="T3664" i="1" s="1"/>
  <c r="R3656" i="1"/>
  <c r="S3656" i="1" s="1"/>
  <c r="T3656" i="1" s="1"/>
  <c r="R3648" i="1"/>
  <c r="S3648" i="1" s="1"/>
  <c r="T3648" i="1" s="1"/>
  <c r="R3640" i="1"/>
  <c r="S3640" i="1" s="1"/>
  <c r="T3640" i="1" s="1"/>
  <c r="R3632" i="1"/>
  <c r="S3632" i="1" s="1"/>
  <c r="T3632" i="1" s="1"/>
  <c r="R3624" i="1"/>
  <c r="S3624" i="1" s="1"/>
  <c r="T3624" i="1" s="1"/>
  <c r="R3616" i="1"/>
  <c r="S3616" i="1" s="1"/>
  <c r="T3616" i="1" s="1"/>
  <c r="R3608" i="1"/>
  <c r="S3608" i="1" s="1"/>
  <c r="T3608" i="1" s="1"/>
  <c r="R3600" i="1"/>
  <c r="S3600" i="1" s="1"/>
  <c r="T3600" i="1" s="1"/>
  <c r="R3592" i="1"/>
  <c r="S3592" i="1" s="1"/>
  <c r="T3592" i="1" s="1"/>
  <c r="R3584" i="1"/>
  <c r="S3584" i="1" s="1"/>
  <c r="T3584" i="1" s="1"/>
  <c r="R3576" i="1"/>
  <c r="S3576" i="1" s="1"/>
  <c r="T3576" i="1" s="1"/>
  <c r="R3568" i="1"/>
  <c r="S3568" i="1" s="1"/>
  <c r="T3568" i="1" s="1"/>
  <c r="R3560" i="1"/>
  <c r="S3560" i="1" s="1"/>
  <c r="T3560" i="1" s="1"/>
  <c r="R3552" i="1"/>
  <c r="S3552" i="1" s="1"/>
  <c r="T3552" i="1" s="1"/>
  <c r="R3544" i="1"/>
  <c r="S3544" i="1" s="1"/>
  <c r="T3544" i="1" s="1"/>
  <c r="R3536" i="1"/>
  <c r="S3536" i="1" s="1"/>
  <c r="T3536" i="1" s="1"/>
  <c r="R3528" i="1"/>
  <c r="S3528" i="1" s="1"/>
  <c r="T3528" i="1" s="1"/>
  <c r="R3520" i="1"/>
  <c r="S3520" i="1" s="1"/>
  <c r="T3520" i="1" s="1"/>
  <c r="R3512" i="1"/>
  <c r="S3512" i="1" s="1"/>
  <c r="T3512" i="1" s="1"/>
  <c r="R3504" i="1"/>
  <c r="S3504" i="1" s="1"/>
  <c r="T3504" i="1" s="1"/>
  <c r="R3496" i="1"/>
  <c r="S3496" i="1" s="1"/>
  <c r="T3496" i="1" s="1"/>
  <c r="R3488" i="1"/>
  <c r="S3488" i="1" s="1"/>
  <c r="T3488" i="1" s="1"/>
  <c r="R3480" i="1"/>
  <c r="S3480" i="1" s="1"/>
  <c r="T3480" i="1" s="1"/>
  <c r="R3472" i="1"/>
  <c r="S3472" i="1" s="1"/>
  <c r="T3472" i="1" s="1"/>
  <c r="R3464" i="1"/>
  <c r="S3464" i="1" s="1"/>
  <c r="T3464" i="1" s="1"/>
  <c r="R3456" i="1"/>
  <c r="S3456" i="1" s="1"/>
  <c r="T3456" i="1" s="1"/>
  <c r="R3448" i="1"/>
  <c r="S3448" i="1" s="1"/>
  <c r="T3448" i="1" s="1"/>
  <c r="R3440" i="1"/>
  <c r="S3440" i="1" s="1"/>
  <c r="T3440" i="1" s="1"/>
  <c r="R3432" i="1"/>
  <c r="S3432" i="1" s="1"/>
  <c r="T3432" i="1" s="1"/>
  <c r="R3424" i="1"/>
  <c r="S3424" i="1" s="1"/>
  <c r="T3424" i="1" s="1"/>
  <c r="R3416" i="1"/>
  <c r="S3416" i="1" s="1"/>
  <c r="T3416" i="1" s="1"/>
  <c r="R3408" i="1"/>
  <c r="S3408" i="1" s="1"/>
  <c r="T3408" i="1" s="1"/>
  <c r="R3400" i="1"/>
  <c r="S3400" i="1" s="1"/>
  <c r="T3400" i="1" s="1"/>
  <c r="R3392" i="1"/>
  <c r="S3392" i="1" s="1"/>
  <c r="T3392" i="1" s="1"/>
  <c r="R3384" i="1"/>
  <c r="S3384" i="1" s="1"/>
  <c r="T3384" i="1" s="1"/>
  <c r="R3376" i="1"/>
  <c r="S3376" i="1" s="1"/>
  <c r="T3376" i="1" s="1"/>
  <c r="R3368" i="1"/>
  <c r="S3368" i="1" s="1"/>
  <c r="T3368" i="1" s="1"/>
  <c r="R3360" i="1"/>
  <c r="S3360" i="1" s="1"/>
  <c r="T3360" i="1" s="1"/>
  <c r="R3352" i="1"/>
  <c r="S3352" i="1" s="1"/>
  <c r="T3352" i="1" s="1"/>
  <c r="R3344" i="1"/>
  <c r="S3344" i="1" s="1"/>
  <c r="T3344" i="1" s="1"/>
  <c r="R3336" i="1"/>
  <c r="S3336" i="1" s="1"/>
  <c r="T3336" i="1" s="1"/>
  <c r="R3328" i="1"/>
  <c r="S3328" i="1" s="1"/>
  <c r="T3328" i="1" s="1"/>
  <c r="R3320" i="1"/>
  <c r="S3320" i="1" s="1"/>
  <c r="T3320" i="1" s="1"/>
  <c r="R3312" i="1"/>
  <c r="S3312" i="1" s="1"/>
  <c r="T3312" i="1" s="1"/>
  <c r="R3304" i="1"/>
  <c r="S3304" i="1" s="1"/>
  <c r="T3304" i="1" s="1"/>
  <c r="R3296" i="1"/>
  <c r="S3296" i="1" s="1"/>
  <c r="T3296" i="1" s="1"/>
  <c r="R3288" i="1"/>
  <c r="S3288" i="1" s="1"/>
  <c r="T3288" i="1" s="1"/>
  <c r="R3280" i="1"/>
  <c r="S3280" i="1" s="1"/>
  <c r="T3280" i="1" s="1"/>
  <c r="R3272" i="1"/>
  <c r="S3272" i="1" s="1"/>
  <c r="T3272" i="1" s="1"/>
  <c r="R3264" i="1"/>
  <c r="S3264" i="1" s="1"/>
  <c r="T3264" i="1" s="1"/>
  <c r="R3256" i="1"/>
  <c r="S3256" i="1" s="1"/>
  <c r="T3256" i="1" s="1"/>
  <c r="R3248" i="1"/>
  <c r="S3248" i="1" s="1"/>
  <c r="T3248" i="1" s="1"/>
  <c r="R3240" i="1"/>
  <c r="S3240" i="1" s="1"/>
  <c r="T3240" i="1" s="1"/>
  <c r="R3232" i="1"/>
  <c r="S3232" i="1" s="1"/>
  <c r="T3232" i="1" s="1"/>
  <c r="R3224" i="1"/>
  <c r="S3224" i="1" s="1"/>
  <c r="T3224" i="1" s="1"/>
  <c r="R3216" i="1"/>
  <c r="S3216" i="1" s="1"/>
  <c r="T3216" i="1" s="1"/>
  <c r="R3208" i="1"/>
  <c r="S3208" i="1" s="1"/>
  <c r="T3208" i="1" s="1"/>
  <c r="R3200" i="1"/>
  <c r="S3200" i="1" s="1"/>
  <c r="T3200" i="1" s="1"/>
  <c r="R3192" i="1"/>
  <c r="S3192" i="1" s="1"/>
  <c r="T3192" i="1" s="1"/>
  <c r="R3184" i="1"/>
  <c r="S3184" i="1" s="1"/>
  <c r="T3184" i="1" s="1"/>
  <c r="R3176" i="1"/>
  <c r="S3176" i="1" s="1"/>
  <c r="T3176" i="1" s="1"/>
  <c r="R3168" i="1"/>
  <c r="S3168" i="1" s="1"/>
  <c r="T3168" i="1" s="1"/>
  <c r="R3160" i="1"/>
  <c r="S3160" i="1" s="1"/>
  <c r="T3160" i="1" s="1"/>
  <c r="R3152" i="1"/>
  <c r="S3152" i="1" s="1"/>
  <c r="T3152" i="1" s="1"/>
  <c r="R3144" i="1"/>
  <c r="S3144" i="1" s="1"/>
  <c r="T3144" i="1" s="1"/>
  <c r="R3136" i="1"/>
  <c r="S3136" i="1" s="1"/>
  <c r="T3136" i="1" s="1"/>
  <c r="R3128" i="1"/>
  <c r="S3128" i="1" s="1"/>
  <c r="T3128" i="1" s="1"/>
  <c r="R3120" i="1"/>
  <c r="S3120" i="1" s="1"/>
  <c r="T3120" i="1" s="1"/>
  <c r="R3112" i="1"/>
  <c r="S3112" i="1" s="1"/>
  <c r="T3112" i="1" s="1"/>
  <c r="R3104" i="1"/>
  <c r="S3104" i="1" s="1"/>
  <c r="T3104" i="1" s="1"/>
  <c r="R3096" i="1"/>
  <c r="S3096" i="1" s="1"/>
  <c r="T3096" i="1" s="1"/>
  <c r="R3088" i="1"/>
  <c r="S3088" i="1" s="1"/>
  <c r="T3088" i="1" s="1"/>
  <c r="R3080" i="1"/>
  <c r="S3080" i="1" s="1"/>
  <c r="T3080" i="1" s="1"/>
  <c r="R3072" i="1"/>
  <c r="S3072" i="1" s="1"/>
  <c r="T3072" i="1" s="1"/>
  <c r="R3064" i="1"/>
  <c r="S3064" i="1" s="1"/>
  <c r="T3064" i="1" s="1"/>
  <c r="R3056" i="1"/>
  <c r="S3056" i="1" s="1"/>
  <c r="T3056" i="1" s="1"/>
  <c r="R3048" i="1"/>
  <c r="S3048" i="1" s="1"/>
  <c r="T3048" i="1" s="1"/>
  <c r="R3040" i="1"/>
  <c r="S3040" i="1" s="1"/>
  <c r="T3040" i="1" s="1"/>
  <c r="R3032" i="1"/>
  <c r="S3032" i="1" s="1"/>
  <c r="T3032" i="1" s="1"/>
  <c r="R3024" i="1"/>
  <c r="S3024" i="1" s="1"/>
  <c r="T3024" i="1" s="1"/>
  <c r="R3016" i="1"/>
  <c r="S3016" i="1" s="1"/>
  <c r="T3016" i="1" s="1"/>
  <c r="R3008" i="1"/>
  <c r="S3008" i="1" s="1"/>
  <c r="T3008" i="1" s="1"/>
  <c r="R3000" i="1"/>
  <c r="S3000" i="1" s="1"/>
  <c r="T3000" i="1" s="1"/>
  <c r="R2992" i="1"/>
  <c r="S2992" i="1" s="1"/>
  <c r="T2992" i="1" s="1"/>
  <c r="R2984" i="1"/>
  <c r="S2984" i="1" s="1"/>
  <c r="T2984" i="1" s="1"/>
  <c r="R2976" i="1"/>
  <c r="S2976" i="1" s="1"/>
  <c r="T2976" i="1" s="1"/>
  <c r="R2968" i="1"/>
  <c r="S2968" i="1" s="1"/>
  <c r="T2968" i="1" s="1"/>
  <c r="R2960" i="1"/>
  <c r="S2960" i="1" s="1"/>
  <c r="T2960" i="1" s="1"/>
  <c r="R2952" i="1"/>
  <c r="S2952" i="1" s="1"/>
  <c r="T2952" i="1" s="1"/>
  <c r="R2944" i="1"/>
  <c r="S2944" i="1" s="1"/>
  <c r="T2944" i="1" s="1"/>
  <c r="R2936" i="1"/>
  <c r="S2936" i="1" s="1"/>
  <c r="T2936" i="1" s="1"/>
  <c r="R2928" i="1"/>
  <c r="S2928" i="1" s="1"/>
  <c r="T2928" i="1" s="1"/>
  <c r="R2920" i="1"/>
  <c r="S2920" i="1" s="1"/>
  <c r="T2920" i="1" s="1"/>
  <c r="R2912" i="1"/>
  <c r="S2912" i="1" s="1"/>
  <c r="T2912" i="1" s="1"/>
  <c r="R2904" i="1"/>
  <c r="S2904" i="1" s="1"/>
  <c r="T2904" i="1" s="1"/>
  <c r="R2896" i="1"/>
  <c r="S2896" i="1" s="1"/>
  <c r="T2896" i="1" s="1"/>
  <c r="R2888" i="1"/>
  <c r="S2888" i="1" s="1"/>
  <c r="T2888" i="1" s="1"/>
  <c r="R2880" i="1"/>
  <c r="S2880" i="1" s="1"/>
  <c r="T2880" i="1" s="1"/>
  <c r="R2872" i="1"/>
  <c r="S2872" i="1" s="1"/>
  <c r="T2872" i="1" s="1"/>
  <c r="R2864" i="1"/>
  <c r="S2864" i="1" s="1"/>
  <c r="T2864" i="1" s="1"/>
  <c r="R2856" i="1"/>
  <c r="S2856" i="1" s="1"/>
  <c r="T2856" i="1" s="1"/>
  <c r="R2848" i="1"/>
  <c r="S2848" i="1" s="1"/>
  <c r="T2848" i="1" s="1"/>
  <c r="R2840" i="1"/>
  <c r="S2840" i="1" s="1"/>
  <c r="T2840" i="1" s="1"/>
  <c r="R2832" i="1"/>
  <c r="S2832" i="1" s="1"/>
  <c r="T2832" i="1" s="1"/>
  <c r="R2824" i="1"/>
  <c r="S2824" i="1" s="1"/>
  <c r="T2824" i="1" s="1"/>
  <c r="R2816" i="1"/>
  <c r="S2816" i="1" s="1"/>
  <c r="T2816" i="1" s="1"/>
  <c r="R2808" i="1"/>
  <c r="S2808" i="1" s="1"/>
  <c r="T2808" i="1" s="1"/>
  <c r="R2800" i="1"/>
  <c r="S2800" i="1" s="1"/>
  <c r="T2800" i="1" s="1"/>
  <c r="R2792" i="1"/>
  <c r="S2792" i="1" s="1"/>
  <c r="T2792" i="1" s="1"/>
  <c r="R2784" i="1"/>
  <c r="S2784" i="1" s="1"/>
  <c r="T2784" i="1" s="1"/>
  <c r="R2776" i="1"/>
  <c r="S2776" i="1" s="1"/>
  <c r="T2776" i="1" s="1"/>
  <c r="R2768" i="1"/>
  <c r="S2768" i="1" s="1"/>
  <c r="T2768" i="1" s="1"/>
  <c r="R2760" i="1"/>
  <c r="S2760" i="1" s="1"/>
  <c r="T2760" i="1" s="1"/>
  <c r="R2752" i="1"/>
  <c r="S2752" i="1" s="1"/>
  <c r="T2752" i="1" s="1"/>
  <c r="R2744" i="1"/>
  <c r="S2744" i="1" s="1"/>
  <c r="T2744" i="1" s="1"/>
  <c r="R2736" i="1"/>
  <c r="S2736" i="1" s="1"/>
  <c r="T2736" i="1" s="1"/>
  <c r="R2728" i="1"/>
  <c r="S2728" i="1" s="1"/>
  <c r="T2728" i="1" s="1"/>
  <c r="R2720" i="1"/>
  <c r="S2720" i="1" s="1"/>
  <c r="T2720" i="1" s="1"/>
  <c r="R2712" i="1"/>
  <c r="S2712" i="1" s="1"/>
  <c r="T2712" i="1" s="1"/>
  <c r="R2704" i="1"/>
  <c r="S2704" i="1" s="1"/>
  <c r="T2704" i="1" s="1"/>
  <c r="R2696" i="1"/>
  <c r="S2696" i="1" s="1"/>
  <c r="T2696" i="1" s="1"/>
  <c r="R2688" i="1"/>
  <c r="S2688" i="1" s="1"/>
  <c r="T2688" i="1" s="1"/>
  <c r="R2680" i="1"/>
  <c r="S2680" i="1" s="1"/>
  <c r="T2680" i="1" s="1"/>
  <c r="R2672" i="1"/>
  <c r="S2672" i="1" s="1"/>
  <c r="T2672" i="1" s="1"/>
  <c r="R2664" i="1"/>
  <c r="S2664" i="1" s="1"/>
  <c r="T2664" i="1" s="1"/>
  <c r="R2656" i="1"/>
  <c r="S2656" i="1" s="1"/>
  <c r="T2656" i="1" s="1"/>
  <c r="R2648" i="1"/>
  <c r="S2648" i="1" s="1"/>
  <c r="T2648" i="1" s="1"/>
  <c r="R2640" i="1"/>
  <c r="S2640" i="1" s="1"/>
  <c r="T2640" i="1" s="1"/>
  <c r="R2632" i="1"/>
  <c r="S2632" i="1" s="1"/>
  <c r="T2632" i="1" s="1"/>
  <c r="R2624" i="1"/>
  <c r="S2624" i="1" s="1"/>
  <c r="T2624" i="1" s="1"/>
  <c r="R2616" i="1"/>
  <c r="S2616" i="1" s="1"/>
  <c r="T2616" i="1" s="1"/>
  <c r="R2608" i="1"/>
  <c r="S2608" i="1" s="1"/>
  <c r="T2608" i="1" s="1"/>
  <c r="R2600" i="1"/>
  <c r="S2600" i="1" s="1"/>
  <c r="T2600" i="1" s="1"/>
  <c r="R2592" i="1"/>
  <c r="S2592" i="1" s="1"/>
  <c r="T2592" i="1" s="1"/>
  <c r="R2584" i="1"/>
  <c r="S2584" i="1" s="1"/>
  <c r="T2584" i="1" s="1"/>
  <c r="R2576" i="1"/>
  <c r="S2576" i="1" s="1"/>
  <c r="T2576" i="1" s="1"/>
  <c r="R2568" i="1"/>
  <c r="S2568" i="1" s="1"/>
  <c r="T2568" i="1" s="1"/>
  <c r="R2560" i="1"/>
  <c r="S2560" i="1" s="1"/>
  <c r="T2560" i="1" s="1"/>
  <c r="R2552" i="1"/>
  <c r="S2552" i="1" s="1"/>
  <c r="T2552" i="1" s="1"/>
  <c r="R2544" i="1"/>
  <c r="S2544" i="1" s="1"/>
  <c r="T2544" i="1" s="1"/>
  <c r="R2536" i="1"/>
  <c r="S2536" i="1" s="1"/>
  <c r="T2536" i="1" s="1"/>
  <c r="R2528" i="1"/>
  <c r="S2528" i="1" s="1"/>
  <c r="T2528" i="1" s="1"/>
  <c r="R2520" i="1"/>
  <c r="S2520" i="1" s="1"/>
  <c r="T2520" i="1" s="1"/>
  <c r="R2512" i="1"/>
  <c r="S2512" i="1" s="1"/>
  <c r="T2512" i="1" s="1"/>
  <c r="R2504" i="1"/>
  <c r="S2504" i="1" s="1"/>
  <c r="T2504" i="1" s="1"/>
  <c r="R2496" i="1"/>
  <c r="S2496" i="1" s="1"/>
  <c r="T2496" i="1" s="1"/>
  <c r="R2488" i="1"/>
  <c r="S2488" i="1" s="1"/>
  <c r="T2488" i="1" s="1"/>
  <c r="R2480" i="1"/>
  <c r="S2480" i="1" s="1"/>
  <c r="T2480" i="1" s="1"/>
  <c r="R2472" i="1"/>
  <c r="S2472" i="1" s="1"/>
  <c r="T2472" i="1" s="1"/>
  <c r="R2464" i="1"/>
  <c r="S2464" i="1" s="1"/>
  <c r="T2464" i="1" s="1"/>
  <c r="R2456" i="1"/>
  <c r="S2456" i="1" s="1"/>
  <c r="T2456" i="1" s="1"/>
  <c r="R2448" i="1"/>
  <c r="S2448" i="1" s="1"/>
  <c r="T2448" i="1" s="1"/>
  <c r="R2440" i="1"/>
  <c r="S2440" i="1" s="1"/>
  <c r="T2440" i="1" s="1"/>
  <c r="R2432" i="1"/>
  <c r="S2432" i="1" s="1"/>
  <c r="T2432" i="1" s="1"/>
  <c r="R2424" i="1"/>
  <c r="S2424" i="1" s="1"/>
  <c r="T2424" i="1" s="1"/>
  <c r="R2416" i="1"/>
  <c r="S2416" i="1" s="1"/>
  <c r="T2416" i="1" s="1"/>
  <c r="R2408" i="1"/>
  <c r="S2408" i="1" s="1"/>
  <c r="T2408" i="1" s="1"/>
  <c r="R2400" i="1"/>
  <c r="S2400" i="1" s="1"/>
  <c r="T2400" i="1" s="1"/>
  <c r="R2392" i="1"/>
  <c r="S2392" i="1" s="1"/>
  <c r="T2392" i="1" s="1"/>
  <c r="R2384" i="1"/>
  <c r="S2384" i="1" s="1"/>
  <c r="T2384" i="1" s="1"/>
  <c r="R2376" i="1"/>
  <c r="S2376" i="1" s="1"/>
  <c r="T2376" i="1" s="1"/>
  <c r="R2368" i="1"/>
  <c r="S2368" i="1" s="1"/>
  <c r="T2368" i="1" s="1"/>
  <c r="R2360" i="1"/>
  <c r="S2360" i="1" s="1"/>
  <c r="T2360" i="1" s="1"/>
  <c r="R2352" i="1"/>
  <c r="S2352" i="1" s="1"/>
  <c r="T2352" i="1" s="1"/>
  <c r="R2344" i="1"/>
  <c r="S2344" i="1" s="1"/>
  <c r="T2344" i="1" s="1"/>
  <c r="R2336" i="1"/>
  <c r="S2336" i="1" s="1"/>
  <c r="T2336" i="1" s="1"/>
  <c r="R2328" i="1"/>
  <c r="S2328" i="1" s="1"/>
  <c r="T2328" i="1" s="1"/>
  <c r="R2320" i="1"/>
  <c r="S2320" i="1" s="1"/>
  <c r="T2320" i="1" s="1"/>
  <c r="R2312" i="1"/>
  <c r="S2312" i="1" s="1"/>
  <c r="T2312" i="1" s="1"/>
  <c r="R2304" i="1"/>
  <c r="S2304" i="1" s="1"/>
  <c r="T2304" i="1" s="1"/>
  <c r="R2296" i="1"/>
  <c r="S2296" i="1" s="1"/>
  <c r="T2296" i="1" s="1"/>
  <c r="R2288" i="1"/>
  <c r="S2288" i="1" s="1"/>
  <c r="T2288" i="1" s="1"/>
  <c r="R2280" i="1"/>
  <c r="S2280" i="1" s="1"/>
  <c r="T2280" i="1" s="1"/>
  <c r="R2272" i="1"/>
  <c r="S2272" i="1" s="1"/>
  <c r="T2272" i="1" s="1"/>
  <c r="R2264" i="1"/>
  <c r="S2264" i="1" s="1"/>
  <c r="T2264" i="1" s="1"/>
  <c r="R2256" i="1"/>
  <c r="S2256" i="1" s="1"/>
  <c r="T2256" i="1" s="1"/>
  <c r="R2248" i="1"/>
  <c r="S2248" i="1" s="1"/>
  <c r="T2248" i="1" s="1"/>
  <c r="R2240" i="1"/>
  <c r="S2240" i="1" s="1"/>
  <c r="T2240" i="1" s="1"/>
  <c r="R2232" i="1"/>
  <c r="S2232" i="1" s="1"/>
  <c r="T2232" i="1" s="1"/>
  <c r="R2224" i="1"/>
  <c r="S2224" i="1" s="1"/>
  <c r="T2224" i="1" s="1"/>
  <c r="R2216" i="1"/>
  <c r="S2216" i="1" s="1"/>
  <c r="T2216" i="1" s="1"/>
  <c r="R2208" i="1"/>
  <c r="S2208" i="1" s="1"/>
  <c r="T2208" i="1" s="1"/>
  <c r="R2200" i="1"/>
  <c r="S2200" i="1" s="1"/>
  <c r="T2200" i="1" s="1"/>
  <c r="R2192" i="1"/>
  <c r="S2192" i="1" s="1"/>
  <c r="T2192" i="1" s="1"/>
  <c r="R2184" i="1"/>
  <c r="S2184" i="1" s="1"/>
  <c r="T2184" i="1" s="1"/>
  <c r="R2176" i="1"/>
  <c r="S2176" i="1" s="1"/>
  <c r="T2176" i="1" s="1"/>
  <c r="R2168" i="1"/>
  <c r="S2168" i="1" s="1"/>
  <c r="T2168" i="1" s="1"/>
  <c r="R2160" i="1"/>
  <c r="S2160" i="1" s="1"/>
  <c r="T2160" i="1" s="1"/>
  <c r="R2152" i="1"/>
  <c r="S2152" i="1" s="1"/>
  <c r="T2152" i="1" s="1"/>
  <c r="R2144" i="1"/>
  <c r="S2144" i="1" s="1"/>
  <c r="T2144" i="1" s="1"/>
  <c r="R2136" i="1"/>
  <c r="S2136" i="1" s="1"/>
  <c r="T2136" i="1" s="1"/>
  <c r="R2128" i="1"/>
  <c r="S2128" i="1" s="1"/>
  <c r="T2128" i="1" s="1"/>
  <c r="R2120" i="1"/>
  <c r="S2120" i="1" s="1"/>
  <c r="T2120" i="1" s="1"/>
  <c r="R2112" i="1"/>
  <c r="S2112" i="1" s="1"/>
  <c r="T2112" i="1" s="1"/>
  <c r="R2104" i="1"/>
  <c r="S2104" i="1" s="1"/>
  <c r="T2104" i="1" s="1"/>
  <c r="R2096" i="1"/>
  <c r="S2096" i="1" s="1"/>
  <c r="T2096" i="1" s="1"/>
  <c r="R2088" i="1"/>
  <c r="S2088" i="1" s="1"/>
  <c r="T2088" i="1" s="1"/>
  <c r="R2080" i="1"/>
  <c r="S2080" i="1" s="1"/>
  <c r="T2080" i="1" s="1"/>
  <c r="R2072" i="1"/>
  <c r="S2072" i="1" s="1"/>
  <c r="T2072" i="1" s="1"/>
  <c r="R2064" i="1"/>
  <c r="S2064" i="1" s="1"/>
  <c r="T2064" i="1" s="1"/>
  <c r="R2056" i="1"/>
  <c r="S2056" i="1" s="1"/>
  <c r="T2056" i="1" s="1"/>
  <c r="R2048" i="1"/>
  <c r="S2048" i="1" s="1"/>
  <c r="T2048" i="1" s="1"/>
  <c r="R2040" i="1"/>
  <c r="S2040" i="1" s="1"/>
  <c r="T2040" i="1" s="1"/>
  <c r="R2032" i="1"/>
  <c r="S2032" i="1" s="1"/>
  <c r="T2032" i="1" s="1"/>
  <c r="R2024" i="1"/>
  <c r="S2024" i="1" s="1"/>
  <c r="T2024" i="1" s="1"/>
  <c r="R2016" i="1"/>
  <c r="S2016" i="1" s="1"/>
  <c r="T2016" i="1" s="1"/>
  <c r="R2008" i="1"/>
  <c r="S2008" i="1" s="1"/>
  <c r="T2008" i="1" s="1"/>
  <c r="R2000" i="1"/>
  <c r="S2000" i="1" s="1"/>
  <c r="T2000" i="1" s="1"/>
  <c r="R1992" i="1"/>
  <c r="S1992" i="1" s="1"/>
  <c r="T1992" i="1" s="1"/>
  <c r="R1984" i="1"/>
  <c r="S1984" i="1" s="1"/>
  <c r="T1984" i="1" s="1"/>
  <c r="R1976" i="1"/>
  <c r="S1976" i="1" s="1"/>
  <c r="T1976" i="1" s="1"/>
  <c r="R1968" i="1"/>
  <c r="S1968" i="1" s="1"/>
  <c r="T1968" i="1" s="1"/>
  <c r="R1960" i="1"/>
  <c r="S1960" i="1" s="1"/>
  <c r="T1960" i="1" s="1"/>
  <c r="R1952" i="1"/>
  <c r="S1952" i="1" s="1"/>
  <c r="T1952" i="1" s="1"/>
  <c r="R1944" i="1"/>
  <c r="S1944" i="1" s="1"/>
  <c r="T1944" i="1" s="1"/>
  <c r="R1936" i="1"/>
  <c r="S1936" i="1" s="1"/>
  <c r="T1936" i="1" s="1"/>
  <c r="R1928" i="1"/>
  <c r="S1928" i="1" s="1"/>
  <c r="T1928" i="1" s="1"/>
  <c r="R1920" i="1"/>
  <c r="S1920" i="1" s="1"/>
  <c r="T1920" i="1" s="1"/>
  <c r="R1912" i="1"/>
  <c r="S1912" i="1" s="1"/>
  <c r="T1912" i="1" s="1"/>
  <c r="R1904" i="1"/>
  <c r="S1904" i="1" s="1"/>
  <c r="T1904" i="1" s="1"/>
  <c r="R1896" i="1"/>
  <c r="S1896" i="1" s="1"/>
  <c r="T1896" i="1" s="1"/>
  <c r="R1888" i="1"/>
  <c r="S1888" i="1" s="1"/>
  <c r="T1888" i="1" s="1"/>
  <c r="R1880" i="1"/>
  <c r="S1880" i="1" s="1"/>
  <c r="T1880" i="1" s="1"/>
  <c r="R1872" i="1"/>
  <c r="S1872" i="1" s="1"/>
  <c r="T1872" i="1" s="1"/>
  <c r="R1864" i="1"/>
  <c r="S1864" i="1" s="1"/>
  <c r="T1864" i="1" s="1"/>
  <c r="R1856" i="1"/>
  <c r="S1856" i="1" s="1"/>
  <c r="T1856" i="1" s="1"/>
  <c r="R1848" i="1"/>
  <c r="S1848" i="1" s="1"/>
  <c r="T1848" i="1" s="1"/>
  <c r="R1840" i="1"/>
  <c r="S1840" i="1" s="1"/>
  <c r="T1840" i="1" s="1"/>
  <c r="R1832" i="1"/>
  <c r="S1832" i="1" s="1"/>
  <c r="T1832" i="1" s="1"/>
  <c r="R1824" i="1"/>
  <c r="S1824" i="1" s="1"/>
  <c r="T1824" i="1" s="1"/>
  <c r="R1816" i="1"/>
  <c r="S1816" i="1" s="1"/>
  <c r="T1816" i="1" s="1"/>
  <c r="R1808" i="1"/>
  <c r="S1808" i="1" s="1"/>
  <c r="T1808" i="1" s="1"/>
  <c r="R1800" i="1"/>
  <c r="S1800" i="1" s="1"/>
  <c r="T1800" i="1" s="1"/>
  <c r="R1792" i="1"/>
  <c r="S1792" i="1" s="1"/>
  <c r="T1792" i="1" s="1"/>
  <c r="R1784" i="1"/>
  <c r="S1784" i="1" s="1"/>
  <c r="T1784" i="1" s="1"/>
  <c r="R1776" i="1"/>
  <c r="S1776" i="1" s="1"/>
  <c r="T1776" i="1" s="1"/>
  <c r="R1768" i="1"/>
  <c r="S1768" i="1" s="1"/>
  <c r="T1768" i="1" s="1"/>
  <c r="R1760" i="1"/>
  <c r="S1760" i="1" s="1"/>
  <c r="T1760" i="1" s="1"/>
  <c r="R1752" i="1"/>
  <c r="S1752" i="1" s="1"/>
  <c r="T1752" i="1" s="1"/>
  <c r="R1744" i="1"/>
  <c r="S1744" i="1" s="1"/>
  <c r="T1744" i="1" s="1"/>
  <c r="R1736" i="1"/>
  <c r="S1736" i="1" s="1"/>
  <c r="T1736" i="1" s="1"/>
  <c r="R1728" i="1"/>
  <c r="S1728" i="1" s="1"/>
  <c r="T1728" i="1" s="1"/>
  <c r="R1720" i="1"/>
  <c r="S1720" i="1" s="1"/>
  <c r="T1720" i="1" s="1"/>
  <c r="R1712" i="1"/>
  <c r="S1712" i="1" s="1"/>
  <c r="T1712" i="1" s="1"/>
  <c r="R1704" i="1"/>
  <c r="S1704" i="1" s="1"/>
  <c r="T1704" i="1" s="1"/>
  <c r="R1696" i="1"/>
  <c r="S1696" i="1" s="1"/>
  <c r="T1696" i="1" s="1"/>
  <c r="R1688" i="1"/>
  <c r="S1688" i="1" s="1"/>
  <c r="T1688" i="1" s="1"/>
  <c r="R1680" i="1"/>
  <c r="S1680" i="1" s="1"/>
  <c r="T1680" i="1" s="1"/>
  <c r="R1672" i="1"/>
  <c r="S1672" i="1" s="1"/>
  <c r="T1672" i="1" s="1"/>
  <c r="R1664" i="1"/>
  <c r="S1664" i="1" s="1"/>
  <c r="T1664" i="1" s="1"/>
  <c r="R1656" i="1"/>
  <c r="S1656" i="1" s="1"/>
  <c r="T1656" i="1" s="1"/>
  <c r="R1648" i="1"/>
  <c r="S1648" i="1" s="1"/>
  <c r="T1648" i="1" s="1"/>
  <c r="R1640" i="1"/>
  <c r="S1640" i="1" s="1"/>
  <c r="T1640" i="1" s="1"/>
  <c r="R1632" i="1"/>
  <c r="S1632" i="1" s="1"/>
  <c r="T1632" i="1" s="1"/>
  <c r="R1624" i="1"/>
  <c r="S1624" i="1" s="1"/>
  <c r="T1624" i="1" s="1"/>
  <c r="R1616" i="1"/>
  <c r="S1616" i="1" s="1"/>
  <c r="T1616" i="1" s="1"/>
  <c r="R1608" i="1"/>
  <c r="S1608" i="1" s="1"/>
  <c r="T1608" i="1" s="1"/>
  <c r="R1600" i="1"/>
  <c r="S1600" i="1" s="1"/>
  <c r="T1600" i="1" s="1"/>
  <c r="R1592" i="1"/>
  <c r="S1592" i="1" s="1"/>
  <c r="T1592" i="1" s="1"/>
  <c r="R1584" i="1"/>
  <c r="S1584" i="1" s="1"/>
  <c r="T1584" i="1" s="1"/>
  <c r="R1576" i="1"/>
  <c r="S1576" i="1" s="1"/>
  <c r="T1576" i="1" s="1"/>
  <c r="R1568" i="1"/>
  <c r="S1568" i="1" s="1"/>
  <c r="T1568" i="1" s="1"/>
  <c r="R1560" i="1"/>
  <c r="S1560" i="1" s="1"/>
  <c r="T1560" i="1" s="1"/>
  <c r="R1552" i="1"/>
  <c r="S1552" i="1" s="1"/>
  <c r="T1552" i="1" s="1"/>
  <c r="R1544" i="1"/>
  <c r="S1544" i="1" s="1"/>
  <c r="T1544" i="1" s="1"/>
  <c r="R1536" i="1"/>
  <c r="S1536" i="1" s="1"/>
  <c r="T1536" i="1" s="1"/>
  <c r="R1528" i="1"/>
  <c r="S1528" i="1" s="1"/>
  <c r="T1528" i="1" s="1"/>
  <c r="R1520" i="1"/>
  <c r="S1520" i="1" s="1"/>
  <c r="T1520" i="1" s="1"/>
  <c r="R1512" i="1"/>
  <c r="S1512" i="1" s="1"/>
  <c r="T1512" i="1" s="1"/>
  <c r="R1504" i="1"/>
  <c r="S1504" i="1" s="1"/>
  <c r="T1504" i="1" s="1"/>
  <c r="R1496" i="1"/>
  <c r="S1496" i="1" s="1"/>
  <c r="T1496" i="1" s="1"/>
  <c r="R1488" i="1"/>
  <c r="S1488" i="1" s="1"/>
  <c r="T1488" i="1" s="1"/>
  <c r="R1480" i="1"/>
  <c r="S1480" i="1" s="1"/>
  <c r="T1480" i="1" s="1"/>
  <c r="R1472" i="1"/>
  <c r="S1472" i="1" s="1"/>
  <c r="T1472" i="1" s="1"/>
  <c r="R1464" i="1"/>
  <c r="S1464" i="1" s="1"/>
  <c r="T1464" i="1" s="1"/>
  <c r="R1456" i="1"/>
  <c r="S1456" i="1" s="1"/>
  <c r="T1456" i="1" s="1"/>
  <c r="R1448" i="1"/>
  <c r="S1448" i="1" s="1"/>
  <c r="T1448" i="1" s="1"/>
  <c r="R1440" i="1"/>
  <c r="S1440" i="1" s="1"/>
  <c r="T1440" i="1" s="1"/>
  <c r="R1432" i="1"/>
  <c r="S1432" i="1" s="1"/>
  <c r="T1432" i="1" s="1"/>
  <c r="R1424" i="1"/>
  <c r="S1424" i="1" s="1"/>
  <c r="T1424" i="1" s="1"/>
  <c r="R1416" i="1"/>
  <c r="S1416" i="1" s="1"/>
  <c r="T1416" i="1" s="1"/>
  <c r="R1408" i="1"/>
  <c r="S1408" i="1" s="1"/>
  <c r="T1408" i="1" s="1"/>
  <c r="R1400" i="1"/>
  <c r="S1400" i="1" s="1"/>
  <c r="T1400" i="1" s="1"/>
  <c r="V5" i="1"/>
  <c r="R5" i="1"/>
  <c r="S5" i="1" s="1"/>
  <c r="T5" i="1" s="1"/>
  <c r="R4415" i="1"/>
  <c r="S4415" i="1" s="1"/>
  <c r="T4415" i="1" s="1"/>
  <c r="R4407" i="1"/>
  <c r="S4407" i="1" s="1"/>
  <c r="T4407" i="1" s="1"/>
  <c r="R4399" i="1"/>
  <c r="S4399" i="1" s="1"/>
  <c r="T4399" i="1" s="1"/>
  <c r="R4391" i="1"/>
  <c r="S4391" i="1" s="1"/>
  <c r="T4391" i="1" s="1"/>
  <c r="R4383" i="1"/>
  <c r="S4383" i="1" s="1"/>
  <c r="T4383" i="1" s="1"/>
  <c r="R4375" i="1"/>
  <c r="S4375" i="1" s="1"/>
  <c r="T4375" i="1" s="1"/>
  <c r="R4367" i="1"/>
  <c r="S4367" i="1" s="1"/>
  <c r="T4367" i="1" s="1"/>
  <c r="R4359" i="1"/>
  <c r="S4359" i="1" s="1"/>
  <c r="T4359" i="1" s="1"/>
  <c r="R4351" i="1"/>
  <c r="S4351" i="1" s="1"/>
  <c r="T4351" i="1" s="1"/>
  <c r="R4343" i="1"/>
  <c r="S4343" i="1" s="1"/>
  <c r="T4343" i="1" s="1"/>
  <c r="R4335" i="1"/>
  <c r="S4335" i="1" s="1"/>
  <c r="T4335" i="1" s="1"/>
  <c r="R4327" i="1"/>
  <c r="S4327" i="1" s="1"/>
  <c r="T4327" i="1" s="1"/>
  <c r="R4319" i="1"/>
  <c r="S4319" i="1" s="1"/>
  <c r="T4319" i="1" s="1"/>
  <c r="R4311" i="1"/>
  <c r="S4311" i="1" s="1"/>
  <c r="T4311" i="1" s="1"/>
  <c r="R4303" i="1"/>
  <c r="S4303" i="1" s="1"/>
  <c r="T4303" i="1" s="1"/>
  <c r="R4295" i="1"/>
  <c r="S4295" i="1" s="1"/>
  <c r="T4295" i="1" s="1"/>
  <c r="R4287" i="1"/>
  <c r="S4287" i="1" s="1"/>
  <c r="T4287" i="1" s="1"/>
  <c r="R4279" i="1"/>
  <c r="S4279" i="1" s="1"/>
  <c r="T4279" i="1" s="1"/>
  <c r="R4271" i="1"/>
  <c r="S4271" i="1" s="1"/>
  <c r="T4271" i="1" s="1"/>
  <c r="R4263" i="1"/>
  <c r="S4263" i="1" s="1"/>
  <c r="T4263" i="1" s="1"/>
  <c r="R4255" i="1"/>
  <c r="S4255" i="1" s="1"/>
  <c r="T4255" i="1" s="1"/>
  <c r="R4247" i="1"/>
  <c r="S4247" i="1" s="1"/>
  <c r="T4247" i="1" s="1"/>
  <c r="R4239" i="1"/>
  <c r="S4239" i="1" s="1"/>
  <c r="T4239" i="1" s="1"/>
  <c r="R4231" i="1"/>
  <c r="S4231" i="1" s="1"/>
  <c r="T4231" i="1" s="1"/>
  <c r="R4223" i="1"/>
  <c r="S4223" i="1" s="1"/>
  <c r="T4223" i="1" s="1"/>
  <c r="R4215" i="1"/>
  <c r="S4215" i="1" s="1"/>
  <c r="T4215" i="1" s="1"/>
  <c r="R4207" i="1"/>
  <c r="S4207" i="1" s="1"/>
  <c r="T4207" i="1" s="1"/>
  <c r="R4199" i="1"/>
  <c r="S4199" i="1" s="1"/>
  <c r="T4199" i="1" s="1"/>
  <c r="R4191" i="1"/>
  <c r="S4191" i="1" s="1"/>
  <c r="T4191" i="1" s="1"/>
  <c r="R4183" i="1"/>
  <c r="S4183" i="1" s="1"/>
  <c r="T4183" i="1" s="1"/>
  <c r="R4175" i="1"/>
  <c r="S4175" i="1" s="1"/>
  <c r="T4175" i="1" s="1"/>
  <c r="R4167" i="1"/>
  <c r="S4167" i="1" s="1"/>
  <c r="T4167" i="1" s="1"/>
  <c r="R4159" i="1"/>
  <c r="S4159" i="1" s="1"/>
  <c r="T4159" i="1" s="1"/>
  <c r="R4151" i="1"/>
  <c r="S4151" i="1" s="1"/>
  <c r="T4151" i="1" s="1"/>
  <c r="R4143" i="1"/>
  <c r="S4143" i="1" s="1"/>
  <c r="T4143" i="1" s="1"/>
  <c r="R4135" i="1"/>
  <c r="S4135" i="1" s="1"/>
  <c r="T4135" i="1" s="1"/>
  <c r="R4127" i="1"/>
  <c r="S4127" i="1" s="1"/>
  <c r="T4127" i="1" s="1"/>
  <c r="R4119" i="1"/>
  <c r="S4119" i="1" s="1"/>
  <c r="T4119" i="1" s="1"/>
  <c r="R4111" i="1"/>
  <c r="S4111" i="1" s="1"/>
  <c r="T4111" i="1" s="1"/>
  <c r="R4103" i="1"/>
  <c r="S4103" i="1" s="1"/>
  <c r="T4103" i="1" s="1"/>
  <c r="R4095" i="1"/>
  <c r="S4095" i="1" s="1"/>
  <c r="T4095" i="1" s="1"/>
  <c r="R4087" i="1"/>
  <c r="S4087" i="1" s="1"/>
  <c r="T4087" i="1" s="1"/>
  <c r="R4079" i="1"/>
  <c r="S4079" i="1" s="1"/>
  <c r="T4079" i="1" s="1"/>
  <c r="R4071" i="1"/>
  <c r="S4071" i="1" s="1"/>
  <c r="T4071" i="1" s="1"/>
  <c r="R4063" i="1"/>
  <c r="S4063" i="1" s="1"/>
  <c r="T4063" i="1" s="1"/>
  <c r="R4055" i="1"/>
  <c r="S4055" i="1" s="1"/>
  <c r="T4055" i="1" s="1"/>
  <c r="R4047" i="1"/>
  <c r="S4047" i="1" s="1"/>
  <c r="T4047" i="1" s="1"/>
  <c r="R4039" i="1"/>
  <c r="S4039" i="1" s="1"/>
  <c r="T4039" i="1" s="1"/>
  <c r="R4031" i="1"/>
  <c r="S4031" i="1" s="1"/>
  <c r="T4031" i="1" s="1"/>
  <c r="R4023" i="1"/>
  <c r="S4023" i="1" s="1"/>
  <c r="T4023" i="1" s="1"/>
  <c r="R4015" i="1"/>
  <c r="S4015" i="1" s="1"/>
  <c r="T4015" i="1" s="1"/>
  <c r="R4007" i="1"/>
  <c r="S4007" i="1" s="1"/>
  <c r="T4007" i="1" s="1"/>
  <c r="R3999" i="1"/>
  <c r="S3999" i="1" s="1"/>
  <c r="T3999" i="1" s="1"/>
  <c r="R3991" i="1"/>
  <c r="S3991" i="1" s="1"/>
  <c r="T3991" i="1" s="1"/>
  <c r="R3983" i="1"/>
  <c r="S3983" i="1" s="1"/>
  <c r="T3983" i="1" s="1"/>
  <c r="R3975" i="1"/>
  <c r="S3975" i="1" s="1"/>
  <c r="T3975" i="1" s="1"/>
  <c r="R3967" i="1"/>
  <c r="S3967" i="1" s="1"/>
  <c r="T3967" i="1" s="1"/>
  <c r="R3959" i="1"/>
  <c r="S3959" i="1" s="1"/>
  <c r="T3959" i="1" s="1"/>
  <c r="R3951" i="1"/>
  <c r="S3951" i="1" s="1"/>
  <c r="T3951" i="1" s="1"/>
  <c r="R3943" i="1"/>
  <c r="S3943" i="1" s="1"/>
  <c r="T3943" i="1" s="1"/>
  <c r="R3935" i="1"/>
  <c r="S3935" i="1" s="1"/>
  <c r="T3935" i="1" s="1"/>
  <c r="R3927" i="1"/>
  <c r="S3927" i="1" s="1"/>
  <c r="T3927" i="1" s="1"/>
  <c r="R3919" i="1"/>
  <c r="S3919" i="1" s="1"/>
  <c r="T3919" i="1" s="1"/>
  <c r="R3911" i="1"/>
  <c r="S3911" i="1" s="1"/>
  <c r="T3911" i="1" s="1"/>
  <c r="R3903" i="1"/>
  <c r="S3903" i="1" s="1"/>
  <c r="T3903" i="1" s="1"/>
  <c r="R3895" i="1"/>
  <c r="S3895" i="1" s="1"/>
  <c r="T3895" i="1" s="1"/>
  <c r="R3887" i="1"/>
  <c r="S3887" i="1" s="1"/>
  <c r="T3887" i="1" s="1"/>
  <c r="R3879" i="1"/>
  <c r="S3879" i="1" s="1"/>
  <c r="T3879" i="1" s="1"/>
  <c r="R3871" i="1"/>
  <c r="S3871" i="1" s="1"/>
  <c r="T3871" i="1" s="1"/>
  <c r="R3863" i="1"/>
  <c r="S3863" i="1" s="1"/>
  <c r="T3863" i="1" s="1"/>
  <c r="R3855" i="1"/>
  <c r="S3855" i="1" s="1"/>
  <c r="T3855" i="1" s="1"/>
  <c r="R3847" i="1"/>
  <c r="S3847" i="1" s="1"/>
  <c r="T3847" i="1" s="1"/>
  <c r="R3839" i="1"/>
  <c r="S3839" i="1" s="1"/>
  <c r="T3839" i="1" s="1"/>
  <c r="R3831" i="1"/>
  <c r="S3831" i="1" s="1"/>
  <c r="T3831" i="1" s="1"/>
  <c r="R3823" i="1"/>
  <c r="S3823" i="1" s="1"/>
  <c r="T3823" i="1" s="1"/>
  <c r="R3815" i="1"/>
  <c r="S3815" i="1" s="1"/>
  <c r="T3815" i="1" s="1"/>
  <c r="R3807" i="1"/>
  <c r="S3807" i="1" s="1"/>
  <c r="T3807" i="1" s="1"/>
  <c r="R3799" i="1"/>
  <c r="S3799" i="1" s="1"/>
  <c r="T3799" i="1" s="1"/>
  <c r="R3791" i="1"/>
  <c r="S3791" i="1" s="1"/>
  <c r="T3791" i="1" s="1"/>
  <c r="R3783" i="1"/>
  <c r="S3783" i="1" s="1"/>
  <c r="T3783" i="1" s="1"/>
  <c r="R3775" i="1"/>
  <c r="S3775" i="1" s="1"/>
  <c r="T3775" i="1" s="1"/>
  <c r="R3767" i="1"/>
  <c r="S3767" i="1" s="1"/>
  <c r="T3767" i="1" s="1"/>
  <c r="R3759" i="1"/>
  <c r="S3759" i="1" s="1"/>
  <c r="T3759" i="1" s="1"/>
  <c r="R3751" i="1"/>
  <c r="S3751" i="1" s="1"/>
  <c r="T3751" i="1" s="1"/>
  <c r="R3743" i="1"/>
  <c r="S3743" i="1" s="1"/>
  <c r="T3743" i="1" s="1"/>
  <c r="R3735" i="1"/>
  <c r="S3735" i="1" s="1"/>
  <c r="T3735" i="1" s="1"/>
  <c r="R3727" i="1"/>
  <c r="S3727" i="1" s="1"/>
  <c r="T3727" i="1" s="1"/>
  <c r="R3719" i="1"/>
  <c r="S3719" i="1" s="1"/>
  <c r="T3719" i="1" s="1"/>
  <c r="R3711" i="1"/>
  <c r="S3711" i="1" s="1"/>
  <c r="T3711" i="1" s="1"/>
  <c r="R3703" i="1"/>
  <c r="S3703" i="1" s="1"/>
  <c r="T3703" i="1" s="1"/>
  <c r="R3695" i="1"/>
  <c r="S3695" i="1" s="1"/>
  <c r="T3695" i="1" s="1"/>
  <c r="R3687" i="1"/>
  <c r="S3687" i="1" s="1"/>
  <c r="T3687" i="1" s="1"/>
  <c r="R3679" i="1"/>
  <c r="S3679" i="1" s="1"/>
  <c r="T3679" i="1" s="1"/>
  <c r="R3671" i="1"/>
  <c r="S3671" i="1" s="1"/>
  <c r="T3671" i="1" s="1"/>
  <c r="R3663" i="1"/>
  <c r="S3663" i="1" s="1"/>
  <c r="T3663" i="1" s="1"/>
  <c r="R3655" i="1"/>
  <c r="S3655" i="1" s="1"/>
  <c r="T3655" i="1" s="1"/>
  <c r="R3647" i="1"/>
  <c r="S3647" i="1" s="1"/>
  <c r="T3647" i="1" s="1"/>
  <c r="R3639" i="1"/>
  <c r="S3639" i="1" s="1"/>
  <c r="T3639" i="1" s="1"/>
  <c r="R3631" i="1"/>
  <c r="S3631" i="1" s="1"/>
  <c r="T3631" i="1" s="1"/>
  <c r="R3623" i="1"/>
  <c r="S3623" i="1" s="1"/>
  <c r="T3623" i="1" s="1"/>
  <c r="R3615" i="1"/>
  <c r="S3615" i="1" s="1"/>
  <c r="T3615" i="1" s="1"/>
  <c r="R3607" i="1"/>
  <c r="S3607" i="1" s="1"/>
  <c r="T3607" i="1" s="1"/>
  <c r="R3599" i="1"/>
  <c r="S3599" i="1" s="1"/>
  <c r="T3599" i="1" s="1"/>
  <c r="R3591" i="1"/>
  <c r="S3591" i="1" s="1"/>
  <c r="T3591" i="1" s="1"/>
  <c r="R3583" i="1"/>
  <c r="S3583" i="1" s="1"/>
  <c r="T3583" i="1" s="1"/>
  <c r="R3575" i="1"/>
  <c r="S3575" i="1" s="1"/>
  <c r="T3575" i="1" s="1"/>
  <c r="R3567" i="1"/>
  <c r="S3567" i="1" s="1"/>
  <c r="T3567" i="1" s="1"/>
  <c r="R3559" i="1"/>
  <c r="S3559" i="1" s="1"/>
  <c r="T3559" i="1" s="1"/>
  <c r="R3551" i="1"/>
  <c r="S3551" i="1" s="1"/>
  <c r="T3551" i="1" s="1"/>
  <c r="R3543" i="1"/>
  <c r="S3543" i="1" s="1"/>
  <c r="T3543" i="1" s="1"/>
  <c r="R3535" i="1"/>
  <c r="S3535" i="1" s="1"/>
  <c r="T3535" i="1" s="1"/>
  <c r="R3527" i="1"/>
  <c r="S3527" i="1" s="1"/>
  <c r="T3527" i="1" s="1"/>
  <c r="R3519" i="1"/>
  <c r="S3519" i="1" s="1"/>
  <c r="T3519" i="1" s="1"/>
  <c r="R3511" i="1"/>
  <c r="S3511" i="1" s="1"/>
  <c r="T3511" i="1" s="1"/>
  <c r="R3503" i="1"/>
  <c r="S3503" i="1" s="1"/>
  <c r="T3503" i="1" s="1"/>
  <c r="R3495" i="1"/>
  <c r="S3495" i="1" s="1"/>
  <c r="T3495" i="1" s="1"/>
  <c r="R3487" i="1"/>
  <c r="S3487" i="1" s="1"/>
  <c r="T3487" i="1" s="1"/>
  <c r="R3479" i="1"/>
  <c r="S3479" i="1" s="1"/>
  <c r="T3479" i="1" s="1"/>
  <c r="R3471" i="1"/>
  <c r="S3471" i="1" s="1"/>
  <c r="T3471" i="1" s="1"/>
  <c r="R3463" i="1"/>
  <c r="S3463" i="1" s="1"/>
  <c r="T3463" i="1" s="1"/>
  <c r="R3455" i="1"/>
  <c r="S3455" i="1" s="1"/>
  <c r="T3455" i="1" s="1"/>
  <c r="R3447" i="1"/>
  <c r="S3447" i="1" s="1"/>
  <c r="T3447" i="1" s="1"/>
  <c r="R3439" i="1"/>
  <c r="S3439" i="1" s="1"/>
  <c r="T3439" i="1" s="1"/>
  <c r="R3431" i="1"/>
  <c r="S3431" i="1" s="1"/>
  <c r="T3431" i="1" s="1"/>
  <c r="R3423" i="1"/>
  <c r="S3423" i="1" s="1"/>
  <c r="T3423" i="1" s="1"/>
  <c r="R3415" i="1"/>
  <c r="S3415" i="1" s="1"/>
  <c r="T3415" i="1" s="1"/>
  <c r="R3407" i="1"/>
  <c r="S3407" i="1" s="1"/>
  <c r="T3407" i="1" s="1"/>
  <c r="R3399" i="1"/>
  <c r="S3399" i="1" s="1"/>
  <c r="T3399" i="1" s="1"/>
  <c r="R3391" i="1"/>
  <c r="S3391" i="1" s="1"/>
  <c r="T3391" i="1" s="1"/>
  <c r="R3383" i="1"/>
  <c r="S3383" i="1" s="1"/>
  <c r="T3383" i="1" s="1"/>
  <c r="R3375" i="1"/>
  <c r="S3375" i="1" s="1"/>
  <c r="T3375" i="1" s="1"/>
  <c r="R3367" i="1"/>
  <c r="S3367" i="1" s="1"/>
  <c r="T3367" i="1" s="1"/>
  <c r="R3359" i="1"/>
  <c r="S3359" i="1" s="1"/>
  <c r="T3359" i="1" s="1"/>
  <c r="R3351" i="1"/>
  <c r="S3351" i="1" s="1"/>
  <c r="T3351" i="1" s="1"/>
  <c r="R3343" i="1"/>
  <c r="S3343" i="1" s="1"/>
  <c r="T3343" i="1" s="1"/>
  <c r="R3335" i="1"/>
  <c r="S3335" i="1" s="1"/>
  <c r="T3335" i="1" s="1"/>
  <c r="R3327" i="1"/>
  <c r="S3327" i="1" s="1"/>
  <c r="T3327" i="1" s="1"/>
  <c r="R3319" i="1"/>
  <c r="S3319" i="1" s="1"/>
  <c r="T3319" i="1" s="1"/>
  <c r="R3311" i="1"/>
  <c r="S3311" i="1" s="1"/>
  <c r="T3311" i="1" s="1"/>
  <c r="R3303" i="1"/>
  <c r="S3303" i="1" s="1"/>
  <c r="T3303" i="1" s="1"/>
  <c r="R3295" i="1"/>
  <c r="S3295" i="1" s="1"/>
  <c r="T3295" i="1" s="1"/>
  <c r="R3287" i="1"/>
  <c r="S3287" i="1" s="1"/>
  <c r="T3287" i="1" s="1"/>
  <c r="R3279" i="1"/>
  <c r="S3279" i="1" s="1"/>
  <c r="T3279" i="1" s="1"/>
  <c r="R3271" i="1"/>
  <c r="S3271" i="1" s="1"/>
  <c r="T3271" i="1" s="1"/>
  <c r="R3263" i="1"/>
  <c r="S3263" i="1" s="1"/>
  <c r="T3263" i="1" s="1"/>
  <c r="R3255" i="1"/>
  <c r="S3255" i="1" s="1"/>
  <c r="T3255" i="1" s="1"/>
  <c r="R3247" i="1"/>
  <c r="S3247" i="1" s="1"/>
  <c r="T3247" i="1" s="1"/>
  <c r="R3239" i="1"/>
  <c r="S3239" i="1" s="1"/>
  <c r="T3239" i="1" s="1"/>
  <c r="R3231" i="1"/>
  <c r="S3231" i="1" s="1"/>
  <c r="T3231" i="1" s="1"/>
  <c r="R3223" i="1"/>
  <c r="S3223" i="1" s="1"/>
  <c r="T3223" i="1" s="1"/>
  <c r="R3215" i="1"/>
  <c r="S3215" i="1" s="1"/>
  <c r="T3215" i="1" s="1"/>
  <c r="R3207" i="1"/>
  <c r="S3207" i="1" s="1"/>
  <c r="T3207" i="1" s="1"/>
  <c r="R3199" i="1"/>
  <c r="S3199" i="1" s="1"/>
  <c r="T3199" i="1" s="1"/>
  <c r="R3191" i="1"/>
  <c r="S3191" i="1" s="1"/>
  <c r="T3191" i="1" s="1"/>
  <c r="R3183" i="1"/>
  <c r="S3183" i="1" s="1"/>
  <c r="T3183" i="1" s="1"/>
  <c r="R3175" i="1"/>
  <c r="S3175" i="1" s="1"/>
  <c r="T3175" i="1" s="1"/>
  <c r="R3167" i="1"/>
  <c r="S3167" i="1" s="1"/>
  <c r="T3167" i="1" s="1"/>
  <c r="R3159" i="1"/>
  <c r="S3159" i="1" s="1"/>
  <c r="T3159" i="1" s="1"/>
  <c r="R3151" i="1"/>
  <c r="S3151" i="1" s="1"/>
  <c r="T3151" i="1" s="1"/>
  <c r="R3143" i="1"/>
  <c r="S3143" i="1" s="1"/>
  <c r="T3143" i="1" s="1"/>
  <c r="R3135" i="1"/>
  <c r="S3135" i="1" s="1"/>
  <c r="T3135" i="1" s="1"/>
  <c r="R3127" i="1"/>
  <c r="S3127" i="1" s="1"/>
  <c r="T3127" i="1" s="1"/>
  <c r="R3119" i="1"/>
  <c r="S3119" i="1" s="1"/>
  <c r="T3119" i="1" s="1"/>
  <c r="R3111" i="1"/>
  <c r="S3111" i="1" s="1"/>
  <c r="T3111" i="1" s="1"/>
  <c r="R3103" i="1"/>
  <c r="S3103" i="1" s="1"/>
  <c r="T3103" i="1" s="1"/>
  <c r="R3095" i="1"/>
  <c r="S3095" i="1" s="1"/>
  <c r="T3095" i="1" s="1"/>
  <c r="R3087" i="1"/>
  <c r="S3087" i="1" s="1"/>
  <c r="T3087" i="1" s="1"/>
  <c r="R3079" i="1"/>
  <c r="S3079" i="1" s="1"/>
  <c r="T3079" i="1" s="1"/>
  <c r="R3071" i="1"/>
  <c r="S3071" i="1" s="1"/>
  <c r="T3071" i="1" s="1"/>
  <c r="R3063" i="1"/>
  <c r="S3063" i="1" s="1"/>
  <c r="T3063" i="1" s="1"/>
  <c r="R3055" i="1"/>
  <c r="S3055" i="1" s="1"/>
  <c r="T3055" i="1" s="1"/>
  <c r="R3047" i="1"/>
  <c r="S3047" i="1" s="1"/>
  <c r="T3047" i="1" s="1"/>
  <c r="R3039" i="1"/>
  <c r="S3039" i="1" s="1"/>
  <c r="T3039" i="1" s="1"/>
  <c r="R3031" i="1"/>
  <c r="S3031" i="1" s="1"/>
  <c r="T3031" i="1" s="1"/>
  <c r="R3023" i="1"/>
  <c r="S3023" i="1" s="1"/>
  <c r="T3023" i="1" s="1"/>
  <c r="R3015" i="1"/>
  <c r="S3015" i="1" s="1"/>
  <c r="T3015" i="1" s="1"/>
  <c r="R3007" i="1"/>
  <c r="S3007" i="1" s="1"/>
  <c r="T3007" i="1" s="1"/>
  <c r="R2999" i="1"/>
  <c r="S2999" i="1" s="1"/>
  <c r="T2999" i="1" s="1"/>
  <c r="R2991" i="1"/>
  <c r="S2991" i="1" s="1"/>
  <c r="T2991" i="1" s="1"/>
  <c r="R2983" i="1"/>
  <c r="S2983" i="1" s="1"/>
  <c r="T2983" i="1" s="1"/>
  <c r="R2975" i="1"/>
  <c r="S2975" i="1" s="1"/>
  <c r="T2975" i="1" s="1"/>
  <c r="R2967" i="1"/>
  <c r="S2967" i="1" s="1"/>
  <c r="T2967" i="1" s="1"/>
  <c r="R2959" i="1"/>
  <c r="S2959" i="1" s="1"/>
  <c r="T2959" i="1" s="1"/>
  <c r="R2951" i="1"/>
  <c r="S2951" i="1" s="1"/>
  <c r="T2951" i="1" s="1"/>
  <c r="R2943" i="1"/>
  <c r="S2943" i="1" s="1"/>
  <c r="T2943" i="1" s="1"/>
  <c r="R2935" i="1"/>
  <c r="S2935" i="1" s="1"/>
  <c r="T2935" i="1" s="1"/>
  <c r="R2927" i="1"/>
  <c r="S2927" i="1" s="1"/>
  <c r="T2927" i="1" s="1"/>
  <c r="R2919" i="1"/>
  <c r="S2919" i="1" s="1"/>
  <c r="T2919" i="1" s="1"/>
  <c r="R2911" i="1"/>
  <c r="S2911" i="1" s="1"/>
  <c r="T2911" i="1" s="1"/>
  <c r="R2903" i="1"/>
  <c r="S2903" i="1" s="1"/>
  <c r="T2903" i="1" s="1"/>
  <c r="R2895" i="1"/>
  <c r="S2895" i="1" s="1"/>
  <c r="T2895" i="1" s="1"/>
  <c r="R2887" i="1"/>
  <c r="S2887" i="1" s="1"/>
  <c r="T2887" i="1" s="1"/>
  <c r="R2879" i="1"/>
  <c r="S2879" i="1" s="1"/>
  <c r="T2879" i="1" s="1"/>
  <c r="R2871" i="1"/>
  <c r="S2871" i="1" s="1"/>
  <c r="T2871" i="1" s="1"/>
  <c r="R2863" i="1"/>
  <c r="S2863" i="1" s="1"/>
  <c r="T2863" i="1" s="1"/>
  <c r="R2855" i="1"/>
  <c r="S2855" i="1" s="1"/>
  <c r="T2855" i="1" s="1"/>
  <c r="R2847" i="1"/>
  <c r="S2847" i="1" s="1"/>
  <c r="T2847" i="1" s="1"/>
  <c r="R2839" i="1"/>
  <c r="S2839" i="1" s="1"/>
  <c r="T2839" i="1" s="1"/>
  <c r="R2831" i="1"/>
  <c r="S2831" i="1" s="1"/>
  <c r="T2831" i="1" s="1"/>
  <c r="R2823" i="1"/>
  <c r="S2823" i="1" s="1"/>
  <c r="T2823" i="1" s="1"/>
  <c r="R2815" i="1"/>
  <c r="S2815" i="1" s="1"/>
  <c r="T2815" i="1" s="1"/>
  <c r="R2807" i="1"/>
  <c r="S2807" i="1" s="1"/>
  <c r="T2807" i="1" s="1"/>
  <c r="R2799" i="1"/>
  <c r="S2799" i="1" s="1"/>
  <c r="T2799" i="1" s="1"/>
  <c r="R2791" i="1"/>
  <c r="S2791" i="1" s="1"/>
  <c r="T2791" i="1" s="1"/>
  <c r="R2783" i="1"/>
  <c r="S2783" i="1" s="1"/>
  <c r="T2783" i="1" s="1"/>
  <c r="R2775" i="1"/>
  <c r="S2775" i="1" s="1"/>
  <c r="T2775" i="1" s="1"/>
  <c r="R2767" i="1"/>
  <c r="S2767" i="1" s="1"/>
  <c r="T2767" i="1" s="1"/>
  <c r="R2759" i="1"/>
  <c r="S2759" i="1" s="1"/>
  <c r="T2759" i="1" s="1"/>
  <c r="R2751" i="1"/>
  <c r="S2751" i="1" s="1"/>
  <c r="T2751" i="1" s="1"/>
  <c r="R2743" i="1"/>
  <c r="S2743" i="1" s="1"/>
  <c r="T2743" i="1" s="1"/>
  <c r="R2735" i="1"/>
  <c r="S2735" i="1" s="1"/>
  <c r="T2735" i="1" s="1"/>
  <c r="R2727" i="1"/>
  <c r="S2727" i="1" s="1"/>
  <c r="T2727" i="1" s="1"/>
  <c r="R2719" i="1"/>
  <c r="S2719" i="1" s="1"/>
  <c r="T2719" i="1" s="1"/>
  <c r="R2711" i="1"/>
  <c r="S2711" i="1" s="1"/>
  <c r="T2711" i="1" s="1"/>
  <c r="R2703" i="1"/>
  <c r="S2703" i="1" s="1"/>
  <c r="T2703" i="1" s="1"/>
  <c r="R2695" i="1"/>
  <c r="S2695" i="1" s="1"/>
  <c r="T2695" i="1" s="1"/>
  <c r="R2687" i="1"/>
  <c r="S2687" i="1" s="1"/>
  <c r="T2687" i="1" s="1"/>
  <c r="R2679" i="1"/>
  <c r="S2679" i="1" s="1"/>
  <c r="T2679" i="1" s="1"/>
  <c r="R2671" i="1"/>
  <c r="S2671" i="1" s="1"/>
  <c r="T2671" i="1" s="1"/>
  <c r="R2663" i="1"/>
  <c r="S2663" i="1" s="1"/>
  <c r="T2663" i="1" s="1"/>
  <c r="R2655" i="1"/>
  <c r="S2655" i="1" s="1"/>
  <c r="T2655" i="1" s="1"/>
  <c r="R2647" i="1"/>
  <c r="S2647" i="1" s="1"/>
  <c r="T2647" i="1" s="1"/>
  <c r="R2639" i="1"/>
  <c r="S2639" i="1" s="1"/>
  <c r="T2639" i="1" s="1"/>
  <c r="R2631" i="1"/>
  <c r="S2631" i="1" s="1"/>
  <c r="T2631" i="1" s="1"/>
  <c r="R2623" i="1"/>
  <c r="S2623" i="1" s="1"/>
  <c r="T2623" i="1" s="1"/>
  <c r="R2615" i="1"/>
  <c r="S2615" i="1" s="1"/>
  <c r="T2615" i="1" s="1"/>
  <c r="R2607" i="1"/>
  <c r="S2607" i="1" s="1"/>
  <c r="T2607" i="1" s="1"/>
  <c r="R2599" i="1"/>
  <c r="S2599" i="1" s="1"/>
  <c r="T2599" i="1" s="1"/>
  <c r="R2591" i="1"/>
  <c r="S2591" i="1" s="1"/>
  <c r="T2591" i="1" s="1"/>
  <c r="R2583" i="1"/>
  <c r="S2583" i="1" s="1"/>
  <c r="T2583" i="1" s="1"/>
  <c r="R2575" i="1"/>
  <c r="S2575" i="1" s="1"/>
  <c r="T2575" i="1" s="1"/>
  <c r="R2567" i="1"/>
  <c r="S2567" i="1" s="1"/>
  <c r="T2567" i="1" s="1"/>
  <c r="R2559" i="1"/>
  <c r="S2559" i="1" s="1"/>
  <c r="T2559" i="1" s="1"/>
  <c r="R2551" i="1"/>
  <c r="S2551" i="1" s="1"/>
  <c r="T2551" i="1" s="1"/>
  <c r="R2543" i="1"/>
  <c r="S2543" i="1" s="1"/>
  <c r="T2543" i="1" s="1"/>
  <c r="R2535" i="1"/>
  <c r="S2535" i="1" s="1"/>
  <c r="T2535" i="1" s="1"/>
  <c r="R2527" i="1"/>
  <c r="S2527" i="1" s="1"/>
  <c r="T2527" i="1" s="1"/>
  <c r="R2519" i="1"/>
  <c r="S2519" i="1" s="1"/>
  <c r="T2519" i="1" s="1"/>
  <c r="R2511" i="1"/>
  <c r="S2511" i="1" s="1"/>
  <c r="T2511" i="1" s="1"/>
  <c r="R2503" i="1"/>
  <c r="S2503" i="1" s="1"/>
  <c r="T2503" i="1" s="1"/>
  <c r="R2495" i="1"/>
  <c r="S2495" i="1" s="1"/>
  <c r="T2495" i="1" s="1"/>
  <c r="R2487" i="1"/>
  <c r="S2487" i="1" s="1"/>
  <c r="T2487" i="1" s="1"/>
  <c r="R2479" i="1"/>
  <c r="S2479" i="1" s="1"/>
  <c r="T2479" i="1" s="1"/>
  <c r="R2471" i="1"/>
  <c r="S2471" i="1" s="1"/>
  <c r="T2471" i="1" s="1"/>
  <c r="R2463" i="1"/>
  <c r="S2463" i="1" s="1"/>
  <c r="T2463" i="1" s="1"/>
  <c r="R2455" i="1"/>
  <c r="S2455" i="1" s="1"/>
  <c r="T2455" i="1" s="1"/>
  <c r="R2447" i="1"/>
  <c r="S2447" i="1" s="1"/>
  <c r="T2447" i="1" s="1"/>
  <c r="R2439" i="1"/>
  <c r="S2439" i="1" s="1"/>
  <c r="T2439" i="1" s="1"/>
  <c r="R2431" i="1"/>
  <c r="S2431" i="1" s="1"/>
  <c r="T2431" i="1" s="1"/>
  <c r="R2423" i="1"/>
  <c r="S2423" i="1" s="1"/>
  <c r="T2423" i="1" s="1"/>
  <c r="R2415" i="1"/>
  <c r="S2415" i="1" s="1"/>
  <c r="T2415" i="1" s="1"/>
  <c r="R2407" i="1"/>
  <c r="S2407" i="1" s="1"/>
  <c r="T2407" i="1" s="1"/>
  <c r="R2399" i="1"/>
  <c r="S2399" i="1" s="1"/>
  <c r="T2399" i="1" s="1"/>
  <c r="R2391" i="1"/>
  <c r="S2391" i="1" s="1"/>
  <c r="T2391" i="1" s="1"/>
  <c r="R2383" i="1"/>
  <c r="S2383" i="1" s="1"/>
  <c r="T2383" i="1" s="1"/>
  <c r="R2375" i="1"/>
  <c r="S2375" i="1" s="1"/>
  <c r="T2375" i="1" s="1"/>
  <c r="R2367" i="1"/>
  <c r="S2367" i="1" s="1"/>
  <c r="T2367" i="1" s="1"/>
  <c r="R2359" i="1"/>
  <c r="S2359" i="1" s="1"/>
  <c r="T2359" i="1" s="1"/>
  <c r="R2351" i="1"/>
  <c r="S2351" i="1" s="1"/>
  <c r="T2351" i="1" s="1"/>
  <c r="R2343" i="1"/>
  <c r="S2343" i="1" s="1"/>
  <c r="T2343" i="1" s="1"/>
  <c r="R2335" i="1"/>
  <c r="S2335" i="1" s="1"/>
  <c r="T2335" i="1" s="1"/>
  <c r="R2327" i="1"/>
  <c r="S2327" i="1" s="1"/>
  <c r="T2327" i="1" s="1"/>
  <c r="R2319" i="1"/>
  <c r="S2319" i="1" s="1"/>
  <c r="T2319" i="1" s="1"/>
  <c r="R2311" i="1"/>
  <c r="S2311" i="1" s="1"/>
  <c r="T2311" i="1" s="1"/>
  <c r="R2303" i="1"/>
  <c r="S2303" i="1" s="1"/>
  <c r="T2303" i="1" s="1"/>
  <c r="R2295" i="1"/>
  <c r="S2295" i="1" s="1"/>
  <c r="T2295" i="1" s="1"/>
  <c r="R2287" i="1"/>
  <c r="S2287" i="1" s="1"/>
  <c r="T2287" i="1" s="1"/>
  <c r="R2279" i="1"/>
  <c r="S2279" i="1" s="1"/>
  <c r="T2279" i="1" s="1"/>
  <c r="R2271" i="1"/>
  <c r="S2271" i="1" s="1"/>
  <c r="T2271" i="1" s="1"/>
  <c r="R2263" i="1"/>
  <c r="S2263" i="1" s="1"/>
  <c r="T2263" i="1" s="1"/>
  <c r="R2255" i="1"/>
  <c r="S2255" i="1" s="1"/>
  <c r="T2255" i="1" s="1"/>
  <c r="R2247" i="1"/>
  <c r="S2247" i="1" s="1"/>
  <c r="T2247" i="1" s="1"/>
  <c r="R2239" i="1"/>
  <c r="S2239" i="1" s="1"/>
  <c r="T2239" i="1" s="1"/>
  <c r="R2231" i="1"/>
  <c r="S2231" i="1" s="1"/>
  <c r="T2231" i="1" s="1"/>
  <c r="R2223" i="1"/>
  <c r="S2223" i="1" s="1"/>
  <c r="T2223" i="1" s="1"/>
  <c r="R2215" i="1"/>
  <c r="S2215" i="1" s="1"/>
  <c r="T2215" i="1" s="1"/>
  <c r="R2207" i="1"/>
  <c r="S2207" i="1" s="1"/>
  <c r="T2207" i="1" s="1"/>
  <c r="R2199" i="1"/>
  <c r="S2199" i="1" s="1"/>
  <c r="T2199" i="1" s="1"/>
  <c r="R2191" i="1"/>
  <c r="S2191" i="1" s="1"/>
  <c r="T2191" i="1" s="1"/>
  <c r="R2183" i="1"/>
  <c r="S2183" i="1" s="1"/>
  <c r="T2183" i="1" s="1"/>
  <c r="R2175" i="1"/>
  <c r="S2175" i="1" s="1"/>
  <c r="T2175" i="1" s="1"/>
  <c r="R2167" i="1"/>
  <c r="S2167" i="1" s="1"/>
  <c r="T2167" i="1" s="1"/>
  <c r="R2159" i="1"/>
  <c r="S2159" i="1" s="1"/>
  <c r="T2159" i="1" s="1"/>
  <c r="R2151" i="1"/>
  <c r="S2151" i="1" s="1"/>
  <c r="T2151" i="1" s="1"/>
  <c r="R2143" i="1"/>
  <c r="S2143" i="1" s="1"/>
  <c r="T2143" i="1" s="1"/>
  <c r="R2135" i="1"/>
  <c r="S2135" i="1" s="1"/>
  <c r="T2135" i="1" s="1"/>
  <c r="R2127" i="1"/>
  <c r="S2127" i="1" s="1"/>
  <c r="T2127" i="1" s="1"/>
  <c r="R2119" i="1"/>
  <c r="S2119" i="1" s="1"/>
  <c r="T2119" i="1" s="1"/>
  <c r="R2111" i="1"/>
  <c r="S2111" i="1" s="1"/>
  <c r="T2111" i="1" s="1"/>
  <c r="R2103" i="1"/>
  <c r="S2103" i="1" s="1"/>
  <c r="T2103" i="1" s="1"/>
  <c r="R2095" i="1"/>
  <c r="S2095" i="1" s="1"/>
  <c r="T2095" i="1" s="1"/>
  <c r="R2087" i="1"/>
  <c r="S2087" i="1" s="1"/>
  <c r="T2087" i="1" s="1"/>
  <c r="R2079" i="1"/>
  <c r="S2079" i="1" s="1"/>
  <c r="T2079" i="1" s="1"/>
  <c r="R2071" i="1"/>
  <c r="S2071" i="1" s="1"/>
  <c r="T2071" i="1" s="1"/>
  <c r="R2063" i="1"/>
  <c r="S2063" i="1" s="1"/>
  <c r="T2063" i="1" s="1"/>
  <c r="R2055" i="1"/>
  <c r="S2055" i="1" s="1"/>
  <c r="T2055" i="1" s="1"/>
  <c r="R2047" i="1"/>
  <c r="S2047" i="1" s="1"/>
  <c r="T2047" i="1" s="1"/>
  <c r="R2039" i="1"/>
  <c r="S2039" i="1" s="1"/>
  <c r="T2039" i="1" s="1"/>
  <c r="R2031" i="1"/>
  <c r="S2031" i="1" s="1"/>
  <c r="T2031" i="1" s="1"/>
  <c r="R2023" i="1"/>
  <c r="S2023" i="1" s="1"/>
  <c r="T2023" i="1" s="1"/>
  <c r="R2015" i="1"/>
  <c r="S2015" i="1" s="1"/>
  <c r="T2015" i="1" s="1"/>
  <c r="R2007" i="1"/>
  <c r="S2007" i="1" s="1"/>
  <c r="T2007" i="1" s="1"/>
  <c r="R1999" i="1"/>
  <c r="S1999" i="1" s="1"/>
  <c r="T1999" i="1" s="1"/>
  <c r="R1991" i="1"/>
  <c r="S1991" i="1" s="1"/>
  <c r="T1991" i="1" s="1"/>
  <c r="R1983" i="1"/>
  <c r="S1983" i="1" s="1"/>
  <c r="T1983" i="1" s="1"/>
  <c r="R1975" i="1"/>
  <c r="S1975" i="1" s="1"/>
  <c r="T1975" i="1" s="1"/>
  <c r="R1967" i="1"/>
  <c r="S1967" i="1" s="1"/>
  <c r="T1967" i="1" s="1"/>
  <c r="R1959" i="1"/>
  <c r="S1959" i="1" s="1"/>
  <c r="T1959" i="1" s="1"/>
  <c r="R1951" i="1"/>
  <c r="S1951" i="1" s="1"/>
  <c r="T1951" i="1" s="1"/>
  <c r="R1943" i="1"/>
  <c r="S1943" i="1" s="1"/>
  <c r="T1943" i="1" s="1"/>
  <c r="R1935" i="1"/>
  <c r="S1935" i="1" s="1"/>
  <c r="T1935" i="1" s="1"/>
  <c r="R1927" i="1"/>
  <c r="S1927" i="1" s="1"/>
  <c r="T1927" i="1" s="1"/>
  <c r="R1919" i="1"/>
  <c r="S1919" i="1" s="1"/>
  <c r="T1919" i="1" s="1"/>
  <c r="R1911" i="1"/>
  <c r="S1911" i="1" s="1"/>
  <c r="T1911" i="1" s="1"/>
  <c r="R1903" i="1"/>
  <c r="S1903" i="1" s="1"/>
  <c r="T1903" i="1" s="1"/>
  <c r="R1895" i="1"/>
  <c r="S1895" i="1" s="1"/>
  <c r="T1895" i="1" s="1"/>
  <c r="R1887" i="1"/>
  <c r="S1887" i="1" s="1"/>
  <c r="T1887" i="1" s="1"/>
  <c r="R1879" i="1"/>
  <c r="S1879" i="1" s="1"/>
  <c r="T1879" i="1" s="1"/>
  <c r="R1871" i="1"/>
  <c r="S1871" i="1" s="1"/>
  <c r="T1871" i="1" s="1"/>
  <c r="R1863" i="1"/>
  <c r="S1863" i="1" s="1"/>
  <c r="T1863" i="1" s="1"/>
  <c r="R1855" i="1"/>
  <c r="S1855" i="1" s="1"/>
  <c r="T1855" i="1" s="1"/>
  <c r="R1847" i="1"/>
  <c r="S1847" i="1" s="1"/>
  <c r="T1847" i="1" s="1"/>
  <c r="R1839" i="1"/>
  <c r="S1839" i="1" s="1"/>
  <c r="T1839" i="1" s="1"/>
  <c r="R1831" i="1"/>
  <c r="S1831" i="1" s="1"/>
  <c r="T1831" i="1" s="1"/>
  <c r="R1823" i="1"/>
  <c r="S1823" i="1" s="1"/>
  <c r="T1823" i="1" s="1"/>
  <c r="R1815" i="1"/>
  <c r="S1815" i="1" s="1"/>
  <c r="T1815" i="1" s="1"/>
  <c r="R1807" i="1"/>
  <c r="S1807" i="1" s="1"/>
  <c r="T1807" i="1" s="1"/>
  <c r="R1799" i="1"/>
  <c r="S1799" i="1" s="1"/>
  <c r="T1799" i="1" s="1"/>
  <c r="R1791" i="1"/>
  <c r="S1791" i="1" s="1"/>
  <c r="T1791" i="1" s="1"/>
  <c r="R1783" i="1"/>
  <c r="S1783" i="1" s="1"/>
  <c r="T1783" i="1" s="1"/>
  <c r="R1775" i="1"/>
  <c r="S1775" i="1" s="1"/>
  <c r="T1775" i="1" s="1"/>
  <c r="R1767" i="1"/>
  <c r="S1767" i="1" s="1"/>
  <c r="T1767" i="1" s="1"/>
  <c r="R1759" i="1"/>
  <c r="S1759" i="1" s="1"/>
  <c r="T1759" i="1" s="1"/>
  <c r="R1751" i="1"/>
  <c r="S1751" i="1" s="1"/>
  <c r="T1751" i="1" s="1"/>
  <c r="R1743" i="1"/>
  <c r="S1743" i="1" s="1"/>
  <c r="T1743" i="1" s="1"/>
  <c r="R1735" i="1"/>
  <c r="S1735" i="1" s="1"/>
  <c r="T1735" i="1" s="1"/>
  <c r="R1727" i="1"/>
  <c r="S1727" i="1" s="1"/>
  <c r="T1727" i="1" s="1"/>
  <c r="R1719" i="1"/>
  <c r="S1719" i="1" s="1"/>
  <c r="T1719" i="1" s="1"/>
  <c r="R1711" i="1"/>
  <c r="S1711" i="1" s="1"/>
  <c r="T1711" i="1" s="1"/>
  <c r="R1703" i="1"/>
  <c r="S1703" i="1" s="1"/>
  <c r="T1703" i="1" s="1"/>
  <c r="R1695" i="1"/>
  <c r="S1695" i="1" s="1"/>
  <c r="T1695" i="1" s="1"/>
  <c r="R1687" i="1"/>
  <c r="S1687" i="1" s="1"/>
  <c r="T1687" i="1" s="1"/>
  <c r="R1679" i="1"/>
  <c r="S1679" i="1" s="1"/>
  <c r="T1679" i="1" s="1"/>
  <c r="R1671" i="1"/>
  <c r="S1671" i="1" s="1"/>
  <c r="T1671" i="1" s="1"/>
  <c r="R1663" i="1"/>
  <c r="S1663" i="1" s="1"/>
  <c r="T1663" i="1" s="1"/>
  <c r="R1655" i="1"/>
  <c r="S1655" i="1" s="1"/>
  <c r="T1655" i="1" s="1"/>
  <c r="R1647" i="1"/>
  <c r="S1647" i="1" s="1"/>
  <c r="T1647" i="1" s="1"/>
  <c r="R1639" i="1"/>
  <c r="S1639" i="1" s="1"/>
  <c r="T1639" i="1" s="1"/>
  <c r="R1631" i="1"/>
  <c r="S1631" i="1" s="1"/>
  <c r="T1631" i="1" s="1"/>
  <c r="R1623" i="1"/>
  <c r="S1623" i="1" s="1"/>
  <c r="T1623" i="1" s="1"/>
  <c r="R1615" i="1"/>
  <c r="S1615" i="1" s="1"/>
  <c r="T1615" i="1" s="1"/>
  <c r="R1607" i="1"/>
  <c r="S1607" i="1" s="1"/>
  <c r="T1607" i="1" s="1"/>
  <c r="R1599" i="1"/>
  <c r="S1599" i="1" s="1"/>
  <c r="T1599" i="1" s="1"/>
  <c r="R1591" i="1"/>
  <c r="S1591" i="1" s="1"/>
  <c r="T1591" i="1" s="1"/>
  <c r="R1583" i="1"/>
  <c r="S1583" i="1" s="1"/>
  <c r="T1583" i="1" s="1"/>
  <c r="R1575" i="1"/>
  <c r="S1575" i="1" s="1"/>
  <c r="T1575" i="1" s="1"/>
  <c r="R1567" i="1"/>
  <c r="S1567" i="1" s="1"/>
  <c r="T1567" i="1" s="1"/>
  <c r="R1559" i="1"/>
  <c r="S1559" i="1" s="1"/>
  <c r="T1559" i="1" s="1"/>
  <c r="R1551" i="1"/>
  <c r="S1551" i="1" s="1"/>
  <c r="T1551" i="1" s="1"/>
  <c r="R1543" i="1"/>
  <c r="S1543" i="1" s="1"/>
  <c r="T1543" i="1" s="1"/>
  <c r="R1535" i="1"/>
  <c r="S1535" i="1" s="1"/>
  <c r="T1535" i="1" s="1"/>
  <c r="R1527" i="1"/>
  <c r="S1527" i="1" s="1"/>
  <c r="T1527" i="1" s="1"/>
  <c r="R1519" i="1"/>
  <c r="S1519" i="1" s="1"/>
  <c r="T1519" i="1" s="1"/>
  <c r="R1511" i="1"/>
  <c r="S1511" i="1" s="1"/>
  <c r="T1511" i="1" s="1"/>
  <c r="R1503" i="1"/>
  <c r="S1503" i="1" s="1"/>
  <c r="T1503" i="1" s="1"/>
  <c r="R1495" i="1"/>
  <c r="S1495" i="1" s="1"/>
  <c r="T1495" i="1" s="1"/>
  <c r="R1487" i="1"/>
  <c r="S1487" i="1" s="1"/>
  <c r="T1487" i="1" s="1"/>
  <c r="R1479" i="1"/>
  <c r="S1479" i="1" s="1"/>
  <c r="T1479" i="1" s="1"/>
  <c r="R1471" i="1"/>
  <c r="S1471" i="1" s="1"/>
  <c r="T1471" i="1" s="1"/>
  <c r="R1463" i="1"/>
  <c r="S1463" i="1" s="1"/>
  <c r="T1463" i="1" s="1"/>
  <c r="R1455" i="1"/>
  <c r="S1455" i="1" s="1"/>
  <c r="T1455" i="1" s="1"/>
  <c r="R1447" i="1"/>
  <c r="S1447" i="1" s="1"/>
  <c r="T1447" i="1" s="1"/>
  <c r="R1439" i="1"/>
  <c r="S1439" i="1" s="1"/>
  <c r="T1439" i="1" s="1"/>
  <c r="R1431" i="1"/>
  <c r="S1431" i="1" s="1"/>
  <c r="T1431" i="1" s="1"/>
  <c r="R4414" i="1"/>
  <c r="S4414" i="1" s="1"/>
  <c r="T4414" i="1" s="1"/>
  <c r="R4406" i="1"/>
  <c r="S4406" i="1" s="1"/>
  <c r="T4406" i="1" s="1"/>
  <c r="R4398" i="1"/>
  <c r="S4398" i="1" s="1"/>
  <c r="T4398" i="1" s="1"/>
  <c r="R4390" i="1"/>
  <c r="S4390" i="1" s="1"/>
  <c r="T4390" i="1" s="1"/>
  <c r="R4382" i="1"/>
  <c r="S4382" i="1" s="1"/>
  <c r="T4382" i="1" s="1"/>
  <c r="R4374" i="1"/>
  <c r="S4374" i="1" s="1"/>
  <c r="T4374" i="1" s="1"/>
  <c r="R4366" i="1"/>
  <c r="S4366" i="1" s="1"/>
  <c r="T4366" i="1" s="1"/>
  <c r="R4358" i="1"/>
  <c r="S4358" i="1" s="1"/>
  <c r="T4358" i="1" s="1"/>
  <c r="R4350" i="1"/>
  <c r="S4350" i="1" s="1"/>
  <c r="T4350" i="1" s="1"/>
  <c r="R4342" i="1"/>
  <c r="S4342" i="1" s="1"/>
  <c r="T4342" i="1" s="1"/>
  <c r="R4334" i="1"/>
  <c r="S4334" i="1" s="1"/>
  <c r="T4334" i="1" s="1"/>
  <c r="R4326" i="1"/>
  <c r="S4326" i="1" s="1"/>
  <c r="T4326" i="1" s="1"/>
  <c r="R4318" i="1"/>
  <c r="S4318" i="1" s="1"/>
  <c r="T4318" i="1" s="1"/>
  <c r="R4310" i="1"/>
  <c r="S4310" i="1" s="1"/>
  <c r="T4310" i="1" s="1"/>
  <c r="R4302" i="1"/>
  <c r="S4302" i="1" s="1"/>
  <c r="T4302" i="1" s="1"/>
  <c r="R4294" i="1"/>
  <c r="S4294" i="1" s="1"/>
  <c r="T4294" i="1" s="1"/>
  <c r="R4286" i="1"/>
  <c r="S4286" i="1" s="1"/>
  <c r="T4286" i="1" s="1"/>
  <c r="R4278" i="1"/>
  <c r="S4278" i="1" s="1"/>
  <c r="T4278" i="1" s="1"/>
  <c r="R4270" i="1"/>
  <c r="S4270" i="1" s="1"/>
  <c r="T4270" i="1" s="1"/>
  <c r="R4262" i="1"/>
  <c r="S4262" i="1" s="1"/>
  <c r="T4262" i="1" s="1"/>
  <c r="R4254" i="1"/>
  <c r="S4254" i="1" s="1"/>
  <c r="T4254" i="1" s="1"/>
  <c r="R4246" i="1"/>
  <c r="S4246" i="1" s="1"/>
  <c r="T4246" i="1" s="1"/>
  <c r="R4238" i="1"/>
  <c r="S4238" i="1" s="1"/>
  <c r="T4238" i="1" s="1"/>
  <c r="R4230" i="1"/>
  <c r="S4230" i="1" s="1"/>
  <c r="T4230" i="1" s="1"/>
  <c r="R4222" i="1"/>
  <c r="S4222" i="1" s="1"/>
  <c r="T4222" i="1" s="1"/>
  <c r="R4214" i="1"/>
  <c r="S4214" i="1" s="1"/>
  <c r="T4214" i="1" s="1"/>
  <c r="R4206" i="1"/>
  <c r="S4206" i="1" s="1"/>
  <c r="T4206" i="1" s="1"/>
  <c r="R4198" i="1"/>
  <c r="S4198" i="1" s="1"/>
  <c r="T4198" i="1" s="1"/>
  <c r="R4190" i="1"/>
  <c r="S4190" i="1" s="1"/>
  <c r="T4190" i="1" s="1"/>
  <c r="R4182" i="1"/>
  <c r="S4182" i="1" s="1"/>
  <c r="T4182" i="1" s="1"/>
  <c r="R4174" i="1"/>
  <c r="S4174" i="1" s="1"/>
  <c r="T4174" i="1" s="1"/>
  <c r="R4166" i="1"/>
  <c r="S4166" i="1" s="1"/>
  <c r="T4166" i="1" s="1"/>
  <c r="R4158" i="1"/>
  <c r="S4158" i="1" s="1"/>
  <c r="T4158" i="1" s="1"/>
  <c r="R4150" i="1"/>
  <c r="S4150" i="1" s="1"/>
  <c r="T4150" i="1" s="1"/>
  <c r="R4142" i="1"/>
  <c r="S4142" i="1" s="1"/>
  <c r="T4142" i="1" s="1"/>
  <c r="R4134" i="1"/>
  <c r="S4134" i="1" s="1"/>
  <c r="T4134" i="1" s="1"/>
  <c r="R4126" i="1"/>
  <c r="S4126" i="1" s="1"/>
  <c r="T4126" i="1" s="1"/>
  <c r="R4118" i="1"/>
  <c r="S4118" i="1" s="1"/>
  <c r="T4118" i="1" s="1"/>
  <c r="R4110" i="1"/>
  <c r="S4110" i="1" s="1"/>
  <c r="T4110" i="1" s="1"/>
  <c r="R4102" i="1"/>
  <c r="S4102" i="1" s="1"/>
  <c r="T4102" i="1" s="1"/>
  <c r="R4094" i="1"/>
  <c r="S4094" i="1" s="1"/>
  <c r="T4094" i="1" s="1"/>
  <c r="R4086" i="1"/>
  <c r="S4086" i="1" s="1"/>
  <c r="T4086" i="1" s="1"/>
  <c r="R4078" i="1"/>
  <c r="S4078" i="1" s="1"/>
  <c r="T4078" i="1" s="1"/>
  <c r="R4070" i="1"/>
  <c r="S4070" i="1" s="1"/>
  <c r="T4070" i="1" s="1"/>
  <c r="R4062" i="1"/>
  <c r="S4062" i="1" s="1"/>
  <c r="T4062" i="1" s="1"/>
  <c r="R4054" i="1"/>
  <c r="S4054" i="1" s="1"/>
  <c r="T4054" i="1" s="1"/>
  <c r="R4046" i="1"/>
  <c r="S4046" i="1" s="1"/>
  <c r="T4046" i="1" s="1"/>
  <c r="R4038" i="1"/>
  <c r="S4038" i="1" s="1"/>
  <c r="T4038" i="1" s="1"/>
  <c r="R4030" i="1"/>
  <c r="S4030" i="1" s="1"/>
  <c r="T4030" i="1" s="1"/>
  <c r="R4022" i="1"/>
  <c r="S4022" i="1" s="1"/>
  <c r="T4022" i="1" s="1"/>
  <c r="R4014" i="1"/>
  <c r="S4014" i="1" s="1"/>
  <c r="T4014" i="1" s="1"/>
  <c r="R4006" i="1"/>
  <c r="S4006" i="1" s="1"/>
  <c r="T4006" i="1" s="1"/>
  <c r="R3998" i="1"/>
  <c r="S3998" i="1" s="1"/>
  <c r="T3998" i="1" s="1"/>
  <c r="R3990" i="1"/>
  <c r="S3990" i="1" s="1"/>
  <c r="T3990" i="1" s="1"/>
  <c r="R3982" i="1"/>
  <c r="S3982" i="1" s="1"/>
  <c r="T3982" i="1" s="1"/>
  <c r="R3974" i="1"/>
  <c r="S3974" i="1" s="1"/>
  <c r="T3974" i="1" s="1"/>
  <c r="R3966" i="1"/>
  <c r="S3966" i="1" s="1"/>
  <c r="T3966" i="1" s="1"/>
  <c r="R3958" i="1"/>
  <c r="S3958" i="1" s="1"/>
  <c r="T3958" i="1" s="1"/>
  <c r="R3950" i="1"/>
  <c r="S3950" i="1" s="1"/>
  <c r="T3950" i="1" s="1"/>
  <c r="R3942" i="1"/>
  <c r="S3942" i="1" s="1"/>
  <c r="T3942" i="1" s="1"/>
  <c r="R3934" i="1"/>
  <c r="S3934" i="1" s="1"/>
  <c r="T3934" i="1" s="1"/>
  <c r="R3926" i="1"/>
  <c r="S3926" i="1" s="1"/>
  <c r="T3926" i="1" s="1"/>
  <c r="R3918" i="1"/>
  <c r="S3918" i="1" s="1"/>
  <c r="T3918" i="1" s="1"/>
  <c r="R3910" i="1"/>
  <c r="S3910" i="1" s="1"/>
  <c r="T3910" i="1" s="1"/>
  <c r="R3902" i="1"/>
  <c r="S3902" i="1" s="1"/>
  <c r="T3902" i="1" s="1"/>
  <c r="R3894" i="1"/>
  <c r="S3894" i="1" s="1"/>
  <c r="T3894" i="1" s="1"/>
  <c r="R3886" i="1"/>
  <c r="S3886" i="1" s="1"/>
  <c r="T3886" i="1" s="1"/>
  <c r="R3878" i="1"/>
  <c r="S3878" i="1" s="1"/>
  <c r="T3878" i="1" s="1"/>
  <c r="R3870" i="1"/>
  <c r="S3870" i="1" s="1"/>
  <c r="T3870" i="1" s="1"/>
  <c r="R3862" i="1"/>
  <c r="S3862" i="1" s="1"/>
  <c r="T3862" i="1" s="1"/>
  <c r="R3854" i="1"/>
  <c r="S3854" i="1" s="1"/>
  <c r="T3854" i="1" s="1"/>
  <c r="R3846" i="1"/>
  <c r="S3846" i="1" s="1"/>
  <c r="T3846" i="1" s="1"/>
  <c r="R3838" i="1"/>
  <c r="S3838" i="1" s="1"/>
  <c r="T3838" i="1" s="1"/>
  <c r="R3830" i="1"/>
  <c r="S3830" i="1" s="1"/>
  <c r="T3830" i="1" s="1"/>
  <c r="R3822" i="1"/>
  <c r="S3822" i="1" s="1"/>
  <c r="T3822" i="1" s="1"/>
  <c r="R3814" i="1"/>
  <c r="S3814" i="1" s="1"/>
  <c r="T3814" i="1" s="1"/>
  <c r="R3806" i="1"/>
  <c r="S3806" i="1" s="1"/>
  <c r="T3806" i="1" s="1"/>
  <c r="R3798" i="1"/>
  <c r="S3798" i="1" s="1"/>
  <c r="T3798" i="1" s="1"/>
  <c r="R3790" i="1"/>
  <c r="S3790" i="1" s="1"/>
  <c r="T3790" i="1" s="1"/>
  <c r="R3782" i="1"/>
  <c r="S3782" i="1" s="1"/>
  <c r="T3782" i="1" s="1"/>
  <c r="R3774" i="1"/>
  <c r="S3774" i="1" s="1"/>
  <c r="T3774" i="1" s="1"/>
  <c r="R3766" i="1"/>
  <c r="S3766" i="1" s="1"/>
  <c r="T3766" i="1" s="1"/>
  <c r="R3758" i="1"/>
  <c r="S3758" i="1" s="1"/>
  <c r="T3758" i="1" s="1"/>
  <c r="R3750" i="1"/>
  <c r="S3750" i="1" s="1"/>
  <c r="T3750" i="1" s="1"/>
  <c r="R3742" i="1"/>
  <c r="S3742" i="1" s="1"/>
  <c r="T3742" i="1" s="1"/>
  <c r="R3734" i="1"/>
  <c r="S3734" i="1" s="1"/>
  <c r="T3734" i="1" s="1"/>
  <c r="R3726" i="1"/>
  <c r="S3726" i="1" s="1"/>
  <c r="T3726" i="1" s="1"/>
  <c r="R3718" i="1"/>
  <c r="S3718" i="1" s="1"/>
  <c r="T3718" i="1" s="1"/>
  <c r="R3710" i="1"/>
  <c r="S3710" i="1" s="1"/>
  <c r="T3710" i="1" s="1"/>
  <c r="R3702" i="1"/>
  <c r="S3702" i="1" s="1"/>
  <c r="T3702" i="1" s="1"/>
  <c r="R3694" i="1"/>
  <c r="S3694" i="1" s="1"/>
  <c r="T3694" i="1" s="1"/>
  <c r="R3686" i="1"/>
  <c r="S3686" i="1" s="1"/>
  <c r="T3686" i="1" s="1"/>
  <c r="R3678" i="1"/>
  <c r="S3678" i="1" s="1"/>
  <c r="T3678" i="1" s="1"/>
  <c r="R3670" i="1"/>
  <c r="S3670" i="1" s="1"/>
  <c r="T3670" i="1" s="1"/>
  <c r="R3662" i="1"/>
  <c r="S3662" i="1" s="1"/>
  <c r="T3662" i="1" s="1"/>
  <c r="R3654" i="1"/>
  <c r="S3654" i="1" s="1"/>
  <c r="T3654" i="1" s="1"/>
  <c r="R3646" i="1"/>
  <c r="S3646" i="1" s="1"/>
  <c r="T3646" i="1" s="1"/>
  <c r="R3638" i="1"/>
  <c r="S3638" i="1" s="1"/>
  <c r="T3638" i="1" s="1"/>
  <c r="R3630" i="1"/>
  <c r="S3630" i="1" s="1"/>
  <c r="T3630" i="1" s="1"/>
  <c r="R3622" i="1"/>
  <c r="S3622" i="1" s="1"/>
  <c r="T3622" i="1" s="1"/>
  <c r="R3614" i="1"/>
  <c r="S3614" i="1" s="1"/>
  <c r="T3614" i="1" s="1"/>
  <c r="R3606" i="1"/>
  <c r="S3606" i="1" s="1"/>
  <c r="T3606" i="1" s="1"/>
  <c r="R3598" i="1"/>
  <c r="S3598" i="1" s="1"/>
  <c r="T3598" i="1" s="1"/>
  <c r="R3590" i="1"/>
  <c r="S3590" i="1" s="1"/>
  <c r="T3590" i="1" s="1"/>
  <c r="R3582" i="1"/>
  <c r="S3582" i="1" s="1"/>
  <c r="T3582" i="1" s="1"/>
  <c r="R3574" i="1"/>
  <c r="S3574" i="1" s="1"/>
  <c r="T3574" i="1" s="1"/>
  <c r="R3566" i="1"/>
  <c r="S3566" i="1" s="1"/>
  <c r="T3566" i="1" s="1"/>
  <c r="R3558" i="1"/>
  <c r="S3558" i="1" s="1"/>
  <c r="T3558" i="1" s="1"/>
  <c r="R3550" i="1"/>
  <c r="S3550" i="1" s="1"/>
  <c r="T3550" i="1" s="1"/>
  <c r="R3542" i="1"/>
  <c r="S3542" i="1" s="1"/>
  <c r="T3542" i="1" s="1"/>
  <c r="R3534" i="1"/>
  <c r="S3534" i="1" s="1"/>
  <c r="T3534" i="1" s="1"/>
  <c r="R3526" i="1"/>
  <c r="S3526" i="1" s="1"/>
  <c r="T3526" i="1" s="1"/>
  <c r="R3518" i="1"/>
  <c r="S3518" i="1" s="1"/>
  <c r="T3518" i="1" s="1"/>
  <c r="R3510" i="1"/>
  <c r="S3510" i="1" s="1"/>
  <c r="T3510" i="1" s="1"/>
  <c r="R3502" i="1"/>
  <c r="S3502" i="1" s="1"/>
  <c r="T3502" i="1" s="1"/>
  <c r="R3494" i="1"/>
  <c r="S3494" i="1" s="1"/>
  <c r="T3494" i="1" s="1"/>
  <c r="R3486" i="1"/>
  <c r="S3486" i="1" s="1"/>
  <c r="T3486" i="1" s="1"/>
  <c r="R3478" i="1"/>
  <c r="S3478" i="1" s="1"/>
  <c r="T3478" i="1" s="1"/>
  <c r="R3470" i="1"/>
  <c r="S3470" i="1" s="1"/>
  <c r="T3470" i="1" s="1"/>
  <c r="R3462" i="1"/>
  <c r="S3462" i="1" s="1"/>
  <c r="T3462" i="1" s="1"/>
  <c r="R3454" i="1"/>
  <c r="S3454" i="1" s="1"/>
  <c r="T3454" i="1" s="1"/>
  <c r="R3446" i="1"/>
  <c r="S3446" i="1" s="1"/>
  <c r="T3446" i="1" s="1"/>
  <c r="R3438" i="1"/>
  <c r="S3438" i="1" s="1"/>
  <c r="T3438" i="1" s="1"/>
  <c r="R3430" i="1"/>
  <c r="S3430" i="1" s="1"/>
  <c r="T3430" i="1" s="1"/>
  <c r="R3422" i="1"/>
  <c r="S3422" i="1" s="1"/>
  <c r="T3422" i="1" s="1"/>
  <c r="R3414" i="1"/>
  <c r="S3414" i="1" s="1"/>
  <c r="T3414" i="1" s="1"/>
  <c r="R3406" i="1"/>
  <c r="S3406" i="1" s="1"/>
  <c r="T3406" i="1" s="1"/>
  <c r="R3398" i="1"/>
  <c r="S3398" i="1" s="1"/>
  <c r="T3398" i="1" s="1"/>
  <c r="R3390" i="1"/>
  <c r="S3390" i="1" s="1"/>
  <c r="T3390" i="1" s="1"/>
  <c r="R3382" i="1"/>
  <c r="S3382" i="1" s="1"/>
  <c r="T3382" i="1" s="1"/>
  <c r="R3374" i="1"/>
  <c r="S3374" i="1" s="1"/>
  <c r="T3374" i="1" s="1"/>
  <c r="R3366" i="1"/>
  <c r="S3366" i="1" s="1"/>
  <c r="T3366" i="1" s="1"/>
  <c r="R3358" i="1"/>
  <c r="S3358" i="1" s="1"/>
  <c r="T3358" i="1" s="1"/>
  <c r="R3350" i="1"/>
  <c r="S3350" i="1" s="1"/>
  <c r="T3350" i="1" s="1"/>
  <c r="R3342" i="1"/>
  <c r="S3342" i="1" s="1"/>
  <c r="T3342" i="1" s="1"/>
  <c r="R3334" i="1"/>
  <c r="S3334" i="1" s="1"/>
  <c r="T3334" i="1" s="1"/>
  <c r="R3326" i="1"/>
  <c r="S3326" i="1" s="1"/>
  <c r="T3326" i="1" s="1"/>
  <c r="R3318" i="1"/>
  <c r="S3318" i="1" s="1"/>
  <c r="T3318" i="1" s="1"/>
  <c r="R3310" i="1"/>
  <c r="S3310" i="1" s="1"/>
  <c r="T3310" i="1" s="1"/>
  <c r="R3302" i="1"/>
  <c r="S3302" i="1" s="1"/>
  <c r="T3302" i="1" s="1"/>
  <c r="R3294" i="1"/>
  <c r="S3294" i="1" s="1"/>
  <c r="T3294" i="1" s="1"/>
  <c r="R3286" i="1"/>
  <c r="S3286" i="1" s="1"/>
  <c r="T3286" i="1" s="1"/>
  <c r="R3278" i="1"/>
  <c r="S3278" i="1" s="1"/>
  <c r="T3278" i="1" s="1"/>
  <c r="R3270" i="1"/>
  <c r="S3270" i="1" s="1"/>
  <c r="T3270" i="1" s="1"/>
  <c r="R3262" i="1"/>
  <c r="S3262" i="1" s="1"/>
  <c r="T3262" i="1" s="1"/>
  <c r="R3254" i="1"/>
  <c r="S3254" i="1" s="1"/>
  <c r="T3254" i="1" s="1"/>
  <c r="R3246" i="1"/>
  <c r="S3246" i="1" s="1"/>
  <c r="T3246" i="1" s="1"/>
  <c r="R3238" i="1"/>
  <c r="S3238" i="1" s="1"/>
  <c r="T3238" i="1" s="1"/>
  <c r="R3230" i="1"/>
  <c r="S3230" i="1" s="1"/>
  <c r="T3230" i="1" s="1"/>
  <c r="R3222" i="1"/>
  <c r="S3222" i="1" s="1"/>
  <c r="T3222" i="1" s="1"/>
  <c r="R3214" i="1"/>
  <c r="S3214" i="1" s="1"/>
  <c r="T3214" i="1" s="1"/>
  <c r="R3206" i="1"/>
  <c r="S3206" i="1" s="1"/>
  <c r="T3206" i="1" s="1"/>
  <c r="R3198" i="1"/>
  <c r="S3198" i="1" s="1"/>
  <c r="T3198" i="1" s="1"/>
  <c r="R3190" i="1"/>
  <c r="S3190" i="1" s="1"/>
  <c r="T3190" i="1" s="1"/>
  <c r="R3182" i="1"/>
  <c r="S3182" i="1" s="1"/>
  <c r="T3182" i="1" s="1"/>
  <c r="R3174" i="1"/>
  <c r="S3174" i="1" s="1"/>
  <c r="T3174" i="1" s="1"/>
  <c r="R3166" i="1"/>
  <c r="S3166" i="1" s="1"/>
  <c r="T3166" i="1" s="1"/>
  <c r="R3158" i="1"/>
  <c r="S3158" i="1" s="1"/>
  <c r="T3158" i="1" s="1"/>
  <c r="R3150" i="1"/>
  <c r="S3150" i="1" s="1"/>
  <c r="T3150" i="1" s="1"/>
  <c r="R3142" i="1"/>
  <c r="S3142" i="1" s="1"/>
  <c r="T3142" i="1" s="1"/>
  <c r="R3134" i="1"/>
  <c r="S3134" i="1" s="1"/>
  <c r="T3134" i="1" s="1"/>
  <c r="R3126" i="1"/>
  <c r="S3126" i="1" s="1"/>
  <c r="T3126" i="1" s="1"/>
  <c r="R3118" i="1"/>
  <c r="S3118" i="1" s="1"/>
  <c r="T3118" i="1" s="1"/>
  <c r="R3110" i="1"/>
  <c r="S3110" i="1" s="1"/>
  <c r="T3110" i="1" s="1"/>
  <c r="R3102" i="1"/>
  <c r="S3102" i="1" s="1"/>
  <c r="T3102" i="1" s="1"/>
  <c r="R3094" i="1"/>
  <c r="S3094" i="1" s="1"/>
  <c r="T3094" i="1" s="1"/>
  <c r="R3086" i="1"/>
  <c r="S3086" i="1" s="1"/>
  <c r="T3086" i="1" s="1"/>
  <c r="R3078" i="1"/>
  <c r="S3078" i="1" s="1"/>
  <c r="T3078" i="1" s="1"/>
  <c r="R3070" i="1"/>
  <c r="S3070" i="1" s="1"/>
  <c r="T3070" i="1" s="1"/>
  <c r="R3062" i="1"/>
  <c r="S3062" i="1" s="1"/>
  <c r="T3062" i="1" s="1"/>
  <c r="R3054" i="1"/>
  <c r="S3054" i="1" s="1"/>
  <c r="T3054" i="1" s="1"/>
  <c r="R3046" i="1"/>
  <c r="S3046" i="1" s="1"/>
  <c r="T3046" i="1" s="1"/>
  <c r="R3038" i="1"/>
  <c r="S3038" i="1" s="1"/>
  <c r="T3038" i="1" s="1"/>
  <c r="R3030" i="1"/>
  <c r="S3030" i="1" s="1"/>
  <c r="T3030" i="1" s="1"/>
  <c r="R3022" i="1"/>
  <c r="S3022" i="1" s="1"/>
  <c r="T3022" i="1" s="1"/>
  <c r="R3014" i="1"/>
  <c r="S3014" i="1" s="1"/>
  <c r="T3014" i="1" s="1"/>
  <c r="R3006" i="1"/>
  <c r="S3006" i="1" s="1"/>
  <c r="T3006" i="1" s="1"/>
  <c r="R2998" i="1"/>
  <c r="S2998" i="1" s="1"/>
  <c r="T2998" i="1" s="1"/>
  <c r="R2990" i="1"/>
  <c r="S2990" i="1" s="1"/>
  <c r="T2990" i="1" s="1"/>
  <c r="R2982" i="1"/>
  <c r="S2982" i="1" s="1"/>
  <c r="T2982" i="1" s="1"/>
  <c r="R2974" i="1"/>
  <c r="S2974" i="1" s="1"/>
  <c r="T2974" i="1" s="1"/>
  <c r="R2966" i="1"/>
  <c r="S2966" i="1" s="1"/>
  <c r="T2966" i="1" s="1"/>
  <c r="R2958" i="1"/>
  <c r="S2958" i="1" s="1"/>
  <c r="T2958" i="1" s="1"/>
  <c r="R2950" i="1"/>
  <c r="S2950" i="1" s="1"/>
  <c r="T2950" i="1" s="1"/>
  <c r="R2942" i="1"/>
  <c r="S2942" i="1" s="1"/>
  <c r="T2942" i="1" s="1"/>
  <c r="R2934" i="1"/>
  <c r="S2934" i="1" s="1"/>
  <c r="T2934" i="1" s="1"/>
  <c r="R2926" i="1"/>
  <c r="S2926" i="1" s="1"/>
  <c r="T2926" i="1" s="1"/>
  <c r="R2918" i="1"/>
  <c r="S2918" i="1" s="1"/>
  <c r="T2918" i="1" s="1"/>
  <c r="R2910" i="1"/>
  <c r="S2910" i="1" s="1"/>
  <c r="T2910" i="1" s="1"/>
  <c r="R2902" i="1"/>
  <c r="S2902" i="1" s="1"/>
  <c r="T2902" i="1" s="1"/>
  <c r="R2894" i="1"/>
  <c r="S2894" i="1" s="1"/>
  <c r="T2894" i="1" s="1"/>
  <c r="R2886" i="1"/>
  <c r="S2886" i="1" s="1"/>
  <c r="T2886" i="1" s="1"/>
  <c r="R2878" i="1"/>
  <c r="S2878" i="1" s="1"/>
  <c r="T2878" i="1" s="1"/>
  <c r="R2870" i="1"/>
  <c r="S2870" i="1" s="1"/>
  <c r="T2870" i="1" s="1"/>
  <c r="R2862" i="1"/>
  <c r="S2862" i="1" s="1"/>
  <c r="T2862" i="1" s="1"/>
  <c r="R2854" i="1"/>
  <c r="S2854" i="1" s="1"/>
  <c r="T2854" i="1" s="1"/>
  <c r="R2846" i="1"/>
  <c r="S2846" i="1" s="1"/>
  <c r="T2846" i="1" s="1"/>
  <c r="R2838" i="1"/>
  <c r="S2838" i="1" s="1"/>
  <c r="T2838" i="1" s="1"/>
  <c r="R2830" i="1"/>
  <c r="S2830" i="1" s="1"/>
  <c r="T2830" i="1" s="1"/>
  <c r="R2822" i="1"/>
  <c r="S2822" i="1" s="1"/>
  <c r="T2822" i="1" s="1"/>
  <c r="R2814" i="1"/>
  <c r="S2814" i="1" s="1"/>
  <c r="T2814" i="1" s="1"/>
  <c r="R2806" i="1"/>
  <c r="S2806" i="1" s="1"/>
  <c r="T2806" i="1" s="1"/>
  <c r="R2798" i="1"/>
  <c r="S2798" i="1" s="1"/>
  <c r="T2798" i="1" s="1"/>
  <c r="R2790" i="1"/>
  <c r="S2790" i="1" s="1"/>
  <c r="T2790" i="1" s="1"/>
  <c r="R2782" i="1"/>
  <c r="S2782" i="1" s="1"/>
  <c r="T2782" i="1" s="1"/>
  <c r="R2774" i="1"/>
  <c r="S2774" i="1" s="1"/>
  <c r="T2774" i="1" s="1"/>
  <c r="R2766" i="1"/>
  <c r="S2766" i="1" s="1"/>
  <c r="T2766" i="1" s="1"/>
  <c r="R2758" i="1"/>
  <c r="S2758" i="1" s="1"/>
  <c r="T2758" i="1" s="1"/>
  <c r="R2750" i="1"/>
  <c r="S2750" i="1" s="1"/>
  <c r="T2750" i="1" s="1"/>
  <c r="R2742" i="1"/>
  <c r="S2742" i="1" s="1"/>
  <c r="T2742" i="1" s="1"/>
  <c r="R2734" i="1"/>
  <c r="S2734" i="1" s="1"/>
  <c r="T2734" i="1" s="1"/>
  <c r="R2726" i="1"/>
  <c r="S2726" i="1" s="1"/>
  <c r="T2726" i="1" s="1"/>
  <c r="R2718" i="1"/>
  <c r="S2718" i="1" s="1"/>
  <c r="T2718" i="1" s="1"/>
  <c r="R2710" i="1"/>
  <c r="S2710" i="1" s="1"/>
  <c r="T2710" i="1" s="1"/>
  <c r="R2702" i="1"/>
  <c r="S2702" i="1" s="1"/>
  <c r="T2702" i="1" s="1"/>
  <c r="R2694" i="1"/>
  <c r="S2694" i="1" s="1"/>
  <c r="T2694" i="1" s="1"/>
  <c r="R2686" i="1"/>
  <c r="S2686" i="1" s="1"/>
  <c r="T2686" i="1" s="1"/>
  <c r="R2678" i="1"/>
  <c r="S2678" i="1" s="1"/>
  <c r="T2678" i="1" s="1"/>
  <c r="R2670" i="1"/>
  <c r="S2670" i="1" s="1"/>
  <c r="T2670" i="1" s="1"/>
  <c r="R2662" i="1"/>
  <c r="S2662" i="1" s="1"/>
  <c r="T2662" i="1" s="1"/>
  <c r="R2654" i="1"/>
  <c r="S2654" i="1" s="1"/>
  <c r="T2654" i="1" s="1"/>
  <c r="R2646" i="1"/>
  <c r="S2646" i="1" s="1"/>
  <c r="T2646" i="1" s="1"/>
  <c r="R2638" i="1"/>
  <c r="S2638" i="1" s="1"/>
  <c r="T2638" i="1" s="1"/>
  <c r="R2630" i="1"/>
  <c r="S2630" i="1" s="1"/>
  <c r="T2630" i="1" s="1"/>
  <c r="R2622" i="1"/>
  <c r="S2622" i="1" s="1"/>
  <c r="T2622" i="1" s="1"/>
  <c r="R2614" i="1"/>
  <c r="S2614" i="1" s="1"/>
  <c r="T2614" i="1" s="1"/>
  <c r="R2606" i="1"/>
  <c r="S2606" i="1" s="1"/>
  <c r="T2606" i="1" s="1"/>
  <c r="R2598" i="1"/>
  <c r="S2598" i="1" s="1"/>
  <c r="T2598" i="1" s="1"/>
  <c r="R2590" i="1"/>
  <c r="S2590" i="1" s="1"/>
  <c r="T2590" i="1" s="1"/>
  <c r="R2582" i="1"/>
  <c r="S2582" i="1" s="1"/>
  <c r="T2582" i="1" s="1"/>
  <c r="R2574" i="1"/>
  <c r="S2574" i="1" s="1"/>
  <c r="T2574" i="1" s="1"/>
  <c r="R2566" i="1"/>
  <c r="S2566" i="1" s="1"/>
  <c r="T2566" i="1" s="1"/>
  <c r="R2558" i="1"/>
  <c r="S2558" i="1" s="1"/>
  <c r="T2558" i="1" s="1"/>
  <c r="R2550" i="1"/>
  <c r="S2550" i="1" s="1"/>
  <c r="T2550" i="1" s="1"/>
  <c r="R2542" i="1"/>
  <c r="S2542" i="1" s="1"/>
  <c r="T2542" i="1" s="1"/>
  <c r="R2534" i="1"/>
  <c r="S2534" i="1" s="1"/>
  <c r="T2534" i="1" s="1"/>
  <c r="R2526" i="1"/>
  <c r="S2526" i="1" s="1"/>
  <c r="T2526" i="1" s="1"/>
  <c r="R2518" i="1"/>
  <c r="S2518" i="1" s="1"/>
  <c r="T2518" i="1" s="1"/>
  <c r="R2510" i="1"/>
  <c r="S2510" i="1" s="1"/>
  <c r="T2510" i="1" s="1"/>
  <c r="R2502" i="1"/>
  <c r="S2502" i="1" s="1"/>
  <c r="T2502" i="1" s="1"/>
  <c r="R2494" i="1"/>
  <c r="S2494" i="1" s="1"/>
  <c r="T2494" i="1" s="1"/>
  <c r="R2486" i="1"/>
  <c r="S2486" i="1" s="1"/>
  <c r="T2486" i="1" s="1"/>
  <c r="R2478" i="1"/>
  <c r="S2478" i="1" s="1"/>
  <c r="T2478" i="1" s="1"/>
  <c r="R2470" i="1"/>
  <c r="S2470" i="1" s="1"/>
  <c r="T2470" i="1" s="1"/>
  <c r="R2462" i="1"/>
  <c r="S2462" i="1" s="1"/>
  <c r="T2462" i="1" s="1"/>
  <c r="R2454" i="1"/>
  <c r="S2454" i="1" s="1"/>
  <c r="T2454" i="1" s="1"/>
  <c r="R2446" i="1"/>
  <c r="S2446" i="1" s="1"/>
  <c r="T2446" i="1" s="1"/>
  <c r="R2438" i="1"/>
  <c r="S2438" i="1" s="1"/>
  <c r="T2438" i="1" s="1"/>
  <c r="R2430" i="1"/>
  <c r="S2430" i="1" s="1"/>
  <c r="T2430" i="1" s="1"/>
  <c r="R2422" i="1"/>
  <c r="S2422" i="1" s="1"/>
  <c r="T2422" i="1" s="1"/>
  <c r="R2414" i="1"/>
  <c r="S2414" i="1" s="1"/>
  <c r="T2414" i="1" s="1"/>
  <c r="R2406" i="1"/>
  <c r="S2406" i="1" s="1"/>
  <c r="T2406" i="1" s="1"/>
  <c r="R2398" i="1"/>
  <c r="S2398" i="1" s="1"/>
  <c r="T2398" i="1" s="1"/>
  <c r="R2390" i="1"/>
  <c r="S2390" i="1" s="1"/>
  <c r="T2390" i="1" s="1"/>
  <c r="R2382" i="1"/>
  <c r="S2382" i="1" s="1"/>
  <c r="T2382" i="1" s="1"/>
  <c r="R2374" i="1"/>
  <c r="S2374" i="1" s="1"/>
  <c r="T2374" i="1" s="1"/>
  <c r="R2366" i="1"/>
  <c r="S2366" i="1" s="1"/>
  <c r="T2366" i="1" s="1"/>
  <c r="R2358" i="1"/>
  <c r="S2358" i="1" s="1"/>
  <c r="T2358" i="1" s="1"/>
  <c r="R2350" i="1"/>
  <c r="S2350" i="1" s="1"/>
  <c r="T2350" i="1" s="1"/>
  <c r="R2342" i="1"/>
  <c r="S2342" i="1" s="1"/>
  <c r="T2342" i="1" s="1"/>
  <c r="R2334" i="1"/>
  <c r="S2334" i="1" s="1"/>
  <c r="T2334" i="1" s="1"/>
  <c r="R2326" i="1"/>
  <c r="S2326" i="1" s="1"/>
  <c r="T2326" i="1" s="1"/>
  <c r="R2318" i="1"/>
  <c r="S2318" i="1" s="1"/>
  <c r="T2318" i="1" s="1"/>
  <c r="R2310" i="1"/>
  <c r="S2310" i="1" s="1"/>
  <c r="T2310" i="1" s="1"/>
  <c r="R2302" i="1"/>
  <c r="S2302" i="1" s="1"/>
  <c r="T2302" i="1" s="1"/>
  <c r="R2294" i="1"/>
  <c r="S2294" i="1" s="1"/>
  <c r="T2294" i="1" s="1"/>
  <c r="R2286" i="1"/>
  <c r="S2286" i="1" s="1"/>
  <c r="T2286" i="1" s="1"/>
  <c r="R2278" i="1"/>
  <c r="S2278" i="1" s="1"/>
  <c r="T2278" i="1" s="1"/>
  <c r="R2270" i="1"/>
  <c r="S2270" i="1" s="1"/>
  <c r="T2270" i="1" s="1"/>
  <c r="R2262" i="1"/>
  <c r="S2262" i="1" s="1"/>
  <c r="T2262" i="1" s="1"/>
  <c r="R2254" i="1"/>
  <c r="S2254" i="1" s="1"/>
  <c r="T2254" i="1" s="1"/>
  <c r="R2246" i="1"/>
  <c r="S2246" i="1" s="1"/>
  <c r="T2246" i="1" s="1"/>
  <c r="R2238" i="1"/>
  <c r="S2238" i="1" s="1"/>
  <c r="T2238" i="1" s="1"/>
  <c r="R2230" i="1"/>
  <c r="S2230" i="1" s="1"/>
  <c r="T2230" i="1" s="1"/>
  <c r="R2222" i="1"/>
  <c r="S2222" i="1" s="1"/>
  <c r="T2222" i="1" s="1"/>
  <c r="R2214" i="1"/>
  <c r="S2214" i="1" s="1"/>
  <c r="T2214" i="1" s="1"/>
  <c r="R2206" i="1"/>
  <c r="S2206" i="1" s="1"/>
  <c r="T2206" i="1" s="1"/>
  <c r="R2198" i="1"/>
  <c r="S2198" i="1" s="1"/>
  <c r="T2198" i="1" s="1"/>
  <c r="R2190" i="1"/>
  <c r="S2190" i="1" s="1"/>
  <c r="T2190" i="1" s="1"/>
  <c r="R2182" i="1"/>
  <c r="S2182" i="1" s="1"/>
  <c r="T2182" i="1" s="1"/>
  <c r="R2174" i="1"/>
  <c r="S2174" i="1" s="1"/>
  <c r="T2174" i="1" s="1"/>
  <c r="R2166" i="1"/>
  <c r="S2166" i="1" s="1"/>
  <c r="T2166" i="1" s="1"/>
  <c r="R2158" i="1"/>
  <c r="S2158" i="1" s="1"/>
  <c r="T2158" i="1" s="1"/>
  <c r="R2150" i="1"/>
  <c r="S2150" i="1" s="1"/>
  <c r="T2150" i="1" s="1"/>
  <c r="R2142" i="1"/>
  <c r="S2142" i="1" s="1"/>
  <c r="T2142" i="1" s="1"/>
  <c r="R2134" i="1"/>
  <c r="S2134" i="1" s="1"/>
  <c r="T2134" i="1" s="1"/>
  <c r="R2126" i="1"/>
  <c r="S2126" i="1" s="1"/>
  <c r="T2126" i="1" s="1"/>
  <c r="R2118" i="1"/>
  <c r="S2118" i="1" s="1"/>
  <c r="T2118" i="1" s="1"/>
  <c r="R2110" i="1"/>
  <c r="S2110" i="1" s="1"/>
  <c r="T2110" i="1" s="1"/>
  <c r="R2102" i="1"/>
  <c r="S2102" i="1" s="1"/>
  <c r="T2102" i="1" s="1"/>
  <c r="R2094" i="1"/>
  <c r="S2094" i="1" s="1"/>
  <c r="T2094" i="1" s="1"/>
  <c r="R2086" i="1"/>
  <c r="S2086" i="1" s="1"/>
  <c r="T2086" i="1" s="1"/>
  <c r="R2078" i="1"/>
  <c r="S2078" i="1" s="1"/>
  <c r="T2078" i="1" s="1"/>
  <c r="R2070" i="1"/>
  <c r="S2070" i="1" s="1"/>
  <c r="T2070" i="1" s="1"/>
  <c r="R2062" i="1"/>
  <c r="S2062" i="1" s="1"/>
  <c r="T2062" i="1" s="1"/>
  <c r="R2054" i="1"/>
  <c r="S2054" i="1" s="1"/>
  <c r="T2054" i="1" s="1"/>
  <c r="R2046" i="1"/>
  <c r="S2046" i="1" s="1"/>
  <c r="T2046" i="1" s="1"/>
  <c r="R2038" i="1"/>
  <c r="S2038" i="1" s="1"/>
  <c r="T2038" i="1" s="1"/>
  <c r="R2030" i="1"/>
  <c r="S2030" i="1" s="1"/>
  <c r="T2030" i="1" s="1"/>
  <c r="R2022" i="1"/>
  <c r="S2022" i="1" s="1"/>
  <c r="T2022" i="1" s="1"/>
  <c r="R2014" i="1"/>
  <c r="S2014" i="1" s="1"/>
  <c r="T2014" i="1" s="1"/>
  <c r="R2006" i="1"/>
  <c r="S2006" i="1" s="1"/>
  <c r="T2006" i="1" s="1"/>
  <c r="R1998" i="1"/>
  <c r="S1998" i="1" s="1"/>
  <c r="T1998" i="1" s="1"/>
  <c r="R1990" i="1"/>
  <c r="S1990" i="1" s="1"/>
  <c r="T1990" i="1" s="1"/>
  <c r="R1982" i="1"/>
  <c r="S1982" i="1" s="1"/>
  <c r="T1982" i="1" s="1"/>
  <c r="R1974" i="1"/>
  <c r="S1974" i="1" s="1"/>
  <c r="T1974" i="1" s="1"/>
  <c r="R1966" i="1"/>
  <c r="S1966" i="1" s="1"/>
  <c r="T1966" i="1" s="1"/>
  <c r="R1958" i="1"/>
  <c r="S1958" i="1" s="1"/>
  <c r="T1958" i="1" s="1"/>
  <c r="R1950" i="1"/>
  <c r="S1950" i="1" s="1"/>
  <c r="T1950" i="1" s="1"/>
  <c r="R1942" i="1"/>
  <c r="S1942" i="1" s="1"/>
  <c r="T1942" i="1" s="1"/>
  <c r="R1934" i="1"/>
  <c r="S1934" i="1" s="1"/>
  <c r="T1934" i="1" s="1"/>
  <c r="R1926" i="1"/>
  <c r="S1926" i="1" s="1"/>
  <c r="T1926" i="1" s="1"/>
  <c r="R1918" i="1"/>
  <c r="S1918" i="1" s="1"/>
  <c r="T1918" i="1" s="1"/>
  <c r="R1910" i="1"/>
  <c r="S1910" i="1" s="1"/>
  <c r="T1910" i="1" s="1"/>
  <c r="R1902" i="1"/>
  <c r="S1902" i="1" s="1"/>
  <c r="T1902" i="1" s="1"/>
  <c r="R1894" i="1"/>
  <c r="S1894" i="1" s="1"/>
  <c r="T1894" i="1" s="1"/>
  <c r="R1886" i="1"/>
  <c r="S1886" i="1" s="1"/>
  <c r="T1886" i="1" s="1"/>
  <c r="R1878" i="1"/>
  <c r="S1878" i="1" s="1"/>
  <c r="T1878" i="1" s="1"/>
  <c r="R1870" i="1"/>
  <c r="S1870" i="1" s="1"/>
  <c r="T1870" i="1" s="1"/>
  <c r="R1862" i="1"/>
  <c r="S1862" i="1" s="1"/>
  <c r="T1862" i="1" s="1"/>
  <c r="R1854" i="1"/>
  <c r="S1854" i="1" s="1"/>
  <c r="T1854" i="1" s="1"/>
  <c r="R1846" i="1"/>
  <c r="S1846" i="1" s="1"/>
  <c r="T1846" i="1" s="1"/>
  <c r="R1838" i="1"/>
  <c r="S1838" i="1" s="1"/>
  <c r="T1838" i="1" s="1"/>
  <c r="R1830" i="1"/>
  <c r="S1830" i="1" s="1"/>
  <c r="T1830" i="1" s="1"/>
  <c r="R1822" i="1"/>
  <c r="S1822" i="1" s="1"/>
  <c r="T1822" i="1" s="1"/>
  <c r="R1814" i="1"/>
  <c r="S1814" i="1" s="1"/>
  <c r="T1814" i="1" s="1"/>
  <c r="R1806" i="1"/>
  <c r="S1806" i="1" s="1"/>
  <c r="T1806" i="1" s="1"/>
  <c r="R1798" i="1"/>
  <c r="S1798" i="1" s="1"/>
  <c r="T1798" i="1" s="1"/>
  <c r="R1790" i="1"/>
  <c r="S1790" i="1" s="1"/>
  <c r="T1790" i="1" s="1"/>
  <c r="R1782" i="1"/>
  <c r="S1782" i="1" s="1"/>
  <c r="T1782" i="1" s="1"/>
  <c r="R1774" i="1"/>
  <c r="S1774" i="1" s="1"/>
  <c r="T1774" i="1" s="1"/>
  <c r="R1766" i="1"/>
  <c r="S1766" i="1" s="1"/>
  <c r="T1766" i="1" s="1"/>
  <c r="R1758" i="1"/>
  <c r="S1758" i="1" s="1"/>
  <c r="T1758" i="1" s="1"/>
  <c r="R1750" i="1"/>
  <c r="S1750" i="1" s="1"/>
  <c r="T1750" i="1" s="1"/>
  <c r="R1742" i="1"/>
  <c r="S1742" i="1" s="1"/>
  <c r="T1742" i="1" s="1"/>
  <c r="R1734" i="1"/>
  <c r="S1734" i="1" s="1"/>
  <c r="T1734" i="1" s="1"/>
  <c r="R1726" i="1"/>
  <c r="S1726" i="1" s="1"/>
  <c r="T1726" i="1" s="1"/>
  <c r="R1718" i="1"/>
  <c r="S1718" i="1" s="1"/>
  <c r="T1718" i="1" s="1"/>
  <c r="R1710" i="1"/>
  <c r="S1710" i="1" s="1"/>
  <c r="T1710" i="1" s="1"/>
  <c r="R1702" i="1"/>
  <c r="S1702" i="1" s="1"/>
  <c r="T1702" i="1" s="1"/>
  <c r="R1694" i="1"/>
  <c r="S1694" i="1" s="1"/>
  <c r="T1694" i="1" s="1"/>
  <c r="R1686" i="1"/>
  <c r="S1686" i="1" s="1"/>
  <c r="T1686" i="1" s="1"/>
  <c r="R1678" i="1"/>
  <c r="S1678" i="1" s="1"/>
  <c r="T1678" i="1" s="1"/>
  <c r="R1670" i="1"/>
  <c r="S1670" i="1" s="1"/>
  <c r="T1670" i="1" s="1"/>
  <c r="R1662" i="1"/>
  <c r="S1662" i="1" s="1"/>
  <c r="T1662" i="1" s="1"/>
  <c r="R1654" i="1"/>
  <c r="S1654" i="1" s="1"/>
  <c r="T1654" i="1" s="1"/>
  <c r="R1646" i="1"/>
  <c r="S1646" i="1" s="1"/>
  <c r="T1646" i="1" s="1"/>
  <c r="R1638" i="1"/>
  <c r="S1638" i="1" s="1"/>
  <c r="T1638" i="1" s="1"/>
  <c r="R1630" i="1"/>
  <c r="S1630" i="1" s="1"/>
  <c r="T1630" i="1" s="1"/>
  <c r="R1622" i="1"/>
  <c r="S1622" i="1" s="1"/>
  <c r="T1622" i="1" s="1"/>
  <c r="R1614" i="1"/>
  <c r="S1614" i="1" s="1"/>
  <c r="T1614" i="1" s="1"/>
  <c r="R1606" i="1"/>
  <c r="S1606" i="1" s="1"/>
  <c r="T1606" i="1" s="1"/>
  <c r="R1598" i="1"/>
  <c r="S1598" i="1" s="1"/>
  <c r="T1598" i="1" s="1"/>
  <c r="R1590" i="1"/>
  <c r="S1590" i="1" s="1"/>
  <c r="T1590" i="1" s="1"/>
  <c r="R1582" i="1"/>
  <c r="S1582" i="1" s="1"/>
  <c r="T1582" i="1" s="1"/>
  <c r="R1574" i="1"/>
  <c r="S1574" i="1" s="1"/>
  <c r="T1574" i="1" s="1"/>
  <c r="R1566" i="1"/>
  <c r="S1566" i="1" s="1"/>
  <c r="T1566" i="1" s="1"/>
  <c r="R1558" i="1"/>
  <c r="S1558" i="1" s="1"/>
  <c r="T1558" i="1" s="1"/>
  <c r="R1550" i="1"/>
  <c r="S1550" i="1" s="1"/>
  <c r="T1550" i="1" s="1"/>
  <c r="R1542" i="1"/>
  <c r="S1542" i="1" s="1"/>
  <c r="T1542" i="1" s="1"/>
  <c r="R1534" i="1"/>
  <c r="S1534" i="1" s="1"/>
  <c r="T1534" i="1" s="1"/>
  <c r="R1526" i="1"/>
  <c r="S1526" i="1" s="1"/>
  <c r="T1526" i="1" s="1"/>
  <c r="R1518" i="1"/>
  <c r="S1518" i="1" s="1"/>
  <c r="T1518" i="1" s="1"/>
  <c r="R1510" i="1"/>
  <c r="S1510" i="1" s="1"/>
  <c r="T1510" i="1" s="1"/>
  <c r="R1502" i="1"/>
  <c r="S1502" i="1" s="1"/>
  <c r="T1502" i="1" s="1"/>
  <c r="R1494" i="1"/>
  <c r="S1494" i="1" s="1"/>
  <c r="T1494" i="1" s="1"/>
  <c r="R1486" i="1"/>
  <c r="S1486" i="1" s="1"/>
  <c r="T1486" i="1" s="1"/>
  <c r="R1478" i="1"/>
  <c r="S1478" i="1" s="1"/>
  <c r="T1478" i="1" s="1"/>
  <c r="R1470" i="1"/>
  <c r="S1470" i="1" s="1"/>
  <c r="T1470" i="1" s="1"/>
  <c r="R1462" i="1"/>
  <c r="S1462" i="1" s="1"/>
  <c r="T1462" i="1" s="1"/>
  <c r="R1454" i="1"/>
  <c r="S1454" i="1" s="1"/>
  <c r="T1454" i="1" s="1"/>
  <c r="R1446" i="1"/>
  <c r="S1446" i="1" s="1"/>
  <c r="T1446" i="1" s="1"/>
  <c r="R1438" i="1"/>
  <c r="S1438" i="1" s="1"/>
  <c r="T1438" i="1" s="1"/>
  <c r="R1430" i="1"/>
  <c r="S1430" i="1" s="1"/>
  <c r="T1430" i="1" s="1"/>
  <c r="R4421" i="1"/>
  <c r="S4421" i="1" s="1"/>
  <c r="T4421" i="1" s="1"/>
  <c r="R4413" i="1"/>
  <c r="S4413" i="1" s="1"/>
  <c r="T4413" i="1" s="1"/>
  <c r="R4405" i="1"/>
  <c r="S4405" i="1" s="1"/>
  <c r="T4405" i="1" s="1"/>
  <c r="R4397" i="1"/>
  <c r="S4397" i="1" s="1"/>
  <c r="T4397" i="1" s="1"/>
  <c r="R4389" i="1"/>
  <c r="S4389" i="1" s="1"/>
  <c r="T4389" i="1" s="1"/>
  <c r="R4381" i="1"/>
  <c r="S4381" i="1" s="1"/>
  <c r="T4381" i="1" s="1"/>
  <c r="R4373" i="1"/>
  <c r="S4373" i="1" s="1"/>
  <c r="T4373" i="1" s="1"/>
  <c r="R4365" i="1"/>
  <c r="S4365" i="1" s="1"/>
  <c r="T4365" i="1" s="1"/>
  <c r="R4357" i="1"/>
  <c r="S4357" i="1" s="1"/>
  <c r="T4357" i="1" s="1"/>
  <c r="R4349" i="1"/>
  <c r="S4349" i="1" s="1"/>
  <c r="T4349" i="1" s="1"/>
  <c r="R4341" i="1"/>
  <c r="S4341" i="1" s="1"/>
  <c r="T4341" i="1" s="1"/>
  <c r="R4333" i="1"/>
  <c r="S4333" i="1" s="1"/>
  <c r="T4333" i="1" s="1"/>
  <c r="R4325" i="1"/>
  <c r="S4325" i="1" s="1"/>
  <c r="T4325" i="1" s="1"/>
  <c r="R4317" i="1"/>
  <c r="S4317" i="1" s="1"/>
  <c r="T4317" i="1" s="1"/>
  <c r="R4309" i="1"/>
  <c r="S4309" i="1" s="1"/>
  <c r="T4309" i="1" s="1"/>
  <c r="R4301" i="1"/>
  <c r="S4301" i="1" s="1"/>
  <c r="T4301" i="1" s="1"/>
  <c r="R4293" i="1"/>
  <c r="S4293" i="1" s="1"/>
  <c r="T4293" i="1" s="1"/>
  <c r="R4285" i="1"/>
  <c r="S4285" i="1" s="1"/>
  <c r="T4285" i="1" s="1"/>
  <c r="R4277" i="1"/>
  <c r="S4277" i="1" s="1"/>
  <c r="T4277" i="1" s="1"/>
  <c r="R4269" i="1"/>
  <c r="S4269" i="1" s="1"/>
  <c r="T4269" i="1" s="1"/>
  <c r="R4261" i="1"/>
  <c r="S4261" i="1" s="1"/>
  <c r="T4261" i="1" s="1"/>
  <c r="R4253" i="1"/>
  <c r="S4253" i="1" s="1"/>
  <c r="T4253" i="1" s="1"/>
  <c r="R4245" i="1"/>
  <c r="S4245" i="1" s="1"/>
  <c r="T4245" i="1" s="1"/>
  <c r="R4237" i="1"/>
  <c r="S4237" i="1" s="1"/>
  <c r="T4237" i="1" s="1"/>
  <c r="R4229" i="1"/>
  <c r="S4229" i="1" s="1"/>
  <c r="T4229" i="1" s="1"/>
  <c r="R4221" i="1"/>
  <c r="S4221" i="1" s="1"/>
  <c r="T4221" i="1" s="1"/>
  <c r="R4213" i="1"/>
  <c r="S4213" i="1" s="1"/>
  <c r="T4213" i="1" s="1"/>
  <c r="R4205" i="1"/>
  <c r="S4205" i="1" s="1"/>
  <c r="T4205" i="1" s="1"/>
  <c r="R4197" i="1"/>
  <c r="S4197" i="1" s="1"/>
  <c r="T4197" i="1" s="1"/>
  <c r="R4189" i="1"/>
  <c r="S4189" i="1" s="1"/>
  <c r="T4189" i="1" s="1"/>
  <c r="R4181" i="1"/>
  <c r="S4181" i="1" s="1"/>
  <c r="T4181" i="1" s="1"/>
  <c r="R4173" i="1"/>
  <c r="S4173" i="1" s="1"/>
  <c r="T4173" i="1" s="1"/>
  <c r="R4165" i="1"/>
  <c r="S4165" i="1" s="1"/>
  <c r="T4165" i="1" s="1"/>
  <c r="R4157" i="1"/>
  <c r="S4157" i="1" s="1"/>
  <c r="T4157" i="1" s="1"/>
  <c r="R4149" i="1"/>
  <c r="S4149" i="1" s="1"/>
  <c r="T4149" i="1" s="1"/>
  <c r="R4141" i="1"/>
  <c r="S4141" i="1" s="1"/>
  <c r="T4141" i="1" s="1"/>
  <c r="R4133" i="1"/>
  <c r="S4133" i="1" s="1"/>
  <c r="T4133" i="1" s="1"/>
  <c r="R4125" i="1"/>
  <c r="S4125" i="1" s="1"/>
  <c r="T4125" i="1" s="1"/>
  <c r="R4117" i="1"/>
  <c r="S4117" i="1" s="1"/>
  <c r="T4117" i="1" s="1"/>
  <c r="R4109" i="1"/>
  <c r="S4109" i="1" s="1"/>
  <c r="T4109" i="1" s="1"/>
  <c r="R4101" i="1"/>
  <c r="S4101" i="1" s="1"/>
  <c r="T4101" i="1" s="1"/>
  <c r="R4093" i="1"/>
  <c r="S4093" i="1" s="1"/>
  <c r="T4093" i="1" s="1"/>
  <c r="R4085" i="1"/>
  <c r="S4085" i="1" s="1"/>
  <c r="T4085" i="1" s="1"/>
  <c r="R4077" i="1"/>
  <c r="S4077" i="1" s="1"/>
  <c r="T4077" i="1" s="1"/>
  <c r="R4069" i="1"/>
  <c r="S4069" i="1" s="1"/>
  <c r="T4069" i="1" s="1"/>
  <c r="R4061" i="1"/>
  <c r="S4061" i="1" s="1"/>
  <c r="T4061" i="1" s="1"/>
  <c r="R4053" i="1"/>
  <c r="S4053" i="1" s="1"/>
  <c r="T4053" i="1" s="1"/>
  <c r="R4045" i="1"/>
  <c r="S4045" i="1" s="1"/>
  <c r="T4045" i="1" s="1"/>
  <c r="R4037" i="1"/>
  <c r="S4037" i="1" s="1"/>
  <c r="T4037" i="1" s="1"/>
  <c r="R4029" i="1"/>
  <c r="S4029" i="1" s="1"/>
  <c r="T4029" i="1" s="1"/>
  <c r="R4021" i="1"/>
  <c r="S4021" i="1" s="1"/>
  <c r="T4021" i="1" s="1"/>
  <c r="R4013" i="1"/>
  <c r="S4013" i="1" s="1"/>
  <c r="T4013" i="1" s="1"/>
  <c r="R4005" i="1"/>
  <c r="S4005" i="1" s="1"/>
  <c r="T4005" i="1" s="1"/>
  <c r="R3997" i="1"/>
  <c r="S3997" i="1" s="1"/>
  <c r="T3997" i="1" s="1"/>
  <c r="R3989" i="1"/>
  <c r="S3989" i="1" s="1"/>
  <c r="T3989" i="1" s="1"/>
  <c r="R3981" i="1"/>
  <c r="S3981" i="1" s="1"/>
  <c r="T3981" i="1" s="1"/>
  <c r="R3973" i="1"/>
  <c r="S3973" i="1" s="1"/>
  <c r="T3973" i="1" s="1"/>
  <c r="R3965" i="1"/>
  <c r="S3965" i="1" s="1"/>
  <c r="T3965" i="1" s="1"/>
  <c r="R3957" i="1"/>
  <c r="S3957" i="1" s="1"/>
  <c r="T3957" i="1" s="1"/>
  <c r="R3949" i="1"/>
  <c r="S3949" i="1" s="1"/>
  <c r="T3949" i="1" s="1"/>
  <c r="R3941" i="1"/>
  <c r="S3941" i="1" s="1"/>
  <c r="T3941" i="1" s="1"/>
  <c r="R3933" i="1"/>
  <c r="S3933" i="1" s="1"/>
  <c r="T3933" i="1" s="1"/>
  <c r="R3925" i="1"/>
  <c r="S3925" i="1" s="1"/>
  <c r="T3925" i="1" s="1"/>
  <c r="R3917" i="1"/>
  <c r="S3917" i="1" s="1"/>
  <c r="T3917" i="1" s="1"/>
  <c r="R3909" i="1"/>
  <c r="S3909" i="1" s="1"/>
  <c r="T3909" i="1" s="1"/>
  <c r="R3901" i="1"/>
  <c r="S3901" i="1" s="1"/>
  <c r="T3901" i="1" s="1"/>
  <c r="R3893" i="1"/>
  <c r="S3893" i="1" s="1"/>
  <c r="T3893" i="1" s="1"/>
  <c r="R3885" i="1"/>
  <c r="S3885" i="1" s="1"/>
  <c r="T3885" i="1" s="1"/>
  <c r="R3877" i="1"/>
  <c r="S3877" i="1" s="1"/>
  <c r="T3877" i="1" s="1"/>
  <c r="R3869" i="1"/>
  <c r="S3869" i="1" s="1"/>
  <c r="T3869" i="1" s="1"/>
  <c r="R3861" i="1"/>
  <c r="S3861" i="1" s="1"/>
  <c r="T3861" i="1" s="1"/>
  <c r="R3853" i="1"/>
  <c r="S3853" i="1" s="1"/>
  <c r="T3853" i="1" s="1"/>
  <c r="R3845" i="1"/>
  <c r="S3845" i="1" s="1"/>
  <c r="T3845" i="1" s="1"/>
  <c r="R3837" i="1"/>
  <c r="S3837" i="1" s="1"/>
  <c r="T3837" i="1" s="1"/>
  <c r="R3829" i="1"/>
  <c r="S3829" i="1" s="1"/>
  <c r="T3829" i="1" s="1"/>
  <c r="R3821" i="1"/>
  <c r="S3821" i="1" s="1"/>
  <c r="T3821" i="1" s="1"/>
  <c r="R3813" i="1"/>
  <c r="S3813" i="1" s="1"/>
  <c r="T3813" i="1" s="1"/>
  <c r="R3805" i="1"/>
  <c r="S3805" i="1" s="1"/>
  <c r="T3805" i="1" s="1"/>
  <c r="R3797" i="1"/>
  <c r="S3797" i="1" s="1"/>
  <c r="T3797" i="1" s="1"/>
  <c r="R3789" i="1"/>
  <c r="S3789" i="1" s="1"/>
  <c r="T3789" i="1" s="1"/>
  <c r="R3781" i="1"/>
  <c r="S3781" i="1" s="1"/>
  <c r="T3781" i="1" s="1"/>
  <c r="R3773" i="1"/>
  <c r="S3773" i="1" s="1"/>
  <c r="T3773" i="1" s="1"/>
  <c r="R3765" i="1"/>
  <c r="S3765" i="1" s="1"/>
  <c r="T3765" i="1" s="1"/>
  <c r="R3757" i="1"/>
  <c r="S3757" i="1" s="1"/>
  <c r="T3757" i="1" s="1"/>
  <c r="R3749" i="1"/>
  <c r="S3749" i="1" s="1"/>
  <c r="T3749" i="1" s="1"/>
  <c r="R3741" i="1"/>
  <c r="S3741" i="1" s="1"/>
  <c r="T3741" i="1" s="1"/>
  <c r="R3733" i="1"/>
  <c r="S3733" i="1" s="1"/>
  <c r="T3733" i="1" s="1"/>
  <c r="R3725" i="1"/>
  <c r="S3725" i="1" s="1"/>
  <c r="T3725" i="1" s="1"/>
  <c r="R3717" i="1"/>
  <c r="S3717" i="1" s="1"/>
  <c r="T3717" i="1" s="1"/>
  <c r="R3709" i="1"/>
  <c r="S3709" i="1" s="1"/>
  <c r="T3709" i="1" s="1"/>
  <c r="R3701" i="1"/>
  <c r="S3701" i="1" s="1"/>
  <c r="T3701" i="1" s="1"/>
  <c r="R3693" i="1"/>
  <c r="S3693" i="1" s="1"/>
  <c r="T3693" i="1" s="1"/>
  <c r="R3685" i="1"/>
  <c r="S3685" i="1" s="1"/>
  <c r="T3685" i="1" s="1"/>
  <c r="R3677" i="1"/>
  <c r="S3677" i="1" s="1"/>
  <c r="T3677" i="1" s="1"/>
  <c r="R3669" i="1"/>
  <c r="S3669" i="1" s="1"/>
  <c r="T3669" i="1" s="1"/>
  <c r="R3661" i="1"/>
  <c r="S3661" i="1" s="1"/>
  <c r="T3661" i="1" s="1"/>
  <c r="R3653" i="1"/>
  <c r="S3653" i="1" s="1"/>
  <c r="T3653" i="1" s="1"/>
  <c r="R3645" i="1"/>
  <c r="S3645" i="1" s="1"/>
  <c r="T3645" i="1" s="1"/>
  <c r="R3637" i="1"/>
  <c r="S3637" i="1" s="1"/>
  <c r="T3637" i="1" s="1"/>
  <c r="R3629" i="1"/>
  <c r="S3629" i="1" s="1"/>
  <c r="T3629" i="1" s="1"/>
  <c r="R3621" i="1"/>
  <c r="S3621" i="1" s="1"/>
  <c r="T3621" i="1" s="1"/>
  <c r="R3613" i="1"/>
  <c r="S3613" i="1" s="1"/>
  <c r="T3613" i="1" s="1"/>
  <c r="R3605" i="1"/>
  <c r="S3605" i="1" s="1"/>
  <c r="T3605" i="1" s="1"/>
  <c r="R3597" i="1"/>
  <c r="S3597" i="1" s="1"/>
  <c r="T3597" i="1" s="1"/>
  <c r="R3589" i="1"/>
  <c r="S3589" i="1" s="1"/>
  <c r="T3589" i="1" s="1"/>
  <c r="R3581" i="1"/>
  <c r="S3581" i="1" s="1"/>
  <c r="T3581" i="1" s="1"/>
  <c r="R3573" i="1"/>
  <c r="S3573" i="1" s="1"/>
  <c r="T3573" i="1" s="1"/>
  <c r="R3565" i="1"/>
  <c r="S3565" i="1" s="1"/>
  <c r="T3565" i="1" s="1"/>
  <c r="R3557" i="1"/>
  <c r="S3557" i="1" s="1"/>
  <c r="T3557" i="1" s="1"/>
  <c r="R3549" i="1"/>
  <c r="S3549" i="1" s="1"/>
  <c r="T3549" i="1" s="1"/>
  <c r="R3541" i="1"/>
  <c r="S3541" i="1" s="1"/>
  <c r="T3541" i="1" s="1"/>
  <c r="R3533" i="1"/>
  <c r="S3533" i="1" s="1"/>
  <c r="T3533" i="1" s="1"/>
  <c r="R3525" i="1"/>
  <c r="S3525" i="1" s="1"/>
  <c r="T3525" i="1" s="1"/>
  <c r="R3517" i="1"/>
  <c r="S3517" i="1" s="1"/>
  <c r="T3517" i="1" s="1"/>
  <c r="R3509" i="1"/>
  <c r="S3509" i="1" s="1"/>
  <c r="T3509" i="1" s="1"/>
  <c r="R3501" i="1"/>
  <c r="S3501" i="1" s="1"/>
  <c r="T3501" i="1" s="1"/>
  <c r="R3493" i="1"/>
  <c r="S3493" i="1" s="1"/>
  <c r="T3493" i="1" s="1"/>
  <c r="R3485" i="1"/>
  <c r="S3485" i="1" s="1"/>
  <c r="T3485" i="1" s="1"/>
  <c r="R3477" i="1"/>
  <c r="S3477" i="1" s="1"/>
  <c r="T3477" i="1" s="1"/>
  <c r="R3469" i="1"/>
  <c r="S3469" i="1" s="1"/>
  <c r="T3469" i="1" s="1"/>
  <c r="R3461" i="1"/>
  <c r="S3461" i="1" s="1"/>
  <c r="T3461" i="1" s="1"/>
  <c r="R3453" i="1"/>
  <c r="S3453" i="1" s="1"/>
  <c r="T3453" i="1" s="1"/>
  <c r="R3445" i="1"/>
  <c r="S3445" i="1" s="1"/>
  <c r="T3445" i="1" s="1"/>
  <c r="R3437" i="1"/>
  <c r="S3437" i="1" s="1"/>
  <c r="T3437" i="1" s="1"/>
  <c r="R3429" i="1"/>
  <c r="S3429" i="1" s="1"/>
  <c r="T3429" i="1" s="1"/>
  <c r="R3421" i="1"/>
  <c r="S3421" i="1" s="1"/>
  <c r="T3421" i="1" s="1"/>
  <c r="R3413" i="1"/>
  <c r="S3413" i="1" s="1"/>
  <c r="T3413" i="1" s="1"/>
  <c r="R3405" i="1"/>
  <c r="S3405" i="1" s="1"/>
  <c r="T3405" i="1" s="1"/>
  <c r="R3397" i="1"/>
  <c r="S3397" i="1" s="1"/>
  <c r="T3397" i="1" s="1"/>
  <c r="R3389" i="1"/>
  <c r="S3389" i="1" s="1"/>
  <c r="T3389" i="1" s="1"/>
  <c r="R3381" i="1"/>
  <c r="S3381" i="1" s="1"/>
  <c r="T3381" i="1" s="1"/>
  <c r="R3373" i="1"/>
  <c r="S3373" i="1" s="1"/>
  <c r="T3373" i="1" s="1"/>
  <c r="R3365" i="1"/>
  <c r="S3365" i="1" s="1"/>
  <c r="T3365" i="1" s="1"/>
  <c r="R3357" i="1"/>
  <c r="S3357" i="1" s="1"/>
  <c r="T3357" i="1" s="1"/>
  <c r="R3349" i="1"/>
  <c r="S3349" i="1" s="1"/>
  <c r="T3349" i="1" s="1"/>
  <c r="R3341" i="1"/>
  <c r="S3341" i="1" s="1"/>
  <c r="T3341" i="1" s="1"/>
  <c r="R3333" i="1"/>
  <c r="S3333" i="1" s="1"/>
  <c r="T3333" i="1" s="1"/>
  <c r="R3325" i="1"/>
  <c r="S3325" i="1" s="1"/>
  <c r="T3325" i="1" s="1"/>
  <c r="R3317" i="1"/>
  <c r="S3317" i="1" s="1"/>
  <c r="T3317" i="1" s="1"/>
  <c r="R3309" i="1"/>
  <c r="S3309" i="1" s="1"/>
  <c r="T3309" i="1" s="1"/>
  <c r="R3301" i="1"/>
  <c r="S3301" i="1" s="1"/>
  <c r="T3301" i="1" s="1"/>
  <c r="R3293" i="1"/>
  <c r="S3293" i="1" s="1"/>
  <c r="T3293" i="1" s="1"/>
  <c r="R3285" i="1"/>
  <c r="S3285" i="1" s="1"/>
  <c r="T3285" i="1" s="1"/>
  <c r="R3277" i="1"/>
  <c r="S3277" i="1" s="1"/>
  <c r="T3277" i="1" s="1"/>
  <c r="R3269" i="1"/>
  <c r="S3269" i="1" s="1"/>
  <c r="T3269" i="1" s="1"/>
  <c r="R3261" i="1"/>
  <c r="S3261" i="1" s="1"/>
  <c r="T3261" i="1" s="1"/>
  <c r="R3253" i="1"/>
  <c r="S3253" i="1" s="1"/>
  <c r="T3253" i="1" s="1"/>
  <c r="R3245" i="1"/>
  <c r="S3245" i="1" s="1"/>
  <c r="T3245" i="1" s="1"/>
  <c r="R3237" i="1"/>
  <c r="S3237" i="1" s="1"/>
  <c r="T3237" i="1" s="1"/>
  <c r="R3229" i="1"/>
  <c r="S3229" i="1" s="1"/>
  <c r="T3229" i="1" s="1"/>
  <c r="R3221" i="1"/>
  <c r="S3221" i="1" s="1"/>
  <c r="T3221" i="1" s="1"/>
  <c r="R3213" i="1"/>
  <c r="S3213" i="1" s="1"/>
  <c r="T3213" i="1" s="1"/>
  <c r="R3205" i="1"/>
  <c r="S3205" i="1" s="1"/>
  <c r="T3205" i="1" s="1"/>
  <c r="R3197" i="1"/>
  <c r="S3197" i="1" s="1"/>
  <c r="T3197" i="1" s="1"/>
  <c r="R3189" i="1"/>
  <c r="S3189" i="1" s="1"/>
  <c r="T3189" i="1" s="1"/>
  <c r="R3181" i="1"/>
  <c r="S3181" i="1" s="1"/>
  <c r="T3181" i="1" s="1"/>
  <c r="R3173" i="1"/>
  <c r="S3173" i="1" s="1"/>
  <c r="T3173" i="1" s="1"/>
  <c r="R3165" i="1"/>
  <c r="S3165" i="1" s="1"/>
  <c r="T3165" i="1" s="1"/>
  <c r="R3157" i="1"/>
  <c r="S3157" i="1" s="1"/>
  <c r="T3157" i="1" s="1"/>
  <c r="R3149" i="1"/>
  <c r="S3149" i="1" s="1"/>
  <c r="T3149" i="1" s="1"/>
  <c r="R3141" i="1"/>
  <c r="S3141" i="1" s="1"/>
  <c r="T3141" i="1" s="1"/>
  <c r="R3133" i="1"/>
  <c r="S3133" i="1" s="1"/>
  <c r="T3133" i="1" s="1"/>
  <c r="R3125" i="1"/>
  <c r="S3125" i="1" s="1"/>
  <c r="T3125" i="1" s="1"/>
  <c r="R3117" i="1"/>
  <c r="S3117" i="1" s="1"/>
  <c r="T3117" i="1" s="1"/>
  <c r="R3109" i="1"/>
  <c r="S3109" i="1" s="1"/>
  <c r="T3109" i="1" s="1"/>
  <c r="R3101" i="1"/>
  <c r="S3101" i="1" s="1"/>
  <c r="T3101" i="1" s="1"/>
  <c r="R3093" i="1"/>
  <c r="S3093" i="1" s="1"/>
  <c r="T3093" i="1" s="1"/>
  <c r="R3085" i="1"/>
  <c r="S3085" i="1" s="1"/>
  <c r="T3085" i="1" s="1"/>
  <c r="R3077" i="1"/>
  <c r="S3077" i="1" s="1"/>
  <c r="T3077" i="1" s="1"/>
  <c r="R3069" i="1"/>
  <c r="S3069" i="1" s="1"/>
  <c r="T3069" i="1" s="1"/>
  <c r="R3061" i="1"/>
  <c r="S3061" i="1" s="1"/>
  <c r="T3061" i="1" s="1"/>
  <c r="R3053" i="1"/>
  <c r="S3053" i="1" s="1"/>
  <c r="T3053" i="1" s="1"/>
  <c r="R3045" i="1"/>
  <c r="S3045" i="1" s="1"/>
  <c r="T3045" i="1" s="1"/>
  <c r="R3037" i="1"/>
  <c r="S3037" i="1" s="1"/>
  <c r="T3037" i="1" s="1"/>
  <c r="R3029" i="1"/>
  <c r="S3029" i="1" s="1"/>
  <c r="T3029" i="1" s="1"/>
  <c r="R3021" i="1"/>
  <c r="S3021" i="1" s="1"/>
  <c r="T3021" i="1" s="1"/>
  <c r="R3013" i="1"/>
  <c r="S3013" i="1" s="1"/>
  <c r="T3013" i="1" s="1"/>
  <c r="R3005" i="1"/>
  <c r="S3005" i="1" s="1"/>
  <c r="T3005" i="1" s="1"/>
  <c r="R2997" i="1"/>
  <c r="S2997" i="1" s="1"/>
  <c r="T2997" i="1" s="1"/>
  <c r="R2989" i="1"/>
  <c r="S2989" i="1" s="1"/>
  <c r="T2989" i="1" s="1"/>
  <c r="R2981" i="1"/>
  <c r="S2981" i="1" s="1"/>
  <c r="T2981" i="1" s="1"/>
  <c r="R2973" i="1"/>
  <c r="S2973" i="1" s="1"/>
  <c r="T2973" i="1" s="1"/>
  <c r="R2965" i="1"/>
  <c r="S2965" i="1" s="1"/>
  <c r="T2965" i="1" s="1"/>
  <c r="R2957" i="1"/>
  <c r="S2957" i="1" s="1"/>
  <c r="T2957" i="1" s="1"/>
  <c r="R2949" i="1"/>
  <c r="S2949" i="1" s="1"/>
  <c r="T2949" i="1" s="1"/>
  <c r="R2941" i="1"/>
  <c r="S2941" i="1" s="1"/>
  <c r="T2941" i="1" s="1"/>
  <c r="R2933" i="1"/>
  <c r="S2933" i="1" s="1"/>
  <c r="T2933" i="1" s="1"/>
  <c r="R2925" i="1"/>
  <c r="S2925" i="1" s="1"/>
  <c r="T2925" i="1" s="1"/>
  <c r="R2917" i="1"/>
  <c r="S2917" i="1" s="1"/>
  <c r="T2917" i="1" s="1"/>
  <c r="R2909" i="1"/>
  <c r="S2909" i="1" s="1"/>
  <c r="T2909" i="1" s="1"/>
  <c r="R2901" i="1"/>
  <c r="S2901" i="1" s="1"/>
  <c r="T2901" i="1" s="1"/>
  <c r="R2893" i="1"/>
  <c r="S2893" i="1" s="1"/>
  <c r="T2893" i="1" s="1"/>
  <c r="R2885" i="1"/>
  <c r="S2885" i="1" s="1"/>
  <c r="T2885" i="1" s="1"/>
  <c r="R2877" i="1"/>
  <c r="S2877" i="1" s="1"/>
  <c r="T2877" i="1" s="1"/>
  <c r="R2869" i="1"/>
  <c r="S2869" i="1" s="1"/>
  <c r="T2869" i="1" s="1"/>
  <c r="R2861" i="1"/>
  <c r="S2861" i="1" s="1"/>
  <c r="T2861" i="1" s="1"/>
  <c r="R2853" i="1"/>
  <c r="S2853" i="1" s="1"/>
  <c r="T2853" i="1" s="1"/>
  <c r="R2845" i="1"/>
  <c r="S2845" i="1" s="1"/>
  <c r="T2845" i="1" s="1"/>
  <c r="R2837" i="1"/>
  <c r="S2837" i="1" s="1"/>
  <c r="T2837" i="1" s="1"/>
  <c r="R2829" i="1"/>
  <c r="S2829" i="1" s="1"/>
  <c r="T2829" i="1" s="1"/>
  <c r="R2821" i="1"/>
  <c r="S2821" i="1" s="1"/>
  <c r="T2821" i="1" s="1"/>
  <c r="R2813" i="1"/>
  <c r="S2813" i="1" s="1"/>
  <c r="T2813" i="1" s="1"/>
  <c r="R2805" i="1"/>
  <c r="S2805" i="1" s="1"/>
  <c r="T2805" i="1" s="1"/>
  <c r="R2797" i="1"/>
  <c r="S2797" i="1" s="1"/>
  <c r="T2797" i="1" s="1"/>
  <c r="R2789" i="1"/>
  <c r="S2789" i="1" s="1"/>
  <c r="T2789" i="1" s="1"/>
  <c r="R2781" i="1"/>
  <c r="S2781" i="1" s="1"/>
  <c r="T2781" i="1" s="1"/>
  <c r="R2773" i="1"/>
  <c r="S2773" i="1" s="1"/>
  <c r="T2773" i="1" s="1"/>
  <c r="R2765" i="1"/>
  <c r="S2765" i="1" s="1"/>
  <c r="T2765" i="1" s="1"/>
  <c r="R2757" i="1"/>
  <c r="S2757" i="1" s="1"/>
  <c r="T2757" i="1" s="1"/>
  <c r="R2749" i="1"/>
  <c r="S2749" i="1" s="1"/>
  <c r="T2749" i="1" s="1"/>
  <c r="R2741" i="1"/>
  <c r="S2741" i="1" s="1"/>
  <c r="T2741" i="1" s="1"/>
  <c r="R2733" i="1"/>
  <c r="S2733" i="1" s="1"/>
  <c r="T2733" i="1" s="1"/>
  <c r="R2725" i="1"/>
  <c r="S2725" i="1" s="1"/>
  <c r="T2725" i="1" s="1"/>
  <c r="R2717" i="1"/>
  <c r="S2717" i="1" s="1"/>
  <c r="T2717" i="1" s="1"/>
  <c r="R2709" i="1"/>
  <c r="S2709" i="1" s="1"/>
  <c r="T2709" i="1" s="1"/>
  <c r="R2701" i="1"/>
  <c r="S2701" i="1" s="1"/>
  <c r="T2701" i="1" s="1"/>
  <c r="R2693" i="1"/>
  <c r="S2693" i="1" s="1"/>
  <c r="T2693" i="1" s="1"/>
  <c r="R2685" i="1"/>
  <c r="S2685" i="1" s="1"/>
  <c r="T2685" i="1" s="1"/>
  <c r="R2677" i="1"/>
  <c r="S2677" i="1" s="1"/>
  <c r="T2677" i="1" s="1"/>
  <c r="R2669" i="1"/>
  <c r="S2669" i="1" s="1"/>
  <c r="T2669" i="1" s="1"/>
  <c r="R2661" i="1"/>
  <c r="S2661" i="1" s="1"/>
  <c r="T2661" i="1" s="1"/>
  <c r="R2653" i="1"/>
  <c r="S2653" i="1" s="1"/>
  <c r="T2653" i="1" s="1"/>
  <c r="R2645" i="1"/>
  <c r="S2645" i="1" s="1"/>
  <c r="T2645" i="1" s="1"/>
  <c r="R2637" i="1"/>
  <c r="S2637" i="1" s="1"/>
  <c r="T2637" i="1" s="1"/>
  <c r="R2629" i="1"/>
  <c r="S2629" i="1" s="1"/>
  <c r="T2629" i="1" s="1"/>
  <c r="R2621" i="1"/>
  <c r="S2621" i="1" s="1"/>
  <c r="T2621" i="1" s="1"/>
  <c r="R2613" i="1"/>
  <c r="S2613" i="1" s="1"/>
  <c r="T2613" i="1" s="1"/>
  <c r="R2605" i="1"/>
  <c r="S2605" i="1" s="1"/>
  <c r="T2605" i="1" s="1"/>
  <c r="R2597" i="1"/>
  <c r="S2597" i="1" s="1"/>
  <c r="T2597" i="1" s="1"/>
  <c r="R2589" i="1"/>
  <c r="S2589" i="1" s="1"/>
  <c r="T2589" i="1" s="1"/>
  <c r="R2581" i="1"/>
  <c r="S2581" i="1" s="1"/>
  <c r="T2581" i="1" s="1"/>
  <c r="R2573" i="1"/>
  <c r="S2573" i="1" s="1"/>
  <c r="T2573" i="1" s="1"/>
  <c r="R2565" i="1"/>
  <c r="S2565" i="1" s="1"/>
  <c r="T2565" i="1" s="1"/>
  <c r="R2557" i="1"/>
  <c r="S2557" i="1" s="1"/>
  <c r="T2557" i="1" s="1"/>
  <c r="R2549" i="1"/>
  <c r="S2549" i="1" s="1"/>
  <c r="T2549" i="1" s="1"/>
  <c r="R2541" i="1"/>
  <c r="S2541" i="1" s="1"/>
  <c r="T2541" i="1" s="1"/>
  <c r="R2533" i="1"/>
  <c r="S2533" i="1" s="1"/>
  <c r="T2533" i="1" s="1"/>
  <c r="R2525" i="1"/>
  <c r="S2525" i="1" s="1"/>
  <c r="T2525" i="1" s="1"/>
  <c r="R2517" i="1"/>
  <c r="S2517" i="1" s="1"/>
  <c r="T2517" i="1" s="1"/>
  <c r="R2509" i="1"/>
  <c r="S2509" i="1" s="1"/>
  <c r="T2509" i="1" s="1"/>
  <c r="R2501" i="1"/>
  <c r="S2501" i="1" s="1"/>
  <c r="T2501" i="1" s="1"/>
  <c r="R2493" i="1"/>
  <c r="S2493" i="1" s="1"/>
  <c r="T2493" i="1" s="1"/>
  <c r="R2485" i="1"/>
  <c r="S2485" i="1" s="1"/>
  <c r="T2485" i="1" s="1"/>
  <c r="R2477" i="1"/>
  <c r="S2477" i="1" s="1"/>
  <c r="T2477" i="1" s="1"/>
  <c r="R2469" i="1"/>
  <c r="S2469" i="1" s="1"/>
  <c r="T2469" i="1" s="1"/>
  <c r="R2461" i="1"/>
  <c r="S2461" i="1" s="1"/>
  <c r="T2461" i="1" s="1"/>
  <c r="R2453" i="1"/>
  <c r="S2453" i="1" s="1"/>
  <c r="T2453" i="1" s="1"/>
  <c r="R2445" i="1"/>
  <c r="S2445" i="1" s="1"/>
  <c r="T2445" i="1" s="1"/>
  <c r="R2437" i="1"/>
  <c r="S2437" i="1" s="1"/>
  <c r="T2437" i="1" s="1"/>
  <c r="R2429" i="1"/>
  <c r="S2429" i="1" s="1"/>
  <c r="T2429" i="1" s="1"/>
  <c r="R2421" i="1"/>
  <c r="S2421" i="1" s="1"/>
  <c r="T2421" i="1" s="1"/>
  <c r="R2413" i="1"/>
  <c r="S2413" i="1" s="1"/>
  <c r="T2413" i="1" s="1"/>
  <c r="R2405" i="1"/>
  <c r="S2405" i="1" s="1"/>
  <c r="T2405" i="1" s="1"/>
  <c r="R2397" i="1"/>
  <c r="S2397" i="1" s="1"/>
  <c r="T2397" i="1" s="1"/>
  <c r="R2389" i="1"/>
  <c r="S2389" i="1" s="1"/>
  <c r="T2389" i="1" s="1"/>
  <c r="R2381" i="1"/>
  <c r="S2381" i="1" s="1"/>
  <c r="T2381" i="1" s="1"/>
  <c r="R2373" i="1"/>
  <c r="S2373" i="1" s="1"/>
  <c r="T2373" i="1" s="1"/>
  <c r="R2365" i="1"/>
  <c r="S2365" i="1" s="1"/>
  <c r="T2365" i="1" s="1"/>
  <c r="R2357" i="1"/>
  <c r="S2357" i="1" s="1"/>
  <c r="T2357" i="1" s="1"/>
  <c r="R2349" i="1"/>
  <c r="S2349" i="1" s="1"/>
  <c r="T2349" i="1" s="1"/>
  <c r="R2341" i="1"/>
  <c r="S2341" i="1" s="1"/>
  <c r="T2341" i="1" s="1"/>
  <c r="R2333" i="1"/>
  <c r="S2333" i="1" s="1"/>
  <c r="T2333" i="1" s="1"/>
  <c r="R2325" i="1"/>
  <c r="S2325" i="1" s="1"/>
  <c r="T2325" i="1" s="1"/>
  <c r="R2317" i="1"/>
  <c r="S2317" i="1" s="1"/>
  <c r="T2317" i="1" s="1"/>
  <c r="R2309" i="1"/>
  <c r="S2309" i="1" s="1"/>
  <c r="T2309" i="1" s="1"/>
  <c r="R2301" i="1"/>
  <c r="S2301" i="1" s="1"/>
  <c r="T2301" i="1" s="1"/>
  <c r="R2293" i="1"/>
  <c r="S2293" i="1" s="1"/>
  <c r="T2293" i="1" s="1"/>
  <c r="R2285" i="1"/>
  <c r="S2285" i="1" s="1"/>
  <c r="T2285" i="1" s="1"/>
  <c r="R2277" i="1"/>
  <c r="S2277" i="1" s="1"/>
  <c r="T2277" i="1" s="1"/>
  <c r="R2269" i="1"/>
  <c r="S2269" i="1" s="1"/>
  <c r="T2269" i="1" s="1"/>
  <c r="R2261" i="1"/>
  <c r="S2261" i="1" s="1"/>
  <c r="T2261" i="1" s="1"/>
  <c r="R2253" i="1"/>
  <c r="S2253" i="1" s="1"/>
  <c r="T2253" i="1" s="1"/>
  <c r="R2245" i="1"/>
  <c r="S2245" i="1" s="1"/>
  <c r="T2245" i="1" s="1"/>
  <c r="R2237" i="1"/>
  <c r="S2237" i="1" s="1"/>
  <c r="T2237" i="1" s="1"/>
  <c r="R2229" i="1"/>
  <c r="S2229" i="1" s="1"/>
  <c r="T2229" i="1" s="1"/>
  <c r="R2221" i="1"/>
  <c r="S2221" i="1" s="1"/>
  <c r="T2221" i="1" s="1"/>
  <c r="R2213" i="1"/>
  <c r="S2213" i="1" s="1"/>
  <c r="T2213" i="1" s="1"/>
  <c r="R2205" i="1"/>
  <c r="S2205" i="1" s="1"/>
  <c r="T2205" i="1" s="1"/>
  <c r="R2197" i="1"/>
  <c r="S2197" i="1" s="1"/>
  <c r="T2197" i="1" s="1"/>
  <c r="R2189" i="1"/>
  <c r="S2189" i="1" s="1"/>
  <c r="T2189" i="1" s="1"/>
  <c r="R2181" i="1"/>
  <c r="S2181" i="1" s="1"/>
  <c r="T2181" i="1" s="1"/>
  <c r="R2173" i="1"/>
  <c r="S2173" i="1" s="1"/>
  <c r="T2173" i="1" s="1"/>
  <c r="R2165" i="1"/>
  <c r="S2165" i="1" s="1"/>
  <c r="T2165" i="1" s="1"/>
  <c r="R2157" i="1"/>
  <c r="S2157" i="1" s="1"/>
  <c r="T2157" i="1" s="1"/>
  <c r="R2149" i="1"/>
  <c r="S2149" i="1" s="1"/>
  <c r="T2149" i="1" s="1"/>
  <c r="R2141" i="1"/>
  <c r="S2141" i="1" s="1"/>
  <c r="T2141" i="1" s="1"/>
  <c r="R2133" i="1"/>
  <c r="S2133" i="1" s="1"/>
  <c r="T2133" i="1" s="1"/>
  <c r="R2125" i="1"/>
  <c r="S2125" i="1" s="1"/>
  <c r="T2125" i="1" s="1"/>
  <c r="R2117" i="1"/>
  <c r="S2117" i="1" s="1"/>
  <c r="T2117" i="1" s="1"/>
  <c r="R2109" i="1"/>
  <c r="S2109" i="1" s="1"/>
  <c r="T2109" i="1" s="1"/>
  <c r="R2101" i="1"/>
  <c r="S2101" i="1" s="1"/>
  <c r="T2101" i="1" s="1"/>
  <c r="R2093" i="1"/>
  <c r="S2093" i="1" s="1"/>
  <c r="T2093" i="1" s="1"/>
  <c r="R2085" i="1"/>
  <c r="S2085" i="1" s="1"/>
  <c r="T2085" i="1" s="1"/>
  <c r="R2077" i="1"/>
  <c r="S2077" i="1" s="1"/>
  <c r="T2077" i="1" s="1"/>
  <c r="R2069" i="1"/>
  <c r="S2069" i="1" s="1"/>
  <c r="T2069" i="1" s="1"/>
  <c r="R2061" i="1"/>
  <c r="S2061" i="1" s="1"/>
  <c r="T2061" i="1" s="1"/>
  <c r="R2053" i="1"/>
  <c r="S2053" i="1" s="1"/>
  <c r="T2053" i="1" s="1"/>
  <c r="R2045" i="1"/>
  <c r="S2045" i="1" s="1"/>
  <c r="T2045" i="1" s="1"/>
  <c r="R2037" i="1"/>
  <c r="S2037" i="1" s="1"/>
  <c r="T2037" i="1" s="1"/>
  <c r="R2029" i="1"/>
  <c r="S2029" i="1" s="1"/>
  <c r="T2029" i="1" s="1"/>
  <c r="R2021" i="1"/>
  <c r="S2021" i="1" s="1"/>
  <c r="T2021" i="1" s="1"/>
  <c r="R2013" i="1"/>
  <c r="S2013" i="1" s="1"/>
  <c r="T2013" i="1" s="1"/>
  <c r="R2005" i="1"/>
  <c r="S2005" i="1" s="1"/>
  <c r="T2005" i="1" s="1"/>
  <c r="R1997" i="1"/>
  <c r="S1997" i="1" s="1"/>
  <c r="T1997" i="1" s="1"/>
  <c r="R1989" i="1"/>
  <c r="S1989" i="1" s="1"/>
  <c r="T1989" i="1" s="1"/>
  <c r="R1981" i="1"/>
  <c r="S1981" i="1" s="1"/>
  <c r="T1981" i="1" s="1"/>
  <c r="R1973" i="1"/>
  <c r="S1973" i="1" s="1"/>
  <c r="T1973" i="1" s="1"/>
  <c r="R1965" i="1"/>
  <c r="S1965" i="1" s="1"/>
  <c r="T1965" i="1" s="1"/>
  <c r="R1957" i="1"/>
  <c r="S1957" i="1" s="1"/>
  <c r="T1957" i="1" s="1"/>
  <c r="R1949" i="1"/>
  <c r="S1949" i="1" s="1"/>
  <c r="T1949" i="1" s="1"/>
  <c r="R1941" i="1"/>
  <c r="S1941" i="1" s="1"/>
  <c r="T1941" i="1" s="1"/>
  <c r="R1933" i="1"/>
  <c r="S1933" i="1" s="1"/>
  <c r="T1933" i="1" s="1"/>
  <c r="R1925" i="1"/>
  <c r="S1925" i="1" s="1"/>
  <c r="T1925" i="1" s="1"/>
  <c r="R1917" i="1"/>
  <c r="S1917" i="1" s="1"/>
  <c r="T1917" i="1" s="1"/>
  <c r="R1909" i="1"/>
  <c r="S1909" i="1" s="1"/>
  <c r="T1909" i="1" s="1"/>
  <c r="R1901" i="1"/>
  <c r="S1901" i="1" s="1"/>
  <c r="T1901" i="1" s="1"/>
  <c r="R1893" i="1"/>
  <c r="S1893" i="1" s="1"/>
  <c r="T1893" i="1" s="1"/>
  <c r="R1885" i="1"/>
  <c r="S1885" i="1" s="1"/>
  <c r="T1885" i="1" s="1"/>
  <c r="R1877" i="1"/>
  <c r="S1877" i="1" s="1"/>
  <c r="T1877" i="1" s="1"/>
  <c r="R1869" i="1"/>
  <c r="S1869" i="1" s="1"/>
  <c r="T1869" i="1" s="1"/>
  <c r="R1861" i="1"/>
  <c r="S1861" i="1" s="1"/>
  <c r="T1861" i="1" s="1"/>
  <c r="R1853" i="1"/>
  <c r="S1853" i="1" s="1"/>
  <c r="T1853" i="1" s="1"/>
  <c r="R1845" i="1"/>
  <c r="S1845" i="1" s="1"/>
  <c r="T1845" i="1" s="1"/>
  <c r="R1837" i="1"/>
  <c r="S1837" i="1" s="1"/>
  <c r="T1837" i="1" s="1"/>
  <c r="R1829" i="1"/>
  <c r="S1829" i="1" s="1"/>
  <c r="T1829" i="1" s="1"/>
  <c r="R1821" i="1"/>
  <c r="S1821" i="1" s="1"/>
  <c r="T1821" i="1" s="1"/>
  <c r="R1813" i="1"/>
  <c r="S1813" i="1" s="1"/>
  <c r="T1813" i="1" s="1"/>
  <c r="R1805" i="1"/>
  <c r="S1805" i="1" s="1"/>
  <c r="T1805" i="1" s="1"/>
  <c r="R1797" i="1"/>
  <c r="S1797" i="1" s="1"/>
  <c r="T1797" i="1" s="1"/>
  <c r="R1789" i="1"/>
  <c r="S1789" i="1" s="1"/>
  <c r="T1789" i="1" s="1"/>
  <c r="R1781" i="1"/>
  <c r="S1781" i="1" s="1"/>
  <c r="T1781" i="1" s="1"/>
  <c r="R1773" i="1"/>
  <c r="S1773" i="1" s="1"/>
  <c r="T1773" i="1" s="1"/>
  <c r="R1765" i="1"/>
  <c r="S1765" i="1" s="1"/>
  <c r="T1765" i="1" s="1"/>
  <c r="R1757" i="1"/>
  <c r="S1757" i="1" s="1"/>
  <c r="T1757" i="1" s="1"/>
  <c r="R1749" i="1"/>
  <c r="S1749" i="1" s="1"/>
  <c r="T1749" i="1" s="1"/>
  <c r="R1741" i="1"/>
  <c r="S1741" i="1" s="1"/>
  <c r="T1741" i="1" s="1"/>
  <c r="R1733" i="1"/>
  <c r="S1733" i="1" s="1"/>
  <c r="T1733" i="1" s="1"/>
  <c r="R1725" i="1"/>
  <c r="S1725" i="1" s="1"/>
  <c r="T1725" i="1" s="1"/>
  <c r="R1717" i="1"/>
  <c r="S1717" i="1" s="1"/>
  <c r="T1717" i="1" s="1"/>
  <c r="R1709" i="1"/>
  <c r="S1709" i="1" s="1"/>
  <c r="T1709" i="1" s="1"/>
  <c r="R1701" i="1"/>
  <c r="S1701" i="1" s="1"/>
  <c r="T1701" i="1" s="1"/>
  <c r="R1693" i="1"/>
  <c r="S1693" i="1" s="1"/>
  <c r="T1693" i="1" s="1"/>
  <c r="R1685" i="1"/>
  <c r="S1685" i="1" s="1"/>
  <c r="T1685" i="1" s="1"/>
  <c r="R1677" i="1"/>
  <c r="S1677" i="1" s="1"/>
  <c r="T1677" i="1" s="1"/>
  <c r="R1669" i="1"/>
  <c r="S1669" i="1" s="1"/>
  <c r="T1669" i="1" s="1"/>
  <c r="R1661" i="1"/>
  <c r="S1661" i="1" s="1"/>
  <c r="T1661" i="1" s="1"/>
  <c r="R1653" i="1"/>
  <c r="S1653" i="1" s="1"/>
  <c r="T1653" i="1" s="1"/>
  <c r="R1645" i="1"/>
  <c r="S1645" i="1" s="1"/>
  <c r="T1645" i="1" s="1"/>
  <c r="R1637" i="1"/>
  <c r="S1637" i="1" s="1"/>
  <c r="T1637" i="1" s="1"/>
  <c r="R1629" i="1"/>
  <c r="S1629" i="1" s="1"/>
  <c r="T1629" i="1" s="1"/>
  <c r="R1621" i="1"/>
  <c r="S1621" i="1" s="1"/>
  <c r="T1621" i="1" s="1"/>
  <c r="R1613" i="1"/>
  <c r="S1613" i="1" s="1"/>
  <c r="T1613" i="1" s="1"/>
  <c r="R1605" i="1"/>
  <c r="S1605" i="1" s="1"/>
  <c r="T1605" i="1" s="1"/>
  <c r="R1597" i="1"/>
  <c r="S1597" i="1" s="1"/>
  <c r="T1597" i="1" s="1"/>
  <c r="R1589" i="1"/>
  <c r="S1589" i="1" s="1"/>
  <c r="T1589" i="1" s="1"/>
  <c r="R1581" i="1"/>
  <c r="S1581" i="1" s="1"/>
  <c r="T1581" i="1" s="1"/>
  <c r="R1573" i="1"/>
  <c r="S1573" i="1" s="1"/>
  <c r="T1573" i="1" s="1"/>
  <c r="R1565" i="1"/>
  <c r="S1565" i="1" s="1"/>
  <c r="T1565" i="1" s="1"/>
  <c r="R1557" i="1"/>
  <c r="S1557" i="1" s="1"/>
  <c r="T1557" i="1" s="1"/>
  <c r="R1549" i="1"/>
  <c r="S1549" i="1" s="1"/>
  <c r="T1549" i="1" s="1"/>
  <c r="R1541" i="1"/>
  <c r="S1541" i="1" s="1"/>
  <c r="T1541" i="1" s="1"/>
  <c r="R1533" i="1"/>
  <c r="S1533" i="1" s="1"/>
  <c r="T1533" i="1" s="1"/>
  <c r="R1525" i="1"/>
  <c r="S1525" i="1" s="1"/>
  <c r="T1525" i="1" s="1"/>
  <c r="R1517" i="1"/>
  <c r="S1517" i="1" s="1"/>
  <c r="T1517" i="1" s="1"/>
  <c r="R1509" i="1"/>
  <c r="S1509" i="1" s="1"/>
  <c r="T1509" i="1" s="1"/>
  <c r="R1501" i="1"/>
  <c r="S1501" i="1" s="1"/>
  <c r="T1501" i="1" s="1"/>
  <c r="R1493" i="1"/>
  <c r="S1493" i="1" s="1"/>
  <c r="T1493" i="1" s="1"/>
  <c r="R1485" i="1"/>
  <c r="S1485" i="1" s="1"/>
  <c r="T1485" i="1" s="1"/>
  <c r="R1477" i="1"/>
  <c r="S1477" i="1" s="1"/>
  <c r="T1477" i="1" s="1"/>
  <c r="R1469" i="1"/>
  <c r="S1469" i="1" s="1"/>
  <c r="T1469" i="1" s="1"/>
  <c r="R1461" i="1"/>
  <c r="S1461" i="1" s="1"/>
  <c r="T1461" i="1" s="1"/>
  <c r="R1453" i="1"/>
  <c r="S1453" i="1" s="1"/>
  <c r="T1453" i="1" s="1"/>
  <c r="R1445" i="1"/>
  <c r="S1445" i="1" s="1"/>
  <c r="T1445" i="1" s="1"/>
  <c r="R1437" i="1"/>
  <c r="S1437" i="1" s="1"/>
  <c r="T1437" i="1" s="1"/>
  <c r="R1429" i="1"/>
  <c r="S1429" i="1" s="1"/>
  <c r="T1429" i="1" s="1"/>
  <c r="R1421" i="1"/>
  <c r="S1421" i="1" s="1"/>
  <c r="T1421" i="1" s="1"/>
  <c r="R1413" i="1"/>
  <c r="S1413" i="1" s="1"/>
  <c r="T1413" i="1" s="1"/>
  <c r="R1405" i="1"/>
  <c r="S1405" i="1" s="1"/>
  <c r="T1405" i="1" s="1"/>
  <c r="R1397" i="1"/>
  <c r="S1397" i="1" s="1"/>
  <c r="T1397" i="1" s="1"/>
  <c r="R1389" i="1"/>
  <c r="S1389" i="1" s="1"/>
  <c r="T1389" i="1" s="1"/>
  <c r="R1381" i="1"/>
  <c r="S1381" i="1" s="1"/>
  <c r="T1381" i="1" s="1"/>
  <c r="R1373" i="1"/>
  <c r="S1373" i="1" s="1"/>
  <c r="T1373" i="1" s="1"/>
  <c r="R1365" i="1"/>
  <c r="S1365" i="1" s="1"/>
  <c r="T1365" i="1" s="1"/>
  <c r="R1357" i="1"/>
  <c r="S1357" i="1" s="1"/>
  <c r="T1357" i="1" s="1"/>
  <c r="R1349" i="1"/>
  <c r="S1349" i="1" s="1"/>
  <c r="T1349" i="1" s="1"/>
  <c r="R1341" i="1"/>
  <c r="S1341" i="1" s="1"/>
  <c r="T1341" i="1" s="1"/>
  <c r="R1333" i="1"/>
  <c r="S1333" i="1" s="1"/>
  <c r="T1333" i="1" s="1"/>
  <c r="R1325" i="1"/>
  <c r="S1325" i="1" s="1"/>
  <c r="T1325" i="1" s="1"/>
  <c r="R1317" i="1"/>
  <c r="S1317" i="1" s="1"/>
  <c r="T1317" i="1" s="1"/>
  <c r="R1309" i="1"/>
  <c r="S1309" i="1" s="1"/>
  <c r="T1309" i="1" s="1"/>
  <c r="R1301" i="1"/>
  <c r="S1301" i="1" s="1"/>
  <c r="T1301" i="1" s="1"/>
  <c r="R1293" i="1"/>
  <c r="S1293" i="1" s="1"/>
  <c r="T1293" i="1" s="1"/>
  <c r="R1285" i="1"/>
  <c r="S1285" i="1" s="1"/>
  <c r="T1285" i="1" s="1"/>
  <c r="R1277" i="1"/>
  <c r="S1277" i="1" s="1"/>
  <c r="T1277" i="1" s="1"/>
  <c r="R1269" i="1"/>
  <c r="S1269" i="1" s="1"/>
  <c r="T1269" i="1" s="1"/>
  <c r="R1261" i="1"/>
  <c r="S1261" i="1" s="1"/>
  <c r="T1261" i="1" s="1"/>
  <c r="R1253" i="1"/>
  <c r="S1253" i="1" s="1"/>
  <c r="T1253" i="1" s="1"/>
  <c r="R1245" i="1"/>
  <c r="S1245" i="1" s="1"/>
  <c r="T1245" i="1" s="1"/>
  <c r="R1237" i="1"/>
  <c r="S1237" i="1" s="1"/>
  <c r="T1237" i="1" s="1"/>
  <c r="R1229" i="1"/>
  <c r="S1229" i="1" s="1"/>
  <c r="T1229" i="1" s="1"/>
  <c r="R1221" i="1"/>
  <c r="S1221" i="1" s="1"/>
  <c r="T1221" i="1" s="1"/>
  <c r="R1213" i="1"/>
  <c r="S1213" i="1" s="1"/>
  <c r="T1213" i="1" s="1"/>
  <c r="R1205" i="1"/>
  <c r="S1205" i="1" s="1"/>
  <c r="T1205" i="1" s="1"/>
  <c r="R1197" i="1"/>
  <c r="S1197" i="1" s="1"/>
  <c r="T1197" i="1" s="1"/>
  <c r="R1189" i="1"/>
  <c r="S1189" i="1" s="1"/>
  <c r="T1189" i="1" s="1"/>
  <c r="R1181" i="1"/>
  <c r="S1181" i="1" s="1"/>
  <c r="T1181" i="1" s="1"/>
  <c r="R1173" i="1"/>
  <c r="S1173" i="1" s="1"/>
  <c r="T1173" i="1" s="1"/>
  <c r="R1165" i="1"/>
  <c r="S1165" i="1" s="1"/>
  <c r="T1165" i="1" s="1"/>
  <c r="R1157" i="1"/>
  <c r="S1157" i="1" s="1"/>
  <c r="T1157" i="1" s="1"/>
  <c r="R1149" i="1"/>
  <c r="S1149" i="1" s="1"/>
  <c r="T1149" i="1" s="1"/>
  <c r="R1141" i="1"/>
  <c r="S1141" i="1" s="1"/>
  <c r="T1141" i="1" s="1"/>
  <c r="R1133" i="1"/>
  <c r="S1133" i="1" s="1"/>
  <c r="T1133" i="1" s="1"/>
  <c r="R1125" i="1"/>
  <c r="S1125" i="1" s="1"/>
  <c r="T1125" i="1" s="1"/>
  <c r="R1117" i="1"/>
  <c r="S1117" i="1" s="1"/>
  <c r="T1117" i="1" s="1"/>
  <c r="R1109" i="1"/>
  <c r="S1109" i="1" s="1"/>
  <c r="T1109" i="1" s="1"/>
  <c r="R1101" i="1"/>
  <c r="S1101" i="1" s="1"/>
  <c r="T1101" i="1" s="1"/>
  <c r="R1093" i="1"/>
  <c r="S1093" i="1" s="1"/>
  <c r="T1093" i="1" s="1"/>
  <c r="R1085" i="1"/>
  <c r="S1085" i="1" s="1"/>
  <c r="T1085" i="1" s="1"/>
  <c r="R1077" i="1"/>
  <c r="S1077" i="1" s="1"/>
  <c r="T1077" i="1" s="1"/>
  <c r="R1069" i="1"/>
  <c r="S1069" i="1" s="1"/>
  <c r="T1069" i="1" s="1"/>
  <c r="R1061" i="1"/>
  <c r="S1061" i="1" s="1"/>
  <c r="T1061" i="1" s="1"/>
  <c r="R1053" i="1"/>
  <c r="S1053" i="1" s="1"/>
  <c r="T1053" i="1" s="1"/>
  <c r="R1045" i="1"/>
  <c r="S1045" i="1" s="1"/>
  <c r="T1045" i="1" s="1"/>
  <c r="R1037" i="1"/>
  <c r="S1037" i="1" s="1"/>
  <c r="T1037" i="1" s="1"/>
  <c r="R1029" i="1"/>
  <c r="S1029" i="1" s="1"/>
  <c r="T1029" i="1" s="1"/>
  <c r="R1021" i="1"/>
  <c r="S1021" i="1" s="1"/>
  <c r="T1021" i="1" s="1"/>
  <c r="R1013" i="1"/>
  <c r="S1013" i="1" s="1"/>
  <c r="T1013" i="1" s="1"/>
  <c r="R1005" i="1"/>
  <c r="S1005" i="1" s="1"/>
  <c r="T1005" i="1" s="1"/>
  <c r="R1298" i="1"/>
  <c r="S1298" i="1" s="1"/>
  <c r="T1298" i="1" s="1"/>
  <c r="R1392" i="1"/>
  <c r="S1392" i="1" s="1"/>
  <c r="T1392" i="1" s="1"/>
  <c r="R1384" i="1"/>
  <c r="S1384" i="1" s="1"/>
  <c r="T1384" i="1" s="1"/>
  <c r="R1376" i="1"/>
  <c r="S1376" i="1" s="1"/>
  <c r="T1376" i="1" s="1"/>
  <c r="R1368" i="1"/>
  <c r="S1368" i="1" s="1"/>
  <c r="T1368" i="1" s="1"/>
  <c r="R1360" i="1"/>
  <c r="S1360" i="1" s="1"/>
  <c r="T1360" i="1" s="1"/>
  <c r="R1352" i="1"/>
  <c r="S1352" i="1" s="1"/>
  <c r="T1352" i="1" s="1"/>
  <c r="R1344" i="1"/>
  <c r="S1344" i="1" s="1"/>
  <c r="T1344" i="1" s="1"/>
  <c r="R1336" i="1"/>
  <c r="S1336" i="1" s="1"/>
  <c r="T1336" i="1" s="1"/>
  <c r="R1328" i="1"/>
  <c r="S1328" i="1" s="1"/>
  <c r="T1328" i="1" s="1"/>
  <c r="R1320" i="1"/>
  <c r="S1320" i="1" s="1"/>
  <c r="T1320" i="1" s="1"/>
  <c r="R1312" i="1"/>
  <c r="S1312" i="1" s="1"/>
  <c r="T1312" i="1" s="1"/>
  <c r="R1304" i="1"/>
  <c r="S1304" i="1" s="1"/>
  <c r="T1304" i="1" s="1"/>
  <c r="R1296" i="1"/>
  <c r="S1296" i="1" s="1"/>
  <c r="T1296" i="1" s="1"/>
  <c r="R1288" i="1"/>
  <c r="S1288" i="1" s="1"/>
  <c r="T1288" i="1" s="1"/>
  <c r="R1280" i="1"/>
  <c r="S1280" i="1" s="1"/>
  <c r="T1280" i="1" s="1"/>
  <c r="R1272" i="1"/>
  <c r="S1272" i="1" s="1"/>
  <c r="T1272" i="1" s="1"/>
  <c r="R1264" i="1"/>
  <c r="S1264" i="1" s="1"/>
  <c r="T1264" i="1" s="1"/>
  <c r="R1256" i="1"/>
  <c r="S1256" i="1" s="1"/>
  <c r="T1256" i="1" s="1"/>
  <c r="R1248" i="1"/>
  <c r="S1248" i="1" s="1"/>
  <c r="T1248" i="1" s="1"/>
  <c r="R1240" i="1"/>
  <c r="S1240" i="1" s="1"/>
  <c r="T1240" i="1" s="1"/>
  <c r="R1232" i="1"/>
  <c r="S1232" i="1" s="1"/>
  <c r="T1232" i="1" s="1"/>
  <c r="R1224" i="1"/>
  <c r="S1224" i="1" s="1"/>
  <c r="T1224" i="1" s="1"/>
  <c r="R1216" i="1"/>
  <c r="S1216" i="1" s="1"/>
  <c r="T1216" i="1" s="1"/>
  <c r="R1208" i="1"/>
  <c r="S1208" i="1" s="1"/>
  <c r="T1208" i="1" s="1"/>
  <c r="R1200" i="1"/>
  <c r="S1200" i="1" s="1"/>
  <c r="T1200" i="1" s="1"/>
  <c r="R1192" i="1"/>
  <c r="S1192" i="1" s="1"/>
  <c r="T1192" i="1" s="1"/>
  <c r="R1184" i="1"/>
  <c r="S1184" i="1" s="1"/>
  <c r="T1184" i="1" s="1"/>
  <c r="R1176" i="1"/>
  <c r="S1176" i="1" s="1"/>
  <c r="T1176" i="1" s="1"/>
  <c r="R1168" i="1"/>
  <c r="S1168" i="1" s="1"/>
  <c r="T1168" i="1" s="1"/>
  <c r="R1160" i="1"/>
  <c r="S1160" i="1" s="1"/>
  <c r="T1160" i="1" s="1"/>
  <c r="R1152" i="1"/>
  <c r="S1152" i="1" s="1"/>
  <c r="T1152" i="1" s="1"/>
  <c r="R1144" i="1"/>
  <c r="S1144" i="1" s="1"/>
  <c r="T1144" i="1" s="1"/>
  <c r="R1128" i="1"/>
  <c r="S1128" i="1" s="1"/>
  <c r="T1128" i="1" s="1"/>
  <c r="R1120" i="1"/>
  <c r="S1120" i="1" s="1"/>
  <c r="T1120" i="1" s="1"/>
  <c r="R1112" i="1"/>
  <c r="S1112" i="1" s="1"/>
  <c r="T1112" i="1" s="1"/>
  <c r="R1104" i="1"/>
  <c r="S1104" i="1" s="1"/>
  <c r="T1104" i="1" s="1"/>
  <c r="R1096" i="1"/>
  <c r="S1096" i="1" s="1"/>
  <c r="T1096" i="1" s="1"/>
  <c r="R1080" i="1"/>
  <c r="S1080" i="1" s="1"/>
  <c r="T1080" i="1" s="1"/>
  <c r="R1072" i="1"/>
  <c r="S1072" i="1" s="1"/>
  <c r="T1072" i="1" s="1"/>
  <c r="R1064" i="1"/>
  <c r="S1064" i="1" s="1"/>
  <c r="T1064" i="1" s="1"/>
  <c r="R1056" i="1"/>
  <c r="S1056" i="1" s="1"/>
  <c r="T1056" i="1" s="1"/>
  <c r="R1048" i="1"/>
  <c r="S1048" i="1" s="1"/>
  <c r="T1048" i="1" s="1"/>
  <c r="R1040" i="1"/>
  <c r="S1040" i="1" s="1"/>
  <c r="T1040" i="1" s="1"/>
  <c r="R1032" i="1"/>
  <c r="S1032" i="1" s="1"/>
  <c r="T1032" i="1" s="1"/>
  <c r="R1024" i="1"/>
  <c r="S1024" i="1" s="1"/>
  <c r="T1024" i="1" s="1"/>
  <c r="R1016" i="1"/>
  <c r="S1016" i="1" s="1"/>
  <c r="T1016" i="1" s="1"/>
  <c r="R1008" i="1"/>
  <c r="S1008" i="1" s="1"/>
  <c r="T1008" i="1" s="1"/>
  <c r="R1000" i="1"/>
  <c r="S1000" i="1" s="1"/>
  <c r="T1000" i="1" s="1"/>
  <c r="R992" i="1"/>
  <c r="S992" i="1" s="1"/>
  <c r="T992" i="1" s="1"/>
  <c r="R984" i="1"/>
  <c r="S984" i="1" s="1"/>
  <c r="T984" i="1" s="1"/>
  <c r="R976" i="1"/>
  <c r="S976" i="1" s="1"/>
  <c r="T976" i="1" s="1"/>
  <c r="R968" i="1"/>
  <c r="S968" i="1" s="1"/>
  <c r="T968" i="1" s="1"/>
  <c r="R960" i="1"/>
  <c r="S960" i="1" s="1"/>
  <c r="T960" i="1" s="1"/>
  <c r="R952" i="1"/>
  <c r="S952" i="1" s="1"/>
  <c r="T952" i="1" s="1"/>
  <c r="R944" i="1"/>
  <c r="S944" i="1" s="1"/>
  <c r="T944" i="1" s="1"/>
  <c r="R936" i="1"/>
  <c r="S936" i="1" s="1"/>
  <c r="T936" i="1" s="1"/>
  <c r="R928" i="1"/>
  <c r="S928" i="1" s="1"/>
  <c r="T928" i="1" s="1"/>
  <c r="R920" i="1"/>
  <c r="S920" i="1" s="1"/>
  <c r="T920" i="1" s="1"/>
  <c r="R912" i="1"/>
  <c r="S912" i="1" s="1"/>
  <c r="T912" i="1" s="1"/>
  <c r="R904" i="1"/>
  <c r="S904" i="1" s="1"/>
  <c r="T904" i="1" s="1"/>
  <c r="R896" i="1"/>
  <c r="S896" i="1" s="1"/>
  <c r="T896" i="1" s="1"/>
  <c r="R888" i="1"/>
  <c r="S888" i="1" s="1"/>
  <c r="T888" i="1" s="1"/>
  <c r="R880" i="1"/>
  <c r="S880" i="1" s="1"/>
  <c r="T880" i="1" s="1"/>
  <c r="R872" i="1"/>
  <c r="S872" i="1" s="1"/>
  <c r="T872" i="1" s="1"/>
  <c r="R864" i="1"/>
  <c r="S864" i="1" s="1"/>
  <c r="T864" i="1" s="1"/>
  <c r="R856" i="1"/>
  <c r="S856" i="1" s="1"/>
  <c r="T856" i="1" s="1"/>
  <c r="R848" i="1"/>
  <c r="S848" i="1" s="1"/>
  <c r="T848" i="1" s="1"/>
  <c r="R840" i="1"/>
  <c r="S840" i="1" s="1"/>
  <c r="T840" i="1" s="1"/>
  <c r="R832" i="1"/>
  <c r="S832" i="1" s="1"/>
  <c r="T832" i="1" s="1"/>
  <c r="R824" i="1"/>
  <c r="S824" i="1" s="1"/>
  <c r="T824" i="1" s="1"/>
  <c r="R816" i="1"/>
  <c r="S816" i="1" s="1"/>
  <c r="T816" i="1" s="1"/>
  <c r="R808" i="1"/>
  <c r="S808" i="1" s="1"/>
  <c r="T808" i="1" s="1"/>
  <c r="R800" i="1"/>
  <c r="S800" i="1" s="1"/>
  <c r="T800" i="1" s="1"/>
  <c r="R792" i="1"/>
  <c r="S792" i="1" s="1"/>
  <c r="T792" i="1" s="1"/>
  <c r="R784" i="1"/>
  <c r="S784" i="1" s="1"/>
  <c r="T784" i="1" s="1"/>
  <c r="R776" i="1"/>
  <c r="S776" i="1" s="1"/>
  <c r="T776" i="1" s="1"/>
  <c r="R768" i="1"/>
  <c r="S768" i="1" s="1"/>
  <c r="T768" i="1" s="1"/>
  <c r="R760" i="1"/>
  <c r="S760" i="1" s="1"/>
  <c r="T760" i="1" s="1"/>
  <c r="R752" i="1"/>
  <c r="S752" i="1" s="1"/>
  <c r="T752" i="1" s="1"/>
  <c r="R744" i="1"/>
  <c r="S744" i="1" s="1"/>
  <c r="T744" i="1" s="1"/>
  <c r="R736" i="1"/>
  <c r="S736" i="1" s="1"/>
  <c r="T736" i="1" s="1"/>
  <c r="R728" i="1"/>
  <c r="S728" i="1" s="1"/>
  <c r="T728" i="1" s="1"/>
  <c r="R720" i="1"/>
  <c r="S720" i="1" s="1"/>
  <c r="T720" i="1" s="1"/>
  <c r="R712" i="1"/>
  <c r="S712" i="1" s="1"/>
  <c r="T712" i="1" s="1"/>
  <c r="R704" i="1"/>
  <c r="S704" i="1" s="1"/>
  <c r="T704" i="1" s="1"/>
  <c r="R696" i="1"/>
  <c r="S696" i="1" s="1"/>
  <c r="T696" i="1" s="1"/>
  <c r="R688" i="1"/>
  <c r="S688" i="1" s="1"/>
  <c r="T688" i="1" s="1"/>
  <c r="R680" i="1"/>
  <c r="S680" i="1" s="1"/>
  <c r="T680" i="1" s="1"/>
  <c r="R672" i="1"/>
  <c r="S672" i="1" s="1"/>
  <c r="T672" i="1" s="1"/>
  <c r="R664" i="1"/>
  <c r="S664" i="1" s="1"/>
  <c r="T664" i="1" s="1"/>
  <c r="R656" i="1"/>
  <c r="S656" i="1" s="1"/>
  <c r="T656" i="1" s="1"/>
  <c r="R648" i="1"/>
  <c r="S648" i="1" s="1"/>
  <c r="T648" i="1" s="1"/>
  <c r="R640" i="1"/>
  <c r="S640" i="1" s="1"/>
  <c r="T640" i="1" s="1"/>
  <c r="R632" i="1"/>
  <c r="S632" i="1" s="1"/>
  <c r="T632" i="1" s="1"/>
  <c r="R616" i="1"/>
  <c r="S616" i="1" s="1"/>
  <c r="T616" i="1" s="1"/>
  <c r="R608" i="1"/>
  <c r="S608" i="1" s="1"/>
  <c r="T608" i="1" s="1"/>
  <c r="R600" i="1"/>
  <c r="S600" i="1" s="1"/>
  <c r="T600" i="1" s="1"/>
  <c r="R592" i="1"/>
  <c r="S592" i="1" s="1"/>
  <c r="T592" i="1" s="1"/>
  <c r="R584" i="1"/>
  <c r="S584" i="1" s="1"/>
  <c r="T584" i="1" s="1"/>
  <c r="R568" i="1"/>
  <c r="S568" i="1" s="1"/>
  <c r="T568" i="1" s="1"/>
  <c r="R560" i="1"/>
  <c r="S560" i="1" s="1"/>
  <c r="T560" i="1" s="1"/>
  <c r="R552" i="1"/>
  <c r="S552" i="1" s="1"/>
  <c r="T552" i="1" s="1"/>
  <c r="R544" i="1"/>
  <c r="S544" i="1" s="1"/>
  <c r="T544" i="1" s="1"/>
  <c r="R536" i="1"/>
  <c r="S536" i="1" s="1"/>
  <c r="T536" i="1" s="1"/>
  <c r="R528" i="1"/>
  <c r="S528" i="1" s="1"/>
  <c r="T528" i="1" s="1"/>
  <c r="R520" i="1"/>
  <c r="S520" i="1" s="1"/>
  <c r="T520" i="1" s="1"/>
  <c r="R512" i="1"/>
  <c r="S512" i="1" s="1"/>
  <c r="T512" i="1" s="1"/>
  <c r="R504" i="1"/>
  <c r="S504" i="1" s="1"/>
  <c r="T504" i="1" s="1"/>
  <c r="R496" i="1"/>
  <c r="S496" i="1" s="1"/>
  <c r="T496" i="1" s="1"/>
  <c r="R488" i="1"/>
  <c r="S488" i="1" s="1"/>
  <c r="T488" i="1" s="1"/>
  <c r="R480" i="1"/>
  <c r="S480" i="1" s="1"/>
  <c r="T480" i="1" s="1"/>
  <c r="R472" i="1"/>
  <c r="S472" i="1" s="1"/>
  <c r="T472" i="1" s="1"/>
  <c r="R464" i="1"/>
  <c r="S464" i="1" s="1"/>
  <c r="T464" i="1" s="1"/>
  <c r="R456" i="1"/>
  <c r="S456" i="1" s="1"/>
  <c r="T456" i="1" s="1"/>
  <c r="R448" i="1"/>
  <c r="S448" i="1" s="1"/>
  <c r="T448" i="1" s="1"/>
  <c r="R440" i="1"/>
  <c r="S440" i="1" s="1"/>
  <c r="T440" i="1" s="1"/>
  <c r="R432" i="1"/>
  <c r="S432" i="1" s="1"/>
  <c r="T432" i="1" s="1"/>
  <c r="R424" i="1"/>
  <c r="S424" i="1" s="1"/>
  <c r="T424" i="1" s="1"/>
  <c r="R416" i="1"/>
  <c r="S416" i="1" s="1"/>
  <c r="T416" i="1" s="1"/>
  <c r="R408" i="1"/>
  <c r="S408" i="1" s="1"/>
  <c r="T408" i="1" s="1"/>
  <c r="R400" i="1"/>
  <c r="S400" i="1" s="1"/>
  <c r="T400" i="1" s="1"/>
  <c r="R392" i="1"/>
  <c r="S392" i="1" s="1"/>
  <c r="T392" i="1" s="1"/>
  <c r="R384" i="1"/>
  <c r="S384" i="1" s="1"/>
  <c r="T384" i="1" s="1"/>
  <c r="R376" i="1"/>
  <c r="S376" i="1" s="1"/>
  <c r="T376" i="1" s="1"/>
  <c r="R368" i="1"/>
  <c r="S368" i="1" s="1"/>
  <c r="T368" i="1" s="1"/>
  <c r="R360" i="1"/>
  <c r="S360" i="1" s="1"/>
  <c r="T360" i="1" s="1"/>
  <c r="R352" i="1"/>
  <c r="S352" i="1" s="1"/>
  <c r="T352" i="1" s="1"/>
  <c r="R344" i="1"/>
  <c r="S344" i="1" s="1"/>
  <c r="T344" i="1" s="1"/>
  <c r="R336" i="1"/>
  <c r="S336" i="1" s="1"/>
  <c r="T336" i="1" s="1"/>
  <c r="R328" i="1"/>
  <c r="S328" i="1" s="1"/>
  <c r="T328" i="1" s="1"/>
  <c r="R320" i="1"/>
  <c r="S320" i="1" s="1"/>
  <c r="T320" i="1" s="1"/>
  <c r="R312" i="1"/>
  <c r="S312" i="1" s="1"/>
  <c r="T312" i="1" s="1"/>
  <c r="R304" i="1"/>
  <c r="S304" i="1" s="1"/>
  <c r="T304" i="1" s="1"/>
  <c r="R296" i="1"/>
  <c r="S296" i="1" s="1"/>
  <c r="T296" i="1" s="1"/>
  <c r="R288" i="1"/>
  <c r="S288" i="1" s="1"/>
  <c r="T288" i="1" s="1"/>
  <c r="R280" i="1"/>
  <c r="S280" i="1" s="1"/>
  <c r="T280" i="1" s="1"/>
  <c r="R272" i="1"/>
  <c r="S272" i="1" s="1"/>
  <c r="T272" i="1" s="1"/>
  <c r="R264" i="1"/>
  <c r="S264" i="1" s="1"/>
  <c r="T264" i="1" s="1"/>
  <c r="R256" i="1"/>
  <c r="S256" i="1" s="1"/>
  <c r="T256" i="1" s="1"/>
  <c r="R248" i="1"/>
  <c r="S248" i="1" s="1"/>
  <c r="T248" i="1" s="1"/>
  <c r="R240" i="1"/>
  <c r="S240" i="1" s="1"/>
  <c r="T240" i="1" s="1"/>
  <c r="R232" i="1"/>
  <c r="S232" i="1" s="1"/>
  <c r="T232" i="1" s="1"/>
  <c r="R224" i="1"/>
  <c r="S224" i="1" s="1"/>
  <c r="T224" i="1" s="1"/>
  <c r="R216" i="1"/>
  <c r="S216" i="1" s="1"/>
  <c r="T216" i="1" s="1"/>
  <c r="R208" i="1"/>
  <c r="S208" i="1" s="1"/>
  <c r="T208" i="1" s="1"/>
  <c r="R200" i="1"/>
  <c r="S200" i="1" s="1"/>
  <c r="T200" i="1" s="1"/>
  <c r="R192" i="1"/>
  <c r="S192" i="1" s="1"/>
  <c r="T192" i="1" s="1"/>
  <c r="R184" i="1"/>
  <c r="S184" i="1" s="1"/>
  <c r="T184" i="1" s="1"/>
  <c r="R176" i="1"/>
  <c r="S176" i="1" s="1"/>
  <c r="T176" i="1" s="1"/>
  <c r="R168" i="1"/>
  <c r="S168" i="1" s="1"/>
  <c r="T168" i="1" s="1"/>
  <c r="R160" i="1"/>
  <c r="S160" i="1" s="1"/>
  <c r="T160" i="1" s="1"/>
  <c r="R152" i="1"/>
  <c r="S152" i="1" s="1"/>
  <c r="T152" i="1" s="1"/>
  <c r="R144" i="1"/>
  <c r="S144" i="1" s="1"/>
  <c r="T144" i="1" s="1"/>
  <c r="R136" i="1"/>
  <c r="S136" i="1" s="1"/>
  <c r="T136" i="1" s="1"/>
  <c r="R128" i="1"/>
  <c r="S128" i="1" s="1"/>
  <c r="T128" i="1" s="1"/>
  <c r="R120" i="1"/>
  <c r="S120" i="1" s="1"/>
  <c r="T120" i="1" s="1"/>
  <c r="R104" i="1"/>
  <c r="S104" i="1" s="1"/>
  <c r="T104" i="1" s="1"/>
  <c r="R96" i="1"/>
  <c r="S96" i="1" s="1"/>
  <c r="T96" i="1" s="1"/>
  <c r="R88" i="1"/>
  <c r="S88" i="1" s="1"/>
  <c r="T88" i="1" s="1"/>
  <c r="R80" i="1"/>
  <c r="S80" i="1" s="1"/>
  <c r="T80" i="1" s="1"/>
  <c r="R72" i="1"/>
  <c r="S72" i="1" s="1"/>
  <c r="T72" i="1" s="1"/>
  <c r="R64" i="1"/>
  <c r="S64" i="1" s="1"/>
  <c r="T64" i="1" s="1"/>
  <c r="R56" i="1"/>
  <c r="S56" i="1" s="1"/>
  <c r="T56" i="1" s="1"/>
  <c r="R48" i="1"/>
  <c r="S48" i="1" s="1"/>
  <c r="T48" i="1" s="1"/>
  <c r="R40" i="1"/>
  <c r="S40" i="1" s="1"/>
  <c r="T40" i="1" s="1"/>
  <c r="R32" i="1"/>
  <c r="S32" i="1" s="1"/>
  <c r="T32" i="1" s="1"/>
  <c r="R24" i="1"/>
  <c r="S24" i="1" s="1"/>
  <c r="T24" i="1" s="1"/>
  <c r="R1250" i="1"/>
  <c r="S1250" i="1" s="1"/>
  <c r="T1250" i="1" s="1"/>
  <c r="R576" i="1"/>
  <c r="S576" i="1" s="1"/>
  <c r="T576" i="1" s="1"/>
  <c r="R1423" i="1"/>
  <c r="S1423" i="1" s="1"/>
  <c r="T1423" i="1" s="1"/>
  <c r="R1415" i="1"/>
  <c r="S1415" i="1" s="1"/>
  <c r="T1415" i="1" s="1"/>
  <c r="R1407" i="1"/>
  <c r="S1407" i="1" s="1"/>
  <c r="T1407" i="1" s="1"/>
  <c r="R1399" i="1"/>
  <c r="S1399" i="1" s="1"/>
  <c r="T1399" i="1" s="1"/>
  <c r="R1391" i="1"/>
  <c r="S1391" i="1" s="1"/>
  <c r="T1391" i="1" s="1"/>
  <c r="R1383" i="1"/>
  <c r="S1383" i="1" s="1"/>
  <c r="T1383" i="1" s="1"/>
  <c r="R1375" i="1"/>
  <c r="S1375" i="1" s="1"/>
  <c r="T1375" i="1" s="1"/>
  <c r="R1367" i="1"/>
  <c r="S1367" i="1" s="1"/>
  <c r="T1367" i="1" s="1"/>
  <c r="R1359" i="1"/>
  <c r="S1359" i="1" s="1"/>
  <c r="T1359" i="1" s="1"/>
  <c r="R1351" i="1"/>
  <c r="S1351" i="1" s="1"/>
  <c r="T1351" i="1" s="1"/>
  <c r="R1343" i="1"/>
  <c r="S1343" i="1" s="1"/>
  <c r="T1343" i="1" s="1"/>
  <c r="R1335" i="1"/>
  <c r="S1335" i="1" s="1"/>
  <c r="T1335" i="1" s="1"/>
  <c r="R1327" i="1"/>
  <c r="S1327" i="1" s="1"/>
  <c r="T1327" i="1" s="1"/>
  <c r="R1319" i="1"/>
  <c r="S1319" i="1" s="1"/>
  <c r="T1319" i="1" s="1"/>
  <c r="R1311" i="1"/>
  <c r="S1311" i="1" s="1"/>
  <c r="T1311" i="1" s="1"/>
  <c r="R1303" i="1"/>
  <c r="S1303" i="1" s="1"/>
  <c r="T1303" i="1" s="1"/>
  <c r="R1295" i="1"/>
  <c r="S1295" i="1" s="1"/>
  <c r="T1295" i="1" s="1"/>
  <c r="R1287" i="1"/>
  <c r="S1287" i="1" s="1"/>
  <c r="T1287" i="1" s="1"/>
  <c r="R1279" i="1"/>
  <c r="S1279" i="1" s="1"/>
  <c r="T1279" i="1" s="1"/>
  <c r="R1271" i="1"/>
  <c r="S1271" i="1" s="1"/>
  <c r="T1271" i="1" s="1"/>
  <c r="R1263" i="1"/>
  <c r="S1263" i="1" s="1"/>
  <c r="T1263" i="1" s="1"/>
  <c r="R1255" i="1"/>
  <c r="S1255" i="1" s="1"/>
  <c r="T1255" i="1" s="1"/>
  <c r="R1247" i="1"/>
  <c r="S1247" i="1" s="1"/>
  <c r="T1247" i="1" s="1"/>
  <c r="R1239" i="1"/>
  <c r="S1239" i="1" s="1"/>
  <c r="T1239" i="1" s="1"/>
  <c r="R1231" i="1"/>
  <c r="S1231" i="1" s="1"/>
  <c r="T1231" i="1" s="1"/>
  <c r="R1223" i="1"/>
  <c r="S1223" i="1" s="1"/>
  <c r="T1223" i="1" s="1"/>
  <c r="R1215" i="1"/>
  <c r="S1215" i="1" s="1"/>
  <c r="T1215" i="1" s="1"/>
  <c r="R1207" i="1"/>
  <c r="S1207" i="1" s="1"/>
  <c r="T1207" i="1" s="1"/>
  <c r="R1199" i="1"/>
  <c r="S1199" i="1" s="1"/>
  <c r="T1199" i="1" s="1"/>
  <c r="R1191" i="1"/>
  <c r="S1191" i="1" s="1"/>
  <c r="T1191" i="1" s="1"/>
  <c r="R1183" i="1"/>
  <c r="S1183" i="1" s="1"/>
  <c r="T1183" i="1" s="1"/>
  <c r="R1175" i="1"/>
  <c r="S1175" i="1" s="1"/>
  <c r="T1175" i="1" s="1"/>
  <c r="R1167" i="1"/>
  <c r="S1167" i="1" s="1"/>
  <c r="T1167" i="1" s="1"/>
  <c r="R1159" i="1"/>
  <c r="S1159" i="1" s="1"/>
  <c r="T1159" i="1" s="1"/>
  <c r="R1151" i="1"/>
  <c r="S1151" i="1" s="1"/>
  <c r="T1151" i="1" s="1"/>
  <c r="R1143" i="1"/>
  <c r="S1143" i="1" s="1"/>
  <c r="T1143" i="1" s="1"/>
  <c r="R1135" i="1"/>
  <c r="S1135" i="1" s="1"/>
  <c r="T1135" i="1" s="1"/>
  <c r="R1127" i="1"/>
  <c r="S1127" i="1" s="1"/>
  <c r="T1127" i="1" s="1"/>
  <c r="R1119" i="1"/>
  <c r="S1119" i="1" s="1"/>
  <c r="T1119" i="1" s="1"/>
  <c r="R1111" i="1"/>
  <c r="S1111" i="1" s="1"/>
  <c r="T1111" i="1" s="1"/>
  <c r="R1103" i="1"/>
  <c r="S1103" i="1" s="1"/>
  <c r="T1103" i="1" s="1"/>
  <c r="R1095" i="1"/>
  <c r="S1095" i="1" s="1"/>
  <c r="T1095" i="1" s="1"/>
  <c r="R1087" i="1"/>
  <c r="S1087" i="1" s="1"/>
  <c r="T1087" i="1" s="1"/>
  <c r="R1079" i="1"/>
  <c r="S1079" i="1" s="1"/>
  <c r="T1079" i="1" s="1"/>
  <c r="R1071" i="1"/>
  <c r="S1071" i="1" s="1"/>
  <c r="T1071" i="1" s="1"/>
  <c r="R1063" i="1"/>
  <c r="S1063" i="1" s="1"/>
  <c r="T1063" i="1" s="1"/>
  <c r="R1055" i="1"/>
  <c r="S1055" i="1" s="1"/>
  <c r="T1055" i="1" s="1"/>
  <c r="R1047" i="1"/>
  <c r="S1047" i="1" s="1"/>
  <c r="T1047" i="1" s="1"/>
  <c r="R1039" i="1"/>
  <c r="S1039" i="1" s="1"/>
  <c r="T1039" i="1" s="1"/>
  <c r="R1031" i="1"/>
  <c r="S1031" i="1" s="1"/>
  <c r="T1031" i="1" s="1"/>
  <c r="R1023" i="1"/>
  <c r="S1023" i="1" s="1"/>
  <c r="T1023" i="1" s="1"/>
  <c r="R1015" i="1"/>
  <c r="S1015" i="1" s="1"/>
  <c r="T1015" i="1" s="1"/>
  <c r="R1007" i="1"/>
  <c r="S1007" i="1" s="1"/>
  <c r="T1007" i="1" s="1"/>
  <c r="R999" i="1"/>
  <c r="S999" i="1" s="1"/>
  <c r="T999" i="1" s="1"/>
  <c r="R991" i="1"/>
  <c r="S991" i="1" s="1"/>
  <c r="T991" i="1" s="1"/>
  <c r="R983" i="1"/>
  <c r="S983" i="1" s="1"/>
  <c r="T983" i="1" s="1"/>
  <c r="R975" i="1"/>
  <c r="S975" i="1" s="1"/>
  <c r="T975" i="1" s="1"/>
  <c r="R967" i="1"/>
  <c r="S967" i="1" s="1"/>
  <c r="T967" i="1" s="1"/>
  <c r="R959" i="1"/>
  <c r="S959" i="1" s="1"/>
  <c r="T959" i="1" s="1"/>
  <c r="R951" i="1"/>
  <c r="S951" i="1" s="1"/>
  <c r="T951" i="1" s="1"/>
  <c r="R943" i="1"/>
  <c r="S943" i="1" s="1"/>
  <c r="T943" i="1" s="1"/>
  <c r="R935" i="1"/>
  <c r="S935" i="1" s="1"/>
  <c r="T935" i="1" s="1"/>
  <c r="R927" i="1"/>
  <c r="S927" i="1" s="1"/>
  <c r="T927" i="1" s="1"/>
  <c r="R919" i="1"/>
  <c r="S919" i="1" s="1"/>
  <c r="T919" i="1" s="1"/>
  <c r="R911" i="1"/>
  <c r="S911" i="1" s="1"/>
  <c r="T911" i="1" s="1"/>
  <c r="R903" i="1"/>
  <c r="S903" i="1" s="1"/>
  <c r="T903" i="1" s="1"/>
  <c r="R895" i="1"/>
  <c r="S895" i="1" s="1"/>
  <c r="T895" i="1" s="1"/>
  <c r="R887" i="1"/>
  <c r="S887" i="1" s="1"/>
  <c r="T887" i="1" s="1"/>
  <c r="R879" i="1"/>
  <c r="S879" i="1" s="1"/>
  <c r="T879" i="1" s="1"/>
  <c r="R871" i="1"/>
  <c r="S871" i="1" s="1"/>
  <c r="T871" i="1" s="1"/>
  <c r="R863" i="1"/>
  <c r="S863" i="1" s="1"/>
  <c r="T863" i="1" s="1"/>
  <c r="R855" i="1"/>
  <c r="S855" i="1" s="1"/>
  <c r="T855" i="1" s="1"/>
  <c r="R847" i="1"/>
  <c r="S847" i="1" s="1"/>
  <c r="T847" i="1" s="1"/>
  <c r="R839" i="1"/>
  <c r="S839" i="1" s="1"/>
  <c r="T839" i="1" s="1"/>
  <c r="R831" i="1"/>
  <c r="S831" i="1" s="1"/>
  <c r="T831" i="1" s="1"/>
  <c r="R823" i="1"/>
  <c r="S823" i="1" s="1"/>
  <c r="T823" i="1" s="1"/>
  <c r="R815" i="1"/>
  <c r="S815" i="1" s="1"/>
  <c r="T815" i="1" s="1"/>
  <c r="R807" i="1"/>
  <c r="S807" i="1" s="1"/>
  <c r="T807" i="1" s="1"/>
  <c r="R799" i="1"/>
  <c r="S799" i="1" s="1"/>
  <c r="T799" i="1" s="1"/>
  <c r="R791" i="1"/>
  <c r="S791" i="1" s="1"/>
  <c r="T791" i="1" s="1"/>
  <c r="R783" i="1"/>
  <c r="S783" i="1" s="1"/>
  <c r="T783" i="1" s="1"/>
  <c r="R775" i="1"/>
  <c r="S775" i="1" s="1"/>
  <c r="T775" i="1" s="1"/>
  <c r="R767" i="1"/>
  <c r="S767" i="1" s="1"/>
  <c r="T767" i="1" s="1"/>
  <c r="R759" i="1"/>
  <c r="S759" i="1" s="1"/>
  <c r="T759" i="1" s="1"/>
  <c r="R751" i="1"/>
  <c r="S751" i="1" s="1"/>
  <c r="T751" i="1" s="1"/>
  <c r="R743" i="1"/>
  <c r="S743" i="1" s="1"/>
  <c r="T743" i="1" s="1"/>
  <c r="R735" i="1"/>
  <c r="S735" i="1" s="1"/>
  <c r="T735" i="1" s="1"/>
  <c r="R727" i="1"/>
  <c r="S727" i="1" s="1"/>
  <c r="T727" i="1" s="1"/>
  <c r="R719" i="1"/>
  <c r="S719" i="1" s="1"/>
  <c r="T719" i="1" s="1"/>
  <c r="R711" i="1"/>
  <c r="S711" i="1" s="1"/>
  <c r="T711" i="1" s="1"/>
  <c r="R703" i="1"/>
  <c r="S703" i="1" s="1"/>
  <c r="T703" i="1" s="1"/>
  <c r="R695" i="1"/>
  <c r="S695" i="1" s="1"/>
  <c r="T695" i="1" s="1"/>
  <c r="R687" i="1"/>
  <c r="S687" i="1" s="1"/>
  <c r="T687" i="1" s="1"/>
  <c r="R679" i="1"/>
  <c r="S679" i="1" s="1"/>
  <c r="T679" i="1" s="1"/>
  <c r="R671" i="1"/>
  <c r="S671" i="1" s="1"/>
  <c r="T671" i="1" s="1"/>
  <c r="R663" i="1"/>
  <c r="S663" i="1" s="1"/>
  <c r="T663" i="1" s="1"/>
  <c r="R655" i="1"/>
  <c r="S655" i="1" s="1"/>
  <c r="T655" i="1" s="1"/>
  <c r="R647" i="1"/>
  <c r="S647" i="1" s="1"/>
  <c r="T647" i="1" s="1"/>
  <c r="R639" i="1"/>
  <c r="S639" i="1" s="1"/>
  <c r="T639" i="1" s="1"/>
  <c r="R631" i="1"/>
  <c r="S631" i="1" s="1"/>
  <c r="T631" i="1" s="1"/>
  <c r="R623" i="1"/>
  <c r="S623" i="1" s="1"/>
  <c r="T623" i="1" s="1"/>
  <c r="R615" i="1"/>
  <c r="S615" i="1" s="1"/>
  <c r="T615" i="1" s="1"/>
  <c r="R607" i="1"/>
  <c r="S607" i="1" s="1"/>
  <c r="T607" i="1" s="1"/>
  <c r="R599" i="1"/>
  <c r="S599" i="1" s="1"/>
  <c r="T599" i="1" s="1"/>
  <c r="R591" i="1"/>
  <c r="S591" i="1" s="1"/>
  <c r="T591" i="1" s="1"/>
  <c r="R583" i="1"/>
  <c r="S583" i="1" s="1"/>
  <c r="T583" i="1" s="1"/>
  <c r="R575" i="1"/>
  <c r="S575" i="1" s="1"/>
  <c r="T575" i="1" s="1"/>
  <c r="R567" i="1"/>
  <c r="S567" i="1" s="1"/>
  <c r="T567" i="1" s="1"/>
  <c r="R559" i="1"/>
  <c r="S559" i="1" s="1"/>
  <c r="T559" i="1" s="1"/>
  <c r="R551" i="1"/>
  <c r="S551" i="1" s="1"/>
  <c r="T551" i="1" s="1"/>
  <c r="R543" i="1"/>
  <c r="S543" i="1" s="1"/>
  <c r="T543" i="1" s="1"/>
  <c r="R535" i="1"/>
  <c r="S535" i="1" s="1"/>
  <c r="T535" i="1" s="1"/>
  <c r="R527" i="1"/>
  <c r="S527" i="1" s="1"/>
  <c r="T527" i="1" s="1"/>
  <c r="R519" i="1"/>
  <c r="S519" i="1" s="1"/>
  <c r="T519" i="1" s="1"/>
  <c r="R511" i="1"/>
  <c r="S511" i="1" s="1"/>
  <c r="T511" i="1" s="1"/>
  <c r="R503" i="1"/>
  <c r="S503" i="1" s="1"/>
  <c r="T503" i="1" s="1"/>
  <c r="R495" i="1"/>
  <c r="S495" i="1" s="1"/>
  <c r="T495" i="1" s="1"/>
  <c r="R487" i="1"/>
  <c r="S487" i="1" s="1"/>
  <c r="T487" i="1" s="1"/>
  <c r="R479" i="1"/>
  <c r="S479" i="1" s="1"/>
  <c r="T479" i="1" s="1"/>
  <c r="R471" i="1"/>
  <c r="S471" i="1" s="1"/>
  <c r="T471" i="1" s="1"/>
  <c r="R463" i="1"/>
  <c r="S463" i="1" s="1"/>
  <c r="T463" i="1" s="1"/>
  <c r="R455" i="1"/>
  <c r="S455" i="1" s="1"/>
  <c r="T455" i="1" s="1"/>
  <c r="R447" i="1"/>
  <c r="S447" i="1" s="1"/>
  <c r="T447" i="1" s="1"/>
  <c r="R439" i="1"/>
  <c r="S439" i="1" s="1"/>
  <c r="T439" i="1" s="1"/>
  <c r="R431" i="1"/>
  <c r="S431" i="1" s="1"/>
  <c r="T431" i="1" s="1"/>
  <c r="R423" i="1"/>
  <c r="S423" i="1" s="1"/>
  <c r="T423" i="1" s="1"/>
  <c r="R415" i="1"/>
  <c r="S415" i="1" s="1"/>
  <c r="T415" i="1" s="1"/>
  <c r="R407" i="1"/>
  <c r="S407" i="1" s="1"/>
  <c r="T407" i="1" s="1"/>
  <c r="R399" i="1"/>
  <c r="S399" i="1" s="1"/>
  <c r="T399" i="1" s="1"/>
  <c r="R391" i="1"/>
  <c r="S391" i="1" s="1"/>
  <c r="T391" i="1" s="1"/>
  <c r="R383" i="1"/>
  <c r="S383" i="1" s="1"/>
  <c r="T383" i="1" s="1"/>
  <c r="R375" i="1"/>
  <c r="S375" i="1" s="1"/>
  <c r="T375" i="1" s="1"/>
  <c r="R367" i="1"/>
  <c r="S367" i="1" s="1"/>
  <c r="T367" i="1" s="1"/>
  <c r="R359" i="1"/>
  <c r="S359" i="1" s="1"/>
  <c r="T359" i="1" s="1"/>
  <c r="R351" i="1"/>
  <c r="S351" i="1" s="1"/>
  <c r="T351" i="1" s="1"/>
  <c r="R343" i="1"/>
  <c r="S343" i="1" s="1"/>
  <c r="T343" i="1" s="1"/>
  <c r="R335" i="1"/>
  <c r="S335" i="1" s="1"/>
  <c r="T335" i="1" s="1"/>
  <c r="R327" i="1"/>
  <c r="S327" i="1" s="1"/>
  <c r="T327" i="1" s="1"/>
  <c r="R319" i="1"/>
  <c r="S319" i="1" s="1"/>
  <c r="T319" i="1" s="1"/>
  <c r="R311" i="1"/>
  <c r="S311" i="1" s="1"/>
  <c r="T311" i="1" s="1"/>
  <c r="R303" i="1"/>
  <c r="S303" i="1" s="1"/>
  <c r="T303" i="1" s="1"/>
  <c r="R295" i="1"/>
  <c r="S295" i="1" s="1"/>
  <c r="T295" i="1" s="1"/>
  <c r="R287" i="1"/>
  <c r="S287" i="1" s="1"/>
  <c r="T287" i="1" s="1"/>
  <c r="R279" i="1"/>
  <c r="S279" i="1" s="1"/>
  <c r="T279" i="1" s="1"/>
  <c r="R271" i="1"/>
  <c r="S271" i="1" s="1"/>
  <c r="T271" i="1" s="1"/>
  <c r="R263" i="1"/>
  <c r="S263" i="1" s="1"/>
  <c r="T263" i="1" s="1"/>
  <c r="R255" i="1"/>
  <c r="S255" i="1" s="1"/>
  <c r="T255" i="1" s="1"/>
  <c r="R247" i="1"/>
  <c r="S247" i="1" s="1"/>
  <c r="T247" i="1" s="1"/>
  <c r="R239" i="1"/>
  <c r="S239" i="1" s="1"/>
  <c r="T239" i="1" s="1"/>
  <c r="R231" i="1"/>
  <c r="S231" i="1" s="1"/>
  <c r="T231" i="1" s="1"/>
  <c r="R223" i="1"/>
  <c r="S223" i="1" s="1"/>
  <c r="T223" i="1" s="1"/>
  <c r="R215" i="1"/>
  <c r="S215" i="1" s="1"/>
  <c r="T215" i="1" s="1"/>
  <c r="R207" i="1"/>
  <c r="S207" i="1" s="1"/>
  <c r="T207" i="1" s="1"/>
  <c r="R199" i="1"/>
  <c r="S199" i="1" s="1"/>
  <c r="T199" i="1" s="1"/>
  <c r="R191" i="1"/>
  <c r="S191" i="1" s="1"/>
  <c r="T191" i="1" s="1"/>
  <c r="R183" i="1"/>
  <c r="S183" i="1" s="1"/>
  <c r="T183" i="1" s="1"/>
  <c r="R175" i="1"/>
  <c r="S175" i="1" s="1"/>
  <c r="T175" i="1" s="1"/>
  <c r="R167" i="1"/>
  <c r="S167" i="1" s="1"/>
  <c r="T167" i="1" s="1"/>
  <c r="R159" i="1"/>
  <c r="S159" i="1" s="1"/>
  <c r="T159" i="1" s="1"/>
  <c r="R151" i="1"/>
  <c r="S151" i="1" s="1"/>
  <c r="T151" i="1" s="1"/>
  <c r="R143" i="1"/>
  <c r="S143" i="1" s="1"/>
  <c r="T143" i="1" s="1"/>
  <c r="R135" i="1"/>
  <c r="S135" i="1" s="1"/>
  <c r="T135" i="1" s="1"/>
  <c r="R127" i="1"/>
  <c r="S127" i="1" s="1"/>
  <c r="T127" i="1" s="1"/>
  <c r="R119" i="1"/>
  <c r="S119" i="1" s="1"/>
  <c r="T119" i="1" s="1"/>
  <c r="R111" i="1"/>
  <c r="S111" i="1" s="1"/>
  <c r="T111" i="1" s="1"/>
  <c r="R103" i="1"/>
  <c r="S103" i="1" s="1"/>
  <c r="T103" i="1" s="1"/>
  <c r="R95" i="1"/>
  <c r="S95" i="1" s="1"/>
  <c r="T95" i="1" s="1"/>
  <c r="R87" i="1"/>
  <c r="S87" i="1" s="1"/>
  <c r="T87" i="1" s="1"/>
  <c r="R79" i="1"/>
  <c r="S79" i="1" s="1"/>
  <c r="T79" i="1" s="1"/>
  <c r="R71" i="1"/>
  <c r="S71" i="1" s="1"/>
  <c r="T71" i="1" s="1"/>
  <c r="R63" i="1"/>
  <c r="S63" i="1" s="1"/>
  <c r="T63" i="1" s="1"/>
  <c r="R55" i="1"/>
  <c r="S55" i="1" s="1"/>
  <c r="T55" i="1" s="1"/>
  <c r="R47" i="1"/>
  <c r="S47" i="1" s="1"/>
  <c r="T47" i="1" s="1"/>
  <c r="R39" i="1"/>
  <c r="S39" i="1" s="1"/>
  <c r="T39" i="1" s="1"/>
  <c r="R31" i="1"/>
  <c r="S31" i="1" s="1"/>
  <c r="T31" i="1" s="1"/>
  <c r="R23" i="1"/>
  <c r="S23" i="1" s="1"/>
  <c r="T23" i="1" s="1"/>
  <c r="R15" i="1"/>
  <c r="S15" i="1" s="1"/>
  <c r="T15" i="1" s="1"/>
  <c r="R7" i="1"/>
  <c r="S7" i="1" s="1"/>
  <c r="T7" i="1" s="1"/>
  <c r="R1136" i="1"/>
  <c r="S1136" i="1" s="1"/>
  <c r="T1136" i="1" s="1"/>
  <c r="R1422" i="1"/>
  <c r="S1422" i="1" s="1"/>
  <c r="T1422" i="1" s="1"/>
  <c r="R1414" i="1"/>
  <c r="S1414" i="1" s="1"/>
  <c r="T1414" i="1" s="1"/>
  <c r="R1406" i="1"/>
  <c r="S1406" i="1" s="1"/>
  <c r="T1406" i="1" s="1"/>
  <c r="R1398" i="1"/>
  <c r="S1398" i="1" s="1"/>
  <c r="T1398" i="1" s="1"/>
  <c r="R1390" i="1"/>
  <c r="S1390" i="1" s="1"/>
  <c r="T1390" i="1" s="1"/>
  <c r="R1382" i="1"/>
  <c r="S1382" i="1" s="1"/>
  <c r="T1382" i="1" s="1"/>
  <c r="R1374" i="1"/>
  <c r="S1374" i="1" s="1"/>
  <c r="T1374" i="1" s="1"/>
  <c r="R1366" i="1"/>
  <c r="S1366" i="1" s="1"/>
  <c r="T1366" i="1" s="1"/>
  <c r="R1358" i="1"/>
  <c r="S1358" i="1" s="1"/>
  <c r="T1358" i="1" s="1"/>
  <c r="R1350" i="1"/>
  <c r="S1350" i="1" s="1"/>
  <c r="T1350" i="1" s="1"/>
  <c r="R1342" i="1"/>
  <c r="S1342" i="1" s="1"/>
  <c r="T1342" i="1" s="1"/>
  <c r="R1334" i="1"/>
  <c r="S1334" i="1" s="1"/>
  <c r="T1334" i="1" s="1"/>
  <c r="R1326" i="1"/>
  <c r="S1326" i="1" s="1"/>
  <c r="T1326" i="1" s="1"/>
  <c r="R1318" i="1"/>
  <c r="S1318" i="1" s="1"/>
  <c r="T1318" i="1" s="1"/>
  <c r="R1310" i="1"/>
  <c r="S1310" i="1" s="1"/>
  <c r="T1310" i="1" s="1"/>
  <c r="R1302" i="1"/>
  <c r="S1302" i="1" s="1"/>
  <c r="T1302" i="1" s="1"/>
  <c r="R1294" i="1"/>
  <c r="S1294" i="1" s="1"/>
  <c r="T1294" i="1" s="1"/>
  <c r="R1286" i="1"/>
  <c r="S1286" i="1" s="1"/>
  <c r="T1286" i="1" s="1"/>
  <c r="R1278" i="1"/>
  <c r="S1278" i="1" s="1"/>
  <c r="T1278" i="1" s="1"/>
  <c r="R1270" i="1"/>
  <c r="S1270" i="1" s="1"/>
  <c r="T1270" i="1" s="1"/>
  <c r="R1262" i="1"/>
  <c r="S1262" i="1" s="1"/>
  <c r="T1262" i="1" s="1"/>
  <c r="R1254" i="1"/>
  <c r="S1254" i="1" s="1"/>
  <c r="T1254" i="1" s="1"/>
  <c r="R1246" i="1"/>
  <c r="S1246" i="1" s="1"/>
  <c r="T1246" i="1" s="1"/>
  <c r="R1238" i="1"/>
  <c r="S1238" i="1" s="1"/>
  <c r="T1238" i="1" s="1"/>
  <c r="R1230" i="1"/>
  <c r="S1230" i="1" s="1"/>
  <c r="T1230" i="1" s="1"/>
  <c r="R1222" i="1"/>
  <c r="S1222" i="1" s="1"/>
  <c r="T1222" i="1" s="1"/>
  <c r="R1214" i="1"/>
  <c r="S1214" i="1" s="1"/>
  <c r="T1214" i="1" s="1"/>
  <c r="R1206" i="1"/>
  <c r="S1206" i="1" s="1"/>
  <c r="T1206" i="1" s="1"/>
  <c r="R1198" i="1"/>
  <c r="S1198" i="1" s="1"/>
  <c r="T1198" i="1" s="1"/>
  <c r="R1190" i="1"/>
  <c r="S1190" i="1" s="1"/>
  <c r="T1190" i="1" s="1"/>
  <c r="R1182" i="1"/>
  <c r="S1182" i="1" s="1"/>
  <c r="T1182" i="1" s="1"/>
  <c r="R1174" i="1"/>
  <c r="S1174" i="1" s="1"/>
  <c r="T1174" i="1" s="1"/>
  <c r="R1166" i="1"/>
  <c r="S1166" i="1" s="1"/>
  <c r="T1166" i="1" s="1"/>
  <c r="R1158" i="1"/>
  <c r="S1158" i="1" s="1"/>
  <c r="T1158" i="1" s="1"/>
  <c r="R1150" i="1"/>
  <c r="S1150" i="1" s="1"/>
  <c r="T1150" i="1" s="1"/>
  <c r="R1142" i="1"/>
  <c r="S1142" i="1" s="1"/>
  <c r="T1142" i="1" s="1"/>
  <c r="R1134" i="1"/>
  <c r="S1134" i="1" s="1"/>
  <c r="T1134" i="1" s="1"/>
  <c r="R1126" i="1"/>
  <c r="S1126" i="1" s="1"/>
  <c r="T1126" i="1" s="1"/>
  <c r="R1118" i="1"/>
  <c r="S1118" i="1" s="1"/>
  <c r="T1118" i="1" s="1"/>
  <c r="R1110" i="1"/>
  <c r="S1110" i="1" s="1"/>
  <c r="T1110" i="1" s="1"/>
  <c r="R1102" i="1"/>
  <c r="S1102" i="1" s="1"/>
  <c r="T1102" i="1" s="1"/>
  <c r="R1094" i="1"/>
  <c r="S1094" i="1" s="1"/>
  <c r="T1094" i="1" s="1"/>
  <c r="R1086" i="1"/>
  <c r="S1086" i="1" s="1"/>
  <c r="T1086" i="1" s="1"/>
  <c r="R1078" i="1"/>
  <c r="S1078" i="1" s="1"/>
  <c r="T1078" i="1" s="1"/>
  <c r="R1070" i="1"/>
  <c r="S1070" i="1" s="1"/>
  <c r="T1070" i="1" s="1"/>
  <c r="R1062" i="1"/>
  <c r="S1062" i="1" s="1"/>
  <c r="T1062" i="1" s="1"/>
  <c r="R1054" i="1"/>
  <c r="S1054" i="1" s="1"/>
  <c r="T1054" i="1" s="1"/>
  <c r="R1046" i="1"/>
  <c r="S1046" i="1" s="1"/>
  <c r="T1046" i="1" s="1"/>
  <c r="R1038" i="1"/>
  <c r="S1038" i="1" s="1"/>
  <c r="T1038" i="1" s="1"/>
  <c r="R1030" i="1"/>
  <c r="S1030" i="1" s="1"/>
  <c r="T1030" i="1" s="1"/>
  <c r="R1022" i="1"/>
  <c r="S1022" i="1" s="1"/>
  <c r="T1022" i="1" s="1"/>
  <c r="R1014" i="1"/>
  <c r="S1014" i="1" s="1"/>
  <c r="T1014" i="1" s="1"/>
  <c r="R1006" i="1"/>
  <c r="S1006" i="1" s="1"/>
  <c r="T1006" i="1" s="1"/>
  <c r="R998" i="1"/>
  <c r="S998" i="1" s="1"/>
  <c r="T998" i="1" s="1"/>
  <c r="R990" i="1"/>
  <c r="S990" i="1" s="1"/>
  <c r="T990" i="1" s="1"/>
  <c r="R982" i="1"/>
  <c r="S982" i="1" s="1"/>
  <c r="T982" i="1" s="1"/>
  <c r="R974" i="1"/>
  <c r="S974" i="1" s="1"/>
  <c r="T974" i="1" s="1"/>
  <c r="R966" i="1"/>
  <c r="S966" i="1" s="1"/>
  <c r="T966" i="1" s="1"/>
  <c r="R958" i="1"/>
  <c r="S958" i="1" s="1"/>
  <c r="T958" i="1" s="1"/>
  <c r="R950" i="1"/>
  <c r="S950" i="1" s="1"/>
  <c r="T950" i="1" s="1"/>
  <c r="R942" i="1"/>
  <c r="S942" i="1" s="1"/>
  <c r="T942" i="1" s="1"/>
  <c r="R934" i="1"/>
  <c r="S934" i="1" s="1"/>
  <c r="T934" i="1" s="1"/>
  <c r="R926" i="1"/>
  <c r="S926" i="1" s="1"/>
  <c r="T926" i="1" s="1"/>
  <c r="R918" i="1"/>
  <c r="S918" i="1" s="1"/>
  <c r="T918" i="1" s="1"/>
  <c r="R910" i="1"/>
  <c r="S910" i="1" s="1"/>
  <c r="T910" i="1" s="1"/>
  <c r="R902" i="1"/>
  <c r="S902" i="1" s="1"/>
  <c r="T902" i="1" s="1"/>
  <c r="R894" i="1"/>
  <c r="S894" i="1" s="1"/>
  <c r="T894" i="1" s="1"/>
  <c r="R886" i="1"/>
  <c r="S886" i="1" s="1"/>
  <c r="T886" i="1" s="1"/>
  <c r="R878" i="1"/>
  <c r="S878" i="1" s="1"/>
  <c r="T878" i="1" s="1"/>
  <c r="R870" i="1"/>
  <c r="S870" i="1" s="1"/>
  <c r="T870" i="1" s="1"/>
  <c r="R862" i="1"/>
  <c r="S862" i="1" s="1"/>
  <c r="T862" i="1" s="1"/>
  <c r="R854" i="1"/>
  <c r="S854" i="1" s="1"/>
  <c r="T854" i="1" s="1"/>
  <c r="R846" i="1"/>
  <c r="S846" i="1" s="1"/>
  <c r="T846" i="1" s="1"/>
  <c r="R838" i="1"/>
  <c r="S838" i="1" s="1"/>
  <c r="T838" i="1" s="1"/>
  <c r="R830" i="1"/>
  <c r="S830" i="1" s="1"/>
  <c r="T830" i="1" s="1"/>
  <c r="R822" i="1"/>
  <c r="S822" i="1" s="1"/>
  <c r="T822" i="1" s="1"/>
  <c r="R814" i="1"/>
  <c r="S814" i="1" s="1"/>
  <c r="T814" i="1" s="1"/>
  <c r="R806" i="1"/>
  <c r="S806" i="1" s="1"/>
  <c r="T806" i="1" s="1"/>
  <c r="R798" i="1"/>
  <c r="S798" i="1" s="1"/>
  <c r="T798" i="1" s="1"/>
  <c r="R790" i="1"/>
  <c r="S790" i="1" s="1"/>
  <c r="T790" i="1" s="1"/>
  <c r="R782" i="1"/>
  <c r="S782" i="1" s="1"/>
  <c r="T782" i="1" s="1"/>
  <c r="R774" i="1"/>
  <c r="S774" i="1" s="1"/>
  <c r="T774" i="1" s="1"/>
  <c r="R766" i="1"/>
  <c r="S766" i="1" s="1"/>
  <c r="T766" i="1" s="1"/>
  <c r="R758" i="1"/>
  <c r="S758" i="1" s="1"/>
  <c r="T758" i="1" s="1"/>
  <c r="R750" i="1"/>
  <c r="S750" i="1" s="1"/>
  <c r="T750" i="1" s="1"/>
  <c r="R742" i="1"/>
  <c r="S742" i="1" s="1"/>
  <c r="T742" i="1" s="1"/>
  <c r="R734" i="1"/>
  <c r="S734" i="1" s="1"/>
  <c r="T734" i="1" s="1"/>
  <c r="R726" i="1"/>
  <c r="S726" i="1" s="1"/>
  <c r="T726" i="1" s="1"/>
  <c r="R718" i="1"/>
  <c r="S718" i="1" s="1"/>
  <c r="T718" i="1" s="1"/>
  <c r="R710" i="1"/>
  <c r="S710" i="1" s="1"/>
  <c r="T710" i="1" s="1"/>
  <c r="R702" i="1"/>
  <c r="S702" i="1" s="1"/>
  <c r="T702" i="1" s="1"/>
  <c r="R694" i="1"/>
  <c r="S694" i="1" s="1"/>
  <c r="T694" i="1" s="1"/>
  <c r="R686" i="1"/>
  <c r="S686" i="1" s="1"/>
  <c r="T686" i="1" s="1"/>
  <c r="R678" i="1"/>
  <c r="S678" i="1" s="1"/>
  <c r="T678" i="1" s="1"/>
  <c r="R670" i="1"/>
  <c r="S670" i="1" s="1"/>
  <c r="T670" i="1" s="1"/>
  <c r="R662" i="1"/>
  <c r="S662" i="1" s="1"/>
  <c r="T662" i="1" s="1"/>
  <c r="R654" i="1"/>
  <c r="S654" i="1" s="1"/>
  <c r="T654" i="1" s="1"/>
  <c r="R646" i="1"/>
  <c r="S646" i="1" s="1"/>
  <c r="T646" i="1" s="1"/>
  <c r="R638" i="1"/>
  <c r="S638" i="1" s="1"/>
  <c r="T638" i="1" s="1"/>
  <c r="R630" i="1"/>
  <c r="S630" i="1" s="1"/>
  <c r="T630" i="1" s="1"/>
  <c r="R622" i="1"/>
  <c r="S622" i="1" s="1"/>
  <c r="T622" i="1" s="1"/>
  <c r="R614" i="1"/>
  <c r="S614" i="1" s="1"/>
  <c r="T614" i="1" s="1"/>
  <c r="R606" i="1"/>
  <c r="S606" i="1" s="1"/>
  <c r="T606" i="1" s="1"/>
  <c r="R598" i="1"/>
  <c r="S598" i="1" s="1"/>
  <c r="T598" i="1" s="1"/>
  <c r="R590" i="1"/>
  <c r="S590" i="1" s="1"/>
  <c r="T590" i="1" s="1"/>
  <c r="R582" i="1"/>
  <c r="S582" i="1" s="1"/>
  <c r="T582" i="1" s="1"/>
  <c r="R574" i="1"/>
  <c r="S574" i="1" s="1"/>
  <c r="T574" i="1" s="1"/>
  <c r="R566" i="1"/>
  <c r="S566" i="1" s="1"/>
  <c r="T566" i="1" s="1"/>
  <c r="R558" i="1"/>
  <c r="S558" i="1" s="1"/>
  <c r="T558" i="1" s="1"/>
  <c r="R550" i="1"/>
  <c r="S550" i="1" s="1"/>
  <c r="T550" i="1" s="1"/>
  <c r="R542" i="1"/>
  <c r="S542" i="1" s="1"/>
  <c r="T542" i="1" s="1"/>
  <c r="R534" i="1"/>
  <c r="S534" i="1" s="1"/>
  <c r="T534" i="1" s="1"/>
  <c r="R526" i="1"/>
  <c r="S526" i="1" s="1"/>
  <c r="T526" i="1" s="1"/>
  <c r="R518" i="1"/>
  <c r="S518" i="1" s="1"/>
  <c r="T518" i="1" s="1"/>
  <c r="R510" i="1"/>
  <c r="S510" i="1" s="1"/>
  <c r="T510" i="1" s="1"/>
  <c r="R502" i="1"/>
  <c r="S502" i="1" s="1"/>
  <c r="T502" i="1" s="1"/>
  <c r="R494" i="1"/>
  <c r="S494" i="1" s="1"/>
  <c r="T494" i="1" s="1"/>
  <c r="R486" i="1"/>
  <c r="S486" i="1" s="1"/>
  <c r="T486" i="1" s="1"/>
  <c r="R478" i="1"/>
  <c r="S478" i="1" s="1"/>
  <c r="T478" i="1" s="1"/>
  <c r="R470" i="1"/>
  <c r="S470" i="1" s="1"/>
  <c r="T470" i="1" s="1"/>
  <c r="R462" i="1"/>
  <c r="S462" i="1" s="1"/>
  <c r="T462" i="1" s="1"/>
  <c r="R454" i="1"/>
  <c r="S454" i="1" s="1"/>
  <c r="T454" i="1" s="1"/>
  <c r="R446" i="1"/>
  <c r="S446" i="1" s="1"/>
  <c r="T446" i="1" s="1"/>
  <c r="R438" i="1"/>
  <c r="S438" i="1" s="1"/>
  <c r="T438" i="1" s="1"/>
  <c r="R430" i="1"/>
  <c r="S430" i="1" s="1"/>
  <c r="T430" i="1" s="1"/>
  <c r="R422" i="1"/>
  <c r="S422" i="1" s="1"/>
  <c r="T422" i="1" s="1"/>
  <c r="R414" i="1"/>
  <c r="S414" i="1" s="1"/>
  <c r="T414" i="1" s="1"/>
  <c r="R406" i="1"/>
  <c r="S406" i="1" s="1"/>
  <c r="T406" i="1" s="1"/>
  <c r="R398" i="1"/>
  <c r="S398" i="1" s="1"/>
  <c r="T398" i="1" s="1"/>
  <c r="R390" i="1"/>
  <c r="S390" i="1" s="1"/>
  <c r="T390" i="1" s="1"/>
  <c r="R382" i="1"/>
  <c r="S382" i="1" s="1"/>
  <c r="T382" i="1" s="1"/>
  <c r="R374" i="1"/>
  <c r="S374" i="1" s="1"/>
  <c r="T374" i="1" s="1"/>
  <c r="R366" i="1"/>
  <c r="S366" i="1" s="1"/>
  <c r="T366" i="1" s="1"/>
  <c r="R358" i="1"/>
  <c r="S358" i="1" s="1"/>
  <c r="T358" i="1" s="1"/>
  <c r="R350" i="1"/>
  <c r="S350" i="1" s="1"/>
  <c r="T350" i="1" s="1"/>
  <c r="R342" i="1"/>
  <c r="S342" i="1" s="1"/>
  <c r="T342" i="1" s="1"/>
  <c r="R334" i="1"/>
  <c r="S334" i="1" s="1"/>
  <c r="T334" i="1" s="1"/>
  <c r="R326" i="1"/>
  <c r="S326" i="1" s="1"/>
  <c r="T326" i="1" s="1"/>
  <c r="R318" i="1"/>
  <c r="S318" i="1" s="1"/>
  <c r="T318" i="1" s="1"/>
  <c r="R310" i="1"/>
  <c r="S310" i="1" s="1"/>
  <c r="T310" i="1" s="1"/>
  <c r="R302" i="1"/>
  <c r="S302" i="1" s="1"/>
  <c r="T302" i="1" s="1"/>
  <c r="R294" i="1"/>
  <c r="S294" i="1" s="1"/>
  <c r="T294" i="1" s="1"/>
  <c r="R286" i="1"/>
  <c r="S286" i="1" s="1"/>
  <c r="T286" i="1" s="1"/>
  <c r="R278" i="1"/>
  <c r="S278" i="1" s="1"/>
  <c r="T278" i="1" s="1"/>
  <c r="R270" i="1"/>
  <c r="S270" i="1" s="1"/>
  <c r="T270" i="1" s="1"/>
  <c r="R262" i="1"/>
  <c r="S262" i="1" s="1"/>
  <c r="T262" i="1" s="1"/>
  <c r="R254" i="1"/>
  <c r="S254" i="1" s="1"/>
  <c r="T254" i="1" s="1"/>
  <c r="R246" i="1"/>
  <c r="S246" i="1" s="1"/>
  <c r="T246" i="1" s="1"/>
  <c r="R238" i="1"/>
  <c r="S238" i="1" s="1"/>
  <c r="T238" i="1" s="1"/>
  <c r="R230" i="1"/>
  <c r="S230" i="1" s="1"/>
  <c r="T230" i="1" s="1"/>
  <c r="R222" i="1"/>
  <c r="S222" i="1" s="1"/>
  <c r="T222" i="1" s="1"/>
  <c r="R214" i="1"/>
  <c r="S214" i="1" s="1"/>
  <c r="T214" i="1" s="1"/>
  <c r="R206" i="1"/>
  <c r="S206" i="1" s="1"/>
  <c r="T206" i="1" s="1"/>
  <c r="R198" i="1"/>
  <c r="S198" i="1" s="1"/>
  <c r="T198" i="1" s="1"/>
  <c r="R190" i="1"/>
  <c r="S190" i="1" s="1"/>
  <c r="T190" i="1" s="1"/>
  <c r="R182" i="1"/>
  <c r="S182" i="1" s="1"/>
  <c r="T182" i="1" s="1"/>
  <c r="R174" i="1"/>
  <c r="S174" i="1" s="1"/>
  <c r="T174" i="1" s="1"/>
  <c r="R166" i="1"/>
  <c r="S166" i="1" s="1"/>
  <c r="T166" i="1" s="1"/>
  <c r="R158" i="1"/>
  <c r="S158" i="1" s="1"/>
  <c r="T158" i="1" s="1"/>
  <c r="R150" i="1"/>
  <c r="S150" i="1" s="1"/>
  <c r="T150" i="1" s="1"/>
  <c r="R142" i="1"/>
  <c r="S142" i="1" s="1"/>
  <c r="T142" i="1" s="1"/>
  <c r="R134" i="1"/>
  <c r="S134" i="1" s="1"/>
  <c r="T134" i="1" s="1"/>
  <c r="R126" i="1"/>
  <c r="S126" i="1" s="1"/>
  <c r="T126" i="1" s="1"/>
  <c r="R118" i="1"/>
  <c r="S118" i="1" s="1"/>
  <c r="T118" i="1" s="1"/>
  <c r="R110" i="1"/>
  <c r="S110" i="1" s="1"/>
  <c r="T110" i="1" s="1"/>
  <c r="R102" i="1"/>
  <c r="S102" i="1" s="1"/>
  <c r="T102" i="1" s="1"/>
  <c r="R94" i="1"/>
  <c r="S94" i="1" s="1"/>
  <c r="T94" i="1" s="1"/>
  <c r="R86" i="1"/>
  <c r="S86" i="1" s="1"/>
  <c r="T86" i="1" s="1"/>
  <c r="R78" i="1"/>
  <c r="S78" i="1" s="1"/>
  <c r="T78" i="1" s="1"/>
  <c r="R70" i="1"/>
  <c r="S70" i="1" s="1"/>
  <c r="T70" i="1" s="1"/>
  <c r="R62" i="1"/>
  <c r="S62" i="1" s="1"/>
  <c r="T62" i="1" s="1"/>
  <c r="R54" i="1"/>
  <c r="S54" i="1" s="1"/>
  <c r="T54" i="1" s="1"/>
  <c r="R46" i="1"/>
  <c r="S46" i="1" s="1"/>
  <c r="T46" i="1" s="1"/>
  <c r="R38" i="1"/>
  <c r="S38" i="1" s="1"/>
  <c r="T38" i="1" s="1"/>
  <c r="R30" i="1"/>
  <c r="S30" i="1" s="1"/>
  <c r="T30" i="1" s="1"/>
  <c r="R22" i="1"/>
  <c r="S22" i="1" s="1"/>
  <c r="T22" i="1" s="1"/>
  <c r="R14" i="1"/>
  <c r="S14" i="1" s="1"/>
  <c r="T14" i="1" s="1"/>
  <c r="R6" i="1"/>
  <c r="S6" i="1" s="1"/>
  <c r="T6" i="1" s="1"/>
  <c r="R1088" i="1"/>
  <c r="S1088" i="1" s="1"/>
  <c r="T1088" i="1" s="1"/>
  <c r="R997" i="1"/>
  <c r="S997" i="1" s="1"/>
  <c r="T997" i="1" s="1"/>
  <c r="R989" i="1"/>
  <c r="S989" i="1" s="1"/>
  <c r="T989" i="1" s="1"/>
  <c r="R981" i="1"/>
  <c r="S981" i="1" s="1"/>
  <c r="T981" i="1" s="1"/>
  <c r="R973" i="1"/>
  <c r="S973" i="1" s="1"/>
  <c r="T973" i="1" s="1"/>
  <c r="R965" i="1"/>
  <c r="S965" i="1" s="1"/>
  <c r="T965" i="1" s="1"/>
  <c r="R957" i="1"/>
  <c r="S957" i="1" s="1"/>
  <c r="T957" i="1" s="1"/>
  <c r="R949" i="1"/>
  <c r="S949" i="1" s="1"/>
  <c r="T949" i="1" s="1"/>
  <c r="R941" i="1"/>
  <c r="S941" i="1" s="1"/>
  <c r="T941" i="1" s="1"/>
  <c r="R933" i="1"/>
  <c r="S933" i="1" s="1"/>
  <c r="T933" i="1" s="1"/>
  <c r="R925" i="1"/>
  <c r="S925" i="1" s="1"/>
  <c r="T925" i="1" s="1"/>
  <c r="R917" i="1"/>
  <c r="S917" i="1" s="1"/>
  <c r="T917" i="1" s="1"/>
  <c r="R909" i="1"/>
  <c r="S909" i="1" s="1"/>
  <c r="T909" i="1" s="1"/>
  <c r="R901" i="1"/>
  <c r="S901" i="1" s="1"/>
  <c r="T901" i="1" s="1"/>
  <c r="R893" i="1"/>
  <c r="S893" i="1" s="1"/>
  <c r="T893" i="1" s="1"/>
  <c r="R885" i="1"/>
  <c r="S885" i="1" s="1"/>
  <c r="T885" i="1" s="1"/>
  <c r="R877" i="1"/>
  <c r="S877" i="1" s="1"/>
  <c r="T877" i="1" s="1"/>
  <c r="R869" i="1"/>
  <c r="S869" i="1" s="1"/>
  <c r="T869" i="1" s="1"/>
  <c r="R861" i="1"/>
  <c r="S861" i="1" s="1"/>
  <c r="T861" i="1" s="1"/>
  <c r="R853" i="1"/>
  <c r="S853" i="1" s="1"/>
  <c r="T853" i="1" s="1"/>
  <c r="R845" i="1"/>
  <c r="S845" i="1" s="1"/>
  <c r="T845" i="1" s="1"/>
  <c r="R837" i="1"/>
  <c r="S837" i="1" s="1"/>
  <c r="T837" i="1" s="1"/>
  <c r="R829" i="1"/>
  <c r="S829" i="1" s="1"/>
  <c r="T829" i="1" s="1"/>
  <c r="R821" i="1"/>
  <c r="S821" i="1" s="1"/>
  <c r="T821" i="1" s="1"/>
  <c r="R813" i="1"/>
  <c r="S813" i="1" s="1"/>
  <c r="T813" i="1" s="1"/>
  <c r="R805" i="1"/>
  <c r="S805" i="1" s="1"/>
  <c r="T805" i="1" s="1"/>
  <c r="R797" i="1"/>
  <c r="S797" i="1" s="1"/>
  <c r="T797" i="1" s="1"/>
  <c r="R789" i="1"/>
  <c r="S789" i="1" s="1"/>
  <c r="T789" i="1" s="1"/>
  <c r="R781" i="1"/>
  <c r="S781" i="1" s="1"/>
  <c r="T781" i="1" s="1"/>
  <c r="R773" i="1"/>
  <c r="S773" i="1" s="1"/>
  <c r="T773" i="1" s="1"/>
  <c r="R765" i="1"/>
  <c r="S765" i="1" s="1"/>
  <c r="T765" i="1" s="1"/>
  <c r="R757" i="1"/>
  <c r="S757" i="1" s="1"/>
  <c r="T757" i="1" s="1"/>
  <c r="R749" i="1"/>
  <c r="S749" i="1" s="1"/>
  <c r="T749" i="1" s="1"/>
  <c r="R741" i="1"/>
  <c r="S741" i="1" s="1"/>
  <c r="T741" i="1" s="1"/>
  <c r="R733" i="1"/>
  <c r="S733" i="1" s="1"/>
  <c r="T733" i="1" s="1"/>
  <c r="R725" i="1"/>
  <c r="S725" i="1" s="1"/>
  <c r="T725" i="1" s="1"/>
  <c r="R717" i="1"/>
  <c r="S717" i="1" s="1"/>
  <c r="T717" i="1" s="1"/>
  <c r="R709" i="1"/>
  <c r="S709" i="1" s="1"/>
  <c r="T709" i="1" s="1"/>
  <c r="R701" i="1"/>
  <c r="S701" i="1" s="1"/>
  <c r="T701" i="1" s="1"/>
  <c r="R693" i="1"/>
  <c r="S693" i="1" s="1"/>
  <c r="T693" i="1" s="1"/>
  <c r="R685" i="1"/>
  <c r="S685" i="1" s="1"/>
  <c r="T685" i="1" s="1"/>
  <c r="R677" i="1"/>
  <c r="S677" i="1" s="1"/>
  <c r="T677" i="1" s="1"/>
  <c r="R669" i="1"/>
  <c r="S669" i="1" s="1"/>
  <c r="T669" i="1" s="1"/>
  <c r="R661" i="1"/>
  <c r="S661" i="1" s="1"/>
  <c r="T661" i="1" s="1"/>
  <c r="R653" i="1"/>
  <c r="S653" i="1" s="1"/>
  <c r="T653" i="1" s="1"/>
  <c r="R645" i="1"/>
  <c r="S645" i="1" s="1"/>
  <c r="T645" i="1" s="1"/>
  <c r="R637" i="1"/>
  <c r="S637" i="1" s="1"/>
  <c r="T637" i="1" s="1"/>
  <c r="R629" i="1"/>
  <c r="S629" i="1" s="1"/>
  <c r="T629" i="1" s="1"/>
  <c r="R621" i="1"/>
  <c r="S621" i="1" s="1"/>
  <c r="T621" i="1" s="1"/>
  <c r="R613" i="1"/>
  <c r="S613" i="1" s="1"/>
  <c r="T613" i="1" s="1"/>
  <c r="R605" i="1"/>
  <c r="S605" i="1" s="1"/>
  <c r="T605" i="1" s="1"/>
  <c r="R597" i="1"/>
  <c r="S597" i="1" s="1"/>
  <c r="T597" i="1" s="1"/>
  <c r="R589" i="1"/>
  <c r="S589" i="1" s="1"/>
  <c r="T589" i="1" s="1"/>
  <c r="R581" i="1"/>
  <c r="S581" i="1" s="1"/>
  <c r="T581" i="1" s="1"/>
  <c r="R573" i="1"/>
  <c r="S573" i="1" s="1"/>
  <c r="T573" i="1" s="1"/>
  <c r="R565" i="1"/>
  <c r="S565" i="1" s="1"/>
  <c r="T565" i="1" s="1"/>
  <c r="R557" i="1"/>
  <c r="S557" i="1" s="1"/>
  <c r="T557" i="1" s="1"/>
  <c r="R549" i="1"/>
  <c r="S549" i="1" s="1"/>
  <c r="T549" i="1" s="1"/>
  <c r="R541" i="1"/>
  <c r="S541" i="1" s="1"/>
  <c r="T541" i="1" s="1"/>
  <c r="R533" i="1"/>
  <c r="S533" i="1" s="1"/>
  <c r="T533" i="1" s="1"/>
  <c r="R525" i="1"/>
  <c r="S525" i="1" s="1"/>
  <c r="T525" i="1" s="1"/>
  <c r="R517" i="1"/>
  <c r="S517" i="1" s="1"/>
  <c r="T517" i="1" s="1"/>
  <c r="R509" i="1"/>
  <c r="S509" i="1" s="1"/>
  <c r="T509" i="1" s="1"/>
  <c r="R501" i="1"/>
  <c r="S501" i="1" s="1"/>
  <c r="T501" i="1" s="1"/>
  <c r="R493" i="1"/>
  <c r="S493" i="1" s="1"/>
  <c r="T493" i="1" s="1"/>
  <c r="R485" i="1"/>
  <c r="S485" i="1" s="1"/>
  <c r="T485" i="1" s="1"/>
  <c r="R477" i="1"/>
  <c r="S477" i="1" s="1"/>
  <c r="T477" i="1" s="1"/>
  <c r="R469" i="1"/>
  <c r="S469" i="1" s="1"/>
  <c r="T469" i="1" s="1"/>
  <c r="R461" i="1"/>
  <c r="S461" i="1" s="1"/>
  <c r="T461" i="1" s="1"/>
  <c r="R453" i="1"/>
  <c r="S453" i="1" s="1"/>
  <c r="T453" i="1" s="1"/>
  <c r="R445" i="1"/>
  <c r="S445" i="1" s="1"/>
  <c r="T445" i="1" s="1"/>
  <c r="R437" i="1"/>
  <c r="S437" i="1" s="1"/>
  <c r="T437" i="1" s="1"/>
  <c r="R429" i="1"/>
  <c r="S429" i="1" s="1"/>
  <c r="T429" i="1" s="1"/>
  <c r="R421" i="1"/>
  <c r="S421" i="1" s="1"/>
  <c r="T421" i="1" s="1"/>
  <c r="R413" i="1"/>
  <c r="S413" i="1" s="1"/>
  <c r="T413" i="1" s="1"/>
  <c r="R405" i="1"/>
  <c r="S405" i="1" s="1"/>
  <c r="T405" i="1" s="1"/>
  <c r="R397" i="1"/>
  <c r="S397" i="1" s="1"/>
  <c r="T397" i="1" s="1"/>
  <c r="R389" i="1"/>
  <c r="S389" i="1" s="1"/>
  <c r="T389" i="1" s="1"/>
  <c r="R381" i="1"/>
  <c r="S381" i="1" s="1"/>
  <c r="T381" i="1" s="1"/>
  <c r="R373" i="1"/>
  <c r="S373" i="1" s="1"/>
  <c r="T373" i="1" s="1"/>
  <c r="R365" i="1"/>
  <c r="S365" i="1" s="1"/>
  <c r="T365" i="1" s="1"/>
  <c r="R357" i="1"/>
  <c r="S357" i="1" s="1"/>
  <c r="T357" i="1" s="1"/>
  <c r="R349" i="1"/>
  <c r="S349" i="1" s="1"/>
  <c r="T349" i="1" s="1"/>
  <c r="R341" i="1"/>
  <c r="S341" i="1" s="1"/>
  <c r="T341" i="1" s="1"/>
  <c r="R333" i="1"/>
  <c r="S333" i="1" s="1"/>
  <c r="T333" i="1" s="1"/>
  <c r="R325" i="1"/>
  <c r="S325" i="1" s="1"/>
  <c r="T325" i="1" s="1"/>
  <c r="R317" i="1"/>
  <c r="S317" i="1" s="1"/>
  <c r="T317" i="1" s="1"/>
  <c r="R309" i="1"/>
  <c r="S309" i="1" s="1"/>
  <c r="T309" i="1" s="1"/>
  <c r="R301" i="1"/>
  <c r="S301" i="1" s="1"/>
  <c r="T301" i="1" s="1"/>
  <c r="R293" i="1"/>
  <c r="S293" i="1" s="1"/>
  <c r="T293" i="1" s="1"/>
  <c r="R285" i="1"/>
  <c r="S285" i="1" s="1"/>
  <c r="T285" i="1" s="1"/>
  <c r="R277" i="1"/>
  <c r="S277" i="1" s="1"/>
  <c r="T277" i="1" s="1"/>
  <c r="R269" i="1"/>
  <c r="S269" i="1" s="1"/>
  <c r="T269" i="1" s="1"/>
  <c r="R261" i="1"/>
  <c r="S261" i="1" s="1"/>
  <c r="T261" i="1" s="1"/>
  <c r="R253" i="1"/>
  <c r="S253" i="1" s="1"/>
  <c r="T253" i="1" s="1"/>
  <c r="R245" i="1"/>
  <c r="S245" i="1" s="1"/>
  <c r="T245" i="1" s="1"/>
  <c r="R237" i="1"/>
  <c r="S237" i="1" s="1"/>
  <c r="T237" i="1" s="1"/>
  <c r="R229" i="1"/>
  <c r="S229" i="1" s="1"/>
  <c r="T229" i="1" s="1"/>
  <c r="R221" i="1"/>
  <c r="S221" i="1" s="1"/>
  <c r="T221" i="1" s="1"/>
  <c r="R213" i="1"/>
  <c r="S213" i="1" s="1"/>
  <c r="T213" i="1" s="1"/>
  <c r="R205" i="1"/>
  <c r="S205" i="1" s="1"/>
  <c r="T205" i="1" s="1"/>
  <c r="R197" i="1"/>
  <c r="S197" i="1" s="1"/>
  <c r="T197" i="1" s="1"/>
  <c r="R189" i="1"/>
  <c r="S189" i="1" s="1"/>
  <c r="T189" i="1" s="1"/>
  <c r="R181" i="1"/>
  <c r="S181" i="1" s="1"/>
  <c r="T181" i="1" s="1"/>
  <c r="R173" i="1"/>
  <c r="S173" i="1" s="1"/>
  <c r="T173" i="1" s="1"/>
  <c r="R165" i="1"/>
  <c r="S165" i="1" s="1"/>
  <c r="T165" i="1" s="1"/>
  <c r="R157" i="1"/>
  <c r="S157" i="1" s="1"/>
  <c r="T157" i="1" s="1"/>
  <c r="R149" i="1"/>
  <c r="S149" i="1" s="1"/>
  <c r="T149" i="1" s="1"/>
  <c r="R141" i="1"/>
  <c r="S141" i="1" s="1"/>
  <c r="T141" i="1" s="1"/>
  <c r="R133" i="1"/>
  <c r="S133" i="1" s="1"/>
  <c r="T133" i="1" s="1"/>
  <c r="R125" i="1"/>
  <c r="S125" i="1" s="1"/>
  <c r="T125" i="1" s="1"/>
  <c r="R117" i="1"/>
  <c r="S117" i="1" s="1"/>
  <c r="T117" i="1" s="1"/>
  <c r="R109" i="1"/>
  <c r="S109" i="1" s="1"/>
  <c r="T109" i="1" s="1"/>
  <c r="R101" i="1"/>
  <c r="S101" i="1" s="1"/>
  <c r="T101" i="1" s="1"/>
  <c r="R93" i="1"/>
  <c r="S93" i="1" s="1"/>
  <c r="T93" i="1" s="1"/>
  <c r="R85" i="1"/>
  <c r="S85" i="1" s="1"/>
  <c r="T85" i="1" s="1"/>
  <c r="R77" i="1"/>
  <c r="S77" i="1" s="1"/>
  <c r="T77" i="1" s="1"/>
  <c r="R69" i="1"/>
  <c r="S69" i="1" s="1"/>
  <c r="T69" i="1" s="1"/>
  <c r="R61" i="1"/>
  <c r="S61" i="1" s="1"/>
  <c r="T61" i="1" s="1"/>
  <c r="R53" i="1"/>
  <c r="S53" i="1" s="1"/>
  <c r="T53" i="1" s="1"/>
  <c r="R45" i="1"/>
  <c r="S45" i="1" s="1"/>
  <c r="T45" i="1" s="1"/>
  <c r="R37" i="1"/>
  <c r="S37" i="1" s="1"/>
  <c r="T37" i="1" s="1"/>
  <c r="R29" i="1"/>
  <c r="S29" i="1" s="1"/>
  <c r="T29" i="1" s="1"/>
  <c r="R274" i="1"/>
  <c r="S274" i="1" s="1"/>
  <c r="T274" i="1" s="1"/>
  <c r="R1412" i="1"/>
  <c r="S1412" i="1" s="1"/>
  <c r="T1412" i="1" s="1"/>
  <c r="R1404" i="1"/>
  <c r="S1404" i="1" s="1"/>
  <c r="T1404" i="1" s="1"/>
  <c r="R1396" i="1"/>
  <c r="S1396" i="1" s="1"/>
  <c r="T1396" i="1" s="1"/>
  <c r="R1388" i="1"/>
  <c r="S1388" i="1" s="1"/>
  <c r="T1388" i="1" s="1"/>
  <c r="R1380" i="1"/>
  <c r="S1380" i="1" s="1"/>
  <c r="T1380" i="1" s="1"/>
  <c r="R1372" i="1"/>
  <c r="S1372" i="1" s="1"/>
  <c r="T1372" i="1" s="1"/>
  <c r="R1364" i="1"/>
  <c r="S1364" i="1" s="1"/>
  <c r="T1364" i="1" s="1"/>
  <c r="R1356" i="1"/>
  <c r="S1356" i="1" s="1"/>
  <c r="T1356" i="1" s="1"/>
  <c r="R1348" i="1"/>
  <c r="S1348" i="1" s="1"/>
  <c r="T1348" i="1" s="1"/>
  <c r="R1340" i="1"/>
  <c r="S1340" i="1" s="1"/>
  <c r="T1340" i="1" s="1"/>
  <c r="R1332" i="1"/>
  <c r="S1332" i="1" s="1"/>
  <c r="T1332" i="1" s="1"/>
  <c r="R1324" i="1"/>
  <c r="S1324" i="1" s="1"/>
  <c r="T1324" i="1" s="1"/>
  <c r="R1316" i="1"/>
  <c r="S1316" i="1" s="1"/>
  <c r="T1316" i="1" s="1"/>
  <c r="R1308" i="1"/>
  <c r="S1308" i="1" s="1"/>
  <c r="T1308" i="1" s="1"/>
  <c r="R1300" i="1"/>
  <c r="S1300" i="1" s="1"/>
  <c r="T1300" i="1" s="1"/>
  <c r="R1292" i="1"/>
  <c r="S1292" i="1" s="1"/>
  <c r="T1292" i="1" s="1"/>
  <c r="R1284" i="1"/>
  <c r="S1284" i="1" s="1"/>
  <c r="T1284" i="1" s="1"/>
  <c r="R1276" i="1"/>
  <c r="S1276" i="1" s="1"/>
  <c r="T1276" i="1" s="1"/>
  <c r="R1268" i="1"/>
  <c r="S1268" i="1" s="1"/>
  <c r="T1268" i="1" s="1"/>
  <c r="R1260" i="1"/>
  <c r="S1260" i="1" s="1"/>
  <c r="T1260" i="1" s="1"/>
  <c r="R1252" i="1"/>
  <c r="S1252" i="1" s="1"/>
  <c r="T1252" i="1" s="1"/>
  <c r="R1244" i="1"/>
  <c r="S1244" i="1" s="1"/>
  <c r="T1244" i="1" s="1"/>
  <c r="R1236" i="1"/>
  <c r="S1236" i="1" s="1"/>
  <c r="T1236" i="1" s="1"/>
  <c r="R1228" i="1"/>
  <c r="S1228" i="1" s="1"/>
  <c r="T1228" i="1" s="1"/>
  <c r="R1220" i="1"/>
  <c r="S1220" i="1" s="1"/>
  <c r="T1220" i="1" s="1"/>
  <c r="R1212" i="1"/>
  <c r="S1212" i="1" s="1"/>
  <c r="T1212" i="1" s="1"/>
  <c r="R1204" i="1"/>
  <c r="S1204" i="1" s="1"/>
  <c r="T1204" i="1" s="1"/>
  <c r="R1196" i="1"/>
  <c r="S1196" i="1" s="1"/>
  <c r="T1196" i="1" s="1"/>
  <c r="R1188" i="1"/>
  <c r="S1188" i="1" s="1"/>
  <c r="T1188" i="1" s="1"/>
  <c r="R1180" i="1"/>
  <c r="S1180" i="1" s="1"/>
  <c r="T1180" i="1" s="1"/>
  <c r="R1172" i="1"/>
  <c r="S1172" i="1" s="1"/>
  <c r="T1172" i="1" s="1"/>
  <c r="R1164" i="1"/>
  <c r="S1164" i="1" s="1"/>
  <c r="T1164" i="1" s="1"/>
  <c r="R1156" i="1"/>
  <c r="S1156" i="1" s="1"/>
  <c r="T1156" i="1" s="1"/>
  <c r="R1148" i="1"/>
  <c r="S1148" i="1" s="1"/>
  <c r="T1148" i="1" s="1"/>
  <c r="R1140" i="1"/>
  <c r="S1140" i="1" s="1"/>
  <c r="T1140" i="1" s="1"/>
  <c r="R1132" i="1"/>
  <c r="S1132" i="1" s="1"/>
  <c r="T1132" i="1" s="1"/>
  <c r="R1124" i="1"/>
  <c r="S1124" i="1" s="1"/>
  <c r="T1124" i="1" s="1"/>
  <c r="R1116" i="1"/>
  <c r="S1116" i="1" s="1"/>
  <c r="T1116" i="1" s="1"/>
  <c r="R1108" i="1"/>
  <c r="S1108" i="1" s="1"/>
  <c r="T1108" i="1" s="1"/>
  <c r="R1100" i="1"/>
  <c r="S1100" i="1" s="1"/>
  <c r="T1100" i="1" s="1"/>
  <c r="R1092" i="1"/>
  <c r="S1092" i="1" s="1"/>
  <c r="T1092" i="1" s="1"/>
  <c r="R1084" i="1"/>
  <c r="S1084" i="1" s="1"/>
  <c r="T1084" i="1" s="1"/>
  <c r="R1076" i="1"/>
  <c r="S1076" i="1" s="1"/>
  <c r="T1076" i="1" s="1"/>
  <c r="R1068" i="1"/>
  <c r="S1068" i="1" s="1"/>
  <c r="T1068" i="1" s="1"/>
  <c r="R1060" i="1"/>
  <c r="S1060" i="1" s="1"/>
  <c r="T1060" i="1" s="1"/>
  <c r="R1052" i="1"/>
  <c r="S1052" i="1" s="1"/>
  <c r="T1052" i="1" s="1"/>
  <c r="R1044" i="1"/>
  <c r="S1044" i="1" s="1"/>
  <c r="T1044" i="1" s="1"/>
  <c r="R1036" i="1"/>
  <c r="S1036" i="1" s="1"/>
  <c r="T1036" i="1" s="1"/>
  <c r="R1028" i="1"/>
  <c r="S1028" i="1" s="1"/>
  <c r="T1028" i="1" s="1"/>
  <c r="R1020" i="1"/>
  <c r="S1020" i="1" s="1"/>
  <c r="T1020" i="1" s="1"/>
  <c r="R1012" i="1"/>
  <c r="S1012" i="1" s="1"/>
  <c r="T1012" i="1" s="1"/>
  <c r="R1004" i="1"/>
  <c r="S1004" i="1" s="1"/>
  <c r="T1004" i="1" s="1"/>
  <c r="R996" i="1"/>
  <c r="S996" i="1" s="1"/>
  <c r="T996" i="1" s="1"/>
  <c r="R988" i="1"/>
  <c r="S988" i="1" s="1"/>
  <c r="T988" i="1" s="1"/>
  <c r="R980" i="1"/>
  <c r="S980" i="1" s="1"/>
  <c r="T980" i="1" s="1"/>
  <c r="R972" i="1"/>
  <c r="S972" i="1" s="1"/>
  <c r="T972" i="1" s="1"/>
  <c r="R964" i="1"/>
  <c r="S964" i="1" s="1"/>
  <c r="T964" i="1" s="1"/>
  <c r="R956" i="1"/>
  <c r="S956" i="1" s="1"/>
  <c r="T956" i="1" s="1"/>
  <c r="R948" i="1"/>
  <c r="S948" i="1" s="1"/>
  <c r="T948" i="1" s="1"/>
  <c r="R940" i="1"/>
  <c r="S940" i="1" s="1"/>
  <c r="T940" i="1" s="1"/>
  <c r="R932" i="1"/>
  <c r="S932" i="1" s="1"/>
  <c r="T932" i="1" s="1"/>
  <c r="R924" i="1"/>
  <c r="S924" i="1" s="1"/>
  <c r="T924" i="1" s="1"/>
  <c r="R916" i="1"/>
  <c r="S916" i="1" s="1"/>
  <c r="T916" i="1" s="1"/>
  <c r="R908" i="1"/>
  <c r="S908" i="1" s="1"/>
  <c r="T908" i="1" s="1"/>
  <c r="R900" i="1"/>
  <c r="S900" i="1" s="1"/>
  <c r="T900" i="1" s="1"/>
  <c r="R892" i="1"/>
  <c r="S892" i="1" s="1"/>
  <c r="T892" i="1" s="1"/>
  <c r="R884" i="1"/>
  <c r="S884" i="1" s="1"/>
  <c r="T884" i="1" s="1"/>
  <c r="R876" i="1"/>
  <c r="S876" i="1" s="1"/>
  <c r="T876" i="1" s="1"/>
  <c r="R868" i="1"/>
  <c r="S868" i="1" s="1"/>
  <c r="T868" i="1" s="1"/>
  <c r="R860" i="1"/>
  <c r="S860" i="1" s="1"/>
  <c r="T860" i="1" s="1"/>
  <c r="R852" i="1"/>
  <c r="S852" i="1" s="1"/>
  <c r="T852" i="1" s="1"/>
  <c r="R844" i="1"/>
  <c r="S844" i="1" s="1"/>
  <c r="T844" i="1" s="1"/>
  <c r="R836" i="1"/>
  <c r="S836" i="1" s="1"/>
  <c r="T836" i="1" s="1"/>
  <c r="R828" i="1"/>
  <c r="S828" i="1" s="1"/>
  <c r="T828" i="1" s="1"/>
  <c r="R820" i="1"/>
  <c r="S820" i="1" s="1"/>
  <c r="T820" i="1" s="1"/>
  <c r="R812" i="1"/>
  <c r="S812" i="1" s="1"/>
  <c r="T812" i="1" s="1"/>
  <c r="R804" i="1"/>
  <c r="S804" i="1" s="1"/>
  <c r="T804" i="1" s="1"/>
  <c r="R796" i="1"/>
  <c r="S796" i="1" s="1"/>
  <c r="T796" i="1" s="1"/>
  <c r="R788" i="1"/>
  <c r="S788" i="1" s="1"/>
  <c r="T788" i="1" s="1"/>
  <c r="R780" i="1"/>
  <c r="S780" i="1" s="1"/>
  <c r="T780" i="1" s="1"/>
  <c r="R772" i="1"/>
  <c r="S772" i="1" s="1"/>
  <c r="T772" i="1" s="1"/>
  <c r="R764" i="1"/>
  <c r="S764" i="1" s="1"/>
  <c r="T764" i="1" s="1"/>
  <c r="R756" i="1"/>
  <c r="S756" i="1" s="1"/>
  <c r="T756" i="1" s="1"/>
  <c r="R748" i="1"/>
  <c r="S748" i="1" s="1"/>
  <c r="T748" i="1" s="1"/>
  <c r="R740" i="1"/>
  <c r="S740" i="1" s="1"/>
  <c r="T740" i="1" s="1"/>
  <c r="R732" i="1"/>
  <c r="S732" i="1" s="1"/>
  <c r="T732" i="1" s="1"/>
  <c r="R724" i="1"/>
  <c r="S724" i="1" s="1"/>
  <c r="T724" i="1" s="1"/>
  <c r="R716" i="1"/>
  <c r="S716" i="1" s="1"/>
  <c r="T716" i="1" s="1"/>
  <c r="R708" i="1"/>
  <c r="S708" i="1" s="1"/>
  <c r="T708" i="1" s="1"/>
  <c r="R700" i="1"/>
  <c r="S700" i="1" s="1"/>
  <c r="T700" i="1" s="1"/>
  <c r="R692" i="1"/>
  <c r="S692" i="1" s="1"/>
  <c r="T692" i="1" s="1"/>
  <c r="R684" i="1"/>
  <c r="S684" i="1" s="1"/>
  <c r="T684" i="1" s="1"/>
  <c r="R676" i="1"/>
  <c r="S676" i="1" s="1"/>
  <c r="T676" i="1" s="1"/>
  <c r="R668" i="1"/>
  <c r="S668" i="1" s="1"/>
  <c r="T668" i="1" s="1"/>
  <c r="R660" i="1"/>
  <c r="S660" i="1" s="1"/>
  <c r="T660" i="1" s="1"/>
  <c r="R652" i="1"/>
  <c r="S652" i="1" s="1"/>
  <c r="T652" i="1" s="1"/>
  <c r="R644" i="1"/>
  <c r="S644" i="1" s="1"/>
  <c r="T644" i="1" s="1"/>
  <c r="R636" i="1"/>
  <c r="S636" i="1" s="1"/>
  <c r="T636" i="1" s="1"/>
  <c r="R628" i="1"/>
  <c r="S628" i="1" s="1"/>
  <c r="T628" i="1" s="1"/>
  <c r="R620" i="1"/>
  <c r="S620" i="1" s="1"/>
  <c r="T620" i="1" s="1"/>
  <c r="R612" i="1"/>
  <c r="S612" i="1" s="1"/>
  <c r="T612" i="1" s="1"/>
  <c r="R604" i="1"/>
  <c r="S604" i="1" s="1"/>
  <c r="T604" i="1" s="1"/>
  <c r="R596" i="1"/>
  <c r="S596" i="1" s="1"/>
  <c r="T596" i="1" s="1"/>
  <c r="R588" i="1"/>
  <c r="S588" i="1" s="1"/>
  <c r="T588" i="1" s="1"/>
  <c r="R580" i="1"/>
  <c r="S580" i="1" s="1"/>
  <c r="T580" i="1" s="1"/>
  <c r="R572" i="1"/>
  <c r="S572" i="1" s="1"/>
  <c r="T572" i="1" s="1"/>
  <c r="R564" i="1"/>
  <c r="S564" i="1" s="1"/>
  <c r="T564" i="1" s="1"/>
  <c r="R556" i="1"/>
  <c r="S556" i="1" s="1"/>
  <c r="T556" i="1" s="1"/>
  <c r="R548" i="1"/>
  <c r="S548" i="1" s="1"/>
  <c r="T548" i="1" s="1"/>
  <c r="R540" i="1"/>
  <c r="S540" i="1" s="1"/>
  <c r="T540" i="1" s="1"/>
  <c r="R532" i="1"/>
  <c r="S532" i="1" s="1"/>
  <c r="T532" i="1" s="1"/>
  <c r="R524" i="1"/>
  <c r="S524" i="1" s="1"/>
  <c r="T524" i="1" s="1"/>
  <c r="R516" i="1"/>
  <c r="S516" i="1" s="1"/>
  <c r="T516" i="1" s="1"/>
  <c r="R508" i="1"/>
  <c r="S508" i="1" s="1"/>
  <c r="T508" i="1" s="1"/>
  <c r="R500" i="1"/>
  <c r="S500" i="1" s="1"/>
  <c r="T500" i="1" s="1"/>
  <c r="R492" i="1"/>
  <c r="S492" i="1" s="1"/>
  <c r="T492" i="1" s="1"/>
  <c r="R484" i="1"/>
  <c r="S484" i="1" s="1"/>
  <c r="T484" i="1" s="1"/>
  <c r="R476" i="1"/>
  <c r="S476" i="1" s="1"/>
  <c r="T476" i="1" s="1"/>
  <c r="R468" i="1"/>
  <c r="S468" i="1" s="1"/>
  <c r="T468" i="1" s="1"/>
  <c r="R460" i="1"/>
  <c r="S460" i="1" s="1"/>
  <c r="T460" i="1" s="1"/>
  <c r="R452" i="1"/>
  <c r="S452" i="1" s="1"/>
  <c r="T452" i="1" s="1"/>
  <c r="R444" i="1"/>
  <c r="S444" i="1" s="1"/>
  <c r="T444" i="1" s="1"/>
  <c r="R436" i="1"/>
  <c r="S436" i="1" s="1"/>
  <c r="T436" i="1" s="1"/>
  <c r="R428" i="1"/>
  <c r="S428" i="1" s="1"/>
  <c r="T428" i="1" s="1"/>
  <c r="R420" i="1"/>
  <c r="S420" i="1" s="1"/>
  <c r="T420" i="1" s="1"/>
  <c r="R412" i="1"/>
  <c r="S412" i="1" s="1"/>
  <c r="T412" i="1" s="1"/>
  <c r="R404" i="1"/>
  <c r="S404" i="1" s="1"/>
  <c r="T404" i="1" s="1"/>
  <c r="R396" i="1"/>
  <c r="S396" i="1" s="1"/>
  <c r="T396" i="1" s="1"/>
  <c r="R388" i="1"/>
  <c r="S388" i="1" s="1"/>
  <c r="T388" i="1" s="1"/>
  <c r="R380" i="1"/>
  <c r="S380" i="1" s="1"/>
  <c r="T380" i="1" s="1"/>
  <c r="R372" i="1"/>
  <c r="S372" i="1" s="1"/>
  <c r="T372" i="1" s="1"/>
  <c r="R364" i="1"/>
  <c r="S364" i="1" s="1"/>
  <c r="T364" i="1" s="1"/>
  <c r="R356" i="1"/>
  <c r="S356" i="1" s="1"/>
  <c r="T356" i="1" s="1"/>
  <c r="R348" i="1"/>
  <c r="S348" i="1" s="1"/>
  <c r="T348" i="1" s="1"/>
  <c r="R340" i="1"/>
  <c r="S340" i="1" s="1"/>
  <c r="T340" i="1" s="1"/>
  <c r="R332" i="1"/>
  <c r="S332" i="1" s="1"/>
  <c r="T332" i="1" s="1"/>
  <c r="R324" i="1"/>
  <c r="S324" i="1" s="1"/>
  <c r="T324" i="1" s="1"/>
  <c r="R316" i="1"/>
  <c r="S316" i="1" s="1"/>
  <c r="T316" i="1" s="1"/>
  <c r="R308" i="1"/>
  <c r="S308" i="1" s="1"/>
  <c r="T308" i="1" s="1"/>
  <c r="R300" i="1"/>
  <c r="S300" i="1" s="1"/>
  <c r="T300" i="1" s="1"/>
  <c r="R292" i="1"/>
  <c r="S292" i="1" s="1"/>
  <c r="T292" i="1" s="1"/>
  <c r="R284" i="1"/>
  <c r="S284" i="1" s="1"/>
  <c r="T284" i="1" s="1"/>
  <c r="R276" i="1"/>
  <c r="S276" i="1" s="1"/>
  <c r="T276" i="1" s="1"/>
  <c r="R268" i="1"/>
  <c r="S268" i="1" s="1"/>
  <c r="T268" i="1" s="1"/>
  <c r="R260" i="1"/>
  <c r="S260" i="1" s="1"/>
  <c r="T260" i="1" s="1"/>
  <c r="R252" i="1"/>
  <c r="S252" i="1" s="1"/>
  <c r="T252" i="1" s="1"/>
  <c r="R244" i="1"/>
  <c r="S244" i="1" s="1"/>
  <c r="T244" i="1" s="1"/>
  <c r="R236" i="1"/>
  <c r="S236" i="1" s="1"/>
  <c r="T236" i="1" s="1"/>
  <c r="R228" i="1"/>
  <c r="S228" i="1" s="1"/>
  <c r="T228" i="1" s="1"/>
  <c r="R220" i="1"/>
  <c r="S220" i="1" s="1"/>
  <c r="T220" i="1" s="1"/>
  <c r="R212" i="1"/>
  <c r="S212" i="1" s="1"/>
  <c r="T212" i="1" s="1"/>
  <c r="R204" i="1"/>
  <c r="S204" i="1" s="1"/>
  <c r="T204" i="1" s="1"/>
  <c r="R196" i="1"/>
  <c r="S196" i="1" s="1"/>
  <c r="T196" i="1" s="1"/>
  <c r="R188" i="1"/>
  <c r="S188" i="1" s="1"/>
  <c r="T188" i="1" s="1"/>
  <c r="R180" i="1"/>
  <c r="S180" i="1" s="1"/>
  <c r="T180" i="1" s="1"/>
  <c r="R172" i="1"/>
  <c r="S172" i="1" s="1"/>
  <c r="T172" i="1" s="1"/>
  <c r="R164" i="1"/>
  <c r="S164" i="1" s="1"/>
  <c r="T164" i="1" s="1"/>
  <c r="R156" i="1"/>
  <c r="S156" i="1" s="1"/>
  <c r="T156" i="1" s="1"/>
  <c r="R148" i="1"/>
  <c r="S148" i="1" s="1"/>
  <c r="T148" i="1" s="1"/>
  <c r="R140" i="1"/>
  <c r="S140" i="1" s="1"/>
  <c r="T140" i="1" s="1"/>
  <c r="R132" i="1"/>
  <c r="S132" i="1" s="1"/>
  <c r="T132" i="1" s="1"/>
  <c r="R124" i="1"/>
  <c r="S124" i="1" s="1"/>
  <c r="T124" i="1" s="1"/>
  <c r="R116" i="1"/>
  <c r="S116" i="1" s="1"/>
  <c r="T116" i="1" s="1"/>
  <c r="R108" i="1"/>
  <c r="S108" i="1" s="1"/>
  <c r="T108" i="1" s="1"/>
  <c r="R100" i="1"/>
  <c r="S100" i="1" s="1"/>
  <c r="T100" i="1" s="1"/>
  <c r="R92" i="1"/>
  <c r="S92" i="1" s="1"/>
  <c r="T92" i="1" s="1"/>
  <c r="R84" i="1"/>
  <c r="S84" i="1" s="1"/>
  <c r="T84" i="1" s="1"/>
  <c r="R76" i="1"/>
  <c r="S76" i="1" s="1"/>
  <c r="T76" i="1" s="1"/>
  <c r="R68" i="1"/>
  <c r="S68" i="1" s="1"/>
  <c r="T68" i="1" s="1"/>
  <c r="R60" i="1"/>
  <c r="S60" i="1" s="1"/>
  <c r="T60" i="1" s="1"/>
  <c r="R52" i="1"/>
  <c r="S52" i="1" s="1"/>
  <c r="T52" i="1" s="1"/>
  <c r="R44" i="1"/>
  <c r="S44" i="1" s="1"/>
  <c r="T44" i="1" s="1"/>
  <c r="R36" i="1"/>
  <c r="S36" i="1" s="1"/>
  <c r="T36" i="1" s="1"/>
  <c r="R28" i="1"/>
  <c r="S28" i="1" s="1"/>
  <c r="T28" i="1" s="1"/>
  <c r="R20" i="1"/>
  <c r="S20" i="1" s="1"/>
  <c r="T20" i="1" s="1"/>
  <c r="R12" i="1"/>
  <c r="S12" i="1" s="1"/>
  <c r="T12" i="1" s="1"/>
  <c r="R226" i="1"/>
  <c r="S226" i="1" s="1"/>
  <c r="T226" i="1" s="1"/>
  <c r="R1395" i="1"/>
  <c r="S1395" i="1" s="1"/>
  <c r="T1395" i="1" s="1"/>
  <c r="R1387" i="1"/>
  <c r="S1387" i="1" s="1"/>
  <c r="T1387" i="1" s="1"/>
  <c r="R1379" i="1"/>
  <c r="S1379" i="1" s="1"/>
  <c r="T1379" i="1" s="1"/>
  <c r="R1371" i="1"/>
  <c r="S1371" i="1" s="1"/>
  <c r="T1371" i="1" s="1"/>
  <c r="R1363" i="1"/>
  <c r="S1363" i="1" s="1"/>
  <c r="T1363" i="1" s="1"/>
  <c r="R1355" i="1"/>
  <c r="S1355" i="1" s="1"/>
  <c r="T1355" i="1" s="1"/>
  <c r="R1347" i="1"/>
  <c r="S1347" i="1" s="1"/>
  <c r="T1347" i="1" s="1"/>
  <c r="R1339" i="1"/>
  <c r="S1339" i="1" s="1"/>
  <c r="T1339" i="1" s="1"/>
  <c r="R1331" i="1"/>
  <c r="S1331" i="1" s="1"/>
  <c r="T1331" i="1" s="1"/>
  <c r="R1323" i="1"/>
  <c r="S1323" i="1" s="1"/>
  <c r="T1323" i="1" s="1"/>
  <c r="R1315" i="1"/>
  <c r="S1315" i="1" s="1"/>
  <c r="T1315" i="1" s="1"/>
  <c r="R1307" i="1"/>
  <c r="S1307" i="1" s="1"/>
  <c r="T1307" i="1" s="1"/>
  <c r="R1299" i="1"/>
  <c r="S1299" i="1" s="1"/>
  <c r="T1299" i="1" s="1"/>
  <c r="R1291" i="1"/>
  <c r="S1291" i="1" s="1"/>
  <c r="T1291" i="1" s="1"/>
  <c r="R1283" i="1"/>
  <c r="S1283" i="1" s="1"/>
  <c r="T1283" i="1" s="1"/>
  <c r="R1275" i="1"/>
  <c r="S1275" i="1" s="1"/>
  <c r="T1275" i="1" s="1"/>
  <c r="R1267" i="1"/>
  <c r="S1267" i="1" s="1"/>
  <c r="T1267" i="1" s="1"/>
  <c r="R1259" i="1"/>
  <c r="S1259" i="1" s="1"/>
  <c r="T1259" i="1" s="1"/>
  <c r="R1251" i="1"/>
  <c r="S1251" i="1" s="1"/>
  <c r="T1251" i="1" s="1"/>
  <c r="R1243" i="1"/>
  <c r="S1243" i="1" s="1"/>
  <c r="T1243" i="1" s="1"/>
  <c r="R1235" i="1"/>
  <c r="S1235" i="1" s="1"/>
  <c r="T1235" i="1" s="1"/>
  <c r="R1227" i="1"/>
  <c r="S1227" i="1" s="1"/>
  <c r="T1227" i="1" s="1"/>
  <c r="R1219" i="1"/>
  <c r="S1219" i="1" s="1"/>
  <c r="T1219" i="1" s="1"/>
  <c r="R1211" i="1"/>
  <c r="S1211" i="1" s="1"/>
  <c r="T1211" i="1" s="1"/>
  <c r="R1203" i="1"/>
  <c r="S1203" i="1" s="1"/>
  <c r="T1203" i="1" s="1"/>
  <c r="R1195" i="1"/>
  <c r="S1195" i="1" s="1"/>
  <c r="T1195" i="1" s="1"/>
  <c r="R1187" i="1"/>
  <c r="S1187" i="1" s="1"/>
  <c r="T1187" i="1" s="1"/>
  <c r="R1179" i="1"/>
  <c r="S1179" i="1" s="1"/>
  <c r="T1179" i="1" s="1"/>
  <c r="R1171" i="1"/>
  <c r="S1171" i="1" s="1"/>
  <c r="T1171" i="1" s="1"/>
  <c r="R1163" i="1"/>
  <c r="S1163" i="1" s="1"/>
  <c r="T1163" i="1" s="1"/>
  <c r="R1155" i="1"/>
  <c r="S1155" i="1" s="1"/>
  <c r="T1155" i="1" s="1"/>
  <c r="R1147" i="1"/>
  <c r="S1147" i="1" s="1"/>
  <c r="T1147" i="1" s="1"/>
  <c r="R1139" i="1"/>
  <c r="S1139" i="1" s="1"/>
  <c r="T1139" i="1" s="1"/>
  <c r="R1131" i="1"/>
  <c r="S1131" i="1" s="1"/>
  <c r="T1131" i="1" s="1"/>
  <c r="R1123" i="1"/>
  <c r="S1123" i="1" s="1"/>
  <c r="T1123" i="1" s="1"/>
  <c r="R1115" i="1"/>
  <c r="S1115" i="1" s="1"/>
  <c r="T1115" i="1" s="1"/>
  <c r="R1107" i="1"/>
  <c r="S1107" i="1" s="1"/>
  <c r="T1107" i="1" s="1"/>
  <c r="R1099" i="1"/>
  <c r="S1099" i="1" s="1"/>
  <c r="T1099" i="1" s="1"/>
  <c r="R1091" i="1"/>
  <c r="S1091" i="1" s="1"/>
  <c r="T1091" i="1" s="1"/>
  <c r="R1083" i="1"/>
  <c r="S1083" i="1" s="1"/>
  <c r="T1083" i="1" s="1"/>
  <c r="R1075" i="1"/>
  <c r="S1075" i="1" s="1"/>
  <c r="T1075" i="1" s="1"/>
  <c r="R1067" i="1"/>
  <c r="S1067" i="1" s="1"/>
  <c r="T1067" i="1" s="1"/>
  <c r="R1059" i="1"/>
  <c r="S1059" i="1" s="1"/>
  <c r="T1059" i="1" s="1"/>
  <c r="R1051" i="1"/>
  <c r="S1051" i="1" s="1"/>
  <c r="T1051" i="1" s="1"/>
  <c r="R1043" i="1"/>
  <c r="S1043" i="1" s="1"/>
  <c r="T1043" i="1" s="1"/>
  <c r="R1035" i="1"/>
  <c r="S1035" i="1" s="1"/>
  <c r="T1035" i="1" s="1"/>
  <c r="R1027" i="1"/>
  <c r="S1027" i="1" s="1"/>
  <c r="T1027" i="1" s="1"/>
  <c r="R1019" i="1"/>
  <c r="S1019" i="1" s="1"/>
  <c r="T1019" i="1" s="1"/>
  <c r="R1011" i="1"/>
  <c r="S1011" i="1" s="1"/>
  <c r="T1011" i="1" s="1"/>
  <c r="R1003" i="1"/>
  <c r="S1003" i="1" s="1"/>
  <c r="T1003" i="1" s="1"/>
  <c r="R995" i="1"/>
  <c r="S995" i="1" s="1"/>
  <c r="T995" i="1" s="1"/>
  <c r="R987" i="1"/>
  <c r="S987" i="1" s="1"/>
  <c r="T987" i="1" s="1"/>
  <c r="R979" i="1"/>
  <c r="S979" i="1" s="1"/>
  <c r="T979" i="1" s="1"/>
  <c r="R971" i="1"/>
  <c r="S971" i="1" s="1"/>
  <c r="T971" i="1" s="1"/>
  <c r="R963" i="1"/>
  <c r="S963" i="1" s="1"/>
  <c r="T963" i="1" s="1"/>
  <c r="R955" i="1"/>
  <c r="S955" i="1" s="1"/>
  <c r="T955" i="1" s="1"/>
  <c r="R947" i="1"/>
  <c r="S947" i="1" s="1"/>
  <c r="T947" i="1" s="1"/>
  <c r="R939" i="1"/>
  <c r="S939" i="1" s="1"/>
  <c r="T939" i="1" s="1"/>
  <c r="R931" i="1"/>
  <c r="S931" i="1" s="1"/>
  <c r="T931" i="1" s="1"/>
  <c r="R923" i="1"/>
  <c r="S923" i="1" s="1"/>
  <c r="T923" i="1" s="1"/>
  <c r="R915" i="1"/>
  <c r="S915" i="1" s="1"/>
  <c r="T915" i="1" s="1"/>
  <c r="R907" i="1"/>
  <c r="S907" i="1" s="1"/>
  <c r="T907" i="1" s="1"/>
  <c r="R899" i="1"/>
  <c r="S899" i="1" s="1"/>
  <c r="T899" i="1" s="1"/>
  <c r="R891" i="1"/>
  <c r="S891" i="1" s="1"/>
  <c r="T891" i="1" s="1"/>
  <c r="R883" i="1"/>
  <c r="S883" i="1" s="1"/>
  <c r="T883" i="1" s="1"/>
  <c r="R875" i="1"/>
  <c r="S875" i="1" s="1"/>
  <c r="T875" i="1" s="1"/>
  <c r="R867" i="1"/>
  <c r="S867" i="1" s="1"/>
  <c r="T867" i="1" s="1"/>
  <c r="R859" i="1"/>
  <c r="S859" i="1" s="1"/>
  <c r="T859" i="1" s="1"/>
  <c r="R851" i="1"/>
  <c r="S851" i="1" s="1"/>
  <c r="T851" i="1" s="1"/>
  <c r="R843" i="1"/>
  <c r="S843" i="1" s="1"/>
  <c r="T843" i="1" s="1"/>
  <c r="R835" i="1"/>
  <c r="S835" i="1" s="1"/>
  <c r="T835" i="1" s="1"/>
  <c r="R827" i="1"/>
  <c r="S827" i="1" s="1"/>
  <c r="T827" i="1" s="1"/>
  <c r="R819" i="1"/>
  <c r="S819" i="1" s="1"/>
  <c r="T819" i="1" s="1"/>
  <c r="R811" i="1"/>
  <c r="S811" i="1" s="1"/>
  <c r="T811" i="1" s="1"/>
  <c r="R803" i="1"/>
  <c r="S803" i="1" s="1"/>
  <c r="T803" i="1" s="1"/>
  <c r="R795" i="1"/>
  <c r="S795" i="1" s="1"/>
  <c r="T795" i="1" s="1"/>
  <c r="R787" i="1"/>
  <c r="S787" i="1" s="1"/>
  <c r="T787" i="1" s="1"/>
  <c r="R779" i="1"/>
  <c r="S779" i="1" s="1"/>
  <c r="T779" i="1" s="1"/>
  <c r="R771" i="1"/>
  <c r="S771" i="1" s="1"/>
  <c r="T771" i="1" s="1"/>
  <c r="R763" i="1"/>
  <c r="S763" i="1" s="1"/>
  <c r="T763" i="1" s="1"/>
  <c r="R755" i="1"/>
  <c r="S755" i="1" s="1"/>
  <c r="T755" i="1" s="1"/>
  <c r="R747" i="1"/>
  <c r="S747" i="1" s="1"/>
  <c r="T747" i="1" s="1"/>
  <c r="R739" i="1"/>
  <c r="S739" i="1" s="1"/>
  <c r="T739" i="1" s="1"/>
  <c r="R731" i="1"/>
  <c r="S731" i="1" s="1"/>
  <c r="T731" i="1" s="1"/>
  <c r="R723" i="1"/>
  <c r="S723" i="1" s="1"/>
  <c r="T723" i="1" s="1"/>
  <c r="R715" i="1"/>
  <c r="S715" i="1" s="1"/>
  <c r="T715" i="1" s="1"/>
  <c r="R707" i="1"/>
  <c r="S707" i="1" s="1"/>
  <c r="T707" i="1" s="1"/>
  <c r="R699" i="1"/>
  <c r="S699" i="1" s="1"/>
  <c r="T699" i="1" s="1"/>
  <c r="R691" i="1"/>
  <c r="S691" i="1" s="1"/>
  <c r="T691" i="1" s="1"/>
  <c r="R683" i="1"/>
  <c r="S683" i="1" s="1"/>
  <c r="T683" i="1" s="1"/>
  <c r="R675" i="1"/>
  <c r="S675" i="1" s="1"/>
  <c r="T675" i="1" s="1"/>
  <c r="R667" i="1"/>
  <c r="S667" i="1" s="1"/>
  <c r="T667" i="1" s="1"/>
  <c r="R659" i="1"/>
  <c r="S659" i="1" s="1"/>
  <c r="T659" i="1" s="1"/>
  <c r="R651" i="1"/>
  <c r="S651" i="1" s="1"/>
  <c r="T651" i="1" s="1"/>
  <c r="R643" i="1"/>
  <c r="S643" i="1" s="1"/>
  <c r="T643" i="1" s="1"/>
  <c r="R635" i="1"/>
  <c r="S635" i="1" s="1"/>
  <c r="T635" i="1" s="1"/>
  <c r="R627" i="1"/>
  <c r="S627" i="1" s="1"/>
  <c r="T627" i="1" s="1"/>
  <c r="R619" i="1"/>
  <c r="S619" i="1" s="1"/>
  <c r="T619" i="1" s="1"/>
  <c r="R611" i="1"/>
  <c r="S611" i="1" s="1"/>
  <c r="T611" i="1" s="1"/>
  <c r="R603" i="1"/>
  <c r="S603" i="1" s="1"/>
  <c r="T603" i="1" s="1"/>
  <c r="R595" i="1"/>
  <c r="S595" i="1" s="1"/>
  <c r="T595" i="1" s="1"/>
  <c r="R587" i="1"/>
  <c r="S587" i="1" s="1"/>
  <c r="T587" i="1" s="1"/>
  <c r="R579" i="1"/>
  <c r="S579" i="1" s="1"/>
  <c r="T579" i="1" s="1"/>
  <c r="R571" i="1"/>
  <c r="S571" i="1" s="1"/>
  <c r="T571" i="1" s="1"/>
  <c r="R563" i="1"/>
  <c r="S563" i="1" s="1"/>
  <c r="T563" i="1" s="1"/>
  <c r="R555" i="1"/>
  <c r="S555" i="1" s="1"/>
  <c r="T555" i="1" s="1"/>
  <c r="R547" i="1"/>
  <c r="S547" i="1" s="1"/>
  <c r="T547" i="1" s="1"/>
  <c r="R539" i="1"/>
  <c r="S539" i="1" s="1"/>
  <c r="T539" i="1" s="1"/>
  <c r="R531" i="1"/>
  <c r="S531" i="1" s="1"/>
  <c r="T531" i="1" s="1"/>
  <c r="R523" i="1"/>
  <c r="S523" i="1" s="1"/>
  <c r="T523" i="1" s="1"/>
  <c r="R515" i="1"/>
  <c r="S515" i="1" s="1"/>
  <c r="T515" i="1" s="1"/>
  <c r="R507" i="1"/>
  <c r="S507" i="1" s="1"/>
  <c r="T507" i="1" s="1"/>
  <c r="R499" i="1"/>
  <c r="S499" i="1" s="1"/>
  <c r="T499" i="1" s="1"/>
  <c r="R491" i="1"/>
  <c r="S491" i="1" s="1"/>
  <c r="T491" i="1" s="1"/>
  <c r="R483" i="1"/>
  <c r="S483" i="1" s="1"/>
  <c r="T483" i="1" s="1"/>
  <c r="R475" i="1"/>
  <c r="S475" i="1" s="1"/>
  <c r="T475" i="1" s="1"/>
  <c r="R467" i="1"/>
  <c r="S467" i="1" s="1"/>
  <c r="T467" i="1" s="1"/>
  <c r="R459" i="1"/>
  <c r="S459" i="1" s="1"/>
  <c r="T459" i="1" s="1"/>
  <c r="R451" i="1"/>
  <c r="S451" i="1" s="1"/>
  <c r="T451" i="1" s="1"/>
  <c r="R443" i="1"/>
  <c r="S443" i="1" s="1"/>
  <c r="T443" i="1" s="1"/>
  <c r="R435" i="1"/>
  <c r="S435" i="1" s="1"/>
  <c r="T435" i="1" s="1"/>
  <c r="R427" i="1"/>
  <c r="S427" i="1" s="1"/>
  <c r="T427" i="1" s="1"/>
  <c r="R419" i="1"/>
  <c r="S419" i="1" s="1"/>
  <c r="T419" i="1" s="1"/>
  <c r="R411" i="1"/>
  <c r="S411" i="1" s="1"/>
  <c r="T411" i="1" s="1"/>
  <c r="R403" i="1"/>
  <c r="S403" i="1" s="1"/>
  <c r="T403" i="1" s="1"/>
  <c r="R395" i="1"/>
  <c r="S395" i="1" s="1"/>
  <c r="T395" i="1" s="1"/>
  <c r="R387" i="1"/>
  <c r="S387" i="1" s="1"/>
  <c r="T387" i="1" s="1"/>
  <c r="R379" i="1"/>
  <c r="S379" i="1" s="1"/>
  <c r="T379" i="1" s="1"/>
  <c r="R371" i="1"/>
  <c r="S371" i="1" s="1"/>
  <c r="T371" i="1" s="1"/>
  <c r="R363" i="1"/>
  <c r="S363" i="1" s="1"/>
  <c r="T363" i="1" s="1"/>
  <c r="R355" i="1"/>
  <c r="S355" i="1" s="1"/>
  <c r="T355" i="1" s="1"/>
  <c r="R347" i="1"/>
  <c r="S347" i="1" s="1"/>
  <c r="T347" i="1" s="1"/>
  <c r="R339" i="1"/>
  <c r="S339" i="1" s="1"/>
  <c r="T339" i="1" s="1"/>
  <c r="R331" i="1"/>
  <c r="S331" i="1" s="1"/>
  <c r="T331" i="1" s="1"/>
  <c r="R323" i="1"/>
  <c r="S323" i="1" s="1"/>
  <c r="T323" i="1" s="1"/>
  <c r="R315" i="1"/>
  <c r="S315" i="1" s="1"/>
  <c r="T315" i="1" s="1"/>
  <c r="R307" i="1"/>
  <c r="S307" i="1" s="1"/>
  <c r="T307" i="1" s="1"/>
  <c r="R299" i="1"/>
  <c r="S299" i="1" s="1"/>
  <c r="T299" i="1" s="1"/>
  <c r="R291" i="1"/>
  <c r="S291" i="1" s="1"/>
  <c r="T291" i="1" s="1"/>
  <c r="R283" i="1"/>
  <c r="S283" i="1" s="1"/>
  <c r="T283" i="1" s="1"/>
  <c r="R275" i="1"/>
  <c r="S275" i="1" s="1"/>
  <c r="T275" i="1" s="1"/>
  <c r="R267" i="1"/>
  <c r="S267" i="1" s="1"/>
  <c r="T267" i="1" s="1"/>
  <c r="R259" i="1"/>
  <c r="S259" i="1" s="1"/>
  <c r="T259" i="1" s="1"/>
  <c r="R251" i="1"/>
  <c r="S251" i="1" s="1"/>
  <c r="T251" i="1" s="1"/>
  <c r="R243" i="1"/>
  <c r="S243" i="1" s="1"/>
  <c r="T243" i="1" s="1"/>
  <c r="R235" i="1"/>
  <c r="S235" i="1" s="1"/>
  <c r="T235" i="1" s="1"/>
  <c r="R227" i="1"/>
  <c r="S227" i="1" s="1"/>
  <c r="T227" i="1" s="1"/>
  <c r="R219" i="1"/>
  <c r="S219" i="1" s="1"/>
  <c r="T219" i="1" s="1"/>
  <c r="R211" i="1"/>
  <c r="S211" i="1" s="1"/>
  <c r="T211" i="1" s="1"/>
  <c r="R203" i="1"/>
  <c r="S203" i="1" s="1"/>
  <c r="T203" i="1" s="1"/>
  <c r="R195" i="1"/>
  <c r="S195" i="1" s="1"/>
  <c r="T195" i="1" s="1"/>
  <c r="R187" i="1"/>
  <c r="S187" i="1" s="1"/>
  <c r="T187" i="1" s="1"/>
  <c r="R179" i="1"/>
  <c r="S179" i="1" s="1"/>
  <c r="T179" i="1" s="1"/>
  <c r="R171" i="1"/>
  <c r="S171" i="1" s="1"/>
  <c r="T171" i="1" s="1"/>
  <c r="R163" i="1"/>
  <c r="S163" i="1" s="1"/>
  <c r="T163" i="1" s="1"/>
  <c r="R155" i="1"/>
  <c r="S155" i="1" s="1"/>
  <c r="T155" i="1" s="1"/>
  <c r="R147" i="1"/>
  <c r="S147" i="1" s="1"/>
  <c r="T147" i="1" s="1"/>
  <c r="R139" i="1"/>
  <c r="S139" i="1" s="1"/>
  <c r="T139" i="1" s="1"/>
  <c r="R131" i="1"/>
  <c r="S131" i="1" s="1"/>
  <c r="T131" i="1" s="1"/>
  <c r="R123" i="1"/>
  <c r="S123" i="1" s="1"/>
  <c r="T123" i="1" s="1"/>
  <c r="R115" i="1"/>
  <c r="S115" i="1" s="1"/>
  <c r="T115" i="1" s="1"/>
  <c r="R107" i="1"/>
  <c r="S107" i="1" s="1"/>
  <c r="T107" i="1" s="1"/>
  <c r="R99" i="1"/>
  <c r="S99" i="1" s="1"/>
  <c r="T99" i="1" s="1"/>
  <c r="R91" i="1"/>
  <c r="S91" i="1" s="1"/>
  <c r="T91" i="1" s="1"/>
  <c r="R83" i="1"/>
  <c r="S83" i="1" s="1"/>
  <c r="T83" i="1" s="1"/>
  <c r="R75" i="1"/>
  <c r="S75" i="1" s="1"/>
  <c r="T75" i="1" s="1"/>
  <c r="R67" i="1"/>
  <c r="S67" i="1" s="1"/>
  <c r="T67" i="1" s="1"/>
  <c r="R59" i="1"/>
  <c r="S59" i="1" s="1"/>
  <c r="T59" i="1" s="1"/>
  <c r="R51" i="1"/>
  <c r="S51" i="1" s="1"/>
  <c r="T51" i="1" s="1"/>
  <c r="R43" i="1"/>
  <c r="S43" i="1" s="1"/>
  <c r="T43" i="1" s="1"/>
  <c r="R35" i="1"/>
  <c r="S35" i="1" s="1"/>
  <c r="T35" i="1" s="1"/>
  <c r="R27" i="1"/>
  <c r="S27" i="1" s="1"/>
  <c r="T27" i="1" s="1"/>
  <c r="R19" i="1"/>
  <c r="S19" i="1" s="1"/>
  <c r="T19" i="1" s="1"/>
  <c r="R11" i="1"/>
  <c r="S11" i="1" s="1"/>
  <c r="T11" i="1" s="1"/>
  <c r="R786" i="1"/>
  <c r="S786" i="1" s="1"/>
  <c r="T786" i="1" s="1"/>
  <c r="R112" i="1"/>
  <c r="S112" i="1" s="1"/>
  <c r="T112" i="1" s="1"/>
  <c r="R1386" i="1"/>
  <c r="S1386" i="1" s="1"/>
  <c r="T1386" i="1" s="1"/>
  <c r="R1378" i="1"/>
  <c r="S1378" i="1" s="1"/>
  <c r="T1378" i="1" s="1"/>
  <c r="R1370" i="1"/>
  <c r="S1370" i="1" s="1"/>
  <c r="T1370" i="1" s="1"/>
  <c r="R1362" i="1"/>
  <c r="S1362" i="1" s="1"/>
  <c r="T1362" i="1" s="1"/>
  <c r="R1354" i="1"/>
  <c r="S1354" i="1" s="1"/>
  <c r="T1354" i="1" s="1"/>
  <c r="R1346" i="1"/>
  <c r="S1346" i="1" s="1"/>
  <c r="T1346" i="1" s="1"/>
  <c r="R1338" i="1"/>
  <c r="S1338" i="1" s="1"/>
  <c r="T1338" i="1" s="1"/>
  <c r="R1330" i="1"/>
  <c r="S1330" i="1" s="1"/>
  <c r="T1330" i="1" s="1"/>
  <c r="R1322" i="1"/>
  <c r="S1322" i="1" s="1"/>
  <c r="T1322" i="1" s="1"/>
  <c r="R1314" i="1"/>
  <c r="S1314" i="1" s="1"/>
  <c r="T1314" i="1" s="1"/>
  <c r="R1306" i="1"/>
  <c r="S1306" i="1" s="1"/>
  <c r="T1306" i="1" s="1"/>
  <c r="R1290" i="1"/>
  <c r="S1290" i="1" s="1"/>
  <c r="T1290" i="1" s="1"/>
  <c r="R1282" i="1"/>
  <c r="S1282" i="1" s="1"/>
  <c r="T1282" i="1" s="1"/>
  <c r="R1274" i="1"/>
  <c r="S1274" i="1" s="1"/>
  <c r="T1274" i="1" s="1"/>
  <c r="R1266" i="1"/>
  <c r="S1266" i="1" s="1"/>
  <c r="T1266" i="1" s="1"/>
  <c r="R1258" i="1"/>
  <c r="S1258" i="1" s="1"/>
  <c r="T1258" i="1" s="1"/>
  <c r="R1242" i="1"/>
  <c r="S1242" i="1" s="1"/>
  <c r="T1242" i="1" s="1"/>
  <c r="R1234" i="1"/>
  <c r="S1234" i="1" s="1"/>
  <c r="T1234" i="1" s="1"/>
  <c r="R1226" i="1"/>
  <c r="S1226" i="1" s="1"/>
  <c r="T1226" i="1" s="1"/>
  <c r="R1218" i="1"/>
  <c r="S1218" i="1" s="1"/>
  <c r="T1218" i="1" s="1"/>
  <c r="R1210" i="1"/>
  <c r="S1210" i="1" s="1"/>
  <c r="T1210" i="1" s="1"/>
  <c r="R1202" i="1"/>
  <c r="S1202" i="1" s="1"/>
  <c r="T1202" i="1" s="1"/>
  <c r="R1194" i="1"/>
  <c r="S1194" i="1" s="1"/>
  <c r="T1194" i="1" s="1"/>
  <c r="R1186" i="1"/>
  <c r="S1186" i="1" s="1"/>
  <c r="T1186" i="1" s="1"/>
  <c r="R1178" i="1"/>
  <c r="S1178" i="1" s="1"/>
  <c r="T1178" i="1" s="1"/>
  <c r="R1170" i="1"/>
  <c r="S1170" i="1" s="1"/>
  <c r="T1170" i="1" s="1"/>
  <c r="R1162" i="1"/>
  <c r="S1162" i="1" s="1"/>
  <c r="T1162" i="1" s="1"/>
  <c r="R1154" i="1"/>
  <c r="S1154" i="1" s="1"/>
  <c r="T1154" i="1" s="1"/>
  <c r="R1146" i="1"/>
  <c r="S1146" i="1" s="1"/>
  <c r="T1146" i="1" s="1"/>
  <c r="R1138" i="1"/>
  <c r="S1138" i="1" s="1"/>
  <c r="T1138" i="1" s="1"/>
  <c r="R1130" i="1"/>
  <c r="S1130" i="1" s="1"/>
  <c r="T1130" i="1" s="1"/>
  <c r="R1122" i="1"/>
  <c r="S1122" i="1" s="1"/>
  <c r="T1122" i="1" s="1"/>
  <c r="R1114" i="1"/>
  <c r="S1114" i="1" s="1"/>
  <c r="T1114" i="1" s="1"/>
  <c r="R1106" i="1"/>
  <c r="S1106" i="1" s="1"/>
  <c r="T1106" i="1" s="1"/>
  <c r="R1098" i="1"/>
  <c r="S1098" i="1" s="1"/>
  <c r="T1098" i="1" s="1"/>
  <c r="R1090" i="1"/>
  <c r="S1090" i="1" s="1"/>
  <c r="T1090" i="1" s="1"/>
  <c r="R1082" i="1"/>
  <c r="S1082" i="1" s="1"/>
  <c r="T1082" i="1" s="1"/>
  <c r="R1074" i="1"/>
  <c r="S1074" i="1" s="1"/>
  <c r="T1074" i="1" s="1"/>
  <c r="R1066" i="1"/>
  <c r="S1066" i="1" s="1"/>
  <c r="T1066" i="1" s="1"/>
  <c r="R1058" i="1"/>
  <c r="S1058" i="1" s="1"/>
  <c r="T1058" i="1" s="1"/>
  <c r="R1050" i="1"/>
  <c r="S1050" i="1" s="1"/>
  <c r="T1050" i="1" s="1"/>
  <c r="R1042" i="1"/>
  <c r="S1042" i="1" s="1"/>
  <c r="T1042" i="1" s="1"/>
  <c r="R1034" i="1"/>
  <c r="S1034" i="1" s="1"/>
  <c r="T1034" i="1" s="1"/>
  <c r="R1026" i="1"/>
  <c r="S1026" i="1" s="1"/>
  <c r="T1026" i="1" s="1"/>
  <c r="R1018" i="1"/>
  <c r="S1018" i="1" s="1"/>
  <c r="T1018" i="1" s="1"/>
  <c r="R1010" i="1"/>
  <c r="S1010" i="1" s="1"/>
  <c r="T1010" i="1" s="1"/>
  <c r="R1002" i="1"/>
  <c r="S1002" i="1" s="1"/>
  <c r="T1002" i="1" s="1"/>
  <c r="R994" i="1"/>
  <c r="S994" i="1" s="1"/>
  <c r="T994" i="1" s="1"/>
  <c r="R986" i="1"/>
  <c r="S986" i="1" s="1"/>
  <c r="T986" i="1" s="1"/>
  <c r="R978" i="1"/>
  <c r="S978" i="1" s="1"/>
  <c r="T978" i="1" s="1"/>
  <c r="R970" i="1"/>
  <c r="S970" i="1" s="1"/>
  <c r="T970" i="1" s="1"/>
  <c r="R962" i="1"/>
  <c r="S962" i="1" s="1"/>
  <c r="T962" i="1" s="1"/>
  <c r="R954" i="1"/>
  <c r="S954" i="1" s="1"/>
  <c r="T954" i="1" s="1"/>
  <c r="R946" i="1"/>
  <c r="S946" i="1" s="1"/>
  <c r="T946" i="1" s="1"/>
  <c r="R938" i="1"/>
  <c r="S938" i="1" s="1"/>
  <c r="T938" i="1" s="1"/>
  <c r="R930" i="1"/>
  <c r="S930" i="1" s="1"/>
  <c r="T930" i="1" s="1"/>
  <c r="R922" i="1"/>
  <c r="S922" i="1" s="1"/>
  <c r="T922" i="1" s="1"/>
  <c r="R914" i="1"/>
  <c r="S914" i="1" s="1"/>
  <c r="T914" i="1" s="1"/>
  <c r="R906" i="1"/>
  <c r="S906" i="1" s="1"/>
  <c r="T906" i="1" s="1"/>
  <c r="R898" i="1"/>
  <c r="S898" i="1" s="1"/>
  <c r="T898" i="1" s="1"/>
  <c r="R890" i="1"/>
  <c r="S890" i="1" s="1"/>
  <c r="T890" i="1" s="1"/>
  <c r="R882" i="1"/>
  <c r="S882" i="1" s="1"/>
  <c r="T882" i="1" s="1"/>
  <c r="R874" i="1"/>
  <c r="S874" i="1" s="1"/>
  <c r="T874" i="1" s="1"/>
  <c r="R866" i="1"/>
  <c r="S866" i="1" s="1"/>
  <c r="T866" i="1" s="1"/>
  <c r="R858" i="1"/>
  <c r="S858" i="1" s="1"/>
  <c r="T858" i="1" s="1"/>
  <c r="R850" i="1"/>
  <c r="S850" i="1" s="1"/>
  <c r="T850" i="1" s="1"/>
  <c r="R842" i="1"/>
  <c r="S842" i="1" s="1"/>
  <c r="T842" i="1" s="1"/>
  <c r="R834" i="1"/>
  <c r="S834" i="1" s="1"/>
  <c r="T834" i="1" s="1"/>
  <c r="R826" i="1"/>
  <c r="S826" i="1" s="1"/>
  <c r="T826" i="1" s="1"/>
  <c r="R818" i="1"/>
  <c r="S818" i="1" s="1"/>
  <c r="T818" i="1" s="1"/>
  <c r="R810" i="1"/>
  <c r="S810" i="1" s="1"/>
  <c r="T810" i="1" s="1"/>
  <c r="R802" i="1"/>
  <c r="S802" i="1" s="1"/>
  <c r="T802" i="1" s="1"/>
  <c r="R794" i="1"/>
  <c r="S794" i="1" s="1"/>
  <c r="T794" i="1" s="1"/>
  <c r="R778" i="1"/>
  <c r="S778" i="1" s="1"/>
  <c r="T778" i="1" s="1"/>
  <c r="R770" i="1"/>
  <c r="S770" i="1" s="1"/>
  <c r="T770" i="1" s="1"/>
  <c r="R762" i="1"/>
  <c r="S762" i="1" s="1"/>
  <c r="T762" i="1" s="1"/>
  <c r="R754" i="1"/>
  <c r="S754" i="1" s="1"/>
  <c r="T754" i="1" s="1"/>
  <c r="R746" i="1"/>
  <c r="S746" i="1" s="1"/>
  <c r="T746" i="1" s="1"/>
  <c r="R730" i="1"/>
  <c r="S730" i="1" s="1"/>
  <c r="T730" i="1" s="1"/>
  <c r="R722" i="1"/>
  <c r="S722" i="1" s="1"/>
  <c r="T722" i="1" s="1"/>
  <c r="R714" i="1"/>
  <c r="S714" i="1" s="1"/>
  <c r="T714" i="1" s="1"/>
  <c r="R706" i="1"/>
  <c r="S706" i="1" s="1"/>
  <c r="T706" i="1" s="1"/>
  <c r="R698" i="1"/>
  <c r="S698" i="1" s="1"/>
  <c r="T698" i="1" s="1"/>
  <c r="R690" i="1"/>
  <c r="S690" i="1" s="1"/>
  <c r="T690" i="1" s="1"/>
  <c r="R682" i="1"/>
  <c r="S682" i="1" s="1"/>
  <c r="T682" i="1" s="1"/>
  <c r="R674" i="1"/>
  <c r="S674" i="1" s="1"/>
  <c r="T674" i="1" s="1"/>
  <c r="R666" i="1"/>
  <c r="S666" i="1" s="1"/>
  <c r="T666" i="1" s="1"/>
  <c r="R658" i="1"/>
  <c r="S658" i="1" s="1"/>
  <c r="T658" i="1" s="1"/>
  <c r="R650" i="1"/>
  <c r="S650" i="1" s="1"/>
  <c r="T650" i="1" s="1"/>
  <c r="R642" i="1"/>
  <c r="S642" i="1" s="1"/>
  <c r="T642" i="1" s="1"/>
  <c r="R634" i="1"/>
  <c r="S634" i="1" s="1"/>
  <c r="T634" i="1" s="1"/>
  <c r="R626" i="1"/>
  <c r="S626" i="1" s="1"/>
  <c r="T626" i="1" s="1"/>
  <c r="R618" i="1"/>
  <c r="S618" i="1" s="1"/>
  <c r="T618" i="1" s="1"/>
  <c r="R610" i="1"/>
  <c r="S610" i="1" s="1"/>
  <c r="T610" i="1" s="1"/>
  <c r="R602" i="1"/>
  <c r="S602" i="1" s="1"/>
  <c r="T602" i="1" s="1"/>
  <c r="R594" i="1"/>
  <c r="S594" i="1" s="1"/>
  <c r="T594" i="1" s="1"/>
  <c r="R586" i="1"/>
  <c r="S586" i="1" s="1"/>
  <c r="T586" i="1" s="1"/>
  <c r="R578" i="1"/>
  <c r="S578" i="1" s="1"/>
  <c r="T578" i="1" s="1"/>
  <c r="R570" i="1"/>
  <c r="S570" i="1" s="1"/>
  <c r="T570" i="1" s="1"/>
  <c r="R562" i="1"/>
  <c r="S562" i="1" s="1"/>
  <c r="T562" i="1" s="1"/>
  <c r="R554" i="1"/>
  <c r="S554" i="1" s="1"/>
  <c r="T554" i="1" s="1"/>
  <c r="R546" i="1"/>
  <c r="S546" i="1" s="1"/>
  <c r="T546" i="1" s="1"/>
  <c r="R538" i="1"/>
  <c r="S538" i="1" s="1"/>
  <c r="T538" i="1" s="1"/>
  <c r="R530" i="1"/>
  <c r="S530" i="1" s="1"/>
  <c r="T530" i="1" s="1"/>
  <c r="R522" i="1"/>
  <c r="S522" i="1" s="1"/>
  <c r="T522" i="1" s="1"/>
  <c r="R514" i="1"/>
  <c r="S514" i="1" s="1"/>
  <c r="T514" i="1" s="1"/>
  <c r="R506" i="1"/>
  <c r="S506" i="1" s="1"/>
  <c r="T506" i="1" s="1"/>
  <c r="R498" i="1"/>
  <c r="S498" i="1" s="1"/>
  <c r="T498" i="1" s="1"/>
  <c r="R490" i="1"/>
  <c r="S490" i="1" s="1"/>
  <c r="T490" i="1" s="1"/>
  <c r="R482" i="1"/>
  <c r="S482" i="1" s="1"/>
  <c r="T482" i="1" s="1"/>
  <c r="R474" i="1"/>
  <c r="S474" i="1" s="1"/>
  <c r="T474" i="1" s="1"/>
  <c r="R466" i="1"/>
  <c r="S466" i="1" s="1"/>
  <c r="T466" i="1" s="1"/>
  <c r="R458" i="1"/>
  <c r="S458" i="1" s="1"/>
  <c r="T458" i="1" s="1"/>
  <c r="R450" i="1"/>
  <c r="S450" i="1" s="1"/>
  <c r="T450" i="1" s="1"/>
  <c r="R442" i="1"/>
  <c r="S442" i="1" s="1"/>
  <c r="T442" i="1" s="1"/>
  <c r="R434" i="1"/>
  <c r="S434" i="1" s="1"/>
  <c r="T434" i="1" s="1"/>
  <c r="R426" i="1"/>
  <c r="S426" i="1" s="1"/>
  <c r="T426" i="1" s="1"/>
  <c r="R418" i="1"/>
  <c r="S418" i="1" s="1"/>
  <c r="T418" i="1" s="1"/>
  <c r="R410" i="1"/>
  <c r="S410" i="1" s="1"/>
  <c r="T410" i="1" s="1"/>
  <c r="R402" i="1"/>
  <c r="S402" i="1" s="1"/>
  <c r="T402" i="1" s="1"/>
  <c r="R394" i="1"/>
  <c r="S394" i="1" s="1"/>
  <c r="T394" i="1" s="1"/>
  <c r="R386" i="1"/>
  <c r="S386" i="1" s="1"/>
  <c r="T386" i="1" s="1"/>
  <c r="R378" i="1"/>
  <c r="S378" i="1" s="1"/>
  <c r="T378" i="1" s="1"/>
  <c r="R370" i="1"/>
  <c r="S370" i="1" s="1"/>
  <c r="T370" i="1" s="1"/>
  <c r="R362" i="1"/>
  <c r="S362" i="1" s="1"/>
  <c r="T362" i="1" s="1"/>
  <c r="R354" i="1"/>
  <c r="S354" i="1" s="1"/>
  <c r="T354" i="1" s="1"/>
  <c r="R346" i="1"/>
  <c r="S346" i="1" s="1"/>
  <c r="T346" i="1" s="1"/>
  <c r="R338" i="1"/>
  <c r="S338" i="1" s="1"/>
  <c r="T338" i="1" s="1"/>
  <c r="R330" i="1"/>
  <c r="S330" i="1" s="1"/>
  <c r="T330" i="1" s="1"/>
  <c r="R322" i="1"/>
  <c r="S322" i="1" s="1"/>
  <c r="T322" i="1" s="1"/>
  <c r="R314" i="1"/>
  <c r="S314" i="1" s="1"/>
  <c r="T314" i="1" s="1"/>
  <c r="R306" i="1"/>
  <c r="S306" i="1" s="1"/>
  <c r="T306" i="1" s="1"/>
  <c r="R298" i="1"/>
  <c r="S298" i="1" s="1"/>
  <c r="T298" i="1" s="1"/>
  <c r="R290" i="1"/>
  <c r="S290" i="1" s="1"/>
  <c r="T290" i="1" s="1"/>
  <c r="R282" i="1"/>
  <c r="S282" i="1" s="1"/>
  <c r="T282" i="1" s="1"/>
  <c r="R266" i="1"/>
  <c r="S266" i="1" s="1"/>
  <c r="T266" i="1" s="1"/>
  <c r="R258" i="1"/>
  <c r="S258" i="1" s="1"/>
  <c r="T258" i="1" s="1"/>
  <c r="R250" i="1"/>
  <c r="S250" i="1" s="1"/>
  <c r="T250" i="1" s="1"/>
  <c r="R242" i="1"/>
  <c r="S242" i="1" s="1"/>
  <c r="T242" i="1" s="1"/>
  <c r="R234" i="1"/>
  <c r="S234" i="1" s="1"/>
  <c r="T234" i="1" s="1"/>
  <c r="R218" i="1"/>
  <c r="S218" i="1" s="1"/>
  <c r="T218" i="1" s="1"/>
  <c r="R210" i="1"/>
  <c r="S210" i="1" s="1"/>
  <c r="T210" i="1" s="1"/>
  <c r="R202" i="1"/>
  <c r="S202" i="1" s="1"/>
  <c r="T202" i="1" s="1"/>
  <c r="R194" i="1"/>
  <c r="S194" i="1" s="1"/>
  <c r="T194" i="1" s="1"/>
  <c r="R186" i="1"/>
  <c r="S186" i="1" s="1"/>
  <c r="T186" i="1" s="1"/>
  <c r="R178" i="1"/>
  <c r="S178" i="1" s="1"/>
  <c r="T178" i="1" s="1"/>
  <c r="R170" i="1"/>
  <c r="S170" i="1" s="1"/>
  <c r="T170" i="1" s="1"/>
  <c r="R162" i="1"/>
  <c r="S162" i="1" s="1"/>
  <c r="T162" i="1" s="1"/>
  <c r="R154" i="1"/>
  <c r="S154" i="1" s="1"/>
  <c r="T154" i="1" s="1"/>
  <c r="R146" i="1"/>
  <c r="S146" i="1" s="1"/>
  <c r="T146" i="1" s="1"/>
  <c r="R138" i="1"/>
  <c r="S138" i="1" s="1"/>
  <c r="T138" i="1" s="1"/>
  <c r="R130" i="1"/>
  <c r="S130" i="1" s="1"/>
  <c r="T130" i="1" s="1"/>
  <c r="R122" i="1"/>
  <c r="S122" i="1" s="1"/>
  <c r="T122" i="1" s="1"/>
  <c r="R114" i="1"/>
  <c r="S114" i="1" s="1"/>
  <c r="T114" i="1" s="1"/>
  <c r="R106" i="1"/>
  <c r="S106" i="1" s="1"/>
  <c r="T106" i="1" s="1"/>
  <c r="R98" i="1"/>
  <c r="S98" i="1" s="1"/>
  <c r="T98" i="1" s="1"/>
  <c r="R90" i="1"/>
  <c r="S90" i="1" s="1"/>
  <c r="T90" i="1" s="1"/>
  <c r="R82" i="1"/>
  <c r="S82" i="1" s="1"/>
  <c r="T82" i="1" s="1"/>
  <c r="R74" i="1"/>
  <c r="S74" i="1" s="1"/>
  <c r="T74" i="1" s="1"/>
  <c r="R66" i="1"/>
  <c r="S66" i="1" s="1"/>
  <c r="T66" i="1" s="1"/>
  <c r="R58" i="1"/>
  <c r="S58" i="1" s="1"/>
  <c r="T58" i="1" s="1"/>
  <c r="R50" i="1"/>
  <c r="S50" i="1" s="1"/>
  <c r="T50" i="1" s="1"/>
  <c r="R42" i="1"/>
  <c r="S42" i="1" s="1"/>
  <c r="T42" i="1" s="1"/>
  <c r="R26" i="1"/>
  <c r="S26" i="1" s="1"/>
  <c r="T26" i="1" s="1"/>
  <c r="R18" i="1"/>
  <c r="S18" i="1" s="1"/>
  <c r="T18" i="1" s="1"/>
  <c r="R10" i="1"/>
  <c r="S10" i="1" s="1"/>
  <c r="T10" i="1" s="1"/>
  <c r="R738" i="1"/>
  <c r="S738" i="1" s="1"/>
  <c r="T738" i="1" s="1"/>
  <c r="R34" i="1"/>
  <c r="S34" i="1" s="1"/>
  <c r="T34" i="1" s="1"/>
  <c r="R21" i="1"/>
  <c r="S21" i="1" s="1"/>
  <c r="T21" i="1" s="1"/>
  <c r="R13" i="1"/>
  <c r="S13" i="1" s="1"/>
  <c r="T13" i="1" s="1"/>
  <c r="R16" i="1"/>
  <c r="S16" i="1" s="1"/>
  <c r="T16" i="1" s="1"/>
  <c r="R8" i="1"/>
  <c r="S8" i="1" s="1"/>
  <c r="T8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Sathish Kumar Rajendiran</author>
  </authors>
  <commentList>
    <comment ref="F87" authorId="0" shapeId="0" xr:uid="{7AB16FA3-EFE6-C54F-81BF-A5E257138DF8}">
      <text>
        <r>
          <rPr>
            <sz val="9"/>
            <color indexed="81"/>
            <rFont val="Tahoma"/>
            <family val="2"/>
          </rPr>
          <t>Specificity</t>
        </r>
      </text>
    </comment>
    <comment ref="F88" authorId="0" shapeId="0" xr:uid="{42E6E3D3-3532-F348-88E5-1289A5862FE6}">
      <text>
        <r>
          <rPr>
            <sz val="9"/>
            <color indexed="81"/>
            <rFont val="Tahoma"/>
            <family val="2"/>
          </rPr>
          <t>Sensitivity</t>
        </r>
      </text>
    </comment>
    <comment ref="F89" authorId="0" shapeId="0" xr:uid="{6358E2B8-B62F-D641-BCCC-883EC24C4561}">
      <text>
        <r>
          <rPr>
            <sz val="9"/>
            <color indexed="81"/>
            <rFont val="Tahoma"/>
            <family val="2"/>
          </rPr>
          <t>% correct</t>
        </r>
      </text>
    </comment>
  </commentList>
</comments>
</file>

<file path=xl/sharedStrings.xml><?xml version="1.0" encoding="utf-8"?>
<sst xmlns="http://schemas.openxmlformats.org/spreadsheetml/2006/main" count="18804" uniqueCount="6324">
  <si>
    <t>Predictions</t>
  </si>
  <si>
    <t>custid</t>
  </si>
  <si>
    <t>retained</t>
  </si>
  <si>
    <t>created</t>
  </si>
  <si>
    <t>firstorder</t>
  </si>
  <si>
    <t>lastorder</t>
  </si>
  <si>
    <t>esent</t>
  </si>
  <si>
    <t>eopenrate</t>
  </si>
  <si>
    <t>eclickrate</t>
  </si>
  <si>
    <t>avgorder</t>
  </si>
  <si>
    <t>ordfreq</t>
  </si>
  <si>
    <t>paperless</t>
  </si>
  <si>
    <t>refill</t>
  </si>
  <si>
    <t>doorstep</t>
  </si>
  <si>
    <t>train</t>
  </si>
  <si>
    <t>favday</t>
  </si>
  <si>
    <t>city</t>
  </si>
  <si>
    <t>a+bx</t>
  </si>
  <si>
    <t>exp(a+bx)</t>
  </si>
  <si>
    <t>Predicted Value</t>
  </si>
  <si>
    <t>Observed Value</t>
  </si>
  <si>
    <t>QPRVDD</t>
  </si>
  <si>
    <t>Friday</t>
  </si>
  <si>
    <t>CHO</t>
  </si>
  <si>
    <t>HUBE83</t>
  </si>
  <si>
    <t>Monday</t>
  </si>
  <si>
    <t>GW8AUL</t>
  </si>
  <si>
    <t>RIC</t>
  </si>
  <si>
    <t>WYSPZ7</t>
  </si>
  <si>
    <t>Wednesday</t>
  </si>
  <si>
    <t>ZLK255</t>
  </si>
  <si>
    <t>Tuesday</t>
  </si>
  <si>
    <t>FUCUZ2</t>
  </si>
  <si>
    <t>WP4AGL</t>
  </si>
  <si>
    <t>B64VK7</t>
  </si>
  <si>
    <t>Thursday</t>
  </si>
  <si>
    <t>FQHGUT</t>
  </si>
  <si>
    <t>3PZ4VY</t>
  </si>
  <si>
    <t>Z4Y7TL</t>
  </si>
  <si>
    <t>EC9F6X</t>
  </si>
  <si>
    <t>5LQBRS</t>
  </si>
  <si>
    <t>HW5JYT</t>
  </si>
  <si>
    <t>GED7CZ</t>
  </si>
  <si>
    <t>2HNWMF</t>
  </si>
  <si>
    <t>GE9MH2</t>
  </si>
  <si>
    <t>N8SZJ</t>
  </si>
  <si>
    <t>EMZJM9</t>
  </si>
  <si>
    <t>3GMX2Q</t>
  </si>
  <si>
    <t>QGWUC6</t>
  </si>
  <si>
    <t>5S7M94</t>
  </si>
  <si>
    <t>V46DVT</t>
  </si>
  <si>
    <t>NRBENY</t>
  </si>
  <si>
    <t>U3QMZX</t>
  </si>
  <si>
    <t>HFJZVG</t>
  </si>
  <si>
    <t>PPNKAB</t>
  </si>
  <si>
    <t>PUS9BA</t>
  </si>
  <si>
    <t>4ZJEGC</t>
  </si>
  <si>
    <t>EK2D8G</t>
  </si>
  <si>
    <t>UR6NKR</t>
  </si>
  <si>
    <t>8QWHUD</t>
  </si>
  <si>
    <t>HZZBHF</t>
  </si>
  <si>
    <t>HGZUR2</t>
  </si>
  <si>
    <t>DCX</t>
  </si>
  <si>
    <t>3Z2MAQ</t>
  </si>
  <si>
    <t>QKL28A</t>
  </si>
  <si>
    <t>Z7YGH2</t>
  </si>
  <si>
    <t>WGGVVJ</t>
  </si>
  <si>
    <t>A94C3F</t>
  </si>
  <si>
    <t>B8T676</t>
  </si>
  <si>
    <t>878L58</t>
  </si>
  <si>
    <t>4UXX6L</t>
  </si>
  <si>
    <t>W9A2TB</t>
  </si>
  <si>
    <t>HHVUSX</t>
  </si>
  <si>
    <t>X9QZMN</t>
  </si>
  <si>
    <t>M2AAV7</t>
  </si>
  <si>
    <t>NMT966</t>
  </si>
  <si>
    <t>GMRWFW</t>
  </si>
  <si>
    <t>DFULJF</t>
  </si>
  <si>
    <t>MQJ7VE</t>
  </si>
  <si>
    <t>DSMQXM</t>
  </si>
  <si>
    <t>CSXWB2</t>
  </si>
  <si>
    <t>WKVUNG</t>
  </si>
  <si>
    <t>BTEYSU</t>
  </si>
  <si>
    <t>L8BAE8</t>
  </si>
  <si>
    <t>XR3V3V</t>
  </si>
  <si>
    <t>ULM9PE</t>
  </si>
  <si>
    <t>MD4VKM</t>
  </si>
  <si>
    <t>3GDS4G</t>
  </si>
  <si>
    <t>4Z4PKU</t>
  </si>
  <si>
    <t>2UFWRC</t>
  </si>
  <si>
    <t>N8GQC9</t>
  </si>
  <si>
    <t>MYAMTB</t>
  </si>
  <si>
    <t>MDRSH9</t>
  </si>
  <si>
    <t>QRMMJL</t>
  </si>
  <si>
    <t>BETC2J</t>
  </si>
  <si>
    <t>A3MQSQ</t>
  </si>
  <si>
    <t>2K385V</t>
  </si>
  <si>
    <t>TK2DRL</t>
  </si>
  <si>
    <t>GM4R96</t>
  </si>
  <si>
    <t>7YBLJP</t>
  </si>
  <si>
    <t>4XTZBW</t>
  </si>
  <si>
    <t>2ZM8LV</t>
  </si>
  <si>
    <t>4SXMB8</t>
  </si>
  <si>
    <t>ATZ3SM</t>
  </si>
  <si>
    <t>KBQYJS</t>
  </si>
  <si>
    <t>7CSZT9</t>
  </si>
  <si>
    <t>EVNYY8</t>
  </si>
  <si>
    <t>VYZNXG</t>
  </si>
  <si>
    <t>V9M9KQ</t>
  </si>
  <si>
    <t>XSGC8S</t>
  </si>
  <si>
    <t>ER8P5H</t>
  </si>
  <si>
    <t>RS3GR</t>
  </si>
  <si>
    <t>4KVY8L</t>
  </si>
  <si>
    <t>N644Y8</t>
  </si>
  <si>
    <t>QPHG7V</t>
  </si>
  <si>
    <t>2A5TBB</t>
  </si>
  <si>
    <t>KXTV8T</t>
  </si>
  <si>
    <t>KDLBAE</t>
  </si>
  <si>
    <t>YNP547</t>
  </si>
  <si>
    <t>UGQ8VY</t>
  </si>
  <si>
    <t>8XSJPQ</t>
  </si>
  <si>
    <t>5R2GEU</t>
  </si>
  <si>
    <t>5V4WH3</t>
  </si>
  <si>
    <t>5FB2AP</t>
  </si>
  <si>
    <t>SXPMV5</t>
  </si>
  <si>
    <t>4ZDLEH</t>
  </si>
  <si>
    <t>SMEWYP</t>
  </si>
  <si>
    <t>7RV4T3</t>
  </si>
  <si>
    <t>2YMN6P</t>
  </si>
  <si>
    <t>7WGT48</t>
  </si>
  <si>
    <t>849DDM</t>
  </si>
  <si>
    <t>T8G2CY</t>
  </si>
  <si>
    <t>VF2825</t>
  </si>
  <si>
    <t>2PB5EX</t>
  </si>
  <si>
    <t>LWDJWH</t>
  </si>
  <si>
    <t>VD9MT</t>
  </si>
  <si>
    <t>DXRE3R</t>
  </si>
  <si>
    <t>DLADQM</t>
  </si>
  <si>
    <t>DBGXEK</t>
  </si>
  <si>
    <t>9DXV6D</t>
  </si>
  <si>
    <t>BYXX9C</t>
  </si>
  <si>
    <t>LM4EAF</t>
  </si>
  <si>
    <t>ZLV5KR</t>
  </si>
  <si>
    <t>H7SDYR</t>
  </si>
  <si>
    <t>9VQSDL</t>
  </si>
  <si>
    <t>Q9JCF3</t>
  </si>
  <si>
    <t>QJNZVM</t>
  </si>
  <si>
    <t>QWKKEM</t>
  </si>
  <si>
    <t>9XZABQ</t>
  </si>
  <si>
    <t>JJQW6V</t>
  </si>
  <si>
    <t>LM57QL</t>
  </si>
  <si>
    <t>2WW6TW</t>
  </si>
  <si>
    <t>4FFC8E</t>
  </si>
  <si>
    <t>JNHEXN</t>
  </si>
  <si>
    <t>NTD6N7</t>
  </si>
  <si>
    <t>LTUBS7</t>
  </si>
  <si>
    <t>CCP7RR</t>
  </si>
  <si>
    <t>BUFSQN</t>
  </si>
  <si>
    <t>RDTM8T</t>
  </si>
  <si>
    <t>Sunday</t>
  </si>
  <si>
    <t>NAL7E3</t>
  </si>
  <si>
    <t>Saturday</t>
  </si>
  <si>
    <t>DXBQJ8</t>
  </si>
  <si>
    <t>93U94U</t>
  </si>
  <si>
    <t>9ZKRX7</t>
  </si>
  <si>
    <t>W7VEKT</t>
  </si>
  <si>
    <t>BWI</t>
  </si>
  <si>
    <t>JGRA2J</t>
  </si>
  <si>
    <t>Y2TX93</t>
  </si>
  <si>
    <t>EPTR2K</t>
  </si>
  <si>
    <t>E9TUBX</t>
  </si>
  <si>
    <t>JSYEHW</t>
  </si>
  <si>
    <t>YBFGDC</t>
  </si>
  <si>
    <t>N9LGZX</t>
  </si>
  <si>
    <t>Z3PZDY</t>
  </si>
  <si>
    <t>9HSJXC</t>
  </si>
  <si>
    <t>BH5TW7</t>
  </si>
  <si>
    <t>PJTGNR</t>
  </si>
  <si>
    <t>U2KV7Y</t>
  </si>
  <si>
    <t>MALWJ4</t>
  </si>
  <si>
    <t>Q8D52U</t>
  </si>
  <si>
    <t>QBYE9A</t>
  </si>
  <si>
    <t>N59FDJ</t>
  </si>
  <si>
    <t>HUK5TJ</t>
  </si>
  <si>
    <t>CWR8T6</t>
  </si>
  <si>
    <t>838ZRD</t>
  </si>
  <si>
    <t>WRE6K2</t>
  </si>
  <si>
    <t>5FQ767</t>
  </si>
  <si>
    <t>LMQQK9</t>
  </si>
  <si>
    <t>KE26TZ</t>
  </si>
  <si>
    <t>TRU2XV</t>
  </si>
  <si>
    <t>P9EPEF</t>
  </si>
  <si>
    <t>8KAJZN</t>
  </si>
  <si>
    <t>7HJKNA</t>
  </si>
  <si>
    <t>89N9BJ</t>
  </si>
  <si>
    <t>6MQM9W</t>
  </si>
  <si>
    <t>PPZDB4</t>
  </si>
  <si>
    <t>6ZVL66</t>
  </si>
  <si>
    <t>M2A5UF</t>
  </si>
  <si>
    <t>NFSLCQ</t>
  </si>
  <si>
    <t>BSLTDD</t>
  </si>
  <si>
    <t>HKYEB4</t>
  </si>
  <si>
    <t>WMRXVA</t>
  </si>
  <si>
    <t>CXS9GP</t>
  </si>
  <si>
    <t>J6CU9U</t>
  </si>
  <si>
    <t>P85EAL</t>
  </si>
  <si>
    <t>4P9RP7</t>
  </si>
  <si>
    <t>D6HK95</t>
  </si>
  <si>
    <t>M76DYE</t>
  </si>
  <si>
    <t>5X9BZT</t>
  </si>
  <si>
    <t>HACMFM</t>
  </si>
  <si>
    <t>G59QNH</t>
  </si>
  <si>
    <t>RHQEAS</t>
  </si>
  <si>
    <t>GHJFDW</t>
  </si>
  <si>
    <t>W8K3YQ</t>
  </si>
  <si>
    <t>VWFBF2</t>
  </si>
  <si>
    <t>3ZHH44</t>
  </si>
  <si>
    <t>FCEWNV</t>
  </si>
  <si>
    <t>RZGMTV</t>
  </si>
  <si>
    <t>T6U97Q</t>
  </si>
  <si>
    <t>8MN866</t>
  </si>
  <si>
    <t>6NWLDP</t>
  </si>
  <si>
    <t>NEVX7X</t>
  </si>
  <si>
    <t>5SZGMB</t>
  </si>
  <si>
    <t>M4FFL6</t>
  </si>
  <si>
    <t>2F85SS</t>
  </si>
  <si>
    <t>6X23P6</t>
  </si>
  <si>
    <t>VDYTMN</t>
  </si>
  <si>
    <t>8K7FDG</t>
  </si>
  <si>
    <t>E9BM3E</t>
  </si>
  <si>
    <t>3AHJFS</t>
  </si>
  <si>
    <t>43S57T</t>
  </si>
  <si>
    <t>KJRS8D</t>
  </si>
  <si>
    <t>QGUHP5</t>
  </si>
  <si>
    <t>SG8YH5</t>
  </si>
  <si>
    <t>BLY74D</t>
  </si>
  <si>
    <t>68NS83</t>
  </si>
  <si>
    <t>ALUF33</t>
  </si>
  <si>
    <t>B87VZ2</t>
  </si>
  <si>
    <t>7GCFAW</t>
  </si>
  <si>
    <t>HK2T6Q</t>
  </si>
  <si>
    <t>HWKDYB</t>
  </si>
  <si>
    <t>JW7X2C</t>
  </si>
  <si>
    <t>BDN5ET</t>
  </si>
  <si>
    <t>LWEGHY</t>
  </si>
  <si>
    <t>LZTK9P</t>
  </si>
  <si>
    <t>ZWW78M</t>
  </si>
  <si>
    <t>3ZSBTX</t>
  </si>
  <si>
    <t>GNMULL</t>
  </si>
  <si>
    <t>Y6KPSF</t>
  </si>
  <si>
    <t>BDXHRQ</t>
  </si>
  <si>
    <t>YPPAHS</t>
  </si>
  <si>
    <t>7N7G4H</t>
  </si>
  <si>
    <t>U8VK7V</t>
  </si>
  <si>
    <t>V5N27L</t>
  </si>
  <si>
    <t>WRA62C</t>
  </si>
  <si>
    <t>FUGZDZ</t>
  </si>
  <si>
    <t>B47WLH</t>
  </si>
  <si>
    <t>EGL8WM</t>
  </si>
  <si>
    <t>KKJ6CN</t>
  </si>
  <si>
    <t>D3N9MY</t>
  </si>
  <si>
    <t>WXSW4V</t>
  </si>
  <si>
    <t>MLUWAQ</t>
  </si>
  <si>
    <t>JV7K25</t>
  </si>
  <si>
    <t>HA4AGJ</t>
  </si>
  <si>
    <t>X486W4</t>
  </si>
  <si>
    <t>GCU9D6</t>
  </si>
  <si>
    <t>9J3GT7</t>
  </si>
  <si>
    <t>F5ED33</t>
  </si>
  <si>
    <t>9FS8JL</t>
  </si>
  <si>
    <t>X422W5</t>
  </si>
  <si>
    <t>KECP6J</t>
  </si>
  <si>
    <t>GJ75CF</t>
  </si>
  <si>
    <t>455QBK</t>
  </si>
  <si>
    <t>Y7F33W</t>
  </si>
  <si>
    <t>KYLPLB</t>
  </si>
  <si>
    <t>8USYRF</t>
  </si>
  <si>
    <t>UU399N</t>
  </si>
  <si>
    <t>WMAULV</t>
  </si>
  <si>
    <t>L79NLB</t>
  </si>
  <si>
    <t>EZENXZ</t>
  </si>
  <si>
    <t>AYT727</t>
  </si>
  <si>
    <t>VV3NCQ</t>
  </si>
  <si>
    <t>8FNBXN</t>
  </si>
  <si>
    <t>NSKMZM</t>
  </si>
  <si>
    <t>AYWC6R</t>
  </si>
  <si>
    <t>6BRTBC</t>
  </si>
  <si>
    <t>H2MFDJ</t>
  </si>
  <si>
    <t>V7URLS</t>
  </si>
  <si>
    <t>7GJCVQ</t>
  </si>
  <si>
    <t>YA4RLE</t>
  </si>
  <si>
    <t>7S86PK</t>
  </si>
  <si>
    <t>PQQXQJ</t>
  </si>
  <si>
    <t>EKSVYW</t>
  </si>
  <si>
    <t>3DSMUG</t>
  </si>
  <si>
    <t>6VPBLY</t>
  </si>
  <si>
    <t>GDZYLQ</t>
  </si>
  <si>
    <t>HQ2T34</t>
  </si>
  <si>
    <t>D6AKH2</t>
  </si>
  <si>
    <t>6YCBXC</t>
  </si>
  <si>
    <t>5UVJB8</t>
  </si>
  <si>
    <t>KMZS6E</t>
  </si>
  <si>
    <t>8CN5C9</t>
  </si>
  <si>
    <t>YB82AB</t>
  </si>
  <si>
    <t>5QHJSW</t>
  </si>
  <si>
    <t>65AFBF</t>
  </si>
  <si>
    <t>NX7XCG</t>
  </si>
  <si>
    <t>ELRJY3</t>
  </si>
  <si>
    <t>R3TLNL</t>
  </si>
  <si>
    <t>EFRPC8</t>
  </si>
  <si>
    <t>BU2FGV</t>
  </si>
  <si>
    <t>D8BVFW</t>
  </si>
  <si>
    <t>TTCZH7</t>
  </si>
  <si>
    <t>8D7WLY</t>
  </si>
  <si>
    <t>ECQW47</t>
  </si>
  <si>
    <t>V8376R</t>
  </si>
  <si>
    <t>4BHQYF</t>
  </si>
  <si>
    <t>Z33SFA</t>
  </si>
  <si>
    <t>VAW5CD</t>
  </si>
  <si>
    <t>95N3NM</t>
  </si>
  <si>
    <t>G58S4U</t>
  </si>
  <si>
    <t>B6UZKN</t>
  </si>
  <si>
    <t>XKDTKL</t>
  </si>
  <si>
    <t>G2BBP8</t>
  </si>
  <si>
    <t>H336VH</t>
  </si>
  <si>
    <t>4E7XN8</t>
  </si>
  <si>
    <t>RE7HEB</t>
  </si>
  <si>
    <t>98DRH5</t>
  </si>
  <si>
    <t>F6HP3W</t>
  </si>
  <si>
    <t>LMZGRG</t>
  </si>
  <si>
    <t>SGXLFZ</t>
  </si>
  <si>
    <t>MY5PUY</t>
  </si>
  <si>
    <t>8NAARD</t>
  </si>
  <si>
    <t>76DQAE</t>
  </si>
  <si>
    <t>JMMKDG</t>
  </si>
  <si>
    <t>GC6663</t>
  </si>
  <si>
    <t>AZQ44K</t>
  </si>
  <si>
    <t>Q2X6VR</t>
  </si>
  <si>
    <t>URM2CL</t>
  </si>
  <si>
    <t>8WY364</t>
  </si>
  <si>
    <t>4BA5WP</t>
  </si>
  <si>
    <t>XZ8YH4</t>
  </si>
  <si>
    <t>QANQ6C</t>
  </si>
  <si>
    <t>JUYENJ</t>
  </si>
  <si>
    <t>9QZ3PK</t>
  </si>
  <si>
    <t>VU9NYG</t>
  </si>
  <si>
    <t>PDVY6B</t>
  </si>
  <si>
    <t>WUJ256</t>
  </si>
  <si>
    <t>GX8A3B</t>
  </si>
  <si>
    <t>HLLDMC</t>
  </si>
  <si>
    <t>6UBH79</t>
  </si>
  <si>
    <t>R8PX7X</t>
  </si>
  <si>
    <t>USG8WQ</t>
  </si>
  <si>
    <t>EKRRU7</t>
  </si>
  <si>
    <t>FDW3TH</t>
  </si>
  <si>
    <t>BAVDN5</t>
  </si>
  <si>
    <t>885Q3K</t>
  </si>
  <si>
    <t>QU3XFD</t>
  </si>
  <si>
    <t>6Z2T45</t>
  </si>
  <si>
    <t>FT8CX2</t>
  </si>
  <si>
    <t>97K4PY</t>
  </si>
  <si>
    <t>MK7NPR</t>
  </si>
  <si>
    <t>NCALYU</t>
  </si>
  <si>
    <t>R2KUMG</t>
  </si>
  <si>
    <t>DHNHJW</t>
  </si>
  <si>
    <t>TC4E95</t>
  </si>
  <si>
    <t>DQ92U9</t>
  </si>
  <si>
    <t>2FV9TJ</t>
  </si>
  <si>
    <t>34LYCC</t>
  </si>
  <si>
    <t>ABUQ8M</t>
  </si>
  <si>
    <t>ZXPVF5</t>
  </si>
  <si>
    <t>RAK7F9</t>
  </si>
  <si>
    <t>TQ4CDP</t>
  </si>
  <si>
    <t>LFDJVY</t>
  </si>
  <si>
    <t>MVBVGA</t>
  </si>
  <si>
    <t>NGBS5D</t>
  </si>
  <si>
    <t>AVY6JB</t>
  </si>
  <si>
    <t>PRE84Q</t>
  </si>
  <si>
    <t>WEYLXL</t>
  </si>
  <si>
    <t>Y35392</t>
  </si>
  <si>
    <t>N6DCAY</t>
  </si>
  <si>
    <t>Z6BJP8</t>
  </si>
  <si>
    <t>QSQU3A</t>
  </si>
  <si>
    <t>S3QMH9</t>
  </si>
  <si>
    <t>JU6N5H</t>
  </si>
  <si>
    <t>4X9YV6</t>
  </si>
  <si>
    <t>D2NTYD</t>
  </si>
  <si>
    <t>V6EJH9</t>
  </si>
  <si>
    <t>Y3MZ3R</t>
  </si>
  <si>
    <t>W5WHCQ</t>
  </si>
  <si>
    <t>Y3EE3T</t>
  </si>
  <si>
    <t>3DUSR3</t>
  </si>
  <si>
    <t>KPLSL4</t>
  </si>
  <si>
    <t>S8G836</t>
  </si>
  <si>
    <t>LTGPKV</t>
  </si>
  <si>
    <t>DLLN9Z</t>
  </si>
  <si>
    <t>8YJZBW</t>
  </si>
  <si>
    <t>WZPZMF</t>
  </si>
  <si>
    <t>SAXM4E</t>
  </si>
  <si>
    <t>RSV44U</t>
  </si>
  <si>
    <t>D93NPH</t>
  </si>
  <si>
    <t>9TXS8X</t>
  </si>
  <si>
    <t>A5ENHM</t>
  </si>
  <si>
    <t>USR85T</t>
  </si>
  <si>
    <t>D9X3WL</t>
  </si>
  <si>
    <t>NXLB5H</t>
  </si>
  <si>
    <t>HCFDB4</t>
  </si>
  <si>
    <t>XXET7U</t>
  </si>
  <si>
    <t>DWNKEK</t>
  </si>
  <si>
    <t>6KY4WL</t>
  </si>
  <si>
    <t>ZNGU6S</t>
  </si>
  <si>
    <t>5XT4ZK</t>
  </si>
  <si>
    <t>694HMN</t>
  </si>
  <si>
    <t>AEU3NW</t>
  </si>
  <si>
    <t>K62V6J</t>
  </si>
  <si>
    <t>NV9MUA</t>
  </si>
  <si>
    <t>2AQWRM</t>
  </si>
  <si>
    <t>SJFFSZ</t>
  </si>
  <si>
    <t>2CBXAE</t>
  </si>
  <si>
    <t>YPG2ZC</t>
  </si>
  <si>
    <t>R7V37X</t>
  </si>
  <si>
    <t>E3X94Y</t>
  </si>
  <si>
    <t>B96MJW</t>
  </si>
  <si>
    <t>RR88SV</t>
  </si>
  <si>
    <t>HCC78Y</t>
  </si>
  <si>
    <t>HKTA5Z</t>
  </si>
  <si>
    <t>UHRH8X</t>
  </si>
  <si>
    <t>LMTV3D</t>
  </si>
  <si>
    <t>Q87PB8</t>
  </si>
  <si>
    <t>NTXAYW</t>
  </si>
  <si>
    <t>TK3H54</t>
  </si>
  <si>
    <t>VLADVX</t>
  </si>
  <si>
    <t>NBU7UY</t>
  </si>
  <si>
    <t>NGBN55</t>
  </si>
  <si>
    <t>EJSF24</t>
  </si>
  <si>
    <t>CBR9L4</t>
  </si>
  <si>
    <t>H4DP5M</t>
  </si>
  <si>
    <t>54A7NY</t>
  </si>
  <si>
    <t>JTATFV</t>
  </si>
  <si>
    <t>VCSTFA</t>
  </si>
  <si>
    <t>8P4END</t>
  </si>
  <si>
    <t>KMPAKE</t>
  </si>
  <si>
    <t>XCYZ88</t>
  </si>
  <si>
    <t>CLNPZD</t>
  </si>
  <si>
    <t>P78NN4</t>
  </si>
  <si>
    <t>HGE3FZ</t>
  </si>
  <si>
    <t>5H2275</t>
  </si>
  <si>
    <t>ZJQJME</t>
  </si>
  <si>
    <t>CBVFFV</t>
  </si>
  <si>
    <t>KUBEWX</t>
  </si>
  <si>
    <t>MWU3KT</t>
  </si>
  <si>
    <t>CYTCRV</t>
  </si>
  <si>
    <t>YE26FU</t>
  </si>
  <si>
    <t>T4E58A</t>
  </si>
  <si>
    <t>6SR8YV</t>
  </si>
  <si>
    <t>2QM9J</t>
  </si>
  <si>
    <t>349U2D</t>
  </si>
  <si>
    <t>4BLFS8</t>
  </si>
  <si>
    <t>T26AN6</t>
  </si>
  <si>
    <t>5S2XSC</t>
  </si>
  <si>
    <t>42Q7HT</t>
  </si>
  <si>
    <t>G2JYW3</t>
  </si>
  <si>
    <t>QW3R7H</t>
  </si>
  <si>
    <t>P6EFU2</t>
  </si>
  <si>
    <t>T2BCKG</t>
  </si>
  <si>
    <t>B7WFTS</t>
  </si>
  <si>
    <t>B8JQDZ</t>
  </si>
  <si>
    <t>MV7GBC</t>
  </si>
  <si>
    <t>E5C74J</t>
  </si>
  <si>
    <t>D34SGA</t>
  </si>
  <si>
    <t>UY7PPQ</t>
  </si>
  <si>
    <t>MPHYHR</t>
  </si>
  <si>
    <t>UFWFG6</t>
  </si>
  <si>
    <t>55U4PY</t>
  </si>
  <si>
    <t>FHFHMF</t>
  </si>
  <si>
    <t>S87JK6</t>
  </si>
  <si>
    <t>ES57UT</t>
  </si>
  <si>
    <t>2LRRGH</t>
  </si>
  <si>
    <t>WCC94U</t>
  </si>
  <si>
    <t>9B76JZ</t>
  </si>
  <si>
    <t>74ESZH</t>
  </si>
  <si>
    <t>LKK7XE</t>
  </si>
  <si>
    <t>E79NWY</t>
  </si>
  <si>
    <t>5DDYFS</t>
  </si>
  <si>
    <t>SP8D95</t>
  </si>
  <si>
    <t>G6CL5E</t>
  </si>
  <si>
    <t>ZLNUGG</t>
  </si>
  <si>
    <t>SJCNC8</t>
  </si>
  <si>
    <t>TD6HRK</t>
  </si>
  <si>
    <t>G87MWC</t>
  </si>
  <si>
    <t>SNSNAR</t>
  </si>
  <si>
    <t>XD7EUM</t>
  </si>
  <si>
    <t>LPDHP2</t>
  </si>
  <si>
    <t>ZNE3W3</t>
  </si>
  <si>
    <t>SNGTJJ</t>
  </si>
  <si>
    <t>V2NEGA</t>
  </si>
  <si>
    <t>CAWS8X</t>
  </si>
  <si>
    <t>5WJ43H</t>
  </si>
  <si>
    <t>RV84M3</t>
  </si>
  <si>
    <t>UQU2AK</t>
  </si>
  <si>
    <t>CRMEQY</t>
  </si>
  <si>
    <t>W8MPNV</t>
  </si>
  <si>
    <t>P3KRKZ</t>
  </si>
  <si>
    <t>D3MSNJ</t>
  </si>
  <si>
    <t>LLSVN5</t>
  </si>
  <si>
    <t>NUBVJY</t>
  </si>
  <si>
    <t>FUUTCY</t>
  </si>
  <si>
    <t>3DGDZY</t>
  </si>
  <si>
    <t>MCRNZS</t>
  </si>
  <si>
    <t>5RGC3S</t>
  </si>
  <si>
    <t>7HQUUG</t>
  </si>
  <si>
    <t>6VM5PK</t>
  </si>
  <si>
    <t>V4GZ3D</t>
  </si>
  <si>
    <t>KYWU7A</t>
  </si>
  <si>
    <t>NF52YJ</t>
  </si>
  <si>
    <t>LW9JWR</t>
  </si>
  <si>
    <t>6BVPQH</t>
  </si>
  <si>
    <t>XKLZVC</t>
  </si>
  <si>
    <t>ZTBC7P</t>
  </si>
  <si>
    <t>J97EUF</t>
  </si>
  <si>
    <t>9BX696</t>
  </si>
  <si>
    <t>Z7AN6D</t>
  </si>
  <si>
    <t>EVTMK2</t>
  </si>
  <si>
    <t>TGBW6A</t>
  </si>
  <si>
    <t>6S9X6H</t>
  </si>
  <si>
    <t>QVY34G</t>
  </si>
  <si>
    <t>RNWLW5</t>
  </si>
  <si>
    <t>KDZH2Q</t>
  </si>
  <si>
    <t>FBAEP6</t>
  </si>
  <si>
    <t>SXV8BY</t>
  </si>
  <si>
    <t>9ULUHT</t>
  </si>
  <si>
    <t>6HMVXX</t>
  </si>
  <si>
    <t>V2GQNM</t>
  </si>
  <si>
    <t>QDJ9M9</t>
  </si>
  <si>
    <t>TC53ZF</t>
  </si>
  <si>
    <t>CYHL94</t>
  </si>
  <si>
    <t>FG3QF8</t>
  </si>
  <si>
    <t>KG54CB</t>
  </si>
  <si>
    <t>M25UL9</t>
  </si>
  <si>
    <t>DZHUXS</t>
  </si>
  <si>
    <t>NKP5MG</t>
  </si>
  <si>
    <t>A95FRF</t>
  </si>
  <si>
    <t>9SDH35</t>
  </si>
  <si>
    <t>5PKUBZ</t>
  </si>
  <si>
    <t>2ECFP7</t>
  </si>
  <si>
    <t>7JL8RT</t>
  </si>
  <si>
    <t>9GR3DE</t>
  </si>
  <si>
    <t>ZULSU7</t>
  </si>
  <si>
    <t>NBR5TY</t>
  </si>
  <si>
    <t>C6C8TF</t>
  </si>
  <si>
    <t>UHEF44</t>
  </si>
  <si>
    <t>DJXL4A</t>
  </si>
  <si>
    <t>EAKQBC</t>
  </si>
  <si>
    <t>PKQAFB</t>
  </si>
  <si>
    <t>ACQWH9</t>
  </si>
  <si>
    <t>3EQMAN</t>
  </si>
  <si>
    <t>M3MLCX</t>
  </si>
  <si>
    <t>NEYMUW</t>
  </si>
  <si>
    <t>7VSFTS</t>
  </si>
  <si>
    <t>T9J3NA</t>
  </si>
  <si>
    <t>V6ZSDE</t>
  </si>
  <si>
    <t>VDBNNS</t>
  </si>
  <si>
    <t>7GJC4R</t>
  </si>
  <si>
    <t>DKYW2M</t>
  </si>
  <si>
    <t>Z8B4F5</t>
  </si>
  <si>
    <t>D3BD4J</t>
  </si>
  <si>
    <t>HCV9PM</t>
  </si>
  <si>
    <t>NDX56U</t>
  </si>
  <si>
    <t>C4QE3E</t>
  </si>
  <si>
    <t>JL5T4S</t>
  </si>
  <si>
    <t>9NT57P</t>
  </si>
  <si>
    <t>9TZKEU</t>
  </si>
  <si>
    <t>Q7S6U8</t>
  </si>
  <si>
    <t>DM73Q2</t>
  </si>
  <si>
    <t>KB8SR6</t>
  </si>
  <si>
    <t>WL78QX</t>
  </si>
  <si>
    <t>3WQNSH</t>
  </si>
  <si>
    <t>LTDJNR</t>
  </si>
  <si>
    <t>9E4QC4</t>
  </si>
  <si>
    <t>V38ZLX</t>
  </si>
  <si>
    <t>YMM65P</t>
  </si>
  <si>
    <t>6YW9XV</t>
  </si>
  <si>
    <t>SPTS5P</t>
  </si>
  <si>
    <t>7ADBQC</t>
  </si>
  <si>
    <t>FWE639</t>
  </si>
  <si>
    <t>TU9HT8</t>
  </si>
  <si>
    <t>3BGF8J</t>
  </si>
  <si>
    <t>SJ288R</t>
  </si>
  <si>
    <t>YFHP3R</t>
  </si>
  <si>
    <t>348TWZ</t>
  </si>
  <si>
    <t>VPDSEN</t>
  </si>
  <si>
    <t>REHNN6</t>
  </si>
  <si>
    <t>5WH8LZ</t>
  </si>
  <si>
    <t>W86ALV</t>
  </si>
  <si>
    <t>N9NWUP</t>
  </si>
  <si>
    <t>VAL8KQ</t>
  </si>
  <si>
    <t>PC5HDT</t>
  </si>
  <si>
    <t>788EZ9</t>
  </si>
  <si>
    <t>M9XX7K</t>
  </si>
  <si>
    <t>8Y2R27</t>
  </si>
  <si>
    <t>SNXQUF</t>
  </si>
  <si>
    <t>KT6QBC</t>
  </si>
  <si>
    <t>XU98GT</t>
  </si>
  <si>
    <t>Q2JLL6</t>
  </si>
  <si>
    <t>FEQUMZ</t>
  </si>
  <si>
    <t>2468QM</t>
  </si>
  <si>
    <t>M3GDQX</t>
  </si>
  <si>
    <t>XSWQRX</t>
  </si>
  <si>
    <t>7S39TD</t>
  </si>
  <si>
    <t>37VRLV</t>
  </si>
  <si>
    <t>H6FUTU</t>
  </si>
  <si>
    <t>72K4KR</t>
  </si>
  <si>
    <t>7V8DAQ</t>
  </si>
  <si>
    <t>WAFDQ7</t>
  </si>
  <si>
    <t>Q65FAU</t>
  </si>
  <si>
    <t>MTBV8V</t>
  </si>
  <si>
    <t>3DBSWL</t>
  </si>
  <si>
    <t>UVE3EF</t>
  </si>
  <si>
    <t>7DSEH9</t>
  </si>
  <si>
    <t>TG9MJN</t>
  </si>
  <si>
    <t>BLVL5W</t>
  </si>
  <si>
    <t>6XHJNM</t>
  </si>
  <si>
    <t>V6L54C</t>
  </si>
  <si>
    <t>2JGW4F</t>
  </si>
  <si>
    <t>VNRPWK</t>
  </si>
  <si>
    <t>59JYE5</t>
  </si>
  <si>
    <t>H46XQU</t>
  </si>
  <si>
    <t>6KNN5F</t>
  </si>
  <si>
    <t>2ZDZMF</t>
  </si>
  <si>
    <t>KLHZ7J</t>
  </si>
  <si>
    <t>SDZ53K</t>
  </si>
  <si>
    <t>6UXMSZ</t>
  </si>
  <si>
    <t>GX4FFS</t>
  </si>
  <si>
    <t>X5U7V6</t>
  </si>
  <si>
    <t>5995VR</t>
  </si>
  <si>
    <t>Y3BJXM</t>
  </si>
  <si>
    <t>58UKQ7</t>
  </si>
  <si>
    <t>VNSTQZ</t>
  </si>
  <si>
    <t>MSZKVK</t>
  </si>
  <si>
    <t>TYQ5JB</t>
  </si>
  <si>
    <t>BHHDFH</t>
  </si>
  <si>
    <t>WH8GUW</t>
  </si>
  <si>
    <t>AW4666</t>
  </si>
  <si>
    <t>CH2W94</t>
  </si>
  <si>
    <t>RULJ4T</t>
  </si>
  <si>
    <t>NFPLWF</t>
  </si>
  <si>
    <t>PVRB8U</t>
  </si>
  <si>
    <t>K2HMQP</t>
  </si>
  <si>
    <t>UQ85PD</t>
  </si>
  <si>
    <t>BRDMP5</t>
  </si>
  <si>
    <t>4X2C2X</t>
  </si>
  <si>
    <t>8WC2Y9</t>
  </si>
  <si>
    <t>MTRZ6X</t>
  </si>
  <si>
    <t>PCSVUP</t>
  </si>
  <si>
    <t>K99FVZ</t>
  </si>
  <si>
    <t>QDSRP6</t>
  </si>
  <si>
    <t>BZXSNY</t>
  </si>
  <si>
    <t>HCWNHG</t>
  </si>
  <si>
    <t>2LKXP4</t>
  </si>
  <si>
    <t>UJKXU8</t>
  </si>
  <si>
    <t>YET9XK</t>
  </si>
  <si>
    <t>GXR8BC</t>
  </si>
  <si>
    <t>RP4Z4K</t>
  </si>
  <si>
    <t>8M5UYA</t>
  </si>
  <si>
    <t>RAEHAT</t>
  </si>
  <si>
    <t>U2EGCC</t>
  </si>
  <si>
    <t>UJ2K6H</t>
  </si>
  <si>
    <t>MX2WJL</t>
  </si>
  <si>
    <t>YGLQAA</t>
  </si>
  <si>
    <t>EKK7P3</t>
  </si>
  <si>
    <t>USZ9AC</t>
  </si>
  <si>
    <t>YNHSJU</t>
  </si>
  <si>
    <t>P5KN2P</t>
  </si>
  <si>
    <t>A64T24</t>
  </si>
  <si>
    <t>SEBQHR</t>
  </si>
  <si>
    <t>PHERDS</t>
  </si>
  <si>
    <t>G5KUSU</t>
  </si>
  <si>
    <t>YZAJXM</t>
  </si>
  <si>
    <t>4TSL3A</t>
  </si>
  <si>
    <t>VFXKBW</t>
  </si>
  <si>
    <t>RKFVG6</t>
  </si>
  <si>
    <t>VTUYRF</t>
  </si>
  <si>
    <t>G4J2CZ</t>
  </si>
  <si>
    <t>393Q4S</t>
  </si>
  <si>
    <t>9GJHCR</t>
  </si>
  <si>
    <t>U5AMWE</t>
  </si>
  <si>
    <t>RD8ZNV</t>
  </si>
  <si>
    <t>ZLBL6R</t>
  </si>
  <si>
    <t>Y4EMUN</t>
  </si>
  <si>
    <t>WEW9KV</t>
  </si>
  <si>
    <t>7J3QFY</t>
  </si>
  <si>
    <t>V422SX</t>
  </si>
  <si>
    <t>62F3G8</t>
  </si>
  <si>
    <t>DZ9WT4</t>
  </si>
  <si>
    <t>55C9M8</t>
  </si>
  <si>
    <t>9ET6D7</t>
  </si>
  <si>
    <t>KD8R2V</t>
  </si>
  <si>
    <t>WCVCG2</t>
  </si>
  <si>
    <t>PTTN74</t>
  </si>
  <si>
    <t>M9HBMS</t>
  </si>
  <si>
    <t>KK45JJ</t>
  </si>
  <si>
    <t>N5CV54</t>
  </si>
  <si>
    <t>VPW9JY</t>
  </si>
  <si>
    <t>ND8NPC</t>
  </si>
  <si>
    <t>6EPY83</t>
  </si>
  <si>
    <t>XSMWGD</t>
  </si>
  <si>
    <t>YA5NKY</t>
  </si>
  <si>
    <t>SSBDQE</t>
  </si>
  <si>
    <t>7KJML2</t>
  </si>
  <si>
    <t>CR8NJF</t>
  </si>
  <si>
    <t>L7NMJL</t>
  </si>
  <si>
    <t>QWYA2K</t>
  </si>
  <si>
    <t>47GSG5</t>
  </si>
  <si>
    <t>T6MRJQ</t>
  </si>
  <si>
    <t>PR3P4V</t>
  </si>
  <si>
    <t>L7BXRV</t>
  </si>
  <si>
    <t>3BB43G</t>
  </si>
  <si>
    <t>TJF7CB</t>
  </si>
  <si>
    <t>7HVXPR</t>
  </si>
  <si>
    <t>GBQ3UN</t>
  </si>
  <si>
    <t>ZV3QY3</t>
  </si>
  <si>
    <t>G764AC</t>
  </si>
  <si>
    <t>TCN5JD</t>
  </si>
  <si>
    <t>BMMHLP</t>
  </si>
  <si>
    <t>9DHNAQ</t>
  </si>
  <si>
    <t>VKWHFP</t>
  </si>
  <si>
    <t>UDFUHQ</t>
  </si>
  <si>
    <t>32JDU4</t>
  </si>
  <si>
    <t>2JZE27</t>
  </si>
  <si>
    <t>MM8YK3</t>
  </si>
  <si>
    <t>7YE385</t>
  </si>
  <si>
    <t>RV3K5Z</t>
  </si>
  <si>
    <t>QUQWCP</t>
  </si>
  <si>
    <t>7R5SRQ</t>
  </si>
  <si>
    <t>WWNP7X</t>
  </si>
  <si>
    <t>F9AALG</t>
  </si>
  <si>
    <t>5GTXGN</t>
  </si>
  <si>
    <t>TZEXHX</t>
  </si>
  <si>
    <t>FHU64C</t>
  </si>
  <si>
    <t>RQRURH</t>
  </si>
  <si>
    <t>ECPKYC</t>
  </si>
  <si>
    <t>65MGG3</t>
  </si>
  <si>
    <t>QXUFCT</t>
  </si>
  <si>
    <t>TY98TL</t>
  </si>
  <si>
    <t>22XHBW</t>
  </si>
  <si>
    <t>ZRDAXU</t>
  </si>
  <si>
    <t>ANBVSG</t>
  </si>
  <si>
    <t>8DNRGL</t>
  </si>
  <si>
    <t>8EQEQV</t>
  </si>
  <si>
    <t>K7JBDH</t>
  </si>
  <si>
    <t>JV5JGW</t>
  </si>
  <si>
    <t>A8YW3N</t>
  </si>
  <si>
    <t>7EPFYS</t>
  </si>
  <si>
    <t>ZFBVAG</t>
  </si>
  <si>
    <t>CAU7WF</t>
  </si>
  <si>
    <t>3QHK7C</t>
  </si>
  <si>
    <t>NMRKPK</t>
  </si>
  <si>
    <t>R24B7P</t>
  </si>
  <si>
    <t>XKKX29</t>
  </si>
  <si>
    <t>HBVVJL</t>
  </si>
  <si>
    <t>CYSXQM</t>
  </si>
  <si>
    <t>GC7YP2</t>
  </si>
  <si>
    <t>NS54BM</t>
  </si>
  <si>
    <t>AHEFB3</t>
  </si>
  <si>
    <t>PQDWYZ</t>
  </si>
  <si>
    <t>MK7VXH</t>
  </si>
  <si>
    <t>HLQ2ES</t>
  </si>
  <si>
    <t>L2DDPL</t>
  </si>
  <si>
    <t>LXU4Y4</t>
  </si>
  <si>
    <t>EBXR6M</t>
  </si>
  <si>
    <t>D5FEGZ</t>
  </si>
  <si>
    <t>URSWBU</t>
  </si>
  <si>
    <t>XGWHAR</t>
  </si>
  <si>
    <t>JLNKTG</t>
  </si>
  <si>
    <t>Z6UE9K</t>
  </si>
  <si>
    <t>9ECYYN</t>
  </si>
  <si>
    <t>EAG7XM</t>
  </si>
  <si>
    <t>QJSSCY</t>
  </si>
  <si>
    <t>DLZ8E7</t>
  </si>
  <si>
    <t>3G3FNE</t>
  </si>
  <si>
    <t>3M5FJT</t>
  </si>
  <si>
    <t>9D46ED</t>
  </si>
  <si>
    <t>F5CQZV</t>
  </si>
  <si>
    <t>YC4MN9</t>
  </si>
  <si>
    <t>LA7ATA</t>
  </si>
  <si>
    <t>CSB2MD</t>
  </si>
  <si>
    <t>8S5TBQ</t>
  </si>
  <si>
    <t>F3QESH</t>
  </si>
  <si>
    <t>VFF7MX</t>
  </si>
  <si>
    <t>7WETKA</t>
  </si>
  <si>
    <t>8P6TKS</t>
  </si>
  <si>
    <t>E2R2YS</t>
  </si>
  <si>
    <t>4VWAF5</t>
  </si>
  <si>
    <t>E7HSBB</t>
  </si>
  <si>
    <t>YSE84V</t>
  </si>
  <si>
    <t>NK79NA</t>
  </si>
  <si>
    <t>68UJYH</t>
  </si>
  <si>
    <t>B7VRRR</t>
  </si>
  <si>
    <t>QM2WTW</t>
  </si>
  <si>
    <t>XGTST</t>
  </si>
  <si>
    <t>NLMEDZ</t>
  </si>
  <si>
    <t>94GX7Q</t>
  </si>
  <si>
    <t>3CEPCW</t>
  </si>
  <si>
    <t>RFP484</t>
  </si>
  <si>
    <t>YBPANY</t>
  </si>
  <si>
    <t>D9KQHQ</t>
  </si>
  <si>
    <t>GSKHGL</t>
  </si>
  <si>
    <t>TM5Y64</t>
  </si>
  <si>
    <t>CZPW4F</t>
  </si>
  <si>
    <t>K8TJ9K</t>
  </si>
  <si>
    <t>XT9BJZ</t>
  </si>
  <si>
    <t>RTTVC8</t>
  </si>
  <si>
    <t>BGX9YF</t>
  </si>
  <si>
    <t>2643ZF</t>
  </si>
  <si>
    <t>VSACEF</t>
  </si>
  <si>
    <t>U6S9CC</t>
  </si>
  <si>
    <t>X4VB6X</t>
  </si>
  <si>
    <t>JPRJYX</t>
  </si>
  <si>
    <t>FELMYK</t>
  </si>
  <si>
    <t>2LTVL9</t>
  </si>
  <si>
    <t>7QFTDA</t>
  </si>
  <si>
    <t>SL3S9Q</t>
  </si>
  <si>
    <t>QW35H6</t>
  </si>
  <si>
    <t>RVD9T9</t>
  </si>
  <si>
    <t>6BLANB</t>
  </si>
  <si>
    <t>NED82T</t>
  </si>
  <si>
    <t>BAG22K</t>
  </si>
  <si>
    <t>WLKMX6</t>
  </si>
  <si>
    <t>VX2MYA</t>
  </si>
  <si>
    <t>KBU59V</t>
  </si>
  <si>
    <t>SEJA9D</t>
  </si>
  <si>
    <t>CD3MVA</t>
  </si>
  <si>
    <t>CS264K</t>
  </si>
  <si>
    <t>EFK7VU</t>
  </si>
  <si>
    <t>4JLGCE</t>
  </si>
  <si>
    <t>F5PUVL</t>
  </si>
  <si>
    <t>QSEH9T</t>
  </si>
  <si>
    <t>XRLFLB</t>
  </si>
  <si>
    <t>8XRSQL</t>
  </si>
  <si>
    <t>2FSN3X</t>
  </si>
  <si>
    <t>A85N7F</t>
  </si>
  <si>
    <t>HY8DJN</t>
  </si>
  <si>
    <t>JVZPGA</t>
  </si>
  <si>
    <t>3V5JFY</t>
  </si>
  <si>
    <t>GGNBGL</t>
  </si>
  <si>
    <t>Q4RBVQ</t>
  </si>
  <si>
    <t>E5LEW4</t>
  </si>
  <si>
    <t>PRPFQQ</t>
  </si>
  <si>
    <t>KKCSKA</t>
  </si>
  <si>
    <t>MZSGD6</t>
  </si>
  <si>
    <t>96KS5M</t>
  </si>
  <si>
    <t>SMHLUQ</t>
  </si>
  <si>
    <t>AB3ULG</t>
  </si>
  <si>
    <t>8D4X2E</t>
  </si>
  <si>
    <t>LTVQ3D</t>
  </si>
  <si>
    <t>AMRY4C</t>
  </si>
  <si>
    <t>HV6MCN</t>
  </si>
  <si>
    <t>X543RE</t>
  </si>
  <si>
    <t>RCWHKL</t>
  </si>
  <si>
    <t>BDUDHP</t>
  </si>
  <si>
    <t>NZGEJK</t>
  </si>
  <si>
    <t>23JDUN</t>
  </si>
  <si>
    <t>TGP35N</t>
  </si>
  <si>
    <t>LUMKWF</t>
  </si>
  <si>
    <t>L7MQWR</t>
  </si>
  <si>
    <t>2DGDR3</t>
  </si>
  <si>
    <t>XD6MQB</t>
  </si>
  <si>
    <t>YU6C8S</t>
  </si>
  <si>
    <t>VKES6W</t>
  </si>
  <si>
    <t>2YE7NP</t>
  </si>
  <si>
    <t>VUMYCK</t>
  </si>
  <si>
    <t>DFBYHR</t>
  </si>
  <si>
    <t>BM8A2Y</t>
  </si>
  <si>
    <t>MMMZWJ</t>
  </si>
  <si>
    <t>XLPSYB</t>
  </si>
  <si>
    <t>92Y2QV</t>
  </si>
  <si>
    <t>F4DGZ9</t>
  </si>
  <si>
    <t>KLMJ23</t>
  </si>
  <si>
    <t>5SFEJV</t>
  </si>
  <si>
    <t>TKJN32</t>
  </si>
  <si>
    <t>J3MY7Y</t>
  </si>
  <si>
    <t>C5M34U</t>
  </si>
  <si>
    <t>HQ7P9Q</t>
  </si>
  <si>
    <t>4H6LRL</t>
  </si>
  <si>
    <t>BXZVFX</t>
  </si>
  <si>
    <t>RDCUAN</t>
  </si>
  <si>
    <t>RVA6V7</t>
  </si>
  <si>
    <t>9QGN7P</t>
  </si>
  <si>
    <t>QKRPHJ</t>
  </si>
  <si>
    <t>CVLL8K</t>
  </si>
  <si>
    <t>Y8WUQU</t>
  </si>
  <si>
    <t>BEVQ35</t>
  </si>
  <si>
    <t>2CTFU9</t>
  </si>
  <si>
    <t>NMWNPM</t>
  </si>
  <si>
    <t>2YL92Z</t>
  </si>
  <si>
    <t>SF8XPP</t>
  </si>
  <si>
    <t>URSM4T</t>
  </si>
  <si>
    <t>ZEVETR</t>
  </si>
  <si>
    <t>V4XEZ5</t>
  </si>
  <si>
    <t>LKNUKM</t>
  </si>
  <si>
    <t>BQVPZ2</t>
  </si>
  <si>
    <t>5UACN</t>
  </si>
  <si>
    <t>LDBSLM</t>
  </si>
  <si>
    <t>CCZ3ZP</t>
  </si>
  <si>
    <t>D3P7JR</t>
  </si>
  <si>
    <t>T2VWNS</t>
  </si>
  <si>
    <t>52KUHU</t>
  </si>
  <si>
    <t>DG82QT</t>
  </si>
  <si>
    <t>F65575</t>
  </si>
  <si>
    <t>FY92BH</t>
  </si>
  <si>
    <t>YRV3Y8</t>
  </si>
  <si>
    <t>525S3B</t>
  </si>
  <si>
    <t>QRRXKY</t>
  </si>
  <si>
    <t>7M9RAT</t>
  </si>
  <si>
    <t>3GNZXL</t>
  </si>
  <si>
    <t>QSQL87</t>
  </si>
  <si>
    <t>RWDZPR</t>
  </si>
  <si>
    <t>DZNLFN</t>
  </si>
  <si>
    <t>FYJMV4</t>
  </si>
  <si>
    <t>FW2JFT</t>
  </si>
  <si>
    <t>685UK2</t>
  </si>
  <si>
    <t>JG4Y3D</t>
  </si>
  <si>
    <t>TR86J9</t>
  </si>
  <si>
    <t>2R5659</t>
  </si>
  <si>
    <t>MGLCNG</t>
  </si>
  <si>
    <t>TX88ZX</t>
  </si>
  <si>
    <t>VVC2NR</t>
  </si>
  <si>
    <t>28Y46Y</t>
  </si>
  <si>
    <t>CEFJVN</t>
  </si>
  <si>
    <t>JCZADX</t>
  </si>
  <si>
    <t>APUVVE</t>
  </si>
  <si>
    <t>KXZEG8</t>
  </si>
  <si>
    <t>KW8KCV</t>
  </si>
  <si>
    <t>6LEJML</t>
  </si>
  <si>
    <t>GWGVAW</t>
  </si>
  <si>
    <t>RREZZB</t>
  </si>
  <si>
    <t>LGK6WS</t>
  </si>
  <si>
    <t>3U42DG</t>
  </si>
  <si>
    <t>S2LVKX</t>
  </si>
  <si>
    <t>WG9GCJ</t>
  </si>
  <si>
    <t>5WT4FQ</t>
  </si>
  <si>
    <t>ZDZYDB</t>
  </si>
  <si>
    <t>W2322L</t>
  </si>
  <si>
    <t>AU23P3</t>
  </si>
  <si>
    <t>FJGQD7</t>
  </si>
  <si>
    <t>4AS9DH</t>
  </si>
  <si>
    <t>W5EAPH</t>
  </si>
  <si>
    <t>GSNW9X</t>
  </si>
  <si>
    <t>VCSQZ6</t>
  </si>
  <si>
    <t>YQ2S2J</t>
  </si>
  <si>
    <t>6Q4PP3</t>
  </si>
  <si>
    <t>HKVNY5</t>
  </si>
  <si>
    <t>XTEHMK</t>
  </si>
  <si>
    <t>3H7BNG</t>
  </si>
  <si>
    <t>UV2CVA</t>
  </si>
  <si>
    <t>PUV4C3</t>
  </si>
  <si>
    <t>VM3V6U</t>
  </si>
  <si>
    <t>XK9574</t>
  </si>
  <si>
    <t>Y485CV</t>
  </si>
  <si>
    <t>F8AQ3L</t>
  </si>
  <si>
    <t>E9UL5F</t>
  </si>
  <si>
    <t>8AWRNK</t>
  </si>
  <si>
    <t>NATWYL</t>
  </si>
  <si>
    <t>3HSH5W</t>
  </si>
  <si>
    <t>2V93DM</t>
  </si>
  <si>
    <t>YFN3VB</t>
  </si>
  <si>
    <t>S3FFPE</t>
  </si>
  <si>
    <t>CLGTPA</t>
  </si>
  <si>
    <t>ZZE6K3</t>
  </si>
  <si>
    <t>3PEP3H</t>
  </si>
  <si>
    <t>2BVFF9</t>
  </si>
  <si>
    <t>DSCXM2</t>
  </si>
  <si>
    <t>URL7DC</t>
  </si>
  <si>
    <t>4CNYK8</t>
  </si>
  <si>
    <t>R655V8</t>
  </si>
  <si>
    <t>JTGSTY</t>
  </si>
  <si>
    <t>GXUBCZ</t>
  </si>
  <si>
    <t>MMMV3W</t>
  </si>
  <si>
    <t>KURG45</t>
  </si>
  <si>
    <t>8RZ9HP</t>
  </si>
  <si>
    <t>TV5J5B</t>
  </si>
  <si>
    <t>UAHU2W</t>
  </si>
  <si>
    <t>AB5QE5</t>
  </si>
  <si>
    <t>VEFHP3</t>
  </si>
  <si>
    <t>MWAUDY</t>
  </si>
  <si>
    <t>8CCUKG</t>
  </si>
  <si>
    <t>GYQNGR</t>
  </si>
  <si>
    <t>33V67N</t>
  </si>
  <si>
    <t>WLTGYU</t>
  </si>
  <si>
    <t>AHAQA7</t>
  </si>
  <si>
    <t>CK3HW3</t>
  </si>
  <si>
    <t>2JW8NC</t>
  </si>
  <si>
    <t>GFZQE9</t>
  </si>
  <si>
    <t>7BT5AY</t>
  </si>
  <si>
    <t>AQTRW2</t>
  </si>
  <si>
    <t>98QNJM</t>
  </si>
  <si>
    <t>Y2ALUJ</t>
  </si>
  <si>
    <t>QC6X9X</t>
  </si>
  <si>
    <t>NUQ4F9</t>
  </si>
  <si>
    <t>Q562YC</t>
  </si>
  <si>
    <t>DAB2XG</t>
  </si>
  <si>
    <t>SJYJGU</t>
  </si>
  <si>
    <t>7LDN3G</t>
  </si>
  <si>
    <t>BPSBD8</t>
  </si>
  <si>
    <t>GR3TRL</t>
  </si>
  <si>
    <t>DJ7GYS</t>
  </si>
  <si>
    <t>8T3EFU</t>
  </si>
  <si>
    <t>6WH7FD</t>
  </si>
  <si>
    <t>MMJK6Z</t>
  </si>
  <si>
    <t>CXFCU4</t>
  </si>
  <si>
    <t>LJ2W5X</t>
  </si>
  <si>
    <t>CYXHKU</t>
  </si>
  <si>
    <t>VQXU6G</t>
  </si>
  <si>
    <t>4GX9A7</t>
  </si>
  <si>
    <t>69STRD</t>
  </si>
  <si>
    <t>FF35AK</t>
  </si>
  <si>
    <t>5X6KWY</t>
  </si>
  <si>
    <t>XNJQJ</t>
  </si>
  <si>
    <t>HSWMSH</t>
  </si>
  <si>
    <t>6RWRAP</t>
  </si>
  <si>
    <t>SHRSFX</t>
  </si>
  <si>
    <t>28SRWJ</t>
  </si>
  <si>
    <t>29Z93N</t>
  </si>
  <si>
    <t>RES99A</t>
  </si>
  <si>
    <t>PBK357</t>
  </si>
  <si>
    <t>VE9NPN</t>
  </si>
  <si>
    <t>G8L3ND</t>
  </si>
  <si>
    <t>HFYW7E</t>
  </si>
  <si>
    <t>XBNG9T</t>
  </si>
  <si>
    <t>ED7CXQ</t>
  </si>
  <si>
    <t>KN86KV</t>
  </si>
  <si>
    <t>7LKWAS</t>
  </si>
  <si>
    <t>2MACE2</t>
  </si>
  <si>
    <t>JTXJE7</t>
  </si>
  <si>
    <t>BEDBTM</t>
  </si>
  <si>
    <t>ZY5AY7</t>
  </si>
  <si>
    <t>NYWZLV</t>
  </si>
  <si>
    <t>U2LUFF</t>
  </si>
  <si>
    <t>Z425LF</t>
  </si>
  <si>
    <t>CKW2Z9</t>
  </si>
  <si>
    <t>5JFW4E</t>
  </si>
  <si>
    <t>HGCV8L</t>
  </si>
  <si>
    <t>AF7C6N</t>
  </si>
  <si>
    <t>QKPCH9</t>
  </si>
  <si>
    <t>WQ5Z2R</t>
  </si>
  <si>
    <t>PD6HYZ</t>
  </si>
  <si>
    <t>8WWDPH</t>
  </si>
  <si>
    <t>DPXD9K</t>
  </si>
  <si>
    <t>T8HALJ</t>
  </si>
  <si>
    <t>2W7HXX</t>
  </si>
  <si>
    <t>CFGKXQ</t>
  </si>
  <si>
    <t>VVPYD8</t>
  </si>
  <si>
    <t>SXXKF3</t>
  </si>
  <si>
    <t>BP3EVV</t>
  </si>
  <si>
    <t>97QPLV</t>
  </si>
  <si>
    <t>WMQP6V</t>
  </si>
  <si>
    <t>PWZYNC</t>
  </si>
  <si>
    <t>8QF8RZ</t>
  </si>
  <si>
    <t>D3QRP5</t>
  </si>
  <si>
    <t>FVP8AC</t>
  </si>
  <si>
    <t>W9S4DV</t>
  </si>
  <si>
    <t>ES6UQ2</t>
  </si>
  <si>
    <t>6EC5UX</t>
  </si>
  <si>
    <t>FC7R8S</t>
  </si>
  <si>
    <t>QMUP3X</t>
  </si>
  <si>
    <t>TJCQGH</t>
  </si>
  <si>
    <t>HMHR7G</t>
  </si>
  <si>
    <t>U8NCVA</t>
  </si>
  <si>
    <t>4TM7MK</t>
  </si>
  <si>
    <t>D5CN9R</t>
  </si>
  <si>
    <t>QUNEHE</t>
  </si>
  <si>
    <t>K7XL3Z</t>
  </si>
  <si>
    <t>UG5483</t>
  </si>
  <si>
    <t>EB55UK</t>
  </si>
  <si>
    <t>CXNUKK</t>
  </si>
  <si>
    <t>Q6JC99</t>
  </si>
  <si>
    <t>T3DMTY</t>
  </si>
  <si>
    <t>5B2VS5</t>
  </si>
  <si>
    <t>X3GKFX</t>
  </si>
  <si>
    <t>UAVS6</t>
  </si>
  <si>
    <t>VSWXYJ</t>
  </si>
  <si>
    <t>NGBJYZ</t>
  </si>
  <si>
    <t>UA4PLD</t>
  </si>
  <si>
    <t>2VEHK3</t>
  </si>
  <si>
    <t>3HC6PL</t>
  </si>
  <si>
    <t>XLJDVX</t>
  </si>
  <si>
    <t>KGB53H</t>
  </si>
  <si>
    <t>YFFA7U</t>
  </si>
  <si>
    <t>HBFU3E</t>
  </si>
  <si>
    <t>S8M5NV</t>
  </si>
  <si>
    <t>XQT9AG</t>
  </si>
  <si>
    <t>S6AYEX</t>
  </si>
  <si>
    <t>UWX68J</t>
  </si>
  <si>
    <t>67UTRU</t>
  </si>
  <si>
    <t>GV938T</t>
  </si>
  <si>
    <t>LG8CW7</t>
  </si>
  <si>
    <t>S7Q6BG</t>
  </si>
  <si>
    <t>VX9K5X</t>
  </si>
  <si>
    <t>SX2GNS</t>
  </si>
  <si>
    <t>V97336</t>
  </si>
  <si>
    <t>UT2R82</t>
  </si>
  <si>
    <t>T92XC</t>
  </si>
  <si>
    <t>44CA8V</t>
  </si>
  <si>
    <t>M3EUU7</t>
  </si>
  <si>
    <t>YTP6FV</t>
  </si>
  <si>
    <t>57ZCST</t>
  </si>
  <si>
    <t>LUBRZR</t>
  </si>
  <si>
    <t>SB54WA</t>
  </si>
  <si>
    <t>UPLVSB</t>
  </si>
  <si>
    <t>RLWF6T</t>
  </si>
  <si>
    <t>622NX2</t>
  </si>
  <si>
    <t>CA5K7J</t>
  </si>
  <si>
    <t>M5HEYR</t>
  </si>
  <si>
    <t>VN6XVD</t>
  </si>
  <si>
    <t>LZM33E</t>
  </si>
  <si>
    <t>9ZDMQS</t>
  </si>
  <si>
    <t>VAM7N8</t>
  </si>
  <si>
    <t>84PSS4</t>
  </si>
  <si>
    <t>QL297D</t>
  </si>
  <si>
    <t>TEDN3R</t>
  </si>
  <si>
    <t>EDF8MB</t>
  </si>
  <si>
    <t>5T46HS</t>
  </si>
  <si>
    <t>QH4ASL</t>
  </si>
  <si>
    <t>JZ55WL</t>
  </si>
  <si>
    <t>MGHXP</t>
  </si>
  <si>
    <t>8ZWVRQ</t>
  </si>
  <si>
    <t>7QVBK8</t>
  </si>
  <si>
    <t>VE5SBX</t>
  </si>
  <si>
    <t>5S2893</t>
  </si>
  <si>
    <t>HSAC25</t>
  </si>
  <si>
    <t>PWMDLM</t>
  </si>
  <si>
    <t>CS73U4</t>
  </si>
  <si>
    <t>D7VF9B</t>
  </si>
  <si>
    <t>7URCQW</t>
  </si>
  <si>
    <t>ZYH57A</t>
  </si>
  <si>
    <t>GX43NR</t>
  </si>
  <si>
    <t>DY2TWF</t>
  </si>
  <si>
    <t>NFHPLV</t>
  </si>
  <si>
    <t>U97L39</t>
  </si>
  <si>
    <t>QKQJ5Z</t>
  </si>
  <si>
    <t>EBG6TD</t>
  </si>
  <si>
    <t>JJDEPY</t>
  </si>
  <si>
    <t>V2XF4K</t>
  </si>
  <si>
    <t>BPH9Z8</t>
  </si>
  <si>
    <t>4SMKNQ</t>
  </si>
  <si>
    <t>5UX4T3</t>
  </si>
  <si>
    <t>M6YST4</t>
  </si>
  <si>
    <t>J9NPX7</t>
  </si>
  <si>
    <t>7BVB6Q</t>
  </si>
  <si>
    <t>NBBHLF</t>
  </si>
  <si>
    <t>4CHAKW</t>
  </si>
  <si>
    <t>ESH4AH</t>
  </si>
  <si>
    <t>LC4XEJ</t>
  </si>
  <si>
    <t>D4Q4JT</t>
  </si>
  <si>
    <t>ELS8U5</t>
  </si>
  <si>
    <t>Q8QF3S</t>
  </si>
  <si>
    <t>2B65P4</t>
  </si>
  <si>
    <t>9CX5LS</t>
  </si>
  <si>
    <t>ST6ANU</t>
  </si>
  <si>
    <t>MNJVRS</t>
  </si>
  <si>
    <t>DTXQES</t>
  </si>
  <si>
    <t>WZZR4C</t>
  </si>
  <si>
    <t>TF6ZAP</t>
  </si>
  <si>
    <t>VVT6ZV</t>
  </si>
  <si>
    <t>2P4YP2</t>
  </si>
  <si>
    <t>5DEUV7</t>
  </si>
  <si>
    <t>W2X55K</t>
  </si>
  <si>
    <t>XQW2FE</t>
  </si>
  <si>
    <t>T74YPE</t>
  </si>
  <si>
    <t>85SG2V</t>
  </si>
  <si>
    <t>VNB3ZQ</t>
  </si>
  <si>
    <t>W6C2X8</t>
  </si>
  <si>
    <t>B43FSC</t>
  </si>
  <si>
    <t>TEDJC7</t>
  </si>
  <si>
    <t>WYRAFZ</t>
  </si>
  <si>
    <t>CA6UBY</t>
  </si>
  <si>
    <t>7E2TF5</t>
  </si>
  <si>
    <t>9QF6UG</t>
  </si>
  <si>
    <t>43YFV3</t>
  </si>
  <si>
    <t>C7UEBE</t>
  </si>
  <si>
    <t>Z2HN63</t>
  </si>
  <si>
    <t>X4FC5R</t>
  </si>
  <si>
    <t>JB6UUW</t>
  </si>
  <si>
    <t>J447UW</t>
  </si>
  <si>
    <t>6MCL9X</t>
  </si>
  <si>
    <t>EGXWTV</t>
  </si>
  <si>
    <t>N4NWK5</t>
  </si>
  <si>
    <t>GBUT5G</t>
  </si>
  <si>
    <t>YANC3V</t>
  </si>
  <si>
    <t>XC893J</t>
  </si>
  <si>
    <t>Q66JS9</t>
  </si>
  <si>
    <t>CXQB6J</t>
  </si>
  <si>
    <t>NC5W4W</t>
  </si>
  <si>
    <t>7K74MP</t>
  </si>
  <si>
    <t>9SRJQC</t>
  </si>
  <si>
    <t>AQGR74</t>
  </si>
  <si>
    <t>LB78JK</t>
  </si>
  <si>
    <t>WM2W7E</t>
  </si>
  <si>
    <t>95KYNQ</t>
  </si>
  <si>
    <t>A94R3N</t>
  </si>
  <si>
    <t>BQ3UYU</t>
  </si>
  <si>
    <t>YQXB2X</t>
  </si>
  <si>
    <t>8RTMPR</t>
  </si>
  <si>
    <t>DDKS5C</t>
  </si>
  <si>
    <t>ZBHEVT</t>
  </si>
  <si>
    <t>T4THYW</t>
  </si>
  <si>
    <t>DC3YGL</t>
  </si>
  <si>
    <t>QKCTCX</t>
  </si>
  <si>
    <t>Q3S4A4</t>
  </si>
  <si>
    <t>CZBQBN</t>
  </si>
  <si>
    <t>KYEQN4</t>
  </si>
  <si>
    <t>CPRC8G</t>
  </si>
  <si>
    <t>78Y87H</t>
  </si>
  <si>
    <t>YQDTRJ</t>
  </si>
  <si>
    <t>U77LJS</t>
  </si>
  <si>
    <t>SJDTHE</t>
  </si>
  <si>
    <t>5G2M5P</t>
  </si>
  <si>
    <t>2AVSUF</t>
  </si>
  <si>
    <t>6KU5N</t>
  </si>
  <si>
    <t>REFK2J</t>
  </si>
  <si>
    <t>M3ERGU</t>
  </si>
  <si>
    <t>XM4QCS</t>
  </si>
  <si>
    <t>DNWCAE</t>
  </si>
  <si>
    <t>AQPBV6</t>
  </si>
  <si>
    <t>VAF4E3</t>
  </si>
  <si>
    <t>HZEFRH</t>
  </si>
  <si>
    <t>PR6CF8</t>
  </si>
  <si>
    <t>J779E8</t>
  </si>
  <si>
    <t>WP8HVZ</t>
  </si>
  <si>
    <t>G6FHCU</t>
  </si>
  <si>
    <t>3G2PGX</t>
  </si>
  <si>
    <t>MR6BC6</t>
  </si>
  <si>
    <t>CX2JK9</t>
  </si>
  <si>
    <t>RDTKB2</t>
  </si>
  <si>
    <t>SX4MAE</t>
  </si>
  <si>
    <t>2VZ2UY</t>
  </si>
  <si>
    <t>P83GA2</t>
  </si>
  <si>
    <t>9JEKLJ</t>
  </si>
  <si>
    <t>D2QFM7</t>
  </si>
  <si>
    <t>4H3S3C</t>
  </si>
  <si>
    <t>SHPBKR</t>
  </si>
  <si>
    <t>JFLUTR</t>
  </si>
  <si>
    <t>PGY4ZU</t>
  </si>
  <si>
    <t>SD96XS</t>
  </si>
  <si>
    <t>9L9L77</t>
  </si>
  <si>
    <t>R884A5</t>
  </si>
  <si>
    <t>HPZX6</t>
  </si>
  <si>
    <t>3X3BZT</t>
  </si>
  <si>
    <t>VMNM6Y</t>
  </si>
  <si>
    <t>R5H6R3</t>
  </si>
  <si>
    <t>243WR9</t>
  </si>
  <si>
    <t>6Q4FLJ</t>
  </si>
  <si>
    <t>LF66GZ</t>
  </si>
  <si>
    <t>JHQ4A2</t>
  </si>
  <si>
    <t>WJ7KJY</t>
  </si>
  <si>
    <t>FZGAMW</t>
  </si>
  <si>
    <t>QF42UP</t>
  </si>
  <si>
    <t>EA7SL5</t>
  </si>
  <si>
    <t>KFZ2J4</t>
  </si>
  <si>
    <t>G8T6EG</t>
  </si>
  <si>
    <t>3J8XVD</t>
  </si>
  <si>
    <t>SVBCMT</t>
  </si>
  <si>
    <t>M6FRLC</t>
  </si>
  <si>
    <t>YZRD3M</t>
  </si>
  <si>
    <t>LV6APM</t>
  </si>
  <si>
    <t>PQRDSN</t>
  </si>
  <si>
    <t>M36CSC</t>
  </si>
  <si>
    <t>2VS8UE</t>
  </si>
  <si>
    <t>FJCUPQ</t>
  </si>
  <si>
    <t>DP66YJ</t>
  </si>
  <si>
    <t>DW6298</t>
  </si>
  <si>
    <t>AFY2DP</t>
  </si>
  <si>
    <t>U66SLC</t>
  </si>
  <si>
    <t>7Z5HVD</t>
  </si>
  <si>
    <t>RKMKXP</t>
  </si>
  <si>
    <t>KZYCYQ</t>
  </si>
  <si>
    <t>TW52UZ</t>
  </si>
  <si>
    <t>QG5KN8</t>
  </si>
  <si>
    <t>N9Z2L2</t>
  </si>
  <si>
    <t>WEPZD4</t>
  </si>
  <si>
    <t>JK2FV3</t>
  </si>
  <si>
    <t>M5YRDX</t>
  </si>
  <si>
    <t>PWJRKY</t>
  </si>
  <si>
    <t>FJFR84</t>
  </si>
  <si>
    <t>56A482</t>
  </si>
  <si>
    <t>RPABNQ</t>
  </si>
  <si>
    <t>PNTNJA</t>
  </si>
  <si>
    <t>QHZRT6</t>
  </si>
  <si>
    <t>DGJ4JJ</t>
  </si>
  <si>
    <t>6LRPJF</t>
  </si>
  <si>
    <t>6VSLCM</t>
  </si>
  <si>
    <t>ZBAE8Z</t>
  </si>
  <si>
    <t>GM8VZC</t>
  </si>
  <si>
    <t>8YVVF6</t>
  </si>
  <si>
    <t>8FVDJH</t>
  </si>
  <si>
    <t>MVGMTC</t>
  </si>
  <si>
    <t>VY24ND</t>
  </si>
  <si>
    <t>39XLS2</t>
  </si>
  <si>
    <t>Z8E2QS</t>
  </si>
  <si>
    <t>HB69HS</t>
  </si>
  <si>
    <t>WYZ3KM</t>
  </si>
  <si>
    <t>BT2KSU</t>
  </si>
  <si>
    <t>798ALL</t>
  </si>
  <si>
    <t>G2M8VB</t>
  </si>
  <si>
    <t>YS7QP6</t>
  </si>
  <si>
    <t>KS4A2Z</t>
  </si>
  <si>
    <t>PL6FLW</t>
  </si>
  <si>
    <t>85CMJL</t>
  </si>
  <si>
    <t>QEYV69</t>
  </si>
  <si>
    <t>HMAY6S</t>
  </si>
  <si>
    <t>PPS9TU</t>
  </si>
  <si>
    <t>NJMLB7</t>
  </si>
  <si>
    <t>2F4Y4Q</t>
  </si>
  <si>
    <t>EJBAQ2</t>
  </si>
  <si>
    <t>47CPCR</t>
  </si>
  <si>
    <t>FNESTR</t>
  </si>
  <si>
    <t>PA8858</t>
  </si>
  <si>
    <t>JB6KEK</t>
  </si>
  <si>
    <t>DVJNCG</t>
  </si>
  <si>
    <t>QVPGMP</t>
  </si>
  <si>
    <t>EBPU66</t>
  </si>
  <si>
    <t>GEXTR5</t>
  </si>
  <si>
    <t>98TXKG</t>
  </si>
  <si>
    <t>6WG6U5</t>
  </si>
  <si>
    <t>EXN5UY</t>
  </si>
  <si>
    <t>3FHBJD</t>
  </si>
  <si>
    <t>QPBVE4</t>
  </si>
  <si>
    <t>ZXLPP3</t>
  </si>
  <si>
    <t>HJZG9D</t>
  </si>
  <si>
    <t>LW7YRK</t>
  </si>
  <si>
    <t>NXRYMD</t>
  </si>
  <si>
    <t>XB857E</t>
  </si>
  <si>
    <t>WUGJMY</t>
  </si>
  <si>
    <t>F3ZYPT</t>
  </si>
  <si>
    <t>79QSAT</t>
  </si>
  <si>
    <t>489L98</t>
  </si>
  <si>
    <t>W79RUV</t>
  </si>
  <si>
    <t>WN53J3</t>
  </si>
  <si>
    <t>9NE92M</t>
  </si>
  <si>
    <t>ES76ZZ</t>
  </si>
  <si>
    <t>NGDQQ7</t>
  </si>
  <si>
    <t>GP5TNC</t>
  </si>
  <si>
    <t>GNNQWC</t>
  </si>
  <si>
    <t>Z7WYYZ</t>
  </si>
  <si>
    <t>V6BAJF</t>
  </si>
  <si>
    <t>AE8LJF</t>
  </si>
  <si>
    <t>7S5E9M</t>
  </si>
  <si>
    <t>PYBFCE</t>
  </si>
  <si>
    <t>JGSVVW</t>
  </si>
  <si>
    <t>PJXVB5</t>
  </si>
  <si>
    <t>LPFEHW</t>
  </si>
  <si>
    <t>8UH8ME</t>
  </si>
  <si>
    <t>JK4LUZ</t>
  </si>
  <si>
    <t>ESCQQA</t>
  </si>
  <si>
    <t>P4P2ES</t>
  </si>
  <si>
    <t>3RCT46</t>
  </si>
  <si>
    <t>ER9JU7</t>
  </si>
  <si>
    <t>B48QUZ</t>
  </si>
  <si>
    <t>8KPWM5</t>
  </si>
  <si>
    <t>T2XDRY</t>
  </si>
  <si>
    <t>SEUZ7V</t>
  </si>
  <si>
    <t>8UG467</t>
  </si>
  <si>
    <t>28NWGZ</t>
  </si>
  <si>
    <t>CQ6F48</t>
  </si>
  <si>
    <t>JPL765</t>
  </si>
  <si>
    <t>GWDJ9Y</t>
  </si>
  <si>
    <t>ZCVDVU</t>
  </si>
  <si>
    <t>U8QRDN</t>
  </si>
  <si>
    <t>TFXSWE</t>
  </si>
  <si>
    <t>MBRAZ6</t>
  </si>
  <si>
    <t>BVGGAQ</t>
  </si>
  <si>
    <t>KUDQEC</t>
  </si>
  <si>
    <t>K547XP</t>
  </si>
  <si>
    <t>85YPF9</t>
  </si>
  <si>
    <t>9ZLZTL</t>
  </si>
  <si>
    <t>2D6JHN</t>
  </si>
  <si>
    <t>DUMEQB</t>
  </si>
  <si>
    <t>NHLMY5</t>
  </si>
  <si>
    <t>HGPG2V</t>
  </si>
  <si>
    <t>RH5SJN</t>
  </si>
  <si>
    <t>ZQ8AK6</t>
  </si>
  <si>
    <t>A5T4ZF</t>
  </si>
  <si>
    <t>LCQ9PA</t>
  </si>
  <si>
    <t>T6GUGN</t>
  </si>
  <si>
    <t>28VDHT</t>
  </si>
  <si>
    <t>AGY8W9</t>
  </si>
  <si>
    <t>R4GQL7</t>
  </si>
  <si>
    <t>8NJRCF</t>
  </si>
  <si>
    <t>LKV2ST</t>
  </si>
  <si>
    <t>C4G6FA</t>
  </si>
  <si>
    <t>QT7UFT</t>
  </si>
  <si>
    <t>CAYJJW</t>
  </si>
  <si>
    <t>MTVQVD</t>
  </si>
  <si>
    <t>XEDSW3</t>
  </si>
  <si>
    <t>DCM73W</t>
  </si>
  <si>
    <t>NGM25B</t>
  </si>
  <si>
    <t>ZLDJUA</t>
  </si>
  <si>
    <t>CV6W3D</t>
  </si>
  <si>
    <t>7NQ452</t>
  </si>
  <si>
    <t>Z7TBFA</t>
  </si>
  <si>
    <t>8B229D</t>
  </si>
  <si>
    <t>UWKJ7T</t>
  </si>
  <si>
    <t>R6WNC7</t>
  </si>
  <si>
    <t>Z8FBG5</t>
  </si>
  <si>
    <t>D5J6Q6</t>
  </si>
  <si>
    <t>EMUVQD</t>
  </si>
  <si>
    <t>YYZEGT</t>
  </si>
  <si>
    <t>VFXRPY</t>
  </si>
  <si>
    <t>894MNT</t>
  </si>
  <si>
    <t>SK3JVD</t>
  </si>
  <si>
    <t>W6AKWN</t>
  </si>
  <si>
    <t>4WP4B5</t>
  </si>
  <si>
    <t>KC8SHV</t>
  </si>
  <si>
    <t>DABB74</t>
  </si>
  <si>
    <t>CCMQUZ</t>
  </si>
  <si>
    <t>WFCM66</t>
  </si>
  <si>
    <t>CLWCDC</t>
  </si>
  <si>
    <t>GT72H3</t>
  </si>
  <si>
    <t>4USS4V</t>
  </si>
  <si>
    <t>SYLA92</t>
  </si>
  <si>
    <t>BG5QKH</t>
  </si>
  <si>
    <t>GVE8E7</t>
  </si>
  <si>
    <t>3A92UB</t>
  </si>
  <si>
    <t>Z2QY79</t>
  </si>
  <si>
    <t>4MPH3V</t>
  </si>
  <si>
    <t>ZPFQA9</t>
  </si>
  <si>
    <t>VXKMRH</t>
  </si>
  <si>
    <t>M7WRAA</t>
  </si>
  <si>
    <t>R6RUD7</t>
  </si>
  <si>
    <t>SLCTP5</t>
  </si>
  <si>
    <t>8KLS3W</t>
  </si>
  <si>
    <t>WCSA73</t>
  </si>
  <si>
    <t>LNVJPZ</t>
  </si>
  <si>
    <t>4VH6GN</t>
  </si>
  <si>
    <t>FTA475</t>
  </si>
  <si>
    <t>K2WFMD</t>
  </si>
  <si>
    <t>BXRD2J</t>
  </si>
  <si>
    <t>NAGNCG</t>
  </si>
  <si>
    <t>FTKCY5</t>
  </si>
  <si>
    <t>J84LPX</t>
  </si>
  <si>
    <t>AAB8VJ</t>
  </si>
  <si>
    <t>T4JEUP</t>
  </si>
  <si>
    <t>5MCHLA</t>
  </si>
  <si>
    <t>JYJF3N</t>
  </si>
  <si>
    <t>V8RH2V</t>
  </si>
  <si>
    <t>T4YLEB</t>
  </si>
  <si>
    <t>WALTLP</t>
  </si>
  <si>
    <t>GWHACP</t>
  </si>
  <si>
    <t>DSSPNV</t>
  </si>
  <si>
    <t>XUTZAF</t>
  </si>
  <si>
    <t>4QKTEZ</t>
  </si>
  <si>
    <t>6XHVZP</t>
  </si>
  <si>
    <t>A89RJ6</t>
  </si>
  <si>
    <t>347W7Q</t>
  </si>
  <si>
    <t>NUBBPU</t>
  </si>
  <si>
    <t>2WHF7Z</t>
  </si>
  <si>
    <t>RVG97A</t>
  </si>
  <si>
    <t>S7UYG8</t>
  </si>
  <si>
    <t>YEW3HS</t>
  </si>
  <si>
    <t>8M2TQH</t>
  </si>
  <si>
    <t>XQBHT9</t>
  </si>
  <si>
    <t>DCDFJA</t>
  </si>
  <si>
    <t>49GN34</t>
  </si>
  <si>
    <t>284QBK</t>
  </si>
  <si>
    <t>5PAT6V</t>
  </si>
  <si>
    <t>38V5FQ</t>
  </si>
  <si>
    <t>VXJL7P</t>
  </si>
  <si>
    <t>DQE8DB</t>
  </si>
  <si>
    <t>GKXLG5</t>
  </si>
  <si>
    <t>PJPKZ4</t>
  </si>
  <si>
    <t>N9EN9V</t>
  </si>
  <si>
    <t>CFW677</t>
  </si>
  <si>
    <t>7FTFN9</t>
  </si>
  <si>
    <t>LJQ3LR</t>
  </si>
  <si>
    <t>254JFD</t>
  </si>
  <si>
    <t>B2XGA5</t>
  </si>
  <si>
    <t>KPRVFF</t>
  </si>
  <si>
    <t>D7XG4K</t>
  </si>
  <si>
    <t>7BVLF3</t>
  </si>
  <si>
    <t>F4LWDY</t>
  </si>
  <si>
    <t>K3YY76</t>
  </si>
  <si>
    <t>NBBRG9</t>
  </si>
  <si>
    <t>DLAK6B</t>
  </si>
  <si>
    <t>27BZKA</t>
  </si>
  <si>
    <t>T82ZGY</t>
  </si>
  <si>
    <t>A39JHY</t>
  </si>
  <si>
    <t>DL9VCK</t>
  </si>
  <si>
    <t>883LR8</t>
  </si>
  <si>
    <t>ZBZZU2</t>
  </si>
  <si>
    <t>ENZ7RY</t>
  </si>
  <si>
    <t>XFHK3V</t>
  </si>
  <si>
    <t>XFJR5S</t>
  </si>
  <si>
    <t>Z2K7M9</t>
  </si>
  <si>
    <t>X76CWU</t>
  </si>
  <si>
    <t>83KEJW</t>
  </si>
  <si>
    <t>H5V9US</t>
  </si>
  <si>
    <t>JEL9H2</t>
  </si>
  <si>
    <t>UDZEMA</t>
  </si>
  <si>
    <t>2KBWH9</t>
  </si>
  <si>
    <t>FBXG26</t>
  </si>
  <si>
    <t>MKGARY</t>
  </si>
  <si>
    <t>R5Q67M</t>
  </si>
  <si>
    <t>HDE8JG</t>
  </si>
  <si>
    <t>7D4RFR</t>
  </si>
  <si>
    <t>J9BKNJ</t>
  </si>
  <si>
    <t>TBRAUE</t>
  </si>
  <si>
    <t>7K4MZK</t>
  </si>
  <si>
    <t>P3RKRH</t>
  </si>
  <si>
    <t>YBFYLU</t>
  </si>
  <si>
    <t>YAHS6E</t>
  </si>
  <si>
    <t>X8U5WD</t>
  </si>
  <si>
    <t>VV33MN</t>
  </si>
  <si>
    <t>TVECS4</t>
  </si>
  <si>
    <t>RCNM7L</t>
  </si>
  <si>
    <t>S7692T</t>
  </si>
  <si>
    <t>PW666L</t>
  </si>
  <si>
    <t>HNY7L9</t>
  </si>
  <si>
    <t>Y4ZT4X</t>
  </si>
  <si>
    <t>YAZ4Y8</t>
  </si>
  <si>
    <t>BR3GDP</t>
  </si>
  <si>
    <t>R3BBN5</t>
  </si>
  <si>
    <t>GARM2F</t>
  </si>
  <si>
    <t>9RZBF7</t>
  </si>
  <si>
    <t>NJU7UH</t>
  </si>
  <si>
    <t>AR3PV6</t>
  </si>
  <si>
    <t>33LM4Q</t>
  </si>
  <si>
    <t>R7YDC4</t>
  </si>
  <si>
    <t>LVF7DW</t>
  </si>
  <si>
    <t>UEVR7Q</t>
  </si>
  <si>
    <t>357EWJ</t>
  </si>
  <si>
    <t>GCEKTP</t>
  </si>
  <si>
    <t>ZHPJTE</t>
  </si>
  <si>
    <t>8VM9GM</t>
  </si>
  <si>
    <t>KFW4K9</t>
  </si>
  <si>
    <t>TTA43Y</t>
  </si>
  <si>
    <t>3YF44S</t>
  </si>
  <si>
    <t>D7Q5NU</t>
  </si>
  <si>
    <t>8CY2D7</t>
  </si>
  <si>
    <t>UTWGCC</t>
  </si>
  <si>
    <t>NKX8WC</t>
  </si>
  <si>
    <t>356FTP</t>
  </si>
  <si>
    <t>9TCD3J</t>
  </si>
  <si>
    <t>3TPA9G</t>
  </si>
  <si>
    <t>6VPB4L</t>
  </si>
  <si>
    <t>T85AJ7</t>
  </si>
  <si>
    <t>SHQ8VW</t>
  </si>
  <si>
    <t>TUM5GR</t>
  </si>
  <si>
    <t>SUNMMN</t>
  </si>
  <si>
    <t>LN4RNN</t>
  </si>
  <si>
    <t>CUSEU6</t>
  </si>
  <si>
    <t>6DCUQE</t>
  </si>
  <si>
    <t>45GCVB</t>
  </si>
  <si>
    <t>98LVSK</t>
  </si>
  <si>
    <t>JXEZ7G</t>
  </si>
  <si>
    <t>HRLEDN</t>
  </si>
  <si>
    <t>CRVZ9S</t>
  </si>
  <si>
    <t>8XETWS</t>
  </si>
  <si>
    <t>PXHGYX</t>
  </si>
  <si>
    <t>CYVGUY</t>
  </si>
  <si>
    <t>UZ26KN</t>
  </si>
  <si>
    <t>NP8GWN</t>
  </si>
  <si>
    <t>G7KAKT</t>
  </si>
  <si>
    <t>7HE3JV</t>
  </si>
  <si>
    <t>DB6RFZ</t>
  </si>
  <si>
    <t>7P8DBN</t>
  </si>
  <si>
    <t>EDVX72</t>
  </si>
  <si>
    <t>HTUAR3</t>
  </si>
  <si>
    <t>Y3J77Y</t>
  </si>
  <si>
    <t>FQDDQY</t>
  </si>
  <si>
    <t>NB2UF8</t>
  </si>
  <si>
    <t>E22EZC</t>
  </si>
  <si>
    <t>TQLUKR</t>
  </si>
  <si>
    <t>G7YJ3V</t>
  </si>
  <si>
    <t>7WZL4Z</t>
  </si>
  <si>
    <t>VZJCVU</t>
  </si>
  <si>
    <t>K68KH9</t>
  </si>
  <si>
    <t>VSLK4W</t>
  </si>
  <si>
    <t>GC28Y4</t>
  </si>
  <si>
    <t>5XGVDU</t>
  </si>
  <si>
    <t>GC8RCR</t>
  </si>
  <si>
    <t>HGBFAL</t>
  </si>
  <si>
    <t>4PSZMV</t>
  </si>
  <si>
    <t>93RNHN</t>
  </si>
  <si>
    <t>VZFD82</t>
  </si>
  <si>
    <t>7ZNDNB</t>
  </si>
  <si>
    <t>ZT8TNW</t>
  </si>
  <si>
    <t>JUARKQ</t>
  </si>
  <si>
    <t>99N7ZD</t>
  </si>
  <si>
    <t>RKBYTU</t>
  </si>
  <si>
    <t>GS4XN2</t>
  </si>
  <si>
    <t>XWPWR5</t>
  </si>
  <si>
    <t>8RD9VQ</t>
  </si>
  <si>
    <t>XVPBFR</t>
  </si>
  <si>
    <t>F5R654</t>
  </si>
  <si>
    <t>M6M2GE</t>
  </si>
  <si>
    <t>GTBP6B</t>
  </si>
  <si>
    <t>RZ44NF</t>
  </si>
  <si>
    <t>SEU963</t>
  </si>
  <si>
    <t>4Z4RFJ</t>
  </si>
  <si>
    <t>65AU4X</t>
  </si>
  <si>
    <t>YV3LH8</t>
  </si>
  <si>
    <t>KCDHPX</t>
  </si>
  <si>
    <t>F4Z5DB</t>
  </si>
  <si>
    <t>4UACDL</t>
  </si>
  <si>
    <t>DJV5DW</t>
  </si>
  <si>
    <t>NMYJEQ</t>
  </si>
  <si>
    <t>G7H7RH</t>
  </si>
  <si>
    <t>V7QQ8Q</t>
  </si>
  <si>
    <t>DPY8QC</t>
  </si>
  <si>
    <t>FXFABX</t>
  </si>
  <si>
    <t>M6MHK2</t>
  </si>
  <si>
    <t>VTE9AW</t>
  </si>
  <si>
    <t>5ECCCE</t>
  </si>
  <si>
    <t>MURBCX</t>
  </si>
  <si>
    <t>GN3JRJ</t>
  </si>
  <si>
    <t>BUQF95</t>
  </si>
  <si>
    <t>XRWVVK</t>
  </si>
  <si>
    <t>8F6Q9Y</t>
  </si>
  <si>
    <t>JX8DWX</t>
  </si>
  <si>
    <t>55PMBR</t>
  </si>
  <si>
    <t>B9AGRS</t>
  </si>
  <si>
    <t>QNRQQE</t>
  </si>
  <si>
    <t>M4PL86</t>
  </si>
  <si>
    <t>4NA3TD</t>
  </si>
  <si>
    <t>NJHBG7</t>
  </si>
  <si>
    <t>5N8KEF</t>
  </si>
  <si>
    <t>74EWSE</t>
  </si>
  <si>
    <t>S9RD8Q</t>
  </si>
  <si>
    <t>6CQMNW</t>
  </si>
  <si>
    <t>ESMSS9</t>
  </si>
  <si>
    <t>EWKFFB</t>
  </si>
  <si>
    <t>354ZQY</t>
  </si>
  <si>
    <t>9TF7NN</t>
  </si>
  <si>
    <t>R72PPZ</t>
  </si>
  <si>
    <t>CUT88T</t>
  </si>
  <si>
    <t>WR6WT3</t>
  </si>
  <si>
    <t>NZFUD2</t>
  </si>
  <si>
    <t>843RXB</t>
  </si>
  <si>
    <t>PFWMHP</t>
  </si>
  <si>
    <t>F8X9TF</t>
  </si>
  <si>
    <t>KAG8YB</t>
  </si>
  <si>
    <t>23MKE8</t>
  </si>
  <si>
    <t>A3EK2N</t>
  </si>
  <si>
    <t>86NTU8</t>
  </si>
  <si>
    <t>M6M9M9</t>
  </si>
  <si>
    <t>C8BAMJ</t>
  </si>
  <si>
    <t>ND7DYF</t>
  </si>
  <si>
    <t>8KKRPP</t>
  </si>
  <si>
    <t>ZTG6C7</t>
  </si>
  <si>
    <t>WCY4HS</t>
  </si>
  <si>
    <t>FHWNWQ</t>
  </si>
  <si>
    <t>HSP52Q</t>
  </si>
  <si>
    <t>6Y8P6W</t>
  </si>
  <si>
    <t>NKXDBC</t>
  </si>
  <si>
    <t>25YUTZ</t>
  </si>
  <si>
    <t>RT8WNY</t>
  </si>
  <si>
    <t>Q56YVR</t>
  </si>
  <si>
    <t>R6ZWJT</t>
  </si>
  <si>
    <t>R74954</t>
  </si>
  <si>
    <t>HJJXD2</t>
  </si>
  <si>
    <t>B7YAL9</t>
  </si>
  <si>
    <t>QNPKHV</t>
  </si>
  <si>
    <t>NWNADN</t>
  </si>
  <si>
    <t>Y9BFMD</t>
  </si>
  <si>
    <t>N58DDS</t>
  </si>
  <si>
    <t>U486YZ</t>
  </si>
  <si>
    <t>SUMWZC</t>
  </si>
  <si>
    <t>FDSAJ2</t>
  </si>
  <si>
    <t>MK5GC5</t>
  </si>
  <si>
    <t>2295FW</t>
  </si>
  <si>
    <t>9LZ53J</t>
  </si>
  <si>
    <t>WQ5Y6H</t>
  </si>
  <si>
    <t>HP6N6T</t>
  </si>
  <si>
    <t>GMQ6EK</t>
  </si>
  <si>
    <t>RFGYBU</t>
  </si>
  <si>
    <t>TCJ8N3</t>
  </si>
  <si>
    <t>QYRLAE</t>
  </si>
  <si>
    <t>WJJZ2A</t>
  </si>
  <si>
    <t>N2K37G</t>
  </si>
  <si>
    <t>6BU5V8</t>
  </si>
  <si>
    <t>5HMR2G</t>
  </si>
  <si>
    <t>8Q6VMY</t>
  </si>
  <si>
    <t>RUTX6N</t>
  </si>
  <si>
    <t>95K5ZP</t>
  </si>
  <si>
    <t>45LNED</t>
  </si>
  <si>
    <t>S3QZVG</t>
  </si>
  <si>
    <t>JGRYDP</t>
  </si>
  <si>
    <t>T525WA</t>
  </si>
  <si>
    <t>EFR4MH</t>
  </si>
  <si>
    <t>S4HYMX</t>
  </si>
  <si>
    <t>H5NZBM</t>
  </si>
  <si>
    <t>A97WTU</t>
  </si>
  <si>
    <t>Z452X3</t>
  </si>
  <si>
    <t>C5HSNY</t>
  </si>
  <si>
    <t>B3M9NB</t>
  </si>
  <si>
    <t>5QUKDE</t>
  </si>
  <si>
    <t>XJZL6Z</t>
  </si>
  <si>
    <t>CSDRZZ</t>
  </si>
  <si>
    <t>3HWGN3</t>
  </si>
  <si>
    <t>XH3G67</t>
  </si>
  <si>
    <t>97EVAL</t>
  </si>
  <si>
    <t>EU4LWV</t>
  </si>
  <si>
    <t>QA3HYM</t>
  </si>
  <si>
    <t>Y6RTLG</t>
  </si>
  <si>
    <t>ZJ45PE</t>
  </si>
  <si>
    <t>S9V4MD</t>
  </si>
  <si>
    <t>6WXSL5</t>
  </si>
  <si>
    <t>4KD3A6</t>
  </si>
  <si>
    <t>XFT4VR</t>
  </si>
  <si>
    <t>4A9CSY</t>
  </si>
  <si>
    <t>6XQZP6</t>
  </si>
  <si>
    <t>A4867J</t>
  </si>
  <si>
    <t>H34X93</t>
  </si>
  <si>
    <t>A6Y7WY</t>
  </si>
  <si>
    <t>VFDF4S</t>
  </si>
  <si>
    <t>8SS683</t>
  </si>
  <si>
    <t>LFT74Y</t>
  </si>
  <si>
    <t>G2Z95E</t>
  </si>
  <si>
    <t>MA3P8D</t>
  </si>
  <si>
    <t>SA8ZYC</t>
  </si>
  <si>
    <t>2UT9HD</t>
  </si>
  <si>
    <t>6AMCRW</t>
  </si>
  <si>
    <t>VRZLCK</t>
  </si>
  <si>
    <t>3HMDD2</t>
  </si>
  <si>
    <t>MC3ZMZ</t>
  </si>
  <si>
    <t>VDFXYQ</t>
  </si>
  <si>
    <t>N4L5NM</t>
  </si>
  <si>
    <t>QRD698</t>
  </si>
  <si>
    <t>SZH8X5</t>
  </si>
  <si>
    <t>594MKG</t>
  </si>
  <si>
    <t>V4AUT2</t>
  </si>
  <si>
    <t>4MW92L</t>
  </si>
  <si>
    <t>SRU8KV</t>
  </si>
  <si>
    <t>BG2GDM</t>
  </si>
  <si>
    <t>69PGXR</t>
  </si>
  <si>
    <t>YMAGVH</t>
  </si>
  <si>
    <t>LUL7P4</t>
  </si>
  <si>
    <t>46TLWU</t>
  </si>
  <si>
    <t>TGY67X</t>
  </si>
  <si>
    <t>7FBM4K</t>
  </si>
  <si>
    <t>8VWVBE</t>
  </si>
  <si>
    <t>XLN5AU</t>
  </si>
  <si>
    <t>NW7F75</t>
  </si>
  <si>
    <t>CEQ57S</t>
  </si>
  <si>
    <t>KRRATQ</t>
  </si>
  <si>
    <t>P5MSYK</t>
  </si>
  <si>
    <t>WFBUE7</t>
  </si>
  <si>
    <t>HYKLTN</t>
  </si>
  <si>
    <t>R4Q424</t>
  </si>
  <si>
    <t>X33WKY</t>
  </si>
  <si>
    <t>5JZFYZ</t>
  </si>
  <si>
    <t>ABYEVD</t>
  </si>
  <si>
    <t>PXDLPJ</t>
  </si>
  <si>
    <t>UKTB3N</t>
  </si>
  <si>
    <t>M9A2BS</t>
  </si>
  <si>
    <t>A2DVAK</t>
  </si>
  <si>
    <t>ZTXGDB</t>
  </si>
  <si>
    <t>3VGC5M</t>
  </si>
  <si>
    <t>F5ELSW</t>
  </si>
  <si>
    <t>8PUXLH</t>
  </si>
  <si>
    <t>UN4GLG</t>
  </si>
  <si>
    <t>49GPWB</t>
  </si>
  <si>
    <t>R5UPT7</t>
  </si>
  <si>
    <t>U3UT7E</t>
  </si>
  <si>
    <t>L73APP</t>
  </si>
  <si>
    <t>XE2CH2</t>
  </si>
  <si>
    <t>ZSDSS8</t>
  </si>
  <si>
    <t>YYHQK6</t>
  </si>
  <si>
    <t>4H729Y</t>
  </si>
  <si>
    <t>U8DCCV</t>
  </si>
  <si>
    <t>LX63Q9</t>
  </si>
  <si>
    <t>AFHLEJ</t>
  </si>
  <si>
    <t>GMHQ2X</t>
  </si>
  <si>
    <t>XTZLRJ</t>
  </si>
  <si>
    <t>V468YE</t>
  </si>
  <si>
    <t>7PP6V3</t>
  </si>
  <si>
    <t>V9NGWE</t>
  </si>
  <si>
    <t>JHDGBC</t>
  </si>
  <si>
    <t>8N6CJ2</t>
  </si>
  <si>
    <t>CRVSDK</t>
  </si>
  <si>
    <t>DFNFRF</t>
  </si>
  <si>
    <t>HATAM4</t>
  </si>
  <si>
    <t>572RE</t>
  </si>
  <si>
    <t>PHGEBM</t>
  </si>
  <si>
    <t>HZS3CE</t>
  </si>
  <si>
    <t>GXTS2C</t>
  </si>
  <si>
    <t>68VQ2P</t>
  </si>
  <si>
    <t>32XUBF</t>
  </si>
  <si>
    <t>9CL6BG</t>
  </si>
  <si>
    <t>VRSAY9</t>
  </si>
  <si>
    <t>A56PFA</t>
  </si>
  <si>
    <t>SB7T7L</t>
  </si>
  <si>
    <t>QEHRPM</t>
  </si>
  <si>
    <t>5MSDZF</t>
  </si>
  <si>
    <t>PNXJA2</t>
  </si>
  <si>
    <t>NJGQNT</t>
  </si>
  <si>
    <t>LYDXL7</t>
  </si>
  <si>
    <t>N6MLTN</t>
  </si>
  <si>
    <t>3F5DMY</t>
  </si>
  <si>
    <t>JM47K6</t>
  </si>
  <si>
    <t>D8FH54</t>
  </si>
  <si>
    <t>RTWDN9</t>
  </si>
  <si>
    <t>BKWW93</t>
  </si>
  <si>
    <t>R6QYY4</t>
  </si>
  <si>
    <t>6NUW8C</t>
  </si>
  <si>
    <t>H35GSR</t>
  </si>
  <si>
    <t>FFWPUR</t>
  </si>
  <si>
    <t>P3URDD</t>
  </si>
  <si>
    <t>56BMSJ</t>
  </si>
  <si>
    <t>5MML3S</t>
  </si>
  <si>
    <t>D7CHEF</t>
  </si>
  <si>
    <t>LBUPAU</t>
  </si>
  <si>
    <t>ALRBUA</t>
  </si>
  <si>
    <t>UZMM7L</t>
  </si>
  <si>
    <t>BH88VU</t>
  </si>
  <si>
    <t>DGUGDU</t>
  </si>
  <si>
    <t>D73CKM</t>
  </si>
  <si>
    <t>K79UYX</t>
  </si>
  <si>
    <t>E8KLKB</t>
  </si>
  <si>
    <t>XZU5FZ</t>
  </si>
  <si>
    <t>DYXSMS</t>
  </si>
  <si>
    <t>LXDKB4</t>
  </si>
  <si>
    <t>8GQ268</t>
  </si>
  <si>
    <t>BSTPQ</t>
  </si>
  <si>
    <t>YQMPBF</t>
  </si>
  <si>
    <t>AFZY28</t>
  </si>
  <si>
    <t>TQWWHY</t>
  </si>
  <si>
    <t>5PQLR4</t>
  </si>
  <si>
    <t>QJ443A</t>
  </si>
  <si>
    <t>GR889Q</t>
  </si>
  <si>
    <t>QCKJ2Q</t>
  </si>
  <si>
    <t>RWZFZW</t>
  </si>
  <si>
    <t>6UJEU7</t>
  </si>
  <si>
    <t>WE6X9E</t>
  </si>
  <si>
    <t>LU332U</t>
  </si>
  <si>
    <t>9HDKWU</t>
  </si>
  <si>
    <t>JLGC3D</t>
  </si>
  <si>
    <t>2D7M8J</t>
  </si>
  <si>
    <t>HD9WGH</t>
  </si>
  <si>
    <t>XZUXLC</t>
  </si>
  <si>
    <t>HK6BG6</t>
  </si>
  <si>
    <t>GV6X5Z</t>
  </si>
  <si>
    <t>KY448W</t>
  </si>
  <si>
    <t>RNZRAH</t>
  </si>
  <si>
    <t>HBA5WX</t>
  </si>
  <si>
    <t>7C5C2S</t>
  </si>
  <si>
    <t>VFPRG3</t>
  </si>
  <si>
    <t>RH3T77</t>
  </si>
  <si>
    <t>74UKWR</t>
  </si>
  <si>
    <t>P68Q7Q</t>
  </si>
  <si>
    <t>UMQEPL</t>
  </si>
  <si>
    <t>KMNGC3</t>
  </si>
  <si>
    <t>RB22D9</t>
  </si>
  <si>
    <t>DM442L</t>
  </si>
  <si>
    <t>QQWPXP</t>
  </si>
  <si>
    <t>M4G6R3</t>
  </si>
  <si>
    <t>3HXNMD</t>
  </si>
  <si>
    <t>U833AE</t>
  </si>
  <si>
    <t>GN9PFE</t>
  </si>
  <si>
    <t>74JB9C</t>
  </si>
  <si>
    <t>59NFMX</t>
  </si>
  <si>
    <t>66QN89</t>
  </si>
  <si>
    <t>GBCJUG</t>
  </si>
  <si>
    <t>NK7QPZ</t>
  </si>
  <si>
    <t>L93SVY</t>
  </si>
  <si>
    <t>H38TKG</t>
  </si>
  <si>
    <t>KSRFXH</t>
  </si>
  <si>
    <t>GSDMNL</t>
  </si>
  <si>
    <t>NDEVYG</t>
  </si>
  <si>
    <t>QQPPTP</t>
  </si>
  <si>
    <t>NW66EZ</t>
  </si>
  <si>
    <t>GXQYM5</t>
  </si>
  <si>
    <t>VJX7HW</t>
  </si>
  <si>
    <t>YHJL9Y</t>
  </si>
  <si>
    <t>U5LYR3</t>
  </si>
  <si>
    <t>XQB33X</t>
  </si>
  <si>
    <t>4JX4NU</t>
  </si>
  <si>
    <t>2GBHZL</t>
  </si>
  <si>
    <t>JCFJK8</t>
  </si>
  <si>
    <t>MEG5DE</t>
  </si>
  <si>
    <t>8TRTVJ</t>
  </si>
  <si>
    <t>WBA32D</t>
  </si>
  <si>
    <t>9QCRKJ</t>
  </si>
  <si>
    <t>UDZD6W</t>
  </si>
  <si>
    <t>6WYPC5</t>
  </si>
  <si>
    <t>PGF33M</t>
  </si>
  <si>
    <t>8TJZFD</t>
  </si>
  <si>
    <t>B59AUG</t>
  </si>
  <si>
    <t>FZJL57</t>
  </si>
  <si>
    <t>DCUT2R</t>
  </si>
  <si>
    <t>VWS782</t>
  </si>
  <si>
    <t>9UV888</t>
  </si>
  <si>
    <t>XRYUKP</t>
  </si>
  <si>
    <t>TDRZ6C</t>
  </si>
  <si>
    <t>62K7GX</t>
  </si>
  <si>
    <t>LB7YKG</t>
  </si>
  <si>
    <t>53RHDG</t>
  </si>
  <si>
    <t>8NGQAL</t>
  </si>
  <si>
    <t>394K2V</t>
  </si>
  <si>
    <t>7PEXQ8</t>
  </si>
  <si>
    <t>7QATXQ</t>
  </si>
  <si>
    <t>BZ84GA</t>
  </si>
  <si>
    <t>MKH8LN</t>
  </si>
  <si>
    <t>4E74SE</t>
  </si>
  <si>
    <t>DUGNM5</t>
  </si>
  <si>
    <t>SQ9626</t>
  </si>
  <si>
    <t>KGKEYR</t>
  </si>
  <si>
    <t>RX2HXU</t>
  </si>
  <si>
    <t>893V8B</t>
  </si>
  <si>
    <t>JSUU4R</t>
  </si>
  <si>
    <t>QCP8X</t>
  </si>
  <si>
    <t>VC2ZBN</t>
  </si>
  <si>
    <t>DXUQUZ</t>
  </si>
  <si>
    <t>XCW9JN</t>
  </si>
  <si>
    <t>7E542X</t>
  </si>
  <si>
    <t>W3F9D3</t>
  </si>
  <si>
    <t>MDC7WE</t>
  </si>
  <si>
    <t>P27NJ9</t>
  </si>
  <si>
    <t>3XG39Z</t>
  </si>
  <si>
    <t>KMCZRJ</t>
  </si>
  <si>
    <t>MCLEPW</t>
  </si>
  <si>
    <t>H35UW5</t>
  </si>
  <si>
    <t>DPYK2N</t>
  </si>
  <si>
    <t>V3YB3P</t>
  </si>
  <si>
    <t>STBHUX</t>
  </si>
  <si>
    <t>DRU442</t>
  </si>
  <si>
    <t>2SDCS7</t>
  </si>
  <si>
    <t>MGGRJB</t>
  </si>
  <si>
    <t>P7KQNX</t>
  </si>
  <si>
    <t>MY52KV</t>
  </si>
  <si>
    <t>MCJXPT</t>
  </si>
  <si>
    <t>9YJ8MP</t>
  </si>
  <si>
    <t>G2X6H3</t>
  </si>
  <si>
    <t>X5T3Q5</t>
  </si>
  <si>
    <t>5F6L56</t>
  </si>
  <si>
    <t>W6D9EV</t>
  </si>
  <si>
    <t>2JRZMK</t>
  </si>
  <si>
    <t>USAMEJ</t>
  </si>
  <si>
    <t>WUW6ZX</t>
  </si>
  <si>
    <t>DWVN2K</t>
  </si>
  <si>
    <t>LPLVY7</t>
  </si>
  <si>
    <t>FANSJE</t>
  </si>
  <si>
    <t>SRRCL7</t>
  </si>
  <si>
    <t>2A6L57</t>
  </si>
  <si>
    <t>ZFK9RL</t>
  </si>
  <si>
    <t>PLW28Y</t>
  </si>
  <si>
    <t>RYJXPY</t>
  </si>
  <si>
    <t>CSL6DV</t>
  </si>
  <si>
    <t>2VXWB6</t>
  </si>
  <si>
    <t>2HYWB8</t>
  </si>
  <si>
    <t>SK8YY7</t>
  </si>
  <si>
    <t>XYKE74</t>
  </si>
  <si>
    <t>RHSUKN</t>
  </si>
  <si>
    <t>5376YQ</t>
  </si>
  <si>
    <t>4YAX28</t>
  </si>
  <si>
    <t>XJHNA6</t>
  </si>
  <si>
    <t>PL9M9H</t>
  </si>
  <si>
    <t>Y8GPEG</t>
  </si>
  <si>
    <t>GHKAJX</t>
  </si>
  <si>
    <t>6NNQL6</t>
  </si>
  <si>
    <t>S7R3M8</t>
  </si>
  <si>
    <t>V5JN7E</t>
  </si>
  <si>
    <t>JZ6G4Y</t>
  </si>
  <si>
    <t>FE52LP</t>
  </si>
  <si>
    <t>N94UZQ</t>
  </si>
  <si>
    <t>GQTW2E</t>
  </si>
  <si>
    <t>C9Q2J3</t>
  </si>
  <si>
    <t>LVJ9D6</t>
  </si>
  <si>
    <t>942TVZ</t>
  </si>
  <si>
    <t>YQNRXL</t>
  </si>
  <si>
    <t>QTU24P</t>
  </si>
  <si>
    <t>MJVMH9</t>
  </si>
  <si>
    <t>4LR3S5</t>
  </si>
  <si>
    <t>TMB9PZ</t>
  </si>
  <si>
    <t>HZBD8W</t>
  </si>
  <si>
    <t>HME2FU</t>
  </si>
  <si>
    <t>FBW4DM</t>
  </si>
  <si>
    <t>RQ9VFU</t>
  </si>
  <si>
    <t>NC5K9A</t>
  </si>
  <si>
    <t>ARQXVK</t>
  </si>
  <si>
    <t>YCTGDX</t>
  </si>
  <si>
    <t>P85WE5</t>
  </si>
  <si>
    <t>YA2NN6</t>
  </si>
  <si>
    <t>MXJPET</t>
  </si>
  <si>
    <t>YUC6KN</t>
  </si>
  <si>
    <t>KSW3SH</t>
  </si>
  <si>
    <t>HLWC9E</t>
  </si>
  <si>
    <t>354CLY</t>
  </si>
  <si>
    <t>9ZBHVD</t>
  </si>
  <si>
    <t>3SD7DA</t>
  </si>
  <si>
    <t>UCNCLJ</t>
  </si>
  <si>
    <t>5NZPJJ</t>
  </si>
  <si>
    <t>7BCAGW</t>
  </si>
  <si>
    <t>2VRB4P</t>
  </si>
  <si>
    <t>CTEGGM</t>
  </si>
  <si>
    <t>6LMKH7</t>
  </si>
  <si>
    <t>H2QQWA</t>
  </si>
  <si>
    <t>YG8VMD</t>
  </si>
  <si>
    <t>LD7Q3M</t>
  </si>
  <si>
    <t>ZPA3LU</t>
  </si>
  <si>
    <t>RDNR65</t>
  </si>
  <si>
    <t>G4JPBU</t>
  </si>
  <si>
    <t>8FLU57</t>
  </si>
  <si>
    <t>LH7JYN</t>
  </si>
  <si>
    <t>FEC7CD</t>
  </si>
  <si>
    <t>79JWVK</t>
  </si>
  <si>
    <t>P4L3B3</t>
  </si>
  <si>
    <t>2HVM9M</t>
  </si>
  <si>
    <t>F76EDM</t>
  </si>
  <si>
    <t>S74V84</t>
  </si>
  <si>
    <t>DF84HX</t>
  </si>
  <si>
    <t>EPYBW4</t>
  </si>
  <si>
    <t>Y2WT8Q</t>
  </si>
  <si>
    <t>8D95HG</t>
  </si>
  <si>
    <t>EH4XM7</t>
  </si>
  <si>
    <t>JHSKS6</t>
  </si>
  <si>
    <t>B2FYT8</t>
  </si>
  <si>
    <t>GDC7RW</t>
  </si>
  <si>
    <t>UBXZB7</t>
  </si>
  <si>
    <t>MH8K4W</t>
  </si>
  <si>
    <t>2H5WQD</t>
  </si>
  <si>
    <t>TEJENL</t>
  </si>
  <si>
    <t>TV9H9V</t>
  </si>
  <si>
    <t>6UBAQ8</t>
  </si>
  <si>
    <t>P6ZXKV</t>
  </si>
  <si>
    <t>HKYX48</t>
  </si>
  <si>
    <t>YTNSFK</t>
  </si>
  <si>
    <t>8C7L8C</t>
  </si>
  <si>
    <t>GH2UPP</t>
  </si>
  <si>
    <t>SVCEYB</t>
  </si>
  <si>
    <t>KCFDKL</t>
  </si>
  <si>
    <t>2ZEQYE</t>
  </si>
  <si>
    <t>X6QB5H</t>
  </si>
  <si>
    <t>FGWG78</t>
  </si>
  <si>
    <t>DA4DC7</t>
  </si>
  <si>
    <t>2E883P</t>
  </si>
  <si>
    <t>RA7HH9</t>
  </si>
  <si>
    <t>QCNUDE</t>
  </si>
  <si>
    <t>EFKLGM</t>
  </si>
  <si>
    <t>ATLFAM</t>
  </si>
  <si>
    <t>4N2WN7</t>
  </si>
  <si>
    <t>Q5BKGE</t>
  </si>
  <si>
    <t>SNLKH7</t>
  </si>
  <si>
    <t>3VH64F</t>
  </si>
  <si>
    <t>82DZAW</t>
  </si>
  <si>
    <t>QXNB7D</t>
  </si>
  <si>
    <t>2PJEX2</t>
  </si>
  <si>
    <t>SKUFQ</t>
  </si>
  <si>
    <t>3BWNZL</t>
  </si>
  <si>
    <t>YTRHW6</t>
  </si>
  <si>
    <t>9HTQFY</t>
  </si>
  <si>
    <t>TWR8UG</t>
  </si>
  <si>
    <t>L8P8V5</t>
  </si>
  <si>
    <t>RYPC6L</t>
  </si>
  <si>
    <t>9QVN68</t>
  </si>
  <si>
    <t>ZDWU7W</t>
  </si>
  <si>
    <t>X7UEFG</t>
  </si>
  <si>
    <t>4GYED9</t>
  </si>
  <si>
    <t>VZTJRP</t>
  </si>
  <si>
    <t>LVXXMR</t>
  </si>
  <si>
    <t>E4TTN5</t>
  </si>
  <si>
    <t>TDENCW</t>
  </si>
  <si>
    <t>RZ5NW9</t>
  </si>
  <si>
    <t>NG8ZER</t>
  </si>
  <si>
    <t>PYBWLP</t>
  </si>
  <si>
    <t>65TJXF</t>
  </si>
  <si>
    <t>R2U6RS</t>
  </si>
  <si>
    <t>54DE8P</t>
  </si>
  <si>
    <t>UELW3G</t>
  </si>
  <si>
    <t>TJUEKL</t>
  </si>
  <si>
    <t>V3U58B</t>
  </si>
  <si>
    <t>B73NUL</t>
  </si>
  <si>
    <t>2DLD7M</t>
  </si>
  <si>
    <t>QRFSFC</t>
  </si>
  <si>
    <t>CLTG7A</t>
  </si>
  <si>
    <t>VCK6JG</t>
  </si>
  <si>
    <t>TXM2WZ</t>
  </si>
  <si>
    <t>9B5FFQ</t>
  </si>
  <si>
    <t>KB49D9</t>
  </si>
  <si>
    <t>TE79PB</t>
  </si>
  <si>
    <t>HQ96JN</t>
  </si>
  <si>
    <t>LRJU55</t>
  </si>
  <si>
    <t>C27PMY</t>
  </si>
  <si>
    <t>HVWZ6K</t>
  </si>
  <si>
    <t>W9BQK6</t>
  </si>
  <si>
    <t>5LVDZ8</t>
  </si>
  <si>
    <t>4LKMDB</t>
  </si>
  <si>
    <t>C8GCGB</t>
  </si>
  <si>
    <t>3V762L</t>
  </si>
  <si>
    <t>45KDDY</t>
  </si>
  <si>
    <t>JXYW8B</t>
  </si>
  <si>
    <t>A6H8HR</t>
  </si>
  <si>
    <t>82VSZN</t>
  </si>
  <si>
    <t>BJCX2M</t>
  </si>
  <si>
    <t>86HVCW</t>
  </si>
  <si>
    <t>ZX4A3Z</t>
  </si>
  <si>
    <t>UEAU8H</t>
  </si>
  <si>
    <t>3ASBDW</t>
  </si>
  <si>
    <t>7T55AJ</t>
  </si>
  <si>
    <t>77SZ7L</t>
  </si>
  <si>
    <t>2YTTND</t>
  </si>
  <si>
    <t>ZVL3KR</t>
  </si>
  <si>
    <t>D43ART</t>
  </si>
  <si>
    <t>3EBG3V</t>
  </si>
  <si>
    <t>88VGHC</t>
  </si>
  <si>
    <t>KVLTGM</t>
  </si>
  <si>
    <t>BFXHMJ</t>
  </si>
  <si>
    <t>TFDA3F</t>
  </si>
  <si>
    <t>QNB7QK</t>
  </si>
  <si>
    <t>YGS2ZL</t>
  </si>
  <si>
    <t>5KBE2Z</t>
  </si>
  <si>
    <t>96AB6H</t>
  </si>
  <si>
    <t>S7U3X4</t>
  </si>
  <si>
    <t>WDBSMM</t>
  </si>
  <si>
    <t>BMKPQ8</t>
  </si>
  <si>
    <t>D8FZC6</t>
  </si>
  <si>
    <t>GY78NE</t>
  </si>
  <si>
    <t>ZBAZ6K</t>
  </si>
  <si>
    <t>LT9AZH</t>
  </si>
  <si>
    <t>Y47P5U</t>
  </si>
  <si>
    <t>AH76G6</t>
  </si>
  <si>
    <t>DH6L7A</t>
  </si>
  <si>
    <t>ZJ9TJQ</t>
  </si>
  <si>
    <t>XQREKX</t>
  </si>
  <si>
    <t>ASB4SZ</t>
  </si>
  <si>
    <t>9B9TLS</t>
  </si>
  <si>
    <t>CW638K</t>
  </si>
  <si>
    <t>779DVD</t>
  </si>
  <si>
    <t>XUDSXR</t>
  </si>
  <si>
    <t>KGETEY</t>
  </si>
  <si>
    <t>ESTHQN</t>
  </si>
  <si>
    <t>TT42S8</t>
  </si>
  <si>
    <t>5TKX8W</t>
  </si>
  <si>
    <t>W5L3FA</t>
  </si>
  <si>
    <t>QZ2RKD</t>
  </si>
  <si>
    <t>GWY6QD</t>
  </si>
  <si>
    <t>WDCMDZ</t>
  </si>
  <si>
    <t>JEJJBH</t>
  </si>
  <si>
    <t>A8TCEM</t>
  </si>
  <si>
    <t>EXU9A2</t>
  </si>
  <si>
    <t>XH5WD5</t>
  </si>
  <si>
    <t>BKTP7E</t>
  </si>
  <si>
    <t>BZWP2V</t>
  </si>
  <si>
    <t>P7UDTN</t>
  </si>
  <si>
    <t>5HC63L</t>
  </si>
  <si>
    <t>VJGEMQ</t>
  </si>
  <si>
    <t>DJCHKA</t>
  </si>
  <si>
    <t>HG443T</t>
  </si>
  <si>
    <t>NWVPXU</t>
  </si>
  <si>
    <t>SWHEGK</t>
  </si>
  <si>
    <t>BYM6AZ</t>
  </si>
  <si>
    <t>2QZERJ</t>
  </si>
  <si>
    <t>DN97NT</t>
  </si>
  <si>
    <t>L7W3RV</t>
  </si>
  <si>
    <t>TAAE2B</t>
  </si>
  <si>
    <t>ETJTNS</t>
  </si>
  <si>
    <t>3UXKM4</t>
  </si>
  <si>
    <t>WTQ9EQ</t>
  </si>
  <si>
    <t>YBH6G5</t>
  </si>
  <si>
    <t>ABPF4K</t>
  </si>
  <si>
    <t>QAPTEM</t>
  </si>
  <si>
    <t>2BUZB2</t>
  </si>
  <si>
    <t>WYB8KF</t>
  </si>
  <si>
    <t>X7H6LN</t>
  </si>
  <si>
    <t>MPP44P</t>
  </si>
  <si>
    <t>NZNNEM</t>
  </si>
  <si>
    <t>R2PQ9C</t>
  </si>
  <si>
    <t>594WLM</t>
  </si>
  <si>
    <t>P785PA</t>
  </si>
  <si>
    <t>5D9C74</t>
  </si>
  <si>
    <t>RBCSWL</t>
  </si>
  <si>
    <t>Z6M78E</t>
  </si>
  <si>
    <t>S7DZQ3</t>
  </si>
  <si>
    <t>D45UXT</t>
  </si>
  <si>
    <t>EYHASZ</t>
  </si>
  <si>
    <t>9MS765</t>
  </si>
  <si>
    <t>3SU92U</t>
  </si>
  <si>
    <t>9XAE3Z</t>
  </si>
  <si>
    <t>YK4G56</t>
  </si>
  <si>
    <t>JVWGF7</t>
  </si>
  <si>
    <t>2RXAAY</t>
  </si>
  <si>
    <t>GMPGZE</t>
  </si>
  <si>
    <t>ZXPX2U</t>
  </si>
  <si>
    <t>HXFN3C</t>
  </si>
  <si>
    <t>ZK336A</t>
  </si>
  <si>
    <t>BT54FH</t>
  </si>
  <si>
    <t>BH7EGU</t>
  </si>
  <si>
    <t>4YH9N7</t>
  </si>
  <si>
    <t>G228FU</t>
  </si>
  <si>
    <t>A4TXQ5</t>
  </si>
  <si>
    <t>79XMP8</t>
  </si>
  <si>
    <t>WFAF7P</t>
  </si>
  <si>
    <t>HB4A9D</t>
  </si>
  <si>
    <t>RHK382</t>
  </si>
  <si>
    <t>GZC25P</t>
  </si>
  <si>
    <t>F84UPY</t>
  </si>
  <si>
    <t>QXBTMA</t>
  </si>
  <si>
    <t>4PSTK3</t>
  </si>
  <si>
    <t>RW9QW2</t>
  </si>
  <si>
    <t>XYPEZJ</t>
  </si>
  <si>
    <t>DXGZBL</t>
  </si>
  <si>
    <t>3EQX4P</t>
  </si>
  <si>
    <t>4PYCH6</t>
  </si>
  <si>
    <t>X6VAC9</t>
  </si>
  <si>
    <t>3T656Q</t>
  </si>
  <si>
    <t>X34BWF</t>
  </si>
  <si>
    <t>RTCJ4E</t>
  </si>
  <si>
    <t>XG958A</t>
  </si>
  <si>
    <t>XV9ZWS</t>
  </si>
  <si>
    <t>WQ7322</t>
  </si>
  <si>
    <t>LAYG9G</t>
  </si>
  <si>
    <t>VGC4KU</t>
  </si>
  <si>
    <t>Q9GDDH</t>
  </si>
  <si>
    <t>7ZJPYU</t>
  </si>
  <si>
    <t>2HM7M5</t>
  </si>
  <si>
    <t>7DDCSM</t>
  </si>
  <si>
    <t>ZM2A8S</t>
  </si>
  <si>
    <t>N54AP8</t>
  </si>
  <si>
    <t>B9BVJ4</t>
  </si>
  <si>
    <t>9KJ2YU</t>
  </si>
  <si>
    <t>C68ZA7</t>
  </si>
  <si>
    <t>9FN5HZ</t>
  </si>
  <si>
    <t>EKBUS2</t>
  </si>
  <si>
    <t>CQZPWH</t>
  </si>
  <si>
    <t>JMQB5K</t>
  </si>
  <si>
    <t>NG4KDC</t>
  </si>
  <si>
    <t>N5923E</t>
  </si>
  <si>
    <t>PC5ZSE</t>
  </si>
  <si>
    <t>2RP9MR</t>
  </si>
  <si>
    <t>6CQ73M</t>
  </si>
  <si>
    <t>U6KWD3</t>
  </si>
  <si>
    <t>K26SHS</t>
  </si>
  <si>
    <t>XUZ4C7</t>
  </si>
  <si>
    <t>48CSQA</t>
  </si>
  <si>
    <t>G7KVYU</t>
  </si>
  <si>
    <t>WSUENW</t>
  </si>
  <si>
    <t>QC7JPZ</t>
  </si>
  <si>
    <t>EQXYR8</t>
  </si>
  <si>
    <t>QXWX84</t>
  </si>
  <si>
    <t>MHYZLQ</t>
  </si>
  <si>
    <t>P2CSG9</t>
  </si>
  <si>
    <t>Y8GSLP</t>
  </si>
  <si>
    <t>2BJDH2</t>
  </si>
  <si>
    <t>T63KWR</t>
  </si>
  <si>
    <t>2BFSH3</t>
  </si>
  <si>
    <t>C2H8TR</t>
  </si>
  <si>
    <t>CB2WK7</t>
  </si>
  <si>
    <t>LPDQG5</t>
  </si>
  <si>
    <t>GWQBUY</t>
  </si>
  <si>
    <t>487AWD</t>
  </si>
  <si>
    <t>GNNN6L</t>
  </si>
  <si>
    <t>997XBU</t>
  </si>
  <si>
    <t>N4SCZC</t>
  </si>
  <si>
    <t>DH5DVZ</t>
  </si>
  <si>
    <t>3QGYC2</t>
  </si>
  <si>
    <t>9ZNK43</t>
  </si>
  <si>
    <t>4UF9TC</t>
  </si>
  <si>
    <t>2BEPMD</t>
  </si>
  <si>
    <t>YSHYEX</t>
  </si>
  <si>
    <t>RVLYYA</t>
  </si>
  <si>
    <t>UPUQ6H</t>
  </si>
  <si>
    <t>RHSPLM</t>
  </si>
  <si>
    <t>ZD9NU4</t>
  </si>
  <si>
    <t>PGKPWS</t>
  </si>
  <si>
    <t>UHNDX8</t>
  </si>
  <si>
    <t>RN3KHV</t>
  </si>
  <si>
    <t>MJ4W42</t>
  </si>
  <si>
    <t>8NY3RR</t>
  </si>
  <si>
    <t>JALJD9</t>
  </si>
  <si>
    <t>ESLFZP</t>
  </si>
  <si>
    <t>PS62L5</t>
  </si>
  <si>
    <t>867P65</t>
  </si>
  <si>
    <t>7MAQPW</t>
  </si>
  <si>
    <t>P2MFJ5</t>
  </si>
  <si>
    <t>MWMU2U</t>
  </si>
  <si>
    <t>ALAPKP</t>
  </si>
  <si>
    <t>DEKFYG</t>
  </si>
  <si>
    <t>URV59K</t>
  </si>
  <si>
    <t>CDGSET</t>
  </si>
  <si>
    <t>SP5H8Y</t>
  </si>
  <si>
    <t>HUPMEU</t>
  </si>
  <si>
    <t>HQHCEC</t>
  </si>
  <si>
    <t>EJ45UY</t>
  </si>
  <si>
    <t>GLE2YB</t>
  </si>
  <si>
    <t>DLMGGV</t>
  </si>
  <si>
    <t>HTJQTY</t>
  </si>
  <si>
    <t>Z83JWQ</t>
  </si>
  <si>
    <t>SWST6P</t>
  </si>
  <si>
    <t>8ELHXQ</t>
  </si>
  <si>
    <t>WH3WQN</t>
  </si>
  <si>
    <t>7Z7GCR</t>
  </si>
  <si>
    <t>DGDKLZ</t>
  </si>
  <si>
    <t>ELH3SV</t>
  </si>
  <si>
    <t>AZ4NXR</t>
  </si>
  <si>
    <t>ADS6H8</t>
  </si>
  <si>
    <t>H9YF3D</t>
  </si>
  <si>
    <t>9F54NF</t>
  </si>
  <si>
    <t>LCZ6CP</t>
  </si>
  <si>
    <t>2K5FUW</t>
  </si>
  <si>
    <t>B7HHCD</t>
  </si>
  <si>
    <t>K7NLAM</t>
  </si>
  <si>
    <t>ZPYR22</t>
  </si>
  <si>
    <t>8W4K5U</t>
  </si>
  <si>
    <t>HYPBDY</t>
  </si>
  <si>
    <t>K3MPBZ</t>
  </si>
  <si>
    <t>BFVME8</t>
  </si>
  <si>
    <t>YBXM8Z</t>
  </si>
  <si>
    <t>HS943N</t>
  </si>
  <si>
    <t>HAR334</t>
  </si>
  <si>
    <t>774CQV</t>
  </si>
  <si>
    <t>DBQ2Q7</t>
  </si>
  <si>
    <t>PCS58V</t>
  </si>
  <si>
    <t>C775BP</t>
  </si>
  <si>
    <t>Z3XARW</t>
  </si>
  <si>
    <t>XB4J3V</t>
  </si>
  <si>
    <t>RDZ929</t>
  </si>
  <si>
    <t>HGR77X</t>
  </si>
  <si>
    <t>XQP2NY</t>
  </si>
  <si>
    <t>MCTLVJ</t>
  </si>
  <si>
    <t>ZLR3NR</t>
  </si>
  <si>
    <t>FSRM2W</t>
  </si>
  <si>
    <t>DT67SW</t>
  </si>
  <si>
    <t>MSB9LV</t>
  </si>
  <si>
    <t>M5W8UL</t>
  </si>
  <si>
    <t>ZM5CSD</t>
  </si>
  <si>
    <t>X4AJG2</t>
  </si>
  <si>
    <t>BS55Q4</t>
  </si>
  <si>
    <t>5B2CD8</t>
  </si>
  <si>
    <t>Q64LH5</t>
  </si>
  <si>
    <t>6AVD6H</t>
  </si>
  <si>
    <t>4WMAFY</t>
  </si>
  <si>
    <t>VHCN5S</t>
  </si>
  <si>
    <t>5HR73V</t>
  </si>
  <si>
    <t>L7TWK9</t>
  </si>
  <si>
    <t>CSGWXS</t>
  </si>
  <si>
    <t>Q5EN42</t>
  </si>
  <si>
    <t>JQ8S6M</t>
  </si>
  <si>
    <t>AX37NR</t>
  </si>
  <si>
    <t>5BKGH2</t>
  </si>
  <si>
    <t>BC2KMH</t>
  </si>
  <si>
    <t>EVQVHP</t>
  </si>
  <si>
    <t>AGCQ79</t>
  </si>
  <si>
    <t>23QU95</t>
  </si>
  <si>
    <t>TDUKFH</t>
  </si>
  <si>
    <t>YG6A3A</t>
  </si>
  <si>
    <t>KUS2LA</t>
  </si>
  <si>
    <t>Q4XWXW</t>
  </si>
  <si>
    <t>J5YFVJ</t>
  </si>
  <si>
    <t>FAS9W3</t>
  </si>
  <si>
    <t>PYPHP6</t>
  </si>
  <si>
    <t>GU32B8</t>
  </si>
  <si>
    <t>ABW6TV</t>
  </si>
  <si>
    <t>YC6C28</t>
  </si>
  <si>
    <t>7QNEAS</t>
  </si>
  <si>
    <t>NZJT86</t>
  </si>
  <si>
    <t>ZV6CYB</t>
  </si>
  <si>
    <t>KPWZEQ</t>
  </si>
  <si>
    <t>YG8MUJ</t>
  </si>
  <si>
    <t>QQ5HSQ</t>
  </si>
  <si>
    <t>ZRKUHZ</t>
  </si>
  <si>
    <t>JT7MKK</t>
  </si>
  <si>
    <t>XDWNG5</t>
  </si>
  <si>
    <t>FY2U6M</t>
  </si>
  <si>
    <t>YJXZS4</t>
  </si>
  <si>
    <t>Z6DLJD</t>
  </si>
  <si>
    <t>SC7DS8</t>
  </si>
  <si>
    <t>7PDYXW</t>
  </si>
  <si>
    <t>2AK9JR</t>
  </si>
  <si>
    <t>6L8UE3</t>
  </si>
  <si>
    <t>UKSYQ2</t>
  </si>
  <si>
    <t>3SNZLH</t>
  </si>
  <si>
    <t>5ZUCH9</t>
  </si>
  <si>
    <t>M6C3DL</t>
  </si>
  <si>
    <t>WFPW4M</t>
  </si>
  <si>
    <t>43KKA9</t>
  </si>
  <si>
    <t>PXAWJY</t>
  </si>
  <si>
    <t>28H29K</t>
  </si>
  <si>
    <t>MFNLXJ</t>
  </si>
  <si>
    <t>JLCF7B</t>
  </si>
  <si>
    <t>EHM866</t>
  </si>
  <si>
    <t>9Y4TLE</t>
  </si>
  <si>
    <t>LWBDEM</t>
  </si>
  <si>
    <t>PNNEYT</t>
  </si>
  <si>
    <t>YFREZM</t>
  </si>
  <si>
    <t>V2WJ5Y</t>
  </si>
  <si>
    <t>WX89YT</t>
  </si>
  <si>
    <t>XJA585</t>
  </si>
  <si>
    <t>5AE6U4</t>
  </si>
  <si>
    <t>8A8PJ4</t>
  </si>
  <si>
    <t>H7S6AU</t>
  </si>
  <si>
    <t>XT5N3L</t>
  </si>
  <si>
    <t>V967FU</t>
  </si>
  <si>
    <t>KMLVDH</t>
  </si>
  <si>
    <t>ZCBF6J</t>
  </si>
  <si>
    <t>NXGRDB</t>
  </si>
  <si>
    <t>RDTZDK</t>
  </si>
  <si>
    <t>KQPQ8F</t>
  </si>
  <si>
    <t>TP7XKD</t>
  </si>
  <si>
    <t>8BDL8Z</t>
  </si>
  <si>
    <t>XMKA2T</t>
  </si>
  <si>
    <t>S59D5A</t>
  </si>
  <si>
    <t>BARJTY</t>
  </si>
  <si>
    <t>9EDALA</t>
  </si>
  <si>
    <t>KY6JTZ</t>
  </si>
  <si>
    <t>VHEJZ9</t>
  </si>
  <si>
    <t>LZ35LX</t>
  </si>
  <si>
    <t>MMMJYU</t>
  </si>
  <si>
    <t>R3CCHW</t>
  </si>
  <si>
    <t>UHG65T</t>
  </si>
  <si>
    <t>TVK7P5</t>
  </si>
  <si>
    <t>CURZ4R</t>
  </si>
  <si>
    <t>AA3V5Y</t>
  </si>
  <si>
    <t>D8PZSB</t>
  </si>
  <si>
    <t>5VNZ7R</t>
  </si>
  <si>
    <t>83A67N</t>
  </si>
  <si>
    <t>CJVNTJ</t>
  </si>
  <si>
    <t>ZTN7QV</t>
  </si>
  <si>
    <t>LTYYFY</t>
  </si>
  <si>
    <t>D7M4SY</t>
  </si>
  <si>
    <t>6HPMFY</t>
  </si>
  <si>
    <t>A3BWTH</t>
  </si>
  <si>
    <t>TAFXGV</t>
  </si>
  <si>
    <t>KU3UC7</t>
  </si>
  <si>
    <t>5Q26SR</t>
  </si>
  <si>
    <t>AHRYE2</t>
  </si>
  <si>
    <t>8PXTN7</t>
  </si>
  <si>
    <t>QKJ4XP</t>
  </si>
  <si>
    <t>QW4PBC</t>
  </si>
  <si>
    <t>NDA8MG</t>
  </si>
  <si>
    <t>PV4262</t>
  </si>
  <si>
    <t>UPHKCC</t>
  </si>
  <si>
    <t>9J8XHZ</t>
  </si>
  <si>
    <t>LLR3QN</t>
  </si>
  <si>
    <t>NS4FAA</t>
  </si>
  <si>
    <t>44W5SL</t>
  </si>
  <si>
    <t>NPV2K3</t>
  </si>
  <si>
    <t>6KGX2V</t>
  </si>
  <si>
    <t>TTNEM9</t>
  </si>
  <si>
    <t>T9QXHH</t>
  </si>
  <si>
    <t>B7LXXW</t>
  </si>
  <si>
    <t>34Z938</t>
  </si>
  <si>
    <t>2BR98B</t>
  </si>
  <si>
    <t>KBS8GF</t>
  </si>
  <si>
    <t>EF9Y7V</t>
  </si>
  <si>
    <t>HWEKNZ</t>
  </si>
  <si>
    <t>U9562S</t>
  </si>
  <si>
    <t>5MKQTU</t>
  </si>
  <si>
    <t>VFDXGM</t>
  </si>
  <si>
    <t>ACFW36</t>
  </si>
  <si>
    <t>YJXRVJ</t>
  </si>
  <si>
    <t>VUACDG</t>
  </si>
  <si>
    <t>3K5C8Y</t>
  </si>
  <si>
    <t>H7L75B</t>
  </si>
  <si>
    <t>HQXP79</t>
  </si>
  <si>
    <t>AEBXR6</t>
  </si>
  <si>
    <t>HT7Z7N</t>
  </si>
  <si>
    <t>Q725XU</t>
  </si>
  <si>
    <t>8NJD7Q</t>
  </si>
  <si>
    <t>S7PZRN</t>
  </si>
  <si>
    <t>B886T8</t>
  </si>
  <si>
    <t>CK7ZV6</t>
  </si>
  <si>
    <t>86D4BP</t>
  </si>
  <si>
    <t>AW876Y</t>
  </si>
  <si>
    <t>QUNSYR</t>
  </si>
  <si>
    <t>2ZA2RB</t>
  </si>
  <si>
    <t>3ZYNE3</t>
  </si>
  <si>
    <t>6NBP88</t>
  </si>
  <si>
    <t>9YTGMX</t>
  </si>
  <si>
    <t>QE6JX8</t>
  </si>
  <si>
    <t>C4XU4R</t>
  </si>
  <si>
    <t>72Y8HV</t>
  </si>
  <si>
    <t>5285CG</t>
  </si>
  <si>
    <t>GA6A8Z</t>
  </si>
  <si>
    <t>M6T8XH</t>
  </si>
  <si>
    <t>7Z4B6X</t>
  </si>
  <si>
    <t>KKY5PJ</t>
  </si>
  <si>
    <t>S22RUP</t>
  </si>
  <si>
    <t>KCTHKW</t>
  </si>
  <si>
    <t>8QBN3W</t>
  </si>
  <si>
    <t>24869F</t>
  </si>
  <si>
    <t>34GMBG</t>
  </si>
  <si>
    <t>M8BRW8</t>
  </si>
  <si>
    <t>R9629D</t>
  </si>
  <si>
    <t>9D5LB2</t>
  </si>
  <si>
    <t>C4WT9D</t>
  </si>
  <si>
    <t>QE5EF5</t>
  </si>
  <si>
    <t>JW2GRY</t>
  </si>
  <si>
    <t>VT7U9Z</t>
  </si>
  <si>
    <t>57DYXA</t>
  </si>
  <si>
    <t>KTKUWA</t>
  </si>
  <si>
    <t>HB6A63</t>
  </si>
  <si>
    <t>QGBSB8</t>
  </si>
  <si>
    <t>Q32GZ5</t>
  </si>
  <si>
    <t>SB9YMF</t>
  </si>
  <si>
    <t>B5EZGR</t>
  </si>
  <si>
    <t>F9N7U3</t>
  </si>
  <si>
    <t>U59VHP</t>
  </si>
  <si>
    <t>FR3YKC</t>
  </si>
  <si>
    <t>P7T9NY</t>
  </si>
  <si>
    <t>4MGTAE</t>
  </si>
  <si>
    <t>F7PFGD</t>
  </si>
  <si>
    <t>EQA33T</t>
  </si>
  <si>
    <t>PZJMZ8</t>
  </si>
  <si>
    <t>FAJAQ6</t>
  </si>
  <si>
    <t>GAGRVE</t>
  </si>
  <si>
    <t>HLWZHE</t>
  </si>
  <si>
    <t>MSHQG3</t>
  </si>
  <si>
    <t>WBR3DD</t>
  </si>
  <si>
    <t>449NYG</t>
  </si>
  <si>
    <t>8GNRXN</t>
  </si>
  <si>
    <t>TQLTAP</t>
  </si>
  <si>
    <t>EFG7ZY</t>
  </si>
  <si>
    <t>ABZ7LV</t>
  </si>
  <si>
    <t>4W3L8B</t>
  </si>
  <si>
    <t>L2TN8U</t>
  </si>
  <si>
    <t>R49HE4</t>
  </si>
  <si>
    <t>7LDXBH</t>
  </si>
  <si>
    <t>ZSZ99F</t>
  </si>
  <si>
    <t>U95NCS</t>
  </si>
  <si>
    <t>HWAR26</t>
  </si>
  <si>
    <t>63N6NX</t>
  </si>
  <si>
    <t>HPFFTQ</t>
  </si>
  <si>
    <t>ELS5K4</t>
  </si>
  <si>
    <t>YUE69E</t>
  </si>
  <si>
    <t>PD5SUH</t>
  </si>
  <si>
    <t>3SUWZG</t>
  </si>
  <si>
    <t>KGAA7G</t>
  </si>
  <si>
    <t>56UCV5</t>
  </si>
  <si>
    <t>6UV8RP</t>
  </si>
  <si>
    <t>VDRZM3</t>
  </si>
  <si>
    <t>6UL5X2</t>
  </si>
  <si>
    <t>YR2KL6</t>
  </si>
  <si>
    <t>BDK6ES</t>
  </si>
  <si>
    <t>RUZUCF</t>
  </si>
  <si>
    <t>L8UQP3</t>
  </si>
  <si>
    <t>GYFBHS</t>
  </si>
  <si>
    <t>7BWFB4</t>
  </si>
  <si>
    <t>9WRSD5</t>
  </si>
  <si>
    <t>SW7RSL</t>
  </si>
  <si>
    <t>LLPZJB</t>
  </si>
  <si>
    <t>6YXNXB</t>
  </si>
  <si>
    <t>LFLS2N</t>
  </si>
  <si>
    <t>3C5DMH</t>
  </si>
  <si>
    <t>BCWBNW</t>
  </si>
  <si>
    <t>Q25796</t>
  </si>
  <si>
    <t>PRGKBZ</t>
  </si>
  <si>
    <t>VCBNR3</t>
  </si>
  <si>
    <t>CDXCGM</t>
  </si>
  <si>
    <t>NEVFHE</t>
  </si>
  <si>
    <t>YV6FKS</t>
  </si>
  <si>
    <t>S2BHFN</t>
  </si>
  <si>
    <t>UCSLMV</t>
  </si>
  <si>
    <t>Q8ZT4Y</t>
  </si>
  <si>
    <t>7DGYYV</t>
  </si>
  <si>
    <t>XPHYPZ</t>
  </si>
  <si>
    <t>PQEMT4</t>
  </si>
  <si>
    <t>8MFTTY</t>
  </si>
  <si>
    <t>Q4KJE3</t>
  </si>
  <si>
    <t>5VULJN</t>
  </si>
  <si>
    <t>7TRVSC</t>
  </si>
  <si>
    <t>HDSBZF</t>
  </si>
  <si>
    <t>JR59QH</t>
  </si>
  <si>
    <t>FXS33G</t>
  </si>
  <si>
    <t>TJTC7Q</t>
  </si>
  <si>
    <t>FLYYTF</t>
  </si>
  <si>
    <t>WMUNM2</t>
  </si>
  <si>
    <t>MKWWC5</t>
  </si>
  <si>
    <t>4V6Q37</t>
  </si>
  <si>
    <t>W2A48X</t>
  </si>
  <si>
    <t>QJYQ6B</t>
  </si>
  <si>
    <t>58C6F5</t>
  </si>
  <si>
    <t>CW9V8S</t>
  </si>
  <si>
    <t>6LRN5Z</t>
  </si>
  <si>
    <t>VHJXT4</t>
  </si>
  <si>
    <t>H5UXAB</t>
  </si>
  <si>
    <t>GVXYQY</t>
  </si>
  <si>
    <t>L4K8WD</t>
  </si>
  <si>
    <t>7U54GE</t>
  </si>
  <si>
    <t>HPVL4H</t>
  </si>
  <si>
    <t>TJ67SQ</t>
  </si>
  <si>
    <t>5GVF3T</t>
  </si>
  <si>
    <t>YTQY6A</t>
  </si>
  <si>
    <t>VDZ3S8</t>
  </si>
  <si>
    <t>4QE8SN</t>
  </si>
  <si>
    <t>EP7U7J</t>
  </si>
  <si>
    <t>PW74HL</t>
  </si>
  <si>
    <t>49YXH5</t>
  </si>
  <si>
    <t>HTDVSU</t>
  </si>
  <si>
    <t>FC44JD</t>
  </si>
  <si>
    <t>AW3YNA</t>
  </si>
  <si>
    <t>2KWTEU</t>
  </si>
  <si>
    <t>UUJRUW</t>
  </si>
  <si>
    <t>G2JHK4</t>
  </si>
  <si>
    <t>4X599Z</t>
  </si>
  <si>
    <t>GMFTDW</t>
  </si>
  <si>
    <t>2BA8EK</t>
  </si>
  <si>
    <t>6LS694</t>
  </si>
  <si>
    <t>TCE4WY</t>
  </si>
  <si>
    <t>96PHGB</t>
  </si>
  <si>
    <t>EF44KY</t>
  </si>
  <si>
    <t>UP7T6C</t>
  </si>
  <si>
    <t>ZJSNGB</t>
  </si>
  <si>
    <t>3H3H9B</t>
  </si>
  <si>
    <t>ADQULG</t>
  </si>
  <si>
    <t>DKQAVY</t>
  </si>
  <si>
    <t>4JX9D7</t>
  </si>
  <si>
    <t>8UJWM5</t>
  </si>
  <si>
    <t>YREP5M</t>
  </si>
  <si>
    <t>CXA6AV</t>
  </si>
  <si>
    <t>TZLFMG</t>
  </si>
  <si>
    <t>WKZMUU</t>
  </si>
  <si>
    <t>C58RWB</t>
  </si>
  <si>
    <t>68SAPE</t>
  </si>
  <si>
    <t>RZCQQD</t>
  </si>
  <si>
    <t>UVUSLS</t>
  </si>
  <si>
    <t>R7PETS</t>
  </si>
  <si>
    <t>KXPT6S</t>
  </si>
  <si>
    <t>UQ785A</t>
  </si>
  <si>
    <t>ZQWLVL</t>
  </si>
  <si>
    <t>RMPK3B</t>
  </si>
  <si>
    <t>YBK8DY</t>
  </si>
  <si>
    <t>98N2EN</t>
  </si>
  <si>
    <t>WSZVVM</t>
  </si>
  <si>
    <t>R9GWGQ</t>
  </si>
  <si>
    <t>RZPEAX</t>
  </si>
  <si>
    <t>RWV3WH</t>
  </si>
  <si>
    <t>QKCTPK</t>
  </si>
  <si>
    <t>DVZMAF</t>
  </si>
  <si>
    <t>D3RY4E</t>
  </si>
  <si>
    <t>NGV3AT</t>
  </si>
  <si>
    <t>ZQW34E</t>
  </si>
  <si>
    <t>7BTDL8</t>
  </si>
  <si>
    <t>Y8CCJP</t>
  </si>
  <si>
    <t>CNZ9M8</t>
  </si>
  <si>
    <t>DY6D8W</t>
  </si>
  <si>
    <t>5RZ53S</t>
  </si>
  <si>
    <t>HTGYUY</t>
  </si>
  <si>
    <t>2RTB5Y</t>
  </si>
  <si>
    <t>DJARXW</t>
  </si>
  <si>
    <t>P7CQGQ</t>
  </si>
  <si>
    <t>B7W8R3</t>
  </si>
  <si>
    <t>RYEBWX</t>
  </si>
  <si>
    <t>F2ZN4T</t>
  </si>
  <si>
    <t>8PCMHF</t>
  </si>
  <si>
    <t>XNFV7M</t>
  </si>
  <si>
    <t>AAEWPL</t>
  </si>
  <si>
    <t>RJCKXS</t>
  </si>
  <si>
    <t>YUYG6R</t>
  </si>
  <si>
    <t>9C2JYG</t>
  </si>
  <si>
    <t>4RTE4L</t>
  </si>
  <si>
    <t>4LRWRU</t>
  </si>
  <si>
    <t>BQPFDM</t>
  </si>
  <si>
    <t>T3RNKX</t>
  </si>
  <si>
    <t>DXZ5B4</t>
  </si>
  <si>
    <t>NUFRYK</t>
  </si>
  <si>
    <t>YPP9BY</t>
  </si>
  <si>
    <t>JLMJU7</t>
  </si>
  <si>
    <t>QBKLT5</t>
  </si>
  <si>
    <t>83QZPP</t>
  </si>
  <si>
    <t>TZAQF9</t>
  </si>
  <si>
    <t>TMBP9U</t>
  </si>
  <si>
    <t>NWR8LB</t>
  </si>
  <si>
    <t>XWJ43R</t>
  </si>
  <si>
    <t>UREE3W</t>
  </si>
  <si>
    <t>LLN22S</t>
  </si>
  <si>
    <t>Z6SJGE</t>
  </si>
  <si>
    <t>8ZUS6Q</t>
  </si>
  <si>
    <t>3APAAS</t>
  </si>
  <si>
    <t>B82SNS</t>
  </si>
  <si>
    <t>7DV6LU</t>
  </si>
  <si>
    <t>RHPUVG</t>
  </si>
  <si>
    <t>772GHV</t>
  </si>
  <si>
    <t>7PUVRY</t>
  </si>
  <si>
    <t>4LETBN</t>
  </si>
  <si>
    <t>DXAUMU</t>
  </si>
  <si>
    <t>CU76TZ</t>
  </si>
  <si>
    <t>V22DCU</t>
  </si>
  <si>
    <t>UYRK3S</t>
  </si>
  <si>
    <t>784FYS</t>
  </si>
  <si>
    <t>L8C34N</t>
  </si>
  <si>
    <t>X6V4F8</t>
  </si>
  <si>
    <t>QEEQVR</t>
  </si>
  <si>
    <t>TKVQW7</t>
  </si>
  <si>
    <t>C8YA3X</t>
  </si>
  <si>
    <t>N8Q9BV</t>
  </si>
  <si>
    <t>EMSKJC</t>
  </si>
  <si>
    <t>CRQTRS</t>
  </si>
  <si>
    <t>H5MLEH</t>
  </si>
  <si>
    <t>7MBSCT</t>
  </si>
  <si>
    <t>G9AJMX</t>
  </si>
  <si>
    <t>AM9M3A</t>
  </si>
  <si>
    <t>29Q85N</t>
  </si>
  <si>
    <t>7KU5F7</t>
  </si>
  <si>
    <t>DWWYAC</t>
  </si>
  <si>
    <t>TBE3RB</t>
  </si>
  <si>
    <t>2X79EX</t>
  </si>
  <si>
    <t>MAK7AS</t>
  </si>
  <si>
    <t>YAYLUR</t>
  </si>
  <si>
    <t>GPK3Y9</t>
  </si>
  <si>
    <t>U3J86G</t>
  </si>
  <si>
    <t>Z75CXF</t>
  </si>
  <si>
    <t>W95Y4H</t>
  </si>
  <si>
    <t>25Z824</t>
  </si>
  <si>
    <t>4NFPA4</t>
  </si>
  <si>
    <t>Z4VKLJ</t>
  </si>
  <si>
    <t>8J24TY</t>
  </si>
  <si>
    <t>Y9JTHV</t>
  </si>
  <si>
    <t>HQTGT6</t>
  </si>
  <si>
    <t>XJWWTJ</t>
  </si>
  <si>
    <t>UU6W4N</t>
  </si>
  <si>
    <t>YF85FN</t>
  </si>
  <si>
    <t>EG3NXY</t>
  </si>
  <si>
    <t>4PGT2W</t>
  </si>
  <si>
    <t>73R3KH</t>
  </si>
  <si>
    <t>ACM66N</t>
  </si>
  <si>
    <t>ZR24JY</t>
  </si>
  <si>
    <t>J2WL9L</t>
  </si>
  <si>
    <t>BL2Z52</t>
  </si>
  <si>
    <t>45NMH4</t>
  </si>
  <si>
    <t>335RBP</t>
  </si>
  <si>
    <t>QCU92U</t>
  </si>
  <si>
    <t>D8YMFD</t>
  </si>
  <si>
    <t>26CTFD</t>
  </si>
  <si>
    <t>MTLERW</t>
  </si>
  <si>
    <t>LX82M6</t>
  </si>
  <si>
    <t>AHACGU</t>
  </si>
  <si>
    <t>MYCQD9</t>
  </si>
  <si>
    <t>7VGZQR</t>
  </si>
  <si>
    <t>KX6ERJ</t>
  </si>
  <si>
    <t>D67TST</t>
  </si>
  <si>
    <t>9KXEHD</t>
  </si>
  <si>
    <t>MHVZ43</t>
  </si>
  <si>
    <t>BZN6XS</t>
  </si>
  <si>
    <t>LA9ZV2</t>
  </si>
  <si>
    <t>VVY6T5</t>
  </si>
  <si>
    <t>U9TR5M</t>
  </si>
  <si>
    <t>ZGPX7E</t>
  </si>
  <si>
    <t>QR6Q38</t>
  </si>
  <si>
    <t>G5LV9Z</t>
  </si>
  <si>
    <t>SK38CJ</t>
  </si>
  <si>
    <t>BQR43Z</t>
  </si>
  <si>
    <t>ML3NK5</t>
  </si>
  <si>
    <t>GEY5CU</t>
  </si>
  <si>
    <t>7V2NA6</t>
  </si>
  <si>
    <t>62XY5S</t>
  </si>
  <si>
    <t>8NW922</t>
  </si>
  <si>
    <t>Z2VRG7</t>
  </si>
  <si>
    <t>JHLVB</t>
  </si>
  <si>
    <t>MAYAPA</t>
  </si>
  <si>
    <t>4GPUUN</t>
  </si>
  <si>
    <t>ED3X9L</t>
  </si>
  <si>
    <t>R5MCUY</t>
  </si>
  <si>
    <t>BEXQSS</t>
  </si>
  <si>
    <t>UBCH58</t>
  </si>
  <si>
    <t>3GQDJM</t>
  </si>
  <si>
    <t>V7FKSQ</t>
  </si>
  <si>
    <t>FA2U23</t>
  </si>
  <si>
    <t>HWPA8H</t>
  </si>
  <si>
    <t>UJ3XJV</t>
  </si>
  <si>
    <t>WPVBEH</t>
  </si>
  <si>
    <t>CSG8EP</t>
  </si>
  <si>
    <t>RU2NXK</t>
  </si>
  <si>
    <t>DYCTGW</t>
  </si>
  <si>
    <t>H577YM</t>
  </si>
  <si>
    <t>WC6QUY</t>
  </si>
  <si>
    <t>374QXN</t>
  </si>
  <si>
    <t>2Y94Q7</t>
  </si>
  <si>
    <t>WDY5UE</t>
  </si>
  <si>
    <t>CWUSCM</t>
  </si>
  <si>
    <t>6X97DW</t>
  </si>
  <si>
    <t>X5UYL6</t>
  </si>
  <si>
    <t>XLPXVK</t>
  </si>
  <si>
    <t>BBDX2D</t>
  </si>
  <si>
    <t>6ARNBC</t>
  </si>
  <si>
    <t>9RFSB3</t>
  </si>
  <si>
    <t>QWXRKD</t>
  </si>
  <si>
    <t>EYS2NT</t>
  </si>
  <si>
    <t>UMCKXS</t>
  </si>
  <si>
    <t>YB4MNT</t>
  </si>
  <si>
    <t>XLVTW5</t>
  </si>
  <si>
    <t>3EJ49P</t>
  </si>
  <si>
    <t>BC586F</t>
  </si>
  <si>
    <t>Z6MRBW</t>
  </si>
  <si>
    <t>WX55KU</t>
  </si>
  <si>
    <t>36FRYW</t>
  </si>
  <si>
    <t>WJK7YF</t>
  </si>
  <si>
    <t>39Y6WU</t>
  </si>
  <si>
    <t>LYZ2T9</t>
  </si>
  <si>
    <t>2LBCD6</t>
  </si>
  <si>
    <t>H54TEM</t>
  </si>
  <si>
    <t>DCBVUL</t>
  </si>
  <si>
    <t>MGUQZK</t>
  </si>
  <si>
    <t>LBRDNG</t>
  </si>
  <si>
    <t>M69QCR</t>
  </si>
  <si>
    <t>N66R75</t>
  </si>
  <si>
    <t>3ZEZ32</t>
  </si>
  <si>
    <t>J2YTWT</t>
  </si>
  <si>
    <t>AW4QDG</t>
  </si>
  <si>
    <t>E3L39M</t>
  </si>
  <si>
    <t>PGY4NL</t>
  </si>
  <si>
    <t>3CFW7T</t>
  </si>
  <si>
    <t>G9VMXX</t>
  </si>
  <si>
    <t>KPGS8Z</t>
  </si>
  <si>
    <t>AGYALV</t>
  </si>
  <si>
    <t>UWMA3R</t>
  </si>
  <si>
    <t>6AS2GA</t>
  </si>
  <si>
    <t>5KPZBL</t>
  </si>
  <si>
    <t>ZK6XWG</t>
  </si>
  <si>
    <t>QWD8D5</t>
  </si>
  <si>
    <t>L3RETJ</t>
  </si>
  <si>
    <t>9EK7J3</t>
  </si>
  <si>
    <t>GQYPMN</t>
  </si>
  <si>
    <t>BDECSD</t>
  </si>
  <si>
    <t>SB368H</t>
  </si>
  <si>
    <t>PJVDWV</t>
  </si>
  <si>
    <t>WLBKXY</t>
  </si>
  <si>
    <t>MQ5YWR</t>
  </si>
  <si>
    <t>2924LC</t>
  </si>
  <si>
    <t>6FYQE2</t>
  </si>
  <si>
    <t>C67CK8</t>
  </si>
  <si>
    <t>K3EBLY</t>
  </si>
  <si>
    <t>3UDMU9</t>
  </si>
  <si>
    <t>UGGUDM</t>
  </si>
  <si>
    <t>6GPJ3B</t>
  </si>
  <si>
    <t>6YAA3F</t>
  </si>
  <si>
    <t>7D4HY3</t>
  </si>
  <si>
    <t>B62HXB</t>
  </si>
  <si>
    <t>URBSZU</t>
  </si>
  <si>
    <t>TPMJ45</t>
  </si>
  <si>
    <t>LUEBHM</t>
  </si>
  <si>
    <t>3STC7K</t>
  </si>
  <si>
    <t>WDCW2W</t>
  </si>
  <si>
    <t>Z8PA5D</t>
  </si>
  <si>
    <t>QXHE6Y</t>
  </si>
  <si>
    <t>C69Z7U</t>
  </si>
  <si>
    <t>ZFEWS3</t>
  </si>
  <si>
    <t>KJEHAW</t>
  </si>
  <si>
    <t>S7NESA</t>
  </si>
  <si>
    <t>ESBEXZ</t>
  </si>
  <si>
    <t>3B2LPT</t>
  </si>
  <si>
    <t>Z85PS2</t>
  </si>
  <si>
    <t>FBXYS9</t>
  </si>
  <si>
    <t>QQWXGM</t>
  </si>
  <si>
    <t>38EQCP</t>
  </si>
  <si>
    <t>Z3UJAS</t>
  </si>
  <si>
    <t>9RXUEU</t>
  </si>
  <si>
    <t>3VYLRA</t>
  </si>
  <si>
    <t>TUXQPY</t>
  </si>
  <si>
    <t>VLEND6</t>
  </si>
  <si>
    <t>V7V962</t>
  </si>
  <si>
    <t>F8FATM</t>
  </si>
  <si>
    <t>BJPXY8</t>
  </si>
  <si>
    <t>T3RUNR</t>
  </si>
  <si>
    <t>PJFFEM</t>
  </si>
  <si>
    <t>HDLHML</t>
  </si>
  <si>
    <t>J3KX25</t>
  </si>
  <si>
    <t>5VRYL5</t>
  </si>
  <si>
    <t>V4PT6P</t>
  </si>
  <si>
    <t>VD7F8D</t>
  </si>
  <si>
    <t>CA3R97</t>
  </si>
  <si>
    <t>LTTTJQ</t>
  </si>
  <si>
    <t>V5ETCL</t>
  </si>
  <si>
    <t>LHPWV5</t>
  </si>
  <si>
    <t>UC63RF</t>
  </si>
  <si>
    <t>ADDYDE</t>
  </si>
  <si>
    <t>DAAB5X</t>
  </si>
  <si>
    <t>Q58CXX</t>
  </si>
  <si>
    <t>KTSW7G</t>
  </si>
  <si>
    <t>X4M2HU</t>
  </si>
  <si>
    <t>2SG2BW</t>
  </si>
  <si>
    <t>GYLEUA</t>
  </si>
  <si>
    <t>AKQ26M</t>
  </si>
  <si>
    <t>WBFE4C</t>
  </si>
  <si>
    <t>PZ2UE6</t>
  </si>
  <si>
    <t>QYXTBH</t>
  </si>
  <si>
    <t>7GXDA2</t>
  </si>
  <si>
    <t>48N3GV</t>
  </si>
  <si>
    <t>5D9JEV</t>
  </si>
  <si>
    <t>F56GFB</t>
  </si>
  <si>
    <t>2B4GFH</t>
  </si>
  <si>
    <t>8GG4YB</t>
  </si>
  <si>
    <t>5EHN66</t>
  </si>
  <si>
    <t>TA87LG</t>
  </si>
  <si>
    <t>CQ6A9P</t>
  </si>
  <si>
    <t>BSCDPC</t>
  </si>
  <si>
    <t>CXNNFD</t>
  </si>
  <si>
    <t>CXZFXJ</t>
  </si>
  <si>
    <t>X2M5JR</t>
  </si>
  <si>
    <t>757P29</t>
  </si>
  <si>
    <t>ZCL6VY</t>
  </si>
  <si>
    <t>NCKJV4</t>
  </si>
  <si>
    <t>W9EATV</t>
  </si>
  <si>
    <t>6SHWXE</t>
  </si>
  <si>
    <t>X8P78X</t>
  </si>
  <si>
    <t>Z8V3Y7</t>
  </si>
  <si>
    <t>QUUMCS</t>
  </si>
  <si>
    <t>BR8CDG</t>
  </si>
  <si>
    <t>FRQF4Z</t>
  </si>
  <si>
    <t>NFL8DL</t>
  </si>
  <si>
    <t>M27W8E</t>
  </si>
  <si>
    <t>PARZK5</t>
  </si>
  <si>
    <t>ZKTM78</t>
  </si>
  <si>
    <t>Y388RH</t>
  </si>
  <si>
    <t>VGQSDR</t>
  </si>
  <si>
    <t>XPNJKN</t>
  </si>
  <si>
    <t>JSJ3RV</t>
  </si>
  <si>
    <t>D29EJN</t>
  </si>
  <si>
    <t>GQYT2N</t>
  </si>
  <si>
    <t>8K3HH2</t>
  </si>
  <si>
    <t>GD9AUN</t>
  </si>
  <si>
    <t>4TJBZF</t>
  </si>
  <si>
    <t>FMCQL6</t>
  </si>
  <si>
    <t>EH3RW2</t>
  </si>
  <si>
    <t>4DDC4G</t>
  </si>
  <si>
    <t>27J24C</t>
  </si>
  <si>
    <t>P7JS8Y</t>
  </si>
  <si>
    <t>9SLA3X</t>
  </si>
  <si>
    <t>ZR3252</t>
  </si>
  <si>
    <t>EV4Y2A</t>
  </si>
  <si>
    <t>7M6VAM</t>
  </si>
  <si>
    <t>P7SWGA</t>
  </si>
  <si>
    <t>CT2QUT</t>
  </si>
  <si>
    <t>GYFJV2</t>
  </si>
  <si>
    <t>CAA6B6</t>
  </si>
  <si>
    <t>RNPQJD</t>
  </si>
  <si>
    <t>QAAQ4J</t>
  </si>
  <si>
    <t>RJ4BNN</t>
  </si>
  <si>
    <t>PNH5AJ</t>
  </si>
  <si>
    <t>EDRTKX</t>
  </si>
  <si>
    <t>ENWAJP</t>
  </si>
  <si>
    <t>F9JNAY</t>
  </si>
  <si>
    <t>NB98X2</t>
  </si>
  <si>
    <t>4LSVPE</t>
  </si>
  <si>
    <t>6PPFYH</t>
  </si>
  <si>
    <t>CP2UN7</t>
  </si>
  <si>
    <t>MJAT7U</t>
  </si>
  <si>
    <t>J4UPZR</t>
  </si>
  <si>
    <t>SWZVTB</t>
  </si>
  <si>
    <t>62H2YK</t>
  </si>
  <si>
    <t>J4P83V</t>
  </si>
  <si>
    <t>7RBAM2</t>
  </si>
  <si>
    <t>7UKP83</t>
  </si>
  <si>
    <t>GTK64E</t>
  </si>
  <si>
    <t>DL8KQ9</t>
  </si>
  <si>
    <t>H4BVTZ</t>
  </si>
  <si>
    <t>LDQVBV</t>
  </si>
  <si>
    <t>WGHSPJ</t>
  </si>
  <si>
    <t>WMGJLX</t>
  </si>
  <si>
    <t>4LGLK7</t>
  </si>
  <si>
    <t>DV7R7W</t>
  </si>
  <si>
    <t>H5W6ZZ</t>
  </si>
  <si>
    <t>9V6AG9</t>
  </si>
  <si>
    <t>4MXM5X</t>
  </si>
  <si>
    <t>BMLKSE</t>
  </si>
  <si>
    <t>VP9VLS</t>
  </si>
  <si>
    <t>MA4QJ5</t>
  </si>
  <si>
    <t>H6LVLJ</t>
  </si>
  <si>
    <t>CT4JDM</t>
  </si>
  <si>
    <t>2WUX23</t>
  </si>
  <si>
    <t>3F363L</t>
  </si>
  <si>
    <t>NTAJST</t>
  </si>
  <si>
    <t>M8XV8M</t>
  </si>
  <si>
    <t>GLSAPQ</t>
  </si>
  <si>
    <t>ZZNP39</t>
  </si>
  <si>
    <t>E48U46</t>
  </si>
  <si>
    <t>FGMJED</t>
  </si>
  <si>
    <t>W8LJUZ</t>
  </si>
  <si>
    <t>X9JFTR</t>
  </si>
  <si>
    <t>WHLE7F</t>
  </si>
  <si>
    <t>P7Q4QZ</t>
  </si>
  <si>
    <t>QQARU4</t>
  </si>
  <si>
    <t>MV8CEZ</t>
  </si>
  <si>
    <t>4L3Q6J</t>
  </si>
  <si>
    <t>3BUN2X</t>
  </si>
  <si>
    <t>Z54GE6</t>
  </si>
  <si>
    <t>BFXKJZ</t>
  </si>
  <si>
    <t>NL34WM</t>
  </si>
  <si>
    <t>X5UPZ3</t>
  </si>
  <si>
    <t>QE3ASY</t>
  </si>
  <si>
    <t>WPRJDS</t>
  </si>
  <si>
    <t>6X2WMH</t>
  </si>
  <si>
    <t>6529UB</t>
  </si>
  <si>
    <t>Z7DMMG</t>
  </si>
  <si>
    <t>62WW4B</t>
  </si>
  <si>
    <t>DHTVXH</t>
  </si>
  <si>
    <t>JUBYTX</t>
  </si>
  <si>
    <t>LDLKSJ</t>
  </si>
  <si>
    <t>8YKB65</t>
  </si>
  <si>
    <t>R7KL4V</t>
  </si>
  <si>
    <t>R8JD9R</t>
  </si>
  <si>
    <t>SERRAH</t>
  </si>
  <si>
    <t>D6GNZD</t>
  </si>
  <si>
    <t>5RDJLQ</t>
  </si>
  <si>
    <t>2Q7L2B</t>
  </si>
  <si>
    <t>3GEA7R</t>
  </si>
  <si>
    <t>GXY9ER</t>
  </si>
  <si>
    <t>8YFDKW</t>
  </si>
  <si>
    <t>MZHWLC</t>
  </si>
  <si>
    <t>PJY2EJ</t>
  </si>
  <si>
    <t>A8UJTP</t>
  </si>
  <si>
    <t>8P6P4G</t>
  </si>
  <si>
    <t>FEMSNT</t>
  </si>
  <si>
    <t>PK9C8P</t>
  </si>
  <si>
    <t>RJ3DVN</t>
  </si>
  <si>
    <t>WFTDXQ</t>
  </si>
  <si>
    <t>G8RLNZ</t>
  </si>
  <si>
    <t>39ZRES</t>
  </si>
  <si>
    <t>9QVLFE</t>
  </si>
  <si>
    <t>MUXVZB</t>
  </si>
  <si>
    <t>TPHW33</t>
  </si>
  <si>
    <t>BPPLJT</t>
  </si>
  <si>
    <t>5XQ89H</t>
  </si>
  <si>
    <t>95ACVG</t>
  </si>
  <si>
    <t>PL3QNM</t>
  </si>
  <si>
    <t>3U2V8X</t>
  </si>
  <si>
    <t>RMS849</t>
  </si>
  <si>
    <t>7KJGVE</t>
  </si>
  <si>
    <t>HNE6UW</t>
  </si>
  <si>
    <t>D45SEB</t>
  </si>
  <si>
    <t>3A6JNP</t>
  </si>
  <si>
    <t>CKWVL4</t>
  </si>
  <si>
    <t>JNMQ8J</t>
  </si>
  <si>
    <t>UA8NJD</t>
  </si>
  <si>
    <t>ZLLGWV</t>
  </si>
  <si>
    <t>JN89B5</t>
  </si>
  <si>
    <t>22JNJ7</t>
  </si>
  <si>
    <t>M6UREA</t>
  </si>
  <si>
    <t>H99AWW</t>
  </si>
  <si>
    <t>KRS6LZ</t>
  </si>
  <si>
    <t>WCPC3M</t>
  </si>
  <si>
    <t>NTTBLE</t>
  </si>
  <si>
    <t>YLJ9QX</t>
  </si>
  <si>
    <t>8MLA3W</t>
  </si>
  <si>
    <t>3CS7SQ</t>
  </si>
  <si>
    <t>HZFEAH</t>
  </si>
  <si>
    <t>XXR8EZ</t>
  </si>
  <si>
    <t>ZDUXQT</t>
  </si>
  <si>
    <t>99C78T</t>
  </si>
  <si>
    <t>4VV35B</t>
  </si>
  <si>
    <t>TUW28C</t>
  </si>
  <si>
    <t>LYSVC2</t>
  </si>
  <si>
    <t>QUXBDL</t>
  </si>
  <si>
    <t>AR3K9Z</t>
  </si>
  <si>
    <t>9JGLUR</t>
  </si>
  <si>
    <t>JW67BW</t>
  </si>
  <si>
    <t>SQMPPB</t>
  </si>
  <si>
    <t>LJC66Q</t>
  </si>
  <si>
    <t>LVN8DD</t>
  </si>
  <si>
    <t>M4PXM7</t>
  </si>
  <si>
    <t>63XYNF</t>
  </si>
  <si>
    <t>HPBCLK</t>
  </si>
  <si>
    <t>VPMCED</t>
  </si>
  <si>
    <t>CKY8CU</t>
  </si>
  <si>
    <t>24HDT5</t>
  </si>
  <si>
    <t>99MEX4</t>
  </si>
  <si>
    <t>5XHX7V</t>
  </si>
  <si>
    <t>27EZUM</t>
  </si>
  <si>
    <t>Q4CPBY</t>
  </si>
  <si>
    <t>VGL3CY</t>
  </si>
  <si>
    <t>9BF86M</t>
  </si>
  <si>
    <t>HV2W6B</t>
  </si>
  <si>
    <t>N5K2ZF</t>
  </si>
  <si>
    <t>FZ386X</t>
  </si>
  <si>
    <t>EE2TV2</t>
  </si>
  <si>
    <t>7F3ZLE</t>
  </si>
  <si>
    <t>368WVA</t>
  </si>
  <si>
    <t>DJJDXR</t>
  </si>
  <si>
    <t>RZYHEQ</t>
  </si>
  <si>
    <t>9JP6MA</t>
  </si>
  <si>
    <t>SPBGA2</t>
  </si>
  <si>
    <t>4A75ZX</t>
  </si>
  <si>
    <t>LRRTY8</t>
  </si>
  <si>
    <t>FGA2YV</t>
  </si>
  <si>
    <t>9METUB</t>
  </si>
  <si>
    <t>ZVPRMP</t>
  </si>
  <si>
    <t>8UBLWS</t>
  </si>
  <si>
    <t>TW8ACB</t>
  </si>
  <si>
    <t>NJYWB7</t>
  </si>
  <si>
    <t>QY48FH</t>
  </si>
  <si>
    <t>2M8MLZ</t>
  </si>
  <si>
    <t>AETPSA</t>
  </si>
  <si>
    <t>T34TJA</t>
  </si>
  <si>
    <t>Q6S95F</t>
  </si>
  <si>
    <t>P2Y22L</t>
  </si>
  <si>
    <t>9TXF65</t>
  </si>
  <si>
    <t>ZZUWFZ</t>
  </si>
  <si>
    <t>8ESJP3</t>
  </si>
  <si>
    <t>ES895P</t>
  </si>
  <si>
    <t>XDS8PR</t>
  </si>
  <si>
    <t>CHD3U7</t>
  </si>
  <si>
    <t>F4VGZ9</t>
  </si>
  <si>
    <t>LRLKMV</t>
  </si>
  <si>
    <t>XMKSHS</t>
  </si>
  <si>
    <t>CCNB7E</t>
  </si>
  <si>
    <t>7J4U4Q</t>
  </si>
  <si>
    <t>K3E9AF</t>
  </si>
  <si>
    <t>46357Z</t>
  </si>
  <si>
    <t>SFBRZ6</t>
  </si>
  <si>
    <t>4724QT</t>
  </si>
  <si>
    <t>7JUPDE</t>
  </si>
  <si>
    <t>8KR9QS</t>
  </si>
  <si>
    <t>SVXGKH</t>
  </si>
  <si>
    <t>SKQS32</t>
  </si>
  <si>
    <t>MUDRDJ</t>
  </si>
  <si>
    <t>KSAJYW</t>
  </si>
  <si>
    <t>EUAV4K</t>
  </si>
  <si>
    <t>4RJM3C</t>
  </si>
  <si>
    <t>CF6G4M</t>
  </si>
  <si>
    <t>4L46FH</t>
  </si>
  <si>
    <t>LLS575</t>
  </si>
  <si>
    <t>ECNDDM</t>
  </si>
  <si>
    <t>FZ8XKE</t>
  </si>
  <si>
    <t>XLGZHJ</t>
  </si>
  <si>
    <t>8MQYYW</t>
  </si>
  <si>
    <t>44MZ2R</t>
  </si>
  <si>
    <t>LTAFCT</t>
  </si>
  <si>
    <t>SQLDW7</t>
  </si>
  <si>
    <t>JQQU52</t>
  </si>
  <si>
    <t>3UN6KN</t>
  </si>
  <si>
    <t>GR3WX5</t>
  </si>
  <si>
    <t>DGSJ7S</t>
  </si>
  <si>
    <t>3969R5</t>
  </si>
  <si>
    <t>6GC2NC</t>
  </si>
  <si>
    <t>MY94FM</t>
  </si>
  <si>
    <t>4552L3</t>
  </si>
  <si>
    <t>84C7ZG</t>
  </si>
  <si>
    <t>UBTAHR</t>
  </si>
  <si>
    <t>2TAQYY</t>
  </si>
  <si>
    <t>NSVE5D</t>
  </si>
  <si>
    <t>REKSV6</t>
  </si>
  <si>
    <t>RPT2X7</t>
  </si>
  <si>
    <t>JCVANW</t>
  </si>
  <si>
    <t>WUJELN</t>
  </si>
  <si>
    <t>9ZMZES</t>
  </si>
  <si>
    <t>JAJFHE</t>
  </si>
  <si>
    <t>JQC8XK</t>
  </si>
  <si>
    <t>LBBWM6</t>
  </si>
  <si>
    <t>FBC26L</t>
  </si>
  <si>
    <t>CAVTUL</t>
  </si>
  <si>
    <t>ACX8HF</t>
  </si>
  <si>
    <t>DLJQXA</t>
  </si>
  <si>
    <t>GPWMBW</t>
  </si>
  <si>
    <t>FH3UYX</t>
  </si>
  <si>
    <t>B4E9BY</t>
  </si>
  <si>
    <t>SVCPH6</t>
  </si>
  <si>
    <t>74GNB5</t>
  </si>
  <si>
    <t>T4L3S7</t>
  </si>
  <si>
    <t>PVZLKM</t>
  </si>
  <si>
    <t>GEKKRW</t>
  </si>
  <si>
    <t>BTTE6R</t>
  </si>
  <si>
    <t>W9G88S</t>
  </si>
  <si>
    <t>BN2L4M</t>
  </si>
  <si>
    <t>AGFU8L</t>
  </si>
  <si>
    <t>WUBTZ8</t>
  </si>
  <si>
    <t>KVQYUZ</t>
  </si>
  <si>
    <t>C6D2F9</t>
  </si>
  <si>
    <t>9UD2ZN</t>
  </si>
  <si>
    <t>MKT7JQ</t>
  </si>
  <si>
    <t>L9Q7YR</t>
  </si>
  <si>
    <t>984YXY</t>
  </si>
  <si>
    <t>FYH4QC</t>
  </si>
  <si>
    <t>5ZH4FE</t>
  </si>
  <si>
    <t>WEBB9R</t>
  </si>
  <si>
    <t>5GK78C</t>
  </si>
  <si>
    <t>4EVFAW</t>
  </si>
  <si>
    <t>KRTH23</t>
  </si>
  <si>
    <t>NJEZPF</t>
  </si>
  <si>
    <t>ZBSW42</t>
  </si>
  <si>
    <t>65KJTB</t>
  </si>
  <si>
    <t>MCL4P6</t>
  </si>
  <si>
    <t>WGGTAC</t>
  </si>
  <si>
    <t>AFAVBV</t>
  </si>
  <si>
    <t>LVQYY9</t>
  </si>
  <si>
    <t>AYCNB8</t>
  </si>
  <si>
    <t>SFEZMM</t>
  </si>
  <si>
    <t>5PE9ZU</t>
  </si>
  <si>
    <t>C22YLA</t>
  </si>
  <si>
    <t>VTSBD8</t>
  </si>
  <si>
    <t>GWRT9W</t>
  </si>
  <si>
    <t>YPA2AB</t>
  </si>
  <si>
    <t>4TVNJC</t>
  </si>
  <si>
    <t>Q8DK88</t>
  </si>
  <si>
    <t>C4BVD8</t>
  </si>
  <si>
    <t>BRYJZN</t>
  </si>
  <si>
    <t>MH4RJ2</t>
  </si>
  <si>
    <t>HLYG85</t>
  </si>
  <si>
    <t>BUPAL4</t>
  </si>
  <si>
    <t>W7TYV9</t>
  </si>
  <si>
    <t>BV4PCY</t>
  </si>
  <si>
    <t>62G2WE</t>
  </si>
  <si>
    <t>9K23KL</t>
  </si>
  <si>
    <t>WBACHW</t>
  </si>
  <si>
    <t>SF2A6D</t>
  </si>
  <si>
    <t>TRCD96</t>
  </si>
  <si>
    <t>UDFNJ7</t>
  </si>
  <si>
    <t>8DENP5</t>
  </si>
  <si>
    <t>59RHZQ</t>
  </si>
  <si>
    <t>YAYSNZ</t>
  </si>
  <si>
    <t>FRMF8W</t>
  </si>
  <si>
    <t>QRX9VK</t>
  </si>
  <si>
    <t>CBZMZW</t>
  </si>
  <si>
    <t>F9ZT2X</t>
  </si>
  <si>
    <t>B8GNUN</t>
  </si>
  <si>
    <t>LZ328R</t>
  </si>
  <si>
    <t>98T7W5</t>
  </si>
  <si>
    <t>PF6JVX</t>
  </si>
  <si>
    <t>A2A6Y5</t>
  </si>
  <si>
    <t>935MNN</t>
  </si>
  <si>
    <t>VHWHTG</t>
  </si>
  <si>
    <t>ZQFBS4</t>
  </si>
  <si>
    <t>SBZ3YK</t>
  </si>
  <si>
    <t>XCMHPD</t>
  </si>
  <si>
    <t>2BZW2S</t>
  </si>
  <si>
    <t>332M7V</t>
  </si>
  <si>
    <t>HSS5JB</t>
  </si>
  <si>
    <t>7VSV9P</t>
  </si>
  <si>
    <t>84TV4A</t>
  </si>
  <si>
    <t>8HE4K3</t>
  </si>
  <si>
    <t>H6PUZH</t>
  </si>
  <si>
    <t>7MTPST</t>
  </si>
  <si>
    <t>LAVKYD</t>
  </si>
  <si>
    <t>VREWS4</t>
  </si>
  <si>
    <t>T7FRXR</t>
  </si>
  <si>
    <t>SSME4Y</t>
  </si>
  <si>
    <t>XJNP45</t>
  </si>
  <si>
    <t>97UJ5M</t>
  </si>
  <si>
    <t>G2T2SN</t>
  </si>
  <si>
    <t>9QPUHR</t>
  </si>
  <si>
    <t>35PMUB</t>
  </si>
  <si>
    <t>AGJCCQ</t>
  </si>
  <si>
    <t>KA24HX</t>
  </si>
  <si>
    <t>NJUCHW</t>
  </si>
  <si>
    <t>KQ7DK2</t>
  </si>
  <si>
    <t>JZL3ZR</t>
  </si>
  <si>
    <t>U9V4G2</t>
  </si>
  <si>
    <t>GRGAAV</t>
  </si>
  <si>
    <t>MVJH85</t>
  </si>
  <si>
    <t>JJUNRK</t>
  </si>
  <si>
    <t>HUU5V6</t>
  </si>
  <si>
    <t>DBXSSV</t>
  </si>
  <si>
    <t>XB9X9R</t>
  </si>
  <si>
    <t>GF3R6Y</t>
  </si>
  <si>
    <t>GR9HZE</t>
  </si>
  <si>
    <t>F3UHJN</t>
  </si>
  <si>
    <t>V3UWM8</t>
  </si>
  <si>
    <t>M2YV4G</t>
  </si>
  <si>
    <t>47YVR2</t>
  </si>
  <si>
    <t>5D72N3</t>
  </si>
  <si>
    <t>ZJRF9E</t>
  </si>
  <si>
    <t>7D7LFP</t>
  </si>
  <si>
    <t>SD2TRD</t>
  </si>
  <si>
    <t>NUKAB7</t>
  </si>
  <si>
    <t>R6EV2Q</t>
  </si>
  <si>
    <t>6VG7FX</t>
  </si>
  <si>
    <t>PW6EYT</t>
  </si>
  <si>
    <t>GN568J</t>
  </si>
  <si>
    <t>2RSQER</t>
  </si>
  <si>
    <t>LT2XGN</t>
  </si>
  <si>
    <t>FGXGH4</t>
  </si>
  <si>
    <t>KR5LWX</t>
  </si>
  <si>
    <t>B4YBV9</t>
  </si>
  <si>
    <t>ZJTN3J</t>
  </si>
  <si>
    <t>SJDPTM</t>
  </si>
  <si>
    <t>5ALT52</t>
  </si>
  <si>
    <t>J8PH43</t>
  </si>
  <si>
    <t>BKWASA</t>
  </si>
  <si>
    <t>CFGXZW</t>
  </si>
  <si>
    <t>GRQUBE</t>
  </si>
  <si>
    <t>MTGYDF</t>
  </si>
  <si>
    <t>TA8AFA</t>
  </si>
  <si>
    <t>CR6769</t>
  </si>
  <si>
    <t>4PT6YX</t>
  </si>
  <si>
    <t>UVNRMW</t>
  </si>
  <si>
    <t>HX9P9Y</t>
  </si>
  <si>
    <t>6N5WYR</t>
  </si>
  <si>
    <t>76959C</t>
  </si>
  <si>
    <t>GQ9YU4</t>
  </si>
  <si>
    <t>CU8FV2</t>
  </si>
  <si>
    <t>EBQTE9</t>
  </si>
  <si>
    <t>AZ6Y6M</t>
  </si>
  <si>
    <t>RXX84E</t>
  </si>
  <si>
    <t>GGP6CH</t>
  </si>
  <si>
    <t>6C9YJW</t>
  </si>
  <si>
    <t>F9XNAQ</t>
  </si>
  <si>
    <t>BHLZLG</t>
  </si>
  <si>
    <t>VRU9W7</t>
  </si>
  <si>
    <t>JL597D</t>
  </si>
  <si>
    <t>XGK5D2</t>
  </si>
  <si>
    <t>XZC3HN</t>
  </si>
  <si>
    <t>TGG45M</t>
  </si>
  <si>
    <t>XUDR8U</t>
  </si>
  <si>
    <t>2U3Y76</t>
  </si>
  <si>
    <t>7BHPK6</t>
  </si>
  <si>
    <t>6ZDMAQ</t>
  </si>
  <si>
    <t>GVQW6B</t>
  </si>
  <si>
    <t>V3SQPS</t>
  </si>
  <si>
    <t>XXXYC7</t>
  </si>
  <si>
    <t>WKUMAF</t>
  </si>
  <si>
    <t>TCF273</t>
  </si>
  <si>
    <t>NVRM49</t>
  </si>
  <si>
    <t>V7HPGW</t>
  </si>
  <si>
    <t>6TJ7DZ</t>
  </si>
  <si>
    <t>WTNNCX</t>
  </si>
  <si>
    <t>K5479F</t>
  </si>
  <si>
    <t>WEE55L</t>
  </si>
  <si>
    <t>784A9X</t>
  </si>
  <si>
    <t>5PLA6Z</t>
  </si>
  <si>
    <t>B447UC</t>
  </si>
  <si>
    <t>B2C6AX</t>
  </si>
  <si>
    <t>9TX6MJ</t>
  </si>
  <si>
    <t>TNVP3U</t>
  </si>
  <si>
    <t>JMH7YG</t>
  </si>
  <si>
    <t>EYDVG2</t>
  </si>
  <si>
    <t>NNAPLA</t>
  </si>
  <si>
    <t>CKDQT6</t>
  </si>
  <si>
    <t>N46CMZ</t>
  </si>
  <si>
    <t>LXEN99</t>
  </si>
  <si>
    <t>XRS899</t>
  </si>
  <si>
    <t>XRYVJ6</t>
  </si>
  <si>
    <t>8QMKPG</t>
  </si>
  <si>
    <t>AHBE65</t>
  </si>
  <si>
    <t>66DLTL</t>
  </si>
  <si>
    <t>87XCHC</t>
  </si>
  <si>
    <t>SH9MNJ</t>
  </si>
  <si>
    <t>FV9JFF</t>
  </si>
  <si>
    <t>WJRNCN</t>
  </si>
  <si>
    <t>YD3UNS</t>
  </si>
  <si>
    <t>57NL3H</t>
  </si>
  <si>
    <t>JB3GF7</t>
  </si>
  <si>
    <t>96QBYK</t>
  </si>
  <si>
    <t>TKD87F</t>
  </si>
  <si>
    <t>4593G7</t>
  </si>
  <si>
    <t>WHUU6S</t>
  </si>
  <si>
    <t>98W4Z2</t>
  </si>
  <si>
    <t>7JTTNS</t>
  </si>
  <si>
    <t>T58K83</t>
  </si>
  <si>
    <t>AUYGGW</t>
  </si>
  <si>
    <t>ZDN7VJ</t>
  </si>
  <si>
    <t>8X3BKK</t>
  </si>
  <si>
    <t>XBJGUM</t>
  </si>
  <si>
    <t>D9LCXG</t>
  </si>
  <si>
    <t>ZXGJVU</t>
  </si>
  <si>
    <t>VR6PM7</t>
  </si>
  <si>
    <t>L57KSK</t>
  </si>
  <si>
    <t>PMQX8D</t>
  </si>
  <si>
    <t>BZMQZB</t>
  </si>
  <si>
    <t>C5JYTA</t>
  </si>
  <si>
    <t>HZKE9J</t>
  </si>
  <si>
    <t>E3GHN4</t>
  </si>
  <si>
    <t>6NXKBG</t>
  </si>
  <si>
    <t>KXM8AK</t>
  </si>
  <si>
    <t>EQLH6U</t>
  </si>
  <si>
    <t>YESC8Y</t>
  </si>
  <si>
    <t>5NF7UZ</t>
  </si>
  <si>
    <t>LN3G7Q</t>
  </si>
  <si>
    <t>CX65GN</t>
  </si>
  <si>
    <t>5BUMDD</t>
  </si>
  <si>
    <t>47KZLB</t>
  </si>
  <si>
    <t>XRDJGQ</t>
  </si>
  <si>
    <t>46UJR4</t>
  </si>
  <si>
    <t>FMQQBH</t>
  </si>
  <si>
    <t>MX2UFS</t>
  </si>
  <si>
    <t>GWYP2C</t>
  </si>
  <si>
    <t>5JK5EE</t>
  </si>
  <si>
    <t>KL5QW2</t>
  </si>
  <si>
    <t>UKNQUX</t>
  </si>
  <si>
    <t>6Z9LVS</t>
  </si>
  <si>
    <t>GDWKET</t>
  </si>
  <si>
    <t>Z7EFHJ</t>
  </si>
  <si>
    <t>BA92UN</t>
  </si>
  <si>
    <t>2E4A68</t>
  </si>
  <si>
    <t>NNQAVP</t>
  </si>
  <si>
    <t>CFZBAM</t>
  </si>
  <si>
    <t>A3NQ8Y</t>
  </si>
  <si>
    <t>9VHLWM</t>
  </si>
  <si>
    <t>6J5CF5</t>
  </si>
  <si>
    <t>2TUELD</t>
  </si>
  <si>
    <t>7Q6QAY</t>
  </si>
  <si>
    <t>RCLFT8</t>
  </si>
  <si>
    <t>BPSMXZ</t>
  </si>
  <si>
    <t>YF5628</t>
  </si>
  <si>
    <t>RGVHEK</t>
  </si>
  <si>
    <t>WWQ982</t>
  </si>
  <si>
    <t>RCRZKU</t>
  </si>
  <si>
    <t>VKF89L</t>
  </si>
  <si>
    <t>2VMDKH</t>
  </si>
  <si>
    <t>SK28UF</t>
  </si>
  <si>
    <t>BPSHDN</t>
  </si>
  <si>
    <t>RNJGWV</t>
  </si>
  <si>
    <t>R3PPCE</t>
  </si>
  <si>
    <t>DZFYK3</t>
  </si>
  <si>
    <t>FB33LH</t>
  </si>
  <si>
    <t>KW64Z9</t>
  </si>
  <si>
    <t>Z4XDDU</t>
  </si>
  <si>
    <t>LCSY8D</t>
  </si>
  <si>
    <t>UDC7D2</t>
  </si>
  <si>
    <t>2PPH8W</t>
  </si>
  <si>
    <t>XMQ7AK</t>
  </si>
  <si>
    <t>FY2SSR</t>
  </si>
  <si>
    <t>3UR7BM</t>
  </si>
  <si>
    <t>APGZE9</t>
  </si>
  <si>
    <t>54CMTZ</t>
  </si>
  <si>
    <t>S2HR73</t>
  </si>
  <si>
    <t>PBK2ZK</t>
  </si>
  <si>
    <t>PCGWMF</t>
  </si>
  <si>
    <t>3V3LTB</t>
  </si>
  <si>
    <t>W228A5</t>
  </si>
  <si>
    <t>VGT29Y</t>
  </si>
  <si>
    <t>ET8MJB</t>
  </si>
  <si>
    <t>Q76SG4</t>
  </si>
  <si>
    <t>YH4J2N</t>
  </si>
  <si>
    <t>C4BLUC</t>
  </si>
  <si>
    <t>KCLM7P</t>
  </si>
  <si>
    <t>ZZRHAW</t>
  </si>
  <si>
    <t>XKJDMS</t>
  </si>
  <si>
    <t>WP6K25</t>
  </si>
  <si>
    <t>ZDAUE9</t>
  </si>
  <si>
    <t>ZYMAYF</t>
  </si>
  <si>
    <t>XVPGX5</t>
  </si>
  <si>
    <t>VT7WDF</t>
  </si>
  <si>
    <t>PPVMUY</t>
  </si>
  <si>
    <t>VE7UV3</t>
  </si>
  <si>
    <t>MRYEEF</t>
  </si>
  <si>
    <t>VR7FBJ</t>
  </si>
  <si>
    <t>D4BG8B</t>
  </si>
  <si>
    <t>KQWRRF</t>
  </si>
  <si>
    <t>PDZFPU</t>
  </si>
  <si>
    <t>TPMFDF</t>
  </si>
  <si>
    <t>QFZD52</t>
  </si>
  <si>
    <t>LF99YY</t>
  </si>
  <si>
    <t>W5LCQA</t>
  </si>
  <si>
    <t>98R8VA</t>
  </si>
  <si>
    <t>483SAG</t>
  </si>
  <si>
    <t>A4PBGZ</t>
  </si>
  <si>
    <t>54UA9B</t>
  </si>
  <si>
    <t>DAAN88</t>
  </si>
  <si>
    <t>5J28BV</t>
  </si>
  <si>
    <t>YARQ22</t>
  </si>
  <si>
    <t>Z9HZSE</t>
  </si>
  <si>
    <t>6PEAV6</t>
  </si>
  <si>
    <t>Q2NJJ9</t>
  </si>
  <si>
    <t>AM922B</t>
  </si>
  <si>
    <t>9LXAVW</t>
  </si>
  <si>
    <t>QNC7FV</t>
  </si>
  <si>
    <t>E4D32A</t>
  </si>
  <si>
    <t>38MQNX</t>
  </si>
  <si>
    <t>DWNTEQ</t>
  </si>
  <si>
    <t>XAUR3N</t>
  </si>
  <si>
    <t>4D8A93</t>
  </si>
  <si>
    <t>C4ESCW</t>
  </si>
  <si>
    <t>YEKPZ2</t>
  </si>
  <si>
    <t>BDHCA3</t>
  </si>
  <si>
    <t>9B5XJV</t>
  </si>
  <si>
    <t>RL98PS</t>
  </si>
  <si>
    <t>6VQXZU</t>
  </si>
  <si>
    <t>VJJSVD</t>
  </si>
  <si>
    <t>TTAHFP</t>
  </si>
  <si>
    <t>K3ZB7E</t>
  </si>
  <si>
    <t>CMTXHL</t>
  </si>
  <si>
    <t>A3K776</t>
  </si>
  <si>
    <t>4ASTG9</t>
  </si>
  <si>
    <t>4LT9YB</t>
  </si>
  <si>
    <t>282KEA</t>
  </si>
  <si>
    <t>EYC6FW</t>
  </si>
  <si>
    <t>93E7AC</t>
  </si>
  <si>
    <t>YRSALA</t>
  </si>
  <si>
    <t>YCRJZP</t>
  </si>
  <si>
    <t>MUM2F7</t>
  </si>
  <si>
    <t>QHSNF2</t>
  </si>
  <si>
    <t>N4RXM6</t>
  </si>
  <si>
    <t>Z6KP6P</t>
  </si>
  <si>
    <t>6TEAFC</t>
  </si>
  <si>
    <t>QYTJZW</t>
  </si>
  <si>
    <t>777FTU</t>
  </si>
  <si>
    <t>XERVGG</t>
  </si>
  <si>
    <t>GMCDJC</t>
  </si>
  <si>
    <t>XCTWSE</t>
  </si>
  <si>
    <t>8SYUY7</t>
  </si>
  <si>
    <t>GERZT7</t>
  </si>
  <si>
    <t>3PYPAL</t>
  </si>
  <si>
    <t>NR2C9M</t>
  </si>
  <si>
    <t>T6BEZT</t>
  </si>
  <si>
    <t>JQAFPX</t>
  </si>
  <si>
    <t>5F7R2G</t>
  </si>
  <si>
    <t>JV24JJ</t>
  </si>
  <si>
    <t>J95QEM</t>
  </si>
  <si>
    <t>PMT4VA</t>
  </si>
  <si>
    <t>L2N4YX</t>
  </si>
  <si>
    <t>75DJPM</t>
  </si>
  <si>
    <t>NAPC3V</t>
  </si>
  <si>
    <t>ANW3RN</t>
  </si>
  <si>
    <t>YKYHD6</t>
  </si>
  <si>
    <t>KS7Y6C</t>
  </si>
  <si>
    <t>5WG3K2</t>
  </si>
  <si>
    <t>A35YYV</t>
  </si>
  <si>
    <t>ZX5UGR</t>
  </si>
  <si>
    <t>4ZHRN3</t>
  </si>
  <si>
    <t>T9S8T2</t>
  </si>
  <si>
    <t>FQX4NE</t>
  </si>
  <si>
    <t>TAYNAT</t>
  </si>
  <si>
    <t>GKM3JN</t>
  </si>
  <si>
    <t>ZS7F93</t>
  </si>
  <si>
    <t>8YFDQM</t>
  </si>
  <si>
    <t>TWYLWU</t>
  </si>
  <si>
    <t>QKNQS8</t>
  </si>
  <si>
    <t>2LKMXA</t>
  </si>
  <si>
    <t>J6QBRV</t>
  </si>
  <si>
    <t>TD8JZ8</t>
  </si>
  <si>
    <t>SGPDQM</t>
  </si>
  <si>
    <t>G3NDEF</t>
  </si>
  <si>
    <t>PR59KR</t>
  </si>
  <si>
    <t>2G2QMP</t>
  </si>
  <si>
    <t>NDPDJV</t>
  </si>
  <si>
    <t>4BCJEF</t>
  </si>
  <si>
    <t>X45W3S</t>
  </si>
  <si>
    <t>ZW8JKP</t>
  </si>
  <si>
    <t>CWVGD3</t>
  </si>
  <si>
    <t>QCT2QG</t>
  </si>
  <si>
    <t>P34AS7</t>
  </si>
  <si>
    <t>DXPYHZ</t>
  </si>
  <si>
    <t>9AETET</t>
  </si>
  <si>
    <t>78PR8Y</t>
  </si>
  <si>
    <t>YDBW46</t>
  </si>
  <si>
    <t>5JHKDV</t>
  </si>
  <si>
    <t>MG3J85</t>
  </si>
  <si>
    <t>48VZLY</t>
  </si>
  <si>
    <t>79EW5Y</t>
  </si>
  <si>
    <t>C672FW</t>
  </si>
  <si>
    <t>QQB7D4</t>
  </si>
  <si>
    <t>VGHAKS</t>
  </si>
  <si>
    <t>44C2UM</t>
  </si>
  <si>
    <t>GUKWRR</t>
  </si>
  <si>
    <t>WU8DYF</t>
  </si>
  <si>
    <t>HQJY5T</t>
  </si>
  <si>
    <t>FGFVJP</t>
  </si>
  <si>
    <t>8ZFL69</t>
  </si>
  <si>
    <t>VU5N7V</t>
  </si>
  <si>
    <t>4TQ8U6</t>
  </si>
  <si>
    <t>VS3D2V</t>
  </si>
  <si>
    <t>WJ8KWV</t>
  </si>
  <si>
    <t>CXJBMY</t>
  </si>
  <si>
    <t>QHLB3X</t>
  </si>
  <si>
    <t>2FBKG9</t>
  </si>
  <si>
    <t>GSJY22</t>
  </si>
  <si>
    <t>SAEJNN</t>
  </si>
  <si>
    <t>9CF59U</t>
  </si>
  <si>
    <t>UQRR8P</t>
  </si>
  <si>
    <t>NVMNPD</t>
  </si>
  <si>
    <t>QA6RQ7</t>
  </si>
  <si>
    <t>S5JRDV</t>
  </si>
  <si>
    <t>U7A4XW</t>
  </si>
  <si>
    <t>VZT5CM</t>
  </si>
  <si>
    <t>XLEJMS</t>
  </si>
  <si>
    <t>9L5J8A</t>
  </si>
  <si>
    <t>LZWUY7</t>
  </si>
  <si>
    <t>CPNC8V</t>
  </si>
  <si>
    <t>UQHWGM</t>
  </si>
  <si>
    <t>6VVCTH</t>
  </si>
  <si>
    <t>UXEKYT</t>
  </si>
  <si>
    <t>REF5G5</t>
  </si>
  <si>
    <t>AZAC9T</t>
  </si>
  <si>
    <t>TXJRQP</t>
  </si>
  <si>
    <t>3N4WUR</t>
  </si>
  <si>
    <t>WA2S4M</t>
  </si>
  <si>
    <t>3AE43C</t>
  </si>
  <si>
    <t>6L652L</t>
  </si>
  <si>
    <t>QKK6A8</t>
  </si>
  <si>
    <t>EYU32Y</t>
  </si>
  <si>
    <t>FQYQ25</t>
  </si>
  <si>
    <t>VAVVEZ</t>
  </si>
  <si>
    <t>P9SCN8</t>
  </si>
  <si>
    <t>82FJFF</t>
  </si>
  <si>
    <t>FN7Z96</t>
  </si>
  <si>
    <t>A3GVZC</t>
  </si>
  <si>
    <t>K2DZST</t>
  </si>
  <si>
    <t>DS6S8V</t>
  </si>
  <si>
    <t>2PYP9D</t>
  </si>
  <si>
    <t>UL2GHU</t>
  </si>
  <si>
    <t>9ZE3WF</t>
  </si>
  <si>
    <t>HY268X</t>
  </si>
  <si>
    <t>54P4PV</t>
  </si>
  <si>
    <t>8HUL9H</t>
  </si>
  <si>
    <t>ZJ6K2K</t>
  </si>
  <si>
    <t>AJBL5M</t>
  </si>
  <si>
    <t>LBA98G</t>
  </si>
  <si>
    <t>7VBMPV</t>
  </si>
  <si>
    <t>X995LC</t>
  </si>
  <si>
    <t>W65QXL</t>
  </si>
  <si>
    <t>5X7QS9</t>
  </si>
  <si>
    <t>2KYVT3</t>
  </si>
  <si>
    <t>UC9F39</t>
  </si>
  <si>
    <t>AEF7AM</t>
  </si>
  <si>
    <t>GUPHVB</t>
  </si>
  <si>
    <t>4PBWGB</t>
  </si>
  <si>
    <t>PPNST9</t>
  </si>
  <si>
    <t>AFWJRM</t>
  </si>
  <si>
    <t>2975CF</t>
  </si>
  <si>
    <t>AWYD2W</t>
  </si>
  <si>
    <t>7VTNW8</t>
  </si>
  <si>
    <t>B2SZ2T</t>
  </si>
  <si>
    <t>5CDM7Y</t>
  </si>
  <si>
    <t>MY9PYP</t>
  </si>
  <si>
    <t>K6J6UY</t>
  </si>
  <si>
    <t>Z7PDGC</t>
  </si>
  <si>
    <t>ZKDUKM</t>
  </si>
  <si>
    <t>8HB9NQ</t>
  </si>
  <si>
    <t>WSVSBU</t>
  </si>
  <si>
    <t>WH49KW</t>
  </si>
  <si>
    <t>KJMGC5</t>
  </si>
  <si>
    <t>2U5RBB</t>
  </si>
  <si>
    <t>C5PZN8</t>
  </si>
  <si>
    <t>BERQ2Z</t>
  </si>
  <si>
    <t>EEVGLH</t>
  </si>
  <si>
    <t>3YGZKC</t>
  </si>
  <si>
    <t>VKT5AN</t>
  </si>
  <si>
    <t>752G4L</t>
  </si>
  <si>
    <t>3WF2X3</t>
  </si>
  <si>
    <t>GP4SJ9</t>
  </si>
  <si>
    <t>KY59XG</t>
  </si>
  <si>
    <t>CF494Y</t>
  </si>
  <si>
    <t>4K8YZ2</t>
  </si>
  <si>
    <t>GN9JBG</t>
  </si>
  <si>
    <t>9N9K5M</t>
  </si>
  <si>
    <t>PF3HPM</t>
  </si>
  <si>
    <t>C39VR5</t>
  </si>
  <si>
    <t>2CUP84</t>
  </si>
  <si>
    <t>YG3DNE</t>
  </si>
  <si>
    <t>SDBBAE</t>
  </si>
  <si>
    <t>GH5BZS</t>
  </si>
  <si>
    <t>BMSHZN</t>
  </si>
  <si>
    <t>PGWH3A</t>
  </si>
  <si>
    <t>2SNU2E</t>
  </si>
  <si>
    <t>45UA7U</t>
  </si>
  <si>
    <t>BM662A</t>
  </si>
  <si>
    <t>RUK8W6</t>
  </si>
  <si>
    <t>EY2DCR</t>
  </si>
  <si>
    <t>CBNWFW</t>
  </si>
  <si>
    <t>X82HU4</t>
  </si>
  <si>
    <t>7QUHPS</t>
  </si>
  <si>
    <t>PBX2L4</t>
  </si>
  <si>
    <t>WAPZT2</t>
  </si>
  <si>
    <t>BK4M5L</t>
  </si>
  <si>
    <t>PTSAVL</t>
  </si>
  <si>
    <t>2FSDVE</t>
  </si>
  <si>
    <t>RWC7G8</t>
  </si>
  <si>
    <t>B73R4T</t>
  </si>
  <si>
    <t>VV4NQ7</t>
  </si>
  <si>
    <t>NFF9ZG</t>
  </si>
  <si>
    <t>QXP4G4</t>
  </si>
  <si>
    <t>4STK5G</t>
  </si>
  <si>
    <t>YY49U7</t>
  </si>
  <si>
    <t>9MKWKG</t>
  </si>
  <si>
    <t>G9CBRD</t>
  </si>
  <si>
    <t>DESD5Y</t>
  </si>
  <si>
    <t>XTYHMJ</t>
  </si>
  <si>
    <t>7SEEFF</t>
  </si>
  <si>
    <t>NSSWPJ</t>
  </si>
  <si>
    <t>99JP47</t>
  </si>
  <si>
    <t>QD6Y4A</t>
  </si>
  <si>
    <t>U3L7XV</t>
  </si>
  <si>
    <t>6KKT82</t>
  </si>
  <si>
    <t>BE94Z6</t>
  </si>
  <si>
    <t>BLPR4Y</t>
  </si>
  <si>
    <t>GZAE25</t>
  </si>
  <si>
    <t>GPW77W</t>
  </si>
  <si>
    <t>W2VDLH</t>
  </si>
  <si>
    <t>ZWFUR8</t>
  </si>
  <si>
    <t>685K3E</t>
  </si>
  <si>
    <t>33R9WE</t>
  </si>
  <si>
    <t>DCLMWF</t>
  </si>
  <si>
    <t>7TXPLD</t>
  </si>
  <si>
    <t>MYB2EU</t>
  </si>
  <si>
    <t>JL8ZY5</t>
  </si>
  <si>
    <t>V35FCR</t>
  </si>
  <si>
    <t>WYJC6N</t>
  </si>
  <si>
    <t>VUYWSP</t>
  </si>
  <si>
    <t>USP559</t>
  </si>
  <si>
    <t>A4DZ6N</t>
  </si>
  <si>
    <t>3XE7W9</t>
  </si>
  <si>
    <t>C4XUGZ</t>
  </si>
  <si>
    <t>W6Q72J</t>
  </si>
  <si>
    <t>CH5ZTM</t>
  </si>
  <si>
    <t>KXSC9R</t>
  </si>
  <si>
    <t>BFCDZS</t>
  </si>
  <si>
    <t>3RQNNT</t>
  </si>
  <si>
    <t>T8EYVW</t>
  </si>
  <si>
    <t>2NE35Z</t>
  </si>
  <si>
    <t>RSZCTF</t>
  </si>
  <si>
    <t>XEEV6J</t>
  </si>
  <si>
    <t>8XUVXE</t>
  </si>
  <si>
    <t>E2JDTH</t>
  </si>
  <si>
    <t>CCJDY6</t>
  </si>
  <si>
    <t>A2W8GS</t>
  </si>
  <si>
    <t>DPWWGH</t>
  </si>
  <si>
    <t>S9RALT</t>
  </si>
  <si>
    <t>CBK2W4</t>
  </si>
  <si>
    <t>4ECJY5</t>
  </si>
  <si>
    <t>SXKLB8</t>
  </si>
  <si>
    <t>S3W9NT</t>
  </si>
  <si>
    <t>MXDNUU</t>
  </si>
  <si>
    <t>RSR7AV</t>
  </si>
  <si>
    <t>AWVXDE</t>
  </si>
  <si>
    <t>SVMEQM</t>
  </si>
  <si>
    <t>658NTJ</t>
  </si>
  <si>
    <t>AD2SV3</t>
  </si>
  <si>
    <t>P895NA</t>
  </si>
  <si>
    <t>2SD3PX</t>
  </si>
  <si>
    <t>U3CJPP</t>
  </si>
  <si>
    <t>6Q7PR9</t>
  </si>
  <si>
    <t>NG4M6P</t>
  </si>
  <si>
    <t>YRNKUE</t>
  </si>
  <si>
    <t>QS9Q7F</t>
  </si>
  <si>
    <t>8RAGT8</t>
  </si>
  <si>
    <t>NN65LT</t>
  </si>
  <si>
    <t>U2KS5Z</t>
  </si>
  <si>
    <t>HKT5VG</t>
  </si>
  <si>
    <t>J8G3VV</t>
  </si>
  <si>
    <t>4CR793</t>
  </si>
  <si>
    <t>J7GTL9</t>
  </si>
  <si>
    <t>S58P3L</t>
  </si>
  <si>
    <t>HCBE2D</t>
  </si>
  <si>
    <t>XLZPUV</t>
  </si>
  <si>
    <t>S394AT</t>
  </si>
  <si>
    <t>HVBA9R</t>
  </si>
  <si>
    <t>27FBXG</t>
  </si>
  <si>
    <t>RMXZWD</t>
  </si>
  <si>
    <t>T5VU3K</t>
  </si>
  <si>
    <t>TGBVRU</t>
  </si>
  <si>
    <t>999XB9</t>
  </si>
  <si>
    <t>S99P2G</t>
  </si>
  <si>
    <t>SJ9BUT</t>
  </si>
  <si>
    <t>S6CWUY</t>
  </si>
  <si>
    <t>LBC2HL</t>
  </si>
  <si>
    <t>XLT534</t>
  </si>
  <si>
    <t>V4SWPX</t>
  </si>
  <si>
    <t>24SLT2</t>
  </si>
  <si>
    <t>VA6K4R</t>
  </si>
  <si>
    <t>LJZQGF</t>
  </si>
  <si>
    <t>GVZVYJ</t>
  </si>
  <si>
    <t>7Z4VGR</t>
  </si>
  <si>
    <t>PL49WE</t>
  </si>
  <si>
    <t>U8S6TP</t>
  </si>
  <si>
    <t>X9DXMQ</t>
  </si>
  <si>
    <t>Q8QFGY</t>
  </si>
  <si>
    <t>V6JMVS</t>
  </si>
  <si>
    <t>VXBC3B</t>
  </si>
  <si>
    <t>D89VBR</t>
  </si>
  <si>
    <t>K2BNWW</t>
  </si>
  <si>
    <t>PCX6M4</t>
  </si>
  <si>
    <t>WASFNM</t>
  </si>
  <si>
    <t>9ZXAUJ</t>
  </si>
  <si>
    <t>P6QE2P</t>
  </si>
  <si>
    <t>DS7R64</t>
  </si>
  <si>
    <t>CKMS7K</t>
  </si>
  <si>
    <t>HGHNCQ</t>
  </si>
  <si>
    <t>TKKWNQ</t>
  </si>
  <si>
    <t>TFXY9K</t>
  </si>
  <si>
    <t>973QN9</t>
  </si>
  <si>
    <t>7RKJVJ</t>
  </si>
  <si>
    <t>H4QJ73</t>
  </si>
  <si>
    <t>T8J6S6</t>
  </si>
  <si>
    <t>U875VH</t>
  </si>
  <si>
    <t>L9HJR8</t>
  </si>
  <si>
    <t>U6FDE8</t>
  </si>
  <si>
    <t>6LJJ4F</t>
  </si>
  <si>
    <t>6MTBQP</t>
  </si>
  <si>
    <t>H9JFRA</t>
  </si>
  <si>
    <t>VJ98GP</t>
  </si>
  <si>
    <t>C2SGFA</t>
  </si>
  <si>
    <t>CQY7XY</t>
  </si>
  <si>
    <t>U23QLF</t>
  </si>
  <si>
    <t>3SFB55</t>
  </si>
  <si>
    <t>GC8SFN</t>
  </si>
  <si>
    <t>Z2CYQA</t>
  </si>
  <si>
    <t>WS8SBV</t>
  </si>
  <si>
    <t>7AXBTU</t>
  </si>
  <si>
    <t>A99MA2</t>
  </si>
  <si>
    <t>4HREL3</t>
  </si>
  <si>
    <t>EXUTD7</t>
  </si>
  <si>
    <t>APJTLE</t>
  </si>
  <si>
    <t>4GWMWM</t>
  </si>
  <si>
    <t>P6EVFJ</t>
  </si>
  <si>
    <t>GLMUC2</t>
  </si>
  <si>
    <t>CHP3QS</t>
  </si>
  <si>
    <t>U4BH2B</t>
  </si>
  <si>
    <t>KLUWHF</t>
  </si>
  <si>
    <t>YRHEWS</t>
  </si>
  <si>
    <t>JECB2K</t>
  </si>
  <si>
    <t>QCL773</t>
  </si>
  <si>
    <t>BD25U7</t>
  </si>
  <si>
    <t>HPDJKM</t>
  </si>
  <si>
    <t>FQGPV6</t>
  </si>
  <si>
    <t>LFGNGC</t>
  </si>
  <si>
    <t>793UCS</t>
  </si>
  <si>
    <t>CQ2RFQ</t>
  </si>
  <si>
    <t>GPXUDZ</t>
  </si>
  <si>
    <t>TKF8W2</t>
  </si>
  <si>
    <t>BNFGGJ</t>
  </si>
  <si>
    <t>LFHQ9W</t>
  </si>
  <si>
    <t>ZQRYQ8</t>
  </si>
  <si>
    <t>3SUAQS</t>
  </si>
  <si>
    <t>HA39J8</t>
  </si>
  <si>
    <t>LAEGZZ</t>
  </si>
  <si>
    <t>GBGLCR</t>
  </si>
  <si>
    <t>V6VZ6B</t>
  </si>
  <si>
    <t>FACS9X</t>
  </si>
  <si>
    <t>97XMX6</t>
  </si>
  <si>
    <t>7TXCLH</t>
  </si>
  <si>
    <t>Q8794R</t>
  </si>
  <si>
    <t>DRK9F7</t>
  </si>
  <si>
    <t>A34ZNK</t>
  </si>
  <si>
    <t>HQAF8W</t>
  </si>
  <si>
    <t>CV4ZDS</t>
  </si>
  <si>
    <t>ZJSFCF</t>
  </si>
  <si>
    <t>8LKAHZ</t>
  </si>
  <si>
    <t>QZYFWA</t>
  </si>
  <si>
    <t>NM4UFC</t>
  </si>
  <si>
    <t>83J9TL</t>
  </si>
  <si>
    <t>ERD4MJ</t>
  </si>
  <si>
    <t>X6R6B5</t>
  </si>
  <si>
    <t>ZGKZZS</t>
  </si>
  <si>
    <t>7HPSMM</t>
  </si>
  <si>
    <t>99YVUR</t>
  </si>
  <si>
    <t>JW928B</t>
  </si>
  <si>
    <t>3FMBSY</t>
  </si>
  <si>
    <t>BXVAYG</t>
  </si>
  <si>
    <t>9YYAMR</t>
  </si>
  <si>
    <t>294C7D</t>
  </si>
  <si>
    <t>PWALB9</t>
  </si>
  <si>
    <t>RK9P6Y</t>
  </si>
  <si>
    <t>H7QZAK</t>
  </si>
  <si>
    <t>TNW35Z</t>
  </si>
  <si>
    <t>K3SAZ6</t>
  </si>
  <si>
    <t>8GWVQU</t>
  </si>
  <si>
    <t>53ZGJZ</t>
  </si>
  <si>
    <t>7V3JXY</t>
  </si>
  <si>
    <t>W42TNR</t>
  </si>
  <si>
    <t>FGCWJ8</t>
  </si>
  <si>
    <t>EM82VR</t>
  </si>
  <si>
    <t>RRQYYV</t>
  </si>
  <si>
    <t>4A3Z9G</t>
  </si>
  <si>
    <t>W9JA26</t>
  </si>
  <si>
    <t>9W98RF</t>
  </si>
  <si>
    <t>FNBP32</t>
  </si>
  <si>
    <t>YY6NTN</t>
  </si>
  <si>
    <t>95TURR</t>
  </si>
  <si>
    <t>KRR6AR</t>
  </si>
  <si>
    <t>GSUHQQ</t>
  </si>
  <si>
    <t>G7UE75</t>
  </si>
  <si>
    <t>6XR77Q</t>
  </si>
  <si>
    <t>VXAN3F</t>
  </si>
  <si>
    <t>V94CGS</t>
  </si>
  <si>
    <t>82KWDQ</t>
  </si>
  <si>
    <t>9U8ZMJ</t>
  </si>
  <si>
    <t>M6ZSG9</t>
  </si>
  <si>
    <t>HXFTK2</t>
  </si>
  <si>
    <t>E8JGJV</t>
  </si>
  <si>
    <t>EMTU4T</t>
  </si>
  <si>
    <t>PDUMM8</t>
  </si>
  <si>
    <t>Z68899</t>
  </si>
  <si>
    <t>VJJ34V</t>
  </si>
  <si>
    <t>ME7CST</t>
  </si>
  <si>
    <t>25RLFT</t>
  </si>
  <si>
    <t>6MSGAW</t>
  </si>
  <si>
    <t>ND4ZH7</t>
  </si>
  <si>
    <t>9G3MXP</t>
  </si>
  <si>
    <t>GYLW5D</t>
  </si>
  <si>
    <t>9275DX</t>
  </si>
  <si>
    <t>JEEDGK</t>
  </si>
  <si>
    <t>ZCVJ66</t>
  </si>
  <si>
    <t>UAENE4</t>
  </si>
  <si>
    <t>YNVVQ6</t>
  </si>
  <si>
    <t>KDNEXR</t>
  </si>
  <si>
    <t>Y6MAB7</t>
  </si>
  <si>
    <t>LWPEHP</t>
  </si>
  <si>
    <t>E8R2XV</t>
  </si>
  <si>
    <t>7LP5L8</t>
  </si>
  <si>
    <t>6ND56Q</t>
  </si>
  <si>
    <t>KDQYDT</t>
  </si>
  <si>
    <t>JVAPD9</t>
  </si>
  <si>
    <t>2FUB6L</t>
  </si>
  <si>
    <t>GG33V4</t>
  </si>
  <si>
    <t>QTTXX7</t>
  </si>
  <si>
    <t>6TQRKF</t>
  </si>
  <si>
    <t>VSXW3F</t>
  </si>
  <si>
    <t>59JHYE</t>
  </si>
  <si>
    <t>PGVHXF</t>
  </si>
  <si>
    <t>S9A7HE</t>
  </si>
  <si>
    <t>BDAT6U</t>
  </si>
  <si>
    <t>HWFA72</t>
  </si>
  <si>
    <t>7J4YRJ</t>
  </si>
  <si>
    <t>99X8MK</t>
  </si>
  <si>
    <t>9Q6H96</t>
  </si>
  <si>
    <t>GVED49</t>
  </si>
  <si>
    <t>A6HMC4</t>
  </si>
  <si>
    <t>52KJK2</t>
  </si>
  <si>
    <t>P8L23H</t>
  </si>
  <si>
    <t>VSGNCP</t>
  </si>
  <si>
    <t>4ZSP6E</t>
  </si>
  <si>
    <t>MG5KDB</t>
  </si>
  <si>
    <t>HPJ4GP</t>
  </si>
  <si>
    <t>U69SRQ</t>
  </si>
  <si>
    <t>YLWCA7</t>
  </si>
  <si>
    <t>9A6ZZ4</t>
  </si>
  <si>
    <t>YEB8TX</t>
  </si>
  <si>
    <t>KGKPN9</t>
  </si>
  <si>
    <t>2VYXSW</t>
  </si>
  <si>
    <t>3BXW5X</t>
  </si>
  <si>
    <t>JNMMKY</t>
  </si>
  <si>
    <t>XJDRRK</t>
  </si>
  <si>
    <t>7X6H9G</t>
  </si>
  <si>
    <t>EAPGTV</t>
  </si>
  <si>
    <t>TLAUX8</t>
  </si>
  <si>
    <t>3UB4GH</t>
  </si>
  <si>
    <t>QGF2YX</t>
  </si>
  <si>
    <t>CEDPKL</t>
  </si>
  <si>
    <t>RXLCRX</t>
  </si>
  <si>
    <t>SQR678</t>
  </si>
  <si>
    <t>827D66</t>
  </si>
  <si>
    <t>QSF2QJ</t>
  </si>
  <si>
    <t>3JYP4C</t>
  </si>
  <si>
    <t>2QC6NK</t>
  </si>
  <si>
    <t>XTEUB3</t>
  </si>
  <si>
    <t>5Y8KRR</t>
  </si>
  <si>
    <t>G2UTM6</t>
  </si>
  <si>
    <t>EPMYQL</t>
  </si>
  <si>
    <t>7UAKG3</t>
  </si>
  <si>
    <t>KHUHVP</t>
  </si>
  <si>
    <t>ZL47EF</t>
  </si>
  <si>
    <t>GDDDC3</t>
  </si>
  <si>
    <t>M96744</t>
  </si>
  <si>
    <t>D3B8L3</t>
  </si>
  <si>
    <t>YY3E5K</t>
  </si>
  <si>
    <t>9FAK7V</t>
  </si>
  <si>
    <t>EY77WS</t>
  </si>
  <si>
    <t>ZLAPPT</t>
  </si>
  <si>
    <t>AU6E2G</t>
  </si>
  <si>
    <t>92XZJD</t>
  </si>
  <si>
    <t>CU9SNV</t>
  </si>
  <si>
    <t>B9QBXF</t>
  </si>
  <si>
    <t>UUU9ZJ</t>
  </si>
  <si>
    <t>FP8QPN</t>
  </si>
  <si>
    <t>RXXLK7</t>
  </si>
  <si>
    <t>QR5624</t>
  </si>
  <si>
    <t>5CX3QQ</t>
  </si>
  <si>
    <t>7ZVTUN</t>
  </si>
  <si>
    <t>7PXX3V</t>
  </si>
  <si>
    <t>LJK7MP</t>
  </si>
  <si>
    <t>M4X2RB</t>
  </si>
  <si>
    <t>2X4ZEY</t>
  </si>
  <si>
    <t>G8RHCA</t>
  </si>
  <si>
    <t>7KTP73</t>
  </si>
  <si>
    <t>T5BWPF</t>
  </si>
  <si>
    <t>C5GCHC</t>
  </si>
  <si>
    <t>Z4DZXP</t>
  </si>
  <si>
    <t>G3XNCW</t>
  </si>
  <si>
    <t>H6LADJ</t>
  </si>
  <si>
    <t>D9VH63</t>
  </si>
  <si>
    <t>P8HAZV</t>
  </si>
  <si>
    <t>BYQE6Y</t>
  </si>
  <si>
    <t>DKQ97M</t>
  </si>
  <si>
    <t>C2UHYJ</t>
  </si>
  <si>
    <t>2EZTY2</t>
  </si>
  <si>
    <t>7KHG29</t>
  </si>
  <si>
    <t>LK6B57</t>
  </si>
  <si>
    <t>ZU8A4S</t>
  </si>
  <si>
    <t>3RFRCP</t>
  </si>
  <si>
    <t>94REQN</t>
  </si>
  <si>
    <t>J2Q94T</t>
  </si>
  <si>
    <t>STLM9E</t>
  </si>
  <si>
    <t>RLVACY</t>
  </si>
  <si>
    <t>CNZ3W4</t>
  </si>
  <si>
    <t>98K7U3</t>
  </si>
  <si>
    <t>3TYJ7B</t>
  </si>
  <si>
    <t>4KQ9F2</t>
  </si>
  <si>
    <t>5S39PZ</t>
  </si>
  <si>
    <t>6Q69M3</t>
  </si>
  <si>
    <t>N238UB</t>
  </si>
  <si>
    <t>3ZUNKN</t>
  </si>
  <si>
    <t>HD8EBU</t>
  </si>
  <si>
    <t>9QY2KV</t>
  </si>
  <si>
    <t>TXLSAW</t>
  </si>
  <si>
    <t>KKJGN7</t>
  </si>
  <si>
    <t>6SF94Q</t>
  </si>
  <si>
    <t>ZVNXFY</t>
  </si>
  <si>
    <t>9P6ABE</t>
  </si>
  <si>
    <t>F6LYE2</t>
  </si>
  <si>
    <t>X7U98J</t>
  </si>
  <si>
    <t>8NNM93</t>
  </si>
  <si>
    <t>2BSWPQ</t>
  </si>
  <si>
    <t>H99EUZ</t>
  </si>
  <si>
    <t>8Z6CFP</t>
  </si>
  <si>
    <t>DCAC5X</t>
  </si>
  <si>
    <t>2RR5TT</t>
  </si>
  <si>
    <t>X8P2DM</t>
  </si>
  <si>
    <t>EU8Z3K</t>
  </si>
  <si>
    <t>PLUF42</t>
  </si>
  <si>
    <t>SDX76P</t>
  </si>
  <si>
    <t>W23LXQ</t>
  </si>
  <si>
    <t>Y2Q29L</t>
  </si>
  <si>
    <t>CHDEJ8</t>
  </si>
  <si>
    <t>DMX7NT</t>
  </si>
  <si>
    <t>WVHRAS</t>
  </si>
  <si>
    <t>TDEWU4</t>
  </si>
  <si>
    <t>YAG62U</t>
  </si>
  <si>
    <t>RHYGBJ</t>
  </si>
  <si>
    <t>XPPW89</t>
  </si>
  <si>
    <t>QAMYAJ</t>
  </si>
  <si>
    <t>EHNFGS</t>
  </si>
  <si>
    <t>RJ84NM</t>
  </si>
  <si>
    <t>6FXYC4</t>
  </si>
  <si>
    <t>6YMVU9</t>
  </si>
  <si>
    <t>CRC4FG</t>
  </si>
  <si>
    <t>H7F2JJ</t>
  </si>
  <si>
    <t>E2NE6V</t>
  </si>
  <si>
    <t>HDW5FA</t>
  </si>
  <si>
    <t>TLTP7Y</t>
  </si>
  <si>
    <t>868Q9B</t>
  </si>
  <si>
    <t>6JEJNC</t>
  </si>
  <si>
    <t>6RXZXH</t>
  </si>
  <si>
    <t>MBNR85</t>
  </si>
  <si>
    <t>V3NRJB</t>
  </si>
  <si>
    <t>J8HF6R</t>
  </si>
  <si>
    <t>YLMVHH</t>
  </si>
  <si>
    <t>8J6M8C</t>
  </si>
  <si>
    <t>H68R92</t>
  </si>
  <si>
    <t>SHZQUZ</t>
  </si>
  <si>
    <t>K7AJ2M</t>
  </si>
  <si>
    <t>B43J4M</t>
  </si>
  <si>
    <t>5HHD76</t>
  </si>
  <si>
    <t>9DZWVX</t>
  </si>
  <si>
    <t>DLRJDK</t>
  </si>
  <si>
    <t>NXS48N</t>
  </si>
  <si>
    <t>VSPPGL</t>
  </si>
  <si>
    <t>K2U42A</t>
  </si>
  <si>
    <t>YZTK4J</t>
  </si>
  <si>
    <t>H335NK</t>
  </si>
  <si>
    <t>SHBMGR</t>
  </si>
  <si>
    <t>B5E6P3</t>
  </si>
  <si>
    <t>6G7A9V</t>
  </si>
  <si>
    <t>MT6TAN</t>
  </si>
  <si>
    <t>E8RGKQ</t>
  </si>
  <si>
    <t>EYDY5L</t>
  </si>
  <si>
    <t>PP7N8L</t>
  </si>
  <si>
    <t>PMMCZE</t>
  </si>
  <si>
    <t>FNCZHJ</t>
  </si>
  <si>
    <t>CDN3RX</t>
  </si>
  <si>
    <t>J82D24</t>
  </si>
  <si>
    <t>5B8J2R</t>
  </si>
  <si>
    <t>T44ETA</t>
  </si>
  <si>
    <t>4C7S8Z</t>
  </si>
  <si>
    <t>BG7L48</t>
  </si>
  <si>
    <t>4XGZKV</t>
  </si>
  <si>
    <t>JC6YFC</t>
  </si>
  <si>
    <t>F7LS32</t>
  </si>
  <si>
    <t>EN5QMR</t>
  </si>
  <si>
    <t>5Q7YQ7</t>
  </si>
  <si>
    <t>GWSE4B</t>
  </si>
  <si>
    <t>HQ7M77</t>
  </si>
  <si>
    <t>HSHNGD</t>
  </si>
  <si>
    <t>MGQZDB</t>
  </si>
  <si>
    <t>JLFYCU</t>
  </si>
  <si>
    <t>L553AH</t>
  </si>
  <si>
    <t>Z9W8XN</t>
  </si>
  <si>
    <t>3Q6G4Q</t>
  </si>
  <si>
    <t>CFZEVT</t>
  </si>
  <si>
    <t>XRRJZ8</t>
  </si>
  <si>
    <t>DWUDAE</t>
  </si>
  <si>
    <t>YJ3H6V</t>
  </si>
  <si>
    <t>EJHHRC</t>
  </si>
  <si>
    <t>TTSDA8</t>
  </si>
  <si>
    <t>39AUUT</t>
  </si>
  <si>
    <t>GSAEQD</t>
  </si>
  <si>
    <t>5MPV99</t>
  </si>
  <si>
    <t>876MRE</t>
  </si>
  <si>
    <t>2FR6SQ</t>
  </si>
  <si>
    <t>KEHPL5</t>
  </si>
  <si>
    <t>HK68WG</t>
  </si>
  <si>
    <t>YV8SUR</t>
  </si>
  <si>
    <t>XTTJUX</t>
  </si>
  <si>
    <t>49QVAP</t>
  </si>
  <si>
    <t>FQ2SL3</t>
  </si>
  <si>
    <t>5YSVLN</t>
  </si>
  <si>
    <t>K78JDF</t>
  </si>
  <si>
    <t>ZBTQVH</t>
  </si>
  <si>
    <t>TPVEP6</t>
  </si>
  <si>
    <t>7HCTP6</t>
  </si>
  <si>
    <t>7L2PLD</t>
  </si>
  <si>
    <t>HPKEWG</t>
  </si>
  <si>
    <t>66RPN2</t>
  </si>
  <si>
    <t>R7SF8Z</t>
  </si>
  <si>
    <t>S24EYM</t>
  </si>
  <si>
    <t>GKQFSL</t>
  </si>
  <si>
    <t>DY4A3E</t>
  </si>
  <si>
    <t>XW8BW8</t>
  </si>
  <si>
    <t>KZPSKT</t>
  </si>
  <si>
    <t>363TVD</t>
  </si>
  <si>
    <t>JJXV79</t>
  </si>
  <si>
    <t>QZVZ8Y</t>
  </si>
  <si>
    <t>PJALVH</t>
  </si>
  <si>
    <t>XJ4K8Y</t>
  </si>
  <si>
    <t>KDSEUT</t>
  </si>
  <si>
    <t>FZ6D9C</t>
  </si>
  <si>
    <t>PSECZ6</t>
  </si>
  <si>
    <t>VZW64F</t>
  </si>
  <si>
    <t>QW8MEG</t>
  </si>
  <si>
    <t>CLXA3R</t>
  </si>
  <si>
    <t>BBKPJ7</t>
  </si>
  <si>
    <t>G9BM79</t>
  </si>
  <si>
    <t>EL9YML</t>
  </si>
  <si>
    <t>6DZYKF</t>
  </si>
  <si>
    <t>E9XTLE</t>
  </si>
  <si>
    <t>YTEHBY</t>
  </si>
  <si>
    <t>KGVWRG</t>
  </si>
  <si>
    <t>DUZFZR</t>
  </si>
  <si>
    <t>SQPXSA</t>
  </si>
  <si>
    <t>CH6DRA</t>
  </si>
  <si>
    <t>9RU5LE</t>
  </si>
  <si>
    <t>2LDE3N</t>
  </si>
  <si>
    <t>33STUV</t>
  </si>
  <si>
    <t>G3QX52</t>
  </si>
  <si>
    <t>PW92C7</t>
  </si>
  <si>
    <t>NXSQ45</t>
  </si>
  <si>
    <t>B4ZYDL</t>
  </si>
  <si>
    <t>8N2C3P</t>
  </si>
  <si>
    <t>T7JHY9</t>
  </si>
  <si>
    <t>SM4GRW</t>
  </si>
  <si>
    <t>DX84ML</t>
  </si>
  <si>
    <t>CMKM2G</t>
  </si>
  <si>
    <t>V39WD7</t>
  </si>
  <si>
    <t>3BS8M7</t>
  </si>
  <si>
    <t>DWCJ87</t>
  </si>
  <si>
    <t>KUD25X</t>
  </si>
  <si>
    <t>F7D2F8</t>
  </si>
  <si>
    <t>GXLRWA</t>
  </si>
  <si>
    <t>RVQQ7L</t>
  </si>
  <si>
    <t>6ZQ7DS</t>
  </si>
  <si>
    <t>CKP5YY</t>
  </si>
  <si>
    <t>7VY3ND</t>
  </si>
  <si>
    <t>C9AHYT</t>
  </si>
  <si>
    <t>5S45NX</t>
  </si>
  <si>
    <t>FYKQZS</t>
  </si>
  <si>
    <t>YHVML8</t>
  </si>
  <si>
    <t>48L4SM</t>
  </si>
  <si>
    <t>BU3QDT</t>
  </si>
  <si>
    <t>R2CVY4</t>
  </si>
  <si>
    <t>C6T9EH</t>
  </si>
  <si>
    <t>ERN5BD</t>
  </si>
  <si>
    <t>FQGWEH</t>
  </si>
  <si>
    <t>45ZFAA</t>
  </si>
  <si>
    <t>5NTVQ7</t>
  </si>
  <si>
    <t>AEF9CM</t>
  </si>
  <si>
    <t>NKC3YM</t>
  </si>
  <si>
    <t>GY6X4Y</t>
  </si>
  <si>
    <t>9KNS4C</t>
  </si>
  <si>
    <t>KTGSZE</t>
  </si>
  <si>
    <t>3F8KBE</t>
  </si>
  <si>
    <t>Q4QNYK</t>
  </si>
  <si>
    <t>NZT58B</t>
  </si>
  <si>
    <t>QW67LD</t>
  </si>
  <si>
    <t>4MC86A</t>
  </si>
  <si>
    <t>4DS9KE</t>
  </si>
  <si>
    <t>LF68TW</t>
  </si>
  <si>
    <t>7ENQZY</t>
  </si>
  <si>
    <t>UWVAGJ</t>
  </si>
  <si>
    <t>E2CQ4M</t>
  </si>
  <si>
    <t>7MEU84</t>
  </si>
  <si>
    <t>NWXMRK</t>
  </si>
  <si>
    <t>4X4UAR</t>
  </si>
  <si>
    <t>MW3YZ5</t>
  </si>
  <si>
    <t>EWBASD</t>
  </si>
  <si>
    <t>HJ7UDU</t>
  </si>
  <si>
    <t>S26J3T</t>
  </si>
  <si>
    <t>VPQ8EE</t>
  </si>
  <si>
    <t>VWWVQA</t>
  </si>
  <si>
    <t>EFD72J</t>
  </si>
  <si>
    <t>LRZB3Z</t>
  </si>
  <si>
    <t>DFNH8L</t>
  </si>
  <si>
    <t>KD6QGX</t>
  </si>
  <si>
    <t>92ZNN9</t>
  </si>
  <si>
    <t>VE33UC</t>
  </si>
  <si>
    <t>RS6GTD</t>
  </si>
  <si>
    <t>9YFDSG</t>
  </si>
  <si>
    <t>GYLDKK</t>
  </si>
  <si>
    <t>GP3RFQ</t>
  </si>
  <si>
    <t>29S2GV</t>
  </si>
  <si>
    <t>52PCWX</t>
  </si>
  <si>
    <t>Y24PXK</t>
  </si>
  <si>
    <t>PAEAKJ</t>
  </si>
  <si>
    <t>B3T6FY</t>
  </si>
  <si>
    <t>VGTNUH</t>
  </si>
  <si>
    <t>RAF7QA</t>
  </si>
  <si>
    <t>U2MCUC</t>
  </si>
  <si>
    <t>ZTGGJB</t>
  </si>
  <si>
    <t>974M94</t>
  </si>
  <si>
    <t>E4ERWP</t>
  </si>
  <si>
    <t>9QDWT3</t>
  </si>
  <si>
    <t>XRJHEP</t>
  </si>
  <si>
    <t>MKPH43</t>
  </si>
  <si>
    <t>AC5WDV</t>
  </si>
  <si>
    <t>GSEFW3</t>
  </si>
  <si>
    <t>YZASQX</t>
  </si>
  <si>
    <t>VANC22</t>
  </si>
  <si>
    <t>QJGVQ8</t>
  </si>
  <si>
    <t>745FMH</t>
  </si>
  <si>
    <t>ZMZMD4</t>
  </si>
  <si>
    <t>3UF6EE</t>
  </si>
  <si>
    <t>AP8SE5</t>
  </si>
  <si>
    <t>QQ2GGC</t>
  </si>
  <si>
    <t>V83ZZ3</t>
  </si>
  <si>
    <t>EM8QWA</t>
  </si>
  <si>
    <t>N8G4U6</t>
  </si>
  <si>
    <t>6QNKBA</t>
  </si>
  <si>
    <t>LDQ8YJ</t>
  </si>
  <si>
    <t>R5VUQY</t>
  </si>
  <si>
    <t>HGEBD9</t>
  </si>
  <si>
    <t>M698QN</t>
  </si>
  <si>
    <t>4ZEZ4A</t>
  </si>
  <si>
    <t>LRK9BC</t>
  </si>
  <si>
    <t>EH32VP</t>
  </si>
  <si>
    <t>DRAPXM</t>
  </si>
  <si>
    <t>EEKNQC</t>
  </si>
  <si>
    <t>EQY3UK</t>
  </si>
  <si>
    <t>778SBG</t>
  </si>
  <si>
    <t>PXYRD5</t>
  </si>
  <si>
    <t>NLHGJN</t>
  </si>
  <si>
    <t>UVRUFZ</t>
  </si>
  <si>
    <t>CRNRZX</t>
  </si>
  <si>
    <t>MT7SXY</t>
  </si>
  <si>
    <t>ZCTN9K</t>
  </si>
  <si>
    <t>EYT62E</t>
  </si>
  <si>
    <t>6CAVMT</t>
  </si>
  <si>
    <t>W5AQBY</t>
  </si>
  <si>
    <t>KMD8LR</t>
  </si>
  <si>
    <t>DV9X9E</t>
  </si>
  <si>
    <t>TUEHNX</t>
  </si>
  <si>
    <t>Y3NBPR</t>
  </si>
  <si>
    <t>4JRFJJ</t>
  </si>
  <si>
    <t>HMJJUK</t>
  </si>
  <si>
    <t>NRBYCP</t>
  </si>
  <si>
    <t>FGL6VR</t>
  </si>
  <si>
    <t>Y7JVZ3</t>
  </si>
  <si>
    <t>TN4KHL</t>
  </si>
  <si>
    <t>VSGDSE</t>
  </si>
  <si>
    <t>Z4AG26</t>
  </si>
  <si>
    <t>SGVMNW</t>
  </si>
  <si>
    <t>AP4D7U</t>
  </si>
  <si>
    <t>P4CQUW</t>
  </si>
  <si>
    <t>3MMRKP</t>
  </si>
  <si>
    <t>TB69YH</t>
  </si>
  <si>
    <t>2XNZED</t>
  </si>
  <si>
    <t>CRHBJC</t>
  </si>
  <si>
    <t>MJ6B5W</t>
  </si>
  <si>
    <t>VDRFHZ</t>
  </si>
  <si>
    <t>WSWDYN</t>
  </si>
  <si>
    <t>VQ7KXH</t>
  </si>
  <si>
    <t>F86R89</t>
  </si>
  <si>
    <t>FZ4Z2U</t>
  </si>
  <si>
    <t>5SKJUU</t>
  </si>
  <si>
    <t>KV8KJ7</t>
  </si>
  <si>
    <t>P75WUW</t>
  </si>
  <si>
    <t>22LQX8</t>
  </si>
  <si>
    <t>R4GQNF</t>
  </si>
  <si>
    <t>UR45H4</t>
  </si>
  <si>
    <t>WCVJFX</t>
  </si>
  <si>
    <t>MQDAVF</t>
  </si>
  <si>
    <t>L68EQR</t>
  </si>
  <si>
    <t>KKMNW8</t>
  </si>
  <si>
    <t>GU23QP</t>
  </si>
  <si>
    <t>UMGT92</t>
  </si>
  <si>
    <t>U6N44A</t>
  </si>
  <si>
    <t>L38ZP6</t>
  </si>
  <si>
    <t>N7C2YE</t>
  </si>
  <si>
    <t>4TFEYY</t>
  </si>
  <si>
    <t>K9MQBU</t>
  </si>
  <si>
    <t>DU6YEX</t>
  </si>
  <si>
    <t>6V52XS</t>
  </si>
  <si>
    <t>9MLRWU</t>
  </si>
  <si>
    <t>AWW873</t>
  </si>
  <si>
    <t>S4L5LC</t>
  </si>
  <si>
    <t>D5G7AR</t>
  </si>
  <si>
    <t>RD9AJW</t>
  </si>
  <si>
    <t>QDK6Z7</t>
  </si>
  <si>
    <t>7JG3HG</t>
  </si>
  <si>
    <t>WTAXA2</t>
  </si>
  <si>
    <t>5RTQC7</t>
  </si>
  <si>
    <t>7W4NKX</t>
  </si>
  <si>
    <t>Y9PDXT</t>
  </si>
  <si>
    <t>BQPDUU</t>
  </si>
  <si>
    <t>P4JBKV</t>
  </si>
  <si>
    <t>XKR3CX</t>
  </si>
  <si>
    <t>3X2DNS</t>
  </si>
  <si>
    <t>TKE8K8</t>
  </si>
  <si>
    <t>E4GMEM</t>
  </si>
  <si>
    <t>H568CE</t>
  </si>
  <si>
    <t>4EWEBE</t>
  </si>
  <si>
    <t>3AFJ6Y</t>
  </si>
  <si>
    <t>DCWBKA</t>
  </si>
  <si>
    <t>ZE2HSJ</t>
  </si>
  <si>
    <t>3WEFJ3</t>
  </si>
  <si>
    <t>WW56TG</t>
  </si>
  <si>
    <t>M8SQTP</t>
  </si>
  <si>
    <t>K5TFXG</t>
  </si>
  <si>
    <t>3XGSMJ</t>
  </si>
  <si>
    <t>KWLN9Q</t>
  </si>
  <si>
    <t>ESD24F</t>
  </si>
  <si>
    <t>WLP8UE</t>
  </si>
  <si>
    <t>8CACDZ</t>
  </si>
  <si>
    <t>F5T9DE</t>
  </si>
  <si>
    <t>WFH2DE</t>
  </si>
  <si>
    <t>FURU78</t>
  </si>
  <si>
    <t>9VB85J</t>
  </si>
  <si>
    <t>H8UAMF</t>
  </si>
  <si>
    <t>JWDLSG</t>
  </si>
  <si>
    <t>69LM5C</t>
  </si>
  <si>
    <t>LCSKSD</t>
  </si>
  <si>
    <t>AUARCE</t>
  </si>
  <si>
    <t>5K3DFU</t>
  </si>
  <si>
    <t>HJNV6P</t>
  </si>
  <si>
    <t>UULGEL</t>
  </si>
  <si>
    <t>3WJ8RH</t>
  </si>
  <si>
    <t>379BSA</t>
  </si>
  <si>
    <t>WD787Q</t>
  </si>
  <si>
    <t>KDW45K</t>
  </si>
  <si>
    <t>PNTKCX</t>
  </si>
  <si>
    <t>TWF968</t>
  </si>
  <si>
    <t>EHPS8Z</t>
  </si>
  <si>
    <t>DDLHTK</t>
  </si>
  <si>
    <t>P9KRTN</t>
  </si>
  <si>
    <t>VT9SC2</t>
  </si>
  <si>
    <t>7TR3X5</t>
  </si>
  <si>
    <t>54ZFUP</t>
  </si>
  <si>
    <t>H2KETP</t>
  </si>
  <si>
    <t>GMZUPQ</t>
  </si>
  <si>
    <t>APJMF4</t>
  </si>
  <si>
    <t>7AL8E7</t>
  </si>
  <si>
    <t>F8RP4H</t>
  </si>
  <si>
    <t>NUM7TK</t>
  </si>
  <si>
    <t>VP9NWY</t>
  </si>
  <si>
    <t>FCZ7TB</t>
  </si>
  <si>
    <t>2R8988</t>
  </si>
  <si>
    <t>PR6NRU</t>
  </si>
  <si>
    <t>Y5MFYC</t>
  </si>
  <si>
    <t>9M5HYT</t>
  </si>
  <si>
    <t>S94LXV</t>
  </si>
  <si>
    <t>NEJQGQ</t>
  </si>
  <si>
    <t>TL6EA2</t>
  </si>
  <si>
    <t>GDJJN8</t>
  </si>
  <si>
    <t>E6NSSS</t>
  </si>
  <si>
    <t>BEKAC7</t>
  </si>
  <si>
    <t>HKUG4Q</t>
  </si>
  <si>
    <t>UNCNP4</t>
  </si>
  <si>
    <t>NEDWN9</t>
  </si>
  <si>
    <t>KCJHAD</t>
  </si>
  <si>
    <t>29C4PZ</t>
  </si>
  <si>
    <t>JRPUXJ</t>
  </si>
  <si>
    <t>FDVGU2</t>
  </si>
  <si>
    <t>3MYXQ3</t>
  </si>
  <si>
    <t>6KM2JB</t>
  </si>
  <si>
    <t>LHE8Z4</t>
  </si>
  <si>
    <t>KD9JX5</t>
  </si>
  <si>
    <t>PARAH9</t>
  </si>
  <si>
    <t>WCVZPT</t>
  </si>
  <si>
    <t>SK3N3H</t>
  </si>
  <si>
    <t>7BLR43</t>
  </si>
  <si>
    <t>KKF4YZ</t>
  </si>
  <si>
    <t>GA29TK</t>
  </si>
  <si>
    <t>7XTHNT</t>
  </si>
  <si>
    <t>ZP6THC</t>
  </si>
  <si>
    <t>8SQ32K</t>
  </si>
  <si>
    <t>XA26P9</t>
  </si>
  <si>
    <t>J3WRFD</t>
  </si>
  <si>
    <t>FC3UET</t>
  </si>
  <si>
    <t>84BDHS</t>
  </si>
  <si>
    <t>SZD65F</t>
  </si>
  <si>
    <t>QXTGYS</t>
  </si>
  <si>
    <t>SBJR85</t>
  </si>
  <si>
    <t>AMESUM</t>
  </si>
  <si>
    <t>6JL4WT</t>
  </si>
  <si>
    <t>RWARKJ</t>
  </si>
  <si>
    <t>UVFQAU</t>
  </si>
  <si>
    <t>GPLNUF</t>
  </si>
  <si>
    <t>96W2VK</t>
  </si>
  <si>
    <t>LFEYF5</t>
  </si>
  <si>
    <t>KDMRWJ</t>
  </si>
  <si>
    <t>RTA3YL</t>
  </si>
  <si>
    <t>UZKYRZ</t>
  </si>
  <si>
    <t>73TYXT</t>
  </si>
  <si>
    <t>K75GPE</t>
  </si>
  <si>
    <t>76QU6R</t>
  </si>
  <si>
    <t>A53KDF</t>
  </si>
  <si>
    <t>SYSFC2</t>
  </si>
  <si>
    <t>767L85</t>
  </si>
  <si>
    <t>ZDBUM7</t>
  </si>
  <si>
    <t>98LTH6</t>
  </si>
  <si>
    <t>EF3N23</t>
  </si>
  <si>
    <t>Z27CTS</t>
  </si>
  <si>
    <t>MN5WLZ</t>
  </si>
  <si>
    <t>MVKURL</t>
  </si>
  <si>
    <t>L68QXR</t>
  </si>
  <si>
    <t>W7L7J3</t>
  </si>
  <si>
    <t>VUJZWX</t>
  </si>
  <si>
    <t>UQNHHJ</t>
  </si>
  <si>
    <t>BRQAFL</t>
  </si>
  <si>
    <t>YGH5SU</t>
  </si>
  <si>
    <t>3DYFH2</t>
  </si>
  <si>
    <t>YNM2WB</t>
  </si>
  <si>
    <t>S2RCLH</t>
  </si>
  <si>
    <t>CEH339</t>
  </si>
  <si>
    <t>P7LH4W</t>
  </si>
  <si>
    <t>Y5VUTF</t>
  </si>
  <si>
    <t>KY856U</t>
  </si>
  <si>
    <t>6BJ29L</t>
  </si>
  <si>
    <t>ZCJKB5</t>
  </si>
  <si>
    <t>KA92TB</t>
  </si>
  <si>
    <t>MDB2TE</t>
  </si>
  <si>
    <t>4SZ9UA</t>
  </si>
  <si>
    <t>88U4PT</t>
  </si>
  <si>
    <t>5MYSUH</t>
  </si>
  <si>
    <t>URCUDD</t>
  </si>
  <si>
    <t>W99EU6</t>
  </si>
  <si>
    <t>83784X</t>
  </si>
  <si>
    <t>2ACUSF</t>
  </si>
  <si>
    <t>ZAR686</t>
  </si>
  <si>
    <t>WMR62T</t>
  </si>
  <si>
    <t>AX539S</t>
  </si>
  <si>
    <t>87W6G9</t>
  </si>
  <si>
    <t>A6BGV2</t>
  </si>
  <si>
    <t>Z6UPTH</t>
  </si>
  <si>
    <t>RMACED</t>
  </si>
  <si>
    <t>9Y7AVW</t>
  </si>
  <si>
    <t>NMT8SL</t>
  </si>
  <si>
    <t>TE4XDU</t>
  </si>
  <si>
    <t>HWTNDN</t>
  </si>
  <si>
    <t>PMUSDQ</t>
  </si>
  <si>
    <t>6UVP9A</t>
  </si>
  <si>
    <t>GGHUJQ</t>
  </si>
  <si>
    <t>CGDNMP</t>
  </si>
  <si>
    <t>FB55WP</t>
  </si>
  <si>
    <t>FPJVTV</t>
  </si>
  <si>
    <t>QSAE6Y</t>
  </si>
  <si>
    <t>YSMJ6V</t>
  </si>
  <si>
    <t>38LQUQ</t>
  </si>
  <si>
    <t>YGKNAJ</t>
  </si>
  <si>
    <t>VTB56P</t>
  </si>
  <si>
    <t>VWHR6Q</t>
  </si>
  <si>
    <t>XKYY8E</t>
  </si>
  <si>
    <t>G9V3BU</t>
  </si>
  <si>
    <t>GJSQ29</t>
  </si>
  <si>
    <t>2HC57Z</t>
  </si>
  <si>
    <t>NVQ5LC</t>
  </si>
  <si>
    <t>7JRSGP</t>
  </si>
  <si>
    <t>4V5LQ7</t>
  </si>
  <si>
    <t>LN5VJB</t>
  </si>
  <si>
    <t>TB3MQE</t>
  </si>
  <si>
    <t>P665DK</t>
  </si>
  <si>
    <t>9JBQDC</t>
  </si>
  <si>
    <t>Q3NY5V</t>
  </si>
  <si>
    <t>6JP3M6</t>
  </si>
  <si>
    <t>9G5VV2</t>
  </si>
  <si>
    <t>LH2MHP</t>
  </si>
  <si>
    <t>UDBLHQ</t>
  </si>
  <si>
    <t>R5FTTV</t>
  </si>
  <si>
    <t>EZSE5X</t>
  </si>
  <si>
    <t>4WD8PB</t>
  </si>
  <si>
    <t>N355NC</t>
  </si>
  <si>
    <t>AQD3FA</t>
  </si>
  <si>
    <t>LGMYJM</t>
  </si>
  <si>
    <t>9P5632</t>
  </si>
  <si>
    <t>36A4KA</t>
  </si>
  <si>
    <t>9ML8TH</t>
  </si>
  <si>
    <t>FPMYV4</t>
  </si>
  <si>
    <t>R37QB5</t>
  </si>
  <si>
    <t>XU864H</t>
  </si>
  <si>
    <t>TYCKBA</t>
  </si>
  <si>
    <t>4RJWC3</t>
  </si>
  <si>
    <t>MYR6FJ</t>
  </si>
  <si>
    <t>8JGN5K</t>
  </si>
  <si>
    <t>AQNPJQ</t>
  </si>
  <si>
    <t>BK2WJL</t>
  </si>
  <si>
    <t>4EUKQN</t>
  </si>
  <si>
    <t>TGX6AQ</t>
  </si>
  <si>
    <t>6APMCS</t>
  </si>
  <si>
    <t>34ZQG8</t>
  </si>
  <si>
    <t>QG65VK</t>
  </si>
  <si>
    <t>SQ66AD</t>
  </si>
  <si>
    <t>4J3WNM</t>
  </si>
  <si>
    <t>7QFG5X</t>
  </si>
  <si>
    <t>769WS7</t>
  </si>
  <si>
    <t>4KL8D6</t>
  </si>
  <si>
    <t>HDQB6E</t>
  </si>
  <si>
    <t>K8QSN2</t>
  </si>
  <si>
    <t>4XQEG6</t>
  </si>
  <si>
    <t>4GBP5D</t>
  </si>
  <si>
    <t>FUNWGP</t>
  </si>
  <si>
    <t>52SH9Q</t>
  </si>
  <si>
    <t>S9VL7J</t>
  </si>
  <si>
    <t>MSQP3P</t>
  </si>
  <si>
    <t>GMWEJK</t>
  </si>
  <si>
    <t>N7TYGS</t>
  </si>
  <si>
    <t>U3GHZF</t>
  </si>
  <si>
    <t>HWG8UQ</t>
  </si>
  <si>
    <t>27AM6Q</t>
  </si>
  <si>
    <t>MKPERL</t>
  </si>
  <si>
    <t>NX5XJS</t>
  </si>
  <si>
    <t>AQBPJZ</t>
  </si>
  <si>
    <t>F9SFP2</t>
  </si>
  <si>
    <t>64L3F2</t>
  </si>
  <si>
    <t>T9KG3R</t>
  </si>
  <si>
    <t>6E9ZYX</t>
  </si>
  <si>
    <t>WXGLXA</t>
  </si>
  <si>
    <t>E94H7M</t>
  </si>
  <si>
    <t>TB43NW</t>
  </si>
  <si>
    <t>RCY9R4</t>
  </si>
  <si>
    <t>Z4XCJ6</t>
  </si>
  <si>
    <t>MMPKAB</t>
  </si>
  <si>
    <t>ZHSCTF</t>
  </si>
  <si>
    <t>P7W3H7</t>
  </si>
  <si>
    <t>WLDKPK</t>
  </si>
  <si>
    <t>V4ZMV4</t>
  </si>
  <si>
    <t>L2DE9Z</t>
  </si>
  <si>
    <t>DD3HRC</t>
  </si>
  <si>
    <t>DUDYL8</t>
  </si>
  <si>
    <t>2D25EJ</t>
  </si>
  <si>
    <t>N6ZCS3</t>
  </si>
  <si>
    <t>F6FZBZ</t>
  </si>
  <si>
    <t>BAX9UC</t>
  </si>
  <si>
    <t>3MNZ5Z</t>
  </si>
  <si>
    <t>D22TVZ</t>
  </si>
  <si>
    <t>ZEV4EB</t>
  </si>
  <si>
    <t>Y5BMQ3</t>
  </si>
  <si>
    <t>G2HWZ6</t>
  </si>
  <si>
    <t>HKUND5</t>
  </si>
  <si>
    <t>AV6DY5</t>
  </si>
  <si>
    <t>NVG74V</t>
  </si>
  <si>
    <t>GFSL79</t>
  </si>
  <si>
    <t>SYH4E8</t>
  </si>
  <si>
    <t>FQKJAD</t>
  </si>
  <si>
    <t>RXNKYJ</t>
  </si>
  <si>
    <t>DNHLMY</t>
  </si>
  <si>
    <t>7VU5A4</t>
  </si>
  <si>
    <t>RUZXQA</t>
  </si>
  <si>
    <t>MQVMUN</t>
  </si>
  <si>
    <t>LFFLWX</t>
  </si>
  <si>
    <t>AJRVTJ</t>
  </si>
  <si>
    <t>QKXB5R</t>
  </si>
  <si>
    <t>SZWJAV</t>
  </si>
  <si>
    <t>22L3L9</t>
  </si>
  <si>
    <t>WV3PNT</t>
  </si>
  <si>
    <t>MXR4BT</t>
  </si>
  <si>
    <t>NCF5T5</t>
  </si>
  <si>
    <t>72WBBW</t>
  </si>
  <si>
    <t>LMPPMN</t>
  </si>
  <si>
    <t>3J6MSB</t>
  </si>
  <si>
    <t>R2A3TM</t>
  </si>
  <si>
    <t>92WVN5</t>
  </si>
  <si>
    <t>CZBRPG</t>
  </si>
  <si>
    <t>XCXGN9</t>
  </si>
  <si>
    <t>3G4URC</t>
  </si>
  <si>
    <t>SNWQLW</t>
  </si>
  <si>
    <t>F9WFYM</t>
  </si>
  <si>
    <t>N8ANLN</t>
  </si>
  <si>
    <t>B9GX6K</t>
  </si>
  <si>
    <t>YMZ5BT</t>
  </si>
  <si>
    <t>PM96XV</t>
  </si>
  <si>
    <t>PMGS8A</t>
  </si>
  <si>
    <t>XV4SRR</t>
  </si>
  <si>
    <t>74P22B</t>
  </si>
  <si>
    <t>MMF38M</t>
  </si>
  <si>
    <t>KATE8C</t>
  </si>
  <si>
    <t>TWA6DF</t>
  </si>
  <si>
    <t>GSKGMV</t>
  </si>
  <si>
    <t>7FQJ5H</t>
  </si>
  <si>
    <t>XTHSX2</t>
  </si>
  <si>
    <t>5B9MHA</t>
  </si>
  <si>
    <t>FWQ2EP</t>
  </si>
  <si>
    <t>UV9HQR</t>
  </si>
  <si>
    <t>99T7YR</t>
  </si>
  <si>
    <t>YCSF22</t>
  </si>
  <si>
    <t>HCZAHL</t>
  </si>
  <si>
    <t>GPQJ6P</t>
  </si>
  <si>
    <t>GYXPLN</t>
  </si>
  <si>
    <t>VGAJTT</t>
  </si>
  <si>
    <t>EKFR66</t>
  </si>
  <si>
    <t>W5D8XP</t>
  </si>
  <si>
    <t>QXB8SY</t>
  </si>
  <si>
    <t>BXKH8V</t>
  </si>
  <si>
    <t>EETH6N</t>
  </si>
  <si>
    <t>4T3V6L</t>
  </si>
  <si>
    <t>8PCVQ9</t>
  </si>
  <si>
    <t>J8KY5U</t>
  </si>
  <si>
    <t>FHN9YJ</t>
  </si>
  <si>
    <t>MHSTLZ</t>
  </si>
  <si>
    <t>QGUURB</t>
  </si>
  <si>
    <t>3FX9J4</t>
  </si>
  <si>
    <t>73YXG9</t>
  </si>
  <si>
    <t>S2V63C</t>
  </si>
  <si>
    <t>D2H3V8</t>
  </si>
  <si>
    <t>UGTE9U</t>
  </si>
  <si>
    <t>6Z3XUF</t>
  </si>
  <si>
    <t>KZNX5H</t>
  </si>
  <si>
    <t>4FYQGD</t>
  </si>
  <si>
    <t>QGXARX</t>
  </si>
  <si>
    <t>MRGHY7</t>
  </si>
  <si>
    <t>4DXFRK</t>
  </si>
  <si>
    <t>YNYMHB</t>
  </si>
  <si>
    <t>6AHSMH</t>
  </si>
  <si>
    <t>MGH8Q5</t>
  </si>
  <si>
    <t>52JVDT</t>
  </si>
  <si>
    <t>LDR72L</t>
  </si>
  <si>
    <t>7CXV5A</t>
  </si>
  <si>
    <t>E79XNC</t>
  </si>
  <si>
    <t>BGRT9P</t>
  </si>
  <si>
    <t>29SCAZ</t>
  </si>
  <si>
    <t>HGRZTX</t>
  </si>
  <si>
    <t>99T7L3</t>
  </si>
  <si>
    <t>TL54A2</t>
  </si>
  <si>
    <t>3QSQ7Q</t>
  </si>
  <si>
    <t>ZYBWUY</t>
  </si>
  <si>
    <t>K72K24</t>
  </si>
  <si>
    <t>BEVBQG</t>
  </si>
  <si>
    <t>RSGQ3C</t>
  </si>
  <si>
    <t>B7ZMV2</t>
  </si>
  <si>
    <t>RDFVHN</t>
  </si>
  <si>
    <t>TKACSW</t>
  </si>
  <si>
    <t>7LQFW8</t>
  </si>
  <si>
    <t>6JD2NQ</t>
  </si>
  <si>
    <t>GBT2NC</t>
  </si>
  <si>
    <t>WTXTMZ</t>
  </si>
  <si>
    <t>JZ4MYN</t>
  </si>
  <si>
    <t>M8KMHN</t>
  </si>
  <si>
    <t>JG4DRA</t>
  </si>
  <si>
    <t>AYV6RY</t>
  </si>
  <si>
    <t>YXDZQD</t>
  </si>
  <si>
    <t>ZVAZTE</t>
  </si>
  <si>
    <t>JX27BT</t>
  </si>
  <si>
    <t>7DHLC7</t>
  </si>
  <si>
    <t>MZ89EF</t>
  </si>
  <si>
    <t>7AK2DC</t>
  </si>
  <si>
    <t>CEN7TW</t>
  </si>
  <si>
    <t>ZJ2VQQ</t>
  </si>
  <si>
    <t>8UDEX6</t>
  </si>
  <si>
    <t>TNST27</t>
  </si>
  <si>
    <t>KSW33P</t>
  </si>
  <si>
    <t>EEK8ZD</t>
  </si>
  <si>
    <t>NST5WR</t>
  </si>
  <si>
    <t>DFZYTT</t>
  </si>
  <si>
    <t>5KBTFX</t>
  </si>
  <si>
    <t>4CK52V</t>
  </si>
  <si>
    <t>YX6KVH</t>
  </si>
  <si>
    <t>E9R45T</t>
  </si>
  <si>
    <t>R4TWBF</t>
  </si>
  <si>
    <t>LQNP4Y</t>
  </si>
  <si>
    <t>LBUFYJ</t>
  </si>
  <si>
    <t>9V4HTL</t>
  </si>
  <si>
    <t>VMVZBR</t>
  </si>
  <si>
    <t>J44WQV</t>
  </si>
  <si>
    <t>S64SFL</t>
  </si>
  <si>
    <t>YT93AX</t>
  </si>
  <si>
    <t>CS7CZ3</t>
  </si>
  <si>
    <t>MLYSJS</t>
  </si>
  <si>
    <t>B2GF7L</t>
  </si>
  <si>
    <t>E7QP79</t>
  </si>
  <si>
    <t>JKNWHF</t>
  </si>
  <si>
    <t>CQEUDL</t>
  </si>
  <si>
    <t>F34M94</t>
  </si>
  <si>
    <t>U9LE8H</t>
  </si>
  <si>
    <t>QATYKV</t>
  </si>
  <si>
    <t>9JKV92</t>
  </si>
  <si>
    <t>4YRFUH</t>
  </si>
  <si>
    <t>L98KWD</t>
  </si>
  <si>
    <t>MSMC2J</t>
  </si>
  <si>
    <t>5DQTEA</t>
  </si>
  <si>
    <t>V9BFJC</t>
  </si>
  <si>
    <t>2B2QLV</t>
  </si>
  <si>
    <t>XALBC4</t>
  </si>
  <si>
    <t>XKLMTH</t>
  </si>
  <si>
    <t>RKRWHZ</t>
  </si>
  <si>
    <t>4GVN9A</t>
  </si>
  <si>
    <t>CJAZKA</t>
  </si>
  <si>
    <t>7RV9CT</t>
  </si>
  <si>
    <t>23VTVT</t>
  </si>
  <si>
    <t>Y5SPYH</t>
  </si>
  <si>
    <t>JLUD2U</t>
  </si>
  <si>
    <t>WXD2CV</t>
  </si>
  <si>
    <t>M6PTMM</t>
  </si>
  <si>
    <t>RDHZ3W</t>
  </si>
  <si>
    <t>9YPRNN</t>
  </si>
  <si>
    <t>W4CX3Q</t>
  </si>
  <si>
    <t>HC7CWP</t>
  </si>
  <si>
    <t>AM7RKD</t>
  </si>
  <si>
    <t>EG962P</t>
  </si>
  <si>
    <t>65Z43A</t>
  </si>
  <si>
    <t>KHPV88</t>
  </si>
  <si>
    <t>ZRKU7R</t>
  </si>
  <si>
    <t>Y46KV4</t>
  </si>
  <si>
    <t>3N7JAB</t>
  </si>
  <si>
    <t>HF5JCV</t>
  </si>
  <si>
    <t>GSCS8R</t>
  </si>
  <si>
    <t>J2A33F</t>
  </si>
  <si>
    <t>5WPQ4M</t>
  </si>
  <si>
    <t>XZ9QPX</t>
  </si>
  <si>
    <t>D4T697</t>
  </si>
  <si>
    <t>9R3GZM</t>
  </si>
  <si>
    <t>RKGC5W</t>
  </si>
  <si>
    <t>76SP3H</t>
  </si>
  <si>
    <t>3NR77B</t>
  </si>
  <si>
    <t>NE78GY</t>
  </si>
  <si>
    <t>PPEFEH</t>
  </si>
  <si>
    <t>EJV5F2</t>
  </si>
  <si>
    <t>BBMAR3</t>
  </si>
  <si>
    <t>PVSCR6</t>
  </si>
  <si>
    <t>VCHGR4</t>
  </si>
  <si>
    <t>VJC5Q3</t>
  </si>
  <si>
    <t>J4S7JN</t>
  </si>
  <si>
    <t>RRBSSH</t>
  </si>
  <si>
    <t>UTSUKC</t>
  </si>
  <si>
    <t>JLVF4P</t>
  </si>
  <si>
    <t>T6VR55</t>
  </si>
  <si>
    <t>D587S4</t>
  </si>
  <si>
    <t>67QMUC</t>
  </si>
  <si>
    <t>7WCJJV</t>
  </si>
  <si>
    <t>FK3Q4Z</t>
  </si>
  <si>
    <t>BJQZY7</t>
  </si>
  <si>
    <t>FN76HF</t>
  </si>
  <si>
    <t>Z8UN9T</t>
  </si>
  <si>
    <t>KBGKL4</t>
  </si>
  <si>
    <t>T3PX4N</t>
  </si>
  <si>
    <t>Z63QH6</t>
  </si>
  <si>
    <t>YSG47E</t>
  </si>
  <si>
    <t>LMW4BC</t>
  </si>
  <si>
    <t>PKHDZP</t>
  </si>
  <si>
    <t>BUGD6B</t>
  </si>
  <si>
    <t>UW7X8W</t>
  </si>
  <si>
    <t>DYESXC</t>
  </si>
  <si>
    <t>TBMVKX</t>
  </si>
  <si>
    <t>9J8LPT</t>
  </si>
  <si>
    <t>DUDJ9F</t>
  </si>
  <si>
    <t>53NEPT</t>
  </si>
  <si>
    <t>EGUKZJ</t>
  </si>
  <si>
    <t>2WTNSV</t>
  </si>
  <si>
    <t>PJSYCY</t>
  </si>
  <si>
    <t>2L8LVQ</t>
  </si>
  <si>
    <t>8VE5DN</t>
  </si>
  <si>
    <t>XYK54H</t>
  </si>
  <si>
    <t>CY7236</t>
  </si>
  <si>
    <t>MFC586</t>
  </si>
  <si>
    <t>YZ6H7W</t>
  </si>
  <si>
    <t>QW9Z6H</t>
  </si>
  <si>
    <t>MCDXP8</t>
  </si>
  <si>
    <t>R6GJMQ</t>
  </si>
  <si>
    <t>A4H4ZQ</t>
  </si>
  <si>
    <t>C73Q8L</t>
  </si>
  <si>
    <t>QBRW6N</t>
  </si>
  <si>
    <t>9WRXYZ</t>
  </si>
  <si>
    <t>S393HE</t>
  </si>
  <si>
    <t>XTHFP3</t>
  </si>
  <si>
    <t>GXUZ6E</t>
  </si>
  <si>
    <t>STW4ZA</t>
  </si>
  <si>
    <t>NKPEZ6</t>
  </si>
  <si>
    <t>LLFRSN</t>
  </si>
  <si>
    <t>M6QCNZ</t>
  </si>
  <si>
    <t>9X45RU</t>
  </si>
  <si>
    <t>5LREE9</t>
  </si>
  <si>
    <t>LZ4TRL</t>
  </si>
  <si>
    <t>5YSW6A</t>
  </si>
  <si>
    <t>YM5UEW</t>
  </si>
  <si>
    <t>HJNR7G</t>
  </si>
  <si>
    <t>QFLBBM</t>
  </si>
  <si>
    <t>ZVXDHT</t>
  </si>
  <si>
    <t>8TKKB4</t>
  </si>
  <si>
    <t>XDFHBY</t>
  </si>
  <si>
    <t>DBHW25</t>
  </si>
  <si>
    <t>V6KEWB</t>
  </si>
  <si>
    <t>9U4YFG</t>
  </si>
  <si>
    <t>A2BV28</t>
  </si>
  <si>
    <t>3J2M36</t>
  </si>
  <si>
    <t>YAJX3N</t>
  </si>
  <si>
    <t>Q69FP8</t>
  </si>
  <si>
    <t>ML4EZA</t>
  </si>
  <si>
    <t>69C5AR</t>
  </si>
  <si>
    <t>TYZXBE</t>
  </si>
  <si>
    <t>X3W6PS</t>
  </si>
  <si>
    <t>JK5KAH</t>
  </si>
  <si>
    <t>DUTA3C</t>
  </si>
  <si>
    <t>9RUW24</t>
  </si>
  <si>
    <t>3242MH</t>
  </si>
  <si>
    <t>AELZ2X</t>
  </si>
  <si>
    <t>JHLX46</t>
  </si>
  <si>
    <t>LXLCVM</t>
  </si>
  <si>
    <t>LCF4VR</t>
  </si>
  <si>
    <t>5PMSFK</t>
  </si>
  <si>
    <t>C2T43Y</t>
  </si>
  <si>
    <t>8HQPKF</t>
  </si>
  <si>
    <t>G9Q785</t>
  </si>
  <si>
    <t>NRNG6J</t>
  </si>
  <si>
    <t>C6YDRF</t>
  </si>
  <si>
    <t>UGEQSZ</t>
  </si>
  <si>
    <t>RF7T27</t>
  </si>
  <si>
    <t>BPBMTP</t>
  </si>
  <si>
    <t>LEXLF5</t>
  </si>
  <si>
    <t>DGULLC</t>
  </si>
  <si>
    <t>8BUCNC</t>
  </si>
  <si>
    <t>G4962U</t>
  </si>
  <si>
    <t>X8REZC</t>
  </si>
  <si>
    <t>P59Y7V</t>
  </si>
  <si>
    <t>4BS8SD</t>
  </si>
  <si>
    <t>K99KSB</t>
  </si>
  <si>
    <t>3U422D</t>
  </si>
  <si>
    <t>GXXWAJ</t>
  </si>
  <si>
    <t>P8Y8EB</t>
  </si>
  <si>
    <t>RJ6XHH</t>
  </si>
  <si>
    <t>7KY4SW</t>
  </si>
  <si>
    <t>GNJ88V</t>
  </si>
  <si>
    <t>LZRNBH</t>
  </si>
  <si>
    <t>T6CFH8</t>
  </si>
  <si>
    <t>F9KEK6</t>
  </si>
  <si>
    <t>HRWKYY</t>
  </si>
  <si>
    <t>VMDMYT</t>
  </si>
  <si>
    <t>ETY7Q5</t>
  </si>
  <si>
    <t>5QTGGT</t>
  </si>
  <si>
    <t>SHNUTQ</t>
  </si>
  <si>
    <t>K4UY2D</t>
  </si>
  <si>
    <t>HLWSSL</t>
  </si>
  <si>
    <t>77D39V</t>
  </si>
  <si>
    <t>JBHYN2</t>
  </si>
  <si>
    <t>9R9UGH</t>
  </si>
  <si>
    <t>UTE5M4</t>
  </si>
  <si>
    <t>5C2BE7</t>
  </si>
  <si>
    <t>5D6Z2W</t>
  </si>
  <si>
    <t>5924YL</t>
  </si>
  <si>
    <t>XT94MR</t>
  </si>
  <si>
    <t>GTMZAP</t>
  </si>
  <si>
    <t>UUXGGQ</t>
  </si>
  <si>
    <t>96HT6N</t>
  </si>
  <si>
    <t>VSNN9V</t>
  </si>
  <si>
    <t>H2E7J6</t>
  </si>
  <si>
    <t>NC7NBX</t>
  </si>
  <si>
    <t>N7QQT8</t>
  </si>
  <si>
    <t>B28Q4H</t>
  </si>
  <si>
    <t>2XFUHW</t>
  </si>
  <si>
    <t>7HZBN7</t>
  </si>
  <si>
    <t>T4828R</t>
  </si>
  <si>
    <t>4K7B58</t>
  </si>
  <si>
    <t>BFGBN4</t>
  </si>
  <si>
    <t>YRHJBX</t>
  </si>
  <si>
    <t>CUYRPP</t>
  </si>
  <si>
    <t>CK8S8W</t>
  </si>
  <si>
    <t>SEJ437</t>
  </si>
  <si>
    <t>YZWARG</t>
  </si>
  <si>
    <t>JSB62F</t>
  </si>
  <si>
    <t>9E4V2P</t>
  </si>
  <si>
    <t>UMPDFY</t>
  </si>
  <si>
    <t>WD2WF6</t>
  </si>
  <si>
    <t>3JC3PH</t>
  </si>
  <si>
    <t>R6JGSV</t>
  </si>
  <si>
    <t>AWK2CS</t>
  </si>
  <si>
    <t>LZ9M37</t>
  </si>
  <si>
    <t>W7AEMQ</t>
  </si>
  <si>
    <t>QYTX76</t>
  </si>
  <si>
    <t>JLGUUP</t>
  </si>
  <si>
    <t>XAP5X6</t>
  </si>
  <si>
    <t>SMQSMP</t>
  </si>
  <si>
    <t>PCTFJA</t>
  </si>
  <si>
    <t>8AQKLV</t>
  </si>
  <si>
    <t>2GXMDE</t>
  </si>
  <si>
    <t>7KQ9MG</t>
  </si>
  <si>
    <t>DV2ZDK</t>
  </si>
  <si>
    <t>Y8QAD3</t>
  </si>
  <si>
    <t>2X687V</t>
  </si>
  <si>
    <t>TJXVPV</t>
  </si>
  <si>
    <t>VWB5BR</t>
  </si>
  <si>
    <t>AEV8NL</t>
  </si>
  <si>
    <t>MKSDS4</t>
  </si>
  <si>
    <t>THDJD4</t>
  </si>
  <si>
    <t>S64YLK</t>
  </si>
  <si>
    <t>ZJ2AAH</t>
  </si>
  <si>
    <t>SJPY9E</t>
  </si>
  <si>
    <t>29PH78</t>
  </si>
  <si>
    <t>K6US3N</t>
  </si>
  <si>
    <t>756ZXG</t>
  </si>
  <si>
    <t>6SSKVX</t>
  </si>
  <si>
    <t>LKDZ28</t>
  </si>
  <si>
    <t>HUB7FD</t>
  </si>
  <si>
    <t>AXFZCC</t>
  </si>
  <si>
    <t>TDVNN8</t>
  </si>
  <si>
    <t>3AWD5R</t>
  </si>
  <si>
    <t>VCDMS2</t>
  </si>
  <si>
    <t>QFJF6M</t>
  </si>
  <si>
    <t>22LNHW</t>
  </si>
  <si>
    <t>34BBWV</t>
  </si>
  <si>
    <t>XYSY6Z</t>
  </si>
  <si>
    <t>AUKZZ2</t>
  </si>
  <si>
    <t>QY7A9G</t>
  </si>
  <si>
    <t>RDDMHB</t>
  </si>
  <si>
    <t>YLKVBR</t>
  </si>
  <si>
    <t>5AM3FV</t>
  </si>
  <si>
    <t>JSRBLL</t>
  </si>
  <si>
    <t>KC9KHC</t>
  </si>
  <si>
    <t>YGPQ2A</t>
  </si>
  <si>
    <t>8CWFF2</t>
  </si>
  <si>
    <t>ZDPXTN</t>
  </si>
  <si>
    <t>JFSMA2</t>
  </si>
  <si>
    <t>UK9ZCG</t>
  </si>
  <si>
    <t>3S8SG2</t>
  </si>
  <si>
    <t>V2P2DR</t>
  </si>
  <si>
    <t>YY3BTF</t>
  </si>
  <si>
    <t>UVQMX3</t>
  </si>
  <si>
    <t>ZMBYWF</t>
  </si>
  <si>
    <t>8T3JQS</t>
  </si>
  <si>
    <t>54L7F4</t>
  </si>
  <si>
    <t>BTTVA5</t>
  </si>
  <si>
    <t>MH8WE3</t>
  </si>
  <si>
    <t>L35XQJ</t>
  </si>
  <si>
    <t>J4VPZP</t>
  </si>
  <si>
    <t>MT34Y4</t>
  </si>
  <si>
    <t>LR8W9N</t>
  </si>
  <si>
    <t>QRD4WT</t>
  </si>
  <si>
    <t>ZM8VPU</t>
  </si>
  <si>
    <t>DXBYFK</t>
  </si>
  <si>
    <t>3NAVX7</t>
  </si>
  <si>
    <t>9R4YWS</t>
  </si>
  <si>
    <t>GU5L4A</t>
  </si>
  <si>
    <t>TKLS9B</t>
  </si>
  <si>
    <t>SBCB25</t>
  </si>
  <si>
    <t>GVQNSC</t>
  </si>
  <si>
    <t>LGPYTD</t>
  </si>
  <si>
    <t>UVRUN2</t>
  </si>
  <si>
    <t>KRXPC3</t>
  </si>
  <si>
    <t>G5PLVM</t>
  </si>
  <si>
    <t>ZD3W79</t>
  </si>
  <si>
    <t>4W5YLA</t>
  </si>
  <si>
    <t>SJ8HDJ</t>
  </si>
  <si>
    <t>3M4GSQ</t>
  </si>
  <si>
    <t>7Z3XXF</t>
  </si>
  <si>
    <t>CYPX2M</t>
  </si>
  <si>
    <t>AVBNRU</t>
  </si>
  <si>
    <t>ZJHC8T</t>
  </si>
  <si>
    <t>P28DSG</t>
  </si>
  <si>
    <t>BTGWK5</t>
  </si>
  <si>
    <t>K9XB42</t>
  </si>
  <si>
    <t>DT5CNV</t>
  </si>
  <si>
    <t>4XNSF7</t>
  </si>
  <si>
    <t>SJQFDL</t>
  </si>
  <si>
    <t>UFH6XD</t>
  </si>
  <si>
    <t>KKMN7M</t>
  </si>
  <si>
    <t>QA3UQK</t>
  </si>
  <si>
    <t>LX2L9S</t>
  </si>
  <si>
    <t>4LZJG9</t>
  </si>
  <si>
    <t>JTXQGP</t>
  </si>
  <si>
    <t>3H4V2X</t>
  </si>
  <si>
    <t>QWUDXD</t>
  </si>
  <si>
    <t>V52PD9</t>
  </si>
  <si>
    <t>LSBBCU</t>
  </si>
  <si>
    <t>62PGGZ</t>
  </si>
  <si>
    <t>9XDEES</t>
  </si>
  <si>
    <t>PMGUY8</t>
  </si>
  <si>
    <t>6X7EU6</t>
  </si>
  <si>
    <t>WH3TH8</t>
  </si>
  <si>
    <t>97RVCC</t>
  </si>
  <si>
    <t>K9UXKZ</t>
  </si>
  <si>
    <t>2KUFQF</t>
  </si>
  <si>
    <t>3H93LY</t>
  </si>
  <si>
    <t>2RBL7W</t>
  </si>
  <si>
    <t>T6432L</t>
  </si>
  <si>
    <t>HHRVQA</t>
  </si>
  <si>
    <t>E7RFHX</t>
  </si>
  <si>
    <t>YG5QCT</t>
  </si>
  <si>
    <t>YR32SP</t>
  </si>
  <si>
    <t>4G2MYJ</t>
  </si>
  <si>
    <t>L67S55</t>
  </si>
  <si>
    <t>DT5CAV</t>
  </si>
  <si>
    <t>R5M83H</t>
  </si>
  <si>
    <t>AXKJ9Q</t>
  </si>
  <si>
    <t>EWC8KV</t>
  </si>
  <si>
    <t>D9XQX6</t>
  </si>
  <si>
    <t>MRM568</t>
  </si>
  <si>
    <t>LHRKS3</t>
  </si>
  <si>
    <t>9K6FXY</t>
  </si>
  <si>
    <t>YE49GZ</t>
  </si>
  <si>
    <t>Z9DSHW</t>
  </si>
  <si>
    <t>3E2ZFV</t>
  </si>
  <si>
    <t>SFRSJW</t>
  </si>
  <si>
    <t>NN7PR6</t>
  </si>
  <si>
    <t>8J4K8V</t>
  </si>
  <si>
    <t>SAMUQB</t>
  </si>
  <si>
    <t>NXN4U3</t>
  </si>
  <si>
    <t>X5T965</t>
  </si>
  <si>
    <t>UDGKCC</t>
  </si>
  <si>
    <t>LU29C9</t>
  </si>
  <si>
    <t>874GWV</t>
  </si>
  <si>
    <t>D842AG</t>
  </si>
  <si>
    <t>3Q9NV8</t>
  </si>
  <si>
    <t>7Y9QS8</t>
  </si>
  <si>
    <t>G3LRH3</t>
  </si>
  <si>
    <t>8DXMCG</t>
  </si>
  <si>
    <t>QBF7YG</t>
  </si>
  <si>
    <t>AJC3R3</t>
  </si>
  <si>
    <t>XJKQMV</t>
  </si>
  <si>
    <t>88L4PJ</t>
  </si>
  <si>
    <t>HDHF78</t>
  </si>
  <si>
    <t>KNEML7</t>
  </si>
  <si>
    <t>PMABCF</t>
  </si>
  <si>
    <t>CVS6EY</t>
  </si>
  <si>
    <t>W4GNJ3</t>
  </si>
  <si>
    <t>CW8A7N</t>
  </si>
  <si>
    <t>AUV4TK</t>
  </si>
  <si>
    <t>KPQNNA</t>
  </si>
  <si>
    <t>DRYWEN</t>
  </si>
  <si>
    <t>74TUMW</t>
  </si>
  <si>
    <t>2DS4CB</t>
  </si>
  <si>
    <t>5T2GMH</t>
  </si>
  <si>
    <t>J66T86</t>
  </si>
  <si>
    <t>QGDX2K</t>
  </si>
  <si>
    <t>G4VLG5</t>
  </si>
  <si>
    <t>KHNPB2</t>
  </si>
  <si>
    <t>NX858B</t>
  </si>
  <si>
    <t>QSBKDU</t>
  </si>
  <si>
    <t>EKCJGQ</t>
  </si>
  <si>
    <t>DEB9YB</t>
  </si>
  <si>
    <t>Y6VPCW</t>
  </si>
  <si>
    <t>HBK35L</t>
  </si>
  <si>
    <t>RFMYB5</t>
  </si>
  <si>
    <t>U6HAPG</t>
  </si>
  <si>
    <t>SSE8FB</t>
  </si>
  <si>
    <t>TF2JYB</t>
  </si>
  <si>
    <t>6CFPGJ</t>
  </si>
  <si>
    <t>A3CCC2</t>
  </si>
  <si>
    <t>6WT8LR</t>
  </si>
  <si>
    <t>WK3762</t>
  </si>
  <si>
    <t>SULTR6</t>
  </si>
  <si>
    <t>VG72FS</t>
  </si>
  <si>
    <t>FYNA4S</t>
  </si>
  <si>
    <t>28SS6B</t>
  </si>
  <si>
    <t>LSVABW</t>
  </si>
  <si>
    <t>AWDRWK</t>
  </si>
  <si>
    <t>DS5N4J</t>
  </si>
  <si>
    <t>GYWDPE</t>
  </si>
  <si>
    <t>N2QJLQ</t>
  </si>
  <si>
    <t>FXHLK3</t>
  </si>
  <si>
    <t>BNBT8Y</t>
  </si>
  <si>
    <t>EGDZGD</t>
  </si>
  <si>
    <t>JHUWJR</t>
  </si>
  <si>
    <t>MB6HKC</t>
  </si>
  <si>
    <t>L9ABMZ</t>
  </si>
  <si>
    <t>UQ2XP3</t>
  </si>
  <si>
    <t>M3Y8XL</t>
  </si>
  <si>
    <t>PT9ZEY</t>
  </si>
  <si>
    <t>TTA6LK</t>
  </si>
  <si>
    <t>DDQKWL</t>
  </si>
  <si>
    <t>R5GFMX</t>
  </si>
  <si>
    <t>HKA98H</t>
  </si>
  <si>
    <t>ARAWCL</t>
  </si>
  <si>
    <t>NPRUZS</t>
  </si>
  <si>
    <t>6SLW2Z</t>
  </si>
  <si>
    <t>HHC2HL</t>
  </si>
  <si>
    <t>RWQ8YR</t>
  </si>
  <si>
    <t>ZB2N7J</t>
  </si>
  <si>
    <t>ZNFYHY</t>
  </si>
  <si>
    <t>5EPXXV</t>
  </si>
  <si>
    <t>FLXHAH</t>
  </si>
  <si>
    <t>6ZL7E2</t>
  </si>
  <si>
    <t>R3YAWJ</t>
  </si>
  <si>
    <t>JFQN6W</t>
  </si>
  <si>
    <t>SAM4WR</t>
  </si>
  <si>
    <t>35M3TX</t>
  </si>
  <si>
    <t>JXVMCA</t>
  </si>
  <si>
    <t>TJB953</t>
  </si>
  <si>
    <t>7K8NLA</t>
  </si>
  <si>
    <t>T9UFT8</t>
  </si>
  <si>
    <t>7DGZLR</t>
  </si>
  <si>
    <t>GJTCAV</t>
  </si>
  <si>
    <t>EAJKKZ</t>
  </si>
  <si>
    <t>YH7L48</t>
  </si>
  <si>
    <t>JXQEAE</t>
  </si>
  <si>
    <t>JRFYSY</t>
  </si>
  <si>
    <t>C488BB</t>
  </si>
  <si>
    <t>D6Q6HD</t>
  </si>
  <si>
    <t>2LS5QQ</t>
  </si>
  <si>
    <t>23NFQE</t>
  </si>
  <si>
    <t>8EQD8Y</t>
  </si>
  <si>
    <t>JZ5BQ6</t>
  </si>
  <si>
    <t>9LHS4H</t>
  </si>
  <si>
    <t>AUX4NQ</t>
  </si>
  <si>
    <t>8BER2R</t>
  </si>
  <si>
    <t>M3LL86</t>
  </si>
  <si>
    <t>STHCVH</t>
  </si>
  <si>
    <t>8CTCKX</t>
  </si>
  <si>
    <t>VE22WN</t>
  </si>
  <si>
    <t>YJJPDN</t>
  </si>
  <si>
    <t>NXYSUJ</t>
  </si>
  <si>
    <t>3VFM83</t>
  </si>
  <si>
    <t>K62HN9</t>
  </si>
  <si>
    <t>Z4NQKZ</t>
  </si>
  <si>
    <t>VUXNW6</t>
  </si>
  <si>
    <t>YVG8QP</t>
  </si>
  <si>
    <t>5GEHYH</t>
  </si>
  <si>
    <t>RFURHC</t>
  </si>
  <si>
    <t>VNT859</t>
  </si>
  <si>
    <t>BFCAUX</t>
  </si>
  <si>
    <t>JC9BPF</t>
  </si>
  <si>
    <t>WSG34G</t>
  </si>
  <si>
    <t>2Y6PCX</t>
  </si>
  <si>
    <t>B3VWUZ</t>
  </si>
  <si>
    <t>SXU65A</t>
  </si>
  <si>
    <t>GDVD9D</t>
  </si>
  <si>
    <t>666VHM</t>
  </si>
  <si>
    <t>FPWHNG</t>
  </si>
  <si>
    <t>7QBRXP</t>
  </si>
  <si>
    <t>D9S24S</t>
  </si>
  <si>
    <t>R49KMY</t>
  </si>
  <si>
    <t>MUH79W</t>
  </si>
  <si>
    <t>69KH65</t>
  </si>
  <si>
    <t>SLZYH3</t>
  </si>
  <si>
    <t>D3C4DR</t>
  </si>
  <si>
    <t>LP9AM8</t>
  </si>
  <si>
    <t>VND3CT</t>
  </si>
  <si>
    <t>X973BR</t>
  </si>
  <si>
    <t>JQWNM8</t>
  </si>
  <si>
    <t>F8F7MK</t>
  </si>
  <si>
    <t>ML7G2K</t>
  </si>
  <si>
    <t>B7LZU8</t>
  </si>
  <si>
    <t>VK76QA</t>
  </si>
  <si>
    <t>9X559Q</t>
  </si>
  <si>
    <t>NZG3TC</t>
  </si>
  <si>
    <t>6T3VTW</t>
  </si>
  <si>
    <t>2XFJHJ</t>
  </si>
  <si>
    <t>C9RNW6</t>
  </si>
  <si>
    <t>NGUDGH</t>
  </si>
  <si>
    <t>PK7TJJ</t>
  </si>
  <si>
    <t>7J9HHZ</t>
  </si>
  <si>
    <t>P44HFN</t>
  </si>
  <si>
    <t>2V4EM6</t>
  </si>
  <si>
    <t>MAMFGN</t>
  </si>
  <si>
    <t>8Y3YW6</t>
  </si>
  <si>
    <t>44WHUL</t>
  </si>
  <si>
    <t>4RYLRC</t>
  </si>
  <si>
    <t>ETKL7N</t>
  </si>
  <si>
    <t>QGVALA</t>
  </si>
  <si>
    <t>VK8LCK</t>
  </si>
  <si>
    <t>JCABS3</t>
  </si>
  <si>
    <t>CSZPB7</t>
  </si>
  <si>
    <t>8PYWUW</t>
  </si>
  <si>
    <t>ES6WQU</t>
  </si>
  <si>
    <t>GUA5SG</t>
  </si>
  <si>
    <t>8GA2NB</t>
  </si>
  <si>
    <t>WY8DGU</t>
  </si>
  <si>
    <t>4K7J4C</t>
  </si>
  <si>
    <t>WQXTMF</t>
  </si>
  <si>
    <t>GGBWX8</t>
  </si>
  <si>
    <t>CT79AA</t>
  </si>
  <si>
    <t>VGCD9C</t>
  </si>
  <si>
    <t>EQGZ6D</t>
  </si>
  <si>
    <t>JMSDK9</t>
  </si>
  <si>
    <t>76P5CV</t>
  </si>
  <si>
    <t>3DTS53</t>
  </si>
  <si>
    <t>9Q4F8L</t>
  </si>
  <si>
    <t>66ATQF</t>
  </si>
  <si>
    <t>XD92YY</t>
  </si>
  <si>
    <t>HB8B69</t>
  </si>
  <si>
    <t>BTBUKZ</t>
  </si>
  <si>
    <t>T7MTEK</t>
  </si>
  <si>
    <t>B6RX5T</t>
  </si>
  <si>
    <t>8CHCS6</t>
  </si>
  <si>
    <t>UUJG7A</t>
  </si>
  <si>
    <t>FADV87</t>
  </si>
  <si>
    <t>NDDXFK</t>
  </si>
  <si>
    <t>SC3MVN</t>
  </si>
  <si>
    <t>ZXJJBQ</t>
  </si>
  <si>
    <t>N7X4TH</t>
  </si>
  <si>
    <t>PAVKT8</t>
  </si>
  <si>
    <t>DG8537</t>
  </si>
  <si>
    <t>A7Y9G4</t>
  </si>
  <si>
    <t>PYWEHK</t>
  </si>
  <si>
    <t>WCHTYY</t>
  </si>
  <si>
    <t>W3HRKY</t>
  </si>
  <si>
    <t>B9K74C</t>
  </si>
  <si>
    <t>QN37A5</t>
  </si>
  <si>
    <t>NA492Z</t>
  </si>
  <si>
    <t>PQ8EVL</t>
  </si>
  <si>
    <t>J2XVJS</t>
  </si>
  <si>
    <t>BNMZUS</t>
  </si>
  <si>
    <t>3QBVK4</t>
  </si>
  <si>
    <t>4JZQZH</t>
  </si>
  <si>
    <t>ATEFA8</t>
  </si>
  <si>
    <t>RZQATP</t>
  </si>
  <si>
    <t>ZJV8DY</t>
  </si>
  <si>
    <t>B3UMPA</t>
  </si>
  <si>
    <t>CBNH4C</t>
  </si>
  <si>
    <t>S94AN8</t>
  </si>
  <si>
    <t>UCZC8N</t>
  </si>
  <si>
    <t>PR4YCL</t>
  </si>
  <si>
    <t>FVJE8P</t>
  </si>
  <si>
    <t>UHSBZQ</t>
  </si>
  <si>
    <t>3HQEND</t>
  </si>
  <si>
    <t>K5GBXZ</t>
  </si>
  <si>
    <t>ESN5V2</t>
  </si>
  <si>
    <t>Q3P875</t>
  </si>
  <si>
    <t>PSYXBC</t>
  </si>
  <si>
    <t>QJZBPG</t>
  </si>
  <si>
    <t>J6YH6G</t>
  </si>
  <si>
    <t>HFDHJD</t>
  </si>
  <si>
    <t>NHJEAK</t>
  </si>
  <si>
    <t>GB6BZZ</t>
  </si>
  <si>
    <t>4FKUV3</t>
  </si>
  <si>
    <t>SWX3SB</t>
  </si>
  <si>
    <t>SBVKSA</t>
  </si>
  <si>
    <t>RQ973P</t>
  </si>
  <si>
    <t>77M2PM</t>
  </si>
  <si>
    <t>BQPXS2</t>
  </si>
  <si>
    <t>MZSZUG</t>
  </si>
  <si>
    <t>WSLT8F</t>
  </si>
  <si>
    <t>LKS8JA</t>
  </si>
  <si>
    <t>FPJHUK</t>
  </si>
  <si>
    <t>U5HRC5</t>
  </si>
  <si>
    <t>RHKJDL</t>
  </si>
  <si>
    <t>QKUC6R</t>
  </si>
  <si>
    <t>4KVXE2</t>
  </si>
  <si>
    <t>75UPD6</t>
  </si>
  <si>
    <t>6GX8HT</t>
  </si>
  <si>
    <t>CDH4L7</t>
  </si>
  <si>
    <t>T922TP</t>
  </si>
  <si>
    <t>YUDBYU</t>
  </si>
  <si>
    <t>UTUEMD</t>
  </si>
  <si>
    <t>76QZL8</t>
  </si>
  <si>
    <t>WSPCLJ</t>
  </si>
  <si>
    <t>M5BZKZ</t>
  </si>
  <si>
    <t>HE7HSZ</t>
  </si>
  <si>
    <t>BVHY6T</t>
  </si>
  <si>
    <t>YXR7D4</t>
  </si>
  <si>
    <t>MT38MA</t>
  </si>
  <si>
    <t>J45FL5</t>
  </si>
  <si>
    <t>CP8LAD</t>
  </si>
  <si>
    <t>L4ZNGC</t>
  </si>
  <si>
    <t>LKLY6D</t>
  </si>
  <si>
    <t>BNCGYN</t>
  </si>
  <si>
    <t>882VCC</t>
  </si>
  <si>
    <t>4QSBHZ</t>
  </si>
  <si>
    <t>VFHKKD</t>
  </si>
  <si>
    <t>EQKD2R</t>
  </si>
  <si>
    <t>WT6J92</t>
  </si>
  <si>
    <t>CJ73WY</t>
  </si>
  <si>
    <t>NCSMG4</t>
  </si>
  <si>
    <t>8EDMGJ</t>
  </si>
  <si>
    <t>LGWMHT</t>
  </si>
  <si>
    <t>DKYAFX</t>
  </si>
  <si>
    <t>2Q4CBF</t>
  </si>
  <si>
    <t>YCL7QG</t>
  </si>
  <si>
    <t>CHEANL</t>
  </si>
  <si>
    <t>J35F3Y</t>
  </si>
  <si>
    <t>L2NM9S</t>
  </si>
  <si>
    <t>SE2VWW</t>
  </si>
  <si>
    <t>HQYWHN</t>
  </si>
  <si>
    <t>9QRM7W</t>
  </si>
  <si>
    <t>28MSG2</t>
  </si>
  <si>
    <t>WQFDUV</t>
  </si>
  <si>
    <t>DTPHZ4</t>
  </si>
  <si>
    <t>89CXU3</t>
  </si>
  <si>
    <t>SXPYY3</t>
  </si>
  <si>
    <t>B827Q7</t>
  </si>
  <si>
    <t>7DSJUU</t>
  </si>
  <si>
    <t>2LJXMB</t>
  </si>
  <si>
    <t>96LMD5</t>
  </si>
  <si>
    <t>JCD9YB</t>
  </si>
  <si>
    <t>2DLRVD</t>
  </si>
  <si>
    <t>993TQ6</t>
  </si>
  <si>
    <t>KCVYMA</t>
  </si>
  <si>
    <t>6VXK55</t>
  </si>
  <si>
    <t>L58SQ3</t>
  </si>
  <si>
    <t>4EB9JL</t>
  </si>
  <si>
    <t>ES3YAV</t>
  </si>
  <si>
    <t>RCEGZT</t>
  </si>
  <si>
    <t>K43RS4</t>
  </si>
  <si>
    <t>L44G66</t>
  </si>
  <si>
    <t>VSX7QD</t>
  </si>
  <si>
    <t>X9ZAJB</t>
  </si>
  <si>
    <t>4CM7HH</t>
  </si>
  <si>
    <t>SMUH4Z</t>
  </si>
  <si>
    <t>RYHATZ</t>
  </si>
  <si>
    <t>ADP2NJ</t>
  </si>
  <si>
    <t>VFNASW</t>
  </si>
  <si>
    <t>8KR69L</t>
  </si>
  <si>
    <t>LWZFL3</t>
  </si>
  <si>
    <t>6DQJEL</t>
  </si>
  <si>
    <t>RZHD24</t>
  </si>
  <si>
    <t>PV2U86</t>
  </si>
  <si>
    <t>Q5H7LV</t>
  </si>
  <si>
    <t>A89UKP</t>
  </si>
  <si>
    <t>TY7TQB</t>
  </si>
  <si>
    <t>86VLLH</t>
  </si>
  <si>
    <t>PXQJM5</t>
  </si>
  <si>
    <t>QXUQKG</t>
  </si>
  <si>
    <t>59UA78</t>
  </si>
  <si>
    <t>Z7LEYL</t>
  </si>
  <si>
    <t>FW2DYV</t>
  </si>
  <si>
    <t>6CKWCF</t>
  </si>
  <si>
    <t>EV238Y</t>
  </si>
  <si>
    <t>NGKHB9</t>
  </si>
  <si>
    <t>FQQFBN</t>
  </si>
  <si>
    <t>CH77UT</t>
  </si>
  <si>
    <t>N3U6NU</t>
  </si>
  <si>
    <t>KPCKD6</t>
  </si>
  <si>
    <t>CFU9UX</t>
  </si>
  <si>
    <t>MWY9NN</t>
  </si>
  <si>
    <t>2CLQBX</t>
  </si>
  <si>
    <t>ZTAL8T</t>
  </si>
  <si>
    <t>X2FAPT</t>
  </si>
  <si>
    <t>2T34VG</t>
  </si>
  <si>
    <t>KP3K5T</t>
  </si>
  <si>
    <t>ZU3LSX</t>
  </si>
  <si>
    <t>SB6XFD</t>
  </si>
  <si>
    <t>83CMD5</t>
  </si>
  <si>
    <t>Q8FZ4T</t>
  </si>
  <si>
    <t>FMT6C3</t>
  </si>
  <si>
    <t>QMNEE8</t>
  </si>
  <si>
    <t>D9HPJ6</t>
  </si>
  <si>
    <t>K9UDWT</t>
  </si>
  <si>
    <t>HAR699</t>
  </si>
  <si>
    <t>97EY5P</t>
  </si>
  <si>
    <t>F4YAH6</t>
  </si>
  <si>
    <t>ARAWXN</t>
  </si>
  <si>
    <t>RZ43XK</t>
  </si>
  <si>
    <t>TWC4SR</t>
  </si>
  <si>
    <t>6WM9PL</t>
  </si>
  <si>
    <t>MYK5BW</t>
  </si>
  <si>
    <t>RFD28H</t>
  </si>
  <si>
    <t>HAWZBQ</t>
  </si>
  <si>
    <t>7UPWDM</t>
  </si>
  <si>
    <t>SZW3P3</t>
  </si>
  <si>
    <t>DGGPWF</t>
  </si>
  <si>
    <t>24XY83</t>
  </si>
  <si>
    <t>2CHKYZ</t>
  </si>
  <si>
    <t>3QJ2LG</t>
  </si>
  <si>
    <t>5N4BVW</t>
  </si>
  <si>
    <t>X3UVGU</t>
  </si>
  <si>
    <t>U4TX59</t>
  </si>
  <si>
    <t>ECYH2J</t>
  </si>
  <si>
    <t>CTMRE2</t>
  </si>
  <si>
    <t>RUG2MA</t>
  </si>
  <si>
    <t>F2SAVA</t>
  </si>
  <si>
    <t>NKRFYZ</t>
  </si>
  <si>
    <t>RMCPR9</t>
  </si>
  <si>
    <t>V5NZ5Q</t>
  </si>
  <si>
    <t>QNLNEF</t>
  </si>
  <si>
    <t>9X7WGP</t>
  </si>
  <si>
    <t>APFEYZ</t>
  </si>
  <si>
    <t>PUFHG6</t>
  </si>
  <si>
    <t>DDYPVF</t>
  </si>
  <si>
    <t>YPF8K2</t>
  </si>
  <si>
    <t>B8K9UE</t>
  </si>
  <si>
    <t>MVF38E</t>
  </si>
  <si>
    <t>7SM45C</t>
  </si>
  <si>
    <t>GRFLXW</t>
  </si>
  <si>
    <t>LZ4PXJ</t>
  </si>
  <si>
    <t>BKUNTZ</t>
  </si>
  <si>
    <t>ARXY7C</t>
  </si>
  <si>
    <t>JXNVHG</t>
  </si>
  <si>
    <t>6XLR2G</t>
  </si>
  <si>
    <t>3UVPX4</t>
  </si>
  <si>
    <t>X53J3L</t>
  </si>
  <si>
    <t>8YKPDE</t>
  </si>
  <si>
    <t>B2MB3D</t>
  </si>
  <si>
    <t>XSNRE6</t>
  </si>
  <si>
    <t>P54YPC</t>
  </si>
  <si>
    <t>QESLBU</t>
  </si>
  <si>
    <t>A936GX</t>
  </si>
  <si>
    <t>SP8RC2</t>
  </si>
  <si>
    <t>V9D6AF</t>
  </si>
  <si>
    <t>46N9AJ</t>
  </si>
  <si>
    <t>LP8DK7</t>
  </si>
  <si>
    <t>EDFWRB</t>
  </si>
  <si>
    <t>7PA4WM</t>
  </si>
  <si>
    <t>U69H7V</t>
  </si>
  <si>
    <t>FHFTVM</t>
  </si>
  <si>
    <t>JUS7U6</t>
  </si>
  <si>
    <t>FL42ZS</t>
  </si>
  <si>
    <t>K2E8A7</t>
  </si>
  <si>
    <t>TKUJZY</t>
  </si>
  <si>
    <t>7GR5QD</t>
  </si>
  <si>
    <t>PPHJE5</t>
  </si>
  <si>
    <t>76KYVB</t>
  </si>
  <si>
    <t>UM42CK</t>
  </si>
  <si>
    <t>7BHMDU</t>
  </si>
  <si>
    <t>EX3MP6</t>
  </si>
  <si>
    <t>JM3C3M</t>
  </si>
  <si>
    <t>C4VB63</t>
  </si>
  <si>
    <t>RYWAJZ</t>
  </si>
  <si>
    <t>4C36ZQ</t>
  </si>
  <si>
    <t>FNYDPT</t>
  </si>
  <si>
    <t>BJC7RT</t>
  </si>
  <si>
    <t>CLU528</t>
  </si>
  <si>
    <t>PST4NT</t>
  </si>
  <si>
    <t>VXK9GF</t>
  </si>
  <si>
    <t>RPE2UN</t>
  </si>
  <si>
    <t>BEY2AM</t>
  </si>
  <si>
    <t>4MRDB2</t>
  </si>
  <si>
    <t>V37X5Z</t>
  </si>
  <si>
    <t>HCZKSP</t>
  </si>
  <si>
    <t>ARYGDX</t>
  </si>
  <si>
    <t>J9RE9B</t>
  </si>
  <si>
    <t>2S4AMN</t>
  </si>
  <si>
    <t>H3944A</t>
  </si>
  <si>
    <t>3RQVGE</t>
  </si>
  <si>
    <t>RCXFND</t>
  </si>
  <si>
    <t>F2PFRN</t>
  </si>
  <si>
    <t>RMLMSG</t>
  </si>
  <si>
    <t>LLYMEU</t>
  </si>
  <si>
    <t>D2QWJJ</t>
  </si>
  <si>
    <t>8ADEH8</t>
  </si>
  <si>
    <t>MYG8VX</t>
  </si>
  <si>
    <t>CFFTDH</t>
  </si>
  <si>
    <t>9NVZ2U</t>
  </si>
  <si>
    <t>9XKXZG</t>
  </si>
  <si>
    <t>8RFNAR</t>
  </si>
  <si>
    <t>32JQ96</t>
  </si>
  <si>
    <t>XH92D8</t>
  </si>
  <si>
    <t>5NGVUC</t>
  </si>
  <si>
    <t>UW8M8W</t>
  </si>
  <si>
    <t>MQRRW9</t>
  </si>
  <si>
    <t>WY26VL</t>
  </si>
  <si>
    <t>BSQ5AZ</t>
  </si>
  <si>
    <t>NNSZK9</t>
  </si>
  <si>
    <t>QBMSJL</t>
  </si>
  <si>
    <t>92VDF3</t>
  </si>
  <si>
    <t>Q4CCCR</t>
  </si>
  <si>
    <t>YKVRZJ</t>
  </si>
  <si>
    <t>5G2SG4</t>
  </si>
  <si>
    <t>TX3ENU</t>
  </si>
  <si>
    <t>F8F82Y</t>
  </si>
  <si>
    <t>R4E9ZE</t>
  </si>
  <si>
    <t>6A52VH</t>
  </si>
  <si>
    <t>34GM7Y</t>
  </si>
  <si>
    <t>B6ZY7H</t>
  </si>
  <si>
    <t>MPPPJB</t>
  </si>
  <si>
    <t>J4M49Z</t>
  </si>
  <si>
    <t>XWR6AL</t>
  </si>
  <si>
    <t>JFN398</t>
  </si>
  <si>
    <t>WPAFAG</t>
  </si>
  <si>
    <t>6Q426Z</t>
  </si>
  <si>
    <t>NQGT5Y</t>
  </si>
  <si>
    <t>DHLS7P</t>
  </si>
  <si>
    <t>VZWBHX</t>
  </si>
  <si>
    <t>GGW9WK</t>
  </si>
  <si>
    <t>DJ8JMZ</t>
  </si>
  <si>
    <t>ZQNETZ</t>
  </si>
  <si>
    <t>BAF3K5</t>
  </si>
  <si>
    <t>KDUHYQ</t>
  </si>
  <si>
    <t>8D6LCN</t>
  </si>
  <si>
    <t>FXRECY</t>
  </si>
  <si>
    <t>EJ2Q78</t>
  </si>
  <si>
    <t>2ZU8FV</t>
  </si>
  <si>
    <t>YYDV9L</t>
  </si>
  <si>
    <t>HKCAFS</t>
  </si>
  <si>
    <t>B6KW27</t>
  </si>
  <si>
    <t>EYJPS9</t>
  </si>
  <si>
    <t>WCTZ8Y</t>
  </si>
  <si>
    <t>J2XFY7</t>
  </si>
  <si>
    <t>WZSP8B</t>
  </si>
  <si>
    <t>GRRQ63</t>
  </si>
  <si>
    <t>95SE4C</t>
  </si>
  <si>
    <t>MPAGP7</t>
  </si>
  <si>
    <t>VLWLN8</t>
  </si>
  <si>
    <t>HJFLZY</t>
  </si>
  <si>
    <t>ELEWXR</t>
  </si>
  <si>
    <t>8HM7UV</t>
  </si>
  <si>
    <t>XTTFM4</t>
  </si>
  <si>
    <t>JNT6S8</t>
  </si>
  <si>
    <t>3DN752</t>
  </si>
  <si>
    <t>PC47UD</t>
  </si>
  <si>
    <t>MJ5GN6</t>
  </si>
  <si>
    <t>CPA5JJ</t>
  </si>
  <si>
    <t>P4X2DG</t>
  </si>
  <si>
    <t>BYJZRZ</t>
  </si>
  <si>
    <t>NRNYPH</t>
  </si>
  <si>
    <t>DQ7WF8</t>
  </si>
  <si>
    <t>SRL5AB</t>
  </si>
  <si>
    <t>EGJYYY</t>
  </si>
  <si>
    <t>CY3KCF</t>
  </si>
  <si>
    <t>SH5BGU</t>
  </si>
  <si>
    <t>MRWHU5</t>
  </si>
  <si>
    <t>T8UWP9</t>
  </si>
  <si>
    <t>QK3HNH</t>
  </si>
  <si>
    <t>SA6UM9</t>
  </si>
  <si>
    <t>ZX8ZL8</t>
  </si>
  <si>
    <t>8VLAEE</t>
  </si>
  <si>
    <t>4JNUEZ</t>
  </si>
  <si>
    <t>NGV4J4</t>
  </si>
  <si>
    <t>THKH6Z</t>
  </si>
  <si>
    <t>TVWFYT</t>
  </si>
  <si>
    <t>VF6723</t>
  </si>
  <si>
    <t>CY6EQ8</t>
  </si>
  <si>
    <t>4R2GM5</t>
  </si>
  <si>
    <t>DFSPFS</t>
  </si>
  <si>
    <t>Q9QYKB</t>
  </si>
  <si>
    <t>UEJZD2</t>
  </si>
  <si>
    <t>XKB6H7</t>
  </si>
  <si>
    <t>6BFJV6</t>
  </si>
  <si>
    <t>M7SZ8K</t>
  </si>
  <si>
    <t>SYYNNC</t>
  </si>
  <si>
    <t>8TPBRV</t>
  </si>
  <si>
    <t>YDGDVV</t>
  </si>
  <si>
    <t>PGXJNH</t>
  </si>
  <si>
    <t>54XVNZ</t>
  </si>
  <si>
    <t>LE4XS2</t>
  </si>
  <si>
    <t>RT6Z8X</t>
  </si>
  <si>
    <t>JM8SHK</t>
  </si>
  <si>
    <t>VK7VTC</t>
  </si>
  <si>
    <t>WN2E27</t>
  </si>
  <si>
    <t>2MW56A</t>
  </si>
  <si>
    <t>SP6F6H</t>
  </si>
  <si>
    <t>FZJMAX</t>
  </si>
  <si>
    <t>K86BMB</t>
  </si>
  <si>
    <t>44YWB2</t>
  </si>
  <si>
    <t>KBFQFV</t>
  </si>
  <si>
    <t>ZNXS62</t>
  </si>
  <si>
    <t>F4WCU6</t>
  </si>
  <si>
    <t>DEHQ6X</t>
  </si>
  <si>
    <t>XHQWCX</t>
  </si>
  <si>
    <t>BKT3ZG</t>
  </si>
  <si>
    <t>K6CLMX</t>
  </si>
  <si>
    <t>XPVU9V</t>
  </si>
  <si>
    <t>PZTC8H</t>
  </si>
  <si>
    <t>CVQVJR</t>
  </si>
  <si>
    <t>PQXS77</t>
  </si>
  <si>
    <t>26BXA5</t>
  </si>
  <si>
    <t>4C2L5L</t>
  </si>
  <si>
    <t>TFVRJT</t>
  </si>
  <si>
    <t>LLWFCQ</t>
  </si>
  <si>
    <t>XHYYDA</t>
  </si>
  <si>
    <t>32SXKE</t>
  </si>
  <si>
    <t>XHDNCM</t>
  </si>
  <si>
    <t>L3A2PP</t>
  </si>
  <si>
    <t>MU3HQ8</t>
  </si>
  <si>
    <t>6YWYAR</t>
  </si>
  <si>
    <t>8M2UE9</t>
  </si>
  <si>
    <t>EAPWDD</t>
  </si>
  <si>
    <t>KRZ7HP</t>
  </si>
  <si>
    <t>225HF6</t>
  </si>
  <si>
    <t>FQDQHK</t>
  </si>
  <si>
    <t>7UWX78</t>
  </si>
  <si>
    <t>K8FNVU</t>
  </si>
  <si>
    <t>VUG59R</t>
  </si>
  <si>
    <t>UTMAB5</t>
  </si>
  <si>
    <t>V8XBQR</t>
  </si>
  <si>
    <t>QZD75Q</t>
  </si>
  <si>
    <t>PC3HDC</t>
  </si>
  <si>
    <t>UY5HDH</t>
  </si>
  <si>
    <t>RASSBR</t>
  </si>
  <si>
    <t>YSA75C</t>
  </si>
  <si>
    <t>VBH966</t>
  </si>
  <si>
    <t>U6EZGS</t>
  </si>
  <si>
    <t>ZSN5PF</t>
  </si>
  <si>
    <t>YR8LKV</t>
  </si>
  <si>
    <t>78TADJ</t>
  </si>
  <si>
    <t>QQL5Q7</t>
  </si>
  <si>
    <t>KK4BS7</t>
  </si>
  <si>
    <t>NMYCAJ</t>
  </si>
  <si>
    <t>AKLZHN</t>
  </si>
  <si>
    <t>YA7P7M</t>
  </si>
  <si>
    <t>LZ6JFK</t>
  </si>
  <si>
    <t>388SDG</t>
  </si>
  <si>
    <t>3JQJMM</t>
  </si>
  <si>
    <t>ENW7NQ</t>
  </si>
  <si>
    <t>435VGL</t>
  </si>
  <si>
    <t>R6PKZX</t>
  </si>
  <si>
    <t>RPL286</t>
  </si>
  <si>
    <t>ER2PVV</t>
  </si>
  <si>
    <t>CHTQUH</t>
  </si>
  <si>
    <t>MPA86C</t>
  </si>
  <si>
    <t>WP497D</t>
  </si>
  <si>
    <t>H5JAS5</t>
  </si>
  <si>
    <t>RTEL5Z</t>
  </si>
  <si>
    <t>6CJNGG</t>
  </si>
  <si>
    <t>PAT54Y</t>
  </si>
  <si>
    <t>UPRHND</t>
  </si>
  <si>
    <t>EAAMRB</t>
  </si>
  <si>
    <t>HSDSXE</t>
  </si>
  <si>
    <t>S7RSFL</t>
  </si>
  <si>
    <t>DZBFY5</t>
  </si>
  <si>
    <t>JB7U2S</t>
  </si>
  <si>
    <t>73J6NT</t>
  </si>
  <si>
    <t>KFF6XL</t>
  </si>
  <si>
    <t>RB8W5B</t>
  </si>
  <si>
    <t>E8JS9H</t>
  </si>
  <si>
    <t>URYGK6</t>
  </si>
  <si>
    <t>ZEEPBW</t>
  </si>
  <si>
    <t>4U8WV5</t>
  </si>
  <si>
    <t>SPX6KK</t>
  </si>
  <si>
    <t>GUMCYK</t>
  </si>
  <si>
    <t>ZYYYDQ</t>
  </si>
  <si>
    <t>A5GKQY</t>
  </si>
  <si>
    <t>6HEA6X</t>
  </si>
  <si>
    <t>8QJVKK</t>
  </si>
  <si>
    <t>EQC68Q</t>
  </si>
  <si>
    <t>J67SBQ</t>
  </si>
  <si>
    <t>G6LXUL</t>
  </si>
  <si>
    <t>GH4CBV</t>
  </si>
  <si>
    <t>ETDUBQ</t>
  </si>
  <si>
    <t>UDH3EW</t>
  </si>
  <si>
    <t>K2LUPT</t>
  </si>
  <si>
    <t>V2LFU6</t>
  </si>
  <si>
    <t>6P64RQ</t>
  </si>
  <si>
    <t>F2NRMS</t>
  </si>
  <si>
    <t>GG7H6X</t>
  </si>
  <si>
    <t>5PF9N3</t>
  </si>
  <si>
    <t>5SCTDX</t>
  </si>
  <si>
    <t>MRBXAC</t>
  </si>
  <si>
    <t>RGU2KM</t>
  </si>
  <si>
    <t>Y5FLZR</t>
  </si>
  <si>
    <t>28VK4E</t>
  </si>
  <si>
    <t>WKK68X</t>
  </si>
  <si>
    <t>BMFSUK</t>
  </si>
  <si>
    <t>M8D528</t>
  </si>
  <si>
    <t>SV7E2C</t>
  </si>
  <si>
    <t>6H7NYA</t>
  </si>
  <si>
    <t>QZ6WDT</t>
  </si>
  <si>
    <t>PT7L3T</t>
  </si>
  <si>
    <t>Y4ECJA</t>
  </si>
  <si>
    <t>V4XBP2</t>
  </si>
  <si>
    <t>X9DF5H</t>
  </si>
  <si>
    <t>TDXJJX</t>
  </si>
  <si>
    <t>5P6XT5</t>
  </si>
  <si>
    <t>36MB4N</t>
  </si>
  <si>
    <t>TYUHG4</t>
  </si>
  <si>
    <t>V38W7K</t>
  </si>
  <si>
    <t>XRLAHB</t>
  </si>
  <si>
    <t>G3FXPE</t>
  </si>
  <si>
    <t>RB5JJM</t>
  </si>
  <si>
    <t>BENMPH</t>
  </si>
  <si>
    <t>BRZENJ</t>
  </si>
  <si>
    <t>US4HPQ</t>
  </si>
  <si>
    <t>RQVJTA</t>
  </si>
  <si>
    <t>76CTYT</t>
  </si>
  <si>
    <t>BJPFA6</t>
  </si>
  <si>
    <t>GSJQVP</t>
  </si>
  <si>
    <t>X3EAR4</t>
  </si>
  <si>
    <t>FB6B7K</t>
  </si>
  <si>
    <t>MZUXQG</t>
  </si>
  <si>
    <t>D6YM5C</t>
  </si>
  <si>
    <t>8D9MPL</t>
  </si>
  <si>
    <t>XUG68H</t>
  </si>
  <si>
    <t>JDBTXJ</t>
  </si>
  <si>
    <t>QDWLLA</t>
  </si>
  <si>
    <t>J8RVF7</t>
  </si>
  <si>
    <t>ZK3633</t>
  </si>
  <si>
    <t>KMTHGJ</t>
  </si>
  <si>
    <t>VJ33YR</t>
  </si>
  <si>
    <t>7C2B3N</t>
  </si>
  <si>
    <t>VQ3FQQ</t>
  </si>
  <si>
    <t>3RWV5K</t>
  </si>
  <si>
    <t>C44WND</t>
  </si>
  <si>
    <t>WLCVSY</t>
  </si>
  <si>
    <t>NRJHR8</t>
  </si>
  <si>
    <t>K84ZWF</t>
  </si>
  <si>
    <t>2LGA2A</t>
  </si>
  <si>
    <t>G35SUM</t>
  </si>
  <si>
    <t>G2KS6M</t>
  </si>
  <si>
    <t>TGLJP2</t>
  </si>
  <si>
    <t>CV3NH4</t>
  </si>
  <si>
    <t>EMGVZC</t>
  </si>
  <si>
    <t>LZBHU3</t>
  </si>
  <si>
    <t>846JJN</t>
  </si>
  <si>
    <t>3RBAFX</t>
  </si>
  <si>
    <t>HHF8ZR</t>
  </si>
  <si>
    <t>KYS88B</t>
  </si>
  <si>
    <t>GUKCEH</t>
  </si>
  <si>
    <t>WJLERA</t>
  </si>
  <si>
    <t>PGM5EB</t>
  </si>
  <si>
    <t>6HNEGL</t>
  </si>
  <si>
    <t>UY2892</t>
  </si>
  <si>
    <t>5LFZAP</t>
  </si>
  <si>
    <t>ARRPZ9</t>
  </si>
  <si>
    <t>P6ZL2W</t>
  </si>
  <si>
    <t>8GYXQ9</t>
  </si>
  <si>
    <t>ABFPPJ</t>
  </si>
  <si>
    <t>LMZJ86</t>
  </si>
  <si>
    <t>2KNEEP</t>
  </si>
  <si>
    <t>PF8REH</t>
  </si>
  <si>
    <t>MP7UE4</t>
  </si>
  <si>
    <t>2CR36H</t>
  </si>
  <si>
    <t>MSM7PW</t>
  </si>
  <si>
    <t>Y85Q3H</t>
  </si>
  <si>
    <t>S2KHCL</t>
  </si>
  <si>
    <t>PVB3N3</t>
  </si>
  <si>
    <t>CJKGJX</t>
  </si>
  <si>
    <t>9BSLTL</t>
  </si>
  <si>
    <t>SRASER</t>
  </si>
  <si>
    <t>MR6WKU</t>
  </si>
  <si>
    <t>7HL98P</t>
  </si>
  <si>
    <t>SVZXMT</t>
  </si>
  <si>
    <t>M8MCWP</t>
  </si>
  <si>
    <t>V2NWW5</t>
  </si>
  <si>
    <t>CBSEL8</t>
  </si>
  <si>
    <t>W8EEVE</t>
  </si>
  <si>
    <t>KQZZW6</t>
  </si>
  <si>
    <t>JRPVX3</t>
  </si>
  <si>
    <t>92FJHH</t>
  </si>
  <si>
    <t>PHJLNH</t>
  </si>
  <si>
    <t>EMFDUX</t>
  </si>
  <si>
    <t>2YCHPX</t>
  </si>
  <si>
    <t>E8KLZE</t>
  </si>
  <si>
    <t>YQHRS2</t>
  </si>
  <si>
    <t>S2LG33</t>
  </si>
  <si>
    <t>6T6PA2</t>
  </si>
  <si>
    <t>R9DMHY</t>
  </si>
  <si>
    <t>TRMU65</t>
  </si>
  <si>
    <t>4MM2YU</t>
  </si>
  <si>
    <t>5KCDBC</t>
  </si>
  <si>
    <t>4LXA8Y</t>
  </si>
  <si>
    <t>4QKM4V</t>
  </si>
  <si>
    <t>ZNSGPB</t>
  </si>
  <si>
    <t>D8HQVQ</t>
  </si>
  <si>
    <t>CSJFZC</t>
  </si>
  <si>
    <t>LFMT3Z</t>
  </si>
  <si>
    <t>AWUAB4</t>
  </si>
  <si>
    <t>WDFXUB</t>
  </si>
  <si>
    <t>PVBUJC</t>
  </si>
  <si>
    <t>QNA2VL</t>
  </si>
  <si>
    <t>EUHEYW</t>
  </si>
  <si>
    <t>NSB2KG</t>
  </si>
  <si>
    <t>6ZKKGN</t>
  </si>
  <si>
    <t>KRMKMX</t>
  </si>
  <si>
    <t>EW64K8</t>
  </si>
  <si>
    <t>MQ3R5J</t>
  </si>
  <si>
    <t>3TXFZX</t>
  </si>
  <si>
    <t>5T5Y3P</t>
  </si>
  <si>
    <t>R47YVT</t>
  </si>
  <si>
    <t>HSAFLN</t>
  </si>
  <si>
    <t>57976D</t>
  </si>
  <si>
    <t>535AYN</t>
  </si>
  <si>
    <t>FRBHHL</t>
  </si>
  <si>
    <t>2BKC6J</t>
  </si>
  <si>
    <t>T8SD59</t>
  </si>
  <si>
    <t>9422HE</t>
  </si>
  <si>
    <t>AN5TDD</t>
  </si>
  <si>
    <t>UUHWB3</t>
  </si>
  <si>
    <t>HNZ97R</t>
  </si>
  <si>
    <t>VGCAS6</t>
  </si>
  <si>
    <t>F75TR9</t>
  </si>
  <si>
    <t>Q483AU</t>
  </si>
  <si>
    <t>9E6BFV</t>
  </si>
  <si>
    <t>CTVTG9</t>
  </si>
  <si>
    <t>E4TXKJ</t>
  </si>
  <si>
    <t>4WYSGW</t>
  </si>
  <si>
    <t>4PUDR3</t>
  </si>
  <si>
    <t>DTKTG2</t>
  </si>
  <si>
    <t>NUPY99</t>
  </si>
  <si>
    <t>U49TUG</t>
  </si>
  <si>
    <t>6WFPXL</t>
  </si>
  <si>
    <t>8CPLGP</t>
  </si>
  <si>
    <t>T8KYFV</t>
  </si>
  <si>
    <t>T8SFXT</t>
  </si>
  <si>
    <t>R6NLVQ</t>
  </si>
  <si>
    <t>9LNJV3</t>
  </si>
  <si>
    <t>C7JQJZ</t>
  </si>
  <si>
    <t>6PXSD4</t>
  </si>
  <si>
    <t>7W9E9L</t>
  </si>
  <si>
    <t>ERK4GM</t>
  </si>
  <si>
    <t>PZN25Z</t>
  </si>
  <si>
    <t>MX3GJ4</t>
  </si>
  <si>
    <t>335BWV</t>
  </si>
  <si>
    <t>XRAWDN</t>
  </si>
  <si>
    <t>W2ES5A</t>
  </si>
  <si>
    <t>JAVNLR</t>
  </si>
  <si>
    <t>XCU5MQ</t>
  </si>
  <si>
    <t>LQG4T6</t>
  </si>
  <si>
    <t>6SU286</t>
  </si>
  <si>
    <t>C6GLMV</t>
  </si>
  <si>
    <t>APGAVL</t>
  </si>
  <si>
    <t>8RHBGH</t>
  </si>
  <si>
    <t>L3Y43H</t>
  </si>
  <si>
    <t>J65DAM</t>
  </si>
  <si>
    <t>VN34SU</t>
  </si>
  <si>
    <t>8XGKC5</t>
  </si>
  <si>
    <t>W8SRRZ</t>
  </si>
  <si>
    <t>9HUCJ2</t>
  </si>
  <si>
    <t>RF6PHB</t>
  </si>
  <si>
    <t>DWH336</t>
  </si>
  <si>
    <t>PGT46P</t>
  </si>
  <si>
    <t>2384TY</t>
  </si>
  <si>
    <t>TNEAA9</t>
  </si>
  <si>
    <t>VXBK5P</t>
  </si>
  <si>
    <t>CJVHJW</t>
  </si>
  <si>
    <t>LB4Q45</t>
  </si>
  <si>
    <t>KD6RNC</t>
  </si>
  <si>
    <t>526DYK</t>
  </si>
  <si>
    <t>VHJX66</t>
  </si>
  <si>
    <t>U6L23X</t>
  </si>
  <si>
    <t>PTQTZE</t>
  </si>
  <si>
    <t>8883AC</t>
  </si>
  <si>
    <t>GDAUSN</t>
  </si>
  <si>
    <t>4B86RH</t>
  </si>
  <si>
    <t>V99XZN</t>
  </si>
  <si>
    <t>QMSKFD</t>
  </si>
  <si>
    <t>FFVK9G</t>
  </si>
  <si>
    <t>F5Q87U</t>
  </si>
  <si>
    <t>D7JVSB</t>
  </si>
  <si>
    <t>ZC42GS</t>
  </si>
  <si>
    <t>NXHGUA</t>
  </si>
  <si>
    <t>88VNBN</t>
  </si>
  <si>
    <t>GMHVH9</t>
  </si>
  <si>
    <t>LAMS7F</t>
  </si>
  <si>
    <t>AM82L4</t>
  </si>
  <si>
    <t>TK5RHR</t>
  </si>
  <si>
    <t>W7JAE8</t>
  </si>
  <si>
    <t>MLCRWB</t>
  </si>
  <si>
    <t>WZBGPZ</t>
  </si>
  <si>
    <t>PVRNGG</t>
  </si>
  <si>
    <t>844D9B</t>
  </si>
  <si>
    <t>UM5GYJ</t>
  </si>
  <si>
    <t>UMJ7T5</t>
  </si>
  <si>
    <t>5BYCXP</t>
  </si>
  <si>
    <t>BHDTNW</t>
  </si>
  <si>
    <t>HED3MR</t>
  </si>
  <si>
    <t>ZRBVRX</t>
  </si>
  <si>
    <t>4A6NN4</t>
  </si>
  <si>
    <t>L7DTZ2</t>
  </si>
  <si>
    <t>82VYEH</t>
  </si>
  <si>
    <t>7EX4Y9</t>
  </si>
  <si>
    <t>TBQAPY</t>
  </si>
  <si>
    <t>TWU28F</t>
  </si>
  <si>
    <t>9UAYB6</t>
  </si>
  <si>
    <t>Z2ZELR</t>
  </si>
  <si>
    <t>TUFKHJ</t>
  </si>
  <si>
    <t>ZL4DWK</t>
  </si>
  <si>
    <t>3RUEW4</t>
  </si>
  <si>
    <t>D72H82</t>
  </si>
  <si>
    <t>GY8EKL</t>
  </si>
  <si>
    <t>GUAGDH</t>
  </si>
  <si>
    <t>9XDVV3</t>
  </si>
  <si>
    <t>6L6TDH</t>
  </si>
  <si>
    <t>ANFKX7</t>
  </si>
  <si>
    <t>9RGC4L</t>
  </si>
  <si>
    <t>A2EAQ2</t>
  </si>
  <si>
    <t>CGGAFJ</t>
  </si>
  <si>
    <t>D8WT2S</t>
  </si>
  <si>
    <t>DR7VF2</t>
  </si>
  <si>
    <t>3QLBVB</t>
  </si>
  <si>
    <t>3QJ8MB</t>
  </si>
  <si>
    <t>6CZY67</t>
  </si>
  <si>
    <t>45SBM5</t>
  </si>
  <si>
    <t>278LSU</t>
  </si>
  <si>
    <t>SYQBJR</t>
  </si>
  <si>
    <t>PA2RBQ</t>
  </si>
  <si>
    <t>HUPLUA</t>
  </si>
  <si>
    <t>DY5CGF</t>
  </si>
  <si>
    <t>NKVY7M</t>
  </si>
  <si>
    <t>C8HHJ9</t>
  </si>
  <si>
    <t>72PW8C</t>
  </si>
  <si>
    <t>GBN473</t>
  </si>
  <si>
    <t>QCRXZV</t>
  </si>
  <si>
    <t>NXE2DG</t>
  </si>
  <si>
    <t>V6PKF5</t>
  </si>
  <si>
    <t>WJRPUS</t>
  </si>
  <si>
    <t>Q36GZX</t>
  </si>
  <si>
    <t>8PLCWM</t>
  </si>
  <si>
    <t>PDSQ9E</t>
  </si>
  <si>
    <t>DP3P62</t>
  </si>
  <si>
    <t>RFUQHQ</t>
  </si>
  <si>
    <t>QALC84</t>
  </si>
  <si>
    <t>BWZQXR</t>
  </si>
  <si>
    <t>5BXXUR</t>
  </si>
  <si>
    <t>CWTSEM</t>
  </si>
  <si>
    <t>XXJ99V</t>
  </si>
  <si>
    <t>ATWCZY</t>
  </si>
  <si>
    <t>9KA8QZ</t>
  </si>
  <si>
    <t>JY4DH4</t>
  </si>
  <si>
    <t>J8GQGR</t>
  </si>
  <si>
    <t>QRVLEY</t>
  </si>
  <si>
    <t>MGER85</t>
  </si>
  <si>
    <t>EUJKNV</t>
  </si>
  <si>
    <t>M68D4D</t>
  </si>
  <si>
    <t>QJXKHF</t>
  </si>
  <si>
    <t>GS4VQA</t>
  </si>
  <si>
    <t>Q3ZHXZ</t>
  </si>
  <si>
    <t>N73DG2</t>
  </si>
  <si>
    <t>2H8LRU</t>
  </si>
  <si>
    <t>3BNAZP</t>
  </si>
  <si>
    <t>4B4FT8</t>
  </si>
  <si>
    <t>VV4QB5</t>
  </si>
  <si>
    <t>7JW32Z</t>
  </si>
  <si>
    <t>9957Y8</t>
  </si>
  <si>
    <t>KY93QX</t>
  </si>
  <si>
    <t>WRSN2T</t>
  </si>
  <si>
    <t>XZS43D</t>
  </si>
  <si>
    <t>RRHSQL</t>
  </si>
  <si>
    <t>GFBN6T</t>
  </si>
  <si>
    <t>ZU45CF</t>
  </si>
  <si>
    <t>RPPDPK</t>
  </si>
  <si>
    <t>RYUA8T</t>
  </si>
  <si>
    <t>Z5EB8G</t>
  </si>
  <si>
    <t>H8NTPE</t>
  </si>
  <si>
    <t>EEMGTS</t>
  </si>
  <si>
    <t>7TSSKV</t>
  </si>
  <si>
    <t>4RVGLW</t>
  </si>
  <si>
    <t>GN48Z7</t>
  </si>
  <si>
    <t>6JVGGD</t>
  </si>
  <si>
    <t>TGCDGW</t>
  </si>
  <si>
    <t>NB7YWC</t>
  </si>
  <si>
    <t>EHVQKC</t>
  </si>
  <si>
    <t>BYSGF4</t>
  </si>
  <si>
    <t>4B89T9</t>
  </si>
  <si>
    <t>WAS5LA</t>
  </si>
  <si>
    <t>T68NHE</t>
  </si>
  <si>
    <t>EKNKHP</t>
  </si>
  <si>
    <t>VZQFUN</t>
  </si>
  <si>
    <t>HD7HEC</t>
  </si>
  <si>
    <t>6J2TAJ</t>
  </si>
  <si>
    <t>K5G6AD</t>
  </si>
  <si>
    <t>BCT57T</t>
  </si>
  <si>
    <t>467SEB</t>
  </si>
  <si>
    <t>U3AGZ5</t>
  </si>
  <si>
    <t>BPAHYX</t>
  </si>
  <si>
    <t>2L5GSM</t>
  </si>
  <si>
    <t>WCJ5T2</t>
  </si>
  <si>
    <t>9RRBPC</t>
  </si>
  <si>
    <t>JBEGRH</t>
  </si>
  <si>
    <t>SGJVMZ</t>
  </si>
  <si>
    <t>HTQNEK</t>
  </si>
  <si>
    <t>G3QKAF</t>
  </si>
  <si>
    <t>JZVDJC</t>
  </si>
  <si>
    <t>NQ8KF8</t>
  </si>
  <si>
    <t>PA95FZ</t>
  </si>
  <si>
    <t>8HUJ33</t>
  </si>
  <si>
    <t>QECTVN</t>
  </si>
  <si>
    <t>93H728</t>
  </si>
  <si>
    <t>BNWAE9</t>
  </si>
  <si>
    <t>C2FCH4</t>
  </si>
  <si>
    <t>T5ZRY2</t>
  </si>
  <si>
    <t>QSKQZR</t>
  </si>
  <si>
    <t>GCVM5X</t>
  </si>
  <si>
    <t>DMQS2F</t>
  </si>
  <si>
    <t>4D8Y73</t>
  </si>
  <si>
    <t>WSPXQW</t>
  </si>
  <si>
    <t>WLMU3Z</t>
  </si>
  <si>
    <t>Y7EG4T</t>
  </si>
  <si>
    <t>PHPLRN</t>
  </si>
  <si>
    <t>Y6N82L</t>
  </si>
  <si>
    <t>XBDMGJ</t>
  </si>
  <si>
    <t>L7Z9PL</t>
  </si>
  <si>
    <t>7E2EM2</t>
  </si>
  <si>
    <t>A77SE7</t>
  </si>
  <si>
    <t>36S8B4</t>
  </si>
  <si>
    <t>52MYLJ</t>
  </si>
  <si>
    <t>X47ZNR</t>
  </si>
  <si>
    <t>QQCDQH</t>
  </si>
  <si>
    <t>AXHAUF</t>
  </si>
  <si>
    <t>B7SPYV</t>
  </si>
  <si>
    <t>7CK6W8</t>
  </si>
  <si>
    <t>SSR74C</t>
  </si>
  <si>
    <t>AKPGJ2</t>
  </si>
  <si>
    <t>2QET3W</t>
  </si>
  <si>
    <t>9HR8P5</t>
  </si>
  <si>
    <t>WSN9UK</t>
  </si>
  <si>
    <t>E5N7CF</t>
  </si>
  <si>
    <t>TZBKW2</t>
  </si>
  <si>
    <t>3RHDMT</t>
  </si>
  <si>
    <t>TGK9SL</t>
  </si>
  <si>
    <t>LJF5DD</t>
  </si>
  <si>
    <t>WZ5FN2</t>
  </si>
  <si>
    <t>S48YM4</t>
  </si>
  <si>
    <t>S8BMFN</t>
  </si>
  <si>
    <t>KJYXWL</t>
  </si>
  <si>
    <t>73DGHN</t>
  </si>
  <si>
    <t>VLZAJ9</t>
  </si>
  <si>
    <t>WTNYS4</t>
  </si>
  <si>
    <t>4P22PT</t>
  </si>
  <si>
    <t>FVW9K6</t>
  </si>
  <si>
    <t>TL86LF</t>
  </si>
  <si>
    <t>3VXDPY</t>
  </si>
  <si>
    <t>R983DM</t>
  </si>
  <si>
    <t>C6GFV7</t>
  </si>
  <si>
    <t>EBM9Y2</t>
  </si>
  <si>
    <t>66LDAE</t>
  </si>
  <si>
    <t>BF5AA4</t>
  </si>
  <si>
    <t>CE8QP2</t>
  </si>
  <si>
    <t>UDLBSN</t>
  </si>
  <si>
    <t>KFMLPQ</t>
  </si>
  <si>
    <t>495LGE</t>
  </si>
  <si>
    <t>PEXNEU</t>
  </si>
  <si>
    <t>N3PAUN</t>
  </si>
  <si>
    <t>5R9MDZ</t>
  </si>
  <si>
    <t>SSMDHL</t>
  </si>
  <si>
    <t>U9WCRX</t>
  </si>
  <si>
    <t>7E2YHM</t>
  </si>
  <si>
    <t>A9EX8Y</t>
  </si>
  <si>
    <t>RUEAXL</t>
  </si>
  <si>
    <t>7W4BLD</t>
  </si>
  <si>
    <t>VBTJDX</t>
  </si>
  <si>
    <t>RL6SR3</t>
  </si>
  <si>
    <t>GXLQMM</t>
  </si>
  <si>
    <t>G8FRVF</t>
  </si>
  <si>
    <t>EL858U</t>
  </si>
  <si>
    <t>UDR8A9</t>
  </si>
  <si>
    <t>TD5YRG</t>
  </si>
  <si>
    <t>LBMA57</t>
  </si>
  <si>
    <t>V3D2AH</t>
  </si>
  <si>
    <t>ECU2A6</t>
  </si>
  <si>
    <t>T7W667</t>
  </si>
  <si>
    <t>YFL6PF</t>
  </si>
  <si>
    <t>5FTGFQ</t>
  </si>
  <si>
    <t>MRBPBX</t>
  </si>
  <si>
    <t>XZGVBH</t>
  </si>
  <si>
    <t>NKQ84Y</t>
  </si>
  <si>
    <t>23P4TZ</t>
  </si>
  <si>
    <t>ZCASR5</t>
  </si>
  <si>
    <t>N7GYKG</t>
  </si>
  <si>
    <t>BRRQ8K</t>
  </si>
  <si>
    <t>LTE4DK</t>
  </si>
  <si>
    <t>PNW7WF</t>
  </si>
  <si>
    <t>T27V6H</t>
  </si>
  <si>
    <t>6M6PNZ</t>
  </si>
  <si>
    <t>6KC6QY</t>
  </si>
  <si>
    <t>98R43E</t>
  </si>
  <si>
    <t>4B6G9B</t>
  </si>
  <si>
    <t>GKST7D</t>
  </si>
  <si>
    <t>X47GQA</t>
  </si>
  <si>
    <t>LNRBMG</t>
  </si>
  <si>
    <t>WX42ZW</t>
  </si>
  <si>
    <t>KDP8ET</t>
  </si>
  <si>
    <t>3SPU5S</t>
  </si>
  <si>
    <t>LZ5H3G</t>
  </si>
  <si>
    <t>U6AHVQ</t>
  </si>
  <si>
    <t>RVVPBZ</t>
  </si>
  <si>
    <t>U62N2U</t>
  </si>
  <si>
    <t>NP5KA6</t>
  </si>
  <si>
    <t>PG9934</t>
  </si>
  <si>
    <t>G3MNC7</t>
  </si>
  <si>
    <t>49L5BE</t>
  </si>
  <si>
    <t>V7XHH8</t>
  </si>
  <si>
    <t>MXK3MJ</t>
  </si>
  <si>
    <t>UDQDEX</t>
  </si>
  <si>
    <t>QD6493</t>
  </si>
  <si>
    <t>V8ASUK</t>
  </si>
  <si>
    <t>23DU5Y</t>
  </si>
  <si>
    <t>PG4RDS</t>
  </si>
  <si>
    <t>JMAXL9</t>
  </si>
  <si>
    <t>KVZJLH</t>
  </si>
  <si>
    <t>CZFQUX</t>
  </si>
  <si>
    <t>J5JAE9</t>
  </si>
  <si>
    <t>NT8Z8U</t>
  </si>
  <si>
    <t>3T4NBX</t>
  </si>
  <si>
    <t>X9UTX7</t>
  </si>
  <si>
    <t>M74S8N</t>
  </si>
  <si>
    <t>9K8LUL</t>
  </si>
  <si>
    <t>N9Z4JG</t>
  </si>
  <si>
    <t>EJ3EJA</t>
  </si>
  <si>
    <t>656ZTD</t>
  </si>
  <si>
    <t>99N5VP</t>
  </si>
  <si>
    <t>D964EB</t>
  </si>
  <si>
    <t>GF9MXP</t>
  </si>
  <si>
    <t>SGLPVH</t>
  </si>
  <si>
    <t>MKB2VP</t>
  </si>
  <si>
    <t>3VX4DG</t>
  </si>
  <si>
    <t>Z4HW6M</t>
  </si>
  <si>
    <t>DDLGNE</t>
  </si>
  <si>
    <t>F4GGPA</t>
  </si>
  <si>
    <t>FF2WF6</t>
  </si>
  <si>
    <t>R2ZZVX</t>
  </si>
  <si>
    <t>5YZRUN</t>
  </si>
  <si>
    <t>2VNGVB</t>
  </si>
  <si>
    <t>7BNB98</t>
  </si>
  <si>
    <t>B9RFNK</t>
  </si>
  <si>
    <t>Z49Q22</t>
  </si>
  <si>
    <t>ZWEAZE</t>
  </si>
  <si>
    <t>BSCV5K</t>
  </si>
  <si>
    <t>ZD54XF</t>
  </si>
  <si>
    <t>D2U9MM</t>
  </si>
  <si>
    <t>XSEFXS</t>
  </si>
  <si>
    <t>SBA6VV</t>
  </si>
  <si>
    <t>NFVJKU</t>
  </si>
  <si>
    <t>N2ANSU</t>
  </si>
  <si>
    <t>C4HDKR</t>
  </si>
  <si>
    <t>SKNQ84</t>
  </si>
  <si>
    <t>6WJ7SN</t>
  </si>
  <si>
    <t>MECCUD</t>
  </si>
  <si>
    <t>LE7SPC</t>
  </si>
  <si>
    <t>SJJZ9K</t>
  </si>
  <si>
    <t>SKPZJS</t>
  </si>
  <si>
    <t>2NTW8Q</t>
  </si>
  <si>
    <t>JWV93J</t>
  </si>
  <si>
    <t>K34NLX</t>
  </si>
  <si>
    <t>63XAXN</t>
  </si>
  <si>
    <t>LBUVH3</t>
  </si>
  <si>
    <t>5AJGPP</t>
  </si>
  <si>
    <t>J7HZTU</t>
  </si>
  <si>
    <t>TYQKXV</t>
  </si>
  <si>
    <t>QK9T6X</t>
  </si>
  <si>
    <t>RZA4J6</t>
  </si>
  <si>
    <t>UZPHKR</t>
  </si>
  <si>
    <t>ZMR2JY</t>
  </si>
  <si>
    <t>ZXPWME</t>
  </si>
  <si>
    <t>K8PY6J</t>
  </si>
  <si>
    <t>6H8ASS</t>
  </si>
  <si>
    <t>49953F</t>
  </si>
  <si>
    <t>B4QLAV</t>
  </si>
  <si>
    <t>H647SU</t>
  </si>
  <si>
    <t>EGZ6H2</t>
  </si>
  <si>
    <t>2MXXYB</t>
  </si>
  <si>
    <t>AJYPH3</t>
  </si>
  <si>
    <t>V2KM66</t>
  </si>
  <si>
    <t>G24ZM5</t>
  </si>
  <si>
    <t>ZJFAAV</t>
  </si>
  <si>
    <t>2TSJ57</t>
  </si>
  <si>
    <t>GA6JWV</t>
  </si>
  <si>
    <t>Q9ESFX</t>
  </si>
  <si>
    <t>A832F6</t>
  </si>
  <si>
    <t>3Y629J</t>
  </si>
  <si>
    <t>XLR9BC</t>
  </si>
  <si>
    <t>MMKPL5</t>
  </si>
  <si>
    <t>LLAA2N</t>
  </si>
  <si>
    <t>JKVPDW</t>
  </si>
  <si>
    <t>CF24CP</t>
  </si>
  <si>
    <t>23XPTA</t>
  </si>
  <si>
    <t>V2KZ6G</t>
  </si>
  <si>
    <t>YNNMAN</t>
  </si>
  <si>
    <t>A6YFLV</t>
  </si>
  <si>
    <t>URBUKH</t>
  </si>
  <si>
    <t>T6SZV2</t>
  </si>
  <si>
    <t>35EBFU</t>
  </si>
  <si>
    <t>RW8SXL</t>
  </si>
  <si>
    <t>9QSNTH</t>
  </si>
  <si>
    <t>A4692D</t>
  </si>
  <si>
    <t>HJSB3U</t>
  </si>
  <si>
    <t>AG29BJ</t>
  </si>
  <si>
    <t>3ZWWL5</t>
  </si>
  <si>
    <t>Y9ZSXS</t>
  </si>
  <si>
    <t>J2NESJ</t>
  </si>
  <si>
    <t>9BKZSP</t>
  </si>
  <si>
    <t>PFLJDS</t>
  </si>
  <si>
    <t>ZC5ZM2</t>
  </si>
  <si>
    <t>4XYNNZ</t>
  </si>
  <si>
    <t>UNKUMJ</t>
  </si>
  <si>
    <t>56EB42</t>
  </si>
  <si>
    <t>7FAR73</t>
  </si>
  <si>
    <t>UL5CFU</t>
  </si>
  <si>
    <t>84RH9U</t>
  </si>
  <si>
    <t>M9QGM7</t>
  </si>
  <si>
    <t>3L4YLQ</t>
  </si>
  <si>
    <t>BW8B3L</t>
  </si>
  <si>
    <t>9R82AW</t>
  </si>
  <si>
    <t>P6UQJD</t>
  </si>
  <si>
    <t>BEPZCF</t>
  </si>
  <si>
    <t>JGMWQZ</t>
  </si>
  <si>
    <t>D73TTA</t>
  </si>
  <si>
    <t>5KFGA8</t>
  </si>
  <si>
    <t>KFFMVU</t>
  </si>
  <si>
    <t>XFFSYX</t>
  </si>
  <si>
    <t>GSSUMS</t>
  </si>
  <si>
    <t>M7RG75</t>
  </si>
  <si>
    <t>3N6P5V</t>
  </si>
  <si>
    <t>Z5BVQW</t>
  </si>
  <si>
    <t>TZDCG5</t>
  </si>
  <si>
    <t>4NJBJ3</t>
  </si>
  <si>
    <t>ZFQTYT</t>
  </si>
  <si>
    <t>DTE3CQ</t>
  </si>
  <si>
    <t>YHU722</t>
  </si>
  <si>
    <t>SVMWKS</t>
  </si>
  <si>
    <t>4FR3J6</t>
  </si>
  <si>
    <t>F5L8FP</t>
  </si>
  <si>
    <t>S3UG54</t>
  </si>
  <si>
    <t>UYSRF2</t>
  </si>
  <si>
    <t>78MDU3</t>
  </si>
  <si>
    <t>F9F7EN</t>
  </si>
  <si>
    <t>BGU2AF</t>
  </si>
  <si>
    <t>F8RKVV</t>
  </si>
  <si>
    <t>SE6HYB</t>
  </si>
  <si>
    <t>6E7ERS</t>
  </si>
  <si>
    <t>2AMDEW</t>
  </si>
  <si>
    <t>RLQ2DA</t>
  </si>
  <si>
    <t>PY2AYX</t>
  </si>
  <si>
    <t>BUC9U4</t>
  </si>
  <si>
    <t>K4MNBE</t>
  </si>
  <si>
    <t>FH2CC5</t>
  </si>
  <si>
    <t>MQQJFC</t>
  </si>
  <si>
    <t>B8RVJW</t>
  </si>
  <si>
    <t>8ZWTYH</t>
  </si>
  <si>
    <t>BWUZTL</t>
  </si>
  <si>
    <t>C29S8R</t>
  </si>
  <si>
    <t>PC8YMZ</t>
  </si>
  <si>
    <t>Z7SFNQ</t>
  </si>
  <si>
    <t>52ZKN9</t>
  </si>
  <si>
    <t>54T396</t>
  </si>
  <si>
    <t>PHHS7G</t>
  </si>
  <si>
    <t>R7WTF8</t>
  </si>
  <si>
    <t>JYSBDN</t>
  </si>
  <si>
    <t>M6DFUK</t>
  </si>
  <si>
    <t>6L6KT4</t>
  </si>
  <si>
    <t>BBVADL</t>
  </si>
  <si>
    <t>H3PZFG</t>
  </si>
  <si>
    <t>J957S8</t>
  </si>
  <si>
    <t>N528DZ</t>
  </si>
  <si>
    <t>CSN6HM</t>
  </si>
  <si>
    <t>KGEW2E</t>
  </si>
  <si>
    <t>623KV5</t>
  </si>
  <si>
    <t>ER5L7F</t>
  </si>
  <si>
    <t>DU543H</t>
  </si>
  <si>
    <t>BUK5R8</t>
  </si>
  <si>
    <t>E4LGGQ</t>
  </si>
  <si>
    <t>FSCYFU</t>
  </si>
  <si>
    <t>4Q2SFU</t>
  </si>
  <si>
    <t>NRNXYE</t>
  </si>
  <si>
    <t>RJF5FE</t>
  </si>
  <si>
    <t>M4P23E</t>
  </si>
  <si>
    <t>5XKTZA</t>
  </si>
  <si>
    <t>GBTN5Z</t>
  </si>
  <si>
    <t>MBGEJK</t>
  </si>
  <si>
    <t>JK8FT6</t>
  </si>
  <si>
    <t>TGJZ77</t>
  </si>
  <si>
    <t>WE28NE</t>
  </si>
  <si>
    <t>CNJMXW</t>
  </si>
  <si>
    <t>LGEL64</t>
  </si>
  <si>
    <t>W4QL4P</t>
  </si>
  <si>
    <t>CL9JK7</t>
  </si>
  <si>
    <t>X948UZ</t>
  </si>
  <si>
    <t>5HEVYW</t>
  </si>
  <si>
    <t>V7E242</t>
  </si>
  <si>
    <t>5KY6Q2</t>
  </si>
  <si>
    <t>NYJB8T</t>
  </si>
  <si>
    <t>2BKP2W</t>
  </si>
  <si>
    <t>WU9W3D</t>
  </si>
  <si>
    <t>J39MVC</t>
  </si>
  <si>
    <t>VL86HD</t>
  </si>
  <si>
    <t>RYKQRK</t>
  </si>
  <si>
    <t>2AYDTC</t>
  </si>
  <si>
    <t>D8PEG7</t>
  </si>
  <si>
    <t>AUM7US</t>
  </si>
  <si>
    <t>7WZXX5</t>
  </si>
  <si>
    <t>XBSKZ7</t>
  </si>
  <si>
    <t>LFV3AA</t>
  </si>
  <si>
    <t>5JQ53N</t>
  </si>
  <si>
    <t>VFAGXB</t>
  </si>
  <si>
    <t>BFD2XE</t>
  </si>
  <si>
    <t>MB5WT8</t>
  </si>
  <si>
    <t>L94HJW</t>
  </si>
  <si>
    <t>FVX9X8</t>
  </si>
  <si>
    <t>QX8BEW</t>
  </si>
  <si>
    <t>Q5EXWN</t>
  </si>
  <si>
    <t>VM4KM6</t>
  </si>
  <si>
    <t>KT8CZA</t>
  </si>
  <si>
    <t>E75QZC</t>
  </si>
  <si>
    <t>DY5QS5</t>
  </si>
  <si>
    <t>W97CGK</t>
  </si>
  <si>
    <t>ARR7BB</t>
  </si>
  <si>
    <t>24CY2D</t>
  </si>
  <si>
    <t>YQK8BU</t>
  </si>
  <si>
    <t>TFQRQP</t>
  </si>
  <si>
    <t>ZTXM5Y</t>
  </si>
  <si>
    <t>HXF9P5</t>
  </si>
  <si>
    <r>
      <t>XLSTAT 2020.3.1.1005 - Logistic regression - Start time: 27/02/2021 at 20:37:31 / End time: 27/02/2021 at 20:37:34</t>
    </r>
    <r>
      <rPr>
        <sz val="12"/>
        <color rgb="FFFFFFFF"/>
        <rFont val="Calibri"/>
        <family val="2"/>
        <scheme val="minor"/>
      </rPr>
      <t xml:space="preserve"> / Microsoft Excel 16.013530</t>
    </r>
  </si>
  <si>
    <t>Response variable(s): Workbook = relaytrain_2_2_2.xlsx / Sheet = relay train.csv / Range = 'relay train.csv'!$B$1:$B$24580 / 24579 rows and 1 column</t>
  </si>
  <si>
    <t>Quantitative: Workbook = relaytrain_2_2_2.xlsx / Sheet = relay train.csv / Range = 'relay train.csv'!$I$1:$M$24580 / 24579 rows and 5 columns</t>
  </si>
  <si>
    <t>Model: Logit</t>
  </si>
  <si>
    <t>Response type: Binary</t>
  </si>
  <si>
    <t>Confidence interval (%): 95</t>
  </si>
  <si>
    <t>Stop conditions: Iterations = 100 / Convergence = 0.000001</t>
  </si>
  <si>
    <t>Maximization of the likelihood function using the Newton-Raphson algorithm</t>
  </si>
  <si>
    <t>Summary statistics:</t>
  </si>
  <si>
    <t>Variable</t>
  </si>
  <si>
    <t>Categories</t>
  </si>
  <si>
    <t>Frequencies</t>
  </si>
  <si>
    <t>%</t>
  </si>
  <si>
    <t>0</t>
  </si>
  <si>
    <t/>
  </si>
  <si>
    <t>1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</si>
  <si>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</si>
  <si>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</si>
  <si>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</si>
  <si>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</si>
  <si>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</si>
  <si>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</si>
  <si>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</si>
  <si>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Correlation matrix:</t>
  </si>
  <si>
    <t>Variables</t>
  </si>
  <si>
    <t>Regression of variable retained:</t>
  </si>
  <si>
    <t>Correspondence between the categories of the response variable and the probabilities (Variable retained):</t>
  </si>
  <si>
    <t>Probabilities</t>
  </si>
  <si>
    <t>Goodness of fit statistics (Variable retained):</t>
  </si>
  <si>
    <t>Statistic</t>
  </si>
  <si>
    <t>Independent</t>
  </si>
  <si>
    <t>Full</t>
  </si>
  <si>
    <t>Sum of weights</t>
  </si>
  <si>
    <t>DF</t>
  </si>
  <si>
    <t>-2 Log(Likelihood)</t>
  </si>
  <si>
    <t>R²(McFadden)</t>
  </si>
  <si>
    <t>R²(Cox and Snell)</t>
  </si>
  <si>
    <t>R²(Nagelkerke)</t>
  </si>
  <si>
    <t>AIC</t>
  </si>
  <si>
    <t>SBC</t>
  </si>
  <si>
    <t>Iterations</t>
  </si>
  <si>
    <t>Hosmer-Lemeshow test (Variable retained):</t>
  </si>
  <si>
    <t>Chi-square</t>
  </si>
  <si>
    <t>Pr &gt; Chi²</t>
  </si>
  <si>
    <t>Hosmer-Lemeshow Statistic</t>
  </si>
  <si>
    <t>&lt; 0.0001</t>
  </si>
  <si>
    <t>Model parameters (Variable retained):</t>
  </si>
  <si>
    <t>Source</t>
  </si>
  <si>
    <t>Value</t>
  </si>
  <si>
    <t>Wald Lower bound (95%)</t>
  </si>
  <si>
    <t>Wald Upper bound (95%)</t>
  </si>
  <si>
    <t>Odds ratio</t>
  </si>
  <si>
    <t>Odds ratio Lower bound (95%)</t>
  </si>
  <si>
    <t>Odds ratio Upper bound (95%)</t>
  </si>
  <si>
    <t>Intercept</t>
  </si>
  <si>
    <t>Equation of the model (Variable retained):</t>
  </si>
  <si>
    <t>Pred(retained) = 1 / (1 + exp(-(0.668536267722172+2.02477703441501E-03*avgorder+7.31951413923376E-02*ordfreq+0.809073996028901*paperless+0.867730269103314*refill+0.851277327974156*doorstep)))</t>
  </si>
  <si>
    <t>Classification table for the training sample (Variable retained):</t>
  </si>
  <si>
    <t>from \ to</t>
  </si>
  <si>
    <t>Total</t>
  </si>
  <si>
    <t>% correct</t>
  </si>
  <si>
    <t>Std Error</t>
  </si>
  <si>
    <t>Chi2</t>
  </si>
  <si>
    <t>Row Labels</t>
  </si>
  <si>
    <t>Grand Total</t>
  </si>
  <si>
    <t>Column Labels</t>
  </si>
  <si>
    <t>Count of custid</t>
  </si>
  <si>
    <t>Hit Rate</t>
  </si>
  <si>
    <t>p(retained)</t>
  </si>
  <si>
    <t>Part2</t>
  </si>
  <si>
    <t>a+bx1</t>
  </si>
  <si>
    <t>exp</t>
  </si>
  <si>
    <t>newObser</t>
  </si>
  <si>
    <t>newPredictor</t>
  </si>
  <si>
    <t>new p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</si>
</sst>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2"/>
      <color rgb="FFEC5B11"/>
      <name val="Calibri"/>
      <family val="2"/>
      <scheme val="minor"/>
    </font>
    <font>
      <sz val="9"/>
      <color indexed="81"/>
      <name val="Tahoma"/>
      <family val="2"/>
    </font>
    <font>
      <sz val="12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theme="6" tint="-0.249977111117893"/>
      </patternFill>
    </fill>
    <fill>
      <patternFill patternType="solid">
        <fgColor theme="0"/>
        <bgColor theme="6" tint="-0.249977111117893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</fills>
  <borders count="12">
    <border>
      <left/>
      <right/>
      <top/>
      <bottom/>
      <diagonal/>
    </border>
    <border>
      <left style="thin">
        <color rgb="FFEEEAFA"/>
      </left>
      <right style="thin">
        <color rgb="FFEEEAFA"/>
      </right>
      <top style="thin">
        <color rgb="FFEEEAFA"/>
      </top>
      <bottom style="thin">
        <color rgb="FFEEEAFA"/>
      </bottom>
      <diagonal/>
    </border>
    <border>
      <left style="thin">
        <color rgb="FFEEEAFA"/>
      </left>
      <right/>
      <top style="thin">
        <color rgb="FFEEEAFA"/>
      </top>
      <bottom style="thin">
        <color rgb="FFEEEAFA"/>
      </bottom>
      <diagonal/>
    </border>
    <border>
      <left style="thin">
        <color theme="9" tint="0.79998168889431442"/>
      </left>
      <right style="thin">
        <color theme="9" tint="0.79998168889431442"/>
      </right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14" fontId="0" fillId="2" borderId="0" xfId="0" applyNumberFormat="1" applyFill="1"/>
    <xf numFmtId="0" fontId="1" fillId="3" borderId="0" xfId="0" applyFont="1" applyFill="1" applyAlignment="1">
      <alignment horizontal="center"/>
    </xf>
    <xf numFmtId="0" fontId="1" fillId="3" borderId="0" xfId="0" applyFont="1" applyFill="1"/>
    <xf numFmtId="0" fontId="0" fillId="4" borderId="3" xfId="0" applyFill="1" applyBorder="1" applyAlignment="1">
      <alignment horizontal="center"/>
    </xf>
    <xf numFmtId="0" fontId="0" fillId="4" borderId="3" xfId="0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2" xfId="0" applyFill="1" applyBorder="1"/>
    <xf numFmtId="164" fontId="0" fillId="2" borderId="3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165" fontId="0" fillId="2" borderId="3" xfId="0" applyNumberFormat="1" applyFill="1" applyBorder="1"/>
    <xf numFmtId="11" fontId="0" fillId="2" borderId="0" xfId="0" applyNumberFormat="1" applyFill="1"/>
    <xf numFmtId="0" fontId="0" fillId="2" borderId="0" xfId="0" applyFill="1" applyAlignment="1">
      <alignment horizontal="center"/>
    </xf>
    <xf numFmtId="0" fontId="4" fillId="0" borderId="0" xfId="0" applyFont="1"/>
    <xf numFmtId="49" fontId="0" fillId="0" borderId="4" xfId="0" applyNumberFormat="1" applyBorder="1" applyAlignment="1">
      <alignment horizontal="center"/>
    </xf>
    <xf numFmtId="0" fontId="0" fillId="0" borderId="5" xfId="0" applyBorder="1" applyAlignment="1">
      <alignment horizontal="left"/>
    </xf>
    <xf numFmtId="49" fontId="0" fillId="0" borderId="5" xfId="0" applyNumberFormat="1" applyBorder="1"/>
    <xf numFmtId="0" fontId="0" fillId="0" borderId="5" xfId="0" applyBorder="1"/>
    <xf numFmtId="165" fontId="0" fillId="0" borderId="5" xfId="0" applyNumberFormat="1" applyBorder="1"/>
    <xf numFmtId="0" fontId="0" fillId="0" borderId="6" xfId="0" applyBorder="1" applyAlignment="1">
      <alignment horizontal="left"/>
    </xf>
    <xf numFmtId="49" fontId="0" fillId="0" borderId="6" xfId="0" applyNumberFormat="1" applyBorder="1"/>
    <xf numFmtId="0" fontId="0" fillId="0" borderId="6" xfId="0" applyBorder="1"/>
    <xf numFmtId="165" fontId="0" fillId="0" borderId="6" xfId="0" applyNumberFormat="1" applyBorder="1"/>
    <xf numFmtId="0" fontId="0" fillId="0" borderId="4" xfId="0" applyBorder="1" applyAlignment="1">
      <alignment horizontal="center"/>
    </xf>
    <xf numFmtId="165" fontId="0" fillId="0" borderId="0" xfId="0" applyNumberFormat="1"/>
    <xf numFmtId="165" fontId="1" fillId="0" borderId="5" xfId="0" applyNumberFormat="1" applyFont="1" applyBorder="1"/>
    <xf numFmtId="165" fontId="1" fillId="0" borderId="0" xfId="0" applyNumberFormat="1" applyFont="1"/>
    <xf numFmtId="165" fontId="1" fillId="0" borderId="6" xfId="0" applyNumberFormat="1" applyFont="1" applyBorder="1"/>
    <xf numFmtId="0" fontId="1" fillId="0" borderId="0" xfId="0" applyFont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/>
    <xf numFmtId="165" fontId="0" fillId="0" borderId="7" xfId="0" applyNumberFormat="1" applyBorder="1"/>
    <xf numFmtId="165" fontId="0" fillId="0" borderId="7" xfId="0" applyNumberFormat="1" applyBorder="1" applyAlignment="1">
      <alignment horizontal="right"/>
    </xf>
    <xf numFmtId="165" fontId="0" fillId="0" borderId="5" xfId="0" applyNumberFormat="1" applyBorder="1" applyAlignment="1">
      <alignment horizontal="right"/>
    </xf>
    <xf numFmtId="49" fontId="0" fillId="0" borderId="8" xfId="0" applyNumberFormat="1" applyBorder="1" applyAlignment="1">
      <alignment horizontal="center"/>
    </xf>
    <xf numFmtId="0" fontId="0" fillId="0" borderId="9" xfId="0" applyBorder="1"/>
    <xf numFmtId="10" fontId="0" fillId="0" borderId="9" xfId="0" applyNumberFormat="1" applyBorder="1"/>
    <xf numFmtId="0" fontId="0" fillId="0" borderId="0" xfId="0" applyAlignment="1">
      <alignment horizontal="center"/>
    </xf>
    <xf numFmtId="0" fontId="0" fillId="0" borderId="10" xfId="0" applyBorder="1"/>
    <xf numFmtId="10" fontId="0" fillId="0" borderId="10" xfId="0" applyNumberFormat="1" applyBorder="1"/>
    <xf numFmtId="0" fontId="0" fillId="0" borderId="7" xfId="0" applyBorder="1" applyAlignment="1">
      <alignment horizontal="center"/>
    </xf>
    <xf numFmtId="0" fontId="0" fillId="0" borderId="11" xfId="0" applyBorder="1"/>
    <xf numFmtId="10" fontId="0" fillId="0" borderId="11" xfId="0" applyNumberFormat="1" applyBorder="1"/>
    <xf numFmtId="0" fontId="1" fillId="0" borderId="1" xfId="0" applyFont="1" applyFill="1" applyBorder="1"/>
    <xf numFmtId="14" fontId="1" fillId="0" borderId="1" xfId="0" applyNumberFormat="1" applyFont="1" applyFill="1" applyBorder="1"/>
    <xf numFmtId="0" fontId="1" fillId="0" borderId="2" xfId="0" applyFont="1" applyFill="1" applyBorder="1"/>
    <xf numFmtId="0" fontId="1" fillId="5" borderId="1" xfId="0" applyFont="1" applyFill="1" applyBorder="1"/>
    <xf numFmtId="0" fontId="1" fillId="6" borderId="1" xfId="0" applyFont="1" applyFill="1" applyBorder="1"/>
    <xf numFmtId="165" fontId="0" fillId="5" borderId="0" xfId="0" applyNumberFormat="1" applyFill="1" applyAlignment="1">
      <alignment horizontal="right"/>
    </xf>
    <xf numFmtId="165" fontId="0" fillId="5" borderId="6" xfId="0" applyNumberFormat="1" applyFill="1" applyBorder="1" applyAlignment="1">
      <alignment horizontal="right"/>
    </xf>
    <xf numFmtId="165" fontId="0" fillId="5" borderId="0" xfId="0" applyNumberFormat="1" applyFill="1"/>
    <xf numFmtId="0" fontId="0" fillId="5" borderId="0" xfId="0" applyFill="1"/>
    <xf numFmtId="165" fontId="1" fillId="5" borderId="0" xfId="0" applyNumberFormat="1" applyFont="1" applyFill="1"/>
    <xf numFmtId="165" fontId="1" fillId="5" borderId="6" xfId="0" applyNumberFormat="1" applyFont="1" applyFill="1" applyBorder="1"/>
    <xf numFmtId="0" fontId="0" fillId="6" borderId="0" xfId="0" applyFill="1"/>
    <xf numFmtId="165" fontId="0" fillId="6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8" borderId="1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9" fontId="0" fillId="10" borderId="1" xfId="1" applyFont="1" applyFill="1" applyBorder="1"/>
    <xf numFmtId="0" fontId="0" fillId="7" borderId="1" xfId="0" applyFill="1" applyBorder="1" applyAlignment="1">
      <alignment horizontal="center"/>
    </xf>
    <xf numFmtId="0" fontId="6" fillId="11" borderId="0" xfId="0" applyFont="1" applyFill="1" applyAlignment="1">
      <alignment horizontal="center"/>
    </xf>
    <xf numFmtId="164" fontId="0" fillId="2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2" name="TX146659" hidden="1">
          <a:extLst>
            <a:ext uri="{FF2B5EF4-FFF2-40B4-BE49-F238E27FC236}">
              <a16:creationId xmlns:a16="http://schemas.microsoft.com/office/drawing/2014/main" id="{27A29AC5-EA38-764D-9CDC-86A416FA7BDB}"/>
            </a:ext>
          </a:extLst>
        </xdr:cNvPr>
        <xdr:cNvSpPr txBox="1"/>
      </xdr:nvSpPr>
      <xdr:spPr>
        <a:xfrm>
          <a:off x="1054100" y="16256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RunProcLOG
Form2.txt
RefEdit_W,RefEdit,,True,000000000011_General,True,Observation weights:,False,
RefEdit_Y,RefEdit0,!$B$1:$B$24580,True,000000000003_General,True,Response variable(s):,False,
CheckBox_W,CheckBox,False,True,000000000001_General,True,Observation weights,False,
CheckBox_ObsLabels,CheckBox,False,True,000000000009_General,True,Observation labels,False,
RefEdit_ObsLabels,RefEdit,,True,000000000010_General,True,Observation labels:,False,
CheckBoxVarLabels,CheckBox,True,True,000000000008_General,True,Variable labels,False,
CheckBox_Resid,CheckBox,False,True,500000000902_Outputs,True,Predictions and residuals,False,
CheckBox_Desc,CheckBox,True,True,500000000000_Outputs,True,Descriptive statistics,False,
CheckBox_Predict,CheckBox,False,True,300000000000_Prediction,True,Prediction,False,
TextBox_conf,TextBox,95,True,100000000102_Options,True,Confidence interval (%):,False,
CheckBox_Equ,CheckBox,True,True,500000000602_Outputs,True,Equation of the model,False,
CheckBoxGood,CheckBox,True,True,500000000002_Outputs,True,Goodness of fit statistics,False,
OptionButton_MVRemove,OptionButton,True,True,400000000000_Missing data,True,Remove the observations,False,
OptionButton_MVEstimate,OptionButton,False,True,400000000100_Missing data,True,Estimate missing data,False,
OptionButton_MeanMode,OptionButton,True,True,400000000200_Missing data,True,Mean or mode,False,
OptionButton_NN,OptionButton,False,True,400000010200_Missing data,True,Nearest neighbor,False,
CheckBox_Intercept,CheckBox,False,False,100000000007_Options,False,Fixed Intercept,False,
ComboBox_Constraints,ComboBox,0,False,100000000104_Options,False,Select the type of constraint to apply to the qualitative variables of the OLS model,False,
TextBox_MaxVar,TextBox,2,True,100000000906_Options,True,Max variables:,False,
TextBox_MinVar,TextBox,2,True,100000000706_Options,True,Min variables:,False,
TextBox_Threshold,TextBox,0.2,False,100000000506_Options,False,Probability for removal:,False,
ComboBox_Criterion,ComboBox,0,True,100000000306_Options,True,Criterion:,False,
ComboBox_Selection,ComboBox,0,True,100000000106_Options,True,Choose a model selection method,False,
CheckBox_Selection,CheckBox,False,True,100000000006_Options,True,Model selection,False,
RefEdit_QPred,RefEdit,,True,300000000004_Prediction,True,Qualitative:,False,
RefEdit_XPred,RefEdit,,True,300000000002_Prediction,True,Quantitative:,False,
CheckBox_XPred,CheckBox,True,True,300000000001_Prediction,True,Quantitative,False,
CheckBox_QPred,CheckBox,False,True,300000000003_Prediction,True,Qualitative,False,
CheckBox_ObsLabelsPred,CheckBox,False,True,300000000005_Prediction,True,Observation labels,False,
RefEdit_PredLabels,RefEdit,,True,300000000006_Prediction,True,,False,
CheckBox_Corr,CheckBox,True,True,500000000001_Outputs,True,Correlations,False,
TextBoxCompMax,TextBox,5,True,100000040005_Options,True,,False,
TextBoxMinPerc,TextBox,100,True,100000020005_Options,True,,False,
CheckBoxMinFilter,CheckBox,False,True,100000010005_Options,True,Minimum %,False,
CheckBoxMaxFilter,CheckBox,False,True,100000030005_Options,True,Maximum number,False,
CheckBoxModelCoeff,CheckBox,True,True,500000000302_Outputs,True,Model coefficients,False,
CheckBoxCorrCharts,CheckBox,True,True,600000000000_Charts,True,Correlation charts,False,
CheckBoxVectors,CheckBox,True,True,600000000100_Charts,True,Vectors,False,
CheckBoxResidCharts,CheckBox,True,True,600000000101_Charts,True,Predictions,False,
CheckBoxRegCharts,CheckBox,False,True,600000000001_Charts,True,Regression charts,False,
CheckBox_Conf,CheckBox,False,True,600000000201_Charts,True,Confidence intervals,False,
CheckBoxIndCharts,CheckBox,True,True,600000000200_Charts,True,Observations charts,False,
CheckBoxBiplots,CheckBox,True,True,600000000400_Charts,True,Biplots,False,
CheckBoxVectorsBip,CheckBox,True,True,600000000500_Charts,True,Vectors,False,
CheckBoxLabelsInd,CheckBox,True,True,600000000300_Charts,True,Labels,False,
CheckBoxLabelsBiplots,CheckBox,True,True,600000000600_Charts,True,Labels,False,
CheckBoxLoadings,CheckBox,True,True,500000000005_Outputs,True,Factor loadings,False,
CheckBoxScores,CheckBox,True,True,500000000205_Outputs,True,Factor scores,False,
CheckBoxCorrFactVar,CheckBox,True,True,500000000105_Outputs,True,Variables/Factors correlations,False,
CheckBoxTrans,CheckBox,False,False,03,False,Trans,False,
ComboBoxType,ComboBox,0,True,000000000005_General,True,Activate this option if the dependent variable is binary,False,
ComboBoxModel,ComboBox,0,True,000000000406_General,True,Select the model,False,
CheckBox_Normed,CheckBox,True,True,100000000105_Options,True,Standardized PCA,False,
OptionButton_OLS,OptionButton,True,True,000000000106_General,True,Classic,False,
OptionButton_PCR,OptionButton,False,True,000000000206_General,True,PCR,False,
OptionButton_PLS,OptionButton,False,False,000000000306_General,False,PLS,False,
OptionButton_R,OptionButton,False,True,000000000007_General,True,Range,False,
OptionButton_S,OptionButton,True,True,000000000107_General,True,Sheet,False,
OptionButton_W,OptionButton,False,True,000000000207_General,True,Workbook,False,
RefEdit_R,RefEdit,,True,000000000307_General,True,Range:,False,
RefEdit_Wr,RefEdit,,True,000000000013_General,True,Regression weights:,False,
CheckBox_Wr,CheckBox,False,True,000000000012_General,True,Regression weights,False,
CheckBoxFirth,CheckBox,False,True,100000000200_Options,True,Firth's method,False,
CheckBoxStdCoeff,CheckBox,False,True,500000000702_Outputs,True,Standardized coefficients,False,
CheckBoxChartsCoeff,CheckBox,True,True,600000000301_Charts,True,Standardized coefficients,False,
TextBoxEntrance,TextBox,0.1,False,100000001106_Options,False,Probability for entry:,False,
CheckBoxClassif,CheckBox,True,True,500000000104_Outputs,True,Classification table,False,
TextBoxCut,TextBox,0.5,True,500000000304_Outputs,True,Cutpoint:,False,
ScrollBarCut,ScrollBar,50,True,500000000404_Outputs,False,,,
TextBoxTol,TextBox,0.001,True,100000000100_Options,True,Tolerance:,False,
CheckBoxROC,CheckBox,False,True,600000000002_Charts,True,ROC Curve,False,
CheckBoxProbAna,CheckBox,False,True,500000000004_Outputs,True,Probability analysis,False,
CheckBox_AV,CheckBox,False,True,500000000102_Outputs,True,Type II analysis,False,
CheckBoxCompare,CheckBox,True,True,500000000003_Outputs,True,Comparisons,False,
CheckBoxPL,CheckBox,False,True,500000000402_Outputs,True,PL Confidence intervals,False,
TextBoxConv,TextBox,0.000001,True,100000000203_Options,True,Convergence:,False,
TextBoxMaxIter,TextBox,100,True,100000000003_Options,True,Iterations:,False,
CheckBoxColors,CheckBox,False,True,600000000003_Charts,True,Colored labels,False,
RefEditGroupFilter,RefEdit,,True,600000000603_Charts,True,Group variable:,False,
TextBoxPoints,TextBox,100,True,600000000403_Charts,True,Number of observations:,False,
ComboBoxFilter,ComboBox,1,True,600000000203_Charts,True,Select the filtering option,False,
CheckBoxChartsFilter,CheckBox,True,True,600000000103_Charts,True,Filter,False,
ComboBoxModRef,ComboBox,0,False,000000000015_General,False,Select the control category,False,
CheckBoxVarCov,CheckBox,False,True,500000000502_Outputs,True,Covariance matrix,False,
CheckBoxHL,CheckBox,True,True,500000000202_Outputs,True,Hosmer-Lemeshow test,False,
RefEdit_W2,RefEdit,,True,100000000208_Options,True,Corrective weights:,False,
CheckBoxAuto,CheckBox,False,True,100000000008_Options,True,Automatic,False,
CheckBox_W2,CheckBox,False,True,100000000108_Options,True,Corrective weights,False,
RefEdit_X,RefEdit0,!$I$1:$M$24580,True,000000000216_General,True,X / Explanatory variables:,False,
CheckBox_X,CheckBox,True,True,000000000116_General,True,Quantitative,False,
CheckBox_Q,CheckBox,False,True,000000000316_General,True,Qualitative,False,
RefEdit_Q,RefEdit,,True,000000000416_General,True,Qualitative:,False,
CheckBoxMarginal,CheckBox,False,True,500000000802_Outputs,True,Marginal effects at the means,False,
CheckBox_Interactions,CheckBox,False,True,100000000001_Options,True,Interactions / Level,False,
TextBoxLevel,TextBox,2,True,100000000101_Options,True,,False,
ScrollBarLevel,SpinButton,2,True,100000000201_Options,False,,,
SpinButtonCompMax,SpinButton,3,True,100000050005_Options,False,,,
ComboBox_TestMethod,ComboBox,0,True,200000000200_Validation,True,Select the method for the extraction of validation data,False,
TextBoxTestNumber,TextBox,1,True,200000000400_Validation,True,,False,
RefEditGroup,RefEdit,,True,200000000600_Validation,True,Group variable:,False,
CheckBox_Validation,CheckBox,False,True,200000000000_Validation,True,Validation,False,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2</xdr:col>
      <xdr:colOff>557403</xdr:colOff>
      <xdr:row>9</xdr:row>
      <xdr:rowOff>0</xdr:rowOff>
    </xdr:to>
    <xdr:sp macro="" textlink="">
      <xdr:nvSpPr>
        <xdr:cNvPr id="3" name="BK146659">
          <a:extLst>
            <a:ext uri="{FF2B5EF4-FFF2-40B4-BE49-F238E27FC236}">
              <a16:creationId xmlns:a16="http://schemas.microsoft.com/office/drawing/2014/main" id="{98B1947C-7F36-1A40-9588-F1AA70AE3743}"/>
            </a:ext>
          </a:extLst>
        </xdr:cNvPr>
        <xdr:cNvSpPr/>
      </xdr:nvSpPr>
      <xdr:spPr>
        <a:xfrm>
          <a:off x="374650" y="1631950"/>
          <a:ext cx="1808353" cy="425450"/>
        </a:xfrm>
        <a:prstGeom prst="rect">
          <a:avLst/>
        </a:prstGeom>
        <a:gradFill flip="none" rotWithShape="1">
          <a:gsLst>
            <a:gs pos="0">
              <a:srgbClr val="F0F2F0"/>
            </a:gs>
            <a:gs pos="100000">
              <a:schemeClr val="accent1">
                <a:tint val="50000"/>
                <a:shade val="100000"/>
                <a:satMod val="350000"/>
              </a:schemeClr>
            </a:gs>
          </a:gsLst>
          <a:lin ang="16200000" scaled="0"/>
          <a:tileRect/>
        </a:gradFill>
        <a:ln w="6350">
          <a:solidFill>
            <a:srgbClr val="50785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49783</xdr:colOff>
      <xdr:row>8</xdr:row>
      <xdr:rowOff>43434</xdr:rowOff>
    </xdr:from>
    <xdr:to>
      <xdr:col>1</xdr:col>
      <xdr:colOff>392683</xdr:colOff>
      <xdr:row>8</xdr:row>
      <xdr:rowOff>386334</xdr:rowOff>
    </xdr:to>
    <xdr:pic macro="[0]!ReRunXLSTAT">
      <xdr:nvPicPr>
        <xdr:cNvPr id="4" name="BT146659">
          <a:extLst>
            <a:ext uri="{FF2B5EF4-FFF2-40B4-BE49-F238E27FC236}">
              <a16:creationId xmlns:a16="http://schemas.microsoft.com/office/drawing/2014/main" id="{738FB50D-A043-5B4A-9868-E7EB8BC15C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083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1</xdr:col>
      <xdr:colOff>857757</xdr:colOff>
      <xdr:row>8</xdr:row>
      <xdr:rowOff>386334</xdr:rowOff>
    </xdr:to>
    <xdr:pic macro="[0]!AddRemovGrid">
      <xdr:nvPicPr>
        <xdr:cNvPr id="5" name="RM146659">
          <a:extLst>
            <a:ext uri="{FF2B5EF4-FFF2-40B4-BE49-F238E27FC236}">
              <a16:creationId xmlns:a16="http://schemas.microsoft.com/office/drawing/2014/main" id="{95B791EB-5FD6-0848-A3D3-52BB8768CA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857" y="1669034"/>
          <a:ext cx="3302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1</xdr:col>
      <xdr:colOff>857757</xdr:colOff>
      <xdr:row>8</xdr:row>
      <xdr:rowOff>386334</xdr:rowOff>
    </xdr:to>
    <xdr:pic macro="AddRemovGrid">
      <xdr:nvPicPr>
        <xdr:cNvPr id="6" name="AD146659" hidden="1">
          <a:extLst>
            <a:ext uri="{FF2B5EF4-FFF2-40B4-BE49-F238E27FC236}">
              <a16:creationId xmlns:a16="http://schemas.microsoft.com/office/drawing/2014/main" id="{26E405A4-5195-334B-ABDF-345AD48856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857" y="1669034"/>
          <a:ext cx="3302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992631</xdr:colOff>
      <xdr:row>8</xdr:row>
      <xdr:rowOff>43434</xdr:rowOff>
    </xdr:from>
    <xdr:to>
      <xdr:col>2</xdr:col>
      <xdr:colOff>78231</xdr:colOff>
      <xdr:row>8</xdr:row>
      <xdr:rowOff>386334</xdr:rowOff>
    </xdr:to>
    <xdr:pic macro="[0]!SendToOfficeLocal">
      <xdr:nvPicPr>
        <xdr:cNvPr id="7" name="WD146659">
          <a:extLst>
            <a:ext uri="{FF2B5EF4-FFF2-40B4-BE49-F238E27FC236}">
              <a16:creationId xmlns:a16="http://schemas.microsoft.com/office/drawing/2014/main" id="{4FDBDD84-1FB5-B140-9E4C-CF08E22348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931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166496</xdr:colOff>
      <xdr:row>8</xdr:row>
      <xdr:rowOff>43434</xdr:rowOff>
    </xdr:from>
    <xdr:to>
      <xdr:col>2</xdr:col>
      <xdr:colOff>509396</xdr:colOff>
      <xdr:row>8</xdr:row>
      <xdr:rowOff>386334</xdr:rowOff>
    </xdr:to>
    <xdr:pic macro="[0]!SendToOfficeLocal">
      <xdr:nvPicPr>
        <xdr:cNvPr id="8" name="PT146659">
          <a:extLst>
            <a:ext uri="{FF2B5EF4-FFF2-40B4-BE49-F238E27FC236}">
              <a16:creationId xmlns:a16="http://schemas.microsoft.com/office/drawing/2014/main" id="{2529222D-1B4C-4C45-A20C-59B1495A4A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096" y="16690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4.761186226853" createdVersion="6" refreshedVersion="6" minRefreshableVersion="3" recordCount="6222" xr:uid="{0E403A3E-64AD-5246-9AD7-775923553B0D}">
  <cacheSource type="worksheet">
    <worksheetSource ref="A4:U6226" sheet="relay test.csv"/>
  </cacheSource>
  <cacheFields count="21">
    <cacheField name="custid" numFmtId="0">
      <sharedItems containsBlank="1" containsMixedTypes="1" containsNumber="1" containsInteger="1" minValue="869576" maxValue="93300000000" count="6220">
        <s v="QPRVDD"/>
        <s v="HUBE83"/>
        <s v="GW8AUL"/>
        <s v="WYSPZ7"/>
        <s v="ZLK255"/>
        <s v="FUCUZ2"/>
        <s v="WP4AGL"/>
        <s v="B64VK7"/>
        <s v="FQHGUT"/>
        <s v="3PZ4VY"/>
        <s v="Z4Y7TL"/>
        <s v="EC9F6X"/>
        <s v="5LQBRS"/>
        <s v="HW5JYT"/>
        <s v="GED7CZ"/>
        <s v="2HNWMF"/>
        <s v="GE9MH2"/>
        <s v="N8SZJ"/>
        <s v="EMZJM9"/>
        <s v="3GMX2Q"/>
        <s v="QGWUC6"/>
        <s v="5S7M94"/>
        <s v="V46DVT"/>
        <s v="NRBENY"/>
        <s v="U3QMZX"/>
        <s v="HFJZVG"/>
        <s v="PPNKAB"/>
        <s v="PUS9BA"/>
        <s v="4ZJEGC"/>
        <s v="EK2D8G"/>
        <s v="UR6NKR"/>
        <s v="8QWHUD"/>
        <s v="HZZBHF"/>
        <s v="HGZUR2"/>
        <s v="3Z2MAQ"/>
        <s v="QKL28A"/>
        <s v="Z7YGH2"/>
        <s v="WGGVVJ"/>
        <s v="A94C3F"/>
        <s v="B8T676"/>
        <s v="878L58"/>
        <s v="4UXX6L"/>
        <s v="W9A2TB"/>
        <s v="HHVUSX"/>
        <s v="X9QZMN"/>
        <s v="M2AAV7"/>
        <s v="NMT966"/>
        <s v="GMRWFW"/>
        <s v="DFULJF"/>
        <s v="MQJ7VE"/>
        <s v="DSMQXM"/>
        <s v="CSXWB2"/>
        <s v="WKVUNG"/>
        <s v="BTEYSU"/>
        <s v="L8BAE8"/>
        <s v="XR3V3V"/>
        <s v="ULM9PE"/>
        <s v="MD4VKM"/>
        <s v="3GDS4G"/>
        <s v="4Z4PKU"/>
        <s v="2UFWRC"/>
        <s v="N8GQC9"/>
        <s v="MYAMTB"/>
        <s v="MDRSH9"/>
        <s v="QRMMJL"/>
        <s v="BETC2J"/>
        <s v="A3MQSQ"/>
        <s v="2K385V"/>
        <s v="TK2DRL"/>
        <s v="GM4R96"/>
        <s v="7YBLJP"/>
        <s v="4XTZBW"/>
        <s v="2ZM8LV"/>
        <s v="4SXMB8"/>
        <s v="ATZ3SM"/>
        <s v="KBQYJS"/>
        <s v="7CSZT9"/>
        <s v="EVNYY8"/>
        <s v="VYZNXG"/>
        <s v="V9M9KQ"/>
        <s v="XSGC8S"/>
        <s v="ER8P5H"/>
        <s v="RS3GR"/>
        <s v="4KVY8L"/>
        <s v="N644Y8"/>
        <s v="QPHG7V"/>
        <s v="2A5TBB"/>
        <s v="KXTV8T"/>
        <s v="KDLBAE"/>
        <s v="YNP547"/>
        <s v="UGQ8VY"/>
        <s v="8XSJPQ"/>
        <s v="5R2GEU"/>
        <s v="5V4WH3"/>
        <s v="5FB2AP"/>
        <s v="SXPMV5"/>
        <s v="4ZDLEH"/>
        <s v="SMEWYP"/>
        <s v="7RV4T3"/>
        <s v="2YMN6P"/>
        <s v="7WGT48"/>
        <s v="849DDM"/>
        <s v="T8G2CY"/>
        <s v="VF2825"/>
        <s v="2PB5EX"/>
        <s v="LWDJWH"/>
        <s v="VD9MT"/>
        <s v="DXRE3R"/>
        <s v="DLADQM"/>
        <s v="DBGXEK"/>
        <s v="9DXV6D"/>
        <s v="BYXX9C"/>
        <s v="LM4EAF"/>
        <s v="ZLV5KR"/>
        <s v="H7SDYR"/>
        <s v="9VQSDL"/>
        <s v="Q9JCF3"/>
        <s v="QJNZVM"/>
        <s v="QWKKEM"/>
        <s v="9XZABQ"/>
        <s v="JJQW6V"/>
        <s v="LM57QL"/>
        <s v="2WW6TW"/>
        <s v="4FFC8E"/>
        <s v="JNHEXN"/>
        <s v="NTD6N7"/>
        <s v="LTUBS7"/>
        <s v="CCP7RR"/>
        <s v="BUFSQN"/>
        <s v="RDTM8T"/>
        <s v="NAL7E3"/>
        <s v="DXBQJ8"/>
        <s v="93U94U"/>
        <s v="9ZKRX7"/>
        <s v="W7VEKT"/>
        <s v="JGRA2J"/>
        <s v="Y2TX93"/>
        <s v="EPTR2K"/>
        <s v="E9TUBX"/>
        <s v="JSYEHW"/>
        <s v="YBFGDC"/>
        <s v="N9LGZX"/>
        <s v="Z3PZDY"/>
        <s v="9HSJXC"/>
        <s v="BH5TW7"/>
        <s v="PJTGNR"/>
        <s v="U2KV7Y"/>
        <s v="MALWJ4"/>
        <s v="Q8D52U"/>
        <s v="QBYE9A"/>
        <s v="N59FDJ"/>
        <s v="HUK5TJ"/>
        <s v="CWR8T6"/>
        <s v="838ZRD"/>
        <s v="WRE6K2"/>
        <s v="5FQ767"/>
        <s v="LMQQK9"/>
        <s v="KE26TZ"/>
        <s v="TRU2XV"/>
        <s v="P9EPEF"/>
        <s v="8KAJZN"/>
        <s v="7HJKNA"/>
        <s v="89N9BJ"/>
        <s v="6MQM9W"/>
        <s v="PPZDB4"/>
        <s v="6ZVL66"/>
        <s v="M2A5UF"/>
        <s v="NFSLCQ"/>
        <s v="BSLTDD"/>
        <s v="HKYEB4"/>
        <s v="WMRXVA"/>
        <s v="CXS9GP"/>
        <s v="J6CU9U"/>
        <s v="P85EAL"/>
        <s v="4P9RP7"/>
        <s v="D6HK95"/>
        <s v="M76DYE"/>
        <s v="5X9BZT"/>
        <s v="HACMFM"/>
        <s v="G59QNH"/>
        <s v="RHQEAS"/>
        <s v="GHJFDW"/>
        <s v="W8K3YQ"/>
        <s v="VWFBF2"/>
        <s v="3ZHH44"/>
        <s v="FCEWNV"/>
        <s v="RZGMTV"/>
        <s v="T6U97Q"/>
        <s v="8MN866"/>
        <s v="6NWLDP"/>
        <s v="NEVX7X"/>
        <s v="5SZGMB"/>
        <s v="M4FFL6"/>
        <s v="2F85SS"/>
        <s v="6X23P6"/>
        <s v="VDYTMN"/>
        <s v="8K7FDG"/>
        <s v="E9BM3E"/>
        <s v="3AHJFS"/>
        <s v="43S57T"/>
        <s v="KJRS8D"/>
        <s v="QGUHP5"/>
        <s v="SG8YH5"/>
        <s v="BLY74D"/>
        <s v="68NS83"/>
        <s v="ALUF33"/>
        <s v="B87VZ2"/>
        <s v="7GCFAW"/>
        <s v="HK2T6Q"/>
        <s v="HWKDYB"/>
        <s v="JW7X2C"/>
        <s v="BDN5ET"/>
        <s v="LWEGHY"/>
        <s v="LZTK9P"/>
        <s v="ZWW78M"/>
        <s v="3ZSBTX"/>
        <s v="GNMULL"/>
        <s v="Y6KPSF"/>
        <s v="BDXHRQ"/>
        <s v="YPPAHS"/>
        <s v="7N7G4H"/>
        <s v="U8VK7V"/>
        <s v="V5N27L"/>
        <s v="WRA62C"/>
        <s v="FUGZDZ"/>
        <s v="B47WLH"/>
        <s v="EGL8WM"/>
        <s v="KKJ6CN"/>
        <s v="D3N9MY"/>
        <s v="WXSW4V"/>
        <s v="MLUWAQ"/>
        <s v="JV7K25"/>
        <s v="HA4AGJ"/>
        <s v="X486W4"/>
        <s v="GCU9D6"/>
        <s v="9J3GT7"/>
        <s v="F5ED33"/>
        <s v="9FS8JL"/>
        <s v="X422W5"/>
        <s v="KECP6J"/>
        <s v="GJ75CF"/>
        <s v="455QBK"/>
        <s v="Y7F33W"/>
        <s v="KYLPLB"/>
        <s v="8USYRF"/>
        <s v="UU399N"/>
        <s v="WMAULV"/>
        <s v="L79NLB"/>
        <s v="EZENXZ"/>
        <s v="AYT727"/>
        <s v="VV3NCQ"/>
        <s v="8FNBXN"/>
        <s v="NSKMZM"/>
        <s v="AYWC6R"/>
        <s v="6BRTBC"/>
        <s v="H2MFDJ"/>
        <s v="V7URLS"/>
        <s v="7GJCVQ"/>
        <s v="YA4RLE"/>
        <s v="7S86PK"/>
        <s v="PQQXQJ"/>
        <s v="EKSVYW"/>
        <s v="3DSMUG"/>
        <s v="6VPBLY"/>
        <s v="GDZYLQ"/>
        <s v="HQ2T34"/>
        <s v="D6AKH2"/>
        <s v="6YCBXC"/>
        <s v="5UVJB8"/>
        <s v="KMZS6E"/>
        <s v="8CN5C9"/>
        <s v="YB82AB"/>
        <s v="5QHJSW"/>
        <s v="65AFBF"/>
        <s v="NX7XCG"/>
        <s v="ELRJY3"/>
        <s v="R3TLNL"/>
        <s v="EFRPC8"/>
        <s v="BU2FGV"/>
        <s v="D8BVFW"/>
        <s v="TTCZH7"/>
        <s v="8D7WLY"/>
        <s v="ECQW47"/>
        <s v="V8376R"/>
        <s v="4BHQYF"/>
        <s v="Z33SFA"/>
        <s v="VAW5CD"/>
        <s v="95N3NM"/>
        <s v="G58S4U"/>
        <s v="B6UZKN"/>
        <s v="XKDTKL"/>
        <s v="G2BBP8"/>
        <s v="H336VH"/>
        <s v="4E7XN8"/>
        <s v="RE7HEB"/>
        <s v="98DRH5"/>
        <s v="F6HP3W"/>
        <s v="LMZGRG"/>
        <s v="SGXLFZ"/>
        <s v="MY5PUY"/>
        <s v="8NAARD"/>
        <s v="76DQAE"/>
        <s v="JMMKDG"/>
        <s v="GC6663"/>
        <s v="AZQ44K"/>
        <s v="Q2X6VR"/>
        <s v="URM2CL"/>
        <s v="8WY364"/>
        <s v="4BA5WP"/>
        <s v="XZ8YH4"/>
        <s v="QANQ6C"/>
        <s v="JUYENJ"/>
        <s v="9QZ3PK"/>
        <s v="VU9NYG"/>
        <s v="PDVY6B"/>
        <s v="WUJ256"/>
        <s v="GX8A3B"/>
        <s v="HLLDMC"/>
        <s v="6UBH79"/>
        <s v="R8PX7X"/>
        <s v="USG8WQ"/>
        <s v="EKRRU7"/>
        <s v="FDW3TH"/>
        <s v="BAVDN5"/>
        <s v="885Q3K"/>
        <s v="QU3XFD"/>
        <s v="6Z2T45"/>
        <s v="FT8CX2"/>
        <s v="97K4PY"/>
        <s v="MK7NPR"/>
        <s v="NCALYU"/>
        <s v="R2KUMG"/>
        <s v="DHNHJW"/>
        <s v="TC4E95"/>
        <s v="DQ92U9"/>
        <s v="2FV9TJ"/>
        <s v="34LYCC"/>
        <s v="ABUQ8M"/>
        <s v="ZXPVF5"/>
        <s v="RAK7F9"/>
        <s v="TQ4CDP"/>
        <s v="LFDJVY"/>
        <s v="MVBVGA"/>
        <s v="NGBS5D"/>
        <s v="AVY6JB"/>
        <s v="PRE84Q"/>
        <s v="WEYLXL"/>
        <s v="Y35392"/>
        <s v="N6DCAY"/>
        <s v="Z6BJP8"/>
        <s v="QSQU3A"/>
        <s v="S3QMH9"/>
        <s v="JU6N5H"/>
        <s v="4X9YV6"/>
        <s v="D2NTYD"/>
        <s v="V6EJH9"/>
        <s v="Y3MZ3R"/>
        <s v="W5WHCQ"/>
        <s v="Y3EE3T"/>
        <s v="3DUSR3"/>
        <s v="KPLSL4"/>
        <s v="S8G836"/>
        <s v="LTGPKV"/>
        <s v="DLLN9Z"/>
        <s v="8YJZBW"/>
        <s v="WZPZMF"/>
        <s v="SAXM4E"/>
        <s v="RSV44U"/>
        <s v="D93NPH"/>
        <s v="9TXS8X"/>
        <s v="A5ENHM"/>
        <s v="USR85T"/>
        <s v="D9X3WL"/>
        <s v="NXLB5H"/>
        <s v="HCFDB4"/>
        <s v="XXET7U"/>
        <s v="DWNKEK"/>
        <s v="6KY4WL"/>
        <s v="ZNGU6S"/>
        <s v="5XT4ZK"/>
        <s v="694HMN"/>
        <s v="AEU3NW"/>
        <s v="K62V6J"/>
        <s v="NV9MUA"/>
        <s v="2AQWRM"/>
        <s v="SJFFSZ"/>
        <s v="2CBXAE"/>
        <s v="YPG2ZC"/>
        <s v="R7V37X"/>
        <s v="E3X94Y"/>
        <s v="B96MJW"/>
        <s v="RR88SV"/>
        <s v="HCC78Y"/>
        <s v="HKTA5Z"/>
        <s v="UHRH8X"/>
        <s v="LMTV3D"/>
        <s v="Q87PB8"/>
        <s v="NTXAYW"/>
        <s v="TK3H54"/>
        <s v="VLADVX"/>
        <s v="NBU7UY"/>
        <s v="NGBN55"/>
        <s v="EJSF24"/>
        <s v="CBR9L4"/>
        <s v="H4DP5M"/>
        <s v="54A7NY"/>
        <s v="JTATFV"/>
        <s v="VCSTFA"/>
        <s v="8P4END"/>
        <s v="KMPAKE"/>
        <s v="XCYZ88"/>
        <s v="CLNPZD"/>
        <s v="P78NN4"/>
        <s v="HGE3FZ"/>
        <s v="5H2275"/>
        <s v="ZJQJME"/>
        <s v="CBVFFV"/>
        <s v="KUBEWX"/>
        <s v="MWU3KT"/>
        <s v="CYTCRV"/>
        <s v="YE26FU"/>
        <s v="T4E58A"/>
        <s v="6SR8YV"/>
        <s v="2QM9J"/>
        <s v="349U2D"/>
        <s v="4BLFS8"/>
        <s v="T26AN6"/>
        <s v="5S2XSC"/>
        <s v="42Q7HT"/>
        <s v="G2JYW3"/>
        <s v="QW3R7H"/>
        <s v="P6EFU2"/>
        <s v="T2BCKG"/>
        <s v="B7WFTS"/>
        <s v="B8JQDZ"/>
        <s v="MV7GBC"/>
        <s v="E5C74J"/>
        <s v="D34SGA"/>
        <s v="UY7PPQ"/>
        <s v="MPHYHR"/>
        <s v="UFWFG6"/>
        <s v="55U4PY"/>
        <s v="FHFHMF"/>
        <s v="S87JK6"/>
        <s v="ES57UT"/>
        <s v="2LRRGH"/>
        <s v="WCC94U"/>
        <s v="9B76JZ"/>
        <s v="74ESZH"/>
        <s v="LKK7XE"/>
        <s v="E79NWY"/>
        <s v="5DDYFS"/>
        <s v="SP8D95"/>
        <s v="G6CL5E"/>
        <s v="ZLNUGG"/>
        <s v="SJCNC8"/>
        <s v="TD6HRK"/>
        <s v="G87MWC"/>
        <s v="SNSNAR"/>
        <s v="XD7EUM"/>
        <s v="LPDHP2"/>
        <s v="ZNE3W3"/>
        <s v="SNGTJJ"/>
        <s v="V2NEGA"/>
        <s v="CAWS8X"/>
        <s v="5WJ43H"/>
        <s v="RV84M3"/>
        <s v="UQU2AK"/>
        <s v="CRMEQY"/>
        <s v="W8MPNV"/>
        <s v="P3KRKZ"/>
        <s v="D3MSNJ"/>
        <s v="LLSVN5"/>
        <s v="NUBVJY"/>
        <s v="FUUTCY"/>
        <s v="3DGDZY"/>
        <s v="MCRNZS"/>
        <s v="5RGC3S"/>
        <s v="7HQUUG"/>
        <s v="6VM5PK"/>
        <s v="V4GZ3D"/>
        <s v="KYWU7A"/>
        <s v="NF52YJ"/>
        <s v="LW9JWR"/>
        <s v="6BVPQH"/>
        <s v="XKLZVC"/>
        <s v="ZTBC7P"/>
        <s v="J97EUF"/>
        <s v="9BX696"/>
        <s v="Z7AN6D"/>
        <s v="EVTMK2"/>
        <s v="TGBW6A"/>
        <s v="6S9X6H"/>
        <s v="QVY34G"/>
        <s v="RNWLW5"/>
        <s v="KDZH2Q"/>
        <s v="FBAEP6"/>
        <s v="SXV8BY"/>
        <s v="9ULUHT"/>
        <s v="6HMVXX"/>
        <s v="V2GQNM"/>
        <s v="QDJ9M9"/>
        <s v="TC53ZF"/>
        <s v="CYHL94"/>
        <s v="FG3QF8"/>
        <s v="KG54CB"/>
        <s v="M25UL9"/>
        <s v="DZHUXS"/>
        <s v="NKP5MG"/>
        <s v="A95FRF"/>
        <s v="9SDH35"/>
        <s v="5PKUBZ"/>
        <s v="2ECFP7"/>
        <s v="7JL8RT"/>
        <s v="9GR3DE"/>
        <s v="ZULSU7"/>
        <s v="NBR5TY"/>
        <s v="C6C8TF"/>
        <s v="UHEF44"/>
        <s v="DJXL4A"/>
        <s v="EAKQBC"/>
        <s v="PKQAFB"/>
        <s v="ACQWH9"/>
        <s v="3EQMAN"/>
        <s v="M3MLCX"/>
        <s v="NEYMUW"/>
        <s v="7VSFTS"/>
        <s v="T9J3NA"/>
        <s v="V6ZSDE"/>
        <s v="VDBNNS"/>
        <s v="7GJC4R"/>
        <s v="DKYW2M"/>
        <m/>
        <s v="Z8B4F5"/>
        <s v="D3BD4J"/>
        <s v="HCV9PM"/>
        <s v="NDX56U"/>
        <s v="C4QE3E"/>
        <s v="JL5T4S"/>
        <s v="9NT57P"/>
        <s v="9TZKEU"/>
        <s v="Q7S6U8"/>
        <s v="DM73Q2"/>
        <s v="KB8SR6"/>
        <s v="WL78QX"/>
        <s v="3WQNSH"/>
        <s v="LTDJNR"/>
        <s v="9E4QC4"/>
        <s v="V38ZLX"/>
        <s v="YMM65P"/>
        <s v="6YW9XV"/>
        <s v="SPTS5P"/>
        <s v="7ADBQC"/>
        <s v="FWE639"/>
        <s v="TU9HT8"/>
        <s v="3BGF8J"/>
        <s v="SJ288R"/>
        <s v="YFHP3R"/>
        <s v="348TWZ"/>
        <s v="VPDSEN"/>
        <s v="REHNN6"/>
        <s v="5WH8LZ"/>
        <s v="W86ALV"/>
        <s v="N9NWUP"/>
        <s v="VAL8KQ"/>
        <s v="PC5HDT"/>
        <s v="788EZ9"/>
        <s v="M9XX7K"/>
        <s v="8Y2R27"/>
        <s v="SNXQUF"/>
        <s v="KT6QBC"/>
        <s v="XU98GT"/>
        <s v="Q2JLL6"/>
        <s v="FEQUMZ"/>
        <s v="2468QM"/>
        <s v="M3GDQX"/>
        <s v="XSWQRX"/>
        <s v="7S39TD"/>
        <s v="37VRLV"/>
        <s v="H6FUTU"/>
        <s v="72K4KR"/>
        <s v="7V8DAQ"/>
        <s v="WAFDQ7"/>
        <s v="Q65FAU"/>
        <s v="MTBV8V"/>
        <s v="3DBSWL"/>
        <s v="UVE3EF"/>
        <s v="7DSEH9"/>
        <s v="TG9MJN"/>
        <s v="BLVL5W"/>
        <s v="6XHJNM"/>
        <s v="V6L54C"/>
        <s v="2JGW4F"/>
        <s v="VNRPWK"/>
        <s v="59JYE5"/>
        <s v="H46XQU"/>
        <s v="6KNN5F"/>
        <s v="2ZDZMF"/>
        <s v="KLHZ7J"/>
        <s v="SDZ53K"/>
        <s v="6UXMSZ"/>
        <s v="GX4FFS"/>
        <s v="X5U7V6"/>
        <s v="5995VR"/>
        <s v="Y3BJXM"/>
        <s v="58UKQ7"/>
        <s v="VNSTQZ"/>
        <s v="MSZKVK"/>
        <s v="TYQ5JB"/>
        <s v="BHHDFH"/>
        <s v="WH8GUW"/>
        <s v="AW4666"/>
        <s v="CH2W94"/>
        <s v="RULJ4T"/>
        <s v="NFPLWF"/>
        <s v="PVRB8U"/>
        <s v="K2HMQP"/>
        <s v="UQ85PD"/>
        <s v="BRDMP5"/>
        <s v="4X2C2X"/>
        <s v="8WC2Y9"/>
        <s v="MTRZ6X"/>
        <s v="PCSVUP"/>
        <s v="K99FVZ"/>
        <s v="QDSRP6"/>
        <s v="BZXSNY"/>
        <s v="HCWNHG"/>
        <s v="2LKXP4"/>
        <s v="UJKXU8"/>
        <s v="YET9XK"/>
        <s v="GXR8BC"/>
        <s v="RP4Z4K"/>
        <s v="8M5UYA"/>
        <s v="RAEHAT"/>
        <s v="U2EGCC"/>
        <s v="UJ2K6H"/>
        <s v="MX2WJL"/>
        <s v="YGLQAA"/>
        <s v="EKK7P3"/>
        <s v="USZ9AC"/>
        <s v="YNHSJU"/>
        <s v="P5KN2P"/>
        <s v="A64T24"/>
        <s v="SEBQHR"/>
        <s v="PHERDS"/>
        <s v="G5KUSU"/>
        <s v="YZAJXM"/>
        <s v="4TSL3A"/>
        <s v="VFXKBW"/>
        <s v="RKFVG6"/>
        <s v="VTUYRF"/>
        <s v="G4J2CZ"/>
        <s v="393Q4S"/>
        <s v="9GJHCR"/>
        <s v="U5AMWE"/>
        <s v="RD8ZNV"/>
        <s v="ZLBL6R"/>
        <s v="Y4EMUN"/>
        <s v="WEW9KV"/>
        <s v="7J3QFY"/>
        <s v="V422SX"/>
        <s v="62F3G8"/>
        <s v="DZ9WT4"/>
        <s v="55C9M8"/>
        <s v="9ET6D7"/>
        <s v="KD8R2V"/>
        <s v="WCVCG2"/>
        <s v="PTTN74"/>
        <s v="M9HBMS"/>
        <s v="KK45JJ"/>
        <s v="N5CV54"/>
        <s v="VPW9JY"/>
        <s v="ND8NPC"/>
        <s v="6EPY83"/>
        <s v="XSMWGD"/>
        <s v="YA5NKY"/>
        <s v="SSBDQE"/>
        <s v="7KJML2"/>
        <s v="CR8NJF"/>
        <s v="L7NMJL"/>
        <s v="QWYA2K"/>
        <s v="47GSG5"/>
        <s v="T6MRJQ"/>
        <s v="PR3P4V"/>
        <s v="L7BXRV"/>
        <s v="3BB43G"/>
        <s v="TJF7CB"/>
        <s v="7HVXPR"/>
        <s v="GBQ3UN"/>
        <s v="ZV3QY3"/>
        <s v="G764AC"/>
        <s v="TCN5JD"/>
        <s v="BMMHLP"/>
        <s v="9DHNAQ"/>
        <s v="VKWHFP"/>
        <s v="UDFUHQ"/>
        <s v="32JDU4"/>
        <s v="2JZE27"/>
        <s v="MM8YK3"/>
        <s v="7YE385"/>
        <s v="RV3K5Z"/>
        <s v="QUQWCP"/>
        <s v="7R5SRQ"/>
        <s v="WWNP7X"/>
        <s v="F9AALG"/>
        <s v="5GTXGN"/>
        <s v="TZEXHX"/>
        <s v="FHU64C"/>
        <s v="RQRURH"/>
        <s v="ECPKYC"/>
        <s v="65MGG3"/>
        <s v="QXUFCT"/>
        <s v="TY98TL"/>
        <s v="22XHBW"/>
        <s v="ZRDAXU"/>
        <s v="ANBVSG"/>
        <s v="8DNRGL"/>
        <s v="8EQEQV"/>
        <s v="K7JBDH"/>
        <s v="JV5JGW"/>
        <s v="A8YW3N"/>
        <s v="7EPFYS"/>
        <s v="ZFBVAG"/>
        <s v="CAU7WF"/>
        <s v="3QHK7C"/>
        <s v="NMRKPK"/>
        <s v="R24B7P"/>
        <s v="XKKX29"/>
        <s v="HBVVJL"/>
        <s v="CYSXQM"/>
        <s v="GC7YP2"/>
        <s v="NS54BM"/>
        <s v="AHEFB3"/>
        <s v="PQDWYZ"/>
        <s v="MK7VXH"/>
        <s v="HLQ2ES"/>
        <s v="L2DDPL"/>
        <s v="LXU4Y4"/>
        <s v="EBXR6M"/>
        <s v="D5FEGZ"/>
        <s v="URSWBU"/>
        <s v="XGWHAR"/>
        <s v="JLNKTG"/>
        <s v="Z6UE9K"/>
        <s v="9ECYYN"/>
        <s v="EAG7XM"/>
        <s v="QJSSCY"/>
        <s v="DLZ8E7"/>
        <s v="3G3FNE"/>
        <s v="3M5FJT"/>
        <s v="9D46ED"/>
        <s v="F5CQZV"/>
        <s v="YC4MN9"/>
        <s v="LA7ATA"/>
        <s v="CSB2MD"/>
        <s v="8S5TBQ"/>
        <s v="F3QESH"/>
        <s v="VFF7MX"/>
        <s v="7WETKA"/>
        <s v="8P6TKS"/>
        <s v="E2R2YS"/>
        <s v="4VWAF5"/>
        <s v="E7HSBB"/>
        <s v="YSE84V"/>
        <s v="NK79NA"/>
        <s v="68UJYH"/>
        <s v="B7VRRR"/>
        <s v="QM2WTW"/>
        <s v="XGTST"/>
        <s v="NLMEDZ"/>
        <s v="94GX7Q"/>
        <s v="3CEPCW"/>
        <s v="RFP484"/>
        <s v="YBPANY"/>
        <s v="D9KQHQ"/>
        <s v="GSKHGL"/>
        <s v="TM5Y64"/>
        <s v="CZPW4F"/>
        <s v="K8TJ9K"/>
        <s v="XT9BJZ"/>
        <s v="RTTVC8"/>
        <s v="BGX9YF"/>
        <s v="2643ZF"/>
        <s v="VSACEF"/>
        <s v="U6S9CC"/>
        <s v="X4VB6X"/>
        <s v="JPRJYX"/>
        <s v="FELMYK"/>
        <s v="2LTVL9"/>
        <s v="7QFTDA"/>
        <s v="SL3S9Q"/>
        <s v="QW35H6"/>
        <s v="RVD9T9"/>
        <s v="6BLANB"/>
        <s v="NED82T"/>
        <s v="BAG22K"/>
        <s v="WLKMX6"/>
        <s v="VX2MYA"/>
        <s v="KBU59V"/>
        <s v="SEJA9D"/>
        <s v="CD3MVA"/>
        <s v="CS264K"/>
        <s v="EFK7VU"/>
        <s v="4JLGCE"/>
        <s v="F5PUVL"/>
        <s v="QSEH9T"/>
        <s v="XRLFLB"/>
        <s v="8XRSQL"/>
        <s v="2FSN3X"/>
        <s v="A85N7F"/>
        <s v="HY8DJN"/>
        <s v="JVZPGA"/>
        <s v="3V5JFY"/>
        <s v="GGNBGL"/>
        <s v="Q4RBVQ"/>
        <s v="E5LEW4"/>
        <s v="PRPFQQ"/>
        <s v="KKCSKA"/>
        <s v="MZSGD6"/>
        <s v="96KS5M"/>
        <s v="SMHLUQ"/>
        <s v="AB3ULG"/>
        <s v="8D4X2E"/>
        <s v="LTVQ3D"/>
        <s v="AMRY4C"/>
        <s v="HV6MCN"/>
        <s v="X543RE"/>
        <s v="RCWHKL"/>
        <s v="BDUDHP"/>
        <s v="NZGEJK"/>
        <s v="23JDUN"/>
        <s v="TGP35N"/>
        <s v="LUMKWF"/>
        <s v="L7MQWR"/>
        <s v="2DGDR3"/>
        <s v="XD6MQB"/>
        <s v="YU6C8S"/>
        <s v="VKES6W"/>
        <s v="2YE7NP"/>
        <s v="VUMYCK"/>
        <s v="DFBYHR"/>
        <s v="BM8A2Y"/>
        <s v="MMMZWJ"/>
        <s v="XLPSYB"/>
        <s v="92Y2QV"/>
        <s v="F4DGZ9"/>
        <s v="KLMJ23"/>
        <s v="5SFEJV"/>
        <s v="TKJN32"/>
        <s v="J3MY7Y"/>
        <s v="C5M34U"/>
        <s v="HQ7P9Q"/>
        <s v="4H6LRL"/>
        <s v="BXZVFX"/>
        <s v="RDCUAN"/>
        <s v="RVA6V7"/>
        <s v="9QGN7P"/>
        <s v="QKRPHJ"/>
        <s v="CVLL8K"/>
        <s v="Y8WUQU"/>
        <s v="BEVQ35"/>
        <s v="2CTFU9"/>
        <s v="NMWNPM"/>
        <s v="2YL92Z"/>
        <s v="SF8XPP"/>
        <s v="URSM4T"/>
        <s v="ZEVETR"/>
        <s v="V4XEZ5"/>
        <s v="LKNUKM"/>
        <s v="BQVPZ2"/>
        <s v="5UACN"/>
        <s v="LDBSLM"/>
        <s v="CCZ3ZP"/>
        <s v="D3P7JR"/>
        <s v="T2VWNS"/>
        <s v="52KUHU"/>
        <s v="DG82QT"/>
        <s v="F65575"/>
        <s v="FY92BH"/>
        <s v="YRV3Y8"/>
        <s v="525S3B"/>
        <s v="QRRXKY"/>
        <s v="7M9RAT"/>
        <s v="3GNZXL"/>
        <s v="QSQL87"/>
        <s v="RWDZPR"/>
        <s v="DZNLFN"/>
        <s v="FYJMV4"/>
        <s v="FW2JFT"/>
        <s v="685UK2"/>
        <s v="JG4Y3D"/>
        <s v="TR86J9"/>
        <s v="2R5659"/>
        <s v="MGLCNG"/>
        <s v="TX88ZX"/>
        <s v="VVC2NR"/>
        <s v="28Y46Y"/>
        <s v="CEFJVN"/>
        <s v="JCZADX"/>
        <s v="APUVVE"/>
        <s v="KXZEG8"/>
        <s v="KW8KCV"/>
        <s v="6LEJML"/>
        <s v="GWGVAW"/>
        <s v="RREZZB"/>
        <s v="LGK6WS"/>
        <s v="3U42DG"/>
        <s v="S2LVKX"/>
        <s v="WG9GCJ"/>
        <s v="5WT4FQ"/>
        <s v="ZDZYDB"/>
        <s v="W2322L"/>
        <s v="AU23P3"/>
        <s v="FJGQD7"/>
        <s v="4AS9DH"/>
        <s v="W5EAPH"/>
        <s v="GSNW9X"/>
        <s v="VCSQZ6"/>
        <s v="YQ2S2J"/>
        <s v="6Q4PP3"/>
        <s v="HKVNY5"/>
        <s v="XTEHMK"/>
        <s v="3H7BNG"/>
        <s v="UV2CVA"/>
        <s v="PUV4C3"/>
        <s v="VM3V6U"/>
        <s v="XK9574"/>
        <s v="Y485CV"/>
        <s v="F8AQ3L"/>
        <s v="E9UL5F"/>
        <s v="8AWRNK"/>
        <s v="NATWYL"/>
        <s v="3HSH5W"/>
        <s v="2V93DM"/>
        <s v="YFN3VB"/>
        <s v="S3FFPE"/>
        <s v="CLGTPA"/>
        <s v="ZZE6K3"/>
        <s v="3PEP3H"/>
        <s v="2BVFF9"/>
        <s v="DSCXM2"/>
        <s v="URL7DC"/>
        <s v="4CNYK8"/>
        <s v="R655V8"/>
        <s v="JTGSTY"/>
        <s v="GXUBCZ"/>
        <s v="MMMV3W"/>
        <s v="KURG45"/>
        <s v="8RZ9HP"/>
        <s v="TV5J5B"/>
        <s v="UAHU2W"/>
        <s v="AB5QE5"/>
        <s v="VEFHP3"/>
        <s v="MWAUDY"/>
        <s v="8CCUKG"/>
        <s v="GYQNGR"/>
        <s v="33V67N"/>
        <s v="WLTGYU"/>
        <s v="AHAQA7"/>
        <s v="CK3HW3"/>
        <s v="2JW8NC"/>
        <s v="GFZQE9"/>
        <s v="7BT5AY"/>
        <s v="AQTRW2"/>
        <s v="98QNJM"/>
        <s v="Y2ALUJ"/>
        <s v="QC6X9X"/>
        <s v="NUQ4F9"/>
        <s v="Q562YC"/>
        <s v="DAB2XG"/>
        <s v="SJYJGU"/>
        <s v="7LDN3G"/>
        <s v="BPSBD8"/>
        <s v="GR3TRL"/>
        <s v="DJ7GYS"/>
        <s v="8T3EFU"/>
        <s v="6WH7FD"/>
        <s v="MMJK6Z"/>
        <s v="CXFCU4"/>
        <s v="LJ2W5X"/>
        <s v="CYXHKU"/>
        <s v="VQXU6G"/>
        <s v="4GX9A7"/>
        <s v="69STRD"/>
        <s v="FF35AK"/>
        <s v="5X6KWY"/>
        <s v="XNJQJ"/>
        <s v="HSWMSH"/>
        <s v="6RWRAP"/>
        <s v="SHRSFX"/>
        <s v="28SRWJ"/>
        <s v="29Z93N"/>
        <s v="RES99A"/>
        <s v="PBK357"/>
        <s v="VE9NPN"/>
        <s v="G8L3ND"/>
        <s v="HFYW7E"/>
        <s v="XBNG9T"/>
        <s v="ED7CXQ"/>
        <s v="KN86KV"/>
        <s v="7LKWAS"/>
        <s v="2MACE2"/>
        <s v="JTXJE7"/>
        <s v="BEDBTM"/>
        <s v="ZY5AY7"/>
        <s v="NYWZLV"/>
        <s v="U2LUFF"/>
        <s v="Z425LF"/>
        <s v="CKW2Z9"/>
        <s v="5JFW4E"/>
        <s v="HGCV8L"/>
        <s v="AF7C6N"/>
        <s v="QKPCH9"/>
        <s v="WQ5Z2R"/>
        <s v="PD6HYZ"/>
        <s v="8WWDPH"/>
        <s v="DPXD9K"/>
        <s v="T8HALJ"/>
        <s v="2W7HXX"/>
        <s v="CFGKXQ"/>
        <s v="VVPYD8"/>
        <s v="SXXKF3"/>
        <s v="BP3EVV"/>
        <s v="97QPLV"/>
        <s v="WMQP6V"/>
        <s v="PWZYNC"/>
        <s v="8QF8RZ"/>
        <s v="D3QRP5"/>
        <s v="FVP8AC"/>
        <s v="W9S4DV"/>
        <s v="ES6UQ2"/>
        <s v="6EC5UX"/>
        <s v="FC7R8S"/>
        <s v="QMUP3X"/>
        <s v="TJCQGH"/>
        <s v="HMHR7G"/>
        <s v="U8NCVA"/>
        <s v="4TM7MK"/>
        <s v="D5CN9R"/>
        <s v="QUNEHE"/>
        <s v="K7XL3Z"/>
        <s v="UG5483"/>
        <s v="EB55UK"/>
        <s v="CXNUKK"/>
        <s v="Q6JC99"/>
        <s v="T3DMTY"/>
        <s v="5B2VS5"/>
        <s v="X3GKFX"/>
        <s v="UAVS6"/>
        <s v="VSWXYJ"/>
        <s v="NGBJYZ"/>
        <s v="UA4PLD"/>
        <s v="2VEHK3"/>
        <s v="3HC6PL"/>
        <s v="XLJDVX"/>
        <s v="KGB53H"/>
        <s v="YFFA7U"/>
        <s v="HBFU3E"/>
        <s v="S8M5NV"/>
        <s v="XQT9AG"/>
        <s v="S6AYEX"/>
        <s v="UWX68J"/>
        <s v="67UTRU"/>
        <s v="GV938T"/>
        <s v="LG8CW7"/>
        <s v="S7Q6BG"/>
        <s v="VX9K5X"/>
        <s v="SX2GNS"/>
        <s v="V97336"/>
        <s v="UT2R82"/>
        <s v="T92XC"/>
        <s v="44CA8V"/>
        <s v="M3EUU7"/>
        <s v="YTP6FV"/>
        <s v="57ZCST"/>
        <s v="LUBRZR"/>
        <s v="SB54WA"/>
        <s v="UPLVSB"/>
        <s v="RLWF6T"/>
        <s v="622NX2"/>
        <s v="CA5K7J"/>
        <s v="M5HEYR"/>
        <s v="VN6XVD"/>
        <s v="LZM33E"/>
        <s v="9ZDMQS"/>
        <s v="VAM7N8"/>
        <s v="84PSS4"/>
        <s v="QL297D"/>
        <s v="TEDN3R"/>
        <s v="EDF8MB"/>
        <s v="5T46HS"/>
        <s v="QH4ASL"/>
        <s v="JZ55WL"/>
        <s v="MGHXP"/>
        <s v="8ZWVRQ"/>
        <s v="7QVBK8"/>
        <s v="VE5SBX"/>
        <s v="5S2893"/>
        <s v="HSAC25"/>
        <s v="PWMDLM"/>
        <s v="CS73U4"/>
        <s v="D7VF9B"/>
        <s v="7URCQW"/>
        <s v="ZYH57A"/>
        <s v="GX43NR"/>
        <s v="DY2TWF"/>
        <s v="NFHPLV"/>
        <s v="U97L39"/>
        <s v="QKQJ5Z"/>
        <s v="EBG6TD"/>
        <s v="JJDEPY"/>
        <s v="V2XF4K"/>
        <s v="BPH9Z8"/>
        <s v="4SMKNQ"/>
        <s v="5UX4T3"/>
        <s v="M6YST4"/>
        <s v="J9NPX7"/>
        <s v="7BVB6Q"/>
        <s v="NBBHLF"/>
        <s v="4CHAKW"/>
        <s v="ESH4AH"/>
        <s v="LC4XEJ"/>
        <s v="D4Q4JT"/>
        <s v="ELS8U5"/>
        <s v="Q8QF3S"/>
        <s v="2B65P4"/>
        <s v="9CX5LS"/>
        <s v="ST6ANU"/>
        <s v="MNJVRS"/>
        <s v="DTXQES"/>
        <s v="WZZR4C"/>
        <s v="TF6ZAP"/>
        <s v="VVT6ZV"/>
        <s v="2P4YP2"/>
        <s v="5DEUV7"/>
        <s v="W2X55K"/>
        <s v="XQW2FE"/>
        <s v="T74YPE"/>
        <s v="85SG2V"/>
        <s v="VNB3ZQ"/>
        <s v="W6C2X8"/>
        <s v="B43FSC"/>
        <s v="TEDJC7"/>
        <s v="WYRAFZ"/>
        <s v="CA6UBY"/>
        <s v="7E2TF5"/>
        <s v="9QF6UG"/>
        <s v="43YFV3"/>
        <s v="C7UEBE"/>
        <s v="Z2HN63"/>
        <s v="X4FC5R"/>
        <s v="JB6UUW"/>
        <s v="J447UW"/>
        <s v="6MCL9X"/>
        <s v="EGXWTV"/>
        <s v="N4NWK5"/>
        <s v="GBUT5G"/>
        <s v="YANC3V"/>
        <s v="XC893J"/>
        <s v="Q66JS9"/>
        <s v="CXQB6J"/>
        <s v="NC5W4W"/>
        <s v="7K74MP"/>
        <s v="9SRJQC"/>
        <s v="AQGR74"/>
        <s v="LB78JK"/>
        <s v="WM2W7E"/>
        <s v="95KYNQ"/>
        <s v="A94R3N"/>
        <s v="BQ3UYU"/>
        <s v="YQXB2X"/>
        <s v="8RTMPR"/>
        <s v="DDKS5C"/>
        <s v="ZBHEVT"/>
        <s v="T4THYW"/>
        <s v="DC3YGL"/>
        <s v="QKCTCX"/>
        <s v="Q3S4A4"/>
        <s v="CZBQBN"/>
        <s v="KYEQN4"/>
        <s v="CPRC8G"/>
        <s v="78Y87H"/>
        <s v="YQDTRJ"/>
        <s v="U77LJS"/>
        <s v="SJDTHE"/>
        <s v="5G2M5P"/>
        <s v="2AVSUF"/>
        <s v="6KU5N"/>
        <s v="REFK2J"/>
        <s v="M3ERGU"/>
        <s v="XM4QCS"/>
        <s v="DNWCAE"/>
        <s v="AQPBV6"/>
        <s v="VAF4E3"/>
        <s v="HZEFRH"/>
        <s v="PR6CF8"/>
        <s v="J779E8"/>
        <s v="WP8HVZ"/>
        <s v="G6FHCU"/>
        <s v="3G2PGX"/>
        <s v="MR6BC6"/>
        <s v="CX2JK9"/>
        <s v="RDTKB2"/>
        <s v="SX4MAE"/>
        <s v="2VZ2UY"/>
        <s v="P83GA2"/>
        <s v="9JEKLJ"/>
        <s v="D2QFM7"/>
        <s v="4H3S3C"/>
        <s v="SHPBKR"/>
        <s v="JFLUTR"/>
        <s v="PGY4ZU"/>
        <s v="SD96XS"/>
        <s v="9L9L77"/>
        <s v="R884A5"/>
        <s v="HPZX6"/>
        <s v="3X3BZT"/>
        <s v="VMNM6Y"/>
        <s v="R5H6R3"/>
        <s v="243WR9"/>
        <s v="6Q4FLJ"/>
        <s v="LF66GZ"/>
        <s v="JHQ4A2"/>
        <s v="WJ7KJY"/>
        <s v="FZGAMW"/>
        <s v="QF42UP"/>
        <s v="EA7SL5"/>
        <s v="KFZ2J4"/>
        <s v="G8T6EG"/>
        <s v="3J8XVD"/>
        <s v="SVBCMT"/>
        <s v="M6FRLC"/>
        <s v="YZRD3M"/>
        <s v="LV6APM"/>
        <s v="PQRDSN"/>
        <s v="M36CSC"/>
        <s v="2VS8UE"/>
        <s v="FJCUPQ"/>
        <s v="DP66YJ"/>
        <s v="DW6298"/>
        <s v="AFY2DP"/>
        <s v="U66SLC"/>
        <s v="7Z5HVD"/>
        <s v="RKMKXP"/>
        <s v="KZYCYQ"/>
        <s v="TW52UZ"/>
        <s v="QG5KN8"/>
        <s v="N9Z2L2"/>
        <s v="WEPZD4"/>
        <s v="JK2FV3"/>
        <s v="M5YRDX"/>
        <s v="PWJRKY"/>
        <s v="FJFR84"/>
        <s v="56A482"/>
        <s v="RPABNQ"/>
        <s v="PNTNJA"/>
        <s v="QHZRT6"/>
        <s v="DGJ4JJ"/>
        <s v="6LRPJF"/>
        <s v="6VSLCM"/>
        <s v="ZBAE8Z"/>
        <s v="GM8VZC"/>
        <s v="8YVVF6"/>
        <s v="8FVDJH"/>
        <s v="MVGMTC"/>
        <s v="VY24ND"/>
        <s v="39XLS2"/>
        <s v="Z8E2QS"/>
        <s v="HB69HS"/>
        <s v="WYZ3KM"/>
        <s v="BT2KSU"/>
        <s v="798ALL"/>
        <s v="G2M8VB"/>
        <s v="YS7QP6"/>
        <s v="KS4A2Z"/>
        <s v="PL6FLW"/>
        <s v="85CMJL"/>
        <s v="QEYV69"/>
        <s v="HMAY6S"/>
        <s v="PPS9TU"/>
        <s v="NJMLB7"/>
        <s v="2F4Y4Q"/>
        <s v="EJBAQ2"/>
        <s v="47CPCR"/>
        <s v="FNESTR"/>
        <s v="PA8858"/>
        <s v="JB6KEK"/>
        <s v="DVJNCG"/>
        <s v="QVPGMP"/>
        <s v="EBPU66"/>
        <s v="GEXTR5"/>
        <s v="98TXKG"/>
        <s v="6WG6U5"/>
        <s v="EXN5UY"/>
        <s v="3FHBJD"/>
        <s v="QPBVE4"/>
        <s v="ZXLPP3"/>
        <s v="HJZG9D"/>
        <s v="LW7YRK"/>
        <s v="NXRYMD"/>
        <s v="XB857E"/>
        <s v="WUGJMY"/>
        <s v="F3ZYPT"/>
        <s v="79QSAT"/>
        <s v="489L98"/>
        <s v="W79RUV"/>
        <s v="WN53J3"/>
        <s v="9NE92M"/>
        <s v="ES76ZZ"/>
        <s v="NGDQQ7"/>
        <s v="GP5TNC"/>
        <s v="GNNQWC"/>
        <s v="Z7WYYZ"/>
        <s v="V6BAJF"/>
        <s v="AE8LJF"/>
        <s v="7S5E9M"/>
        <s v="PYBFCE"/>
        <s v="JGSVVW"/>
        <s v="PJXVB5"/>
        <s v="LPFEHW"/>
        <s v="8UH8ME"/>
        <s v="JK4LUZ"/>
        <s v="ESCQQA"/>
        <s v="P4P2ES"/>
        <s v="3RCT46"/>
        <s v="ER9JU7"/>
        <s v="B48QUZ"/>
        <s v="8KPWM5"/>
        <s v="T2XDRY"/>
        <s v="SEUZ7V"/>
        <s v="8UG467"/>
        <s v="28NWGZ"/>
        <s v="CQ6F48"/>
        <s v="JPL765"/>
        <s v="GWDJ9Y"/>
        <s v="ZCVDVU"/>
        <s v="U8QRDN"/>
        <s v="TFXSWE"/>
        <s v="MBRAZ6"/>
        <s v="BVGGAQ"/>
        <s v="KUDQEC"/>
        <s v="K547XP"/>
        <s v="85YPF9"/>
        <s v="9ZLZTL"/>
        <s v="2D6JHN"/>
        <s v="DUMEQB"/>
        <s v="NHLMY5"/>
        <s v="HGPG2V"/>
        <s v="RH5SJN"/>
        <s v="ZQ8AK6"/>
        <s v="A5T4ZF"/>
        <s v="LCQ9PA"/>
        <s v="T6GUGN"/>
        <s v="28VDHT"/>
        <s v="AGY8W9"/>
        <s v="R4GQL7"/>
        <s v="8NJRCF"/>
        <s v="LKV2ST"/>
        <s v="C4G6FA"/>
        <s v="QT7UFT"/>
        <s v="CAYJJW"/>
        <s v="MTVQVD"/>
        <s v="XEDSW3"/>
        <s v="DCM73W"/>
        <s v="NGM25B"/>
        <s v="ZLDJUA"/>
        <s v="CV6W3D"/>
        <s v="7NQ452"/>
        <s v="Z7TBFA"/>
        <s v="8B229D"/>
        <s v="UWKJ7T"/>
        <s v="R6WNC7"/>
        <s v="Z8FBG5"/>
        <s v="D5J6Q6"/>
        <s v="EMUVQD"/>
        <s v="YYZEGT"/>
        <s v="VFXRPY"/>
        <s v="894MNT"/>
        <s v="SK3JVD"/>
        <s v="W6AKWN"/>
        <s v="4WP4B5"/>
        <s v="KC8SHV"/>
        <s v="DABB74"/>
        <s v="CCMQUZ"/>
        <s v="WFCM66"/>
        <s v="CLWCDC"/>
        <s v="GT72H3"/>
        <s v="4USS4V"/>
        <s v="SYLA92"/>
        <s v="BG5QKH"/>
        <s v="GVE8E7"/>
        <s v="3A92UB"/>
        <s v="Z2QY79"/>
        <s v="4MPH3V"/>
        <s v="ZPFQA9"/>
        <s v="VXKMRH"/>
        <s v="M7WRAA"/>
        <s v="R6RUD7"/>
        <s v="SLCTP5"/>
        <s v="8KLS3W"/>
        <s v="WCSA73"/>
        <s v="LNVJPZ"/>
        <s v="4VH6GN"/>
        <s v="FTA475"/>
        <s v="K2WFMD"/>
        <s v="BXRD2J"/>
        <s v="NAGNCG"/>
        <s v="FTKCY5"/>
        <s v="J84LPX"/>
        <s v="AAB8VJ"/>
        <s v="T4JEUP"/>
        <s v="5MCHLA"/>
        <s v="JYJF3N"/>
        <s v="V8RH2V"/>
        <s v="T4YLEB"/>
        <s v="WALTLP"/>
        <s v="GWHACP"/>
        <s v="DSSPNV"/>
        <s v="XUTZAF"/>
        <s v="4QKTEZ"/>
        <s v="6XHVZP"/>
        <s v="A89RJ6"/>
        <s v="347W7Q"/>
        <s v="NUBBPU"/>
        <s v="2WHF7Z"/>
        <s v="RVG97A"/>
        <s v="S7UYG8"/>
        <s v="YEW3HS"/>
        <s v="8M2TQH"/>
        <s v="XQBHT9"/>
        <s v="DCDFJA"/>
        <s v="49GN34"/>
        <s v="284QBK"/>
        <s v="5PAT6V"/>
        <s v="38V5FQ"/>
        <s v="VXJL7P"/>
        <s v="DQE8DB"/>
        <s v="GKXLG5"/>
        <s v="PJPKZ4"/>
        <s v="N9EN9V"/>
        <s v="CFW677"/>
        <s v="7FTFN9"/>
        <s v="LJQ3LR"/>
        <s v="254JFD"/>
        <s v="B2XGA5"/>
        <s v="KPRVFF"/>
        <s v="D7XG4K"/>
        <s v="7BVLF3"/>
        <s v="F4LWDY"/>
        <s v="K3YY76"/>
        <s v="NBBRG9"/>
        <s v="DLAK6B"/>
        <s v="27BZKA"/>
        <s v="T82ZGY"/>
        <s v="A39JHY"/>
        <s v="DL9VCK"/>
        <s v="883LR8"/>
        <s v="ZBZZU2"/>
        <s v="ENZ7RY"/>
        <s v="XFHK3V"/>
        <s v="XFJR5S"/>
        <s v="Z2K7M9"/>
        <s v="X76CWU"/>
        <s v="83KEJW"/>
        <s v="H5V9US"/>
        <s v="JEL9H2"/>
        <s v="UDZEMA"/>
        <s v="2KBWH9"/>
        <s v="FBXG26"/>
        <s v="MKGARY"/>
        <s v="R5Q67M"/>
        <s v="HDE8JG"/>
        <s v="7D4RFR"/>
        <s v="J9BKNJ"/>
        <s v="TBRAUE"/>
        <s v="7K4MZK"/>
        <s v="P3RKRH"/>
        <s v="YBFYLU"/>
        <s v="YAHS6E"/>
        <s v="X8U5WD"/>
        <s v="VV33MN"/>
        <s v="TVECS4"/>
        <s v="RCNM7L"/>
        <s v="S7692T"/>
        <s v="PW666L"/>
        <s v="HNY7L9"/>
        <s v="Y4ZT4X"/>
        <s v="YAZ4Y8"/>
        <s v="BR3GDP"/>
        <s v="R3BBN5"/>
        <s v="GARM2F"/>
        <s v="9RZBF7"/>
        <s v="NJU7UH"/>
        <s v="AR3PV6"/>
        <s v="33LM4Q"/>
        <s v="R7YDC4"/>
        <s v="LVF7DW"/>
        <s v="UEVR7Q"/>
        <s v="357EWJ"/>
        <s v="GCEKTP"/>
        <s v="ZHPJTE"/>
        <s v="8VM9GM"/>
        <s v="KFW4K9"/>
        <s v="TTA43Y"/>
        <s v="3YF44S"/>
        <s v="D7Q5NU"/>
        <s v="8CY2D7"/>
        <s v="UTWGCC"/>
        <s v="NKX8WC"/>
        <s v="356FTP"/>
        <s v="9TCD3J"/>
        <s v="3TPA9G"/>
        <s v="6VPB4L"/>
        <s v="T85AJ7"/>
        <s v="SHQ8VW"/>
        <s v="TUM5GR"/>
        <s v="SUNMMN"/>
        <s v="LN4RNN"/>
        <s v="CUSEU6"/>
        <s v="6DCUQE"/>
        <s v="45GCVB"/>
        <s v="98LVSK"/>
        <s v="JXEZ7G"/>
        <s v="HRLEDN"/>
        <s v="CRVZ9S"/>
        <s v="8XETWS"/>
        <s v="PXHGYX"/>
        <s v="CYVGUY"/>
        <s v="UZ26KN"/>
        <s v="NP8GWN"/>
        <s v="G7KAKT"/>
        <s v="7HE3JV"/>
        <s v="DB6RFZ"/>
        <s v="7P8DBN"/>
        <s v="EDVX72"/>
        <s v="HTUAR3"/>
        <s v="Y3J77Y"/>
        <s v="FQDDQY"/>
        <s v="NB2UF8"/>
        <s v="E22EZC"/>
        <s v="TQLUKR"/>
        <s v="G7YJ3V"/>
        <s v="7WZL4Z"/>
        <s v="VZJCVU"/>
        <s v="K68KH9"/>
        <s v="VSLK4W"/>
        <s v="GC28Y4"/>
        <s v="5XGVDU"/>
        <s v="GC8RCR"/>
        <s v="HGBFAL"/>
        <s v="4PSZMV"/>
        <s v="93RNHN"/>
        <s v="VZFD82"/>
        <s v="7ZNDNB"/>
        <s v="ZT8TNW"/>
        <s v="JUARKQ"/>
        <s v="99N7ZD"/>
        <s v="RKBYTU"/>
        <s v="GS4XN2"/>
        <s v="XWPWR5"/>
        <s v="8RD9VQ"/>
        <s v="XVPBFR"/>
        <s v="F5R654"/>
        <s v="M6M2GE"/>
        <s v="GTBP6B"/>
        <s v="RZ44NF"/>
        <s v="SEU963"/>
        <s v="4Z4RFJ"/>
        <s v="65AU4X"/>
        <s v="YV3LH8"/>
        <s v="KCDHPX"/>
        <s v="F4Z5DB"/>
        <s v="4UACDL"/>
        <s v="DJV5DW"/>
        <s v="NMYJEQ"/>
        <s v="G7H7RH"/>
        <s v="V7QQ8Q"/>
        <s v="DPY8QC"/>
        <s v="FXFABX"/>
        <s v="M6MHK2"/>
        <s v="VTE9AW"/>
        <s v="5ECCCE"/>
        <s v="MURBCX"/>
        <s v="GN3JRJ"/>
        <s v="BUQF95"/>
        <s v="XRWVVK"/>
        <s v="8F6Q9Y"/>
        <s v="JX8DWX"/>
        <s v="55PMBR"/>
        <s v="B9AGRS"/>
        <s v="QNRQQE"/>
        <s v="M4PL86"/>
        <s v="4NA3TD"/>
        <s v="NJHBG7"/>
        <s v="5N8KEF"/>
        <s v="74EWSE"/>
        <s v="S9RD8Q"/>
        <s v="6CQMNW"/>
        <s v="ESMSS9"/>
        <s v="EWKFFB"/>
        <s v="354ZQY"/>
        <s v="9TF7NN"/>
        <s v="R72PPZ"/>
        <s v="CUT88T"/>
        <s v="WR6WT3"/>
        <s v="NZFUD2"/>
        <s v="843RXB"/>
        <s v="PFWMHP"/>
        <s v="F8X9TF"/>
        <s v="KAG8YB"/>
        <s v="23MKE8"/>
        <s v="A3EK2N"/>
        <s v="86NTU8"/>
        <s v="M6M9M9"/>
        <s v="C8BAMJ"/>
        <s v="ND7DYF"/>
        <s v="8KKRPP"/>
        <s v="ZTG6C7"/>
        <s v="WCY4HS"/>
        <s v="FHWNWQ"/>
        <s v="HSP52Q"/>
        <s v="6Y8P6W"/>
        <s v="NKXDBC"/>
        <s v="25YUTZ"/>
        <s v="RT8WNY"/>
        <s v="Q56YVR"/>
        <s v="R6ZWJT"/>
        <s v="R74954"/>
        <s v="HJJXD2"/>
        <s v="B7YAL9"/>
        <s v="QNPKHV"/>
        <s v="NWNADN"/>
        <s v="Y9BFMD"/>
        <s v="N58DDS"/>
        <s v="U486YZ"/>
        <s v="SUMWZC"/>
        <s v="FDSAJ2"/>
        <s v="MK5GC5"/>
        <s v="2295FW"/>
        <s v="9LZ53J"/>
        <s v="WQ5Y6H"/>
        <s v="HP6N6T"/>
        <s v="GMQ6EK"/>
        <s v="RFGYBU"/>
        <s v="TCJ8N3"/>
        <s v="QYRLAE"/>
        <s v="WJJZ2A"/>
        <s v="N2K37G"/>
        <s v="6BU5V8"/>
        <s v="5HMR2G"/>
        <s v="8Q6VMY"/>
        <s v="RUTX6N"/>
        <s v="95K5ZP"/>
        <s v="45LNED"/>
        <s v="S3QZVG"/>
        <s v="JGRYDP"/>
        <s v="T525WA"/>
        <s v="EFR4MH"/>
        <s v="S4HYMX"/>
        <s v="H5NZBM"/>
        <s v="A97WTU"/>
        <s v="Z452X3"/>
        <s v="C5HSNY"/>
        <s v="B3M9NB"/>
        <s v="5QUKDE"/>
        <s v="XJZL6Z"/>
        <s v="CSDRZZ"/>
        <s v="3HWGN3"/>
        <s v="XH3G67"/>
        <s v="97EVAL"/>
        <s v="EU4LWV"/>
        <s v="QA3HYM"/>
        <s v="Y6RTLG"/>
        <s v="ZJ45PE"/>
        <s v="S9V4MD"/>
        <s v="6WXSL5"/>
        <s v="4KD3A6"/>
        <s v="XFT4VR"/>
        <s v="4A9CSY"/>
        <s v="6XQZP6"/>
        <s v="A4867J"/>
        <s v="H34X93"/>
        <s v="A6Y7WY"/>
        <s v="VFDF4S"/>
        <s v="8SS683"/>
        <s v="LFT74Y"/>
        <s v="G2Z95E"/>
        <s v="MA3P8D"/>
        <s v="SA8ZYC"/>
        <s v="2UT9HD"/>
        <s v="6AMCRW"/>
        <s v="VRZLCK"/>
        <s v="3HMDD2"/>
        <s v="MC3ZMZ"/>
        <s v="VDFXYQ"/>
        <s v="N4L5NM"/>
        <s v="QRD698"/>
        <s v="SZH8X5"/>
        <s v="594MKG"/>
        <s v="V4AUT2"/>
        <s v="4MW92L"/>
        <s v="SRU8KV"/>
        <s v="BG2GDM"/>
        <s v="69PGXR"/>
        <s v="YMAGVH"/>
        <s v="LUL7P4"/>
        <s v="46TLWU"/>
        <s v="TGY67X"/>
        <s v="7FBM4K"/>
        <s v="8VWVBE"/>
        <s v="XLN5AU"/>
        <s v="NW7F75"/>
        <s v="CEQ57S"/>
        <s v="KRRATQ"/>
        <s v="P5MSYK"/>
        <s v="WFBUE7"/>
        <s v="HYKLTN"/>
        <s v="R4Q424"/>
        <s v="X33WKY"/>
        <s v="5JZFYZ"/>
        <s v="ABYEVD"/>
        <s v="PXDLPJ"/>
        <s v="UKTB3N"/>
        <s v="M9A2BS"/>
        <s v="A2DVAK"/>
        <s v="ZTXGDB"/>
        <s v="3VGC5M"/>
        <s v="F5ELSW"/>
        <s v="8PUXLH"/>
        <s v="UN4GLG"/>
        <s v="49GPWB"/>
        <s v="R5UPT7"/>
        <s v="U3UT7E"/>
        <s v="L73APP"/>
        <s v="XE2CH2"/>
        <s v="ZSDSS8"/>
        <s v="YYHQK6"/>
        <s v="4H729Y"/>
        <s v="U8DCCV"/>
        <s v="LX63Q9"/>
        <s v="AFHLEJ"/>
        <s v="GMHQ2X"/>
        <s v="XTZLRJ"/>
        <s v="V468YE"/>
        <s v="7PP6V3"/>
        <s v="V9NGWE"/>
        <s v="JHDGBC"/>
        <s v="8N6CJ2"/>
        <s v="CRVSDK"/>
        <s v="DFNFRF"/>
        <s v="HATAM4"/>
        <s v="572RE"/>
        <s v="PHGEBM"/>
        <s v="HZS3CE"/>
        <s v="GXTS2C"/>
        <s v="68VQ2P"/>
        <s v="32XUBF"/>
        <s v="9CL6BG"/>
        <s v="VRSAY9"/>
        <s v="A56PFA"/>
        <s v="SB7T7L"/>
        <s v="QEHRPM"/>
        <s v="5MSDZF"/>
        <s v="PNXJA2"/>
        <s v="NJGQNT"/>
        <s v="LYDXL7"/>
        <s v="N6MLTN"/>
        <s v="3F5DMY"/>
        <s v="JM47K6"/>
        <s v="D8FH54"/>
        <s v="RTWDN9"/>
        <s v="BKWW93"/>
        <s v="R6QYY4"/>
        <s v="6NUW8C"/>
        <s v="H35GSR"/>
        <s v="FFWPUR"/>
        <s v="P3URDD"/>
        <s v="56BMSJ"/>
        <s v="5MML3S"/>
        <s v="D7CHEF"/>
        <s v="LBUPAU"/>
        <s v="ALRBUA"/>
        <s v="UZMM7L"/>
        <s v="BH88VU"/>
        <s v="DGUGDU"/>
        <s v="D73CKM"/>
        <s v="K79UYX"/>
        <s v="E8KLKB"/>
        <s v="XZU5FZ"/>
        <s v="DYXSMS"/>
        <s v="LXDKB4"/>
        <s v="8GQ268"/>
        <s v="BSTPQ"/>
        <s v="YQMPBF"/>
        <s v="AFZY28"/>
        <s v="TQWWHY"/>
        <s v="5PQLR4"/>
        <s v="QJ443A"/>
        <s v="GR889Q"/>
        <s v="QCKJ2Q"/>
        <s v="RWZFZW"/>
        <s v="6UJEU7"/>
        <s v="WE6X9E"/>
        <s v="LU332U"/>
        <s v="9HDKWU"/>
        <s v="JLGC3D"/>
        <s v="2D7M8J"/>
        <s v="HD9WGH"/>
        <s v="XZUXLC"/>
        <s v="HK6BG6"/>
        <s v="GV6X5Z"/>
        <s v="KY448W"/>
        <s v="RNZRAH"/>
        <s v="HBA5WX"/>
        <s v="7C5C2S"/>
        <s v="VFPRG3"/>
        <s v="RH3T77"/>
        <s v="74UKWR"/>
        <s v="P68Q7Q"/>
        <s v="UMQEPL"/>
        <s v="KMNGC3"/>
        <s v="RB22D9"/>
        <s v="DM442L"/>
        <s v="QQWPXP"/>
        <s v="M4G6R3"/>
        <s v="3HXNMD"/>
        <s v="U833AE"/>
        <s v="GN9PFE"/>
        <s v="74JB9C"/>
        <s v="59NFMX"/>
        <s v="66QN89"/>
        <s v="GBCJUG"/>
        <s v="NK7QPZ"/>
        <s v="L93SVY"/>
        <s v="H38TKG"/>
        <s v="KSRFXH"/>
        <s v="GSDMNL"/>
        <s v="NDEVYG"/>
        <s v="QQPPTP"/>
        <s v="NW66EZ"/>
        <s v="GXQYM5"/>
        <s v="VJX7HW"/>
        <s v="YHJL9Y"/>
        <s v="U5LYR3"/>
        <s v="XQB33X"/>
        <s v="4JX4NU"/>
        <s v="2GBHZL"/>
        <s v="JCFJK8"/>
        <s v="MEG5DE"/>
        <s v="8TRTVJ"/>
        <s v="WBA32D"/>
        <s v="9QCRKJ"/>
        <s v="UDZD6W"/>
        <s v="6WYPC5"/>
        <s v="PGF33M"/>
        <s v="8TJZFD"/>
        <s v="B59AUG"/>
        <s v="FZJL57"/>
        <s v="DCUT2R"/>
        <s v="VWS782"/>
        <s v="9UV888"/>
        <s v="XRYUKP"/>
        <s v="TDRZ6C"/>
        <s v="62K7GX"/>
        <s v="LB7YKG"/>
        <s v="53RHDG"/>
        <s v="8NGQAL"/>
        <s v="394K2V"/>
        <s v="7PEXQ8"/>
        <s v="7QATXQ"/>
        <s v="BZ84GA"/>
        <s v="MKH8LN"/>
        <s v="4E74SE"/>
        <s v="DUGNM5"/>
        <s v="SQ9626"/>
        <s v="KGKEYR"/>
        <s v="RX2HXU"/>
        <s v="893V8B"/>
        <s v="JSUU4R"/>
        <s v="QCP8X"/>
        <s v="VC2ZBN"/>
        <s v="DXUQUZ"/>
        <s v="XCW9JN"/>
        <s v="7E542X"/>
        <s v="W3F9D3"/>
        <s v="MDC7WE"/>
        <s v="P27NJ9"/>
        <s v="3XG39Z"/>
        <s v="KMCZRJ"/>
        <s v="MCLEPW"/>
        <s v="H35UW5"/>
        <s v="DPYK2N"/>
        <s v="V3YB3P"/>
        <s v="STBHUX"/>
        <s v="DRU442"/>
        <s v="2SDCS7"/>
        <s v="MGGRJB"/>
        <s v="P7KQNX"/>
        <s v="MY52KV"/>
        <s v="MCJXPT"/>
        <s v="9YJ8MP"/>
        <s v="G2X6H3"/>
        <s v="X5T3Q5"/>
        <s v="5F6L56"/>
        <s v="W6D9EV"/>
        <s v="2JRZMK"/>
        <s v="USAMEJ"/>
        <s v="WUW6ZX"/>
        <s v="DWVN2K"/>
        <s v="LPLVY7"/>
        <s v="FANSJE"/>
        <s v="SRRCL7"/>
        <s v="2A6L57"/>
        <s v="ZFK9RL"/>
        <s v="PLW28Y"/>
        <s v="RYJXPY"/>
        <s v="CSL6DV"/>
        <s v="2VXWB6"/>
        <s v="2HYWB8"/>
        <s v="SK8YY7"/>
        <s v="XYKE74"/>
        <s v="RHSUKN"/>
        <s v="5376YQ"/>
        <s v="4YAX28"/>
        <s v="XJHNA6"/>
        <s v="PL9M9H"/>
        <s v="Y8GPEG"/>
        <s v="GHKAJX"/>
        <s v="6NNQL6"/>
        <s v="S7R3M8"/>
        <s v="V5JN7E"/>
        <s v="JZ6G4Y"/>
        <s v="FE52LP"/>
        <s v="N94UZQ"/>
        <s v="GQTW2E"/>
        <s v="C9Q2J3"/>
        <s v="LVJ9D6"/>
        <s v="942TVZ"/>
        <s v="YQNRXL"/>
        <s v="QTU24P"/>
        <s v="MJVMH9"/>
        <s v="4LR3S5"/>
        <s v="TMB9PZ"/>
        <s v="HZBD8W"/>
        <s v="HME2FU"/>
        <s v="FBW4DM"/>
        <s v="RQ9VFU"/>
        <s v="NC5K9A"/>
        <s v="ARQXVK"/>
        <s v="YCTGDX"/>
        <s v="P85WE5"/>
        <s v="YA2NN6"/>
        <s v="MXJPET"/>
        <s v="YUC6KN"/>
        <s v="KSW3SH"/>
        <s v="HLWC9E"/>
        <s v="354CLY"/>
        <s v="9ZBHVD"/>
        <s v="3SD7DA"/>
        <s v="UCNCLJ"/>
        <s v="5NZPJJ"/>
        <s v="7BCAGW"/>
        <s v="2VRB4P"/>
        <s v="CTEGGM"/>
        <s v="6LMKH7"/>
        <s v="H2QQWA"/>
        <s v="YG8VMD"/>
        <s v="LD7Q3M"/>
        <s v="ZPA3LU"/>
        <s v="RDNR65"/>
        <s v="G4JPBU"/>
        <s v="8FLU57"/>
        <s v="LH7JYN"/>
        <s v="FEC7CD"/>
        <s v="79JWVK"/>
        <s v="P4L3B3"/>
        <s v="2HVM9M"/>
        <s v="F76EDM"/>
        <s v="S74V84"/>
        <s v="DF84HX"/>
        <s v="EPYBW4"/>
        <s v="Y2WT8Q"/>
        <s v="8D95HG"/>
        <s v="EH4XM7"/>
        <s v="JHSKS6"/>
        <s v="B2FYT8"/>
        <s v="GDC7RW"/>
        <s v="UBXZB7"/>
        <s v="MH8K4W"/>
        <s v="2H5WQD"/>
        <s v="TEJENL"/>
        <s v="TV9H9V"/>
        <s v="6UBAQ8"/>
        <s v="P6ZXKV"/>
        <s v="HKYX48"/>
        <s v="YTNSFK"/>
        <s v="8C7L8C"/>
        <s v="GH2UPP"/>
        <s v="SVCEYB"/>
        <s v="KCFDKL"/>
        <s v="2ZEQYE"/>
        <s v="X6QB5H"/>
        <s v="FGWG78"/>
        <s v="DA4DC7"/>
        <s v="2E883P"/>
        <s v="RA7HH9"/>
        <s v="QCNUDE"/>
        <s v="EFKLGM"/>
        <s v="ATLFAM"/>
        <s v="4N2WN7"/>
        <s v="Q5BKGE"/>
        <s v="SNLKH7"/>
        <s v="3VH64F"/>
        <s v="82DZAW"/>
        <s v="QXNB7D"/>
        <s v="2PJEX2"/>
        <s v="SKUFQ"/>
        <s v="3BWNZL"/>
        <s v="YTRHW6"/>
        <s v="9HTQFY"/>
        <s v="TWR8UG"/>
        <s v="L8P8V5"/>
        <s v="RYPC6L"/>
        <s v="9QVN68"/>
        <s v="ZDWU7W"/>
        <s v="X7UEFG"/>
        <s v="4GYED9"/>
        <s v="VZTJRP"/>
        <s v="LVXXMR"/>
        <s v="E4TTN5"/>
        <s v="TDENCW"/>
        <s v="RZ5NW9"/>
        <s v="NG8ZER"/>
        <s v="PYBWLP"/>
        <s v="65TJXF"/>
        <s v="R2U6RS"/>
        <s v="54DE8P"/>
        <s v="UELW3G"/>
        <s v="TJUEKL"/>
        <s v="V3U58B"/>
        <s v="B73NUL"/>
        <s v="2DLD7M"/>
        <s v="QRFSFC"/>
        <s v="CLTG7A"/>
        <s v="VCK6JG"/>
        <s v="TXM2WZ"/>
        <s v="9B5FFQ"/>
        <s v="KB49D9"/>
        <s v="TE79PB"/>
        <s v="HQ96JN"/>
        <s v="LRJU55"/>
        <s v="C27PMY"/>
        <s v="HVWZ6K"/>
        <s v="W9BQK6"/>
        <s v="5LVDZ8"/>
        <s v="4LKMDB"/>
        <s v="C8GCGB"/>
        <s v="3V762L"/>
        <s v="45KDDY"/>
        <s v="JXYW8B"/>
        <s v="A6H8HR"/>
        <s v="82VSZN"/>
        <s v="BJCX2M"/>
        <s v="86HVCW"/>
        <s v="ZX4A3Z"/>
        <s v="UEAU8H"/>
        <s v="3ASBDW"/>
        <s v="7T55AJ"/>
        <s v="77SZ7L"/>
        <s v="2YTTND"/>
        <s v="ZVL3KR"/>
        <s v="D43ART"/>
        <s v="3EBG3V"/>
        <s v="88VGHC"/>
        <s v="KVLTGM"/>
        <s v="BFXHMJ"/>
        <s v="TFDA3F"/>
        <s v="QNB7QK"/>
        <s v="YGS2ZL"/>
        <s v="5KBE2Z"/>
        <s v="96AB6H"/>
        <s v="S7U3X4"/>
        <s v="WDBSMM"/>
        <s v="BMKPQ8"/>
        <s v="D8FZC6"/>
        <s v="GY78NE"/>
        <s v="ZBAZ6K"/>
        <s v="LT9AZH"/>
        <s v="Y47P5U"/>
        <s v="AH76G6"/>
        <s v="DH6L7A"/>
        <s v="ZJ9TJQ"/>
        <s v="XQREKX"/>
        <s v="ASB4SZ"/>
        <s v="9B9TLS"/>
        <s v="CW638K"/>
        <s v="779DVD"/>
        <s v="XUDSXR"/>
        <s v="KGETEY"/>
        <s v="ESTHQN"/>
        <s v="TT42S8"/>
        <s v="5TKX8W"/>
        <s v="W5L3FA"/>
        <s v="QZ2RKD"/>
        <s v="GWY6QD"/>
        <s v="WDCMDZ"/>
        <s v="JEJJBH"/>
        <s v="A8TCEM"/>
        <s v="EXU9A2"/>
        <s v="XH5WD5"/>
        <s v="BKTP7E"/>
        <s v="BZWP2V"/>
        <s v="P7UDTN"/>
        <s v="5HC63L"/>
        <s v="VJGEMQ"/>
        <s v="DJCHKA"/>
        <s v="HG443T"/>
        <s v="NWVPXU"/>
        <s v="SWHEGK"/>
        <s v="BYM6AZ"/>
        <s v="2QZERJ"/>
        <s v="DN97NT"/>
        <s v="L7W3RV"/>
        <s v="TAAE2B"/>
        <s v="ETJTNS"/>
        <s v="3UXKM4"/>
        <s v="WTQ9EQ"/>
        <s v="YBH6G5"/>
        <s v="ABPF4K"/>
        <s v="QAPTEM"/>
        <s v="2BUZB2"/>
        <s v="WYB8KF"/>
        <s v="X7H6LN"/>
        <s v="MPP44P"/>
        <s v="NZNNEM"/>
        <s v="R2PQ9C"/>
        <s v="594WLM"/>
        <s v="P785PA"/>
        <s v="5D9C74"/>
        <s v="RBCSWL"/>
        <s v="Z6M78E"/>
        <s v="S7DZQ3"/>
        <s v="D45UXT"/>
        <s v="EYHASZ"/>
        <s v="9MS765"/>
        <s v="3SU92U"/>
        <s v="9XAE3Z"/>
        <s v="YK4G56"/>
        <s v="JVWGF7"/>
        <s v="2RXAAY"/>
        <s v="GMPGZE"/>
        <s v="ZXPX2U"/>
        <s v="HXFN3C"/>
        <s v="ZK336A"/>
        <s v="BT54FH"/>
        <s v="BH7EGU"/>
        <s v="4YH9N7"/>
        <s v="G228FU"/>
        <s v="A4TXQ5"/>
        <s v="79XMP8"/>
        <s v="WFAF7P"/>
        <s v="HB4A9D"/>
        <s v="RHK382"/>
        <s v="GZC25P"/>
        <s v="F84UPY"/>
        <s v="QXBTMA"/>
        <s v="4PSTK3"/>
        <s v="RW9QW2"/>
        <s v="XYPEZJ"/>
        <s v="DXGZBL"/>
        <s v="3EQX4P"/>
        <s v="4PYCH6"/>
        <s v="X6VAC9"/>
        <s v="3T656Q"/>
        <s v="X34BWF"/>
        <s v="RTCJ4E"/>
        <s v="XG958A"/>
        <s v="XV9ZWS"/>
        <s v="WQ7322"/>
        <s v="LAYG9G"/>
        <s v="VGC4KU"/>
        <s v="Q9GDDH"/>
        <s v="7ZJPYU"/>
        <s v="2HM7M5"/>
        <s v="7DDCSM"/>
        <s v="ZM2A8S"/>
        <s v="N54AP8"/>
        <s v="B9BVJ4"/>
        <s v="9KJ2YU"/>
        <s v="C68ZA7"/>
        <s v="9FN5HZ"/>
        <s v="EKBUS2"/>
        <s v="CQZPWH"/>
        <s v="JMQB5K"/>
        <s v="NG4KDC"/>
        <s v="N5923E"/>
        <s v="PC5ZSE"/>
        <s v="2RP9MR"/>
        <s v="6CQ73M"/>
        <s v="U6KWD3"/>
        <s v="K26SHS"/>
        <s v="XUZ4C7"/>
        <s v="48CSQA"/>
        <s v="G7KVYU"/>
        <s v="WSUENW"/>
        <s v="QC7JPZ"/>
        <s v="EQXYR8"/>
        <s v="QXWX84"/>
        <s v="MHYZLQ"/>
        <s v="P2CSG9"/>
        <s v="Y8GSLP"/>
        <s v="2BJDH2"/>
        <s v="T63KWR"/>
        <s v="2BFSH3"/>
        <s v="C2H8TR"/>
        <s v="CB2WK7"/>
        <s v="LPDQG5"/>
        <s v="GWQBUY"/>
        <s v="487AWD"/>
        <s v="GNNN6L"/>
        <s v="997XBU"/>
        <s v="N4SCZC"/>
        <s v="DH5DVZ"/>
        <s v="3QGYC2"/>
        <s v="9ZNK43"/>
        <s v="4UF9TC"/>
        <s v="2BEPMD"/>
        <s v="YSHYEX"/>
        <s v="RVLYYA"/>
        <s v="UPUQ6H"/>
        <s v="RHSPLM"/>
        <s v="ZD9NU4"/>
        <s v="PGKPWS"/>
        <s v="UHNDX8"/>
        <s v="RN3KHV"/>
        <s v="MJ4W42"/>
        <s v="8NY3RR"/>
        <s v="JALJD9"/>
        <s v="ESLFZP"/>
        <s v="PS62L5"/>
        <s v="867P65"/>
        <s v="7MAQPW"/>
        <s v="P2MFJ5"/>
        <s v="MWMU2U"/>
        <s v="ALAPKP"/>
        <s v="DEKFYG"/>
        <s v="URV59K"/>
        <s v="CDGSET"/>
        <s v="SP5H8Y"/>
        <s v="HUPMEU"/>
        <s v="HQHCEC"/>
        <s v="EJ45UY"/>
        <s v="GLE2YB"/>
        <s v="DLMGGV"/>
        <s v="HTJQTY"/>
        <s v="Z83JWQ"/>
        <s v="SWST6P"/>
        <s v="8ELHXQ"/>
        <s v="WH3WQN"/>
        <s v="7Z7GCR"/>
        <s v="DGDKLZ"/>
        <s v="ELH3SV"/>
        <s v="AZ4NXR"/>
        <s v="ADS6H8"/>
        <s v="H9YF3D"/>
        <s v="9F54NF"/>
        <s v="LCZ6CP"/>
        <s v="2K5FUW"/>
        <s v="B7HHCD"/>
        <s v="K7NLAM"/>
        <s v="ZPYR22"/>
        <s v="8W4K5U"/>
        <s v="HYPBDY"/>
        <s v="K3MPBZ"/>
        <s v="BFVME8"/>
        <s v="YBXM8Z"/>
        <s v="HS943N"/>
        <s v="HAR334"/>
        <s v="774CQV"/>
        <s v="DBQ2Q7"/>
        <s v="PCS58V"/>
        <s v="C775BP"/>
        <s v="Z3XARW"/>
        <s v="XB4J3V"/>
        <s v="RDZ929"/>
        <s v="HGR77X"/>
        <s v="XQP2NY"/>
        <s v="MCTLVJ"/>
        <s v="ZLR3NR"/>
        <s v="FSRM2W"/>
        <s v="DT67SW"/>
        <s v="MSB9LV"/>
        <s v="M5W8UL"/>
        <s v="ZM5CSD"/>
        <s v="X4AJG2"/>
        <s v="BS55Q4"/>
        <s v="5B2CD8"/>
        <s v="Q64LH5"/>
        <s v="6AVD6H"/>
        <s v="4WMAFY"/>
        <s v="VHCN5S"/>
        <s v="5HR73V"/>
        <s v="L7TWK9"/>
        <s v="CSGWXS"/>
        <s v="Q5EN42"/>
        <s v="JQ8S6M"/>
        <s v="AX37NR"/>
        <s v="5BKGH2"/>
        <s v="BC2KMH"/>
        <s v="EVQVHP"/>
        <s v="AGCQ79"/>
        <s v="23QU95"/>
        <s v="TDUKFH"/>
        <s v="YG6A3A"/>
        <s v="KUS2LA"/>
        <s v="Q4XWXW"/>
        <s v="J5YFVJ"/>
        <s v="FAS9W3"/>
        <s v="PYPHP6"/>
        <s v="GU32B8"/>
        <s v="ABW6TV"/>
        <s v="YC6C28"/>
        <s v="7QNEAS"/>
        <s v="NZJT86"/>
        <s v="ZV6CYB"/>
        <s v="KPWZEQ"/>
        <s v="YG8MUJ"/>
        <s v="QQ5HSQ"/>
        <s v="ZRKUHZ"/>
        <s v="JT7MKK"/>
        <s v="XDWNG5"/>
        <s v="FY2U6M"/>
        <s v="YJXZS4"/>
        <s v="Z6DLJD"/>
        <s v="SC7DS8"/>
        <s v="7PDYXW"/>
        <s v="2AK9JR"/>
        <s v="6L8UE3"/>
        <s v="UKSYQ2"/>
        <s v="3SNZLH"/>
        <s v="5ZUCH9"/>
        <s v="M6C3DL"/>
        <s v="WFPW4M"/>
        <s v="43KKA9"/>
        <s v="PXAWJY"/>
        <s v="28H29K"/>
        <s v="MFNLXJ"/>
        <s v="JLCF7B"/>
        <s v="EHM866"/>
        <s v="9Y4TLE"/>
        <s v="LWBDEM"/>
        <s v="PNNEYT"/>
        <s v="YFREZM"/>
        <s v="V2WJ5Y"/>
        <s v="WX89YT"/>
        <s v="XJA585"/>
        <s v="5AE6U4"/>
        <s v="8A8PJ4"/>
        <s v="H7S6AU"/>
        <s v="XT5N3L"/>
        <s v="V967FU"/>
        <s v="KMLVDH"/>
        <s v="ZCBF6J"/>
        <s v="NXGRDB"/>
        <s v="RDTZDK"/>
        <s v="KQPQ8F"/>
        <s v="TP7XKD"/>
        <s v="8BDL8Z"/>
        <s v="XMKA2T"/>
        <s v="S59D5A"/>
        <s v="BARJTY"/>
        <s v="9EDALA"/>
        <s v="KY6JTZ"/>
        <s v="VHEJZ9"/>
        <s v="LZ35LX"/>
        <s v="MMMJYU"/>
        <s v="R3CCHW"/>
        <s v="UHG65T"/>
        <s v="TVK7P5"/>
        <s v="CURZ4R"/>
        <s v="AA3V5Y"/>
        <s v="D8PZSB"/>
        <s v="5VNZ7R"/>
        <s v="83A67N"/>
        <s v="CJVNTJ"/>
        <s v="ZTN7QV"/>
        <s v="LTYYFY"/>
        <s v="D7M4SY"/>
        <s v="6HPMFY"/>
        <s v="A3BWTH"/>
        <s v="TAFXGV"/>
        <s v="KU3UC7"/>
        <s v="5Q26SR"/>
        <s v="AHRYE2"/>
        <s v="8PXTN7"/>
        <s v="QKJ4XP"/>
        <s v="QW4PBC"/>
        <s v="NDA8MG"/>
        <s v="PV4262"/>
        <s v="UPHKCC"/>
        <s v="9J8XHZ"/>
        <s v="LLR3QN"/>
        <s v="NS4FAA"/>
        <s v="44W5SL"/>
        <s v="NPV2K3"/>
        <s v="6KGX2V"/>
        <s v="TTNEM9"/>
        <s v="T9QXHH"/>
        <s v="B7LXXW"/>
        <s v="34Z938"/>
        <s v="2BR98B"/>
        <s v="KBS8GF"/>
        <s v="EF9Y7V"/>
        <s v="HWEKNZ"/>
        <s v="U9562S"/>
        <s v="5MKQTU"/>
        <s v="VFDXGM"/>
        <s v="ACFW36"/>
        <s v="YJXRVJ"/>
        <s v="VUACDG"/>
        <s v="3K5C8Y"/>
        <s v="H7L75B"/>
        <s v="HQXP79"/>
        <s v="AEBXR6"/>
        <s v="HT7Z7N"/>
        <s v="Q725XU"/>
        <s v="8NJD7Q"/>
        <s v="S7PZRN"/>
        <s v="B886T8"/>
        <s v="CK7ZV6"/>
        <s v="86D4BP"/>
        <s v="AW876Y"/>
        <s v="QUNSYR"/>
        <s v="2ZA2RB"/>
        <s v="3ZYNE3"/>
        <s v="6NBP88"/>
        <s v="9YTGMX"/>
        <s v="QE6JX8"/>
        <s v="C4XU4R"/>
        <s v="72Y8HV"/>
        <s v="5285CG"/>
        <s v="GA6A8Z"/>
        <s v="M6T8XH"/>
        <s v="7Z4B6X"/>
        <s v="KKY5PJ"/>
        <s v="S22RUP"/>
        <s v="KCTHKW"/>
        <s v="8QBN3W"/>
        <s v="24869F"/>
        <s v="34GMBG"/>
        <s v="M8BRW8"/>
        <s v="R9629D"/>
        <s v="9D5LB2"/>
        <s v="C4WT9D"/>
        <s v="QE5EF5"/>
        <s v="JW2GRY"/>
        <s v="VT7U9Z"/>
        <s v="57DYXA"/>
        <s v="KTKUWA"/>
        <s v="HB6A63"/>
        <s v="QGBSB8"/>
        <s v="Q32GZ5"/>
        <s v="SB9YMF"/>
        <s v="B5EZGR"/>
        <s v="F9N7U3"/>
        <s v="U59VHP"/>
        <s v="FR3YKC"/>
        <s v="P7T9NY"/>
        <s v="4MGTAE"/>
        <s v="F7PFGD"/>
        <s v="EQA33T"/>
        <s v="PZJMZ8"/>
        <s v="FAJAQ6"/>
        <s v="GAGRVE"/>
        <s v="HLWZHE"/>
        <s v="MSHQG3"/>
        <s v="WBR3DD"/>
        <s v="449NYG"/>
        <s v="8GNRXN"/>
        <s v="TQLTAP"/>
        <s v="EFG7ZY"/>
        <s v="ABZ7LV"/>
        <s v="4W3L8B"/>
        <s v="L2TN8U"/>
        <s v="R49HE4"/>
        <s v="7LDXBH"/>
        <s v="ZSZ99F"/>
        <s v="U95NCS"/>
        <s v="HWAR26"/>
        <s v="63N6NX"/>
        <s v="HPFFTQ"/>
        <s v="ELS5K4"/>
        <s v="YUE69E"/>
        <s v="PD5SUH"/>
        <s v="3SUWZG"/>
        <s v="KGAA7G"/>
        <s v="56UCV5"/>
        <s v="6UV8RP"/>
        <s v="VDRZM3"/>
        <s v="6UL5X2"/>
        <s v="YR2KL6"/>
        <s v="BDK6ES"/>
        <s v="RUZUCF"/>
        <s v="L8UQP3"/>
        <s v="GYFBHS"/>
        <s v="7BWFB4"/>
        <s v="9WRSD5"/>
        <s v="SW7RSL"/>
        <s v="LLPZJB"/>
        <s v="6YXNXB"/>
        <s v="LFLS2N"/>
        <s v="3C5DMH"/>
        <s v="BCWBNW"/>
        <s v="Q25796"/>
        <s v="PRGKBZ"/>
        <s v="VCBNR3"/>
        <s v="CDXCGM"/>
        <s v="NEVFHE"/>
        <s v="YV6FKS"/>
        <s v="S2BHFN"/>
        <s v="UCSLMV"/>
        <s v="Q8ZT4Y"/>
        <s v="7DGYYV"/>
        <s v="XPHYPZ"/>
        <s v="PQEMT4"/>
        <s v="8MFTTY"/>
        <s v="Q4KJE3"/>
        <s v="5VULJN"/>
        <s v="7TRVSC"/>
        <s v="HDSBZF"/>
        <s v="JR59QH"/>
        <s v="FXS33G"/>
        <s v="TJTC7Q"/>
        <s v="FLYYTF"/>
        <s v="WMUNM2"/>
        <s v="MKWWC5"/>
        <s v="4V6Q37"/>
        <s v="W2A48X"/>
        <s v="QJYQ6B"/>
        <s v="58C6F5"/>
        <s v="CW9V8S"/>
        <s v="6LRN5Z"/>
        <s v="VHJXT4"/>
        <s v="H5UXAB"/>
        <s v="GVXYQY"/>
        <s v="L4K8WD"/>
        <s v="7U54GE"/>
        <s v="HPVL4H"/>
        <s v="TJ67SQ"/>
        <s v="5GVF3T"/>
        <s v="YTQY6A"/>
        <s v="VDZ3S8"/>
        <s v="4QE8SN"/>
        <s v="EP7U7J"/>
        <s v="PW74HL"/>
        <s v="49YXH5"/>
        <s v="HTDVSU"/>
        <s v="FC44JD"/>
        <s v="AW3YNA"/>
        <s v="2KWTEU"/>
        <s v="UUJRUW"/>
        <s v="G2JHK4"/>
        <s v="4X599Z"/>
        <s v="GMFTDW"/>
        <s v="2BA8EK"/>
        <s v="6LS694"/>
        <s v="TCE4WY"/>
        <s v="96PHGB"/>
        <s v="EF44KY"/>
        <s v="UP7T6C"/>
        <s v="ZJSNGB"/>
        <s v="3H3H9B"/>
        <s v="ADQULG"/>
        <s v="DKQAVY"/>
        <s v="4JX9D7"/>
        <s v="8UJWM5"/>
        <s v="YREP5M"/>
        <s v="CXA6AV"/>
        <s v="TZLFMG"/>
        <s v="WKZMUU"/>
        <s v="C58RWB"/>
        <s v="68SAPE"/>
        <s v="RZCQQD"/>
        <s v="UVUSLS"/>
        <s v="R7PETS"/>
        <s v="KXPT6S"/>
        <s v="UQ785A"/>
        <s v="ZQWLVL"/>
        <s v="RMPK3B"/>
        <s v="YBK8DY"/>
        <s v="98N2EN"/>
        <s v="WSZVVM"/>
        <s v="R9GWGQ"/>
        <s v="RZPEAX"/>
        <s v="RWV3WH"/>
        <s v="QKCTPK"/>
        <s v="DVZMAF"/>
        <s v="D3RY4E"/>
        <s v="NGV3AT"/>
        <s v="ZQW34E"/>
        <s v="7BTDL8"/>
        <s v="Y8CCJP"/>
        <s v="CNZ9M8"/>
        <s v="DY6D8W"/>
        <s v="5RZ53S"/>
        <s v="HTGYUY"/>
        <s v="2RTB5Y"/>
        <s v="DJARXW"/>
        <s v="P7CQGQ"/>
        <s v="B7W8R3"/>
        <s v="RYEBWX"/>
        <s v="F2ZN4T"/>
        <s v="8PCMHF"/>
        <s v="XNFV7M"/>
        <s v="AAEWPL"/>
        <s v="RJCKXS"/>
        <s v="YUYG6R"/>
        <s v="9C2JYG"/>
        <s v="4RTE4L"/>
        <s v="4LRWRU"/>
        <s v="BQPFDM"/>
        <s v="T3RNKX"/>
        <s v="DXZ5B4"/>
        <s v="NUFRYK"/>
        <s v="YPP9BY"/>
        <s v="JLMJU7"/>
        <s v="QBKLT5"/>
        <s v="83QZPP"/>
        <s v="TZAQF9"/>
        <s v="TMBP9U"/>
        <s v="NWR8LB"/>
        <s v="XWJ43R"/>
        <s v="UREE3W"/>
        <s v="LLN22S"/>
        <s v="Z6SJGE"/>
        <s v="8ZUS6Q"/>
        <s v="3APAAS"/>
        <s v="B82SNS"/>
        <s v="7DV6LU"/>
        <s v="RHPUVG"/>
        <s v="772GHV"/>
        <s v="7PUVRY"/>
        <s v="4LETBN"/>
        <s v="DXAUMU"/>
        <s v="CU76TZ"/>
        <s v="V22DCU"/>
        <s v="UYRK3S"/>
        <s v="784FYS"/>
        <s v="L8C34N"/>
        <s v="X6V4F8"/>
        <s v="QEEQVR"/>
        <s v="TKVQW7"/>
        <s v="C8YA3X"/>
        <s v="N8Q9BV"/>
        <s v="EMSKJC"/>
        <s v="CRQTRS"/>
        <s v="H5MLEH"/>
        <s v="7MBSCT"/>
        <s v="G9AJMX"/>
        <s v="AM9M3A"/>
        <s v="29Q85N"/>
        <s v="7KU5F7"/>
        <s v="DWWYAC"/>
        <s v="TBE3RB"/>
        <s v="2X79EX"/>
        <s v="MAK7AS"/>
        <s v="YAYLUR"/>
        <s v="GPK3Y9"/>
        <s v="U3J86G"/>
        <s v="Z75CXF"/>
        <s v="W95Y4H"/>
        <s v="25Z824"/>
        <s v="4NFPA4"/>
        <s v="Z4VKLJ"/>
        <s v="8J24TY"/>
        <s v="Y9JTHV"/>
        <s v="HQTGT6"/>
        <s v="XJWWTJ"/>
        <s v="UU6W4N"/>
        <s v="YF85FN"/>
        <s v="EG3NXY"/>
        <s v="4PGT2W"/>
        <s v="73R3KH"/>
        <s v="ACM66N"/>
        <s v="ZR24JY"/>
        <s v="J2WL9L"/>
        <s v="BL2Z52"/>
        <s v="45NMH4"/>
        <s v="335RBP"/>
        <s v="QCU92U"/>
        <s v="D8YMFD"/>
        <s v="26CTFD"/>
        <s v="MTLERW"/>
        <s v="LX82M6"/>
        <s v="AHACGU"/>
        <s v="MYCQD9"/>
        <s v="7VGZQR"/>
        <s v="KX6ERJ"/>
        <s v="D67TST"/>
        <s v="9KXEHD"/>
        <s v="MHVZ43"/>
        <s v="BZN6XS"/>
        <s v="LA9ZV2"/>
        <s v="VVY6T5"/>
        <s v="U9TR5M"/>
        <s v="ZGPX7E"/>
        <s v="QR6Q38"/>
        <s v="G5LV9Z"/>
        <s v="SK38CJ"/>
        <s v="BQR43Z"/>
        <s v="ML3NK5"/>
        <s v="GEY5CU"/>
        <s v="7V2NA6"/>
        <s v="62XY5S"/>
        <s v="8NW922"/>
        <s v="Z2VRG7"/>
        <s v="JHLVB"/>
        <s v="MAYAPA"/>
        <s v="4GPUUN"/>
        <s v="ED3X9L"/>
        <s v="R5MCUY"/>
        <s v="BEXQSS"/>
        <s v="UBCH58"/>
        <s v="3GQDJM"/>
        <s v="V7FKSQ"/>
        <s v="FA2U23"/>
        <s v="HWPA8H"/>
        <s v="UJ3XJV"/>
        <s v="WPVBEH"/>
        <s v="CSG8EP"/>
        <s v="RU2NXK"/>
        <s v="DYCTGW"/>
        <s v="H577YM"/>
        <s v="WC6QUY"/>
        <s v="374QXN"/>
        <s v="2Y94Q7"/>
        <s v="WDY5UE"/>
        <s v="CWUSCM"/>
        <s v="6X97DW"/>
        <s v="X5UYL6"/>
        <s v="XLPXVK"/>
        <s v="BBDX2D"/>
        <s v="6ARNBC"/>
        <s v="9RFSB3"/>
        <s v="QWXRKD"/>
        <s v="EYS2NT"/>
        <s v="UMCKXS"/>
        <s v="YB4MNT"/>
        <s v="XLVTW5"/>
        <s v="3EJ49P"/>
        <s v="BC586F"/>
        <s v="Z6MRBW"/>
        <s v="WX55KU"/>
        <s v="36FRYW"/>
        <s v="WJK7YF"/>
        <s v="39Y6WU"/>
        <s v="LYZ2T9"/>
        <s v="2LBCD6"/>
        <s v="H54TEM"/>
        <s v="DCBVUL"/>
        <s v="MGUQZK"/>
        <s v="LBRDNG"/>
        <s v="M69QCR"/>
        <s v="N66R75"/>
        <s v="3ZEZ32"/>
        <s v="J2YTWT"/>
        <s v="AW4QDG"/>
        <s v="E3L39M"/>
        <s v="PGY4NL"/>
        <s v="3CFW7T"/>
        <s v="G9VMXX"/>
        <s v="KPGS8Z"/>
        <s v="AGYALV"/>
        <s v="UWMA3R"/>
        <s v="6AS2GA"/>
        <s v="5KPZBL"/>
        <s v="ZK6XWG"/>
        <s v="QWD8D5"/>
        <s v="L3RETJ"/>
        <s v="9EK7J3"/>
        <s v="GQYPMN"/>
        <s v="BDECSD"/>
        <s v="SB368H"/>
        <s v="PJVDWV"/>
        <s v="WLBKXY"/>
        <s v="MQ5YWR"/>
        <s v="2924LC"/>
        <s v="6FYQE2"/>
        <s v="C67CK8"/>
        <s v="K3EBLY"/>
        <s v="3UDMU9"/>
        <s v="UGGUDM"/>
        <s v="6GPJ3B"/>
        <s v="6YAA3F"/>
        <s v="7D4HY3"/>
        <s v="B62HXB"/>
        <s v="URBSZU"/>
        <s v="TPMJ45"/>
        <s v="LUEBHM"/>
        <s v="3STC7K"/>
        <s v="WDCW2W"/>
        <s v="Z8PA5D"/>
        <s v="QXHE6Y"/>
        <s v="C69Z7U"/>
        <s v="ZFEWS3"/>
        <s v="KJEHAW"/>
        <s v="S7NESA"/>
        <s v="ESBEXZ"/>
        <s v="3B2LPT"/>
        <s v="Z85PS2"/>
        <s v="FBXYS9"/>
        <s v="QQWXGM"/>
        <s v="38EQCP"/>
        <s v="Z3UJAS"/>
        <s v="9RXUEU"/>
        <s v="3VYLRA"/>
        <s v="TUXQPY"/>
        <s v="VLEND6"/>
        <s v="V7V962"/>
        <s v="F8FATM"/>
        <s v="BJPXY8"/>
        <s v="T3RUNR"/>
        <s v="PJFFEM"/>
        <s v="HDLHML"/>
        <s v="J3KX25"/>
        <s v="5VRYL5"/>
        <s v="V4PT6P"/>
        <s v="VD7F8D"/>
        <s v="CA3R97"/>
        <s v="LTTTJQ"/>
        <s v="V5ETCL"/>
        <s v="LHPWV5"/>
        <s v="UC63RF"/>
        <s v="ADDYDE"/>
        <s v="DAAB5X"/>
        <s v="Q58CXX"/>
        <s v="KTSW7G"/>
        <s v="X4M2HU"/>
        <s v="2SG2BW"/>
        <s v="GYLEUA"/>
        <s v="AKQ26M"/>
        <s v="WBFE4C"/>
        <s v="PZ2UE6"/>
        <s v="QYXTBH"/>
        <s v="7GXDA2"/>
        <s v="48N3GV"/>
        <s v="5D9JEV"/>
        <s v="F56GFB"/>
        <s v="2B4GFH"/>
        <s v="8GG4YB"/>
        <s v="5EHN66"/>
        <s v="TA87LG"/>
        <s v="CQ6A9P"/>
        <s v="BSCDPC"/>
        <s v="CXNNFD"/>
        <s v="CXZFXJ"/>
        <s v="X2M5JR"/>
        <s v="757P29"/>
        <s v="ZCL6VY"/>
        <s v="NCKJV4"/>
        <s v="W9EATV"/>
        <s v="6SHWXE"/>
        <s v="X8P78X"/>
        <s v="Z8V3Y7"/>
        <s v="QUUMCS"/>
        <s v="BR8CDG"/>
        <s v="FRQF4Z"/>
        <s v="NFL8DL"/>
        <s v="M27W8E"/>
        <s v="PARZK5"/>
        <s v="ZKTM78"/>
        <s v="Y388RH"/>
        <s v="VGQSDR"/>
        <s v="XPNJKN"/>
        <s v="JSJ3RV"/>
        <s v="D29EJN"/>
        <s v="GQYT2N"/>
        <s v="8K3HH2"/>
        <s v="GD9AUN"/>
        <s v="4TJBZF"/>
        <s v="FMCQL6"/>
        <s v="EH3RW2"/>
        <s v="4DDC4G"/>
        <s v="27J24C"/>
        <s v="P7JS8Y"/>
        <s v="9SLA3X"/>
        <s v="ZR3252"/>
        <s v="EV4Y2A"/>
        <s v="7M6VAM"/>
        <s v="P7SWGA"/>
        <s v="CT2QUT"/>
        <s v="GYFJV2"/>
        <s v="CAA6B6"/>
        <s v="RNPQJD"/>
        <s v="QAAQ4J"/>
        <s v="RJ4BNN"/>
        <s v="PNH5AJ"/>
        <s v="EDRTKX"/>
        <s v="ENWAJP"/>
        <s v="F9JNAY"/>
        <s v="NB98X2"/>
        <s v="4LSVPE"/>
        <s v="6PPFYH"/>
        <s v="CP2UN7"/>
        <s v="MJAT7U"/>
        <s v="J4UPZR"/>
        <s v="SWZVTB"/>
        <s v="62H2YK"/>
        <s v="J4P83V"/>
        <s v="7RBAM2"/>
        <s v="7UKP83"/>
        <s v="GTK64E"/>
        <s v="DL8KQ9"/>
        <s v="H4BVTZ"/>
        <s v="LDQVBV"/>
        <s v="WGHSPJ"/>
        <s v="WMGJLX"/>
        <s v="4LGLK7"/>
        <s v="DV7R7W"/>
        <s v="H5W6ZZ"/>
        <s v="9V6AG9"/>
        <s v="4MXM5X"/>
        <s v="BMLKSE"/>
        <s v="VP9VLS"/>
        <s v="MA4QJ5"/>
        <s v="H6LVLJ"/>
        <s v="CT4JDM"/>
        <s v="2WUX23"/>
        <s v="3F363L"/>
        <s v="NTAJST"/>
        <s v="M8XV8M"/>
        <s v="GLSAPQ"/>
        <s v="ZZNP39"/>
        <s v="E48U46"/>
        <s v="FGMJED"/>
        <s v="W8LJUZ"/>
        <s v="X9JFTR"/>
        <s v="WHLE7F"/>
        <s v="P7Q4QZ"/>
        <s v="QQARU4"/>
        <s v="MV8CEZ"/>
        <s v="4L3Q6J"/>
        <s v="3BUN2X"/>
        <s v="Z54GE6"/>
        <s v="BFXKJZ"/>
        <s v="NL34WM"/>
        <s v="X5UPZ3"/>
        <s v="QE3ASY"/>
        <s v="WPRJDS"/>
        <s v="6X2WMH"/>
        <s v="6529UB"/>
        <s v="Z7DMMG"/>
        <s v="62WW4B"/>
        <s v="DHTVXH"/>
        <s v="JUBYTX"/>
        <s v="LDLKSJ"/>
        <s v="8YKB65"/>
        <s v="R7KL4V"/>
        <s v="R8JD9R"/>
        <s v="SERRAH"/>
        <s v="D6GNZD"/>
        <s v="5RDJLQ"/>
        <s v="2Q7L2B"/>
        <s v="3GEA7R"/>
        <s v="GXY9ER"/>
        <s v="8YFDKW"/>
        <s v="MZHWLC"/>
        <s v="PJY2EJ"/>
        <s v="A8UJTP"/>
        <s v="8P6P4G"/>
        <s v="FEMSNT"/>
        <s v="PK9C8P"/>
        <s v="RJ3DVN"/>
        <s v="WFTDXQ"/>
        <s v="G8RLNZ"/>
        <s v="39ZRES"/>
        <s v="9QVLFE"/>
        <s v="MUXVZB"/>
        <s v="TPHW33"/>
        <s v="BPPLJT"/>
        <s v="5XQ89H"/>
        <s v="95ACVG"/>
        <s v="PL3QNM"/>
        <s v="3U2V8X"/>
        <s v="RMS849"/>
        <s v="7KJGVE"/>
        <s v="HNE6UW"/>
        <s v="D45SEB"/>
        <s v="3A6JNP"/>
        <s v="CKWVL4"/>
        <s v="JNMQ8J"/>
        <s v="UA8NJD"/>
        <s v="ZLLGWV"/>
        <s v="JN89B5"/>
        <s v="22JNJ7"/>
        <s v="M6UREA"/>
        <s v="H99AWW"/>
        <s v="KRS6LZ"/>
        <s v="WCPC3M"/>
        <s v="NTTBLE"/>
        <s v="YLJ9QX"/>
        <s v="8MLA3W"/>
        <s v="3CS7SQ"/>
        <s v="HZFEAH"/>
        <s v="XXR8EZ"/>
        <s v="ZDUXQT"/>
        <s v="99C78T"/>
        <s v="4VV35B"/>
        <s v="TUW28C"/>
        <s v="LYSVC2"/>
        <s v="QUXBDL"/>
        <s v="AR3K9Z"/>
        <s v="9JGLUR"/>
        <s v="JW67BW"/>
        <s v="SQMPPB"/>
        <s v="LJC66Q"/>
        <s v="LVN8DD"/>
        <s v="M4PXM7"/>
        <s v="63XYNF"/>
        <s v="HPBCLK"/>
        <s v="VPMCED"/>
        <s v="CKY8CU"/>
        <s v="24HDT5"/>
        <s v="99MEX4"/>
        <s v="5XHX7V"/>
        <s v="27EZUM"/>
        <s v="Q4CPBY"/>
        <s v="VGL3CY"/>
        <s v="9BF86M"/>
        <s v="HV2W6B"/>
        <s v="N5K2ZF"/>
        <s v="FZ386X"/>
        <s v="EE2TV2"/>
        <s v="7F3ZLE"/>
        <s v="368WVA"/>
        <s v="DJJDXR"/>
        <s v="RZYHEQ"/>
        <s v="9JP6MA"/>
        <s v="SPBGA2"/>
        <s v="4A75ZX"/>
        <s v="LRRTY8"/>
        <s v="FGA2YV"/>
        <s v="9METUB"/>
        <s v="ZVPRMP"/>
        <s v="8UBLWS"/>
        <s v="TW8ACB"/>
        <s v="NJYWB7"/>
        <s v="QY48FH"/>
        <s v="2M8MLZ"/>
        <s v="AETPSA"/>
        <s v="T34TJA"/>
        <s v="Q6S95F"/>
        <s v="P2Y22L"/>
        <s v="9TXF65"/>
        <s v="ZZUWFZ"/>
        <s v="8ESJP3"/>
        <s v="ES895P"/>
        <s v="XDS8PR"/>
        <s v="CHD3U7"/>
        <s v="F4VGZ9"/>
        <s v="LRLKMV"/>
        <s v="XMKSHS"/>
        <s v="CCNB7E"/>
        <s v="7J4U4Q"/>
        <s v="K3E9AF"/>
        <s v="46357Z"/>
        <s v="SFBRZ6"/>
        <s v="4724QT"/>
        <s v="7JUPDE"/>
        <s v="8KR9QS"/>
        <s v="SVXGKH"/>
        <s v="SKQS32"/>
        <s v="MUDRDJ"/>
        <s v="KSAJYW"/>
        <s v="EUAV4K"/>
        <s v="4RJM3C"/>
        <s v="CF6G4M"/>
        <s v="4L46FH"/>
        <s v="LLS575"/>
        <s v="ECNDDM"/>
        <s v="FZ8XKE"/>
        <s v="XLGZHJ"/>
        <s v="8MQYYW"/>
        <s v="44MZ2R"/>
        <s v="LTAFCT"/>
        <s v="SQLDW7"/>
        <s v="JQQU52"/>
        <s v="3UN6KN"/>
        <s v="GR3WX5"/>
        <s v="DGSJ7S"/>
        <s v="3969R5"/>
        <s v="6GC2NC"/>
        <s v="MY94FM"/>
        <s v="4552L3"/>
        <s v="84C7ZG"/>
        <s v="UBTAHR"/>
        <s v="2TAQYY"/>
        <s v="NSVE5D"/>
        <s v="REKSV6"/>
        <s v="RPT2X7"/>
        <s v="JCVANW"/>
        <s v="WUJELN"/>
        <s v="9ZMZES"/>
        <s v="JAJFHE"/>
        <s v="JQC8XK"/>
        <s v="LBBWM6"/>
        <s v="FBC26L"/>
        <s v="CAVTUL"/>
        <s v="ACX8HF"/>
        <s v="DLJQXA"/>
        <s v="GPWMBW"/>
        <s v="FH3UYX"/>
        <s v="B4E9BY"/>
        <s v="SVCPH6"/>
        <s v="74GNB5"/>
        <s v="T4L3S7"/>
        <s v="PVZLKM"/>
        <s v="GEKKRW"/>
        <s v="BTTE6R"/>
        <s v="W9G88S"/>
        <s v="BN2L4M"/>
        <s v="AGFU8L"/>
        <s v="WUBTZ8"/>
        <s v="KVQYUZ"/>
        <s v="C6D2F9"/>
        <s v="9UD2ZN"/>
        <s v="MKT7JQ"/>
        <s v="L9Q7YR"/>
        <s v="984YXY"/>
        <s v="FYH4QC"/>
        <s v="5ZH4FE"/>
        <s v="WEBB9R"/>
        <s v="5GK78C"/>
        <s v="4EVFAW"/>
        <s v="KRTH23"/>
        <s v="NJEZPF"/>
        <s v="ZBSW42"/>
        <s v="65KJTB"/>
        <s v="MCL4P6"/>
        <s v="WGGTAC"/>
        <s v="AFAVBV"/>
        <s v="LVQYY9"/>
        <s v="AYCNB8"/>
        <s v="SFEZMM"/>
        <s v="5PE9ZU"/>
        <s v="C22YLA"/>
        <s v="VTSBD8"/>
        <s v="GWRT9W"/>
        <s v="YPA2AB"/>
        <s v="4TVNJC"/>
        <s v="Q8DK88"/>
        <s v="C4BVD8"/>
        <s v="BRYJZN"/>
        <s v="MH4RJ2"/>
        <s v="HLYG85"/>
        <s v="BUPAL4"/>
        <s v="W7TYV9"/>
        <s v="BV4PCY"/>
        <s v="62G2WE"/>
        <s v="9K23KL"/>
        <s v="WBACHW"/>
        <s v="SF2A6D"/>
        <s v="TRCD96"/>
        <s v="UDFNJ7"/>
        <s v="8DENP5"/>
        <s v="59RHZQ"/>
        <s v="YAYSNZ"/>
        <s v="FRMF8W"/>
        <s v="QRX9VK"/>
        <s v="CBZMZW"/>
        <s v="F9ZT2X"/>
        <s v="B8GNUN"/>
        <s v="LZ328R"/>
        <s v="98T7W5"/>
        <s v="PF6JVX"/>
        <s v="A2A6Y5"/>
        <s v="935MNN"/>
        <s v="VHWHTG"/>
        <s v="ZQFBS4"/>
        <s v="SBZ3YK"/>
        <s v="XCMHPD"/>
        <s v="2BZW2S"/>
        <s v="332M7V"/>
        <s v="HSS5JB"/>
        <s v="7VSV9P"/>
        <s v="84TV4A"/>
        <s v="8HE4K3"/>
        <s v="H6PUZH"/>
        <s v="7MTPST"/>
        <s v="LAVKYD"/>
        <s v="VREWS4"/>
        <s v="T7FRXR"/>
        <s v="SSME4Y"/>
        <s v="XJNP45"/>
        <s v="97UJ5M"/>
        <s v="G2T2SN"/>
        <s v="9QPUHR"/>
        <s v="35PMUB"/>
        <s v="AGJCCQ"/>
        <s v="KA24HX"/>
        <s v="NJUCHW"/>
        <s v="KQ7DK2"/>
        <s v="JZL3ZR"/>
        <s v="U9V4G2"/>
        <s v="GRGAAV"/>
        <s v="MVJH85"/>
        <s v="JJUNRK"/>
        <s v="HUU5V6"/>
        <s v="DBXSSV"/>
        <s v="XB9X9R"/>
        <s v="GF3R6Y"/>
        <s v="GR9HZE"/>
        <s v="F3UHJN"/>
        <s v="V3UWM8"/>
        <s v="M2YV4G"/>
        <s v="47YVR2"/>
        <s v="5D72N3"/>
        <s v="ZJRF9E"/>
        <s v="7D7LFP"/>
        <s v="SD2TRD"/>
        <s v="NUKAB7"/>
        <s v="R6EV2Q"/>
        <s v="6VG7FX"/>
        <s v="PW6EYT"/>
        <s v="GN568J"/>
        <s v="2RSQER"/>
        <s v="LT2XGN"/>
        <s v="FGXGH4"/>
        <s v="KR5LWX"/>
        <s v="B4YBV9"/>
        <s v="ZJTN3J"/>
        <s v="SJDPTM"/>
        <s v="5ALT52"/>
        <s v="J8PH43"/>
        <s v="BKWASA"/>
        <s v="CFGXZW"/>
        <s v="GRQUBE"/>
        <s v="MTGYDF"/>
        <s v="TA8AFA"/>
        <s v="CR6769"/>
        <s v="4PT6YX"/>
        <s v="UVNRMW"/>
        <s v="HX9P9Y"/>
        <s v="6N5WYR"/>
        <s v="76959C"/>
        <s v="GQ9YU4"/>
        <s v="CU8FV2"/>
        <s v="EBQTE9"/>
        <s v="AZ6Y6M"/>
        <s v="RXX84E"/>
        <s v="GGP6CH"/>
        <s v="6C9YJW"/>
        <s v="F9XNAQ"/>
        <s v="BHLZLG"/>
        <s v="VRU9W7"/>
        <s v="JL597D"/>
        <s v="XGK5D2"/>
        <s v="XZC3HN"/>
        <s v="TGG45M"/>
        <s v="XUDR8U"/>
        <s v="2U3Y76"/>
        <s v="7BHPK6"/>
        <s v="6ZDMAQ"/>
        <s v="GVQW6B"/>
        <s v="V3SQPS"/>
        <s v="XXXYC7"/>
        <s v="WKUMAF"/>
        <s v="TCF273"/>
        <s v="NVRM49"/>
        <s v="V7HPGW"/>
        <s v="6TJ7DZ"/>
        <s v="WTNNCX"/>
        <s v="K5479F"/>
        <s v="WEE55L"/>
        <s v="784A9X"/>
        <s v="5PLA6Z"/>
        <s v="B447UC"/>
        <s v="B2C6AX"/>
        <s v="9TX6MJ"/>
        <s v="TNVP3U"/>
        <s v="JMH7YG"/>
        <s v="EYDVG2"/>
        <s v="NNAPLA"/>
        <s v="CKDQT6"/>
        <s v="N46CMZ"/>
        <s v="LXEN99"/>
        <s v="XRS899"/>
        <s v="XRYVJ6"/>
        <s v="8QMKPG"/>
        <s v="AHBE65"/>
        <s v="66DLTL"/>
        <s v="87XCHC"/>
        <s v="SH9MNJ"/>
        <s v="FV9JFF"/>
        <s v="WJRNCN"/>
        <s v="YD3UNS"/>
        <s v="57NL3H"/>
        <s v="JB3GF7"/>
        <s v="96QBYK"/>
        <s v="TKD87F"/>
        <s v="4593G7"/>
        <s v="WHUU6S"/>
        <s v="98W4Z2"/>
        <s v="7JTTNS"/>
        <s v="T58K83"/>
        <s v="AUYGGW"/>
        <s v="ZDN7VJ"/>
        <s v="8X3BKK"/>
        <s v="XBJGUM"/>
        <s v="D9LCXG"/>
        <s v="ZXGJVU"/>
        <s v="VR6PM7"/>
        <s v="L57KSK"/>
        <s v="PMQX8D"/>
        <s v="BZMQZB"/>
        <s v="C5JYTA"/>
        <s v="HZKE9J"/>
        <s v="E3GHN4"/>
        <s v="6NXKBG"/>
        <s v="KXM8AK"/>
        <s v="EQLH6U"/>
        <s v="YESC8Y"/>
        <s v="5NF7UZ"/>
        <s v="LN3G7Q"/>
        <s v="CX65GN"/>
        <s v="5BUMDD"/>
        <s v="47KZLB"/>
        <s v="XRDJGQ"/>
        <s v="46UJR4"/>
        <s v="FMQQBH"/>
        <s v="MX2UFS"/>
        <s v="GWYP2C"/>
        <s v="5JK5EE"/>
        <s v="KL5QW2"/>
        <s v="UKNQUX"/>
        <s v="6Z9LVS"/>
        <s v="GDWKET"/>
        <s v="Z7EFHJ"/>
        <s v="BA92UN"/>
        <s v="2E4A68"/>
        <s v="NNQAVP"/>
        <s v="CFZBAM"/>
        <s v="A3NQ8Y"/>
        <s v="9VHLWM"/>
        <s v="6J5CF5"/>
        <s v="2TUELD"/>
        <s v="7Q6QAY"/>
        <s v="RCLFT8"/>
        <s v="BPSMXZ"/>
        <s v="YF5628"/>
        <s v="RGVHEK"/>
        <s v="WWQ982"/>
        <s v="RCRZKU"/>
        <s v="VKF89L"/>
        <s v="2VMDKH"/>
        <s v="SK28UF"/>
        <s v="BPSHDN"/>
        <s v="RNJGWV"/>
        <s v="R3PPCE"/>
        <s v="DZFYK3"/>
        <s v="FB33LH"/>
        <s v="KW64Z9"/>
        <s v="Z4XDDU"/>
        <s v="LCSY8D"/>
        <s v="UDC7D2"/>
        <s v="2PPH8W"/>
        <s v="XMQ7AK"/>
        <s v="FY2SSR"/>
        <s v="3UR7BM"/>
        <s v="APGZE9"/>
        <s v="54CMTZ"/>
        <s v="S2HR73"/>
        <s v="PBK2ZK"/>
        <s v="PCGWMF"/>
        <s v="3V3LTB"/>
        <s v="W228A5"/>
        <s v="VGT29Y"/>
        <s v="ET8MJB"/>
        <s v="Q76SG4"/>
        <s v="YH4J2N"/>
        <s v="C4BLUC"/>
        <s v="KCLM7P"/>
        <s v="ZZRHAW"/>
        <s v="XKJDMS"/>
        <s v="WP6K25"/>
        <s v="ZDAUE9"/>
        <s v="ZYMAYF"/>
        <s v="XVPGX5"/>
        <s v="VT7WDF"/>
        <s v="PPVMUY"/>
        <s v="VE7UV3"/>
        <s v="MRYEEF"/>
        <s v="VR7FBJ"/>
        <s v="D4BG8B"/>
        <s v="KQWRRF"/>
        <s v="PDZFPU"/>
        <s v="TPMFDF"/>
        <s v="QFZD52"/>
        <s v="LF99YY"/>
        <s v="W5LCQA"/>
        <s v="98R8VA"/>
        <s v="483SAG"/>
        <s v="A4PBGZ"/>
        <s v="54UA9B"/>
        <s v="DAAN88"/>
        <s v="5J28BV"/>
        <s v="YARQ22"/>
        <s v="Z9HZSE"/>
        <s v="6PEAV6"/>
        <s v="Q2NJJ9"/>
        <s v="AM922B"/>
        <s v="9LXAVW"/>
        <s v="QNC7FV"/>
        <s v="E4D32A"/>
        <s v="38MQNX"/>
        <s v="DWNTEQ"/>
        <s v="XAUR3N"/>
        <s v="4D8A93"/>
        <s v="C4ESCW"/>
        <s v="YEKPZ2"/>
        <s v="BDHCA3"/>
        <s v="9B5XJV"/>
        <s v="RL98PS"/>
        <s v="6VQXZU"/>
        <s v="VJJSVD"/>
        <s v="TTAHFP"/>
        <s v="K3ZB7E"/>
        <s v="CMTXHL"/>
        <s v="A3K776"/>
        <s v="4ASTG9"/>
        <s v="4LT9YB"/>
        <s v="282KEA"/>
        <s v="EYC6FW"/>
        <s v="93E7AC"/>
        <s v="YRSALA"/>
        <s v="YCRJZP"/>
        <s v="MUM2F7"/>
        <s v="QHSNF2"/>
        <s v="N4RXM6"/>
        <s v="Z6KP6P"/>
        <s v="6TEAFC"/>
        <s v="QYTJZW"/>
        <s v="777FTU"/>
        <s v="XERVGG"/>
        <s v="GMCDJC"/>
        <s v="XCTWSE"/>
        <s v="8SYUY7"/>
        <s v="GERZT7"/>
        <s v="3PYPAL"/>
        <s v="NR2C9M"/>
        <s v="T6BEZT"/>
        <s v="JQAFPX"/>
        <s v="5F7R2G"/>
        <s v="JV24JJ"/>
        <s v="J95QEM"/>
        <s v="PMT4VA"/>
        <s v="L2N4YX"/>
        <s v="75DJPM"/>
        <s v="NAPC3V"/>
        <s v="ANW3RN"/>
        <s v="YKYHD6"/>
        <s v="KS7Y6C"/>
        <s v="5WG3K2"/>
        <s v="A35YYV"/>
        <s v="ZX5UGR"/>
        <s v="4ZHRN3"/>
        <s v="T9S8T2"/>
        <s v="FQX4NE"/>
        <s v="TAYNAT"/>
        <s v="GKM3JN"/>
        <s v="ZS7F93"/>
        <s v="8YFDQM"/>
        <s v="TWYLWU"/>
        <s v="QKNQS8"/>
        <s v="2LKMXA"/>
        <s v="J6QBRV"/>
        <s v="TD8JZ8"/>
        <s v="SGPDQM"/>
        <s v="G3NDEF"/>
        <s v="PR59KR"/>
        <s v="2G2QMP"/>
        <s v="NDPDJV"/>
        <s v="4BCJEF"/>
        <s v="X45W3S"/>
        <s v="ZW8JKP"/>
        <s v="CWVGD3"/>
        <s v="QCT2QG"/>
        <s v="P34AS7"/>
        <s v="DXPYHZ"/>
        <s v="9AETET"/>
        <s v="78PR8Y"/>
        <s v="YDBW46"/>
        <s v="5JHKDV"/>
        <s v="MG3J85"/>
        <s v="48VZLY"/>
        <s v="79EW5Y"/>
        <s v="C672FW"/>
        <s v="QQB7D4"/>
        <s v="VGHAKS"/>
        <s v="44C2UM"/>
        <s v="GUKWRR"/>
        <s v="WU8DYF"/>
        <s v="HQJY5T"/>
        <s v="FGFVJP"/>
        <s v="8ZFL69"/>
        <s v="VU5N7V"/>
        <s v="4TQ8U6"/>
        <s v="VS3D2V"/>
        <s v="WJ8KWV"/>
        <s v="CXJBMY"/>
        <s v="QHLB3X"/>
        <s v="2FBKG9"/>
        <s v="GSJY22"/>
        <s v="SAEJNN"/>
        <s v="9CF59U"/>
        <s v="UQRR8P"/>
        <s v="NVMNPD"/>
        <s v="QA6RQ7"/>
        <s v="S5JRDV"/>
        <s v="U7A4XW"/>
        <s v="VZT5CM"/>
        <s v="XLEJMS"/>
        <s v="9L5J8A"/>
        <s v="LZWUY7"/>
        <s v="CPNC8V"/>
        <s v="UQHWGM"/>
        <s v="6VVCTH"/>
        <s v="UXEKYT"/>
        <s v="REF5G5"/>
        <s v="AZAC9T"/>
        <s v="TXJRQP"/>
        <s v="3N4WUR"/>
        <s v="WA2S4M"/>
        <s v="3AE43C"/>
        <s v="6L652L"/>
        <s v="QKK6A8"/>
        <s v="EYU32Y"/>
        <s v="FQYQ25"/>
        <s v="VAVVEZ"/>
        <s v="P9SCN8"/>
        <s v="82FJFF"/>
        <s v="FN7Z96"/>
        <s v="A3GVZC"/>
        <s v="K2DZST"/>
        <s v="DS6S8V"/>
        <s v="2PYP9D"/>
        <s v="UL2GHU"/>
        <s v="9ZE3WF"/>
        <s v="HY268X"/>
        <s v="54P4PV"/>
        <s v="8HUL9H"/>
        <s v="ZJ6K2K"/>
        <s v="AJBL5M"/>
        <s v="LBA98G"/>
        <s v="7VBMPV"/>
        <s v="X995LC"/>
        <s v="W65QXL"/>
        <s v="5X7QS9"/>
        <s v="2KYVT3"/>
        <s v="UC9F39"/>
        <s v="AEF7AM"/>
        <s v="GUPHVB"/>
        <s v="4PBWGB"/>
        <s v="PPNST9"/>
        <s v="AFWJRM"/>
        <s v="2975CF"/>
        <s v="AWYD2W"/>
        <s v="7VTNW8"/>
        <s v="B2SZ2T"/>
        <s v="5CDM7Y"/>
        <s v="MY9PYP"/>
        <s v="K6J6UY"/>
        <s v="Z7PDGC"/>
        <s v="ZKDUKM"/>
        <s v="8HB9NQ"/>
        <s v="WSVSBU"/>
        <s v="WH49KW"/>
        <s v="KJMGC5"/>
        <s v="2U5RBB"/>
        <s v="C5PZN8"/>
        <s v="BERQ2Z"/>
        <s v="EEVGLH"/>
        <s v="3YGZKC"/>
        <s v="VKT5AN"/>
        <s v="752G4L"/>
        <s v="3WF2X3"/>
        <s v="GP4SJ9"/>
        <s v="KY59XG"/>
        <s v="CF494Y"/>
        <s v="4K8YZ2"/>
        <s v="GN9JBG"/>
        <s v="9N9K5M"/>
        <s v="PF3HPM"/>
        <s v="C39VR5"/>
        <s v="2CUP84"/>
        <s v="YG3DNE"/>
        <s v="SDBBAE"/>
        <s v="GH5BZS"/>
        <s v="BMSHZN"/>
        <s v="PGWH3A"/>
        <s v="2SNU2E"/>
        <s v="45UA7U"/>
        <s v="BM662A"/>
        <s v="RUK8W6"/>
        <s v="EY2DCR"/>
        <s v="CBNWFW"/>
        <s v="X82HU4"/>
        <s v="7QUHPS"/>
        <s v="PBX2L4"/>
        <s v="WAPZT2"/>
        <s v="BK4M5L"/>
        <s v="PTSAVL"/>
        <s v="2FSDVE"/>
        <s v="RWC7G8"/>
        <s v="B73R4T"/>
        <s v="VV4NQ7"/>
        <s v="NFF9ZG"/>
        <s v="QXP4G4"/>
        <s v="4STK5G"/>
        <s v="YY49U7"/>
        <s v="9MKWKG"/>
        <s v="G9CBRD"/>
        <s v="DESD5Y"/>
        <s v="XTYHMJ"/>
        <s v="7SEEFF"/>
        <s v="NSSWPJ"/>
        <s v="99JP47"/>
        <s v="QD6Y4A"/>
        <s v="U3L7XV"/>
        <s v="6KKT82"/>
        <s v="BE94Z6"/>
        <s v="BLPR4Y"/>
        <s v="GZAE25"/>
        <s v="GPW77W"/>
        <s v="W2VDLH"/>
        <s v="ZWFUR8"/>
        <s v="685K3E"/>
        <s v="33R9WE"/>
        <s v="DCLMWF"/>
        <s v="7TXPLD"/>
        <s v="MYB2EU"/>
        <s v="JL8ZY5"/>
        <s v="V35FCR"/>
        <s v="WYJC6N"/>
        <s v="VUYWSP"/>
        <s v="USP559"/>
        <s v="A4DZ6N"/>
        <s v="3XE7W9"/>
        <s v="C4XUGZ"/>
        <s v="W6Q72J"/>
        <s v="CH5ZTM"/>
        <s v="KXSC9R"/>
        <s v="BFCDZS"/>
        <s v="3RQNNT"/>
        <s v="T8EYVW"/>
        <s v="2NE35Z"/>
        <s v="RSZCTF"/>
        <s v="XEEV6J"/>
        <s v="8XUVXE"/>
        <s v="E2JDTH"/>
        <s v="CCJDY6"/>
        <s v="A2W8GS"/>
        <s v="DPWWGH"/>
        <s v="S9RALT"/>
        <s v="CBK2W4"/>
        <s v="4ECJY5"/>
        <s v="SXKLB8"/>
        <s v="S3W9NT"/>
        <s v="MXDNUU"/>
        <s v="RSR7AV"/>
        <s v="AWVXDE"/>
        <s v="SVMEQM"/>
        <s v="658NTJ"/>
        <s v="AD2SV3"/>
        <s v="P895NA"/>
        <s v="2SD3PX"/>
        <s v="U3CJPP"/>
        <s v="6Q7PR9"/>
        <s v="NG4M6P"/>
        <s v="YRNKUE"/>
        <s v="QS9Q7F"/>
        <s v="8RAGT8"/>
        <s v="NN65LT"/>
        <s v="U2KS5Z"/>
        <s v="HKT5VG"/>
        <s v="J8G3VV"/>
        <s v="4CR793"/>
        <s v="J7GTL9"/>
        <s v="S58P3L"/>
        <s v="HCBE2D"/>
        <s v="XLZPUV"/>
        <s v="S394AT"/>
        <s v="HVBA9R"/>
        <s v="27FBXG"/>
        <s v="RMXZWD"/>
        <s v="T5VU3K"/>
        <s v="TGBVRU"/>
        <s v="999XB9"/>
        <s v="S99P2G"/>
        <s v="SJ9BUT"/>
        <s v="S6CWUY"/>
        <s v="LBC2HL"/>
        <n v="869576"/>
        <s v="XLT534"/>
        <s v="V4SWPX"/>
        <s v="24SLT2"/>
        <s v="VA6K4R"/>
        <s v="LJZQGF"/>
        <s v="GVZVYJ"/>
        <s v="7Z4VGR"/>
        <s v="PL49WE"/>
        <s v="U8S6TP"/>
        <s v="X9DXMQ"/>
        <s v="Q8QFGY"/>
        <s v="V6JMVS"/>
        <s v="VXBC3B"/>
        <s v="D89VBR"/>
        <s v="K2BNWW"/>
        <s v="PCX6M4"/>
        <s v="WASFNM"/>
        <s v="9ZXAUJ"/>
        <s v="P6QE2P"/>
        <s v="DS7R64"/>
        <s v="CKMS7K"/>
        <s v="HGHNCQ"/>
        <s v="TKKWNQ"/>
        <s v="TFXY9K"/>
        <s v="973QN9"/>
        <s v="7RKJVJ"/>
        <s v="H4QJ73"/>
        <s v="T8J6S6"/>
        <s v="U875VH"/>
        <s v="L9HJR8"/>
        <s v="U6FDE8"/>
        <s v="6LJJ4F"/>
        <s v="6MTBQP"/>
        <s v="H9JFRA"/>
        <s v="VJ98GP"/>
        <s v="C2SGFA"/>
        <s v="CQY7XY"/>
        <s v="U23QLF"/>
        <s v="3SFB55"/>
        <s v="GC8SFN"/>
        <s v="Z2CYQA"/>
        <s v="WS8SBV"/>
        <s v="7AXBTU"/>
        <s v="A99MA2"/>
        <s v="4HREL3"/>
        <s v="EXUTD7"/>
        <s v="APJTLE"/>
        <s v="4GWMWM"/>
        <s v="P6EVFJ"/>
        <s v="GLMUC2"/>
        <s v="CHP3QS"/>
        <s v="U4BH2B"/>
        <s v="KLUWHF"/>
        <s v="YRHEWS"/>
        <s v="JECB2K"/>
        <s v="QCL773"/>
        <s v="BD25U7"/>
        <s v="HPDJKM"/>
        <s v="FQGPV6"/>
        <s v="LFGNGC"/>
        <s v="793UCS"/>
        <s v="CQ2RFQ"/>
        <s v="GPXUDZ"/>
        <s v="TKF8W2"/>
        <s v="BNFGGJ"/>
        <s v="LFHQ9W"/>
        <s v="ZQRYQ8"/>
        <s v="3SUAQS"/>
        <s v="HA39J8"/>
        <s v="LAEGZZ"/>
        <s v="GBGLCR"/>
        <s v="V6VZ6B"/>
        <s v="FACS9X"/>
        <s v="97XMX6"/>
        <s v="7TXCLH"/>
        <s v="Q8794R"/>
        <s v="DRK9F7"/>
        <s v="A34ZNK"/>
        <s v="HQAF8W"/>
        <s v="CV4ZDS"/>
        <s v="ZJSFCF"/>
        <s v="8LKAHZ"/>
        <s v="QZYFWA"/>
        <s v="NM4UFC"/>
        <s v="83J9TL"/>
        <s v="ERD4MJ"/>
        <s v="X6R6B5"/>
        <s v="ZGKZZS"/>
        <s v="7HPSMM"/>
        <s v="99YVUR"/>
        <s v="JW928B"/>
        <s v="3FMBSY"/>
        <s v="BXVAYG"/>
        <s v="9YYAMR"/>
        <s v="294C7D"/>
        <s v="PWALB9"/>
        <s v="RK9P6Y"/>
        <s v="H7QZAK"/>
        <s v="TNW35Z"/>
        <s v="K3SAZ6"/>
        <s v="8GWVQU"/>
        <s v="53ZGJZ"/>
        <s v="7V3JXY"/>
        <s v="W42TNR"/>
        <s v="FGCWJ8"/>
        <s v="EM82VR"/>
        <s v="RRQYYV"/>
        <s v="4A3Z9G"/>
        <s v="W9JA26"/>
        <s v="9W98RF"/>
        <s v="FNBP32"/>
        <s v="YY6NTN"/>
        <s v="95TURR"/>
        <s v="KRR6AR"/>
        <s v="GSUHQQ"/>
        <s v="G7UE75"/>
        <s v="6XR77Q"/>
        <s v="VXAN3F"/>
        <s v="V94CGS"/>
        <s v="82KWDQ"/>
        <s v="9U8ZMJ"/>
        <s v="M6ZSG9"/>
        <s v="HXFTK2"/>
        <s v="E8JGJV"/>
        <s v="EMTU4T"/>
        <s v="PDUMM8"/>
        <s v="Z68899"/>
        <s v="VJJ34V"/>
        <s v="ME7CST"/>
        <s v="25RLFT"/>
        <s v="6MSGAW"/>
        <s v="ND4ZH7"/>
        <s v="9G3MXP"/>
        <s v="GYLW5D"/>
        <s v="9275DX"/>
        <s v="JEEDGK"/>
        <s v="ZCVJ66"/>
        <s v="UAENE4"/>
        <s v="YNVVQ6"/>
        <s v="KDNEXR"/>
        <s v="Y6MAB7"/>
        <s v="LWPEHP"/>
        <s v="E8R2XV"/>
        <s v="7LP5L8"/>
        <s v="6ND56Q"/>
        <s v="KDQYDT"/>
        <s v="JVAPD9"/>
        <s v="2FUB6L"/>
        <s v="GG33V4"/>
        <s v="QTTXX7"/>
        <s v="6TQRKF"/>
        <s v="VSXW3F"/>
        <s v="59JHYE"/>
        <s v="PGVHXF"/>
        <s v="S9A7HE"/>
        <s v="BDAT6U"/>
        <s v="HWFA72"/>
        <s v="7J4YRJ"/>
        <s v="99X8MK"/>
        <s v="9Q6H96"/>
        <s v="GVED49"/>
        <s v="A6HMC4"/>
        <s v="52KJK2"/>
        <s v="P8L23H"/>
        <s v="VSGNCP"/>
        <s v="4ZSP6E"/>
        <s v="MG5KDB"/>
        <s v="HPJ4GP"/>
        <s v="U69SRQ"/>
        <s v="YLWCA7"/>
        <s v="9A6ZZ4"/>
        <s v="YEB8TX"/>
        <s v="KGKPN9"/>
        <s v="2VYXSW"/>
        <s v="3BXW5X"/>
        <s v="JNMMKY"/>
        <s v="XJDRRK"/>
        <s v="7X6H9G"/>
        <s v="EAPGTV"/>
        <s v="TLAUX8"/>
        <s v="3UB4GH"/>
        <s v="QGF2YX"/>
        <s v="CEDPKL"/>
        <s v="RXLCRX"/>
        <s v="SQR678"/>
        <s v="827D66"/>
        <s v="QSF2QJ"/>
        <s v="3JYP4C"/>
        <s v="2QC6NK"/>
        <s v="XTEUB3"/>
        <s v="5Y8KRR"/>
        <s v="G2UTM6"/>
        <s v="EPMYQL"/>
        <s v="7UAKG3"/>
        <s v="KHUHVP"/>
        <s v="ZL47EF"/>
        <s v="GDDDC3"/>
        <s v="M96744"/>
        <s v="D3B8L3"/>
        <s v="YY3E5K"/>
        <s v="9FAK7V"/>
        <s v="EY77WS"/>
        <s v="ZLAPPT"/>
        <s v="AU6E2G"/>
        <s v="92XZJD"/>
        <s v="CU9SNV"/>
        <s v="B9QBXF"/>
        <s v="UUU9ZJ"/>
        <s v="FP8QPN"/>
        <s v="RXXLK7"/>
        <s v="QR5624"/>
        <s v="5CX3QQ"/>
        <s v="7ZVTUN"/>
        <s v="7PXX3V"/>
        <s v="LJK7MP"/>
        <s v="M4X2RB"/>
        <s v="2X4ZEY"/>
        <s v="G8RHCA"/>
        <s v="7KTP73"/>
        <s v="T5BWPF"/>
        <s v="C5GCHC"/>
        <s v="Z4DZXP"/>
        <s v="G3XNCW"/>
        <s v="H6LADJ"/>
        <s v="D9VH63"/>
        <s v="P8HAZV"/>
        <s v="BYQE6Y"/>
        <s v="DKQ97M"/>
        <s v="C2UHYJ"/>
        <s v="2EZTY2"/>
        <s v="7KHG29"/>
        <s v="LK6B57"/>
        <s v="ZU8A4S"/>
        <s v="3RFRCP"/>
        <s v="94REQN"/>
        <s v="J2Q94T"/>
        <s v="STLM9E"/>
        <s v="RLVACY"/>
        <s v="CNZ3W4"/>
        <s v="98K7U3"/>
        <s v="3TYJ7B"/>
        <s v="4KQ9F2"/>
        <s v="5S39PZ"/>
        <s v="6Q69M3"/>
        <s v="N238UB"/>
        <s v="3ZUNKN"/>
        <s v="HD8EBU"/>
        <s v="9QY2KV"/>
        <s v="TXLSAW"/>
        <s v="KKJGN7"/>
        <s v="6SF94Q"/>
        <s v="ZVNXFY"/>
        <s v="9P6ABE"/>
        <s v="F6LYE2"/>
        <s v="X7U98J"/>
        <s v="8NNM93"/>
        <s v="2BSWPQ"/>
        <s v="H99EUZ"/>
        <s v="8Z6CFP"/>
        <s v="DCAC5X"/>
        <s v="2RR5TT"/>
        <s v="X8P2DM"/>
        <s v="EU8Z3K"/>
        <s v="PLUF42"/>
        <s v="SDX76P"/>
        <s v="W23LXQ"/>
        <s v="Y2Q29L"/>
        <s v="CHDEJ8"/>
        <s v="DMX7NT"/>
        <s v="WVHRAS"/>
        <s v="TDEWU4"/>
        <s v="YAG62U"/>
        <s v="RHYGBJ"/>
        <s v="XPPW89"/>
        <s v="QAMYAJ"/>
        <s v="EHNFGS"/>
        <s v="RJ84NM"/>
        <s v="6FXYC4"/>
        <s v="6YMVU9"/>
        <s v="CRC4FG"/>
        <s v="H7F2JJ"/>
        <s v="E2NE6V"/>
        <s v="HDW5FA"/>
        <s v="TLTP7Y"/>
        <s v="868Q9B"/>
        <s v="6JEJNC"/>
        <s v="6RXZXH"/>
        <s v="MBNR85"/>
        <s v="V3NRJB"/>
        <s v="J8HF6R"/>
        <s v="YLMVHH"/>
        <s v="8J6M8C"/>
        <s v="H68R92"/>
        <s v="SHZQUZ"/>
        <s v="K7AJ2M"/>
        <s v="B43J4M"/>
        <s v="5HHD76"/>
        <s v="9DZWVX"/>
        <s v="DLRJDK"/>
        <s v="NXS48N"/>
        <s v="VSPPGL"/>
        <s v="K2U42A"/>
        <s v="YZTK4J"/>
        <s v="H335NK"/>
        <s v="SHBMGR"/>
        <s v="B5E6P3"/>
        <s v="6G7A9V"/>
        <s v="MT6TAN"/>
        <s v="E8RGKQ"/>
        <s v="EYDY5L"/>
        <s v="PP7N8L"/>
        <s v="PMMCZE"/>
        <s v="FNCZHJ"/>
        <s v="CDN3RX"/>
        <s v="J82D24"/>
        <s v="5B8J2R"/>
        <s v="T44ETA"/>
        <s v="4C7S8Z"/>
        <s v="BG7L48"/>
        <s v="4XGZKV"/>
        <s v="JC6YFC"/>
        <s v="F7LS32"/>
        <s v="EN5QMR"/>
        <s v="5Q7YQ7"/>
        <s v="GWSE4B"/>
        <s v="HQ7M77"/>
        <s v="HSHNGD"/>
        <s v="MGQZDB"/>
        <s v="JLFYCU"/>
        <s v="L553AH"/>
        <s v="Z9W8XN"/>
        <s v="3Q6G4Q"/>
        <s v="CFZEVT"/>
        <s v="XRRJZ8"/>
        <s v="DWUDAE"/>
        <s v="YJ3H6V"/>
        <s v="EJHHRC"/>
        <s v="TTSDA8"/>
        <s v="39AUUT"/>
        <s v="GSAEQD"/>
        <s v="5MPV99"/>
        <s v="876MRE"/>
        <s v="2FR6SQ"/>
        <s v="KEHPL5"/>
        <s v="HK68WG"/>
        <s v="YV8SUR"/>
        <s v="XTTJUX"/>
        <s v="49QVAP"/>
        <s v="FQ2SL3"/>
        <s v="5YSVLN"/>
        <s v="K78JDF"/>
        <s v="ZBTQVH"/>
        <s v="TPVEP6"/>
        <s v="7HCTP6"/>
        <s v="7L2PLD"/>
        <s v="HPKEWG"/>
        <s v="66RPN2"/>
        <s v="R7SF8Z"/>
        <s v="S24EYM"/>
        <s v="GKQFSL"/>
        <s v="DY4A3E"/>
        <s v="XW8BW8"/>
        <s v="KZPSKT"/>
        <s v="363TVD"/>
        <s v="JJXV79"/>
        <s v="QZVZ8Y"/>
        <s v="PJALVH"/>
        <s v="XJ4K8Y"/>
        <s v="KDSEUT"/>
        <s v="FZ6D9C"/>
        <s v="PSECZ6"/>
        <s v="VZW64F"/>
        <s v="QW8MEG"/>
        <s v="CLXA3R"/>
        <s v="BBKPJ7"/>
        <s v="G9BM79"/>
        <s v="EL9YML"/>
        <s v="6DZYKF"/>
        <s v="E9XTLE"/>
        <s v="YTEHBY"/>
        <s v="KGVWRG"/>
        <s v="DUZFZR"/>
        <s v="SQPXSA"/>
        <s v="CH6DRA"/>
        <s v="9RU5LE"/>
        <s v="2LDE3N"/>
        <s v="33STUV"/>
        <s v="G3QX52"/>
        <s v="PW92C7"/>
        <s v="NXSQ45"/>
        <s v="B4ZYDL"/>
        <s v="8N2C3P"/>
        <s v="T7JHY9"/>
        <s v="SM4GRW"/>
        <s v="DX84ML"/>
        <s v="CMKM2G"/>
        <s v="V39WD7"/>
        <s v="3BS8M7"/>
        <s v="DWCJ87"/>
        <s v="KUD25X"/>
        <s v="F7D2F8"/>
        <s v="GXLRWA"/>
        <s v="RVQQ7L"/>
        <s v="6ZQ7DS"/>
        <s v="CKP5YY"/>
        <s v="7VY3ND"/>
        <s v="C9AHYT"/>
        <s v="5S45NX"/>
        <s v="FYKQZS"/>
        <s v="YHVML8"/>
        <s v="48L4SM"/>
        <s v="BU3QDT"/>
        <s v="R2CVY4"/>
        <s v="C6T9EH"/>
        <s v="ERN5BD"/>
        <s v="FQGWEH"/>
        <s v="45ZFAA"/>
        <s v="5NTVQ7"/>
        <s v="AEF9CM"/>
        <s v="NKC3YM"/>
        <s v="GY6X4Y"/>
        <s v="9KNS4C"/>
        <s v="KTGSZE"/>
        <s v="3F8KBE"/>
        <s v="Q4QNYK"/>
        <s v="NZT58B"/>
        <s v="QW67LD"/>
        <s v="4MC86A"/>
        <s v="4DS9KE"/>
        <s v="LF68TW"/>
        <s v="7ENQZY"/>
        <s v="UWVAGJ"/>
        <s v="E2CQ4M"/>
        <s v="7MEU84"/>
        <s v="NWXMRK"/>
        <s v="4X4UAR"/>
        <s v="MW3YZ5"/>
        <s v="EWBASD"/>
        <s v="HJ7UDU"/>
        <s v="S26J3T"/>
        <s v="VPQ8EE"/>
        <s v="VWWVQA"/>
        <s v="EFD72J"/>
        <s v="LRZB3Z"/>
        <s v="DFNH8L"/>
        <s v="KD6QGX"/>
        <s v="92ZNN9"/>
        <s v="VE33UC"/>
        <s v="RS6GTD"/>
        <s v="9YFDSG"/>
        <s v="GYLDKK"/>
        <s v="GP3RFQ"/>
        <s v="29S2GV"/>
        <s v="52PCWX"/>
        <s v="Y24PXK"/>
        <s v="PAEAKJ"/>
        <s v="B3T6FY"/>
        <s v="VGTNUH"/>
        <s v="RAF7QA"/>
        <s v="U2MCUC"/>
        <s v="ZTGGJB"/>
        <s v="974M94"/>
        <s v="E4ERWP"/>
        <s v="9QDWT3"/>
        <s v="XRJHEP"/>
        <s v="MKPH43"/>
        <s v="AC5WDV"/>
        <s v="GSEFW3"/>
        <s v="YZASQX"/>
        <s v="VANC22"/>
        <s v="QJGVQ8"/>
        <s v="745FMH"/>
        <s v="ZMZMD4"/>
        <s v="3UF6EE"/>
        <s v="AP8SE5"/>
        <s v="QQ2GGC"/>
        <s v="V83ZZ3"/>
        <s v="EM8QWA"/>
        <s v="N8G4U6"/>
        <s v="6QNKBA"/>
        <s v="LDQ8YJ"/>
        <s v="R5VUQY"/>
        <s v="HGEBD9"/>
        <s v="M698QN"/>
        <s v="4ZEZ4A"/>
        <s v="LRK9BC"/>
        <s v="EH32VP"/>
        <s v="DRAPXM"/>
        <s v="EEKNQC"/>
        <s v="EQY3UK"/>
        <s v="778SBG"/>
        <s v="PXYRD5"/>
        <s v="NLHGJN"/>
        <s v="UVRUFZ"/>
        <s v="CRNRZX"/>
        <s v="MT7SXY"/>
        <s v="ZCTN9K"/>
        <s v="EYT62E"/>
        <s v="6CAVMT"/>
        <s v="W5AQBY"/>
        <s v="KMD8LR"/>
        <s v="DV9X9E"/>
        <s v="TUEHNX"/>
        <s v="Y3NBPR"/>
        <s v="4JRFJJ"/>
        <s v="HMJJUK"/>
        <s v="NRBYCP"/>
        <s v="FGL6VR"/>
        <s v="Y7JVZ3"/>
        <s v="TN4KHL"/>
        <s v="VSGDSE"/>
        <s v="Z4AG26"/>
        <s v="SGVMNW"/>
        <s v="AP4D7U"/>
        <s v="P4CQUW"/>
        <s v="3MMRKP"/>
        <s v="TB69YH"/>
        <s v="2XNZED"/>
        <s v="CRHBJC"/>
        <s v="MJ6B5W"/>
        <s v="VDRFHZ"/>
        <s v="WSWDYN"/>
        <s v="VQ7KXH"/>
        <s v="F86R89"/>
        <s v="FZ4Z2U"/>
        <s v="5SKJUU"/>
        <s v="KV8KJ7"/>
        <s v="P75WUW"/>
        <s v="22LQX8"/>
        <s v="R4GQNF"/>
        <s v="UR45H4"/>
        <s v="WCVJFX"/>
        <s v="MQDAVF"/>
        <s v="L68EQR"/>
        <s v="KKMNW8"/>
        <s v="GU23QP"/>
        <s v="UMGT92"/>
        <s v="U6N44A"/>
        <s v="L38ZP6"/>
        <s v="N7C2YE"/>
        <s v="4TFEYY"/>
        <s v="K9MQBU"/>
        <s v="DU6YEX"/>
        <s v="6V52XS"/>
        <s v="9MLRWU"/>
        <s v="AWW873"/>
        <s v="S4L5LC"/>
        <s v="D5G7AR"/>
        <s v="RD9AJW"/>
        <s v="QDK6Z7"/>
        <s v="7JG3HG"/>
        <s v="WTAXA2"/>
        <s v="5RTQC7"/>
        <s v="7W4NKX"/>
        <s v="Y9PDXT"/>
        <s v="BQPDUU"/>
        <s v="P4JBKV"/>
        <s v="XKR3CX"/>
        <s v="3X2DNS"/>
        <s v="TKE8K8"/>
        <s v="E4GMEM"/>
        <s v="H568CE"/>
        <s v="4EWEBE"/>
        <s v="3AFJ6Y"/>
        <s v="DCWBKA"/>
        <s v="ZE2HSJ"/>
        <s v="3WEFJ3"/>
        <s v="WW56TG"/>
        <s v="M8SQTP"/>
        <s v="K5TFXG"/>
        <s v="3XGSMJ"/>
        <s v="KWLN9Q"/>
        <s v="ESD24F"/>
        <s v="WLP8UE"/>
        <s v="8CACDZ"/>
        <s v="F5T9DE"/>
        <s v="WFH2DE"/>
        <s v="FURU78"/>
        <s v="9VB85J"/>
        <s v="H8UAMF"/>
        <s v="JWDLSG"/>
        <s v="69LM5C"/>
        <s v="LCSKSD"/>
        <s v="AUARCE"/>
        <s v="5K3DFU"/>
        <s v="HJNV6P"/>
        <s v="UULGEL"/>
        <s v="3WJ8RH"/>
        <s v="379BSA"/>
        <s v="WD787Q"/>
        <s v="KDW45K"/>
        <s v="PNTKCX"/>
        <s v="TWF968"/>
        <s v="EHPS8Z"/>
        <s v="DDLHTK"/>
        <s v="P9KRTN"/>
        <s v="VT9SC2"/>
        <s v="7TR3X5"/>
        <s v="54ZFUP"/>
        <s v="H2KETP"/>
        <s v="GMZUPQ"/>
        <s v="APJMF4"/>
        <s v="7AL8E7"/>
        <s v="F8RP4H"/>
        <s v="NUM7TK"/>
        <s v="VP9NWY"/>
        <s v="FCZ7TB"/>
        <s v="2R8988"/>
        <s v="PR6NRU"/>
        <s v="Y5MFYC"/>
        <s v="9M5HYT"/>
        <s v="S94LXV"/>
        <s v="NEJQGQ"/>
        <s v="TL6EA2"/>
        <s v="GDJJN8"/>
        <s v="E6NSSS"/>
        <s v="BEKAC7"/>
        <s v="HKUG4Q"/>
        <s v="UNCNP4"/>
        <s v="NEDWN9"/>
        <s v="KCJHAD"/>
        <s v="29C4PZ"/>
        <s v="JRPUXJ"/>
        <s v="FDVGU2"/>
        <s v="3MYXQ3"/>
        <s v="6KM2JB"/>
        <s v="LHE8Z4"/>
        <s v="KD9JX5"/>
        <s v="PARAH9"/>
        <s v="WCVZPT"/>
        <s v="SK3N3H"/>
        <s v="7BLR43"/>
        <s v="KKF4YZ"/>
        <s v="GA29TK"/>
        <s v="7XTHNT"/>
        <s v="ZP6THC"/>
        <s v="8SQ32K"/>
        <s v="XA26P9"/>
        <s v="J3WRFD"/>
        <s v="FC3UET"/>
        <s v="84BDHS"/>
        <s v="SZD65F"/>
        <s v="QXTGYS"/>
        <s v="SBJR85"/>
        <s v="AMESUM"/>
        <s v="6JL4WT"/>
        <s v="RWARKJ"/>
        <s v="UVFQAU"/>
        <s v="GPLNUF"/>
        <s v="96W2VK"/>
        <s v="LFEYF5"/>
        <s v="KDMRWJ"/>
        <s v="RTA3YL"/>
        <s v="UZKYRZ"/>
        <s v="73TYXT"/>
        <s v="K75GPE"/>
        <s v="76QU6R"/>
        <s v="A53KDF"/>
        <s v="SYSFC2"/>
        <s v="767L85"/>
        <s v="ZDBUM7"/>
        <s v="98LTH6"/>
        <s v="EF3N23"/>
        <s v="Z27CTS"/>
        <s v="MN5WLZ"/>
        <s v="MVKURL"/>
        <s v="L68QXR"/>
        <s v="W7L7J3"/>
        <s v="VUJZWX"/>
        <s v="UQNHHJ"/>
        <s v="BRQAFL"/>
        <s v="YGH5SU"/>
        <s v="3DYFH2"/>
        <s v="YNM2WB"/>
        <s v="S2RCLH"/>
        <s v="CEH339"/>
        <s v="P7LH4W"/>
        <s v="Y5VUTF"/>
        <s v="KY856U"/>
        <s v="6BJ29L"/>
        <s v="ZCJKB5"/>
        <s v="KA92TB"/>
        <s v="MDB2TE"/>
        <s v="4SZ9UA"/>
        <s v="88U4PT"/>
        <s v="5MYSUH"/>
        <s v="URCUDD"/>
        <s v="W99EU6"/>
        <s v="83784X"/>
        <s v="2ACUSF"/>
        <s v="ZAR686"/>
        <s v="WMR62T"/>
        <s v="AX539S"/>
        <s v="87W6G9"/>
        <s v="A6BGV2"/>
        <s v="Z6UPTH"/>
        <s v="RMACED"/>
        <s v="9Y7AVW"/>
        <s v="NMT8SL"/>
        <s v="TE4XDU"/>
        <s v="HWTNDN"/>
        <s v="PMUSDQ"/>
        <s v="6UVP9A"/>
        <s v="GGHUJQ"/>
        <s v="CGDNMP"/>
        <s v="FB55WP"/>
        <s v="FPJVTV"/>
        <s v="QSAE6Y"/>
        <s v="YSMJ6V"/>
        <s v="38LQUQ"/>
        <s v="YGKNAJ"/>
        <s v="VTB56P"/>
        <s v="VWHR6Q"/>
        <s v="XKYY8E"/>
        <s v="G9V3BU"/>
        <s v="GJSQ29"/>
        <s v="2HC57Z"/>
        <s v="NVQ5LC"/>
        <s v="7JRSGP"/>
        <s v="4V5LQ7"/>
        <s v="LN5VJB"/>
        <s v="TB3MQE"/>
        <s v="P665DK"/>
        <s v="9JBQDC"/>
        <s v="Q3NY5V"/>
        <s v="6JP3M6"/>
        <s v="9G5VV2"/>
        <s v="LH2MHP"/>
        <s v="UDBLHQ"/>
        <s v="R5FTTV"/>
        <s v="EZSE5X"/>
        <s v="4WD8PB"/>
        <s v="N355NC"/>
        <s v="AQD3FA"/>
        <s v="LGMYJM"/>
        <s v="9P5632"/>
        <s v="36A4KA"/>
        <s v="9ML8TH"/>
        <s v="FPMYV4"/>
        <s v="R37QB5"/>
        <s v="XU864H"/>
        <s v="TYCKBA"/>
        <s v="4RJWC3"/>
        <s v="MYR6FJ"/>
        <s v="8JGN5K"/>
        <s v="AQNPJQ"/>
        <s v="BK2WJL"/>
        <s v="4EUKQN"/>
        <s v="TGX6AQ"/>
        <s v="6APMCS"/>
        <s v="34ZQG8"/>
        <s v="QG65VK"/>
        <s v="SQ66AD"/>
        <s v="4J3WNM"/>
        <s v="7QFG5X"/>
        <s v="769WS7"/>
        <s v="4KL8D6"/>
        <s v="HDQB6E"/>
        <s v="K8QSN2"/>
        <s v="4XQEG6"/>
        <s v="4GBP5D"/>
        <s v="FUNWGP"/>
        <s v="52SH9Q"/>
        <s v="S9VL7J"/>
        <s v="MSQP3P"/>
        <s v="GMWEJK"/>
        <s v="N7TYGS"/>
        <s v="U3GHZF"/>
        <s v="HWG8UQ"/>
        <s v="27AM6Q"/>
        <s v="MKPERL"/>
        <s v="NX5XJS"/>
        <s v="AQBPJZ"/>
        <s v="F9SFP2"/>
        <s v="64L3F2"/>
        <s v="T9KG3R"/>
        <s v="6E9ZYX"/>
        <s v="WXGLXA"/>
        <s v="E94H7M"/>
        <s v="TB43NW"/>
        <s v="RCY9R4"/>
        <s v="Z4XCJ6"/>
        <s v="MMPKAB"/>
        <s v="ZHSCTF"/>
        <s v="P7W3H7"/>
        <s v="WLDKPK"/>
        <s v="V4ZMV4"/>
        <s v="L2DE9Z"/>
        <s v="DD3HRC"/>
        <s v="DUDYL8"/>
        <s v="2D25EJ"/>
        <s v="N6ZCS3"/>
        <s v="F6FZBZ"/>
        <s v="BAX9UC"/>
        <s v="3MNZ5Z"/>
        <s v="D22TVZ"/>
        <s v="ZEV4EB"/>
        <s v="Y5BMQ3"/>
        <s v="G2HWZ6"/>
        <s v="HKUND5"/>
        <s v="AV6DY5"/>
        <s v="NVG74V"/>
        <s v="GFSL79"/>
        <s v="SYH4E8"/>
        <s v="FQKJAD"/>
        <s v="RXNKYJ"/>
        <s v="DNHLMY"/>
        <s v="7VU5A4"/>
        <s v="RUZXQA"/>
        <s v="MQVMUN"/>
        <s v="LFFLWX"/>
        <s v="AJRVTJ"/>
        <s v="QKXB5R"/>
        <s v="SZWJAV"/>
        <s v="22L3L9"/>
        <s v="WV3PNT"/>
        <s v="MXR4BT"/>
        <s v="NCF5T5"/>
        <s v="72WBBW"/>
        <s v="LMPPMN"/>
        <s v="3J6MSB"/>
        <s v="R2A3TM"/>
        <s v="92WVN5"/>
        <s v="CZBRPG"/>
        <s v="XCXGN9"/>
        <s v="3G4URC"/>
        <s v="SNWQLW"/>
        <s v="F9WFYM"/>
        <s v="N8ANLN"/>
        <s v="B9GX6K"/>
        <s v="YMZ5BT"/>
        <s v="PM96XV"/>
        <s v="PMGS8A"/>
        <s v="XV4SRR"/>
        <s v="74P22B"/>
        <s v="MMF38M"/>
        <s v="KATE8C"/>
        <s v="TWA6DF"/>
        <s v="GSKGMV"/>
        <s v="7FQJ5H"/>
        <s v="XTHSX2"/>
        <s v="5B9MHA"/>
        <s v="FWQ2EP"/>
        <s v="UV9HQR"/>
        <s v="99T7YR"/>
        <s v="YCSF22"/>
        <s v="HCZAHL"/>
        <s v="GPQJ6P"/>
        <s v="GYXPLN"/>
        <s v="VGAJTT"/>
        <s v="EKFR66"/>
        <s v="W5D8XP"/>
        <s v="QXB8SY"/>
        <s v="BXKH8V"/>
        <s v="EETH6N"/>
        <s v="4T3V6L"/>
        <s v="8PCVQ9"/>
        <s v="J8KY5U"/>
        <s v="FHN9YJ"/>
        <s v="MHSTLZ"/>
        <s v="QGUURB"/>
        <s v="3FX9J4"/>
        <s v="73YXG9"/>
        <s v="S2V63C"/>
        <s v="D2H3V8"/>
        <s v="UGTE9U"/>
        <s v="6Z3XUF"/>
        <s v="KZNX5H"/>
        <s v="4FYQGD"/>
        <s v="QGXARX"/>
        <s v="MRGHY7"/>
        <s v="4DXFRK"/>
        <s v="YNYMHB"/>
        <s v="6AHSMH"/>
        <s v="MGH8Q5"/>
        <s v="52JVDT"/>
        <s v="LDR72L"/>
        <s v="7CXV5A"/>
        <s v="E79XNC"/>
        <s v="BGRT9P"/>
        <s v="29SCAZ"/>
        <s v="HGRZTX"/>
        <s v="99T7L3"/>
        <s v="TL54A2"/>
        <s v="3QSQ7Q"/>
        <s v="ZYBWUY"/>
        <s v="K72K24"/>
        <s v="BEVBQG"/>
        <s v="RSGQ3C"/>
        <s v="B7ZMV2"/>
        <s v="RDFVHN"/>
        <s v="TKACSW"/>
        <s v="7LQFW8"/>
        <s v="6JD2NQ"/>
        <s v="GBT2NC"/>
        <s v="WTXTMZ"/>
        <s v="JZ4MYN"/>
        <s v="M8KMHN"/>
        <s v="JG4DRA"/>
        <s v="AYV6RY"/>
        <s v="YXDZQD"/>
        <s v="ZVAZTE"/>
        <s v="JX27BT"/>
        <s v="7DHLC7"/>
        <s v="MZ89EF"/>
        <s v="7AK2DC"/>
        <s v="CEN7TW"/>
        <s v="ZJ2VQQ"/>
        <s v="8UDEX6"/>
        <s v="TNST27"/>
        <s v="KSW33P"/>
        <s v="EEK8ZD"/>
        <s v="NST5WR"/>
        <s v="DFZYTT"/>
        <s v="5KBTFX"/>
        <s v="4CK52V"/>
        <s v="YX6KVH"/>
        <s v="E9R45T"/>
        <s v="R4TWBF"/>
        <s v="LQNP4Y"/>
        <s v="LBUFYJ"/>
        <s v="9V4HTL"/>
        <s v="VMVZBR"/>
        <s v="J44WQV"/>
        <s v="S64SFL"/>
        <s v="YT93AX"/>
        <s v="CS7CZ3"/>
        <s v="MLYSJS"/>
        <s v="B2GF7L"/>
        <s v="E7QP79"/>
        <s v="JKNWHF"/>
        <s v="CQEUDL"/>
        <s v="F34M94"/>
        <s v="U9LE8H"/>
        <s v="QATYKV"/>
        <s v="9JKV92"/>
        <s v="4YRFUH"/>
        <s v="L98KWD"/>
        <s v="MSMC2J"/>
        <s v="5DQTEA"/>
        <s v="V9BFJC"/>
        <s v="2B2QLV"/>
        <s v="XALBC4"/>
        <s v="XKLMTH"/>
        <s v="RKRWHZ"/>
        <s v="4GVN9A"/>
        <s v="CJAZKA"/>
        <s v="7RV9CT"/>
        <s v="23VTVT"/>
        <s v="Y5SPYH"/>
        <s v="JLUD2U"/>
        <s v="WXD2CV"/>
        <s v="M6PTMM"/>
        <s v="RDHZ3W"/>
        <s v="9YPRNN"/>
        <s v="W4CX3Q"/>
        <s v="HC7CWP"/>
        <s v="AM7RKD"/>
        <s v="EG962P"/>
        <s v="65Z43A"/>
        <s v="KHPV88"/>
        <s v="ZRKU7R"/>
        <s v="Y46KV4"/>
        <s v="3N7JAB"/>
        <s v="HF5JCV"/>
        <s v="GSCS8R"/>
        <s v="J2A33F"/>
        <s v="5WPQ4M"/>
        <s v="XZ9QPX"/>
        <s v="D4T697"/>
        <s v="9R3GZM"/>
        <s v="RKGC5W"/>
        <s v="76SP3H"/>
        <s v="3NR77B"/>
        <s v="NE78GY"/>
        <s v="PPEFEH"/>
        <s v="EJV5F2"/>
        <s v="BBMAR3"/>
        <s v="PVSCR6"/>
        <s v="VCHGR4"/>
        <s v="VJC5Q3"/>
        <s v="J4S7JN"/>
        <s v="RRBSSH"/>
        <s v="UTSUKC"/>
        <s v="JLVF4P"/>
        <s v="T6VR55"/>
        <s v="D587S4"/>
        <s v="67QMUC"/>
        <s v="7WCJJV"/>
        <s v="FK3Q4Z"/>
        <s v="BJQZY7"/>
        <s v="FN76HF"/>
        <s v="Z8UN9T"/>
        <s v="KBGKL4"/>
        <s v="T3PX4N"/>
        <s v="Z63QH6"/>
        <s v="YSG47E"/>
        <s v="LMW4BC"/>
        <s v="PKHDZP"/>
        <s v="BUGD6B"/>
        <s v="UW7X8W"/>
        <s v="DYESXC"/>
        <s v="TBMVKX"/>
        <s v="9J8LPT"/>
        <s v="DUDJ9F"/>
        <s v="53NEPT"/>
        <s v="EGUKZJ"/>
        <s v="2WTNSV"/>
        <s v="PJSYCY"/>
        <s v="2L8LVQ"/>
        <s v="8VE5DN"/>
        <s v="XYK54H"/>
        <s v="CY7236"/>
        <s v="MFC586"/>
        <s v="YZ6H7W"/>
        <s v="QW9Z6H"/>
        <s v="MCDXP8"/>
        <s v="R6GJMQ"/>
        <s v="A4H4ZQ"/>
        <s v="C73Q8L"/>
        <s v="QBRW6N"/>
        <s v="9WRXYZ"/>
        <s v="S393HE"/>
        <s v="XTHFP3"/>
        <s v="GXUZ6E"/>
        <s v="STW4ZA"/>
        <s v="NKPEZ6"/>
        <s v="LLFRSN"/>
        <s v="M6QCNZ"/>
        <s v="9X45RU"/>
        <s v="5LREE9"/>
        <s v="LZ4TRL"/>
        <s v="5YSW6A"/>
        <s v="YM5UEW"/>
        <s v="HJNR7G"/>
        <s v="QFLBBM"/>
        <s v="ZVXDHT"/>
        <s v="8TKKB4"/>
        <s v="XDFHBY"/>
        <s v="DBHW25"/>
        <s v="V6KEWB"/>
        <s v="9U4YFG"/>
        <s v="A2BV28"/>
        <s v="3J2M36"/>
        <s v="YAJX3N"/>
        <s v="Q69FP8"/>
        <s v="ML4EZA"/>
        <s v="69C5AR"/>
        <s v="TYZXBE"/>
        <s v="X3W6PS"/>
        <s v="JK5KAH"/>
        <s v="DUTA3C"/>
        <s v="9RUW24"/>
        <s v="3242MH"/>
        <s v="AELZ2X"/>
        <s v="JHLX46"/>
        <s v="LXLCVM"/>
        <s v="LCF4VR"/>
        <s v="5PMSFK"/>
        <s v="C2T43Y"/>
        <s v="8HQPKF"/>
        <s v="G9Q785"/>
        <s v="NRNG6J"/>
        <s v="C6YDRF"/>
        <s v="UGEQSZ"/>
        <s v="RF7T27"/>
        <s v="BPBMTP"/>
        <s v="LEXLF5"/>
        <s v="DGULLC"/>
        <s v="8BUCNC"/>
        <s v="G4962U"/>
        <s v="X8REZC"/>
        <s v="P59Y7V"/>
        <s v="4BS8SD"/>
        <s v="K99KSB"/>
        <s v="3U422D"/>
        <s v="GXXWAJ"/>
        <s v="P8Y8EB"/>
        <s v="RJ6XHH"/>
        <s v="7KY4SW"/>
        <s v="GNJ88V"/>
        <s v="LZRNBH"/>
        <s v="T6CFH8"/>
        <s v="F9KEK6"/>
        <s v="HRWKYY"/>
        <s v="VMDMYT"/>
        <s v="ETY7Q5"/>
        <s v="5QTGGT"/>
        <s v="SHNUTQ"/>
        <s v="K4UY2D"/>
        <s v="HLWSSL"/>
        <s v="77D39V"/>
        <s v="JBHYN2"/>
        <s v="9R9UGH"/>
        <s v="UTE5M4"/>
        <s v="5C2BE7"/>
        <s v="5D6Z2W"/>
        <s v="5924YL"/>
        <s v="XT94MR"/>
        <s v="GTMZAP"/>
        <s v="UUXGGQ"/>
        <s v="96HT6N"/>
        <s v="VSNN9V"/>
        <s v="H2E7J6"/>
        <s v="NC7NBX"/>
        <s v="N7QQT8"/>
        <s v="B28Q4H"/>
        <s v="2XFUHW"/>
        <s v="7HZBN7"/>
        <s v="T4828R"/>
        <s v="4K7B58"/>
        <s v="BFGBN4"/>
        <s v="YRHJBX"/>
        <s v="CUYRPP"/>
        <s v="CK8S8W"/>
        <s v="SEJ437"/>
        <s v="YZWARG"/>
        <s v="JSB62F"/>
        <s v="9E4V2P"/>
        <s v="UMPDFY"/>
        <s v="WD2WF6"/>
        <s v="3JC3PH"/>
        <s v="R6JGSV"/>
        <s v="AWK2CS"/>
        <s v="LZ9M37"/>
        <s v="W7AEMQ"/>
        <s v="QYTX76"/>
        <s v="JLGUUP"/>
        <s v="XAP5X6"/>
        <s v="SMQSMP"/>
        <s v="PCTFJA"/>
        <s v="8AQKLV"/>
        <s v="2GXMDE"/>
        <s v="7KQ9MG"/>
        <s v="DV2ZDK"/>
        <s v="Y8QAD3"/>
        <s v="2X687V"/>
        <s v="TJXVPV"/>
        <s v="VWB5BR"/>
        <s v="AEV8NL"/>
        <s v="MKSDS4"/>
        <s v="THDJD4"/>
        <s v="S64YLK"/>
        <s v="ZJ2AAH"/>
        <s v="SJPY9E"/>
        <s v="29PH78"/>
        <s v="K6US3N"/>
        <s v="756ZXG"/>
        <s v="6SSKVX"/>
        <s v="LKDZ28"/>
        <s v="HUB7FD"/>
        <s v="AXFZCC"/>
        <s v="TDVNN8"/>
        <s v="3AWD5R"/>
        <s v="VCDMS2"/>
        <s v="QFJF6M"/>
        <s v="22LNHW"/>
        <s v="34BBWV"/>
        <s v="XYSY6Z"/>
        <s v="AUKZZ2"/>
        <s v="QY7A9G"/>
        <s v="RDDMHB"/>
        <s v="YLKVBR"/>
        <s v="5AM3FV"/>
        <s v="JSRBLL"/>
        <s v="KC9KHC"/>
        <s v="YGPQ2A"/>
        <s v="8CWFF2"/>
        <s v="ZDPXTN"/>
        <s v="JFSMA2"/>
        <s v="UK9ZCG"/>
        <s v="3S8SG2"/>
        <s v="V2P2DR"/>
        <s v="YY3BTF"/>
        <s v="UVQMX3"/>
        <s v="ZMBYWF"/>
        <s v="8T3JQS"/>
        <s v="54L7F4"/>
        <s v="BTTVA5"/>
        <s v="MH8WE3"/>
        <s v="L35XQJ"/>
        <s v="J4VPZP"/>
        <s v="MT34Y4"/>
        <s v="LR8W9N"/>
        <s v="QRD4WT"/>
        <s v="ZM8VPU"/>
        <s v="DXBYFK"/>
        <s v="3NAVX7"/>
        <s v="9R4YWS"/>
        <s v="GU5L4A"/>
        <s v="TKLS9B"/>
        <s v="SBCB25"/>
        <s v="GVQNSC"/>
        <s v="LGPYTD"/>
        <s v="UVRUN2"/>
        <s v="KRXPC3"/>
        <s v="G5PLVM"/>
        <s v="ZD3W79"/>
        <s v="4W5YLA"/>
        <s v="SJ8HDJ"/>
        <s v="3M4GSQ"/>
        <s v="7Z3XXF"/>
        <s v="CYPX2M"/>
        <s v="AVBNRU"/>
        <s v="ZJHC8T"/>
        <s v="P28DSG"/>
        <s v="BTGWK5"/>
        <s v="K9XB42"/>
        <s v="DT5CNV"/>
        <s v="4XNSF7"/>
        <s v="SJQFDL"/>
        <s v="UFH6XD"/>
        <s v="KKMN7M"/>
        <s v="QA3UQK"/>
        <s v="LX2L9S"/>
        <s v="4LZJG9"/>
        <s v="JTXQGP"/>
        <s v="3H4V2X"/>
        <s v="QWUDXD"/>
        <s v="V52PD9"/>
        <s v="LSBBCU"/>
        <s v="62PGGZ"/>
        <s v="9XDEES"/>
        <s v="PMGUY8"/>
        <s v="6X7EU6"/>
        <s v="WH3TH8"/>
        <s v="97RVCC"/>
        <s v="K9UXKZ"/>
        <s v="2KUFQF"/>
        <s v="3H93LY"/>
        <s v="2RBL7W"/>
        <s v="T6432L"/>
        <s v="HHRVQA"/>
        <s v="E7RFHX"/>
        <s v="YG5QCT"/>
        <s v="YR32SP"/>
        <s v="4G2MYJ"/>
        <s v="L67S55"/>
        <s v="DT5CAV"/>
        <s v="R5M83H"/>
        <s v="AXKJ9Q"/>
        <s v="EWC8KV"/>
        <s v="D9XQX6"/>
        <s v="MRM568"/>
        <s v="LHRKS3"/>
        <s v="9K6FXY"/>
        <s v="YE49GZ"/>
        <s v="Z9DSHW"/>
        <s v="3E2ZFV"/>
        <s v="SFRSJW"/>
        <s v="NN7PR6"/>
        <s v="8J4K8V"/>
        <s v="SAMUQB"/>
        <s v="NXN4U3"/>
        <s v="X5T965"/>
        <s v="UDGKCC"/>
        <s v="LU29C9"/>
        <s v="874GWV"/>
        <s v="D842AG"/>
        <s v="3Q9NV8"/>
        <s v="7Y9QS8"/>
        <s v="G3LRH3"/>
        <s v="8DXMCG"/>
        <s v="QBF7YG"/>
        <s v="AJC3R3"/>
        <s v="XJKQMV"/>
        <s v="88L4PJ"/>
        <s v="HDHF78"/>
        <s v="KNEML7"/>
        <s v="PMABCF"/>
        <s v="CVS6EY"/>
        <s v="W4GNJ3"/>
        <s v="CW8A7N"/>
        <s v="AUV4TK"/>
        <s v="KPQNNA"/>
        <s v="DRYWEN"/>
        <s v="74TUMW"/>
        <s v="2DS4CB"/>
        <s v="5T2GMH"/>
        <s v="J66T86"/>
        <s v="QGDX2K"/>
        <s v="G4VLG5"/>
        <s v="KHNPB2"/>
        <s v="NX858B"/>
        <s v="QSBKDU"/>
        <s v="EKCJGQ"/>
        <s v="DEB9YB"/>
        <s v="Y6VPCW"/>
        <s v="HBK35L"/>
        <s v="RFMYB5"/>
        <s v="U6HAPG"/>
        <s v="SSE8FB"/>
        <s v="TF2JYB"/>
        <s v="6CFPGJ"/>
        <s v="A3CCC2"/>
        <s v="6WT8LR"/>
        <s v="WK3762"/>
        <s v="SULTR6"/>
        <s v="VG72FS"/>
        <s v="FYNA4S"/>
        <s v="28SS6B"/>
        <s v="LSVABW"/>
        <s v="AWDRWK"/>
        <s v="DS5N4J"/>
        <s v="GYWDPE"/>
        <s v="N2QJLQ"/>
        <s v="FXHLK3"/>
        <s v="BNBT8Y"/>
        <s v="EGDZGD"/>
        <s v="JHUWJR"/>
        <s v="MB6HKC"/>
        <s v="L9ABMZ"/>
        <s v="UQ2XP3"/>
        <s v="M3Y8XL"/>
        <s v="PT9ZEY"/>
        <s v="TTA6LK"/>
        <s v="DDQKWL"/>
        <s v="R5GFMX"/>
        <s v="HKA98H"/>
        <s v="ARAWCL"/>
        <s v="NPRUZS"/>
        <s v="6SLW2Z"/>
        <s v="HHC2HL"/>
        <s v="RWQ8YR"/>
        <s v="ZB2N7J"/>
        <s v="ZNFYHY"/>
        <s v="5EPXXV"/>
        <s v="FLXHAH"/>
        <s v="6ZL7E2"/>
        <s v="R3YAWJ"/>
        <s v="JFQN6W"/>
        <s v="SAM4WR"/>
        <s v="35M3TX"/>
        <s v="JXVMCA"/>
        <s v="TJB953"/>
        <s v="7K8NLA"/>
        <s v="T9UFT8"/>
        <s v="7DGZLR"/>
        <s v="GJTCAV"/>
        <s v="EAJKKZ"/>
        <s v="YH7L48"/>
        <s v="JXQEAE"/>
        <s v="JRFYSY"/>
        <s v="C488BB"/>
        <s v="D6Q6HD"/>
        <s v="2LS5QQ"/>
        <s v="23NFQE"/>
        <s v="8EQD8Y"/>
        <s v="JZ5BQ6"/>
        <s v="9LHS4H"/>
        <s v="AUX4NQ"/>
        <s v="8BER2R"/>
        <s v="M3LL86"/>
        <s v="STHCVH"/>
        <s v="8CTCKX"/>
        <s v="VE22WN"/>
        <s v="YJJPDN"/>
        <s v="NXYSUJ"/>
        <s v="3VFM83"/>
        <s v="K62HN9"/>
        <s v="Z4NQKZ"/>
        <s v="VUXNW6"/>
        <s v="YVG8QP"/>
        <s v="5GEHYH"/>
        <s v="RFURHC"/>
        <s v="VNT859"/>
        <s v="BFCAUX"/>
        <s v="JC9BPF"/>
        <s v="WSG34G"/>
        <s v="2Y6PCX"/>
        <s v="B3VWUZ"/>
        <s v="SXU65A"/>
        <s v="GDVD9D"/>
        <s v="666VHM"/>
        <s v="FPWHNG"/>
        <s v="7QBRXP"/>
        <s v="D9S24S"/>
        <s v="R49KMY"/>
        <s v="MUH79W"/>
        <s v="69KH65"/>
        <s v="SLZYH3"/>
        <s v="D3C4DR"/>
        <s v="LP9AM8"/>
        <s v="VND3CT"/>
        <s v="X973BR"/>
        <s v="JQWNM8"/>
        <s v="F8F7MK"/>
        <s v="ML7G2K"/>
        <s v="B7LZU8"/>
        <s v="VK76QA"/>
        <s v="9X559Q"/>
        <s v="NZG3TC"/>
        <s v="6T3VTW"/>
        <s v="2XFJHJ"/>
        <s v="C9RNW6"/>
        <s v="NGUDGH"/>
        <s v="PK7TJJ"/>
        <s v="7J9HHZ"/>
        <s v="P44HFN"/>
        <s v="2V4EM6"/>
        <s v="MAMFGN"/>
        <s v="8Y3YW6"/>
        <s v="44WHUL"/>
        <s v="4RYLRC"/>
        <s v="ETKL7N"/>
        <s v="QGVALA"/>
        <s v="VK8LCK"/>
        <s v="JCABS3"/>
        <s v="CSZPB7"/>
        <s v="8PYWUW"/>
        <s v="ES6WQU"/>
        <s v="GUA5SG"/>
        <s v="8GA2NB"/>
        <s v="WY8DGU"/>
        <s v="4K7J4C"/>
        <s v="WQXTMF"/>
        <s v="GGBWX8"/>
        <s v="CT79AA"/>
        <s v="VGCD9C"/>
        <s v="EQGZ6D"/>
        <s v="JMSDK9"/>
        <s v="76P5CV"/>
        <s v="3DTS53"/>
        <s v="9Q4F8L"/>
        <s v="66ATQF"/>
        <s v="XD92YY"/>
        <s v="HB8B69"/>
        <s v="BTBUKZ"/>
        <s v="T7MTEK"/>
        <s v="B6RX5T"/>
        <s v="8CHCS6"/>
        <s v="UUJG7A"/>
        <s v="FADV87"/>
        <s v="NDDXFK"/>
        <s v="SC3MVN"/>
        <s v="ZXJJBQ"/>
        <s v="N7X4TH"/>
        <s v="PAVKT8"/>
        <s v="DG8537"/>
        <s v="A7Y9G4"/>
        <s v="PYWEHK"/>
        <s v="WCHTYY"/>
        <s v="W3HRKY"/>
        <s v="B9K74C"/>
        <s v="QN37A5"/>
        <s v="NA492Z"/>
        <s v="PQ8EVL"/>
        <s v="J2XVJS"/>
        <s v="BNMZUS"/>
        <s v="3QBVK4"/>
        <s v="4JZQZH"/>
        <s v="ATEFA8"/>
        <s v="RZQATP"/>
        <s v="ZJV8DY"/>
        <s v="B3UMPA"/>
        <s v="CBNH4C"/>
        <s v="S94AN8"/>
        <s v="UCZC8N"/>
        <s v="PR4YCL"/>
        <s v="FVJE8P"/>
        <s v="UHSBZQ"/>
        <s v="3HQEND"/>
        <s v="K5GBXZ"/>
        <s v="ESN5V2"/>
        <s v="Q3P875"/>
        <s v="PSYXBC"/>
        <s v="QJZBPG"/>
        <s v="J6YH6G"/>
        <s v="HFDHJD"/>
        <s v="NHJEAK"/>
        <s v="GB6BZZ"/>
        <s v="4FKUV3"/>
        <s v="SWX3SB"/>
        <s v="SBVKSA"/>
        <s v="RQ973P"/>
        <s v="77M2PM"/>
        <s v="BQPXS2"/>
        <s v="MZSZUG"/>
        <s v="WSLT8F"/>
        <s v="LKS8JA"/>
        <s v="FPJHUK"/>
        <s v="U5HRC5"/>
        <s v="RHKJDL"/>
        <s v="QKUC6R"/>
        <s v="4KVXE2"/>
        <s v="75UPD6"/>
        <s v="6GX8HT"/>
        <s v="CDH4L7"/>
        <s v="T922TP"/>
        <s v="YUDBYU"/>
        <s v="UTUEMD"/>
        <s v="76QZL8"/>
        <s v="WSPCLJ"/>
        <s v="M5BZKZ"/>
        <s v="HE7HSZ"/>
        <s v="BVHY6T"/>
        <s v="YXR7D4"/>
        <s v="MT38MA"/>
        <s v="J45FL5"/>
        <s v="CP8LAD"/>
        <s v="L4ZNGC"/>
        <s v="LKLY6D"/>
        <s v="BNCGYN"/>
        <s v="882VCC"/>
        <s v="4QSBHZ"/>
        <s v="VFHKKD"/>
        <s v="EQKD2R"/>
        <s v="WT6J92"/>
        <s v="CJ73WY"/>
        <s v="NCSMG4"/>
        <s v="8EDMGJ"/>
        <s v="LGWMHT"/>
        <s v="DKYAFX"/>
        <s v="2Q4CBF"/>
        <s v="YCL7QG"/>
        <s v="CHEANL"/>
        <s v="J35F3Y"/>
        <s v="L2NM9S"/>
        <s v="SE2VWW"/>
        <s v="HQYWHN"/>
        <s v="9QRM7W"/>
        <s v="28MSG2"/>
        <s v="WQFDUV"/>
        <s v="DTPHZ4"/>
        <s v="89CXU3"/>
        <s v="SXPYY3"/>
        <s v="B827Q7"/>
        <s v="7DSJUU"/>
        <s v="2LJXMB"/>
        <s v="96LMD5"/>
        <s v="JCD9YB"/>
        <s v="2DLRVD"/>
        <s v="993TQ6"/>
        <s v="KCVYMA"/>
        <s v="6VXK55"/>
        <s v="L58SQ3"/>
        <s v="4EB9JL"/>
        <s v="ES3YAV"/>
        <s v="RCEGZT"/>
        <s v="K43RS4"/>
        <s v="L44G66"/>
        <s v="VSX7QD"/>
        <s v="X9ZAJB"/>
        <s v="4CM7HH"/>
        <s v="SMUH4Z"/>
        <s v="RYHATZ"/>
        <s v="ADP2NJ"/>
        <s v="VFNASW"/>
        <s v="8KR69L"/>
        <s v="LWZFL3"/>
        <s v="6DQJEL"/>
        <s v="RZHD24"/>
        <s v="PV2U86"/>
        <s v="Q5H7LV"/>
        <s v="A89UKP"/>
        <s v="TY7TQB"/>
        <s v="86VLLH"/>
        <s v="PXQJM5"/>
        <s v="QXUQKG"/>
        <s v="59UA78"/>
        <s v="Z7LEYL"/>
        <s v="FW2DYV"/>
        <s v="6CKWCF"/>
        <s v="EV238Y"/>
        <s v="NGKHB9"/>
        <s v="FQQFBN"/>
        <s v="CH77UT"/>
        <s v="N3U6NU"/>
        <s v="KPCKD6"/>
        <s v="CFU9UX"/>
        <s v="MWY9NN"/>
        <s v="2CLQBX"/>
        <s v="ZTAL8T"/>
        <s v="X2FAPT"/>
        <s v="2T34VG"/>
        <s v="KP3K5T"/>
        <s v="ZU3LSX"/>
        <s v="SB6XFD"/>
        <s v="83CMD5"/>
        <s v="Q8FZ4T"/>
        <s v="FMT6C3"/>
        <s v="QMNEE8"/>
        <s v="D9HPJ6"/>
        <s v="K9UDWT"/>
        <s v="HAR699"/>
        <s v="97EY5P"/>
        <s v="F4YAH6"/>
        <s v="ARAWXN"/>
        <s v="RZ43XK"/>
        <s v="TWC4SR"/>
        <s v="6WM9PL"/>
        <s v="MYK5BW"/>
        <s v="RFD28H"/>
        <s v="HAWZBQ"/>
        <s v="7UPWDM"/>
        <s v="SZW3P3"/>
        <s v="DGGPWF"/>
        <s v="24XY83"/>
        <s v="2CHKYZ"/>
        <s v="3QJ2LG"/>
        <s v="5N4BVW"/>
        <s v="X3UVGU"/>
        <s v="U4TX59"/>
        <s v="ECYH2J"/>
        <s v="CTMRE2"/>
        <s v="RUG2MA"/>
        <s v="F2SAVA"/>
        <s v="NKRFYZ"/>
        <s v="RMCPR9"/>
        <s v="V5NZ5Q"/>
        <s v="QNLNEF"/>
        <s v="9X7WGP"/>
        <s v="APFEYZ"/>
        <s v="PUFHG6"/>
        <s v="DDYPVF"/>
        <s v="YPF8K2"/>
        <s v="B8K9UE"/>
        <s v="MVF38E"/>
        <s v="7SM45C"/>
        <s v="GRFLXW"/>
        <s v="LZ4PXJ"/>
        <s v="BKUNTZ"/>
        <s v="ARXY7C"/>
        <s v="JXNVHG"/>
        <s v="6XLR2G"/>
        <s v="3UVPX4"/>
        <s v="X53J3L"/>
        <s v="8YKPDE"/>
        <s v="B2MB3D"/>
        <s v="XSNRE6"/>
        <s v="P54YPC"/>
        <s v="QESLBU"/>
        <s v="A936GX"/>
        <s v="SP8RC2"/>
        <s v="V9D6AF"/>
        <s v="46N9AJ"/>
        <s v="LP8DK7"/>
        <s v="EDFWRB"/>
        <s v="7PA4WM"/>
        <s v="U69H7V"/>
        <s v="FHFTVM"/>
        <s v="JUS7U6"/>
        <s v="FL42ZS"/>
        <s v="K2E8A7"/>
        <s v="TKUJZY"/>
        <s v="7GR5QD"/>
        <s v="PPHJE5"/>
        <s v="76KYVB"/>
        <s v="UM42CK"/>
        <s v="7BHMDU"/>
        <s v="EX3MP6"/>
        <s v="JM3C3M"/>
        <s v="C4VB63"/>
        <s v="RYWAJZ"/>
        <s v="4C36ZQ"/>
        <s v="FNYDPT"/>
        <s v="BJC7RT"/>
        <s v="CLU528"/>
        <s v="PST4NT"/>
        <s v="VXK9GF"/>
        <s v="RPE2UN"/>
        <s v="BEY2AM"/>
        <s v="4MRDB2"/>
        <s v="V37X5Z"/>
        <s v="HCZKSP"/>
        <s v="ARYGDX"/>
        <s v="J9RE9B"/>
        <s v="2S4AMN"/>
        <s v="H3944A"/>
        <s v="3RQVGE"/>
        <s v="RCXFND"/>
        <s v="F2PFRN"/>
        <s v="RMLMSG"/>
        <s v="LLYMEU"/>
        <s v="D2QWJJ"/>
        <s v="8ADEH8"/>
        <s v="MYG8VX"/>
        <s v="CFFTDH"/>
        <s v="9NVZ2U"/>
        <s v="9XKXZG"/>
        <s v="8RFNAR"/>
        <s v="32JQ96"/>
        <s v="XH92D8"/>
        <s v="5NGVUC"/>
        <s v="UW8M8W"/>
        <s v="MQRRW9"/>
        <s v="WY26VL"/>
        <s v="BSQ5AZ"/>
        <s v="NNSZK9"/>
        <s v="QBMSJL"/>
        <s v="92VDF3"/>
        <s v="Q4CCCR"/>
        <s v="YKVRZJ"/>
        <s v="5G2SG4"/>
        <s v="TX3ENU"/>
        <s v="F8F82Y"/>
        <s v="R4E9ZE"/>
        <s v="6A52VH"/>
        <s v="34GM7Y"/>
        <s v="B6ZY7H"/>
        <s v="MPPPJB"/>
        <s v="J4M49Z"/>
        <s v="XWR6AL"/>
        <s v="JFN398"/>
        <s v="WPAFAG"/>
        <s v="6Q426Z"/>
        <s v="NQGT5Y"/>
        <s v="DHLS7P"/>
        <n v="93300000000"/>
        <s v="VZWBHX"/>
        <s v="GGW9WK"/>
        <s v="DJ8JMZ"/>
        <s v="ZQNETZ"/>
        <s v="BAF3K5"/>
        <s v="KDUHYQ"/>
        <s v="8D6LCN"/>
        <s v="FXRECY"/>
        <s v="EJ2Q78"/>
        <s v="2ZU8FV"/>
        <s v="YYDV9L"/>
        <s v="HKCAFS"/>
        <s v="B6KW27"/>
        <s v="EYJPS9"/>
        <s v="WCTZ8Y"/>
        <s v="J2XFY7"/>
        <s v="WZSP8B"/>
        <s v="GRRQ63"/>
        <s v="95SE4C"/>
        <s v="MPAGP7"/>
        <s v="VLWLN8"/>
        <s v="HJFLZY"/>
        <s v="ELEWXR"/>
        <s v="8HM7UV"/>
        <s v="XTTFM4"/>
        <s v="JNT6S8"/>
        <s v="3DN752"/>
        <s v="PC47UD"/>
        <s v="MJ5GN6"/>
        <s v="CPA5JJ"/>
        <s v="P4X2DG"/>
        <s v="BYJZRZ"/>
        <s v="NRNYPH"/>
        <s v="DQ7WF8"/>
        <s v="SRL5AB"/>
        <s v="EGJYYY"/>
        <s v="CY3KCF"/>
        <s v="SH5BGU"/>
        <s v="MRWHU5"/>
        <s v="T8UWP9"/>
        <s v="QK3HNH"/>
        <s v="SA6UM9"/>
        <s v="ZX8ZL8"/>
        <s v="8VLAEE"/>
        <s v="4JNUEZ"/>
        <s v="NGV4J4"/>
        <s v="THKH6Z"/>
        <s v="TVWFYT"/>
        <s v="VF6723"/>
        <s v="CY6EQ8"/>
        <s v="4R2GM5"/>
        <s v="DFSPFS"/>
        <s v="Q9QYKB"/>
        <s v="UEJZD2"/>
        <s v="XKB6H7"/>
        <s v="6BFJV6"/>
        <s v="M7SZ8K"/>
        <s v="SYYNNC"/>
        <s v="8TPBRV"/>
        <s v="YDGDVV"/>
        <s v="PGXJNH"/>
        <s v="54XVNZ"/>
        <s v="LE4XS2"/>
        <s v="RT6Z8X"/>
        <s v="JM8SHK"/>
        <s v="VK7VTC"/>
        <s v="WN2E27"/>
        <s v="2MW56A"/>
        <s v="SP6F6H"/>
        <s v="FZJMAX"/>
        <s v="K86BMB"/>
        <s v="44YWB2"/>
        <s v="KBFQFV"/>
        <s v="ZNXS62"/>
        <s v="F4WCU6"/>
        <s v="DEHQ6X"/>
        <s v="XHQWCX"/>
        <s v="BKT3ZG"/>
        <s v="K6CLMX"/>
        <s v="XPVU9V"/>
        <s v="PZTC8H"/>
        <s v="CVQVJR"/>
        <s v="PQXS77"/>
        <s v="26BXA5"/>
        <s v="4C2L5L"/>
        <s v="TFVRJT"/>
        <s v="LLWFCQ"/>
        <s v="XHYYDA"/>
        <s v="32SXKE"/>
        <s v="XHDNCM"/>
        <s v="L3A2PP"/>
        <s v="MU3HQ8"/>
        <s v="6YWYAR"/>
        <s v="8M2UE9"/>
        <s v="EAPWDD"/>
        <s v="KRZ7HP"/>
        <s v="225HF6"/>
        <s v="FQDQHK"/>
        <s v="7UWX78"/>
        <s v="K8FNVU"/>
        <s v="VUG59R"/>
        <s v="UTMAB5"/>
        <s v="V8XBQR"/>
        <s v="QZD75Q"/>
        <s v="PC3HDC"/>
        <s v="UY5HDH"/>
        <s v="RASSBR"/>
        <s v="YSA75C"/>
        <s v="VBH966"/>
        <s v="U6EZGS"/>
        <s v="ZSN5PF"/>
        <s v="YR8LKV"/>
        <s v="78TADJ"/>
        <s v="QQL5Q7"/>
        <s v="KK4BS7"/>
        <s v="NMYCAJ"/>
        <s v="AKLZHN"/>
        <s v="YA7P7M"/>
        <s v="LZ6JFK"/>
        <s v="388SDG"/>
        <s v="3JQJMM"/>
        <s v="ENW7NQ"/>
        <s v="435VGL"/>
        <s v="R6PKZX"/>
        <s v="RPL286"/>
        <s v="ER2PVV"/>
        <s v="CHTQUH"/>
        <s v="MPA86C"/>
        <s v="WP497D"/>
        <s v="H5JAS5"/>
        <s v="RTEL5Z"/>
        <s v="6CJNGG"/>
        <s v="PAT54Y"/>
        <s v="UPRHND"/>
        <s v="EAAMRB"/>
        <s v="HSDSXE"/>
        <s v="S7RSFL"/>
        <s v="DZBFY5"/>
        <s v="JB7U2S"/>
        <s v="73J6NT"/>
        <s v="KFF6XL"/>
        <s v="RB8W5B"/>
        <s v="E8JS9H"/>
        <s v="URYGK6"/>
        <s v="ZEEPBW"/>
        <s v="4U8WV5"/>
        <s v="SPX6KK"/>
        <s v="GUMCYK"/>
        <s v="ZYYYDQ"/>
        <s v="A5GKQY"/>
        <s v="6HEA6X"/>
        <s v="8QJVKK"/>
        <s v="EQC68Q"/>
        <s v="J67SBQ"/>
        <s v="G6LXUL"/>
        <s v="GH4CBV"/>
        <s v="ETDUBQ"/>
        <s v="UDH3EW"/>
        <s v="K2LUPT"/>
        <s v="V2LFU6"/>
        <s v="6P64RQ"/>
        <s v="F2NRMS"/>
        <s v="GG7H6X"/>
        <s v="5PF9N3"/>
        <s v="5SCTDX"/>
        <s v="MRBXAC"/>
        <s v="RGU2KM"/>
        <s v="Y5FLZR"/>
        <s v="28VK4E"/>
        <s v="WKK68X"/>
        <s v="BMFSUK"/>
        <s v="M8D528"/>
        <s v="SV7E2C"/>
        <s v="6H7NYA"/>
        <s v="QZ6WDT"/>
        <s v="PT7L3T"/>
        <s v="Y4ECJA"/>
        <s v="V4XBP2"/>
        <s v="X9DF5H"/>
        <s v="TDXJJX"/>
        <s v="5P6XT5"/>
        <s v="36MB4N"/>
        <s v="TYUHG4"/>
        <s v="V38W7K"/>
        <s v="XRLAHB"/>
        <s v="G3FXPE"/>
        <s v="RB5JJM"/>
        <s v="BENMPH"/>
        <s v="BRZENJ"/>
        <s v="US4HPQ"/>
        <s v="RQVJTA"/>
        <s v="76CTYT"/>
        <s v="BJPFA6"/>
        <s v="GSJQVP"/>
        <s v="X3EAR4"/>
        <s v="FB6B7K"/>
        <s v="MZUXQG"/>
        <s v="D6YM5C"/>
        <s v="8D9MPL"/>
        <s v="XUG68H"/>
        <s v="JDBTXJ"/>
        <s v="QDWLLA"/>
        <s v="J8RVF7"/>
        <s v="ZK3633"/>
        <s v="KMTHGJ"/>
        <s v="VJ33YR"/>
        <s v="7C2B3N"/>
        <s v="VQ3FQQ"/>
        <s v="3RWV5K"/>
        <s v="C44WND"/>
        <s v="WLCVSY"/>
        <s v="NRJHR8"/>
        <s v="K84ZWF"/>
        <s v="2LGA2A"/>
        <s v="G35SUM"/>
        <s v="G2KS6M"/>
        <s v="TGLJP2"/>
        <s v="CV3NH4"/>
        <s v="EMGVZC"/>
        <s v="LZBHU3"/>
        <s v="846JJN"/>
        <s v="3RBAFX"/>
        <s v="HHF8ZR"/>
        <s v="KYS88B"/>
        <s v="GUKCEH"/>
        <s v="WJLERA"/>
        <s v="PGM5EB"/>
        <s v="6HNEGL"/>
        <s v="UY2892"/>
        <s v="5LFZAP"/>
        <s v="ARRPZ9"/>
        <s v="P6ZL2W"/>
        <s v="8GYXQ9"/>
        <s v="ABFPPJ"/>
        <s v="LMZJ86"/>
        <s v="2KNEEP"/>
        <s v="PF8REH"/>
        <s v="MP7UE4"/>
        <s v="2CR36H"/>
        <s v="MSM7PW"/>
        <s v="Y85Q3H"/>
        <s v="S2KHCL"/>
        <s v="PVB3N3"/>
        <s v="CJKGJX"/>
        <s v="9BSLTL"/>
        <s v="SRASER"/>
        <s v="MR6WKU"/>
        <s v="7HL98P"/>
        <s v="SVZXMT"/>
        <s v="M8MCWP"/>
        <s v="V2NWW5"/>
        <s v="CBSEL8"/>
        <s v="W8EEVE"/>
        <s v="KQZZW6"/>
        <s v="JRPVX3"/>
        <s v="92FJHH"/>
        <s v="PHJLNH"/>
        <s v="EMFDUX"/>
        <s v="2YCHPX"/>
        <s v="E8KLZE"/>
        <s v="YQHRS2"/>
        <s v="S2LG33"/>
        <s v="6T6PA2"/>
        <s v="R9DMHY"/>
        <s v="TRMU65"/>
        <s v="4MM2YU"/>
        <s v="5KCDBC"/>
        <s v="4LXA8Y"/>
        <s v="4QKM4V"/>
        <s v="ZNSGPB"/>
        <s v="D8HQVQ"/>
        <s v="CSJFZC"/>
        <s v="LFMT3Z"/>
        <s v="AWUAB4"/>
        <s v="WDFXUB"/>
        <s v="PVBUJC"/>
        <s v="QNA2VL"/>
        <s v="EUHEYW"/>
        <s v="NSB2KG"/>
        <s v="6ZKKGN"/>
        <s v="KRMKMX"/>
        <s v="EW64K8"/>
        <s v="MQ3R5J"/>
        <s v="3TXFZX"/>
        <s v="5T5Y3P"/>
        <s v="R47YVT"/>
        <s v="HSAFLN"/>
        <s v="57976D"/>
        <s v="535AYN"/>
        <s v="FRBHHL"/>
        <s v="2BKC6J"/>
        <s v="T8SD59"/>
        <s v="9422HE"/>
        <s v="AN5TDD"/>
        <s v="UUHWB3"/>
        <s v="HNZ97R"/>
        <s v="VGCAS6"/>
        <s v="F75TR9"/>
        <s v="Q483AU"/>
        <s v="9E6BFV"/>
        <s v="CTVTG9"/>
        <s v="E4TXKJ"/>
        <s v="4WYSGW"/>
        <s v="4PUDR3"/>
        <s v="DTKTG2"/>
        <s v="NUPY99"/>
        <s v="U49TUG"/>
        <s v="6WFPXL"/>
        <s v="8CPLGP"/>
        <s v="T8KYFV"/>
        <s v="T8SFXT"/>
        <s v="R6NLVQ"/>
        <s v="9LNJV3"/>
        <s v="C7JQJZ"/>
        <s v="6PXSD4"/>
        <s v="7W9E9L"/>
        <s v="ERK4GM"/>
        <s v="PZN25Z"/>
        <s v="MX3GJ4"/>
        <s v="335BWV"/>
        <s v="XRAWDN"/>
        <s v="W2ES5A"/>
        <s v="JAVNLR"/>
        <s v="XCU5MQ"/>
        <s v="LQG4T6"/>
        <s v="6SU286"/>
        <s v="C6GLMV"/>
        <s v="APGAVL"/>
        <s v="8RHBGH"/>
        <s v="L3Y43H"/>
        <s v="J65DAM"/>
        <s v="VN34SU"/>
        <s v="8XGKC5"/>
        <s v="W8SRRZ"/>
        <s v="9HUCJ2"/>
        <s v="RF6PHB"/>
        <s v="DWH336"/>
        <s v="PGT46P"/>
        <s v="2384TY"/>
        <s v="TNEAA9"/>
        <s v="VXBK5P"/>
        <s v="CJVHJW"/>
        <s v="LB4Q45"/>
        <s v="KD6RNC"/>
        <s v="526DYK"/>
        <s v="VHJX66"/>
        <s v="U6L23X"/>
        <s v="PTQTZE"/>
        <s v="8883AC"/>
        <s v="GDAUSN"/>
        <s v="4B86RH"/>
        <s v="V99XZN"/>
        <s v="QMSKFD"/>
        <s v="FFVK9G"/>
        <s v="F5Q87U"/>
        <s v="D7JVSB"/>
        <s v="ZC42GS"/>
        <s v="NXHGUA"/>
        <s v="88VNBN"/>
        <s v="GMHVH9"/>
        <s v="LAMS7F"/>
        <s v="AM82L4"/>
        <s v="TK5RHR"/>
        <s v="W7JAE8"/>
        <s v="MLCRWB"/>
        <s v="WZBGPZ"/>
        <s v="PVRNGG"/>
        <s v="844D9B"/>
        <s v="UM5GYJ"/>
        <s v="UMJ7T5"/>
        <s v="5BYCXP"/>
        <s v="BHDTNW"/>
        <s v="HED3MR"/>
        <s v="ZRBVRX"/>
        <s v="4A6NN4"/>
        <s v="L7DTZ2"/>
        <s v="82VYEH"/>
        <s v="7EX4Y9"/>
        <s v="TBQAPY"/>
        <s v="TWU28F"/>
        <s v="9UAYB6"/>
        <s v="Z2ZELR"/>
        <s v="TUFKHJ"/>
        <s v="ZL4DWK"/>
        <s v="3RUEW4"/>
        <s v="D72H82"/>
        <s v="GY8EKL"/>
        <s v="GUAGDH"/>
        <s v="9XDVV3"/>
        <s v="6L6TDH"/>
        <s v="ANFKX7"/>
        <s v="9RGC4L"/>
        <s v="A2EAQ2"/>
        <s v="CGGAFJ"/>
        <s v="D8WT2S"/>
        <s v="DR7VF2"/>
        <s v="3QLBVB"/>
        <s v="3QJ8MB"/>
        <s v="6CZY67"/>
        <s v="45SBM5"/>
        <s v="278LSU"/>
        <s v="SYQBJR"/>
        <s v="PA2RBQ"/>
        <s v="HUPLUA"/>
        <s v="DY5CGF"/>
        <s v="NKVY7M"/>
        <s v="C8HHJ9"/>
        <s v="72PW8C"/>
        <s v="GBN473"/>
        <s v="QCRXZV"/>
        <s v="NXE2DG"/>
        <s v="V6PKF5"/>
        <s v="WJRPUS"/>
        <s v="Q36GZX"/>
        <s v="8PLCWM"/>
        <s v="PDSQ9E"/>
        <s v="DP3P62"/>
        <s v="RFUQHQ"/>
        <s v="QALC84"/>
        <s v="BWZQXR"/>
        <s v="5BXXUR"/>
        <s v="CWTSEM"/>
        <s v="XXJ99V"/>
        <s v="ATWCZY"/>
        <s v="9KA8QZ"/>
        <s v="JY4DH4"/>
        <s v="J8GQGR"/>
        <s v="QRVLEY"/>
        <s v="MGER85"/>
        <s v="EUJKNV"/>
        <s v="M68D4D"/>
        <s v="QJXKHF"/>
        <s v="GS4VQA"/>
        <s v="Q3ZHXZ"/>
        <s v="N73DG2"/>
        <s v="2H8LRU"/>
        <s v="3BNAZP"/>
        <s v="4B4FT8"/>
        <s v="VV4QB5"/>
        <s v="7JW32Z"/>
        <s v="9957Y8"/>
        <s v="KY93QX"/>
        <s v="WRSN2T"/>
        <s v="XZS43D"/>
        <s v="RRHSQL"/>
        <s v="GFBN6T"/>
        <s v="ZU45CF"/>
        <s v="RPPDPK"/>
        <s v="RYUA8T"/>
        <s v="Z5EB8G"/>
        <s v="H8NTPE"/>
        <s v="EEMGTS"/>
        <s v="7TSSKV"/>
        <s v="4RVGLW"/>
        <s v="GN48Z7"/>
        <s v="6JVGGD"/>
        <s v="TGCDGW"/>
        <s v="NB7YWC"/>
        <s v="EHVQKC"/>
        <s v="BYSGF4"/>
        <s v="4B89T9"/>
        <s v="WAS5LA"/>
        <s v="T68NHE"/>
        <s v="EKNKHP"/>
        <s v="VZQFUN"/>
        <s v="HD7HEC"/>
        <s v="6J2TAJ"/>
        <s v="K5G6AD"/>
        <s v="BCT57T"/>
        <s v="467SEB"/>
        <s v="U3AGZ5"/>
        <s v="BPAHYX"/>
        <s v="2L5GSM"/>
        <s v="WCJ5T2"/>
        <s v="9RRBPC"/>
        <s v="JBEGRH"/>
        <s v="SGJVMZ"/>
        <s v="HTQNEK"/>
        <s v="G3QKAF"/>
        <s v="JZVDJC"/>
        <s v="NQ8KF8"/>
        <s v="PA95FZ"/>
        <s v="8HUJ33"/>
        <s v="QECTVN"/>
        <s v="93H728"/>
        <s v="BNWAE9"/>
        <s v="C2FCH4"/>
        <s v="T5ZRY2"/>
        <s v="QSKQZR"/>
        <s v="GCVM5X"/>
        <s v="DMQS2F"/>
        <s v="4D8Y73"/>
        <s v="WSPXQW"/>
        <s v="WLMU3Z"/>
        <s v="Y7EG4T"/>
        <s v="PHPLRN"/>
        <s v="Y6N82L"/>
        <s v="XBDMGJ"/>
        <s v="L7Z9PL"/>
        <s v="7E2EM2"/>
        <s v="A77SE7"/>
        <s v="36S8B4"/>
        <s v="52MYLJ"/>
        <s v="X47ZNR"/>
        <s v="QQCDQH"/>
        <s v="AXHAUF"/>
        <s v="B7SPYV"/>
        <s v="7CK6W8"/>
        <s v="SSR74C"/>
        <s v="AKPGJ2"/>
        <s v="2QET3W"/>
        <s v="9HR8P5"/>
        <s v="WSN9UK"/>
        <s v="E5N7CF"/>
        <s v="TZBKW2"/>
        <s v="3RHDMT"/>
        <s v="TGK9SL"/>
        <s v="LJF5DD"/>
        <s v="WZ5FN2"/>
        <s v="S48YM4"/>
        <s v="S8BMFN"/>
        <s v="KJYXWL"/>
        <s v="73DGHN"/>
        <s v="VLZAJ9"/>
        <s v="WTNYS4"/>
        <s v="4P22PT"/>
        <s v="FVW9K6"/>
        <s v="TL86LF"/>
        <s v="3VXDPY"/>
        <s v="R983DM"/>
        <s v="C6GFV7"/>
        <s v="EBM9Y2"/>
        <s v="66LDAE"/>
        <s v="BF5AA4"/>
        <s v="CE8QP2"/>
        <s v="UDLBSN"/>
        <s v="KFMLPQ"/>
        <s v="495LGE"/>
        <s v="PEXNEU"/>
        <s v="N3PAUN"/>
        <s v="5R9MDZ"/>
        <s v="SSMDHL"/>
        <s v="U9WCRX"/>
        <s v="7E2YHM"/>
        <s v="A9EX8Y"/>
        <s v="RUEAXL"/>
        <s v="7W4BLD"/>
        <s v="VBTJDX"/>
        <s v="RL6SR3"/>
        <s v="GXLQMM"/>
        <s v="G8FRVF"/>
        <s v="EL858U"/>
        <s v="UDR8A9"/>
        <s v="TD5YRG"/>
        <s v="LBMA57"/>
        <s v="V3D2AH"/>
        <s v="ECU2A6"/>
        <s v="T7W667"/>
        <s v="YFL6PF"/>
        <s v="5FTGFQ"/>
        <s v="MRBPBX"/>
        <s v="XZGVBH"/>
        <s v="NKQ84Y"/>
        <s v="23P4TZ"/>
        <s v="ZCASR5"/>
        <s v="N7GYKG"/>
        <s v="BRRQ8K"/>
        <s v="LTE4DK"/>
        <s v="PNW7WF"/>
        <s v="T27V6H"/>
        <s v="6M6PNZ"/>
        <s v="6KC6QY"/>
        <s v="98R43E"/>
        <s v="4B6G9B"/>
        <s v="GKST7D"/>
        <s v="X47GQA"/>
        <s v="LNRBMG"/>
        <s v="WX42ZW"/>
        <s v="KDP8ET"/>
        <s v="3SPU5S"/>
        <s v="LZ5H3G"/>
        <s v="U6AHVQ"/>
        <s v="RVVPBZ"/>
        <s v="U62N2U"/>
        <s v="NP5KA6"/>
        <s v="PG9934"/>
        <s v="G3MNC7"/>
        <s v="49L5BE"/>
        <s v="V7XHH8"/>
        <s v="MXK3MJ"/>
        <s v="UDQDEX"/>
        <s v="QD6493"/>
        <s v="V8ASUK"/>
        <s v="23DU5Y"/>
        <s v="PG4RDS"/>
        <s v="JMAXL9"/>
        <s v="KVZJLH"/>
        <s v="CZFQUX"/>
        <s v="J5JAE9"/>
        <s v="NT8Z8U"/>
        <s v="3T4NBX"/>
        <s v="X9UTX7"/>
        <s v="M74S8N"/>
        <s v="9K8LUL"/>
        <s v="N9Z4JG"/>
        <s v="EJ3EJA"/>
        <s v="656ZTD"/>
        <s v="99N5VP"/>
        <s v="D964EB"/>
        <s v="GF9MXP"/>
        <s v="SGLPVH"/>
        <s v="MKB2VP"/>
        <s v="3VX4DG"/>
        <s v="Z4HW6M"/>
        <s v="DDLGNE"/>
        <s v="F4GGPA"/>
        <s v="FF2WF6"/>
        <s v="R2ZZVX"/>
        <s v="5YZRUN"/>
        <s v="2VNGVB"/>
        <s v="7BNB98"/>
        <s v="B9RFNK"/>
        <s v="Z49Q22"/>
        <s v="ZWEAZE"/>
        <s v="BSCV5K"/>
        <s v="ZD54XF"/>
        <s v="D2U9MM"/>
        <s v="XSEFXS"/>
        <s v="SBA6VV"/>
        <s v="NFVJKU"/>
        <s v="N2ANSU"/>
        <s v="C4HDKR"/>
        <s v="SKNQ84"/>
        <s v="6WJ7SN"/>
        <s v="MECCUD"/>
        <s v="LE7SPC"/>
        <s v="SJJZ9K"/>
        <s v="SKPZJS"/>
        <s v="2NTW8Q"/>
        <s v="JWV93J"/>
        <s v="K34NLX"/>
        <s v="63XAXN"/>
        <s v="LBUVH3"/>
        <s v="5AJGPP"/>
        <s v="J7HZTU"/>
        <s v="TYQKXV"/>
        <s v="QK9T6X"/>
        <s v="RZA4J6"/>
        <s v="UZPHKR"/>
        <s v="ZMR2JY"/>
        <s v="ZXPWME"/>
        <s v="K8PY6J"/>
        <s v="6H8ASS"/>
        <s v="49953F"/>
        <s v="B4QLAV"/>
        <s v="H647SU"/>
        <s v="EGZ6H2"/>
        <s v="2MXXYB"/>
        <s v="AJYPH3"/>
        <s v="V2KM66"/>
        <s v="G24ZM5"/>
        <s v="ZJFAAV"/>
        <s v="2TSJ57"/>
        <s v="GA6JWV"/>
        <s v="Q9ESFX"/>
        <s v="A832F6"/>
        <s v="3Y629J"/>
        <s v="XLR9BC"/>
        <s v="MMKPL5"/>
        <s v="LLAA2N"/>
        <s v="JKVPDW"/>
        <s v="CF24CP"/>
        <s v="23XPTA"/>
        <s v="V2KZ6G"/>
        <s v="YNNMAN"/>
        <s v="A6YFLV"/>
        <s v="URBUKH"/>
        <s v="T6SZV2"/>
        <s v="35EBFU"/>
        <s v="RW8SXL"/>
        <s v="9QSNTH"/>
        <s v="A4692D"/>
        <s v="HJSB3U"/>
        <s v="AG29BJ"/>
        <s v="3ZWWL5"/>
        <s v="Y9ZSXS"/>
        <s v="J2NESJ"/>
        <s v="9BKZSP"/>
        <s v="PFLJDS"/>
        <s v="ZC5ZM2"/>
        <s v="4XYNNZ"/>
        <s v="UNKUMJ"/>
        <s v="56EB42"/>
        <s v="7FAR73"/>
        <s v="UL5CFU"/>
        <s v="84RH9U"/>
        <s v="M9QGM7"/>
        <s v="3L4YLQ"/>
        <s v="BW8B3L"/>
        <s v="9R82AW"/>
        <s v="P6UQJD"/>
        <s v="BEPZCF"/>
        <s v="JGMWQZ"/>
        <s v="D73TTA"/>
        <s v="5KFGA8"/>
        <s v="KFFMVU"/>
        <s v="XFFSYX"/>
        <s v="GSSUMS"/>
        <s v="M7RG75"/>
        <s v="3N6P5V"/>
        <s v="Z5BVQW"/>
        <s v="TZDCG5"/>
        <s v="4NJBJ3"/>
        <s v="ZFQTYT"/>
        <s v="DTE3CQ"/>
        <s v="YHU722"/>
        <s v="SVMWKS"/>
        <s v="4FR3J6"/>
        <s v="F5L8FP"/>
        <s v="S3UG54"/>
        <s v="UYSRF2"/>
        <s v="78MDU3"/>
        <s v="F9F7EN"/>
        <s v="BGU2AF"/>
        <s v="F8RKVV"/>
        <s v="SE6HYB"/>
        <s v="6E7ERS"/>
        <s v="2AMDEW"/>
        <s v="RLQ2DA"/>
        <s v="PY2AYX"/>
        <s v="BUC9U4"/>
        <s v="K4MNBE"/>
        <s v="FH2CC5"/>
        <s v="MQQJFC"/>
        <s v="B8RVJW"/>
        <s v="8ZWTYH"/>
        <s v="BWUZTL"/>
        <s v="C29S8R"/>
        <s v="PC8YMZ"/>
        <s v="Z7SFNQ"/>
        <s v="52ZKN9"/>
        <s v="54T396"/>
        <s v="PHHS7G"/>
        <s v="R7WTF8"/>
        <s v="JYSBDN"/>
        <s v="M6DFUK"/>
        <s v="6L6KT4"/>
        <s v="BBVADL"/>
        <s v="H3PZFG"/>
        <s v="J957S8"/>
        <s v="N528DZ"/>
        <s v="CSN6HM"/>
        <s v="KGEW2E"/>
        <s v="623KV5"/>
        <s v="ER5L7F"/>
        <s v="DU543H"/>
        <s v="BUK5R8"/>
        <s v="E4LGGQ"/>
        <s v="FSCYFU"/>
        <s v="4Q2SFU"/>
        <s v="NRNXYE"/>
        <s v="RJF5FE"/>
        <s v="M4P23E"/>
        <s v="5XKTZA"/>
        <s v="GBTN5Z"/>
        <s v="MBGEJK"/>
        <s v="JK8FT6"/>
        <s v="TGJZ77"/>
        <s v="WE28NE"/>
        <s v="CNJMXW"/>
        <s v="LGEL64"/>
        <s v="W4QL4P"/>
        <s v="CL9JK7"/>
        <s v="X948UZ"/>
        <s v="5HEVYW"/>
        <s v="V7E242"/>
        <s v="5KY6Q2"/>
        <s v="NYJB8T"/>
        <s v="2BKP2W"/>
        <s v="WU9W3D"/>
        <s v="J39MVC"/>
        <s v="VL86HD"/>
        <s v="RYKQRK"/>
        <s v="2AYDTC"/>
        <s v="D8PEG7"/>
        <s v="AUM7US"/>
        <s v="7WZXX5"/>
        <s v="XBSKZ7"/>
        <s v="LFV3AA"/>
        <s v="5JQ53N"/>
        <s v="VFAGXB"/>
        <s v="BFD2XE"/>
        <s v="MB5WT8"/>
        <s v="L94HJW"/>
        <s v="FVX9X8"/>
        <s v="QX8BEW"/>
        <s v="Q5EXWN"/>
        <s v="VM4KM6"/>
        <s v="KT8CZA"/>
        <s v="E75QZC"/>
        <s v="DY5QS5"/>
        <s v="W97CGK"/>
        <s v="ARR7BB"/>
        <s v="24CY2D"/>
        <s v="YQK8BU"/>
        <s v="TFQRQP"/>
        <s v="ZTXM5Y"/>
        <s v="HXF9P5"/>
      </sharedItems>
    </cacheField>
    <cacheField name="retained" numFmtId="0">
      <sharedItems containsSemiMixedTypes="0" containsString="0" containsNumber="1" containsInteger="1" minValue="0" maxValue="1"/>
    </cacheField>
    <cacheField name="created" numFmtId="14">
      <sharedItems containsDate="1" containsMixedTypes="1" minDate="2008-07-15T00:00:00" maxDate="2014-01-17T00:00:00"/>
    </cacheField>
    <cacheField name="firstorder" numFmtId="14">
      <sharedItems containsDate="1" containsMixedTypes="1" minDate="1899-12-30T00:00:00" maxDate="2014-01-21T00:00:00"/>
    </cacheField>
    <cacheField name="lastorder" numFmtId="14">
      <sharedItems containsDate="1" containsMixedTypes="1" minDate="1899-12-30T00:00:00" maxDate="2014-01-21T00:00:00"/>
    </cacheField>
    <cacheField name="esent" numFmtId="0">
      <sharedItems containsSemiMixedTypes="0" containsString="0" containsNumber="1" containsInteger="1" minValue="0" maxValue="291"/>
    </cacheField>
    <cacheField name="eopenrate" numFmtId="0">
      <sharedItems containsSemiMixedTypes="0" containsString="0" containsNumber="1" minValue="0" maxValue="100"/>
    </cacheField>
    <cacheField name="eclickrate" numFmtId="0">
      <sharedItems containsSemiMixedTypes="0" containsString="0" containsNumber="1" minValue="0" maxValue="100"/>
    </cacheField>
    <cacheField name="avgorder" numFmtId="0">
      <sharedItems containsSemiMixedTypes="0" containsString="0" containsNumber="1" minValue="0" maxValue="530.47"/>
    </cacheField>
    <cacheField name="ordfreq" numFmtId="0">
      <sharedItems containsSemiMixedTypes="0" containsString="0" containsNumber="1" minValue="0" maxValue="2"/>
    </cacheField>
    <cacheField name="paperless" numFmtId="0">
      <sharedItems containsSemiMixedTypes="0" containsString="0" containsNumber="1" containsInteger="1" minValue="0" maxValue="1"/>
    </cacheField>
    <cacheField name="refill" numFmtId="0">
      <sharedItems containsSemiMixedTypes="0" containsString="0" containsNumber="1" containsInteger="1" minValue="0" maxValue="1"/>
    </cacheField>
    <cacheField name="doorstep" numFmtId="0">
      <sharedItems containsSemiMixedTypes="0" containsString="0" containsNumber="1" containsInteger="1" minValue="0" maxValue="1"/>
    </cacheField>
    <cacheField name="train" numFmtId="0">
      <sharedItems containsSemiMixedTypes="0" containsString="0" containsNumber="1" containsInteger="1" minValue="0" maxValue="0"/>
    </cacheField>
    <cacheField name="favday" numFmtId="0">
      <sharedItems/>
    </cacheField>
    <cacheField name="city" numFmtId="0">
      <sharedItems/>
    </cacheField>
    <cacheField name="a+bx" numFmtId="164">
      <sharedItems containsSemiMixedTypes="0" containsString="0" containsNumber="1" minValue="6.1958177253099217E-3" maxValue="3.0133396571742712"/>
    </cacheField>
    <cacheField name="exp(a+bx)" numFmtId="0">
      <sharedItems containsSemiMixedTypes="0" containsString="0" containsNumber="1" minValue="1.006215051506435" maxValue="20.355266147829411"/>
    </cacheField>
    <cacheField name="p(relay)" numFmtId="165">
      <sharedItems containsSemiMixedTypes="0" containsString="0" containsNumber="1" minValue="0.50154894947622097" maxValue="0.95317314272378473"/>
    </cacheField>
    <cacheField name="Predicted Value" numFmtId="0">
      <sharedItems containsSemiMixedTypes="0" containsString="0" containsNumber="1" containsInteger="1" minValue="1" maxValue="1" count="1">
        <n v="1"/>
      </sharedItems>
    </cacheField>
    <cacheField name="Observed Value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4.815404976849" createdVersion="6" refreshedVersion="6" minRefreshableVersion="3" recordCount="6222" xr:uid="{7056FCB9-0D54-9D41-B9DB-E4BBB51C690A}">
  <cacheSource type="worksheet">
    <worksheetSource ref="A4:Z6226" sheet="relay test.csv"/>
  </cacheSource>
  <cacheFields count="26">
    <cacheField name="custid" numFmtId="0">
      <sharedItems containsBlank="1" containsMixedTypes="1" containsNumber="1" containsInteger="1" minValue="869576" maxValue="93300000000" count="6220">
        <s v="QPRVDD"/>
        <s v="HUBE83"/>
        <s v="GW8AUL"/>
        <s v="WYSPZ7"/>
        <s v="ZLK255"/>
        <s v="FUCUZ2"/>
        <s v="WP4AGL"/>
        <s v="B64VK7"/>
        <s v="FQHGUT"/>
        <s v="3PZ4VY"/>
        <s v="Z4Y7TL"/>
        <s v="EC9F6X"/>
        <s v="5LQBRS"/>
        <s v="HW5JYT"/>
        <s v="GED7CZ"/>
        <s v="2HNWMF"/>
        <s v="GE9MH2"/>
        <s v="N8SZJ"/>
        <s v="EMZJM9"/>
        <s v="3GMX2Q"/>
        <s v="QGWUC6"/>
        <s v="5S7M94"/>
        <s v="V46DVT"/>
        <s v="NRBENY"/>
        <s v="U3QMZX"/>
        <s v="HFJZVG"/>
        <s v="PPNKAB"/>
        <s v="PUS9BA"/>
        <s v="4ZJEGC"/>
        <s v="EK2D8G"/>
        <s v="UR6NKR"/>
        <s v="8QWHUD"/>
        <s v="HZZBHF"/>
        <s v="HGZUR2"/>
        <s v="3Z2MAQ"/>
        <s v="QKL28A"/>
        <s v="Z7YGH2"/>
        <s v="WGGVVJ"/>
        <s v="A94C3F"/>
        <s v="B8T676"/>
        <s v="878L58"/>
        <s v="4UXX6L"/>
        <s v="W9A2TB"/>
        <s v="HHVUSX"/>
        <s v="X9QZMN"/>
        <s v="M2AAV7"/>
        <s v="NMT966"/>
        <s v="GMRWFW"/>
        <s v="DFULJF"/>
        <s v="MQJ7VE"/>
        <s v="DSMQXM"/>
        <s v="CSXWB2"/>
        <s v="WKVUNG"/>
        <s v="BTEYSU"/>
        <s v="L8BAE8"/>
        <s v="XR3V3V"/>
        <s v="ULM9PE"/>
        <s v="MD4VKM"/>
        <s v="3GDS4G"/>
        <s v="4Z4PKU"/>
        <s v="2UFWRC"/>
        <s v="N8GQC9"/>
        <s v="MYAMTB"/>
        <s v="MDRSH9"/>
        <s v="QRMMJL"/>
        <s v="BETC2J"/>
        <s v="A3MQSQ"/>
        <s v="2K385V"/>
        <s v="TK2DRL"/>
        <s v="GM4R96"/>
        <s v="7YBLJP"/>
        <s v="4XTZBW"/>
        <s v="2ZM8LV"/>
        <s v="4SXMB8"/>
        <s v="ATZ3SM"/>
        <s v="KBQYJS"/>
        <s v="7CSZT9"/>
        <s v="EVNYY8"/>
        <s v="VYZNXG"/>
        <s v="V9M9KQ"/>
        <s v="XSGC8S"/>
        <s v="ER8P5H"/>
        <s v="RS3GR"/>
        <s v="4KVY8L"/>
        <s v="N644Y8"/>
        <s v="QPHG7V"/>
        <s v="2A5TBB"/>
        <s v="KXTV8T"/>
        <s v="KDLBAE"/>
        <s v="YNP547"/>
        <s v="UGQ8VY"/>
        <s v="8XSJPQ"/>
        <s v="5R2GEU"/>
        <s v="5V4WH3"/>
        <s v="5FB2AP"/>
        <s v="SXPMV5"/>
        <s v="4ZDLEH"/>
        <s v="SMEWYP"/>
        <s v="7RV4T3"/>
        <s v="2YMN6P"/>
        <s v="7WGT48"/>
        <s v="849DDM"/>
        <s v="T8G2CY"/>
        <s v="VF2825"/>
        <s v="2PB5EX"/>
        <s v="LWDJWH"/>
        <s v="VD9MT"/>
        <s v="DXRE3R"/>
        <s v="DLADQM"/>
        <s v="DBGXEK"/>
        <s v="9DXV6D"/>
        <s v="BYXX9C"/>
        <s v="LM4EAF"/>
        <s v="ZLV5KR"/>
        <s v="H7SDYR"/>
        <s v="9VQSDL"/>
        <s v="Q9JCF3"/>
        <s v="QJNZVM"/>
        <s v="QWKKEM"/>
        <s v="9XZABQ"/>
        <s v="JJQW6V"/>
        <s v="LM57QL"/>
        <s v="2WW6TW"/>
        <s v="4FFC8E"/>
        <s v="JNHEXN"/>
        <s v="NTD6N7"/>
        <s v="LTUBS7"/>
        <s v="CCP7RR"/>
        <s v="BUFSQN"/>
        <s v="RDTM8T"/>
        <s v="NAL7E3"/>
        <s v="DXBQJ8"/>
        <s v="93U94U"/>
        <s v="9ZKRX7"/>
        <s v="W7VEKT"/>
        <s v="JGRA2J"/>
        <s v="Y2TX93"/>
        <s v="EPTR2K"/>
        <s v="E9TUBX"/>
        <s v="JSYEHW"/>
        <s v="YBFGDC"/>
        <s v="N9LGZX"/>
        <s v="Z3PZDY"/>
        <s v="9HSJXC"/>
        <s v="BH5TW7"/>
        <s v="PJTGNR"/>
        <s v="U2KV7Y"/>
        <s v="MALWJ4"/>
        <s v="Q8D52U"/>
        <s v="QBYE9A"/>
        <s v="N59FDJ"/>
        <s v="HUK5TJ"/>
        <s v="CWR8T6"/>
        <s v="838ZRD"/>
        <s v="WRE6K2"/>
        <s v="5FQ767"/>
        <s v="LMQQK9"/>
        <s v="KE26TZ"/>
        <s v="TRU2XV"/>
        <s v="P9EPEF"/>
        <s v="8KAJZN"/>
        <s v="7HJKNA"/>
        <s v="89N9BJ"/>
        <s v="6MQM9W"/>
        <s v="PPZDB4"/>
        <s v="6ZVL66"/>
        <s v="M2A5UF"/>
        <s v="NFSLCQ"/>
        <s v="BSLTDD"/>
        <s v="HKYEB4"/>
        <s v="WMRXVA"/>
        <s v="CXS9GP"/>
        <s v="J6CU9U"/>
        <s v="P85EAL"/>
        <s v="4P9RP7"/>
        <s v="D6HK95"/>
        <s v="M76DYE"/>
        <s v="5X9BZT"/>
        <s v="HACMFM"/>
        <s v="G59QNH"/>
        <s v="RHQEAS"/>
        <s v="GHJFDW"/>
        <s v="W8K3YQ"/>
        <s v="VWFBF2"/>
        <s v="3ZHH44"/>
        <s v="FCEWNV"/>
        <s v="RZGMTV"/>
        <s v="T6U97Q"/>
        <s v="8MN866"/>
        <s v="6NWLDP"/>
        <s v="NEVX7X"/>
        <s v="5SZGMB"/>
        <s v="M4FFL6"/>
        <s v="2F85SS"/>
        <s v="6X23P6"/>
        <s v="VDYTMN"/>
        <s v="8K7FDG"/>
        <s v="E9BM3E"/>
        <s v="3AHJFS"/>
        <s v="43S57T"/>
        <s v="KJRS8D"/>
        <s v="QGUHP5"/>
        <s v="SG8YH5"/>
        <s v="BLY74D"/>
        <s v="68NS83"/>
        <s v="ALUF33"/>
        <s v="B87VZ2"/>
        <s v="7GCFAW"/>
        <s v="HK2T6Q"/>
        <s v="HWKDYB"/>
        <s v="JW7X2C"/>
        <s v="BDN5ET"/>
        <s v="LWEGHY"/>
        <s v="LZTK9P"/>
        <s v="ZWW78M"/>
        <s v="3ZSBTX"/>
        <s v="GNMULL"/>
        <s v="Y6KPSF"/>
        <s v="BDXHRQ"/>
        <s v="YPPAHS"/>
        <s v="7N7G4H"/>
        <s v="U8VK7V"/>
        <s v="V5N27L"/>
        <s v="WRA62C"/>
        <s v="FUGZDZ"/>
        <s v="B47WLH"/>
        <s v="EGL8WM"/>
        <s v="KKJ6CN"/>
        <s v="D3N9MY"/>
        <s v="WXSW4V"/>
        <s v="MLUWAQ"/>
        <s v="JV7K25"/>
        <s v="HA4AGJ"/>
        <s v="X486W4"/>
        <s v="GCU9D6"/>
        <s v="9J3GT7"/>
        <s v="F5ED33"/>
        <s v="9FS8JL"/>
        <s v="X422W5"/>
        <s v="KECP6J"/>
        <s v="GJ75CF"/>
        <s v="455QBK"/>
        <s v="Y7F33W"/>
        <s v="KYLPLB"/>
        <s v="8USYRF"/>
        <s v="UU399N"/>
        <s v="WMAULV"/>
        <s v="L79NLB"/>
        <s v="EZENXZ"/>
        <s v="AYT727"/>
        <s v="VV3NCQ"/>
        <s v="8FNBXN"/>
        <s v="NSKMZM"/>
        <s v="AYWC6R"/>
        <s v="6BRTBC"/>
        <s v="H2MFDJ"/>
        <s v="V7URLS"/>
        <s v="7GJCVQ"/>
        <s v="YA4RLE"/>
        <s v="7S86PK"/>
        <s v="PQQXQJ"/>
        <s v="EKSVYW"/>
        <s v="3DSMUG"/>
        <s v="6VPBLY"/>
        <s v="GDZYLQ"/>
        <s v="HQ2T34"/>
        <s v="D6AKH2"/>
        <s v="6YCBXC"/>
        <s v="5UVJB8"/>
        <s v="KMZS6E"/>
        <s v="8CN5C9"/>
        <s v="YB82AB"/>
        <s v="5QHJSW"/>
        <s v="65AFBF"/>
        <s v="NX7XCG"/>
        <s v="ELRJY3"/>
        <s v="R3TLNL"/>
        <s v="EFRPC8"/>
        <s v="BU2FGV"/>
        <s v="D8BVFW"/>
        <s v="TTCZH7"/>
        <s v="8D7WLY"/>
        <s v="ECQW47"/>
        <s v="V8376R"/>
        <s v="4BHQYF"/>
        <s v="Z33SFA"/>
        <s v="VAW5CD"/>
        <s v="95N3NM"/>
        <s v="G58S4U"/>
        <s v="B6UZKN"/>
        <s v="XKDTKL"/>
        <s v="G2BBP8"/>
        <s v="H336VH"/>
        <s v="4E7XN8"/>
        <s v="RE7HEB"/>
        <s v="98DRH5"/>
        <s v="F6HP3W"/>
        <s v="LMZGRG"/>
        <s v="SGXLFZ"/>
        <s v="MY5PUY"/>
        <s v="8NAARD"/>
        <s v="76DQAE"/>
        <s v="JMMKDG"/>
        <s v="GC6663"/>
        <s v="AZQ44K"/>
        <s v="Q2X6VR"/>
        <s v="URM2CL"/>
        <s v="8WY364"/>
        <s v="4BA5WP"/>
        <s v="XZ8YH4"/>
        <s v="QANQ6C"/>
        <s v="JUYENJ"/>
        <s v="9QZ3PK"/>
        <s v="VU9NYG"/>
        <s v="PDVY6B"/>
        <s v="WUJ256"/>
        <s v="GX8A3B"/>
        <s v="HLLDMC"/>
        <s v="6UBH79"/>
        <s v="R8PX7X"/>
        <s v="USG8WQ"/>
        <s v="EKRRU7"/>
        <s v="FDW3TH"/>
        <s v="BAVDN5"/>
        <s v="885Q3K"/>
        <s v="QU3XFD"/>
        <s v="6Z2T45"/>
        <s v="FT8CX2"/>
        <s v="97K4PY"/>
        <s v="MK7NPR"/>
        <s v="NCALYU"/>
        <s v="R2KUMG"/>
        <s v="DHNHJW"/>
        <s v="TC4E95"/>
        <s v="DQ92U9"/>
        <s v="2FV9TJ"/>
        <s v="34LYCC"/>
        <s v="ABUQ8M"/>
        <s v="ZXPVF5"/>
        <s v="RAK7F9"/>
        <s v="TQ4CDP"/>
        <s v="LFDJVY"/>
        <s v="MVBVGA"/>
        <s v="NGBS5D"/>
        <s v="AVY6JB"/>
        <s v="PRE84Q"/>
        <s v="WEYLXL"/>
        <s v="Y35392"/>
        <s v="N6DCAY"/>
        <s v="Z6BJP8"/>
        <s v="QSQU3A"/>
        <s v="S3QMH9"/>
        <s v="JU6N5H"/>
        <s v="4X9YV6"/>
        <s v="D2NTYD"/>
        <s v="V6EJH9"/>
        <s v="Y3MZ3R"/>
        <s v="W5WHCQ"/>
        <s v="Y3EE3T"/>
        <s v="3DUSR3"/>
        <s v="KPLSL4"/>
        <s v="S8G836"/>
        <s v="LTGPKV"/>
        <s v="DLLN9Z"/>
        <s v="8YJZBW"/>
        <s v="WZPZMF"/>
        <s v="SAXM4E"/>
        <s v="RSV44U"/>
        <s v="D93NPH"/>
        <s v="9TXS8X"/>
        <s v="A5ENHM"/>
        <s v="USR85T"/>
        <s v="D9X3WL"/>
        <s v="NXLB5H"/>
        <s v="HCFDB4"/>
        <s v="XXET7U"/>
        <s v="DWNKEK"/>
        <s v="6KY4WL"/>
        <s v="ZNGU6S"/>
        <s v="5XT4ZK"/>
        <s v="694HMN"/>
        <s v="AEU3NW"/>
        <s v="K62V6J"/>
        <s v="NV9MUA"/>
        <s v="2AQWRM"/>
        <s v="SJFFSZ"/>
        <s v="2CBXAE"/>
        <s v="YPG2ZC"/>
        <s v="R7V37X"/>
        <s v="E3X94Y"/>
        <s v="B96MJW"/>
        <s v="RR88SV"/>
        <s v="HCC78Y"/>
        <s v="HKTA5Z"/>
        <s v="UHRH8X"/>
        <s v="LMTV3D"/>
        <s v="Q87PB8"/>
        <s v="NTXAYW"/>
        <s v="TK3H54"/>
        <s v="VLADVX"/>
        <s v="NBU7UY"/>
        <s v="NGBN55"/>
        <s v="EJSF24"/>
        <s v="CBR9L4"/>
        <s v="H4DP5M"/>
        <s v="54A7NY"/>
        <s v="JTATFV"/>
        <s v="VCSTFA"/>
        <s v="8P4END"/>
        <s v="KMPAKE"/>
        <s v="XCYZ88"/>
        <s v="CLNPZD"/>
        <s v="P78NN4"/>
        <s v="HGE3FZ"/>
        <s v="5H2275"/>
        <s v="ZJQJME"/>
        <s v="CBVFFV"/>
        <s v="KUBEWX"/>
        <s v="MWU3KT"/>
        <s v="CYTCRV"/>
        <s v="YE26FU"/>
        <s v="T4E58A"/>
        <s v="6SR8YV"/>
        <s v="2QM9J"/>
        <s v="349U2D"/>
        <s v="4BLFS8"/>
        <s v="T26AN6"/>
        <s v="5S2XSC"/>
        <s v="42Q7HT"/>
        <s v="G2JYW3"/>
        <s v="QW3R7H"/>
        <s v="P6EFU2"/>
        <s v="T2BCKG"/>
        <s v="B7WFTS"/>
        <s v="B8JQDZ"/>
        <s v="MV7GBC"/>
        <s v="E5C74J"/>
        <s v="D34SGA"/>
        <s v="UY7PPQ"/>
        <s v="MPHYHR"/>
        <s v="UFWFG6"/>
        <s v="55U4PY"/>
        <s v="FHFHMF"/>
        <s v="S87JK6"/>
        <s v="ES57UT"/>
        <s v="2LRRGH"/>
        <s v="WCC94U"/>
        <s v="9B76JZ"/>
        <s v="74ESZH"/>
        <s v="LKK7XE"/>
        <s v="E79NWY"/>
        <s v="5DDYFS"/>
        <s v="SP8D95"/>
        <s v="G6CL5E"/>
        <s v="ZLNUGG"/>
        <s v="SJCNC8"/>
        <s v="TD6HRK"/>
        <s v="G87MWC"/>
        <s v="SNSNAR"/>
        <s v="XD7EUM"/>
        <s v="LPDHP2"/>
        <s v="ZNE3W3"/>
        <s v="SNGTJJ"/>
        <s v="V2NEGA"/>
        <s v="CAWS8X"/>
        <s v="5WJ43H"/>
        <s v="RV84M3"/>
        <s v="UQU2AK"/>
        <s v="CRMEQY"/>
        <s v="W8MPNV"/>
        <s v="P3KRKZ"/>
        <s v="D3MSNJ"/>
        <s v="LLSVN5"/>
        <s v="NUBVJY"/>
        <s v="FUUTCY"/>
        <s v="3DGDZY"/>
        <s v="MCRNZS"/>
        <s v="5RGC3S"/>
        <s v="7HQUUG"/>
        <s v="6VM5PK"/>
        <s v="V4GZ3D"/>
        <s v="KYWU7A"/>
        <s v="NF52YJ"/>
        <s v="LW9JWR"/>
        <s v="6BVPQH"/>
        <s v="XKLZVC"/>
        <s v="ZTBC7P"/>
        <s v="J97EUF"/>
        <s v="9BX696"/>
        <s v="Z7AN6D"/>
        <s v="EVTMK2"/>
        <s v="TGBW6A"/>
        <s v="6S9X6H"/>
        <s v="QVY34G"/>
        <s v="RNWLW5"/>
        <s v="KDZH2Q"/>
        <s v="FBAEP6"/>
        <s v="SXV8BY"/>
        <s v="9ULUHT"/>
        <s v="6HMVXX"/>
        <s v="V2GQNM"/>
        <s v="QDJ9M9"/>
        <s v="TC53ZF"/>
        <s v="CYHL94"/>
        <s v="FG3QF8"/>
        <s v="KG54CB"/>
        <s v="M25UL9"/>
        <s v="DZHUXS"/>
        <s v="NKP5MG"/>
        <s v="A95FRF"/>
        <s v="9SDH35"/>
        <s v="5PKUBZ"/>
        <s v="2ECFP7"/>
        <s v="7JL8RT"/>
        <s v="9GR3DE"/>
        <s v="ZULSU7"/>
        <s v="NBR5TY"/>
        <s v="C6C8TF"/>
        <s v="UHEF44"/>
        <s v="DJXL4A"/>
        <s v="EAKQBC"/>
        <s v="PKQAFB"/>
        <s v="ACQWH9"/>
        <s v="3EQMAN"/>
        <s v="M3MLCX"/>
        <s v="NEYMUW"/>
        <s v="7VSFTS"/>
        <s v="T9J3NA"/>
        <s v="V6ZSDE"/>
        <s v="VDBNNS"/>
        <s v="7GJC4R"/>
        <s v="DKYW2M"/>
        <m/>
        <s v="Z8B4F5"/>
        <s v="D3BD4J"/>
        <s v="HCV9PM"/>
        <s v="NDX56U"/>
        <s v="C4QE3E"/>
        <s v="JL5T4S"/>
        <s v="9NT57P"/>
        <s v="9TZKEU"/>
        <s v="Q7S6U8"/>
        <s v="DM73Q2"/>
        <s v="KB8SR6"/>
        <s v="WL78QX"/>
        <s v="3WQNSH"/>
        <s v="LTDJNR"/>
        <s v="9E4QC4"/>
        <s v="V38ZLX"/>
        <s v="YMM65P"/>
        <s v="6YW9XV"/>
        <s v="SPTS5P"/>
        <s v="7ADBQC"/>
        <s v="FWE639"/>
        <s v="TU9HT8"/>
        <s v="3BGF8J"/>
        <s v="SJ288R"/>
        <s v="YFHP3R"/>
        <s v="348TWZ"/>
        <s v="VPDSEN"/>
        <s v="REHNN6"/>
        <s v="5WH8LZ"/>
        <s v="W86ALV"/>
        <s v="N9NWUP"/>
        <s v="VAL8KQ"/>
        <s v="PC5HDT"/>
        <s v="788EZ9"/>
        <s v="M9XX7K"/>
        <s v="8Y2R27"/>
        <s v="SNXQUF"/>
        <s v="KT6QBC"/>
        <s v="XU98GT"/>
        <s v="Q2JLL6"/>
        <s v="FEQUMZ"/>
        <s v="2468QM"/>
        <s v="M3GDQX"/>
        <s v="XSWQRX"/>
        <s v="7S39TD"/>
        <s v="37VRLV"/>
        <s v="H6FUTU"/>
        <s v="72K4KR"/>
        <s v="7V8DAQ"/>
        <s v="WAFDQ7"/>
        <s v="Q65FAU"/>
        <s v="MTBV8V"/>
        <s v="3DBSWL"/>
        <s v="UVE3EF"/>
        <s v="7DSEH9"/>
        <s v="TG9MJN"/>
        <s v="BLVL5W"/>
        <s v="6XHJNM"/>
        <s v="V6L54C"/>
        <s v="2JGW4F"/>
        <s v="VNRPWK"/>
        <s v="59JYE5"/>
        <s v="H46XQU"/>
        <s v="6KNN5F"/>
        <s v="2ZDZMF"/>
        <s v="KLHZ7J"/>
        <s v="SDZ53K"/>
        <s v="6UXMSZ"/>
        <s v="GX4FFS"/>
        <s v="X5U7V6"/>
        <s v="5995VR"/>
        <s v="Y3BJXM"/>
        <s v="58UKQ7"/>
        <s v="VNSTQZ"/>
        <s v="MSZKVK"/>
        <s v="TYQ5JB"/>
        <s v="BHHDFH"/>
        <s v="WH8GUW"/>
        <s v="AW4666"/>
        <s v="CH2W94"/>
        <s v="RULJ4T"/>
        <s v="NFPLWF"/>
        <s v="PVRB8U"/>
        <s v="K2HMQP"/>
        <s v="UQ85PD"/>
        <s v="BRDMP5"/>
        <s v="4X2C2X"/>
        <s v="8WC2Y9"/>
        <s v="MTRZ6X"/>
        <s v="PCSVUP"/>
        <s v="K99FVZ"/>
        <s v="QDSRP6"/>
        <s v="BZXSNY"/>
        <s v="HCWNHG"/>
        <s v="2LKXP4"/>
        <s v="UJKXU8"/>
        <s v="YET9XK"/>
        <s v="GXR8BC"/>
        <s v="RP4Z4K"/>
        <s v="8M5UYA"/>
        <s v="RAEHAT"/>
        <s v="U2EGCC"/>
        <s v="UJ2K6H"/>
        <s v="MX2WJL"/>
        <s v="YGLQAA"/>
        <s v="EKK7P3"/>
        <s v="USZ9AC"/>
        <s v="YNHSJU"/>
        <s v="P5KN2P"/>
        <s v="A64T24"/>
        <s v="SEBQHR"/>
        <s v="PHERDS"/>
        <s v="G5KUSU"/>
        <s v="YZAJXM"/>
        <s v="4TSL3A"/>
        <s v="VFXKBW"/>
        <s v="RKFVG6"/>
        <s v="VTUYRF"/>
        <s v="G4J2CZ"/>
        <s v="393Q4S"/>
        <s v="9GJHCR"/>
        <s v="U5AMWE"/>
        <s v="RD8ZNV"/>
        <s v="ZLBL6R"/>
        <s v="Y4EMUN"/>
        <s v="WEW9KV"/>
        <s v="7J3QFY"/>
        <s v="V422SX"/>
        <s v="62F3G8"/>
        <s v="DZ9WT4"/>
        <s v="55C9M8"/>
        <s v="9ET6D7"/>
        <s v="KD8R2V"/>
        <s v="WCVCG2"/>
        <s v="PTTN74"/>
        <s v="M9HBMS"/>
        <s v="KK45JJ"/>
        <s v="N5CV54"/>
        <s v="VPW9JY"/>
        <s v="ND8NPC"/>
        <s v="6EPY83"/>
        <s v="XSMWGD"/>
        <s v="YA5NKY"/>
        <s v="SSBDQE"/>
        <s v="7KJML2"/>
        <s v="CR8NJF"/>
        <s v="L7NMJL"/>
        <s v="QWYA2K"/>
        <s v="47GSG5"/>
        <s v="T6MRJQ"/>
        <s v="PR3P4V"/>
        <s v="L7BXRV"/>
        <s v="3BB43G"/>
        <s v="TJF7CB"/>
        <s v="7HVXPR"/>
        <s v="GBQ3UN"/>
        <s v="ZV3QY3"/>
        <s v="G764AC"/>
        <s v="TCN5JD"/>
        <s v="BMMHLP"/>
        <s v="9DHNAQ"/>
        <s v="VKWHFP"/>
        <s v="UDFUHQ"/>
        <s v="32JDU4"/>
        <s v="2JZE27"/>
        <s v="MM8YK3"/>
        <s v="7YE385"/>
        <s v="RV3K5Z"/>
        <s v="QUQWCP"/>
        <s v="7R5SRQ"/>
        <s v="WWNP7X"/>
        <s v="F9AALG"/>
        <s v="5GTXGN"/>
        <s v="TZEXHX"/>
        <s v="FHU64C"/>
        <s v="RQRURH"/>
        <s v="ECPKYC"/>
        <s v="65MGG3"/>
        <s v="QXUFCT"/>
        <s v="TY98TL"/>
        <s v="22XHBW"/>
        <s v="ZRDAXU"/>
        <s v="ANBVSG"/>
        <s v="8DNRGL"/>
        <s v="8EQEQV"/>
        <s v="K7JBDH"/>
        <s v="JV5JGW"/>
        <s v="A8YW3N"/>
        <s v="7EPFYS"/>
        <s v="ZFBVAG"/>
        <s v="CAU7WF"/>
        <s v="3QHK7C"/>
        <s v="NMRKPK"/>
        <s v="R24B7P"/>
        <s v="XKKX29"/>
        <s v="HBVVJL"/>
        <s v="CYSXQM"/>
        <s v="GC7YP2"/>
        <s v="NS54BM"/>
        <s v="AHEFB3"/>
        <s v="PQDWYZ"/>
        <s v="MK7VXH"/>
        <s v="HLQ2ES"/>
        <s v="L2DDPL"/>
        <s v="LXU4Y4"/>
        <s v="EBXR6M"/>
        <s v="D5FEGZ"/>
        <s v="URSWBU"/>
        <s v="XGWHAR"/>
        <s v="JLNKTG"/>
        <s v="Z6UE9K"/>
        <s v="9ECYYN"/>
        <s v="EAG7XM"/>
        <s v="QJSSCY"/>
        <s v="DLZ8E7"/>
        <s v="3G3FNE"/>
        <s v="3M5FJT"/>
        <s v="9D46ED"/>
        <s v="F5CQZV"/>
        <s v="YC4MN9"/>
        <s v="LA7ATA"/>
        <s v="CSB2MD"/>
        <s v="8S5TBQ"/>
        <s v="F3QESH"/>
        <s v="VFF7MX"/>
        <s v="7WETKA"/>
        <s v="8P6TKS"/>
        <s v="E2R2YS"/>
        <s v="4VWAF5"/>
        <s v="E7HSBB"/>
        <s v="YSE84V"/>
        <s v="NK79NA"/>
        <s v="68UJYH"/>
        <s v="B7VRRR"/>
        <s v="QM2WTW"/>
        <s v="XGTST"/>
        <s v="NLMEDZ"/>
        <s v="94GX7Q"/>
        <s v="3CEPCW"/>
        <s v="RFP484"/>
        <s v="YBPANY"/>
        <s v="D9KQHQ"/>
        <s v="GSKHGL"/>
        <s v="TM5Y64"/>
        <s v="CZPW4F"/>
        <s v="K8TJ9K"/>
        <s v="XT9BJZ"/>
        <s v="RTTVC8"/>
        <s v="BGX9YF"/>
        <s v="2643ZF"/>
        <s v="VSACEF"/>
        <s v="U6S9CC"/>
        <s v="X4VB6X"/>
        <s v="JPRJYX"/>
        <s v="FELMYK"/>
        <s v="2LTVL9"/>
        <s v="7QFTDA"/>
        <s v="SL3S9Q"/>
        <s v="QW35H6"/>
        <s v="RVD9T9"/>
        <s v="6BLANB"/>
        <s v="NED82T"/>
        <s v="BAG22K"/>
        <s v="WLKMX6"/>
        <s v="VX2MYA"/>
        <s v="KBU59V"/>
        <s v="SEJA9D"/>
        <s v="CD3MVA"/>
        <s v="CS264K"/>
        <s v="EFK7VU"/>
        <s v="4JLGCE"/>
        <s v="F5PUVL"/>
        <s v="QSEH9T"/>
        <s v="XRLFLB"/>
        <s v="8XRSQL"/>
        <s v="2FSN3X"/>
        <s v="A85N7F"/>
        <s v="HY8DJN"/>
        <s v="JVZPGA"/>
        <s v="3V5JFY"/>
        <s v="GGNBGL"/>
        <s v="Q4RBVQ"/>
        <s v="E5LEW4"/>
        <s v="PRPFQQ"/>
        <s v="KKCSKA"/>
        <s v="MZSGD6"/>
        <s v="96KS5M"/>
        <s v="SMHLUQ"/>
        <s v="AB3ULG"/>
        <s v="8D4X2E"/>
        <s v="LTVQ3D"/>
        <s v="AMRY4C"/>
        <s v="HV6MCN"/>
        <s v="X543RE"/>
        <s v="RCWHKL"/>
        <s v="BDUDHP"/>
        <s v="NZGEJK"/>
        <s v="23JDUN"/>
        <s v="TGP35N"/>
        <s v="LUMKWF"/>
        <s v="L7MQWR"/>
        <s v="2DGDR3"/>
        <s v="XD6MQB"/>
        <s v="YU6C8S"/>
        <s v="VKES6W"/>
        <s v="2YE7NP"/>
        <s v="VUMYCK"/>
        <s v="DFBYHR"/>
        <s v="BM8A2Y"/>
        <s v="MMMZWJ"/>
        <s v="XLPSYB"/>
        <s v="92Y2QV"/>
        <s v="F4DGZ9"/>
        <s v="KLMJ23"/>
        <s v="5SFEJV"/>
        <s v="TKJN32"/>
        <s v="J3MY7Y"/>
        <s v="C5M34U"/>
        <s v="HQ7P9Q"/>
        <s v="4H6LRL"/>
        <s v="BXZVFX"/>
        <s v="RDCUAN"/>
        <s v="RVA6V7"/>
        <s v="9QGN7P"/>
        <s v="QKRPHJ"/>
        <s v="CVLL8K"/>
        <s v="Y8WUQU"/>
        <s v="BEVQ35"/>
        <s v="2CTFU9"/>
        <s v="NMWNPM"/>
        <s v="2YL92Z"/>
        <s v="SF8XPP"/>
        <s v="URSM4T"/>
        <s v="ZEVETR"/>
        <s v="V4XEZ5"/>
        <s v="LKNUKM"/>
        <s v="BQVPZ2"/>
        <s v="5UACN"/>
        <s v="LDBSLM"/>
        <s v="CCZ3ZP"/>
        <s v="D3P7JR"/>
        <s v="T2VWNS"/>
        <s v="52KUHU"/>
        <s v="DG82QT"/>
        <s v="F65575"/>
        <s v="FY92BH"/>
        <s v="YRV3Y8"/>
        <s v="525S3B"/>
        <s v="QRRXKY"/>
        <s v="7M9RAT"/>
        <s v="3GNZXL"/>
        <s v="QSQL87"/>
        <s v="RWDZPR"/>
        <s v="DZNLFN"/>
        <s v="FYJMV4"/>
        <s v="FW2JFT"/>
        <s v="685UK2"/>
        <s v="JG4Y3D"/>
        <s v="TR86J9"/>
        <s v="2R5659"/>
        <s v="MGLCNG"/>
        <s v="TX88ZX"/>
        <s v="VVC2NR"/>
        <s v="28Y46Y"/>
        <s v="CEFJVN"/>
        <s v="JCZADX"/>
        <s v="APUVVE"/>
        <s v="KXZEG8"/>
        <s v="KW8KCV"/>
        <s v="6LEJML"/>
        <s v="GWGVAW"/>
        <s v="RREZZB"/>
        <s v="LGK6WS"/>
        <s v="3U42DG"/>
        <s v="S2LVKX"/>
        <s v="WG9GCJ"/>
        <s v="5WT4FQ"/>
        <s v="ZDZYDB"/>
        <s v="W2322L"/>
        <s v="AU23P3"/>
        <s v="FJGQD7"/>
        <s v="4AS9DH"/>
        <s v="W5EAPH"/>
        <s v="GSNW9X"/>
        <s v="VCSQZ6"/>
        <s v="YQ2S2J"/>
        <s v="6Q4PP3"/>
        <s v="HKVNY5"/>
        <s v="XTEHMK"/>
        <s v="3H7BNG"/>
        <s v="UV2CVA"/>
        <s v="PUV4C3"/>
        <s v="VM3V6U"/>
        <s v="XK9574"/>
        <s v="Y485CV"/>
        <s v="F8AQ3L"/>
        <s v="E9UL5F"/>
        <s v="8AWRNK"/>
        <s v="NATWYL"/>
        <s v="3HSH5W"/>
        <s v="2V93DM"/>
        <s v="YFN3VB"/>
        <s v="S3FFPE"/>
        <s v="CLGTPA"/>
        <s v="ZZE6K3"/>
        <s v="3PEP3H"/>
        <s v="2BVFF9"/>
        <s v="DSCXM2"/>
        <s v="URL7DC"/>
        <s v="4CNYK8"/>
        <s v="R655V8"/>
        <s v="JTGSTY"/>
        <s v="GXUBCZ"/>
        <s v="MMMV3W"/>
        <s v="KURG45"/>
        <s v="8RZ9HP"/>
        <s v="TV5J5B"/>
        <s v="UAHU2W"/>
        <s v="AB5QE5"/>
        <s v="VEFHP3"/>
        <s v="MWAUDY"/>
        <s v="8CCUKG"/>
        <s v="GYQNGR"/>
        <s v="33V67N"/>
        <s v="WLTGYU"/>
        <s v="AHAQA7"/>
        <s v="CK3HW3"/>
        <s v="2JW8NC"/>
        <s v="GFZQE9"/>
        <s v="7BT5AY"/>
        <s v="AQTRW2"/>
        <s v="98QNJM"/>
        <s v="Y2ALUJ"/>
        <s v="QC6X9X"/>
        <s v="NUQ4F9"/>
        <s v="Q562YC"/>
        <s v="DAB2XG"/>
        <s v="SJYJGU"/>
        <s v="7LDN3G"/>
        <s v="BPSBD8"/>
        <s v="GR3TRL"/>
        <s v="DJ7GYS"/>
        <s v="8T3EFU"/>
        <s v="6WH7FD"/>
        <s v="MMJK6Z"/>
        <s v="CXFCU4"/>
        <s v="LJ2W5X"/>
        <s v="CYXHKU"/>
        <s v="VQXU6G"/>
        <s v="4GX9A7"/>
        <s v="69STRD"/>
        <s v="FF35AK"/>
        <s v="5X6KWY"/>
        <s v="XNJQJ"/>
        <s v="HSWMSH"/>
        <s v="6RWRAP"/>
        <s v="SHRSFX"/>
        <s v="28SRWJ"/>
        <s v="29Z93N"/>
        <s v="RES99A"/>
        <s v="PBK357"/>
        <s v="VE9NPN"/>
        <s v="G8L3ND"/>
        <s v="HFYW7E"/>
        <s v="XBNG9T"/>
        <s v="ED7CXQ"/>
        <s v="KN86KV"/>
        <s v="7LKWAS"/>
        <s v="2MACE2"/>
        <s v="JTXJE7"/>
        <s v="BEDBTM"/>
        <s v="ZY5AY7"/>
        <s v="NYWZLV"/>
        <s v="U2LUFF"/>
        <s v="Z425LF"/>
        <s v="CKW2Z9"/>
        <s v="5JFW4E"/>
        <s v="HGCV8L"/>
        <s v="AF7C6N"/>
        <s v="QKPCH9"/>
        <s v="WQ5Z2R"/>
        <s v="PD6HYZ"/>
        <s v="8WWDPH"/>
        <s v="DPXD9K"/>
        <s v="T8HALJ"/>
        <s v="2W7HXX"/>
        <s v="CFGKXQ"/>
        <s v="VVPYD8"/>
        <s v="SXXKF3"/>
        <s v="BP3EVV"/>
        <s v="97QPLV"/>
        <s v="WMQP6V"/>
        <s v="PWZYNC"/>
        <s v="8QF8RZ"/>
        <s v="D3QRP5"/>
        <s v="FVP8AC"/>
        <s v="W9S4DV"/>
        <s v="ES6UQ2"/>
        <s v="6EC5UX"/>
        <s v="FC7R8S"/>
        <s v="QMUP3X"/>
        <s v="TJCQGH"/>
        <s v="HMHR7G"/>
        <s v="U8NCVA"/>
        <s v="4TM7MK"/>
        <s v="D5CN9R"/>
        <s v="QUNEHE"/>
        <s v="K7XL3Z"/>
        <s v="UG5483"/>
        <s v="EB55UK"/>
        <s v="CXNUKK"/>
        <s v="Q6JC99"/>
        <s v="T3DMTY"/>
        <s v="5B2VS5"/>
        <s v="X3GKFX"/>
        <s v="UAVS6"/>
        <s v="VSWXYJ"/>
        <s v="NGBJYZ"/>
        <s v="UA4PLD"/>
        <s v="2VEHK3"/>
        <s v="3HC6PL"/>
        <s v="XLJDVX"/>
        <s v="KGB53H"/>
        <s v="YFFA7U"/>
        <s v="HBFU3E"/>
        <s v="S8M5NV"/>
        <s v="XQT9AG"/>
        <s v="S6AYEX"/>
        <s v="UWX68J"/>
        <s v="67UTRU"/>
        <s v="GV938T"/>
        <s v="LG8CW7"/>
        <s v="S7Q6BG"/>
        <s v="VX9K5X"/>
        <s v="SX2GNS"/>
        <s v="V97336"/>
        <s v="UT2R82"/>
        <s v="T92XC"/>
        <s v="44CA8V"/>
        <s v="M3EUU7"/>
        <s v="YTP6FV"/>
        <s v="57ZCST"/>
        <s v="LUBRZR"/>
        <s v="SB54WA"/>
        <s v="UPLVSB"/>
        <s v="RLWF6T"/>
        <s v="622NX2"/>
        <s v="CA5K7J"/>
        <s v="M5HEYR"/>
        <s v="VN6XVD"/>
        <s v="LZM33E"/>
        <s v="9ZDMQS"/>
        <s v="VAM7N8"/>
        <s v="84PSS4"/>
        <s v="QL297D"/>
        <s v="TEDN3R"/>
        <s v="EDF8MB"/>
        <s v="5T46HS"/>
        <s v="QH4ASL"/>
        <s v="JZ55WL"/>
        <s v="MGHXP"/>
        <s v="8ZWVRQ"/>
        <s v="7QVBK8"/>
        <s v="VE5SBX"/>
        <s v="5S2893"/>
        <s v="HSAC25"/>
        <s v="PWMDLM"/>
        <s v="CS73U4"/>
        <s v="D7VF9B"/>
        <s v="7URCQW"/>
        <s v="ZYH57A"/>
        <s v="GX43NR"/>
        <s v="DY2TWF"/>
        <s v="NFHPLV"/>
        <s v="U97L39"/>
        <s v="QKQJ5Z"/>
        <s v="EBG6TD"/>
        <s v="JJDEPY"/>
        <s v="V2XF4K"/>
        <s v="BPH9Z8"/>
        <s v="4SMKNQ"/>
        <s v="5UX4T3"/>
        <s v="M6YST4"/>
        <s v="J9NPX7"/>
        <s v="7BVB6Q"/>
        <s v="NBBHLF"/>
        <s v="4CHAKW"/>
        <s v="ESH4AH"/>
        <s v="LC4XEJ"/>
        <s v="D4Q4JT"/>
        <s v="ELS8U5"/>
        <s v="Q8QF3S"/>
        <s v="2B65P4"/>
        <s v="9CX5LS"/>
        <s v="ST6ANU"/>
        <s v="MNJVRS"/>
        <s v="DTXQES"/>
        <s v="WZZR4C"/>
        <s v="TF6ZAP"/>
        <s v="VVT6ZV"/>
        <s v="2P4YP2"/>
        <s v="5DEUV7"/>
        <s v="W2X55K"/>
        <s v="XQW2FE"/>
        <s v="T74YPE"/>
        <s v="85SG2V"/>
        <s v="VNB3ZQ"/>
        <s v="W6C2X8"/>
        <s v="B43FSC"/>
        <s v="TEDJC7"/>
        <s v="WYRAFZ"/>
        <s v="CA6UBY"/>
        <s v="7E2TF5"/>
        <s v="9QF6UG"/>
        <s v="43YFV3"/>
        <s v="C7UEBE"/>
        <s v="Z2HN63"/>
        <s v="X4FC5R"/>
        <s v="JB6UUW"/>
        <s v="J447UW"/>
        <s v="6MCL9X"/>
        <s v="EGXWTV"/>
        <s v="N4NWK5"/>
        <s v="GBUT5G"/>
        <s v="YANC3V"/>
        <s v="XC893J"/>
        <s v="Q66JS9"/>
        <s v="CXQB6J"/>
        <s v="NC5W4W"/>
        <s v="7K74MP"/>
        <s v="9SRJQC"/>
        <s v="AQGR74"/>
        <s v="LB78JK"/>
        <s v="WM2W7E"/>
        <s v="95KYNQ"/>
        <s v="A94R3N"/>
        <s v="BQ3UYU"/>
        <s v="YQXB2X"/>
        <s v="8RTMPR"/>
        <s v="DDKS5C"/>
        <s v="ZBHEVT"/>
        <s v="T4THYW"/>
        <s v="DC3YGL"/>
        <s v="QKCTCX"/>
        <s v="Q3S4A4"/>
        <s v="CZBQBN"/>
        <s v="KYEQN4"/>
        <s v="CPRC8G"/>
        <s v="78Y87H"/>
        <s v="YQDTRJ"/>
        <s v="U77LJS"/>
        <s v="SJDTHE"/>
        <s v="5G2M5P"/>
        <s v="2AVSUF"/>
        <s v="6KU5N"/>
        <s v="REFK2J"/>
        <s v="M3ERGU"/>
        <s v="XM4QCS"/>
        <s v="DNWCAE"/>
        <s v="AQPBV6"/>
        <s v="VAF4E3"/>
        <s v="HZEFRH"/>
        <s v="PR6CF8"/>
        <s v="J779E8"/>
        <s v="WP8HVZ"/>
        <s v="G6FHCU"/>
        <s v="3G2PGX"/>
        <s v="MR6BC6"/>
        <s v="CX2JK9"/>
        <s v="RDTKB2"/>
        <s v="SX4MAE"/>
        <s v="2VZ2UY"/>
        <s v="P83GA2"/>
        <s v="9JEKLJ"/>
        <s v="D2QFM7"/>
        <s v="4H3S3C"/>
        <s v="SHPBKR"/>
        <s v="JFLUTR"/>
        <s v="PGY4ZU"/>
        <s v="SD96XS"/>
        <s v="9L9L77"/>
        <s v="R884A5"/>
        <s v="HPZX6"/>
        <s v="3X3BZT"/>
        <s v="VMNM6Y"/>
        <s v="R5H6R3"/>
        <s v="243WR9"/>
        <s v="6Q4FLJ"/>
        <s v="LF66GZ"/>
        <s v="JHQ4A2"/>
        <s v="WJ7KJY"/>
        <s v="FZGAMW"/>
        <s v="QF42UP"/>
        <s v="EA7SL5"/>
        <s v="KFZ2J4"/>
        <s v="G8T6EG"/>
        <s v="3J8XVD"/>
        <s v="SVBCMT"/>
        <s v="M6FRLC"/>
        <s v="YZRD3M"/>
        <s v="LV6APM"/>
        <s v="PQRDSN"/>
        <s v="M36CSC"/>
        <s v="2VS8UE"/>
        <s v="FJCUPQ"/>
        <s v="DP66YJ"/>
        <s v="DW6298"/>
        <s v="AFY2DP"/>
        <s v="U66SLC"/>
        <s v="7Z5HVD"/>
        <s v="RKMKXP"/>
        <s v="KZYCYQ"/>
        <s v="TW52UZ"/>
        <s v="QG5KN8"/>
        <s v="N9Z2L2"/>
        <s v="WEPZD4"/>
        <s v="JK2FV3"/>
        <s v="M5YRDX"/>
        <s v="PWJRKY"/>
        <s v="FJFR84"/>
        <s v="56A482"/>
        <s v="RPABNQ"/>
        <s v="PNTNJA"/>
        <s v="QHZRT6"/>
        <s v="DGJ4JJ"/>
        <s v="6LRPJF"/>
        <s v="6VSLCM"/>
        <s v="ZBAE8Z"/>
        <s v="GM8VZC"/>
        <s v="8YVVF6"/>
        <s v="8FVDJH"/>
        <s v="MVGMTC"/>
        <s v="VY24ND"/>
        <s v="39XLS2"/>
        <s v="Z8E2QS"/>
        <s v="HB69HS"/>
        <s v="WYZ3KM"/>
        <s v="BT2KSU"/>
        <s v="798ALL"/>
        <s v="G2M8VB"/>
        <s v="YS7QP6"/>
        <s v="KS4A2Z"/>
        <s v="PL6FLW"/>
        <s v="85CMJL"/>
        <s v="QEYV69"/>
        <s v="HMAY6S"/>
        <s v="PPS9TU"/>
        <s v="NJMLB7"/>
        <s v="2F4Y4Q"/>
        <s v="EJBAQ2"/>
        <s v="47CPCR"/>
        <s v="FNESTR"/>
        <s v="PA8858"/>
        <s v="JB6KEK"/>
        <s v="DVJNCG"/>
        <s v="QVPGMP"/>
        <s v="EBPU66"/>
        <s v="GEXTR5"/>
        <s v="98TXKG"/>
        <s v="6WG6U5"/>
        <s v="EXN5UY"/>
        <s v="3FHBJD"/>
        <s v="QPBVE4"/>
        <s v="ZXLPP3"/>
        <s v="HJZG9D"/>
        <s v="LW7YRK"/>
        <s v="NXRYMD"/>
        <s v="XB857E"/>
        <s v="WUGJMY"/>
        <s v="F3ZYPT"/>
        <s v="79QSAT"/>
        <s v="489L98"/>
        <s v="W79RUV"/>
        <s v="WN53J3"/>
        <s v="9NE92M"/>
        <s v="ES76ZZ"/>
        <s v="NGDQQ7"/>
        <s v="GP5TNC"/>
        <s v="GNNQWC"/>
        <s v="Z7WYYZ"/>
        <s v="V6BAJF"/>
        <s v="AE8LJF"/>
        <s v="7S5E9M"/>
        <s v="PYBFCE"/>
        <s v="JGSVVW"/>
        <s v="PJXVB5"/>
        <s v="LPFEHW"/>
        <s v="8UH8ME"/>
        <s v="JK4LUZ"/>
        <s v="ESCQQA"/>
        <s v="P4P2ES"/>
        <s v="3RCT46"/>
        <s v="ER9JU7"/>
        <s v="B48QUZ"/>
        <s v="8KPWM5"/>
        <s v="T2XDRY"/>
        <s v="SEUZ7V"/>
        <s v="8UG467"/>
        <s v="28NWGZ"/>
        <s v="CQ6F48"/>
        <s v="JPL765"/>
        <s v="GWDJ9Y"/>
        <s v="ZCVDVU"/>
        <s v="U8QRDN"/>
        <s v="TFXSWE"/>
        <s v="MBRAZ6"/>
        <s v="BVGGAQ"/>
        <s v="KUDQEC"/>
        <s v="K547XP"/>
        <s v="85YPF9"/>
        <s v="9ZLZTL"/>
        <s v="2D6JHN"/>
        <s v="DUMEQB"/>
        <s v="NHLMY5"/>
        <s v="HGPG2V"/>
        <s v="RH5SJN"/>
        <s v="ZQ8AK6"/>
        <s v="A5T4ZF"/>
        <s v="LCQ9PA"/>
        <s v="T6GUGN"/>
        <s v="28VDHT"/>
        <s v="AGY8W9"/>
        <s v="R4GQL7"/>
        <s v="8NJRCF"/>
        <s v="LKV2ST"/>
        <s v="C4G6FA"/>
        <s v="QT7UFT"/>
        <s v="CAYJJW"/>
        <s v="MTVQVD"/>
        <s v="XEDSW3"/>
        <s v="DCM73W"/>
        <s v="NGM25B"/>
        <s v="ZLDJUA"/>
        <s v="CV6W3D"/>
        <s v="7NQ452"/>
        <s v="Z7TBFA"/>
        <s v="8B229D"/>
        <s v="UWKJ7T"/>
        <s v="R6WNC7"/>
        <s v="Z8FBG5"/>
        <s v="D5J6Q6"/>
        <s v="EMUVQD"/>
        <s v="YYZEGT"/>
        <s v="VFXRPY"/>
        <s v="894MNT"/>
        <s v="SK3JVD"/>
        <s v="W6AKWN"/>
        <s v="4WP4B5"/>
        <s v="KC8SHV"/>
        <s v="DABB74"/>
        <s v="CCMQUZ"/>
        <s v="WFCM66"/>
        <s v="CLWCDC"/>
        <s v="GT72H3"/>
        <s v="4USS4V"/>
        <s v="SYLA92"/>
        <s v="BG5QKH"/>
        <s v="GVE8E7"/>
        <s v="3A92UB"/>
        <s v="Z2QY79"/>
        <s v="4MPH3V"/>
        <s v="ZPFQA9"/>
        <s v="VXKMRH"/>
        <s v="M7WRAA"/>
        <s v="R6RUD7"/>
        <s v="SLCTP5"/>
        <s v="8KLS3W"/>
        <s v="WCSA73"/>
        <s v="LNVJPZ"/>
        <s v="4VH6GN"/>
        <s v="FTA475"/>
        <s v="K2WFMD"/>
        <s v="BXRD2J"/>
        <s v="NAGNCG"/>
        <s v="FTKCY5"/>
        <s v="J84LPX"/>
        <s v="AAB8VJ"/>
        <s v="T4JEUP"/>
        <s v="5MCHLA"/>
        <s v="JYJF3N"/>
        <s v="V8RH2V"/>
        <s v="T4YLEB"/>
        <s v="WALTLP"/>
        <s v="GWHACP"/>
        <s v="DSSPNV"/>
        <s v="XUTZAF"/>
        <s v="4QKTEZ"/>
        <s v="6XHVZP"/>
        <s v="A89RJ6"/>
        <s v="347W7Q"/>
        <s v="NUBBPU"/>
        <s v="2WHF7Z"/>
        <s v="RVG97A"/>
        <s v="S7UYG8"/>
        <s v="YEW3HS"/>
        <s v="8M2TQH"/>
        <s v="XQBHT9"/>
        <s v="DCDFJA"/>
        <s v="49GN34"/>
        <s v="284QBK"/>
        <s v="5PAT6V"/>
        <s v="38V5FQ"/>
        <s v="VXJL7P"/>
        <s v="DQE8DB"/>
        <s v="GKXLG5"/>
        <s v="PJPKZ4"/>
        <s v="N9EN9V"/>
        <s v="CFW677"/>
        <s v="7FTFN9"/>
        <s v="LJQ3LR"/>
        <s v="254JFD"/>
        <s v="B2XGA5"/>
        <s v="KPRVFF"/>
        <s v="D7XG4K"/>
        <s v="7BVLF3"/>
        <s v="F4LWDY"/>
        <s v="K3YY76"/>
        <s v="NBBRG9"/>
        <s v="DLAK6B"/>
        <s v="27BZKA"/>
        <s v="T82ZGY"/>
        <s v="A39JHY"/>
        <s v="DL9VCK"/>
        <s v="883LR8"/>
        <s v="ZBZZU2"/>
        <s v="ENZ7RY"/>
        <s v="XFHK3V"/>
        <s v="XFJR5S"/>
        <s v="Z2K7M9"/>
        <s v="X76CWU"/>
        <s v="83KEJW"/>
        <s v="H5V9US"/>
        <s v="JEL9H2"/>
        <s v="UDZEMA"/>
        <s v="2KBWH9"/>
        <s v="FBXG26"/>
        <s v="MKGARY"/>
        <s v="R5Q67M"/>
        <s v="HDE8JG"/>
        <s v="7D4RFR"/>
        <s v="J9BKNJ"/>
        <s v="TBRAUE"/>
        <s v="7K4MZK"/>
        <s v="P3RKRH"/>
        <s v="YBFYLU"/>
        <s v="YAHS6E"/>
        <s v="X8U5WD"/>
        <s v="VV33MN"/>
        <s v="TVECS4"/>
        <s v="RCNM7L"/>
        <s v="S7692T"/>
        <s v="PW666L"/>
        <s v="HNY7L9"/>
        <s v="Y4ZT4X"/>
        <s v="YAZ4Y8"/>
        <s v="BR3GDP"/>
        <s v="R3BBN5"/>
        <s v="GARM2F"/>
        <s v="9RZBF7"/>
        <s v="NJU7UH"/>
        <s v="AR3PV6"/>
        <s v="33LM4Q"/>
        <s v="R7YDC4"/>
        <s v="LVF7DW"/>
        <s v="UEVR7Q"/>
        <s v="357EWJ"/>
        <s v="GCEKTP"/>
        <s v="ZHPJTE"/>
        <s v="8VM9GM"/>
        <s v="KFW4K9"/>
        <s v="TTA43Y"/>
        <s v="3YF44S"/>
        <s v="D7Q5NU"/>
        <s v="8CY2D7"/>
        <s v="UTWGCC"/>
        <s v="NKX8WC"/>
        <s v="356FTP"/>
        <s v="9TCD3J"/>
        <s v="3TPA9G"/>
        <s v="6VPB4L"/>
        <s v="T85AJ7"/>
        <s v="SHQ8VW"/>
        <s v="TUM5GR"/>
        <s v="SUNMMN"/>
        <s v="LN4RNN"/>
        <s v="CUSEU6"/>
        <s v="6DCUQE"/>
        <s v="45GCVB"/>
        <s v="98LVSK"/>
        <s v="JXEZ7G"/>
        <s v="HRLEDN"/>
        <s v="CRVZ9S"/>
        <s v="8XETWS"/>
        <s v="PXHGYX"/>
        <s v="CYVGUY"/>
        <s v="UZ26KN"/>
        <s v="NP8GWN"/>
        <s v="G7KAKT"/>
        <s v="7HE3JV"/>
        <s v="DB6RFZ"/>
        <s v="7P8DBN"/>
        <s v="EDVX72"/>
        <s v="HTUAR3"/>
        <s v="Y3J77Y"/>
        <s v="FQDDQY"/>
        <s v="NB2UF8"/>
        <s v="E22EZC"/>
        <s v="TQLUKR"/>
        <s v="G7YJ3V"/>
        <s v="7WZL4Z"/>
        <s v="VZJCVU"/>
        <s v="K68KH9"/>
        <s v="VSLK4W"/>
        <s v="GC28Y4"/>
        <s v="5XGVDU"/>
        <s v="GC8RCR"/>
        <s v="HGBFAL"/>
        <s v="4PSZMV"/>
        <s v="93RNHN"/>
        <s v="VZFD82"/>
        <s v="7ZNDNB"/>
        <s v="ZT8TNW"/>
        <s v="JUARKQ"/>
        <s v="99N7ZD"/>
        <s v="RKBYTU"/>
        <s v="GS4XN2"/>
        <s v="XWPWR5"/>
        <s v="8RD9VQ"/>
        <s v="XVPBFR"/>
        <s v="F5R654"/>
        <s v="M6M2GE"/>
        <s v="GTBP6B"/>
        <s v="RZ44NF"/>
        <s v="SEU963"/>
        <s v="4Z4RFJ"/>
        <s v="65AU4X"/>
        <s v="YV3LH8"/>
        <s v="KCDHPX"/>
        <s v="F4Z5DB"/>
        <s v="4UACDL"/>
        <s v="DJV5DW"/>
        <s v="NMYJEQ"/>
        <s v="G7H7RH"/>
        <s v="V7QQ8Q"/>
        <s v="DPY8QC"/>
        <s v="FXFABX"/>
        <s v="M6MHK2"/>
        <s v="VTE9AW"/>
        <s v="5ECCCE"/>
        <s v="MURBCX"/>
        <s v="GN3JRJ"/>
        <s v="BUQF95"/>
        <s v="XRWVVK"/>
        <s v="8F6Q9Y"/>
        <s v="JX8DWX"/>
        <s v="55PMBR"/>
        <s v="B9AGRS"/>
        <s v="QNRQQE"/>
        <s v="M4PL86"/>
        <s v="4NA3TD"/>
        <s v="NJHBG7"/>
        <s v="5N8KEF"/>
        <s v="74EWSE"/>
        <s v="S9RD8Q"/>
        <s v="6CQMNW"/>
        <s v="ESMSS9"/>
        <s v="EWKFFB"/>
        <s v="354ZQY"/>
        <s v="9TF7NN"/>
        <s v="R72PPZ"/>
        <s v="CUT88T"/>
        <s v="WR6WT3"/>
        <s v="NZFUD2"/>
        <s v="843RXB"/>
        <s v="PFWMHP"/>
        <s v="F8X9TF"/>
        <s v="KAG8YB"/>
        <s v="23MKE8"/>
        <s v="A3EK2N"/>
        <s v="86NTU8"/>
        <s v="M6M9M9"/>
        <s v="C8BAMJ"/>
        <s v="ND7DYF"/>
        <s v="8KKRPP"/>
        <s v="ZTG6C7"/>
        <s v="WCY4HS"/>
        <s v="FHWNWQ"/>
        <s v="HSP52Q"/>
        <s v="6Y8P6W"/>
        <s v="NKXDBC"/>
        <s v="25YUTZ"/>
        <s v="RT8WNY"/>
        <s v="Q56YVR"/>
        <s v="R6ZWJT"/>
        <s v="R74954"/>
        <s v="HJJXD2"/>
        <s v="B7YAL9"/>
        <s v="QNPKHV"/>
        <s v="NWNADN"/>
        <s v="Y9BFMD"/>
        <s v="N58DDS"/>
        <s v="U486YZ"/>
        <s v="SUMWZC"/>
        <s v="FDSAJ2"/>
        <s v="MK5GC5"/>
        <s v="2295FW"/>
        <s v="9LZ53J"/>
        <s v="WQ5Y6H"/>
        <s v="HP6N6T"/>
        <s v="GMQ6EK"/>
        <s v="RFGYBU"/>
        <s v="TCJ8N3"/>
        <s v="QYRLAE"/>
        <s v="WJJZ2A"/>
        <s v="N2K37G"/>
        <s v="6BU5V8"/>
        <s v="5HMR2G"/>
        <s v="8Q6VMY"/>
        <s v="RUTX6N"/>
        <s v="95K5ZP"/>
        <s v="45LNED"/>
        <s v="S3QZVG"/>
        <s v="JGRYDP"/>
        <s v="T525WA"/>
        <s v="EFR4MH"/>
        <s v="S4HYMX"/>
        <s v="H5NZBM"/>
        <s v="A97WTU"/>
        <s v="Z452X3"/>
        <s v="C5HSNY"/>
        <s v="B3M9NB"/>
        <s v="5QUKDE"/>
        <s v="XJZL6Z"/>
        <s v="CSDRZZ"/>
        <s v="3HWGN3"/>
        <s v="XH3G67"/>
        <s v="97EVAL"/>
        <s v="EU4LWV"/>
        <s v="QA3HYM"/>
        <s v="Y6RTLG"/>
        <s v="ZJ45PE"/>
        <s v="S9V4MD"/>
        <s v="6WXSL5"/>
        <s v="4KD3A6"/>
        <s v="XFT4VR"/>
        <s v="4A9CSY"/>
        <s v="6XQZP6"/>
        <s v="A4867J"/>
        <s v="H34X93"/>
        <s v="A6Y7WY"/>
        <s v="VFDF4S"/>
        <s v="8SS683"/>
        <s v="LFT74Y"/>
        <s v="G2Z95E"/>
        <s v="MA3P8D"/>
        <s v="SA8ZYC"/>
        <s v="2UT9HD"/>
        <s v="6AMCRW"/>
        <s v="VRZLCK"/>
        <s v="3HMDD2"/>
        <s v="MC3ZMZ"/>
        <s v="VDFXYQ"/>
        <s v="N4L5NM"/>
        <s v="QRD698"/>
        <s v="SZH8X5"/>
        <s v="594MKG"/>
        <s v="V4AUT2"/>
        <s v="4MW92L"/>
        <s v="SRU8KV"/>
        <s v="BG2GDM"/>
        <s v="69PGXR"/>
        <s v="YMAGVH"/>
        <s v="LUL7P4"/>
        <s v="46TLWU"/>
        <s v="TGY67X"/>
        <s v="7FBM4K"/>
        <s v="8VWVBE"/>
        <s v="XLN5AU"/>
        <s v="NW7F75"/>
        <s v="CEQ57S"/>
        <s v="KRRATQ"/>
        <s v="P5MSYK"/>
        <s v="WFBUE7"/>
        <s v="HYKLTN"/>
        <s v="R4Q424"/>
        <s v="X33WKY"/>
        <s v="5JZFYZ"/>
        <s v="ABYEVD"/>
        <s v="PXDLPJ"/>
        <s v="UKTB3N"/>
        <s v="M9A2BS"/>
        <s v="A2DVAK"/>
        <s v="ZTXGDB"/>
        <s v="3VGC5M"/>
        <s v="F5ELSW"/>
        <s v="8PUXLH"/>
        <s v="UN4GLG"/>
        <s v="49GPWB"/>
        <s v="R5UPT7"/>
        <s v="U3UT7E"/>
        <s v="L73APP"/>
        <s v="XE2CH2"/>
        <s v="ZSDSS8"/>
        <s v="YYHQK6"/>
        <s v="4H729Y"/>
        <s v="U8DCCV"/>
        <s v="LX63Q9"/>
        <s v="AFHLEJ"/>
        <s v="GMHQ2X"/>
        <s v="XTZLRJ"/>
        <s v="V468YE"/>
        <s v="7PP6V3"/>
        <s v="V9NGWE"/>
        <s v="JHDGBC"/>
        <s v="8N6CJ2"/>
        <s v="CRVSDK"/>
        <s v="DFNFRF"/>
        <s v="HATAM4"/>
        <s v="572RE"/>
        <s v="PHGEBM"/>
        <s v="HZS3CE"/>
        <s v="GXTS2C"/>
        <s v="68VQ2P"/>
        <s v="32XUBF"/>
        <s v="9CL6BG"/>
        <s v="VRSAY9"/>
        <s v="A56PFA"/>
        <s v="SB7T7L"/>
        <s v="QEHRPM"/>
        <s v="5MSDZF"/>
        <s v="PNXJA2"/>
        <s v="NJGQNT"/>
        <s v="LYDXL7"/>
        <s v="N6MLTN"/>
        <s v="3F5DMY"/>
        <s v="JM47K6"/>
        <s v="D8FH54"/>
        <s v="RTWDN9"/>
        <s v="BKWW93"/>
        <s v="R6QYY4"/>
        <s v="6NUW8C"/>
        <s v="H35GSR"/>
        <s v="FFWPUR"/>
        <s v="P3URDD"/>
        <s v="56BMSJ"/>
        <s v="5MML3S"/>
        <s v="D7CHEF"/>
        <s v="LBUPAU"/>
        <s v="ALRBUA"/>
        <s v="UZMM7L"/>
        <s v="BH88VU"/>
        <s v="DGUGDU"/>
        <s v="D73CKM"/>
        <s v="K79UYX"/>
        <s v="E8KLKB"/>
        <s v="XZU5FZ"/>
        <s v="DYXSMS"/>
        <s v="LXDKB4"/>
        <s v="8GQ268"/>
        <s v="BSTPQ"/>
        <s v="YQMPBF"/>
        <s v="AFZY28"/>
        <s v="TQWWHY"/>
        <s v="5PQLR4"/>
        <s v="QJ443A"/>
        <s v="GR889Q"/>
        <s v="QCKJ2Q"/>
        <s v="RWZFZW"/>
        <s v="6UJEU7"/>
        <s v="WE6X9E"/>
        <s v="LU332U"/>
        <s v="9HDKWU"/>
        <s v="JLGC3D"/>
        <s v="2D7M8J"/>
        <s v="HD9WGH"/>
        <s v="XZUXLC"/>
        <s v="HK6BG6"/>
        <s v="GV6X5Z"/>
        <s v="KY448W"/>
        <s v="RNZRAH"/>
        <s v="HBA5WX"/>
        <s v="7C5C2S"/>
        <s v="VFPRG3"/>
        <s v="RH3T77"/>
        <s v="74UKWR"/>
        <s v="P68Q7Q"/>
        <s v="UMQEPL"/>
        <s v="KMNGC3"/>
        <s v="RB22D9"/>
        <s v="DM442L"/>
        <s v="QQWPXP"/>
        <s v="M4G6R3"/>
        <s v="3HXNMD"/>
        <s v="U833AE"/>
        <s v="GN9PFE"/>
        <s v="74JB9C"/>
        <s v="59NFMX"/>
        <s v="66QN89"/>
        <s v="GBCJUG"/>
        <s v="NK7QPZ"/>
        <s v="L93SVY"/>
        <s v="H38TKG"/>
        <s v="KSRFXH"/>
        <s v="GSDMNL"/>
        <s v="NDEVYG"/>
        <s v="QQPPTP"/>
        <s v="NW66EZ"/>
        <s v="GXQYM5"/>
        <s v="VJX7HW"/>
        <s v="YHJL9Y"/>
        <s v="U5LYR3"/>
        <s v="XQB33X"/>
        <s v="4JX4NU"/>
        <s v="2GBHZL"/>
        <s v="JCFJK8"/>
        <s v="MEG5DE"/>
        <s v="8TRTVJ"/>
        <s v="WBA32D"/>
        <s v="9QCRKJ"/>
        <s v="UDZD6W"/>
        <s v="6WYPC5"/>
        <s v="PGF33M"/>
        <s v="8TJZFD"/>
        <s v="B59AUG"/>
        <s v="FZJL57"/>
        <s v="DCUT2R"/>
        <s v="VWS782"/>
        <s v="9UV888"/>
        <s v="XRYUKP"/>
        <s v="TDRZ6C"/>
        <s v="62K7GX"/>
        <s v="LB7YKG"/>
        <s v="53RHDG"/>
        <s v="8NGQAL"/>
        <s v="394K2V"/>
        <s v="7PEXQ8"/>
        <s v="7QATXQ"/>
        <s v="BZ84GA"/>
        <s v="MKH8LN"/>
        <s v="4E74SE"/>
        <s v="DUGNM5"/>
        <s v="SQ9626"/>
        <s v="KGKEYR"/>
        <s v="RX2HXU"/>
        <s v="893V8B"/>
        <s v="JSUU4R"/>
        <s v="QCP8X"/>
        <s v="VC2ZBN"/>
        <s v="DXUQUZ"/>
        <s v="XCW9JN"/>
        <s v="7E542X"/>
        <s v="W3F9D3"/>
        <s v="MDC7WE"/>
        <s v="P27NJ9"/>
        <s v="3XG39Z"/>
        <s v="KMCZRJ"/>
        <s v="MCLEPW"/>
        <s v="H35UW5"/>
        <s v="DPYK2N"/>
        <s v="V3YB3P"/>
        <s v="STBHUX"/>
        <s v="DRU442"/>
        <s v="2SDCS7"/>
        <s v="MGGRJB"/>
        <s v="P7KQNX"/>
        <s v="MY52KV"/>
        <s v="MCJXPT"/>
        <s v="9YJ8MP"/>
        <s v="G2X6H3"/>
        <s v="X5T3Q5"/>
        <s v="5F6L56"/>
        <s v="W6D9EV"/>
        <s v="2JRZMK"/>
        <s v="USAMEJ"/>
        <s v="WUW6ZX"/>
        <s v="DWVN2K"/>
        <s v="LPLVY7"/>
        <s v="FANSJE"/>
        <s v="SRRCL7"/>
        <s v="2A6L57"/>
        <s v="ZFK9RL"/>
        <s v="PLW28Y"/>
        <s v="RYJXPY"/>
        <s v="CSL6DV"/>
        <s v="2VXWB6"/>
        <s v="2HYWB8"/>
        <s v="SK8YY7"/>
        <s v="XYKE74"/>
        <s v="RHSUKN"/>
        <s v="5376YQ"/>
        <s v="4YAX28"/>
        <s v="XJHNA6"/>
        <s v="PL9M9H"/>
        <s v="Y8GPEG"/>
        <s v="GHKAJX"/>
        <s v="6NNQL6"/>
        <s v="S7R3M8"/>
        <s v="V5JN7E"/>
        <s v="JZ6G4Y"/>
        <s v="FE52LP"/>
        <s v="N94UZQ"/>
        <s v="GQTW2E"/>
        <s v="C9Q2J3"/>
        <s v="LVJ9D6"/>
        <s v="942TVZ"/>
        <s v="YQNRXL"/>
        <s v="QTU24P"/>
        <s v="MJVMH9"/>
        <s v="4LR3S5"/>
        <s v="TMB9PZ"/>
        <s v="HZBD8W"/>
        <s v="HME2FU"/>
        <s v="FBW4DM"/>
        <s v="RQ9VFU"/>
        <s v="NC5K9A"/>
        <s v="ARQXVK"/>
        <s v="YCTGDX"/>
        <s v="P85WE5"/>
        <s v="YA2NN6"/>
        <s v="MXJPET"/>
        <s v="YUC6KN"/>
        <s v="KSW3SH"/>
        <s v="HLWC9E"/>
        <s v="354CLY"/>
        <s v="9ZBHVD"/>
        <s v="3SD7DA"/>
        <s v="UCNCLJ"/>
        <s v="5NZPJJ"/>
        <s v="7BCAGW"/>
        <s v="2VRB4P"/>
        <s v="CTEGGM"/>
        <s v="6LMKH7"/>
        <s v="H2QQWA"/>
        <s v="YG8VMD"/>
        <s v="LD7Q3M"/>
        <s v="ZPA3LU"/>
        <s v="RDNR65"/>
        <s v="G4JPBU"/>
        <s v="8FLU57"/>
        <s v="LH7JYN"/>
        <s v="FEC7CD"/>
        <s v="79JWVK"/>
        <s v="P4L3B3"/>
        <s v="2HVM9M"/>
        <s v="F76EDM"/>
        <s v="S74V84"/>
        <s v="DF84HX"/>
        <s v="EPYBW4"/>
        <s v="Y2WT8Q"/>
        <s v="8D95HG"/>
        <s v="EH4XM7"/>
        <s v="JHSKS6"/>
        <s v="B2FYT8"/>
        <s v="GDC7RW"/>
        <s v="UBXZB7"/>
        <s v="MH8K4W"/>
        <s v="2H5WQD"/>
        <s v="TEJENL"/>
        <s v="TV9H9V"/>
        <s v="6UBAQ8"/>
        <s v="P6ZXKV"/>
        <s v="HKYX48"/>
        <s v="YTNSFK"/>
        <s v="8C7L8C"/>
        <s v="GH2UPP"/>
        <s v="SVCEYB"/>
        <s v="KCFDKL"/>
        <s v="2ZEQYE"/>
        <s v="X6QB5H"/>
        <s v="FGWG78"/>
        <s v="DA4DC7"/>
        <s v="2E883P"/>
        <s v="RA7HH9"/>
        <s v="QCNUDE"/>
        <s v="EFKLGM"/>
        <s v="ATLFAM"/>
        <s v="4N2WN7"/>
        <s v="Q5BKGE"/>
        <s v="SNLKH7"/>
        <s v="3VH64F"/>
        <s v="82DZAW"/>
        <s v="QXNB7D"/>
        <s v="2PJEX2"/>
        <s v="SKUFQ"/>
        <s v="3BWNZL"/>
        <s v="YTRHW6"/>
        <s v="9HTQFY"/>
        <s v="TWR8UG"/>
        <s v="L8P8V5"/>
        <s v="RYPC6L"/>
        <s v="9QVN68"/>
        <s v="ZDWU7W"/>
        <s v="X7UEFG"/>
        <s v="4GYED9"/>
        <s v="VZTJRP"/>
        <s v="LVXXMR"/>
        <s v="E4TTN5"/>
        <s v="TDENCW"/>
        <s v="RZ5NW9"/>
        <s v="NG8ZER"/>
        <s v="PYBWLP"/>
        <s v="65TJXF"/>
        <s v="R2U6RS"/>
        <s v="54DE8P"/>
        <s v="UELW3G"/>
        <s v="TJUEKL"/>
        <s v="V3U58B"/>
        <s v="B73NUL"/>
        <s v="2DLD7M"/>
        <s v="QRFSFC"/>
        <s v="CLTG7A"/>
        <s v="VCK6JG"/>
        <s v="TXM2WZ"/>
        <s v="9B5FFQ"/>
        <s v="KB49D9"/>
        <s v="TE79PB"/>
        <s v="HQ96JN"/>
        <s v="LRJU55"/>
        <s v="C27PMY"/>
        <s v="HVWZ6K"/>
        <s v="W9BQK6"/>
        <s v="5LVDZ8"/>
        <s v="4LKMDB"/>
        <s v="C8GCGB"/>
        <s v="3V762L"/>
        <s v="45KDDY"/>
        <s v="JXYW8B"/>
        <s v="A6H8HR"/>
        <s v="82VSZN"/>
        <s v="BJCX2M"/>
        <s v="86HVCW"/>
        <s v="ZX4A3Z"/>
        <s v="UEAU8H"/>
        <s v="3ASBDW"/>
        <s v="7T55AJ"/>
        <s v="77SZ7L"/>
        <s v="2YTTND"/>
        <s v="ZVL3KR"/>
        <s v="D43ART"/>
        <s v="3EBG3V"/>
        <s v="88VGHC"/>
        <s v="KVLTGM"/>
        <s v="BFXHMJ"/>
        <s v="TFDA3F"/>
        <s v="QNB7QK"/>
        <s v="YGS2ZL"/>
        <s v="5KBE2Z"/>
        <s v="96AB6H"/>
        <s v="S7U3X4"/>
        <s v="WDBSMM"/>
        <s v="BMKPQ8"/>
        <s v="D8FZC6"/>
        <s v="GY78NE"/>
        <s v="ZBAZ6K"/>
        <s v="LT9AZH"/>
        <s v="Y47P5U"/>
        <s v="AH76G6"/>
        <s v="DH6L7A"/>
        <s v="ZJ9TJQ"/>
        <s v="XQREKX"/>
        <s v="ASB4SZ"/>
        <s v="9B9TLS"/>
        <s v="CW638K"/>
        <s v="779DVD"/>
        <s v="XUDSXR"/>
        <s v="KGETEY"/>
        <s v="ESTHQN"/>
        <s v="TT42S8"/>
        <s v="5TKX8W"/>
        <s v="W5L3FA"/>
        <s v="QZ2RKD"/>
        <s v="GWY6QD"/>
        <s v="WDCMDZ"/>
        <s v="JEJJBH"/>
        <s v="A8TCEM"/>
        <s v="EXU9A2"/>
        <s v="XH5WD5"/>
        <s v="BKTP7E"/>
        <s v="BZWP2V"/>
        <s v="P7UDTN"/>
        <s v="5HC63L"/>
        <s v="VJGEMQ"/>
        <s v="DJCHKA"/>
        <s v="HG443T"/>
        <s v="NWVPXU"/>
        <s v="SWHEGK"/>
        <s v="BYM6AZ"/>
        <s v="2QZERJ"/>
        <s v="DN97NT"/>
        <s v="L7W3RV"/>
        <s v="TAAE2B"/>
        <s v="ETJTNS"/>
        <s v="3UXKM4"/>
        <s v="WTQ9EQ"/>
        <s v="YBH6G5"/>
        <s v="ABPF4K"/>
        <s v="QAPTEM"/>
        <s v="2BUZB2"/>
        <s v="WYB8KF"/>
        <s v="X7H6LN"/>
        <s v="MPP44P"/>
        <s v="NZNNEM"/>
        <s v="R2PQ9C"/>
        <s v="594WLM"/>
        <s v="P785PA"/>
        <s v="5D9C74"/>
        <s v="RBCSWL"/>
        <s v="Z6M78E"/>
        <s v="S7DZQ3"/>
        <s v="D45UXT"/>
        <s v="EYHASZ"/>
        <s v="9MS765"/>
        <s v="3SU92U"/>
        <s v="9XAE3Z"/>
        <s v="YK4G56"/>
        <s v="JVWGF7"/>
        <s v="2RXAAY"/>
        <s v="GMPGZE"/>
        <s v="ZXPX2U"/>
        <s v="HXFN3C"/>
        <s v="ZK336A"/>
        <s v="BT54FH"/>
        <s v="BH7EGU"/>
        <s v="4YH9N7"/>
        <s v="G228FU"/>
        <s v="A4TXQ5"/>
        <s v="79XMP8"/>
        <s v="WFAF7P"/>
        <s v="HB4A9D"/>
        <s v="RHK382"/>
        <s v="GZC25P"/>
        <s v="F84UPY"/>
        <s v="QXBTMA"/>
        <s v="4PSTK3"/>
        <s v="RW9QW2"/>
        <s v="XYPEZJ"/>
        <s v="DXGZBL"/>
        <s v="3EQX4P"/>
        <s v="4PYCH6"/>
        <s v="X6VAC9"/>
        <s v="3T656Q"/>
        <s v="X34BWF"/>
        <s v="RTCJ4E"/>
        <s v="XG958A"/>
        <s v="XV9ZWS"/>
        <s v="WQ7322"/>
        <s v="LAYG9G"/>
        <s v="VGC4KU"/>
        <s v="Q9GDDH"/>
        <s v="7ZJPYU"/>
        <s v="2HM7M5"/>
        <s v="7DDCSM"/>
        <s v="ZM2A8S"/>
        <s v="N54AP8"/>
        <s v="B9BVJ4"/>
        <s v="9KJ2YU"/>
        <s v="C68ZA7"/>
        <s v="9FN5HZ"/>
        <s v="EKBUS2"/>
        <s v="CQZPWH"/>
        <s v="JMQB5K"/>
        <s v="NG4KDC"/>
        <s v="N5923E"/>
        <s v="PC5ZSE"/>
        <s v="2RP9MR"/>
        <s v="6CQ73M"/>
        <s v="U6KWD3"/>
        <s v="K26SHS"/>
        <s v="XUZ4C7"/>
        <s v="48CSQA"/>
        <s v="G7KVYU"/>
        <s v="WSUENW"/>
        <s v="QC7JPZ"/>
        <s v="EQXYR8"/>
        <s v="QXWX84"/>
        <s v="MHYZLQ"/>
        <s v="P2CSG9"/>
        <s v="Y8GSLP"/>
        <s v="2BJDH2"/>
        <s v="T63KWR"/>
        <s v="2BFSH3"/>
        <s v="C2H8TR"/>
        <s v="CB2WK7"/>
        <s v="LPDQG5"/>
        <s v="GWQBUY"/>
        <s v="487AWD"/>
        <s v="GNNN6L"/>
        <s v="997XBU"/>
        <s v="N4SCZC"/>
        <s v="DH5DVZ"/>
        <s v="3QGYC2"/>
        <s v="9ZNK43"/>
        <s v="4UF9TC"/>
        <s v="2BEPMD"/>
        <s v="YSHYEX"/>
        <s v="RVLYYA"/>
        <s v="UPUQ6H"/>
        <s v="RHSPLM"/>
        <s v="ZD9NU4"/>
        <s v="PGKPWS"/>
        <s v="UHNDX8"/>
        <s v="RN3KHV"/>
        <s v="MJ4W42"/>
        <s v="8NY3RR"/>
        <s v="JALJD9"/>
        <s v="ESLFZP"/>
        <s v="PS62L5"/>
        <s v="867P65"/>
        <s v="7MAQPW"/>
        <s v="P2MFJ5"/>
        <s v="MWMU2U"/>
        <s v="ALAPKP"/>
        <s v="DEKFYG"/>
        <s v="URV59K"/>
        <s v="CDGSET"/>
        <s v="SP5H8Y"/>
        <s v="HUPMEU"/>
        <s v="HQHCEC"/>
        <s v="EJ45UY"/>
        <s v="GLE2YB"/>
        <s v="DLMGGV"/>
        <s v="HTJQTY"/>
        <s v="Z83JWQ"/>
        <s v="SWST6P"/>
        <s v="8ELHXQ"/>
        <s v="WH3WQN"/>
        <s v="7Z7GCR"/>
        <s v="DGDKLZ"/>
        <s v="ELH3SV"/>
        <s v="AZ4NXR"/>
        <s v="ADS6H8"/>
        <s v="H9YF3D"/>
        <s v="9F54NF"/>
        <s v="LCZ6CP"/>
        <s v="2K5FUW"/>
        <s v="B7HHCD"/>
        <s v="K7NLAM"/>
        <s v="ZPYR22"/>
        <s v="8W4K5U"/>
        <s v="HYPBDY"/>
        <s v="K3MPBZ"/>
        <s v="BFVME8"/>
        <s v="YBXM8Z"/>
        <s v="HS943N"/>
        <s v="HAR334"/>
        <s v="774CQV"/>
        <s v="DBQ2Q7"/>
        <s v="PCS58V"/>
        <s v="C775BP"/>
        <s v="Z3XARW"/>
        <s v="XB4J3V"/>
        <s v="RDZ929"/>
        <s v="HGR77X"/>
        <s v="XQP2NY"/>
        <s v="MCTLVJ"/>
        <s v="ZLR3NR"/>
        <s v="FSRM2W"/>
        <s v="DT67SW"/>
        <s v="MSB9LV"/>
        <s v="M5W8UL"/>
        <s v="ZM5CSD"/>
        <s v="X4AJG2"/>
        <s v="BS55Q4"/>
        <s v="5B2CD8"/>
        <s v="Q64LH5"/>
        <s v="6AVD6H"/>
        <s v="4WMAFY"/>
        <s v="VHCN5S"/>
        <s v="5HR73V"/>
        <s v="L7TWK9"/>
        <s v="CSGWXS"/>
        <s v="Q5EN42"/>
        <s v="JQ8S6M"/>
        <s v="AX37NR"/>
        <s v="5BKGH2"/>
        <s v="BC2KMH"/>
        <s v="EVQVHP"/>
        <s v="AGCQ79"/>
        <s v="23QU95"/>
        <s v="TDUKFH"/>
        <s v="YG6A3A"/>
        <s v="KUS2LA"/>
        <s v="Q4XWXW"/>
        <s v="J5YFVJ"/>
        <s v="FAS9W3"/>
        <s v="PYPHP6"/>
        <s v="GU32B8"/>
        <s v="ABW6TV"/>
        <s v="YC6C28"/>
        <s v="7QNEAS"/>
        <s v="NZJT86"/>
        <s v="ZV6CYB"/>
        <s v="KPWZEQ"/>
        <s v="YG8MUJ"/>
        <s v="QQ5HSQ"/>
        <s v="ZRKUHZ"/>
        <s v="JT7MKK"/>
        <s v="XDWNG5"/>
        <s v="FY2U6M"/>
        <s v="YJXZS4"/>
        <s v="Z6DLJD"/>
        <s v="SC7DS8"/>
        <s v="7PDYXW"/>
        <s v="2AK9JR"/>
        <s v="6L8UE3"/>
        <s v="UKSYQ2"/>
        <s v="3SNZLH"/>
        <s v="5ZUCH9"/>
        <s v="M6C3DL"/>
        <s v="WFPW4M"/>
        <s v="43KKA9"/>
        <s v="PXAWJY"/>
        <s v="28H29K"/>
        <s v="MFNLXJ"/>
        <s v="JLCF7B"/>
        <s v="EHM866"/>
        <s v="9Y4TLE"/>
        <s v="LWBDEM"/>
        <s v="PNNEYT"/>
        <s v="YFREZM"/>
        <s v="V2WJ5Y"/>
        <s v="WX89YT"/>
        <s v="XJA585"/>
        <s v="5AE6U4"/>
        <s v="8A8PJ4"/>
        <s v="H7S6AU"/>
        <s v="XT5N3L"/>
        <s v="V967FU"/>
        <s v="KMLVDH"/>
        <s v="ZCBF6J"/>
        <s v="NXGRDB"/>
        <s v="RDTZDK"/>
        <s v="KQPQ8F"/>
        <s v="TP7XKD"/>
        <s v="8BDL8Z"/>
        <s v="XMKA2T"/>
        <s v="S59D5A"/>
        <s v="BARJTY"/>
        <s v="9EDALA"/>
        <s v="KY6JTZ"/>
        <s v="VHEJZ9"/>
        <s v="LZ35LX"/>
        <s v="MMMJYU"/>
        <s v="R3CCHW"/>
        <s v="UHG65T"/>
        <s v="TVK7P5"/>
        <s v="CURZ4R"/>
        <s v="AA3V5Y"/>
        <s v="D8PZSB"/>
        <s v="5VNZ7R"/>
        <s v="83A67N"/>
        <s v="CJVNTJ"/>
        <s v="ZTN7QV"/>
        <s v="LTYYFY"/>
        <s v="D7M4SY"/>
        <s v="6HPMFY"/>
        <s v="A3BWTH"/>
        <s v="TAFXGV"/>
        <s v="KU3UC7"/>
        <s v="5Q26SR"/>
        <s v="AHRYE2"/>
        <s v="8PXTN7"/>
        <s v="QKJ4XP"/>
        <s v="QW4PBC"/>
        <s v="NDA8MG"/>
        <s v="PV4262"/>
        <s v="UPHKCC"/>
        <s v="9J8XHZ"/>
        <s v="LLR3QN"/>
        <s v="NS4FAA"/>
        <s v="44W5SL"/>
        <s v="NPV2K3"/>
        <s v="6KGX2V"/>
        <s v="TTNEM9"/>
        <s v="T9QXHH"/>
        <s v="B7LXXW"/>
        <s v="34Z938"/>
        <s v="2BR98B"/>
        <s v="KBS8GF"/>
        <s v="EF9Y7V"/>
        <s v="HWEKNZ"/>
        <s v="U9562S"/>
        <s v="5MKQTU"/>
        <s v="VFDXGM"/>
        <s v="ACFW36"/>
        <s v="YJXRVJ"/>
        <s v="VUACDG"/>
        <s v="3K5C8Y"/>
        <s v="H7L75B"/>
        <s v="HQXP79"/>
        <s v="AEBXR6"/>
        <s v="HT7Z7N"/>
        <s v="Q725XU"/>
        <s v="8NJD7Q"/>
        <s v="S7PZRN"/>
        <s v="B886T8"/>
        <s v="CK7ZV6"/>
        <s v="86D4BP"/>
        <s v="AW876Y"/>
        <s v="QUNSYR"/>
        <s v="2ZA2RB"/>
        <s v="3ZYNE3"/>
        <s v="6NBP88"/>
        <s v="9YTGMX"/>
        <s v="QE6JX8"/>
        <s v="C4XU4R"/>
        <s v="72Y8HV"/>
        <s v="5285CG"/>
        <s v="GA6A8Z"/>
        <s v="M6T8XH"/>
        <s v="7Z4B6X"/>
        <s v="KKY5PJ"/>
        <s v="S22RUP"/>
        <s v="KCTHKW"/>
        <s v="8QBN3W"/>
        <s v="24869F"/>
        <s v="34GMBG"/>
        <s v="M8BRW8"/>
        <s v="R9629D"/>
        <s v="9D5LB2"/>
        <s v="C4WT9D"/>
        <s v="QE5EF5"/>
        <s v="JW2GRY"/>
        <s v="VT7U9Z"/>
        <s v="57DYXA"/>
        <s v="KTKUWA"/>
        <s v="HB6A63"/>
        <s v="QGBSB8"/>
        <s v="Q32GZ5"/>
        <s v="SB9YMF"/>
        <s v="B5EZGR"/>
        <s v="F9N7U3"/>
        <s v="U59VHP"/>
        <s v="FR3YKC"/>
        <s v="P7T9NY"/>
        <s v="4MGTAE"/>
        <s v="F7PFGD"/>
        <s v="EQA33T"/>
        <s v="PZJMZ8"/>
        <s v="FAJAQ6"/>
        <s v="GAGRVE"/>
        <s v="HLWZHE"/>
        <s v="MSHQG3"/>
        <s v="WBR3DD"/>
        <s v="449NYG"/>
        <s v="8GNRXN"/>
        <s v="TQLTAP"/>
        <s v="EFG7ZY"/>
        <s v="ABZ7LV"/>
        <s v="4W3L8B"/>
        <s v="L2TN8U"/>
        <s v="R49HE4"/>
        <s v="7LDXBH"/>
        <s v="ZSZ99F"/>
        <s v="U95NCS"/>
        <s v="HWAR26"/>
        <s v="63N6NX"/>
        <s v="HPFFTQ"/>
        <s v="ELS5K4"/>
        <s v="YUE69E"/>
        <s v="PD5SUH"/>
        <s v="3SUWZG"/>
        <s v="KGAA7G"/>
        <s v="56UCV5"/>
        <s v="6UV8RP"/>
        <s v="VDRZM3"/>
        <s v="6UL5X2"/>
        <s v="YR2KL6"/>
        <s v="BDK6ES"/>
        <s v="RUZUCF"/>
        <s v="L8UQP3"/>
        <s v="GYFBHS"/>
        <s v="7BWFB4"/>
        <s v="9WRSD5"/>
        <s v="SW7RSL"/>
        <s v="LLPZJB"/>
        <s v="6YXNXB"/>
        <s v="LFLS2N"/>
        <s v="3C5DMH"/>
        <s v="BCWBNW"/>
        <s v="Q25796"/>
        <s v="PRGKBZ"/>
        <s v="VCBNR3"/>
        <s v="CDXCGM"/>
        <s v="NEVFHE"/>
        <s v="YV6FKS"/>
        <s v="S2BHFN"/>
        <s v="UCSLMV"/>
        <s v="Q8ZT4Y"/>
        <s v="7DGYYV"/>
        <s v="XPHYPZ"/>
        <s v="PQEMT4"/>
        <s v="8MFTTY"/>
        <s v="Q4KJE3"/>
        <s v="5VULJN"/>
        <s v="7TRVSC"/>
        <s v="HDSBZF"/>
        <s v="JR59QH"/>
        <s v="FXS33G"/>
        <s v="TJTC7Q"/>
        <s v="FLYYTF"/>
        <s v="WMUNM2"/>
        <s v="MKWWC5"/>
        <s v="4V6Q37"/>
        <s v="W2A48X"/>
        <s v="QJYQ6B"/>
        <s v="58C6F5"/>
        <s v="CW9V8S"/>
        <s v="6LRN5Z"/>
        <s v="VHJXT4"/>
        <s v="H5UXAB"/>
        <s v="GVXYQY"/>
        <s v="L4K8WD"/>
        <s v="7U54GE"/>
        <s v="HPVL4H"/>
        <s v="TJ67SQ"/>
        <s v="5GVF3T"/>
        <s v="YTQY6A"/>
        <s v="VDZ3S8"/>
        <s v="4QE8SN"/>
        <s v="EP7U7J"/>
        <s v="PW74HL"/>
        <s v="49YXH5"/>
        <s v="HTDVSU"/>
        <s v="FC44JD"/>
        <s v="AW3YNA"/>
        <s v="2KWTEU"/>
        <s v="UUJRUW"/>
        <s v="G2JHK4"/>
        <s v="4X599Z"/>
        <s v="GMFTDW"/>
        <s v="2BA8EK"/>
        <s v="6LS694"/>
        <s v="TCE4WY"/>
        <s v="96PHGB"/>
        <s v="EF44KY"/>
        <s v="UP7T6C"/>
        <s v="ZJSNGB"/>
        <s v="3H3H9B"/>
        <s v="ADQULG"/>
        <s v="DKQAVY"/>
        <s v="4JX9D7"/>
        <s v="8UJWM5"/>
        <s v="YREP5M"/>
        <s v="CXA6AV"/>
        <s v="TZLFMG"/>
        <s v="WKZMUU"/>
        <s v="C58RWB"/>
        <s v="68SAPE"/>
        <s v="RZCQQD"/>
        <s v="UVUSLS"/>
        <s v="R7PETS"/>
        <s v="KXPT6S"/>
        <s v="UQ785A"/>
        <s v="ZQWLVL"/>
        <s v="RMPK3B"/>
        <s v="YBK8DY"/>
        <s v="98N2EN"/>
        <s v="WSZVVM"/>
        <s v="R9GWGQ"/>
        <s v="RZPEAX"/>
        <s v="RWV3WH"/>
        <s v="QKCTPK"/>
        <s v="DVZMAF"/>
        <s v="D3RY4E"/>
        <s v="NGV3AT"/>
        <s v="ZQW34E"/>
        <s v="7BTDL8"/>
        <s v="Y8CCJP"/>
        <s v="CNZ9M8"/>
        <s v="DY6D8W"/>
        <s v="5RZ53S"/>
        <s v="HTGYUY"/>
        <s v="2RTB5Y"/>
        <s v="DJARXW"/>
        <s v="P7CQGQ"/>
        <s v="B7W8R3"/>
        <s v="RYEBWX"/>
        <s v="F2ZN4T"/>
        <s v="8PCMHF"/>
        <s v="XNFV7M"/>
        <s v="AAEWPL"/>
        <s v="RJCKXS"/>
        <s v="YUYG6R"/>
        <s v="9C2JYG"/>
        <s v="4RTE4L"/>
        <s v="4LRWRU"/>
        <s v="BQPFDM"/>
        <s v="T3RNKX"/>
        <s v="DXZ5B4"/>
        <s v="NUFRYK"/>
        <s v="YPP9BY"/>
        <s v="JLMJU7"/>
        <s v="QBKLT5"/>
        <s v="83QZPP"/>
        <s v="TZAQF9"/>
        <s v="TMBP9U"/>
        <s v="NWR8LB"/>
        <s v="XWJ43R"/>
        <s v="UREE3W"/>
        <s v="LLN22S"/>
        <s v="Z6SJGE"/>
        <s v="8ZUS6Q"/>
        <s v="3APAAS"/>
        <s v="B82SNS"/>
        <s v="7DV6LU"/>
        <s v="RHPUVG"/>
        <s v="772GHV"/>
        <s v="7PUVRY"/>
        <s v="4LETBN"/>
        <s v="DXAUMU"/>
        <s v="CU76TZ"/>
        <s v="V22DCU"/>
        <s v="UYRK3S"/>
        <s v="784FYS"/>
        <s v="L8C34N"/>
        <s v="X6V4F8"/>
        <s v="QEEQVR"/>
        <s v="TKVQW7"/>
        <s v="C8YA3X"/>
        <s v="N8Q9BV"/>
        <s v="EMSKJC"/>
        <s v="CRQTRS"/>
        <s v="H5MLEH"/>
        <s v="7MBSCT"/>
        <s v="G9AJMX"/>
        <s v="AM9M3A"/>
        <s v="29Q85N"/>
        <s v="7KU5F7"/>
        <s v="DWWYAC"/>
        <s v="TBE3RB"/>
        <s v="2X79EX"/>
        <s v="MAK7AS"/>
        <s v="YAYLUR"/>
        <s v="GPK3Y9"/>
        <s v="U3J86G"/>
        <s v="Z75CXF"/>
        <s v="W95Y4H"/>
        <s v="25Z824"/>
        <s v="4NFPA4"/>
        <s v="Z4VKLJ"/>
        <s v="8J24TY"/>
        <s v="Y9JTHV"/>
        <s v="HQTGT6"/>
        <s v="XJWWTJ"/>
        <s v="UU6W4N"/>
        <s v="YF85FN"/>
        <s v="EG3NXY"/>
        <s v="4PGT2W"/>
        <s v="73R3KH"/>
        <s v="ACM66N"/>
        <s v="ZR24JY"/>
        <s v="J2WL9L"/>
        <s v="BL2Z52"/>
        <s v="45NMH4"/>
        <s v="335RBP"/>
        <s v="QCU92U"/>
        <s v="D8YMFD"/>
        <s v="26CTFD"/>
        <s v="MTLERW"/>
        <s v="LX82M6"/>
        <s v="AHACGU"/>
        <s v="MYCQD9"/>
        <s v="7VGZQR"/>
        <s v="KX6ERJ"/>
        <s v="D67TST"/>
        <s v="9KXEHD"/>
        <s v="MHVZ43"/>
        <s v="BZN6XS"/>
        <s v="LA9ZV2"/>
        <s v="VVY6T5"/>
        <s v="U9TR5M"/>
        <s v="ZGPX7E"/>
        <s v="QR6Q38"/>
        <s v="G5LV9Z"/>
        <s v="SK38CJ"/>
        <s v="BQR43Z"/>
        <s v="ML3NK5"/>
        <s v="GEY5CU"/>
        <s v="7V2NA6"/>
        <s v="62XY5S"/>
        <s v="8NW922"/>
        <s v="Z2VRG7"/>
        <s v="JHLVB"/>
        <s v="MAYAPA"/>
        <s v="4GPUUN"/>
        <s v="ED3X9L"/>
        <s v="R5MCUY"/>
        <s v="BEXQSS"/>
        <s v="UBCH58"/>
        <s v="3GQDJM"/>
        <s v="V7FKSQ"/>
        <s v="FA2U23"/>
        <s v="HWPA8H"/>
        <s v="UJ3XJV"/>
        <s v="WPVBEH"/>
        <s v="CSG8EP"/>
        <s v="RU2NXK"/>
        <s v="DYCTGW"/>
        <s v="H577YM"/>
        <s v="WC6QUY"/>
        <s v="374QXN"/>
        <s v="2Y94Q7"/>
        <s v="WDY5UE"/>
        <s v="CWUSCM"/>
        <s v="6X97DW"/>
        <s v="X5UYL6"/>
        <s v="XLPXVK"/>
        <s v="BBDX2D"/>
        <s v="6ARNBC"/>
        <s v="9RFSB3"/>
        <s v="QWXRKD"/>
        <s v="EYS2NT"/>
        <s v="UMCKXS"/>
        <s v="YB4MNT"/>
        <s v="XLVTW5"/>
        <s v="3EJ49P"/>
        <s v="BC586F"/>
        <s v="Z6MRBW"/>
        <s v="WX55KU"/>
        <s v="36FRYW"/>
        <s v="WJK7YF"/>
        <s v="39Y6WU"/>
        <s v="LYZ2T9"/>
        <s v="2LBCD6"/>
        <s v="H54TEM"/>
        <s v="DCBVUL"/>
        <s v="MGUQZK"/>
        <s v="LBRDNG"/>
        <s v="M69QCR"/>
        <s v="N66R75"/>
        <s v="3ZEZ32"/>
        <s v="J2YTWT"/>
        <s v="AW4QDG"/>
        <s v="E3L39M"/>
        <s v="PGY4NL"/>
        <s v="3CFW7T"/>
        <s v="G9VMXX"/>
        <s v="KPGS8Z"/>
        <s v="AGYALV"/>
        <s v="UWMA3R"/>
        <s v="6AS2GA"/>
        <s v="5KPZBL"/>
        <s v="ZK6XWG"/>
        <s v="QWD8D5"/>
        <s v="L3RETJ"/>
        <s v="9EK7J3"/>
        <s v="GQYPMN"/>
        <s v="BDECSD"/>
        <s v="SB368H"/>
        <s v="PJVDWV"/>
        <s v="WLBKXY"/>
        <s v="MQ5YWR"/>
        <s v="2924LC"/>
        <s v="6FYQE2"/>
        <s v="C67CK8"/>
        <s v="K3EBLY"/>
        <s v="3UDMU9"/>
        <s v="UGGUDM"/>
        <s v="6GPJ3B"/>
        <s v="6YAA3F"/>
        <s v="7D4HY3"/>
        <s v="B62HXB"/>
        <s v="URBSZU"/>
        <s v="TPMJ45"/>
        <s v="LUEBHM"/>
        <s v="3STC7K"/>
        <s v="WDCW2W"/>
        <s v="Z8PA5D"/>
        <s v="QXHE6Y"/>
        <s v="C69Z7U"/>
        <s v="ZFEWS3"/>
        <s v="KJEHAW"/>
        <s v="S7NESA"/>
        <s v="ESBEXZ"/>
        <s v="3B2LPT"/>
        <s v="Z85PS2"/>
        <s v="FBXYS9"/>
        <s v="QQWXGM"/>
        <s v="38EQCP"/>
        <s v="Z3UJAS"/>
        <s v="9RXUEU"/>
        <s v="3VYLRA"/>
        <s v="TUXQPY"/>
        <s v="VLEND6"/>
        <s v="V7V962"/>
        <s v="F8FATM"/>
        <s v="BJPXY8"/>
        <s v="T3RUNR"/>
        <s v="PJFFEM"/>
        <s v="HDLHML"/>
        <s v="J3KX25"/>
        <s v="5VRYL5"/>
        <s v="V4PT6P"/>
        <s v="VD7F8D"/>
        <s v="CA3R97"/>
        <s v="LTTTJQ"/>
        <s v="V5ETCL"/>
        <s v="LHPWV5"/>
        <s v="UC63RF"/>
        <s v="ADDYDE"/>
        <s v="DAAB5X"/>
        <s v="Q58CXX"/>
        <s v="KTSW7G"/>
        <s v="X4M2HU"/>
        <s v="2SG2BW"/>
        <s v="GYLEUA"/>
        <s v="AKQ26M"/>
        <s v="WBFE4C"/>
        <s v="PZ2UE6"/>
        <s v="QYXTBH"/>
        <s v="7GXDA2"/>
        <s v="48N3GV"/>
        <s v="5D9JEV"/>
        <s v="F56GFB"/>
        <s v="2B4GFH"/>
        <s v="8GG4YB"/>
        <s v="5EHN66"/>
        <s v="TA87LG"/>
        <s v="CQ6A9P"/>
        <s v="BSCDPC"/>
        <s v="CXNNFD"/>
        <s v="CXZFXJ"/>
        <s v="X2M5JR"/>
        <s v="757P29"/>
        <s v="ZCL6VY"/>
        <s v="NCKJV4"/>
        <s v="W9EATV"/>
        <s v="6SHWXE"/>
        <s v="X8P78X"/>
        <s v="Z8V3Y7"/>
        <s v="QUUMCS"/>
        <s v="BR8CDG"/>
        <s v="FRQF4Z"/>
        <s v="NFL8DL"/>
        <s v="M27W8E"/>
        <s v="PARZK5"/>
        <s v="ZKTM78"/>
        <s v="Y388RH"/>
        <s v="VGQSDR"/>
        <s v="XPNJKN"/>
        <s v="JSJ3RV"/>
        <s v="D29EJN"/>
        <s v="GQYT2N"/>
        <s v="8K3HH2"/>
        <s v="GD9AUN"/>
        <s v="4TJBZF"/>
        <s v="FMCQL6"/>
        <s v="EH3RW2"/>
        <s v="4DDC4G"/>
        <s v="27J24C"/>
        <s v="P7JS8Y"/>
        <s v="9SLA3X"/>
        <s v="ZR3252"/>
        <s v="EV4Y2A"/>
        <s v="7M6VAM"/>
        <s v="P7SWGA"/>
        <s v="CT2QUT"/>
        <s v="GYFJV2"/>
        <s v="CAA6B6"/>
        <s v="RNPQJD"/>
        <s v="QAAQ4J"/>
        <s v="RJ4BNN"/>
        <s v="PNH5AJ"/>
        <s v="EDRTKX"/>
        <s v="ENWAJP"/>
        <s v="F9JNAY"/>
        <s v="NB98X2"/>
        <s v="4LSVPE"/>
        <s v="6PPFYH"/>
        <s v="CP2UN7"/>
        <s v="MJAT7U"/>
        <s v="J4UPZR"/>
        <s v="SWZVTB"/>
        <s v="62H2YK"/>
        <s v="J4P83V"/>
        <s v="7RBAM2"/>
        <s v="7UKP83"/>
        <s v="GTK64E"/>
        <s v="DL8KQ9"/>
        <s v="H4BVTZ"/>
        <s v="LDQVBV"/>
        <s v="WGHSPJ"/>
        <s v="WMGJLX"/>
        <s v="4LGLK7"/>
        <s v="DV7R7W"/>
        <s v="H5W6ZZ"/>
        <s v="9V6AG9"/>
        <s v="4MXM5X"/>
        <s v="BMLKSE"/>
        <s v="VP9VLS"/>
        <s v="MA4QJ5"/>
        <s v="H6LVLJ"/>
        <s v="CT4JDM"/>
        <s v="2WUX23"/>
        <s v="3F363L"/>
        <s v="NTAJST"/>
        <s v="M8XV8M"/>
        <s v="GLSAPQ"/>
        <s v="ZZNP39"/>
        <s v="E48U46"/>
        <s v="FGMJED"/>
        <s v="W8LJUZ"/>
        <s v="X9JFTR"/>
        <s v="WHLE7F"/>
        <s v="P7Q4QZ"/>
        <s v="QQARU4"/>
        <s v="MV8CEZ"/>
        <s v="4L3Q6J"/>
        <s v="3BUN2X"/>
        <s v="Z54GE6"/>
        <s v="BFXKJZ"/>
        <s v="NL34WM"/>
        <s v="X5UPZ3"/>
        <s v="QE3ASY"/>
        <s v="WPRJDS"/>
        <s v="6X2WMH"/>
        <s v="6529UB"/>
        <s v="Z7DMMG"/>
        <s v="62WW4B"/>
        <s v="DHTVXH"/>
        <s v="JUBYTX"/>
        <s v="LDLKSJ"/>
        <s v="8YKB65"/>
        <s v="R7KL4V"/>
        <s v="R8JD9R"/>
        <s v="SERRAH"/>
        <s v="D6GNZD"/>
        <s v="5RDJLQ"/>
        <s v="2Q7L2B"/>
        <s v="3GEA7R"/>
        <s v="GXY9ER"/>
        <s v="8YFDKW"/>
        <s v="MZHWLC"/>
        <s v="PJY2EJ"/>
        <s v="A8UJTP"/>
        <s v="8P6P4G"/>
        <s v="FEMSNT"/>
        <s v="PK9C8P"/>
        <s v="RJ3DVN"/>
        <s v="WFTDXQ"/>
        <s v="G8RLNZ"/>
        <s v="39ZRES"/>
        <s v="9QVLFE"/>
        <s v="MUXVZB"/>
        <s v="TPHW33"/>
        <s v="BPPLJT"/>
        <s v="5XQ89H"/>
        <s v="95ACVG"/>
        <s v="PL3QNM"/>
        <s v="3U2V8X"/>
        <s v="RMS849"/>
        <s v="7KJGVE"/>
        <s v="HNE6UW"/>
        <s v="D45SEB"/>
        <s v="3A6JNP"/>
        <s v="CKWVL4"/>
        <s v="JNMQ8J"/>
        <s v="UA8NJD"/>
        <s v="ZLLGWV"/>
        <s v="JN89B5"/>
        <s v="22JNJ7"/>
        <s v="M6UREA"/>
        <s v="H99AWW"/>
        <s v="KRS6LZ"/>
        <s v="WCPC3M"/>
        <s v="NTTBLE"/>
        <s v="YLJ9QX"/>
        <s v="8MLA3W"/>
        <s v="3CS7SQ"/>
        <s v="HZFEAH"/>
        <s v="XXR8EZ"/>
        <s v="ZDUXQT"/>
        <s v="99C78T"/>
        <s v="4VV35B"/>
        <s v="TUW28C"/>
        <s v="LYSVC2"/>
        <s v="QUXBDL"/>
        <s v="AR3K9Z"/>
        <s v="9JGLUR"/>
        <s v="JW67BW"/>
        <s v="SQMPPB"/>
        <s v="LJC66Q"/>
        <s v="LVN8DD"/>
        <s v="M4PXM7"/>
        <s v="63XYNF"/>
        <s v="HPBCLK"/>
        <s v="VPMCED"/>
        <s v="CKY8CU"/>
        <s v="24HDT5"/>
        <s v="99MEX4"/>
        <s v="5XHX7V"/>
        <s v="27EZUM"/>
        <s v="Q4CPBY"/>
        <s v="VGL3CY"/>
        <s v="9BF86M"/>
        <s v="HV2W6B"/>
        <s v="N5K2ZF"/>
        <s v="FZ386X"/>
        <s v="EE2TV2"/>
        <s v="7F3ZLE"/>
        <s v="368WVA"/>
        <s v="DJJDXR"/>
        <s v="RZYHEQ"/>
        <s v="9JP6MA"/>
        <s v="SPBGA2"/>
        <s v="4A75ZX"/>
        <s v="LRRTY8"/>
        <s v="FGA2YV"/>
        <s v="9METUB"/>
        <s v="ZVPRMP"/>
        <s v="8UBLWS"/>
        <s v="TW8ACB"/>
        <s v="NJYWB7"/>
        <s v="QY48FH"/>
        <s v="2M8MLZ"/>
        <s v="AETPSA"/>
        <s v="T34TJA"/>
        <s v="Q6S95F"/>
        <s v="P2Y22L"/>
        <s v="9TXF65"/>
        <s v="ZZUWFZ"/>
        <s v="8ESJP3"/>
        <s v="ES895P"/>
        <s v="XDS8PR"/>
        <s v="CHD3U7"/>
        <s v="F4VGZ9"/>
        <s v="LRLKMV"/>
        <s v="XMKSHS"/>
        <s v="CCNB7E"/>
        <s v="7J4U4Q"/>
        <s v="K3E9AF"/>
        <s v="46357Z"/>
        <s v="SFBRZ6"/>
        <s v="4724QT"/>
        <s v="7JUPDE"/>
        <s v="8KR9QS"/>
        <s v="SVXGKH"/>
        <s v="SKQS32"/>
        <s v="MUDRDJ"/>
        <s v="KSAJYW"/>
        <s v="EUAV4K"/>
        <s v="4RJM3C"/>
        <s v="CF6G4M"/>
        <s v="4L46FH"/>
        <s v="LLS575"/>
        <s v="ECNDDM"/>
        <s v="FZ8XKE"/>
        <s v="XLGZHJ"/>
        <s v="8MQYYW"/>
        <s v="44MZ2R"/>
        <s v="LTAFCT"/>
        <s v="SQLDW7"/>
        <s v="JQQU52"/>
        <s v="3UN6KN"/>
        <s v="GR3WX5"/>
        <s v="DGSJ7S"/>
        <s v="3969R5"/>
        <s v="6GC2NC"/>
        <s v="MY94FM"/>
        <s v="4552L3"/>
        <s v="84C7ZG"/>
        <s v="UBTAHR"/>
        <s v="2TAQYY"/>
        <s v="NSVE5D"/>
        <s v="REKSV6"/>
        <s v="RPT2X7"/>
        <s v="JCVANW"/>
        <s v="WUJELN"/>
        <s v="9ZMZES"/>
        <s v="JAJFHE"/>
        <s v="JQC8XK"/>
        <s v="LBBWM6"/>
        <s v="FBC26L"/>
        <s v="CAVTUL"/>
        <s v="ACX8HF"/>
        <s v="DLJQXA"/>
        <s v="GPWMBW"/>
        <s v="FH3UYX"/>
        <s v="B4E9BY"/>
        <s v="SVCPH6"/>
        <s v="74GNB5"/>
        <s v="T4L3S7"/>
        <s v="PVZLKM"/>
        <s v="GEKKRW"/>
        <s v="BTTE6R"/>
        <s v="W9G88S"/>
        <s v="BN2L4M"/>
        <s v="AGFU8L"/>
        <s v="WUBTZ8"/>
        <s v="KVQYUZ"/>
        <s v="C6D2F9"/>
        <s v="9UD2ZN"/>
        <s v="MKT7JQ"/>
        <s v="L9Q7YR"/>
        <s v="984YXY"/>
        <s v="FYH4QC"/>
        <s v="5ZH4FE"/>
        <s v="WEBB9R"/>
        <s v="5GK78C"/>
        <s v="4EVFAW"/>
        <s v="KRTH23"/>
        <s v="NJEZPF"/>
        <s v="ZBSW42"/>
        <s v="65KJTB"/>
        <s v="MCL4P6"/>
        <s v="WGGTAC"/>
        <s v="AFAVBV"/>
        <s v="LVQYY9"/>
        <s v="AYCNB8"/>
        <s v="SFEZMM"/>
        <s v="5PE9ZU"/>
        <s v="C22YLA"/>
        <s v="VTSBD8"/>
        <s v="GWRT9W"/>
        <s v="YPA2AB"/>
        <s v="4TVNJC"/>
        <s v="Q8DK88"/>
        <s v="C4BVD8"/>
        <s v="BRYJZN"/>
        <s v="MH4RJ2"/>
        <s v="HLYG85"/>
        <s v="BUPAL4"/>
        <s v="W7TYV9"/>
        <s v="BV4PCY"/>
        <s v="62G2WE"/>
        <s v="9K23KL"/>
        <s v="WBACHW"/>
        <s v="SF2A6D"/>
        <s v="TRCD96"/>
        <s v="UDFNJ7"/>
        <s v="8DENP5"/>
        <s v="59RHZQ"/>
        <s v="YAYSNZ"/>
        <s v="FRMF8W"/>
        <s v="QRX9VK"/>
        <s v="CBZMZW"/>
        <s v="F9ZT2X"/>
        <s v="B8GNUN"/>
        <s v="LZ328R"/>
        <s v="98T7W5"/>
        <s v="PF6JVX"/>
        <s v="A2A6Y5"/>
        <s v="935MNN"/>
        <s v="VHWHTG"/>
        <s v="ZQFBS4"/>
        <s v="SBZ3YK"/>
        <s v="XCMHPD"/>
        <s v="2BZW2S"/>
        <s v="332M7V"/>
        <s v="HSS5JB"/>
        <s v="7VSV9P"/>
        <s v="84TV4A"/>
        <s v="8HE4K3"/>
        <s v="H6PUZH"/>
        <s v="7MTPST"/>
        <s v="LAVKYD"/>
        <s v="VREWS4"/>
        <s v="T7FRXR"/>
        <s v="SSME4Y"/>
        <s v="XJNP45"/>
        <s v="97UJ5M"/>
        <s v="G2T2SN"/>
        <s v="9QPUHR"/>
        <s v="35PMUB"/>
        <s v="AGJCCQ"/>
        <s v="KA24HX"/>
        <s v="NJUCHW"/>
        <s v="KQ7DK2"/>
        <s v="JZL3ZR"/>
        <s v="U9V4G2"/>
        <s v="GRGAAV"/>
        <s v="MVJH85"/>
        <s v="JJUNRK"/>
        <s v="HUU5V6"/>
        <s v="DBXSSV"/>
        <s v="XB9X9R"/>
        <s v="GF3R6Y"/>
        <s v="GR9HZE"/>
        <s v="F3UHJN"/>
        <s v="V3UWM8"/>
        <s v="M2YV4G"/>
        <s v="47YVR2"/>
        <s v="5D72N3"/>
        <s v="ZJRF9E"/>
        <s v="7D7LFP"/>
        <s v="SD2TRD"/>
        <s v="NUKAB7"/>
        <s v="R6EV2Q"/>
        <s v="6VG7FX"/>
        <s v="PW6EYT"/>
        <s v="GN568J"/>
        <s v="2RSQER"/>
        <s v="LT2XGN"/>
        <s v="FGXGH4"/>
        <s v="KR5LWX"/>
        <s v="B4YBV9"/>
        <s v="ZJTN3J"/>
        <s v="SJDPTM"/>
        <s v="5ALT52"/>
        <s v="J8PH43"/>
        <s v="BKWASA"/>
        <s v="CFGXZW"/>
        <s v="GRQUBE"/>
        <s v="MTGYDF"/>
        <s v="TA8AFA"/>
        <s v="CR6769"/>
        <s v="4PT6YX"/>
        <s v="UVNRMW"/>
        <s v="HX9P9Y"/>
        <s v="6N5WYR"/>
        <s v="76959C"/>
        <s v="GQ9YU4"/>
        <s v="CU8FV2"/>
        <s v="EBQTE9"/>
        <s v="AZ6Y6M"/>
        <s v="RXX84E"/>
        <s v="GGP6CH"/>
        <s v="6C9YJW"/>
        <s v="F9XNAQ"/>
        <s v="BHLZLG"/>
        <s v="VRU9W7"/>
        <s v="JL597D"/>
        <s v="XGK5D2"/>
        <s v="XZC3HN"/>
        <s v="TGG45M"/>
        <s v="XUDR8U"/>
        <s v="2U3Y76"/>
        <s v="7BHPK6"/>
        <s v="6ZDMAQ"/>
        <s v="GVQW6B"/>
        <s v="V3SQPS"/>
        <s v="XXXYC7"/>
        <s v="WKUMAF"/>
        <s v="TCF273"/>
        <s v="NVRM49"/>
        <s v="V7HPGW"/>
        <s v="6TJ7DZ"/>
        <s v="WTNNCX"/>
        <s v="K5479F"/>
        <s v="WEE55L"/>
        <s v="784A9X"/>
        <s v="5PLA6Z"/>
        <s v="B447UC"/>
        <s v="B2C6AX"/>
        <s v="9TX6MJ"/>
        <s v="TNVP3U"/>
        <s v="JMH7YG"/>
        <s v="EYDVG2"/>
        <s v="NNAPLA"/>
        <s v="CKDQT6"/>
        <s v="N46CMZ"/>
        <s v="LXEN99"/>
        <s v="XRS899"/>
        <s v="XRYVJ6"/>
        <s v="8QMKPG"/>
        <s v="AHBE65"/>
        <s v="66DLTL"/>
        <s v="87XCHC"/>
        <s v="SH9MNJ"/>
        <s v="FV9JFF"/>
        <s v="WJRNCN"/>
        <s v="YD3UNS"/>
        <s v="57NL3H"/>
        <s v="JB3GF7"/>
        <s v="96QBYK"/>
        <s v="TKD87F"/>
        <s v="4593G7"/>
        <s v="WHUU6S"/>
        <s v="98W4Z2"/>
        <s v="7JTTNS"/>
        <s v="T58K83"/>
        <s v="AUYGGW"/>
        <s v="ZDN7VJ"/>
        <s v="8X3BKK"/>
        <s v="XBJGUM"/>
        <s v="D9LCXG"/>
        <s v="ZXGJVU"/>
        <s v="VR6PM7"/>
        <s v="L57KSK"/>
        <s v="PMQX8D"/>
        <s v="BZMQZB"/>
        <s v="C5JYTA"/>
        <s v="HZKE9J"/>
        <s v="E3GHN4"/>
        <s v="6NXKBG"/>
        <s v="KXM8AK"/>
        <s v="EQLH6U"/>
        <s v="YESC8Y"/>
        <s v="5NF7UZ"/>
        <s v="LN3G7Q"/>
        <s v="CX65GN"/>
        <s v="5BUMDD"/>
        <s v="47KZLB"/>
        <s v="XRDJGQ"/>
        <s v="46UJR4"/>
        <s v="FMQQBH"/>
        <s v="MX2UFS"/>
        <s v="GWYP2C"/>
        <s v="5JK5EE"/>
        <s v="KL5QW2"/>
        <s v="UKNQUX"/>
        <s v="6Z9LVS"/>
        <s v="GDWKET"/>
        <s v="Z7EFHJ"/>
        <s v="BA92UN"/>
        <s v="2E4A68"/>
        <s v="NNQAVP"/>
        <s v="CFZBAM"/>
        <s v="A3NQ8Y"/>
        <s v="9VHLWM"/>
        <s v="6J5CF5"/>
        <s v="2TUELD"/>
        <s v="7Q6QAY"/>
        <s v="RCLFT8"/>
        <s v="BPSMXZ"/>
        <s v="YF5628"/>
        <s v="RGVHEK"/>
        <s v="WWQ982"/>
        <s v="RCRZKU"/>
        <s v="VKF89L"/>
        <s v="2VMDKH"/>
        <s v="SK28UF"/>
        <s v="BPSHDN"/>
        <s v="RNJGWV"/>
        <s v="R3PPCE"/>
        <s v="DZFYK3"/>
        <s v="FB33LH"/>
        <s v="KW64Z9"/>
        <s v="Z4XDDU"/>
        <s v="LCSY8D"/>
        <s v="UDC7D2"/>
        <s v="2PPH8W"/>
        <s v="XMQ7AK"/>
        <s v="FY2SSR"/>
        <s v="3UR7BM"/>
        <s v="APGZE9"/>
        <s v="54CMTZ"/>
        <s v="S2HR73"/>
        <s v="PBK2ZK"/>
        <s v="PCGWMF"/>
        <s v="3V3LTB"/>
        <s v="W228A5"/>
        <s v="VGT29Y"/>
        <s v="ET8MJB"/>
        <s v="Q76SG4"/>
        <s v="YH4J2N"/>
        <s v="C4BLUC"/>
        <s v="KCLM7P"/>
        <s v="ZZRHAW"/>
        <s v="XKJDMS"/>
        <s v="WP6K25"/>
        <s v="ZDAUE9"/>
        <s v="ZYMAYF"/>
        <s v="XVPGX5"/>
        <s v="VT7WDF"/>
        <s v="PPVMUY"/>
        <s v="VE7UV3"/>
        <s v="MRYEEF"/>
        <s v="VR7FBJ"/>
        <s v="D4BG8B"/>
        <s v="KQWRRF"/>
        <s v="PDZFPU"/>
        <s v="TPMFDF"/>
        <s v="QFZD52"/>
        <s v="LF99YY"/>
        <s v="W5LCQA"/>
        <s v="98R8VA"/>
        <s v="483SAG"/>
        <s v="A4PBGZ"/>
        <s v="54UA9B"/>
        <s v="DAAN88"/>
        <s v="5J28BV"/>
        <s v="YARQ22"/>
        <s v="Z9HZSE"/>
        <s v="6PEAV6"/>
        <s v="Q2NJJ9"/>
        <s v="AM922B"/>
        <s v="9LXAVW"/>
        <s v="QNC7FV"/>
        <s v="E4D32A"/>
        <s v="38MQNX"/>
        <s v="DWNTEQ"/>
        <s v="XAUR3N"/>
        <s v="4D8A93"/>
        <s v="C4ESCW"/>
        <s v="YEKPZ2"/>
        <s v="BDHCA3"/>
        <s v="9B5XJV"/>
        <s v="RL98PS"/>
        <s v="6VQXZU"/>
        <s v="VJJSVD"/>
        <s v="TTAHFP"/>
        <s v="K3ZB7E"/>
        <s v="CMTXHL"/>
        <s v="A3K776"/>
        <s v="4ASTG9"/>
        <s v="4LT9YB"/>
        <s v="282KEA"/>
        <s v="EYC6FW"/>
        <s v="93E7AC"/>
        <s v="YRSALA"/>
        <s v="YCRJZP"/>
        <s v="MUM2F7"/>
        <s v="QHSNF2"/>
        <s v="N4RXM6"/>
        <s v="Z6KP6P"/>
        <s v="6TEAFC"/>
        <s v="QYTJZW"/>
        <s v="777FTU"/>
        <s v="XERVGG"/>
        <s v="GMCDJC"/>
        <s v="XCTWSE"/>
        <s v="8SYUY7"/>
        <s v="GERZT7"/>
        <s v="3PYPAL"/>
        <s v="NR2C9M"/>
        <s v="T6BEZT"/>
        <s v="JQAFPX"/>
        <s v="5F7R2G"/>
        <s v="JV24JJ"/>
        <s v="J95QEM"/>
        <s v="PMT4VA"/>
        <s v="L2N4YX"/>
        <s v="75DJPM"/>
        <s v="NAPC3V"/>
        <s v="ANW3RN"/>
        <s v="YKYHD6"/>
        <s v="KS7Y6C"/>
        <s v="5WG3K2"/>
        <s v="A35YYV"/>
        <s v="ZX5UGR"/>
        <s v="4ZHRN3"/>
        <s v="T9S8T2"/>
        <s v="FQX4NE"/>
        <s v="TAYNAT"/>
        <s v="GKM3JN"/>
        <s v="ZS7F93"/>
        <s v="8YFDQM"/>
        <s v="TWYLWU"/>
        <s v="QKNQS8"/>
        <s v="2LKMXA"/>
        <s v="J6QBRV"/>
        <s v="TD8JZ8"/>
        <s v="SGPDQM"/>
        <s v="G3NDEF"/>
        <s v="PR59KR"/>
        <s v="2G2QMP"/>
        <s v="NDPDJV"/>
        <s v="4BCJEF"/>
        <s v="X45W3S"/>
        <s v="ZW8JKP"/>
        <s v="CWVGD3"/>
        <s v="QCT2QG"/>
        <s v="P34AS7"/>
        <s v="DXPYHZ"/>
        <s v="9AETET"/>
        <s v="78PR8Y"/>
        <s v="YDBW46"/>
        <s v="5JHKDV"/>
        <s v="MG3J85"/>
        <s v="48VZLY"/>
        <s v="79EW5Y"/>
        <s v="C672FW"/>
        <s v="QQB7D4"/>
        <s v="VGHAKS"/>
        <s v="44C2UM"/>
        <s v="GUKWRR"/>
        <s v="WU8DYF"/>
        <s v="HQJY5T"/>
        <s v="FGFVJP"/>
        <s v="8ZFL69"/>
        <s v="VU5N7V"/>
        <s v="4TQ8U6"/>
        <s v="VS3D2V"/>
        <s v="WJ8KWV"/>
        <s v="CXJBMY"/>
        <s v="QHLB3X"/>
        <s v="2FBKG9"/>
        <s v="GSJY22"/>
        <s v="SAEJNN"/>
        <s v="9CF59U"/>
        <s v="UQRR8P"/>
        <s v="NVMNPD"/>
        <s v="QA6RQ7"/>
        <s v="S5JRDV"/>
        <s v="U7A4XW"/>
        <s v="VZT5CM"/>
        <s v="XLEJMS"/>
        <s v="9L5J8A"/>
        <s v="LZWUY7"/>
        <s v="CPNC8V"/>
        <s v="UQHWGM"/>
        <s v="6VVCTH"/>
        <s v="UXEKYT"/>
        <s v="REF5G5"/>
        <s v="AZAC9T"/>
        <s v="TXJRQP"/>
        <s v="3N4WUR"/>
        <s v="WA2S4M"/>
        <s v="3AE43C"/>
        <s v="6L652L"/>
        <s v="QKK6A8"/>
        <s v="EYU32Y"/>
        <s v="FQYQ25"/>
        <s v="VAVVEZ"/>
        <s v="P9SCN8"/>
        <s v="82FJFF"/>
        <s v="FN7Z96"/>
        <s v="A3GVZC"/>
        <s v="K2DZST"/>
        <s v="DS6S8V"/>
        <s v="2PYP9D"/>
        <s v="UL2GHU"/>
        <s v="9ZE3WF"/>
        <s v="HY268X"/>
        <s v="54P4PV"/>
        <s v="8HUL9H"/>
        <s v="ZJ6K2K"/>
        <s v="AJBL5M"/>
        <s v="LBA98G"/>
        <s v="7VBMPV"/>
        <s v="X995LC"/>
        <s v="W65QXL"/>
        <s v="5X7QS9"/>
        <s v="2KYVT3"/>
        <s v="UC9F39"/>
        <s v="AEF7AM"/>
        <s v="GUPHVB"/>
        <s v="4PBWGB"/>
        <s v="PPNST9"/>
        <s v="AFWJRM"/>
        <s v="2975CF"/>
        <s v="AWYD2W"/>
        <s v="7VTNW8"/>
        <s v="B2SZ2T"/>
        <s v="5CDM7Y"/>
        <s v="MY9PYP"/>
        <s v="K6J6UY"/>
        <s v="Z7PDGC"/>
        <s v="ZKDUKM"/>
        <s v="8HB9NQ"/>
        <s v="WSVSBU"/>
        <s v="WH49KW"/>
        <s v="KJMGC5"/>
        <s v="2U5RBB"/>
        <s v="C5PZN8"/>
        <s v="BERQ2Z"/>
        <s v="EEVGLH"/>
        <s v="3YGZKC"/>
        <s v="VKT5AN"/>
        <s v="752G4L"/>
        <s v="3WF2X3"/>
        <s v="GP4SJ9"/>
        <s v="KY59XG"/>
        <s v="CF494Y"/>
        <s v="4K8YZ2"/>
        <s v="GN9JBG"/>
        <s v="9N9K5M"/>
        <s v="PF3HPM"/>
        <s v="C39VR5"/>
        <s v="2CUP84"/>
        <s v="YG3DNE"/>
        <s v="SDBBAE"/>
        <s v="GH5BZS"/>
        <s v="BMSHZN"/>
        <s v="PGWH3A"/>
        <s v="2SNU2E"/>
        <s v="45UA7U"/>
        <s v="BM662A"/>
        <s v="RUK8W6"/>
        <s v="EY2DCR"/>
        <s v="CBNWFW"/>
        <s v="X82HU4"/>
        <s v="7QUHPS"/>
        <s v="PBX2L4"/>
        <s v="WAPZT2"/>
        <s v="BK4M5L"/>
        <s v="PTSAVL"/>
        <s v="2FSDVE"/>
        <s v="RWC7G8"/>
        <s v="B73R4T"/>
        <s v="VV4NQ7"/>
        <s v="NFF9ZG"/>
        <s v="QXP4G4"/>
        <s v="4STK5G"/>
        <s v="YY49U7"/>
        <s v="9MKWKG"/>
        <s v="G9CBRD"/>
        <s v="DESD5Y"/>
        <s v="XTYHMJ"/>
        <s v="7SEEFF"/>
        <s v="NSSWPJ"/>
        <s v="99JP47"/>
        <s v="QD6Y4A"/>
        <s v="U3L7XV"/>
        <s v="6KKT82"/>
        <s v="BE94Z6"/>
        <s v="BLPR4Y"/>
        <s v="GZAE25"/>
        <s v="GPW77W"/>
        <s v="W2VDLH"/>
        <s v="ZWFUR8"/>
        <s v="685K3E"/>
        <s v="33R9WE"/>
        <s v="DCLMWF"/>
        <s v="7TXPLD"/>
        <s v="MYB2EU"/>
        <s v="JL8ZY5"/>
        <s v="V35FCR"/>
        <s v="WYJC6N"/>
        <s v="VUYWSP"/>
        <s v="USP559"/>
        <s v="A4DZ6N"/>
        <s v="3XE7W9"/>
        <s v="C4XUGZ"/>
        <s v="W6Q72J"/>
        <s v="CH5ZTM"/>
        <s v="KXSC9R"/>
        <s v="BFCDZS"/>
        <s v="3RQNNT"/>
        <s v="T8EYVW"/>
        <s v="2NE35Z"/>
        <s v="RSZCTF"/>
        <s v="XEEV6J"/>
        <s v="8XUVXE"/>
        <s v="E2JDTH"/>
        <s v="CCJDY6"/>
        <s v="A2W8GS"/>
        <s v="DPWWGH"/>
        <s v="S9RALT"/>
        <s v="CBK2W4"/>
        <s v="4ECJY5"/>
        <s v="SXKLB8"/>
        <s v="S3W9NT"/>
        <s v="MXDNUU"/>
        <s v="RSR7AV"/>
        <s v="AWVXDE"/>
        <s v="SVMEQM"/>
        <s v="658NTJ"/>
        <s v="AD2SV3"/>
        <s v="P895NA"/>
        <s v="2SD3PX"/>
        <s v="U3CJPP"/>
        <s v="6Q7PR9"/>
        <s v="NG4M6P"/>
        <s v="YRNKUE"/>
        <s v="QS9Q7F"/>
        <s v="8RAGT8"/>
        <s v="NN65LT"/>
        <s v="U2KS5Z"/>
        <s v="HKT5VG"/>
        <s v="J8G3VV"/>
        <s v="4CR793"/>
        <s v="J7GTL9"/>
        <s v="S58P3L"/>
        <s v="HCBE2D"/>
        <s v="XLZPUV"/>
        <s v="S394AT"/>
        <s v="HVBA9R"/>
        <s v="27FBXG"/>
        <s v="RMXZWD"/>
        <s v="T5VU3K"/>
        <s v="TGBVRU"/>
        <s v="999XB9"/>
        <s v="S99P2G"/>
        <s v="SJ9BUT"/>
        <s v="S6CWUY"/>
        <s v="LBC2HL"/>
        <n v="869576"/>
        <s v="XLT534"/>
        <s v="V4SWPX"/>
        <s v="24SLT2"/>
        <s v="VA6K4R"/>
        <s v="LJZQGF"/>
        <s v="GVZVYJ"/>
        <s v="7Z4VGR"/>
        <s v="PL49WE"/>
        <s v="U8S6TP"/>
        <s v="X9DXMQ"/>
        <s v="Q8QFGY"/>
        <s v="V6JMVS"/>
        <s v="VXBC3B"/>
        <s v="D89VBR"/>
        <s v="K2BNWW"/>
        <s v="PCX6M4"/>
        <s v="WASFNM"/>
        <s v="9ZXAUJ"/>
        <s v="P6QE2P"/>
        <s v="DS7R64"/>
        <s v="CKMS7K"/>
        <s v="HGHNCQ"/>
        <s v="TKKWNQ"/>
        <s v="TFXY9K"/>
        <s v="973QN9"/>
        <s v="7RKJVJ"/>
        <s v="H4QJ73"/>
        <s v="T8J6S6"/>
        <s v="U875VH"/>
        <s v="L9HJR8"/>
        <s v="U6FDE8"/>
        <s v="6LJJ4F"/>
        <s v="6MTBQP"/>
        <s v="H9JFRA"/>
        <s v="VJ98GP"/>
        <s v="C2SGFA"/>
        <s v="CQY7XY"/>
        <s v="U23QLF"/>
        <s v="3SFB55"/>
        <s v="GC8SFN"/>
        <s v="Z2CYQA"/>
        <s v="WS8SBV"/>
        <s v="7AXBTU"/>
        <s v="A99MA2"/>
        <s v="4HREL3"/>
        <s v="EXUTD7"/>
        <s v="APJTLE"/>
        <s v="4GWMWM"/>
        <s v="P6EVFJ"/>
        <s v="GLMUC2"/>
        <s v="CHP3QS"/>
        <s v="U4BH2B"/>
        <s v="KLUWHF"/>
        <s v="YRHEWS"/>
        <s v="JECB2K"/>
        <s v="QCL773"/>
        <s v="BD25U7"/>
        <s v="HPDJKM"/>
        <s v="FQGPV6"/>
        <s v="LFGNGC"/>
        <s v="793UCS"/>
        <s v="CQ2RFQ"/>
        <s v="GPXUDZ"/>
        <s v="TKF8W2"/>
        <s v="BNFGGJ"/>
        <s v="LFHQ9W"/>
        <s v="ZQRYQ8"/>
        <s v="3SUAQS"/>
        <s v="HA39J8"/>
        <s v="LAEGZZ"/>
        <s v="GBGLCR"/>
        <s v="V6VZ6B"/>
        <s v="FACS9X"/>
        <s v="97XMX6"/>
        <s v="7TXCLH"/>
        <s v="Q8794R"/>
        <s v="DRK9F7"/>
        <s v="A34ZNK"/>
        <s v="HQAF8W"/>
        <s v="CV4ZDS"/>
        <s v="ZJSFCF"/>
        <s v="8LKAHZ"/>
        <s v="QZYFWA"/>
        <s v="NM4UFC"/>
        <s v="83J9TL"/>
        <s v="ERD4MJ"/>
        <s v="X6R6B5"/>
        <s v="ZGKZZS"/>
        <s v="7HPSMM"/>
        <s v="99YVUR"/>
        <s v="JW928B"/>
        <s v="3FMBSY"/>
        <s v="BXVAYG"/>
        <s v="9YYAMR"/>
        <s v="294C7D"/>
        <s v="PWALB9"/>
        <s v="RK9P6Y"/>
        <s v="H7QZAK"/>
        <s v="TNW35Z"/>
        <s v="K3SAZ6"/>
        <s v="8GWVQU"/>
        <s v="53ZGJZ"/>
        <s v="7V3JXY"/>
        <s v="W42TNR"/>
        <s v="FGCWJ8"/>
        <s v="EM82VR"/>
        <s v="RRQYYV"/>
        <s v="4A3Z9G"/>
        <s v="W9JA26"/>
        <s v="9W98RF"/>
        <s v="FNBP32"/>
        <s v="YY6NTN"/>
        <s v="95TURR"/>
        <s v="KRR6AR"/>
        <s v="GSUHQQ"/>
        <s v="G7UE75"/>
        <s v="6XR77Q"/>
        <s v="VXAN3F"/>
        <s v="V94CGS"/>
        <s v="82KWDQ"/>
        <s v="9U8ZMJ"/>
        <s v="M6ZSG9"/>
        <s v="HXFTK2"/>
        <s v="E8JGJV"/>
        <s v="EMTU4T"/>
        <s v="PDUMM8"/>
        <s v="Z68899"/>
        <s v="VJJ34V"/>
        <s v="ME7CST"/>
        <s v="25RLFT"/>
        <s v="6MSGAW"/>
        <s v="ND4ZH7"/>
        <s v="9G3MXP"/>
        <s v="GYLW5D"/>
        <s v="9275DX"/>
        <s v="JEEDGK"/>
        <s v="ZCVJ66"/>
        <s v="UAENE4"/>
        <s v="YNVVQ6"/>
        <s v="KDNEXR"/>
        <s v="Y6MAB7"/>
        <s v="LWPEHP"/>
        <s v="E8R2XV"/>
        <s v="7LP5L8"/>
        <s v="6ND56Q"/>
        <s v="KDQYDT"/>
        <s v="JVAPD9"/>
        <s v="2FUB6L"/>
        <s v="GG33V4"/>
        <s v="QTTXX7"/>
        <s v="6TQRKF"/>
        <s v="VSXW3F"/>
        <s v="59JHYE"/>
        <s v="PGVHXF"/>
        <s v="S9A7HE"/>
        <s v="BDAT6U"/>
        <s v="HWFA72"/>
        <s v="7J4YRJ"/>
        <s v="99X8MK"/>
        <s v="9Q6H96"/>
        <s v="GVED49"/>
        <s v="A6HMC4"/>
        <s v="52KJK2"/>
        <s v="P8L23H"/>
        <s v="VSGNCP"/>
        <s v="4ZSP6E"/>
        <s v="MG5KDB"/>
        <s v="HPJ4GP"/>
        <s v="U69SRQ"/>
        <s v="YLWCA7"/>
        <s v="9A6ZZ4"/>
        <s v="YEB8TX"/>
        <s v="KGKPN9"/>
        <s v="2VYXSW"/>
        <s v="3BXW5X"/>
        <s v="JNMMKY"/>
        <s v="XJDRRK"/>
        <s v="7X6H9G"/>
        <s v="EAPGTV"/>
        <s v="TLAUX8"/>
        <s v="3UB4GH"/>
        <s v="QGF2YX"/>
        <s v="CEDPKL"/>
        <s v="RXLCRX"/>
        <s v="SQR678"/>
        <s v="827D66"/>
        <s v="QSF2QJ"/>
        <s v="3JYP4C"/>
        <s v="2QC6NK"/>
        <s v="XTEUB3"/>
        <s v="5Y8KRR"/>
        <s v="G2UTM6"/>
        <s v="EPMYQL"/>
        <s v="7UAKG3"/>
        <s v="KHUHVP"/>
        <s v="ZL47EF"/>
        <s v="GDDDC3"/>
        <s v="M96744"/>
        <s v="D3B8L3"/>
        <s v="YY3E5K"/>
        <s v="9FAK7V"/>
        <s v="EY77WS"/>
        <s v="ZLAPPT"/>
        <s v="AU6E2G"/>
        <s v="92XZJD"/>
        <s v="CU9SNV"/>
        <s v="B9QBXF"/>
        <s v="UUU9ZJ"/>
        <s v="FP8QPN"/>
        <s v="RXXLK7"/>
        <s v="QR5624"/>
        <s v="5CX3QQ"/>
        <s v="7ZVTUN"/>
        <s v="7PXX3V"/>
        <s v="LJK7MP"/>
        <s v="M4X2RB"/>
        <s v="2X4ZEY"/>
        <s v="G8RHCA"/>
        <s v="7KTP73"/>
        <s v="T5BWPF"/>
        <s v="C5GCHC"/>
        <s v="Z4DZXP"/>
        <s v="G3XNCW"/>
        <s v="H6LADJ"/>
        <s v="D9VH63"/>
        <s v="P8HAZV"/>
        <s v="BYQE6Y"/>
        <s v="DKQ97M"/>
        <s v="C2UHYJ"/>
        <s v="2EZTY2"/>
        <s v="7KHG29"/>
        <s v="LK6B57"/>
        <s v="ZU8A4S"/>
        <s v="3RFRCP"/>
        <s v="94REQN"/>
        <s v="J2Q94T"/>
        <s v="STLM9E"/>
        <s v="RLVACY"/>
        <s v="CNZ3W4"/>
        <s v="98K7U3"/>
        <s v="3TYJ7B"/>
        <s v="4KQ9F2"/>
        <s v="5S39PZ"/>
        <s v="6Q69M3"/>
        <s v="N238UB"/>
        <s v="3ZUNKN"/>
        <s v="HD8EBU"/>
        <s v="9QY2KV"/>
        <s v="TXLSAW"/>
        <s v="KKJGN7"/>
        <s v="6SF94Q"/>
        <s v="ZVNXFY"/>
        <s v="9P6ABE"/>
        <s v="F6LYE2"/>
        <s v="X7U98J"/>
        <s v="8NNM93"/>
        <s v="2BSWPQ"/>
        <s v="H99EUZ"/>
        <s v="8Z6CFP"/>
        <s v="DCAC5X"/>
        <s v="2RR5TT"/>
        <s v="X8P2DM"/>
        <s v="EU8Z3K"/>
        <s v="PLUF42"/>
        <s v="SDX76P"/>
        <s v="W23LXQ"/>
        <s v="Y2Q29L"/>
        <s v="CHDEJ8"/>
        <s v="DMX7NT"/>
        <s v="WVHRAS"/>
        <s v="TDEWU4"/>
        <s v="YAG62U"/>
        <s v="RHYGBJ"/>
        <s v="XPPW89"/>
        <s v="QAMYAJ"/>
        <s v="EHNFGS"/>
        <s v="RJ84NM"/>
        <s v="6FXYC4"/>
        <s v="6YMVU9"/>
        <s v="CRC4FG"/>
        <s v="H7F2JJ"/>
        <s v="E2NE6V"/>
        <s v="HDW5FA"/>
        <s v="TLTP7Y"/>
        <s v="868Q9B"/>
        <s v="6JEJNC"/>
        <s v="6RXZXH"/>
        <s v="MBNR85"/>
        <s v="V3NRJB"/>
        <s v="J8HF6R"/>
        <s v="YLMVHH"/>
        <s v="8J6M8C"/>
        <s v="H68R92"/>
        <s v="SHZQUZ"/>
        <s v="K7AJ2M"/>
        <s v="B43J4M"/>
        <s v="5HHD76"/>
        <s v="9DZWVX"/>
        <s v="DLRJDK"/>
        <s v="NXS48N"/>
        <s v="VSPPGL"/>
        <s v="K2U42A"/>
        <s v="YZTK4J"/>
        <s v="H335NK"/>
        <s v="SHBMGR"/>
        <s v="B5E6P3"/>
        <s v="6G7A9V"/>
        <s v="MT6TAN"/>
        <s v="E8RGKQ"/>
        <s v="EYDY5L"/>
        <s v="PP7N8L"/>
        <s v="PMMCZE"/>
        <s v="FNCZHJ"/>
        <s v="CDN3RX"/>
        <s v="J82D24"/>
        <s v="5B8J2R"/>
        <s v="T44ETA"/>
        <s v="4C7S8Z"/>
        <s v="BG7L48"/>
        <s v="4XGZKV"/>
        <s v="JC6YFC"/>
        <s v="F7LS32"/>
        <s v="EN5QMR"/>
        <s v="5Q7YQ7"/>
        <s v="GWSE4B"/>
        <s v="HQ7M77"/>
        <s v="HSHNGD"/>
        <s v="MGQZDB"/>
        <s v="JLFYCU"/>
        <s v="L553AH"/>
        <s v="Z9W8XN"/>
        <s v="3Q6G4Q"/>
        <s v="CFZEVT"/>
        <s v="XRRJZ8"/>
        <s v="DWUDAE"/>
        <s v="YJ3H6V"/>
        <s v="EJHHRC"/>
        <s v="TTSDA8"/>
        <s v="39AUUT"/>
        <s v="GSAEQD"/>
        <s v="5MPV99"/>
        <s v="876MRE"/>
        <s v="2FR6SQ"/>
        <s v="KEHPL5"/>
        <s v="HK68WG"/>
        <s v="YV8SUR"/>
        <s v="XTTJUX"/>
        <s v="49QVAP"/>
        <s v="FQ2SL3"/>
        <s v="5YSVLN"/>
        <s v="K78JDF"/>
        <s v="ZBTQVH"/>
        <s v="TPVEP6"/>
        <s v="7HCTP6"/>
        <s v="7L2PLD"/>
        <s v="HPKEWG"/>
        <s v="66RPN2"/>
        <s v="R7SF8Z"/>
        <s v="S24EYM"/>
        <s v="GKQFSL"/>
        <s v="DY4A3E"/>
        <s v="XW8BW8"/>
        <s v="KZPSKT"/>
        <s v="363TVD"/>
        <s v="JJXV79"/>
        <s v="QZVZ8Y"/>
        <s v="PJALVH"/>
        <s v="XJ4K8Y"/>
        <s v="KDSEUT"/>
        <s v="FZ6D9C"/>
        <s v="PSECZ6"/>
        <s v="VZW64F"/>
        <s v="QW8MEG"/>
        <s v="CLXA3R"/>
        <s v="BBKPJ7"/>
        <s v="G9BM79"/>
        <s v="EL9YML"/>
        <s v="6DZYKF"/>
        <s v="E9XTLE"/>
        <s v="YTEHBY"/>
        <s v="KGVWRG"/>
        <s v="DUZFZR"/>
        <s v="SQPXSA"/>
        <s v="CH6DRA"/>
        <s v="9RU5LE"/>
        <s v="2LDE3N"/>
        <s v="33STUV"/>
        <s v="G3QX52"/>
        <s v="PW92C7"/>
        <s v="NXSQ45"/>
        <s v="B4ZYDL"/>
        <s v="8N2C3P"/>
        <s v="T7JHY9"/>
        <s v="SM4GRW"/>
        <s v="DX84ML"/>
        <s v="CMKM2G"/>
        <s v="V39WD7"/>
        <s v="3BS8M7"/>
        <s v="DWCJ87"/>
        <s v="KUD25X"/>
        <s v="F7D2F8"/>
        <s v="GXLRWA"/>
        <s v="RVQQ7L"/>
        <s v="6ZQ7DS"/>
        <s v="CKP5YY"/>
        <s v="7VY3ND"/>
        <s v="C9AHYT"/>
        <s v="5S45NX"/>
        <s v="FYKQZS"/>
        <s v="YHVML8"/>
        <s v="48L4SM"/>
        <s v="BU3QDT"/>
        <s v="R2CVY4"/>
        <s v="C6T9EH"/>
        <s v="ERN5BD"/>
        <s v="FQGWEH"/>
        <s v="45ZFAA"/>
        <s v="5NTVQ7"/>
        <s v="AEF9CM"/>
        <s v="NKC3YM"/>
        <s v="GY6X4Y"/>
        <s v="9KNS4C"/>
        <s v="KTGSZE"/>
        <s v="3F8KBE"/>
        <s v="Q4QNYK"/>
        <s v="NZT58B"/>
        <s v="QW67LD"/>
        <s v="4MC86A"/>
        <s v="4DS9KE"/>
        <s v="LF68TW"/>
        <s v="7ENQZY"/>
        <s v="UWVAGJ"/>
        <s v="E2CQ4M"/>
        <s v="7MEU84"/>
        <s v="NWXMRK"/>
        <s v="4X4UAR"/>
        <s v="MW3YZ5"/>
        <s v="EWBASD"/>
        <s v="HJ7UDU"/>
        <s v="S26J3T"/>
        <s v="VPQ8EE"/>
        <s v="VWWVQA"/>
        <s v="EFD72J"/>
        <s v="LRZB3Z"/>
        <s v="DFNH8L"/>
        <s v="KD6QGX"/>
        <s v="92ZNN9"/>
        <s v="VE33UC"/>
        <s v="RS6GTD"/>
        <s v="9YFDSG"/>
        <s v="GYLDKK"/>
        <s v="GP3RFQ"/>
        <s v="29S2GV"/>
        <s v="52PCWX"/>
        <s v="Y24PXK"/>
        <s v="PAEAKJ"/>
        <s v="B3T6FY"/>
        <s v="VGTNUH"/>
        <s v="RAF7QA"/>
        <s v="U2MCUC"/>
        <s v="ZTGGJB"/>
        <s v="974M94"/>
        <s v="E4ERWP"/>
        <s v="9QDWT3"/>
        <s v="XRJHEP"/>
        <s v="MKPH43"/>
        <s v="AC5WDV"/>
        <s v="GSEFW3"/>
        <s v="YZASQX"/>
        <s v="VANC22"/>
        <s v="QJGVQ8"/>
        <s v="745FMH"/>
        <s v="ZMZMD4"/>
        <s v="3UF6EE"/>
        <s v="AP8SE5"/>
        <s v="QQ2GGC"/>
        <s v="V83ZZ3"/>
        <s v="EM8QWA"/>
        <s v="N8G4U6"/>
        <s v="6QNKBA"/>
        <s v="LDQ8YJ"/>
        <s v="R5VUQY"/>
        <s v="HGEBD9"/>
        <s v="M698QN"/>
        <s v="4ZEZ4A"/>
        <s v="LRK9BC"/>
        <s v="EH32VP"/>
        <s v="DRAPXM"/>
        <s v="EEKNQC"/>
        <s v="EQY3UK"/>
        <s v="778SBG"/>
        <s v="PXYRD5"/>
        <s v="NLHGJN"/>
        <s v="UVRUFZ"/>
        <s v="CRNRZX"/>
        <s v="MT7SXY"/>
        <s v="ZCTN9K"/>
        <s v="EYT62E"/>
        <s v="6CAVMT"/>
        <s v="W5AQBY"/>
        <s v="KMD8LR"/>
        <s v="DV9X9E"/>
        <s v="TUEHNX"/>
        <s v="Y3NBPR"/>
        <s v="4JRFJJ"/>
        <s v="HMJJUK"/>
        <s v="NRBYCP"/>
        <s v="FGL6VR"/>
        <s v="Y7JVZ3"/>
        <s v="TN4KHL"/>
        <s v="VSGDSE"/>
        <s v="Z4AG26"/>
        <s v="SGVMNW"/>
        <s v="AP4D7U"/>
        <s v="P4CQUW"/>
        <s v="3MMRKP"/>
        <s v="TB69YH"/>
        <s v="2XNZED"/>
        <s v="CRHBJC"/>
        <s v="MJ6B5W"/>
        <s v="VDRFHZ"/>
        <s v="WSWDYN"/>
        <s v="VQ7KXH"/>
        <s v="F86R89"/>
        <s v="FZ4Z2U"/>
        <s v="5SKJUU"/>
        <s v="KV8KJ7"/>
        <s v="P75WUW"/>
        <s v="22LQX8"/>
        <s v="R4GQNF"/>
        <s v="UR45H4"/>
        <s v="WCVJFX"/>
        <s v="MQDAVF"/>
        <s v="L68EQR"/>
        <s v="KKMNW8"/>
        <s v="GU23QP"/>
        <s v="UMGT92"/>
        <s v="U6N44A"/>
        <s v="L38ZP6"/>
        <s v="N7C2YE"/>
        <s v="4TFEYY"/>
        <s v="K9MQBU"/>
        <s v="DU6YEX"/>
        <s v="6V52XS"/>
        <s v="9MLRWU"/>
        <s v="AWW873"/>
        <s v="S4L5LC"/>
        <s v="D5G7AR"/>
        <s v="RD9AJW"/>
        <s v="QDK6Z7"/>
        <s v="7JG3HG"/>
        <s v="WTAXA2"/>
        <s v="5RTQC7"/>
        <s v="7W4NKX"/>
        <s v="Y9PDXT"/>
        <s v="BQPDUU"/>
        <s v="P4JBKV"/>
        <s v="XKR3CX"/>
        <s v="3X2DNS"/>
        <s v="TKE8K8"/>
        <s v="E4GMEM"/>
        <s v="H568CE"/>
        <s v="4EWEBE"/>
        <s v="3AFJ6Y"/>
        <s v="DCWBKA"/>
        <s v="ZE2HSJ"/>
        <s v="3WEFJ3"/>
        <s v="WW56TG"/>
        <s v="M8SQTP"/>
        <s v="K5TFXG"/>
        <s v="3XGSMJ"/>
        <s v="KWLN9Q"/>
        <s v="ESD24F"/>
        <s v="WLP8UE"/>
        <s v="8CACDZ"/>
        <s v="F5T9DE"/>
        <s v="WFH2DE"/>
        <s v="FURU78"/>
        <s v="9VB85J"/>
        <s v="H8UAMF"/>
        <s v="JWDLSG"/>
        <s v="69LM5C"/>
        <s v="LCSKSD"/>
        <s v="AUARCE"/>
        <s v="5K3DFU"/>
        <s v="HJNV6P"/>
        <s v="UULGEL"/>
        <s v="3WJ8RH"/>
        <s v="379BSA"/>
        <s v="WD787Q"/>
        <s v="KDW45K"/>
        <s v="PNTKCX"/>
        <s v="TWF968"/>
        <s v="EHPS8Z"/>
        <s v="DDLHTK"/>
        <s v="P9KRTN"/>
        <s v="VT9SC2"/>
        <s v="7TR3X5"/>
        <s v="54ZFUP"/>
        <s v="H2KETP"/>
        <s v="GMZUPQ"/>
        <s v="APJMF4"/>
        <s v="7AL8E7"/>
        <s v="F8RP4H"/>
        <s v="NUM7TK"/>
        <s v="VP9NWY"/>
        <s v="FCZ7TB"/>
        <s v="2R8988"/>
        <s v="PR6NRU"/>
        <s v="Y5MFYC"/>
        <s v="9M5HYT"/>
        <s v="S94LXV"/>
        <s v="NEJQGQ"/>
        <s v="TL6EA2"/>
        <s v="GDJJN8"/>
        <s v="E6NSSS"/>
        <s v="BEKAC7"/>
        <s v="HKUG4Q"/>
        <s v="UNCNP4"/>
        <s v="NEDWN9"/>
        <s v="KCJHAD"/>
        <s v="29C4PZ"/>
        <s v="JRPUXJ"/>
        <s v="FDVGU2"/>
        <s v="3MYXQ3"/>
        <s v="6KM2JB"/>
        <s v="LHE8Z4"/>
        <s v="KD9JX5"/>
        <s v="PARAH9"/>
        <s v="WCVZPT"/>
        <s v="SK3N3H"/>
        <s v="7BLR43"/>
        <s v="KKF4YZ"/>
        <s v="GA29TK"/>
        <s v="7XTHNT"/>
        <s v="ZP6THC"/>
        <s v="8SQ32K"/>
        <s v="XA26P9"/>
        <s v="J3WRFD"/>
        <s v="FC3UET"/>
        <s v="84BDHS"/>
        <s v="SZD65F"/>
        <s v="QXTGYS"/>
        <s v="SBJR85"/>
        <s v="AMESUM"/>
        <s v="6JL4WT"/>
        <s v="RWARKJ"/>
        <s v="UVFQAU"/>
        <s v="GPLNUF"/>
        <s v="96W2VK"/>
        <s v="LFEYF5"/>
        <s v="KDMRWJ"/>
        <s v="RTA3YL"/>
        <s v="UZKYRZ"/>
        <s v="73TYXT"/>
        <s v="K75GPE"/>
        <s v="76QU6R"/>
        <s v="A53KDF"/>
        <s v="SYSFC2"/>
        <s v="767L85"/>
        <s v="ZDBUM7"/>
        <s v="98LTH6"/>
        <s v="EF3N23"/>
        <s v="Z27CTS"/>
        <s v="MN5WLZ"/>
        <s v="MVKURL"/>
        <s v="L68QXR"/>
        <s v="W7L7J3"/>
        <s v="VUJZWX"/>
        <s v="UQNHHJ"/>
        <s v="BRQAFL"/>
        <s v="YGH5SU"/>
        <s v="3DYFH2"/>
        <s v="YNM2WB"/>
        <s v="S2RCLH"/>
        <s v="CEH339"/>
        <s v="P7LH4W"/>
        <s v="Y5VUTF"/>
        <s v="KY856U"/>
        <s v="6BJ29L"/>
        <s v="ZCJKB5"/>
        <s v="KA92TB"/>
        <s v="MDB2TE"/>
        <s v="4SZ9UA"/>
        <s v="88U4PT"/>
        <s v="5MYSUH"/>
        <s v="URCUDD"/>
        <s v="W99EU6"/>
        <s v="83784X"/>
        <s v="2ACUSF"/>
        <s v="ZAR686"/>
        <s v="WMR62T"/>
        <s v="AX539S"/>
        <s v="87W6G9"/>
        <s v="A6BGV2"/>
        <s v="Z6UPTH"/>
        <s v="RMACED"/>
        <s v="9Y7AVW"/>
        <s v="NMT8SL"/>
        <s v="TE4XDU"/>
        <s v="HWTNDN"/>
        <s v="PMUSDQ"/>
        <s v="6UVP9A"/>
        <s v="GGHUJQ"/>
        <s v="CGDNMP"/>
        <s v="FB55WP"/>
        <s v="FPJVTV"/>
        <s v="QSAE6Y"/>
        <s v="YSMJ6V"/>
        <s v="38LQUQ"/>
        <s v="YGKNAJ"/>
        <s v="VTB56P"/>
        <s v="VWHR6Q"/>
        <s v="XKYY8E"/>
        <s v="G9V3BU"/>
        <s v="GJSQ29"/>
        <s v="2HC57Z"/>
        <s v="NVQ5LC"/>
        <s v="7JRSGP"/>
        <s v="4V5LQ7"/>
        <s v="LN5VJB"/>
        <s v="TB3MQE"/>
        <s v="P665DK"/>
        <s v="9JBQDC"/>
        <s v="Q3NY5V"/>
        <s v="6JP3M6"/>
        <s v="9G5VV2"/>
        <s v="LH2MHP"/>
        <s v="UDBLHQ"/>
        <s v="R5FTTV"/>
        <s v="EZSE5X"/>
        <s v="4WD8PB"/>
        <s v="N355NC"/>
        <s v="AQD3FA"/>
        <s v="LGMYJM"/>
        <s v="9P5632"/>
        <s v="36A4KA"/>
        <s v="9ML8TH"/>
        <s v="FPMYV4"/>
        <s v="R37QB5"/>
        <s v="XU864H"/>
        <s v="TYCKBA"/>
        <s v="4RJWC3"/>
        <s v="MYR6FJ"/>
        <s v="8JGN5K"/>
        <s v="AQNPJQ"/>
        <s v="BK2WJL"/>
        <s v="4EUKQN"/>
        <s v="TGX6AQ"/>
        <s v="6APMCS"/>
        <s v="34ZQG8"/>
        <s v="QG65VK"/>
        <s v="SQ66AD"/>
        <s v="4J3WNM"/>
        <s v="7QFG5X"/>
        <s v="769WS7"/>
        <s v="4KL8D6"/>
        <s v="HDQB6E"/>
        <s v="K8QSN2"/>
        <s v="4XQEG6"/>
        <s v="4GBP5D"/>
        <s v="FUNWGP"/>
        <s v="52SH9Q"/>
        <s v="S9VL7J"/>
        <s v="MSQP3P"/>
        <s v="GMWEJK"/>
        <s v="N7TYGS"/>
        <s v="U3GHZF"/>
        <s v="HWG8UQ"/>
        <s v="27AM6Q"/>
        <s v="MKPERL"/>
        <s v="NX5XJS"/>
        <s v="AQBPJZ"/>
        <s v="F9SFP2"/>
        <s v="64L3F2"/>
        <s v="T9KG3R"/>
        <s v="6E9ZYX"/>
        <s v="WXGLXA"/>
        <s v="E94H7M"/>
        <s v="TB43NW"/>
        <s v="RCY9R4"/>
        <s v="Z4XCJ6"/>
        <s v="MMPKAB"/>
        <s v="ZHSCTF"/>
        <s v="P7W3H7"/>
        <s v="WLDKPK"/>
        <s v="V4ZMV4"/>
        <s v="L2DE9Z"/>
        <s v="DD3HRC"/>
        <s v="DUDYL8"/>
        <s v="2D25EJ"/>
        <s v="N6ZCS3"/>
        <s v="F6FZBZ"/>
        <s v="BAX9UC"/>
        <s v="3MNZ5Z"/>
        <s v="D22TVZ"/>
        <s v="ZEV4EB"/>
        <s v="Y5BMQ3"/>
        <s v="G2HWZ6"/>
        <s v="HKUND5"/>
        <s v="AV6DY5"/>
        <s v="NVG74V"/>
        <s v="GFSL79"/>
        <s v="SYH4E8"/>
        <s v="FQKJAD"/>
        <s v="RXNKYJ"/>
        <s v="DNHLMY"/>
        <s v="7VU5A4"/>
        <s v="RUZXQA"/>
        <s v="MQVMUN"/>
        <s v="LFFLWX"/>
        <s v="AJRVTJ"/>
        <s v="QKXB5R"/>
        <s v="SZWJAV"/>
        <s v="22L3L9"/>
        <s v="WV3PNT"/>
        <s v="MXR4BT"/>
        <s v="NCF5T5"/>
        <s v="72WBBW"/>
        <s v="LMPPMN"/>
        <s v="3J6MSB"/>
        <s v="R2A3TM"/>
        <s v="92WVN5"/>
        <s v="CZBRPG"/>
        <s v="XCXGN9"/>
        <s v="3G4URC"/>
        <s v="SNWQLW"/>
        <s v="F9WFYM"/>
        <s v="N8ANLN"/>
        <s v="B9GX6K"/>
        <s v="YMZ5BT"/>
        <s v="PM96XV"/>
        <s v="PMGS8A"/>
        <s v="XV4SRR"/>
        <s v="74P22B"/>
        <s v="MMF38M"/>
        <s v="KATE8C"/>
        <s v="TWA6DF"/>
        <s v="GSKGMV"/>
        <s v="7FQJ5H"/>
        <s v="XTHSX2"/>
        <s v="5B9MHA"/>
        <s v="FWQ2EP"/>
        <s v="UV9HQR"/>
        <s v="99T7YR"/>
        <s v="YCSF22"/>
        <s v="HCZAHL"/>
        <s v="GPQJ6P"/>
        <s v="GYXPLN"/>
        <s v="VGAJTT"/>
        <s v="EKFR66"/>
        <s v="W5D8XP"/>
        <s v="QXB8SY"/>
        <s v="BXKH8V"/>
        <s v="EETH6N"/>
        <s v="4T3V6L"/>
        <s v="8PCVQ9"/>
        <s v="J8KY5U"/>
        <s v="FHN9YJ"/>
        <s v="MHSTLZ"/>
        <s v="QGUURB"/>
        <s v="3FX9J4"/>
        <s v="73YXG9"/>
        <s v="S2V63C"/>
        <s v="D2H3V8"/>
        <s v="UGTE9U"/>
        <s v="6Z3XUF"/>
        <s v="KZNX5H"/>
        <s v="4FYQGD"/>
        <s v="QGXARX"/>
        <s v="MRGHY7"/>
        <s v="4DXFRK"/>
        <s v="YNYMHB"/>
        <s v="6AHSMH"/>
        <s v="MGH8Q5"/>
        <s v="52JVDT"/>
        <s v="LDR72L"/>
        <s v="7CXV5A"/>
        <s v="E79XNC"/>
        <s v="BGRT9P"/>
        <s v="29SCAZ"/>
        <s v="HGRZTX"/>
        <s v="99T7L3"/>
        <s v="TL54A2"/>
        <s v="3QSQ7Q"/>
        <s v="ZYBWUY"/>
        <s v="K72K24"/>
        <s v="BEVBQG"/>
        <s v="RSGQ3C"/>
        <s v="B7ZMV2"/>
        <s v="RDFVHN"/>
        <s v="TKACSW"/>
        <s v="7LQFW8"/>
        <s v="6JD2NQ"/>
        <s v="GBT2NC"/>
        <s v="WTXTMZ"/>
        <s v="JZ4MYN"/>
        <s v="M8KMHN"/>
        <s v="JG4DRA"/>
        <s v="AYV6RY"/>
        <s v="YXDZQD"/>
        <s v="ZVAZTE"/>
        <s v="JX27BT"/>
        <s v="7DHLC7"/>
        <s v="MZ89EF"/>
        <s v="7AK2DC"/>
        <s v="CEN7TW"/>
        <s v="ZJ2VQQ"/>
        <s v="8UDEX6"/>
        <s v="TNST27"/>
        <s v="KSW33P"/>
        <s v="EEK8ZD"/>
        <s v="NST5WR"/>
        <s v="DFZYTT"/>
        <s v="5KBTFX"/>
        <s v="4CK52V"/>
        <s v="YX6KVH"/>
        <s v="E9R45T"/>
        <s v="R4TWBF"/>
        <s v="LQNP4Y"/>
        <s v="LBUFYJ"/>
        <s v="9V4HTL"/>
        <s v="VMVZBR"/>
        <s v="J44WQV"/>
        <s v="S64SFL"/>
        <s v="YT93AX"/>
        <s v="CS7CZ3"/>
        <s v="MLYSJS"/>
        <s v="B2GF7L"/>
        <s v="E7QP79"/>
        <s v="JKNWHF"/>
        <s v="CQEUDL"/>
        <s v="F34M94"/>
        <s v="U9LE8H"/>
        <s v="QATYKV"/>
        <s v="9JKV92"/>
        <s v="4YRFUH"/>
        <s v="L98KWD"/>
        <s v="MSMC2J"/>
        <s v="5DQTEA"/>
        <s v="V9BFJC"/>
        <s v="2B2QLV"/>
        <s v="XALBC4"/>
        <s v="XKLMTH"/>
        <s v="RKRWHZ"/>
        <s v="4GVN9A"/>
        <s v="CJAZKA"/>
        <s v="7RV9CT"/>
        <s v="23VTVT"/>
        <s v="Y5SPYH"/>
        <s v="JLUD2U"/>
        <s v="WXD2CV"/>
        <s v="M6PTMM"/>
        <s v="RDHZ3W"/>
        <s v="9YPRNN"/>
        <s v="W4CX3Q"/>
        <s v="HC7CWP"/>
        <s v="AM7RKD"/>
        <s v="EG962P"/>
        <s v="65Z43A"/>
        <s v="KHPV88"/>
        <s v="ZRKU7R"/>
        <s v="Y46KV4"/>
        <s v="3N7JAB"/>
        <s v="HF5JCV"/>
        <s v="GSCS8R"/>
        <s v="J2A33F"/>
        <s v="5WPQ4M"/>
        <s v="XZ9QPX"/>
        <s v="D4T697"/>
        <s v="9R3GZM"/>
        <s v="RKGC5W"/>
        <s v="76SP3H"/>
        <s v="3NR77B"/>
        <s v="NE78GY"/>
        <s v="PPEFEH"/>
        <s v="EJV5F2"/>
        <s v="BBMAR3"/>
        <s v="PVSCR6"/>
        <s v="VCHGR4"/>
        <s v="VJC5Q3"/>
        <s v="J4S7JN"/>
        <s v="RRBSSH"/>
        <s v="UTSUKC"/>
        <s v="JLVF4P"/>
        <s v="T6VR55"/>
        <s v="D587S4"/>
        <s v="67QMUC"/>
        <s v="7WCJJV"/>
        <s v="FK3Q4Z"/>
        <s v="BJQZY7"/>
        <s v="FN76HF"/>
        <s v="Z8UN9T"/>
        <s v="KBGKL4"/>
        <s v="T3PX4N"/>
        <s v="Z63QH6"/>
        <s v="YSG47E"/>
        <s v="LMW4BC"/>
        <s v="PKHDZP"/>
        <s v="BUGD6B"/>
        <s v="UW7X8W"/>
        <s v="DYESXC"/>
        <s v="TBMVKX"/>
        <s v="9J8LPT"/>
        <s v="DUDJ9F"/>
        <s v="53NEPT"/>
        <s v="EGUKZJ"/>
        <s v="2WTNSV"/>
        <s v="PJSYCY"/>
        <s v="2L8LVQ"/>
        <s v="8VE5DN"/>
        <s v="XYK54H"/>
        <s v="CY7236"/>
        <s v="MFC586"/>
        <s v="YZ6H7W"/>
        <s v="QW9Z6H"/>
        <s v="MCDXP8"/>
        <s v="R6GJMQ"/>
        <s v="A4H4ZQ"/>
        <s v="C73Q8L"/>
        <s v="QBRW6N"/>
        <s v="9WRXYZ"/>
        <s v="S393HE"/>
        <s v="XTHFP3"/>
        <s v="GXUZ6E"/>
        <s v="STW4ZA"/>
        <s v="NKPEZ6"/>
        <s v="LLFRSN"/>
        <s v="M6QCNZ"/>
        <s v="9X45RU"/>
        <s v="5LREE9"/>
        <s v="LZ4TRL"/>
        <s v="5YSW6A"/>
        <s v="YM5UEW"/>
        <s v="HJNR7G"/>
        <s v="QFLBBM"/>
        <s v="ZVXDHT"/>
        <s v="8TKKB4"/>
        <s v="XDFHBY"/>
        <s v="DBHW25"/>
        <s v="V6KEWB"/>
        <s v="9U4YFG"/>
        <s v="A2BV28"/>
        <s v="3J2M36"/>
        <s v="YAJX3N"/>
        <s v="Q69FP8"/>
        <s v="ML4EZA"/>
        <s v="69C5AR"/>
        <s v="TYZXBE"/>
        <s v="X3W6PS"/>
        <s v="JK5KAH"/>
        <s v="DUTA3C"/>
        <s v="9RUW24"/>
        <s v="3242MH"/>
        <s v="AELZ2X"/>
        <s v="JHLX46"/>
        <s v="LXLCVM"/>
        <s v="LCF4VR"/>
        <s v="5PMSFK"/>
        <s v="C2T43Y"/>
        <s v="8HQPKF"/>
        <s v="G9Q785"/>
        <s v="NRNG6J"/>
        <s v="C6YDRF"/>
        <s v="UGEQSZ"/>
        <s v="RF7T27"/>
        <s v="BPBMTP"/>
        <s v="LEXLF5"/>
        <s v="DGULLC"/>
        <s v="8BUCNC"/>
        <s v="G4962U"/>
        <s v="X8REZC"/>
        <s v="P59Y7V"/>
        <s v="4BS8SD"/>
        <s v="K99KSB"/>
        <s v="3U422D"/>
        <s v="GXXWAJ"/>
        <s v="P8Y8EB"/>
        <s v="RJ6XHH"/>
        <s v="7KY4SW"/>
        <s v="GNJ88V"/>
        <s v="LZRNBH"/>
        <s v="T6CFH8"/>
        <s v="F9KEK6"/>
        <s v="HRWKYY"/>
        <s v="VMDMYT"/>
        <s v="ETY7Q5"/>
        <s v="5QTGGT"/>
        <s v="SHNUTQ"/>
        <s v="K4UY2D"/>
        <s v="HLWSSL"/>
        <s v="77D39V"/>
        <s v="JBHYN2"/>
        <s v="9R9UGH"/>
        <s v="UTE5M4"/>
        <s v="5C2BE7"/>
        <s v="5D6Z2W"/>
        <s v="5924YL"/>
        <s v="XT94MR"/>
        <s v="GTMZAP"/>
        <s v="UUXGGQ"/>
        <s v="96HT6N"/>
        <s v="VSNN9V"/>
        <s v="H2E7J6"/>
        <s v="NC7NBX"/>
        <s v="N7QQT8"/>
        <s v="B28Q4H"/>
        <s v="2XFUHW"/>
        <s v="7HZBN7"/>
        <s v="T4828R"/>
        <s v="4K7B58"/>
        <s v="BFGBN4"/>
        <s v="YRHJBX"/>
        <s v="CUYRPP"/>
        <s v="CK8S8W"/>
        <s v="SEJ437"/>
        <s v="YZWARG"/>
        <s v="JSB62F"/>
        <s v="9E4V2P"/>
        <s v="UMPDFY"/>
        <s v="WD2WF6"/>
        <s v="3JC3PH"/>
        <s v="R6JGSV"/>
        <s v="AWK2CS"/>
        <s v="LZ9M37"/>
        <s v="W7AEMQ"/>
        <s v="QYTX76"/>
        <s v="JLGUUP"/>
        <s v="XAP5X6"/>
        <s v="SMQSMP"/>
        <s v="PCTFJA"/>
        <s v="8AQKLV"/>
        <s v="2GXMDE"/>
        <s v="7KQ9MG"/>
        <s v="DV2ZDK"/>
        <s v="Y8QAD3"/>
        <s v="2X687V"/>
        <s v="TJXVPV"/>
        <s v="VWB5BR"/>
        <s v="AEV8NL"/>
        <s v="MKSDS4"/>
        <s v="THDJD4"/>
        <s v="S64YLK"/>
        <s v="ZJ2AAH"/>
        <s v="SJPY9E"/>
        <s v="29PH78"/>
        <s v="K6US3N"/>
        <s v="756ZXG"/>
        <s v="6SSKVX"/>
        <s v="LKDZ28"/>
        <s v="HUB7FD"/>
        <s v="AXFZCC"/>
        <s v="TDVNN8"/>
        <s v="3AWD5R"/>
        <s v="VCDMS2"/>
        <s v="QFJF6M"/>
        <s v="22LNHW"/>
        <s v="34BBWV"/>
        <s v="XYSY6Z"/>
        <s v="AUKZZ2"/>
        <s v="QY7A9G"/>
        <s v="RDDMHB"/>
        <s v="YLKVBR"/>
        <s v="5AM3FV"/>
        <s v="JSRBLL"/>
        <s v="KC9KHC"/>
        <s v="YGPQ2A"/>
        <s v="8CWFF2"/>
        <s v="ZDPXTN"/>
        <s v="JFSMA2"/>
        <s v="UK9ZCG"/>
        <s v="3S8SG2"/>
        <s v="V2P2DR"/>
        <s v="YY3BTF"/>
        <s v="UVQMX3"/>
        <s v="ZMBYWF"/>
        <s v="8T3JQS"/>
        <s v="54L7F4"/>
        <s v="BTTVA5"/>
        <s v="MH8WE3"/>
        <s v="L35XQJ"/>
        <s v="J4VPZP"/>
        <s v="MT34Y4"/>
        <s v="LR8W9N"/>
        <s v="QRD4WT"/>
        <s v="ZM8VPU"/>
        <s v="DXBYFK"/>
        <s v="3NAVX7"/>
        <s v="9R4YWS"/>
        <s v="GU5L4A"/>
        <s v="TKLS9B"/>
        <s v="SBCB25"/>
        <s v="GVQNSC"/>
        <s v="LGPYTD"/>
        <s v="UVRUN2"/>
        <s v="KRXPC3"/>
        <s v="G5PLVM"/>
        <s v="ZD3W79"/>
        <s v="4W5YLA"/>
        <s v="SJ8HDJ"/>
        <s v="3M4GSQ"/>
        <s v="7Z3XXF"/>
        <s v="CYPX2M"/>
        <s v="AVBNRU"/>
        <s v="ZJHC8T"/>
        <s v="P28DSG"/>
        <s v="BTGWK5"/>
        <s v="K9XB42"/>
        <s v="DT5CNV"/>
        <s v="4XNSF7"/>
        <s v="SJQFDL"/>
        <s v="UFH6XD"/>
        <s v="KKMN7M"/>
        <s v="QA3UQK"/>
        <s v="LX2L9S"/>
        <s v="4LZJG9"/>
        <s v="JTXQGP"/>
        <s v="3H4V2X"/>
        <s v="QWUDXD"/>
        <s v="V52PD9"/>
        <s v="LSBBCU"/>
        <s v="62PGGZ"/>
        <s v="9XDEES"/>
        <s v="PMGUY8"/>
        <s v="6X7EU6"/>
        <s v="WH3TH8"/>
        <s v="97RVCC"/>
        <s v="K9UXKZ"/>
        <s v="2KUFQF"/>
        <s v="3H93LY"/>
        <s v="2RBL7W"/>
        <s v="T6432L"/>
        <s v="HHRVQA"/>
        <s v="E7RFHX"/>
        <s v="YG5QCT"/>
        <s v="YR32SP"/>
        <s v="4G2MYJ"/>
        <s v="L67S55"/>
        <s v="DT5CAV"/>
        <s v="R5M83H"/>
        <s v="AXKJ9Q"/>
        <s v="EWC8KV"/>
        <s v="D9XQX6"/>
        <s v="MRM568"/>
        <s v="LHRKS3"/>
        <s v="9K6FXY"/>
        <s v="YE49GZ"/>
        <s v="Z9DSHW"/>
        <s v="3E2ZFV"/>
        <s v="SFRSJW"/>
        <s v="NN7PR6"/>
        <s v="8J4K8V"/>
        <s v="SAMUQB"/>
        <s v="NXN4U3"/>
        <s v="X5T965"/>
        <s v="UDGKCC"/>
        <s v="LU29C9"/>
        <s v="874GWV"/>
        <s v="D842AG"/>
        <s v="3Q9NV8"/>
        <s v="7Y9QS8"/>
        <s v="G3LRH3"/>
        <s v="8DXMCG"/>
        <s v="QBF7YG"/>
        <s v="AJC3R3"/>
        <s v="XJKQMV"/>
        <s v="88L4PJ"/>
        <s v="HDHF78"/>
        <s v="KNEML7"/>
        <s v="PMABCF"/>
        <s v="CVS6EY"/>
        <s v="W4GNJ3"/>
        <s v="CW8A7N"/>
        <s v="AUV4TK"/>
        <s v="KPQNNA"/>
        <s v="DRYWEN"/>
        <s v="74TUMW"/>
        <s v="2DS4CB"/>
        <s v="5T2GMH"/>
        <s v="J66T86"/>
        <s v="QGDX2K"/>
        <s v="G4VLG5"/>
        <s v="KHNPB2"/>
        <s v="NX858B"/>
        <s v="QSBKDU"/>
        <s v="EKCJGQ"/>
        <s v="DEB9YB"/>
        <s v="Y6VPCW"/>
        <s v="HBK35L"/>
        <s v="RFMYB5"/>
        <s v="U6HAPG"/>
        <s v="SSE8FB"/>
        <s v="TF2JYB"/>
        <s v="6CFPGJ"/>
        <s v="A3CCC2"/>
        <s v="6WT8LR"/>
        <s v="WK3762"/>
        <s v="SULTR6"/>
        <s v="VG72FS"/>
        <s v="FYNA4S"/>
        <s v="28SS6B"/>
        <s v="LSVABW"/>
        <s v="AWDRWK"/>
        <s v="DS5N4J"/>
        <s v="GYWDPE"/>
        <s v="N2QJLQ"/>
        <s v="FXHLK3"/>
        <s v="BNBT8Y"/>
        <s v="EGDZGD"/>
        <s v="JHUWJR"/>
        <s v="MB6HKC"/>
        <s v="L9ABMZ"/>
        <s v="UQ2XP3"/>
        <s v="M3Y8XL"/>
        <s v="PT9ZEY"/>
        <s v="TTA6LK"/>
        <s v="DDQKWL"/>
        <s v="R5GFMX"/>
        <s v="HKA98H"/>
        <s v="ARAWCL"/>
        <s v="NPRUZS"/>
        <s v="6SLW2Z"/>
        <s v="HHC2HL"/>
        <s v="RWQ8YR"/>
        <s v="ZB2N7J"/>
        <s v="ZNFYHY"/>
        <s v="5EPXXV"/>
        <s v="FLXHAH"/>
        <s v="6ZL7E2"/>
        <s v="R3YAWJ"/>
        <s v="JFQN6W"/>
        <s v="SAM4WR"/>
        <s v="35M3TX"/>
        <s v="JXVMCA"/>
        <s v="TJB953"/>
        <s v="7K8NLA"/>
        <s v="T9UFT8"/>
        <s v="7DGZLR"/>
        <s v="GJTCAV"/>
        <s v="EAJKKZ"/>
        <s v="YH7L48"/>
        <s v="JXQEAE"/>
        <s v="JRFYSY"/>
        <s v="C488BB"/>
        <s v="D6Q6HD"/>
        <s v="2LS5QQ"/>
        <s v="23NFQE"/>
        <s v="8EQD8Y"/>
        <s v="JZ5BQ6"/>
        <s v="9LHS4H"/>
        <s v="AUX4NQ"/>
        <s v="8BER2R"/>
        <s v="M3LL86"/>
        <s v="STHCVH"/>
        <s v="8CTCKX"/>
        <s v="VE22WN"/>
        <s v="YJJPDN"/>
        <s v="NXYSUJ"/>
        <s v="3VFM83"/>
        <s v="K62HN9"/>
        <s v="Z4NQKZ"/>
        <s v="VUXNW6"/>
        <s v="YVG8QP"/>
        <s v="5GEHYH"/>
        <s v="RFURHC"/>
        <s v="VNT859"/>
        <s v="BFCAUX"/>
        <s v="JC9BPF"/>
        <s v="WSG34G"/>
        <s v="2Y6PCX"/>
        <s v="B3VWUZ"/>
        <s v="SXU65A"/>
        <s v="GDVD9D"/>
        <s v="666VHM"/>
        <s v="FPWHNG"/>
        <s v="7QBRXP"/>
        <s v="D9S24S"/>
        <s v="R49KMY"/>
        <s v="MUH79W"/>
        <s v="69KH65"/>
        <s v="SLZYH3"/>
        <s v="D3C4DR"/>
        <s v="LP9AM8"/>
        <s v="VND3CT"/>
        <s v="X973BR"/>
        <s v="JQWNM8"/>
        <s v="F8F7MK"/>
        <s v="ML7G2K"/>
        <s v="B7LZU8"/>
        <s v="VK76QA"/>
        <s v="9X559Q"/>
        <s v="NZG3TC"/>
        <s v="6T3VTW"/>
        <s v="2XFJHJ"/>
        <s v="C9RNW6"/>
        <s v="NGUDGH"/>
        <s v="PK7TJJ"/>
        <s v="7J9HHZ"/>
        <s v="P44HFN"/>
        <s v="2V4EM6"/>
        <s v="MAMFGN"/>
        <s v="8Y3YW6"/>
        <s v="44WHUL"/>
        <s v="4RYLRC"/>
        <s v="ETKL7N"/>
        <s v="QGVALA"/>
        <s v="VK8LCK"/>
        <s v="JCABS3"/>
        <s v="CSZPB7"/>
        <s v="8PYWUW"/>
        <s v="ES6WQU"/>
        <s v="GUA5SG"/>
        <s v="8GA2NB"/>
        <s v="WY8DGU"/>
        <s v="4K7J4C"/>
        <s v="WQXTMF"/>
        <s v="GGBWX8"/>
        <s v="CT79AA"/>
        <s v="VGCD9C"/>
        <s v="EQGZ6D"/>
        <s v="JMSDK9"/>
        <s v="76P5CV"/>
        <s v="3DTS53"/>
        <s v="9Q4F8L"/>
        <s v="66ATQF"/>
        <s v="XD92YY"/>
        <s v="HB8B69"/>
        <s v="BTBUKZ"/>
        <s v="T7MTEK"/>
        <s v="B6RX5T"/>
        <s v="8CHCS6"/>
        <s v="UUJG7A"/>
        <s v="FADV87"/>
        <s v="NDDXFK"/>
        <s v="SC3MVN"/>
        <s v="ZXJJBQ"/>
        <s v="N7X4TH"/>
        <s v="PAVKT8"/>
        <s v="DG8537"/>
        <s v="A7Y9G4"/>
        <s v="PYWEHK"/>
        <s v="WCHTYY"/>
        <s v="W3HRKY"/>
        <s v="B9K74C"/>
        <s v="QN37A5"/>
        <s v="NA492Z"/>
        <s v="PQ8EVL"/>
        <s v="J2XVJS"/>
        <s v="BNMZUS"/>
        <s v="3QBVK4"/>
        <s v="4JZQZH"/>
        <s v="ATEFA8"/>
        <s v="RZQATP"/>
        <s v="ZJV8DY"/>
        <s v="B3UMPA"/>
        <s v="CBNH4C"/>
        <s v="S94AN8"/>
        <s v="UCZC8N"/>
        <s v="PR4YCL"/>
        <s v="FVJE8P"/>
        <s v="UHSBZQ"/>
        <s v="3HQEND"/>
        <s v="K5GBXZ"/>
        <s v="ESN5V2"/>
        <s v="Q3P875"/>
        <s v="PSYXBC"/>
        <s v="QJZBPG"/>
        <s v="J6YH6G"/>
        <s v="HFDHJD"/>
        <s v="NHJEAK"/>
        <s v="GB6BZZ"/>
        <s v="4FKUV3"/>
        <s v="SWX3SB"/>
        <s v="SBVKSA"/>
        <s v="RQ973P"/>
        <s v="77M2PM"/>
        <s v="BQPXS2"/>
        <s v="MZSZUG"/>
        <s v="WSLT8F"/>
        <s v="LKS8JA"/>
        <s v="FPJHUK"/>
        <s v="U5HRC5"/>
        <s v="RHKJDL"/>
        <s v="QKUC6R"/>
        <s v="4KVXE2"/>
        <s v="75UPD6"/>
        <s v="6GX8HT"/>
        <s v="CDH4L7"/>
        <s v="T922TP"/>
        <s v="YUDBYU"/>
        <s v="UTUEMD"/>
        <s v="76QZL8"/>
        <s v="WSPCLJ"/>
        <s v="M5BZKZ"/>
        <s v="HE7HSZ"/>
        <s v="BVHY6T"/>
        <s v="YXR7D4"/>
        <s v="MT38MA"/>
        <s v="J45FL5"/>
        <s v="CP8LAD"/>
        <s v="L4ZNGC"/>
        <s v="LKLY6D"/>
        <s v="BNCGYN"/>
        <s v="882VCC"/>
        <s v="4QSBHZ"/>
        <s v="VFHKKD"/>
        <s v="EQKD2R"/>
        <s v="WT6J92"/>
        <s v="CJ73WY"/>
        <s v="NCSMG4"/>
        <s v="8EDMGJ"/>
        <s v="LGWMHT"/>
        <s v="DKYAFX"/>
        <s v="2Q4CBF"/>
        <s v="YCL7QG"/>
        <s v="CHEANL"/>
        <s v="J35F3Y"/>
        <s v="L2NM9S"/>
        <s v="SE2VWW"/>
        <s v="HQYWHN"/>
        <s v="9QRM7W"/>
        <s v="28MSG2"/>
        <s v="WQFDUV"/>
        <s v="DTPHZ4"/>
        <s v="89CXU3"/>
        <s v="SXPYY3"/>
        <s v="B827Q7"/>
        <s v="7DSJUU"/>
        <s v="2LJXMB"/>
        <s v="96LMD5"/>
        <s v="JCD9YB"/>
        <s v="2DLRVD"/>
        <s v="993TQ6"/>
        <s v="KCVYMA"/>
        <s v="6VXK55"/>
        <s v="L58SQ3"/>
        <s v="4EB9JL"/>
        <s v="ES3YAV"/>
        <s v="RCEGZT"/>
        <s v="K43RS4"/>
        <s v="L44G66"/>
        <s v="VSX7QD"/>
        <s v="X9ZAJB"/>
        <s v="4CM7HH"/>
        <s v="SMUH4Z"/>
        <s v="RYHATZ"/>
        <s v="ADP2NJ"/>
        <s v="VFNASW"/>
        <s v="8KR69L"/>
        <s v="LWZFL3"/>
        <s v="6DQJEL"/>
        <s v="RZHD24"/>
        <s v="PV2U86"/>
        <s v="Q5H7LV"/>
        <s v="A89UKP"/>
        <s v="TY7TQB"/>
        <s v="86VLLH"/>
        <s v="PXQJM5"/>
        <s v="QXUQKG"/>
        <s v="59UA78"/>
        <s v="Z7LEYL"/>
        <s v="FW2DYV"/>
        <s v="6CKWCF"/>
        <s v="EV238Y"/>
        <s v="NGKHB9"/>
        <s v="FQQFBN"/>
        <s v="CH77UT"/>
        <s v="N3U6NU"/>
        <s v="KPCKD6"/>
        <s v="CFU9UX"/>
        <s v="MWY9NN"/>
        <s v="2CLQBX"/>
        <s v="ZTAL8T"/>
        <s v="X2FAPT"/>
        <s v="2T34VG"/>
        <s v="KP3K5T"/>
        <s v="ZU3LSX"/>
        <s v="SB6XFD"/>
        <s v="83CMD5"/>
        <s v="Q8FZ4T"/>
        <s v="FMT6C3"/>
        <s v="QMNEE8"/>
        <s v="D9HPJ6"/>
        <s v="K9UDWT"/>
        <s v="HAR699"/>
        <s v="97EY5P"/>
        <s v="F4YAH6"/>
        <s v="ARAWXN"/>
        <s v="RZ43XK"/>
        <s v="TWC4SR"/>
        <s v="6WM9PL"/>
        <s v="MYK5BW"/>
        <s v="RFD28H"/>
        <s v="HAWZBQ"/>
        <s v="7UPWDM"/>
        <s v="SZW3P3"/>
        <s v="DGGPWF"/>
        <s v="24XY83"/>
        <s v="2CHKYZ"/>
        <s v="3QJ2LG"/>
        <s v="5N4BVW"/>
        <s v="X3UVGU"/>
        <s v="U4TX59"/>
        <s v="ECYH2J"/>
        <s v="CTMRE2"/>
        <s v="RUG2MA"/>
        <s v="F2SAVA"/>
        <s v="NKRFYZ"/>
        <s v="RMCPR9"/>
        <s v="V5NZ5Q"/>
        <s v="QNLNEF"/>
        <s v="9X7WGP"/>
        <s v="APFEYZ"/>
        <s v="PUFHG6"/>
        <s v="DDYPVF"/>
        <s v="YPF8K2"/>
        <s v="B8K9UE"/>
        <s v="MVF38E"/>
        <s v="7SM45C"/>
        <s v="GRFLXW"/>
        <s v="LZ4PXJ"/>
        <s v="BKUNTZ"/>
        <s v="ARXY7C"/>
        <s v="JXNVHG"/>
        <s v="6XLR2G"/>
        <s v="3UVPX4"/>
        <s v="X53J3L"/>
        <s v="8YKPDE"/>
        <s v="B2MB3D"/>
        <s v="XSNRE6"/>
        <s v="P54YPC"/>
        <s v="QESLBU"/>
        <s v="A936GX"/>
        <s v="SP8RC2"/>
        <s v="V9D6AF"/>
        <s v="46N9AJ"/>
        <s v="LP8DK7"/>
        <s v="EDFWRB"/>
        <s v="7PA4WM"/>
        <s v="U69H7V"/>
        <s v="FHFTVM"/>
        <s v="JUS7U6"/>
        <s v="FL42ZS"/>
        <s v="K2E8A7"/>
        <s v="TKUJZY"/>
        <s v="7GR5QD"/>
        <s v="PPHJE5"/>
        <s v="76KYVB"/>
        <s v="UM42CK"/>
        <s v="7BHMDU"/>
        <s v="EX3MP6"/>
        <s v="JM3C3M"/>
        <s v="C4VB63"/>
        <s v="RYWAJZ"/>
        <s v="4C36ZQ"/>
        <s v="FNYDPT"/>
        <s v="BJC7RT"/>
        <s v="CLU528"/>
        <s v="PST4NT"/>
        <s v="VXK9GF"/>
        <s v="RPE2UN"/>
        <s v="BEY2AM"/>
        <s v="4MRDB2"/>
        <s v="V37X5Z"/>
        <s v="HCZKSP"/>
        <s v="ARYGDX"/>
        <s v="J9RE9B"/>
        <s v="2S4AMN"/>
        <s v="H3944A"/>
        <s v="3RQVGE"/>
        <s v="RCXFND"/>
        <s v="F2PFRN"/>
        <s v="RMLMSG"/>
        <s v="LLYMEU"/>
        <s v="D2QWJJ"/>
        <s v="8ADEH8"/>
        <s v="MYG8VX"/>
        <s v="CFFTDH"/>
        <s v="9NVZ2U"/>
        <s v="9XKXZG"/>
        <s v="8RFNAR"/>
        <s v="32JQ96"/>
        <s v="XH92D8"/>
        <s v="5NGVUC"/>
        <s v="UW8M8W"/>
        <s v="MQRRW9"/>
        <s v="WY26VL"/>
        <s v="BSQ5AZ"/>
        <s v="NNSZK9"/>
        <s v="QBMSJL"/>
        <s v="92VDF3"/>
        <s v="Q4CCCR"/>
        <s v="YKVRZJ"/>
        <s v="5G2SG4"/>
        <s v="TX3ENU"/>
        <s v="F8F82Y"/>
        <s v="R4E9ZE"/>
        <s v="6A52VH"/>
        <s v="34GM7Y"/>
        <s v="B6ZY7H"/>
        <s v="MPPPJB"/>
        <s v="J4M49Z"/>
        <s v="XWR6AL"/>
        <s v="JFN398"/>
        <s v="WPAFAG"/>
        <s v="6Q426Z"/>
        <s v="NQGT5Y"/>
        <s v="DHLS7P"/>
        <n v="93300000000"/>
        <s v="VZWBHX"/>
        <s v="GGW9WK"/>
        <s v="DJ8JMZ"/>
        <s v="ZQNETZ"/>
        <s v="BAF3K5"/>
        <s v="KDUHYQ"/>
        <s v="8D6LCN"/>
        <s v="FXRECY"/>
        <s v="EJ2Q78"/>
        <s v="2ZU8FV"/>
        <s v="YYDV9L"/>
        <s v="HKCAFS"/>
        <s v="B6KW27"/>
        <s v="EYJPS9"/>
        <s v="WCTZ8Y"/>
        <s v="J2XFY7"/>
        <s v="WZSP8B"/>
        <s v="GRRQ63"/>
        <s v="95SE4C"/>
        <s v="MPAGP7"/>
        <s v="VLWLN8"/>
        <s v="HJFLZY"/>
        <s v="ELEWXR"/>
        <s v="8HM7UV"/>
        <s v="XTTFM4"/>
        <s v="JNT6S8"/>
        <s v="3DN752"/>
        <s v="PC47UD"/>
        <s v="MJ5GN6"/>
        <s v="CPA5JJ"/>
        <s v="P4X2DG"/>
        <s v="BYJZRZ"/>
        <s v="NRNYPH"/>
        <s v="DQ7WF8"/>
        <s v="SRL5AB"/>
        <s v="EGJYYY"/>
        <s v="CY3KCF"/>
        <s v="SH5BGU"/>
        <s v="MRWHU5"/>
        <s v="T8UWP9"/>
        <s v="QK3HNH"/>
        <s v="SA6UM9"/>
        <s v="ZX8ZL8"/>
        <s v="8VLAEE"/>
        <s v="4JNUEZ"/>
        <s v="NGV4J4"/>
        <s v="THKH6Z"/>
        <s v="TVWFYT"/>
        <s v="VF6723"/>
        <s v="CY6EQ8"/>
        <s v="4R2GM5"/>
        <s v="DFSPFS"/>
        <s v="Q9QYKB"/>
        <s v="UEJZD2"/>
        <s v="XKB6H7"/>
        <s v="6BFJV6"/>
        <s v="M7SZ8K"/>
        <s v="SYYNNC"/>
        <s v="8TPBRV"/>
        <s v="YDGDVV"/>
        <s v="PGXJNH"/>
        <s v="54XVNZ"/>
        <s v="LE4XS2"/>
        <s v="RT6Z8X"/>
        <s v="JM8SHK"/>
        <s v="VK7VTC"/>
        <s v="WN2E27"/>
        <s v="2MW56A"/>
        <s v="SP6F6H"/>
        <s v="FZJMAX"/>
        <s v="K86BMB"/>
        <s v="44YWB2"/>
        <s v="KBFQFV"/>
        <s v="ZNXS62"/>
        <s v="F4WCU6"/>
        <s v="DEHQ6X"/>
        <s v="XHQWCX"/>
        <s v="BKT3ZG"/>
        <s v="K6CLMX"/>
        <s v="XPVU9V"/>
        <s v="PZTC8H"/>
        <s v="CVQVJR"/>
        <s v="PQXS77"/>
        <s v="26BXA5"/>
        <s v="4C2L5L"/>
        <s v="TFVRJT"/>
        <s v="LLWFCQ"/>
        <s v="XHYYDA"/>
        <s v="32SXKE"/>
        <s v="XHDNCM"/>
        <s v="L3A2PP"/>
        <s v="MU3HQ8"/>
        <s v="6YWYAR"/>
        <s v="8M2UE9"/>
        <s v="EAPWDD"/>
        <s v="KRZ7HP"/>
        <s v="225HF6"/>
        <s v="FQDQHK"/>
        <s v="7UWX78"/>
        <s v="K8FNVU"/>
        <s v="VUG59R"/>
        <s v="UTMAB5"/>
        <s v="V8XBQR"/>
        <s v="QZD75Q"/>
        <s v="PC3HDC"/>
        <s v="UY5HDH"/>
        <s v="RASSBR"/>
        <s v="YSA75C"/>
        <s v="VBH966"/>
        <s v="U6EZGS"/>
        <s v="ZSN5PF"/>
        <s v="YR8LKV"/>
        <s v="78TADJ"/>
        <s v="QQL5Q7"/>
        <s v="KK4BS7"/>
        <s v="NMYCAJ"/>
        <s v="AKLZHN"/>
        <s v="YA7P7M"/>
        <s v="LZ6JFK"/>
        <s v="388SDG"/>
        <s v="3JQJMM"/>
        <s v="ENW7NQ"/>
        <s v="435VGL"/>
        <s v="R6PKZX"/>
        <s v="RPL286"/>
        <s v="ER2PVV"/>
        <s v="CHTQUH"/>
        <s v="MPA86C"/>
        <s v="WP497D"/>
        <s v="H5JAS5"/>
        <s v="RTEL5Z"/>
        <s v="6CJNGG"/>
        <s v="PAT54Y"/>
        <s v="UPRHND"/>
        <s v="EAAMRB"/>
        <s v="HSDSXE"/>
        <s v="S7RSFL"/>
        <s v="DZBFY5"/>
        <s v="JB7U2S"/>
        <s v="73J6NT"/>
        <s v="KFF6XL"/>
        <s v="RB8W5B"/>
        <s v="E8JS9H"/>
        <s v="URYGK6"/>
        <s v="ZEEPBW"/>
        <s v="4U8WV5"/>
        <s v="SPX6KK"/>
        <s v="GUMCYK"/>
        <s v="ZYYYDQ"/>
        <s v="A5GKQY"/>
        <s v="6HEA6X"/>
        <s v="8QJVKK"/>
        <s v="EQC68Q"/>
        <s v="J67SBQ"/>
        <s v="G6LXUL"/>
        <s v="GH4CBV"/>
        <s v="ETDUBQ"/>
        <s v="UDH3EW"/>
        <s v="K2LUPT"/>
        <s v="V2LFU6"/>
        <s v="6P64RQ"/>
        <s v="F2NRMS"/>
        <s v="GG7H6X"/>
        <s v="5PF9N3"/>
        <s v="5SCTDX"/>
        <s v="MRBXAC"/>
        <s v="RGU2KM"/>
        <s v="Y5FLZR"/>
        <s v="28VK4E"/>
        <s v="WKK68X"/>
        <s v="BMFSUK"/>
        <s v="M8D528"/>
        <s v="SV7E2C"/>
        <s v="6H7NYA"/>
        <s v="QZ6WDT"/>
        <s v="PT7L3T"/>
        <s v="Y4ECJA"/>
        <s v="V4XBP2"/>
        <s v="X9DF5H"/>
        <s v="TDXJJX"/>
        <s v="5P6XT5"/>
        <s v="36MB4N"/>
        <s v="TYUHG4"/>
        <s v="V38W7K"/>
        <s v="XRLAHB"/>
        <s v="G3FXPE"/>
        <s v="RB5JJM"/>
        <s v="BENMPH"/>
        <s v="BRZENJ"/>
        <s v="US4HPQ"/>
        <s v="RQVJTA"/>
        <s v="76CTYT"/>
        <s v="BJPFA6"/>
        <s v="GSJQVP"/>
        <s v="X3EAR4"/>
        <s v="FB6B7K"/>
        <s v="MZUXQG"/>
        <s v="D6YM5C"/>
        <s v="8D9MPL"/>
        <s v="XUG68H"/>
        <s v="JDBTXJ"/>
        <s v="QDWLLA"/>
        <s v="J8RVF7"/>
        <s v="ZK3633"/>
        <s v="KMTHGJ"/>
        <s v="VJ33YR"/>
        <s v="7C2B3N"/>
        <s v="VQ3FQQ"/>
        <s v="3RWV5K"/>
        <s v="C44WND"/>
        <s v="WLCVSY"/>
        <s v="NRJHR8"/>
        <s v="K84ZWF"/>
        <s v="2LGA2A"/>
        <s v="G35SUM"/>
        <s v="G2KS6M"/>
        <s v="TGLJP2"/>
        <s v="CV3NH4"/>
        <s v="EMGVZC"/>
        <s v="LZBHU3"/>
        <s v="846JJN"/>
        <s v="3RBAFX"/>
        <s v="HHF8ZR"/>
        <s v="KYS88B"/>
        <s v="GUKCEH"/>
        <s v="WJLERA"/>
        <s v="PGM5EB"/>
        <s v="6HNEGL"/>
        <s v="UY2892"/>
        <s v="5LFZAP"/>
        <s v="ARRPZ9"/>
        <s v="P6ZL2W"/>
        <s v="8GYXQ9"/>
        <s v="ABFPPJ"/>
        <s v="LMZJ86"/>
        <s v="2KNEEP"/>
        <s v="PF8REH"/>
        <s v="MP7UE4"/>
        <s v="2CR36H"/>
        <s v="MSM7PW"/>
        <s v="Y85Q3H"/>
        <s v="S2KHCL"/>
        <s v="PVB3N3"/>
        <s v="CJKGJX"/>
        <s v="9BSLTL"/>
        <s v="SRASER"/>
        <s v="MR6WKU"/>
        <s v="7HL98P"/>
        <s v="SVZXMT"/>
        <s v="M8MCWP"/>
        <s v="V2NWW5"/>
        <s v="CBSEL8"/>
        <s v="W8EEVE"/>
        <s v="KQZZW6"/>
        <s v="JRPVX3"/>
        <s v="92FJHH"/>
        <s v="PHJLNH"/>
        <s v="EMFDUX"/>
        <s v="2YCHPX"/>
        <s v="E8KLZE"/>
        <s v="YQHRS2"/>
        <s v="S2LG33"/>
        <s v="6T6PA2"/>
        <s v="R9DMHY"/>
        <s v="TRMU65"/>
        <s v="4MM2YU"/>
        <s v="5KCDBC"/>
        <s v="4LXA8Y"/>
        <s v="4QKM4V"/>
        <s v="ZNSGPB"/>
        <s v="D8HQVQ"/>
        <s v="CSJFZC"/>
        <s v="LFMT3Z"/>
        <s v="AWUAB4"/>
        <s v="WDFXUB"/>
        <s v="PVBUJC"/>
        <s v="QNA2VL"/>
        <s v="EUHEYW"/>
        <s v="NSB2KG"/>
        <s v="6ZKKGN"/>
        <s v="KRMKMX"/>
        <s v="EW64K8"/>
        <s v="MQ3R5J"/>
        <s v="3TXFZX"/>
        <s v="5T5Y3P"/>
        <s v="R47YVT"/>
        <s v="HSAFLN"/>
        <s v="57976D"/>
        <s v="535AYN"/>
        <s v="FRBHHL"/>
        <s v="2BKC6J"/>
        <s v="T8SD59"/>
        <s v="9422HE"/>
        <s v="AN5TDD"/>
        <s v="UUHWB3"/>
        <s v="HNZ97R"/>
        <s v="VGCAS6"/>
        <s v="F75TR9"/>
        <s v="Q483AU"/>
        <s v="9E6BFV"/>
        <s v="CTVTG9"/>
        <s v="E4TXKJ"/>
        <s v="4WYSGW"/>
        <s v="4PUDR3"/>
        <s v="DTKTG2"/>
        <s v="NUPY99"/>
        <s v="U49TUG"/>
        <s v="6WFPXL"/>
        <s v="8CPLGP"/>
        <s v="T8KYFV"/>
        <s v="T8SFXT"/>
        <s v="R6NLVQ"/>
        <s v="9LNJV3"/>
        <s v="C7JQJZ"/>
        <s v="6PXSD4"/>
        <s v="7W9E9L"/>
        <s v="ERK4GM"/>
        <s v="PZN25Z"/>
        <s v="MX3GJ4"/>
        <s v="335BWV"/>
        <s v="XRAWDN"/>
        <s v="W2ES5A"/>
        <s v="JAVNLR"/>
        <s v="XCU5MQ"/>
        <s v="LQG4T6"/>
        <s v="6SU286"/>
        <s v="C6GLMV"/>
        <s v="APGAVL"/>
        <s v="8RHBGH"/>
        <s v="L3Y43H"/>
        <s v="J65DAM"/>
        <s v="VN34SU"/>
        <s v="8XGKC5"/>
        <s v="W8SRRZ"/>
        <s v="9HUCJ2"/>
        <s v="RF6PHB"/>
        <s v="DWH336"/>
        <s v="PGT46P"/>
        <s v="2384TY"/>
        <s v="TNEAA9"/>
        <s v="VXBK5P"/>
        <s v="CJVHJW"/>
        <s v="LB4Q45"/>
        <s v="KD6RNC"/>
        <s v="526DYK"/>
        <s v="VHJX66"/>
        <s v="U6L23X"/>
        <s v="PTQTZE"/>
        <s v="8883AC"/>
        <s v="GDAUSN"/>
        <s v="4B86RH"/>
        <s v="V99XZN"/>
        <s v="QMSKFD"/>
        <s v="FFVK9G"/>
        <s v="F5Q87U"/>
        <s v="D7JVSB"/>
        <s v="ZC42GS"/>
        <s v="NXHGUA"/>
        <s v="88VNBN"/>
        <s v="GMHVH9"/>
        <s v="LAMS7F"/>
        <s v="AM82L4"/>
        <s v="TK5RHR"/>
        <s v="W7JAE8"/>
        <s v="MLCRWB"/>
        <s v="WZBGPZ"/>
        <s v="PVRNGG"/>
        <s v="844D9B"/>
        <s v="UM5GYJ"/>
        <s v="UMJ7T5"/>
        <s v="5BYCXP"/>
        <s v="BHDTNW"/>
        <s v="HED3MR"/>
        <s v="ZRBVRX"/>
        <s v="4A6NN4"/>
        <s v="L7DTZ2"/>
        <s v="82VYEH"/>
        <s v="7EX4Y9"/>
        <s v="TBQAPY"/>
        <s v="TWU28F"/>
        <s v="9UAYB6"/>
        <s v="Z2ZELR"/>
        <s v="TUFKHJ"/>
        <s v="ZL4DWK"/>
        <s v="3RUEW4"/>
        <s v="D72H82"/>
        <s v="GY8EKL"/>
        <s v="GUAGDH"/>
        <s v="9XDVV3"/>
        <s v="6L6TDH"/>
        <s v="ANFKX7"/>
        <s v="9RGC4L"/>
        <s v="A2EAQ2"/>
        <s v="CGGAFJ"/>
        <s v="D8WT2S"/>
        <s v="DR7VF2"/>
        <s v="3QLBVB"/>
        <s v="3QJ8MB"/>
        <s v="6CZY67"/>
        <s v="45SBM5"/>
        <s v="278LSU"/>
        <s v="SYQBJR"/>
        <s v="PA2RBQ"/>
        <s v="HUPLUA"/>
        <s v="DY5CGF"/>
        <s v="NKVY7M"/>
        <s v="C8HHJ9"/>
        <s v="72PW8C"/>
        <s v="GBN473"/>
        <s v="QCRXZV"/>
        <s v="NXE2DG"/>
        <s v="V6PKF5"/>
        <s v="WJRPUS"/>
        <s v="Q36GZX"/>
        <s v="8PLCWM"/>
        <s v="PDSQ9E"/>
        <s v="DP3P62"/>
        <s v="RFUQHQ"/>
        <s v="QALC84"/>
        <s v="BWZQXR"/>
        <s v="5BXXUR"/>
        <s v="CWTSEM"/>
        <s v="XXJ99V"/>
        <s v="ATWCZY"/>
        <s v="9KA8QZ"/>
        <s v="JY4DH4"/>
        <s v="J8GQGR"/>
        <s v="QRVLEY"/>
        <s v="MGER85"/>
        <s v="EUJKNV"/>
        <s v="M68D4D"/>
        <s v="QJXKHF"/>
        <s v="GS4VQA"/>
        <s v="Q3ZHXZ"/>
        <s v="N73DG2"/>
        <s v="2H8LRU"/>
        <s v="3BNAZP"/>
        <s v="4B4FT8"/>
        <s v="VV4QB5"/>
        <s v="7JW32Z"/>
        <s v="9957Y8"/>
        <s v="KY93QX"/>
        <s v="WRSN2T"/>
        <s v="XZS43D"/>
        <s v="RRHSQL"/>
        <s v="GFBN6T"/>
        <s v="ZU45CF"/>
        <s v="RPPDPK"/>
        <s v="RYUA8T"/>
        <s v="Z5EB8G"/>
        <s v="H8NTPE"/>
        <s v="EEMGTS"/>
        <s v="7TSSKV"/>
        <s v="4RVGLW"/>
        <s v="GN48Z7"/>
        <s v="6JVGGD"/>
        <s v="TGCDGW"/>
        <s v="NB7YWC"/>
        <s v="EHVQKC"/>
        <s v="BYSGF4"/>
        <s v="4B89T9"/>
        <s v="WAS5LA"/>
        <s v="T68NHE"/>
        <s v="EKNKHP"/>
        <s v="VZQFUN"/>
        <s v="HD7HEC"/>
        <s v="6J2TAJ"/>
        <s v="K5G6AD"/>
        <s v="BCT57T"/>
        <s v="467SEB"/>
        <s v="U3AGZ5"/>
        <s v="BPAHYX"/>
        <s v="2L5GSM"/>
        <s v="WCJ5T2"/>
        <s v="9RRBPC"/>
        <s v="JBEGRH"/>
        <s v="SGJVMZ"/>
        <s v="HTQNEK"/>
        <s v="G3QKAF"/>
        <s v="JZVDJC"/>
        <s v="NQ8KF8"/>
        <s v="PA95FZ"/>
        <s v="8HUJ33"/>
        <s v="QECTVN"/>
        <s v="93H728"/>
        <s v="BNWAE9"/>
        <s v="C2FCH4"/>
        <s v="T5ZRY2"/>
        <s v="QSKQZR"/>
        <s v="GCVM5X"/>
        <s v="DMQS2F"/>
        <s v="4D8Y73"/>
        <s v="WSPXQW"/>
        <s v="WLMU3Z"/>
        <s v="Y7EG4T"/>
        <s v="PHPLRN"/>
        <s v="Y6N82L"/>
        <s v="XBDMGJ"/>
        <s v="L7Z9PL"/>
        <s v="7E2EM2"/>
        <s v="A77SE7"/>
        <s v="36S8B4"/>
        <s v="52MYLJ"/>
        <s v="X47ZNR"/>
        <s v="QQCDQH"/>
        <s v="AXHAUF"/>
        <s v="B7SPYV"/>
        <s v="7CK6W8"/>
        <s v="SSR74C"/>
        <s v="AKPGJ2"/>
        <s v="2QET3W"/>
        <s v="9HR8P5"/>
        <s v="WSN9UK"/>
        <s v="E5N7CF"/>
        <s v="TZBKW2"/>
        <s v="3RHDMT"/>
        <s v="TGK9SL"/>
        <s v="LJF5DD"/>
        <s v="WZ5FN2"/>
        <s v="S48YM4"/>
        <s v="S8BMFN"/>
        <s v="KJYXWL"/>
        <s v="73DGHN"/>
        <s v="VLZAJ9"/>
        <s v="WTNYS4"/>
        <s v="4P22PT"/>
        <s v="FVW9K6"/>
        <s v="TL86LF"/>
        <s v="3VXDPY"/>
        <s v="R983DM"/>
        <s v="C6GFV7"/>
        <s v="EBM9Y2"/>
        <s v="66LDAE"/>
        <s v="BF5AA4"/>
        <s v="CE8QP2"/>
        <s v="UDLBSN"/>
        <s v="KFMLPQ"/>
        <s v="495LGE"/>
        <s v="PEXNEU"/>
        <s v="N3PAUN"/>
        <s v="5R9MDZ"/>
        <s v="SSMDHL"/>
        <s v="U9WCRX"/>
        <s v="7E2YHM"/>
        <s v="A9EX8Y"/>
        <s v="RUEAXL"/>
        <s v="7W4BLD"/>
        <s v="VBTJDX"/>
        <s v="RL6SR3"/>
        <s v="GXLQMM"/>
        <s v="G8FRVF"/>
        <s v="EL858U"/>
        <s v="UDR8A9"/>
        <s v="TD5YRG"/>
        <s v="LBMA57"/>
        <s v="V3D2AH"/>
        <s v="ECU2A6"/>
        <s v="T7W667"/>
        <s v="YFL6PF"/>
        <s v="5FTGFQ"/>
        <s v="MRBPBX"/>
        <s v="XZGVBH"/>
        <s v="NKQ84Y"/>
        <s v="23P4TZ"/>
        <s v="ZCASR5"/>
        <s v="N7GYKG"/>
        <s v="BRRQ8K"/>
        <s v="LTE4DK"/>
        <s v="PNW7WF"/>
        <s v="T27V6H"/>
        <s v="6M6PNZ"/>
        <s v="6KC6QY"/>
        <s v="98R43E"/>
        <s v="4B6G9B"/>
        <s v="GKST7D"/>
        <s v="X47GQA"/>
        <s v="LNRBMG"/>
        <s v="WX42ZW"/>
        <s v="KDP8ET"/>
        <s v="3SPU5S"/>
        <s v="LZ5H3G"/>
        <s v="U6AHVQ"/>
        <s v="RVVPBZ"/>
        <s v="U62N2U"/>
        <s v="NP5KA6"/>
        <s v="PG9934"/>
        <s v="G3MNC7"/>
        <s v="49L5BE"/>
        <s v="V7XHH8"/>
        <s v="MXK3MJ"/>
        <s v="UDQDEX"/>
        <s v="QD6493"/>
        <s v="V8ASUK"/>
        <s v="23DU5Y"/>
        <s v="PG4RDS"/>
        <s v="JMAXL9"/>
        <s v="KVZJLH"/>
        <s v="CZFQUX"/>
        <s v="J5JAE9"/>
        <s v="NT8Z8U"/>
        <s v="3T4NBX"/>
        <s v="X9UTX7"/>
        <s v="M74S8N"/>
        <s v="9K8LUL"/>
        <s v="N9Z4JG"/>
        <s v="EJ3EJA"/>
        <s v="656ZTD"/>
        <s v="99N5VP"/>
        <s v="D964EB"/>
        <s v="GF9MXP"/>
        <s v="SGLPVH"/>
        <s v="MKB2VP"/>
        <s v="3VX4DG"/>
        <s v="Z4HW6M"/>
        <s v="DDLGNE"/>
        <s v="F4GGPA"/>
        <s v="FF2WF6"/>
        <s v="R2ZZVX"/>
        <s v="5YZRUN"/>
        <s v="2VNGVB"/>
        <s v="7BNB98"/>
        <s v="B9RFNK"/>
        <s v="Z49Q22"/>
        <s v="ZWEAZE"/>
        <s v="BSCV5K"/>
        <s v="ZD54XF"/>
        <s v="D2U9MM"/>
        <s v="XSEFXS"/>
        <s v="SBA6VV"/>
        <s v="NFVJKU"/>
        <s v="N2ANSU"/>
        <s v="C4HDKR"/>
        <s v="SKNQ84"/>
        <s v="6WJ7SN"/>
        <s v="MECCUD"/>
        <s v="LE7SPC"/>
        <s v="SJJZ9K"/>
        <s v="SKPZJS"/>
        <s v="2NTW8Q"/>
        <s v="JWV93J"/>
        <s v="K34NLX"/>
        <s v="63XAXN"/>
        <s v="LBUVH3"/>
        <s v="5AJGPP"/>
        <s v="J7HZTU"/>
        <s v="TYQKXV"/>
        <s v="QK9T6X"/>
        <s v="RZA4J6"/>
        <s v="UZPHKR"/>
        <s v="ZMR2JY"/>
        <s v="ZXPWME"/>
        <s v="K8PY6J"/>
        <s v="6H8ASS"/>
        <s v="49953F"/>
        <s v="B4QLAV"/>
        <s v="H647SU"/>
        <s v="EGZ6H2"/>
        <s v="2MXXYB"/>
        <s v="AJYPH3"/>
        <s v="V2KM66"/>
        <s v="G24ZM5"/>
        <s v="ZJFAAV"/>
        <s v="2TSJ57"/>
        <s v="GA6JWV"/>
        <s v="Q9ESFX"/>
        <s v="A832F6"/>
        <s v="3Y629J"/>
        <s v="XLR9BC"/>
        <s v="MMKPL5"/>
        <s v="LLAA2N"/>
        <s v="JKVPDW"/>
        <s v="CF24CP"/>
        <s v="23XPTA"/>
        <s v="V2KZ6G"/>
        <s v="YNNMAN"/>
        <s v="A6YFLV"/>
        <s v="URBUKH"/>
        <s v="T6SZV2"/>
        <s v="35EBFU"/>
        <s v="RW8SXL"/>
        <s v="9QSNTH"/>
        <s v="A4692D"/>
        <s v="HJSB3U"/>
        <s v="AG29BJ"/>
        <s v="3ZWWL5"/>
        <s v="Y9ZSXS"/>
        <s v="J2NESJ"/>
        <s v="9BKZSP"/>
        <s v="PFLJDS"/>
        <s v="ZC5ZM2"/>
        <s v="4XYNNZ"/>
        <s v="UNKUMJ"/>
        <s v="56EB42"/>
        <s v="7FAR73"/>
        <s v="UL5CFU"/>
        <s v="84RH9U"/>
        <s v="M9QGM7"/>
        <s v="3L4YLQ"/>
        <s v="BW8B3L"/>
        <s v="9R82AW"/>
        <s v="P6UQJD"/>
        <s v="BEPZCF"/>
        <s v="JGMWQZ"/>
        <s v="D73TTA"/>
        <s v="5KFGA8"/>
        <s v="KFFMVU"/>
        <s v="XFFSYX"/>
        <s v="GSSUMS"/>
        <s v="M7RG75"/>
        <s v="3N6P5V"/>
        <s v="Z5BVQW"/>
        <s v="TZDCG5"/>
        <s v="4NJBJ3"/>
        <s v="ZFQTYT"/>
        <s v="DTE3CQ"/>
        <s v="YHU722"/>
        <s v="SVMWKS"/>
        <s v="4FR3J6"/>
        <s v="F5L8FP"/>
        <s v="S3UG54"/>
        <s v="UYSRF2"/>
        <s v="78MDU3"/>
        <s v="F9F7EN"/>
        <s v="BGU2AF"/>
        <s v="F8RKVV"/>
        <s v="SE6HYB"/>
        <s v="6E7ERS"/>
        <s v="2AMDEW"/>
        <s v="RLQ2DA"/>
        <s v="PY2AYX"/>
        <s v="BUC9U4"/>
        <s v="K4MNBE"/>
        <s v="FH2CC5"/>
        <s v="MQQJFC"/>
        <s v="B8RVJW"/>
        <s v="8ZWTYH"/>
        <s v="BWUZTL"/>
        <s v="C29S8R"/>
        <s v="PC8YMZ"/>
        <s v="Z7SFNQ"/>
        <s v="52ZKN9"/>
        <s v="54T396"/>
        <s v="PHHS7G"/>
        <s v="R7WTF8"/>
        <s v="JYSBDN"/>
        <s v="M6DFUK"/>
        <s v="6L6KT4"/>
        <s v="BBVADL"/>
        <s v="H3PZFG"/>
        <s v="J957S8"/>
        <s v="N528DZ"/>
        <s v="CSN6HM"/>
        <s v="KGEW2E"/>
        <s v="623KV5"/>
        <s v="ER5L7F"/>
        <s v="DU543H"/>
        <s v="BUK5R8"/>
        <s v="E4LGGQ"/>
        <s v="FSCYFU"/>
        <s v="4Q2SFU"/>
        <s v="NRNXYE"/>
        <s v="RJF5FE"/>
        <s v="M4P23E"/>
        <s v="5XKTZA"/>
        <s v="GBTN5Z"/>
        <s v="MBGEJK"/>
        <s v="JK8FT6"/>
        <s v="TGJZ77"/>
        <s v="WE28NE"/>
        <s v="CNJMXW"/>
        <s v="LGEL64"/>
        <s v="W4QL4P"/>
        <s v="CL9JK7"/>
        <s v="X948UZ"/>
        <s v="5HEVYW"/>
        <s v="V7E242"/>
        <s v="5KY6Q2"/>
        <s v="NYJB8T"/>
        <s v="2BKP2W"/>
        <s v="WU9W3D"/>
        <s v="J39MVC"/>
        <s v="VL86HD"/>
        <s v="RYKQRK"/>
        <s v="2AYDTC"/>
        <s v="D8PEG7"/>
        <s v="AUM7US"/>
        <s v="7WZXX5"/>
        <s v="XBSKZ7"/>
        <s v="LFV3AA"/>
        <s v="5JQ53N"/>
        <s v="VFAGXB"/>
        <s v="BFD2XE"/>
        <s v="MB5WT8"/>
        <s v="L94HJW"/>
        <s v="FVX9X8"/>
        <s v="QX8BEW"/>
        <s v="Q5EXWN"/>
        <s v="VM4KM6"/>
        <s v="KT8CZA"/>
        <s v="E75QZC"/>
        <s v="DY5QS5"/>
        <s v="W97CGK"/>
        <s v="ARR7BB"/>
        <s v="24CY2D"/>
        <s v="YQK8BU"/>
        <s v="TFQRQP"/>
        <s v="ZTXM5Y"/>
        <s v="HXF9P5"/>
      </sharedItems>
    </cacheField>
    <cacheField name="retained" numFmtId="0">
      <sharedItems containsSemiMixedTypes="0" containsString="0" containsNumber="1" containsInteger="1" minValue="0" maxValue="1"/>
    </cacheField>
    <cacheField name="created" numFmtId="14">
      <sharedItems containsDate="1" containsMixedTypes="1" minDate="2008-07-15T00:00:00" maxDate="2014-01-17T00:00:00"/>
    </cacheField>
    <cacheField name="firstorder" numFmtId="14">
      <sharedItems containsDate="1" containsMixedTypes="1" minDate="1899-12-30T00:00:00" maxDate="2014-01-21T00:00:00"/>
    </cacheField>
    <cacheField name="lastorder" numFmtId="14">
      <sharedItems containsDate="1" containsMixedTypes="1" minDate="1899-12-30T00:00:00" maxDate="2014-01-21T00:00:00"/>
    </cacheField>
    <cacheField name="esent" numFmtId="0">
      <sharedItems containsSemiMixedTypes="0" containsString="0" containsNumber="1" containsInteger="1" minValue="0" maxValue="291"/>
    </cacheField>
    <cacheField name="eopenrate" numFmtId="0">
      <sharedItems containsSemiMixedTypes="0" containsString="0" containsNumber="1" minValue="0" maxValue="100"/>
    </cacheField>
    <cacheField name="eclickrate" numFmtId="0">
      <sharedItems containsSemiMixedTypes="0" containsString="0" containsNumber="1" minValue="0" maxValue="100"/>
    </cacheField>
    <cacheField name="avgorder" numFmtId="0">
      <sharedItems containsSemiMixedTypes="0" containsString="0" containsNumber="1" minValue="0" maxValue="530.47"/>
    </cacheField>
    <cacheField name="ordfreq" numFmtId="0">
      <sharedItems containsSemiMixedTypes="0" containsString="0" containsNumber="1" minValue="0" maxValue="2"/>
    </cacheField>
    <cacheField name="paperless" numFmtId="0">
      <sharedItems containsSemiMixedTypes="0" containsString="0" containsNumber="1" containsInteger="1" minValue="0" maxValue="1"/>
    </cacheField>
    <cacheField name="refill" numFmtId="0">
      <sharedItems containsSemiMixedTypes="0" containsString="0" containsNumber="1" containsInteger="1" minValue="0" maxValue="1"/>
    </cacheField>
    <cacheField name="doorstep" numFmtId="0">
      <sharedItems containsSemiMixedTypes="0" containsString="0" containsNumber="1" containsInteger="1" minValue="0" maxValue="1"/>
    </cacheField>
    <cacheField name="train" numFmtId="0">
      <sharedItems containsSemiMixedTypes="0" containsString="0" containsNumber="1" containsInteger="1" minValue="0" maxValue="0"/>
    </cacheField>
    <cacheField name="favday" numFmtId="0">
      <sharedItems/>
    </cacheField>
    <cacheField name="city" numFmtId="0">
      <sharedItems/>
    </cacheField>
    <cacheField name="a+bx" numFmtId="164">
      <sharedItems containsSemiMixedTypes="0" containsString="0" containsNumber="1" minValue="6.1958177253099217E-3" maxValue="3.0133396571742712"/>
    </cacheField>
    <cacheField name="exp(a+bx)" numFmtId="0">
      <sharedItems containsSemiMixedTypes="0" containsString="0" containsNumber="1" minValue="1.006215051506435" maxValue="20.355266147829411"/>
    </cacheField>
    <cacheField name="p(retained)" numFmtId="165">
      <sharedItems containsSemiMixedTypes="0" containsString="0" containsNumber="1" minValue="0.50154894947622097" maxValue="0.95317314272378473"/>
    </cacheField>
    <cacheField name="Predicted Value" numFmtId="0">
      <sharedItems containsSemiMixedTypes="0" containsString="0" containsNumber="1" containsInteger="1" minValue="1" maxValue="1"/>
    </cacheField>
    <cacheField name="Observed Value" numFmtId="0">
      <sharedItems containsSemiMixedTypes="0" containsString="0" containsNumber="1" containsInteger="1" minValue="0" maxValue="1"/>
    </cacheField>
    <cacheField name="a+bx1" numFmtId="0">
      <sharedItems containsString="0" containsBlank="1" containsNumber="1" minValue="0.67473208544748198" maxValue="3.6818759248964432"/>
    </cacheField>
    <cacheField name="exp" numFmtId="0">
      <sharedItems containsSemiMixedTypes="0" containsString="0" containsNumber="1" minValue="1" maxValue="39.720837533607373"/>
    </cacheField>
    <cacheField name="new p value" numFmtId="165">
      <sharedItems containsSemiMixedTypes="0" containsString="0" containsNumber="1" minValue="0.5" maxValue="0.97544254832247279"/>
    </cacheField>
    <cacheField name="newPredictor" numFmtId="0">
      <sharedItems containsSemiMixedTypes="0" containsString="0" containsNumber="1" containsInteger="1" minValue="0" maxValue="1" count="2">
        <n v="1"/>
        <n v="0"/>
      </sharedItems>
    </cacheField>
    <cacheField name="newObse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22">
  <r>
    <x v="0"/>
    <n v="1"/>
    <d v="2010-11-09T00:00:00"/>
    <d v="2011-05-12T00:00:00"/>
    <d v="2013-10-21T00:00:00"/>
    <n v="174"/>
    <n v="96.551724140000005"/>
    <n v="12.64367816"/>
    <n v="94.5"/>
    <n v="4.7032474804031402E-2"/>
    <n v="1"/>
    <n v="1"/>
    <n v="0"/>
    <n v="0"/>
    <s v="Friday"/>
    <s v="CHO"/>
    <n v="1.8681456948844335"/>
    <n v="6.4762762660237181"/>
    <n v="0.86624357308135524"/>
    <x v="0"/>
    <x v="0"/>
  </r>
  <r>
    <x v="1"/>
    <n v="1"/>
    <d v="2011-02-01T00:00:00"/>
    <d v="2011-02-01T00:00:00"/>
    <d v="2013-10-27T00:00:00"/>
    <n v="49"/>
    <n v="20.408163269999999"/>
    <n v="2.0408163269999999"/>
    <n v="43.21"/>
    <n v="1.6016016016015999E-2"/>
    <n v="0"/>
    <n v="0"/>
    <n v="0"/>
    <n v="0"/>
    <s v="Monday"/>
    <s v="CHO"/>
    <n v="8.749061565707246E-2"/>
    <n v="1.0914320220225158"/>
    <n v="0.52185871237022008"/>
    <x v="0"/>
    <x v="0"/>
  </r>
  <r>
    <x v="2"/>
    <n v="1"/>
    <d v="2010-09-24T00:00:00"/>
    <d v="2011-05-05T00:00:00"/>
    <d v="2014-01-19T00:00:00"/>
    <n v="51"/>
    <n v="64.705882349999996"/>
    <n v="25.49019608"/>
    <n v="81.150000000000006"/>
    <n v="0.15151515151515199"/>
    <n v="1"/>
    <n v="0"/>
    <n v="0"/>
    <n v="0"/>
    <s v="Monday"/>
    <s v="RIC"/>
    <n v="0.97338465237167882"/>
    <n v="2.6468881113632454"/>
    <n v="0.72579361651263019"/>
    <x v="0"/>
    <x v="0"/>
  </r>
  <r>
    <x v="3"/>
    <n v="0"/>
    <d v="2010-09-06T00:00:00"/>
    <d v="2011-03-22T00:00:00"/>
    <d v="2014-01-14T00:00:00"/>
    <n v="9"/>
    <n v="44.444444439999998"/>
    <n v="0"/>
    <n v="213.52"/>
    <n v="0.15063168124392601"/>
    <n v="1"/>
    <n v="1"/>
    <n v="0"/>
    <n v="0"/>
    <s v="Wednesday"/>
    <s v="CHO"/>
    <n v="2.1091346575205074"/>
    <n v="8.2411068183855232"/>
    <n v="0.89178785402518423"/>
    <x v="0"/>
    <x v="1"/>
  </r>
  <r>
    <x v="4"/>
    <n v="0"/>
    <d v="2010-08-22T00:00:00"/>
    <d v="2011-09-06T00:00:00"/>
    <d v="2011-09-06T00:00:00"/>
    <n v="0"/>
    <n v="0"/>
    <n v="0"/>
    <n v="146.97999999999999"/>
    <n v="0"/>
    <n v="0"/>
    <n v="0"/>
    <n v="0"/>
    <n v="0"/>
    <s v="Tuesday"/>
    <s v="CHO"/>
    <n v="0.29760172851831773"/>
    <n v="1.3466253585875647"/>
    <n v="0.57385613500661203"/>
    <x v="0"/>
    <x v="1"/>
  </r>
  <r>
    <x v="5"/>
    <n v="1"/>
    <d v="2010-03-29T00:00:00"/>
    <d v="2010-05-17T00:00:00"/>
    <d v="2012-01-09T00:00:00"/>
    <n v="46"/>
    <n v="8.6956521739999992"/>
    <n v="4.3478260869999996"/>
    <n v="83.17"/>
    <n v="6.6445182724252502E-3"/>
    <n v="1"/>
    <n v="0"/>
    <n v="0"/>
    <n v="0"/>
    <s v="Monday"/>
    <s v="CHO"/>
    <n v="0.97747470198119712"/>
    <n v="2.6577361845055583"/>
    <n v="0.7266068547436324"/>
    <x v="0"/>
    <x v="0"/>
  </r>
  <r>
    <x v="6"/>
    <n v="0"/>
    <d v="2009-11-05T00:00:00"/>
    <d v="2009-11-06T00:00:00"/>
    <d v="2009-11-06T00:00:00"/>
    <n v="0"/>
    <n v="0"/>
    <n v="0"/>
    <n v="19.440000000000001"/>
    <n v="0"/>
    <n v="0"/>
    <n v="0"/>
    <n v="0"/>
    <n v="0"/>
    <s v="Friday"/>
    <s v="CHO"/>
    <n v="3.9361665549027737E-2"/>
    <n v="1.0401466008232023"/>
    <n v="0.50983914607092529"/>
    <x v="0"/>
    <x v="1"/>
  </r>
  <r>
    <x v="7"/>
    <n v="0"/>
    <d v="2009-06-26T00:00:00"/>
    <d v="2009-08-19T00:00:00"/>
    <d v="2009-08-26T00:00:00"/>
    <n v="0"/>
    <n v="0"/>
    <n v="0"/>
    <n v="21.3"/>
    <n v="0.28571428571428598"/>
    <n v="0"/>
    <n v="0"/>
    <n v="0"/>
    <n v="0"/>
    <s v="Thursday"/>
    <s v="CHO"/>
    <n v="4.3127750833039651E-2"/>
    <n v="1.0440712673053612"/>
    <n v="0.51078026681610256"/>
    <x v="0"/>
    <x v="1"/>
  </r>
  <r>
    <x v="8"/>
    <n v="1"/>
    <d v="2010-09-10T00:00:00"/>
    <d v="2010-12-13T00:00:00"/>
    <d v="2012-03-05T00:00:00"/>
    <n v="46"/>
    <n v="2.1739130430000002"/>
    <n v="0"/>
    <n v="110.04"/>
    <n v="4.0178571428571397E-2"/>
    <n v="0"/>
    <n v="0"/>
    <n v="0"/>
    <n v="0"/>
    <s v="Monday"/>
    <s v="RIC"/>
    <n v="0.22280646486702738"/>
    <n v="1.2495787129500886"/>
    <n v="0.5554723227761148"/>
    <x v="0"/>
    <x v="0"/>
  </r>
  <r>
    <x v="9"/>
    <n v="1"/>
    <d v="2011-04-29T00:00:00"/>
    <d v="2011-04-29T00:00:00"/>
    <d v="2013-11-19T00:00:00"/>
    <n v="40"/>
    <n v="5"/>
    <n v="5"/>
    <n v="99.13"/>
    <n v="2.1390374331550798E-3"/>
    <n v="0"/>
    <n v="0"/>
    <n v="0"/>
    <n v="0"/>
    <s v="Thursday"/>
    <s v="CHO"/>
    <n v="0.20071614742155963"/>
    <n v="1.2222777758795564"/>
    <n v="0.5500112493343865"/>
    <x v="0"/>
    <x v="0"/>
  </r>
  <r>
    <x v="10"/>
    <n v="0"/>
    <d v="2010-09-12T00:00:00"/>
    <d v="2011-11-15T00:00:00"/>
    <d v="2012-02-27T00:00:00"/>
    <n v="0"/>
    <n v="0"/>
    <n v="0"/>
    <n v="79.86"/>
    <n v="3.8461538461538498E-2"/>
    <n v="1"/>
    <n v="0"/>
    <n v="0"/>
    <n v="0"/>
    <s v="Wednesday"/>
    <s v="CHO"/>
    <n v="0.97077268999728339"/>
    <n v="2.6399835603463009"/>
    <n v="0.72527348450308327"/>
    <x v="0"/>
    <x v="1"/>
  </r>
  <r>
    <x v="11"/>
    <n v="1"/>
    <d v="2010-05-14T00:00:00"/>
    <d v="2010-07-27T00:00:00"/>
    <d v="2010-07-27T00:00:00"/>
    <n v="39"/>
    <n v="0"/>
    <n v="0"/>
    <n v="49.29"/>
    <n v="0"/>
    <n v="0"/>
    <n v="0"/>
    <n v="0"/>
    <n v="0"/>
    <s v="Friday"/>
    <s v="CHO"/>
    <n v="9.9801260026315688E-2"/>
    <n v="1.1049512982608136"/>
    <n v="0.52492962624539774"/>
    <x v="0"/>
    <x v="0"/>
  </r>
  <r>
    <x v="12"/>
    <n v="1"/>
    <d v="2009-08-26T00:00:00"/>
    <d v="2009-08-26T00:00:00"/>
    <d v="2009-08-26T00:00:00"/>
    <n v="45"/>
    <n v="15.55555556"/>
    <n v="0"/>
    <n v="21.14"/>
    <n v="0"/>
    <n v="0"/>
    <n v="0"/>
    <n v="0"/>
    <n v="0"/>
    <s v="Thursday"/>
    <s v="CHO"/>
    <n v="4.2803786507533248E-2"/>
    <n v="1.0437330802446971"/>
    <n v="0.51069931310194894"/>
    <x v="0"/>
    <x v="0"/>
  </r>
  <r>
    <x v="13"/>
    <n v="1"/>
    <d v="2011-04-22T00:00:00"/>
    <d v="2011-06-20T00:00:00"/>
    <d v="2013-07-29T00:00:00"/>
    <n v="47"/>
    <n v="12.76595745"/>
    <n v="2.1276595739999999"/>
    <n v="66.27"/>
    <n v="6.4935064935064896E-3"/>
    <n v="0"/>
    <n v="0"/>
    <n v="0"/>
    <n v="0"/>
    <s v="Tuesday"/>
    <s v="CHO"/>
    <n v="0.1341819740706825"/>
    <n v="1.1436009064230517"/>
    <n v="0.53349525230950601"/>
    <x v="0"/>
    <x v="0"/>
  </r>
  <r>
    <x v="14"/>
    <n v="0"/>
    <d v="2011-01-28T00:00:00"/>
    <d v="2011-01-31T00:00:00"/>
    <d v="2011-01-31T00:00:00"/>
    <n v="0"/>
    <n v="0"/>
    <n v="0"/>
    <n v="218.86"/>
    <n v="0"/>
    <n v="0"/>
    <n v="0"/>
    <n v="0"/>
    <n v="0"/>
    <s v="Monday"/>
    <s v="RIC"/>
    <n v="0.44314270175206849"/>
    <n v="1.5575945899602688"/>
    <n v="0.60900761835927453"/>
    <x v="0"/>
    <x v="1"/>
  </r>
  <r>
    <x v="15"/>
    <n v="0"/>
    <d v="2010-11-18T00:00:00"/>
    <d v="2010-12-07T00:00:00"/>
    <d v="2011-06-30T00:00:00"/>
    <n v="0"/>
    <n v="0"/>
    <n v="0"/>
    <n v="72.34"/>
    <n v="2.92682926829268E-2"/>
    <n v="0"/>
    <n v="0"/>
    <n v="0"/>
    <n v="0"/>
    <s v="Thursday"/>
    <s v="CHO"/>
    <n v="0.1464723706695816"/>
    <n v="1.1577429427142496"/>
    <n v="0.53655276529738594"/>
    <x v="0"/>
    <x v="1"/>
  </r>
  <r>
    <x v="16"/>
    <n v="1"/>
    <d v="2009-12-21T00:00:00"/>
    <d v="2011-11-01T00:00:00"/>
    <d v="2014-01-16T00:00:00"/>
    <n v="49"/>
    <n v="12.244897959999999"/>
    <n v="4.0816326529999998"/>
    <n v="57.83"/>
    <n v="2.4783147459727399E-3"/>
    <n v="0"/>
    <n v="0"/>
    <n v="0"/>
    <n v="0"/>
    <s v="Wednesday"/>
    <s v="CHO"/>
    <n v="0.11709285590021985"/>
    <n v="1.1242238156584869"/>
    <n v="0.52923981332446801"/>
    <x v="0"/>
    <x v="0"/>
  </r>
  <r>
    <x v="17"/>
    <n v="1"/>
    <d v="2011-04-12T00:00:00"/>
    <d v="2011-04-16T00:00:00"/>
    <d v="2013-11-24T00:00:00"/>
    <n v="54"/>
    <n v="9.2592592590000002"/>
    <n v="1.851851852"/>
    <n v="47.22"/>
    <n v="2.30849947534103E-2"/>
    <n v="0"/>
    <n v="0"/>
    <n v="0"/>
    <n v="0"/>
    <s v="Monday"/>
    <s v="RIC"/>
    <n v="9.5609971565076626E-2"/>
    <n v="1.1003298203730718"/>
    <n v="0.52388430126541996"/>
    <x v="0"/>
    <x v="0"/>
  </r>
  <r>
    <x v="18"/>
    <n v="1"/>
    <d v="2011-01-26T00:00:00"/>
    <d v="2011-05-23T00:00:00"/>
    <d v="2011-06-20T00:00:00"/>
    <n v="16"/>
    <n v="0"/>
    <n v="0"/>
    <n v="66.959999999999994"/>
    <n v="7.1428571428571397E-2"/>
    <n v="0"/>
    <n v="0"/>
    <n v="0"/>
    <n v="0"/>
    <s v="Tuesday"/>
    <s v="CHO"/>
    <n v="0.13557907022442886"/>
    <n v="1.1451997434553089"/>
    <n v="0.53384294257406384"/>
    <x v="0"/>
    <x v="0"/>
  </r>
  <r>
    <x v="19"/>
    <n v="1"/>
    <d v="2009-12-07T00:00:00"/>
    <d v="2011-11-29T00:00:00"/>
    <d v="2011-12-07T00:00:00"/>
    <n v="42"/>
    <n v="30.952380949999998"/>
    <n v="7.1428571429999996"/>
    <n v="134.22"/>
    <n v="0.875"/>
    <n v="0"/>
    <n v="0"/>
    <n v="0"/>
    <n v="0"/>
    <s v="Wednesday"/>
    <s v="CHO"/>
    <n v="0.27176557355918224"/>
    <n v="1.3122793322764146"/>
    <n v="0.5675262992488409"/>
    <x v="0"/>
    <x v="0"/>
  </r>
  <r>
    <x v="20"/>
    <n v="0"/>
    <d v="2008-10-21T00:00:00"/>
    <d v="2010-05-21T00:00:00"/>
    <d v="2010-05-21T00:00:00"/>
    <n v="0"/>
    <n v="0"/>
    <n v="0"/>
    <n v="44.95"/>
    <n v="0"/>
    <n v="0"/>
    <n v="0"/>
    <n v="0"/>
    <n v="0"/>
    <s v="Monday"/>
    <s v="CHO"/>
    <n v="9.1013727696954566E-2"/>
    <n v="1.0952840408826554"/>
    <n v="0.52273773842197457"/>
    <x v="0"/>
    <x v="1"/>
  </r>
  <r>
    <x v="21"/>
    <n v="1"/>
    <d v="2010-01-03T00:00:00"/>
    <d v="2010-01-11T00:00:00"/>
    <d v="2011-05-04T00:00:00"/>
    <n v="47"/>
    <n v="6.3829787229999999"/>
    <n v="0"/>
    <n v="93.04"/>
    <n v="1.8828451882845199E-2"/>
    <n v="0"/>
    <n v="0"/>
    <n v="0"/>
    <n v="0"/>
    <s v="Monday"/>
    <s v="CHO"/>
    <n v="0.18838525528197228"/>
    <n v="1.2072985439074573"/>
    <n v="0.54695752291407029"/>
    <x v="0"/>
    <x v="0"/>
  </r>
  <r>
    <x v="22"/>
    <n v="0"/>
    <d v="2010-10-19T00:00:00"/>
    <d v="2010-10-25T00:00:00"/>
    <d v="2014-01-18T00:00:00"/>
    <n v="16"/>
    <n v="6.25"/>
    <n v="0"/>
    <n v="106.87"/>
    <n v="4.2337002540220204E-3"/>
    <n v="1"/>
    <n v="0"/>
    <n v="0"/>
    <n v="0"/>
    <s v="Monday"/>
    <s v="CHO"/>
    <n v="1.0254619176968327"/>
    <n v="2.7883831666660699"/>
    <n v="0.7360351485037242"/>
    <x v="0"/>
    <x v="1"/>
  </r>
  <r>
    <x v="23"/>
    <n v="1"/>
    <d v="2009-04-20T00:00:00"/>
    <d v="2009-05-21T00:00:00"/>
    <d v="2009-05-21T00:00:00"/>
    <n v="35"/>
    <n v="2.8571428569999999"/>
    <n v="0"/>
    <n v="90.3"/>
    <n v="0"/>
    <n v="0"/>
    <n v="0"/>
    <n v="0"/>
    <n v="0"/>
    <s v="Friday"/>
    <s v="CHO"/>
    <n v="0.18283736620767513"/>
    <n v="1.200619130959526"/>
    <n v="0.54558242908486643"/>
    <x v="0"/>
    <x v="0"/>
  </r>
  <r>
    <x v="24"/>
    <n v="1"/>
    <d v="2010-05-10T00:00:00"/>
    <d v="2013-10-14T00:00:00"/>
    <d v="2013-10-14T00:00:00"/>
    <n v="33"/>
    <n v="6.0606060609999997"/>
    <n v="3.0303030299999998"/>
    <n v="72.64"/>
    <n v="0"/>
    <n v="1"/>
    <n v="0"/>
    <n v="0"/>
    <n v="0"/>
    <s v="Wednesday"/>
    <s v="CHO"/>
    <n v="0.9561537998088071"/>
    <n v="2.6016706589520013"/>
    <n v="0.72235107129673659"/>
    <x v="0"/>
    <x v="0"/>
  </r>
  <r>
    <x v="25"/>
    <n v="1"/>
    <d v="2011-02-18T00:00:00"/>
    <d v="2011-05-05T00:00:00"/>
    <d v="2012-11-12T00:00:00"/>
    <n v="42"/>
    <n v="23.809523810000002"/>
    <n v="4.7619047620000003"/>
    <n v="79.260000000000005"/>
    <n v="2.1543985637342899E-2"/>
    <n v="0"/>
    <n v="0"/>
    <n v="0"/>
    <n v="0"/>
    <s v="Friday"/>
    <s v="CHO"/>
    <n v="0.16048382774773348"/>
    <n v="1.1740787854887804"/>
    <n v="0.54003506833576953"/>
    <x v="0"/>
    <x v="0"/>
  </r>
  <r>
    <x v="26"/>
    <n v="1"/>
    <d v="2010-05-05T00:00:00"/>
    <d v="2010-05-05T00:00:00"/>
    <d v="2012-02-16T00:00:00"/>
    <n v="43"/>
    <n v="30.232558139999998"/>
    <n v="20.93023256"/>
    <n v="47.24"/>
    <n v="7.6687116564417204E-3"/>
    <n v="0"/>
    <n v="0"/>
    <n v="0"/>
    <n v="0"/>
    <s v="Thursday"/>
    <s v="CHO"/>
    <n v="9.5650467105764941E-2"/>
    <n v="1.1003743797263048"/>
    <n v="0.52389440203974114"/>
    <x v="0"/>
    <x v="0"/>
  </r>
  <r>
    <x v="27"/>
    <n v="0"/>
    <d v="2010-12-17T00:00:00"/>
    <d v="2011-03-08T00:00:00"/>
    <d v="2011-03-08T00:00:00"/>
    <n v="0"/>
    <n v="0"/>
    <n v="0"/>
    <n v="96.59"/>
    <n v="0"/>
    <n v="0"/>
    <n v="0"/>
    <n v="0"/>
    <n v="0"/>
    <s v="Tuesday"/>
    <s v="RIC"/>
    <n v="0.19557321375414555"/>
    <n v="1.2160078191607064"/>
    <n v="0.54873805437259626"/>
    <x v="0"/>
    <x v="1"/>
  </r>
  <r>
    <x v="28"/>
    <n v="1"/>
    <d v="2011-01-22T00:00:00"/>
    <d v="2011-02-23T00:00:00"/>
    <d v="2011-09-01T00:00:00"/>
    <n v="44"/>
    <n v="2.2727272730000001"/>
    <n v="0"/>
    <n v="60.52"/>
    <n v="2.6315789473684199E-2"/>
    <n v="0"/>
    <n v="0"/>
    <n v="0"/>
    <n v="0"/>
    <s v="Wednesday"/>
    <s v="CHO"/>
    <n v="0.12253950612279624"/>
    <n v="1.1303637754820428"/>
    <n v="0.53059659974093976"/>
    <x v="0"/>
    <x v="0"/>
  </r>
  <r>
    <x v="29"/>
    <n v="1"/>
    <d v="2009-11-16T00:00:00"/>
    <d v="2011-01-10T00:00:00"/>
    <d v="2012-09-10T00:00:00"/>
    <n v="45"/>
    <n v="17.777777780000001"/>
    <n v="0"/>
    <n v="69.23"/>
    <n v="6.0755336617405599E-2"/>
    <n v="0"/>
    <n v="0"/>
    <n v="0"/>
    <n v="0"/>
    <s v="Tuesday"/>
    <s v="CHO"/>
    <n v="0.14017531409255093"/>
    <n v="1.1504754757423425"/>
    <n v="0.53498655935390249"/>
    <x v="0"/>
    <x v="0"/>
  </r>
  <r>
    <x v="30"/>
    <n v="0"/>
    <d v="2010-05-23T00:00:00"/>
    <d v="2010-05-23T00:00:00"/>
    <d v="2011-05-23T00:00:00"/>
    <n v="2"/>
    <n v="50"/>
    <n v="0"/>
    <n v="77.8"/>
    <n v="1.3698630136986301E-2"/>
    <n v="0"/>
    <n v="0"/>
    <n v="0"/>
    <n v="0"/>
    <s v="Monday"/>
    <s v="CHO"/>
    <n v="0.15752765327748755"/>
    <n v="1.1706131288237938"/>
    <n v="0.53930067651351699"/>
    <x v="0"/>
    <x v="1"/>
  </r>
  <r>
    <x v="31"/>
    <n v="1"/>
    <d v="2011-02-21T00:00:00"/>
    <d v="2011-02-21T00:00:00"/>
    <d v="2011-03-31T00:00:00"/>
    <n v="40"/>
    <n v="27.5"/>
    <n v="2.5"/>
    <n v="53.5"/>
    <n v="7.8947368421052599E-2"/>
    <n v="0"/>
    <n v="0"/>
    <n v="0"/>
    <n v="0"/>
    <s v="Thursday"/>
    <s v="CHO"/>
    <n v="0.10832557134120288"/>
    <n v="1.1144105064541965"/>
    <n v="0.52705494181592483"/>
    <x v="0"/>
    <x v="0"/>
  </r>
  <r>
    <x v="32"/>
    <n v="1"/>
    <d v="2011-03-28T00:00:00"/>
    <d v="2011-07-25T00:00:00"/>
    <d v="2013-12-01T00:00:00"/>
    <n v="51"/>
    <n v="13.725490199999999"/>
    <n v="5.8823529409999997"/>
    <n v="131.24"/>
    <n v="4.65116279069767E-3"/>
    <n v="0"/>
    <n v="0"/>
    <n v="0"/>
    <n v="0"/>
    <s v="Tuesday"/>
    <s v="CHO"/>
    <n v="0.26573173799662553"/>
    <n v="1.3043850947893185"/>
    <n v="0.56604475429857515"/>
    <x v="0"/>
    <x v="0"/>
  </r>
  <r>
    <x v="33"/>
    <n v="1"/>
    <d v="2010-04-21T00:00:00"/>
    <d v="2010-10-11T00:00:00"/>
    <d v="2010-10-11T00:00:00"/>
    <n v="47"/>
    <n v="0"/>
    <n v="0"/>
    <n v="46.08"/>
    <n v="0"/>
    <n v="0"/>
    <n v="0"/>
    <n v="0"/>
    <n v="0"/>
    <s v="Tuesday"/>
    <s v="DCX"/>
    <n v="9.3301725745843528E-2"/>
    <n v="1.0977929176893095"/>
    <n v="0.52330852508478942"/>
    <x v="0"/>
    <x v="0"/>
  </r>
  <r>
    <x v="34"/>
    <n v="1"/>
    <d v="2009-09-30T00:00:00"/>
    <d v="2009-10-14T00:00:00"/>
    <d v="2009-11-12T00:00:00"/>
    <n v="40"/>
    <n v="40"/>
    <n v="7.5"/>
    <n v="80.06"/>
    <n v="0.17241379310344801"/>
    <n v="0"/>
    <n v="0"/>
    <n v="0"/>
    <n v="0"/>
    <s v="Thursday"/>
    <s v="CHO"/>
    <n v="0.16210364937526547"/>
    <n v="1.1759821248168771"/>
    <n v="0.54043740130256979"/>
    <x v="0"/>
    <x v="0"/>
  </r>
  <r>
    <x v="35"/>
    <n v="0"/>
    <d v="2010-07-09T00:00:00"/>
    <d v="2011-01-11T00:00:00"/>
    <d v="2012-08-10T00:00:00"/>
    <n v="0"/>
    <n v="0"/>
    <n v="0"/>
    <n v="66.53"/>
    <n v="0.13691507798960101"/>
    <n v="1"/>
    <n v="0"/>
    <n v="0"/>
    <n v="0"/>
    <s v="Friday"/>
    <s v="RIC"/>
    <n v="0.94378241212853142"/>
    <n v="2.5696826585731443"/>
    <n v="0.71986305348506385"/>
    <x v="0"/>
    <x v="1"/>
  </r>
  <r>
    <x v="36"/>
    <n v="1"/>
    <d v="2011-03-20T00:00:00"/>
    <d v="2012-03-22T00:00:00"/>
    <d v="2013-03-05T00:00:00"/>
    <n v="47"/>
    <n v="0"/>
    <n v="0"/>
    <n v="82.94"/>
    <n v="1.1494252873563199E-2"/>
    <n v="0"/>
    <n v="0"/>
    <n v="0"/>
    <n v="0"/>
    <s v="Tuesday"/>
    <s v="RIC"/>
    <n v="0.16793500723438068"/>
    <n v="1.1828597308242756"/>
    <n v="0.54188535988870568"/>
    <x v="0"/>
    <x v="0"/>
  </r>
  <r>
    <x v="37"/>
    <n v="1"/>
    <d v="2009-04-18T00:00:00"/>
    <d v="2011-03-15T00:00:00"/>
    <d v="2014-01-04T00:00:00"/>
    <n v="42"/>
    <n v="57.142857139999997"/>
    <n v="2.3809523810000002"/>
    <n v="105.68"/>
    <n v="6.3352826510721202E-2"/>
    <n v="0"/>
    <n v="0"/>
    <n v="0"/>
    <n v="0"/>
    <s v="Wednesday"/>
    <s v="CHO"/>
    <n v="0.21397843699697797"/>
    <n v="1.2385959466573586"/>
    <n v="0.55329142738188786"/>
    <x v="0"/>
    <x v="0"/>
  </r>
  <r>
    <x v="38"/>
    <n v="0"/>
    <d v="2009-04-17T00:00:00"/>
    <d v="2009-04-17T00:00:00"/>
    <d v="2009-04-17T00:00:00"/>
    <n v="0"/>
    <n v="0"/>
    <n v="0"/>
    <n v="24.42"/>
    <n v="0"/>
    <n v="0"/>
    <n v="0"/>
    <n v="0"/>
    <n v="0"/>
    <s v="Friday"/>
    <s v="CHO"/>
    <n v="4.9445055180414477E-2"/>
    <n v="1.0506878607738661"/>
    <n v="0.51235874599529196"/>
    <x v="0"/>
    <x v="1"/>
  </r>
  <r>
    <x v="39"/>
    <n v="1"/>
    <d v="2010-12-03T00:00:00"/>
    <d v="2010-12-06T00:00:00"/>
    <d v="2010-12-06T00:00:00"/>
    <n v="45"/>
    <n v="0"/>
    <n v="0"/>
    <n v="80"/>
    <n v="0"/>
    <n v="0"/>
    <n v="0"/>
    <n v="0"/>
    <n v="0"/>
    <s v="Tuesday"/>
    <s v="CHO"/>
    <n v="0.16198216275320057"/>
    <n v="1.1758392673987326"/>
    <n v="0.54040722815177267"/>
    <x v="0"/>
    <x v="0"/>
  </r>
  <r>
    <x v="40"/>
    <n v="0"/>
    <d v="2010-05-02T00:00:00"/>
    <d v="2010-05-02T00:00:00"/>
    <d v="2012-10-01T00:00:00"/>
    <n v="0"/>
    <n v="0"/>
    <n v="0"/>
    <n v="50.06"/>
    <n v="1.13250283125708E-2"/>
    <n v="0"/>
    <n v="0"/>
    <n v="0"/>
    <n v="0"/>
    <s v="Monday"/>
    <s v="CHO"/>
    <n v="0.10136033834281526"/>
    <n v="1.1066753474853772"/>
    <n v="0.52531841168899363"/>
    <x v="0"/>
    <x v="1"/>
  </r>
  <r>
    <x v="41"/>
    <n v="0"/>
    <d v="2009-05-27T00:00:00"/>
    <d v="2009-05-27T00:00:00"/>
    <d v="2009-05-27T00:00:00"/>
    <n v="0"/>
    <n v="0"/>
    <n v="0"/>
    <n v="45.7"/>
    <n v="0"/>
    <n v="0"/>
    <n v="0"/>
    <n v="0"/>
    <n v="0"/>
    <s v="Thursday"/>
    <s v="CHO"/>
    <n v="9.2532310472765833E-2"/>
    <n v="1.0969485839150674"/>
    <n v="0.52311658584734133"/>
    <x v="0"/>
    <x v="1"/>
  </r>
  <r>
    <x v="42"/>
    <n v="1"/>
    <d v="2010-08-28T00:00:00"/>
    <d v="2010-08-29T00:00:00"/>
    <d v="2013-04-14T00:00:00"/>
    <n v="46"/>
    <n v="6.5217391300000003"/>
    <n v="0"/>
    <n v="91.67"/>
    <n v="6.2565172054223203E-3"/>
    <n v="0"/>
    <n v="0"/>
    <n v="0"/>
    <n v="0"/>
    <s v="Monday"/>
    <s v="CHO"/>
    <n v="0.1856113107448237"/>
    <n v="1.2039542053561973"/>
    <n v="0.54627006424646529"/>
    <x v="0"/>
    <x v="0"/>
  </r>
  <r>
    <x v="43"/>
    <n v="1"/>
    <d v="2011-03-22T00:00:00"/>
    <d v="2011-04-27T00:00:00"/>
    <d v="2013-12-03T00:00:00"/>
    <n v="48"/>
    <n v="18.75"/>
    <n v="8.3333333330000006"/>
    <n v="122.69"/>
    <n v="4.41640378548896E-2"/>
    <n v="1"/>
    <n v="0"/>
    <n v="0"/>
    <n v="0"/>
    <s v="Thursday"/>
    <s v="RIC"/>
    <n v="1.0574938903812781"/>
    <n v="2.8791464836512386"/>
    <n v="0.74221133328825672"/>
    <x v="0"/>
    <x v="0"/>
  </r>
  <r>
    <x v="44"/>
    <n v="0"/>
    <d v="2011-01-15T00:00:00"/>
    <d v="2011-02-04T00:00:00"/>
    <d v="2011-03-24T00:00:00"/>
    <n v="0"/>
    <n v="0"/>
    <n v="0"/>
    <n v="53.97"/>
    <n v="6.25E-2"/>
    <n v="0"/>
    <n v="0"/>
    <n v="0"/>
    <n v="0"/>
    <s v="Friday"/>
    <s v="RIC"/>
    <n v="0.10927721654737793"/>
    <n v="1.1154715346514987"/>
    <n v="0.52729215041660238"/>
    <x v="0"/>
    <x v="1"/>
  </r>
  <r>
    <x v="45"/>
    <n v="1"/>
    <d v="2010-09-01T00:00:00"/>
    <d v="2010-10-28T00:00:00"/>
    <d v="2011-02-23T00:00:00"/>
    <n v="46"/>
    <n v="4.3478260869999996"/>
    <n v="0"/>
    <n v="119.81"/>
    <n v="7.6271186440677999E-2"/>
    <n v="0"/>
    <n v="0"/>
    <n v="0"/>
    <n v="0"/>
    <s v="Thursday"/>
    <s v="CHO"/>
    <n v="0.24258853649326201"/>
    <n v="1.2745440878322185"/>
    <n v="0.56035145445210433"/>
    <x v="0"/>
    <x v="0"/>
  </r>
  <r>
    <x v="46"/>
    <n v="0"/>
    <d v="2009-11-15T00:00:00"/>
    <d v="2009-11-15T00:00:00"/>
    <d v="2009-11-15T00:00:00"/>
    <n v="0"/>
    <n v="0"/>
    <n v="0"/>
    <n v="22.84"/>
    <n v="0"/>
    <n v="0"/>
    <n v="0"/>
    <n v="0"/>
    <n v="0"/>
    <s v="Monday"/>
    <s v="CHO"/>
    <n v="4.6245907466038759E-2"/>
    <n v="1.0473319260332319"/>
    <n v="0.51155941677833816"/>
    <x v="0"/>
    <x v="1"/>
  </r>
  <r>
    <x v="47"/>
    <n v="0"/>
    <d v="2010-08-30T00:00:00"/>
    <d v="2010-09-07T00:00:00"/>
    <d v="2010-09-16T00:00:00"/>
    <n v="5"/>
    <n v="0"/>
    <n v="0"/>
    <n v="31.89"/>
    <n v="0.33333333333333298"/>
    <n v="0"/>
    <n v="0"/>
    <n v="0"/>
    <n v="0"/>
    <s v="Thursday"/>
    <s v="CHO"/>
    <n v="6.4570139627494569E-2"/>
    <n v="1.0667003935891126"/>
    <n v="0.51613692865110417"/>
    <x v="0"/>
    <x v="1"/>
  </r>
  <r>
    <x v="48"/>
    <n v="1"/>
    <d v="2010-08-25T00:00:00"/>
    <d v="2010-11-12T00:00:00"/>
    <d v="2012-06-22T00:00:00"/>
    <n v="48"/>
    <n v="8.3333333330000006"/>
    <n v="0"/>
    <n v="49.51"/>
    <n v="1.3605442176870699E-2"/>
    <n v="0"/>
    <n v="0"/>
    <n v="0"/>
    <n v="0"/>
    <s v="Friday"/>
    <s v="RIC"/>
    <n v="0.100246710973887"/>
    <n v="1.1054436095057587"/>
    <n v="0.5250407109052212"/>
    <x v="0"/>
    <x v="0"/>
  </r>
  <r>
    <x v="49"/>
    <n v="1"/>
    <d v="2009-06-17T00:00:00"/>
    <d v="2009-06-17T00:00:00"/>
    <d v="2010-03-10T00:00:00"/>
    <n v="16"/>
    <n v="0"/>
    <n v="0"/>
    <n v="45.82"/>
    <n v="1.12781954887218E-2"/>
    <n v="0"/>
    <n v="0"/>
    <n v="0"/>
    <n v="0"/>
    <s v="Thursday"/>
    <s v="CHO"/>
    <n v="9.2775283716895626E-2"/>
    <n v="1.0972151454534942"/>
    <n v="0.5231771989784274"/>
    <x v="0"/>
    <x v="0"/>
  </r>
  <r>
    <x v="50"/>
    <n v="0"/>
    <d v="2009-04-20T00:00:00"/>
    <d v="2010-07-01T00:00:00"/>
    <d v="2010-07-01T00:00:00"/>
    <n v="0"/>
    <n v="0"/>
    <n v="0"/>
    <n v="68.790000000000006"/>
    <n v="0"/>
    <n v="0"/>
    <n v="0"/>
    <n v="0"/>
    <n v="0"/>
    <s v="Friday"/>
    <s v="CHO"/>
    <n v="0.13928441219740834"/>
    <n v="1.1494509713948839"/>
    <n v="0.53476491750307242"/>
    <x v="0"/>
    <x v="1"/>
  </r>
  <r>
    <x v="51"/>
    <n v="1"/>
    <d v="2010-06-22T00:00:00"/>
    <d v="2011-03-20T00:00:00"/>
    <d v="2011-04-24T00:00:00"/>
    <n v="18"/>
    <n v="0"/>
    <n v="0"/>
    <n v="75.31"/>
    <n v="0.114285714285714"/>
    <n v="0"/>
    <n v="0"/>
    <n v="0"/>
    <n v="0"/>
    <s v="Monday"/>
    <s v="CHO"/>
    <n v="0.15248595846179419"/>
    <n v="1.1647261074336555"/>
    <n v="0.53804779433018957"/>
    <x v="0"/>
    <x v="0"/>
  </r>
  <r>
    <x v="52"/>
    <n v="0"/>
    <d v="2010-12-12T00:00:00"/>
    <d v="2013-11-30T00:00:00"/>
    <d v="2013-11-30T00:00:00"/>
    <n v="0"/>
    <n v="0"/>
    <n v="0"/>
    <n v="53.49"/>
    <n v="0"/>
    <n v="0"/>
    <n v="0"/>
    <n v="0"/>
    <n v="0"/>
    <s v="Tuesday"/>
    <s v="CHO"/>
    <n v="0.10830532357085873"/>
    <n v="1.1143879423546299"/>
    <n v="0.52704989469133212"/>
    <x v="0"/>
    <x v="1"/>
  </r>
  <r>
    <x v="53"/>
    <n v="0"/>
    <d v="2010-11-17T00:00:00"/>
    <d v="2011-06-25T00:00:00"/>
    <d v="2011-09-05T00:00:00"/>
    <n v="0"/>
    <n v="0"/>
    <n v="0"/>
    <n v="160.47"/>
    <n v="2.7777777777777801E-2"/>
    <n v="0"/>
    <n v="0"/>
    <n v="0"/>
    <n v="0"/>
    <s v="Monday"/>
    <s v="RIC"/>
    <n v="0.32491597071257616"/>
    <n v="1.3839143517579258"/>
    <n v="0.58052184246359839"/>
    <x v="0"/>
    <x v="1"/>
  </r>
  <r>
    <x v="54"/>
    <n v="0"/>
    <d v="2011-03-06T00:00:00"/>
    <d v="2011-05-25T00:00:00"/>
    <d v="2012-04-03T00:00:00"/>
    <n v="0"/>
    <n v="0"/>
    <n v="0"/>
    <n v="75.760000000000005"/>
    <n v="6.3694267515923594E-2"/>
    <n v="0"/>
    <n v="0"/>
    <n v="0"/>
    <n v="0"/>
    <s v="Friday"/>
    <s v="RIC"/>
    <n v="0.15339710812728094"/>
    <n v="1.1657878308578458"/>
    <n v="0.53827425486830327"/>
    <x v="0"/>
    <x v="1"/>
  </r>
  <r>
    <x v="55"/>
    <n v="1"/>
    <d v="2011-04-28T00:00:00"/>
    <d v="2011-06-07T00:00:00"/>
    <d v="2011-06-07T00:00:00"/>
    <n v="44"/>
    <n v="9.0909090910000003"/>
    <n v="2.2727272730000001"/>
    <n v="56.02"/>
    <n v="0"/>
    <n v="0"/>
    <n v="0"/>
    <n v="0"/>
    <n v="0"/>
    <s v="Thursday"/>
    <s v="CHO"/>
    <n v="0.11342800946792871"/>
    <n v="1.1201112485849813"/>
    <n v="0.52832663820475145"/>
    <x v="0"/>
    <x v="0"/>
  </r>
  <r>
    <x v="56"/>
    <n v="0"/>
    <d v="2011-03-10T00:00:00"/>
    <d v="2011-03-25T00:00:00"/>
    <d v="2011-03-25T00:00:00"/>
    <n v="0"/>
    <n v="0"/>
    <n v="0"/>
    <n v="59.13"/>
    <n v="0"/>
    <n v="0"/>
    <n v="0"/>
    <n v="0"/>
    <n v="0"/>
    <s v="Friday"/>
    <s v="CHO"/>
    <n v="0.11972506604495937"/>
    <n v="1.1271869070197693"/>
    <n v="0.52989556455994746"/>
    <x v="0"/>
    <x v="1"/>
  </r>
  <r>
    <x v="57"/>
    <n v="0"/>
    <d v="2011-02-14T00:00:00"/>
    <d v="2011-04-05T00:00:00"/>
    <d v="2011-11-14T00:00:00"/>
    <n v="18"/>
    <n v="77.777777779999994"/>
    <n v="0"/>
    <n v="119.41"/>
    <n v="3.1390134529148003E-2"/>
    <n v="0"/>
    <n v="0"/>
    <n v="0"/>
    <n v="0"/>
    <s v="Tuesday"/>
    <s v="RIC"/>
    <n v="0.24177862567949598"/>
    <n v="1.2735122387021498"/>
    <n v="0.56015191694289845"/>
    <x v="0"/>
    <x v="1"/>
  </r>
  <r>
    <x v="58"/>
    <n v="1"/>
    <d v="2010-09-27T00:00:00"/>
    <d v="2011-03-10T00:00:00"/>
    <d v="2011-11-29T00:00:00"/>
    <n v="18"/>
    <n v="0"/>
    <n v="0"/>
    <n v="76.25"/>
    <n v="0.15151515151515199"/>
    <n v="0"/>
    <n v="0"/>
    <n v="0"/>
    <n v="0"/>
    <s v="Wednesday"/>
    <s v="CHO"/>
    <n v="0.15438924887414429"/>
    <n v="1.166945030424535"/>
    <n v="0.53852082726616934"/>
    <x v="0"/>
    <x v="0"/>
  </r>
  <r>
    <x v="59"/>
    <n v="1"/>
    <d v="2009-09-17T00:00:00"/>
    <d v="2010-08-18T00:00:00"/>
    <d v="2010-09-23T00:00:00"/>
    <n v="38"/>
    <n v="36.842105259999997"/>
    <n v="0"/>
    <n v="30.25"/>
    <n v="5.5555555555555601E-2"/>
    <n v="0"/>
    <n v="0"/>
    <n v="0"/>
    <n v="0"/>
    <s v="Thursday"/>
    <s v="CHO"/>
    <n v="6.1249505291053961E-2"/>
    <n v="1.063164146177157"/>
    <n v="0.51530759108386848"/>
    <x v="0"/>
    <x v="0"/>
  </r>
  <r>
    <x v="60"/>
    <n v="1"/>
    <d v="2010-04-15T00:00:00"/>
    <d v="2010-06-29T00:00:00"/>
    <d v="2010-06-29T00:00:00"/>
    <n v="18"/>
    <n v="0"/>
    <n v="0"/>
    <n v="73.89"/>
    <n v="0"/>
    <n v="0"/>
    <n v="0"/>
    <n v="0"/>
    <n v="0"/>
    <s v="Wednesday"/>
    <s v="CHO"/>
    <n v="0.14961077507292486"/>
    <n v="1.1613821158751125"/>
    <n v="0.53733308300503146"/>
    <x v="0"/>
    <x v="0"/>
  </r>
  <r>
    <x v="61"/>
    <n v="1"/>
    <d v="2010-06-09T00:00:00"/>
    <d v="2010-06-09T00:00:00"/>
    <d v="2010-06-23T00:00:00"/>
    <n v="32"/>
    <n v="84.375"/>
    <n v="0"/>
    <n v="53.21"/>
    <n v="0.14285714285714299"/>
    <n v="0"/>
    <n v="0"/>
    <n v="0"/>
    <n v="0"/>
    <s v="Wednesday"/>
    <s v="CHO"/>
    <n v="0.10773838600122253"/>
    <n v="1.1137563330214071"/>
    <n v="0.52690857296186155"/>
    <x v="0"/>
    <x v="0"/>
  </r>
  <r>
    <x v="62"/>
    <n v="1"/>
    <d v="2010-10-14T00:00:00"/>
    <d v="2013-07-10T00:00:00"/>
    <d v="2013-10-22T00:00:00"/>
    <n v="49"/>
    <n v="2.0408163269999999"/>
    <n v="2.0408163269999999"/>
    <n v="68.69"/>
    <n v="1.9230769230769201E-2"/>
    <n v="0"/>
    <n v="1"/>
    <n v="0"/>
    <n v="0"/>
    <s v="Thursday"/>
    <s v="CHO"/>
    <n v="1.0068122035972813"/>
    <n v="2.7368625336277832"/>
    <n v="0.73239582912107015"/>
    <x v="0"/>
    <x v="0"/>
  </r>
  <r>
    <x v="63"/>
    <n v="1"/>
    <d v="2009-07-02T00:00:00"/>
    <d v="2010-11-18T00:00:00"/>
    <d v="2013-11-25T00:00:00"/>
    <n v="53"/>
    <n v="7.5471698109999998"/>
    <n v="1.886792453"/>
    <n v="49.22"/>
    <n v="6.3463281958295601E-3"/>
    <n v="0"/>
    <n v="0"/>
    <n v="0"/>
    <n v="0"/>
    <s v="Wednesday"/>
    <s v="CHO"/>
    <n v="9.9659525633906648E-2"/>
    <n v="1.1047946997578719"/>
    <n v="0.5248942806084429"/>
    <x v="0"/>
    <x v="0"/>
  </r>
  <r>
    <x v="64"/>
    <n v="1"/>
    <d v="2010-05-03T00:00:00"/>
    <d v="2010-05-03T00:00:00"/>
    <d v="2010-05-03T00:00:00"/>
    <n v="16"/>
    <n v="0"/>
    <n v="0"/>
    <n v="52.24"/>
    <n v="0"/>
    <n v="0"/>
    <n v="0"/>
    <n v="0"/>
    <n v="0"/>
    <s v="Tuesday"/>
    <s v="CHO"/>
    <n v="0.10577435227783998"/>
    <n v="1.1115710247357791"/>
    <n v="0.52641896091317597"/>
    <x v="0"/>
    <x v="0"/>
  </r>
  <r>
    <x v="65"/>
    <n v="0"/>
    <d v="2011-02-07T00:00:00"/>
    <d v="2011-04-26T00:00:00"/>
    <d v="2011-07-13T00:00:00"/>
    <n v="0"/>
    <n v="0"/>
    <n v="0"/>
    <n v="78.72"/>
    <n v="0.20512820512820501"/>
    <n v="0"/>
    <n v="0"/>
    <n v="0"/>
    <n v="0"/>
    <s v="Wednesday"/>
    <s v="CHO"/>
    <n v="0.15939044814914935"/>
    <n v="1.1727957732351257"/>
    <n v="0.53976346405024678"/>
    <x v="0"/>
    <x v="1"/>
  </r>
  <r>
    <x v="66"/>
    <n v="1"/>
    <d v="2011-03-23T00:00:00"/>
    <d v="2011-03-31T00:00:00"/>
    <d v="2013-03-12T00:00:00"/>
    <n v="31"/>
    <n v="80.645161290000004"/>
    <n v="0"/>
    <n v="74.099999999999994"/>
    <n v="7.0224719101123602E-3"/>
    <n v="0"/>
    <n v="0"/>
    <n v="0"/>
    <n v="0"/>
    <s v="Friday"/>
    <s v="RIC"/>
    <n v="0.150035978250152"/>
    <n v="1.1618760442432714"/>
    <n v="0.53743878948895363"/>
    <x v="0"/>
    <x v="0"/>
  </r>
  <r>
    <x v="67"/>
    <n v="1"/>
    <d v="2010-08-26T00:00:00"/>
    <d v="2011-11-15T00:00:00"/>
    <d v="2011-11-15T00:00:00"/>
    <n v="40"/>
    <n v="45"/>
    <n v="5"/>
    <n v="57.9"/>
    <n v="0"/>
    <n v="0"/>
    <n v="0"/>
    <n v="0"/>
    <n v="0"/>
    <s v="Friday"/>
    <s v="RIC"/>
    <n v="0.11723459029262891"/>
    <n v="1.1243831681305272"/>
    <n v="0.52927512559798362"/>
    <x v="0"/>
    <x v="0"/>
  </r>
  <r>
    <x v="68"/>
    <n v="0"/>
    <d v="2010-09-13T00:00:00"/>
    <d v="2010-09-14T00:00:00"/>
    <d v="2010-09-14T00:00:00"/>
    <n v="0"/>
    <n v="0"/>
    <n v="0"/>
    <n v="50.11"/>
    <n v="0"/>
    <n v="0"/>
    <n v="0"/>
    <n v="0"/>
    <n v="0"/>
    <s v="Tuesday"/>
    <s v="CHO"/>
    <n v="0.101461577194536"/>
    <n v="1.1067873916983024"/>
    <n v="0.52534365644086656"/>
    <x v="0"/>
    <x v="1"/>
  </r>
  <r>
    <x v="69"/>
    <n v="1"/>
    <d v="2010-09-29T00:00:00"/>
    <d v="2010-10-03T00:00:00"/>
    <d v="2014-01-15T00:00:00"/>
    <n v="50"/>
    <n v="0"/>
    <n v="0"/>
    <n v="101.88"/>
    <n v="2.5000000000000001E-2"/>
    <n v="0"/>
    <n v="0"/>
    <n v="0"/>
    <n v="0"/>
    <s v="Monday"/>
    <s v="RIC"/>
    <n v="0.20628428426620091"/>
    <n v="1.2291025688553654"/>
    <n v="0.5513889697262806"/>
    <x v="0"/>
    <x v="0"/>
  </r>
  <r>
    <x v="70"/>
    <n v="1"/>
    <d v="2011-03-05T00:00:00"/>
    <d v="2013-04-14T00:00:00"/>
    <d v="2013-04-14T00:00:00"/>
    <n v="44"/>
    <n v="2.2727272730000001"/>
    <n v="0"/>
    <n v="75.34"/>
    <n v="0"/>
    <n v="0"/>
    <n v="0"/>
    <n v="0"/>
    <n v="0"/>
    <s v="Monday"/>
    <s v="CHO"/>
    <n v="0.15254670177282664"/>
    <n v="1.1647968589026845"/>
    <n v="0.53806289218892767"/>
    <x v="0"/>
    <x v="0"/>
  </r>
  <r>
    <x v="71"/>
    <n v="0"/>
    <d v="2010-01-17T00:00:00"/>
    <d v="2010-09-22T00:00:00"/>
    <d v="2010-12-21T00:00:00"/>
    <n v="0"/>
    <n v="0"/>
    <n v="0"/>
    <n v="25.41"/>
    <n v="0.16666666666666699"/>
    <n v="0"/>
    <n v="0"/>
    <n v="0"/>
    <n v="0"/>
    <s v="Thursday"/>
    <s v="CHO"/>
    <n v="5.144958444448533E-2"/>
    <n v="1.052796107653539"/>
    <n v="0.51285955956772733"/>
    <x v="0"/>
    <x v="1"/>
  </r>
  <r>
    <x v="72"/>
    <n v="1"/>
    <d v="2011-02-07T00:00:00"/>
    <d v="2011-04-10T00:00:00"/>
    <d v="2012-08-30T00:00:00"/>
    <n v="47"/>
    <n v="2.1276595739999999"/>
    <n v="0"/>
    <n v="51.87"/>
    <n v="7.8740157480314994E-3"/>
    <n v="0"/>
    <n v="0"/>
    <n v="0"/>
    <n v="0"/>
    <s v="Monday"/>
    <s v="CHO"/>
    <n v="0.1050251847751064"/>
    <n v="1.1107385837048851"/>
    <n v="0.52623218823965179"/>
    <x v="0"/>
    <x v="0"/>
  </r>
  <r>
    <x v="73"/>
    <n v="0"/>
    <d v="2010-09-13T00:00:00"/>
    <d v="2010-09-13T00:00:00"/>
    <d v="2010-09-13T00:00:00"/>
    <n v="0"/>
    <n v="0"/>
    <n v="0"/>
    <n v="29.68"/>
    <n v="0"/>
    <n v="0"/>
    <n v="0"/>
    <n v="0"/>
    <n v="0"/>
    <s v="Tuesday"/>
    <s v="CHO"/>
    <n v="6.0095382381437405E-2"/>
    <n v="1.0619378318742074"/>
    <n v="0.51501932573250986"/>
    <x v="0"/>
    <x v="1"/>
  </r>
  <r>
    <x v="74"/>
    <n v="1"/>
    <d v="2009-10-31T00:00:00"/>
    <d v="2009-10-31T00:00:00"/>
    <d v="2011-06-14T00:00:00"/>
    <n v="41"/>
    <n v="26.829268290000002"/>
    <n v="2.4390243900000002"/>
    <n v="36.32"/>
    <n v="3.3840947546531302E-3"/>
    <n v="0"/>
    <n v="0"/>
    <n v="0"/>
    <n v="0"/>
    <s v="Tuesday"/>
    <s v="CHO"/>
    <n v="7.353990188995306E-2"/>
    <n v="1.0763114826774096"/>
    <n v="0.51837669427590072"/>
    <x v="0"/>
    <x v="0"/>
  </r>
  <r>
    <x v="75"/>
    <n v="1"/>
    <d v="2010-12-06T00:00:00"/>
    <d v="2010-12-06T00:00:00"/>
    <d v="2010-12-06T00:00:00"/>
    <n v="33"/>
    <n v="66.666666669999998"/>
    <n v="3.0303030299999998"/>
    <n v="50"/>
    <n v="0"/>
    <n v="0"/>
    <n v="0"/>
    <n v="0"/>
    <n v="0"/>
    <s v="Thursday"/>
    <s v="CHO"/>
    <n v="0.10123885172075035"/>
    <n v="1.1065409094020684"/>
    <n v="0.52528811781592932"/>
    <x v="0"/>
    <x v="0"/>
  </r>
  <r>
    <x v="76"/>
    <n v="1"/>
    <d v="2010-05-26T00:00:00"/>
    <d v="2011-02-28T00:00:00"/>
    <d v="2012-12-20T00:00:00"/>
    <n v="34"/>
    <n v="91.176470589999994"/>
    <n v="8.8235294119999992"/>
    <n v="71.09"/>
    <n v="9.0771558245083192E-3"/>
    <n v="0"/>
    <n v="0"/>
    <n v="0"/>
    <n v="0"/>
    <s v="Tuesday"/>
    <s v="CHO"/>
    <n v="0.14394139937656286"/>
    <n v="1.1548164335790727"/>
    <n v="0.53592334622256621"/>
    <x v="0"/>
    <x v="0"/>
  </r>
  <r>
    <x v="77"/>
    <n v="1"/>
    <d v="2010-10-03T00:00:00"/>
    <d v="2010-10-04T00:00:00"/>
    <d v="2013-03-19T00:00:00"/>
    <n v="41"/>
    <n v="17.073170730000001"/>
    <n v="0"/>
    <n v="29.38"/>
    <n v="2.22965440356745E-3"/>
    <n v="0"/>
    <n v="0"/>
    <n v="0"/>
    <n v="0"/>
    <s v="Monday"/>
    <s v="CHO"/>
    <n v="5.9487949271112908E-2"/>
    <n v="1.0612929715486057"/>
    <n v="0.51486760310024182"/>
    <x v="0"/>
    <x v="0"/>
  </r>
  <r>
    <x v="78"/>
    <n v="0"/>
    <d v="2011-01-21T00:00:00"/>
    <d v="2011-04-11T00:00:00"/>
    <d v="2012-08-09T00:00:00"/>
    <n v="3"/>
    <n v="66.666666669999998"/>
    <n v="0"/>
    <n v="36.729999999999997"/>
    <n v="4.9382716049382699E-2"/>
    <n v="0"/>
    <n v="0"/>
    <n v="0"/>
    <n v="0"/>
    <s v="Thursday"/>
    <s v="RIC"/>
    <n v="7.4370060474063207E-2"/>
    <n v="1.0772053628737539"/>
    <n v="0.51858395040125993"/>
    <x v="0"/>
    <x v="1"/>
  </r>
  <r>
    <x v="79"/>
    <n v="1"/>
    <d v="2010-11-09T00:00:00"/>
    <d v="2010-11-09T00:00:00"/>
    <d v="2012-01-03T00:00:00"/>
    <n v="18"/>
    <n v="0"/>
    <n v="0"/>
    <n v="147.47"/>
    <n v="1.1904761904761901E-2"/>
    <n v="0"/>
    <n v="0"/>
    <n v="0"/>
    <n v="0"/>
    <s v="Wednesday"/>
    <s v="RIC"/>
    <n v="0.29859386926518111"/>
    <n v="1.3479620634666194"/>
    <n v="0.574098740537757"/>
    <x v="0"/>
    <x v="0"/>
  </r>
  <r>
    <x v="80"/>
    <n v="1"/>
    <d v="2009-03-16T00:00:00"/>
    <d v="2009-03-16T00:00:00"/>
    <d v="2009-03-16T00:00:00"/>
    <n v="16"/>
    <n v="0"/>
    <n v="0"/>
    <n v="7.14"/>
    <n v="0"/>
    <n v="0"/>
    <n v="0"/>
    <n v="0"/>
    <n v="0"/>
    <s v="Tuesday"/>
    <s v="CHO"/>
    <n v="1.445690802572315E-2"/>
    <n v="1.0145619145334825"/>
    <n v="0.50361416405929993"/>
    <x v="0"/>
    <x v="0"/>
  </r>
  <r>
    <x v="81"/>
    <n v="0"/>
    <d v="2010-02-16T00:00:00"/>
    <d v="2010-02-25T00:00:00"/>
    <d v="2011-07-20T00:00:00"/>
    <n v="0"/>
    <n v="0"/>
    <n v="0"/>
    <n v="42.94"/>
    <n v="2.9411764705882401E-2"/>
    <n v="0"/>
    <n v="0"/>
    <n v="0"/>
    <n v="0"/>
    <s v="Thursday"/>
    <s v="CHO"/>
    <n v="8.6943925857780394E-2"/>
    <n v="1.0908355103377387"/>
    <n v="0.5217222995038634"/>
    <x v="0"/>
    <x v="1"/>
  </r>
  <r>
    <x v="82"/>
    <n v="0"/>
    <d v="2011-04-27T00:00:00"/>
    <d v="2011-07-22T00:00:00"/>
    <d v="2011-09-06T00:00:00"/>
    <n v="0"/>
    <n v="0"/>
    <n v="0"/>
    <n v="15.44"/>
    <n v="6.5217391304347797E-2"/>
    <n v="0"/>
    <n v="0"/>
    <n v="0"/>
    <n v="0"/>
    <s v="Friday"/>
    <s v="RIC"/>
    <n v="3.1262557411367707E-2"/>
    <n v="1.0317563636068441"/>
    <n v="0.5078150028654197"/>
    <x v="0"/>
    <x v="1"/>
  </r>
  <r>
    <x v="83"/>
    <n v="0"/>
    <d v="2009-10-28T00:00:00"/>
    <d v="2009-12-28T00:00:00"/>
    <d v="2009-12-28T00:00:00"/>
    <n v="39"/>
    <n v="17.948717949999999"/>
    <n v="0"/>
    <n v="33.4"/>
    <n v="0"/>
    <n v="0"/>
    <n v="0"/>
    <n v="0"/>
    <n v="0"/>
    <s v="Tuesday"/>
    <s v="CHO"/>
    <n v="6.7627552949461225E-2"/>
    <n v="1.0699667283062448"/>
    <n v="0.51690044756504261"/>
    <x v="0"/>
    <x v="1"/>
  </r>
  <r>
    <x v="84"/>
    <n v="1"/>
    <d v="2008-12-15T00:00:00"/>
    <d v="2009-10-22T00:00:00"/>
    <d v="2013-08-21T00:00:00"/>
    <n v="35"/>
    <n v="91.428571430000005"/>
    <n v="11.42857143"/>
    <n v="42.07"/>
    <n v="2.9306647605432501E-2"/>
    <n v="1"/>
    <n v="0"/>
    <n v="0"/>
    <n v="0"/>
    <s v="Thursday"/>
    <s v="CHO"/>
    <n v="0.89425636586674029"/>
    <n v="2.445516543544235"/>
    <n v="0.70976775546944593"/>
    <x v="0"/>
    <x v="0"/>
  </r>
  <r>
    <x v="85"/>
    <n v="1"/>
    <d v="2010-09-22T00:00:00"/>
    <d v="2011-03-16T00:00:00"/>
    <d v="2013-01-18T00:00:00"/>
    <n v="48"/>
    <n v="10.41666667"/>
    <n v="4.1666666670000003"/>
    <n v="50.21"/>
    <n v="3.1157270029673601E-2"/>
    <n v="0"/>
    <n v="0"/>
    <n v="0"/>
    <n v="0"/>
    <s v="Thursday"/>
    <s v="RIC"/>
    <n v="0.1016640548979775"/>
    <n v="1.1070115141567061"/>
    <n v="0.52539414555585273"/>
    <x v="0"/>
    <x v="0"/>
  </r>
  <r>
    <x v="86"/>
    <n v="1"/>
    <d v="2010-11-08T00:00:00"/>
    <d v="2011-01-12T00:00:00"/>
    <d v="2014-01-08T00:00:00"/>
    <n v="44"/>
    <n v="93.181818179999993"/>
    <n v="13.636363640000001"/>
    <n v="83.07"/>
    <n v="0.13553113553113599"/>
    <n v="0"/>
    <n v="0"/>
    <n v="0"/>
    <n v="0"/>
    <s v="Tuesday"/>
    <s v="RIC"/>
    <n v="0.16819822824885461"/>
    <n v="1.1831711253435964"/>
    <n v="0.54195070263096479"/>
    <x v="0"/>
    <x v="0"/>
  </r>
  <r>
    <x v="87"/>
    <n v="1"/>
    <d v="2010-06-22T00:00:00"/>
    <d v="2011-07-19T00:00:00"/>
    <d v="2012-08-20T00:00:00"/>
    <n v="43"/>
    <n v="23.25581395"/>
    <n v="0"/>
    <n v="84.67"/>
    <n v="1.5075376884422099E-2"/>
    <n v="1"/>
    <n v="0"/>
    <n v="0"/>
    <n v="0"/>
    <s v="Monday"/>
    <s v="CHO"/>
    <n v="0.9805118675328196"/>
    <n v="2.6658204396867635"/>
    <n v="0.72720977024028821"/>
    <x v="0"/>
    <x v="0"/>
  </r>
  <r>
    <x v="88"/>
    <n v="1"/>
    <d v="2010-11-17T00:00:00"/>
    <d v="2010-11-18T00:00:00"/>
    <d v="2010-11-18T00:00:00"/>
    <n v="47"/>
    <n v="8.5106382979999999"/>
    <n v="2.1276595739999999"/>
    <n v="58.95"/>
    <n v="0"/>
    <n v="0"/>
    <n v="0"/>
    <n v="0"/>
    <n v="0"/>
    <s v="Thursday"/>
    <s v="CHO"/>
    <n v="0.11936060617876468"/>
    <n v="1.1267761674840451"/>
    <n v="0.52980477433928086"/>
    <x v="0"/>
    <x v="0"/>
  </r>
  <r>
    <x v="89"/>
    <n v="1"/>
    <d v="2010-08-21T00:00:00"/>
    <d v="2010-08-23T00:00:00"/>
    <d v="2010-09-12T00:00:00"/>
    <n v="45"/>
    <n v="4.4444444440000002"/>
    <n v="0"/>
    <n v="93.96"/>
    <n v="0.1"/>
    <n v="1"/>
    <n v="0"/>
    <n v="0"/>
    <n v="0"/>
    <s v="Tuesday"/>
    <s v="CHO"/>
    <n v="0.99932204618253495"/>
    <n v="2.7164395834655699"/>
    <n v="0.73092526394105872"/>
    <x v="0"/>
    <x v="0"/>
  </r>
  <r>
    <x v="90"/>
    <n v="1"/>
    <d v="2011-01-19T00:00:00"/>
    <d v="2011-02-14T00:00:00"/>
    <d v="2013-10-15T00:00:00"/>
    <n v="40"/>
    <n v="45"/>
    <n v="0"/>
    <n v="192.98"/>
    <n v="1.3347022587269001E-2"/>
    <n v="0"/>
    <n v="0"/>
    <n v="0"/>
    <n v="0"/>
    <s v="Tuesday"/>
    <s v="CHO"/>
    <n v="0.39074147210140803"/>
    <n v="1.4780763400438868"/>
    <n v="0.59646118086003352"/>
    <x v="0"/>
    <x v="0"/>
  </r>
  <r>
    <x v="91"/>
    <n v="1"/>
    <d v="2010-07-22T00:00:00"/>
    <d v="2010-07-23T00:00:00"/>
    <d v="2013-11-06T00:00:00"/>
    <n v="50"/>
    <n v="4"/>
    <n v="0"/>
    <n v="84.88"/>
    <n v="2.4126455906822001E-2"/>
    <n v="0"/>
    <n v="0"/>
    <n v="0"/>
    <n v="0"/>
    <s v="Friday"/>
    <s v="CHO"/>
    <n v="0.17186307468114578"/>
    <n v="1.1875152211810032"/>
    <n v="0.54286032375120274"/>
    <x v="0"/>
    <x v="0"/>
  </r>
  <r>
    <x v="92"/>
    <n v="1"/>
    <d v="2011-04-01T00:00:00"/>
    <d v="2011-04-04T00:00:00"/>
    <d v="2011-05-23T00:00:00"/>
    <n v="45"/>
    <n v="8.8888888890000004"/>
    <n v="0"/>
    <n v="41.51"/>
    <n v="4.08163265306122E-2"/>
    <n v="0"/>
    <n v="0"/>
    <n v="0"/>
    <n v="0"/>
    <s v="Monday"/>
    <s v="CHO"/>
    <n v="8.4048494698566942E-2"/>
    <n v="1.0876816393231128"/>
    <n v="0.52099976300781714"/>
    <x v="0"/>
    <x v="0"/>
  </r>
  <r>
    <x v="93"/>
    <n v="0"/>
    <d v="2011-03-24T00:00:00"/>
    <d v="2011-04-08T00:00:00"/>
    <d v="2011-05-13T00:00:00"/>
    <n v="0"/>
    <n v="0"/>
    <n v="0"/>
    <n v="97.89"/>
    <n v="8.5714285714285701E-2"/>
    <n v="0"/>
    <n v="0"/>
    <n v="0"/>
    <n v="0"/>
    <s v="Friday"/>
    <s v="CHO"/>
    <n v="0.19820542389888504"/>
    <n v="1.2192128235504207"/>
    <n v="0.54938977037806402"/>
    <x v="0"/>
    <x v="1"/>
  </r>
  <r>
    <x v="94"/>
    <n v="1"/>
    <d v="2010-09-15T00:00:00"/>
    <d v="2010-09-15T00:00:00"/>
    <d v="2010-09-15T00:00:00"/>
    <n v="44"/>
    <n v="2.2727272730000001"/>
    <n v="0"/>
    <n v="19.559999999999999"/>
    <n v="0"/>
    <n v="0"/>
    <n v="0"/>
    <n v="0"/>
    <n v="0"/>
    <s v="Wednesday"/>
    <s v="CHO"/>
    <n v="3.9604638793157537E-2"/>
    <n v="1.0403993593227077"/>
    <n v="0.50989986571455259"/>
    <x v="0"/>
    <x v="0"/>
  </r>
  <r>
    <x v="95"/>
    <n v="0"/>
    <d v="2009-12-03T00:00:00"/>
    <d v="2010-02-14T00:00:00"/>
    <d v="2010-02-14T00:00:00"/>
    <n v="0"/>
    <n v="0"/>
    <n v="0"/>
    <n v="24.26"/>
    <n v="0"/>
    <n v="0"/>
    <n v="0"/>
    <n v="0"/>
    <n v="0"/>
    <s v="Monday"/>
    <s v="CHO"/>
    <n v="4.9121090854908074E-2"/>
    <n v="1.05034753052014"/>
    <n v="0.51227780407240697"/>
    <x v="0"/>
    <x v="1"/>
  </r>
  <r>
    <x v="96"/>
    <n v="0"/>
    <d v="2010-07-12T00:00:00"/>
    <d v="2010-10-15T00:00:00"/>
    <d v="2011-12-23T00:00:00"/>
    <n v="0"/>
    <n v="0"/>
    <n v="0"/>
    <n v="56.83"/>
    <n v="2.07373271889401E-2"/>
    <n v="0"/>
    <n v="0"/>
    <n v="0"/>
    <n v="0"/>
    <s v="Friday"/>
    <s v="RIC"/>
    <n v="0.11506807886580485"/>
    <n v="1.1219498160429953"/>
    <n v="0.52873532048708083"/>
    <x v="0"/>
    <x v="1"/>
  </r>
  <r>
    <x v="97"/>
    <n v="0"/>
    <d v="2011-04-11T00:00:00"/>
    <d v="2011-04-11T00:00:00"/>
    <d v="2011-04-11T00:00:00"/>
    <n v="0"/>
    <n v="0"/>
    <n v="0"/>
    <n v="72.400000000000006"/>
    <n v="0"/>
    <n v="1"/>
    <n v="0"/>
    <n v="0"/>
    <n v="0"/>
    <s v="Thursday"/>
    <s v="RIC"/>
    <n v="0.95566785332054749"/>
    <n v="2.6004066933663674"/>
    <n v="0.72225359933852262"/>
    <x v="0"/>
    <x v="1"/>
  </r>
  <r>
    <x v="98"/>
    <n v="0"/>
    <d v="2010-09-29T00:00:00"/>
    <d v="2010-10-04T00:00:00"/>
    <d v="2012-07-10T00:00:00"/>
    <n v="0"/>
    <n v="0"/>
    <n v="0"/>
    <n v="135.55000000000001"/>
    <n v="7.7519379844961196E-3"/>
    <n v="1"/>
    <n v="0"/>
    <n v="0"/>
    <n v="0"/>
    <s v="Thursday"/>
    <s v="RIC"/>
    <n v="1.0835325230438553"/>
    <n v="2.9551000940042123"/>
    <n v="0.74716189824981583"/>
    <x v="0"/>
    <x v="1"/>
  </r>
  <r>
    <x v="99"/>
    <n v="0"/>
    <d v="2010-05-21T00:00:00"/>
    <d v="2010-05-21T00:00:00"/>
    <d v="2010-05-21T00:00:00"/>
    <n v="0"/>
    <n v="0"/>
    <n v="0"/>
    <n v="42.6"/>
    <n v="0"/>
    <n v="0"/>
    <n v="0"/>
    <n v="0"/>
    <n v="0"/>
    <s v="Wednesday"/>
    <s v="CHO"/>
    <n v="8.6255501666079301E-2"/>
    <n v="1.0900848112126229"/>
    <n v="0.52155051573250699"/>
    <x v="0"/>
    <x v="1"/>
  </r>
  <r>
    <x v="100"/>
    <n v="1"/>
    <d v="2010-08-11T00:00:00"/>
    <d v="2011-03-01T00:00:00"/>
    <d v="2013-10-07T00:00:00"/>
    <n v="40"/>
    <n v="42.5"/>
    <n v="7.5"/>
    <n v="27.86"/>
    <n v="4.5215562565720298E-2"/>
    <n v="1"/>
    <n v="0"/>
    <n v="0"/>
    <n v="0"/>
    <s v="Tuesday"/>
    <s v="RIC"/>
    <n v="0.86548428420770307"/>
    <n v="2.3761565424692197"/>
    <n v="0.70380520351445852"/>
    <x v="0"/>
    <x v="0"/>
  </r>
  <r>
    <x v="101"/>
    <n v="0"/>
    <d v="2010-02-24T00:00:00"/>
    <d v="2010-02-24T00:00:00"/>
    <d v="2010-02-24T00:00:00"/>
    <n v="0"/>
    <n v="0"/>
    <n v="0"/>
    <n v="56.71"/>
    <n v="0"/>
    <n v="0"/>
    <n v="0"/>
    <n v="0"/>
    <n v="0"/>
    <s v="Wednesday"/>
    <s v="CHO"/>
    <n v="0.11482510562167506"/>
    <n v="1.1216772453714714"/>
    <n v="0.52867477738117685"/>
    <x v="0"/>
    <x v="1"/>
  </r>
  <r>
    <x v="102"/>
    <n v="1"/>
    <d v="2010-05-19T00:00:00"/>
    <d v="2012-01-08T00:00:00"/>
    <d v="2012-01-08T00:00:00"/>
    <n v="16"/>
    <n v="0"/>
    <n v="0"/>
    <n v="81.99"/>
    <n v="0"/>
    <n v="0"/>
    <n v="0"/>
    <n v="0"/>
    <n v="0"/>
    <s v="Wednesday"/>
    <s v="CHO"/>
    <n v="0.16601146905168643"/>
    <n v="1.1805866418548454"/>
    <n v="0.54140781163853113"/>
    <x v="0"/>
    <x v="0"/>
  </r>
  <r>
    <x v="103"/>
    <n v="1"/>
    <d v="2010-04-29T00:00:00"/>
    <d v="2013-04-20T00:00:00"/>
    <d v="2013-04-20T00:00:00"/>
    <n v="33"/>
    <n v="78.787878789999994"/>
    <n v="27.272727270000001"/>
    <n v="56.74"/>
    <n v="0"/>
    <n v="0"/>
    <n v="0"/>
    <n v="0"/>
    <n v="0"/>
    <s v="Tuesday"/>
    <s v="CHO"/>
    <n v="0.11488584893270751"/>
    <n v="1.1217453818306613"/>
    <n v="0.52868991323681325"/>
    <x v="0"/>
    <x v="0"/>
  </r>
  <r>
    <x v="104"/>
    <n v="1"/>
    <d v="2010-10-04T00:00:00"/>
    <d v="2010-10-05T00:00:00"/>
    <d v="2010-10-05T00:00:00"/>
    <n v="31"/>
    <n v="67.741935479999995"/>
    <n v="3.225806452"/>
    <n v="100.6"/>
    <n v="0"/>
    <n v="0"/>
    <n v="0"/>
    <n v="0"/>
    <n v="0"/>
    <s v="Tuesday"/>
    <s v="CHO"/>
    <n v="0.20369256966214969"/>
    <n v="1.225921210145462"/>
    <n v="0.55074780030751813"/>
    <x v="0"/>
    <x v="0"/>
  </r>
  <r>
    <x v="105"/>
    <n v="1"/>
    <d v="2010-08-14T00:00:00"/>
    <d v="2010-09-23T00:00:00"/>
    <d v="2013-12-04T00:00:00"/>
    <n v="46"/>
    <n v="54.347826089999998"/>
    <n v="17.391304349999999"/>
    <n v="139.5"/>
    <n v="6.50684931506849E-2"/>
    <n v="0"/>
    <n v="0"/>
    <n v="0"/>
    <n v="0"/>
    <s v="Thursday"/>
    <s v="CHO"/>
    <n v="0.28245639630089348"/>
    <n v="1.3263839385896576"/>
    <n v="0.57014833905437046"/>
    <x v="0"/>
    <x v="0"/>
  </r>
  <r>
    <x v="106"/>
    <n v="1"/>
    <d v="2011-04-07T00:00:00"/>
    <d v="2011-04-07T00:00:00"/>
    <d v="2013-11-11T00:00:00"/>
    <n v="48"/>
    <n v="10.41666667"/>
    <n v="10.41666667"/>
    <n v="70.89"/>
    <n v="8.4299262381454208E-3"/>
    <n v="0"/>
    <n v="0"/>
    <n v="0"/>
    <n v="0"/>
    <s v="Thursday"/>
    <s v="CHO"/>
    <n v="0.14353644396967985"/>
    <n v="1.154348879096085"/>
    <n v="0.53582262849665419"/>
    <x v="0"/>
    <x v="0"/>
  </r>
  <r>
    <x v="107"/>
    <n v="0"/>
    <d v="2009-08-20T00:00:00"/>
    <d v="2010-07-09T00:00:00"/>
    <d v="2012-03-25T00:00:00"/>
    <n v="0"/>
    <n v="0"/>
    <n v="0"/>
    <n v="48.23"/>
    <n v="1.6E-2"/>
    <n v="0"/>
    <n v="0"/>
    <n v="0"/>
    <n v="0"/>
    <s v="Tuesday"/>
    <s v="CHO"/>
    <n v="9.7654996369835781E-2"/>
    <n v="1.1025823245776152"/>
    <n v="0.52439436577072496"/>
    <x v="0"/>
    <x v="1"/>
  </r>
  <r>
    <x v="108"/>
    <n v="0"/>
    <d v="2011-03-24T00:00:00"/>
    <d v="2011-05-10T00:00:00"/>
    <d v="2013-06-11T00:00:00"/>
    <n v="1"/>
    <n v="100"/>
    <n v="0"/>
    <n v="271.64999999999998"/>
    <n v="4.9803407601572702E-2"/>
    <n v="0"/>
    <n v="0"/>
    <n v="0"/>
    <n v="0"/>
    <s v="Thursday"/>
    <s v="RIC"/>
    <n v="0.5500306813988366"/>
    <n v="1.7333061973103268"/>
    <n v="0.63414270930053984"/>
    <x v="0"/>
    <x v="1"/>
  </r>
  <r>
    <x v="109"/>
    <n v="1"/>
    <d v="2010-04-19T00:00:00"/>
    <d v="2010-06-16T00:00:00"/>
    <d v="2011-12-28T00:00:00"/>
    <n v="45"/>
    <n v="22.222222219999999"/>
    <n v="0"/>
    <n v="137.78"/>
    <n v="4.2857142857142899E-2"/>
    <n v="0"/>
    <n v="0"/>
    <n v="0"/>
    <n v="0"/>
    <s v="Monday"/>
    <s v="CHO"/>
    <n v="0.27897377980169968"/>
    <n v="1.3217726862732346"/>
    <n v="0.5692946144503328"/>
    <x v="0"/>
    <x v="0"/>
  </r>
  <r>
    <x v="110"/>
    <n v="1"/>
    <d v="2011-03-06T00:00:00"/>
    <d v="2011-05-01T00:00:00"/>
    <d v="2013-01-08T00:00:00"/>
    <n v="35"/>
    <n v="82.857142859999996"/>
    <n v="2.8571428569999999"/>
    <n v="87.14"/>
    <n v="0.11488673139158601"/>
    <n v="1"/>
    <n v="0"/>
    <n v="0"/>
    <n v="0"/>
    <s v="Monday"/>
    <s v="RIC"/>
    <n v="0.98551306680782469"/>
    <n v="2.6791861333271481"/>
    <n v="0.72820075860209776"/>
    <x v="0"/>
    <x v="0"/>
  </r>
  <r>
    <x v="111"/>
    <n v="1"/>
    <d v="2010-10-13T00:00:00"/>
    <d v="2010-10-13T00:00:00"/>
    <d v="2010-10-13T00:00:00"/>
    <n v="16"/>
    <n v="0"/>
    <n v="0"/>
    <n v="70.56"/>
    <n v="0"/>
    <n v="0"/>
    <n v="0"/>
    <n v="0"/>
    <n v="0"/>
    <s v="Thursday"/>
    <s v="CHO"/>
    <n v="0.14286826754832291"/>
    <n v="1.1535778280208142"/>
    <n v="0.53565643786413697"/>
    <x v="0"/>
    <x v="0"/>
  </r>
  <r>
    <x v="112"/>
    <n v="0"/>
    <d v="2010-10-06T00:00:00"/>
    <d v="2011-08-30T00:00:00"/>
    <d v="2011-08-30T00:00:00"/>
    <n v="0"/>
    <n v="0"/>
    <n v="0"/>
    <n v="35.880000000000003"/>
    <n v="0"/>
    <n v="0"/>
    <n v="0"/>
    <n v="0"/>
    <n v="0"/>
    <s v="Wednesday"/>
    <s v="CHO"/>
    <n v="7.2648999994810462E-2"/>
    <n v="1.0753530217484524"/>
    <n v="0.51815426603541603"/>
    <x v="0"/>
    <x v="1"/>
  </r>
  <r>
    <x v="113"/>
    <n v="1"/>
    <d v="2010-08-24T00:00:00"/>
    <d v="2011-03-16T00:00:00"/>
    <d v="2011-03-23T00:00:00"/>
    <n v="18"/>
    <n v="0"/>
    <n v="0"/>
    <n v="50.87"/>
    <n v="0.57142857142857095"/>
    <n v="0"/>
    <n v="0"/>
    <n v="0"/>
    <n v="0"/>
    <s v="Wednesday"/>
    <s v="CHO"/>
    <n v="0.1030004077406914"/>
    <n v="1.1084918610531529"/>
    <n v="0.52572736064510184"/>
    <x v="0"/>
    <x v="0"/>
  </r>
  <r>
    <x v="114"/>
    <n v="1"/>
    <d v="2010-09-21T00:00:00"/>
    <d v="2011-09-25T00:00:00"/>
    <d v="2013-07-17T00:00:00"/>
    <n v="47"/>
    <n v="12.76595745"/>
    <n v="0"/>
    <n v="52.58"/>
    <n v="6.0514372163388799E-2"/>
    <n v="1"/>
    <n v="0"/>
    <n v="0"/>
    <n v="0"/>
    <s v="Thursday"/>
    <s v="CHO"/>
    <n v="0.91553677249844201"/>
    <n v="2.4981158119505964"/>
    <n v="0.71413182016910226"/>
    <x v="0"/>
    <x v="0"/>
  </r>
  <r>
    <x v="115"/>
    <n v="1"/>
    <d v="2010-09-14T00:00:00"/>
    <d v="2010-09-14T00:00:00"/>
    <d v="2010-09-14T00:00:00"/>
    <n v="16"/>
    <n v="0"/>
    <n v="0"/>
    <n v="102.74"/>
    <n v="0"/>
    <n v="0"/>
    <n v="0"/>
    <n v="0"/>
    <n v="0"/>
    <s v="Tuesday"/>
    <s v="CHO"/>
    <n v="0.2080255925157978"/>
    <n v="1.2312446797945713"/>
    <n v="0.55181965964751611"/>
    <x v="0"/>
    <x v="0"/>
  </r>
  <r>
    <x v="116"/>
    <n v="1"/>
    <d v="2012-09-16T00:00:00"/>
    <d v="2012-12-01T00:00:00"/>
    <d v="2013-07-10T00:00:00"/>
    <n v="44"/>
    <n v="4.5454545450000001"/>
    <n v="0"/>
    <n v="88.68"/>
    <n v="9.0497737556561094E-3"/>
    <n v="1"/>
    <n v="0"/>
    <n v="0"/>
    <n v="0"/>
    <s v="Monday"/>
    <s v="RIC"/>
    <n v="0.98863122344082377"/>
    <n v="2.6875532936185809"/>
    <n v="0.72881747858925072"/>
    <x v="0"/>
    <x v="0"/>
  </r>
  <r>
    <x v="117"/>
    <n v="1"/>
    <d v="2013-04-28T00:00:00"/>
    <d v="2013-04-28T00:00:00"/>
    <d v="2014-01-13T00:00:00"/>
    <n v="53"/>
    <n v="11.32075472"/>
    <n v="7.5471698109999998"/>
    <n v="117.77"/>
    <n v="0.1"/>
    <n v="0"/>
    <n v="0"/>
    <n v="1"/>
    <n v="0"/>
    <s v="Monday"/>
    <s v="RIC"/>
    <n v="1.089735319317211"/>
    <n v="2.9734869438442164"/>
    <n v="0.74833187723210859"/>
    <x v="0"/>
    <x v="0"/>
  </r>
  <r>
    <x v="118"/>
    <n v="1"/>
    <d v="2012-06-27T00:00:00"/>
    <d v="2012-06-28T00:00:00"/>
    <d v="2013-05-13T00:00:00"/>
    <n v="33"/>
    <n v="84.848484850000006"/>
    <n v="9.0909090910000003"/>
    <n v="81.849999999999994"/>
    <n v="3.1347962382445103E-2"/>
    <n v="1"/>
    <n v="0"/>
    <n v="0"/>
    <n v="0"/>
    <s v="Monday"/>
    <s v="CHO"/>
    <n v="0.97480199629576925"/>
    <n v="2.6506423220209911"/>
    <n v="0.7260756021021525"/>
    <x v="0"/>
    <x v="0"/>
  </r>
  <r>
    <x v="119"/>
    <n v="1"/>
    <d v="2012-10-12T00:00:00"/>
    <d v="2012-10-12T00:00:00"/>
    <d v="2013-02-10T00:00:00"/>
    <n v="45"/>
    <n v="6.6666666670000003"/>
    <n v="6.6666666670000003"/>
    <n v="72.040000000000006"/>
    <n v="4.1322314049586799E-2"/>
    <n v="1"/>
    <n v="0"/>
    <n v="0"/>
    <n v="0"/>
    <s v="Monday"/>
    <s v="RIC"/>
    <n v="0.95493893358815807"/>
    <n v="2.5985118962767251"/>
    <n v="0.72210735192103415"/>
    <x v="0"/>
    <x v="0"/>
  </r>
  <r>
    <x v="120"/>
    <n v="1"/>
    <d v="2012-02-07T00:00:00"/>
    <d v="2012-03-05T00:00:00"/>
    <d v="2012-03-25T00:00:00"/>
    <n v="45"/>
    <n v="0"/>
    <n v="0"/>
    <n v="55.88"/>
    <n v="0.1"/>
    <n v="1"/>
    <n v="0"/>
    <n v="0"/>
    <n v="0"/>
    <s v="Tuesday"/>
    <s v="RIC"/>
    <n v="0.92221853671201159"/>
    <n v="2.5148635226013094"/>
    <n v="0.71549393210581569"/>
    <x v="0"/>
    <x v="0"/>
  </r>
  <r>
    <x v="121"/>
    <n v="1"/>
    <d v="2011-12-13T00:00:00"/>
    <d v="2011-12-13T00:00:00"/>
    <d v="2013-12-11T00:00:00"/>
    <n v="38"/>
    <n v="65.78947368"/>
    <n v="2.6315789469999999"/>
    <n v="90.13"/>
    <n v="2.6063100137174201E-2"/>
    <n v="0"/>
    <n v="0"/>
    <n v="0"/>
    <n v="0"/>
    <s v="Monday"/>
    <s v="CHO"/>
    <n v="0.18249315411182457"/>
    <n v="1.2002059344498381"/>
    <n v="0.54549708991215407"/>
    <x v="0"/>
    <x v="0"/>
  </r>
  <r>
    <x v="122"/>
    <n v="1"/>
    <d v="2012-08-28T00:00:00"/>
    <d v="2012-07-24T00:00:00"/>
    <d v="2014-01-13T00:00:00"/>
    <n v="43"/>
    <n v="53.488372089999999"/>
    <n v="16.27906977"/>
    <n v="77.94"/>
    <n v="6.8773234200743494E-2"/>
    <n v="1"/>
    <n v="0"/>
    <n v="0"/>
    <n v="0"/>
    <s v="Wednesday"/>
    <s v="RIC"/>
    <n v="0.96688511809120659"/>
    <n v="2.6297403579182284"/>
    <n v="0.72449820058933034"/>
    <x v="0"/>
    <x v="0"/>
  </r>
  <r>
    <x v="123"/>
    <n v="1"/>
    <d v="2012-10-20T00:00:00"/>
    <d v="2012-10-20T00:00:00"/>
    <d v="2013-03-23T00:00:00"/>
    <n v="42"/>
    <n v="16.666666670000001"/>
    <n v="2.3809523810000002"/>
    <n v="80.56"/>
    <n v="1.9480519480519501E-2"/>
    <n v="0"/>
    <n v="0"/>
    <n v="0"/>
    <n v="0"/>
    <s v="Tuesday"/>
    <s v="CHO"/>
    <n v="0.16311603789247298"/>
    <n v="1.1771732784698858"/>
    <n v="0.54068883267628631"/>
    <x v="0"/>
    <x v="0"/>
  </r>
  <r>
    <x v="124"/>
    <n v="0"/>
    <d v="2012-08-28T00:00:00"/>
    <d v="2012-10-16T00:00:00"/>
    <d v="2012-10-16T00:00:00"/>
    <n v="0"/>
    <n v="0"/>
    <n v="0"/>
    <n v="42.28"/>
    <n v="0"/>
    <n v="1"/>
    <n v="0"/>
    <n v="0"/>
    <n v="0"/>
    <s v="Thursday"/>
    <s v="DCX"/>
    <n v="0.89468156904396745"/>
    <n v="2.4465566060517832"/>
    <n v="0.70985533844298176"/>
    <x v="0"/>
    <x v="1"/>
  </r>
  <r>
    <x v="125"/>
    <n v="0"/>
    <d v="2013-07-06T00:00:00"/>
    <d v="2013-07-06T00:00:00"/>
    <d v="2013-07-21T00:00:00"/>
    <n v="0"/>
    <n v="0"/>
    <n v="0"/>
    <n v="53.94"/>
    <n v="0.2"/>
    <n v="1"/>
    <n v="0"/>
    <n v="0"/>
    <n v="0"/>
    <s v="Tuesday"/>
    <s v="DCX"/>
    <n v="0.91829046926524649"/>
    <n v="2.505004345498457"/>
    <n v="0.71469364901520915"/>
    <x v="0"/>
    <x v="1"/>
  </r>
  <r>
    <x v="126"/>
    <n v="1"/>
    <d v="2012-02-05T00:00:00"/>
    <d v="2012-02-05T00:00:00"/>
    <d v="2013-08-04T00:00:00"/>
    <n v="47"/>
    <n v="10.638297870000001"/>
    <n v="4.255319149"/>
    <n v="72.16"/>
    <n v="3.8461538461538498E-2"/>
    <n v="0"/>
    <n v="0"/>
    <n v="0"/>
    <n v="0"/>
    <s v="Monday"/>
    <s v="CHO"/>
    <n v="0.14610791080338689"/>
    <n v="1.1573210687589925"/>
    <n v="0.5364621360809988"/>
    <x v="0"/>
    <x v="0"/>
  </r>
  <r>
    <x v="127"/>
    <n v="1"/>
    <d v="2011-10-17T00:00:00"/>
    <d v="2011-10-30T00:00:00"/>
    <d v="2014-01-05T00:00:00"/>
    <n v="41"/>
    <n v="92.68292683"/>
    <n v="31.707317069999998"/>
    <n v="80.31"/>
    <n v="1.00250626566416E-2"/>
    <n v="0"/>
    <n v="0"/>
    <n v="0"/>
    <n v="0"/>
    <s v="Monday"/>
    <s v="RIC"/>
    <n v="0.16260984363386921"/>
    <n v="1.1765775509045995"/>
    <n v="0.54056311957072534"/>
    <x v="0"/>
    <x v="0"/>
  </r>
  <r>
    <x v="128"/>
    <n v="0"/>
    <d v="2012-09-30T00:00:00"/>
    <d v="2012-10-03T00:00:00"/>
    <d v="2013-03-05T00:00:00"/>
    <n v="0"/>
    <n v="0"/>
    <n v="0"/>
    <n v="57.4"/>
    <n v="5.8823529411764698E-2"/>
    <n v="1"/>
    <n v="0"/>
    <n v="0"/>
    <n v="0"/>
    <s v="Thursday"/>
    <s v="CHO"/>
    <n v="0.92529619780432237"/>
    <n v="2.5226153428362892"/>
    <n v="0.71612001235569644"/>
    <x v="0"/>
    <x v="1"/>
  </r>
  <r>
    <x v="129"/>
    <n v="0"/>
    <d v="2012-08-28T00:00:00"/>
    <d v="2012-08-02T00:00:00"/>
    <d v="2013-01-07T00:00:00"/>
    <n v="0"/>
    <n v="0"/>
    <n v="0"/>
    <n v="49.67"/>
    <n v="5.0632911392405097E-2"/>
    <n v="0"/>
    <n v="0"/>
    <n v="0"/>
    <n v="0"/>
    <s v="Sunday"/>
    <s v="DCX"/>
    <n v="0.1005706752993934"/>
    <n v="1.10580179181511"/>
    <n v="0.52512149819283638"/>
    <x v="0"/>
    <x v="1"/>
  </r>
  <r>
    <x v="130"/>
    <n v="0"/>
    <d v="2013-06-15T00:00:00"/>
    <d v="2013-06-15T00:00:00"/>
    <d v="2013-06-15T00:00:00"/>
    <n v="0"/>
    <n v="0"/>
    <n v="0"/>
    <n v="99.94"/>
    <n v="0"/>
    <n v="0"/>
    <n v="0"/>
    <n v="0"/>
    <n v="0"/>
    <s v="Saturday"/>
    <s v="DCX"/>
    <n v="0.2023562168194358"/>
    <n v="1.2242840410127964"/>
    <n v="0.55041713128298841"/>
    <x v="0"/>
    <x v="1"/>
  </r>
  <r>
    <x v="131"/>
    <n v="1"/>
    <d v="2013-01-03T00:00:00"/>
    <d v="2013-06-17T00:00:00"/>
    <d v="2013-06-17T00:00:00"/>
    <n v="35"/>
    <n v="71.428571430000005"/>
    <n v="22.85714286"/>
    <n v="99.71"/>
    <n v="0"/>
    <n v="1"/>
    <n v="1"/>
    <n v="0"/>
    <n v="0"/>
    <s v="Thursday"/>
    <s v="DCX"/>
    <n v="1.8786947832337357"/>
    <n v="6.5449566975846531"/>
    <n v="0.86746113462518248"/>
    <x v="0"/>
    <x v="0"/>
  </r>
  <r>
    <x v="132"/>
    <n v="1"/>
    <d v="2012-05-24T00:00:00"/>
    <d v="2012-05-24T00:00:00"/>
    <d v="2013-02-19T00:00:00"/>
    <n v="48"/>
    <n v="0"/>
    <n v="0"/>
    <n v="63.27"/>
    <n v="1.4760147601476E-2"/>
    <n v="0"/>
    <n v="0"/>
    <n v="0"/>
    <n v="0"/>
    <s v="Thursday"/>
    <s v="CHO"/>
    <n v="0.12810764296743751"/>
    <n v="1.1366753512197816"/>
    <n v="0.53198318152117885"/>
    <x v="0"/>
    <x v="0"/>
  </r>
  <r>
    <x v="133"/>
    <n v="1"/>
    <d v="2013-04-20T00:00:00"/>
    <d v="2013-06-19T00:00:00"/>
    <d v="2013-06-19T00:00:00"/>
    <n v="42"/>
    <n v="7.1428571429999996"/>
    <n v="4.7619047620000003"/>
    <n v="47.18"/>
    <n v="0"/>
    <n v="0"/>
    <n v="0"/>
    <n v="0"/>
    <n v="0"/>
    <s v="Monday"/>
    <s v="RIC"/>
    <n v="9.5528980483700038E-2"/>
    <n v="1.1002407070797886"/>
    <n v="0.52386409965816838"/>
    <x v="0"/>
    <x v="0"/>
  </r>
  <r>
    <x v="134"/>
    <n v="1"/>
    <d v="2013-05-19T00:00:00"/>
    <d v="2013-05-19T00:00:00"/>
    <d v="2013-12-18T00:00:00"/>
    <n v="51"/>
    <n v="9.8039215689999999"/>
    <n v="5.8823529409999997"/>
    <n v="57.08"/>
    <n v="1.4084507042253501E-2"/>
    <n v="0"/>
    <n v="0"/>
    <n v="0"/>
    <n v="0"/>
    <s v="Thursday"/>
    <s v="BWI"/>
    <n v="0.1155742731244086"/>
    <n v="1.1225178843626489"/>
    <n v="0.5288614492403767"/>
    <x v="0"/>
    <x v="0"/>
  </r>
  <r>
    <x v="135"/>
    <n v="1"/>
    <d v="2012-08-31T00:00:00"/>
    <d v="2012-09-17T00:00:00"/>
    <d v="2013-01-25T00:00:00"/>
    <n v="45"/>
    <n v="0"/>
    <n v="0"/>
    <n v="58.25"/>
    <n v="2.3076923076923099E-2"/>
    <n v="0"/>
    <n v="0"/>
    <n v="0"/>
    <n v="0"/>
    <s v="Friday"/>
    <s v="RIC"/>
    <n v="0.11794326225467416"/>
    <n v="1.1251802693646649"/>
    <n v="0.52945168256293096"/>
    <x v="0"/>
    <x v="0"/>
  </r>
  <r>
    <x v="136"/>
    <n v="1"/>
    <d v="2012-07-22T00:00:00"/>
    <d v="2013-04-15T00:00:00"/>
    <d v="2014-01-02T00:00:00"/>
    <n v="52"/>
    <n v="3.846153846"/>
    <n v="0"/>
    <n v="61.33"/>
    <n v="3.0534351145038201E-2"/>
    <n v="1"/>
    <n v="0"/>
    <n v="0"/>
    <n v="0"/>
    <s v="Friday"/>
    <s v="CHO"/>
    <n v="0.93325357154957334"/>
    <n v="2.5427688139429758"/>
    <n v="0.71773489817783631"/>
    <x v="0"/>
    <x v="0"/>
  </r>
  <r>
    <x v="137"/>
    <n v="1"/>
    <d v="2013-02-05T00:00:00"/>
    <d v="2013-02-13T00:00:00"/>
    <d v="2013-02-13T00:00:00"/>
    <n v="45"/>
    <n v="0"/>
    <n v="0"/>
    <n v="67.47"/>
    <n v="0"/>
    <n v="0"/>
    <n v="0"/>
    <n v="0"/>
    <n v="0"/>
    <s v="Wednesday"/>
    <s v="RIC"/>
    <n v="0.13661170651198051"/>
    <n v="1.1463829290619525"/>
    <n v="0.53409990991820055"/>
    <x v="0"/>
    <x v="0"/>
  </r>
  <r>
    <x v="138"/>
    <n v="1"/>
    <d v="2013-06-11T00:00:00"/>
    <d v="2013-06-12T00:00:00"/>
    <d v="2013-06-12T00:00:00"/>
    <n v="37"/>
    <n v="10.81081081"/>
    <n v="0"/>
    <n v="110.42"/>
    <n v="0"/>
    <n v="1"/>
    <n v="0"/>
    <n v="0"/>
    <n v="0"/>
    <s v="Thursday"/>
    <s v="DCX"/>
    <n v="1.0326498761690059"/>
    <n v="2.8084981553178601"/>
    <n v="0.73742930698189102"/>
    <x v="0"/>
    <x v="0"/>
  </r>
  <r>
    <x v="139"/>
    <n v="1"/>
    <d v="2013-05-13T00:00:00"/>
    <d v="2013-06-19T00:00:00"/>
    <d v="2013-06-19T00:00:00"/>
    <n v="45"/>
    <n v="0"/>
    <n v="0"/>
    <n v="124.79"/>
    <n v="0"/>
    <n v="0"/>
    <n v="0"/>
    <n v="0"/>
    <n v="0"/>
    <s v="Friday"/>
    <s v="CHO"/>
    <n v="0.25267192612464873"/>
    <n v="1.2874608252784479"/>
    <n v="0.56283404334224085"/>
    <x v="0"/>
    <x v="0"/>
  </r>
  <r>
    <x v="140"/>
    <n v="1"/>
    <d v="2012-08-28T00:00:00"/>
    <d v="2012-08-29T00:00:00"/>
    <d v="2013-12-26T00:00:00"/>
    <n v="31"/>
    <n v="70.967741939999996"/>
    <n v="38.709677419999998"/>
    <n v="92.09"/>
    <n v="9.2975206611570202E-2"/>
    <n v="1"/>
    <n v="0"/>
    <n v="0"/>
    <n v="0"/>
    <s v="Sunday"/>
    <s v="DCX"/>
    <n v="0.99553571312817901"/>
    <n v="2.7061736857989618"/>
    <n v="0.73017994169249945"/>
    <x v="0"/>
    <x v="0"/>
  </r>
  <r>
    <x v="141"/>
    <n v="1"/>
    <d v="2012-12-01T00:00:00"/>
    <d v="2012-12-15T00:00:00"/>
    <d v="2014-01-14T00:00:00"/>
    <n v="53"/>
    <n v="1.886792453"/>
    <n v="0"/>
    <n v="63.23"/>
    <n v="3.29113924050633E-2"/>
    <n v="0"/>
    <n v="0"/>
    <n v="0"/>
    <n v="0"/>
    <s v="Wednesday"/>
    <s v="DCX"/>
    <n v="0.12802665188606088"/>
    <n v="1.1365832943818539"/>
    <n v="0.53196301654632416"/>
    <x v="0"/>
    <x v="0"/>
  </r>
  <r>
    <x v="142"/>
    <n v="1"/>
    <d v="2013-05-18T00:00:00"/>
    <d v="2013-08-12T00:00:00"/>
    <d v="2014-01-14T00:00:00"/>
    <n v="47"/>
    <n v="48.93617021"/>
    <n v="14.893617020000001"/>
    <n v="73.11"/>
    <n v="5.8064516129032302E-2"/>
    <n v="1"/>
    <n v="0"/>
    <n v="0"/>
    <n v="0"/>
    <s v="Friday"/>
    <s v="RIC"/>
    <n v="0.95710544501498207"/>
    <n v="2.6041477048101069"/>
    <n v="0.72254189286820936"/>
    <x v="0"/>
    <x v="0"/>
  </r>
  <r>
    <x v="143"/>
    <n v="1"/>
    <d v="2013-06-19T00:00:00"/>
    <d v="2013-09-08T00:00:00"/>
    <d v="2014-01-16T00:00:00"/>
    <n v="50"/>
    <n v="8"/>
    <n v="6"/>
    <n v="74.650000000000006"/>
    <n v="0.123076923076923"/>
    <n v="1"/>
    <n v="0"/>
    <n v="0"/>
    <n v="0"/>
    <s v="Tuesday"/>
    <s v="RIC"/>
    <n v="0.96022360164798126"/>
    <n v="2.6122805183528728"/>
    <n v="0.72316657166592924"/>
    <x v="0"/>
    <x v="0"/>
  </r>
  <r>
    <x v="144"/>
    <n v="0"/>
    <d v="2012-12-01T00:00:00"/>
    <d v="2012-12-30T00:00:00"/>
    <d v="2013-04-28T00:00:00"/>
    <n v="0"/>
    <n v="0"/>
    <n v="0"/>
    <n v="40.869999999999997"/>
    <n v="7.5630252100840303E-2"/>
    <n v="0"/>
    <n v="0"/>
    <n v="0"/>
    <n v="0"/>
    <s v="Wednesday"/>
    <s v="DCX"/>
    <n v="8.2752637396541331E-2"/>
    <n v="1.0862730719767681"/>
    <n v="0.52067636138710827"/>
    <x v="0"/>
    <x v="1"/>
  </r>
  <r>
    <x v="145"/>
    <n v="1"/>
    <d v="2013-05-20T00:00:00"/>
    <d v="2013-09-30T00:00:00"/>
    <d v="2013-10-08T00:00:00"/>
    <n v="30"/>
    <n v="40"/>
    <n v="16.666666670000001"/>
    <n v="53.89"/>
    <n v="0.25"/>
    <n v="0"/>
    <n v="0"/>
    <n v="0"/>
    <n v="0"/>
    <s v="Wednesday"/>
    <s v="DCX"/>
    <n v="0.10911523438462473"/>
    <n v="1.1152908627930305"/>
    <n v="0.52725177535178314"/>
    <x v="0"/>
    <x v="0"/>
  </r>
  <r>
    <x v="146"/>
    <n v="1"/>
    <d v="2013-02-23T00:00:00"/>
    <d v="2013-04-01T00:00:00"/>
    <d v="2013-07-03T00:00:00"/>
    <n v="29"/>
    <n v="37.931034480000001"/>
    <n v="0"/>
    <n v="46.99"/>
    <n v="2.1505376344085999E-2"/>
    <n v="1"/>
    <n v="0"/>
    <n v="0"/>
    <n v="0"/>
    <s v="Sunday"/>
    <s v="DCX"/>
    <n v="0.90421826887606216"/>
    <n v="2.4700002920433728"/>
    <n v="0.71181558621393315"/>
    <x v="0"/>
    <x v="0"/>
  </r>
  <r>
    <x v="147"/>
    <n v="1"/>
    <d v="2011-07-06T00:00:00"/>
    <d v="2012-05-29T00:00:00"/>
    <d v="2013-11-02T00:00:00"/>
    <n v="41"/>
    <n v="26.829268290000002"/>
    <n v="0"/>
    <n v="67.89"/>
    <n v="4.40613026819923E-2"/>
    <n v="1"/>
    <n v="0"/>
    <n v="0"/>
    <n v="0"/>
    <s v="Tuesday"/>
    <s v="CHO"/>
    <n v="0.94653610889533579"/>
    <n v="2.5767685371045781"/>
    <n v="0.72041802827713652"/>
    <x v="0"/>
    <x v="0"/>
  </r>
  <r>
    <x v="148"/>
    <n v="0"/>
    <d v="2013-06-26T00:00:00"/>
    <d v="2013-07-08T00:00:00"/>
    <d v="2013-07-16T00:00:00"/>
    <n v="2"/>
    <n v="100"/>
    <n v="0"/>
    <n v="34.51"/>
    <n v="0.25"/>
    <n v="1"/>
    <n v="0"/>
    <n v="0"/>
    <n v="0"/>
    <s v="Wednesday"/>
    <s v="DCX"/>
    <n v="0.87894905148656288"/>
    <n v="2.4083673058990693"/>
    <n v="0.70660439141367215"/>
    <x v="0"/>
    <x v="1"/>
  </r>
  <r>
    <x v="149"/>
    <n v="1"/>
    <d v="2013-02-02T00:00:00"/>
    <d v="2013-02-10T00:00:00"/>
    <d v="2013-02-10T00:00:00"/>
    <n v="44"/>
    <n v="6.8181818180000002"/>
    <n v="2.2727272730000001"/>
    <n v="56.22"/>
    <n v="0"/>
    <n v="0"/>
    <n v="0"/>
    <n v="0"/>
    <n v="0"/>
    <s v="Monday"/>
    <s v="RIC"/>
    <n v="0.11383296487481169"/>
    <n v="1.1205649355467004"/>
    <n v="0.52842755096193683"/>
    <x v="0"/>
    <x v="0"/>
  </r>
  <r>
    <x v="150"/>
    <n v="1"/>
    <d v="2013-03-29T00:00:00"/>
    <d v="2013-05-19T00:00:00"/>
    <d v="2013-08-04T00:00:00"/>
    <n v="43"/>
    <n v="9.3023255809999998"/>
    <n v="2.3255813949999999"/>
    <n v="46.16"/>
    <n v="3.8961038961039002E-2"/>
    <n v="1"/>
    <n v="0"/>
    <n v="0"/>
    <n v="0"/>
    <s v="Tuesday"/>
    <s v="CHO"/>
    <n v="0.90253770393749766"/>
    <n v="2.4658527822102752"/>
    <n v="0.71147072226124075"/>
    <x v="0"/>
    <x v="0"/>
  </r>
  <r>
    <x v="151"/>
    <n v="1"/>
    <d v="2013-03-28T00:00:00"/>
    <d v="2013-04-03T00:00:00"/>
    <d v="2013-04-03T00:00:00"/>
    <n v="43"/>
    <n v="11.627906980000001"/>
    <n v="0"/>
    <n v="51.49"/>
    <n v="0"/>
    <n v="0"/>
    <n v="0"/>
    <n v="0"/>
    <n v="0"/>
    <s v="Thursday"/>
    <s v="RIC"/>
    <n v="0.10425576950202872"/>
    <n v="1.1098842931684241"/>
    <n v="0.52604036001505339"/>
    <x v="0"/>
    <x v="0"/>
  </r>
  <r>
    <x v="152"/>
    <n v="1"/>
    <d v="2013-05-03T00:00:00"/>
    <d v="2013-05-29T00:00:00"/>
    <d v="2013-05-29T00:00:00"/>
    <n v="45"/>
    <n v="0"/>
    <n v="0"/>
    <n v="17.97"/>
    <n v="0"/>
    <n v="0"/>
    <n v="0"/>
    <n v="0"/>
    <n v="0"/>
    <s v="Wednesday"/>
    <s v="DCX"/>
    <n v="3.6385243308437676E-2"/>
    <n v="1.0370552881551112"/>
    <n v="0.50909530742012188"/>
    <x v="0"/>
    <x v="0"/>
  </r>
  <r>
    <x v="153"/>
    <n v="1"/>
    <d v="2013-06-02T00:00:00"/>
    <d v="2013-06-02T00:00:00"/>
    <d v="2013-06-30T00:00:00"/>
    <n v="34"/>
    <n v="88.235294120000006"/>
    <n v="0"/>
    <n v="65"/>
    <n v="7.1428571428571397E-2"/>
    <n v="1"/>
    <n v="0"/>
    <n v="0"/>
    <n v="0"/>
    <s v="Monday"/>
    <s v="DCX"/>
    <n v="0.94068450326587638"/>
    <n v="2.5617343338404535"/>
    <n v="0.71923790314766511"/>
    <x v="0"/>
    <x v="0"/>
  </r>
  <r>
    <x v="154"/>
    <n v="0"/>
    <d v="2011-08-25T00:00:00"/>
    <d v="2011-08-26T00:00:00"/>
    <d v="2013-07-22T00:00:00"/>
    <n v="27"/>
    <n v="88.888888890000004"/>
    <n v="11.11111111"/>
    <n v="86.32"/>
    <n v="7.1839080459770097E-2"/>
    <n v="1"/>
    <n v="0"/>
    <n v="0"/>
    <n v="0"/>
    <s v="Friday"/>
    <s v="RIC"/>
    <n v="0.98385274963960434"/>
    <n v="2.674741525343618"/>
    <n v="0.72787201681987912"/>
    <x v="0"/>
    <x v="1"/>
  </r>
  <r>
    <x v="155"/>
    <n v="1"/>
    <d v="2013-05-29T00:00:00"/>
    <d v="2013-05-29T00:00:00"/>
    <d v="2013-05-29T00:00:00"/>
    <n v="45"/>
    <n v="0"/>
    <n v="0"/>
    <n v="77.08"/>
    <n v="0"/>
    <n v="1"/>
    <n v="0"/>
    <n v="0"/>
    <n v="0"/>
    <s v="Tuesday"/>
    <s v="RIC"/>
    <n v="0.96514380984160963"/>
    <n v="2.6251651539149847"/>
    <n v="0.7241504986551982"/>
    <x v="0"/>
    <x v="0"/>
  </r>
  <r>
    <x v="156"/>
    <n v="1"/>
    <d v="2013-05-11T00:00:00"/>
    <d v="2013-10-20T00:00:00"/>
    <d v="2013-12-16T00:00:00"/>
    <n v="39"/>
    <n v="74.358974360000005"/>
    <n v="7.692307692"/>
    <n v="113.08"/>
    <n v="3.5087719298245598E-2"/>
    <n v="1"/>
    <n v="0"/>
    <n v="0"/>
    <n v="0"/>
    <s v="Tuesday"/>
    <s v="RIC"/>
    <n v="1.03803578308055"/>
    <n v="2.8236652726206479"/>
    <n v="0.73847083133544689"/>
    <x v="0"/>
    <x v="0"/>
  </r>
  <r>
    <x v="157"/>
    <n v="1"/>
    <d v="2011-11-10T00:00:00"/>
    <d v="2011-11-10T00:00:00"/>
    <d v="2011-11-10T00:00:00"/>
    <n v="45"/>
    <n v="4.4444444440000002"/>
    <n v="2.2222222220000001"/>
    <n v="55.71"/>
    <n v="0"/>
    <n v="0"/>
    <n v="0"/>
    <n v="0"/>
    <n v="0"/>
    <s v="Tuesday"/>
    <s v="RIC"/>
    <n v="0.11280032858726004"/>
    <n v="1.1194083967764197"/>
    <n v="0.52817021885872439"/>
    <x v="0"/>
    <x v="0"/>
  </r>
  <r>
    <x v="158"/>
    <n v="1"/>
    <d v="2011-10-26T00:00:00"/>
    <d v="2011-10-26T00:00:00"/>
    <d v="2013-06-11T00:00:00"/>
    <n v="49"/>
    <n v="8.1632653059999996"/>
    <n v="0"/>
    <n v="42.41"/>
    <n v="3.7037037037037E-2"/>
    <n v="0"/>
    <n v="0"/>
    <n v="0"/>
    <n v="0"/>
    <s v="Wednesday"/>
    <s v="RIC"/>
    <n v="8.587079402954044E-2"/>
    <n v="1.0896655279171883"/>
    <n v="0.52145451669640164"/>
    <x v="0"/>
    <x v="0"/>
  </r>
  <r>
    <x v="159"/>
    <n v="0"/>
    <d v="2013-04-26T00:00:00"/>
    <d v="2013-04-26T00:00:00"/>
    <d v="2013-04-26T00:00:00"/>
    <n v="32"/>
    <n v="46.875"/>
    <n v="0"/>
    <n v="50.98"/>
    <n v="0"/>
    <n v="1"/>
    <n v="0"/>
    <n v="0"/>
    <n v="0"/>
    <s v="Tuesday"/>
    <s v="CHO"/>
    <n v="0.91229712924337802"/>
    <n v="2.4900359029880748"/>
    <n v="0.71346999635624753"/>
    <x v="0"/>
    <x v="1"/>
  </r>
  <r>
    <x v="160"/>
    <n v="1"/>
    <d v="2013-06-09T00:00:00"/>
    <d v="2013-06-18T00:00:00"/>
    <d v="2013-06-18T00:00:00"/>
    <n v="43"/>
    <n v="9.3023255809999998"/>
    <n v="0"/>
    <n v="54.37"/>
    <n v="0"/>
    <n v="1"/>
    <n v="0"/>
    <n v="0"/>
    <n v="0"/>
    <s v="Wednesday"/>
    <s v="RIC"/>
    <n v="0.91916112339004485"/>
    <n v="2.507186287585109"/>
    <n v="0.71487114797983686"/>
    <x v="0"/>
    <x v="0"/>
  </r>
  <r>
    <x v="161"/>
    <n v="1"/>
    <d v="2013-03-26T00:00:00"/>
    <d v="2013-03-26T00:00:00"/>
    <d v="2013-03-26T00:00:00"/>
    <n v="45"/>
    <n v="0"/>
    <n v="0"/>
    <n v="73.73"/>
    <n v="0"/>
    <n v="0"/>
    <n v="0"/>
    <n v="0"/>
    <n v="0"/>
    <s v="Wednesday"/>
    <s v="RIC"/>
    <n v="0.14928681074741848"/>
    <n v="1.1610059304399083"/>
    <n v="0.53725254247847731"/>
    <x v="0"/>
    <x v="0"/>
  </r>
  <r>
    <x v="162"/>
    <n v="1"/>
    <d v="2012-08-28T00:00:00"/>
    <d v="2012-07-26T00:00:00"/>
    <d v="2012-08-16T00:00:00"/>
    <n v="36"/>
    <n v="0"/>
    <n v="0"/>
    <n v="40.49"/>
    <n v="0.14285714285714299"/>
    <n v="0"/>
    <n v="0"/>
    <n v="0"/>
    <n v="0"/>
    <s v="Sunday"/>
    <s v="DCX"/>
    <n v="8.1983222123463637E-2"/>
    <n v="1.0854375983387616"/>
    <n v="0.52048433345759682"/>
    <x v="0"/>
    <x v="0"/>
  </r>
  <r>
    <x v="163"/>
    <n v="1"/>
    <d v="2012-04-02T00:00:00"/>
    <d v="2012-04-02T00:00:00"/>
    <d v="2012-04-22T00:00:00"/>
    <n v="45"/>
    <n v="8.8888888890000004"/>
    <n v="8.8888888890000004"/>
    <n v="21.75"/>
    <n v="0.1"/>
    <n v="0"/>
    <n v="0"/>
    <n v="0"/>
    <n v="0"/>
    <s v="Tuesday"/>
    <s v="RIC"/>
    <n v="4.4038900498526407E-2"/>
    <n v="1.0450230060136696"/>
    <n v="0.51100794609187117"/>
    <x v="0"/>
    <x v="0"/>
  </r>
  <r>
    <x v="164"/>
    <n v="0"/>
    <d v="2013-06-19T00:00:00"/>
    <d v="2013-06-30T00:00:00"/>
    <d v="2013-08-04T00:00:00"/>
    <n v="40"/>
    <n v="0"/>
    <n v="0"/>
    <n v="88.5"/>
    <n v="5.7142857142857099E-2"/>
    <n v="1"/>
    <n v="0"/>
    <n v="0"/>
    <n v="0"/>
    <s v="Monday"/>
    <s v="DCX"/>
    <n v="0.98826676357462906"/>
    <n v="2.6865739667783028"/>
    <n v="0.72874543980087292"/>
    <x v="0"/>
    <x v="1"/>
  </r>
  <r>
    <x v="165"/>
    <n v="0"/>
    <d v="2011-12-20T00:00:00"/>
    <d v="2011-12-22T00:00:00"/>
    <d v="2013-01-14T00:00:00"/>
    <n v="0"/>
    <n v="0"/>
    <n v="0"/>
    <n v="104.25"/>
    <n v="5.1413881748072002E-3"/>
    <n v="0"/>
    <n v="0"/>
    <n v="0"/>
    <n v="0"/>
    <s v="Friday"/>
    <s v="CHO"/>
    <n v="0.21108300583776449"/>
    <n v="1.2350148642503638"/>
    <n v="0.55257568260719125"/>
    <x v="0"/>
    <x v="1"/>
  </r>
  <r>
    <x v="166"/>
    <n v="1"/>
    <d v="2011-11-30T00:00:00"/>
    <d v="2011-11-30T00:00:00"/>
    <d v="2013-12-12T00:00:00"/>
    <n v="51"/>
    <n v="66.666666669999998"/>
    <n v="11.764705879999999"/>
    <n v="42.9"/>
    <n v="2.9609690444145399E-2"/>
    <n v="0"/>
    <n v="0"/>
    <n v="0"/>
    <n v="0"/>
    <s v="Friday"/>
    <s v="CHO"/>
    <n v="8.6862934776403805E-2"/>
    <n v="1.0907471659677537"/>
    <n v="0.5217020899142889"/>
    <x v="0"/>
    <x v="0"/>
  </r>
  <r>
    <x v="167"/>
    <n v="1"/>
    <d v="2013-06-14T00:00:00"/>
    <d v="2013-06-14T00:00:00"/>
    <d v="2013-06-14T00:00:00"/>
    <n v="42"/>
    <n v="23.809523810000002"/>
    <n v="0"/>
    <n v="100.02"/>
    <n v="0"/>
    <n v="1"/>
    <n v="0"/>
    <n v="0"/>
    <n v="0"/>
    <s v="Thursday"/>
    <s v="DCX"/>
    <n v="1.01159219501109"/>
    <n v="2.7499760292691504"/>
    <n v="0.73333162873713231"/>
    <x v="0"/>
    <x v="0"/>
  </r>
  <r>
    <x v="168"/>
    <n v="1"/>
    <d v="2011-09-13T00:00:00"/>
    <d v="2011-09-13T00:00:00"/>
    <d v="2012-11-27T00:00:00"/>
    <n v="37"/>
    <n v="43.243243239999998"/>
    <n v="10.81081081"/>
    <n v="52.64"/>
    <n v="3.6281179138322003E-2"/>
    <n v="1"/>
    <n v="0"/>
    <n v="0"/>
    <n v="0"/>
    <s v="Tuesday"/>
    <s v="RIC"/>
    <n v="0.91565825912050691"/>
    <n v="2.4984193180377083"/>
    <n v="0.71415662072180985"/>
    <x v="0"/>
    <x v="0"/>
  </r>
  <r>
    <x v="169"/>
    <n v="1"/>
    <d v="2012-08-28T00:00:00"/>
    <d v="2012-07-20T00:00:00"/>
    <d v="2012-10-23T00:00:00"/>
    <n v="38"/>
    <n v="0"/>
    <n v="0"/>
    <n v="50.41"/>
    <n v="5.2631578947368397E-2"/>
    <n v="0"/>
    <n v="0"/>
    <n v="0"/>
    <n v="0"/>
    <s v="Sunday"/>
    <s v="DCX"/>
    <n v="0.1020690103048605"/>
    <n v="1.1074598952358892"/>
    <n v="0.52549512222719208"/>
    <x v="0"/>
    <x v="0"/>
  </r>
  <r>
    <x v="170"/>
    <n v="1"/>
    <d v="2013-04-20T00:00:00"/>
    <d v="2013-04-24T00:00:00"/>
    <d v="2013-07-10T00:00:00"/>
    <n v="47"/>
    <n v="23.404255320000001"/>
    <n v="6.3829787229999999"/>
    <n v="44.64"/>
    <n v="7.7922077922077906E-2"/>
    <n v="0"/>
    <n v="0"/>
    <n v="0"/>
    <n v="0"/>
    <s v="Thursday"/>
    <s v="RIC"/>
    <n v="9.0386046816285912E-2"/>
    <n v="1.0945967677479596"/>
    <n v="0.52258114048597215"/>
    <x v="0"/>
    <x v="0"/>
  </r>
  <r>
    <x v="171"/>
    <n v="1"/>
    <d v="2013-02-12T00:00:00"/>
    <d v="2013-02-21T00:00:00"/>
    <d v="2014-01-20T00:00:00"/>
    <n v="66"/>
    <n v="39.39393939"/>
    <n v="12.121212119999999"/>
    <n v="43.13"/>
    <n v="0.126126126126126"/>
    <n v="0"/>
    <n v="0"/>
    <n v="0"/>
    <n v="0"/>
    <s v="Tuesday"/>
    <s v="RIC"/>
    <n v="8.7328633494319255E-2"/>
    <n v="1.0912552438209349"/>
    <n v="0.52181829408212321"/>
    <x v="0"/>
    <x v="0"/>
  </r>
  <r>
    <x v="172"/>
    <n v="1"/>
    <d v="2012-12-11T00:00:00"/>
    <d v="2012-12-11T00:00:00"/>
    <d v="2013-09-16T00:00:00"/>
    <n v="47"/>
    <n v="0"/>
    <n v="0"/>
    <n v="33.31"/>
    <n v="4.6594982078853001E-2"/>
    <n v="0"/>
    <n v="0"/>
    <n v="0"/>
    <n v="0"/>
    <s v="Tuesday"/>
    <s v="CHO"/>
    <n v="6.7445323016363884E-2"/>
    <n v="1.0697717661054431"/>
    <n v="0.51685494199119542"/>
    <x v="0"/>
    <x v="0"/>
  </r>
  <r>
    <x v="173"/>
    <n v="1"/>
    <d v="2013-03-08T00:00:00"/>
    <d v="2013-03-08T00:00:00"/>
    <d v="2013-11-05T00:00:00"/>
    <n v="45"/>
    <n v="31.11111111"/>
    <n v="11.11111111"/>
    <n v="120.19"/>
    <n v="4.5454545454545497E-2"/>
    <n v="0"/>
    <n v="0"/>
    <n v="0"/>
    <n v="0"/>
    <s v="Wednesday"/>
    <s v="RIC"/>
    <n v="0.2433579517663397"/>
    <n v="1.2755251188813463"/>
    <n v="0.56054099701979887"/>
    <x v="0"/>
    <x v="0"/>
  </r>
  <r>
    <x v="174"/>
    <n v="1"/>
    <d v="2012-08-28T00:00:00"/>
    <d v="2012-07-26T00:00:00"/>
    <d v="2013-05-13T00:00:00"/>
    <n v="48"/>
    <n v="0"/>
    <n v="0"/>
    <n v="47.89"/>
    <n v="2.06185567010309E-2"/>
    <n v="0"/>
    <n v="0"/>
    <n v="0"/>
    <n v="0"/>
    <s v="Saturday"/>
    <s v="BWI"/>
    <n v="9.6966572178134688E-2"/>
    <n v="1.1018235414443338"/>
    <n v="0.52422266651708604"/>
    <x v="0"/>
    <x v="0"/>
  </r>
  <r>
    <x v="175"/>
    <n v="0"/>
    <d v="2011-07-17T00:00:00"/>
    <d v="2011-10-30T00:00:00"/>
    <d v="2013-03-03T00:00:00"/>
    <n v="0"/>
    <n v="0"/>
    <n v="0"/>
    <n v="44.71"/>
    <n v="6.1224489795918399E-3"/>
    <n v="0"/>
    <n v="0"/>
    <n v="0"/>
    <n v="0"/>
    <s v="Monday"/>
    <s v="CHO"/>
    <n v="9.0527781208694966E-2"/>
    <n v="1.0947519207507677"/>
    <n v="0.52261650169935359"/>
    <x v="0"/>
    <x v="1"/>
  </r>
  <r>
    <x v="176"/>
    <n v="1"/>
    <d v="2012-08-28T00:00:00"/>
    <d v="2012-07-31T00:00:00"/>
    <d v="2013-05-13T00:00:00"/>
    <n v="32"/>
    <n v="100"/>
    <n v="34.375"/>
    <n v="103.87"/>
    <n v="9.4405594405594401E-2"/>
    <n v="1"/>
    <n v="0"/>
    <n v="0"/>
    <n v="0"/>
    <s v="Wednesday"/>
    <s v="DCX"/>
    <n v="1.0193875865935877"/>
    <n v="2.771496942249708"/>
    <n v="0.7348532915942132"/>
    <x v="0"/>
    <x v="0"/>
  </r>
  <r>
    <x v="177"/>
    <n v="1"/>
    <d v="2012-04-18T00:00:00"/>
    <d v="2013-02-24T00:00:00"/>
    <d v="2013-12-22T00:00:00"/>
    <n v="45"/>
    <n v="48.888888889999997"/>
    <n v="4.4444444440000002"/>
    <n v="108.27"/>
    <n v="6.6445182724252502E-3"/>
    <n v="1"/>
    <n v="0"/>
    <n v="0"/>
    <n v="0"/>
    <s v="Thursday"/>
    <s v="CHO"/>
    <n v="1.0282966055450138"/>
    <n v="2.7962985761018357"/>
    <n v="0.73658552404304489"/>
    <x v="0"/>
    <x v="0"/>
  </r>
  <r>
    <x v="178"/>
    <n v="0"/>
    <d v="2012-02-05T00:00:00"/>
    <d v="2012-02-12T00:00:00"/>
    <d v="2013-02-15T00:00:00"/>
    <n v="0"/>
    <n v="0"/>
    <n v="0"/>
    <n v="153.26"/>
    <n v="2.7100271002710001E-2"/>
    <n v="0"/>
    <n v="0"/>
    <n v="0"/>
    <n v="0"/>
    <s v="Monday"/>
    <s v="RIC"/>
    <n v="0.31031732829444397"/>
    <n v="1.3638578361520866"/>
    <n v="0.57696271547877398"/>
    <x v="0"/>
    <x v="1"/>
  </r>
  <r>
    <x v="179"/>
    <n v="1"/>
    <d v="2013-03-26T00:00:00"/>
    <d v="2013-05-08T00:00:00"/>
    <d v="2013-05-08T00:00:00"/>
    <n v="39"/>
    <n v="28.205128210000002"/>
    <n v="0"/>
    <n v="114.14"/>
    <n v="0"/>
    <n v="0"/>
    <n v="0"/>
    <n v="0"/>
    <n v="0"/>
    <s v="Thursday"/>
    <s v="RIC"/>
    <n v="0.2311080507081289"/>
    <n v="1.2599953754868618"/>
    <n v="0.557521218473921"/>
    <x v="0"/>
    <x v="0"/>
  </r>
  <r>
    <x v="180"/>
    <n v="1"/>
    <d v="2013-05-03T00:00:00"/>
    <d v="2013-05-23T00:00:00"/>
    <d v="2013-05-23T00:00:00"/>
    <n v="40"/>
    <n v="27.5"/>
    <n v="2.5"/>
    <n v="95.57"/>
    <n v="0"/>
    <n v="0"/>
    <n v="0"/>
    <n v="0"/>
    <n v="0"/>
    <s v="Friday"/>
    <s v="DCX"/>
    <n v="0.19350794117904221"/>
    <n v="1.213499023126247"/>
    <n v="0.54822659077226754"/>
    <x v="0"/>
    <x v="0"/>
  </r>
  <r>
    <x v="181"/>
    <n v="1"/>
    <d v="2012-01-26T00:00:00"/>
    <d v="2012-06-11T00:00:00"/>
    <d v="2013-11-17T00:00:00"/>
    <n v="51"/>
    <n v="5.8823529409999997"/>
    <n v="1.9607843140000001"/>
    <n v="88.58"/>
    <n v="3.0534351145038201E-2"/>
    <n v="1"/>
    <n v="0"/>
    <n v="0"/>
    <n v="0"/>
    <s v="Monday"/>
    <s v="RIC"/>
    <n v="0.98842874573738226"/>
    <n v="2.6870091790872017"/>
    <n v="0.72877745852328701"/>
    <x v="0"/>
    <x v="0"/>
  </r>
  <r>
    <x v="182"/>
    <n v="1"/>
    <d v="2012-09-21T00:00:00"/>
    <d v="2013-03-04T00:00:00"/>
    <d v="2014-01-19T00:00:00"/>
    <n v="47"/>
    <n v="36.170212769999999"/>
    <n v="2.1276595739999999"/>
    <n v="178.99"/>
    <n v="2.1806853582554499E-2"/>
    <n v="0"/>
    <n v="0"/>
    <n v="0"/>
    <n v="0"/>
    <s v="Tuesday"/>
    <s v="CHO"/>
    <n v="0.36241484138994212"/>
    <n v="1.4367948603229228"/>
    <n v="0.58962487311407052"/>
    <x v="0"/>
    <x v="0"/>
  </r>
  <r>
    <x v="183"/>
    <n v="0"/>
    <d v="2013-04-06T00:00:00"/>
    <d v="2013-04-14T00:00:00"/>
    <d v="2013-04-14T00:00:00"/>
    <n v="0"/>
    <n v="0"/>
    <n v="0"/>
    <n v="130.86000000000001"/>
    <n v="0"/>
    <n v="1"/>
    <n v="0"/>
    <n v="0"/>
    <n v="0"/>
    <s v="Monday"/>
    <s v="RIC"/>
    <n v="1.0740363187524489"/>
    <n v="2.9271706813982399"/>
    <n v="0.74536375392679455"/>
    <x v="0"/>
    <x v="1"/>
  </r>
  <r>
    <x v="184"/>
    <n v="1"/>
    <d v="2013-02-12T00:00:00"/>
    <d v="2013-02-12T00:00:00"/>
    <d v="2013-03-20T00:00:00"/>
    <n v="44"/>
    <n v="6.8181818180000002"/>
    <n v="4.5454545450000001"/>
    <n v="149.83000000000001"/>
    <n v="8.3333333333333301E-2"/>
    <n v="1"/>
    <n v="0"/>
    <n v="0"/>
    <n v="0"/>
    <s v="Tuesday"/>
    <s v="CHO"/>
    <n v="1.1124463390953014"/>
    <n v="3.0417905510863035"/>
    <n v="0.75258490330944239"/>
    <x v="0"/>
    <x v="0"/>
  </r>
  <r>
    <x v="185"/>
    <n v="1"/>
    <d v="2013-03-04T00:00:00"/>
    <d v="2013-03-04T00:00:00"/>
    <d v="2013-03-04T00:00:00"/>
    <n v="45"/>
    <n v="15.55555556"/>
    <n v="0"/>
    <n v="92.79"/>
    <n v="0"/>
    <n v="0"/>
    <n v="0"/>
    <n v="0"/>
    <n v="0"/>
    <s v="Tuesday"/>
    <s v="RIC"/>
    <n v="0.18787906102336852"/>
    <n v="1.2066875709646545"/>
    <n v="0.54683208753342016"/>
    <x v="0"/>
    <x v="0"/>
  </r>
  <r>
    <x v="186"/>
    <n v="1"/>
    <d v="2013-03-22T00:00:00"/>
    <d v="2013-03-25T00:00:00"/>
    <d v="2013-04-10T00:00:00"/>
    <n v="41"/>
    <n v="19.512195120000001"/>
    <n v="2.4390243900000002"/>
    <n v="193.06"/>
    <n v="0.125"/>
    <n v="0"/>
    <n v="0"/>
    <n v="0"/>
    <n v="0"/>
    <s v="Tuesday"/>
    <s v="CHO"/>
    <n v="0.39090345426416129"/>
    <n v="1.4783157814382553"/>
    <n v="0.59650016858640009"/>
    <x v="0"/>
    <x v="0"/>
  </r>
  <r>
    <x v="187"/>
    <n v="1"/>
    <d v="2012-04-22T00:00:00"/>
    <d v="2013-09-28T00:00:00"/>
    <d v="2014-01-19T00:00:00"/>
    <n v="49"/>
    <n v="73.469387760000004"/>
    <n v="24.489795919999999"/>
    <n v="239.66"/>
    <n v="0.14159292035398199"/>
    <n v="1"/>
    <n v="1"/>
    <n v="1"/>
    <n v="0"/>
    <s v="Monday"/>
    <s v="CHO"/>
    <n v="3.0133396571742712"/>
    <n v="20.355266147829411"/>
    <n v="0.95317314272378473"/>
    <x v="0"/>
    <x v="0"/>
  </r>
  <r>
    <x v="188"/>
    <n v="0"/>
    <d v="2013-05-22T00:00:00"/>
    <d v="2013-11-18T00:00:00"/>
    <d v="2013-11-18T00:00:00"/>
    <n v="6"/>
    <n v="16.666666670000001"/>
    <n v="0"/>
    <n v="56.71"/>
    <n v="0"/>
    <n v="0"/>
    <n v="0"/>
    <n v="0"/>
    <n v="0"/>
    <s v="Tuesday"/>
    <s v="RIC"/>
    <n v="0.11482510562167506"/>
    <n v="1.1216772453714714"/>
    <n v="0.52867477738117685"/>
    <x v="0"/>
    <x v="1"/>
  </r>
  <r>
    <x v="189"/>
    <n v="0"/>
    <d v="2013-04-27T00:00:00"/>
    <d v="2013-10-20T00:00:00"/>
    <d v="2013-10-20T00:00:00"/>
    <n v="39"/>
    <n v="7.692307692"/>
    <n v="2.5641025640000001"/>
    <n v="65.069999999999993"/>
    <n v="0"/>
    <n v="0"/>
    <n v="0"/>
    <n v="0"/>
    <n v="0"/>
    <s v="Saturday"/>
    <s v="DCX"/>
    <n v="0.13175224162938448"/>
    <n v="1.1408256351494819"/>
    <n v="0.53289049627333351"/>
    <x v="0"/>
    <x v="1"/>
  </r>
  <r>
    <x v="190"/>
    <n v="1"/>
    <d v="2013-02-01T00:00:00"/>
    <d v="2013-02-01T00:00:00"/>
    <d v="2013-03-13T00:00:00"/>
    <n v="45"/>
    <n v="28.88888889"/>
    <n v="6.6666666670000003"/>
    <n v="86.33"/>
    <n v="0.1"/>
    <n v="1"/>
    <n v="0"/>
    <n v="0"/>
    <n v="0"/>
    <s v="Thursday"/>
    <s v="CHO"/>
    <n v="0.98387299740994849"/>
    <n v="2.6747956834440414"/>
    <n v="0.72787602736520207"/>
    <x v="0"/>
    <x v="0"/>
  </r>
  <r>
    <x v="191"/>
    <n v="1"/>
    <d v="2011-07-29T00:00:00"/>
    <d v="2011-08-17T00:00:00"/>
    <d v="2013-11-13T00:00:00"/>
    <n v="38"/>
    <n v="76.315789469999999"/>
    <n v="31.578947370000002"/>
    <n v="37.21"/>
    <n v="4.2735042735042701E-2"/>
    <n v="1"/>
    <n v="0"/>
    <n v="0"/>
    <n v="0"/>
    <s v="Thursday"/>
    <s v="RIC"/>
    <n v="0.88441594947948332"/>
    <n v="2.4215696593682292"/>
    <n v="0.7077364778291132"/>
    <x v="0"/>
    <x v="0"/>
  </r>
  <r>
    <x v="192"/>
    <n v="1"/>
    <d v="2012-06-26T00:00:00"/>
    <d v="2012-07-05T00:00:00"/>
    <d v="2013-02-07T00:00:00"/>
    <n v="47"/>
    <n v="0"/>
    <n v="0"/>
    <n v="88.07"/>
    <n v="4.6082949308755797E-2"/>
    <n v="0"/>
    <n v="0"/>
    <n v="0"/>
    <n v="0"/>
    <s v="Friday"/>
    <s v="RIC"/>
    <n v="0.17832211342092966"/>
    <n v="1.1952102524988719"/>
    <n v="0.54446276894813572"/>
    <x v="0"/>
    <x v="0"/>
  </r>
  <r>
    <x v="193"/>
    <n v="1"/>
    <d v="2011-07-28T00:00:00"/>
    <d v="2013-07-24T00:00:00"/>
    <d v="2013-07-24T00:00:00"/>
    <n v="43"/>
    <n v="2.3255813949999999"/>
    <n v="0"/>
    <n v="56.05"/>
    <n v="0"/>
    <n v="1"/>
    <n v="0"/>
    <n v="0"/>
    <n v="0"/>
    <s v="Thursday"/>
    <s v="RIC"/>
    <n v="0.92256274880786204"/>
    <n v="2.5157293180452855"/>
    <n v="0.71556399553649619"/>
    <x v="0"/>
    <x v="0"/>
  </r>
  <r>
    <x v="194"/>
    <n v="1"/>
    <d v="2012-08-06T00:00:00"/>
    <d v="2012-08-13T00:00:00"/>
    <d v="2013-03-10T00:00:00"/>
    <n v="42"/>
    <n v="26.190476189999998"/>
    <n v="11.9047619"/>
    <n v="81.17"/>
    <n v="2.39234449760766E-2"/>
    <n v="0"/>
    <n v="0"/>
    <n v="0"/>
    <n v="0"/>
    <s v="Monday"/>
    <s v="CHO"/>
    <n v="0.16435115188346613"/>
    <n v="1.1786281199185136"/>
    <n v="0.5409955508894273"/>
    <x v="0"/>
    <x v="0"/>
  </r>
  <r>
    <x v="195"/>
    <n v="1"/>
    <d v="2012-05-09T00:00:00"/>
    <d v="2013-02-18T00:00:00"/>
    <d v="2013-05-01T00:00:00"/>
    <n v="47"/>
    <n v="4.255319149"/>
    <n v="4.255319149"/>
    <n v="133.55000000000001"/>
    <n v="9.7222222222222196E-2"/>
    <n v="0"/>
    <n v="0"/>
    <n v="0"/>
    <n v="0"/>
    <s v="Thursday"/>
    <s v="RIC"/>
    <n v="0.2704089729461242"/>
    <n v="1.3105003003205051"/>
    <n v="0.56719330447120775"/>
    <x v="0"/>
    <x v="0"/>
  </r>
  <r>
    <x v="196"/>
    <n v="1"/>
    <d v="2013-05-11T00:00:00"/>
    <d v="2013-05-12T00:00:00"/>
    <d v="2013-07-23T00:00:00"/>
    <n v="43"/>
    <n v="16.27906977"/>
    <n v="2.3255813949999999"/>
    <n v="79.680000000000007"/>
    <n v="4.1666666666666699E-2"/>
    <n v="0"/>
    <n v="0"/>
    <n v="0"/>
    <n v="0"/>
    <s v="Wednesday"/>
    <s v="RIC"/>
    <n v="0.16133423410218778"/>
    <n v="1.1750776542105463"/>
    <n v="0.54024629968305471"/>
    <x v="0"/>
    <x v="0"/>
  </r>
  <r>
    <x v="197"/>
    <n v="1"/>
    <d v="2013-07-01T00:00:00"/>
    <d v="2013-07-02T00:00:00"/>
    <d v="2013-07-02T00:00:00"/>
    <n v="20"/>
    <n v="30"/>
    <n v="0"/>
    <n v="54.99"/>
    <n v="0"/>
    <n v="1"/>
    <n v="0"/>
    <n v="0"/>
    <n v="0"/>
    <s v="Wednesday"/>
    <s v="DCX"/>
    <n v="0.92041648515138219"/>
    <n v="2.5103356897850353"/>
    <n v="0.71512695982040464"/>
    <x v="0"/>
    <x v="0"/>
  </r>
  <r>
    <x v="198"/>
    <n v="0"/>
    <d v="2011-07-16T00:00:00"/>
    <d v="2011-10-31T00:00:00"/>
    <d v="2012-05-02T00:00:00"/>
    <n v="0"/>
    <n v="0"/>
    <n v="0"/>
    <n v="102.82"/>
    <n v="3.2608695652173898E-2"/>
    <n v="1"/>
    <n v="0"/>
    <n v="0"/>
    <n v="0"/>
    <s v="Tuesday"/>
    <s v="CHO"/>
    <n v="1.0172615707074519"/>
    <n v="2.7656109547905574"/>
    <n v="0.73443884352210786"/>
    <x v="0"/>
    <x v="1"/>
  </r>
  <r>
    <x v="199"/>
    <n v="1"/>
    <d v="2011-09-05T00:00:00"/>
    <d v="2011-09-15T00:00:00"/>
    <d v="2013-03-19T00:00:00"/>
    <n v="44"/>
    <n v="2.2727272730000001"/>
    <n v="2.2727272730000001"/>
    <n v="141.33000000000001"/>
    <n v="5.4446460980036304E-3"/>
    <n v="1"/>
    <n v="0"/>
    <n v="0"/>
    <n v="0"/>
    <s v="Thursday"/>
    <s v="RIC"/>
    <n v="1.0952357343027739"/>
    <n v="2.989887419351053"/>
    <n v="0.74936636178004046"/>
    <x v="0"/>
    <x v="0"/>
  </r>
  <r>
    <x v="200"/>
    <n v="1"/>
    <d v="2013-02-04T00:00:00"/>
    <d v="2013-02-04T00:00:00"/>
    <d v="2013-02-04T00:00:00"/>
    <n v="45"/>
    <n v="17.777777780000001"/>
    <n v="4.4444444440000002"/>
    <n v="60.69"/>
    <n v="0"/>
    <n v="0"/>
    <n v="0"/>
    <n v="0"/>
    <n v="0"/>
    <s v="Wednesday"/>
    <s v="DCX"/>
    <n v="0.12288371821864677"/>
    <n v="1.1307529273378207"/>
    <n v="0.53068232962635986"/>
    <x v="0"/>
    <x v="0"/>
  </r>
  <r>
    <x v="201"/>
    <n v="0"/>
    <d v="2012-04-26T00:00:00"/>
    <d v="2013-04-15T00:00:00"/>
    <d v="2013-04-15T00:00:00"/>
    <n v="0"/>
    <n v="0"/>
    <n v="0"/>
    <n v="115.93"/>
    <n v="0"/>
    <n v="0"/>
    <n v="0"/>
    <n v="0"/>
    <n v="0"/>
    <s v="Tuesday"/>
    <s v="RIC"/>
    <n v="0.23473240159973177"/>
    <n v="1.2645703264552193"/>
    <n v="0.55841512700322204"/>
    <x v="0"/>
    <x v="1"/>
  </r>
  <r>
    <x v="202"/>
    <n v="1"/>
    <d v="2012-09-27T00:00:00"/>
    <d v="2013-01-10T00:00:00"/>
    <d v="2013-03-08T00:00:00"/>
    <n v="45"/>
    <n v="0"/>
    <n v="0"/>
    <n v="247.54"/>
    <n v="3.5087719298245598E-2"/>
    <n v="1"/>
    <n v="0"/>
    <n v="0"/>
    <n v="0"/>
    <s v="Saturday"/>
    <s v="DCX"/>
    <n v="1.3102873031279918"/>
    <n v="3.7072386604847574"/>
    <n v="0.7875612281156319"/>
    <x v="0"/>
    <x v="0"/>
  </r>
  <r>
    <x v="203"/>
    <n v="1"/>
    <d v="2011-09-29T00:00:00"/>
    <d v="2011-09-30T00:00:00"/>
    <d v="2013-09-08T00:00:00"/>
    <n v="45"/>
    <n v="4.4444444440000002"/>
    <n v="0"/>
    <n v="85.06"/>
    <n v="3.6671368124118503E-2"/>
    <n v="0"/>
    <n v="0"/>
    <n v="0"/>
    <n v="0"/>
    <s v="Monday"/>
    <s v="RIC"/>
    <n v="0.17222753454734049"/>
    <n v="1.1879481016986151"/>
    <n v="0.54295076778848206"/>
    <x v="0"/>
    <x v="0"/>
  </r>
  <r>
    <x v="204"/>
    <n v="1"/>
    <d v="2013-05-31T00:00:00"/>
    <d v="2013-06-12T00:00:00"/>
    <d v="2013-06-12T00:00:00"/>
    <n v="45"/>
    <n v="0"/>
    <n v="0"/>
    <n v="50.63"/>
    <n v="0"/>
    <n v="1"/>
    <n v="0"/>
    <n v="0"/>
    <n v="0"/>
    <s v="Thursday"/>
    <s v="RIC"/>
    <n v="0.91158845728133275"/>
    <n v="2.4882719094793369"/>
    <n v="0.71332510023587548"/>
    <x v="0"/>
    <x v="0"/>
  </r>
  <r>
    <x v="205"/>
    <n v="1"/>
    <d v="2011-07-26T00:00:00"/>
    <d v="2011-07-27T00:00:00"/>
    <d v="2013-07-15T00:00:00"/>
    <n v="45"/>
    <n v="28.88888889"/>
    <n v="0"/>
    <n v="163.9"/>
    <n v="6.9541029207232296E-3"/>
    <n v="0"/>
    <n v="0"/>
    <n v="0"/>
    <n v="0"/>
    <s v="Thursday"/>
    <s v="CHO"/>
    <n v="0.33186095594061965"/>
    <n v="1.3935590689309485"/>
    <n v="0.58221210707507753"/>
    <x v="0"/>
    <x v="0"/>
  </r>
  <r>
    <x v="206"/>
    <n v="1"/>
    <d v="2013-04-12T00:00:00"/>
    <d v="2013-04-12T00:00:00"/>
    <d v="2013-08-01T00:00:00"/>
    <n v="46"/>
    <n v="6.5217391300000003"/>
    <n v="0"/>
    <n v="76.650000000000006"/>
    <n v="7.2072072072072099E-2"/>
    <n v="0"/>
    <n v="0"/>
    <n v="0"/>
    <n v="0"/>
    <s v="Monday"/>
    <s v="RIC"/>
    <n v="0.15519915968791029"/>
    <n v="1.1678905346591142"/>
    <n v="0.53872209688980299"/>
    <x v="0"/>
    <x v="0"/>
  </r>
  <r>
    <x v="207"/>
    <n v="1"/>
    <d v="2012-08-28T00:00:00"/>
    <d v="2012-07-20T00:00:00"/>
    <d v="2013-06-20T00:00:00"/>
    <n v="37"/>
    <n v="21.621621619999999"/>
    <n v="2.7027027029999999"/>
    <n v="136.74"/>
    <n v="2.6865671641791E-2"/>
    <n v="0"/>
    <n v="0"/>
    <n v="0"/>
    <n v="0"/>
    <s v="Sunday"/>
    <s v="DCX"/>
    <n v="0.27686801168590808"/>
    <n v="1.3189922679796764"/>
    <n v="0.56877820861765638"/>
    <x v="0"/>
    <x v="0"/>
  </r>
  <r>
    <x v="208"/>
    <n v="1"/>
    <d v="2012-05-26T00:00:00"/>
    <d v="2012-05-26T00:00:00"/>
    <d v="2013-12-21T00:00:00"/>
    <n v="49"/>
    <n v="40.816326529999998"/>
    <n v="2.0408163269999999"/>
    <n v="68.599999999999994"/>
    <n v="1.5679442508710801E-2"/>
    <n v="0"/>
    <n v="0"/>
    <n v="0"/>
    <n v="0"/>
    <s v="Wednesday"/>
    <s v="CHO"/>
    <n v="0.13889970456086947"/>
    <n v="1.1490088538768068"/>
    <n v="0.53466920427247078"/>
    <x v="0"/>
    <x v="0"/>
  </r>
  <r>
    <x v="209"/>
    <n v="1"/>
    <d v="2011-07-01T00:00:00"/>
    <d v="2011-08-09T00:00:00"/>
    <d v="2013-09-10T00:00:00"/>
    <n v="34"/>
    <n v="82.352941180000002"/>
    <n v="29.41176471"/>
    <n v="66.040000000000006"/>
    <n v="3.1454783748361699E-2"/>
    <n v="0"/>
    <n v="0"/>
    <n v="0"/>
    <n v="0"/>
    <s v="Wednesday"/>
    <s v="CHO"/>
    <n v="0.13371627535276709"/>
    <n v="1.1430684569372678"/>
    <n v="0.53337934830643052"/>
    <x v="0"/>
    <x v="0"/>
  </r>
  <r>
    <x v="210"/>
    <n v="1"/>
    <d v="2013-06-24T00:00:00"/>
    <d v="2013-06-24T00:00:00"/>
    <d v="2013-06-24T00:00:00"/>
    <n v="45"/>
    <n v="0"/>
    <n v="0"/>
    <n v="34.299999999999997"/>
    <n v="0"/>
    <n v="1"/>
    <n v="0"/>
    <n v="0"/>
    <n v="0"/>
    <s v="Tuesday"/>
    <s v="CHO"/>
    <n v="0.87852384830933572"/>
    <n v="2.4073434781515024"/>
    <n v="0.70651623283294462"/>
    <x v="0"/>
    <x v="0"/>
  </r>
  <r>
    <x v="211"/>
    <n v="0"/>
    <d v="2012-08-08T00:00:00"/>
    <d v="2012-08-13T00:00:00"/>
    <d v="2013-05-07T00:00:00"/>
    <n v="0"/>
    <n v="0"/>
    <n v="0"/>
    <n v="91.86"/>
    <n v="0.11985018726591801"/>
    <n v="1"/>
    <n v="0"/>
    <n v="0"/>
    <n v="0"/>
    <s v="Wednesday"/>
    <s v="CHO"/>
    <n v="0.99507001441026355"/>
    <n v="2.7049137175885902"/>
    <n v="0.73008818120307861"/>
    <x v="0"/>
    <x v="1"/>
  </r>
  <r>
    <x v="212"/>
    <n v="1"/>
    <d v="2013-07-02T00:00:00"/>
    <d v="2013-07-02T00:00:00"/>
    <d v="2013-07-02T00:00:00"/>
    <n v="45"/>
    <n v="24.444444440000002"/>
    <n v="0"/>
    <n v="60.86"/>
    <n v="0"/>
    <n v="1"/>
    <n v="0"/>
    <n v="0"/>
    <n v="0"/>
    <s v="Wednesday"/>
    <s v="DCX"/>
    <n v="0.93230192634339826"/>
    <n v="2.5403501512276989"/>
    <n v="0.71754206299249057"/>
    <x v="0"/>
    <x v="0"/>
  </r>
  <r>
    <x v="213"/>
    <n v="0"/>
    <d v="2013-06-19T00:00:00"/>
    <d v="2013-07-11T00:00:00"/>
    <d v="2013-07-11T00:00:00"/>
    <n v="0"/>
    <n v="0"/>
    <n v="0"/>
    <n v="120.09"/>
    <n v="0"/>
    <n v="1"/>
    <n v="0"/>
    <n v="0"/>
    <n v="0"/>
    <s v="Friday"/>
    <s v="DCX"/>
    <n v="1.0522294700917991"/>
    <n v="2.864029273074697"/>
    <n v="0.74120278876555279"/>
    <x v="0"/>
    <x v="1"/>
  </r>
  <r>
    <x v="214"/>
    <n v="0"/>
    <d v="2012-05-05T00:00:00"/>
    <d v="2012-05-30T00:00:00"/>
    <d v="2013-07-21T00:00:00"/>
    <n v="16"/>
    <n v="12.5"/>
    <n v="0"/>
    <n v="13.41"/>
    <n v="7.4340527577937604E-2"/>
    <n v="1"/>
    <n v="0"/>
    <n v="0"/>
    <n v="0"/>
    <s v="Friday"/>
    <s v="RIC"/>
    <n v="0.83622625606040624"/>
    <n v="2.3076420740693351"/>
    <n v="0.69766982714374615"/>
    <x v="0"/>
    <x v="1"/>
  </r>
  <r>
    <x v="215"/>
    <n v="0"/>
    <d v="2013-03-01T00:00:00"/>
    <d v="2013-03-01T00:00:00"/>
    <d v="2013-07-10T00:00:00"/>
    <n v="0"/>
    <n v="0"/>
    <n v="0"/>
    <n v="64.430000000000007"/>
    <n v="3.0534351145038201E-2"/>
    <n v="1"/>
    <n v="0"/>
    <n v="0"/>
    <n v="0"/>
    <s v="Sunday"/>
    <s v="DCX"/>
    <n v="0.93953038035625991"/>
    <n v="2.558779483015921"/>
    <n v="0.71900478667688039"/>
    <x v="0"/>
    <x v="1"/>
  </r>
  <r>
    <x v="216"/>
    <n v="1"/>
    <d v="2013-06-16T00:00:00"/>
    <d v="2013-07-17T00:00:00"/>
    <d v="2013-08-04T00:00:00"/>
    <n v="45"/>
    <n v="2.2222222220000001"/>
    <n v="0"/>
    <n v="46.8"/>
    <n v="0.16666666666666699"/>
    <n v="1"/>
    <n v="0"/>
    <n v="0"/>
    <n v="0"/>
    <s v="Friday"/>
    <s v="RIC"/>
    <n v="0.9038335612395233"/>
    <n v="2.4690502468253128"/>
    <n v="0.71173666310681261"/>
    <x v="0"/>
    <x v="0"/>
  </r>
  <r>
    <x v="217"/>
    <n v="1"/>
    <d v="2011-10-25T00:00:00"/>
    <d v="2012-04-14T00:00:00"/>
    <d v="2013-12-19T00:00:00"/>
    <n v="51"/>
    <n v="13.725490199999999"/>
    <n v="1.9607843140000001"/>
    <n v="93.66"/>
    <n v="4.2345276872964202E-2"/>
    <n v="1"/>
    <n v="0"/>
    <n v="0"/>
    <n v="0"/>
    <s v="Friday"/>
    <s v="CHO"/>
    <n v="0.99871461307221054"/>
    <n v="2.714790029168046"/>
    <n v="0.730805781175213"/>
    <x v="0"/>
    <x v="0"/>
  </r>
  <r>
    <x v="218"/>
    <n v="1"/>
    <d v="2011-06-04T00:00:00"/>
    <d v="2011-06-08T00:00:00"/>
    <d v="2011-06-08T00:00:00"/>
    <n v="44"/>
    <n v="11.363636359999999"/>
    <n v="0"/>
    <n v="96.55"/>
    <n v="0"/>
    <n v="0"/>
    <n v="0"/>
    <n v="0"/>
    <n v="0"/>
    <s v="Thursday"/>
    <s v="CHO"/>
    <n v="0.19549222267276892"/>
    <n v="1.2159093373605978"/>
    <n v="0.54871799890914541"/>
    <x v="0"/>
    <x v="0"/>
  </r>
  <r>
    <x v="219"/>
    <n v="0"/>
    <d v="2012-08-28T00:00:00"/>
    <d v="2012-07-20T00:00:00"/>
    <d v="2012-08-23T00:00:00"/>
    <n v="0"/>
    <n v="0"/>
    <n v="0"/>
    <n v="49.75"/>
    <n v="5.8823529411764698E-2"/>
    <n v="0"/>
    <n v="0"/>
    <n v="0"/>
    <n v="0"/>
    <s v="Sunday"/>
    <s v="DCX"/>
    <n v="0.1007326574621466"/>
    <n v="1.1059809264888438"/>
    <n v="0.52516189134379743"/>
    <x v="0"/>
    <x v="1"/>
  </r>
  <r>
    <x v="220"/>
    <n v="1"/>
    <d v="2012-08-28T00:00:00"/>
    <d v="2013-11-20T00:00:00"/>
    <d v="2013-11-20T00:00:00"/>
    <n v="46"/>
    <n v="10.86956522"/>
    <n v="4.3478260869999996"/>
    <n v="153.08000000000001"/>
    <n v="0"/>
    <n v="0"/>
    <n v="0"/>
    <n v="0"/>
    <n v="0"/>
    <s v="Thursday"/>
    <s v="DCX"/>
    <n v="0.30995286842824932"/>
    <n v="1.3633608552779066"/>
    <n v="0.57687375680832698"/>
    <x v="0"/>
    <x v="0"/>
  </r>
  <r>
    <x v="221"/>
    <n v="1"/>
    <d v="2013-05-23T00:00:00"/>
    <d v="2013-06-05T00:00:00"/>
    <d v="2013-10-26T00:00:00"/>
    <n v="48"/>
    <n v="27.083333329999999"/>
    <n v="6.25"/>
    <n v="91.48"/>
    <n v="4.8951048951049E-2"/>
    <n v="1"/>
    <n v="0"/>
    <n v="0"/>
    <n v="0"/>
    <s v="Tuesday"/>
    <s v="DCX"/>
    <n v="0.99430059913718583"/>
    <n v="2.7028333161108886"/>
    <n v="0.72993653382963863"/>
    <x v="0"/>
    <x v="0"/>
  </r>
  <r>
    <x v="222"/>
    <n v="1"/>
    <d v="2011-06-21T00:00:00"/>
    <d v="2012-03-26T00:00:00"/>
    <d v="2012-12-30T00:00:00"/>
    <n v="46"/>
    <n v="13.043478260000001"/>
    <n v="6.5217391300000003"/>
    <n v="62.84"/>
    <n v="2.1505376344085999E-2"/>
    <n v="0"/>
    <n v="0"/>
    <n v="0"/>
    <n v="0"/>
    <s v="Wednesday"/>
    <s v="CHO"/>
    <n v="0.12723698884263904"/>
    <n v="1.1356861308335791"/>
    <n v="0.53176640258009711"/>
    <x v="0"/>
    <x v="0"/>
  </r>
  <r>
    <x v="223"/>
    <n v="1"/>
    <d v="2011-11-09T00:00:00"/>
    <d v="2011-11-09T00:00:00"/>
    <d v="2013-11-06T00:00:00"/>
    <n v="50"/>
    <n v="4"/>
    <n v="2"/>
    <n v="57.6"/>
    <n v="8.2417582417582402E-3"/>
    <n v="0"/>
    <n v="0"/>
    <n v="0"/>
    <n v="0"/>
    <s v="Thursday"/>
    <s v="CHO"/>
    <n v="0.1166271571823044"/>
    <n v="1.1237003879581491"/>
    <n v="0.52912378522402637"/>
    <x v="0"/>
    <x v="0"/>
  </r>
  <r>
    <x v="224"/>
    <n v="1"/>
    <d v="2013-06-11T00:00:00"/>
    <d v="2013-08-15T00:00:00"/>
    <d v="2014-01-13T00:00:00"/>
    <n v="54"/>
    <n v="20.37037037"/>
    <n v="12.96296296"/>
    <n v="95.56"/>
    <n v="5.2980132450331098E-2"/>
    <n v="1"/>
    <n v="0"/>
    <n v="0"/>
    <n v="0"/>
    <s v="Friday"/>
    <s v="DCX"/>
    <n v="1.002561689437599"/>
    <n v="2.7252541489544666"/>
    <n v="0.73156193912819045"/>
    <x v="0"/>
    <x v="0"/>
  </r>
  <r>
    <x v="225"/>
    <n v="1"/>
    <d v="2012-06-18T00:00:00"/>
    <d v="2012-06-18T00:00:00"/>
    <d v="2013-01-07T00:00:00"/>
    <n v="44"/>
    <n v="4.5454545450000001"/>
    <n v="4.5454545450000001"/>
    <n v="62.37"/>
    <n v="1.47783251231527E-2"/>
    <n v="0"/>
    <n v="0"/>
    <n v="0"/>
    <n v="0"/>
    <s v="Tuesday"/>
    <s v="CHO"/>
    <n v="0.12628534363646399"/>
    <n v="1.1346058746632806"/>
    <n v="0.53152944444241113"/>
    <x v="0"/>
    <x v="0"/>
  </r>
  <r>
    <x v="226"/>
    <n v="1"/>
    <d v="2013-03-12T00:00:00"/>
    <d v="2013-04-09T00:00:00"/>
    <d v="2013-04-09T00:00:00"/>
    <n v="32"/>
    <n v="28.125"/>
    <n v="0"/>
    <n v="82.96"/>
    <n v="0"/>
    <n v="0"/>
    <n v="0"/>
    <n v="0"/>
    <n v="0"/>
    <s v="Sunday"/>
    <s v="DCX"/>
    <n v="0.16797550277506898"/>
    <n v="1.1829076323385261"/>
    <n v="0.54189541271212172"/>
    <x v="0"/>
    <x v="0"/>
  </r>
  <r>
    <x v="227"/>
    <n v="1"/>
    <d v="2013-06-06T00:00:00"/>
    <d v="2013-06-29T00:00:00"/>
    <d v="2013-06-29T00:00:00"/>
    <n v="45"/>
    <n v="4.4444444440000002"/>
    <n v="0"/>
    <n v="73.25"/>
    <n v="0"/>
    <n v="1"/>
    <n v="0"/>
    <n v="0"/>
    <n v="0"/>
    <s v="Tuesday"/>
    <s v="DCX"/>
    <n v="0.95738891379980018"/>
    <n v="2.6048860040329243"/>
    <n v="0.72259871771776929"/>
    <x v="0"/>
    <x v="0"/>
  </r>
  <r>
    <x v="228"/>
    <n v="1"/>
    <d v="2012-09-09T00:00:00"/>
    <d v="2013-02-21T00:00:00"/>
    <d v="2013-02-21T00:00:00"/>
    <n v="45"/>
    <n v="4.4444444440000002"/>
    <n v="0"/>
    <n v="107.02"/>
    <n v="0"/>
    <n v="0"/>
    <n v="0"/>
    <n v="0"/>
    <n v="0"/>
    <s v="Saturday"/>
    <s v="DCX"/>
    <n v="0.21669163822309404"/>
    <n v="1.2419610697622072"/>
    <n v="0.55396192490261897"/>
    <x v="0"/>
    <x v="0"/>
  </r>
  <r>
    <x v="229"/>
    <n v="1"/>
    <d v="2012-08-28T00:00:00"/>
    <d v="2012-07-24T00:00:00"/>
    <d v="2014-01-11T00:00:00"/>
    <n v="57"/>
    <n v="24.561403510000002"/>
    <n v="10.52631579"/>
    <n v="81.96"/>
    <n v="9.8880597014925395E-2"/>
    <n v="1"/>
    <n v="0"/>
    <n v="1"/>
    <n v="0"/>
    <s v="Wednesday"/>
    <s v="DCX"/>
    <n v="1.8263020497437106"/>
    <n v="6.2108766269557441"/>
    <n v="0.86132060611579542"/>
    <x v="0"/>
    <x v="0"/>
  </r>
  <r>
    <x v="230"/>
    <n v="1"/>
    <d v="2013-01-10T00:00:00"/>
    <d v="2013-01-16T00:00:00"/>
    <d v="2013-01-16T00:00:00"/>
    <n v="45"/>
    <n v="0"/>
    <n v="0"/>
    <n v="89.7"/>
    <n v="0"/>
    <n v="0"/>
    <n v="0"/>
    <n v="0"/>
    <n v="0"/>
    <s v="Thursday"/>
    <s v="DCX"/>
    <n v="0.18162249998702615"/>
    <n v="1.1991614249716263"/>
    <n v="0.54528122008465019"/>
    <x v="0"/>
    <x v="0"/>
  </r>
  <r>
    <x v="231"/>
    <n v="1"/>
    <d v="2013-02-13T00:00:00"/>
    <d v="2013-02-14T00:00:00"/>
    <d v="2013-05-27T00:00:00"/>
    <n v="45"/>
    <n v="4.4444444440000002"/>
    <n v="0"/>
    <n v="102.67"/>
    <n v="2.9411764705882401E-2"/>
    <n v="1"/>
    <n v="0"/>
    <n v="0"/>
    <n v="0"/>
    <s v="Tuesday"/>
    <s v="DCX"/>
    <n v="1.0169578541522897"/>
    <n v="2.764771120500694"/>
    <n v="0.73437960290478288"/>
    <x v="0"/>
    <x v="0"/>
  </r>
  <r>
    <x v="232"/>
    <n v="1"/>
    <d v="2012-11-10T00:00:00"/>
    <d v="2012-11-10T00:00:00"/>
    <d v="2013-12-15T00:00:00"/>
    <n v="15"/>
    <n v="53.333333330000002"/>
    <n v="20"/>
    <n v="73.22"/>
    <n v="2.2499999999999999E-2"/>
    <n v="1"/>
    <n v="0"/>
    <n v="0"/>
    <n v="0"/>
    <s v="Monday"/>
    <s v="BWI"/>
    <n v="0.95732817048876773"/>
    <n v="2.6047277794377686"/>
    <n v="0.72258654156792645"/>
    <x v="0"/>
    <x v="0"/>
  </r>
  <r>
    <x v="233"/>
    <n v="1"/>
    <d v="2013-03-22T00:00:00"/>
    <d v="2013-03-22T00:00:00"/>
    <d v="2013-03-22T00:00:00"/>
    <n v="36"/>
    <n v="2.7777777779999999"/>
    <n v="2.7777777779999999"/>
    <n v="58.06"/>
    <n v="0"/>
    <n v="0"/>
    <n v="0"/>
    <n v="0"/>
    <n v="0"/>
    <s v="Sunday"/>
    <s v="DCX"/>
    <n v="0.11755855461813532"/>
    <n v="1.1247474871752017"/>
    <n v="0.52935583826505672"/>
    <x v="0"/>
    <x v="0"/>
  </r>
  <r>
    <x v="234"/>
    <n v="0"/>
    <d v="2013-06-03T00:00:00"/>
    <d v="2013-07-08T00:00:00"/>
    <d v="2013-07-08T00:00:00"/>
    <n v="0"/>
    <n v="0"/>
    <n v="0"/>
    <n v="102.07"/>
    <n v="0"/>
    <n v="0"/>
    <n v="0"/>
    <n v="0"/>
    <n v="0"/>
    <s v="Thursday"/>
    <s v="BWI"/>
    <n v="0.20666899190273977"/>
    <n v="1.2295755049649271"/>
    <n v="0.55148412880696274"/>
    <x v="0"/>
    <x v="1"/>
  </r>
  <r>
    <x v="235"/>
    <n v="1"/>
    <d v="2011-09-05T00:00:00"/>
    <d v="2012-03-21T00:00:00"/>
    <d v="2013-06-23T00:00:00"/>
    <n v="47"/>
    <n v="14.893617020000001"/>
    <n v="4.255319149"/>
    <n v="36.61"/>
    <n v="1.30718954248366E-2"/>
    <n v="0"/>
    <n v="0"/>
    <n v="0"/>
    <n v="0"/>
    <s v="Monday"/>
    <s v="CHO"/>
    <n v="7.41270872299334E-2"/>
    <n v="1.0769436625865139"/>
    <n v="0.51852329073064329"/>
    <x v="0"/>
    <x v="0"/>
  </r>
  <r>
    <x v="236"/>
    <n v="1"/>
    <d v="2011-07-16T00:00:00"/>
    <d v="2011-07-16T00:00:00"/>
    <d v="2013-09-15T00:00:00"/>
    <n v="47"/>
    <n v="10.638297870000001"/>
    <n v="4.255319149"/>
    <n v="16.98"/>
    <n v="7.5757575757575803E-3"/>
    <n v="0"/>
    <n v="0"/>
    <n v="0"/>
    <n v="0"/>
    <s v="Monday"/>
    <s v="RIC"/>
    <n v="3.4380714044366822E-2"/>
    <n v="1.0349785626054944"/>
    <n v="0.50859433196207959"/>
    <x v="0"/>
    <x v="0"/>
  </r>
  <r>
    <x v="237"/>
    <n v="0"/>
    <d v="2012-06-16T00:00:00"/>
    <d v="2012-06-16T00:00:00"/>
    <d v="2013-08-12T00:00:00"/>
    <n v="0"/>
    <n v="0"/>
    <n v="0"/>
    <n v="59.75"/>
    <n v="5.6872037914691899E-2"/>
    <n v="1"/>
    <n v="0"/>
    <n v="0"/>
    <n v="0"/>
    <s v="Monday"/>
    <s v="CHO"/>
    <n v="0.93005442383519765"/>
    <n v="2.5346471190812618"/>
    <n v="0.71708632677880346"/>
    <x v="0"/>
    <x v="1"/>
  </r>
  <r>
    <x v="238"/>
    <n v="1"/>
    <d v="2011-05-18T00:00:00"/>
    <d v="2011-05-18T00:00:00"/>
    <d v="2013-01-14T00:00:00"/>
    <n v="45"/>
    <n v="6.6666666670000003"/>
    <n v="2.2222222220000001"/>
    <n v="81.77"/>
    <n v="1.4827018121910999E-2"/>
    <n v="1"/>
    <n v="0"/>
    <n v="0"/>
    <n v="0"/>
    <s v="Monday"/>
    <s v="RIC"/>
    <n v="0.97464001413301604"/>
    <n v="2.6502130000171773"/>
    <n v="0.72604338431886184"/>
    <x v="0"/>
    <x v="0"/>
  </r>
  <r>
    <x v="239"/>
    <n v="1"/>
    <d v="2012-05-13T00:00:00"/>
    <d v="2012-05-14T00:00:00"/>
    <d v="2013-02-18T00:00:00"/>
    <n v="38"/>
    <n v="63.157894740000003"/>
    <n v="10.52631579"/>
    <n v="95.53"/>
    <n v="1.7857142857142901E-2"/>
    <n v="0"/>
    <n v="0"/>
    <n v="0"/>
    <n v="0"/>
    <s v="Monday"/>
    <s v="RIC"/>
    <n v="0.19342695009766561"/>
    <n v="1.2134007445080142"/>
    <n v="0.54820653129296926"/>
    <x v="0"/>
    <x v="0"/>
  </r>
  <r>
    <x v="240"/>
    <n v="1"/>
    <d v="2013-06-30T00:00:00"/>
    <d v="2013-06-30T00:00:00"/>
    <d v="2014-01-18T00:00:00"/>
    <n v="54"/>
    <n v="50"/>
    <n v="9.2592592590000002"/>
    <n v="156.87"/>
    <n v="6.43564356435644E-2"/>
    <n v="1"/>
    <n v="0"/>
    <n v="1"/>
    <n v="0"/>
    <s v="Monday"/>
    <s v="DCX"/>
    <n v="1.9779780973917385"/>
    <n v="7.2281136587487955"/>
    <n v="0.87846546104322221"/>
    <x v="0"/>
    <x v="0"/>
  </r>
  <r>
    <x v="241"/>
    <n v="0"/>
    <d v="2013-04-09T00:00:00"/>
    <d v="2013-04-09T00:00:00"/>
    <d v="2013-04-09T00:00:00"/>
    <n v="1"/>
    <n v="100"/>
    <n v="0"/>
    <n v="18.55"/>
    <n v="0"/>
    <n v="0"/>
    <n v="0"/>
    <n v="0"/>
    <n v="0"/>
    <s v="Wednesday"/>
    <s v="CHO"/>
    <n v="3.7559613988398383E-2"/>
    <n v="1.0382738908846241"/>
    <n v="0.50938879977214768"/>
    <x v="0"/>
    <x v="1"/>
  </r>
  <r>
    <x v="242"/>
    <n v="1"/>
    <d v="2013-06-03T00:00:00"/>
    <d v="2013-06-21T00:00:00"/>
    <d v="2013-06-21T00:00:00"/>
    <n v="44"/>
    <n v="2.2727272730000001"/>
    <n v="2.2727272730000001"/>
    <n v="93.58"/>
    <n v="0"/>
    <n v="1"/>
    <n v="0"/>
    <n v="0"/>
    <n v="0"/>
    <s v="Tuesday"/>
    <s v="BWI"/>
    <n v="0.99855263090945734"/>
    <n v="2.7143503172214083"/>
    <n v="0.73077391344495757"/>
    <x v="0"/>
    <x v="0"/>
  </r>
  <r>
    <x v="243"/>
    <n v="0"/>
    <d v="2013-03-03T00:00:00"/>
    <d v="2013-03-04T00:00:00"/>
    <d v="2013-09-02T00:00:00"/>
    <n v="0"/>
    <n v="0"/>
    <n v="0"/>
    <n v="177.47"/>
    <n v="1.0989010989011E-2"/>
    <n v="0"/>
    <n v="0"/>
    <n v="0"/>
    <n v="0"/>
    <s v="Tuesday"/>
    <s v="CHO"/>
    <n v="0.35933718029763129"/>
    <n v="1.4323796903671089"/>
    <n v="0.58887997463542618"/>
    <x v="0"/>
    <x v="1"/>
  </r>
  <r>
    <x v="244"/>
    <n v="1"/>
    <d v="2011-05-13T00:00:00"/>
    <d v="2011-05-20T00:00:00"/>
    <d v="2013-01-29T00:00:00"/>
    <n v="44"/>
    <n v="18.18181818"/>
    <n v="0"/>
    <n v="28.65"/>
    <n v="3.3870967741935501E-2"/>
    <n v="0"/>
    <n v="0"/>
    <n v="0"/>
    <n v="0"/>
    <s v="Friday"/>
    <s v="RIC"/>
    <n v="5.8009862035989949E-2"/>
    <n v="1.0597254467092483"/>
    <n v="0.51449839996992541"/>
    <x v="0"/>
    <x v="0"/>
  </r>
  <r>
    <x v="245"/>
    <n v="1"/>
    <d v="2013-06-02T00:00:00"/>
    <d v="2013-06-03T00:00:00"/>
    <d v="2013-06-03T00:00:00"/>
    <n v="45"/>
    <n v="8.8888888890000004"/>
    <n v="0"/>
    <n v="39.51"/>
    <n v="0"/>
    <n v="1"/>
    <n v="0"/>
    <n v="0"/>
    <n v="0"/>
    <s v="Tuesday"/>
    <s v="DCX"/>
    <n v="0.88907293665863785"/>
    <n v="2.4328731779671586"/>
    <n v="0.70869882219413383"/>
    <x v="0"/>
    <x v="0"/>
  </r>
  <r>
    <x v="246"/>
    <n v="1"/>
    <d v="2013-04-13T00:00:00"/>
    <d v="2013-04-29T00:00:00"/>
    <d v="2013-10-08T00:00:00"/>
    <n v="33"/>
    <n v="72.727272729999996"/>
    <n v="33.333333330000002"/>
    <n v="50.94"/>
    <n v="0.18518518518518501"/>
    <n v="0"/>
    <n v="0"/>
    <n v="0"/>
    <n v="0"/>
    <s v="Wednesday"/>
    <s v="RIC"/>
    <n v="0.10314214213310045"/>
    <n v="1.1086489836081417"/>
    <n v="0.52576270030069938"/>
    <x v="0"/>
    <x v="0"/>
  </r>
  <r>
    <x v="247"/>
    <n v="1"/>
    <d v="2012-08-28T00:00:00"/>
    <d v="2012-07-20T00:00:00"/>
    <d v="2013-04-18T00:00:00"/>
    <n v="35"/>
    <n v="40"/>
    <n v="5.7142857139999998"/>
    <n v="61.17"/>
    <n v="4.4117647058823498E-2"/>
    <n v="0"/>
    <n v="0"/>
    <n v="0"/>
    <n v="0"/>
    <s v="Sunday"/>
    <s v="DCX"/>
    <n v="0.12385561119516598"/>
    <n v="1.1318524323801458"/>
    <n v="0.53092438068823944"/>
    <x v="0"/>
    <x v="0"/>
  </r>
  <r>
    <x v="248"/>
    <n v="1"/>
    <d v="2013-03-15T00:00:00"/>
    <d v="2013-03-15T00:00:00"/>
    <d v="2013-03-15T00:00:00"/>
    <n v="45"/>
    <n v="0"/>
    <n v="0"/>
    <n v="66.39"/>
    <n v="0"/>
    <n v="0"/>
    <n v="0"/>
    <n v="0"/>
    <n v="0"/>
    <s v="Friday"/>
    <s v="RIC"/>
    <n v="0.13442494731481233"/>
    <n v="1.1438788046048192"/>
    <n v="0.53355572252866701"/>
    <x v="0"/>
    <x v="0"/>
  </r>
  <r>
    <x v="249"/>
    <n v="1"/>
    <d v="2013-01-02T00:00:00"/>
    <d v="2013-01-14T00:00:00"/>
    <d v="2013-01-14T00:00:00"/>
    <n v="45"/>
    <n v="6.6666666670000003"/>
    <n v="2.2222222220000001"/>
    <n v="54.96"/>
    <n v="0"/>
    <n v="0"/>
    <n v="0"/>
    <n v="0"/>
    <n v="0"/>
    <s v="Monday"/>
    <s v="RIC"/>
    <n v="0.11128174581144878"/>
    <n v="1.1177097725431604"/>
    <n v="0.52779176213598955"/>
    <x v="0"/>
    <x v="0"/>
  </r>
  <r>
    <x v="250"/>
    <n v="1"/>
    <d v="2013-04-01T00:00:00"/>
    <d v="2013-04-07T00:00:00"/>
    <d v="2013-05-07T00:00:00"/>
    <n v="45"/>
    <n v="11.11111111"/>
    <n v="4.4444444440000002"/>
    <n v="39.200000000000003"/>
    <n v="6.6666666666666693E-2"/>
    <n v="1"/>
    <n v="0"/>
    <n v="0"/>
    <n v="0"/>
    <s v="Wednesday"/>
    <s v="RIC"/>
    <n v="0.88844525577796918"/>
    <n v="2.4313465891436863"/>
    <n v="0.70856922376659237"/>
    <x v="0"/>
    <x v="0"/>
  </r>
  <r>
    <x v="251"/>
    <n v="1"/>
    <d v="2011-07-12T00:00:00"/>
    <d v="2013-11-21T00:00:00"/>
    <d v="2013-11-24T00:00:00"/>
    <n v="24"/>
    <n v="75"/>
    <n v="8.3333333330000006"/>
    <n v="51.13"/>
    <n v="0.66666666666666696"/>
    <n v="1"/>
    <n v="0"/>
    <n v="0"/>
    <n v="0"/>
    <s v="Friday"/>
    <s v="CHO"/>
    <n v="0.91260084579854028"/>
    <n v="2.4907922829715079"/>
    <n v="0.71353208127618573"/>
    <x v="0"/>
    <x v="0"/>
  </r>
  <r>
    <x v="252"/>
    <n v="1"/>
    <d v="2013-04-04T00:00:00"/>
    <d v="2013-04-09T00:00:00"/>
    <d v="2013-04-09T00:00:00"/>
    <n v="45"/>
    <n v="0"/>
    <n v="0"/>
    <n v="53.34"/>
    <n v="0"/>
    <n v="0"/>
    <n v="0"/>
    <n v="0"/>
    <n v="0"/>
    <s v="Wednesday"/>
    <s v="CHO"/>
    <n v="0.10800160701569649"/>
    <n v="1.1140495356801197"/>
    <n v="0.52697418715958055"/>
    <x v="0"/>
    <x v="0"/>
  </r>
  <r>
    <x v="253"/>
    <n v="1"/>
    <d v="2011-07-26T00:00:00"/>
    <d v="2011-08-09T00:00:00"/>
    <d v="2013-10-27T00:00:00"/>
    <n v="41"/>
    <n v="56.097560979999997"/>
    <n v="29.268292679999998"/>
    <n v="46.6"/>
    <n v="4.81481481481481E-2"/>
    <n v="1"/>
    <n v="0"/>
    <n v="0"/>
    <n v="0"/>
    <s v="Wednesday"/>
    <s v="RIC"/>
    <n v="0.90342860583264029"/>
    <n v="2.4680505939990649"/>
    <n v="0.71165357226035042"/>
    <x v="0"/>
    <x v="0"/>
  </r>
  <r>
    <x v="254"/>
    <n v="1"/>
    <d v="2011-10-28T00:00:00"/>
    <d v="2011-11-02T00:00:00"/>
    <d v="2011-11-02T00:00:00"/>
    <n v="42"/>
    <n v="23.809523810000002"/>
    <n v="0"/>
    <n v="111.17"/>
    <n v="0"/>
    <n v="0"/>
    <n v="0"/>
    <n v="0"/>
    <n v="0"/>
    <s v="Wednesday"/>
    <s v="RIC"/>
    <n v="0.22509446291591634"/>
    <n v="1.2524410198348697"/>
    <n v="0.55603720976751181"/>
    <x v="0"/>
    <x v="0"/>
  </r>
  <r>
    <x v="255"/>
    <n v="0"/>
    <d v="2013-03-23T00:00:00"/>
    <d v="2013-06-11T00:00:00"/>
    <d v="2013-07-18T00:00:00"/>
    <n v="0"/>
    <n v="0"/>
    <n v="0"/>
    <n v="41.94"/>
    <n v="8.1081081081081099E-2"/>
    <n v="1"/>
    <n v="0"/>
    <n v="0"/>
    <n v="0"/>
    <s v="Wednesday"/>
    <s v="CHO"/>
    <n v="0.89399314485226633"/>
    <n v="2.4448729169104744"/>
    <n v="0.70971352960769085"/>
    <x v="0"/>
    <x v="1"/>
  </r>
  <r>
    <x v="256"/>
    <n v="0"/>
    <d v="2012-10-15T00:00:00"/>
    <d v="2012-10-16T00:00:00"/>
    <d v="2013-05-21T00:00:00"/>
    <n v="0"/>
    <n v="0"/>
    <n v="0"/>
    <n v="259.06"/>
    <n v="1.3824884792626699E-2"/>
    <n v="1"/>
    <n v="0"/>
    <n v="0"/>
    <n v="0"/>
    <s v="Wednesday"/>
    <s v="DCX"/>
    <n v="1.3336127345644528"/>
    <n v="3.7947279982536357"/>
    <n v="0.79143759554989845"/>
    <x v="0"/>
    <x v="1"/>
  </r>
  <r>
    <x v="257"/>
    <n v="1"/>
    <d v="2013-04-09T00:00:00"/>
    <d v="2013-04-15T00:00:00"/>
    <d v="2013-04-15T00:00:00"/>
    <n v="45"/>
    <n v="2.2222222220000001"/>
    <n v="0"/>
    <n v="101.29"/>
    <n v="0"/>
    <n v="0"/>
    <n v="0"/>
    <n v="0"/>
    <n v="0"/>
    <s v="Tuesday"/>
    <s v="RIC"/>
    <n v="0.20508966581589608"/>
    <n v="1.2276351369344334"/>
    <n v="0.55109345178665436"/>
    <x v="0"/>
    <x v="0"/>
  </r>
  <r>
    <x v="258"/>
    <n v="1"/>
    <d v="2013-04-21T00:00:00"/>
    <d v="2013-06-05T00:00:00"/>
    <d v="2014-01-19T00:00:00"/>
    <n v="41"/>
    <n v="29.268292679999998"/>
    <n v="9.7560975610000007"/>
    <n v="40.71"/>
    <n v="8.7719298245613996E-3"/>
    <n v="0"/>
    <n v="0"/>
    <n v="0"/>
    <n v="0"/>
    <s v="Saturday"/>
    <s v="DCX"/>
    <n v="8.2428673071034936E-2"/>
    <n v="1.0859212152512803"/>
    <n v="0.52059550826346279"/>
    <x v="0"/>
    <x v="0"/>
  </r>
  <r>
    <x v="259"/>
    <n v="1"/>
    <d v="2013-04-01T00:00:00"/>
    <d v="2013-04-01T00:00:00"/>
    <d v="2013-10-13T00:00:00"/>
    <n v="44"/>
    <n v="31.81818182"/>
    <n v="15.90909091"/>
    <n v="61.68"/>
    <n v="5.1282051282051301E-2"/>
    <n v="0"/>
    <n v="1"/>
    <n v="0"/>
    <n v="0"/>
    <s v="Tuesday"/>
    <s v="RIC"/>
    <n v="0.99261851658603206"/>
    <n v="2.6982907489087578"/>
    <n v="0.72960481803788235"/>
    <x v="0"/>
    <x v="0"/>
  </r>
  <r>
    <x v="260"/>
    <n v="1"/>
    <d v="2013-02-26T00:00:00"/>
    <d v="2013-04-17T00:00:00"/>
    <d v="2013-10-31T00:00:00"/>
    <n v="49"/>
    <n v="20.408163269999999"/>
    <n v="12.244897959999999"/>
    <n v="81.99"/>
    <n v="5.5837563451776699E-2"/>
    <n v="0"/>
    <n v="0"/>
    <n v="0"/>
    <n v="0"/>
    <s v="Thursday"/>
    <s v="RIC"/>
    <n v="0.16601146905168643"/>
    <n v="1.1805866418548454"/>
    <n v="0.54140781163853113"/>
    <x v="0"/>
    <x v="0"/>
  </r>
  <r>
    <x v="261"/>
    <n v="1"/>
    <d v="2013-06-08T00:00:00"/>
    <d v="2013-06-23T00:00:00"/>
    <d v="2013-11-03T00:00:00"/>
    <n v="51"/>
    <n v="15.686274510000001"/>
    <n v="3.9215686270000001"/>
    <n v="73.040000000000006"/>
    <n v="3.7593984962405999E-2"/>
    <n v="1"/>
    <n v="0"/>
    <n v="0"/>
    <n v="0"/>
    <s v="Friday"/>
    <s v="DCX"/>
    <n v="0.95696371062257302"/>
    <n v="2.6037786336730768"/>
    <n v="0.72251347775466146"/>
    <x v="0"/>
    <x v="0"/>
  </r>
  <r>
    <x v="262"/>
    <n v="1"/>
    <d v="2012-09-29T00:00:00"/>
    <d v="2013-05-09T00:00:00"/>
    <d v="2013-05-09T00:00:00"/>
    <n v="45"/>
    <n v="2.2222222220000001"/>
    <n v="0"/>
    <n v="58.45"/>
    <n v="0"/>
    <n v="1"/>
    <n v="0"/>
    <n v="0"/>
    <n v="0"/>
    <s v="Saturday"/>
    <s v="DCX"/>
    <n v="0.92742221369045807"/>
    <n v="2.5279841682115554"/>
    <n v="0.7165520160179939"/>
    <x v="0"/>
    <x v="0"/>
  </r>
  <r>
    <x v="263"/>
    <n v="1"/>
    <d v="2013-02-12T00:00:00"/>
    <d v="2013-02-19T00:00:00"/>
    <d v="2013-03-13T00:00:00"/>
    <n v="46"/>
    <n v="6.5217391300000003"/>
    <n v="2.1739130430000002"/>
    <n v="66.22"/>
    <n v="9.0909090909090898E-2"/>
    <n v="0"/>
    <n v="0"/>
    <n v="0"/>
    <n v="0"/>
    <s v="Wednesday"/>
    <s v="RIC"/>
    <n v="0.13408073521896177"/>
    <n v="1.1434851354408182"/>
    <n v="0.53347005609425646"/>
    <x v="0"/>
    <x v="0"/>
  </r>
  <r>
    <x v="264"/>
    <n v="1"/>
    <d v="2013-04-13T00:00:00"/>
    <d v="2013-04-17T00:00:00"/>
    <d v="2013-06-03T00:00:00"/>
    <n v="47"/>
    <n v="2.1276595739999999"/>
    <n v="0"/>
    <n v="35.9"/>
    <n v="8.5106382978723402E-2"/>
    <n v="0"/>
    <n v="0"/>
    <n v="0"/>
    <n v="0"/>
    <s v="Friday"/>
    <s v="CHO"/>
    <n v="7.2689495535498749E-2"/>
    <n v="1.0753965696322405"/>
    <n v="0.51816437656673986"/>
    <x v="0"/>
    <x v="0"/>
  </r>
  <r>
    <x v="265"/>
    <n v="1"/>
    <d v="2013-01-20T00:00:00"/>
    <d v="2013-01-20T00:00:00"/>
    <d v="2013-01-20T00:00:00"/>
    <n v="42"/>
    <n v="7.1428571429999996"/>
    <n v="0"/>
    <n v="75.62"/>
    <n v="0"/>
    <n v="0"/>
    <n v="0"/>
    <n v="0"/>
    <n v="0"/>
    <s v="Monday"/>
    <s v="RIC"/>
    <n v="0.15311363934246283"/>
    <n v="1.1654574132318307"/>
    <n v="0.53820380216688124"/>
    <x v="0"/>
    <x v="0"/>
  </r>
  <r>
    <x v="266"/>
    <n v="1"/>
    <d v="2013-04-17T00:00:00"/>
    <d v="2013-04-19T00:00:00"/>
    <d v="2013-04-19T00:00:00"/>
    <n v="45"/>
    <n v="0"/>
    <n v="0"/>
    <n v="54.38"/>
    <n v="0"/>
    <n v="0"/>
    <n v="0"/>
    <n v="0"/>
    <n v="0"/>
    <s v="Thursday"/>
    <s v="DCX"/>
    <n v="0.11010737513148809"/>
    <n v="1.1163979373987132"/>
    <n v="0.52749906700952909"/>
    <x v="0"/>
    <x v="0"/>
  </r>
  <r>
    <x v="267"/>
    <n v="1"/>
    <d v="2013-04-30T00:00:00"/>
    <d v="2013-05-01T00:00:00"/>
    <d v="2013-05-01T00:00:00"/>
    <n v="44"/>
    <n v="2.2727272730000001"/>
    <n v="0"/>
    <n v="51.47"/>
    <n v="0"/>
    <n v="0"/>
    <n v="0"/>
    <n v="0"/>
    <n v="0"/>
    <s v="Thursday"/>
    <s v="RIC"/>
    <n v="0.10421527396134041"/>
    <n v="1.109839348713902"/>
    <n v="0.52603026357927596"/>
    <x v="0"/>
    <x v="0"/>
  </r>
  <r>
    <x v="268"/>
    <n v="0"/>
    <d v="2010-05-27T00:00:00"/>
    <d v="2010-05-27T00:00:00"/>
    <d v="2010-12-08T00:00:00"/>
    <n v="0"/>
    <n v="0"/>
    <n v="0"/>
    <n v="55.12"/>
    <n v="2.0512820512820499E-2"/>
    <n v="0"/>
    <n v="0"/>
    <n v="0"/>
    <n v="0"/>
    <s v="Thursday"/>
    <s v="CHO"/>
    <n v="0.11160571013695518"/>
    <n v="1.1180719292955008"/>
    <n v="0.52787250226548565"/>
    <x v="0"/>
    <x v="1"/>
  </r>
  <r>
    <x v="269"/>
    <n v="1"/>
    <d v="2012-08-28T00:00:00"/>
    <d v="2012-08-02T00:00:00"/>
    <d v="2013-02-15T00:00:00"/>
    <n v="34"/>
    <n v="14.70588235"/>
    <n v="2.9411764709999999"/>
    <n v="53.09"/>
    <n v="1.01522842639594E-2"/>
    <n v="1"/>
    <n v="0"/>
    <n v="0"/>
    <n v="0"/>
    <s v="Sunday"/>
    <s v="DCX"/>
    <n v="0.91656940878599369"/>
    <n v="2.5006967893646412"/>
    <n v="0.71434258372845394"/>
    <x v="0"/>
    <x v="0"/>
  </r>
  <r>
    <x v="270"/>
    <n v="1"/>
    <d v="2011-05-13T00:00:00"/>
    <d v="2011-06-02T00:00:00"/>
    <d v="2013-07-21T00:00:00"/>
    <n v="35"/>
    <n v="80"/>
    <n v="0"/>
    <n v="60.1"/>
    <n v="2.1794871794871801E-2"/>
    <n v="1"/>
    <n v="0"/>
    <n v="0"/>
    <n v="0"/>
    <s v="Friday"/>
    <s v="RIC"/>
    <n v="0.93076309579724292"/>
    <n v="2.5364439890487152"/>
    <n v="0.71723007543829509"/>
    <x v="0"/>
    <x v="0"/>
  </r>
  <r>
    <x v="271"/>
    <n v="1"/>
    <d v="2012-12-29T00:00:00"/>
    <d v="2012-12-30T00:00:00"/>
    <d v="2013-03-11T00:00:00"/>
    <n v="41"/>
    <n v="0"/>
    <n v="0"/>
    <n v="78.41"/>
    <n v="4.2253521126760597E-2"/>
    <n v="0"/>
    <n v="0"/>
    <n v="0"/>
    <n v="0"/>
    <s v="Thursday"/>
    <s v="CHO"/>
    <n v="0.15876276726848071"/>
    <n v="1.1720598627339742"/>
    <n v="0.53960753239033721"/>
    <x v="0"/>
    <x v="0"/>
  </r>
  <r>
    <x v="272"/>
    <n v="0"/>
    <d v="2012-06-17T00:00:00"/>
    <d v="2013-04-29T00:00:00"/>
    <d v="2013-05-06T00:00:00"/>
    <n v="0"/>
    <n v="0"/>
    <n v="0"/>
    <n v="82.14"/>
    <n v="0.28571428571428598"/>
    <n v="0"/>
    <n v="0"/>
    <n v="0"/>
    <n v="0"/>
    <s v="Wednesday"/>
    <s v="RIC"/>
    <n v="0.16631518560684869"/>
    <n v="1.1809452600191601"/>
    <n v="0.54148321907390973"/>
    <x v="0"/>
    <x v="1"/>
  </r>
  <r>
    <x v="273"/>
    <n v="1"/>
    <d v="2013-06-09T00:00:00"/>
    <d v="2013-06-10T00:00:00"/>
    <d v="2013-06-10T00:00:00"/>
    <n v="44"/>
    <n v="2.2727272730000001"/>
    <n v="0"/>
    <n v="89.18"/>
    <n v="0"/>
    <n v="1"/>
    <n v="0"/>
    <n v="0"/>
    <n v="0"/>
    <s v="Wednesday"/>
    <s v="CHO"/>
    <n v="0.9896436119580313"/>
    <n v="2.690275519455005"/>
    <n v="0.72901752329113789"/>
    <x v="0"/>
    <x v="0"/>
  </r>
  <r>
    <x v="274"/>
    <n v="1"/>
    <d v="2013-06-24T00:00:00"/>
    <d v="2013-07-02T00:00:00"/>
    <d v="2014-01-19T00:00:00"/>
    <n v="41"/>
    <n v="70.731707319999998"/>
    <n v="21.951219510000001"/>
    <n v="77.180000000000007"/>
    <n v="9.9502487562189105E-3"/>
    <n v="1"/>
    <n v="0"/>
    <n v="0"/>
    <n v="0"/>
    <s v="Saturday"/>
    <s v="BWI"/>
    <n v="0.96534628754505125"/>
    <n v="2.6256967451423736"/>
    <n v="0.72419094306776277"/>
    <x v="0"/>
    <x v="0"/>
  </r>
  <r>
    <x v="275"/>
    <n v="1"/>
    <d v="2012-05-21T00:00:00"/>
    <d v="2012-05-21T00:00:00"/>
    <d v="2013-09-23T00:00:00"/>
    <n v="47"/>
    <n v="14.893617020000001"/>
    <n v="2.1276595739999999"/>
    <n v="71.56"/>
    <n v="1.2244897959183701E-2"/>
    <n v="0"/>
    <n v="0"/>
    <n v="0"/>
    <n v="0"/>
    <s v="Wednesday"/>
    <s v="RIC"/>
    <n v="0.14489304458273791"/>
    <n v="1.1559159321854113"/>
    <n v="0.53616002132962626"/>
    <x v="0"/>
    <x v="0"/>
  </r>
  <r>
    <x v="276"/>
    <n v="1"/>
    <d v="2013-05-04T00:00:00"/>
    <d v="2013-05-05T00:00:00"/>
    <d v="2014-01-19T00:00:00"/>
    <n v="54"/>
    <n v="9.2592592590000002"/>
    <n v="0"/>
    <n v="97.91"/>
    <n v="0.104247104247104"/>
    <n v="0"/>
    <n v="0"/>
    <n v="1"/>
    <n v="0"/>
    <s v="Monday"/>
    <s v="DCX"/>
    <n v="1.0495232474137288"/>
    <n v="2.8562890502124509"/>
    <n v="0.7406833390912676"/>
    <x v="0"/>
    <x v="0"/>
  </r>
  <r>
    <x v="277"/>
    <n v="1"/>
    <d v="2012-11-26T00:00:00"/>
    <d v="2012-11-26T00:00:00"/>
    <d v="2013-09-14T00:00:00"/>
    <n v="47"/>
    <n v="0"/>
    <n v="0"/>
    <n v="82.85"/>
    <n v="3.7671232876712299E-2"/>
    <n v="0"/>
    <n v="0"/>
    <n v="0"/>
    <n v="0"/>
    <s v="Monday"/>
    <s v="RIC"/>
    <n v="0.16775277730128332"/>
    <n v="1.1826441980135254"/>
    <n v="0.54184012176142915"/>
    <x v="0"/>
    <x v="0"/>
  </r>
  <r>
    <x v="278"/>
    <n v="1"/>
    <d v="2012-11-05T00:00:00"/>
    <d v="2012-12-03T00:00:00"/>
    <d v="2013-01-11T00:00:00"/>
    <n v="39"/>
    <n v="35.897435899999998"/>
    <n v="0"/>
    <n v="40.98"/>
    <n v="5.1282051282051301E-2"/>
    <n v="0"/>
    <n v="0"/>
    <n v="0"/>
    <n v="0"/>
    <s v="Friday"/>
    <s v="RIC"/>
    <n v="8.2975362870326988E-2"/>
    <n v="1.0865150396065619"/>
    <n v="0.52073194728154837"/>
    <x v="0"/>
    <x v="0"/>
  </r>
  <r>
    <x v="279"/>
    <n v="1"/>
    <d v="2011-09-12T00:00:00"/>
    <d v="2011-09-19T00:00:00"/>
    <d v="2013-12-09T00:00:00"/>
    <n v="44"/>
    <n v="63.636363639999999"/>
    <n v="6.8181818180000002"/>
    <n v="85.59"/>
    <n v="8.00492610837438E-2"/>
    <n v="0"/>
    <n v="0"/>
    <n v="0"/>
    <n v="0"/>
    <s v="Friday"/>
    <s v="RIC"/>
    <n v="0.17330066637558045"/>
    <n v="1.1892236108891923"/>
    <n v="0.54321705876640347"/>
    <x v="0"/>
    <x v="0"/>
  </r>
  <r>
    <x v="280"/>
    <n v="1"/>
    <d v="2012-08-28T00:00:00"/>
    <d v="2012-08-02T00:00:00"/>
    <d v="2013-06-30T00:00:00"/>
    <n v="32"/>
    <n v="100"/>
    <n v="25"/>
    <n v="65.709999999999994"/>
    <n v="1.5060240963855401E-2"/>
    <n v="1"/>
    <n v="0"/>
    <n v="0"/>
    <n v="0"/>
    <s v="Monday"/>
    <s v="RIC"/>
    <n v="0.94212209496031107"/>
    <n v="2.5654197102406782"/>
    <n v="0.71952811133910055"/>
    <x v="0"/>
    <x v="0"/>
  </r>
  <r>
    <x v="281"/>
    <n v="1"/>
    <d v="2012-06-17T00:00:00"/>
    <d v="2012-06-17T00:00:00"/>
    <d v="2013-07-15T00:00:00"/>
    <n v="45"/>
    <n v="17.777777780000001"/>
    <n v="2.2222222220000001"/>
    <n v="174.17"/>
    <n v="2.7989821882951699E-2"/>
    <n v="0"/>
    <n v="0"/>
    <n v="0"/>
    <n v="0"/>
    <s v="Tuesday"/>
    <s v="CHO"/>
    <n v="0.35265541608406176"/>
    <n v="1.4228407709066155"/>
    <n v="0.58726136194835254"/>
    <x v="0"/>
    <x v="0"/>
  </r>
  <r>
    <x v="282"/>
    <n v="1"/>
    <d v="2012-09-29T00:00:00"/>
    <d v="2013-03-25T00:00:00"/>
    <d v="2013-03-25T00:00:00"/>
    <n v="45"/>
    <n v="2.2222222220000001"/>
    <n v="0"/>
    <n v="103.19"/>
    <n v="0"/>
    <n v="1"/>
    <n v="0"/>
    <n v="0"/>
    <n v="0"/>
    <s v="Saturday"/>
    <s v="DCX"/>
    <n v="1.0180107382101855"/>
    <n v="2.7676836369392035"/>
    <n v="0.7345849343092985"/>
    <x v="0"/>
    <x v="0"/>
  </r>
  <r>
    <x v="283"/>
    <n v="1"/>
    <d v="2012-12-02T00:00:00"/>
    <d v="2012-12-02T00:00:00"/>
    <d v="2013-06-02T00:00:00"/>
    <n v="48"/>
    <n v="0"/>
    <n v="0"/>
    <n v="125.13"/>
    <n v="3.8461538461538498E-2"/>
    <n v="0"/>
    <n v="0"/>
    <n v="0"/>
    <n v="0"/>
    <s v="Monday"/>
    <s v="CHO"/>
    <n v="0.25336035031634985"/>
    <n v="1.2883474496082394"/>
    <n v="0.56300342407740656"/>
    <x v="0"/>
    <x v="0"/>
  </r>
  <r>
    <x v="284"/>
    <n v="1"/>
    <d v="2013-03-29T00:00:00"/>
    <d v="2013-04-22T00:00:00"/>
    <d v="2013-04-22T00:00:00"/>
    <n v="41"/>
    <n v="12.195121950000001"/>
    <n v="0"/>
    <n v="37.29"/>
    <n v="0"/>
    <n v="1"/>
    <n v="0"/>
    <n v="0"/>
    <n v="0"/>
    <s v="Wednesday"/>
    <s v="CHO"/>
    <n v="0.88457793164223653"/>
    <n v="2.4219619422294669"/>
    <n v="0.70776998199211916"/>
    <x v="0"/>
    <x v="0"/>
  </r>
  <r>
    <x v="285"/>
    <n v="0"/>
    <d v="2013-05-21T00:00:00"/>
    <d v="2013-09-02T00:00:00"/>
    <d v="2013-09-02T00:00:00"/>
    <n v="0"/>
    <n v="0"/>
    <n v="0"/>
    <n v="128.80000000000001"/>
    <n v="0"/>
    <n v="0"/>
    <n v="0"/>
    <n v="0"/>
    <n v="0"/>
    <s v="Wednesday"/>
    <s v="DCX"/>
    <n v="0.26079128203265295"/>
    <n v="1.2979567302697088"/>
    <n v="0.5648307964951842"/>
    <x v="0"/>
    <x v="1"/>
  </r>
  <r>
    <x v="286"/>
    <n v="1"/>
    <d v="2013-02-04T00:00:00"/>
    <d v="2013-02-16T00:00:00"/>
    <d v="2013-11-04T00:00:00"/>
    <n v="39"/>
    <n v="92.307692309999993"/>
    <n v="15.38461538"/>
    <n v="35.67"/>
    <n v="6.8965517241379296E-2"/>
    <n v="0"/>
    <n v="0"/>
    <n v="0"/>
    <n v="0"/>
    <s v="Tuesday"/>
    <s v="RIC"/>
    <n v="7.22237968175833E-2"/>
    <n v="1.0748958754238864"/>
    <n v="0.51804810456056882"/>
    <x v="0"/>
    <x v="0"/>
  </r>
  <r>
    <x v="287"/>
    <n v="0"/>
    <d v="2013-04-27T00:00:00"/>
    <d v="2013-09-24T00:00:00"/>
    <d v="2013-09-24T00:00:00"/>
    <n v="8"/>
    <n v="25"/>
    <n v="12.5"/>
    <n v="72.3"/>
    <n v="0"/>
    <n v="0"/>
    <n v="0"/>
    <n v="0"/>
    <n v="0"/>
    <s v="Friday"/>
    <s v="RIC"/>
    <n v="0.146391379588205"/>
    <n v="1.1576491796584001"/>
    <n v="0.53653262567999094"/>
    <x v="0"/>
    <x v="1"/>
  </r>
  <r>
    <x v="288"/>
    <n v="1"/>
    <d v="2012-06-08T00:00:00"/>
    <d v="2012-06-08T00:00:00"/>
    <d v="2013-08-06T00:00:00"/>
    <n v="48"/>
    <n v="12.5"/>
    <n v="8.3333333330000006"/>
    <n v="50.23"/>
    <n v="5.6603773584905703E-2"/>
    <n v="1"/>
    <n v="0"/>
    <n v="0"/>
    <n v="0"/>
    <s v="Wednesday"/>
    <s v="RIC"/>
    <n v="0.91077854646756673"/>
    <n v="2.4862574470298364"/>
    <n v="0.71315945101760536"/>
    <x v="0"/>
    <x v="0"/>
  </r>
  <r>
    <x v="289"/>
    <n v="0"/>
    <d v="2013-06-19T00:00:00"/>
    <d v="2013-07-01T00:00:00"/>
    <d v="2013-07-01T00:00:00"/>
    <n v="0"/>
    <n v="0"/>
    <n v="0"/>
    <n v="52.36"/>
    <n v="0"/>
    <n v="1"/>
    <n v="0"/>
    <n v="0"/>
    <n v="0"/>
    <s v="Tuesday"/>
    <s v="CHO"/>
    <n v="0.9150913215508707"/>
    <n v="2.4970032717044699"/>
    <n v="0.71404087377001757"/>
    <x v="0"/>
    <x v="1"/>
  </r>
  <r>
    <x v="290"/>
    <n v="1"/>
    <d v="2012-11-03T00:00:00"/>
    <d v="2013-09-24T00:00:00"/>
    <d v="2013-09-24T00:00:00"/>
    <n v="36"/>
    <n v="0"/>
    <n v="0"/>
    <n v="106.67"/>
    <n v="0"/>
    <n v="0"/>
    <n v="0"/>
    <n v="0"/>
    <n v="0"/>
    <s v="Tuesday"/>
    <s v="DCX"/>
    <n v="0.21598296626104879"/>
    <n v="1.2410812385667869"/>
    <n v="0.55378681379729067"/>
    <x v="0"/>
    <x v="0"/>
  </r>
  <r>
    <x v="291"/>
    <n v="1"/>
    <d v="2013-03-23T00:00:00"/>
    <d v="2013-06-06T00:00:00"/>
    <d v="2013-06-06T00:00:00"/>
    <n v="32"/>
    <n v="90.625"/>
    <n v="0"/>
    <n v="89.8"/>
    <n v="0"/>
    <n v="0"/>
    <n v="0"/>
    <n v="0"/>
    <n v="0"/>
    <s v="Friday"/>
    <s v="RIC"/>
    <n v="0.18182497769046763"/>
    <n v="1.199404253005812"/>
    <n v="0.5453314238920145"/>
    <x v="0"/>
    <x v="0"/>
  </r>
  <r>
    <x v="292"/>
    <n v="1"/>
    <d v="2013-02-16T00:00:00"/>
    <d v="2013-02-19T00:00:00"/>
    <d v="2013-02-25T00:00:00"/>
    <n v="44"/>
    <n v="6.8181818180000002"/>
    <n v="0"/>
    <n v="83.06"/>
    <n v="0.33333333333333298"/>
    <n v="0"/>
    <n v="0"/>
    <n v="0"/>
    <n v="0"/>
    <s v="Tuesday"/>
    <s v="RIC"/>
    <n v="0.16817798047851049"/>
    <n v="1.1831471690089046"/>
    <n v="0.54194567631738011"/>
    <x v="0"/>
    <x v="0"/>
  </r>
  <r>
    <x v="293"/>
    <n v="1"/>
    <d v="2012-06-10T00:00:00"/>
    <d v="2012-06-10T00:00:00"/>
    <d v="2014-01-13T00:00:00"/>
    <n v="58"/>
    <n v="32.758620690000001"/>
    <n v="12.068965520000001"/>
    <n v="96.2"/>
    <n v="2.40549828178694E-2"/>
    <n v="0"/>
    <n v="0"/>
    <n v="0"/>
    <n v="0"/>
    <s v="Monday"/>
    <s v="RIC"/>
    <n v="0.19478355071072367"/>
    <n v="1.2150479617572405"/>
    <n v="0.54854250685990547"/>
    <x v="0"/>
    <x v="0"/>
  </r>
  <r>
    <x v="294"/>
    <n v="1"/>
    <d v="2012-08-28T00:00:00"/>
    <d v="2012-08-02T00:00:00"/>
    <d v="2013-12-18T00:00:00"/>
    <n v="31"/>
    <n v="90.322580650000006"/>
    <n v="6.451612903"/>
    <n v="252.46"/>
    <n v="3.5785288270377698E-2"/>
    <n v="1"/>
    <n v="0"/>
    <n v="0"/>
    <n v="0"/>
    <s v="Sunday"/>
    <s v="DCX"/>
    <n v="1.3202492061373137"/>
    <n v="3.7443543770924408"/>
    <n v="0.78922316494139166"/>
    <x v="0"/>
    <x v="0"/>
  </r>
  <r>
    <x v="295"/>
    <n v="1"/>
    <d v="2013-06-18T00:00:00"/>
    <d v="2013-06-24T00:00:00"/>
    <d v="2013-06-24T00:00:00"/>
    <n v="44"/>
    <n v="9.0909090910000003"/>
    <n v="0"/>
    <n v="128.19999999999999"/>
    <n v="0"/>
    <n v="1"/>
    <n v="0"/>
    <n v="0"/>
    <n v="0"/>
    <s v="Friday"/>
    <s v="DCX"/>
    <n v="1.0686504118409048"/>
    <n v="2.9114475921494765"/>
    <n v="0.74434017676548614"/>
    <x v="0"/>
    <x v="0"/>
  </r>
  <r>
    <x v="296"/>
    <n v="1"/>
    <d v="2012-03-15T00:00:00"/>
    <d v="2012-03-15T00:00:00"/>
    <d v="2014-01-12T00:00:00"/>
    <n v="48"/>
    <n v="45.833333330000002"/>
    <n v="2.0833333330000001"/>
    <n v="83.2"/>
    <n v="5.9880239520958098E-2"/>
    <n v="1"/>
    <n v="0"/>
    <n v="0"/>
    <n v="0"/>
    <s v="Monday"/>
    <s v="CHO"/>
    <n v="0.97753544529222958"/>
    <n v="2.657897629104546"/>
    <n v="0.72661892119577987"/>
    <x v="0"/>
    <x v="0"/>
  </r>
  <r>
    <x v="297"/>
    <n v="1"/>
    <d v="2013-06-10T00:00:00"/>
    <d v="2013-06-10T00:00:00"/>
    <d v="2013-06-10T00:00:00"/>
    <n v="44"/>
    <n v="13.636363640000001"/>
    <n v="0"/>
    <n v="51.77"/>
    <n v="0"/>
    <n v="1"/>
    <n v="0"/>
    <n v="0"/>
    <n v="0"/>
    <s v="Tuesday"/>
    <s v="RIC"/>
    <n v="0.91389670310056592"/>
    <n v="2.4940220865695442"/>
    <n v="0.71379688644675765"/>
    <x v="0"/>
    <x v="0"/>
  </r>
  <r>
    <x v="298"/>
    <n v="1"/>
    <d v="2013-04-29T00:00:00"/>
    <d v="2013-05-09T00:00:00"/>
    <d v="2013-05-30T00:00:00"/>
    <n v="46"/>
    <n v="2.1739130430000002"/>
    <n v="0"/>
    <n v="36.380000000000003"/>
    <n v="9.5238095238095205E-2"/>
    <n v="0"/>
    <n v="0"/>
    <n v="0"/>
    <n v="0"/>
    <s v="Friday"/>
    <s v="DCX"/>
    <n v="7.3661388512017964E-2"/>
    <n v="1.0764422480666918"/>
    <n v="0.51840702483728229"/>
    <x v="0"/>
    <x v="0"/>
  </r>
  <r>
    <x v="299"/>
    <n v="1"/>
    <d v="2012-04-18T00:00:00"/>
    <d v="2012-04-18T00:00:00"/>
    <d v="2013-11-06T00:00:00"/>
    <n v="50"/>
    <n v="50"/>
    <n v="4"/>
    <n v="74.41"/>
    <n v="1.2345679012345699E-2"/>
    <n v="0"/>
    <n v="0"/>
    <n v="0"/>
    <n v="0"/>
    <s v="Friday"/>
    <s v="CHO"/>
    <n v="0.15066365913082067"/>
    <n v="1.1626055605497172"/>
    <n v="0.53759482624015453"/>
    <x v="0"/>
    <x v="0"/>
  </r>
  <r>
    <x v="300"/>
    <n v="1"/>
    <d v="2013-04-07T00:00:00"/>
    <d v="2013-04-06T00:00:00"/>
    <d v="2013-04-06T00:00:00"/>
    <n v="41"/>
    <n v="29.268292679999998"/>
    <n v="0"/>
    <n v="102.81"/>
    <n v="0"/>
    <n v="0"/>
    <n v="0"/>
    <n v="0"/>
    <n v="0"/>
    <s v="Tuesday"/>
    <s v="RIC"/>
    <n v="0.20816732690820688"/>
    <n v="1.2314192018787675"/>
    <n v="0.55185471239198836"/>
    <x v="0"/>
    <x v="0"/>
  </r>
  <r>
    <x v="301"/>
    <n v="1"/>
    <d v="2012-05-07T00:00:00"/>
    <d v="2012-05-08T00:00:00"/>
    <d v="2012-08-29T00:00:00"/>
    <n v="48"/>
    <n v="2.0833333330000001"/>
    <n v="2.0833333330000001"/>
    <n v="75.73"/>
    <n v="8.8495575221238895E-2"/>
    <n v="0"/>
    <n v="0"/>
    <n v="0"/>
    <n v="0"/>
    <s v="Thursday"/>
    <s v="CHO"/>
    <n v="0.15333636481624849"/>
    <n v="1.1657170191957273"/>
    <n v="0.53825915798945623"/>
    <x v="0"/>
    <x v="0"/>
  </r>
  <r>
    <x v="302"/>
    <n v="1"/>
    <d v="2011-07-29T00:00:00"/>
    <d v="2011-07-31T00:00:00"/>
    <d v="2014-01-06T00:00:00"/>
    <n v="52"/>
    <n v="28.84615385"/>
    <n v="7.692307692"/>
    <n v="16.68"/>
    <n v="4.8314606741573E-2"/>
    <n v="1"/>
    <n v="1"/>
    <n v="0"/>
    <n v="0"/>
    <s v="Tuesday"/>
    <s v="RIC"/>
    <n v="1.7105775460662578"/>
    <n v="5.5321556298721433"/>
    <n v="0.84691117960709494"/>
    <x v="0"/>
    <x v="0"/>
  </r>
  <r>
    <x v="303"/>
    <n v="1"/>
    <d v="2012-08-28T00:00:00"/>
    <d v="2012-07-24T00:00:00"/>
    <d v="2012-07-24T00:00:00"/>
    <n v="46"/>
    <n v="6.5217391300000003"/>
    <n v="0"/>
    <n v="44.95"/>
    <n v="0"/>
    <n v="0"/>
    <n v="0"/>
    <n v="0"/>
    <n v="0"/>
    <s v="Thursday"/>
    <s v="CHO"/>
    <n v="9.1013727696954566E-2"/>
    <n v="1.0952840408826554"/>
    <n v="0.52273773842197457"/>
    <x v="0"/>
    <x v="0"/>
  </r>
  <r>
    <x v="304"/>
    <n v="1"/>
    <d v="2012-08-28T00:00:00"/>
    <d v="2012-10-15T00:00:00"/>
    <d v="2013-12-18T00:00:00"/>
    <n v="56"/>
    <n v="17.85714286"/>
    <n v="5.3571428570000004"/>
    <n v="46.53"/>
    <n v="6.5268065268065306E-2"/>
    <n v="1"/>
    <n v="1"/>
    <n v="0"/>
    <n v="0"/>
    <s v="Thursday"/>
    <s v="RIC"/>
    <n v="1.7710171405435458"/>
    <n v="5.8768278823103159"/>
    <n v="0.85458411681752844"/>
    <x v="0"/>
    <x v="0"/>
  </r>
  <r>
    <x v="305"/>
    <n v="0"/>
    <d v="2011-03-02T00:00:00"/>
    <d v="2011-05-10T00:00:00"/>
    <d v="2013-12-16T00:00:00"/>
    <n v="27"/>
    <n v="22.222222219999999"/>
    <n v="11.11111111"/>
    <n v="250.92"/>
    <n v="0.10935856992639301"/>
    <n v="0"/>
    <n v="0"/>
    <n v="0"/>
    <n v="0"/>
    <s v="Thursday"/>
    <s v="CHO"/>
    <n v="0.50805705347541352"/>
    <n v="1.6620587644429274"/>
    <n v="0.62435089211516193"/>
    <x v="0"/>
    <x v="1"/>
  </r>
  <r>
    <x v="306"/>
    <n v="0"/>
    <d v="2013-06-23T00:00:00"/>
    <d v="2013-06-24T00:00:00"/>
    <d v="2013-06-24T00:00:00"/>
    <n v="0"/>
    <n v="0"/>
    <n v="0"/>
    <n v="110.84"/>
    <n v="0"/>
    <n v="1"/>
    <n v="0"/>
    <n v="0"/>
    <n v="0"/>
    <s v="Tuesday"/>
    <s v="RIC"/>
    <n v="1.0335002825234603"/>
    <n v="2.8108875358238001"/>
    <n v="0.73759393563845232"/>
    <x v="0"/>
    <x v="1"/>
  </r>
  <r>
    <x v="307"/>
    <n v="0"/>
    <d v="2012-11-20T00:00:00"/>
    <d v="2013-01-15T00:00:00"/>
    <d v="2013-01-15T00:00:00"/>
    <n v="0"/>
    <n v="0"/>
    <n v="0"/>
    <n v="103.74"/>
    <n v="0"/>
    <n v="0"/>
    <n v="0"/>
    <n v="0"/>
    <n v="0"/>
    <s v="Thursday"/>
    <s v="RIC"/>
    <n v="0.21005036955021281"/>
    <n v="1.2337402013307341"/>
    <n v="0.55232036411205854"/>
    <x v="0"/>
    <x v="1"/>
  </r>
  <r>
    <x v="308"/>
    <n v="1"/>
    <d v="2012-08-28T00:00:00"/>
    <d v="2012-09-14T00:00:00"/>
    <d v="2013-11-06T00:00:00"/>
    <n v="47"/>
    <n v="27.659574469999999"/>
    <n v="0"/>
    <n v="55.78"/>
    <n v="3.5885167464114798E-2"/>
    <n v="1"/>
    <n v="0"/>
    <n v="0"/>
    <n v="0"/>
    <s v="Saturday"/>
    <s v="BWI"/>
    <n v="0.92201605900857009"/>
    <n v="2.5143543703585123"/>
    <n v="0.71545271346725736"/>
    <x v="0"/>
    <x v="0"/>
  </r>
  <r>
    <x v="309"/>
    <n v="1"/>
    <d v="2012-08-28T00:00:00"/>
    <d v="2012-08-29T00:00:00"/>
    <d v="2012-09-10T00:00:00"/>
    <n v="36"/>
    <n v="0"/>
    <n v="0"/>
    <n v="132.34"/>
    <n v="0.16666666666666699"/>
    <n v="0"/>
    <n v="0"/>
    <n v="0"/>
    <n v="0"/>
    <s v="Sunday"/>
    <s v="DCX"/>
    <n v="0.26795899273448204"/>
    <n v="1.307293530382841"/>
    <n v="0.56659177220764201"/>
    <x v="0"/>
    <x v="0"/>
  </r>
  <r>
    <x v="310"/>
    <n v="1"/>
    <d v="2013-02-28T00:00:00"/>
    <d v="2013-03-04T00:00:00"/>
    <d v="2013-12-30T00:00:00"/>
    <n v="58"/>
    <n v="20.689655170000002"/>
    <n v="3.448275862"/>
    <n v="71.569999999999993"/>
    <n v="9.9667774086378697E-2"/>
    <n v="0"/>
    <n v="0"/>
    <n v="1"/>
    <n v="0"/>
    <s v="Monday"/>
    <s v="DCX"/>
    <n v="0.9961906203272376"/>
    <n v="2.7079465588980063"/>
    <n v="0.7303089502192831"/>
    <x v="0"/>
    <x v="0"/>
  </r>
  <r>
    <x v="311"/>
    <n v="1"/>
    <d v="2013-06-03T00:00:00"/>
    <d v="2013-06-03T00:00:00"/>
    <d v="2013-06-03T00:00:00"/>
    <n v="45"/>
    <n v="15.55555556"/>
    <n v="4.4444444440000002"/>
    <n v="49.07"/>
    <n v="0"/>
    <n v="1"/>
    <n v="0"/>
    <n v="0"/>
    <n v="0"/>
    <s v="Tuesday"/>
    <s v="RIC"/>
    <n v="0.90842980510764537"/>
    <n v="2.4804247237931318"/>
    <n v="0.71267874487739169"/>
    <x v="0"/>
    <x v="0"/>
  </r>
  <r>
    <x v="312"/>
    <n v="0"/>
    <d v="2012-08-28T00:00:00"/>
    <d v="2012-07-26T00:00:00"/>
    <d v="2013-07-21T00:00:00"/>
    <n v="0"/>
    <n v="0"/>
    <n v="0"/>
    <n v="117.97"/>
    <n v="6.9444444444444406E-2"/>
    <n v="1"/>
    <n v="0"/>
    <n v="1"/>
    <n v="0"/>
    <s v="Tuesday"/>
    <s v="DCX"/>
    <n v="1.8992142707529949"/>
    <n v="6.6806432027699776"/>
    <n v="0.86980257074832534"/>
    <x v="0"/>
    <x v="1"/>
  </r>
  <r>
    <x v="313"/>
    <n v="1"/>
    <d v="2012-08-14T00:00:00"/>
    <d v="2012-08-14T00:00:00"/>
    <d v="2013-08-14T00:00:00"/>
    <n v="42"/>
    <n v="38.095238100000003"/>
    <n v="9.5238095240000007"/>
    <n v="59.41"/>
    <n v="1.3698630136986301E-2"/>
    <n v="1"/>
    <n v="0"/>
    <n v="0"/>
    <n v="0"/>
    <s v="Monday"/>
    <s v="RIC"/>
    <n v="0.92936599964349653"/>
    <n v="2.5329028071692097"/>
    <n v="0.71694664286525767"/>
    <x v="0"/>
    <x v="0"/>
  </r>
  <r>
    <x v="314"/>
    <n v="0"/>
    <d v="2012-11-10T00:00:00"/>
    <d v="2012-11-28T00:00:00"/>
    <d v="2012-11-28T00:00:00"/>
    <n v="0"/>
    <n v="0"/>
    <n v="0"/>
    <n v="73.25"/>
    <n v="0"/>
    <n v="0"/>
    <n v="0"/>
    <n v="0"/>
    <n v="0"/>
    <s v="Thursday"/>
    <s v="DCX"/>
    <n v="0.14831491777089928"/>
    <n v="1.1598781050819651"/>
    <n v="0.53701090925126482"/>
    <x v="0"/>
    <x v="1"/>
  </r>
  <r>
    <x v="315"/>
    <n v="1"/>
    <d v="2013-03-28T00:00:00"/>
    <d v="2013-03-28T00:00:00"/>
    <d v="2013-04-25T00:00:00"/>
    <n v="45"/>
    <n v="13.33333333"/>
    <n v="0"/>
    <n v="64.59"/>
    <n v="7.1428571428571397E-2"/>
    <n v="1"/>
    <n v="0"/>
    <n v="0"/>
    <n v="0"/>
    <s v="Friday"/>
    <s v="RIC"/>
    <n v="0.93985434468176621"/>
    <n v="2.5596085705754006"/>
    <n v="0.71907023478192356"/>
    <x v="0"/>
    <x v="0"/>
  </r>
  <r>
    <x v="316"/>
    <n v="1"/>
    <d v="2013-06-30T00:00:00"/>
    <d v="2013-07-01T00:00:00"/>
    <d v="2013-08-08T00:00:00"/>
    <n v="45"/>
    <n v="2.2222222220000001"/>
    <n v="2.2222222220000001"/>
    <n v="52.39"/>
    <n v="5.2631578947368397E-2"/>
    <n v="1"/>
    <n v="0"/>
    <n v="0"/>
    <n v="0"/>
    <s v="Saturday"/>
    <s v="BWI"/>
    <n v="0.91515206486190315"/>
    <n v="2.497154952557604"/>
    <n v="0.7140532765731008"/>
    <x v="0"/>
    <x v="0"/>
  </r>
  <r>
    <x v="317"/>
    <n v="1"/>
    <d v="2011-06-27T00:00:00"/>
    <d v="2013-04-10T00:00:00"/>
    <d v="2013-12-11T00:00:00"/>
    <n v="50"/>
    <n v="24"/>
    <n v="22"/>
    <n v="72.52"/>
    <n v="5.3061224489795902E-2"/>
    <n v="0"/>
    <n v="0"/>
    <n v="0"/>
    <n v="0"/>
    <s v="Wednesday"/>
    <s v="CHO"/>
    <n v="0.14683683053577631"/>
    <n v="1.1581649704536543"/>
    <n v="0.53664339209907741"/>
    <x v="0"/>
    <x v="0"/>
  </r>
  <r>
    <x v="318"/>
    <n v="0"/>
    <d v="2010-08-31T00:00:00"/>
    <d v="2010-09-16T00:00:00"/>
    <d v="2013-12-12T00:00:00"/>
    <n v="3"/>
    <n v="33.333333330000002"/>
    <n v="33.333333330000002"/>
    <n v="94.07"/>
    <n v="2.9585798816568001E-2"/>
    <n v="1"/>
    <n v="0"/>
    <n v="0"/>
    <n v="0"/>
    <s v="Friday"/>
    <s v="CHO"/>
    <n v="0.99954477165632061"/>
    <n v="2.7170446711405254"/>
    <n v="0.73096906589148858"/>
    <x v="0"/>
    <x v="1"/>
  </r>
  <r>
    <x v="319"/>
    <n v="1"/>
    <d v="2013-03-19T00:00:00"/>
    <d v="2013-03-21T00:00:00"/>
    <d v="2013-12-14T00:00:00"/>
    <n v="39"/>
    <n v="43.589743589999998"/>
    <n v="23.07692308"/>
    <n v="138.38999999999999"/>
    <n v="0.111940298507463"/>
    <n v="1"/>
    <n v="0"/>
    <n v="0"/>
    <n v="0"/>
    <s v="Monday"/>
    <s v="CHO"/>
    <n v="1.0892828898215938"/>
    <n v="2.9721419549252603"/>
    <n v="0.74824666103384119"/>
    <x v="0"/>
    <x v="0"/>
  </r>
  <r>
    <x v="320"/>
    <n v="1"/>
    <d v="2013-04-28T00:00:00"/>
    <d v="2013-07-10T00:00:00"/>
    <d v="2013-07-10T00:00:00"/>
    <n v="39"/>
    <n v="33.333333330000002"/>
    <n v="0"/>
    <n v="57.69"/>
    <n v="0"/>
    <n v="0"/>
    <n v="0"/>
    <n v="0"/>
    <n v="0"/>
    <s v="Saturday"/>
    <s v="DCX"/>
    <n v="0.11680938711540176"/>
    <n v="1.1239051784635814"/>
    <n v="0.52916918789971912"/>
    <x v="0"/>
    <x v="0"/>
  </r>
  <r>
    <x v="321"/>
    <n v="0"/>
    <d v="2012-09-07T00:00:00"/>
    <d v="2012-09-19T00:00:00"/>
    <d v="2012-09-19T00:00:00"/>
    <n v="34"/>
    <n v="23.529411759999999"/>
    <n v="14.70588235"/>
    <n v="88.14"/>
    <n v="0"/>
    <n v="1"/>
    <n v="0"/>
    <n v="0"/>
    <n v="0"/>
    <s v="Friday"/>
    <s v="CHO"/>
    <n v="0.98753784384223964"/>
    <n v="2.6846163835485921"/>
    <n v="0.72860132618828644"/>
    <x v="0"/>
    <x v="1"/>
  </r>
  <r>
    <x v="322"/>
    <n v="0"/>
    <d v="2010-10-20T00:00:00"/>
    <d v="2011-02-24T00:00:00"/>
    <d v="2011-02-24T00:00:00"/>
    <n v="0"/>
    <n v="0"/>
    <n v="0"/>
    <n v="66.33"/>
    <n v="0"/>
    <n v="1"/>
    <n v="0"/>
    <n v="0"/>
    <n v="0"/>
    <s v="Thursday"/>
    <s v="CHO"/>
    <n v="0.94337745672164841"/>
    <n v="2.5686422623578355"/>
    <n v="0.71978138281103843"/>
    <x v="0"/>
    <x v="1"/>
  </r>
  <r>
    <x v="323"/>
    <n v="1"/>
    <d v="2011-11-13T00:00:00"/>
    <d v="2011-11-16T00:00:00"/>
    <d v="2013-06-06T00:00:00"/>
    <n v="49"/>
    <n v="4.0816326529999998"/>
    <n v="0"/>
    <n v="40.340000000000003"/>
    <n v="3.5211267605633798E-2"/>
    <n v="0"/>
    <n v="0"/>
    <n v="0"/>
    <n v="0"/>
    <s v="Friday"/>
    <s v="RIC"/>
    <n v="8.1679505568301392E-2"/>
    <n v="1.0851079830278976"/>
    <n v="0.52040853128966191"/>
    <x v="0"/>
    <x v="0"/>
  </r>
  <r>
    <x v="324"/>
    <n v="0"/>
    <d v="2013-06-03T00:00:00"/>
    <d v="2013-06-03T00:00:00"/>
    <d v="2013-10-27T00:00:00"/>
    <n v="1"/>
    <n v="100"/>
    <n v="0"/>
    <n v="51.15"/>
    <n v="5.4794520547945202E-2"/>
    <n v="1"/>
    <n v="0"/>
    <n v="0"/>
    <n v="0"/>
    <s v="Monday"/>
    <s v="DCX"/>
    <n v="0.91264134133922858"/>
    <n v="2.4908931509940877"/>
    <n v="0.71354035865714371"/>
    <x v="0"/>
    <x v="1"/>
  </r>
  <r>
    <x v="325"/>
    <n v="1"/>
    <d v="2013-01-09T00:00:00"/>
    <d v="2013-01-16T00:00:00"/>
    <d v="2013-09-24T00:00:00"/>
    <n v="37"/>
    <n v="59.459459459999998"/>
    <n v="2.7027027029999999"/>
    <n v="69.62"/>
    <n v="7.9681274900398405E-3"/>
    <n v="0"/>
    <n v="0"/>
    <n v="0"/>
    <n v="0"/>
    <s v="Thursday"/>
    <s v="DCX"/>
    <n v="0.14096497713597281"/>
    <n v="1.1513843225020213"/>
    <n v="0.53518300308286249"/>
    <x v="0"/>
    <x v="0"/>
  </r>
  <r>
    <x v="326"/>
    <n v="1"/>
    <d v="2013-06-17T00:00:00"/>
    <d v="2013-06-17T00:00:00"/>
    <d v="2013-06-17T00:00:00"/>
    <n v="46"/>
    <n v="4.3478260869999996"/>
    <n v="0"/>
    <n v="50.35"/>
    <n v="0"/>
    <n v="1"/>
    <n v="0"/>
    <n v="0"/>
    <n v="0"/>
    <s v="Tuesday"/>
    <s v="DCX"/>
    <n v="0.91102151971169654"/>
    <n v="2.4868616144627715"/>
    <n v="0.71320915179076527"/>
    <x v="0"/>
    <x v="0"/>
  </r>
  <r>
    <x v="327"/>
    <n v="1"/>
    <d v="2012-12-07T00:00:00"/>
    <d v="2013-05-21T00:00:00"/>
    <d v="2013-05-21T00:00:00"/>
    <n v="45"/>
    <n v="0"/>
    <n v="0"/>
    <n v="93.04"/>
    <n v="0"/>
    <n v="0"/>
    <n v="0"/>
    <n v="0"/>
    <n v="0"/>
    <s v="Wednesday"/>
    <s v="DCX"/>
    <n v="0.18838525528197228"/>
    <n v="1.2072985439074573"/>
    <n v="0.54695752291407029"/>
    <x v="0"/>
    <x v="0"/>
  </r>
  <r>
    <x v="328"/>
    <n v="0"/>
    <d v="2013-02-07T00:00:00"/>
    <d v="2013-02-11T00:00:00"/>
    <d v="2013-03-28T00:00:00"/>
    <n v="27"/>
    <n v="7.407407407"/>
    <n v="0"/>
    <n v="273.93"/>
    <n v="0.17777777777777801"/>
    <n v="0"/>
    <n v="0"/>
    <n v="0"/>
    <n v="0"/>
    <s v="Tuesday"/>
    <s v="DCX"/>
    <n v="0.55464717303730293"/>
    <n v="1.741326489438856"/>
    <n v="0.63521309707086437"/>
    <x v="0"/>
    <x v="1"/>
  </r>
  <r>
    <x v="329"/>
    <n v="0"/>
    <d v="2013-05-08T00:00:00"/>
    <d v="2013-11-05T00:00:00"/>
    <d v="2013-12-03T00:00:00"/>
    <n v="6"/>
    <n v="33.333333330000002"/>
    <n v="0"/>
    <n v="237.84"/>
    <n v="7.1428571428571397E-2"/>
    <n v="0"/>
    <n v="0"/>
    <n v="0"/>
    <n v="0"/>
    <s v="Thursday"/>
    <s v="BWI"/>
    <n v="0.48157296986526527"/>
    <n v="1.6186184388495226"/>
    <n v="0.61811923983879635"/>
    <x v="0"/>
    <x v="1"/>
  </r>
  <r>
    <x v="330"/>
    <n v="1"/>
    <d v="2013-03-22T00:00:00"/>
    <d v="2013-03-22T00:00:00"/>
    <d v="2014-01-15T00:00:00"/>
    <n v="56"/>
    <n v="0"/>
    <n v="0"/>
    <n v="70.599999999999994"/>
    <n v="0.13043478260869601"/>
    <n v="0"/>
    <n v="0"/>
    <n v="1"/>
    <n v="0"/>
    <s v="Tuesday"/>
    <s v="RIC"/>
    <n v="0.9942265866038551"/>
    <n v="2.7026332799726749"/>
    <n v="0.7299219435505695"/>
    <x v="0"/>
    <x v="0"/>
  </r>
  <r>
    <x v="331"/>
    <n v="1"/>
    <d v="2013-06-22T00:00:00"/>
    <d v="2013-06-22T00:00:00"/>
    <d v="2013-06-22T00:00:00"/>
    <n v="38"/>
    <n v="39.473684210000002"/>
    <n v="5.263157895"/>
    <n v="51.34"/>
    <n v="0"/>
    <n v="1"/>
    <n v="0"/>
    <n v="0"/>
    <n v="0"/>
    <s v="Thursday"/>
    <s v="CHO"/>
    <n v="0.91302604897576745"/>
    <n v="2.4918516009607674"/>
    <n v="0.71361898663595713"/>
    <x v="0"/>
    <x v="0"/>
  </r>
  <r>
    <x v="332"/>
    <n v="1"/>
    <d v="2013-02-18T00:00:00"/>
    <d v="2013-02-18T00:00:00"/>
    <d v="2013-02-18T00:00:00"/>
    <n v="44"/>
    <n v="4.5454545450000001"/>
    <n v="0"/>
    <n v="82.67"/>
    <n v="0"/>
    <n v="0"/>
    <n v="0"/>
    <n v="0"/>
    <n v="0"/>
    <s v="Saturday"/>
    <s v="BWI"/>
    <n v="0.16738831743508864"/>
    <n v="1.1822132502037221"/>
    <n v="0.54174964343808096"/>
    <x v="0"/>
    <x v="0"/>
  </r>
  <r>
    <x v="333"/>
    <n v="1"/>
    <d v="2011-05-13T00:00:00"/>
    <d v="2013-03-28T00:00:00"/>
    <d v="2013-08-22T00:00:00"/>
    <n v="35"/>
    <n v="88.571428569999995"/>
    <n v="5.7142857139999998"/>
    <n v="41.68"/>
    <n v="0.129251700680272"/>
    <n v="0"/>
    <n v="1"/>
    <n v="0"/>
    <n v="0"/>
    <s v="Friday"/>
    <s v="RIC"/>
    <n v="0.95212297589773187"/>
    <n v="2.5912048896579618"/>
    <n v="0.72154192514054993"/>
    <x v="0"/>
    <x v="0"/>
  </r>
  <r>
    <x v="334"/>
    <n v="1"/>
    <d v="2013-05-24T00:00:00"/>
    <d v="2013-06-17T00:00:00"/>
    <d v="2013-08-26T00:00:00"/>
    <n v="45"/>
    <n v="13.33333333"/>
    <n v="0"/>
    <n v="50.26"/>
    <n v="2.8571428571428598E-2"/>
    <n v="1"/>
    <n v="0"/>
    <n v="0"/>
    <n v="0"/>
    <s v="Tuesday"/>
    <s v="CHO"/>
    <n v="0.91083928977859918"/>
    <n v="2.4864084751261752"/>
    <n v="0.71317187669359094"/>
    <x v="0"/>
    <x v="0"/>
  </r>
  <r>
    <x v="335"/>
    <n v="1"/>
    <d v="2013-06-24T00:00:00"/>
    <d v="2013-06-26T00:00:00"/>
    <d v="2013-06-26T00:00:00"/>
    <n v="39"/>
    <n v="41.025641030000003"/>
    <n v="0"/>
    <n v="100.22"/>
    <n v="0"/>
    <n v="1"/>
    <n v="0"/>
    <n v="0"/>
    <n v="0"/>
    <s v="Friday"/>
    <s v="DCX"/>
    <n v="1.011997150417973"/>
    <n v="2.7510898724441879"/>
    <n v="0.73341081285572984"/>
    <x v="0"/>
    <x v="0"/>
  </r>
  <r>
    <x v="336"/>
    <n v="1"/>
    <d v="2013-06-19T00:00:00"/>
    <d v="2013-06-21T00:00:00"/>
    <d v="2013-06-21T00:00:00"/>
    <n v="47"/>
    <n v="4.255319149"/>
    <n v="0"/>
    <n v="101.51"/>
    <n v="0"/>
    <n v="1"/>
    <n v="0"/>
    <n v="0"/>
    <n v="0"/>
    <s v="Thursday"/>
    <s v="BWI"/>
    <n v="1.0146091127923684"/>
    <n v="2.7582850083010184"/>
    <n v="0.73392119070499584"/>
    <x v="0"/>
    <x v="0"/>
  </r>
  <r>
    <x v="337"/>
    <n v="1"/>
    <d v="2013-07-07T00:00:00"/>
    <d v="2013-07-30T00:00:00"/>
    <d v="2013-07-30T00:00:00"/>
    <n v="45"/>
    <n v="4.4444444440000002"/>
    <n v="0"/>
    <n v="66.86"/>
    <n v="0"/>
    <n v="1"/>
    <n v="0"/>
    <n v="0"/>
    <n v="0"/>
    <s v="Wednesday"/>
    <s v="RIC"/>
    <n v="0.94445058854988839"/>
    <n v="2.571400233693669"/>
    <n v="0.7199977783039555"/>
    <x v="0"/>
    <x v="0"/>
  </r>
  <r>
    <x v="338"/>
    <n v="0"/>
    <d v="2011-07-28T00:00:00"/>
    <d v="2011-07-28T00:00:00"/>
    <d v="2013-01-18T00:00:00"/>
    <n v="0"/>
    <n v="0"/>
    <n v="0"/>
    <n v="56.26"/>
    <n v="3.7037037037037E-2"/>
    <n v="1"/>
    <n v="0"/>
    <n v="0"/>
    <n v="0"/>
    <s v="Friday"/>
    <s v="RIC"/>
    <n v="0.92298795198508921"/>
    <n v="2.5167992415956886"/>
    <n v="0.71565053012628987"/>
    <x v="0"/>
    <x v="1"/>
  </r>
  <r>
    <x v="339"/>
    <n v="1"/>
    <d v="2011-06-03T00:00:00"/>
    <d v="2011-06-06T00:00:00"/>
    <d v="2014-01-15T00:00:00"/>
    <n v="46"/>
    <n v="6.5217391300000003"/>
    <n v="2.1739130430000002"/>
    <n v="90.01"/>
    <n v="4.1928721174004204E-3"/>
    <n v="0"/>
    <n v="0"/>
    <n v="0"/>
    <n v="0"/>
    <s v="Monday"/>
    <s v="CHO"/>
    <n v="0.18225018086769479"/>
    <n v="1.1999143519451292"/>
    <n v="0.54543684888649602"/>
    <x v="0"/>
    <x v="0"/>
  </r>
  <r>
    <x v="340"/>
    <n v="1"/>
    <d v="2010-10-06T00:00:00"/>
    <d v="2010-10-12T00:00:00"/>
    <d v="2013-04-07T00:00:00"/>
    <n v="48"/>
    <n v="6.25"/>
    <n v="0"/>
    <n v="100.2"/>
    <n v="1.1013215859030799E-2"/>
    <n v="1"/>
    <n v="0"/>
    <n v="0"/>
    <n v="0"/>
    <s v="Monday"/>
    <s v="CHO"/>
    <n v="1.0119566548772847"/>
    <n v="2.7509784678280318"/>
    <n v="0.73340289511737977"/>
    <x v="0"/>
    <x v="0"/>
  </r>
  <r>
    <x v="341"/>
    <n v="1"/>
    <d v="2012-08-05T00:00:00"/>
    <d v="2012-08-05T00:00:00"/>
    <d v="2014-01-19T00:00:00"/>
    <n v="70"/>
    <n v="18.571428569999998"/>
    <n v="7.1428571429999996"/>
    <n v="85.5"/>
    <n v="0.13721804511278199"/>
    <n v="0"/>
    <n v="1"/>
    <n v="0"/>
    <n v="0"/>
    <s v="Monday"/>
    <s v="CHO"/>
    <n v="1.0408487055457976"/>
    <n v="2.8316192057542957"/>
    <n v="0.73901373119275326"/>
    <x v="0"/>
    <x v="0"/>
  </r>
  <r>
    <x v="342"/>
    <n v="1"/>
    <d v="2011-07-24T00:00:00"/>
    <d v="2011-07-24T00:00:00"/>
    <d v="2014-01-13T00:00:00"/>
    <n v="57"/>
    <n v="33.333333330000002"/>
    <n v="0"/>
    <n v="129.75"/>
    <n v="3.6504424778761098E-2"/>
    <n v="0"/>
    <n v="0"/>
    <n v="0"/>
    <n v="0"/>
    <s v="Monday"/>
    <s v="RIC"/>
    <n v="0.26271482021534714"/>
    <n v="1.3004558023596138"/>
    <n v="0.5653035372493207"/>
    <x v="0"/>
    <x v="0"/>
  </r>
  <r>
    <x v="343"/>
    <n v="1"/>
    <d v="2012-08-28T00:00:00"/>
    <d v="2012-09-10T00:00:00"/>
    <d v="2013-06-24T00:00:00"/>
    <n v="45"/>
    <n v="0"/>
    <n v="0"/>
    <n v="70.400000000000006"/>
    <n v="6.9686411149825801E-3"/>
    <n v="0"/>
    <n v="0"/>
    <n v="0"/>
    <n v="0"/>
    <s v="Thursday"/>
    <s v="BWI"/>
    <n v="0.1425443032228165"/>
    <n v="1.1532041704869638"/>
    <n v="0.53557585773492056"/>
    <x v="0"/>
    <x v="0"/>
  </r>
  <r>
    <x v="344"/>
    <n v="1"/>
    <d v="2013-04-02T00:00:00"/>
    <d v="2013-04-02T00:00:00"/>
    <d v="2014-01-13T00:00:00"/>
    <n v="43"/>
    <n v="88.372093019999994"/>
    <n v="6.9767441860000003"/>
    <n v="80.930000000000007"/>
    <n v="5.9440559440559398E-2"/>
    <n v="1"/>
    <n v="1"/>
    <n v="0"/>
    <n v="0"/>
    <s v="Tuesday"/>
    <s v="RIC"/>
    <n v="1.840669470527422"/>
    <n v="6.3007550191573518"/>
    <n v="0.86302786528571684"/>
    <x v="0"/>
    <x v="0"/>
  </r>
  <r>
    <x v="345"/>
    <n v="0"/>
    <d v="2013-02-06T00:00:00"/>
    <d v="2013-02-06T00:00:00"/>
    <d v="2013-02-06T00:00:00"/>
    <n v="0"/>
    <n v="0"/>
    <n v="0"/>
    <n v="51.02"/>
    <n v="0"/>
    <n v="0"/>
    <n v="0"/>
    <n v="0"/>
    <n v="0"/>
    <s v="Thursday"/>
    <s v="RIC"/>
    <n v="0.10330412429585367"/>
    <n v="1.1088285795135144"/>
    <n v="0.525803088162486"/>
    <x v="0"/>
    <x v="1"/>
  </r>
  <r>
    <x v="346"/>
    <n v="0"/>
    <d v="2013-06-09T00:00:00"/>
    <d v="2013-06-29T00:00:00"/>
    <d v="2013-07-07T00:00:00"/>
    <n v="6"/>
    <n v="33.333333330000002"/>
    <n v="0"/>
    <n v="39.93"/>
    <n v="0.25"/>
    <n v="1"/>
    <n v="0"/>
    <n v="0"/>
    <n v="0"/>
    <s v="Monday"/>
    <s v="DCX"/>
    <n v="0.88992334301309217"/>
    <n v="2.4349429887426624"/>
    <n v="0.70887435300169477"/>
    <x v="0"/>
    <x v="1"/>
  </r>
  <r>
    <x v="347"/>
    <n v="0"/>
    <d v="2012-08-20T00:00:00"/>
    <d v="2012-08-22T00:00:00"/>
    <d v="2013-01-08T00:00:00"/>
    <n v="0"/>
    <n v="0"/>
    <n v="0"/>
    <n v="113.08"/>
    <n v="8.6330935251798593E-2"/>
    <n v="1"/>
    <n v="0"/>
    <n v="0"/>
    <n v="0"/>
    <s v="Tuesday"/>
    <s v="RIC"/>
    <n v="1.03803578308055"/>
    <n v="2.8236652726206479"/>
    <n v="0.73847083133544689"/>
    <x v="0"/>
    <x v="1"/>
  </r>
  <r>
    <x v="348"/>
    <n v="1"/>
    <d v="2010-09-14T00:00:00"/>
    <d v="2011-02-04T00:00:00"/>
    <d v="2013-12-01T00:00:00"/>
    <n v="51"/>
    <n v="17.647058820000002"/>
    <n v="1.9607843140000001"/>
    <n v="76.42"/>
    <n v="1.06692531522793E-2"/>
    <n v="0"/>
    <n v="0"/>
    <n v="0"/>
    <n v="0"/>
    <s v="Monday"/>
    <s v="CHO"/>
    <n v="0.15473346096999485"/>
    <n v="1.1673467761581036"/>
    <n v="0.5386063683945278"/>
    <x v="0"/>
    <x v="0"/>
  </r>
  <r>
    <x v="349"/>
    <n v="1"/>
    <d v="2012-07-17T00:00:00"/>
    <d v="2012-07-20T00:00:00"/>
    <d v="2013-02-21T00:00:00"/>
    <n v="47"/>
    <n v="2.1276595739999999"/>
    <n v="0"/>
    <n v="84.11"/>
    <n v="2.3148148148148098E-2"/>
    <n v="0"/>
    <n v="0"/>
    <n v="0"/>
    <n v="0"/>
    <s v="Tuesday"/>
    <s v="RIC"/>
    <n v="0.17030399636464624"/>
    <n v="1.1856652344609715"/>
    <n v="0.54247339243302739"/>
    <x v="0"/>
    <x v="0"/>
  </r>
  <r>
    <x v="350"/>
    <n v="1"/>
    <d v="2012-08-28T00:00:00"/>
    <d v="2012-07-20T00:00:00"/>
    <d v="2013-09-01T00:00:00"/>
    <n v="26"/>
    <n v="92.307692309999993"/>
    <n v="19.23076923"/>
    <n v="75.3"/>
    <n v="2.4509803921568599E-2"/>
    <n v="0"/>
    <n v="0"/>
    <n v="0"/>
    <n v="0"/>
    <s v="Sunday"/>
    <s v="DCX"/>
    <n v="0.15246571069145001"/>
    <n v="1.1647025245656693"/>
    <n v="0.53804276169510068"/>
    <x v="0"/>
    <x v="0"/>
  </r>
  <r>
    <x v="351"/>
    <n v="1"/>
    <d v="2013-02-25T00:00:00"/>
    <d v="2013-02-25T00:00:00"/>
    <d v="2013-08-20T00:00:00"/>
    <n v="47"/>
    <n v="17.0212766"/>
    <n v="8.5106382979999999"/>
    <n v="28.22"/>
    <n v="3.4090909090909102E-2"/>
    <n v="0"/>
    <n v="0"/>
    <n v="0"/>
    <n v="0"/>
    <s v="Tuesday"/>
    <s v="RIC"/>
    <n v="5.7139207911191495E-2"/>
    <n v="1.0588031939177742"/>
    <n v="0.51428091672178611"/>
    <x v="0"/>
    <x v="0"/>
  </r>
  <r>
    <x v="352"/>
    <n v="1"/>
    <d v="2010-08-19T00:00:00"/>
    <d v="2011-01-24T00:00:00"/>
    <d v="2013-06-30T00:00:00"/>
    <n v="46"/>
    <n v="6.5217391300000003"/>
    <n v="0"/>
    <n v="120.97"/>
    <n v="9.45945945945946E-2"/>
    <n v="1"/>
    <n v="0"/>
    <n v="0"/>
    <n v="0"/>
    <s v="Monday"/>
    <s v="RIC"/>
    <n v="1.0540112738820844"/>
    <n v="2.8691369603859207"/>
    <n v="0.7415444296135083"/>
    <x v="0"/>
    <x v="0"/>
  </r>
  <r>
    <x v="353"/>
    <n v="0"/>
    <d v="2013-06-20T00:00:00"/>
    <d v="2013-07-15T00:00:00"/>
    <d v="2014-01-15T00:00:00"/>
    <n v="8"/>
    <n v="62.5"/>
    <n v="0"/>
    <n v="40.86"/>
    <n v="8.1521739130434798E-2"/>
    <n v="1"/>
    <n v="0"/>
    <n v="0"/>
    <n v="0"/>
    <s v="Thursday"/>
    <s v="DCX"/>
    <n v="0.89180638565509818"/>
    <n v="2.4395324099030757"/>
    <n v="0.7092628064440365"/>
    <x v="0"/>
    <x v="1"/>
  </r>
  <r>
    <x v="354"/>
    <n v="1"/>
    <d v="2011-07-06T00:00:00"/>
    <d v="2011-07-29T00:00:00"/>
    <d v="2012-11-19T00:00:00"/>
    <n v="41"/>
    <n v="31.707317069999998"/>
    <n v="7.3170731709999997"/>
    <n v="62.5"/>
    <n v="1.04384133611691E-2"/>
    <n v="0"/>
    <n v="0"/>
    <n v="0"/>
    <n v="0"/>
    <s v="Tuesday"/>
    <s v="CHO"/>
    <n v="0.12654856465093794"/>
    <n v="1.134904566081842"/>
    <n v="0.53159498748214074"/>
    <x v="0"/>
    <x v="0"/>
  </r>
  <r>
    <x v="355"/>
    <n v="0"/>
    <d v="2011-10-05T00:00:00"/>
    <d v="2011-11-06T00:00:00"/>
    <d v="2011-11-06T00:00:00"/>
    <n v="0"/>
    <n v="0"/>
    <n v="0"/>
    <n v="91.66"/>
    <n v="0"/>
    <n v="0"/>
    <n v="0"/>
    <n v="0"/>
    <n v="0"/>
    <s v="Tuesday"/>
    <s v="CHO"/>
    <n v="0.18559106297447953"/>
    <n v="1.2039298282147346"/>
    <n v="0.54626504564801082"/>
    <x v="0"/>
    <x v="1"/>
  </r>
  <r>
    <x v="356"/>
    <n v="1"/>
    <d v="2013-02-08T00:00:00"/>
    <d v="2013-02-10T00:00:00"/>
    <d v="2013-03-10T00:00:00"/>
    <n v="43"/>
    <n v="6.9767441860000003"/>
    <n v="2.3255813949999999"/>
    <n v="73.739999999999995"/>
    <n v="7.1428571428571397E-2"/>
    <n v="0"/>
    <n v="0"/>
    <n v="0"/>
    <n v="0"/>
    <s v="Monday"/>
    <s v="RIC"/>
    <n v="0.1493070585177626"/>
    <n v="1.1610294384593478"/>
    <n v="0.537257576318384"/>
    <x v="0"/>
    <x v="0"/>
  </r>
  <r>
    <x v="357"/>
    <n v="1"/>
    <d v="2013-06-25T00:00:00"/>
    <d v="2013-06-25T00:00:00"/>
    <d v="2013-11-20T00:00:00"/>
    <n v="50"/>
    <n v="6"/>
    <n v="2"/>
    <n v="111.97"/>
    <n v="2.7027027027027001E-2"/>
    <n v="1"/>
    <n v="0"/>
    <n v="0"/>
    <n v="0"/>
    <s v="Thursday"/>
    <s v="CHO"/>
    <n v="1.0357882805723493"/>
    <n v="2.8173262040427387"/>
    <n v="0.73803653485495946"/>
    <x v="0"/>
    <x v="0"/>
  </r>
  <r>
    <x v="358"/>
    <n v="0"/>
    <d v="2013-04-09T00:00:00"/>
    <d v="2013-04-09T00:00:00"/>
    <d v="2013-04-09T00:00:00"/>
    <n v="0"/>
    <n v="0"/>
    <n v="0"/>
    <n v="194.78"/>
    <n v="0"/>
    <n v="0"/>
    <n v="0"/>
    <n v="0"/>
    <n v="0"/>
    <s v="Tuesday"/>
    <s v="CHO"/>
    <n v="0.39438607076335508"/>
    <n v="1.4834731637494167"/>
    <n v="0.59733810914620367"/>
    <x v="0"/>
    <x v="1"/>
  </r>
  <r>
    <x v="359"/>
    <n v="1"/>
    <d v="2010-08-23T00:00:00"/>
    <d v="2011-06-06T00:00:00"/>
    <d v="2013-06-24T00:00:00"/>
    <n v="48"/>
    <n v="0"/>
    <n v="0"/>
    <n v="93.83"/>
    <n v="1.0680907877169601E-2"/>
    <n v="0"/>
    <n v="0"/>
    <n v="0"/>
    <n v="0"/>
    <s v="Wednesday"/>
    <s v="CHO"/>
    <n v="0.18998482913916009"/>
    <n v="1.2092312524390414"/>
    <n v="0.54735385944953607"/>
    <x v="0"/>
    <x v="0"/>
  </r>
  <r>
    <x v="360"/>
    <n v="1"/>
    <d v="2011-10-14T00:00:00"/>
    <d v="2012-04-18T00:00:00"/>
    <d v="2012-09-07T00:00:00"/>
    <n v="44"/>
    <n v="31.81818182"/>
    <n v="0"/>
    <n v="69.180000000000007"/>
    <n v="4.92957746478873E-2"/>
    <n v="1"/>
    <n v="0"/>
    <n v="0"/>
    <n v="0"/>
    <s v="Friday"/>
    <s v="BWI"/>
    <n v="0.94914807126973111"/>
    <n v="2.5835077570340239"/>
    <n v="0.72094381600343627"/>
    <x v="0"/>
    <x v="0"/>
  </r>
  <r>
    <x v="361"/>
    <n v="1"/>
    <d v="2013-04-04T00:00:00"/>
    <d v="2013-05-20T00:00:00"/>
    <d v="2013-05-20T00:00:00"/>
    <n v="45"/>
    <n v="0"/>
    <n v="0"/>
    <n v="8.1999999999999993"/>
    <n v="0"/>
    <n v="0"/>
    <n v="0"/>
    <n v="0"/>
    <n v="0"/>
    <s v="Tuesday"/>
    <s v="CHO"/>
    <n v="1.6603171682203058E-2"/>
    <n v="1.016741770333752"/>
    <n v="0.50415069757071118"/>
    <x v="0"/>
    <x v="0"/>
  </r>
  <r>
    <x v="362"/>
    <n v="1"/>
    <d v="2011-11-10T00:00:00"/>
    <d v="2011-11-10T00:00:00"/>
    <d v="2013-04-30T00:00:00"/>
    <n v="48"/>
    <n v="0"/>
    <n v="0"/>
    <n v="73.41"/>
    <n v="9.3109869646182501E-3"/>
    <n v="0"/>
    <n v="0"/>
    <n v="0"/>
    <n v="0"/>
    <s v="Tuesday"/>
    <s v="RIC"/>
    <n v="0.14863888209640566"/>
    <n v="1.1602539250827972"/>
    <n v="0.53709145559743754"/>
    <x v="0"/>
    <x v="0"/>
  </r>
  <r>
    <x v="363"/>
    <n v="1"/>
    <d v="2011-09-19T00:00:00"/>
    <d v="2011-09-19T00:00:00"/>
    <d v="2011-09-19T00:00:00"/>
    <n v="45"/>
    <n v="13.33333333"/>
    <n v="2.2222222220000001"/>
    <n v="38.31"/>
    <n v="0"/>
    <n v="0"/>
    <n v="0"/>
    <n v="0"/>
    <n v="0"/>
    <s v="Friday"/>
    <s v="RIC"/>
    <n v="7.7569208188438918E-2"/>
    <n v="1.0806570201852592"/>
    <n v="0.5193825842997607"/>
    <x v="0"/>
    <x v="0"/>
  </r>
  <r>
    <x v="364"/>
    <n v="1"/>
    <d v="2012-10-24T00:00:00"/>
    <d v="2012-10-27T00:00:00"/>
    <d v="2012-10-27T00:00:00"/>
    <n v="40"/>
    <n v="65"/>
    <n v="7.5"/>
    <n v="52.61"/>
    <n v="0"/>
    <n v="0"/>
    <n v="0"/>
    <n v="0"/>
    <n v="0"/>
    <s v="Monday"/>
    <s v="RIC"/>
    <n v="0.10652351978057352"/>
    <n v="1.1124040896381044"/>
    <n v="0.52660572619355261"/>
    <x v="0"/>
    <x v="0"/>
  </r>
  <r>
    <x v="365"/>
    <n v="0"/>
    <d v="2013-02-20T00:00:00"/>
    <d v="2013-02-20T00:00:00"/>
    <d v="2013-11-21T00:00:00"/>
    <n v="42"/>
    <n v="26.190476189999998"/>
    <n v="2.3809523810000002"/>
    <n v="75.62"/>
    <n v="1.09489051094891E-2"/>
    <n v="0"/>
    <n v="0"/>
    <n v="0"/>
    <n v="0"/>
    <s v="Saturday"/>
    <s v="DCX"/>
    <n v="0.15311363934246283"/>
    <n v="1.1654574132318307"/>
    <n v="0.53820380216688124"/>
    <x v="0"/>
    <x v="1"/>
  </r>
  <r>
    <x v="366"/>
    <n v="1"/>
    <d v="2011-09-14T00:00:00"/>
    <d v="2011-10-19T00:00:00"/>
    <d v="2014-01-16T00:00:00"/>
    <n v="56"/>
    <n v="37.5"/>
    <n v="10.71428571"/>
    <n v="66.48"/>
    <n v="8.1707317073170693E-2"/>
    <n v="1"/>
    <n v="0"/>
    <n v="0"/>
    <n v="0"/>
    <s v="Friday"/>
    <s v="RIC"/>
    <n v="0.94368117327681067"/>
    <n v="2.5694225200197898"/>
    <n v="0.71984263717973751"/>
    <x v="0"/>
    <x v="0"/>
  </r>
  <r>
    <x v="367"/>
    <n v="1"/>
    <d v="2012-11-13T00:00:00"/>
    <d v="2012-11-13T00:00:00"/>
    <d v="2013-11-04T00:00:00"/>
    <n v="50"/>
    <n v="14"/>
    <n v="8"/>
    <n v="81.87"/>
    <n v="5.6179775280898903E-2"/>
    <n v="0"/>
    <n v="0"/>
    <n v="0"/>
    <n v="0"/>
    <s v="Thursday"/>
    <s v="RIC"/>
    <n v="0.16576849580755665"/>
    <n v="1.1802998257342303"/>
    <n v="0.54134748432443536"/>
    <x v="0"/>
    <x v="0"/>
  </r>
  <r>
    <x v="368"/>
    <n v="1"/>
    <d v="2011-05-14T00:00:00"/>
    <d v="2011-05-15T00:00:00"/>
    <d v="2011-10-10T00:00:00"/>
    <n v="45"/>
    <n v="15.55555556"/>
    <n v="2.2222222220000001"/>
    <n v="135.07"/>
    <n v="5.4054054054054099E-2"/>
    <n v="0"/>
    <n v="0"/>
    <n v="0"/>
    <n v="0"/>
    <s v="Monday"/>
    <s v="RIC"/>
    <n v="0.27348663403843498"/>
    <n v="1.3145397890063419"/>
    <n v="0.56794866748464445"/>
    <x v="0"/>
    <x v="0"/>
  </r>
  <r>
    <x v="369"/>
    <n v="1"/>
    <d v="2011-07-03T00:00:00"/>
    <d v="2012-02-21T00:00:00"/>
    <d v="2012-02-21T00:00:00"/>
    <n v="45"/>
    <n v="6.6666666670000003"/>
    <n v="2.2222222220000001"/>
    <n v="158.07"/>
    <n v="0"/>
    <n v="0"/>
    <n v="0"/>
    <n v="0"/>
    <n v="0"/>
    <s v="Tuesday"/>
    <s v="CHO"/>
    <n v="0.32005650582998013"/>
    <n v="1.3772055822818328"/>
    <n v="0.57933802299079262"/>
    <x v="0"/>
    <x v="0"/>
  </r>
  <r>
    <x v="370"/>
    <n v="1"/>
    <d v="2013-01-11T00:00:00"/>
    <d v="2013-03-20T00:00:00"/>
    <d v="2013-03-20T00:00:00"/>
    <n v="45"/>
    <n v="6.6666666670000003"/>
    <n v="6.6666666670000003"/>
    <n v="85.44"/>
    <n v="0"/>
    <n v="0"/>
    <n v="0"/>
    <n v="0"/>
    <n v="0"/>
    <s v="Thursday"/>
    <s v="CHO"/>
    <n v="0.17299694982041819"/>
    <n v="1.1888624788344433"/>
    <n v="0.54314169589471217"/>
    <x v="0"/>
    <x v="0"/>
  </r>
  <r>
    <x v="371"/>
    <n v="0"/>
    <d v="2011-01-27T00:00:00"/>
    <d v="2011-06-13T00:00:00"/>
    <d v="2013-06-01T00:00:00"/>
    <n v="0"/>
    <n v="0"/>
    <n v="0"/>
    <n v="56.74"/>
    <n v="2.7816411682892901E-3"/>
    <n v="0"/>
    <n v="0"/>
    <n v="0"/>
    <n v="0"/>
    <s v="Wednesday"/>
    <s v="RIC"/>
    <n v="0.11488584893270751"/>
    <n v="1.1217453818306613"/>
    <n v="0.52868991323681325"/>
    <x v="0"/>
    <x v="1"/>
  </r>
  <r>
    <x v="372"/>
    <n v="1"/>
    <d v="2012-09-22T00:00:00"/>
    <d v="2013-01-24T00:00:00"/>
    <d v="2013-01-24T00:00:00"/>
    <n v="45"/>
    <n v="13.33333333"/>
    <n v="0"/>
    <n v="60.02"/>
    <n v="0"/>
    <n v="0"/>
    <n v="0"/>
    <n v="0"/>
    <n v="0"/>
    <s v="Saturday"/>
    <s v="DCX"/>
    <n v="0.12152711760558874"/>
    <n v="1.1292199872522044"/>
    <n v="0.53034444257189339"/>
    <x v="0"/>
    <x v="0"/>
  </r>
  <r>
    <x v="373"/>
    <n v="1"/>
    <d v="2012-12-15T00:00:00"/>
    <d v="2012-12-15T00:00:00"/>
    <d v="2013-11-06T00:00:00"/>
    <n v="47"/>
    <n v="17.0212766"/>
    <n v="2.1276595739999999"/>
    <n v="81.39"/>
    <n v="1.5337423312883401E-2"/>
    <n v="0"/>
    <n v="0"/>
    <n v="0"/>
    <n v="0"/>
    <s v="Thursday"/>
    <s v="CHO"/>
    <n v="0.16479660283103742"/>
    <n v="1.1791532578842843"/>
    <n v="0.54110616296400893"/>
    <x v="0"/>
    <x v="0"/>
  </r>
  <r>
    <x v="374"/>
    <n v="0"/>
    <d v="2013-02-07T00:00:00"/>
    <d v="2013-03-08T00:00:00"/>
    <d v="2013-03-08T00:00:00"/>
    <n v="0"/>
    <n v="0"/>
    <n v="0"/>
    <n v="54.16"/>
    <n v="0"/>
    <n v="0"/>
    <n v="0"/>
    <n v="0"/>
    <n v="0"/>
    <s v="Tuesday"/>
    <s v="DCX"/>
    <n v="0.10966192418391678"/>
    <n v="1.1159007476246816"/>
    <n v="0.52738803976386706"/>
    <x v="0"/>
    <x v="1"/>
  </r>
  <r>
    <x v="375"/>
    <n v="1"/>
    <d v="2013-05-09T00:00:00"/>
    <d v="2013-05-09T00:00:00"/>
    <d v="2013-07-07T00:00:00"/>
    <n v="35"/>
    <n v="68.571428569999995"/>
    <n v="0"/>
    <n v="95.16"/>
    <n v="5.0847457627118599E-2"/>
    <n v="0"/>
    <n v="0"/>
    <n v="0"/>
    <n v="0"/>
    <s v="Thursday"/>
    <s v="BWI"/>
    <n v="0.19267778259493207"/>
    <n v="1.2124920445291838"/>
    <n v="0.54802097369222447"/>
    <x v="0"/>
    <x v="0"/>
  </r>
  <r>
    <x v="376"/>
    <n v="1"/>
    <d v="2012-07-28T00:00:00"/>
    <d v="2012-09-06T00:00:00"/>
    <d v="2012-10-29T00:00:00"/>
    <n v="45"/>
    <n v="2.2222222220000001"/>
    <n v="0"/>
    <n v="82.61"/>
    <n v="5.6603773584905703E-2"/>
    <n v="0"/>
    <n v="0"/>
    <n v="0"/>
    <n v="0"/>
    <s v="Thursday"/>
    <s v="CHO"/>
    <n v="0.16726683081302374"/>
    <n v="1.1820696358331837"/>
    <n v="0.54171948338478748"/>
    <x v="0"/>
    <x v="0"/>
  </r>
  <r>
    <x v="377"/>
    <n v="1"/>
    <d v="2013-05-26T00:00:00"/>
    <d v="2013-06-07T00:00:00"/>
    <d v="2013-06-07T00:00:00"/>
    <n v="45"/>
    <n v="6.6666666670000003"/>
    <n v="0"/>
    <n v="21.99"/>
    <n v="0"/>
    <n v="1"/>
    <n v="0"/>
    <n v="0"/>
    <n v="0"/>
    <s v="Wednesday"/>
    <s v="DCX"/>
    <n v="0.853598843015687"/>
    <n v="2.3480820430183433"/>
    <n v="0.70132153658382701"/>
    <x v="0"/>
    <x v="0"/>
  </r>
  <r>
    <x v="378"/>
    <n v="1"/>
    <d v="2011-10-05T00:00:00"/>
    <d v="2011-10-11T00:00:00"/>
    <d v="2011-10-11T00:00:00"/>
    <n v="45"/>
    <n v="0"/>
    <n v="0"/>
    <n v="46.46"/>
    <n v="0"/>
    <n v="1"/>
    <n v="0"/>
    <n v="0"/>
    <n v="0"/>
    <s v="Wednesday"/>
    <s v="CHO"/>
    <n v="0.90314513704782218"/>
    <n v="2.4673510778464953"/>
    <n v="0.71159540019204492"/>
    <x v="0"/>
    <x v="0"/>
  </r>
  <r>
    <x v="379"/>
    <n v="1"/>
    <d v="2011-03-17T00:00:00"/>
    <d v="2012-01-05T00:00:00"/>
    <d v="2012-02-08T00:00:00"/>
    <n v="44"/>
    <n v="9.0909090910000003"/>
    <n v="2.2727272730000001"/>
    <n v="180.66"/>
    <n v="8.8235294117647106E-2"/>
    <n v="0"/>
    <n v="0"/>
    <n v="0"/>
    <n v="0"/>
    <s v="Friday"/>
    <s v="RIC"/>
    <n v="0.36579621903741516"/>
    <n v="1.4416614295649375"/>
    <n v="0.59044280755248579"/>
    <x v="0"/>
    <x v="0"/>
  </r>
  <r>
    <x v="380"/>
    <n v="1"/>
    <d v="2013-06-03T00:00:00"/>
    <d v="2013-06-16T00:00:00"/>
    <d v="2013-06-16T00:00:00"/>
    <n v="45"/>
    <n v="2.2222222220000001"/>
    <n v="0"/>
    <n v="89.86"/>
    <n v="0"/>
    <n v="1"/>
    <n v="0"/>
    <n v="0"/>
    <n v="0"/>
    <s v="Friday"/>
    <s v="DCX"/>
    <n v="0.99102046034143343"/>
    <n v="2.693982172118675"/>
    <n v="0.72928943524747647"/>
    <x v="0"/>
    <x v="0"/>
  </r>
  <r>
    <x v="381"/>
    <n v="1"/>
    <d v="2012-08-28T00:00:00"/>
    <d v="2012-07-20T00:00:00"/>
    <d v="2013-02-20T00:00:00"/>
    <n v="38"/>
    <n v="0"/>
    <n v="0"/>
    <n v="50.61"/>
    <n v="2.32558139534884E-2"/>
    <n v="0"/>
    <n v="0"/>
    <n v="0"/>
    <n v="0"/>
    <s v="Sunday"/>
    <s v="DCX"/>
    <n v="0.10247396571174351"/>
    <n v="1.1079084579261846"/>
    <n v="0.52559609681350861"/>
    <x v="0"/>
    <x v="0"/>
  </r>
  <r>
    <x v="382"/>
    <n v="1"/>
    <d v="2011-08-09T00:00:00"/>
    <d v="2011-08-11T00:00:00"/>
    <d v="2013-03-21T00:00:00"/>
    <n v="46"/>
    <n v="28.260869570000001"/>
    <n v="2.1739130430000002"/>
    <n v="41.89"/>
    <n v="2.2108843537415001E-2"/>
    <n v="0"/>
    <n v="0"/>
    <n v="0"/>
    <n v="0"/>
    <s v="Friday"/>
    <s v="CHO"/>
    <n v="8.4817909971644651E-2"/>
    <n v="1.0885188402249324"/>
    <n v="0.52119177440970532"/>
    <x v="0"/>
    <x v="0"/>
  </r>
  <r>
    <x v="383"/>
    <n v="0"/>
    <d v="2012-03-06T00:00:00"/>
    <d v="2012-03-06T00:00:00"/>
    <d v="2012-03-06T00:00:00"/>
    <n v="9"/>
    <n v="22.222222219999999"/>
    <n v="0"/>
    <n v="52.89"/>
    <n v="0"/>
    <n v="0"/>
    <n v="0"/>
    <n v="0"/>
    <n v="0"/>
    <s v="Tuesday"/>
    <s v="RIC"/>
    <n v="0.10709045735020972"/>
    <n v="1.1130349321163908"/>
    <n v="0.5267470571352969"/>
    <x v="0"/>
    <x v="1"/>
  </r>
  <r>
    <x v="384"/>
    <n v="1"/>
    <d v="2013-04-20T00:00:00"/>
    <d v="2013-04-29T00:00:00"/>
    <d v="2013-05-20T00:00:00"/>
    <n v="46"/>
    <n v="8.6956521739999992"/>
    <n v="0"/>
    <n v="60.55"/>
    <n v="0.19047619047618999"/>
    <n v="1"/>
    <n v="0"/>
    <n v="0"/>
    <n v="0"/>
    <s v="Tuesday"/>
    <s v="DCX"/>
    <n v="0.93167424546272959"/>
    <n v="2.5387561223306356"/>
    <n v="0.71741483011793505"/>
    <x v="0"/>
    <x v="0"/>
  </r>
  <r>
    <x v="385"/>
    <n v="0"/>
    <d v="2013-06-03T00:00:00"/>
    <d v="2013-07-06T00:00:00"/>
    <d v="2013-10-29T00:00:00"/>
    <n v="0"/>
    <n v="0"/>
    <n v="0"/>
    <n v="112.03"/>
    <n v="0.121739130434783"/>
    <n v="1"/>
    <n v="0"/>
    <n v="0"/>
    <n v="0"/>
    <s v="Wednesday"/>
    <s v="DCX"/>
    <n v="1.0359097671944142"/>
    <n v="2.8176684922778223"/>
    <n v="0.73806002223012634"/>
    <x v="0"/>
    <x v="1"/>
  </r>
  <r>
    <x v="386"/>
    <n v="0"/>
    <d v="2012-09-09T00:00:00"/>
    <d v="2012-09-11T00:00:00"/>
    <d v="2012-09-25T00:00:00"/>
    <n v="0"/>
    <n v="0"/>
    <n v="0"/>
    <n v="46.5"/>
    <n v="0.214285714285714"/>
    <n v="1"/>
    <n v="0"/>
    <n v="0"/>
    <n v="0"/>
    <s v="Thursday"/>
    <s v="DCX"/>
    <n v="0.90322612812919878"/>
    <n v="2.467550919371007"/>
    <n v="0.71161202149516123"/>
    <x v="0"/>
    <x v="1"/>
  </r>
  <r>
    <x v="387"/>
    <n v="1"/>
    <d v="2013-05-06T00:00:00"/>
    <d v="2013-05-08T00:00:00"/>
    <d v="2013-08-05T00:00:00"/>
    <n v="44"/>
    <n v="2.2727272730000001"/>
    <n v="2.2727272730000001"/>
    <n v="117.59"/>
    <n v="3.3707865168539297E-2"/>
    <n v="0"/>
    <n v="0"/>
    <n v="0"/>
    <n v="0"/>
    <s v="Tuesday"/>
    <s v="CHO"/>
    <n v="0.23809353147686069"/>
    <n v="1.2688278626190166"/>
    <n v="0.559243776720173"/>
    <x v="0"/>
    <x v="0"/>
  </r>
  <r>
    <x v="388"/>
    <n v="0"/>
    <d v="2013-06-12T00:00:00"/>
    <d v="2013-06-17T00:00:00"/>
    <d v="2013-12-04T00:00:00"/>
    <n v="0"/>
    <n v="0"/>
    <n v="0"/>
    <n v="46.73"/>
    <n v="1.7647058823529401E-2"/>
    <n v="1"/>
    <n v="0"/>
    <n v="0"/>
    <n v="0"/>
    <s v="Thursday"/>
    <s v="RIC"/>
    <n v="0.90369182684711424"/>
    <n v="2.4687003222875084"/>
    <n v="0.71170758293108216"/>
    <x v="0"/>
    <x v="1"/>
  </r>
  <r>
    <x v="389"/>
    <n v="1"/>
    <d v="2012-09-11T00:00:00"/>
    <d v="2013-06-16T00:00:00"/>
    <d v="2013-06-16T00:00:00"/>
    <n v="46"/>
    <n v="8.6956521739999992"/>
    <n v="4.3478260869999996"/>
    <n v="52.63"/>
    <n v="0"/>
    <n v="0"/>
    <n v="0"/>
    <n v="0"/>
    <n v="0"/>
    <s v="Monday"/>
    <s v="RIC"/>
    <n v="0.10656401532126182"/>
    <n v="1.1124491379553001"/>
    <n v="0.5266158214024842"/>
    <x v="0"/>
    <x v="0"/>
  </r>
  <r>
    <x v="390"/>
    <n v="1"/>
    <d v="2012-08-28T00:00:00"/>
    <d v="2013-04-28T00:00:00"/>
    <d v="2014-01-13T00:00:00"/>
    <n v="59"/>
    <n v="35.593220340000002"/>
    <n v="6.7796610169999996"/>
    <n v="36.94"/>
    <n v="0.1"/>
    <n v="0"/>
    <n v="1"/>
    <n v="0"/>
    <n v="0"/>
    <s v="Tuesday"/>
    <s v="DCX"/>
    <n v="0.94252553275460471"/>
    <n v="2.5664549063145845"/>
    <n v="0.71960952086357499"/>
    <x v="0"/>
    <x v="0"/>
  </r>
  <r>
    <x v="391"/>
    <n v="1"/>
    <d v="2009-05-19T00:00:00"/>
    <d v="2011-04-27T00:00:00"/>
    <d v="2013-11-24T00:00:00"/>
    <n v="44"/>
    <n v="13.636363640000001"/>
    <n v="11.363636359999999"/>
    <n v="70.2"/>
    <n v="0.100849256900212"/>
    <n v="1"/>
    <n v="0"/>
    <n v="0"/>
    <n v="0"/>
    <s v="Thursday"/>
    <s v="CHO"/>
    <n v="0.95121334384483447"/>
    <n v="2.588848918330672"/>
    <n v="0.72135912579314065"/>
    <x v="0"/>
    <x v="0"/>
  </r>
  <r>
    <x v="392"/>
    <n v="0"/>
    <d v="2013-06-25T00:00:00"/>
    <d v="2013-06-25T00:00:00"/>
    <d v="2013-06-25T00:00:00"/>
    <n v="37"/>
    <n v="5.4054054049999998"/>
    <n v="0"/>
    <n v="53.59"/>
    <n v="0"/>
    <n v="1"/>
    <n v="0"/>
    <n v="0"/>
    <n v="0"/>
    <s v="Wednesday"/>
    <s v="DCX"/>
    <n v="0.91758179730320122"/>
    <n v="2.5032297480320045"/>
    <n v="0.71454912411560612"/>
    <x v="0"/>
    <x v="1"/>
  </r>
  <r>
    <x v="393"/>
    <n v="0"/>
    <d v="2013-03-11T00:00:00"/>
    <d v="2013-03-19T00:00:00"/>
    <d v="2013-10-20T00:00:00"/>
    <n v="0"/>
    <n v="0"/>
    <n v="0"/>
    <n v="42.82"/>
    <n v="4.6511627906976702E-2"/>
    <n v="1"/>
    <n v="0"/>
    <n v="0"/>
    <n v="0"/>
    <s v="Friday"/>
    <s v="RIC"/>
    <n v="0.89577494864255158"/>
    <n v="2.4492330840682115"/>
    <n v="0.71008048002933277"/>
    <x v="0"/>
    <x v="1"/>
  </r>
  <r>
    <x v="394"/>
    <n v="0"/>
    <d v="2010-07-23T00:00:00"/>
    <d v="2012-03-30T00:00:00"/>
    <d v="2012-04-24T00:00:00"/>
    <n v="0"/>
    <n v="0"/>
    <n v="0"/>
    <n v="50.23"/>
    <n v="0.08"/>
    <n v="1"/>
    <n v="0"/>
    <n v="0"/>
    <n v="0"/>
    <s v="Wednesday"/>
    <s v="RIC"/>
    <n v="0.91077854646756673"/>
    <n v="2.4862574470298364"/>
    <n v="0.71315945101760536"/>
    <x v="0"/>
    <x v="1"/>
  </r>
  <r>
    <x v="395"/>
    <n v="1"/>
    <d v="2013-05-24T00:00:00"/>
    <d v="2013-05-27T00:00:00"/>
    <d v="2013-05-27T00:00:00"/>
    <n v="37"/>
    <n v="56.756756760000002"/>
    <n v="5.4054054049999998"/>
    <n v="200.13"/>
    <n v="0"/>
    <n v="1"/>
    <n v="0"/>
    <n v="0"/>
    <n v="0"/>
    <s v="Tuesday"/>
    <s v="RIC"/>
    <n v="1.2142926239263763"/>
    <n v="3.367910841956046"/>
    <n v="0.77105759797235729"/>
    <x v="0"/>
    <x v="0"/>
  </r>
  <r>
    <x v="396"/>
    <n v="0"/>
    <d v="2012-09-30T00:00:00"/>
    <d v="2013-03-16T00:00:00"/>
    <d v="2013-03-16T00:00:00"/>
    <n v="0"/>
    <n v="0"/>
    <n v="0"/>
    <n v="54.47"/>
    <n v="0"/>
    <n v="0"/>
    <n v="0"/>
    <n v="0"/>
    <n v="0"/>
    <s v="Tuesday"/>
    <s v="DCX"/>
    <n v="0.11028960506458543"/>
    <n v="1.1166013970578124"/>
    <n v="0.52754448646303798"/>
    <x v="0"/>
    <x v="1"/>
  </r>
  <r>
    <x v="397"/>
    <n v="1"/>
    <d v="2012-12-02T00:00:00"/>
    <d v="2013-04-24T00:00:00"/>
    <d v="2014-01-08T00:00:00"/>
    <n v="38"/>
    <n v="76.315789469999999"/>
    <n v="26.315789469999999"/>
    <n v="59.73"/>
    <n v="3.0888030888030899E-2"/>
    <n v="1"/>
    <n v="0"/>
    <n v="0"/>
    <n v="0"/>
    <s v="Thursday"/>
    <s v="CHO"/>
    <n v="0.93001392829450935"/>
    <n v="2.5345444792539622"/>
    <n v="0.71707811123342535"/>
    <x v="0"/>
    <x v="0"/>
  </r>
  <r>
    <x v="398"/>
    <n v="1"/>
    <d v="2011-08-07T00:00:00"/>
    <d v="2011-08-09T00:00:00"/>
    <d v="2013-10-10T00:00:00"/>
    <n v="44"/>
    <n v="20.454545450000001"/>
    <n v="4.5454545450000001"/>
    <n v="192.22"/>
    <n v="1.7654476670870101E-2"/>
    <n v="0"/>
    <n v="0"/>
    <n v="0"/>
    <n v="0"/>
    <s v="Tuesday"/>
    <s v="RIC"/>
    <n v="0.38920264155525264"/>
    <n v="1.47580358016693"/>
    <n v="0.59609073675684099"/>
    <x v="0"/>
    <x v="0"/>
  </r>
  <r>
    <x v="399"/>
    <n v="1"/>
    <d v="2011-09-08T00:00:00"/>
    <d v="2011-10-03T00:00:00"/>
    <d v="2013-11-04T00:00:00"/>
    <n v="48"/>
    <n v="31.25"/>
    <n v="8.3333333330000006"/>
    <n v="85.62"/>
    <n v="3.4076015727391898E-2"/>
    <n v="1"/>
    <n v="0"/>
    <n v="0"/>
    <n v="0"/>
    <s v="Tuesday"/>
    <s v="RIC"/>
    <n v="0.9824354057155138"/>
    <n v="2.6709531820210435"/>
    <n v="0.72759118669842315"/>
    <x v="0"/>
    <x v="0"/>
  </r>
  <r>
    <x v="400"/>
    <n v="1"/>
    <d v="2010-08-25T00:00:00"/>
    <d v="2011-06-09T00:00:00"/>
    <d v="2013-11-06T00:00:00"/>
    <n v="50"/>
    <n v="26"/>
    <n v="8"/>
    <n v="58.31"/>
    <n v="3.17820658342792E-2"/>
    <n v="1"/>
    <n v="0"/>
    <n v="0"/>
    <n v="0"/>
    <s v="Friday"/>
    <s v="CHO"/>
    <n v="0.92713874490564008"/>
    <n v="2.5272676651692745"/>
    <n v="0.71649443849280159"/>
    <x v="0"/>
    <x v="0"/>
  </r>
  <r>
    <x v="401"/>
    <n v="1"/>
    <d v="2013-02-06T00:00:00"/>
    <d v="2013-02-17T00:00:00"/>
    <d v="2013-12-01T00:00:00"/>
    <n v="52"/>
    <n v="0"/>
    <n v="0"/>
    <n v="119.91"/>
    <n v="1.04529616724739E-2"/>
    <n v="0"/>
    <n v="0"/>
    <n v="0"/>
    <n v="0"/>
    <s v="Monday"/>
    <s v="RIC"/>
    <n v="0.24279101419670349"/>
    <n v="1.2748021807202035"/>
    <n v="0.56040133578410778"/>
    <x v="0"/>
    <x v="0"/>
  </r>
  <r>
    <x v="402"/>
    <n v="1"/>
    <d v="2013-03-15T00:00:00"/>
    <d v="2014-01-13T00:00:00"/>
    <d v="2014-01-13T00:00:00"/>
    <n v="47"/>
    <n v="10.638297870000001"/>
    <n v="2.1276595739999999"/>
    <n v="29.58"/>
    <n v="0"/>
    <n v="0"/>
    <n v="0"/>
    <n v="0"/>
    <n v="0"/>
    <s v="Tuesday"/>
    <s v="DCX"/>
    <n v="5.9892904677995906E-2"/>
    <n v="1.0617228349075924"/>
    <n v="0.51496875182797275"/>
    <x v="0"/>
    <x v="0"/>
  </r>
  <r>
    <x v="403"/>
    <n v="1"/>
    <d v="2013-07-06T00:00:00"/>
    <d v="2013-07-13T00:00:00"/>
    <d v="2013-08-11T00:00:00"/>
    <n v="42"/>
    <n v="11.9047619"/>
    <n v="2.3809523810000002"/>
    <n v="33.369999999999997"/>
    <n v="6.8965517241379296E-2"/>
    <n v="1"/>
    <n v="0"/>
    <n v="0"/>
    <n v="0"/>
    <s v="Monday"/>
    <s v="CHO"/>
    <n v="0.87664080566732971"/>
    <n v="2.4028146130894266"/>
    <n v="0.70612563019056251"/>
    <x v="0"/>
    <x v="0"/>
  </r>
  <r>
    <x v="404"/>
    <n v="1"/>
    <d v="2011-05-13T00:00:00"/>
    <d v="2011-06-06T00:00:00"/>
    <d v="2014-01-06T00:00:00"/>
    <n v="38"/>
    <n v="86.842105259999997"/>
    <n v="2.6315789469999999"/>
    <n v="141.13999999999999"/>
    <n v="7.4074074074074103E-3"/>
    <n v="0"/>
    <n v="0"/>
    <n v="0"/>
    <n v="0"/>
    <s v="Wednesday"/>
    <s v="RIC"/>
    <n v="0.28577703063733406"/>
    <n v="1.3307956955012905"/>
    <n v="0.57096196722427561"/>
    <x v="0"/>
    <x v="0"/>
  </r>
  <r>
    <x v="405"/>
    <n v="1"/>
    <d v="2012-08-28T00:00:00"/>
    <d v="2013-05-21T00:00:00"/>
    <d v="2013-09-16T00:00:00"/>
    <n v="46"/>
    <n v="21.739130429999999"/>
    <n v="2.1739130430000002"/>
    <n v="57.61"/>
    <n v="2.5423728813559299E-2"/>
    <n v="0"/>
    <n v="0"/>
    <n v="0"/>
    <n v="0"/>
    <s v="Wednesday"/>
    <s v="DCX"/>
    <n v="0.11664740495264855"/>
    <n v="1.1237231406158845"/>
    <n v="0.52912882998958255"/>
    <x v="0"/>
    <x v="0"/>
  </r>
  <r>
    <x v="406"/>
    <n v="0"/>
    <d v="2013-04-28T00:00:00"/>
    <d v="2013-05-06T00:00:00"/>
    <d v="2013-05-30T00:00:00"/>
    <n v="0"/>
    <n v="0"/>
    <n v="0"/>
    <n v="79.81"/>
    <n v="0.16666666666666699"/>
    <n v="0"/>
    <n v="0"/>
    <n v="0"/>
    <n v="0"/>
    <s v="Tuesday"/>
    <s v="RIC"/>
    <n v="0.16159745511666171"/>
    <n v="1.1753870000541506"/>
    <n v="0.54031167788760914"/>
    <x v="0"/>
    <x v="1"/>
  </r>
  <r>
    <x v="407"/>
    <n v="1"/>
    <d v="2012-07-23T00:00:00"/>
    <d v="2012-07-23T00:00:00"/>
    <d v="2012-09-10T00:00:00"/>
    <n v="47"/>
    <n v="2.1276595739999999"/>
    <n v="0"/>
    <n v="68.31"/>
    <n v="8.1632653061224497E-2"/>
    <n v="1"/>
    <n v="0"/>
    <n v="0"/>
    <n v="0"/>
    <s v="Tuesday"/>
    <s v="CHO"/>
    <n v="0.94738651524979012"/>
    <n v="2.5789607694545333"/>
    <n v="0.720589281521404"/>
    <x v="0"/>
    <x v="0"/>
  </r>
  <r>
    <x v="408"/>
    <n v="1"/>
    <d v="2011-05-14T00:00:00"/>
    <d v="2011-06-07T00:00:00"/>
    <d v="2013-08-20T00:00:00"/>
    <n v="46"/>
    <n v="28.260869570000001"/>
    <n v="4.3478260869999996"/>
    <n v="147.68"/>
    <n v="7.4534161490683202E-3"/>
    <n v="1"/>
    <n v="0"/>
    <n v="0"/>
    <n v="0"/>
    <s v="Wednesday"/>
    <s v="RIC"/>
    <n v="1.1080930684713093"/>
    <n v="3.0285775942907769"/>
    <n v="0.75177342955558779"/>
    <x v="0"/>
    <x v="0"/>
  </r>
  <r>
    <x v="409"/>
    <n v="0"/>
    <d v="2012-08-28T00:00:00"/>
    <d v="2012-09-10T00:00:00"/>
    <d v="2013-01-31T00:00:00"/>
    <n v="11"/>
    <n v="36.363636360000001"/>
    <n v="0"/>
    <n v="49.94"/>
    <n v="3.4965034965035002E-2"/>
    <n v="0"/>
    <n v="0"/>
    <n v="0"/>
    <n v="0"/>
    <s v="Saturday"/>
    <s v="DCX"/>
    <n v="0.10111736509868545"/>
    <n v="1.106406487650196"/>
    <n v="0.52525782375672847"/>
    <x v="0"/>
    <x v="1"/>
  </r>
  <r>
    <x v="410"/>
    <n v="1"/>
    <d v="2013-04-16T00:00:00"/>
    <d v="2013-04-16T00:00:00"/>
    <d v="2013-05-25T00:00:00"/>
    <n v="40"/>
    <n v="25"/>
    <n v="0"/>
    <n v="76.67"/>
    <n v="5.1282051282051301E-2"/>
    <n v="0"/>
    <n v="0"/>
    <n v="0"/>
    <n v="0"/>
    <s v="Thursday"/>
    <s v="DCX"/>
    <n v="0.15523965522859859"/>
    <n v="1.1679378299753982"/>
    <n v="0.53873216004014846"/>
    <x v="0"/>
    <x v="0"/>
  </r>
  <r>
    <x v="411"/>
    <n v="1"/>
    <d v="2013-04-04T00:00:00"/>
    <d v="2013-04-15T00:00:00"/>
    <d v="2013-06-17T00:00:00"/>
    <n v="42"/>
    <n v="9.5238095240000007"/>
    <n v="4.7619047620000003"/>
    <n v="62.33"/>
    <n v="3.1746031746031703E-2"/>
    <n v="1"/>
    <n v="0"/>
    <n v="0"/>
    <n v="0"/>
    <s v="Wednesday"/>
    <s v="DCX"/>
    <n v="0.93527834858398839"/>
    <n v="2.54792256968366"/>
    <n v="0.7181449199188239"/>
    <x v="0"/>
    <x v="0"/>
  </r>
  <r>
    <x v="412"/>
    <n v="1"/>
    <d v="2012-12-30T00:00:00"/>
    <d v="2012-12-30T00:00:00"/>
    <d v="2012-12-30T00:00:00"/>
    <n v="45"/>
    <n v="0"/>
    <n v="0"/>
    <n v="80.69"/>
    <n v="0"/>
    <n v="0"/>
    <n v="0"/>
    <n v="0"/>
    <n v="0"/>
    <s v="Wednesday"/>
    <s v="RIC"/>
    <n v="0.16337925890694691"/>
    <n v="1.1774831759984379"/>
    <n v="0.54075420144567987"/>
    <x v="0"/>
    <x v="0"/>
  </r>
  <r>
    <x v="413"/>
    <n v="1"/>
    <d v="2011-01-31T00:00:00"/>
    <d v="2011-02-04T00:00:00"/>
    <d v="2013-12-27T00:00:00"/>
    <n v="50"/>
    <n v="46"/>
    <n v="26"/>
    <n v="51.73"/>
    <n v="1.51371807000946E-2"/>
    <n v="1"/>
    <n v="0"/>
    <n v="0"/>
    <n v="0"/>
    <s v="Friday"/>
    <s v="CHO"/>
    <n v="0.91381571201918921"/>
    <n v="2.4938201012033927"/>
    <n v="0.71378034042005611"/>
    <x v="0"/>
    <x v="0"/>
  </r>
  <r>
    <x v="414"/>
    <n v="1"/>
    <d v="2013-03-09T00:00:00"/>
    <d v="2013-03-09T00:00:00"/>
    <d v="2013-03-09T00:00:00"/>
    <n v="46"/>
    <n v="0"/>
    <n v="0"/>
    <n v="188.02"/>
    <n v="0"/>
    <n v="0"/>
    <n v="0"/>
    <n v="0"/>
    <n v="0"/>
    <s v="Tuesday"/>
    <s v="DCX"/>
    <n v="0.38069857801070967"/>
    <n v="1.4633064661825586"/>
    <n v="0.59404158040078447"/>
    <x v="0"/>
    <x v="0"/>
  </r>
  <r>
    <x v="415"/>
    <n v="1"/>
    <d v="2011-02-22T00:00:00"/>
    <d v="2011-10-06T00:00:00"/>
    <d v="2013-12-18T00:00:00"/>
    <n v="291"/>
    <n v="87.62886598"/>
    <n v="14.432989689999999"/>
    <n v="57.25"/>
    <n v="4.6019900497512402E-2"/>
    <n v="1"/>
    <n v="0"/>
    <n v="0"/>
    <n v="0"/>
    <s v="Wednesday"/>
    <s v="CHO"/>
    <n v="0.92499248124916011"/>
    <n v="2.5218492991303298"/>
    <n v="0.7160582651145988"/>
    <x v="0"/>
    <x v="0"/>
  </r>
  <r>
    <x v="416"/>
    <n v="1"/>
    <d v="2011-03-08T00:00:00"/>
    <d v="2011-05-24T00:00:00"/>
    <d v="2013-08-27T00:00:00"/>
    <n v="47"/>
    <n v="10.638297870000001"/>
    <n v="0"/>
    <n v="109.41"/>
    <n v="5.4479418886198498E-2"/>
    <n v="0"/>
    <n v="0"/>
    <n v="0"/>
    <n v="0"/>
    <s v="Wednesday"/>
    <s v="CHO"/>
    <n v="0.22153085533534592"/>
    <n v="1.2479857546456641"/>
    <n v="0.55515732342457669"/>
    <x v="0"/>
    <x v="0"/>
  </r>
  <r>
    <x v="417"/>
    <n v="1"/>
    <d v="2013-03-02T00:00:00"/>
    <d v="2013-03-18T00:00:00"/>
    <d v="2013-09-10T00:00:00"/>
    <n v="47"/>
    <n v="2.1276595739999999"/>
    <n v="2.1276595739999999"/>
    <n v="88.94"/>
    <n v="2.8409090909090901E-2"/>
    <n v="0"/>
    <n v="0"/>
    <n v="0"/>
    <n v="0"/>
    <s v="Tuesday"/>
    <s v="RIC"/>
    <n v="0.18008366944087073"/>
    <n v="1.1973175378199052"/>
    <n v="0.54489964113599998"/>
    <x v="0"/>
    <x v="0"/>
  </r>
  <r>
    <x v="418"/>
    <n v="0"/>
    <d v="2012-08-28T00:00:00"/>
    <d v="2012-07-26T00:00:00"/>
    <d v="2012-12-07T00:00:00"/>
    <n v="0"/>
    <n v="0"/>
    <n v="0"/>
    <n v="115.68"/>
    <n v="4.47761194029851E-2"/>
    <n v="1"/>
    <n v="0"/>
    <n v="0"/>
    <n v="0"/>
    <s v="Sunday"/>
    <s v="DCX"/>
    <n v="1.0433002033700289"/>
    <n v="2.8385694298250357"/>
    <n v="0.73948628042776332"/>
    <x v="0"/>
    <x v="1"/>
  </r>
  <r>
    <x v="419"/>
    <n v="1"/>
    <d v="2011-05-30T00:00:00"/>
    <d v="2012-03-26T00:00:00"/>
    <d v="2012-03-26T00:00:00"/>
    <n v="45"/>
    <n v="0"/>
    <n v="0"/>
    <n v="51.45"/>
    <n v="0"/>
    <n v="0"/>
    <n v="0"/>
    <n v="0"/>
    <n v="0"/>
    <s v="Monday"/>
    <s v="CHO"/>
    <n v="0.10417477842065212"/>
    <n v="1.1097944060793929"/>
    <n v="0.52602016712221322"/>
    <x v="0"/>
    <x v="0"/>
  </r>
  <r>
    <x v="420"/>
    <n v="1"/>
    <d v="2011-09-26T00:00:00"/>
    <d v="2011-11-19T00:00:00"/>
    <d v="2014-01-07T00:00:00"/>
    <n v="53"/>
    <n v="28.301886790000001"/>
    <n v="7.5471698109999998"/>
    <n v="62.44"/>
    <n v="9.3589743589743604E-2"/>
    <n v="1"/>
    <n v="1"/>
    <n v="0"/>
    <n v="0"/>
    <s v="Wednesday"/>
    <s v="CHO"/>
    <n v="1.8032313431610885"/>
    <n v="6.0692275693559097"/>
    <n v="0.85854182933155854"/>
    <x v="0"/>
    <x v="0"/>
  </r>
  <r>
    <x v="421"/>
    <n v="0"/>
    <d v="2011-01-06T00:00:00"/>
    <d v="2011-06-03T00:00:00"/>
    <d v="2011-06-03T00:00:00"/>
    <n v="1"/>
    <n v="0"/>
    <n v="0"/>
    <n v="147.49"/>
    <n v="0"/>
    <n v="0"/>
    <n v="0"/>
    <n v="0"/>
    <n v="0"/>
    <s v="Monday"/>
    <s v="RIC"/>
    <n v="0.29863436480586941"/>
    <n v="1.3480166510244758"/>
    <n v="0.57410864204745549"/>
    <x v="0"/>
    <x v="1"/>
  </r>
  <r>
    <x v="422"/>
    <n v="1"/>
    <d v="2013-05-15T00:00:00"/>
    <d v="2013-05-15T00:00:00"/>
    <d v="2013-05-15T00:00:00"/>
    <n v="42"/>
    <n v="9.5238095240000007"/>
    <n v="0"/>
    <n v="54.39"/>
    <n v="0"/>
    <n v="0"/>
    <n v="0"/>
    <n v="0"/>
    <n v="0"/>
    <s v="Thursday"/>
    <s v="RIC"/>
    <n v="0.11012762290183223"/>
    <n v="1.1164205421966098"/>
    <n v="0.52750411363796768"/>
    <x v="0"/>
    <x v="0"/>
  </r>
  <r>
    <x v="423"/>
    <n v="1"/>
    <d v="2011-04-14T00:00:00"/>
    <d v="2012-01-15T00:00:00"/>
    <d v="2012-04-23T00:00:00"/>
    <n v="40"/>
    <n v="30"/>
    <n v="5"/>
    <n v="51.95"/>
    <n v="6.0606060606060601E-2"/>
    <n v="0"/>
    <n v="0"/>
    <n v="0"/>
    <n v="0"/>
    <s v="Monday"/>
    <s v="CHO"/>
    <n v="0.10518716693785962"/>
    <n v="1.110918518115616"/>
    <n v="0.52627257214424161"/>
    <x v="0"/>
    <x v="0"/>
  </r>
  <r>
    <x v="424"/>
    <n v="1"/>
    <d v="2013-03-17T00:00:00"/>
    <d v="2013-03-18T00:00:00"/>
    <d v="2013-10-09T00:00:00"/>
    <n v="47"/>
    <n v="6.3829787229999999"/>
    <n v="0"/>
    <n v="58.44"/>
    <n v="5.3658536585365901E-2"/>
    <n v="0"/>
    <n v="0"/>
    <n v="0"/>
    <n v="0"/>
    <s v="Friday"/>
    <s v="RIC"/>
    <n v="0.11832796989121301"/>
    <n v="1.1256132180807712"/>
    <n v="0.52954752468894317"/>
    <x v="0"/>
    <x v="0"/>
  </r>
  <r>
    <x v="425"/>
    <n v="1"/>
    <d v="2011-08-22T00:00:00"/>
    <d v="2011-08-22T00:00:00"/>
    <d v="2014-01-18T00:00:00"/>
    <n v="39"/>
    <n v="97.435897440000005"/>
    <n v="25.641025639999999"/>
    <n v="35.450000000000003"/>
    <n v="0.13636363636363599"/>
    <n v="1"/>
    <n v="0"/>
    <n v="0"/>
    <n v="0"/>
    <s v="Tuesday"/>
    <s v="RIC"/>
    <n v="0.88085234189891293"/>
    <n v="2.4129554932432313"/>
    <n v="0.70699881613465476"/>
    <x v="0"/>
    <x v="0"/>
  </r>
  <r>
    <x v="426"/>
    <n v="1"/>
    <d v="2013-03-24T00:00:00"/>
    <d v="2013-03-24T00:00:00"/>
    <d v="2013-05-16T00:00:00"/>
    <n v="41"/>
    <n v="17.073170730000001"/>
    <n v="4.8780487800000003"/>
    <n v="86.69"/>
    <n v="3.77358490566038E-2"/>
    <n v="0"/>
    <n v="0"/>
    <n v="0"/>
    <n v="0"/>
    <s v="Tuesday"/>
    <s v="RIC"/>
    <n v="0.17552792111343696"/>
    <n v="1.1918752666712038"/>
    <n v="0.54376965915642739"/>
    <x v="0"/>
    <x v="0"/>
  </r>
  <r>
    <x v="427"/>
    <n v="0"/>
    <d v="2010-06-14T00:00:00"/>
    <d v="2010-07-13T00:00:00"/>
    <d v="2014-01-12T00:00:00"/>
    <n v="5"/>
    <n v="100"/>
    <n v="20"/>
    <n v="188.63"/>
    <n v="5.3166536356528502E-2"/>
    <n v="0"/>
    <n v="0"/>
    <n v="0"/>
    <n v="0"/>
    <s v="Tuesday"/>
    <s v="CHO"/>
    <n v="0.3819336920017028"/>
    <n v="1.4651149330735287"/>
    <n v="0.59433940114378747"/>
    <x v="0"/>
    <x v="1"/>
  </r>
  <r>
    <x v="428"/>
    <n v="0"/>
    <d v="2012-08-28T00:00:00"/>
    <d v="2012-09-05T00:00:00"/>
    <d v="2013-06-20T00:00:00"/>
    <n v="0"/>
    <n v="0"/>
    <n v="0"/>
    <n v="54.99"/>
    <n v="6.25E-2"/>
    <n v="1"/>
    <n v="0"/>
    <n v="0"/>
    <n v="0"/>
    <s v="Sunday"/>
    <s v="DCX"/>
    <n v="0.92041648515138219"/>
    <n v="2.5103356897850353"/>
    <n v="0.71512695982040464"/>
    <x v="0"/>
    <x v="1"/>
  </r>
  <r>
    <x v="429"/>
    <n v="1"/>
    <d v="2012-07-24T00:00:00"/>
    <d v="2012-10-25T00:00:00"/>
    <d v="2014-01-12T00:00:00"/>
    <n v="51"/>
    <n v="54.901960780000003"/>
    <n v="0"/>
    <n v="174.83"/>
    <n v="0.108108108108108"/>
    <n v="1"/>
    <n v="0"/>
    <n v="1"/>
    <n v="0"/>
    <s v="Tuesday"/>
    <s v="DCX"/>
    <n v="2.014343092929832"/>
    <n v="7.4958017183833423"/>
    <n v="0.88229480475795652"/>
    <x v="0"/>
    <x v="0"/>
  </r>
  <r>
    <x v="430"/>
    <n v="1"/>
    <d v="2013-02-11T00:00:00"/>
    <d v="2013-02-11T00:00:00"/>
    <d v="2013-02-11T00:00:00"/>
    <n v="44"/>
    <n v="2.2727272730000001"/>
    <n v="0"/>
    <n v="30.34"/>
    <n v="0"/>
    <n v="1"/>
    <n v="0"/>
    <n v="0"/>
    <n v="0"/>
    <s v="Tuesday"/>
    <s v="RIC"/>
    <n v="0.87050573125305231"/>
    <n v="2.3881182942356705"/>
    <n v="0.70485091925469767"/>
    <x v="0"/>
    <x v="0"/>
  </r>
  <r>
    <x v="431"/>
    <n v="1"/>
    <d v="2010-09-23T00:00:00"/>
    <d v="2011-04-12T00:00:00"/>
    <d v="2011-04-12T00:00:00"/>
    <n v="40"/>
    <n v="20"/>
    <n v="12.5"/>
    <n v="115.28"/>
    <n v="0"/>
    <n v="0"/>
    <n v="0"/>
    <n v="0"/>
    <n v="0"/>
    <s v="Tuesday"/>
    <s v="CHO"/>
    <n v="0.23341629652736201"/>
    <n v="1.2629071137556138"/>
    <n v="0.55809056681060187"/>
    <x v="0"/>
    <x v="0"/>
  </r>
  <r>
    <x v="432"/>
    <n v="1"/>
    <d v="2012-08-28T00:00:00"/>
    <d v="2012-07-31T00:00:00"/>
    <d v="2012-09-13T00:00:00"/>
    <n v="43"/>
    <n v="11.627906980000001"/>
    <n v="2.3255813949999999"/>
    <n v="102.12"/>
    <n v="6.8181818181818205E-2"/>
    <n v="1"/>
    <n v="0"/>
    <n v="0"/>
    <n v="0"/>
    <s v="Thursday"/>
    <s v="RIC"/>
    <n v="1.0158442267833614"/>
    <n v="2.7616939094633186"/>
    <n v="0.73416231515161479"/>
    <x v="0"/>
    <x v="0"/>
  </r>
  <r>
    <x v="433"/>
    <n v="1"/>
    <d v="2013-04-08T00:00:00"/>
    <d v="2013-04-07T00:00:00"/>
    <d v="2013-05-08T00:00:00"/>
    <n v="45"/>
    <n v="0"/>
    <n v="0"/>
    <n v="54.83"/>
    <n v="9.6774193548387094E-2"/>
    <n v="1"/>
    <n v="0"/>
    <n v="0"/>
    <n v="0"/>
    <s v="Tuesday"/>
    <s v="RIC"/>
    <n v="0.92009252082587578"/>
    <n v="2.5095225622957602"/>
    <n v="0.71506095708190909"/>
    <x v="0"/>
    <x v="0"/>
  </r>
  <r>
    <x v="434"/>
    <n v="1"/>
    <d v="2013-06-14T00:00:00"/>
    <d v="2013-07-22T00:00:00"/>
    <d v="2013-07-22T00:00:00"/>
    <n v="44"/>
    <n v="2.2727272730000001"/>
    <n v="0"/>
    <n v="89.03"/>
    <n v="0"/>
    <n v="1"/>
    <n v="0"/>
    <n v="0"/>
    <n v="0"/>
    <s v="Thursday"/>
    <s v="BWI"/>
    <n v="0.98933989540286904"/>
    <n v="2.6894585623097838"/>
    <n v="0.72895751961665878"/>
    <x v="0"/>
    <x v="0"/>
  </r>
  <r>
    <x v="435"/>
    <n v="1"/>
    <d v="2013-06-23T00:00:00"/>
    <d v="2013-06-23T00:00:00"/>
    <d v="2013-06-23T00:00:00"/>
    <n v="42"/>
    <n v="28.571428569999998"/>
    <n v="0"/>
    <n v="89.95"/>
    <n v="0"/>
    <n v="1"/>
    <n v="0"/>
    <n v="0"/>
    <n v="0"/>
    <s v="Tuesday"/>
    <s v="DCX"/>
    <n v="0.99120269027453078"/>
    <n v="2.6944731410429239"/>
    <n v="0.72932541073564094"/>
    <x v="0"/>
    <x v="0"/>
  </r>
  <r>
    <x v="436"/>
    <n v="1"/>
    <d v="2011-05-13T00:00:00"/>
    <d v="2011-05-20T00:00:00"/>
    <d v="2013-07-13T00:00:00"/>
    <n v="46"/>
    <n v="26.086956520000001"/>
    <n v="0"/>
    <n v="86.65"/>
    <n v="1.6560509554140099E-2"/>
    <n v="1"/>
    <n v="0"/>
    <n v="0"/>
    <n v="0"/>
    <s v="Monday"/>
    <s v="RIC"/>
    <n v="0.98452092606096131"/>
    <n v="2.6765293217792743"/>
    <n v="0.72800434527309976"/>
    <x v="0"/>
    <x v="0"/>
  </r>
  <r>
    <x v="437"/>
    <n v="1"/>
    <d v="2012-08-28T00:00:00"/>
    <d v="2012-10-12T00:00:00"/>
    <d v="2013-09-05T00:00:00"/>
    <n v="48"/>
    <n v="6.25"/>
    <n v="2.0833333330000001"/>
    <n v="151.15"/>
    <n v="2.4390243902439001E-2"/>
    <n v="0"/>
    <n v="0"/>
    <n v="0"/>
    <n v="0"/>
    <s v="Saturday"/>
    <s v="DCX"/>
    <n v="0.30604504875182831"/>
    <n v="1.358043483333766"/>
    <n v="0.57591961002084013"/>
    <x v="0"/>
    <x v="0"/>
  </r>
  <r>
    <x v="438"/>
    <n v="1"/>
    <d v="2010-02-25T00:00:00"/>
    <d v="2010-05-06T00:00:00"/>
    <d v="2013-11-13T00:00:00"/>
    <n v="48"/>
    <n v="16.666666670000001"/>
    <n v="8.3333333330000006"/>
    <n v="67.41"/>
    <n v="1.0878010878010901E-2"/>
    <n v="0"/>
    <n v="0"/>
    <n v="0"/>
    <n v="0"/>
    <s v="Thursday"/>
    <s v="DCX"/>
    <n v="0.13649021988991561"/>
    <n v="1.1462436673316976"/>
    <n v="0.53406967940259875"/>
    <x v="0"/>
    <x v="0"/>
  </r>
  <r>
    <x v="439"/>
    <n v="1"/>
    <d v="2013-05-02T00:00:00"/>
    <d v="2013-05-02T00:00:00"/>
    <d v="2013-05-02T00:00:00"/>
    <n v="45"/>
    <n v="0"/>
    <n v="0"/>
    <n v="54.67"/>
    <n v="0"/>
    <n v="0"/>
    <n v="0"/>
    <n v="0"/>
    <n v="0"/>
    <s v="Tuesday"/>
    <s v="CHO"/>
    <n v="0.11069456047146845"/>
    <n v="1.1170536623983509"/>
    <n v="0.52764541694841693"/>
    <x v="0"/>
    <x v="0"/>
  </r>
  <r>
    <x v="440"/>
    <n v="1"/>
    <d v="2013-05-07T00:00:00"/>
    <d v="2013-06-04T00:00:00"/>
    <d v="2013-09-26T00:00:00"/>
    <n v="47"/>
    <n v="25.531914889999999"/>
    <n v="8.5106382979999999"/>
    <n v="65.58"/>
    <n v="6.14035087719298E-2"/>
    <n v="1"/>
    <n v="0"/>
    <n v="0"/>
    <n v="0"/>
    <s v="Wednesday"/>
    <s v="RIC"/>
    <n v="0.94185887394583712"/>
    <n v="2.5647445267271403"/>
    <n v="0.71947498831897527"/>
    <x v="0"/>
    <x v="0"/>
  </r>
  <r>
    <x v="441"/>
    <n v="1"/>
    <d v="2012-08-28T00:00:00"/>
    <d v="2012-07-24T00:00:00"/>
    <d v="2013-03-10T00:00:00"/>
    <n v="47"/>
    <n v="6.3829787229999999"/>
    <n v="0"/>
    <n v="63.77"/>
    <n v="3.4934497816593899E-2"/>
    <n v="0"/>
    <n v="0"/>
    <n v="0"/>
    <n v="0"/>
    <s v="Thursday"/>
    <s v="DCX"/>
    <n v="0.12912003148464501"/>
    <n v="1.137826690996397"/>
    <n v="0.53223523487120439"/>
    <x v="0"/>
    <x v="0"/>
  </r>
  <r>
    <x v="442"/>
    <n v="1"/>
    <d v="2011-03-31T00:00:00"/>
    <d v="2011-05-14T00:00:00"/>
    <d v="2011-05-14T00:00:00"/>
    <n v="45"/>
    <n v="0"/>
    <n v="0"/>
    <n v="50.18"/>
    <n v="0"/>
    <n v="0"/>
    <n v="0"/>
    <n v="0"/>
    <n v="0"/>
    <s v="Thursday"/>
    <s v="CHO"/>
    <n v="0.10160331158694505"/>
    <n v="1.1069442726542416"/>
    <n v="0.52537899887582629"/>
    <x v="0"/>
    <x v="0"/>
  </r>
  <r>
    <x v="443"/>
    <n v="1"/>
    <d v="2013-04-26T00:00:00"/>
    <d v="2013-05-10T00:00:00"/>
    <d v="2013-05-10T00:00:00"/>
    <n v="25"/>
    <n v="12"/>
    <n v="0"/>
    <n v="86.89"/>
    <n v="0"/>
    <n v="0"/>
    <n v="0"/>
    <n v="0"/>
    <n v="0"/>
    <s v="Monday"/>
    <s v="DCX"/>
    <n v="0.17593287652031997"/>
    <n v="1.1923580207451114"/>
    <n v="0.54387012041941374"/>
    <x v="0"/>
    <x v="0"/>
  </r>
  <r>
    <x v="444"/>
    <n v="1"/>
    <d v="2013-05-26T00:00:00"/>
    <d v="2013-10-14T00:00:00"/>
    <d v="2014-01-19T00:00:00"/>
    <n v="47"/>
    <n v="4.255319149"/>
    <n v="0"/>
    <n v="280.23"/>
    <n v="0.10309278350515499"/>
    <n v="1"/>
    <n v="0"/>
    <n v="0"/>
    <n v="0"/>
    <s v="Friday"/>
    <s v="RIC"/>
    <n v="1.3764772643830185"/>
    <n v="3.9609237346231883"/>
    <n v="0.79842463752852755"/>
    <x v="0"/>
    <x v="0"/>
  </r>
  <r>
    <x v="445"/>
    <n v="1"/>
    <d v="2013-04-13T00:00:00"/>
    <d v="2013-04-15T00:00:00"/>
    <d v="2013-04-28T00:00:00"/>
    <n v="45"/>
    <n v="6.6666666670000003"/>
    <n v="2.2222222220000001"/>
    <n v="64.98"/>
    <n v="0.15384615384615399"/>
    <n v="0"/>
    <n v="0"/>
    <n v="0"/>
    <n v="0"/>
    <s v="Friday"/>
    <s v="RIC"/>
    <n v="0.13157001169628715"/>
    <n v="1.1406177615112878"/>
    <n v="0.53284513565187164"/>
    <x v="0"/>
    <x v="0"/>
  </r>
  <r>
    <x v="446"/>
    <n v="1"/>
    <d v="2013-06-16T00:00:00"/>
    <d v="2013-06-16T00:00:00"/>
    <d v="2013-06-23T00:00:00"/>
    <n v="43"/>
    <n v="20.93023256"/>
    <n v="0"/>
    <n v="62.15"/>
    <n v="0.28571428571428598"/>
    <n v="1"/>
    <n v="0"/>
    <n v="0"/>
    <n v="0"/>
    <s v="Monday"/>
    <s v="RIC"/>
    <n v="0.93491388871779368"/>
    <n v="2.5469941233658262"/>
    <n v="0.71807114271419303"/>
    <x v="0"/>
    <x v="0"/>
  </r>
  <r>
    <x v="447"/>
    <n v="0"/>
    <d v="2011-10-12T00:00:00"/>
    <d v="2011-10-16T00:00:00"/>
    <d v="2013-12-18T00:00:00"/>
    <n v="4"/>
    <n v="100"/>
    <n v="0"/>
    <n v="41.45"/>
    <n v="7.5566750629722903E-3"/>
    <n v="0"/>
    <n v="0"/>
    <n v="0"/>
    <n v="0"/>
    <s v="Tuesday"/>
    <s v="RIC"/>
    <n v="8.3927008076502052E-2"/>
    <n v="1.0875495085810907"/>
    <n v="0.52096944484938179"/>
    <x v="0"/>
    <x v="1"/>
  </r>
  <r>
    <x v="448"/>
    <n v="1"/>
    <d v="2011-11-16T00:00:00"/>
    <d v="2011-11-21T00:00:00"/>
    <d v="2013-04-10T00:00:00"/>
    <n v="42"/>
    <n v="23.809523810000002"/>
    <n v="4.7619047620000003"/>
    <n v="80.319999999999993"/>
    <n v="5.9288537549407102E-3"/>
    <n v="0"/>
    <n v="0"/>
    <n v="0"/>
    <n v="0"/>
    <s v="Thursday"/>
    <s v="RIC"/>
    <n v="0.16263009140421336"/>
    <n v="1.1766013742178261"/>
    <n v="0.54056814819417465"/>
    <x v="0"/>
    <x v="0"/>
  </r>
  <r>
    <x v="449"/>
    <n v="1"/>
    <d v="2012-07-21T00:00:00"/>
    <d v="2012-07-22T00:00:00"/>
    <d v="2013-03-24T00:00:00"/>
    <n v="42"/>
    <n v="9.5238095240000007"/>
    <n v="2.3809523810000002"/>
    <n v="86.93"/>
    <n v="8.1632653061224497E-3"/>
    <n v="0"/>
    <n v="0"/>
    <n v="0"/>
    <n v="0"/>
    <s v="Friday"/>
    <s v="RIC"/>
    <n v="0.17601386760169657"/>
    <n v="1.1924545950213743"/>
    <n v="0.54389021224393896"/>
    <x v="0"/>
    <x v="0"/>
  </r>
  <r>
    <x v="450"/>
    <n v="1"/>
    <d v="2013-02-05T00:00:00"/>
    <d v="2013-02-11T00:00:00"/>
    <d v="2013-02-11T00:00:00"/>
    <n v="44"/>
    <n v="2.2727272730000001"/>
    <n v="0"/>
    <n v="89.27"/>
    <n v="0"/>
    <n v="0"/>
    <n v="0"/>
    <n v="0"/>
    <n v="0"/>
    <s v="Tuesday"/>
    <s v="RIC"/>
    <n v="0.18075184586222767"/>
    <n v="1.1981178245041255"/>
    <n v="0.54506533323545092"/>
    <x v="0"/>
    <x v="0"/>
  </r>
  <r>
    <x v="451"/>
    <n v="1"/>
    <d v="2013-05-09T00:00:00"/>
    <d v="2013-06-25T00:00:00"/>
    <d v="2013-06-25T00:00:00"/>
    <n v="45"/>
    <n v="0"/>
    <n v="0"/>
    <n v="49.69"/>
    <n v="0"/>
    <n v="0"/>
    <n v="0"/>
    <n v="0"/>
    <n v="0"/>
    <s v="Wednesday"/>
    <s v="RIC"/>
    <n v="0.1006111708400817"/>
    <n v="1.1058465727632718"/>
    <n v="0.5251315965114165"/>
    <x v="0"/>
    <x v="0"/>
  </r>
  <r>
    <x v="452"/>
    <n v="0"/>
    <d v="2012-09-09T00:00:00"/>
    <d v="2013-01-29T00:00:00"/>
    <d v="2013-01-29T00:00:00"/>
    <n v="0"/>
    <n v="0"/>
    <n v="0"/>
    <n v="74.260000000000005"/>
    <n v="0"/>
    <n v="0"/>
    <n v="0"/>
    <n v="0"/>
    <n v="0"/>
    <s v="Wednesday"/>
    <s v="DCX"/>
    <n v="0.15035994257565843"/>
    <n v="1.1622525116099724"/>
    <n v="0.53751932550402315"/>
    <x v="0"/>
    <x v="1"/>
  </r>
  <r>
    <x v="453"/>
    <n v="1"/>
    <d v="2013-02-02T00:00:00"/>
    <d v="2013-02-03T00:00:00"/>
    <d v="2013-02-03T00:00:00"/>
    <n v="45"/>
    <n v="0"/>
    <n v="0"/>
    <n v="49.65"/>
    <n v="0"/>
    <n v="0"/>
    <n v="0"/>
    <n v="0"/>
    <n v="0"/>
    <s v="Wednesday"/>
    <s v="DCX"/>
    <n v="0.1005301797587051"/>
    <n v="1.1057570126803402"/>
    <n v="0.52511139985371014"/>
    <x v="0"/>
    <x v="0"/>
  </r>
  <r>
    <x v="454"/>
    <n v="0"/>
    <d v="2013-05-24T00:00:00"/>
    <d v="2013-05-24T00:00:00"/>
    <d v="2013-11-24T00:00:00"/>
    <n v="17"/>
    <n v="23.529411759999999"/>
    <n v="5.8823529409999997"/>
    <n v="50.78"/>
    <n v="4.8913043478260899E-2"/>
    <n v="1"/>
    <n v="0"/>
    <n v="0"/>
    <n v="0"/>
    <s v="Monday"/>
    <s v="RIC"/>
    <n v="0.91189217383649501"/>
    <n v="2.4890277536273713"/>
    <n v="0.71338720393945021"/>
    <x v="0"/>
    <x v="1"/>
  </r>
  <r>
    <x v="455"/>
    <n v="1"/>
    <d v="2010-07-06T00:00:00"/>
    <d v="2011-03-23T00:00:00"/>
    <d v="2014-01-14T00:00:00"/>
    <n v="56"/>
    <n v="28.571428569999998"/>
    <n v="14.28571429"/>
    <n v="111.56"/>
    <n v="9.3385214007782102E-2"/>
    <n v="1"/>
    <n v="1"/>
    <n v="0"/>
    <n v="0"/>
    <s v="Wednesday"/>
    <s v="CHO"/>
    <n v="1.9026883910915535"/>
    <n v="6.7038929239756326"/>
    <n v="0.87019549598257595"/>
    <x v="0"/>
    <x v="0"/>
  </r>
  <r>
    <x v="456"/>
    <n v="1"/>
    <d v="2011-02-25T00:00:00"/>
    <d v="2011-02-25T00:00:00"/>
    <d v="2014-01-02T00:00:00"/>
    <n v="43"/>
    <n v="67.441860469999995"/>
    <n v="2.3255813949999999"/>
    <n v="80.23"/>
    <n v="8.6372360844529806E-3"/>
    <n v="0"/>
    <n v="0"/>
    <n v="0"/>
    <n v="0"/>
    <s v="Friday"/>
    <s v="RIC"/>
    <n v="0.16244786147111603"/>
    <n v="1.1763869817630748"/>
    <n v="0.54052289028584999"/>
    <x v="0"/>
    <x v="0"/>
  </r>
  <r>
    <x v="457"/>
    <n v="1"/>
    <d v="2010-05-28T00:00:00"/>
    <d v="2010-07-01T00:00:00"/>
    <d v="2013-07-14T00:00:00"/>
    <n v="45"/>
    <n v="26.666666670000001"/>
    <n v="8.8888888890000004"/>
    <n v="54.35"/>
    <n v="2.8854824165915199E-2"/>
    <n v="1"/>
    <n v="0"/>
    <n v="0"/>
    <n v="0"/>
    <s v="Friday"/>
    <s v="CHO"/>
    <n v="0.91912062784935655"/>
    <n v="2.5070847597765127"/>
    <n v="0.7148628936861724"/>
    <x v="0"/>
    <x v="0"/>
  </r>
  <r>
    <x v="458"/>
    <n v="0"/>
    <d v="2012-09-13T00:00:00"/>
    <d v="2013-02-22T00:00:00"/>
    <d v="2013-05-03T00:00:00"/>
    <n v="0"/>
    <n v="0"/>
    <n v="0"/>
    <n v="127.89"/>
    <n v="4.2857142857142899E-2"/>
    <n v="0"/>
    <n v="0"/>
    <n v="0"/>
    <n v="0"/>
    <s v="Monday"/>
    <s v="RIC"/>
    <n v="0.25894873493133524"/>
    <n v="1.2955673857745826"/>
    <n v="0.56437785002657426"/>
    <x v="0"/>
    <x v="1"/>
  </r>
  <r>
    <x v="459"/>
    <n v="1"/>
    <d v="2013-05-26T00:00:00"/>
    <d v="2013-05-28T00:00:00"/>
    <d v="2013-08-25T00:00:00"/>
    <n v="47"/>
    <n v="12.76595745"/>
    <n v="4.255319149"/>
    <n v="71.069999999999993"/>
    <n v="0.123595505617978"/>
    <n v="1"/>
    <n v="0"/>
    <n v="0"/>
    <n v="0"/>
    <s v="Monday"/>
    <s v="CHO"/>
    <n v="0.95297489986477546"/>
    <n v="2.5934133397892105"/>
    <n v="0.72171306069157637"/>
    <x v="0"/>
    <x v="0"/>
  </r>
  <r>
    <x v="460"/>
    <n v="1"/>
    <d v="2013-06-18T00:00:00"/>
    <d v="2013-06-19T00:00:00"/>
    <d v="2013-08-10T00:00:00"/>
    <n v="45"/>
    <n v="2.2222222220000001"/>
    <n v="0"/>
    <n v="60.63"/>
    <n v="5.7692307692307702E-2"/>
    <n v="1"/>
    <n v="0"/>
    <n v="0"/>
    <n v="0"/>
    <s v="Thursday"/>
    <s v="RIC"/>
    <n v="0.93183622762548279"/>
    <n v="2.5391673888460544"/>
    <n v="0.71744766773349766"/>
    <x v="0"/>
    <x v="0"/>
  </r>
  <r>
    <x v="461"/>
    <n v="1"/>
    <d v="2012-05-17T00:00:00"/>
    <d v="2012-05-18T00:00:00"/>
    <d v="2014-01-09T00:00:00"/>
    <n v="57"/>
    <n v="21.05263158"/>
    <n v="1.754385965"/>
    <n v="94.08"/>
    <n v="8.9850249584026598E-2"/>
    <n v="0"/>
    <n v="1"/>
    <n v="0"/>
    <n v="0"/>
    <s v="Friday"/>
    <s v="RIC"/>
    <n v="1.0582212925010783"/>
    <n v="2.8812415427895144"/>
    <n v="0.74235048528278846"/>
    <x v="0"/>
    <x v="0"/>
  </r>
  <r>
    <x v="462"/>
    <n v="1"/>
    <d v="2012-08-05T00:00:00"/>
    <d v="2012-12-09T00:00:00"/>
    <d v="2012-12-09T00:00:00"/>
    <n v="45"/>
    <n v="0"/>
    <n v="0"/>
    <n v="58.13"/>
    <n v="0"/>
    <n v="0"/>
    <n v="0"/>
    <n v="0"/>
    <n v="0"/>
    <s v="Tuesday"/>
    <s v="CHO"/>
    <n v="0.11770028901054437"/>
    <n v="1.1249069138747665"/>
    <n v="0.52939114957440636"/>
    <x v="0"/>
    <x v="0"/>
  </r>
  <r>
    <x v="463"/>
    <n v="1"/>
    <d v="2013-04-08T00:00:00"/>
    <d v="2013-04-07T00:00:00"/>
    <d v="2013-04-07T00:00:00"/>
    <n v="40"/>
    <n v="45"/>
    <n v="2.5"/>
    <n v="48.42"/>
    <n v="0"/>
    <n v="0"/>
    <n v="0"/>
    <n v="0"/>
    <n v="0"/>
    <s v="Tuesday"/>
    <s v="DCX"/>
    <n v="9.8039704006374642E-2"/>
    <n v="1.1030065780193299"/>
    <n v="0.52449031284446679"/>
    <x v="0"/>
    <x v="0"/>
  </r>
  <r>
    <x v="464"/>
    <n v="0"/>
    <d v="2013-06-11T00:00:00"/>
    <d v="2013-06-11T00:00:00"/>
    <d v="2013-06-24T00:00:00"/>
    <n v="13"/>
    <n v="30.76923077"/>
    <n v="0"/>
    <n v="142.26"/>
    <n v="0.15384615384615399"/>
    <n v="1"/>
    <n v="0"/>
    <n v="0"/>
    <n v="0"/>
    <s v="Tuesday"/>
    <s v="RIC"/>
    <n v="1.0971187769447799"/>
    <n v="2.9955228090308372"/>
    <n v="0.74971986200660379"/>
    <x v="0"/>
    <x v="1"/>
  </r>
  <r>
    <x v="465"/>
    <n v="1"/>
    <d v="2013-05-28T00:00:00"/>
    <d v="2013-12-21T00:00:00"/>
    <d v="2013-12-21T00:00:00"/>
    <n v="46"/>
    <n v="28.260869570000001"/>
    <n v="4.3478260869999996"/>
    <n v="59.95"/>
    <n v="0"/>
    <n v="1"/>
    <n v="0"/>
    <n v="0"/>
    <n v="0"/>
    <s v="Monday"/>
    <s v="CHO"/>
    <n v="0.93045937924208066"/>
    <n v="2.535673745991704"/>
    <n v="0.7171684742876312"/>
    <x v="0"/>
    <x v="0"/>
  </r>
  <r>
    <x v="466"/>
    <n v="1"/>
    <d v="2010-09-03T00:00:00"/>
    <d v="2013-05-26T00:00:00"/>
    <d v="2013-11-05T00:00:00"/>
    <n v="41"/>
    <n v="65.853658539999998"/>
    <n v="0"/>
    <n v="139.44999999999999"/>
    <n v="1.84049079754601E-2"/>
    <n v="1"/>
    <n v="0"/>
    <n v="0"/>
    <n v="0"/>
    <s v="Tuesday"/>
    <s v="RIC"/>
    <n v="1.0914291534780736"/>
    <n v="2.9785278055932767"/>
    <n v="0.74865074498307282"/>
    <x v="0"/>
    <x v="0"/>
  </r>
  <r>
    <x v="467"/>
    <n v="1"/>
    <d v="2012-06-19T00:00:00"/>
    <d v="2012-06-20T00:00:00"/>
    <d v="2014-01-19T00:00:00"/>
    <n v="73"/>
    <n v="26.027397260000001"/>
    <n v="4.1095890410000004"/>
    <n v="47.34"/>
    <n v="0.131487889273356"/>
    <n v="1"/>
    <n v="1"/>
    <n v="0"/>
    <n v="0"/>
    <s v="Monday"/>
    <s v="RIC"/>
    <n v="1.7726572099414217"/>
    <n v="5.8864741960263984"/>
    <n v="0.85478780991047421"/>
    <x v="0"/>
    <x v="0"/>
  </r>
  <r>
    <x v="468"/>
    <n v="1"/>
    <d v="2013-03-22T00:00:00"/>
    <d v="2013-03-31T00:00:00"/>
    <d v="2014-01-14T00:00:00"/>
    <n v="32"/>
    <n v="96.875"/>
    <n v="43.75"/>
    <n v="36.979999999999997"/>
    <n v="6.9204152249135002E-3"/>
    <n v="0"/>
    <n v="0"/>
    <n v="0"/>
    <n v="0"/>
    <s v="Friday"/>
    <s v="RIC"/>
    <n v="7.4876254732666958E-2"/>
    <n v="1.0777507760746472"/>
    <n v="0.51871032295353936"/>
    <x v="0"/>
    <x v="0"/>
  </r>
  <r>
    <x v="469"/>
    <n v="1"/>
    <d v="2013-03-06T00:00:00"/>
    <d v="2013-10-09T00:00:00"/>
    <d v="2013-10-09T00:00:00"/>
    <n v="36"/>
    <n v="8.3333333330000006"/>
    <n v="5.5555555559999998"/>
    <n v="40.25"/>
    <n v="0"/>
    <n v="0"/>
    <n v="0"/>
    <n v="0"/>
    <n v="0"/>
    <s v="Thursday"/>
    <s v="CHO"/>
    <n v="8.1497275635204036E-2"/>
    <n v="1.0849102618886493"/>
    <n v="0.52036304953761703"/>
    <x v="0"/>
    <x v="0"/>
  </r>
  <r>
    <x v="470"/>
    <n v="1"/>
    <d v="2013-06-05T00:00:00"/>
    <d v="2013-06-05T00:00:00"/>
    <d v="2013-10-03T00:00:00"/>
    <n v="49"/>
    <n v="28.571428569999998"/>
    <n v="0"/>
    <n v="91.77"/>
    <n v="3.3333333333333298E-2"/>
    <n v="1"/>
    <n v="0"/>
    <n v="0"/>
    <n v="0"/>
    <s v="Friday"/>
    <s v="DCX"/>
    <n v="0.99488778447716619"/>
    <n v="2.7044208462521193"/>
    <n v="0.73005226957090152"/>
    <x v="0"/>
    <x v="0"/>
  </r>
  <r>
    <x v="471"/>
    <n v="1"/>
    <d v="2012-08-28T00:00:00"/>
    <d v="2013-04-30T00:00:00"/>
    <d v="2014-01-06T00:00:00"/>
    <n v="51"/>
    <n v="31.372549020000001"/>
    <n v="11.764705879999999"/>
    <n v="66.08"/>
    <n v="4.7808764940239001E-2"/>
    <n v="0"/>
    <n v="0"/>
    <n v="0"/>
    <n v="0"/>
    <s v="Tuesday"/>
    <s v="DCX"/>
    <n v="0.13379726643414366"/>
    <n v="1.1431610390367943"/>
    <n v="0.53339950578355411"/>
    <x v="0"/>
    <x v="0"/>
  </r>
  <r>
    <x v="472"/>
    <n v="1"/>
    <d v="2009-08-13T00:00:00"/>
    <d v="2009-11-11T00:00:00"/>
    <d v="2013-09-04T00:00:00"/>
    <n v="39"/>
    <n v="25.641025639999999"/>
    <n v="10.256410259999999"/>
    <n v="102.06"/>
    <n v="2.7279253409906699E-2"/>
    <n v="1"/>
    <n v="0"/>
    <n v="0"/>
    <n v="0"/>
    <s v="Friday"/>
    <s v="CHO"/>
    <n v="1.0157227401612965"/>
    <n v="2.7613584209781745"/>
    <n v="0.73413860417483401"/>
    <x v="0"/>
    <x v="0"/>
  </r>
  <r>
    <x v="473"/>
    <n v="1"/>
    <d v="2011-01-16T00:00:00"/>
    <d v="2012-05-15T00:00:00"/>
    <d v="2013-11-04T00:00:00"/>
    <n v="48"/>
    <n v="12.5"/>
    <n v="8.3333333330000006"/>
    <n v="47.67"/>
    <n v="2.60223048327138E-2"/>
    <n v="0"/>
    <n v="0"/>
    <n v="0"/>
    <n v="0"/>
    <s v="Tuesday"/>
    <s v="CHO"/>
    <n v="9.6521121230563389E-2"/>
    <n v="1.1013328424030315"/>
    <n v="0.52411156394604053"/>
    <x v="0"/>
    <x v="0"/>
  </r>
  <r>
    <x v="474"/>
    <n v="1"/>
    <d v="2013-02-15T00:00:00"/>
    <d v="2013-07-18T00:00:00"/>
    <d v="2013-07-18T00:00:00"/>
    <n v="43"/>
    <n v="11.627906980000001"/>
    <n v="4.651162791"/>
    <n v="37.33"/>
    <n v="0"/>
    <n v="0"/>
    <n v="0"/>
    <n v="0"/>
    <n v="0"/>
    <s v="Friday"/>
    <s v="CHO"/>
    <n v="7.5584926694712215E-2"/>
    <n v="1.0785148185274798"/>
    <n v="0.51888724050163459"/>
    <x v="0"/>
    <x v="0"/>
  </r>
  <r>
    <x v="475"/>
    <n v="1"/>
    <d v="2011-10-25T00:00:00"/>
    <d v="2011-10-28T00:00:00"/>
    <d v="2014-01-13T00:00:00"/>
    <n v="56"/>
    <n v="32.142857139999997"/>
    <n v="3.5714285710000002"/>
    <n v="115.59"/>
    <n v="9.5297029702970298E-2"/>
    <n v="1"/>
    <n v="0"/>
    <n v="0"/>
    <n v="0"/>
    <s v="Thursday"/>
    <s v="CHO"/>
    <n v="1.0431179734369316"/>
    <n v="2.8380522046361336"/>
    <n v="0.73945117296943985"/>
    <x v="0"/>
    <x v="0"/>
  </r>
  <r>
    <x v="476"/>
    <n v="0"/>
    <d v="2013-02-01T00:00:00"/>
    <d v="2013-02-01T00:00:00"/>
    <d v="2013-02-01T00:00:00"/>
    <n v="0"/>
    <n v="0"/>
    <n v="0"/>
    <n v="74.150000000000006"/>
    <n v="0"/>
    <n v="1"/>
    <n v="0"/>
    <n v="0"/>
    <n v="0"/>
    <s v="Tuesday"/>
    <s v="DCX"/>
    <n v="0.95921121313077373"/>
    <n v="2.6096372138037212"/>
    <n v="0.72296384906054545"/>
    <x v="0"/>
    <x v="1"/>
  </r>
  <r>
    <x v="477"/>
    <n v="1"/>
    <d v="2013-02-28T00:00:00"/>
    <d v="2013-11-17T00:00:00"/>
    <d v="2013-12-20T00:00:00"/>
    <n v="45"/>
    <n v="40"/>
    <n v="6.6666666670000003"/>
    <n v="276.36"/>
    <n v="6.0606060606060601E-2"/>
    <n v="0"/>
    <n v="0"/>
    <n v="0"/>
    <n v="0"/>
    <s v="Saturday"/>
    <s v="DCX"/>
    <n v="0.55956738123093142"/>
    <n v="1.7499152903174151"/>
    <n v="0.6363524347382451"/>
    <x v="0"/>
    <x v="0"/>
  </r>
  <r>
    <x v="478"/>
    <n v="0"/>
    <d v="2010-05-05T00:00:00"/>
    <d v="2011-02-15T00:00:00"/>
    <d v="2013-10-14T00:00:00"/>
    <n v="0"/>
    <n v="0"/>
    <n v="0"/>
    <n v="127.63"/>
    <n v="3.4979423868312799E-2"/>
    <n v="1"/>
    <n v="0"/>
    <n v="0"/>
    <n v="0"/>
    <s v="Wednesday"/>
    <s v="CHO"/>
    <n v="1.0674962889312882"/>
    <n v="2.9080893620611326"/>
    <n v="0.74412048769719064"/>
    <x v="0"/>
    <x v="1"/>
  </r>
  <r>
    <x v="479"/>
    <n v="1"/>
    <d v="2013-06-12T00:00:00"/>
    <d v="2013-06-24T00:00:00"/>
    <d v="2013-09-10T00:00:00"/>
    <n v="41"/>
    <n v="36.585365850000002"/>
    <n v="9.7560975610000007"/>
    <n v="84.91"/>
    <n v="3.8461538461538498E-2"/>
    <n v="1"/>
    <n v="0"/>
    <n v="0"/>
    <n v="0"/>
    <s v="Wednesday"/>
    <s v="DCX"/>
    <n v="0.98099781402107922"/>
    <n v="2.6671162005774884"/>
    <n v="0.72730615958051115"/>
    <x v="0"/>
    <x v="0"/>
  </r>
  <r>
    <x v="480"/>
    <n v="1"/>
    <d v="2013-04-16T00:00:00"/>
    <d v="2013-04-16T00:00:00"/>
    <d v="2013-04-16T00:00:00"/>
    <n v="44"/>
    <n v="2.2727272730000001"/>
    <n v="2.2727272730000001"/>
    <n v="51.9"/>
    <n v="0"/>
    <n v="0"/>
    <n v="0"/>
    <n v="0"/>
    <n v="0"/>
    <s v="Thursday"/>
    <s v="RIC"/>
    <n v="0.10508592808613887"/>
    <n v="1.1108060556933661"/>
    <n v="0.52624733224411946"/>
    <x v="0"/>
    <x v="0"/>
  </r>
  <r>
    <x v="481"/>
    <n v="1"/>
    <d v="2013-02-02T00:00:00"/>
    <d v="2013-02-02T00:00:00"/>
    <d v="2013-08-25T00:00:00"/>
    <n v="32"/>
    <n v="87.5"/>
    <n v="3.125"/>
    <n v="69.03"/>
    <n v="5.3921568627450997E-2"/>
    <n v="0"/>
    <n v="0"/>
    <n v="0"/>
    <n v="0"/>
    <s v="Tuesday"/>
    <s v="CHO"/>
    <n v="0.13977035868566795"/>
    <n v="1.1500096787978156"/>
    <n v="0.53488581476565578"/>
    <x v="0"/>
    <x v="0"/>
  </r>
  <r>
    <x v="482"/>
    <n v="0"/>
    <d v="2012-08-28T00:00:00"/>
    <d v="2013-04-01T00:00:00"/>
    <d v="2013-04-24T00:00:00"/>
    <n v="0"/>
    <n v="0"/>
    <n v="0"/>
    <n v="51.52"/>
    <n v="8.6956521739130405E-2"/>
    <n v="0"/>
    <n v="0"/>
    <n v="0"/>
    <n v="0"/>
    <s v="Thursday"/>
    <s v="DCX"/>
    <n v="0.10431651281306117"/>
    <n v="1.1099517132628931"/>
    <n v="0.52605550462879092"/>
    <x v="0"/>
    <x v="1"/>
  </r>
  <r>
    <x v="483"/>
    <n v="1"/>
    <d v="2013-06-19T00:00:00"/>
    <d v="2013-06-26T00:00:00"/>
    <d v="2013-07-25T00:00:00"/>
    <n v="45"/>
    <n v="35.555555560000002"/>
    <n v="2.2222222220000001"/>
    <n v="72.209999999999994"/>
    <n v="0.10344827586206901"/>
    <n v="1"/>
    <n v="0"/>
    <n v="0"/>
    <n v="0"/>
    <s v="Friday"/>
    <s v="DCX"/>
    <n v="0.95528314568400863"/>
    <n v="2.599406489458699"/>
    <n v="0.72217641910447683"/>
    <x v="0"/>
    <x v="0"/>
  </r>
  <r>
    <x v="484"/>
    <n v="1"/>
    <d v="2012-03-06T00:00:00"/>
    <d v="2012-03-06T00:00:00"/>
    <d v="2013-08-02T00:00:00"/>
    <n v="48"/>
    <n v="4.1666666670000003"/>
    <n v="4.1666666670000003"/>
    <n v="52.55"/>
    <n v="9.7276264591439707E-3"/>
    <n v="1"/>
    <n v="0"/>
    <n v="0"/>
    <n v="0"/>
    <s v="Wednesday"/>
    <s v="DCX"/>
    <n v="0.91547602918740956"/>
    <n v="2.497964072733454"/>
    <n v="0.7141194194088567"/>
    <x v="0"/>
    <x v="0"/>
  </r>
  <r>
    <x v="485"/>
    <n v="1"/>
    <d v="2013-05-07T00:00:00"/>
    <d v="2013-05-07T00:00:00"/>
    <d v="2013-05-14T00:00:00"/>
    <n v="44"/>
    <n v="2.2727272730000001"/>
    <n v="0"/>
    <n v="55.16"/>
    <n v="0.28571428571428598"/>
    <n v="0"/>
    <n v="0"/>
    <n v="0"/>
    <n v="0"/>
    <s v="Wednesday"/>
    <s v="RIC"/>
    <n v="0.11168670121833178"/>
    <n v="1.1181624868172375"/>
    <n v="0.52789268707019477"/>
    <x v="0"/>
    <x v="0"/>
  </r>
  <r>
    <x v="486"/>
    <n v="1"/>
    <d v="2010-06-24T00:00:00"/>
    <d v="2011-09-12T00:00:00"/>
    <d v="2014-01-07T00:00:00"/>
    <n v="36"/>
    <n v="94.444444439999998"/>
    <n v="44.444444439999998"/>
    <n v="68.69"/>
    <n v="2.83018867924528E-2"/>
    <n v="1"/>
    <n v="0"/>
    <n v="0"/>
    <n v="0"/>
    <s v="Wednesday"/>
    <s v="CHO"/>
    <n v="0.94815593052286773"/>
    <n v="2.5809458248272512"/>
    <n v="0.72074416958032561"/>
    <x v="0"/>
    <x v="0"/>
  </r>
  <r>
    <x v="487"/>
    <n v="1"/>
    <d v="2013-02-24T00:00:00"/>
    <d v="2013-03-18T00:00:00"/>
    <d v="2013-03-18T00:00:00"/>
    <n v="44"/>
    <n v="31.81818182"/>
    <n v="4.5454545450000001"/>
    <n v="74.42"/>
    <n v="0"/>
    <n v="0"/>
    <n v="0"/>
    <n v="0"/>
    <n v="0"/>
    <s v="Thursday"/>
    <s v="RIC"/>
    <n v="0.15068390690116482"/>
    <n v="1.1626291009584275"/>
    <n v="0.53759985956129841"/>
    <x v="0"/>
    <x v="0"/>
  </r>
  <r>
    <x v="488"/>
    <n v="1"/>
    <d v="2009-06-11T00:00:00"/>
    <d v="2010-06-11T00:00:00"/>
    <d v="2013-11-06T00:00:00"/>
    <n v="49"/>
    <n v="14.28571429"/>
    <n v="6.1224489799999997"/>
    <n v="76.77"/>
    <n v="2.33118971061093E-2"/>
    <n v="0"/>
    <n v="0"/>
    <n v="0"/>
    <n v="0"/>
    <s v="Friday"/>
    <s v="CHO"/>
    <n v="0.15544213293204009"/>
    <n v="1.1681743352876923"/>
    <n v="0.53878247531819845"/>
    <x v="0"/>
    <x v="0"/>
  </r>
  <r>
    <x v="489"/>
    <n v="1"/>
    <d v="2013-06-08T00:00:00"/>
    <d v="2013-07-03T00:00:00"/>
    <d v="2013-07-03T00:00:00"/>
    <n v="46"/>
    <n v="0"/>
    <n v="0"/>
    <n v="89.24"/>
    <n v="0"/>
    <n v="1"/>
    <n v="0"/>
    <n v="0"/>
    <n v="0"/>
    <s v="Monday"/>
    <s v="DCX"/>
    <n v="0.9897650985800962"/>
    <n v="2.6906023717939789"/>
    <n v="0.72904152242391096"/>
    <x v="0"/>
    <x v="0"/>
  </r>
  <r>
    <x v="490"/>
    <n v="1"/>
    <d v="2010-12-13T00:00:00"/>
    <d v="2011-02-02T00:00:00"/>
    <d v="2011-11-14T00:00:00"/>
    <n v="45"/>
    <n v="8.8888888890000004"/>
    <n v="6.6666666670000003"/>
    <n v="83.76"/>
    <n v="1.7543859649122799E-2"/>
    <n v="0"/>
    <n v="0"/>
    <n v="0"/>
    <n v="0"/>
    <s v="Wednesday"/>
    <s v="RIC"/>
    <n v="0.169595324402601"/>
    <n v="1.1848252844126146"/>
    <n v="0.54229749759196533"/>
    <x v="0"/>
    <x v="0"/>
  </r>
  <r>
    <x v="491"/>
    <n v="1"/>
    <d v="2011-07-29T00:00:00"/>
    <d v="2011-07-29T00:00:00"/>
    <d v="2013-02-05T00:00:00"/>
    <n v="48"/>
    <n v="4.1666666670000003"/>
    <n v="0"/>
    <n v="51.64"/>
    <n v="2.1543985637342899E-2"/>
    <n v="0"/>
    <n v="0"/>
    <n v="0"/>
    <n v="0"/>
    <s v="Wednesday"/>
    <s v="RIC"/>
    <n v="0.10455948605719097"/>
    <n v="1.1102214345976991"/>
    <n v="0.52611608260407794"/>
    <x v="0"/>
    <x v="0"/>
  </r>
  <r>
    <x v="492"/>
    <n v="1"/>
    <d v="2012-05-11T00:00:00"/>
    <d v="2013-06-05T00:00:00"/>
    <d v="2013-06-05T00:00:00"/>
    <n v="44"/>
    <n v="4.5454545450000001"/>
    <n v="0"/>
    <n v="147.99"/>
    <n v="0"/>
    <n v="1"/>
    <n v="0"/>
    <n v="0"/>
    <n v="0"/>
    <s v="Friday"/>
    <s v="CHO"/>
    <n v="1.1087207493519777"/>
    <n v="3.0304791712716583"/>
    <n v="0.75189054266108779"/>
    <x v="0"/>
    <x v="0"/>
  </r>
  <r>
    <x v="493"/>
    <n v="1"/>
    <d v="2013-06-30T00:00:00"/>
    <d v="2013-06-30T00:00:00"/>
    <d v="2014-01-17T00:00:00"/>
    <n v="66"/>
    <n v="1.5151515149999999"/>
    <n v="0"/>
    <n v="39.22"/>
    <n v="0.124378109452736"/>
    <n v="1"/>
    <n v="1"/>
    <n v="1"/>
    <n v="0"/>
    <s v="Friday"/>
    <s v="DCX"/>
    <n v="2.6074933483961273"/>
    <n v="13.565005457000273"/>
    <n v="0.93134228456334855"/>
    <x v="0"/>
    <x v="0"/>
  </r>
  <r>
    <x v="494"/>
    <n v="0"/>
    <d v="2011-10-11T00:00:00"/>
    <d v="2011-10-25T00:00:00"/>
    <d v="2013-04-30T00:00:00"/>
    <n v="0"/>
    <n v="0"/>
    <n v="0"/>
    <n v="22.66"/>
    <n v="3.7974683544303799E-2"/>
    <n v="1"/>
    <n v="0"/>
    <n v="0"/>
    <n v="0"/>
    <s v="Tuesday"/>
    <s v="RIC"/>
    <n v="0.85495544362874498"/>
    <n v="2.3512696141990639"/>
    <n v="0.70160562559243844"/>
    <x v="0"/>
    <x v="1"/>
  </r>
  <r>
    <x v="495"/>
    <n v="1"/>
    <d v="2013-01-27T00:00:00"/>
    <d v="2013-01-27T00:00:00"/>
    <d v="2013-01-27T00:00:00"/>
    <n v="45"/>
    <n v="0"/>
    <n v="0"/>
    <n v="81.83"/>
    <n v="0"/>
    <n v="0"/>
    <n v="0"/>
    <n v="0"/>
    <n v="0"/>
    <s v="Tuesday"/>
    <s v="RIC"/>
    <n v="0.16568750472618002"/>
    <n v="1.1802042358460119"/>
    <n v="0.54132737495028416"/>
    <x v="0"/>
    <x v="0"/>
  </r>
  <r>
    <x v="496"/>
    <n v="1"/>
    <d v="2012-07-09T00:00:00"/>
    <d v="2013-04-23T00:00:00"/>
    <d v="2013-08-20T00:00:00"/>
    <n v="46"/>
    <n v="23.913043479999999"/>
    <n v="4.3478260869999996"/>
    <n v="34.96"/>
    <n v="3.3613445378151301E-2"/>
    <n v="1"/>
    <n v="0"/>
    <n v="0"/>
    <n v="0"/>
    <s v="Wednesday"/>
    <s v="RIC"/>
    <n v="0.87986020115204955"/>
    <n v="2.4105626889736027"/>
    <n v="0.70679325049997932"/>
    <x v="0"/>
    <x v="0"/>
  </r>
  <r>
    <x v="497"/>
    <n v="1"/>
    <d v="2013-06-21T00:00:00"/>
    <d v="2013-06-28T00:00:00"/>
    <d v="2013-06-28T00:00:00"/>
    <n v="33"/>
    <n v="69.696969699999997"/>
    <n v="3.0303030299999998"/>
    <n v="99.44"/>
    <n v="0"/>
    <n v="1"/>
    <n v="0"/>
    <n v="0"/>
    <n v="0"/>
    <s v="Thursday"/>
    <s v="BWI"/>
    <n v="1.0104178243311293"/>
    <n v="2.7467484336175758"/>
    <n v="0.73310191017162152"/>
    <x v="0"/>
    <x v="0"/>
  </r>
  <r>
    <x v="498"/>
    <n v="1"/>
    <d v="2013-01-30T00:00:00"/>
    <d v="2013-02-13T00:00:00"/>
    <d v="2013-11-12T00:00:00"/>
    <n v="48"/>
    <n v="6.25"/>
    <n v="2.0833333330000001"/>
    <n v="55.76"/>
    <n v="1.4705882352941201E-2"/>
    <n v="0"/>
    <n v="0"/>
    <n v="0"/>
    <n v="0"/>
    <s v="Wednesday"/>
    <s v="RIC"/>
    <n v="0.11290156743898079"/>
    <n v="1.1195217301338887"/>
    <n v="0.52819544816045327"/>
    <x v="0"/>
    <x v="0"/>
  </r>
  <r>
    <x v="499"/>
    <n v="1"/>
    <d v="2013-06-13T00:00:00"/>
    <d v="2013-06-27T00:00:00"/>
    <d v="2013-12-08T00:00:00"/>
    <n v="52"/>
    <n v="40.38461538"/>
    <n v="19.23076923"/>
    <n v="55.86"/>
    <n v="0.12195121951219499"/>
    <n v="1"/>
    <n v="0"/>
    <n v="0"/>
    <n v="0"/>
    <s v="Friday"/>
    <s v="DCX"/>
    <n v="0.92217804117132329"/>
    <n v="2.5147616839052249"/>
    <n v="0.71548568866583651"/>
    <x v="0"/>
    <x v="0"/>
  </r>
  <r>
    <x v="500"/>
    <n v="1"/>
    <d v="2013-03-21T00:00:00"/>
    <d v="2013-03-21T00:00:00"/>
    <d v="2013-06-18T00:00:00"/>
    <n v="33"/>
    <n v="15.15151515"/>
    <n v="6.0606060609999997"/>
    <n v="106.94"/>
    <n v="3.3707865168539297E-2"/>
    <n v="0"/>
    <n v="0"/>
    <n v="0"/>
    <n v="0"/>
    <s v="Sunday"/>
    <s v="BWI"/>
    <n v="0.21652965606034086"/>
    <n v="1.2417599105146166"/>
    <n v="0.55392190068630465"/>
    <x v="0"/>
    <x v="0"/>
  </r>
  <r>
    <x v="501"/>
    <n v="0"/>
    <d v="2010-09-28T00:00:00"/>
    <d v="2010-10-07T00:00:00"/>
    <d v="2012-02-02T00:00:00"/>
    <n v="0"/>
    <n v="0"/>
    <n v="0"/>
    <n v="24.56"/>
    <n v="4.1407867494824002E-2"/>
    <n v="0"/>
    <n v="0"/>
    <n v="0"/>
    <n v="0"/>
    <s v="Thursday"/>
    <s v="RIC"/>
    <n v="4.9728523965232571E-2"/>
    <n v="1.050985740202748"/>
    <n v="0.5124295696462785"/>
    <x v="0"/>
    <x v="1"/>
  </r>
  <r>
    <x v="502"/>
    <n v="1"/>
    <d v="2013-05-30T00:00:00"/>
    <d v="2013-05-30T00:00:00"/>
    <d v="2013-05-30T00:00:00"/>
    <n v="41"/>
    <n v="31.707317069999998"/>
    <n v="2.4390243900000002"/>
    <n v="56.48"/>
    <n v="0"/>
    <n v="1"/>
    <n v="0"/>
    <n v="0"/>
    <n v="0"/>
    <s v="Friday"/>
    <s v="RIC"/>
    <n v="0.92343340293266052"/>
    <n v="2.5179206019396756"/>
    <n v="0.71574116839117119"/>
    <x v="0"/>
    <x v="0"/>
  </r>
  <r>
    <x v="503"/>
    <n v="1"/>
    <d v="2013-04-15T00:00:00"/>
    <d v="2013-04-15T00:00:00"/>
    <d v="2013-04-15T00:00:00"/>
    <n v="45"/>
    <n v="0"/>
    <n v="0"/>
    <n v="48.99"/>
    <n v="0"/>
    <n v="0"/>
    <n v="0"/>
    <n v="0"/>
    <n v="0"/>
    <s v="Tuesday"/>
    <s v="RIC"/>
    <n v="9.9193826915991198E-2"/>
    <n v="1.1042803180653786"/>
    <n v="0.52477814318988913"/>
    <x v="0"/>
    <x v="0"/>
  </r>
  <r>
    <x v="504"/>
    <n v="1"/>
    <d v="2013-02-27T00:00:00"/>
    <d v="2013-09-30T00:00:00"/>
    <d v="2013-09-30T00:00:00"/>
    <n v="36"/>
    <n v="0"/>
    <n v="0"/>
    <n v="89.75"/>
    <n v="0"/>
    <n v="0"/>
    <n v="0"/>
    <n v="0"/>
    <n v="0"/>
    <s v="Tuesday"/>
    <s v="DCX"/>
    <n v="0.18172373883874687"/>
    <n v="1.1992828328428113"/>
    <n v="0.54530632210346874"/>
    <x v="0"/>
    <x v="0"/>
  </r>
  <r>
    <x v="505"/>
    <n v="1"/>
    <d v="2011-01-28T00:00:00"/>
    <d v="2011-03-15T00:00:00"/>
    <d v="2013-10-06T00:00:00"/>
    <n v="32"/>
    <n v="75"/>
    <n v="6.25"/>
    <n v="80.02"/>
    <n v="2.8846153846153799E-2"/>
    <n v="0"/>
    <n v="0"/>
    <n v="0"/>
    <n v="0"/>
    <s v="Monday"/>
    <s v="CHO"/>
    <n v="0.16202265829388884"/>
    <n v="1.1758868846097643"/>
    <n v="0.54041728590163107"/>
    <x v="0"/>
    <x v="0"/>
  </r>
  <r>
    <x v="506"/>
    <n v="1"/>
    <d v="2013-02-19T00:00:00"/>
    <d v="2013-02-26T00:00:00"/>
    <d v="2013-04-30T00:00:00"/>
    <n v="45"/>
    <n v="0"/>
    <n v="0"/>
    <n v="81.27"/>
    <n v="3.1746031746031703E-2"/>
    <n v="0"/>
    <n v="0"/>
    <n v="0"/>
    <n v="0"/>
    <s v="Tuesday"/>
    <s v="RIC"/>
    <n v="0.16455362958690761"/>
    <n v="1.1788667899953154"/>
    <n v="0.54104582960661396"/>
    <x v="0"/>
    <x v="0"/>
  </r>
  <r>
    <x v="507"/>
    <n v="1"/>
    <d v="2013-04-08T00:00:00"/>
    <d v="2013-07-11T00:00:00"/>
    <d v="2014-01-19T00:00:00"/>
    <n v="51"/>
    <n v="50.980392160000001"/>
    <n v="19.60784314"/>
    <n v="61.3"/>
    <n v="9.8958333333333301E-2"/>
    <n v="1"/>
    <n v="0"/>
    <n v="0"/>
    <n v="0"/>
    <s v="Tuesday"/>
    <s v="RIC"/>
    <n v="0.93319282823854088"/>
    <n v="2.5426143624370225"/>
    <n v="0.71772259193572407"/>
    <x v="0"/>
    <x v="0"/>
  </r>
  <r>
    <x v="508"/>
    <n v="1"/>
    <d v="2013-03-20T00:00:00"/>
    <d v="2013-03-20T00:00:00"/>
    <d v="2013-03-20T00:00:00"/>
    <n v="44"/>
    <n v="9.0909090910000003"/>
    <n v="0"/>
    <n v="37.61"/>
    <n v="0"/>
    <n v="0"/>
    <n v="0"/>
    <n v="0"/>
    <n v="0"/>
    <s v="Thursday"/>
    <s v="RIC"/>
    <n v="7.6151864264348418E-2"/>
    <n v="1.0791264424574223"/>
    <n v="0.51902877113233647"/>
    <x v="0"/>
    <x v="0"/>
  </r>
  <r>
    <x v="509"/>
    <n v="0"/>
    <d v="2013-03-02T00:00:00"/>
    <d v="2013-04-21T00:00:00"/>
    <d v="2013-04-21T00:00:00"/>
    <n v="0"/>
    <n v="0"/>
    <n v="0"/>
    <n v="96.3"/>
    <n v="0"/>
    <n v="0"/>
    <n v="0"/>
    <n v="0"/>
    <n v="0"/>
    <s v="Friday"/>
    <s v="CHO"/>
    <n v="0.19498602841416518"/>
    <n v="1.2152940067865841"/>
    <n v="0.54859264867936897"/>
    <x v="0"/>
    <x v="1"/>
  </r>
  <r>
    <x v="510"/>
    <n v="1"/>
    <d v="2013-06-04T00:00:00"/>
    <d v="2013-06-13T00:00:00"/>
    <d v="2013-12-05T00:00:00"/>
    <n v="51"/>
    <n v="1.9607843140000001"/>
    <n v="0"/>
    <n v="188.42"/>
    <n v="2.8571428571428598E-2"/>
    <n v="1"/>
    <n v="0"/>
    <n v="0"/>
    <n v="0"/>
    <s v="Friday"/>
    <s v="CHO"/>
    <n v="1.1905824848533766"/>
    <n v="3.2889964401411227"/>
    <n v="0.76684522499461516"/>
    <x v="0"/>
    <x v="0"/>
  </r>
  <r>
    <x v="511"/>
    <n v="1"/>
    <d v="2013-04-10T00:00:00"/>
    <d v="2013-07-07T00:00:00"/>
    <d v="2014-01-05T00:00:00"/>
    <n v="54"/>
    <n v="37.037037040000001"/>
    <n v="9.2592592590000002"/>
    <n v="111.02"/>
    <n v="8.7912087912087905E-2"/>
    <n v="0"/>
    <n v="0"/>
    <n v="0"/>
    <n v="0"/>
    <s v="Friday"/>
    <s v="RIC"/>
    <n v="0.22479074636075408"/>
    <n v="1.2520606905218594"/>
    <n v="0.55596223307451154"/>
    <x v="0"/>
    <x v="0"/>
  </r>
  <r>
    <x v="512"/>
    <n v="1"/>
    <d v="2012-10-05T00:00:00"/>
    <d v="2012-10-05T00:00:00"/>
    <d v="2012-10-05T00:00:00"/>
    <n v="29"/>
    <n v="79.310344830000005"/>
    <n v="0"/>
    <n v="158.5"/>
    <n v="0"/>
    <n v="0"/>
    <n v="0"/>
    <n v="0"/>
    <n v="0"/>
    <s v="Sunday"/>
    <s v="CHO"/>
    <n v="0.32092715995477861"/>
    <n v="1.3784051741417642"/>
    <n v="0.57955019150139342"/>
    <x v="0"/>
    <x v="0"/>
  </r>
  <r>
    <x v="513"/>
    <n v="1"/>
    <d v="2011-07-18T00:00:00"/>
    <d v="2011-08-03T00:00:00"/>
    <d v="2013-05-12T00:00:00"/>
    <n v="45"/>
    <n v="4.4444444440000002"/>
    <n v="4.4444444440000002"/>
    <n v="81.03"/>
    <n v="3.08641975308642E-3"/>
    <n v="0"/>
    <n v="0"/>
    <n v="0"/>
    <n v="0"/>
    <s v="Thursday"/>
    <s v="RIC"/>
    <n v="0.16406768309864803"/>
    <n v="1.178294062987201"/>
    <n v="0.54092515928329199"/>
    <x v="0"/>
    <x v="0"/>
  </r>
  <r>
    <x v="514"/>
    <n v="1"/>
    <d v="2012-09-14T00:00:00"/>
    <d v="2012-09-18T00:00:00"/>
    <d v="2013-11-13T00:00:00"/>
    <n v="41"/>
    <n v="60.975609759999998"/>
    <n v="9.7560975610000007"/>
    <n v="90.19"/>
    <n v="7.1258907363420396E-3"/>
    <n v="0"/>
    <n v="0"/>
    <n v="0"/>
    <n v="0"/>
    <s v="Thursday"/>
    <s v="DCX"/>
    <n v="0.18261464073388947"/>
    <n v="1.2003517522718747"/>
    <n v="0.54552720992564274"/>
    <x v="0"/>
    <x v="0"/>
  </r>
  <r>
    <x v="515"/>
    <n v="1"/>
    <d v="2013-06-02T00:00:00"/>
    <d v="2013-07-20T00:00:00"/>
    <d v="2013-07-20T00:00:00"/>
    <n v="45"/>
    <n v="11.11111111"/>
    <n v="0"/>
    <n v="39.979999999999997"/>
    <n v="0"/>
    <n v="1"/>
    <n v="0"/>
    <n v="0"/>
    <n v="0"/>
    <s v="Thursday"/>
    <s v="RIC"/>
    <n v="0.89002458186481292"/>
    <n v="2.4351895120535061"/>
    <n v="0.70889524537404203"/>
    <x v="0"/>
    <x v="0"/>
  </r>
  <r>
    <x v="516"/>
    <n v="1"/>
    <d v="2012-08-28T00:00:00"/>
    <d v="2012-07-24T00:00:00"/>
    <d v="2014-01-18T00:00:00"/>
    <n v="71"/>
    <n v="12.676056340000001"/>
    <n v="2.8169014080000001"/>
    <n v="120.42"/>
    <n v="0.143646408839779"/>
    <n v="1"/>
    <n v="0"/>
    <n v="1"/>
    <n v="0"/>
    <s v="Monday"/>
    <s v="DCX"/>
    <n v="1.9041749744873115"/>
    <n v="6.713866231123065"/>
    <n v="0.87036332105873071"/>
    <x v="0"/>
    <x v="0"/>
  </r>
  <r>
    <x v="517"/>
    <n v="1"/>
    <d v="2011-05-25T00:00:00"/>
    <d v="2011-05-26T00:00:00"/>
    <d v="2013-12-01T00:00:00"/>
    <n v="48"/>
    <n v="33.333333330000002"/>
    <n v="2.0833333330000001"/>
    <n v="56.26"/>
    <n v="3.2608695652173898E-2"/>
    <n v="1"/>
    <n v="1"/>
    <n v="0"/>
    <n v="0"/>
    <s v="Friday"/>
    <s v="RIC"/>
    <n v="1.7907182210884036"/>
    <n v="5.9937557626265319"/>
    <n v="0.85701530995065145"/>
    <x v="0"/>
    <x v="0"/>
  </r>
  <r>
    <x v="518"/>
    <n v="0"/>
    <d v="2013-06-05T00:00:00"/>
    <d v="2013-06-05T00:00:00"/>
    <d v="2013-06-05T00:00:00"/>
    <n v="0"/>
    <n v="0"/>
    <n v="0"/>
    <n v="26.37"/>
    <n v="0"/>
    <n v="1"/>
    <n v="0"/>
    <n v="0"/>
    <n v="0"/>
    <s v="Friday"/>
    <s v="CHO"/>
    <n v="0.86246736642642474"/>
    <n v="2.3689986763210897"/>
    <n v="0.70317590000005903"/>
    <x v="0"/>
    <x v="1"/>
  </r>
  <r>
    <x v="519"/>
    <n v="1"/>
    <d v="2011-08-08T00:00:00"/>
    <d v="2011-11-07T00:00:00"/>
    <d v="2014-01-19T00:00:00"/>
    <n v="34"/>
    <n v="85.294117650000004"/>
    <n v="35.294117649999997"/>
    <n v="119.46"/>
    <n v="2.1144278606965199E-2"/>
    <n v="0"/>
    <n v="0"/>
    <n v="0"/>
    <n v="0"/>
    <s v="Monday"/>
    <s v="RIC"/>
    <n v="0.24187986453121674"/>
    <n v="1.2736411741453764"/>
    <n v="0.5601768601961199"/>
    <x v="0"/>
    <x v="0"/>
  </r>
  <r>
    <x v="520"/>
    <n v="1"/>
    <d v="2013-03-21T00:00:00"/>
    <d v="2013-03-21T00:00:00"/>
    <d v="2013-03-21T00:00:00"/>
    <n v="22"/>
    <n v="90.909090910000003"/>
    <n v="0"/>
    <n v="15.53"/>
    <n v="0"/>
    <n v="0"/>
    <n v="0"/>
    <n v="0"/>
    <n v="0"/>
    <s v="Sunday"/>
    <s v="DCX"/>
    <n v="3.1444787344465056E-2"/>
    <n v="1.0319443976321503"/>
    <n v="0.50786054915414403"/>
    <x v="0"/>
    <x v="0"/>
  </r>
  <r>
    <x v="521"/>
    <n v="1"/>
    <d v="2013-02-28T00:00:00"/>
    <d v="2013-03-01T00:00:00"/>
    <d v="2013-08-20T00:00:00"/>
    <n v="47"/>
    <n v="14.893617020000001"/>
    <n v="8.5106382979999999"/>
    <n v="51.43"/>
    <n v="5.8139534883720902E-2"/>
    <n v="1"/>
    <n v="0"/>
    <n v="0"/>
    <n v="0"/>
    <s v="Saturday"/>
    <s v="DCX"/>
    <n v="0.9132082789088648"/>
    <n v="2.492305732288203"/>
    <n v="0.713656226957888"/>
    <x v="0"/>
    <x v="0"/>
  </r>
  <r>
    <x v="522"/>
    <n v="1"/>
    <d v="2010-04-23T00:00:00"/>
    <d v="2010-06-18T00:00:00"/>
    <d v="2013-12-19T00:00:00"/>
    <n v="51"/>
    <n v="7.8431372550000003"/>
    <n v="3.9215686270000001"/>
    <n v="194.14"/>
    <n v="2.6562499999999999E-2"/>
    <n v="0"/>
    <n v="0"/>
    <n v="0"/>
    <n v="0"/>
    <s v="Friday"/>
    <s v="CHO"/>
    <n v="0.39309021346132944"/>
    <n v="1.4815520392382626"/>
    <n v="0.59702638341327707"/>
    <x v="0"/>
    <x v="0"/>
  </r>
  <r>
    <x v="523"/>
    <n v="0"/>
    <d v="2011-11-16T00:00:00"/>
    <d v="2011-11-16T00:00:00"/>
    <d v="2013-07-25T00:00:00"/>
    <n v="2"/>
    <n v="100"/>
    <n v="0"/>
    <n v="34.25"/>
    <n v="2.91734197730956E-2"/>
    <n v="0"/>
    <n v="0"/>
    <n v="0"/>
    <n v="0"/>
    <s v="Friday"/>
    <s v="CHO"/>
    <n v="6.9348613428713984E-2"/>
    <n v="1.0718097913129618"/>
    <n v="0.51733020850033107"/>
    <x v="0"/>
    <x v="1"/>
  </r>
  <r>
    <x v="524"/>
    <n v="1"/>
    <d v="2010-10-18T00:00:00"/>
    <d v="2010-10-21T00:00:00"/>
    <d v="2013-06-10T00:00:00"/>
    <n v="47"/>
    <n v="4.255319149"/>
    <n v="0"/>
    <n v="46.93"/>
    <n v="1.9730010384215999E-2"/>
    <n v="1"/>
    <n v="0"/>
    <n v="0"/>
    <n v="0"/>
    <s v="Tuesday"/>
    <s v="RIC"/>
    <n v="0.90409678225399726"/>
    <n v="2.4697002382780213"/>
    <n v="0.71179066451680262"/>
    <x v="0"/>
    <x v="0"/>
  </r>
  <r>
    <x v="525"/>
    <n v="1"/>
    <d v="2013-02-24T00:00:00"/>
    <d v="2013-03-01T00:00:00"/>
    <d v="2013-03-01T00:00:00"/>
    <n v="45"/>
    <n v="0"/>
    <n v="0"/>
    <n v="66.06"/>
    <n v="0"/>
    <n v="0"/>
    <n v="0"/>
    <n v="0"/>
    <n v="0"/>
    <s v="Wednesday"/>
    <s v="RIC"/>
    <n v="0.13375677089345536"/>
    <n v="1.1431147470497405"/>
    <n v="0.53338942705862002"/>
    <x v="0"/>
    <x v="0"/>
  </r>
  <r>
    <x v="526"/>
    <n v="1"/>
    <d v="2012-08-21T00:00:00"/>
    <d v="2012-08-21T00:00:00"/>
    <d v="2012-10-24T00:00:00"/>
    <n v="47"/>
    <n v="0"/>
    <n v="0"/>
    <n v="102.27"/>
    <n v="6.25E-2"/>
    <n v="0"/>
    <n v="0"/>
    <n v="0"/>
    <n v="0"/>
    <s v="Wednesday"/>
    <s v="CHO"/>
    <n v="0.20707394730962275"/>
    <n v="1.2300735290457998"/>
    <n v="0.5515842921879448"/>
    <x v="0"/>
    <x v="0"/>
  </r>
  <r>
    <x v="527"/>
    <n v="1"/>
    <d v="2013-04-29T00:00:00"/>
    <d v="2013-06-16T00:00:00"/>
    <d v="2013-07-07T00:00:00"/>
    <n v="44"/>
    <n v="6.8181818180000002"/>
    <n v="2.2727272730000001"/>
    <n v="39.65"/>
    <n v="9.5238095238095205E-2"/>
    <n v="1"/>
    <n v="0"/>
    <n v="0"/>
    <n v="0"/>
    <s v="Monday"/>
    <s v="CHO"/>
    <n v="0.88935640544345596"/>
    <n v="2.4335629193259871"/>
    <n v="0.70875733938893382"/>
    <x v="0"/>
    <x v="0"/>
  </r>
  <r>
    <x v="528"/>
    <n v="1"/>
    <d v="2012-08-28T00:00:00"/>
    <d v="2012-07-20T00:00:00"/>
    <d v="2014-01-07T00:00:00"/>
    <n v="29"/>
    <n v="62.068965519999999"/>
    <n v="13.79310345"/>
    <n v="85.84"/>
    <n v="1.1194029850746299E-2"/>
    <n v="0"/>
    <n v="0"/>
    <n v="1"/>
    <n v="0"/>
    <s v="Sunday"/>
    <s v="DCX"/>
    <n v="1.0250841886083397"/>
    <n v="2.7873301121313414"/>
    <n v="0.73596175395515118"/>
    <x v="0"/>
    <x v="0"/>
  </r>
  <r>
    <x v="529"/>
    <n v="1"/>
    <d v="2012-08-25T00:00:00"/>
    <d v="2012-09-16T00:00:00"/>
    <d v="2012-09-16T00:00:00"/>
    <n v="45"/>
    <n v="2.2222222220000001"/>
    <n v="0"/>
    <n v="85.41"/>
    <n v="0"/>
    <n v="0"/>
    <n v="0"/>
    <n v="0"/>
    <n v="0"/>
    <s v="Wednesday"/>
    <s v="CHO"/>
    <n v="0.17293620650938574"/>
    <n v="1.1887902655843747"/>
    <n v="0.54312662308326976"/>
    <x v="0"/>
    <x v="0"/>
  </r>
  <r>
    <x v="530"/>
    <n v="1"/>
    <d v="2011-04-30T00:00:00"/>
    <d v="2011-10-04T00:00:00"/>
    <d v="2011-10-04T00:00:00"/>
    <n v="39"/>
    <n v="38.46153846"/>
    <n v="7.692307692"/>
    <n v="98.06"/>
    <n v="0"/>
    <n v="0"/>
    <n v="0"/>
    <n v="0"/>
    <n v="0"/>
    <s v="Tuesday"/>
    <s v="CHO"/>
    <n v="0.1985496359947356"/>
    <n v="1.2196325635873575"/>
    <n v="0.54947498229895952"/>
    <x v="0"/>
    <x v="0"/>
  </r>
  <r>
    <x v="531"/>
    <n v="1"/>
    <d v="2013-03-30T00:00:00"/>
    <d v="2013-03-31T00:00:00"/>
    <d v="2014-01-13T00:00:00"/>
    <n v="57"/>
    <n v="0"/>
    <n v="0"/>
    <n v="89.76"/>
    <n v="9.375E-2"/>
    <n v="0"/>
    <n v="0"/>
    <n v="0"/>
    <n v="0"/>
    <s v="Tuesday"/>
    <s v="RIC"/>
    <n v="0.18174398660909105"/>
    <n v="1.1993071158920263"/>
    <n v="0.54531134247960378"/>
    <x v="0"/>
    <x v="0"/>
  </r>
  <r>
    <x v="532"/>
    <n v="1"/>
    <e v="#N/A"/>
    <e v="#N/A"/>
    <e v="#N/A"/>
    <n v="40"/>
    <n v="65"/>
    <n v="0"/>
    <n v="81"/>
    <n v="0"/>
    <n v="0"/>
    <n v="0"/>
    <n v="0"/>
    <n v="0"/>
    <s v="Thursday"/>
    <s v="DCX"/>
    <n v="0.16400693978761557"/>
    <n v="1.1782224916782065"/>
    <n v="0.54091007515510858"/>
    <x v="0"/>
    <x v="0"/>
  </r>
  <r>
    <x v="533"/>
    <n v="1"/>
    <d v="2013-05-31T00:00:00"/>
    <d v="2013-06-18T00:00:00"/>
    <d v="2013-06-18T00:00:00"/>
    <n v="26"/>
    <n v="7.692307692"/>
    <n v="0"/>
    <n v="97.39"/>
    <n v="0"/>
    <n v="1"/>
    <n v="0"/>
    <n v="0"/>
    <n v="0"/>
    <s v="Monday"/>
    <s v="RIC"/>
    <n v="1.0062670314105784"/>
    <n v="2.7353708789368896"/>
    <n v="0.73228896610003924"/>
    <x v="0"/>
    <x v="0"/>
  </r>
  <r>
    <x v="534"/>
    <n v="1"/>
    <d v="2011-03-06T00:00:00"/>
    <d v="2013-04-13T00:00:00"/>
    <d v="2013-04-13T00:00:00"/>
    <n v="45"/>
    <n v="2.2222222220000001"/>
    <n v="0"/>
    <n v="96.46"/>
    <n v="0"/>
    <n v="0"/>
    <n v="0"/>
    <n v="0"/>
    <n v="0"/>
    <s v="Tuesday"/>
    <s v="RIC"/>
    <n v="0.19530999273967156"/>
    <n v="1.2156877824709775"/>
    <n v="0.54867287353781369"/>
    <x v="0"/>
    <x v="0"/>
  </r>
  <r>
    <x v="535"/>
    <n v="1"/>
    <d v="2013-05-22T00:00:00"/>
    <d v="2013-06-09T00:00:00"/>
    <d v="2013-06-17T00:00:00"/>
    <n v="45"/>
    <n v="0"/>
    <n v="0"/>
    <n v="18.91"/>
    <n v="0.25"/>
    <n v="1"/>
    <n v="0"/>
    <n v="0"/>
    <n v="0"/>
    <s v="Tuesday"/>
    <s v="RIC"/>
    <n v="0.84736252974968873"/>
    <n v="2.3334842333917178"/>
    <n v="0.70001358039047012"/>
    <x v="0"/>
    <x v="0"/>
  </r>
  <r>
    <x v="536"/>
    <n v="1"/>
    <d v="2012-09-17T00:00:00"/>
    <d v="2012-09-18T00:00:00"/>
    <d v="2013-10-20T00:00:00"/>
    <n v="43"/>
    <n v="53.488372089999999"/>
    <n v="0"/>
    <n v="174.65"/>
    <n v="1.2594458438287199E-2"/>
    <n v="0"/>
    <n v="0"/>
    <n v="0"/>
    <n v="0"/>
    <s v="Wednesday"/>
    <s v="CHO"/>
    <n v="0.35362730906058099"/>
    <n v="1.4242242920669108"/>
    <n v="0.5874969146739335"/>
    <x v="0"/>
    <x v="0"/>
  </r>
  <r>
    <x v="537"/>
    <n v="1"/>
    <d v="2012-08-02T00:00:00"/>
    <d v="2012-09-12T00:00:00"/>
    <d v="2013-04-26T00:00:00"/>
    <n v="48"/>
    <n v="0"/>
    <n v="0"/>
    <n v="78.37"/>
    <n v="2.21238938053097E-2"/>
    <n v="0"/>
    <n v="0"/>
    <n v="0"/>
    <n v="0"/>
    <s v="Monday"/>
    <s v="RIC"/>
    <n v="0.15868177618710411"/>
    <n v="1.1719649401822452"/>
    <n v="0.53958741161075463"/>
    <x v="0"/>
    <x v="0"/>
  </r>
  <r>
    <x v="538"/>
    <n v="1"/>
    <d v="2013-04-20T00:00:00"/>
    <d v="2013-04-28T00:00:00"/>
    <d v="2013-04-28T00:00:00"/>
    <n v="37"/>
    <n v="51.351351350000002"/>
    <n v="0"/>
    <n v="57.87"/>
    <n v="0"/>
    <n v="0"/>
    <n v="0"/>
    <n v="0"/>
    <n v="0"/>
    <s v="Tuesday"/>
    <s v="RIC"/>
    <n v="0.11717384698159646"/>
    <n v="1.12431487144833"/>
    <n v="0.52925999180233896"/>
    <x v="0"/>
    <x v="0"/>
  </r>
  <r>
    <x v="539"/>
    <n v="0"/>
    <d v="2013-02-14T00:00:00"/>
    <d v="2013-02-14T00:00:00"/>
    <d v="2013-02-14T00:00:00"/>
    <n v="0"/>
    <n v="0"/>
    <n v="0"/>
    <n v="100.55"/>
    <n v="0"/>
    <n v="1"/>
    <n v="0"/>
    <n v="0"/>
    <n v="0"/>
    <s v="Tuesday"/>
    <s v="DCX"/>
    <n v="1.01266532683933"/>
    <n v="2.7529287000922142"/>
    <n v="0.73354143392720761"/>
    <x v="0"/>
    <x v="1"/>
  </r>
  <r>
    <x v="540"/>
    <n v="1"/>
    <d v="2012-08-28T00:00:00"/>
    <d v="2012-10-04T00:00:00"/>
    <d v="2013-07-02T00:00:00"/>
    <n v="38"/>
    <n v="0"/>
    <n v="0"/>
    <n v="59.72"/>
    <n v="1.4760147601476E-2"/>
    <n v="1"/>
    <n v="0"/>
    <n v="0"/>
    <n v="0"/>
    <s v="Sunday"/>
    <s v="DCX"/>
    <n v="0.9299936805241652"/>
    <n v="2.5344931608989625"/>
    <n v="0.71707400340657046"/>
    <x v="0"/>
    <x v="0"/>
  </r>
  <r>
    <x v="541"/>
    <n v="1"/>
    <d v="2012-09-30T00:00:00"/>
    <d v="2012-10-01T00:00:00"/>
    <d v="2012-10-01T00:00:00"/>
    <n v="44"/>
    <n v="2.2727272730000001"/>
    <n v="2.2727272730000001"/>
    <n v="18.96"/>
    <n v="0"/>
    <n v="0"/>
    <n v="0"/>
    <n v="0"/>
    <n v="0"/>
    <s v="Tuesday"/>
    <s v="RIC"/>
    <n v="3.8389772572508536E-2"/>
    <n v="1.0391361807369393"/>
    <n v="0.50959626461112462"/>
    <x v="0"/>
    <x v="0"/>
  </r>
  <r>
    <x v="542"/>
    <n v="1"/>
    <d v="2012-09-04T00:00:00"/>
    <d v="2012-09-04T00:00:00"/>
    <d v="2013-12-15T00:00:00"/>
    <n v="48"/>
    <n v="41.666666669999998"/>
    <n v="22.916666670000001"/>
    <n v="102.43"/>
    <n v="2.5695931477516101E-2"/>
    <n v="0"/>
    <n v="0"/>
    <n v="0"/>
    <n v="0"/>
    <s v="Tuesday"/>
    <s v="RIC"/>
    <n v="0.20739791163512919"/>
    <n v="1.230472093543814"/>
    <n v="0.55166441988019577"/>
    <x v="0"/>
    <x v="0"/>
  </r>
  <r>
    <x v="543"/>
    <n v="1"/>
    <d v="2013-06-11T00:00:00"/>
    <d v="2013-06-24T00:00:00"/>
    <d v="2014-01-15T00:00:00"/>
    <n v="42"/>
    <n v="88.095238100000003"/>
    <n v="4.7619047620000003"/>
    <n v="65.97"/>
    <n v="6.8292682926829301E-2"/>
    <n v="1"/>
    <n v="1"/>
    <n v="0"/>
    <n v="0"/>
    <s v="Thursday"/>
    <s v="RIC"/>
    <n v="1.8103788060925734"/>
    <n v="6.1127625454080929"/>
    <n v="0.85940765017586773"/>
    <x v="0"/>
    <x v="0"/>
  </r>
  <r>
    <x v="544"/>
    <n v="0"/>
    <d v="2013-06-14T00:00:00"/>
    <d v="2013-06-17T00:00:00"/>
    <d v="2013-06-17T00:00:00"/>
    <n v="5"/>
    <n v="80"/>
    <n v="0"/>
    <n v="100.08"/>
    <n v="0"/>
    <n v="1"/>
    <n v="0"/>
    <n v="0"/>
    <n v="0"/>
    <s v="Thursday"/>
    <s v="BWI"/>
    <n v="1.0117136816331549"/>
    <n v="2.7503101348619747"/>
    <n v="0.73335538554418678"/>
    <x v="0"/>
    <x v="1"/>
  </r>
  <r>
    <x v="545"/>
    <n v="1"/>
    <d v="2012-08-28T00:00:00"/>
    <d v="2012-07-31T00:00:00"/>
    <d v="2014-01-19T00:00:00"/>
    <n v="67"/>
    <n v="29.850746269999998"/>
    <n v="5.9701492539999998"/>
    <n v="59.97"/>
    <n v="7.6350093109869593E-2"/>
    <n v="1"/>
    <n v="1"/>
    <n v="1"/>
    <n v="0"/>
    <s v="Monday"/>
    <s v="DCX"/>
    <n v="2.6495074718602387"/>
    <n v="14.1470690995413"/>
    <n v="0.93398062731289166"/>
    <x v="0"/>
    <x v="0"/>
  </r>
  <r>
    <x v="546"/>
    <n v="1"/>
    <d v="2013-05-08T00:00:00"/>
    <d v="2013-05-08T00:00:00"/>
    <d v="2013-09-24T00:00:00"/>
    <n v="45"/>
    <n v="11.11111111"/>
    <n v="4.4444444440000002"/>
    <n v="27.02"/>
    <n v="2.15827338129496E-2"/>
    <n v="0"/>
    <n v="0"/>
    <n v="0"/>
    <n v="0"/>
    <s v="Friday"/>
    <s v="DCX"/>
    <n v="5.4709475469893493E-2"/>
    <n v="1.0562337082939521"/>
    <n v="0.51367395838010288"/>
    <x v="0"/>
    <x v="0"/>
  </r>
  <r>
    <x v="547"/>
    <n v="0"/>
    <d v="2013-06-19T00:00:00"/>
    <d v="2013-06-19T00:00:00"/>
    <d v="2013-06-19T00:00:00"/>
    <n v="0"/>
    <n v="0"/>
    <n v="0"/>
    <n v="51.02"/>
    <n v="0"/>
    <n v="1"/>
    <n v="0"/>
    <n v="0"/>
    <n v="0"/>
    <s v="Monday"/>
    <s v="CHO"/>
    <n v="0.91237812032475463"/>
    <n v="2.4902375818555087"/>
    <n v="0.71348655312215969"/>
    <x v="0"/>
    <x v="1"/>
  </r>
  <r>
    <x v="548"/>
    <n v="0"/>
    <d v="2011-03-05T00:00:00"/>
    <d v="2011-03-22T00:00:00"/>
    <d v="2011-12-12T00:00:00"/>
    <n v="0"/>
    <n v="0"/>
    <n v="0"/>
    <n v="127.38"/>
    <n v="3.3962264150943403E-2"/>
    <n v="1"/>
    <n v="0"/>
    <n v="0"/>
    <n v="0"/>
    <s v="Monday"/>
    <s v="CHO"/>
    <n v="1.0669900946726845"/>
    <n v="2.9066176764333824"/>
    <n v="0.74402409377490752"/>
    <x v="0"/>
    <x v="1"/>
  </r>
  <r>
    <x v="549"/>
    <n v="1"/>
    <d v="2013-05-09T00:00:00"/>
    <d v="2013-10-09T00:00:00"/>
    <d v="2013-10-21T00:00:00"/>
    <n v="31"/>
    <n v="45.161290319999999"/>
    <n v="0"/>
    <n v="128.59"/>
    <n v="0.16666666666666699"/>
    <n v="0"/>
    <n v="0"/>
    <n v="0"/>
    <n v="0"/>
    <s v="Thursday"/>
    <s v="RIC"/>
    <n v="0.26036607885542579"/>
    <n v="1.2974049522612894"/>
    <n v="0.56472627996395663"/>
    <x v="0"/>
    <x v="0"/>
  </r>
  <r>
    <x v="550"/>
    <n v="1"/>
    <d v="2013-06-01T00:00:00"/>
    <d v="2013-06-13T00:00:00"/>
    <d v="2013-10-10T00:00:00"/>
    <n v="40"/>
    <n v="42.5"/>
    <n v="17.5"/>
    <n v="132.54"/>
    <n v="1.6806722689075598E-2"/>
    <n v="1"/>
    <n v="0"/>
    <n v="0"/>
    <n v="0"/>
    <s v="Saturday"/>
    <s v="BWI"/>
    <n v="1.0774379441702659"/>
    <n v="2.9371447740363288"/>
    <n v="0.74600883193461842"/>
    <x v="0"/>
    <x v="0"/>
  </r>
  <r>
    <x v="551"/>
    <n v="1"/>
    <d v="2013-04-08T00:00:00"/>
    <d v="2013-05-09T00:00:00"/>
    <d v="2013-09-22T00:00:00"/>
    <n v="33"/>
    <n v="81.818181820000007"/>
    <n v="0"/>
    <n v="39.380000000000003"/>
    <n v="2.2058823529411801E-2"/>
    <n v="0"/>
    <n v="0"/>
    <n v="0"/>
    <n v="0"/>
    <s v="Monday"/>
    <s v="CHO"/>
    <n v="7.9735719615262976E-2"/>
    <n v="1.0830008139792173"/>
    <n v="0.51992337531079935"/>
    <x v="0"/>
    <x v="0"/>
  </r>
  <r>
    <x v="552"/>
    <n v="1"/>
    <d v="2012-11-09T00:00:00"/>
    <d v="2013-03-17T00:00:00"/>
    <d v="2013-03-17T00:00:00"/>
    <n v="45"/>
    <n v="0"/>
    <n v="0"/>
    <n v="124.87"/>
    <n v="0"/>
    <n v="0"/>
    <n v="0"/>
    <n v="0"/>
    <n v="0"/>
    <s v="Tuesday"/>
    <s v="RIC"/>
    <n v="0.25283390828740193"/>
    <n v="1.2876693878586394"/>
    <n v="0.56287389895266082"/>
    <x v="0"/>
    <x v="0"/>
  </r>
  <r>
    <x v="553"/>
    <n v="1"/>
    <d v="2013-01-29T00:00:00"/>
    <d v="2013-03-31T00:00:00"/>
    <d v="2013-03-31T00:00:00"/>
    <n v="37"/>
    <n v="54.054054049999998"/>
    <n v="0"/>
    <n v="58.6"/>
    <n v="0"/>
    <n v="0"/>
    <n v="0"/>
    <n v="0"/>
    <n v="0"/>
    <s v="Wednesday"/>
    <s v="CHO"/>
    <n v="0.11865193421671942"/>
    <n v="1.1259779356823041"/>
    <n v="0.52962823215798649"/>
    <x v="0"/>
    <x v="0"/>
  </r>
  <r>
    <x v="554"/>
    <n v="1"/>
    <d v="2012-08-17T00:00:00"/>
    <d v="2012-08-24T00:00:00"/>
    <d v="2014-01-19T00:00:00"/>
    <n v="54"/>
    <n v="11.11111111"/>
    <n v="3.703703704"/>
    <n v="161.19"/>
    <n v="9.9415204678362595E-2"/>
    <n v="1"/>
    <n v="0"/>
    <n v="0"/>
    <n v="0"/>
    <s v="Wednesday"/>
    <s v="CHO"/>
    <n v="1.1354478062062561"/>
    <n v="3.112567057715383"/>
    <n v="0.75684287065327005"/>
    <x v="0"/>
    <x v="0"/>
  </r>
  <r>
    <x v="555"/>
    <n v="0"/>
    <d v="2011-07-26T00:00:00"/>
    <d v="2011-07-27T00:00:00"/>
    <d v="2013-05-27T00:00:00"/>
    <n v="0"/>
    <n v="0"/>
    <n v="0"/>
    <n v="73.48"/>
    <n v="3.4328358208955197E-2"/>
    <n v="1"/>
    <n v="0"/>
    <n v="0"/>
    <n v="0"/>
    <s v="Wednesday"/>
    <s v="CHO"/>
    <n v="0.95785461251771564"/>
    <n v="2.6060993786168831"/>
    <n v="0.72269205726006658"/>
    <x v="0"/>
    <x v="1"/>
  </r>
  <r>
    <x v="556"/>
    <n v="0"/>
    <d v="2013-05-11T00:00:00"/>
    <d v="2013-05-15T00:00:00"/>
    <d v="2013-05-15T00:00:00"/>
    <n v="0"/>
    <n v="0"/>
    <n v="0"/>
    <n v="57.49"/>
    <n v="0"/>
    <n v="0"/>
    <n v="0"/>
    <n v="0"/>
    <n v="0"/>
    <s v="Thursday"/>
    <s v="RIC"/>
    <n v="0.11640443170851876"/>
    <n v="1.1234501391262772"/>
    <n v="0.5290682924104525"/>
    <x v="0"/>
    <x v="1"/>
  </r>
  <r>
    <x v="557"/>
    <n v="1"/>
    <d v="2013-06-04T00:00:00"/>
    <d v="2013-06-23T00:00:00"/>
    <d v="2013-06-23T00:00:00"/>
    <n v="45"/>
    <n v="20"/>
    <n v="13.33333333"/>
    <n v="92.74"/>
    <n v="0"/>
    <n v="1"/>
    <n v="0"/>
    <n v="0"/>
    <n v="0"/>
    <s v="Thursday"/>
    <s v="DCX"/>
    <n v="0.99685181820054869"/>
    <n v="2.7097376394678694"/>
    <n v="0.73043915845664986"/>
    <x v="0"/>
    <x v="0"/>
  </r>
  <r>
    <x v="558"/>
    <n v="1"/>
    <d v="2013-06-09T00:00:00"/>
    <d v="2013-06-09T00:00:00"/>
    <d v="2013-06-09T00:00:00"/>
    <n v="39"/>
    <n v="61.53846154"/>
    <n v="0"/>
    <n v="72.03"/>
    <n v="0"/>
    <n v="1"/>
    <n v="0"/>
    <n v="0"/>
    <n v="0"/>
    <s v="Monday"/>
    <s v="CHO"/>
    <n v="0.95491868581781392"/>
    <n v="2.5984592827372679"/>
    <n v="0.72210328881661756"/>
    <x v="0"/>
    <x v="0"/>
  </r>
  <r>
    <x v="559"/>
    <n v="1"/>
    <d v="2013-04-11T00:00:00"/>
    <d v="2013-04-11T00:00:00"/>
    <d v="2013-05-22T00:00:00"/>
    <n v="40"/>
    <n v="35"/>
    <n v="2.5"/>
    <n v="21.25"/>
    <n v="4.8780487804878099E-2"/>
    <n v="0"/>
    <n v="0"/>
    <n v="0"/>
    <n v="0"/>
    <s v="Saturday"/>
    <s v="DCX"/>
    <n v="4.3026511981318898E-2"/>
    <n v="1.0439655720794665"/>
    <n v="0.5107549688409716"/>
    <x v="0"/>
    <x v="0"/>
  </r>
  <r>
    <x v="560"/>
    <n v="1"/>
    <d v="2013-01-27T00:00:00"/>
    <d v="2013-01-28T00:00:00"/>
    <d v="2014-01-06T00:00:00"/>
    <n v="48"/>
    <n v="47.916666669999998"/>
    <n v="18.75"/>
    <n v="201.13"/>
    <n v="2.6239067055393601E-2"/>
    <n v="0"/>
    <n v="0"/>
    <n v="0"/>
    <n v="0"/>
    <s v="Thursday"/>
    <s v="RIC"/>
    <n v="0.40724340493189037"/>
    <n v="1.5026698183968039"/>
    <n v="0.60042671524260671"/>
    <x v="0"/>
    <x v="0"/>
  </r>
  <r>
    <x v="561"/>
    <n v="1"/>
    <d v="2009-11-10T00:00:00"/>
    <d v="2010-06-07T00:00:00"/>
    <d v="2010-06-07T00:00:00"/>
    <n v="44"/>
    <n v="2.2727272730000001"/>
    <n v="2.2727272730000001"/>
    <n v="26.11"/>
    <n v="0"/>
    <n v="0"/>
    <n v="0"/>
    <n v="0"/>
    <n v="0"/>
    <s v="Friday"/>
    <s v="CHO"/>
    <n v="5.286692836857583E-2"/>
    <n v="1.054289339781795"/>
    <n v="0.51321365465187141"/>
    <x v="0"/>
    <x v="0"/>
  </r>
  <r>
    <x v="562"/>
    <n v="1"/>
    <d v="2012-08-28T00:00:00"/>
    <d v="2012-09-13T00:00:00"/>
    <d v="2014-01-07T00:00:00"/>
    <n v="35"/>
    <n v="85.714285709999999"/>
    <n v="31.428571430000002"/>
    <n v="103.62"/>
    <n v="4.3659043659043703E-2"/>
    <n v="0"/>
    <n v="0"/>
    <n v="0"/>
    <n v="0"/>
    <s v="Sunday"/>
    <s v="BWI"/>
    <n v="0.20980739630608303"/>
    <n v="1.2334404718861958"/>
    <n v="0.55226028515751069"/>
    <x v="0"/>
    <x v="0"/>
  </r>
  <r>
    <x v="563"/>
    <n v="1"/>
    <d v="2011-05-16T00:00:00"/>
    <d v="2011-05-24T00:00:00"/>
    <d v="2014-01-16T00:00:00"/>
    <n v="50"/>
    <n v="30"/>
    <n v="10"/>
    <n v="54.29"/>
    <n v="1.2396694214876E-2"/>
    <n v="0"/>
    <n v="0"/>
    <n v="0"/>
    <n v="0"/>
    <s v="Friday"/>
    <s v="CHO"/>
    <n v="0.10992514519839074"/>
    <n v="1.116194514812676"/>
    <n v="0.52745364710081033"/>
    <x v="0"/>
    <x v="0"/>
  </r>
  <r>
    <x v="564"/>
    <n v="1"/>
    <d v="2012-10-27T00:00:00"/>
    <d v="2012-11-19T00:00:00"/>
    <d v="2013-06-12T00:00:00"/>
    <n v="41"/>
    <n v="29.268292679999998"/>
    <n v="0"/>
    <n v="57.17"/>
    <n v="2.92682926829268E-2"/>
    <n v="0"/>
    <n v="0"/>
    <n v="0"/>
    <n v="0"/>
    <s v="Monday"/>
    <s v="RIC"/>
    <n v="0.11575650305750596"/>
    <n v="1.1227224593608949"/>
    <n v="0.52890685469023679"/>
    <x v="0"/>
    <x v="0"/>
  </r>
  <r>
    <x v="565"/>
    <n v="1"/>
    <d v="2013-05-27T00:00:00"/>
    <d v="2013-05-29T00:00:00"/>
    <d v="2013-08-28T00:00:00"/>
    <n v="45"/>
    <n v="17.777777780000001"/>
    <n v="6.6666666670000003"/>
    <n v="54.17"/>
    <n v="5.4945054945054903E-2"/>
    <n v="1"/>
    <n v="0"/>
    <n v="0"/>
    <n v="0"/>
    <s v="Thursday"/>
    <s v="DCX"/>
    <n v="0.91875616798316184"/>
    <n v="2.5061711944894793"/>
    <n v="0.71478859857965193"/>
    <x v="0"/>
    <x v="0"/>
  </r>
  <r>
    <x v="566"/>
    <n v="1"/>
    <d v="2013-03-18T00:00:00"/>
    <d v="2013-03-18T00:00:00"/>
    <d v="2013-03-18T00:00:00"/>
    <n v="45"/>
    <n v="0"/>
    <n v="0"/>
    <n v="112.55"/>
    <n v="0"/>
    <n v="0"/>
    <n v="0"/>
    <n v="0"/>
    <n v="0"/>
    <s v="Tuesday"/>
    <s v="CHO"/>
    <n v="0.22788865522340904"/>
    <n v="1.2559454746783747"/>
    <n v="0.55672687517300579"/>
    <x v="0"/>
    <x v="0"/>
  </r>
  <r>
    <x v="567"/>
    <n v="1"/>
    <d v="2012-03-05T00:00:00"/>
    <d v="2012-03-21T00:00:00"/>
    <d v="2012-04-18T00:00:00"/>
    <n v="45"/>
    <n v="0"/>
    <n v="0"/>
    <n v="109.12"/>
    <n v="7.1428571428571397E-2"/>
    <n v="0"/>
    <n v="0"/>
    <n v="0"/>
    <n v="0"/>
    <s v="Thursday"/>
    <s v="RIC"/>
    <n v="0.22094366999536558"/>
    <n v="1.2472531708083254"/>
    <n v="0.55501230880884456"/>
    <x v="0"/>
    <x v="0"/>
  </r>
  <r>
    <x v="568"/>
    <n v="1"/>
    <d v="2011-08-08T00:00:00"/>
    <d v="2011-08-25T00:00:00"/>
    <d v="2012-11-21T00:00:00"/>
    <n v="46"/>
    <n v="2.1739130430000002"/>
    <n v="0"/>
    <n v="125.39"/>
    <n v="1.7621145374449299E-2"/>
    <n v="0"/>
    <n v="0"/>
    <n v="0"/>
    <n v="0"/>
    <s v="Thursday"/>
    <s v="RIC"/>
    <n v="0.25388679234529771"/>
    <n v="1.2890258684120186"/>
    <n v="0.56313294061034935"/>
    <x v="0"/>
    <x v="0"/>
  </r>
  <r>
    <x v="569"/>
    <n v="1"/>
    <d v="2012-05-15T00:00:00"/>
    <d v="2012-05-16T00:00:00"/>
    <d v="2013-02-14T00:00:00"/>
    <n v="41"/>
    <n v="58.536585369999997"/>
    <n v="4.8780487800000003"/>
    <n v="91.5"/>
    <n v="1.09489051094891E-2"/>
    <n v="0"/>
    <n v="0"/>
    <n v="0"/>
    <n v="0"/>
    <s v="Thursday"/>
    <s v="RIC"/>
    <n v="0.18526709864897314"/>
    <n v="1.2035398610711121"/>
    <n v="0.54618474679468099"/>
    <x v="0"/>
    <x v="0"/>
  </r>
  <r>
    <x v="570"/>
    <n v="1"/>
    <d v="2013-06-11T00:00:00"/>
    <d v="2013-06-12T00:00:00"/>
    <d v="2014-01-08T00:00:00"/>
    <n v="48"/>
    <n v="37.5"/>
    <n v="10.41666667"/>
    <n v="59.84"/>
    <n v="3.8095238095238099E-2"/>
    <n v="1"/>
    <n v="0"/>
    <n v="0"/>
    <n v="0"/>
    <s v="Thursday"/>
    <s v="CHO"/>
    <n v="0.93023665376829501"/>
    <n v="2.5351090497437161"/>
    <n v="0.71712329494545668"/>
    <x v="0"/>
    <x v="0"/>
  </r>
  <r>
    <x v="571"/>
    <n v="1"/>
    <d v="2012-08-28T00:00:00"/>
    <d v="2013-02-25T00:00:00"/>
    <d v="2013-02-25T00:00:00"/>
    <n v="46"/>
    <n v="6.5217391300000003"/>
    <n v="0"/>
    <n v="37.049999999999997"/>
    <n v="0"/>
    <n v="0"/>
    <n v="0"/>
    <n v="0"/>
    <n v="0"/>
    <s v="Wednesday"/>
    <s v="DCX"/>
    <n v="7.5017989125075998E-2"/>
    <n v="1.0779035412518465"/>
    <n v="0.5187457068399125"/>
    <x v="0"/>
    <x v="0"/>
  </r>
  <r>
    <x v="572"/>
    <n v="0"/>
    <d v="2010-04-06T00:00:00"/>
    <d v="2010-04-06T00:00:00"/>
    <d v="2010-04-06T00:00:00"/>
    <n v="0"/>
    <n v="0"/>
    <n v="0"/>
    <n v="7.97"/>
    <n v="0"/>
    <n v="0"/>
    <n v="0"/>
    <n v="0"/>
    <n v="0"/>
    <s v="Thursday"/>
    <s v="CHO"/>
    <n v="1.6137472964287605E-2"/>
    <n v="1.0162683852308299"/>
    <n v="0.50403428069149825"/>
    <x v="0"/>
    <x v="1"/>
  </r>
  <r>
    <x v="573"/>
    <n v="1"/>
    <d v="2013-04-29T00:00:00"/>
    <d v="2013-04-29T00:00:00"/>
    <d v="2013-04-29T00:00:00"/>
    <n v="45"/>
    <n v="0"/>
    <n v="0"/>
    <n v="78.63"/>
    <n v="0"/>
    <n v="0"/>
    <n v="0"/>
    <n v="0"/>
    <n v="0"/>
    <s v="Wednesday"/>
    <s v="CHO"/>
    <n v="0.15920821821605199"/>
    <n v="1.1725820742116031"/>
    <n v="0.53971819436884338"/>
    <x v="0"/>
    <x v="0"/>
  </r>
  <r>
    <x v="574"/>
    <n v="1"/>
    <d v="2012-09-18T00:00:00"/>
    <d v="2012-09-18T00:00:00"/>
    <d v="2013-04-03T00:00:00"/>
    <n v="48"/>
    <n v="2.0833333330000001"/>
    <n v="0"/>
    <n v="92.28"/>
    <n v="3.0456852791878201E-2"/>
    <n v="1"/>
    <n v="0"/>
    <n v="0"/>
    <n v="0"/>
    <s v="Thursday"/>
    <s v="DCX"/>
    <n v="0.99592042076471787"/>
    <n v="2.707214971764178"/>
    <n v="0.73025572899968005"/>
    <x v="0"/>
    <x v="0"/>
  </r>
  <r>
    <x v="575"/>
    <n v="1"/>
    <d v="2013-01-22T00:00:00"/>
    <d v="2013-01-22T00:00:00"/>
    <d v="2013-01-22T00:00:00"/>
    <n v="45"/>
    <n v="0"/>
    <n v="0"/>
    <n v="52.31"/>
    <n v="0"/>
    <n v="0"/>
    <n v="0"/>
    <n v="0"/>
    <n v="0"/>
    <s v="Tuesday"/>
    <s v="RIC"/>
    <n v="0.10591608667024903"/>
    <n v="1.111728583745091"/>
    <n v="0.52645429545376132"/>
    <x v="0"/>
    <x v="0"/>
  </r>
  <r>
    <x v="576"/>
    <n v="1"/>
    <d v="2011-05-25T00:00:00"/>
    <d v="2011-06-01T00:00:00"/>
    <d v="2013-11-06T00:00:00"/>
    <n v="50"/>
    <n v="10"/>
    <n v="2"/>
    <n v="66.61"/>
    <n v="1.12485939257593E-2"/>
    <n v="0"/>
    <n v="0"/>
    <n v="0"/>
    <n v="0"/>
    <s v="Wednesday"/>
    <s v="CHO"/>
    <n v="0.13487039826238362"/>
    <n v="1.1443884600070506"/>
    <n v="0.53366658203490247"/>
    <x v="0"/>
    <x v="0"/>
  </r>
  <r>
    <x v="577"/>
    <n v="0"/>
    <d v="2011-11-30T00:00:00"/>
    <d v="2011-12-03T00:00:00"/>
    <d v="2014-01-12T00:00:00"/>
    <n v="6"/>
    <n v="0"/>
    <n v="0"/>
    <n v="64.3"/>
    <n v="6.4850843060959798E-2"/>
    <n v="0"/>
    <n v="0"/>
    <n v="0"/>
    <n v="0"/>
    <s v="Monday"/>
    <s v="CHO"/>
    <n v="0.13019316331288494"/>
    <n v="1.1390483844353398"/>
    <n v="0.53250239345849237"/>
    <x v="0"/>
    <x v="1"/>
  </r>
  <r>
    <x v="578"/>
    <n v="1"/>
    <d v="2012-05-08T00:00:00"/>
    <d v="2013-12-09T00:00:00"/>
    <d v="2014-01-19T00:00:00"/>
    <n v="50"/>
    <n v="52"/>
    <n v="16"/>
    <n v="114.45"/>
    <n v="0.12195121951219499"/>
    <n v="1"/>
    <n v="0"/>
    <n v="0"/>
    <n v="0"/>
    <s v="Tuesday"/>
    <s v="RIC"/>
    <n v="1.0408097276176984"/>
    <n v="2.8315088372554711"/>
    <n v="0.73900621335476158"/>
    <x v="0"/>
    <x v="0"/>
  </r>
  <r>
    <x v="579"/>
    <n v="1"/>
    <d v="2012-07-27T00:00:00"/>
    <d v="2012-10-02T00:00:00"/>
    <d v="2013-02-13T00:00:00"/>
    <n v="45"/>
    <n v="0"/>
    <n v="0"/>
    <n v="63.58"/>
    <n v="1.49253731343284E-2"/>
    <n v="0"/>
    <n v="0"/>
    <n v="0"/>
    <n v="0"/>
    <s v="Wednesday"/>
    <s v="RIC"/>
    <n v="0.12873532384810615"/>
    <n v="1.1373890445676722"/>
    <n v="0.53213945652918371"/>
    <x v="0"/>
    <x v="0"/>
  </r>
  <r>
    <x v="580"/>
    <n v="1"/>
    <d v="2013-04-30T00:00:00"/>
    <d v="2013-04-30T00:00:00"/>
    <d v="2013-06-16T00:00:00"/>
    <n v="32"/>
    <n v="96.875"/>
    <n v="3.125"/>
    <n v="72.09"/>
    <n v="0.10638297872340401"/>
    <n v="1"/>
    <n v="0"/>
    <n v="0"/>
    <n v="0"/>
    <s v="Monday"/>
    <s v="DCX"/>
    <n v="0.95504017243987882"/>
    <n v="2.5987749799542068"/>
    <n v="0.72212766689493746"/>
    <x v="0"/>
    <x v="0"/>
  </r>
  <r>
    <x v="581"/>
    <n v="1"/>
    <d v="2011-09-08T00:00:00"/>
    <d v="2011-09-13T00:00:00"/>
    <d v="2013-05-30T00:00:00"/>
    <n v="47"/>
    <n v="8.5106382979999999"/>
    <n v="0"/>
    <n v="109.51"/>
    <n v="7.8399999999999997E-2"/>
    <n v="1"/>
    <n v="0"/>
    <n v="0"/>
    <n v="0"/>
    <s v="Monday"/>
    <s v="RIC"/>
    <n v="1.0308073290676885"/>
    <n v="2.8033281296533024"/>
    <n v="0.73707238347295678"/>
    <x v="0"/>
    <x v="0"/>
  </r>
  <r>
    <x v="582"/>
    <n v="1"/>
    <d v="2013-06-05T00:00:00"/>
    <d v="2013-06-05T00:00:00"/>
    <d v="2014-01-13T00:00:00"/>
    <n v="43"/>
    <n v="27.906976740000001"/>
    <n v="2.3255813949999999"/>
    <n v="146.66"/>
    <n v="1.35135135135135E-2"/>
    <n v="1"/>
    <n v="0"/>
    <n v="0"/>
    <n v="0"/>
    <s v="Thursday"/>
    <s v="CHO"/>
    <n v="1.1060277958962059"/>
    <n v="3.022329210572444"/>
    <n v="0.75138782838272866"/>
    <x v="0"/>
    <x v="0"/>
  </r>
  <r>
    <x v="583"/>
    <n v="1"/>
    <d v="2013-06-09T00:00:00"/>
    <d v="2013-06-23T00:00:00"/>
    <d v="2013-10-31T00:00:00"/>
    <n v="40"/>
    <n v="55"/>
    <n v="2.5"/>
    <n v="39.020000000000003"/>
    <n v="6.15384615384615E-2"/>
    <n v="1"/>
    <n v="0"/>
    <n v="0"/>
    <n v="0"/>
    <s v="Saturday"/>
    <s v="DCX"/>
    <n v="0.88808079591177458"/>
    <n v="2.4304606223506107"/>
    <n v="0.70849395749227906"/>
    <x v="0"/>
    <x v="0"/>
  </r>
  <r>
    <x v="584"/>
    <n v="0"/>
    <d v="2013-01-22T00:00:00"/>
    <d v="2013-01-23T00:00:00"/>
    <d v="2013-02-21T00:00:00"/>
    <n v="0"/>
    <n v="0"/>
    <n v="0"/>
    <n v="112.28"/>
    <n v="6.8965517241379296E-2"/>
    <n v="1"/>
    <n v="0"/>
    <n v="0"/>
    <n v="0"/>
    <s v="Wednesday"/>
    <s v="RIC"/>
    <n v="1.036415961453018"/>
    <n v="2.8190951409414806"/>
    <n v="0.73815787166970637"/>
    <x v="0"/>
    <x v="1"/>
  </r>
  <r>
    <x v="585"/>
    <n v="1"/>
    <d v="2013-06-27T00:00:00"/>
    <d v="2013-06-27T00:00:00"/>
    <d v="2013-08-22T00:00:00"/>
    <n v="45"/>
    <n v="2.2222222220000001"/>
    <n v="2.2222222220000001"/>
    <n v="54.37"/>
    <n v="3.5714285714285698E-2"/>
    <n v="1"/>
    <n v="0"/>
    <n v="0"/>
    <n v="0"/>
    <s v="Friday"/>
    <s v="RIC"/>
    <n v="0.91916112339004485"/>
    <n v="2.507186287585109"/>
    <n v="0.71487114797983686"/>
    <x v="0"/>
    <x v="0"/>
  </r>
  <r>
    <x v="586"/>
    <n v="1"/>
    <d v="2013-06-18T00:00:00"/>
    <d v="2013-06-18T00:00:00"/>
    <d v="2013-06-18T00:00:00"/>
    <n v="39"/>
    <n v="48.717948720000003"/>
    <n v="2.5641025640000001"/>
    <n v="52.48"/>
    <n v="0"/>
    <n v="1"/>
    <n v="0"/>
    <n v="0"/>
    <n v="0"/>
    <s v="Thursday"/>
    <s v="DCX"/>
    <n v="0.9153342947950005"/>
    <n v="2.4976100504025078"/>
    <n v="0.71409048304715406"/>
    <x v="0"/>
    <x v="0"/>
  </r>
  <r>
    <x v="587"/>
    <n v="1"/>
    <d v="2010-08-15T00:00:00"/>
    <d v="2011-03-08T00:00:00"/>
    <d v="2013-12-16T00:00:00"/>
    <n v="42"/>
    <n v="95.238095240000007"/>
    <n v="16.666666670000001"/>
    <n v="69.48"/>
    <n v="9.7633136094674597E-2"/>
    <n v="0"/>
    <n v="0"/>
    <n v="0"/>
    <n v="0"/>
    <s v="Tuesday"/>
    <s v="CHO"/>
    <n v="0.1406815083511547"/>
    <n v="1.1510579872423781"/>
    <n v="0.53511248607389517"/>
    <x v="0"/>
    <x v="0"/>
  </r>
  <r>
    <x v="588"/>
    <n v="1"/>
    <d v="2012-10-27T00:00:00"/>
    <d v="2013-02-03T00:00:00"/>
    <d v="2013-11-24T00:00:00"/>
    <n v="54"/>
    <n v="20.37037037"/>
    <n v="0"/>
    <n v="72.680000000000007"/>
    <n v="2.04081632653061E-2"/>
    <n v="0"/>
    <n v="0"/>
    <n v="0"/>
    <n v="0"/>
    <s v="Monday"/>
    <s v="RIC"/>
    <n v="0.14716079486128272"/>
    <n v="1.1585402353700731"/>
    <n v="0.53672394722419714"/>
    <x v="0"/>
    <x v="0"/>
  </r>
  <r>
    <x v="589"/>
    <n v="1"/>
    <d v="2013-06-01T00:00:00"/>
    <d v="2013-06-02T00:00:00"/>
    <d v="2013-09-30T00:00:00"/>
    <n v="48"/>
    <n v="4.1666666670000003"/>
    <n v="2.0833333330000001"/>
    <n v="53.87"/>
    <n v="2.5000000000000001E-2"/>
    <n v="1"/>
    <n v="0"/>
    <n v="0"/>
    <n v="0"/>
    <s v="Thursday"/>
    <s v="BWI"/>
    <n v="0.91814873487283744"/>
    <n v="2.50464932538944"/>
    <n v="0.71466474755248754"/>
    <x v="0"/>
    <x v="0"/>
  </r>
  <r>
    <x v="590"/>
    <n v="1"/>
    <d v="2013-04-17T00:00:00"/>
    <d v="2013-05-07T00:00:00"/>
    <d v="2013-06-11T00:00:00"/>
    <n v="46"/>
    <n v="23.913043479999999"/>
    <n v="0"/>
    <n v="53.64"/>
    <n v="0.14285714285714299"/>
    <n v="0"/>
    <n v="0"/>
    <n v="0"/>
    <n v="0"/>
    <s v="Wednesday"/>
    <s v="RIC"/>
    <n v="0.10860904012602098"/>
    <n v="1.1147264518244591"/>
    <n v="0.52712560097914318"/>
    <x v="0"/>
    <x v="0"/>
  </r>
  <r>
    <x v="591"/>
    <n v="1"/>
    <d v="2013-01-24T00:00:00"/>
    <d v="2013-03-28T00:00:00"/>
    <d v="2013-05-30T00:00:00"/>
    <n v="46"/>
    <n v="21.739130429999999"/>
    <n v="4.3478260869999996"/>
    <n v="90.63"/>
    <n v="0.126984126984127"/>
    <n v="0"/>
    <n v="0"/>
    <n v="0"/>
    <n v="0"/>
    <s v="Friday"/>
    <s v="RIC"/>
    <n v="0.18350554262903207"/>
    <n v="1.2014216244276135"/>
    <n v="0.54574807983000184"/>
    <x v="0"/>
    <x v="0"/>
  </r>
  <r>
    <x v="592"/>
    <n v="0"/>
    <d v="2012-11-24T00:00:00"/>
    <d v="2012-11-24T00:00:00"/>
    <d v="2012-11-24T00:00:00"/>
    <n v="0"/>
    <n v="0"/>
    <n v="0"/>
    <n v="53.72"/>
    <n v="0"/>
    <n v="0"/>
    <n v="0"/>
    <n v="0"/>
    <n v="0"/>
    <s v="Wednesday"/>
    <s v="DCX"/>
    <n v="0.10877102228877418"/>
    <n v="1.1149070322510128"/>
    <n v="0.52716597715614733"/>
    <x v="0"/>
    <x v="1"/>
  </r>
  <r>
    <x v="593"/>
    <n v="1"/>
    <d v="2010-11-01T00:00:00"/>
    <d v="2013-03-25T00:00:00"/>
    <d v="2014-01-07T00:00:00"/>
    <n v="41"/>
    <n v="60.975609759999998"/>
    <n v="36.585365850000002"/>
    <n v="68.83"/>
    <n v="4.5138888888888902E-2"/>
    <n v="0"/>
    <n v="0"/>
    <n v="0"/>
    <n v="0"/>
    <s v="Wednesday"/>
    <s v="RIC"/>
    <n v="0.13936540327878494"/>
    <n v="1.1495440704420921"/>
    <n v="0.53478506733089126"/>
    <x v="0"/>
    <x v="0"/>
  </r>
  <r>
    <x v="594"/>
    <n v="1"/>
    <d v="2013-05-27T00:00:00"/>
    <d v="2013-05-30T00:00:00"/>
    <d v="2013-05-30T00:00:00"/>
    <n v="44"/>
    <n v="2.2727272730000001"/>
    <n v="0"/>
    <n v="92.76"/>
    <n v="0"/>
    <n v="1"/>
    <n v="0"/>
    <n v="0"/>
    <n v="0"/>
    <s v="Friday"/>
    <s v="RIC"/>
    <n v="0.99689231374123699"/>
    <n v="2.7098473739805673"/>
    <n v="0.73044713186488142"/>
    <x v="0"/>
    <x v="0"/>
  </r>
  <r>
    <x v="595"/>
    <n v="1"/>
    <d v="2013-06-10T00:00:00"/>
    <d v="2013-06-12T00:00:00"/>
    <d v="2013-06-19T00:00:00"/>
    <n v="48"/>
    <n v="4.1666666670000003"/>
    <n v="0"/>
    <n v="80.31"/>
    <n v="0.28571428571428598"/>
    <n v="1"/>
    <n v="1"/>
    <n v="0"/>
    <n v="0"/>
    <s v="Thursday"/>
    <s v="BWI"/>
    <n v="1.8394141087660847"/>
    <n v="6.2928502549462237"/>
    <n v="0.86287940036588973"/>
    <x v="0"/>
    <x v="0"/>
  </r>
  <r>
    <x v="596"/>
    <n v="1"/>
    <d v="2010-12-06T00:00:00"/>
    <d v="2012-01-22T00:00:00"/>
    <d v="2014-01-06T00:00:00"/>
    <n v="51"/>
    <n v="52.941176470000002"/>
    <n v="13.725490199999999"/>
    <n v="167.87"/>
    <n v="6.15384615384615E-2"/>
    <n v="0"/>
    <n v="0"/>
    <n v="0"/>
    <n v="0"/>
    <s v="Tuesday"/>
    <s v="RIC"/>
    <n v="0.33989932076724721"/>
    <n v="1.4048061486383696"/>
    <n v="0.58416606653878844"/>
    <x v="0"/>
    <x v="0"/>
  </r>
  <r>
    <x v="597"/>
    <n v="0"/>
    <d v="2012-11-03T00:00:00"/>
    <d v="2013-05-23T00:00:00"/>
    <d v="2013-05-23T00:00:00"/>
    <n v="8"/>
    <n v="25"/>
    <n v="0"/>
    <n v="40"/>
    <n v="0"/>
    <n v="0"/>
    <n v="0"/>
    <n v="0"/>
    <n v="0"/>
    <s v="Friday"/>
    <s v="DCX"/>
    <n v="8.0991081376600285E-2"/>
    <n v="1.0843612255142345"/>
    <n v="0.52023670956876056"/>
    <x v="0"/>
    <x v="1"/>
  </r>
  <r>
    <x v="598"/>
    <n v="1"/>
    <d v="2013-05-13T00:00:00"/>
    <d v="2013-05-13T00:00:00"/>
    <d v="2013-05-13T00:00:00"/>
    <n v="37"/>
    <n v="59.459459459999998"/>
    <n v="0"/>
    <n v="50.03"/>
    <n v="0"/>
    <n v="0"/>
    <n v="0"/>
    <n v="0"/>
    <n v="0"/>
    <s v="Tuesday"/>
    <s v="DCX"/>
    <n v="0.1012995950317828"/>
    <n v="1.1066081264021692"/>
    <n v="0.52530326477574241"/>
    <x v="0"/>
    <x v="0"/>
  </r>
  <r>
    <x v="599"/>
    <n v="1"/>
    <d v="2013-05-08T00:00:00"/>
    <d v="2013-05-10T00:00:00"/>
    <d v="2014-01-19T00:00:00"/>
    <n v="41"/>
    <n v="75.609756099999998"/>
    <n v="4.8780487800000003"/>
    <n v="77.5"/>
    <n v="8.2677165354330701E-2"/>
    <n v="0"/>
    <n v="0"/>
    <n v="1"/>
    <n v="0"/>
    <s v="Saturday"/>
    <s v="BWI"/>
    <n v="1.0081975481413186"/>
    <n v="2.7406566586849475"/>
    <n v="0.73266725838677838"/>
    <x v="0"/>
    <x v="0"/>
  </r>
  <r>
    <x v="600"/>
    <n v="1"/>
    <d v="2011-08-27T00:00:00"/>
    <d v="2011-08-27T00:00:00"/>
    <d v="2011-10-05T00:00:00"/>
    <n v="43"/>
    <n v="23.25581395"/>
    <n v="0"/>
    <n v="53.98"/>
    <n v="5.1282051282051301E-2"/>
    <n v="1"/>
    <n v="0"/>
    <n v="0"/>
    <n v="0"/>
    <s v="Tuesday"/>
    <s v="RIC"/>
    <n v="0.91837146034662298"/>
    <n v="2.5052072367253309"/>
    <n v="0.71471016334708082"/>
    <x v="0"/>
    <x v="0"/>
  </r>
  <r>
    <x v="601"/>
    <n v="1"/>
    <d v="2011-08-05T00:00:00"/>
    <d v="2011-08-05T00:00:00"/>
    <d v="2013-02-24T00:00:00"/>
    <n v="46"/>
    <n v="2.1739130430000002"/>
    <n v="2.1739130430000002"/>
    <n v="19.170000000000002"/>
    <n v="1.05448154657293E-2"/>
    <n v="0"/>
    <n v="0"/>
    <n v="0"/>
    <n v="0"/>
    <s v="Monday"/>
    <s v="CHO"/>
    <n v="3.8814975749735692E-2"/>
    <n v="1.0395781186926134"/>
    <n v="0.50970252581401077"/>
    <x v="0"/>
    <x v="0"/>
  </r>
  <r>
    <x v="602"/>
    <n v="1"/>
    <d v="2011-02-20T00:00:00"/>
    <d v="2011-03-13T00:00:00"/>
    <d v="2014-01-13T00:00:00"/>
    <n v="52"/>
    <n v="28.84615385"/>
    <n v="15.38461538"/>
    <n v="110.12"/>
    <n v="3.4715525554484102E-2"/>
    <n v="0"/>
    <n v="0"/>
    <n v="1"/>
    <n v="0"/>
    <s v="Monday"/>
    <s v="RIC"/>
    <n v="1.074245775003936"/>
    <n v="2.927783859811413"/>
    <n v="0.74540350597397342"/>
    <x v="0"/>
    <x v="0"/>
  </r>
  <r>
    <x v="603"/>
    <n v="1"/>
    <d v="2013-06-22T00:00:00"/>
    <d v="2013-06-26T00:00:00"/>
    <d v="2013-06-26T00:00:00"/>
    <n v="43"/>
    <n v="11.627906980000001"/>
    <n v="4.651162791"/>
    <n v="4.05"/>
    <n v="0"/>
    <n v="1"/>
    <n v="0"/>
    <n v="0"/>
    <n v="0"/>
    <s v="Thursday"/>
    <s v="RIC"/>
    <n v="0.81727434301828172"/>
    <n v="2.2643196601462163"/>
    <n v="0.69365745266650514"/>
    <x v="0"/>
    <x v="0"/>
  </r>
  <r>
    <x v="604"/>
    <n v="1"/>
    <d v="2013-03-26T00:00:00"/>
    <d v="2013-03-26T00:00:00"/>
    <d v="2013-03-26T00:00:00"/>
    <n v="45"/>
    <n v="0"/>
    <n v="0"/>
    <n v="52.05"/>
    <n v="0"/>
    <n v="0"/>
    <n v="0"/>
    <n v="0"/>
    <n v="0"/>
    <s v="Thursday"/>
    <s v="CHO"/>
    <n v="0.10538964464130111"/>
    <n v="1.1111434771196975"/>
    <n v="0.52632305154155934"/>
    <x v="0"/>
    <x v="0"/>
  </r>
  <r>
    <x v="605"/>
    <n v="1"/>
    <d v="2010-08-23T00:00:00"/>
    <d v="2013-03-03T00:00:00"/>
    <d v="2013-08-06T00:00:00"/>
    <n v="44"/>
    <n v="18.18181818"/>
    <n v="0"/>
    <n v="54.31"/>
    <n v="6.4102564102564097E-2"/>
    <n v="0"/>
    <n v="0"/>
    <n v="0"/>
    <n v="0"/>
    <s v="Tuesday"/>
    <s v="CHO"/>
    <n v="0.10996564073907904"/>
    <n v="1.1162397166282965"/>
    <n v="0.52746374045315991"/>
    <x v="0"/>
    <x v="0"/>
  </r>
  <r>
    <x v="606"/>
    <n v="1"/>
    <d v="2012-11-02T00:00:00"/>
    <d v="2012-11-02T00:00:00"/>
    <d v="2013-01-22T00:00:00"/>
    <n v="45"/>
    <n v="0"/>
    <n v="0"/>
    <n v="67.28"/>
    <n v="2.4691358024691398E-2"/>
    <n v="0"/>
    <n v="0"/>
    <n v="0"/>
    <n v="0"/>
    <s v="Monday"/>
    <s v="RIC"/>
    <n v="0.13622699887544168"/>
    <n v="1.1459419916161839"/>
    <n v="0.5340041790939255"/>
    <x v="0"/>
    <x v="0"/>
  </r>
  <r>
    <x v="607"/>
    <n v="0"/>
    <d v="2013-01-27T00:00:00"/>
    <d v="2013-01-27T00:00:00"/>
    <d v="2013-01-27T00:00:00"/>
    <n v="0"/>
    <n v="0"/>
    <n v="0"/>
    <n v="16.39"/>
    <n v="0"/>
    <n v="0"/>
    <n v="0"/>
    <n v="0"/>
    <n v="0"/>
    <s v="Thursday"/>
    <s v="RIC"/>
    <n v="3.3186095594061965E-2"/>
    <n v="1.0337428963407478"/>
    <n v="0.50829576255717002"/>
    <x v="0"/>
    <x v="1"/>
  </r>
  <r>
    <x v="608"/>
    <n v="1"/>
    <d v="2012-08-28T00:00:00"/>
    <d v="2012-08-28T00:00:00"/>
    <d v="2013-10-14T00:00:00"/>
    <n v="41"/>
    <n v="63.414634149999998"/>
    <n v="12.195121950000001"/>
    <n v="59.86"/>
    <n v="1.6990291262135901E-2"/>
    <n v="1"/>
    <n v="0"/>
    <n v="0"/>
    <n v="0"/>
    <s v="Thursday"/>
    <s v="DCX"/>
    <n v="0.93027714930898331"/>
    <n v="2.5352117124340658"/>
    <n v="0.71713150969635153"/>
    <x v="0"/>
    <x v="0"/>
  </r>
  <r>
    <x v="609"/>
    <n v="1"/>
    <d v="2011-11-19T00:00:00"/>
    <d v="2011-11-19T00:00:00"/>
    <d v="2011-11-19T00:00:00"/>
    <n v="45"/>
    <n v="6.6666666670000003"/>
    <n v="2.2222222220000001"/>
    <n v="76.88"/>
    <n v="0"/>
    <n v="0"/>
    <n v="0"/>
    <n v="0"/>
    <n v="0"/>
    <s v="Tuesday"/>
    <s v="RIC"/>
    <n v="0.15566485840582572"/>
    <n v="1.1684345464467347"/>
    <n v="0.53883782121132895"/>
    <x v="0"/>
    <x v="0"/>
  </r>
  <r>
    <x v="610"/>
    <n v="1"/>
    <d v="2013-03-09T00:00:00"/>
    <d v="2013-03-09T00:00:00"/>
    <d v="2013-03-09T00:00:00"/>
    <n v="45"/>
    <n v="0"/>
    <n v="0"/>
    <n v="74.44"/>
    <n v="0"/>
    <n v="1"/>
    <n v="0"/>
    <n v="0"/>
    <n v="0"/>
    <s v="Wednesday"/>
    <s v="DCX"/>
    <n v="0.9597983984707541"/>
    <n v="2.6111700044904036"/>
    <n v="0.72308143932395208"/>
    <x v="0"/>
    <x v="0"/>
  </r>
  <r>
    <x v="611"/>
    <n v="1"/>
    <d v="2011-03-07T00:00:00"/>
    <d v="2011-06-19T00:00:00"/>
    <d v="2012-11-02T00:00:00"/>
    <n v="46"/>
    <n v="0"/>
    <n v="0"/>
    <n v="51.6"/>
    <n v="4.3824701195219098E-2"/>
    <n v="0"/>
    <n v="0"/>
    <n v="0"/>
    <n v="0"/>
    <s v="Wednesday"/>
    <s v="CHO"/>
    <n v="0.10447849497581436"/>
    <n v="1.1101315202043247"/>
    <n v="0.52609589003098267"/>
    <x v="0"/>
    <x v="0"/>
  </r>
  <r>
    <x v="612"/>
    <n v="1"/>
    <d v="2010-09-23T00:00:00"/>
    <d v="2012-09-26T00:00:00"/>
    <d v="2013-11-06T00:00:00"/>
    <n v="47"/>
    <n v="12.76595745"/>
    <n v="4.255319149"/>
    <n v="62.17"/>
    <n v="2.4630541871921201E-2"/>
    <n v="1"/>
    <n v="0"/>
    <n v="0"/>
    <n v="0"/>
    <s v="Thursday"/>
    <s v="CHO"/>
    <n v="0.93495438425848199"/>
    <n v="2.5470972673584034"/>
    <n v="0.71807934076058744"/>
    <x v="0"/>
    <x v="0"/>
  </r>
  <r>
    <x v="613"/>
    <n v="0"/>
    <d v="2011-05-14T00:00:00"/>
    <d v="2011-05-31T00:00:00"/>
    <d v="2011-11-14T00:00:00"/>
    <n v="44"/>
    <n v="2.2727272730000001"/>
    <n v="0"/>
    <n v="46.08"/>
    <n v="2.9940119760479E-2"/>
    <n v="0"/>
    <n v="0"/>
    <n v="0"/>
    <n v="0"/>
    <s v="Friday"/>
    <s v="RIC"/>
    <n v="9.3301725745843528E-2"/>
    <n v="1.0977929176893095"/>
    <n v="0.52330852508478942"/>
    <x v="0"/>
    <x v="1"/>
  </r>
  <r>
    <x v="614"/>
    <n v="0"/>
    <d v="2010-07-25T00:00:00"/>
    <d v="2010-08-09T00:00:00"/>
    <d v="2013-12-05T00:00:00"/>
    <n v="0"/>
    <n v="0"/>
    <n v="0"/>
    <n v="77.23"/>
    <n v="9.0609555189456303E-3"/>
    <n v="0"/>
    <n v="1"/>
    <n v="0"/>
    <n v="0"/>
    <s v="Friday"/>
    <s v="RIC"/>
    <n v="1.0241037994711855"/>
    <n v="2.7845987830691872"/>
    <n v="0.73577119866084395"/>
    <x v="0"/>
    <x v="1"/>
  </r>
  <r>
    <x v="615"/>
    <n v="1"/>
    <d v="2008-09-26T00:00:00"/>
    <d v="2008-09-26T00:00:00"/>
    <d v="2009-04-20T00:00:00"/>
    <n v="47"/>
    <n v="6.3829787229999999"/>
    <n v="4.255319149"/>
    <n v="80.55"/>
    <n v="3.3980582524271802E-2"/>
    <n v="0"/>
    <n v="0"/>
    <n v="0"/>
    <n v="0"/>
    <s v="Tuesday"/>
    <s v="CHO"/>
    <n v="0.16309579012212883"/>
    <n v="1.1771494435769905"/>
    <n v="0.54068380425138374"/>
    <x v="0"/>
    <x v="0"/>
  </r>
  <r>
    <x v="616"/>
    <n v="1"/>
    <d v="2011-05-13T00:00:00"/>
    <d v="2011-05-24T00:00:00"/>
    <d v="2011-05-24T00:00:00"/>
    <n v="45"/>
    <n v="37.777777780000001"/>
    <n v="8.8888888890000004"/>
    <n v="67.98"/>
    <n v="0"/>
    <n v="0"/>
    <n v="0"/>
    <n v="0"/>
    <n v="0"/>
    <s v="Wednesday"/>
    <s v="RIC"/>
    <n v="0.13764434279953219"/>
    <n v="1.147567337100043"/>
    <n v="0.53435685916589459"/>
    <x v="0"/>
    <x v="0"/>
  </r>
  <r>
    <x v="617"/>
    <n v="0"/>
    <d v="2012-12-06T00:00:00"/>
    <d v="2012-12-23T00:00:00"/>
    <d v="2012-12-23T00:00:00"/>
    <n v="0"/>
    <n v="0"/>
    <n v="0"/>
    <n v="87.07"/>
    <n v="0"/>
    <n v="1"/>
    <n v="0"/>
    <n v="0"/>
    <n v="0"/>
    <s v="Thursday"/>
    <s v="DCX"/>
    <n v="0.98537133241541563"/>
    <n v="2.6788064274177192"/>
    <n v="0.72817270499825282"/>
    <x v="0"/>
    <x v="1"/>
  </r>
  <r>
    <x v="618"/>
    <n v="1"/>
    <d v="2013-04-15T00:00:00"/>
    <d v="2013-08-25T00:00:00"/>
    <d v="2013-08-25T00:00:00"/>
    <n v="29"/>
    <n v="37.931034480000001"/>
    <n v="13.79310345"/>
    <n v="72.040000000000006"/>
    <n v="0"/>
    <n v="0"/>
    <n v="0"/>
    <n v="0"/>
    <n v="0"/>
    <s v="Monday"/>
    <s v="CHO"/>
    <n v="0.14586493755925711"/>
    <n v="1.1570399048634517"/>
    <n v="0.53640171526483482"/>
    <x v="0"/>
    <x v="0"/>
  </r>
  <r>
    <x v="619"/>
    <n v="1"/>
    <d v="2013-03-29T00:00:00"/>
    <d v="2013-04-09T00:00:00"/>
    <d v="2013-04-09T00:00:00"/>
    <n v="44"/>
    <n v="4.5454545450000001"/>
    <n v="0"/>
    <n v="29.48"/>
    <n v="0"/>
    <n v="0"/>
    <n v="0"/>
    <n v="0"/>
    <n v="0"/>
    <s v="Tuesday"/>
    <s v="RIC"/>
    <n v="5.9690426974554407E-2"/>
    <n v="1.0615078814686627"/>
    <n v="0.5149181776168722"/>
    <x v="0"/>
    <x v="0"/>
  </r>
  <r>
    <x v="620"/>
    <n v="1"/>
    <d v="2011-07-28T00:00:00"/>
    <d v="2011-08-10T00:00:00"/>
    <d v="2013-08-16T00:00:00"/>
    <n v="47"/>
    <n v="0"/>
    <n v="0"/>
    <n v="43.38"/>
    <n v="6.7842605156038002E-2"/>
    <n v="0"/>
    <n v="0"/>
    <n v="0"/>
    <n v="0"/>
    <s v="Thursday"/>
    <s v="RIC"/>
    <n v="8.7834827752923006E-2"/>
    <n v="1.0918077707912202"/>
    <n v="0.52194460028143363"/>
    <x v="0"/>
    <x v="0"/>
  </r>
  <r>
    <x v="621"/>
    <n v="0"/>
    <d v="2013-01-21T00:00:00"/>
    <d v="2013-03-11T00:00:00"/>
    <d v="2013-03-11T00:00:00"/>
    <n v="22"/>
    <n v="27.272727270000001"/>
    <n v="0"/>
    <n v="62.44"/>
    <n v="0"/>
    <n v="0"/>
    <n v="0"/>
    <n v="0"/>
    <n v="0"/>
    <s v="Saturday"/>
    <s v="DCX"/>
    <n v="0.12642707802887304"/>
    <n v="1.1347666987344316"/>
    <n v="0.53156473698374773"/>
    <x v="0"/>
    <x v="1"/>
  </r>
  <r>
    <x v="622"/>
    <n v="1"/>
    <d v="2012-05-19T00:00:00"/>
    <d v="2012-05-19T00:00:00"/>
    <d v="2013-11-06T00:00:00"/>
    <n v="54"/>
    <n v="5.5555555559999998"/>
    <n v="0"/>
    <n v="75.97"/>
    <n v="8.9552238805970102E-2"/>
    <n v="0"/>
    <n v="1"/>
    <n v="0"/>
    <n v="0"/>
    <s v="Thursday"/>
    <s v="CHO"/>
    <n v="1.0215525804078225"/>
    <n v="2.7775037159535603"/>
    <n v="0.73527491295992842"/>
    <x v="0"/>
    <x v="0"/>
  </r>
  <r>
    <x v="623"/>
    <n v="1"/>
    <d v="2011-09-11T00:00:00"/>
    <d v="2011-09-11T00:00:00"/>
    <d v="2012-02-21T00:00:00"/>
    <n v="44"/>
    <n v="13.636363640000001"/>
    <n v="2.2727272730000001"/>
    <n v="61.41"/>
    <n v="2.4539877300613501E-2"/>
    <n v="0"/>
    <n v="0"/>
    <n v="0"/>
    <n v="0"/>
    <s v="Monday"/>
    <s v="CHO"/>
    <n v="0.12434155768342557"/>
    <n v="1.1324025857566133"/>
    <n v="0.53104540077023843"/>
    <x v="0"/>
    <x v="0"/>
  </r>
  <r>
    <x v="624"/>
    <n v="0"/>
    <d v="2012-02-16T00:00:00"/>
    <d v="2012-02-16T00:00:00"/>
    <d v="2012-08-10T00:00:00"/>
    <n v="0"/>
    <n v="0"/>
    <n v="0"/>
    <n v="50.47"/>
    <n v="5.6818181818181802E-2"/>
    <n v="1"/>
    <n v="0"/>
    <n v="0"/>
    <n v="0"/>
    <s v="Tuesday"/>
    <s v="RIC"/>
    <n v="0.91126449295582634"/>
    <n v="2.4874659287100629"/>
    <n v="0.71325884741478229"/>
    <x v="0"/>
    <x v="1"/>
  </r>
  <r>
    <x v="625"/>
    <n v="1"/>
    <d v="2011-08-02T00:00:00"/>
    <d v="2011-08-02T00:00:00"/>
    <d v="2012-11-19T00:00:00"/>
    <n v="38"/>
    <n v="63.157894740000003"/>
    <n v="5.263157895"/>
    <n v="93.07"/>
    <n v="8.4210526315789506E-3"/>
    <n v="0"/>
    <n v="0"/>
    <n v="0"/>
    <n v="0"/>
    <s v="Wednesday"/>
    <s v="RIC"/>
    <n v="0.1884459985930047"/>
    <n v="1.2073718814457788"/>
    <n v="0.54697257475934569"/>
    <x v="0"/>
    <x v="0"/>
  </r>
  <r>
    <x v="626"/>
    <n v="1"/>
    <d v="2011-11-02T00:00:00"/>
    <d v="2011-11-10T00:00:00"/>
    <d v="2013-10-13T00:00:00"/>
    <n v="46"/>
    <n v="26.086956520000001"/>
    <n v="4.3478260869999996"/>
    <n v="32.619999999999997"/>
    <n v="7.1123755334281703E-3"/>
    <n v="0"/>
    <n v="0"/>
    <n v="0"/>
    <n v="0"/>
    <s v="Friday"/>
    <s v="RIC"/>
    <n v="6.6048226862617521E-2"/>
    <n v="1.0682782356314033"/>
    <n v="0.51650605669371152"/>
    <x v="0"/>
    <x v="0"/>
  </r>
  <r>
    <x v="627"/>
    <n v="1"/>
    <d v="2012-08-28T00:00:00"/>
    <d v="2012-07-20T00:00:00"/>
    <d v="2012-07-20T00:00:00"/>
    <n v="36"/>
    <n v="0"/>
    <n v="0"/>
    <n v="33.32"/>
    <n v="0"/>
    <n v="0"/>
    <n v="0"/>
    <n v="0"/>
    <n v="0"/>
    <s v="Sunday"/>
    <s v="BWI"/>
    <n v="6.7465570786708035E-2"/>
    <n v="1.0697934268177736"/>
    <n v="0.51685999817988548"/>
    <x v="0"/>
    <x v="0"/>
  </r>
  <r>
    <x v="628"/>
    <n v="0"/>
    <d v="2011-11-01T00:00:00"/>
    <d v="2011-11-01T00:00:00"/>
    <d v="2012-10-23T00:00:00"/>
    <n v="0"/>
    <n v="0"/>
    <n v="0"/>
    <n v="78.41"/>
    <n v="1.1204481792717101E-2"/>
    <n v="1"/>
    <n v="0"/>
    <n v="0"/>
    <n v="0"/>
    <s v="Wednesday"/>
    <s v="CHO"/>
    <n v="0.96783676329738166"/>
    <n v="2.6322441288851879"/>
    <n v="0.72468810891658841"/>
    <x v="0"/>
    <x v="1"/>
  </r>
  <r>
    <x v="629"/>
    <n v="1"/>
    <d v="2010-05-25T00:00:00"/>
    <d v="2010-05-25T00:00:00"/>
    <d v="2014-01-20T00:00:00"/>
    <n v="49"/>
    <n v="16.326530609999999"/>
    <n v="2.0408163269999999"/>
    <n v="98.89"/>
    <n v="1.1227544910179601E-2"/>
    <n v="0"/>
    <n v="0"/>
    <n v="0"/>
    <n v="0"/>
    <s v="Monday"/>
    <s v="CHO"/>
    <n v="0.20023020093330005"/>
    <n v="1.2216839585800914"/>
    <n v="0.54989097520463093"/>
    <x v="0"/>
    <x v="0"/>
  </r>
  <r>
    <x v="630"/>
    <n v="1"/>
    <d v="2013-05-24T00:00:00"/>
    <d v="2014-01-17T00:00:00"/>
    <d v="2014-01-17T00:00:00"/>
    <n v="36"/>
    <n v="8.3333333330000006"/>
    <n v="0"/>
    <n v="40.020000000000003"/>
    <n v="0"/>
    <n v="1"/>
    <n v="1"/>
    <n v="0"/>
    <n v="0"/>
    <s v="Wednesday"/>
    <s v="RIC"/>
    <n v="1.7578358420495039"/>
    <n v="5.7998719634965958"/>
    <n v="0.85293840746292737"/>
    <x v="0"/>
    <x v="0"/>
  </r>
  <r>
    <x v="631"/>
    <n v="1"/>
    <d v="2012-07-17T00:00:00"/>
    <d v="2012-07-17T00:00:00"/>
    <d v="2013-03-07T00:00:00"/>
    <n v="48"/>
    <n v="0"/>
    <n v="0"/>
    <n v="131.47999999999999"/>
    <n v="9.0128755364806898E-2"/>
    <n v="0"/>
    <n v="0"/>
    <n v="0"/>
    <n v="0"/>
    <s v="Friday"/>
    <s v="CHO"/>
    <n v="0.26621768448488509"/>
    <n v="1.3050191101817696"/>
    <n v="0.56616411743278705"/>
    <x v="0"/>
    <x v="0"/>
  </r>
  <r>
    <x v="632"/>
    <n v="0"/>
    <d v="2013-04-15T00:00:00"/>
    <d v="2013-04-23T00:00:00"/>
    <d v="2013-09-05T00:00:00"/>
    <n v="0"/>
    <n v="0"/>
    <n v="0"/>
    <n v="31.25"/>
    <n v="0.148148148148148"/>
    <n v="0"/>
    <n v="0"/>
    <n v="0"/>
    <n v="0"/>
    <s v="Friday"/>
    <s v="RIC"/>
    <n v="6.3274282325468972E-2"/>
    <n v="1.0653189973345272"/>
    <n v="0.5158132950451787"/>
    <x v="0"/>
    <x v="1"/>
  </r>
  <r>
    <x v="633"/>
    <n v="1"/>
    <d v="2012-09-30T00:00:00"/>
    <d v="2012-12-02T00:00:00"/>
    <d v="2014-01-20T00:00:00"/>
    <n v="53"/>
    <n v="45.283018869999999"/>
    <n v="7.5471698109999998"/>
    <n v="155.11000000000001"/>
    <n v="7.0048309178743995E-2"/>
    <n v="1"/>
    <n v="0"/>
    <n v="0"/>
    <n v="0"/>
    <s v="Tuesday"/>
    <s v="DCX"/>
    <n v="1.1231371618370127"/>
    <n v="3.0744842445364555"/>
    <n v="0.75457016398065191"/>
    <x v="0"/>
    <x v="0"/>
  </r>
  <r>
    <x v="634"/>
    <n v="0"/>
    <d v="2013-02-02T00:00:00"/>
    <d v="2013-02-06T00:00:00"/>
    <d v="2013-02-06T00:00:00"/>
    <n v="0"/>
    <n v="0"/>
    <n v="0"/>
    <n v="88.95"/>
    <n v="0"/>
    <n v="0"/>
    <n v="0"/>
    <n v="0"/>
    <n v="0"/>
    <s v="Thursday"/>
    <s v="RIC"/>
    <n v="0.18010391721121488"/>
    <n v="1.1973417810758753"/>
    <n v="0.54490466225496603"/>
    <x v="0"/>
    <x v="1"/>
  </r>
  <r>
    <x v="635"/>
    <n v="1"/>
    <d v="2013-06-10T00:00:00"/>
    <d v="2013-09-11T00:00:00"/>
    <d v="2013-09-30T00:00:00"/>
    <n v="34"/>
    <n v="11.764705879999999"/>
    <n v="2.9411764709999999"/>
    <n v="79.489999999999995"/>
    <n v="0.105263157894737"/>
    <n v="1"/>
    <n v="0"/>
    <n v="0"/>
    <n v="0"/>
    <s v="Thursday"/>
    <s v="CHO"/>
    <n v="0.97002352249454982"/>
    <n v="2.6380065111181237"/>
    <n v="0.72512418629711173"/>
    <x v="0"/>
    <x v="0"/>
  </r>
  <r>
    <x v="636"/>
    <n v="0"/>
    <d v="2013-06-01T00:00:00"/>
    <d v="2013-07-16T00:00:00"/>
    <d v="2013-08-16T00:00:00"/>
    <n v="23"/>
    <n v="21.739130429999999"/>
    <n v="8.6956521739999992"/>
    <n v="47.81"/>
    <n v="6.4516129032258104E-2"/>
    <n v="0"/>
    <n v="0"/>
    <n v="0"/>
    <n v="0"/>
    <s v="Thursday"/>
    <s v="BWI"/>
    <n v="9.6804590015381498E-2"/>
    <n v="1.1016450801382827"/>
    <n v="0.52418226585898953"/>
    <x v="0"/>
    <x v="1"/>
  </r>
  <r>
    <x v="637"/>
    <n v="1"/>
    <d v="2013-04-27T00:00:00"/>
    <d v="2013-05-04T00:00:00"/>
    <d v="2013-05-04T00:00:00"/>
    <n v="49"/>
    <n v="2.0408163269999999"/>
    <n v="0"/>
    <n v="48"/>
    <n v="0"/>
    <n v="0"/>
    <n v="0"/>
    <n v="0"/>
    <n v="0"/>
    <s v="Saturday"/>
    <s v="BWI"/>
    <n v="9.7189297651920331E-2"/>
    <n v="1.1020689729455393"/>
    <n v="0.52427821690420429"/>
    <x v="0"/>
    <x v="0"/>
  </r>
  <r>
    <x v="638"/>
    <n v="1"/>
    <d v="2011-11-15T00:00:00"/>
    <d v="2011-11-15T00:00:00"/>
    <d v="2012-05-08T00:00:00"/>
    <n v="34"/>
    <n v="64.705882349999996"/>
    <n v="44.117647060000003"/>
    <n v="50.09"/>
    <n v="1.7142857142857099E-2"/>
    <n v="1"/>
    <n v="0"/>
    <n v="0"/>
    <n v="0"/>
    <s v="Monday"/>
    <s v="RIC"/>
    <n v="0.91049507768274862"/>
    <n v="2.4855527705341958"/>
    <n v="0.71310146027519761"/>
    <x v="0"/>
    <x v="0"/>
  </r>
  <r>
    <x v="639"/>
    <n v="1"/>
    <d v="2011-01-27T00:00:00"/>
    <d v="2011-04-26T00:00:00"/>
    <d v="2013-10-09T00:00:00"/>
    <n v="48"/>
    <n v="0"/>
    <n v="0"/>
    <n v="67.95"/>
    <n v="4.3478260869565202E-2"/>
    <n v="0"/>
    <n v="0"/>
    <n v="0"/>
    <n v="0"/>
    <s v="Wednesday"/>
    <s v="CHO"/>
    <n v="0.13758359948849974"/>
    <n v="1.1474976321774302"/>
    <n v="0.53434174500762477"/>
    <x v="0"/>
    <x v="0"/>
  </r>
  <r>
    <x v="640"/>
    <n v="0"/>
    <d v="2011-01-30T00:00:00"/>
    <d v="2011-03-04T00:00:00"/>
    <d v="2013-04-14T00:00:00"/>
    <n v="0"/>
    <n v="0"/>
    <n v="0"/>
    <n v="85.1"/>
    <n v="1.16580310880829E-2"/>
    <n v="0"/>
    <n v="0"/>
    <n v="0"/>
    <n v="0"/>
    <s v="Wednesday"/>
    <s v="CHO"/>
    <n v="0.1723085256287171"/>
    <n v="1.1880443187963019"/>
    <n v="0.54297086607910894"/>
    <x v="0"/>
    <x v="1"/>
  </r>
  <r>
    <x v="641"/>
    <n v="1"/>
    <d v="2013-06-03T00:00:00"/>
    <d v="2013-06-17T00:00:00"/>
    <d v="2013-06-17T00:00:00"/>
    <n v="45"/>
    <n v="0"/>
    <n v="0"/>
    <n v="94.61"/>
    <n v="0"/>
    <n v="1"/>
    <n v="0"/>
    <n v="0"/>
    <n v="0"/>
    <s v="Tuesday"/>
    <s v="RIC"/>
    <n v="1.0006381512549047"/>
    <n v="2.7200170570293185"/>
    <n v="0.73118402828008355"/>
    <x v="0"/>
    <x v="0"/>
  </r>
  <r>
    <x v="642"/>
    <n v="1"/>
    <d v="2010-09-03T00:00:00"/>
    <d v="2011-04-27T00:00:00"/>
    <d v="2014-01-07T00:00:00"/>
    <n v="51"/>
    <n v="33.333333330000002"/>
    <n v="21.568627450000001"/>
    <n v="94.76"/>
    <n v="8.1135902636916807E-2"/>
    <n v="1"/>
    <n v="0"/>
    <n v="0"/>
    <n v="0"/>
    <s v="Thursday"/>
    <s v="CHO"/>
    <n v="1.000941867810067"/>
    <n v="2.7208432967048446"/>
    <n v="0.73124372077545063"/>
    <x v="0"/>
    <x v="0"/>
  </r>
  <r>
    <x v="643"/>
    <n v="1"/>
    <d v="2013-01-21T00:00:00"/>
    <d v="2013-02-17T00:00:00"/>
    <d v="2014-01-07T00:00:00"/>
    <n v="44"/>
    <n v="90.909090910000003"/>
    <n v="4.5454545450000001"/>
    <n v="115.64"/>
    <n v="3.0864197530864199E-2"/>
    <n v="0"/>
    <n v="0"/>
    <n v="0"/>
    <n v="0"/>
    <s v="Tuesday"/>
    <s v="BWI"/>
    <n v="0.2341452162597514"/>
    <n v="1.2638280072589538"/>
    <n v="0.55827032937418186"/>
    <x v="0"/>
    <x v="0"/>
  </r>
  <r>
    <x v="644"/>
    <n v="1"/>
    <d v="2013-03-16T00:00:00"/>
    <d v="2013-03-17T00:00:00"/>
    <d v="2013-04-28T00:00:00"/>
    <n v="45"/>
    <n v="2.2222222220000001"/>
    <n v="0"/>
    <n v="37.71"/>
    <n v="7.1428571428571397E-2"/>
    <n v="0"/>
    <n v="0"/>
    <n v="0"/>
    <n v="0"/>
    <s v="Friday"/>
    <s v="RIC"/>
    <n v="7.6354341967789924E-2"/>
    <n v="1.0793449636232995"/>
    <n v="0.51907931704728771"/>
    <x v="0"/>
    <x v="0"/>
  </r>
  <r>
    <x v="645"/>
    <n v="0"/>
    <d v="2008-07-15T00:00:00"/>
    <d v="2010-01-24T00:00:00"/>
    <d v="2013-01-07T00:00:00"/>
    <n v="4"/>
    <n v="75"/>
    <n v="50"/>
    <n v="63.57"/>
    <n v="0.23818350324374399"/>
    <n v="1"/>
    <n v="0"/>
    <n v="0"/>
    <n v="0"/>
    <s v="Tuesday"/>
    <s v="DCX"/>
    <n v="0.93778907210666296"/>
    <n v="2.5543277362497956"/>
    <n v="0.71865284402413909"/>
    <x v="0"/>
    <x v="1"/>
  </r>
  <r>
    <x v="646"/>
    <n v="1"/>
    <d v="2012-11-25T00:00:00"/>
    <d v="2012-11-25T00:00:00"/>
    <d v="2013-09-15T00:00:00"/>
    <n v="41"/>
    <n v="48.780487800000003"/>
    <n v="2.4390243900000002"/>
    <n v="136.5"/>
    <n v="1.7006802721088399E-2"/>
    <n v="0"/>
    <n v="0"/>
    <n v="0"/>
    <n v="0"/>
    <s v="Tuesday"/>
    <s v="RIC"/>
    <n v="0.27638206519764846"/>
    <n v="1.3183514640298348"/>
    <n v="0.56865901675591191"/>
    <x v="0"/>
    <x v="0"/>
  </r>
  <r>
    <x v="647"/>
    <n v="1"/>
    <d v="2010-11-09T00:00:00"/>
    <d v="2010-12-01T00:00:00"/>
    <d v="2013-11-07T00:00:00"/>
    <n v="48"/>
    <n v="10.41666667"/>
    <n v="0"/>
    <n v="92.07"/>
    <n v="4.1044776119402999E-2"/>
    <n v="1"/>
    <n v="0"/>
    <n v="0"/>
    <n v="0"/>
    <s v="Friday"/>
    <s v="CHO"/>
    <n v="0.9954952175874906"/>
    <n v="2.7060641000512407"/>
    <n v="0.73017196330031808"/>
    <x v="0"/>
    <x v="0"/>
  </r>
  <r>
    <x v="648"/>
    <n v="1"/>
    <d v="2012-05-16T00:00:00"/>
    <d v="2012-06-13T00:00:00"/>
    <d v="2013-06-12T00:00:00"/>
    <n v="48"/>
    <n v="0"/>
    <n v="0"/>
    <n v="52.67"/>
    <n v="1.37362637362637E-2"/>
    <n v="0"/>
    <n v="0"/>
    <n v="0"/>
    <n v="0"/>
    <s v="Friday"/>
    <s v="CHO"/>
    <n v="0.10664500640263842"/>
    <n v="1.1125392400626437"/>
    <n v="0.52663601175505426"/>
    <x v="0"/>
    <x v="0"/>
  </r>
  <r>
    <x v="649"/>
    <n v="1"/>
    <d v="2012-12-09T00:00:00"/>
    <d v="2012-12-21T00:00:00"/>
    <d v="2013-01-19T00:00:00"/>
    <n v="46"/>
    <n v="8.6956521739999992"/>
    <n v="0"/>
    <n v="30"/>
    <n v="6.8965517241379296E-2"/>
    <n v="1"/>
    <n v="0"/>
    <n v="0"/>
    <n v="0"/>
    <s v="Saturday"/>
    <s v="DCX"/>
    <n v="0.86981730706135119"/>
    <n v="2.3864748215973433"/>
    <n v="0.70470768197582023"/>
    <x v="0"/>
    <x v="0"/>
  </r>
  <r>
    <x v="650"/>
    <n v="1"/>
    <d v="2009-07-10T00:00:00"/>
    <d v="2009-07-10T00:00:00"/>
    <d v="2010-06-11T00:00:00"/>
    <n v="43"/>
    <n v="13.953488370000001"/>
    <n v="0"/>
    <n v="94.45"/>
    <n v="8.9285714285714298E-3"/>
    <n v="0"/>
    <n v="0"/>
    <n v="0"/>
    <n v="0"/>
    <s v="Friday"/>
    <s v="CHO"/>
    <n v="0.19124019090049743"/>
    <n v="1.2107502283466192"/>
    <n v="0.54766486635268508"/>
    <x v="0"/>
    <x v="0"/>
  </r>
  <r>
    <x v="651"/>
    <n v="1"/>
    <d v="2013-06-10T00:00:00"/>
    <d v="2013-06-12T00:00:00"/>
    <d v="2014-01-13T00:00:00"/>
    <n v="47"/>
    <n v="82.978723400000007"/>
    <n v="4.255319149"/>
    <n v="50.14"/>
    <n v="8.8372093023255799E-2"/>
    <n v="1"/>
    <n v="0"/>
    <n v="0"/>
    <n v="0"/>
    <s v="Thursday"/>
    <s v="CHO"/>
    <n v="0.91059631653446937"/>
    <n v="2.4858044177806002"/>
    <n v="0.71312217205901163"/>
    <x v="0"/>
    <x v="0"/>
  </r>
  <r>
    <x v="652"/>
    <n v="1"/>
    <d v="2012-08-28T00:00:00"/>
    <d v="2013-02-26T00:00:00"/>
    <d v="2013-02-26T00:00:00"/>
    <n v="32"/>
    <n v="25"/>
    <n v="15.625"/>
    <n v="64.540000000000006"/>
    <n v="0"/>
    <n v="0"/>
    <n v="0"/>
    <n v="0"/>
    <n v="0"/>
    <s v="Sunday"/>
    <s v="DCX"/>
    <n v="0.13067910980114456"/>
    <n v="1.1396020355092165"/>
    <n v="0.53262336481092187"/>
    <x v="0"/>
    <x v="0"/>
  </r>
  <r>
    <x v="653"/>
    <n v="1"/>
    <d v="2011-04-21T00:00:00"/>
    <d v="2012-12-29T00:00:00"/>
    <d v="2014-01-13T00:00:00"/>
    <n v="56"/>
    <n v="25"/>
    <n v="3.5714285710000002"/>
    <n v="83.54"/>
    <n v="0.139473684210526"/>
    <n v="1"/>
    <n v="0"/>
    <n v="1"/>
    <n v="0"/>
    <s v="Tuesday"/>
    <s v="RIC"/>
    <n v="1.8295011974580864"/>
    <n v="6.2307779553924103"/>
    <n v="0.86170229452914648"/>
    <x v="0"/>
    <x v="0"/>
  </r>
  <r>
    <x v="654"/>
    <n v="0"/>
    <d v="2012-08-28T00:00:00"/>
    <d v="2012-11-13T00:00:00"/>
    <d v="2013-01-09T00:00:00"/>
    <n v="0"/>
    <n v="0"/>
    <n v="0"/>
    <n v="53.62"/>
    <n v="8.7719298245614002E-2"/>
    <n v="1"/>
    <n v="0"/>
    <n v="0"/>
    <n v="0"/>
    <s v="Saturday"/>
    <s v="BWI"/>
    <n v="0.91764254061423367"/>
    <n v="2.503381807113414"/>
    <n v="0.71456151368670184"/>
    <x v="0"/>
    <x v="1"/>
  </r>
  <r>
    <x v="655"/>
    <n v="1"/>
    <d v="2013-04-07T00:00:00"/>
    <d v="2013-05-21T00:00:00"/>
    <d v="2013-12-11T00:00:00"/>
    <n v="53"/>
    <n v="5.6603773579999999"/>
    <n v="0"/>
    <n v="75.39"/>
    <n v="5.8823529411764698E-2"/>
    <n v="0"/>
    <n v="0"/>
    <n v="0"/>
    <n v="0"/>
    <s v="Thursday"/>
    <s v="CHO"/>
    <n v="0.1526479406245474"/>
    <n v="1.1649147875685484"/>
    <n v="0.53808805513166791"/>
    <x v="0"/>
    <x v="0"/>
  </r>
  <r>
    <x v="656"/>
    <n v="1"/>
    <d v="2012-12-05T00:00:00"/>
    <d v="2013-01-22T00:00:00"/>
    <d v="2013-01-22T00:00:00"/>
    <n v="34"/>
    <n v="5.8823529409999997"/>
    <n v="2.9411764709999999"/>
    <n v="122.38"/>
    <n v="0"/>
    <n v="0"/>
    <n v="0"/>
    <n v="0"/>
    <n v="0"/>
    <s v="Sunday"/>
    <s v="DCX"/>
    <n v="0.24779221347170854"/>
    <n v="1.2811936897453209"/>
    <n v="0.56163301498890128"/>
    <x v="0"/>
    <x v="0"/>
  </r>
  <r>
    <x v="657"/>
    <n v="0"/>
    <d v="2010-09-27T00:00:00"/>
    <d v="2010-11-17T00:00:00"/>
    <d v="2013-01-22T00:00:00"/>
    <n v="0"/>
    <n v="0"/>
    <n v="0"/>
    <n v="58.55"/>
    <n v="1.7565872020075299E-2"/>
    <n v="0"/>
    <n v="0"/>
    <n v="0"/>
    <n v="0"/>
    <s v="Thursday"/>
    <s v="RIC"/>
    <n v="0.11855069536499865"/>
    <n v="1.1258639487390836"/>
    <n v="0.52960301124014486"/>
    <x v="0"/>
    <x v="1"/>
  </r>
  <r>
    <x v="658"/>
    <n v="0"/>
    <d v="2013-04-20T00:00:00"/>
    <d v="2013-04-20T00:00:00"/>
    <d v="2013-04-20T00:00:00"/>
    <n v="13"/>
    <n v="7.692307692"/>
    <n v="0"/>
    <n v="54.52"/>
    <n v="0"/>
    <n v="0"/>
    <n v="0"/>
    <n v="0"/>
    <n v="0"/>
    <s v="Thursday"/>
    <s v="DCX"/>
    <n v="0.11039084391630619"/>
    <n v="1.1167144462234675"/>
    <n v="0.52756971929579433"/>
    <x v="0"/>
    <x v="1"/>
  </r>
  <r>
    <x v="659"/>
    <n v="0"/>
    <d v="2012-12-29T00:00:00"/>
    <d v="2013-01-03T00:00:00"/>
    <d v="2013-01-03T00:00:00"/>
    <n v="0"/>
    <n v="0"/>
    <n v="0"/>
    <n v="198.59"/>
    <n v="0"/>
    <n v="0"/>
    <n v="0"/>
    <n v="0"/>
    <n v="0"/>
    <s v="Friday"/>
    <s v="CHO"/>
    <n v="0.40210047126447623"/>
    <n v="1.4949615258057105"/>
    <n v="0.59919221612963958"/>
    <x v="0"/>
    <x v="1"/>
  </r>
  <r>
    <x v="660"/>
    <n v="1"/>
    <d v="2013-03-19T00:00:00"/>
    <d v="2013-04-02T00:00:00"/>
    <d v="2013-09-03T00:00:00"/>
    <n v="35"/>
    <n v="97.142857140000004"/>
    <n v="2.8571428569999999"/>
    <n v="56.19"/>
    <n v="7.1428571428571397E-2"/>
    <n v="0"/>
    <n v="0"/>
    <n v="0"/>
    <n v="0"/>
    <s v="Wednesday"/>
    <s v="CHO"/>
    <n v="0.11377222156377924"/>
    <n v="1.1204968707895486"/>
    <n v="0.52841241419627338"/>
    <x v="0"/>
    <x v="0"/>
  </r>
  <r>
    <x v="661"/>
    <n v="1"/>
    <d v="2013-04-08T00:00:00"/>
    <d v="2013-04-08T00:00:00"/>
    <d v="2013-04-08T00:00:00"/>
    <n v="40"/>
    <n v="27.5"/>
    <n v="7.5"/>
    <n v="85.28"/>
    <n v="0"/>
    <n v="0"/>
    <n v="0"/>
    <n v="0"/>
    <n v="0"/>
    <s v="Wednesday"/>
    <s v="RIC"/>
    <n v="0.17267298549491181"/>
    <n v="1.1884773921839045"/>
    <n v="0.543061306654811"/>
    <x v="0"/>
    <x v="0"/>
  </r>
  <r>
    <x v="662"/>
    <n v="1"/>
    <d v="2012-10-18T00:00:00"/>
    <d v="2012-10-18T00:00:00"/>
    <d v="2012-10-18T00:00:00"/>
    <n v="45"/>
    <n v="0"/>
    <n v="0"/>
    <n v="83.15"/>
    <n v="0"/>
    <n v="0"/>
    <n v="0"/>
    <n v="0"/>
    <n v="0"/>
    <s v="Monday"/>
    <s v="CHO"/>
    <n v="0.16836021041160784"/>
    <n v="1.1833627934843776"/>
    <n v="0.54199091283216227"/>
    <x v="0"/>
    <x v="0"/>
  </r>
  <r>
    <x v="663"/>
    <n v="1"/>
    <d v="2011-01-27T00:00:00"/>
    <d v="2011-05-27T00:00:00"/>
    <d v="2011-05-27T00:00:00"/>
    <n v="43"/>
    <n v="6.9767441860000003"/>
    <n v="6.9767441860000003"/>
    <n v="57.13"/>
    <n v="0"/>
    <n v="0"/>
    <n v="0"/>
    <n v="0"/>
    <n v="0"/>
    <s v="Monday"/>
    <s v="CHO"/>
    <n v="0.11567551197612935"/>
    <n v="1.122631532537006"/>
    <n v="0.5288866745493116"/>
    <x v="0"/>
    <x v="0"/>
  </r>
  <r>
    <x v="664"/>
    <n v="0"/>
    <d v="2012-08-28T00:00:00"/>
    <d v="2013-03-29T00:00:00"/>
    <d v="2013-07-03T00:00:00"/>
    <n v="0"/>
    <n v="0"/>
    <n v="0"/>
    <n v="46.33"/>
    <n v="2.0833333333333301E-2"/>
    <n v="1"/>
    <n v="0"/>
    <n v="0"/>
    <n v="0"/>
    <s v="Tuesday"/>
    <s v="DCX"/>
    <n v="0.90288191603334822"/>
    <n v="2.4667017046608049"/>
    <n v="0.71154137702255993"/>
    <x v="0"/>
    <x v="1"/>
  </r>
  <r>
    <x v="665"/>
    <n v="1"/>
    <d v="2013-06-10T00:00:00"/>
    <d v="2013-06-24T00:00:00"/>
    <d v="2013-06-24T00:00:00"/>
    <n v="46"/>
    <n v="17.391304349999999"/>
    <n v="8.6956521739999992"/>
    <n v="102.68"/>
    <n v="0"/>
    <n v="1"/>
    <n v="0"/>
    <n v="0"/>
    <n v="0"/>
    <s v="Thursday"/>
    <s v="BWI"/>
    <n v="1.0169781019226338"/>
    <n v="2.7648271015181396"/>
    <n v="0.73438355254169385"/>
    <x v="0"/>
    <x v="0"/>
  </r>
  <r>
    <x v="666"/>
    <n v="1"/>
    <d v="2011-09-12T00:00:00"/>
    <d v="2011-10-04T00:00:00"/>
    <d v="2012-05-24T00:00:00"/>
    <n v="45"/>
    <n v="2.2222222220000001"/>
    <n v="0"/>
    <n v="39.409999999999997"/>
    <n v="1.28755364806867E-2"/>
    <n v="0"/>
    <n v="0"/>
    <n v="0"/>
    <n v="0"/>
    <s v="Monday"/>
    <s v="RIC"/>
    <n v="7.9796462926295414E-2"/>
    <n v="1.0830666010325507"/>
    <n v="0.51993853700870052"/>
    <x v="0"/>
    <x v="0"/>
  </r>
  <r>
    <x v="667"/>
    <n v="1"/>
    <d v="2013-06-03T00:00:00"/>
    <d v="2013-06-17T00:00:00"/>
    <d v="2013-06-17T00:00:00"/>
    <n v="37"/>
    <n v="67.567567569999994"/>
    <n v="0"/>
    <n v="90.54"/>
    <n v="0"/>
    <n v="1"/>
    <n v="0"/>
    <n v="0"/>
    <n v="0"/>
    <s v="Saturday"/>
    <s v="BWI"/>
    <n v="0.99239730872483567"/>
    <n v="2.6976939317960582"/>
    <n v="0.72956117557456246"/>
    <x v="0"/>
    <x v="0"/>
  </r>
  <r>
    <x v="668"/>
    <n v="1"/>
    <d v="2012-10-16T00:00:00"/>
    <d v="2012-10-17T00:00:00"/>
    <d v="2014-01-08T00:00:00"/>
    <n v="44"/>
    <n v="2.2727272730000001"/>
    <n v="2.2727272730000001"/>
    <n v="61.27"/>
    <n v="8.9285714285714298E-3"/>
    <n v="0"/>
    <n v="0"/>
    <n v="0"/>
    <n v="0"/>
    <s v="Saturday"/>
    <s v="DCX"/>
    <n v="0.12405808889860749"/>
    <n v="1.1320816304642567"/>
    <n v="0.53097480616525372"/>
    <x v="0"/>
    <x v="0"/>
  </r>
  <r>
    <x v="669"/>
    <n v="0"/>
    <d v="2013-06-01T00:00:00"/>
    <d v="2013-07-16T00:00:00"/>
    <d v="2013-07-16T00:00:00"/>
    <n v="1"/>
    <n v="100"/>
    <n v="0"/>
    <n v="30.51"/>
    <n v="0"/>
    <n v="1"/>
    <n v="0"/>
    <n v="0"/>
    <n v="0"/>
    <s v="Thursday"/>
    <s v="RIC"/>
    <n v="0.87084994334890287"/>
    <n v="2.3889404549295787"/>
    <n v="0.70492252274737011"/>
    <x v="0"/>
    <x v="1"/>
  </r>
  <r>
    <x v="670"/>
    <n v="1"/>
    <d v="2013-05-04T00:00:00"/>
    <d v="2013-05-25T00:00:00"/>
    <d v="2013-09-10T00:00:00"/>
    <n v="45"/>
    <n v="24.444444440000002"/>
    <n v="4.4444444440000002"/>
    <n v="79.650000000000006"/>
    <n v="5.5555555555555601E-2"/>
    <n v="0"/>
    <n v="0"/>
    <n v="0"/>
    <n v="0"/>
    <s v="Wednesday"/>
    <s v="RIC"/>
    <n v="0.16127349079115533"/>
    <n v="1.1750062782709367"/>
    <n v="0.54023121220828418"/>
    <x v="0"/>
    <x v="0"/>
  </r>
  <r>
    <x v="671"/>
    <n v="1"/>
    <d v="2011-10-10T00:00:00"/>
    <d v="2011-10-12T00:00:00"/>
    <d v="2013-06-13T00:00:00"/>
    <n v="46"/>
    <n v="13.043478260000001"/>
    <n v="8.6956521739999992"/>
    <n v="52.64"/>
    <n v="1.1475409836065599E-2"/>
    <n v="0"/>
    <n v="0"/>
    <n v="0"/>
    <n v="0"/>
    <s v="Monday"/>
    <s v="CHO"/>
    <n v="0.10658426309160597"/>
    <n v="1.1124716627980031"/>
    <n v="0.5266208689987899"/>
    <x v="0"/>
    <x v="0"/>
  </r>
  <r>
    <x v="672"/>
    <n v="0"/>
    <d v="2013-04-13T00:00:00"/>
    <d v="2013-06-23T00:00:00"/>
    <d v="2013-06-23T00:00:00"/>
    <n v="1"/>
    <n v="100"/>
    <n v="0"/>
    <n v="92.2"/>
    <n v="0"/>
    <n v="0"/>
    <n v="0"/>
    <n v="0"/>
    <n v="0"/>
    <s v="Monday"/>
    <s v="CHO"/>
    <n v="0.18668444257306366"/>
    <n v="1.2052469004257631"/>
    <n v="0.54653603648329274"/>
    <x v="0"/>
    <x v="1"/>
  </r>
  <r>
    <x v="673"/>
    <n v="1"/>
    <d v="2012-01-26T00:00:00"/>
    <d v="2012-04-02T00:00:00"/>
    <d v="2012-04-02T00:00:00"/>
    <n v="45"/>
    <n v="11.11111111"/>
    <n v="0"/>
    <n v="12.43"/>
    <n v="0"/>
    <n v="0"/>
    <n v="0"/>
    <n v="0"/>
    <n v="0"/>
    <s v="Friday"/>
    <s v="RIC"/>
    <n v="2.5167978537778538E-2"/>
    <n v="1.0254873659254971"/>
    <n v="0.50629166252879865"/>
    <x v="0"/>
    <x v="0"/>
  </r>
  <r>
    <x v="674"/>
    <n v="1"/>
    <d v="2011-11-17T00:00:00"/>
    <d v="2011-11-17T00:00:00"/>
    <d v="2012-11-01T00:00:00"/>
    <n v="46"/>
    <n v="6.5217391300000003"/>
    <n v="2.1739130430000002"/>
    <n v="68.319999999999993"/>
    <n v="2.2857142857142899E-2"/>
    <n v="0"/>
    <n v="0"/>
    <n v="0"/>
    <n v="0"/>
    <s v="Wednesday"/>
    <s v="RIC"/>
    <n v="0.13833276699123326"/>
    <n v="1.1483576222109915"/>
    <n v="0.53452814854407449"/>
    <x v="0"/>
    <x v="0"/>
  </r>
  <r>
    <x v="675"/>
    <n v="1"/>
    <d v="2013-04-29T00:00:00"/>
    <d v="2013-05-23T00:00:00"/>
    <d v="2013-05-30T00:00:00"/>
    <n v="28"/>
    <n v="17.85714286"/>
    <n v="0"/>
    <n v="47.49"/>
    <n v="0.28571428571428598"/>
    <n v="0"/>
    <n v="0"/>
    <n v="0"/>
    <n v="0"/>
    <s v="Friday"/>
    <s v="DCX"/>
    <n v="9.6156661364368692E-2"/>
    <n v="1.1009315239193362"/>
    <n v="0.52402066006678927"/>
    <x v="0"/>
    <x v="0"/>
  </r>
  <r>
    <x v="676"/>
    <n v="1"/>
    <d v="2010-05-12T00:00:00"/>
    <d v="2010-09-20T00:00:00"/>
    <d v="2013-11-06T00:00:00"/>
    <n v="51"/>
    <n v="15.686274510000001"/>
    <n v="1.9607843140000001"/>
    <n v="99.45"/>
    <n v="5.2493438320209999E-3"/>
    <n v="1"/>
    <n v="0"/>
    <n v="0"/>
    <n v="0"/>
    <s v="Friday"/>
    <s v="CHO"/>
    <n v="1.0104380721014734"/>
    <n v="2.7468040497121016"/>
    <n v="0.73310587190252496"/>
    <x v="0"/>
    <x v="0"/>
  </r>
  <r>
    <x v="677"/>
    <n v="1"/>
    <d v="2009-05-05T00:00:00"/>
    <d v="2011-01-04T00:00:00"/>
    <d v="2013-01-30T00:00:00"/>
    <n v="46"/>
    <n v="2.1739130430000002"/>
    <n v="0"/>
    <n v="104.39"/>
    <n v="3.6988110964332903E-2"/>
    <n v="1"/>
    <n v="0"/>
    <n v="0"/>
    <n v="0"/>
    <s v="Wednesday"/>
    <s v="CHO"/>
    <n v="1.0204404706514836"/>
    <n v="2.7744165439280271"/>
    <n v="0.73505838892935171"/>
    <x v="0"/>
    <x v="0"/>
  </r>
  <r>
    <x v="678"/>
    <n v="1"/>
    <d v="2011-06-11T00:00:00"/>
    <d v="2011-06-12T00:00:00"/>
    <d v="2013-12-15T00:00:00"/>
    <n v="46"/>
    <n v="28.260869570000001"/>
    <n v="0"/>
    <n v="74.48"/>
    <n v="4.4711014176662997E-2"/>
    <n v="1"/>
    <n v="0"/>
    <n v="0"/>
    <n v="0"/>
    <s v="Friday"/>
    <s v="CHO"/>
    <n v="0.9598793895521307"/>
    <n v="2.6113814945370137"/>
    <n v="0.7230976562535103"/>
    <x v="0"/>
    <x v="0"/>
  </r>
  <r>
    <x v="679"/>
    <n v="1"/>
    <d v="2013-06-03T00:00:00"/>
    <d v="2013-06-14T00:00:00"/>
    <d v="2013-06-14T00:00:00"/>
    <n v="45"/>
    <n v="0"/>
    <n v="0"/>
    <n v="100.25"/>
    <n v="0"/>
    <n v="1"/>
    <n v="0"/>
    <n v="0"/>
    <n v="0"/>
    <s v="Tuesday"/>
    <s v="DCX"/>
    <n v="1.0120578937290055"/>
    <n v="2.7512569878275075"/>
    <n v="0.73342268918260989"/>
    <x v="0"/>
    <x v="0"/>
  </r>
  <r>
    <x v="680"/>
    <n v="1"/>
    <d v="2011-07-05T00:00:00"/>
    <d v="2011-07-05T00:00:00"/>
    <d v="2013-03-14T00:00:00"/>
    <n v="44"/>
    <n v="9.0909090910000003"/>
    <n v="2.2727272730000001"/>
    <n v="58.36"/>
    <n v="3.2362459546925598E-3"/>
    <n v="0"/>
    <n v="0"/>
    <n v="0"/>
    <n v="0"/>
    <s v="Wednesday"/>
    <s v="CHO"/>
    <n v="0.11816598772845981"/>
    <n v="1.1254309035835299"/>
    <n v="0.52950717037473438"/>
    <x v="0"/>
    <x v="0"/>
  </r>
  <r>
    <x v="681"/>
    <n v="0"/>
    <d v="2013-02-26T00:00:00"/>
    <d v="2013-02-26T00:00:00"/>
    <d v="2013-02-26T00:00:00"/>
    <n v="0"/>
    <n v="0"/>
    <n v="0"/>
    <n v="54.61"/>
    <n v="0"/>
    <n v="0"/>
    <n v="0"/>
    <n v="0"/>
    <n v="0"/>
    <s v="Sunday"/>
    <s v="DCX"/>
    <n v="0.11057307384940353"/>
    <n v="1.1169179635652042"/>
    <n v="0.52761513803971338"/>
    <x v="0"/>
    <x v="1"/>
  </r>
  <r>
    <x v="682"/>
    <n v="1"/>
    <d v="2011-07-28T00:00:00"/>
    <d v="2011-07-30T00:00:00"/>
    <d v="2013-08-24T00:00:00"/>
    <n v="48"/>
    <n v="10.41666667"/>
    <n v="4.1666666670000003"/>
    <n v="88.55"/>
    <n v="5.2910052910052898E-3"/>
    <n v="0"/>
    <n v="0"/>
    <n v="0"/>
    <n v="0"/>
    <s v="Monday"/>
    <s v="RIC"/>
    <n v="0.17929400639744886"/>
    <n v="1.1963724336150909"/>
    <n v="0.54470381038517102"/>
    <x v="0"/>
    <x v="0"/>
  </r>
  <r>
    <x v="683"/>
    <n v="1"/>
    <d v="2012-03-30T00:00:00"/>
    <d v="2012-06-06T00:00:00"/>
    <d v="2012-09-10T00:00:00"/>
    <n v="46"/>
    <n v="6.5217391300000003"/>
    <n v="2.1739130430000002"/>
    <n v="67.64"/>
    <n v="4.1666666666666699E-2"/>
    <n v="0"/>
    <n v="0"/>
    <n v="0"/>
    <n v="0"/>
    <s v="Tuesday"/>
    <s v="RIC"/>
    <n v="0.13695591860783107"/>
    <n v="1.1467775958532571"/>
    <n v="0.53418556168481879"/>
    <x v="0"/>
    <x v="0"/>
  </r>
  <r>
    <x v="684"/>
    <n v="1"/>
    <d v="2013-02-14T00:00:00"/>
    <d v="2014-01-07T00:00:00"/>
    <d v="2014-01-07T00:00:00"/>
    <n v="44"/>
    <n v="15.90909091"/>
    <n v="9.0909090910000003"/>
    <n v="64.06"/>
    <n v="0"/>
    <n v="0"/>
    <n v="0"/>
    <n v="1"/>
    <n v="0"/>
    <s v="Wednesday"/>
    <s v="DCX"/>
    <n v="0.98098454479878094"/>
    <n v="2.6670808102545291"/>
    <n v="0.72730352786237318"/>
    <x v="0"/>
    <x v="0"/>
  </r>
  <r>
    <x v="685"/>
    <n v="1"/>
    <d v="2013-02-04T00:00:00"/>
    <d v="2013-02-11T00:00:00"/>
    <d v="2013-02-11T00:00:00"/>
    <n v="45"/>
    <n v="0"/>
    <n v="0"/>
    <n v="45.32"/>
    <n v="0"/>
    <n v="0"/>
    <n v="0"/>
    <n v="0"/>
    <n v="0"/>
    <s v="Wednesday"/>
    <s v="DCX"/>
    <n v="9.1762895199688124E-2"/>
    <n v="1.0961048995342679"/>
    <n v="0.5229246397820122"/>
    <x v="0"/>
    <x v="0"/>
  </r>
  <r>
    <x v="686"/>
    <n v="1"/>
    <d v="2013-06-02T00:00:00"/>
    <d v="2013-06-02T00:00:00"/>
    <d v="2013-06-23T00:00:00"/>
    <n v="29"/>
    <n v="96.551724140000005"/>
    <n v="0"/>
    <n v="33.94"/>
    <n v="0.14285714285714299"/>
    <n v="1"/>
    <n v="0"/>
    <n v="0"/>
    <n v="0"/>
    <s v="Monday"/>
    <s v="RIC"/>
    <n v="0.8777949285769463"/>
    <n v="2.4055893573719307"/>
    <n v="0.70636506781554753"/>
    <x v="0"/>
    <x v="0"/>
  </r>
  <r>
    <x v="687"/>
    <n v="1"/>
    <d v="2012-12-15T00:00:00"/>
    <d v="2012-12-20T00:00:00"/>
    <d v="2013-05-20T00:00:00"/>
    <n v="45"/>
    <n v="0"/>
    <n v="0"/>
    <n v="43.31"/>
    <n v="1.9867549668874201E-2"/>
    <n v="0"/>
    <n v="0"/>
    <n v="0"/>
    <n v="0"/>
    <s v="Tuesday"/>
    <s v="DCX"/>
    <n v="8.7693093360513966E-2"/>
    <n v="1.0916530350461471"/>
    <n v="0.52190923482778417"/>
    <x v="0"/>
    <x v="0"/>
  </r>
  <r>
    <x v="688"/>
    <n v="1"/>
    <d v="2010-12-07T00:00:00"/>
    <d v="2011-02-07T00:00:00"/>
    <d v="2013-11-06T00:00:00"/>
    <n v="50"/>
    <n v="12"/>
    <n v="10"/>
    <n v="66.83"/>
    <n v="3.9880358923230302E-2"/>
    <n v="0"/>
    <n v="0"/>
    <n v="0"/>
    <n v="0"/>
    <s v="Tuesday"/>
    <s v="RIC"/>
    <n v="0.13531584920995493"/>
    <n v="1.1448983424863362"/>
    <n v="0.53377743821610957"/>
    <x v="0"/>
    <x v="0"/>
  </r>
  <r>
    <x v="689"/>
    <n v="1"/>
    <d v="2013-05-21T00:00:00"/>
    <d v="2013-05-24T00:00:00"/>
    <d v="2013-05-24T00:00:00"/>
    <n v="45"/>
    <n v="2.2222222220000001"/>
    <n v="0"/>
    <n v="31.34"/>
    <n v="0"/>
    <n v="0"/>
    <n v="0"/>
    <n v="0"/>
    <n v="0"/>
    <s v="Tuesday"/>
    <s v="DCX"/>
    <n v="6.3456512258566314E-2"/>
    <n v="1.0655131480336359"/>
    <n v="0.515858806828706"/>
    <x v="0"/>
    <x v="0"/>
  </r>
  <r>
    <x v="690"/>
    <n v="1"/>
    <d v="2012-07-30T00:00:00"/>
    <d v="2012-07-30T00:00:00"/>
    <d v="2012-09-23T00:00:00"/>
    <n v="45"/>
    <n v="0"/>
    <n v="0"/>
    <n v="30.56"/>
    <n v="5.4545454545454501E-2"/>
    <n v="0"/>
    <n v="0"/>
    <n v="0"/>
    <n v="0"/>
    <s v="Tuesday"/>
    <s v="CHO"/>
    <n v="6.1877186171722616E-2"/>
    <n v="1.0638316834630039"/>
    <n v="0.51546436271292673"/>
    <x v="0"/>
    <x v="0"/>
  </r>
  <r>
    <x v="691"/>
    <n v="1"/>
    <d v="2013-05-05T00:00:00"/>
    <d v="2013-05-05T00:00:00"/>
    <d v="2013-05-05T00:00:00"/>
    <n v="32"/>
    <n v="6.25"/>
    <n v="0"/>
    <n v="95.71"/>
    <n v="0"/>
    <n v="0"/>
    <n v="0"/>
    <n v="0"/>
    <n v="0"/>
    <s v="Monday"/>
    <s v="RIC"/>
    <n v="0.19379140996386032"/>
    <n v="1.2138430609794031"/>
    <n v="0.54829679771537165"/>
    <x v="0"/>
    <x v="0"/>
  </r>
  <r>
    <x v="692"/>
    <n v="1"/>
    <d v="2008-07-29T00:00:00"/>
    <d v="2009-01-19T00:00:00"/>
    <d v="2011-11-16T00:00:00"/>
    <n v="44"/>
    <n v="31.81818182"/>
    <n v="2.2727272730000001"/>
    <n v="19.260000000000002"/>
    <n v="7.7594568380213403E-3"/>
    <n v="0"/>
    <n v="0"/>
    <n v="0"/>
    <n v="0"/>
    <s v="Tuesday"/>
    <s v="BWI"/>
    <n v="3.899720568283304E-2"/>
    <n v="1.039767578205705"/>
    <n v="0.50974806606169487"/>
    <x v="0"/>
    <x v="0"/>
  </r>
  <r>
    <x v="693"/>
    <n v="1"/>
    <d v="2012-01-12T00:00:00"/>
    <d v="2013-06-23T00:00:00"/>
    <d v="2013-06-23T00:00:00"/>
    <n v="45"/>
    <n v="0"/>
    <n v="0"/>
    <n v="29.08"/>
    <n v="0"/>
    <n v="0"/>
    <n v="0"/>
    <n v="0"/>
    <n v="0"/>
    <s v="Monday"/>
    <s v="RIC"/>
    <n v="5.8880516160788404E-2"/>
    <n v="1.0606485028135726"/>
    <n v="0.51471587772751248"/>
    <x v="0"/>
    <x v="0"/>
  </r>
  <r>
    <x v="694"/>
    <n v="1"/>
    <d v="2013-01-17T00:00:00"/>
    <d v="2013-03-02T00:00:00"/>
    <d v="2014-01-18T00:00:00"/>
    <n v="31"/>
    <n v="35.483870969999998"/>
    <n v="0"/>
    <n v="319.45"/>
    <n v="1.2422360248447201E-2"/>
    <n v="1"/>
    <n v="0"/>
    <n v="1"/>
    <n v="0"/>
    <s v="Wednesday"/>
    <s v="DCX"/>
    <n v="2.3071663476469304"/>
    <n v="10.045917646435006"/>
    <n v="0.90946881626238241"/>
    <x v="0"/>
    <x v="0"/>
  </r>
  <r>
    <x v="695"/>
    <n v="0"/>
    <d v="2013-05-17T00:00:00"/>
    <d v="2013-05-20T00:00:00"/>
    <d v="2013-06-25T00:00:00"/>
    <n v="15"/>
    <n v="60"/>
    <n v="0"/>
    <n v="74.8"/>
    <n v="8.3333333333333301E-2"/>
    <n v="0"/>
    <n v="0"/>
    <n v="0"/>
    <n v="0"/>
    <s v="Tuesday"/>
    <s v="CHO"/>
    <n v="0.15145332217424251"/>
    <n v="1.1635239897720422"/>
    <n v="0.53779112007657282"/>
    <x v="0"/>
    <x v="1"/>
  </r>
  <r>
    <x v="696"/>
    <n v="1"/>
    <d v="2013-03-16T00:00:00"/>
    <d v="2013-03-17T00:00:00"/>
    <d v="2013-10-27T00:00:00"/>
    <n v="47"/>
    <n v="10.638297870000001"/>
    <n v="8.5106382979999999"/>
    <n v="90.65"/>
    <n v="1.7857142857142901E-2"/>
    <n v="1"/>
    <n v="0"/>
    <n v="0"/>
    <n v="0"/>
    <s v="Wednesday"/>
    <s v="DCX"/>
    <n v="0.99262003419862133"/>
    <n v="2.6982948438718752"/>
    <n v="0.72960511743485956"/>
    <x v="0"/>
    <x v="0"/>
  </r>
  <r>
    <x v="697"/>
    <n v="1"/>
    <d v="2013-06-28T00:00:00"/>
    <d v="2013-06-29T00:00:00"/>
    <d v="2013-11-28T00:00:00"/>
    <n v="47"/>
    <n v="40.425531909999997"/>
    <n v="12.76595745"/>
    <n v="75.319999999999993"/>
    <n v="5.9210526315789498E-2"/>
    <n v="1"/>
    <n v="0"/>
    <n v="0"/>
    <n v="0"/>
    <s v="Tuesday"/>
    <s v="DCX"/>
    <n v="0.96158020226103924"/>
    <n v="2.6158267445680159"/>
    <n v="0.72343807636738122"/>
    <x v="0"/>
    <x v="0"/>
  </r>
  <r>
    <x v="698"/>
    <n v="1"/>
    <d v="2013-08-03T00:00:00"/>
    <d v="2013-09-03T00:00:00"/>
    <d v="2013-09-03T00:00:00"/>
    <n v="36"/>
    <n v="0"/>
    <n v="0"/>
    <n v="83.5"/>
    <n v="0"/>
    <n v="1"/>
    <n v="0"/>
    <n v="0"/>
    <n v="0"/>
    <s v="Wednesday"/>
    <s v="CHO"/>
    <n v="0.97814287840255409"/>
    <n v="2.6595126145764838"/>
    <n v="0.72673956744490409"/>
    <x v="0"/>
    <x v="0"/>
  </r>
  <r>
    <x v="699"/>
    <n v="1"/>
    <d v="2012-08-28T00:00:00"/>
    <d v="2013-09-27T00:00:00"/>
    <d v="2014-01-13T00:00:00"/>
    <n v="52"/>
    <n v="51.92307692"/>
    <n v="7.692307692"/>
    <n v="107"/>
    <n v="0.12962962962963001"/>
    <n v="0"/>
    <n v="0"/>
    <n v="0"/>
    <n v="0"/>
    <s v="Monday"/>
    <s v="DCX"/>
    <n v="0.21665114268240576"/>
    <n v="1.2419107768954987"/>
    <n v="0.55395191891411621"/>
    <x v="0"/>
    <x v="0"/>
  </r>
  <r>
    <x v="700"/>
    <n v="1"/>
    <d v="2012-09-03T00:00:00"/>
    <d v="2012-09-04T00:00:00"/>
    <d v="2012-11-30T00:00:00"/>
    <n v="45"/>
    <n v="0"/>
    <n v="0"/>
    <n v="114.97"/>
    <n v="3.4482758620689703E-2"/>
    <n v="0"/>
    <n v="0"/>
    <n v="0"/>
    <n v="0"/>
    <s v="Tuesday"/>
    <s v="RIC"/>
    <n v="0.23278861564669337"/>
    <n v="1.2621146598363537"/>
    <n v="0.55793575906875459"/>
    <x v="0"/>
    <x v="0"/>
  </r>
  <r>
    <x v="701"/>
    <n v="1"/>
    <d v="2010-07-23T00:00:00"/>
    <d v="2011-05-17T00:00:00"/>
    <d v="2014-01-07T00:00:00"/>
    <n v="50"/>
    <n v="12"/>
    <n v="10"/>
    <n v="55.51"/>
    <n v="3.8302277432712202E-2"/>
    <n v="0"/>
    <n v="0"/>
    <n v="0"/>
    <n v="0"/>
    <s v="Wednesday"/>
    <s v="RIC"/>
    <n v="0.11239537318037704"/>
    <n v="1.1189551780665119"/>
    <n v="0.52806930021404586"/>
    <x v="0"/>
    <x v="0"/>
  </r>
  <r>
    <x v="702"/>
    <n v="1"/>
    <d v="2012-08-28T00:00:00"/>
    <d v="2012-08-02T00:00:00"/>
    <d v="2012-08-16T00:00:00"/>
    <n v="30"/>
    <n v="36.666666669999998"/>
    <n v="0"/>
    <n v="41.8"/>
    <n v="0.14285714285714299"/>
    <n v="0"/>
    <n v="0"/>
    <n v="0"/>
    <n v="0"/>
    <s v="Sunday"/>
    <s v="DCX"/>
    <n v="8.4635680038547295E-2"/>
    <n v="1.0883204975820351"/>
    <n v="0.52114629858881745"/>
    <x v="0"/>
    <x v="0"/>
  </r>
  <r>
    <x v="703"/>
    <n v="1"/>
    <d v="2012-08-28T00:00:00"/>
    <d v="2012-08-16T00:00:00"/>
    <d v="2012-12-30T00:00:00"/>
    <n v="43"/>
    <n v="6.9767441860000003"/>
    <n v="6.9767441860000003"/>
    <n v="54.45"/>
    <n v="2.2058823529411801E-2"/>
    <n v="0"/>
    <n v="0"/>
    <n v="0"/>
    <n v="0"/>
    <s v="Thursday"/>
    <s v="DCX"/>
    <n v="0.11024910952389715"/>
    <n v="1.1165561805960438"/>
    <n v="0.52753439329052443"/>
    <x v="0"/>
    <x v="0"/>
  </r>
  <r>
    <x v="704"/>
    <n v="0"/>
    <d v="2010-05-07T00:00:00"/>
    <d v="2011-09-13T00:00:00"/>
    <d v="2013-05-15T00:00:00"/>
    <n v="4"/>
    <n v="25"/>
    <n v="0"/>
    <n v="59.49"/>
    <n v="4.7540983606557403E-2"/>
    <n v="1"/>
    <n v="0"/>
    <n v="0"/>
    <n v="0"/>
    <s v="Tuesday"/>
    <s v="CHO"/>
    <n v="0.92952798180624974"/>
    <n v="2.5333131254751851"/>
    <n v="0.71697951342325117"/>
    <x v="0"/>
    <x v="1"/>
  </r>
  <r>
    <x v="705"/>
    <n v="1"/>
    <d v="2013-06-22T00:00:00"/>
    <d v="2013-07-07T00:00:00"/>
    <d v="2013-07-07T00:00:00"/>
    <n v="36"/>
    <n v="47.222222219999999"/>
    <n v="0"/>
    <n v="91.54"/>
    <n v="0"/>
    <n v="1"/>
    <n v="0"/>
    <n v="0"/>
    <n v="0"/>
    <s v="Tuesday"/>
    <s v="RIC"/>
    <n v="0.99442208575925073"/>
    <n v="2.703161694146833"/>
    <n v="0.72996048172009709"/>
    <x v="0"/>
    <x v="0"/>
  </r>
  <r>
    <x v="706"/>
    <n v="1"/>
    <d v="2012-10-22T00:00:00"/>
    <d v="2013-03-05T00:00:00"/>
    <d v="2013-11-23T00:00:00"/>
    <n v="48"/>
    <n v="14.58333333"/>
    <n v="6.25"/>
    <n v="111.53"/>
    <n v="7.6045627376425898E-3"/>
    <n v="0"/>
    <n v="0"/>
    <n v="0"/>
    <n v="0"/>
    <s v="Tuesday"/>
    <s v="RIC"/>
    <n v="0.22582338264830573"/>
    <n v="1.2533542816147107"/>
    <n v="0.55621714341190098"/>
    <x v="0"/>
    <x v="0"/>
  </r>
  <r>
    <x v="707"/>
    <n v="1"/>
    <d v="2008-09-12T00:00:00"/>
    <d v="2008-12-17T00:00:00"/>
    <d v="2014-01-15T00:00:00"/>
    <n v="46"/>
    <n v="86.956521739999999"/>
    <n v="10.86956522"/>
    <n v="81.95"/>
    <n v="3.2345013477088999E-2"/>
    <n v="1"/>
    <n v="0"/>
    <n v="1"/>
    <n v="0"/>
    <s v="Friday"/>
    <s v="CHO"/>
    <n v="1.8262818019733662"/>
    <n v="6.2107508718252991"/>
    <n v="0.86131818755418132"/>
    <x v="0"/>
    <x v="0"/>
  </r>
  <r>
    <x v="708"/>
    <n v="1"/>
    <d v="2011-07-13T00:00:00"/>
    <d v="2011-07-22T00:00:00"/>
    <d v="2011-07-22T00:00:00"/>
    <n v="45"/>
    <n v="0"/>
    <n v="0"/>
    <n v="8.1300000000000008"/>
    <n v="0"/>
    <n v="1"/>
    <n v="0"/>
    <n v="0"/>
    <n v="0"/>
    <s v="Monday"/>
    <s v="RIC"/>
    <n v="0.82553543331869494"/>
    <n v="2.2831028874736106"/>
    <n v="0.69541009396464182"/>
    <x v="0"/>
    <x v="0"/>
  </r>
  <r>
    <x v="709"/>
    <n v="1"/>
    <d v="2013-03-13T00:00:00"/>
    <d v="2013-04-08T00:00:00"/>
    <d v="2013-06-04T00:00:00"/>
    <n v="45"/>
    <n v="2.2222222220000001"/>
    <n v="2.2222222220000001"/>
    <n v="39.74"/>
    <n v="3.5087719298245598E-2"/>
    <n v="0"/>
    <n v="0"/>
    <n v="0"/>
    <n v="0"/>
    <s v="Wednesday"/>
    <s v="CHO"/>
    <n v="8.0464639347652384E-2"/>
    <n v="1.083790522424789"/>
    <n v="0.52010531325559695"/>
    <x v="0"/>
    <x v="0"/>
  </r>
  <r>
    <x v="710"/>
    <n v="0"/>
    <d v="2013-04-19T00:00:00"/>
    <d v="2013-04-23T00:00:00"/>
    <d v="2013-04-23T00:00:00"/>
    <n v="26"/>
    <n v="7.692307692"/>
    <n v="0"/>
    <n v="39.43"/>
    <n v="0"/>
    <n v="0"/>
    <n v="0"/>
    <n v="0"/>
    <n v="0"/>
    <s v="Wednesday"/>
    <s v="CHO"/>
    <n v="7.9836958466983729E-2"/>
    <n v="1.0831104612882274"/>
    <n v="0.51994864478689973"/>
    <x v="0"/>
    <x v="1"/>
  </r>
  <r>
    <x v="711"/>
    <n v="1"/>
    <d v="2013-06-10T00:00:00"/>
    <d v="2013-06-23T00:00:00"/>
    <d v="2013-06-23T00:00:00"/>
    <n v="45"/>
    <n v="17.777777780000001"/>
    <n v="0"/>
    <n v="200.91"/>
    <n v="0"/>
    <n v="1"/>
    <n v="0"/>
    <n v="0"/>
    <n v="0"/>
    <s v="Tuesday"/>
    <s v="BWI"/>
    <n v="1.21587195001322"/>
    <n v="3.373234073859952"/>
    <n v="0.77133627354243839"/>
    <x v="0"/>
    <x v="0"/>
  </r>
  <r>
    <x v="712"/>
    <n v="1"/>
    <d v="2013-05-04T00:00:00"/>
    <d v="2013-05-28T00:00:00"/>
    <d v="2013-07-21T00:00:00"/>
    <n v="45"/>
    <n v="2.2222222220000001"/>
    <n v="0"/>
    <n v="75.73"/>
    <n v="3.7037037037037E-2"/>
    <n v="1"/>
    <n v="0"/>
    <n v="0"/>
    <n v="0"/>
    <s v="Wednesday"/>
    <s v="DCX"/>
    <n v="0.96241036084514942"/>
    <n v="2.6179991972099041"/>
    <n v="0.72360413988726946"/>
    <x v="0"/>
    <x v="0"/>
  </r>
  <r>
    <x v="713"/>
    <n v="1"/>
    <d v="2011-11-14T00:00:00"/>
    <d v="2011-11-14T00:00:00"/>
    <d v="2012-04-04T00:00:00"/>
    <n v="35"/>
    <n v="80"/>
    <n v="5.7142857139999998"/>
    <n v="29.66"/>
    <n v="4.92957746478873E-2"/>
    <n v="0"/>
    <n v="0"/>
    <n v="0"/>
    <n v="0"/>
    <s v="Wednesday"/>
    <s v="RIC"/>
    <n v="6.0054886840749111E-2"/>
    <n v="1.0618948289982466"/>
    <n v="0.51500921097617713"/>
    <x v="0"/>
    <x v="0"/>
  </r>
  <r>
    <x v="714"/>
    <n v="1"/>
    <d v="2013-06-25T00:00:00"/>
    <d v="2013-06-26T00:00:00"/>
    <d v="2013-06-26T00:00:00"/>
    <n v="45"/>
    <n v="0"/>
    <n v="0"/>
    <n v="61.64"/>
    <n v="0"/>
    <n v="1"/>
    <n v="0"/>
    <n v="0"/>
    <n v="0"/>
    <s v="Thursday"/>
    <s v="RIC"/>
    <n v="0.933881252430242"/>
    <n v="2.5443653623204767"/>
    <n v="0.71786204361694095"/>
    <x v="0"/>
    <x v="0"/>
  </r>
  <r>
    <x v="715"/>
    <n v="1"/>
    <d v="2012-10-02T00:00:00"/>
    <d v="2012-10-02T00:00:00"/>
    <d v="2013-11-20T00:00:00"/>
    <n v="40"/>
    <n v="72.5"/>
    <n v="5"/>
    <n v="60.84"/>
    <n v="0.11111111111111099"/>
    <n v="0"/>
    <n v="0"/>
    <n v="0"/>
    <n v="0"/>
    <s v="Thursday"/>
    <s v="CHO"/>
    <n v="0.12318743477380903"/>
    <n v="1.1310964078793744"/>
    <n v="0.53075797213928644"/>
    <x v="0"/>
    <x v="0"/>
  </r>
  <r>
    <x v="716"/>
    <n v="1"/>
    <d v="2013-06-15T00:00:00"/>
    <d v="2013-06-15T00:00:00"/>
    <d v="2013-06-15T00:00:00"/>
    <n v="45"/>
    <n v="4.4444444440000002"/>
    <n v="0"/>
    <n v="42.02"/>
    <n v="0"/>
    <n v="1"/>
    <n v="0"/>
    <n v="0"/>
    <n v="0"/>
    <s v="Wednesday"/>
    <s v="RIC"/>
    <n v="0.89415512701501954"/>
    <n v="2.4452689747895024"/>
    <n v="0.7097469000773452"/>
    <x v="0"/>
    <x v="0"/>
  </r>
  <r>
    <x v="717"/>
    <n v="0"/>
    <d v="2012-08-28T00:00:00"/>
    <d v="2013-05-09T00:00:00"/>
    <d v="2013-05-09T00:00:00"/>
    <n v="23"/>
    <n v="26.086956520000001"/>
    <n v="0"/>
    <n v="40"/>
    <n v="0"/>
    <n v="0"/>
    <n v="0"/>
    <n v="0"/>
    <n v="0"/>
    <s v="Friday"/>
    <s v="DCX"/>
    <n v="8.0991081376600285E-2"/>
    <n v="1.0843612255142345"/>
    <n v="0.52023670956876056"/>
    <x v="0"/>
    <x v="1"/>
  </r>
  <r>
    <x v="718"/>
    <n v="1"/>
    <d v="2011-05-24T00:00:00"/>
    <d v="2011-05-31T00:00:00"/>
    <d v="2013-06-16T00:00:00"/>
    <n v="43"/>
    <n v="9.3023255809999998"/>
    <n v="6.9767441860000003"/>
    <n v="82.38"/>
    <n v="2.6773761713520701E-3"/>
    <n v="0"/>
    <n v="0"/>
    <n v="0"/>
    <n v="0"/>
    <s v="Wednesday"/>
    <s v="RIC"/>
    <n v="0.16680113209510827"/>
    <n v="1.1815192756802448"/>
    <n v="0.54160386701686225"/>
    <x v="0"/>
    <x v="0"/>
  </r>
  <r>
    <x v="719"/>
    <n v="0"/>
    <d v="2013-02-27T00:00:00"/>
    <d v="2013-12-02T00:00:00"/>
    <d v="2013-12-02T00:00:00"/>
    <n v="0"/>
    <n v="0"/>
    <n v="0"/>
    <n v="88.97"/>
    <n v="0"/>
    <n v="1"/>
    <n v="0"/>
    <n v="0"/>
    <n v="0"/>
    <s v="Thursday"/>
    <s v="RIC"/>
    <n v="0.98921840878080414"/>
    <n v="2.6891318489199203"/>
    <n v="0.72893351581002086"/>
    <x v="0"/>
    <x v="1"/>
  </r>
  <r>
    <x v="720"/>
    <n v="1"/>
    <d v="2013-03-23T00:00:00"/>
    <d v="2013-03-23T00:00:00"/>
    <d v="2013-12-22T00:00:00"/>
    <n v="50"/>
    <n v="20"/>
    <n v="0"/>
    <n v="146.38"/>
    <n v="7.2992700729926996E-3"/>
    <n v="0"/>
    <n v="0"/>
    <n v="0"/>
    <n v="0"/>
    <s v="Wednesday"/>
    <s v="RIC"/>
    <n v="0.2963868622976687"/>
    <n v="1.3449903822673872"/>
    <n v="0.57355901859474012"/>
    <x v="0"/>
    <x v="0"/>
  </r>
  <r>
    <x v="721"/>
    <n v="0"/>
    <d v="2012-10-27T00:00:00"/>
    <d v="2013-02-03T00:00:00"/>
    <d v="2013-02-26T00:00:00"/>
    <n v="0"/>
    <n v="0"/>
    <n v="0"/>
    <n v="64.790000000000006"/>
    <n v="0.13043478260869601"/>
    <n v="0"/>
    <n v="0"/>
    <n v="0"/>
    <n v="0"/>
    <s v="Monday"/>
    <s v="RIC"/>
    <n v="0.13118530405974832"/>
    <n v="1.1401790415429345"/>
    <n v="0.53274937255760491"/>
    <x v="0"/>
    <x v="1"/>
  </r>
  <r>
    <x v="722"/>
    <n v="0"/>
    <d v="2013-02-12T00:00:00"/>
    <d v="2013-02-12T00:00:00"/>
    <d v="2013-02-25T00:00:00"/>
    <n v="0"/>
    <n v="0"/>
    <n v="0"/>
    <n v="40.07"/>
    <n v="0.15384615384615399"/>
    <n v="0"/>
    <n v="0"/>
    <n v="0"/>
    <n v="0"/>
    <s v="Wednesday"/>
    <s v="DCX"/>
    <n v="8.1132815769009339E-2"/>
    <n v="1.0845149276858694"/>
    <n v="0.52027208502164435"/>
    <x v="0"/>
    <x v="1"/>
  </r>
  <r>
    <x v="723"/>
    <n v="1"/>
    <d v="2013-06-15T00:00:00"/>
    <d v="2013-07-11T00:00:00"/>
    <d v="2014-01-09T00:00:00"/>
    <n v="57"/>
    <n v="24.561403510000002"/>
    <n v="10.52631579"/>
    <n v="65.56"/>
    <n v="4.3956043956044001E-2"/>
    <n v="0"/>
    <n v="1"/>
    <n v="0"/>
    <n v="0"/>
    <s v="Saturday"/>
    <s v="BWI"/>
    <n v="1.0004746514795624"/>
    <n v="2.7195723712055737"/>
    <n v="0.73115189053953433"/>
    <x v="0"/>
    <x v="0"/>
  </r>
  <r>
    <x v="724"/>
    <n v="0"/>
    <d v="2013-02-05T00:00:00"/>
    <d v="2013-02-05T00:00:00"/>
    <d v="2013-02-05T00:00:00"/>
    <n v="0"/>
    <n v="0"/>
    <n v="0"/>
    <n v="107.41"/>
    <n v="0"/>
    <n v="1"/>
    <n v="0"/>
    <n v="0"/>
    <n v="0"/>
    <s v="Thursday"/>
    <s v="DCX"/>
    <n v="1.0265552972954168"/>
    <n v="2.7914335952678444"/>
    <n v="0.73624752356256018"/>
    <x v="0"/>
    <x v="1"/>
  </r>
  <r>
    <x v="725"/>
    <n v="1"/>
    <d v="2013-04-29T00:00:00"/>
    <d v="2013-06-26T00:00:00"/>
    <d v="2013-06-26T00:00:00"/>
    <n v="36"/>
    <n v="69.444444439999998"/>
    <n v="2.7777777779999999"/>
    <n v="99.45"/>
    <n v="0"/>
    <n v="1"/>
    <n v="0"/>
    <n v="0"/>
    <n v="0"/>
    <s v="Friday"/>
    <s v="DCX"/>
    <n v="1.0104380721014734"/>
    <n v="2.7468040497121016"/>
    <n v="0.73310587190252496"/>
    <x v="0"/>
    <x v="0"/>
  </r>
  <r>
    <x v="726"/>
    <n v="1"/>
    <d v="2013-01-10T00:00:00"/>
    <d v="2013-07-21T00:00:00"/>
    <d v="2013-12-30T00:00:00"/>
    <n v="57"/>
    <n v="3.50877193"/>
    <n v="3.50877193"/>
    <n v="51.9"/>
    <n v="4.3209876543209902E-2"/>
    <n v="0"/>
    <n v="0"/>
    <n v="0"/>
    <n v="0"/>
    <s v="Monday"/>
    <s v="RIC"/>
    <n v="0.10508592808613887"/>
    <n v="1.1108060556933661"/>
    <n v="0.52624733224411946"/>
    <x v="0"/>
    <x v="0"/>
  </r>
  <r>
    <x v="727"/>
    <n v="1"/>
    <d v="2013-05-13T00:00:00"/>
    <d v="2013-09-05T00:00:00"/>
    <d v="2013-12-04T00:00:00"/>
    <n v="35"/>
    <n v="28.571428569999998"/>
    <n v="22.85714286"/>
    <n v="57.55"/>
    <n v="7.7777777777777807E-2"/>
    <n v="1"/>
    <n v="0"/>
    <n v="0"/>
    <n v="0"/>
    <s v="Thursday"/>
    <s v="RIC"/>
    <n v="0.92559991435948463"/>
    <n v="2.523381619237739"/>
    <n v="0.71618175149124397"/>
    <x v="0"/>
    <x v="0"/>
  </r>
  <r>
    <x v="728"/>
    <n v="1"/>
    <d v="2013-01-27T00:00:00"/>
    <d v="2013-02-03T00:00:00"/>
    <d v="2013-09-29T00:00:00"/>
    <n v="40"/>
    <n v="17.5"/>
    <n v="0"/>
    <n v="70.55"/>
    <n v="1.26050420168067E-2"/>
    <n v="0"/>
    <n v="0"/>
    <n v="0"/>
    <n v="0"/>
    <s v="Monday"/>
    <s v="RIC"/>
    <n v="0.14284801977797873"/>
    <n v="1.1535544708783441"/>
    <n v="0.53565140166055691"/>
    <x v="0"/>
    <x v="0"/>
  </r>
  <r>
    <x v="729"/>
    <n v="0"/>
    <d v="2013-03-02T00:00:00"/>
    <d v="2013-03-20T00:00:00"/>
    <d v="2013-04-15T00:00:00"/>
    <n v="0"/>
    <n v="0"/>
    <n v="0"/>
    <n v="45.69"/>
    <n v="7.69230769230769E-2"/>
    <n v="0"/>
    <n v="0"/>
    <n v="0"/>
    <n v="0"/>
    <s v="Thursday"/>
    <s v="RIC"/>
    <n v="9.2512062702421669E-2"/>
    <n v="1.0969263733769186"/>
    <n v="0.52311153472232486"/>
    <x v="0"/>
    <x v="1"/>
  </r>
  <r>
    <x v="730"/>
    <n v="0"/>
    <d v="2013-04-02T00:00:00"/>
    <d v="2013-04-02T00:00:00"/>
    <d v="2013-04-02T00:00:00"/>
    <n v="5"/>
    <n v="80"/>
    <n v="20"/>
    <n v="57.74"/>
    <n v="0"/>
    <n v="0"/>
    <n v="0"/>
    <n v="0"/>
    <n v="0"/>
    <s v="Wednesday"/>
    <s v="CHO"/>
    <n v="0.11691062596712251"/>
    <n v="1.12401896709311"/>
    <n v="0.52919441139992263"/>
    <x v="0"/>
    <x v="1"/>
  </r>
  <r>
    <x v="731"/>
    <n v="1"/>
    <d v="2013-06-09T00:00:00"/>
    <d v="2013-07-25T00:00:00"/>
    <d v="2013-08-06T00:00:00"/>
    <n v="40"/>
    <n v="20"/>
    <n v="5"/>
    <n v="62.5"/>
    <n v="0.16666666666666699"/>
    <n v="1"/>
    <n v="0"/>
    <n v="0"/>
    <n v="0"/>
    <s v="Wednesday"/>
    <s v="DCX"/>
    <n v="0.93562256067983895"/>
    <n v="2.5487997464101948"/>
    <n v="0.71821458761893942"/>
    <x v="0"/>
    <x v="0"/>
  </r>
  <r>
    <x v="732"/>
    <n v="1"/>
    <d v="2012-10-06T00:00:00"/>
    <d v="2012-10-06T00:00:00"/>
    <d v="2013-11-05T00:00:00"/>
    <n v="42"/>
    <n v="33.333333330000002"/>
    <n v="4.7619047620000003"/>
    <n v="67.3"/>
    <n v="2.7848101265822801E-2"/>
    <n v="0"/>
    <n v="0"/>
    <n v="0"/>
    <n v="0"/>
    <s v="Monday"/>
    <s v="RIC"/>
    <n v="0.13626749441612998"/>
    <n v="1.1459883980963534"/>
    <n v="0.53401425614086639"/>
    <x v="0"/>
    <x v="0"/>
  </r>
  <r>
    <x v="733"/>
    <n v="0"/>
    <d v="2013-01-28T00:00:00"/>
    <d v="2013-02-06T00:00:00"/>
    <d v="2013-04-29T00:00:00"/>
    <n v="0"/>
    <n v="0"/>
    <n v="0"/>
    <n v="76.55"/>
    <n v="6.0975609756097601E-2"/>
    <n v="1"/>
    <n v="0"/>
    <n v="0"/>
    <n v="0"/>
    <s v="Saturday"/>
    <s v="DCX"/>
    <n v="0.96407067801336976"/>
    <n v="2.62234951667911"/>
    <n v="0.72393608198339243"/>
    <x v="0"/>
    <x v="1"/>
  </r>
  <r>
    <x v="734"/>
    <n v="1"/>
    <d v="2011-04-10T00:00:00"/>
    <d v="2011-06-07T00:00:00"/>
    <d v="2011-06-07T00:00:00"/>
    <n v="45"/>
    <n v="0"/>
    <n v="0"/>
    <n v="50.84"/>
    <n v="0"/>
    <n v="0"/>
    <n v="0"/>
    <n v="0"/>
    <n v="0"/>
    <s v="Tuesday"/>
    <s v="CHO"/>
    <n v="0.10293966442965896"/>
    <n v="1.1084245296322475"/>
    <n v="0.52571221499949983"/>
    <x v="0"/>
    <x v="0"/>
  </r>
  <r>
    <x v="735"/>
    <n v="1"/>
    <d v="2013-06-20T00:00:00"/>
    <d v="2014-01-19T00:00:00"/>
    <d v="2014-01-19T00:00:00"/>
    <n v="38"/>
    <n v="15.78947368"/>
    <n v="10.52631579"/>
    <n v="142.54"/>
    <n v="0"/>
    <n v="1"/>
    <n v="0"/>
    <n v="0"/>
    <n v="0"/>
    <s v="Monday"/>
    <s v="RIC"/>
    <n v="1.0976857145144161"/>
    <n v="2.9972215649507543"/>
    <n v="0.74982622710524682"/>
    <x v="0"/>
    <x v="0"/>
  </r>
  <r>
    <x v="736"/>
    <n v="1"/>
    <d v="2013-07-01T00:00:00"/>
    <d v="2013-12-02T00:00:00"/>
    <d v="2013-12-02T00:00:00"/>
    <n v="47"/>
    <n v="8.5106382979999999"/>
    <n v="2.1276595739999999"/>
    <n v="65.45"/>
    <n v="0"/>
    <n v="1"/>
    <n v="0"/>
    <n v="0"/>
    <n v="0"/>
    <s v="Tuesday"/>
    <s v="DCX"/>
    <n v="0.94159565293136316"/>
    <n v="2.5640695209127036"/>
    <n v="0.71942185916061607"/>
    <x v="0"/>
    <x v="0"/>
  </r>
  <r>
    <x v="737"/>
    <n v="1"/>
    <d v="2013-03-12T00:00:00"/>
    <d v="2013-03-12T00:00:00"/>
    <d v="2013-10-17T00:00:00"/>
    <n v="46"/>
    <n v="8.6956521739999992"/>
    <n v="0"/>
    <n v="85.63"/>
    <n v="4.1095890410958902E-2"/>
    <n v="1"/>
    <n v="0"/>
    <n v="0"/>
    <n v="0"/>
    <s v="Thursday"/>
    <s v="DCX"/>
    <n v="0.98245565348585795"/>
    <n v="2.6710072634151851"/>
    <n v="0.72759519983360443"/>
    <x v="0"/>
    <x v="0"/>
  </r>
  <r>
    <x v="738"/>
    <n v="1"/>
    <d v="2011-05-14T00:00:00"/>
    <d v="2011-05-16T00:00:00"/>
    <d v="2011-05-16T00:00:00"/>
    <n v="43"/>
    <n v="11.627906980000001"/>
    <n v="0"/>
    <n v="55.3"/>
    <n v="0"/>
    <n v="1"/>
    <n v="0"/>
    <n v="0"/>
    <n v="0"/>
    <s v="Tuesday"/>
    <s v="CHO"/>
    <n v="0.92104416603205086"/>
    <n v="2.51191187412021"/>
    <n v="0.71525481394645873"/>
    <x v="0"/>
    <x v="0"/>
  </r>
  <r>
    <x v="739"/>
    <n v="1"/>
    <d v="2011-05-16T00:00:00"/>
    <d v="2011-05-16T00:00:00"/>
    <d v="2014-01-12T00:00:00"/>
    <n v="49"/>
    <n v="0"/>
    <n v="0"/>
    <n v="79.239999999999995"/>
    <n v="2.0576131687242798E-2"/>
    <n v="1"/>
    <n v="0"/>
    <n v="0"/>
    <n v="0"/>
    <s v="Tuesday"/>
    <s v="CHO"/>
    <n v="0.96951732823594616"/>
    <n v="2.636671505282687"/>
    <n v="0.72502328061597421"/>
    <x v="0"/>
    <x v="0"/>
  </r>
  <r>
    <x v="740"/>
    <n v="1"/>
    <d v="2013-05-19T00:00:00"/>
    <d v="2013-07-01T00:00:00"/>
    <d v="2013-07-01T00:00:00"/>
    <n v="43"/>
    <n v="9.3023255809999998"/>
    <n v="2.3255813949999999"/>
    <n v="33.6"/>
    <n v="0"/>
    <n v="1"/>
    <n v="0"/>
    <n v="0"/>
    <n v="0"/>
    <s v="Wednesday"/>
    <s v="BWI"/>
    <n v="0.87710650438524518"/>
    <n v="2.4039338613701475"/>
    <n v="0.70622225909011016"/>
    <x v="0"/>
    <x v="0"/>
  </r>
  <r>
    <x v="741"/>
    <n v="1"/>
    <d v="2011-09-03T00:00:00"/>
    <d v="2011-09-03T00:00:00"/>
    <d v="2013-04-14T00:00:00"/>
    <n v="48"/>
    <n v="2.0833333330000001"/>
    <n v="0"/>
    <n v="55.62"/>
    <n v="1.1884550084889599E-2"/>
    <n v="0"/>
    <n v="0"/>
    <n v="0"/>
    <n v="0"/>
    <s v="Monday"/>
    <s v="CHO"/>
    <n v="0.11261809865416268"/>
    <n v="1.1192044256445539"/>
    <n v="0.52812480575305942"/>
    <x v="0"/>
    <x v="0"/>
  </r>
  <r>
    <x v="742"/>
    <n v="0"/>
    <d v="2012-04-03T00:00:00"/>
    <d v="2013-05-03T00:00:00"/>
    <d v="2013-05-18T00:00:00"/>
    <n v="1"/>
    <n v="100"/>
    <n v="0"/>
    <n v="165.08"/>
    <n v="0.133333333333333"/>
    <n v="0"/>
    <n v="0"/>
    <n v="0"/>
    <n v="0"/>
    <s v="Monday"/>
    <s v="RIC"/>
    <n v="0.33425019284122937"/>
    <n v="1.3968925923844682"/>
    <n v="0.58279315344490112"/>
    <x v="0"/>
    <x v="1"/>
  </r>
  <r>
    <x v="743"/>
    <n v="1"/>
    <d v="2012-08-28T00:00:00"/>
    <d v="2012-09-28T00:00:00"/>
    <d v="2013-01-29T00:00:00"/>
    <n v="47"/>
    <n v="0"/>
    <n v="0"/>
    <n v="49.13"/>
    <n v="5.6910569105691103E-2"/>
    <n v="0"/>
    <n v="0"/>
    <n v="0"/>
    <n v="0"/>
    <s v="Tuesday"/>
    <s v="DCX"/>
    <n v="9.9477295700809307E-2"/>
    <n v="1.1045933914364068"/>
    <n v="0.52484883585161801"/>
    <x v="0"/>
    <x v="0"/>
  </r>
  <r>
    <x v="744"/>
    <n v="1"/>
    <d v="2011-10-21T00:00:00"/>
    <d v="2012-08-02T00:00:00"/>
    <d v="2013-08-07T00:00:00"/>
    <n v="48"/>
    <n v="4.1666666670000003"/>
    <n v="4.1666666670000003"/>
    <n v="112.33"/>
    <n v="2.4324324324324301E-2"/>
    <n v="1"/>
    <n v="0"/>
    <n v="0"/>
    <n v="0"/>
    <s v="Friday"/>
    <s v="CHO"/>
    <n v="1.0365172003047387"/>
    <n v="2.8193805573438118"/>
    <n v="0.73817743872701447"/>
    <x v="0"/>
    <x v="0"/>
  </r>
  <r>
    <x v="745"/>
    <n v="1"/>
    <d v="2012-12-08T00:00:00"/>
    <d v="2012-12-08T00:00:00"/>
    <d v="2013-05-05T00:00:00"/>
    <n v="36"/>
    <n v="55.555555560000002"/>
    <n v="5.5555555559999998"/>
    <n v="52.07"/>
    <n v="2.0270270270270299E-2"/>
    <n v="0"/>
    <n v="0"/>
    <n v="0"/>
    <n v="0"/>
    <s v="Tuesday"/>
    <s v="CHO"/>
    <n v="0.10543014018198942"/>
    <n v="1.111188474386674"/>
    <n v="0.52633314735648495"/>
    <x v="0"/>
    <x v="0"/>
  </r>
  <r>
    <x v="746"/>
    <n v="1"/>
    <d v="2011-11-08T00:00:00"/>
    <d v="2011-11-08T00:00:00"/>
    <d v="2013-11-10T00:00:00"/>
    <n v="51"/>
    <n v="7.8431372550000003"/>
    <n v="3.9215686270000001"/>
    <n v="98.93"/>
    <n v="3.0013642564802202E-2"/>
    <n v="1"/>
    <n v="0"/>
    <n v="0"/>
    <n v="0"/>
    <s v="Tuesday"/>
    <s v="CHO"/>
    <n v="1.0093851880435776"/>
    <n v="2.7439135054889916"/>
    <n v="0.73289981231300105"/>
    <x v="0"/>
    <x v="0"/>
  </r>
  <r>
    <x v="747"/>
    <n v="1"/>
    <d v="2013-02-12T00:00:00"/>
    <d v="2014-01-17T00:00:00"/>
    <d v="2014-01-17T00:00:00"/>
    <n v="15"/>
    <n v="60"/>
    <n v="20"/>
    <n v="72.69"/>
    <n v="0"/>
    <n v="0"/>
    <n v="1"/>
    <n v="0"/>
    <n v="0"/>
    <s v="Wednesday"/>
    <s v="RIC"/>
    <n v="1.0149113117349413"/>
    <n v="2.7591186850756171"/>
    <n v="0.73398020020751631"/>
    <x v="0"/>
    <x v="0"/>
  </r>
  <r>
    <x v="748"/>
    <n v="1"/>
    <d v="2011-11-08T00:00:00"/>
    <d v="2011-11-15T00:00:00"/>
    <d v="2013-07-06T00:00:00"/>
    <n v="33"/>
    <n v="66.666666669999998"/>
    <n v="15.15151515"/>
    <n v="51.24"/>
    <n v="3.3388981636060101E-3"/>
    <n v="0"/>
    <n v="0"/>
    <n v="0"/>
    <n v="0"/>
    <s v="Wednesday"/>
    <s v="CHO"/>
    <n v="0.10374957524342497"/>
    <n v="1.1093226182818023"/>
    <n v="0.52591415304000622"/>
    <x v="0"/>
    <x v="0"/>
  </r>
  <r>
    <x v="749"/>
    <n v="1"/>
    <d v="2012-08-28T00:00:00"/>
    <d v="2012-08-29T00:00:00"/>
    <d v="2012-08-29T00:00:00"/>
    <n v="35"/>
    <n v="5.7142857139999998"/>
    <n v="0"/>
    <n v="40"/>
    <n v="0"/>
    <n v="1"/>
    <n v="0"/>
    <n v="0"/>
    <n v="0"/>
    <s v="Sunday"/>
    <s v="DCX"/>
    <n v="0.89006507740550123"/>
    <n v="2.435288128366222"/>
    <n v="0.70890360207555958"/>
    <x v="0"/>
    <x v="0"/>
  </r>
  <r>
    <x v="750"/>
    <n v="1"/>
    <d v="2013-05-31T00:00:00"/>
    <d v="2013-05-31T00:00:00"/>
    <d v="2013-05-31T00:00:00"/>
    <n v="43"/>
    <n v="13.953488370000001"/>
    <n v="0"/>
    <n v="56.14"/>
    <n v="0"/>
    <n v="1"/>
    <n v="0"/>
    <n v="0"/>
    <n v="0"/>
    <s v="Tuesday"/>
    <s v="RIC"/>
    <n v="0.9227449787409594"/>
    <n v="2.5161878010039946"/>
    <n v="0.71560108373208475"/>
    <x v="0"/>
    <x v="0"/>
  </r>
  <r>
    <x v="751"/>
    <n v="1"/>
    <d v="2012-08-28T00:00:00"/>
    <d v="2012-08-23T00:00:00"/>
    <d v="2013-01-24T00:00:00"/>
    <n v="43"/>
    <n v="25.581395350000001"/>
    <n v="4.651162791"/>
    <n v="57.38"/>
    <n v="7.1428571428571397E-2"/>
    <n v="0"/>
    <n v="0"/>
    <n v="0"/>
    <n v="0"/>
    <s v="Thursday"/>
    <s v="DCX"/>
    <n v="0.1161817062347331"/>
    <n v="1.1231999460249886"/>
    <n v="0.52901279887832542"/>
    <x v="0"/>
    <x v="0"/>
  </r>
  <r>
    <x v="752"/>
    <n v="1"/>
    <d v="2013-02-23T00:00:00"/>
    <d v="2013-03-31T00:00:00"/>
    <d v="2013-03-31T00:00:00"/>
    <n v="45"/>
    <n v="0"/>
    <n v="0"/>
    <n v="67.52"/>
    <n v="0"/>
    <n v="0"/>
    <n v="0"/>
    <n v="0"/>
    <n v="0"/>
    <s v="Monday"/>
    <s v="RIC"/>
    <n v="0.13671294536370127"/>
    <n v="1.1464989934283354"/>
    <n v="0.53412510182321371"/>
    <x v="0"/>
    <x v="0"/>
  </r>
  <r>
    <x v="753"/>
    <n v="0"/>
    <d v="2013-03-23T00:00:00"/>
    <d v="2013-06-01T00:00:00"/>
    <d v="2013-09-09T00:00:00"/>
    <n v="0"/>
    <n v="0"/>
    <n v="0"/>
    <n v="24.33"/>
    <n v="0.02"/>
    <n v="0"/>
    <n v="0"/>
    <n v="0"/>
    <n v="0"/>
    <s v="Monday"/>
    <s v="RIC"/>
    <n v="4.9262825247317121E-2"/>
    <n v="1.0504964114397206"/>
    <n v="0.51231321624315007"/>
    <x v="0"/>
    <x v="1"/>
  </r>
  <r>
    <x v="754"/>
    <n v="0"/>
    <d v="2010-08-25T00:00:00"/>
    <d v="2010-08-26T00:00:00"/>
    <d v="2010-09-30T00:00:00"/>
    <n v="0"/>
    <n v="0"/>
    <n v="0"/>
    <n v="40.64"/>
    <n v="5.7142857142857099E-2"/>
    <n v="1"/>
    <n v="0"/>
    <n v="0"/>
    <n v="0"/>
    <s v="Thursday"/>
    <s v="CHO"/>
    <n v="0.89136093470752686"/>
    <n v="2.438445959877515"/>
    <n v="0.70917094185315566"/>
    <x v="0"/>
    <x v="1"/>
  </r>
  <r>
    <x v="755"/>
    <n v="0"/>
    <d v="2011-05-12T00:00:00"/>
    <d v="2011-05-12T00:00:00"/>
    <d v="2012-07-16T00:00:00"/>
    <n v="10"/>
    <n v="0"/>
    <n v="0"/>
    <n v="48.43"/>
    <n v="9.7447795823665903E-2"/>
    <n v="0"/>
    <n v="0"/>
    <n v="0"/>
    <n v="0"/>
    <s v="Monday"/>
    <s v="CHO"/>
    <n v="9.8059951776718793E-2"/>
    <n v="1.1030289116693124"/>
    <n v="0.5244953626404335"/>
    <x v="0"/>
    <x v="1"/>
  </r>
  <r>
    <x v="756"/>
    <n v="1"/>
    <d v="2011-07-26T00:00:00"/>
    <d v="2011-07-28T00:00:00"/>
    <d v="2013-01-10T00:00:00"/>
    <n v="48"/>
    <n v="2.0833333330000001"/>
    <n v="0"/>
    <n v="55.92"/>
    <n v="2.2556390977443601E-2"/>
    <n v="1"/>
    <n v="0"/>
    <n v="0"/>
    <n v="0"/>
    <s v="Friday"/>
    <s v="RIC"/>
    <n v="0.9222995277933882"/>
    <n v="2.5150672123659352"/>
    <n v="0.71551041855415443"/>
    <x v="0"/>
    <x v="0"/>
  </r>
  <r>
    <x v="757"/>
    <n v="1"/>
    <d v="2011-01-31T00:00:00"/>
    <d v="2011-02-20T00:00:00"/>
    <d v="2014-01-15T00:00:00"/>
    <n v="68"/>
    <n v="4.4117647059999996"/>
    <n v="4.4117647059999996"/>
    <n v="49.1"/>
    <n v="0.143396226415094"/>
    <n v="1"/>
    <n v="1"/>
    <n v="0"/>
    <n v="0"/>
    <s v="Thursday"/>
    <s v="RIC"/>
    <n v="1.7762208175219922"/>
    <n v="5.9074887015807187"/>
    <n v="0.85522958585930675"/>
    <x v="0"/>
    <x v="0"/>
  </r>
  <r>
    <x v="758"/>
    <n v="1"/>
    <d v="2011-09-28T00:00:00"/>
    <d v="2012-05-03T00:00:00"/>
    <d v="2013-09-25T00:00:00"/>
    <n v="44"/>
    <n v="29.545454549999999"/>
    <n v="4.5454545450000001"/>
    <n v="82.86"/>
    <n v="2.3529411764705899E-2"/>
    <n v="0"/>
    <n v="0"/>
    <n v="0"/>
    <n v="0"/>
    <s v="Thursday"/>
    <s v="RIC"/>
    <n v="0.16777302507162747"/>
    <n v="1.1826681441640727"/>
    <n v="0.54184514825409513"/>
    <x v="0"/>
    <x v="0"/>
  </r>
  <r>
    <x v="759"/>
    <n v="1"/>
    <d v="2012-08-29T00:00:00"/>
    <d v="2012-09-03T00:00:00"/>
    <d v="2013-05-08T00:00:00"/>
    <n v="48"/>
    <n v="10.41666667"/>
    <n v="4.1666666670000003"/>
    <n v="56.47"/>
    <n v="2.0242914979757099E-2"/>
    <n v="0"/>
    <n v="0"/>
    <n v="0"/>
    <n v="0"/>
    <s v="Thursday"/>
    <s v="DCX"/>
    <n v="0.11433915913341544"/>
    <n v="1.1211323026703421"/>
    <n v="0.52855368864022434"/>
    <x v="0"/>
    <x v="0"/>
  </r>
  <r>
    <x v="760"/>
    <n v="1"/>
    <d v="2012-08-28T00:00:00"/>
    <d v="2012-07-20T00:00:00"/>
    <d v="2012-11-01T00:00:00"/>
    <n v="22"/>
    <n v="95.454545449999998"/>
    <n v="0"/>
    <n v="108.47"/>
    <n v="6.7307692307692304E-2"/>
    <n v="0"/>
    <n v="0"/>
    <n v="0"/>
    <n v="0"/>
    <s v="Sunday"/>
    <s v="DCX"/>
    <n v="0.21962756492299582"/>
    <n v="1.2456127343138785"/>
    <n v="0.55468724205220599"/>
    <x v="0"/>
    <x v="0"/>
  </r>
  <r>
    <x v="761"/>
    <n v="0"/>
    <d v="2010-09-26T00:00:00"/>
    <d v="2012-08-22T00:00:00"/>
    <d v="2013-01-10T00:00:00"/>
    <n v="0"/>
    <n v="0"/>
    <n v="0"/>
    <n v="48.85"/>
    <n v="7.8014184397163094E-2"/>
    <n v="0"/>
    <n v="0"/>
    <n v="0"/>
    <n v="0"/>
    <s v="Thursday"/>
    <s v="RIC"/>
    <n v="9.891035813117309E-2"/>
    <n v="1.1039673334283013"/>
    <n v="0.52470744953508675"/>
    <x v="0"/>
    <x v="1"/>
  </r>
  <r>
    <x v="762"/>
    <n v="1"/>
    <d v="2012-10-01T00:00:00"/>
    <d v="2012-10-09T00:00:00"/>
    <d v="2013-06-01T00:00:00"/>
    <n v="20"/>
    <n v="45"/>
    <n v="5"/>
    <n v="173.64"/>
    <n v="1.27659574468085E-2"/>
    <n v="0"/>
    <n v="0"/>
    <n v="0"/>
    <n v="0"/>
    <s v="Thursday"/>
    <s v="DCX"/>
    <n v="0.35158228425582178"/>
    <n v="1.4213146941760482"/>
    <n v="0.58700122606727456"/>
    <x v="0"/>
    <x v="0"/>
  </r>
  <r>
    <x v="763"/>
    <n v="1"/>
    <d v="2011-02-02T00:00:00"/>
    <d v="2011-02-25T00:00:00"/>
    <d v="2013-10-14T00:00:00"/>
    <n v="43"/>
    <n v="27.906976740000001"/>
    <n v="0"/>
    <n v="113.39"/>
    <n v="3.4303534303534298E-2"/>
    <n v="0"/>
    <n v="0"/>
    <n v="0"/>
    <n v="0"/>
    <s v="Tuesday"/>
    <s v="CHO"/>
    <n v="0.22958946793231766"/>
    <n v="1.258083420310574"/>
    <n v="0.55714656464619838"/>
    <x v="0"/>
    <x v="0"/>
  </r>
  <r>
    <x v="764"/>
    <n v="1"/>
    <d v="2012-09-22T00:00:00"/>
    <d v="2013-03-17T00:00:00"/>
    <d v="2014-01-12T00:00:00"/>
    <n v="56"/>
    <n v="51.785714290000001"/>
    <n v="7.1428571429999996"/>
    <n v="165.41"/>
    <n v="7.9734219269102999E-2"/>
    <n v="0"/>
    <n v="0"/>
    <n v="0"/>
    <n v="0"/>
    <s v="Friday"/>
    <s v="RIC"/>
    <n v="0.33491836926258634"/>
    <n v="1.3978262749754762"/>
    <n v="0.58295560840402094"/>
    <x v="0"/>
    <x v="0"/>
  </r>
  <r>
    <x v="765"/>
    <n v="1"/>
    <d v="2012-05-09T00:00:00"/>
    <d v="2012-06-14T00:00:00"/>
    <d v="2013-09-25T00:00:00"/>
    <n v="46"/>
    <n v="21.739130429999999"/>
    <n v="2.1739130430000002"/>
    <n v="24.53"/>
    <n v="8.7606837606837601E-2"/>
    <n v="0"/>
    <n v="0"/>
    <n v="0"/>
    <n v="0"/>
    <s v="Thursday"/>
    <s v="RIC"/>
    <n v="4.9667780654200126E-2"/>
    <n v="1.0509219017879381"/>
    <n v="0.51241439319155579"/>
    <x v="0"/>
    <x v="0"/>
  </r>
  <r>
    <x v="766"/>
    <n v="0"/>
    <d v="2013-05-11T00:00:00"/>
    <d v="2013-07-03T00:00:00"/>
    <d v="2013-07-03T00:00:00"/>
    <n v="39"/>
    <n v="2.5641025640000001"/>
    <n v="0"/>
    <n v="53.33"/>
    <n v="0"/>
    <n v="0"/>
    <n v="0"/>
    <n v="0"/>
    <n v="0"/>
    <s v="Monday"/>
    <s v="RIC"/>
    <n v="0.10798135924535232"/>
    <n v="1.1140269788893322"/>
    <n v="0.52696913994665284"/>
    <x v="0"/>
    <x v="1"/>
  </r>
  <r>
    <x v="767"/>
    <n v="1"/>
    <d v="2010-08-03T00:00:00"/>
    <d v="2011-11-01T00:00:00"/>
    <d v="2014-01-19T00:00:00"/>
    <n v="59"/>
    <n v="47.457627119999998"/>
    <n v="28.81355932"/>
    <n v="67.180000000000007"/>
    <n v="8.5185185185185197E-2"/>
    <n v="1"/>
    <n v="1"/>
    <n v="0"/>
    <n v="0"/>
    <s v="Monday"/>
    <s v="CHO"/>
    <n v="1.8128287863042156"/>
    <n v="6.1277570533063717"/>
    <n v="0.85970341125247429"/>
    <x v="0"/>
    <x v="0"/>
  </r>
  <r>
    <x v="768"/>
    <n v="0"/>
    <d v="2011-04-18T00:00:00"/>
    <d v="2011-04-18T00:00:00"/>
    <d v="2013-06-02T00:00:00"/>
    <n v="11"/>
    <n v="9.0909090910000003"/>
    <n v="0"/>
    <n v="65.56"/>
    <n v="2.4484536082474199E-2"/>
    <n v="1"/>
    <n v="0"/>
    <n v="0"/>
    <n v="0"/>
    <s v="Tuesday"/>
    <s v="RIC"/>
    <n v="0.94181837840514881"/>
    <n v="2.5646406681137224"/>
    <n v="0.7194668150018152"/>
    <x v="0"/>
    <x v="1"/>
  </r>
  <r>
    <x v="769"/>
    <n v="1"/>
    <d v="2012-04-21T00:00:00"/>
    <d v="2012-04-21T00:00:00"/>
    <d v="2013-04-13T00:00:00"/>
    <n v="47"/>
    <n v="10.638297870000001"/>
    <n v="2.1276595739999999"/>
    <n v="62.03"/>
    <n v="1.4005602240896401E-2"/>
    <n v="0"/>
    <n v="0"/>
    <n v="0"/>
    <n v="0"/>
    <s v="Monday"/>
    <s v="CHO"/>
    <n v="0.12559691944476289"/>
    <n v="1.1338250533301015"/>
    <n v="0.5313580190468874"/>
    <x v="0"/>
    <x v="0"/>
  </r>
  <r>
    <x v="770"/>
    <n v="1"/>
    <d v="2013-03-19T00:00:00"/>
    <d v="2013-03-26T00:00:00"/>
    <d v="2013-03-26T00:00:00"/>
    <n v="45"/>
    <n v="2.2222222220000001"/>
    <n v="0"/>
    <n v="50.79"/>
    <n v="0"/>
    <n v="0"/>
    <n v="0"/>
    <n v="0"/>
    <n v="0"/>
    <s v="Friday"/>
    <s v="RIC"/>
    <n v="0.10283842557793821"/>
    <n v="1.1083123196857474"/>
    <n v="0.52568697215170945"/>
    <x v="0"/>
    <x v="0"/>
  </r>
  <r>
    <x v="771"/>
    <n v="1"/>
    <d v="2011-11-08T00:00:00"/>
    <d v="2011-11-15T00:00:00"/>
    <d v="2013-12-11T00:00:00"/>
    <n v="48"/>
    <n v="16.666666670000001"/>
    <n v="6.25"/>
    <n v="59.84"/>
    <n v="1.7173051519154599E-2"/>
    <n v="0"/>
    <n v="0"/>
    <n v="0"/>
    <n v="0"/>
    <s v="Wednesday"/>
    <s v="CHO"/>
    <n v="0.12116265773939403"/>
    <n v="1.1288085068753424"/>
    <n v="0.53025366219162828"/>
    <x v="0"/>
    <x v="0"/>
  </r>
  <r>
    <x v="772"/>
    <n v="1"/>
    <d v="2013-01-02T00:00:00"/>
    <d v="2013-01-02T00:00:00"/>
    <d v="2013-01-02T00:00:00"/>
    <n v="32"/>
    <n v="81.25"/>
    <n v="0"/>
    <n v="50.93"/>
    <n v="0"/>
    <n v="0"/>
    <n v="0"/>
    <n v="0"/>
    <n v="0"/>
    <s v="Friday"/>
    <s v="CHO"/>
    <n v="0.1031218943627563"/>
    <n v="1.1086265361653853"/>
    <n v="0.52575765179426392"/>
    <x v="0"/>
    <x v="0"/>
  </r>
  <r>
    <x v="773"/>
    <n v="1"/>
    <d v="2013-05-11T00:00:00"/>
    <d v="2013-05-13T00:00:00"/>
    <d v="2013-05-22T00:00:00"/>
    <n v="46"/>
    <n v="10.86956522"/>
    <n v="2.1739130430000002"/>
    <n v="38.65"/>
    <n v="0.22222222222222199"/>
    <n v="0"/>
    <n v="0"/>
    <n v="0"/>
    <n v="0"/>
    <s v="Tuesday"/>
    <s v="RIC"/>
    <n v="7.8257632380140024E-2"/>
    <n v="1.0814012267563984"/>
    <n v="0.51955442941754493"/>
    <x v="0"/>
    <x v="0"/>
  </r>
  <r>
    <x v="774"/>
    <n v="0"/>
    <d v="2013-02-23T00:00:00"/>
    <d v="2013-03-04T00:00:00"/>
    <d v="2013-03-04T00:00:00"/>
    <n v="25"/>
    <n v="40"/>
    <n v="0"/>
    <n v="99.08"/>
    <n v="0"/>
    <n v="0"/>
    <n v="0"/>
    <n v="0"/>
    <n v="0"/>
    <s v="Saturday"/>
    <s v="DCX"/>
    <n v="0.20061490856983891"/>
    <n v="1.2221540401445803"/>
    <n v="0.54998619270564297"/>
    <x v="0"/>
    <x v="1"/>
  </r>
  <r>
    <x v="775"/>
    <n v="1"/>
    <d v="2012-08-28T00:00:00"/>
    <d v="2012-07-20T00:00:00"/>
    <d v="2012-10-08T00:00:00"/>
    <n v="36"/>
    <n v="16.666666670000001"/>
    <n v="8.3333333330000006"/>
    <n v="67.63"/>
    <n v="0.1"/>
    <n v="0"/>
    <n v="0"/>
    <n v="0"/>
    <n v="0"/>
    <s v="Sunday"/>
    <s v="BWI"/>
    <n v="0.13693567083748692"/>
    <n v="1.1467543763989323"/>
    <n v="0.53418052340135558"/>
    <x v="0"/>
    <x v="0"/>
  </r>
  <r>
    <x v="776"/>
    <n v="1"/>
    <d v="2013-06-24T00:00:00"/>
    <d v="2013-06-24T00:00:00"/>
    <d v="2013-12-09T00:00:00"/>
    <n v="50"/>
    <n v="20"/>
    <n v="2"/>
    <n v="45.09"/>
    <n v="4.1666666666666699E-2"/>
    <n v="1"/>
    <n v="0"/>
    <n v="0"/>
    <n v="0"/>
    <s v="Tuesday"/>
    <s v="DCX"/>
    <n v="0.90037119251067366"/>
    <n v="2.4605162668788383"/>
    <n v="0.71102577682666546"/>
    <x v="0"/>
    <x v="0"/>
  </r>
  <r>
    <x v="777"/>
    <n v="1"/>
    <d v="2013-03-16T00:00:00"/>
    <d v="2013-03-24T00:00:00"/>
    <d v="2013-12-17T00:00:00"/>
    <n v="36"/>
    <n v="88.888888890000004"/>
    <n v="11.11111111"/>
    <n v="68.010000000000005"/>
    <n v="8.2089552238805999E-2"/>
    <n v="1"/>
    <n v="0"/>
    <n v="0"/>
    <n v="0"/>
    <s v="Wednesday"/>
    <s v="CHO"/>
    <n v="0.9467790821394656"/>
    <n v="2.5773946989826211"/>
    <n v="0.72046696432898749"/>
    <x v="0"/>
    <x v="0"/>
  </r>
  <r>
    <x v="778"/>
    <n v="1"/>
    <d v="2013-01-29T00:00:00"/>
    <d v="2013-02-04T00:00:00"/>
    <d v="2013-02-04T00:00:00"/>
    <n v="44"/>
    <n v="9.0909090910000003"/>
    <n v="0"/>
    <n v="82.59"/>
    <n v="0"/>
    <n v="0"/>
    <n v="0"/>
    <n v="0"/>
    <n v="0"/>
    <s v="Monday"/>
    <s v="CHO"/>
    <n v="0.16722633527233544"/>
    <n v="1.1820217682533676"/>
    <n v="0.54170942996574001"/>
    <x v="0"/>
    <x v="0"/>
  </r>
  <r>
    <x v="779"/>
    <n v="1"/>
    <d v="2013-06-29T00:00:00"/>
    <d v="2013-06-29T00:00:00"/>
    <d v="2013-06-29T00:00:00"/>
    <n v="45"/>
    <n v="4.4444444440000002"/>
    <n v="0"/>
    <n v="149.66"/>
    <n v="0"/>
    <n v="1"/>
    <n v="0"/>
    <n v="0"/>
    <n v="0"/>
    <s v="Saturday"/>
    <s v="BWI"/>
    <n v="1.1121021269994509"/>
    <n v="3.0407437101635657"/>
    <n v="0.7525208051466542"/>
    <x v="0"/>
    <x v="0"/>
  </r>
  <r>
    <x v="780"/>
    <n v="1"/>
    <d v="2013-04-15T00:00:00"/>
    <d v="2013-12-09T00:00:00"/>
    <d v="2013-12-09T00:00:00"/>
    <n v="49"/>
    <n v="51.020408160000002"/>
    <n v="4.0816326529999998"/>
    <n v="57.31"/>
    <n v="0"/>
    <n v="0"/>
    <n v="0"/>
    <n v="0"/>
    <n v="0"/>
    <s v="Tuesday"/>
    <s v="RIC"/>
    <n v="0.11603997184232406"/>
    <n v="1.1230407612443305"/>
    <n v="0.528977484438927"/>
    <x v="0"/>
    <x v="0"/>
  </r>
  <r>
    <x v="781"/>
    <n v="1"/>
    <d v="2013-05-10T00:00:00"/>
    <d v="2013-05-10T00:00:00"/>
    <d v="2013-05-10T00:00:00"/>
    <n v="43"/>
    <n v="6.9767441860000003"/>
    <n v="0"/>
    <n v="57.5"/>
    <n v="0"/>
    <n v="0"/>
    <n v="0"/>
    <n v="0"/>
    <n v="0"/>
    <s v="Friday"/>
    <s v="CHO"/>
    <n v="0.11642467947886291"/>
    <n v="1.1234728867169808"/>
    <n v="0.52907333724139927"/>
    <x v="0"/>
    <x v="0"/>
  </r>
  <r>
    <x v="782"/>
    <n v="1"/>
    <d v="2012-08-28T00:00:00"/>
    <d v="2012-07-31T00:00:00"/>
    <d v="2014-01-12T00:00:00"/>
    <n v="63"/>
    <n v="20.63492063"/>
    <n v="0"/>
    <n v="63.74"/>
    <n v="9.6226415094339601E-2"/>
    <n v="0"/>
    <n v="0"/>
    <n v="1"/>
    <n v="0"/>
    <s v="Tuesday"/>
    <s v="DCX"/>
    <n v="0.98033661614776813"/>
    <n v="2.6653532918977541"/>
    <n v="0.72717500323625139"/>
    <x v="0"/>
    <x v="0"/>
  </r>
  <r>
    <x v="783"/>
    <n v="1"/>
    <d v="2012-08-28T00:00:00"/>
    <d v="2012-11-28T00:00:00"/>
    <d v="2014-01-18T00:00:00"/>
    <n v="55"/>
    <n v="10.90909091"/>
    <n v="0"/>
    <n v="123.74"/>
    <n v="3.6057692307692298E-2"/>
    <n v="1"/>
    <n v="0"/>
    <n v="0"/>
    <n v="0"/>
    <s v="Tuesday"/>
    <s v="DCX"/>
    <n v="1.0596199062674139"/>
    <n v="2.8852741062174112"/>
    <n v="0.74261790219646284"/>
    <x v="0"/>
    <x v="0"/>
  </r>
  <r>
    <x v="784"/>
    <n v="1"/>
    <d v="2013-04-21T00:00:00"/>
    <d v="2013-04-21T00:00:00"/>
    <d v="2013-04-21T00:00:00"/>
    <n v="44"/>
    <n v="4.5454545450000001"/>
    <n v="2.2727272730000001"/>
    <n v="109.83"/>
    <n v="0"/>
    <n v="0"/>
    <n v="0"/>
    <n v="0"/>
    <n v="0"/>
    <s v="Monday"/>
    <s v="RIC"/>
    <n v="0.22238126168980021"/>
    <n v="1.249047501055643"/>
    <n v="0.55536732793299082"/>
    <x v="0"/>
    <x v="0"/>
  </r>
  <r>
    <x v="785"/>
    <n v="1"/>
    <d v="2013-06-04T00:00:00"/>
    <d v="2013-06-05T00:00:00"/>
    <d v="2013-06-05T00:00:00"/>
    <n v="45"/>
    <n v="0"/>
    <n v="0"/>
    <n v="53.09"/>
    <n v="0"/>
    <n v="1"/>
    <n v="0"/>
    <n v="0"/>
    <n v="0"/>
    <s v="Saturday"/>
    <s v="DCX"/>
    <n v="0.91656940878599369"/>
    <n v="2.5006967893646412"/>
    <n v="0.71434258372845394"/>
    <x v="0"/>
    <x v="0"/>
  </r>
  <r>
    <x v="786"/>
    <n v="0"/>
    <d v="2013-03-06T00:00:00"/>
    <d v="2013-03-06T00:00:00"/>
    <d v="2013-03-06T00:00:00"/>
    <n v="0"/>
    <n v="0"/>
    <n v="0"/>
    <n v="156.21"/>
    <n v="0"/>
    <n v="0"/>
    <n v="0"/>
    <n v="0"/>
    <n v="0"/>
    <s v="Wednesday"/>
    <s v="RIC"/>
    <n v="0.31629042054596829"/>
    <n v="1.3720286630838037"/>
    <n v="0.57841993414197201"/>
    <x v="0"/>
    <x v="1"/>
  </r>
  <r>
    <x v="787"/>
    <n v="1"/>
    <d v="2012-08-28T00:00:00"/>
    <d v="2012-07-20T00:00:00"/>
    <d v="2012-07-20T00:00:00"/>
    <n v="35"/>
    <n v="8.5714285710000002"/>
    <n v="2.8571428569999999"/>
    <n v="69.209999999999994"/>
    <n v="0"/>
    <n v="0"/>
    <n v="0"/>
    <n v="0"/>
    <n v="0"/>
    <s v="Sunday"/>
    <s v="DCX"/>
    <n v="0.14013481855186263"/>
    <n v="1.150428887559217"/>
    <n v="0.53497648502340323"/>
    <x v="0"/>
    <x v="0"/>
  </r>
  <r>
    <x v="788"/>
    <n v="1"/>
    <d v="2013-05-27T00:00:00"/>
    <d v="2013-06-16T00:00:00"/>
    <d v="2013-06-16T00:00:00"/>
    <n v="47"/>
    <n v="8.5106382979999999"/>
    <n v="0"/>
    <n v="51"/>
    <n v="0"/>
    <n v="1"/>
    <n v="0"/>
    <n v="0"/>
    <n v="0"/>
    <s v="Tuesday"/>
    <s v="BWI"/>
    <n v="0.91233762478406633"/>
    <n v="2.4901367403800179"/>
    <n v="0.71347827481076953"/>
    <x v="0"/>
    <x v="0"/>
  </r>
  <r>
    <x v="789"/>
    <n v="1"/>
    <d v="2013-02-15T00:00:00"/>
    <d v="2013-02-17T00:00:00"/>
    <d v="2013-02-17T00:00:00"/>
    <n v="35"/>
    <n v="68.571428569999995"/>
    <n v="0"/>
    <n v="111.49"/>
    <n v="0"/>
    <n v="0"/>
    <n v="0"/>
    <n v="0"/>
    <n v="0"/>
    <s v="Thursday"/>
    <s v="RIC"/>
    <n v="0.22574239156692913"/>
    <n v="1.2532527752067071"/>
    <n v="0.55619715151210103"/>
    <x v="0"/>
    <x v="0"/>
  </r>
  <r>
    <x v="790"/>
    <n v="1"/>
    <d v="2011-08-01T00:00:00"/>
    <d v="2011-08-02T00:00:00"/>
    <d v="2013-11-05T00:00:00"/>
    <n v="48"/>
    <n v="2.0833333330000001"/>
    <n v="2.0833333330000001"/>
    <n v="49.99"/>
    <n v="2.17917675544794E-2"/>
    <n v="1"/>
    <n v="0"/>
    <n v="0"/>
    <n v="0"/>
    <s v="Tuesday"/>
    <s v="CHO"/>
    <n v="0.91029259997930712"/>
    <n v="2.4850495524643739"/>
    <n v="0.71306003402652551"/>
    <x v="0"/>
    <x v="0"/>
  </r>
  <r>
    <x v="791"/>
    <n v="1"/>
    <d v="2010-08-01T00:00:00"/>
    <d v="2011-02-11T00:00:00"/>
    <d v="2013-10-27T00:00:00"/>
    <n v="37"/>
    <n v="91.891891889999997"/>
    <n v="5.4054054049999998"/>
    <n v="62.07"/>
    <n v="3.5389282103134502E-2"/>
    <n v="0"/>
    <n v="0"/>
    <n v="0"/>
    <n v="0"/>
    <s v="Friday"/>
    <s v="CHO"/>
    <n v="0.1256779105261395"/>
    <n v="1.133916886766057"/>
    <n v="0.53137818712541496"/>
    <x v="0"/>
    <x v="0"/>
  </r>
  <r>
    <x v="792"/>
    <n v="1"/>
    <d v="2013-04-22T00:00:00"/>
    <d v="2013-11-24T00:00:00"/>
    <d v="2013-11-24T00:00:00"/>
    <n v="52"/>
    <n v="3.846153846"/>
    <n v="1.923076923"/>
    <n v="57.64"/>
    <n v="0"/>
    <n v="0"/>
    <n v="0"/>
    <n v="0"/>
    <n v="0"/>
    <s v="Tuesday"/>
    <s v="CHO"/>
    <n v="0.11670814826368101"/>
    <n v="1.1237914013532999"/>
    <n v="0.52914396425054244"/>
    <x v="0"/>
    <x v="0"/>
  </r>
  <r>
    <x v="793"/>
    <n v="0"/>
    <d v="2011-02-13T00:00:00"/>
    <d v="2011-02-13T00:00:00"/>
    <d v="2014-01-19T00:00:00"/>
    <n v="13"/>
    <n v="92.307692309999993"/>
    <n v="7.692307692"/>
    <n v="57.07"/>
    <n v="3.1746031746031703E-2"/>
    <n v="0"/>
    <n v="1"/>
    <n v="0"/>
    <n v="0"/>
    <s v="Wednesday"/>
    <s v="CHO"/>
    <n v="0.98328429445737886"/>
    <n v="2.6732214867402657"/>
    <n v="0.72775940584856158"/>
    <x v="0"/>
    <x v="1"/>
  </r>
  <r>
    <x v="794"/>
    <n v="0"/>
    <d v="2012-12-12T00:00:00"/>
    <d v="2013-02-07T00:00:00"/>
    <d v="2013-02-07T00:00:00"/>
    <n v="0"/>
    <n v="0"/>
    <n v="0"/>
    <n v="45.79"/>
    <n v="0"/>
    <n v="0"/>
    <n v="0"/>
    <n v="0"/>
    <n v="0"/>
    <s v="Saturday"/>
    <s v="BWI"/>
    <n v="9.2714540405863174E-2"/>
    <n v="1.0971484989968281"/>
    <n v="0.52316204575958714"/>
    <x v="0"/>
    <x v="1"/>
  </r>
  <r>
    <x v="795"/>
    <n v="1"/>
    <d v="2010-01-11T00:00:00"/>
    <d v="2011-03-30T00:00:00"/>
    <d v="2014-01-09T00:00:00"/>
    <n v="45"/>
    <n v="91.111111109999996"/>
    <n v="13.33333333"/>
    <n v="70.94"/>
    <n v="7.7755905511810997E-2"/>
    <n v="1"/>
    <n v="0"/>
    <n v="0"/>
    <n v="0"/>
    <s v="Wednesday"/>
    <s v="CHO"/>
    <n v="0.95271167885030161"/>
    <n v="2.5927307887337925"/>
    <n v="0.72166019142435223"/>
    <x v="0"/>
    <x v="0"/>
  </r>
  <r>
    <x v="796"/>
    <n v="1"/>
    <d v="2013-07-01T00:00:00"/>
    <d v="2013-07-01T00:00:00"/>
    <d v="2013-07-01T00:00:00"/>
    <n v="45"/>
    <n v="0"/>
    <n v="0"/>
    <n v="99.43"/>
    <n v="0"/>
    <n v="1"/>
    <n v="0"/>
    <n v="0"/>
    <n v="0"/>
    <s v="Tuesday"/>
    <s v="DCX"/>
    <n v="1.0103975765607851"/>
    <n v="2.7466928186491399"/>
    <n v="0.73309794840332088"/>
    <x v="0"/>
    <x v="0"/>
  </r>
  <r>
    <x v="797"/>
    <n v="1"/>
    <d v="2011-12-09T00:00:00"/>
    <d v="2011-12-13T00:00:00"/>
    <d v="2013-02-28T00:00:00"/>
    <n v="47"/>
    <n v="0"/>
    <n v="0"/>
    <n v="99.64"/>
    <n v="3.8374717832957102E-2"/>
    <n v="0"/>
    <n v="0"/>
    <n v="0"/>
    <n v="0"/>
    <s v="Friday"/>
    <s v="RIC"/>
    <n v="0.20174878370911131"/>
    <n v="1.2235405961692096"/>
    <n v="0.55026681243291276"/>
    <x v="0"/>
    <x v="0"/>
  </r>
  <r>
    <x v="798"/>
    <n v="1"/>
    <d v="2013-02-28T00:00:00"/>
    <d v="2013-03-09T00:00:00"/>
    <d v="2013-04-04T00:00:00"/>
    <n v="38"/>
    <n v="2.6315789469999999"/>
    <n v="0"/>
    <n v="49.69"/>
    <n v="7.69230769230769E-2"/>
    <n v="0"/>
    <n v="0"/>
    <n v="0"/>
    <n v="0"/>
    <s v="Tuesday"/>
    <s v="RIC"/>
    <n v="0.1006111708400817"/>
    <n v="1.1058465727632718"/>
    <n v="0.5251315965114165"/>
    <x v="0"/>
    <x v="0"/>
  </r>
  <r>
    <x v="799"/>
    <n v="1"/>
    <d v="2013-04-12T00:00:00"/>
    <d v="2013-04-13T00:00:00"/>
    <d v="2013-06-24T00:00:00"/>
    <n v="43"/>
    <n v="37.20930233"/>
    <n v="0"/>
    <n v="67.61"/>
    <n v="6.9444444444444406E-2"/>
    <n v="1"/>
    <n v="0"/>
    <n v="0"/>
    <n v="0"/>
    <s v="Tuesday"/>
    <s v="DCX"/>
    <n v="0.94596917132569958"/>
    <n v="2.5753080842445524"/>
    <n v="0.72030382377207203"/>
    <x v="0"/>
    <x v="0"/>
  </r>
  <r>
    <x v="800"/>
    <n v="1"/>
    <d v="2012-10-19T00:00:00"/>
    <d v="2012-10-31T00:00:00"/>
    <d v="2014-01-19T00:00:00"/>
    <n v="59"/>
    <n v="50.847457630000001"/>
    <n v="16.94915254"/>
    <n v="167.16"/>
    <n v="0.13483146067415699"/>
    <n v="0"/>
    <n v="0"/>
    <n v="1"/>
    <n v="0"/>
    <s v="Friday"/>
    <s v="RIC"/>
    <n v="1.1897390570469681"/>
    <n v="3.2862235786069673"/>
    <n v="0.76669439154058261"/>
    <x v="0"/>
    <x v="0"/>
  </r>
  <r>
    <x v="801"/>
    <n v="1"/>
    <d v="2009-09-24T00:00:00"/>
    <d v="2009-12-06T00:00:00"/>
    <d v="2014-01-14T00:00:00"/>
    <n v="45"/>
    <n v="66.666666669999998"/>
    <n v="0"/>
    <n v="233.79"/>
    <n v="9.8666666666666694E-2"/>
    <n v="1"/>
    <n v="0"/>
    <n v="1"/>
    <n v="0"/>
    <s v="Monday"/>
    <s v="CHO"/>
    <n v="2.1337239468789408"/>
    <n v="8.4462617486971023"/>
    <n v="0.89413801706924678"/>
    <x v="0"/>
    <x v="0"/>
  </r>
  <r>
    <x v="802"/>
    <n v="0"/>
    <d v="2013-05-18T00:00:00"/>
    <d v="2013-06-12T00:00:00"/>
    <d v="2013-06-12T00:00:00"/>
    <n v="17"/>
    <n v="11.764705879999999"/>
    <n v="0"/>
    <n v="68.59"/>
    <n v="0"/>
    <n v="0"/>
    <n v="0"/>
    <n v="0"/>
    <n v="0"/>
    <s v="Thursday"/>
    <s v="CHO"/>
    <n v="0.13887945679052535"/>
    <n v="1.1489855892449394"/>
    <n v="0.53466416666323158"/>
    <x v="0"/>
    <x v="1"/>
  </r>
  <r>
    <x v="803"/>
    <n v="1"/>
    <d v="2013-06-03T00:00:00"/>
    <d v="2013-06-18T00:00:00"/>
    <d v="2013-06-18T00:00:00"/>
    <n v="44"/>
    <n v="9.0909090910000003"/>
    <n v="0"/>
    <n v="88.61"/>
    <n v="0"/>
    <n v="1"/>
    <n v="0"/>
    <n v="0"/>
    <n v="0"/>
    <s v="Saturday"/>
    <s v="BWI"/>
    <n v="0.98848948904841472"/>
    <n v="2.6871724018788106"/>
    <n v="0.72878946493241081"/>
    <x v="0"/>
    <x v="0"/>
  </r>
  <r>
    <x v="804"/>
    <n v="0"/>
    <d v="2012-10-31T00:00:00"/>
    <d v="2012-10-31T00:00:00"/>
    <d v="2013-02-06T00:00:00"/>
    <n v="7"/>
    <n v="14.28571429"/>
    <n v="0"/>
    <n v="52.02"/>
    <n v="2.04081632653061E-2"/>
    <n v="0"/>
    <n v="0"/>
    <n v="0"/>
    <n v="0"/>
    <s v="Sunday"/>
    <s v="DCX"/>
    <n v="0.10532890133026868"/>
    <n v="1.1110759846357443"/>
    <n v="0.52630790777881686"/>
    <x v="0"/>
    <x v="1"/>
  </r>
  <r>
    <x v="805"/>
    <n v="1"/>
    <d v="2013-04-03T00:00:00"/>
    <d v="2013-04-03T00:00:00"/>
    <d v="2013-04-03T00:00:00"/>
    <n v="20"/>
    <n v="95"/>
    <n v="0"/>
    <n v="99.7"/>
    <n v="0"/>
    <n v="0"/>
    <n v="0"/>
    <n v="0"/>
    <n v="0"/>
    <s v="Thursday"/>
    <s v="RIC"/>
    <n v="0.20187027033117622"/>
    <n v="1.2236892490126805"/>
    <n v="0.55029687693817797"/>
    <x v="0"/>
    <x v="0"/>
  </r>
  <r>
    <x v="806"/>
    <n v="1"/>
    <d v="2012-02-03T00:00:00"/>
    <d v="2013-12-22T00:00:00"/>
    <d v="2013-12-22T00:00:00"/>
    <n v="40"/>
    <n v="35"/>
    <n v="5"/>
    <n v="93.7"/>
    <n v="0"/>
    <n v="0"/>
    <n v="0"/>
    <n v="0"/>
    <n v="0"/>
    <s v="Monday"/>
    <s v="CHO"/>
    <n v="0.18972160812468616"/>
    <n v="1.2089129992493421"/>
    <n v="0.54728864362705487"/>
    <x v="0"/>
    <x v="0"/>
  </r>
  <r>
    <x v="807"/>
    <n v="1"/>
    <d v="2013-03-20T00:00:00"/>
    <d v="2013-05-28T00:00:00"/>
    <d v="2013-05-28T00:00:00"/>
    <n v="40"/>
    <n v="40"/>
    <n v="2.5"/>
    <n v="52.7"/>
    <n v="0"/>
    <n v="1"/>
    <n v="0"/>
    <n v="0"/>
    <n v="0"/>
    <s v="Thursday"/>
    <s v="RIC"/>
    <n v="0.91577974574257182"/>
    <n v="2.4987228609989898"/>
    <n v="0.71418141998407092"/>
    <x v="0"/>
    <x v="0"/>
  </r>
  <r>
    <x v="808"/>
    <n v="1"/>
    <d v="2013-03-28T00:00:00"/>
    <d v="2013-04-12T00:00:00"/>
    <d v="2013-04-12T00:00:00"/>
    <n v="45"/>
    <n v="22.222222219999999"/>
    <n v="0"/>
    <n v="81.45"/>
    <n v="0"/>
    <n v="0"/>
    <n v="0"/>
    <n v="0"/>
    <n v="0"/>
    <s v="Tuesday"/>
    <s v="DCX"/>
    <n v="0.16491808945310232"/>
    <n v="1.1792965179323949"/>
    <n v="0.5411363291908764"/>
    <x v="0"/>
    <x v="0"/>
  </r>
  <r>
    <x v="809"/>
    <n v="1"/>
    <d v="2013-06-01T00:00:00"/>
    <d v="2013-07-28T00:00:00"/>
    <d v="2013-07-28T00:00:00"/>
    <n v="44"/>
    <n v="2.2727272730000001"/>
    <n v="2.2727272730000001"/>
    <n v="78.16"/>
    <n v="0"/>
    <n v="1"/>
    <n v="0"/>
    <n v="0"/>
    <n v="0"/>
    <s v="Saturday"/>
    <s v="DCX"/>
    <n v="0.9673305690387779"/>
    <n v="2.6309120391964229"/>
    <n v="0.72458710395492931"/>
    <x v="0"/>
    <x v="0"/>
  </r>
  <r>
    <x v="810"/>
    <n v="1"/>
    <d v="2013-03-21T00:00:00"/>
    <d v="2013-04-08T00:00:00"/>
    <d v="2013-12-09T00:00:00"/>
    <n v="54"/>
    <n v="18.518518520000001"/>
    <n v="5.5555555559999998"/>
    <n v="87.23"/>
    <n v="3.2653061224489799E-2"/>
    <n v="1"/>
    <n v="0"/>
    <n v="0"/>
    <n v="0"/>
    <s v="Tuesday"/>
    <s v="RIC"/>
    <n v="0.98569529674092204"/>
    <n v="2.6796744057245516"/>
    <n v="0.72823682485486274"/>
    <x v="0"/>
    <x v="0"/>
  </r>
  <r>
    <x v="811"/>
    <n v="1"/>
    <d v="2013-03-28T00:00:00"/>
    <d v="2014-01-13T00:00:00"/>
    <d v="2014-01-13T00:00:00"/>
    <n v="44"/>
    <n v="27.272727270000001"/>
    <n v="20.454545450000001"/>
    <n v="61.06"/>
    <n v="0"/>
    <n v="0"/>
    <n v="0"/>
    <n v="0"/>
    <n v="0"/>
    <s v="Tuesday"/>
    <s v="DCX"/>
    <n v="0.12363288572138033"/>
    <n v="1.1316003680825006"/>
    <n v="0.5308689119342016"/>
    <x v="0"/>
    <x v="0"/>
  </r>
  <r>
    <x v="812"/>
    <n v="0"/>
    <d v="2013-04-26T00:00:00"/>
    <d v="2013-04-26T00:00:00"/>
    <d v="2013-09-29T00:00:00"/>
    <n v="39"/>
    <n v="20.512820510000001"/>
    <n v="2.5641025640000001"/>
    <n v="113.21"/>
    <n v="1.9230769230769201E-2"/>
    <n v="1"/>
    <n v="0"/>
    <n v="0"/>
    <n v="0"/>
    <s v="Monday"/>
    <s v="CHO"/>
    <n v="1.038299004095024"/>
    <n v="2.8244086184860766"/>
    <n v="0.73852166445648837"/>
    <x v="0"/>
    <x v="1"/>
  </r>
  <r>
    <x v="813"/>
    <n v="1"/>
    <d v="2013-06-01T00:00:00"/>
    <d v="2013-06-05T00:00:00"/>
    <d v="2013-10-14T00:00:00"/>
    <n v="33"/>
    <n v="84.848484850000006"/>
    <n v="12.121212119999999"/>
    <n v="50.43"/>
    <n v="2.2900763358778602E-2"/>
    <n v="1"/>
    <n v="0"/>
    <n v="0"/>
    <n v="0"/>
    <s v="Friday"/>
    <s v="RIC"/>
    <n v="0.91118350187444974"/>
    <n v="2.4872644743127243"/>
    <n v="0.71324228277894475"/>
    <x v="0"/>
    <x v="0"/>
  </r>
  <r>
    <x v="814"/>
    <n v="1"/>
    <d v="2012-08-28T00:00:00"/>
    <d v="2012-08-28T00:00:00"/>
    <d v="2012-08-28T00:00:00"/>
    <n v="44"/>
    <n v="2.2727272730000001"/>
    <n v="0"/>
    <n v="38.49"/>
    <n v="0"/>
    <n v="0"/>
    <n v="0"/>
    <n v="0"/>
    <n v="0"/>
    <s v="Thursday"/>
    <s v="DCX"/>
    <n v="7.7933668054633629E-2"/>
    <n v="1.0810509480793318"/>
    <n v="0.51947356170067249"/>
    <x v="0"/>
    <x v="0"/>
  </r>
  <r>
    <x v="815"/>
    <n v="1"/>
    <d v="2011-06-26T00:00:00"/>
    <d v="2011-06-26T00:00:00"/>
    <d v="2013-11-06T00:00:00"/>
    <n v="41"/>
    <n v="41.463414630000003"/>
    <n v="9.7560975610000007"/>
    <n v="65.849999999999994"/>
    <n v="1.38888888888889E-2"/>
    <n v="1"/>
    <n v="1"/>
    <n v="0"/>
    <n v="0"/>
    <s v="Monday"/>
    <s v="CHO"/>
    <n v="1.8101358328484436"/>
    <n v="6.1112774880837435"/>
    <n v="0.85937829009264732"/>
    <x v="0"/>
    <x v="0"/>
  </r>
  <r>
    <x v="816"/>
    <n v="1"/>
    <d v="2013-06-19T00:00:00"/>
    <d v="2013-08-07T00:00:00"/>
    <d v="2013-08-07T00:00:00"/>
    <n v="30"/>
    <n v="90"/>
    <n v="3.3333333330000001"/>
    <n v="62.32"/>
    <n v="0"/>
    <n v="1"/>
    <n v="0"/>
    <n v="0"/>
    <n v="0"/>
    <s v="Friday"/>
    <s v="RIC"/>
    <n v="0.93525810081364424"/>
    <n v="2.5478709804548996"/>
    <n v="0.71814082149295566"/>
    <x v="0"/>
    <x v="0"/>
  </r>
  <r>
    <x v="817"/>
    <n v="1"/>
    <d v="2009-09-11T00:00:00"/>
    <d v="2010-01-07T00:00:00"/>
    <d v="2014-01-09T00:00:00"/>
    <n v="48"/>
    <n v="16.666666670000001"/>
    <n v="2.0833333330000001"/>
    <n v="71.760000000000005"/>
    <n v="2.1872863978127099E-2"/>
    <n v="0"/>
    <n v="0"/>
    <n v="0"/>
    <n v="0"/>
    <s v="Friday"/>
    <s v="CHO"/>
    <n v="0.14529799998962092"/>
    <n v="1.1563841213835275"/>
    <n v="0.53626072920700052"/>
    <x v="0"/>
    <x v="0"/>
  </r>
  <r>
    <x v="818"/>
    <n v="1"/>
    <d v="2010-12-18T00:00:00"/>
    <d v="2011-02-22T00:00:00"/>
    <d v="2012-03-13T00:00:00"/>
    <n v="42"/>
    <n v="40.47619048"/>
    <n v="16.666666670000001"/>
    <n v="59.83"/>
    <n v="1.2987012987013E-2"/>
    <n v="0"/>
    <n v="0"/>
    <n v="0"/>
    <n v="0"/>
    <s v="Tuesday"/>
    <s v="CHO"/>
    <n v="0.12114240996904987"/>
    <n v="1.1287856512513212"/>
    <n v="0.53024861877841478"/>
    <x v="0"/>
    <x v="0"/>
  </r>
  <r>
    <x v="819"/>
    <n v="1"/>
    <d v="2012-12-09T00:00:00"/>
    <d v="2013-06-03T00:00:00"/>
    <d v="2013-06-03T00:00:00"/>
    <n v="32"/>
    <n v="87.5"/>
    <n v="3.125"/>
    <n v="145.86000000000001"/>
    <n v="0"/>
    <n v="0"/>
    <n v="0"/>
    <n v="0"/>
    <n v="0"/>
    <s v="Friday"/>
    <s v="CHO"/>
    <n v="0.29533397823977298"/>
    <n v="1.3435750085788238"/>
    <n v="0.57330147473862436"/>
    <x v="0"/>
    <x v="0"/>
  </r>
  <r>
    <x v="820"/>
    <n v="1"/>
    <d v="2011-05-22T00:00:00"/>
    <d v="2011-07-24T00:00:00"/>
    <d v="2014-01-12T00:00:00"/>
    <n v="55"/>
    <n v="34.545454550000002"/>
    <n v="16.363636360000001"/>
    <n v="68.540000000000006"/>
    <n v="3.6544850498338902E-2"/>
    <n v="1"/>
    <n v="0"/>
    <n v="0"/>
    <n v="0"/>
    <s v="Monday"/>
    <s v="RIC"/>
    <n v="0.94785221396770558"/>
    <n v="2.5801620678782795"/>
    <n v="0.72068303584015336"/>
    <x v="0"/>
    <x v="0"/>
  </r>
  <r>
    <x v="821"/>
    <n v="1"/>
    <d v="2013-03-21T00:00:00"/>
    <d v="2013-03-21T00:00:00"/>
    <d v="2013-03-21T00:00:00"/>
    <n v="45"/>
    <n v="15.55555556"/>
    <n v="2.2222222220000001"/>
    <n v="50.95"/>
    <n v="0"/>
    <n v="0"/>
    <n v="0"/>
    <n v="0"/>
    <n v="0"/>
    <s v="Saturday"/>
    <s v="DCX"/>
    <n v="0.10316238990344462"/>
    <n v="1.1086714315054131"/>
    <n v="0.52576774880186794"/>
    <x v="0"/>
    <x v="0"/>
  </r>
  <r>
    <x v="822"/>
    <n v="1"/>
    <d v="2011-11-22T00:00:00"/>
    <d v="2011-11-23T00:00:00"/>
    <d v="2014-01-08T00:00:00"/>
    <n v="37"/>
    <n v="43.243243239999998"/>
    <n v="10.81081081"/>
    <n v="72.63"/>
    <n v="2.31660231660232E-2"/>
    <n v="1"/>
    <n v="0"/>
    <n v="0"/>
    <n v="0"/>
    <s v="Wednesday"/>
    <s v="CHO"/>
    <n v="0.95613355203846284"/>
    <n v="2.60161798145529"/>
    <n v="0.72234701038561167"/>
    <x v="0"/>
    <x v="0"/>
  </r>
  <r>
    <x v="823"/>
    <n v="1"/>
    <d v="2011-08-28T00:00:00"/>
    <d v="2011-10-09T00:00:00"/>
    <d v="2013-03-18T00:00:00"/>
    <n v="47"/>
    <n v="2.1276595739999999"/>
    <n v="2.1276595739999999"/>
    <n v="80.569999999999993"/>
    <n v="3.6121673003802299E-2"/>
    <n v="1"/>
    <n v="0"/>
    <n v="0"/>
    <n v="0"/>
    <s v="Monday"/>
    <s v="CHO"/>
    <n v="0.97221028169171808"/>
    <n v="2.6437815080810667"/>
    <n v="0.72555983453392292"/>
    <x v="0"/>
    <x v="0"/>
  </r>
  <r>
    <x v="824"/>
    <n v="1"/>
    <d v="2013-04-17T00:00:00"/>
    <d v="2013-04-23T00:00:00"/>
    <d v="2013-04-23T00:00:00"/>
    <n v="45"/>
    <n v="0"/>
    <n v="0"/>
    <n v="159.44"/>
    <n v="0"/>
    <n v="0"/>
    <n v="0"/>
    <n v="0"/>
    <n v="0"/>
    <s v="Thursday"/>
    <s v="DCX"/>
    <n v="0.32283045036712871"/>
    <n v="1.3810311777250355"/>
    <n v="0.58001389929070413"/>
    <x v="0"/>
    <x v="0"/>
  </r>
  <r>
    <x v="825"/>
    <n v="1"/>
    <d v="2009-11-16T00:00:00"/>
    <d v="2009-11-16T00:00:00"/>
    <d v="2014-01-12T00:00:00"/>
    <n v="48"/>
    <n v="14.58333333"/>
    <n v="6.25"/>
    <n v="110.79"/>
    <n v="6.5876152832674596E-3"/>
    <n v="0"/>
    <n v="0"/>
    <n v="0"/>
    <n v="0"/>
    <s v="Monday"/>
    <s v="CHO"/>
    <n v="0.22432504764283864"/>
    <n v="1.2514777432129738"/>
    <n v="0.55584726386282246"/>
    <x v="0"/>
    <x v="0"/>
  </r>
  <r>
    <x v="826"/>
    <n v="1"/>
    <d v="2013-06-26T00:00:00"/>
    <d v="2013-06-26T00:00:00"/>
    <d v="2013-12-03T00:00:00"/>
    <n v="46"/>
    <n v="8.6956521739999992"/>
    <n v="4.3478260869999996"/>
    <n v="49.49"/>
    <n v="3.125E-2"/>
    <n v="1"/>
    <n v="0"/>
    <n v="0"/>
    <n v="0"/>
    <s v="Friday"/>
    <s v="CHO"/>
    <n v="0.9092802114620997"/>
    <n v="2.4825349899046691"/>
    <n v="0.71285284917485525"/>
    <x v="0"/>
    <x v="0"/>
  </r>
  <r>
    <x v="827"/>
    <n v="1"/>
    <d v="2013-05-25T00:00:00"/>
    <d v="2013-05-27T00:00:00"/>
    <d v="2013-05-27T00:00:00"/>
    <n v="44"/>
    <n v="18.18181818"/>
    <n v="4.5454545450000001"/>
    <n v="45.73"/>
    <n v="0"/>
    <n v="1"/>
    <n v="0"/>
    <n v="0"/>
    <n v="0"/>
    <s v="Tuesday"/>
    <s v="BWI"/>
    <n v="0.90166704981269918"/>
    <n v="2.4637068116489189"/>
    <n v="0.71129196136437889"/>
    <x v="0"/>
    <x v="0"/>
  </r>
  <r>
    <x v="828"/>
    <n v="0"/>
    <d v="2013-03-22T00:00:00"/>
    <d v="2013-11-06T00:00:00"/>
    <d v="2013-11-06T00:00:00"/>
    <n v="0"/>
    <n v="0"/>
    <n v="0"/>
    <n v="80.239999999999995"/>
    <n v="0"/>
    <n v="1"/>
    <n v="0"/>
    <n v="0"/>
    <n v="0"/>
    <s v="Thursday"/>
    <s v="RIC"/>
    <n v="0.97154210527036111"/>
    <n v="2.6420155856537124"/>
    <n v="0.72542676534963046"/>
    <x v="0"/>
    <x v="1"/>
  </r>
  <r>
    <x v="829"/>
    <n v="1"/>
    <d v="2011-05-17T00:00:00"/>
    <d v="2011-05-17T00:00:00"/>
    <d v="2013-11-21T00:00:00"/>
    <n v="52"/>
    <n v="13.46153846"/>
    <n v="3.846153846"/>
    <n v="37.29"/>
    <n v="2.50272034820457E-2"/>
    <n v="1"/>
    <n v="1"/>
    <n v="0"/>
    <n v="0"/>
    <s v="Friday"/>
    <s v="RIC"/>
    <n v="1.752308200745551"/>
    <n v="5.7679007956535466"/>
    <n v="0.85224369709405079"/>
    <x v="0"/>
    <x v="0"/>
  </r>
  <r>
    <x v="830"/>
    <n v="0"/>
    <d v="2013-06-03T00:00:00"/>
    <d v="2013-06-13T00:00:00"/>
    <d v="2013-11-13T00:00:00"/>
    <n v="0"/>
    <n v="0"/>
    <n v="0"/>
    <n v="129.83000000000001"/>
    <n v="1.9607843137254902E-2"/>
    <n v="1"/>
    <n v="0"/>
    <n v="0"/>
    <n v="0"/>
    <s v="Monday"/>
    <s v="DCX"/>
    <n v="1.0719507984070014"/>
    <n v="2.9210723686755453"/>
    <n v="0.7449677266890693"/>
    <x v="0"/>
    <x v="1"/>
  </r>
  <r>
    <x v="831"/>
    <n v="1"/>
    <d v="2011-09-05T00:00:00"/>
    <d v="2011-09-05T00:00:00"/>
    <d v="2013-12-07T00:00:00"/>
    <n v="54"/>
    <n v="0"/>
    <n v="0"/>
    <n v="49.2"/>
    <n v="1.3349514563106801E-2"/>
    <n v="0"/>
    <n v="0"/>
    <n v="0"/>
    <n v="0"/>
    <s v="Monday"/>
    <s v="CHO"/>
    <n v="9.9619030093218347E-2"/>
    <n v="1.1047499614050138"/>
    <n v="0.52488418180919894"/>
    <x v="0"/>
    <x v="0"/>
  </r>
  <r>
    <x v="832"/>
    <n v="1"/>
    <d v="2013-04-29T00:00:00"/>
    <d v="2013-11-06T00:00:00"/>
    <d v="2013-11-15T00:00:00"/>
    <n v="40"/>
    <n v="7.5"/>
    <n v="0"/>
    <n v="50.02"/>
    <n v="0.33333333333333298"/>
    <n v="0"/>
    <n v="1"/>
    <n v="0"/>
    <n v="0"/>
    <s v="Wednesday"/>
    <s v="RIC"/>
    <n v="0.96900961636475302"/>
    <n v="2.6353331756306928"/>
    <n v="0.72492204931766391"/>
    <x v="0"/>
    <x v="0"/>
  </r>
  <r>
    <x v="833"/>
    <n v="1"/>
    <d v="2013-06-30T00:00:00"/>
    <d v="2013-06-30T00:00:00"/>
    <d v="2013-06-30T00:00:00"/>
    <n v="44"/>
    <n v="4.5454545450000001"/>
    <n v="0"/>
    <n v="88.84"/>
    <n v="0"/>
    <n v="1"/>
    <n v="0"/>
    <n v="0"/>
    <n v="0"/>
    <s v="Monday"/>
    <s v="CHO"/>
    <n v="0.98895518776633018"/>
    <n v="2.6884241060570768"/>
    <n v="0.7288815029817709"/>
    <x v="0"/>
    <x v="0"/>
  </r>
  <r>
    <x v="834"/>
    <n v="1"/>
    <d v="2010-06-05T00:00:00"/>
    <d v="2010-06-27T00:00:00"/>
    <d v="2013-11-16T00:00:00"/>
    <n v="53"/>
    <n v="9.4339622639999998"/>
    <n v="3.773584906"/>
    <n v="119.02"/>
    <n v="8.8852988691437793E-3"/>
    <n v="0"/>
    <n v="0"/>
    <n v="0"/>
    <n v="0"/>
    <s v="Tuesday"/>
    <s v="CHO"/>
    <n v="0.24098896263607414"/>
    <n v="1.2725069901079702"/>
    <n v="0.55995734915099715"/>
    <x v="0"/>
    <x v="0"/>
  </r>
  <r>
    <x v="835"/>
    <n v="1"/>
    <d v="2013-01-02T00:00:00"/>
    <d v="2013-01-02T00:00:00"/>
    <d v="2013-02-25T00:00:00"/>
    <n v="33"/>
    <n v="3.0303030299999998"/>
    <n v="0"/>
    <n v="126.19"/>
    <n v="3.7037037037037E-2"/>
    <n v="0"/>
    <n v="0"/>
    <n v="0"/>
    <n v="0"/>
    <s v="Sunday"/>
    <s v="DCX"/>
    <n v="0.25550661397282975"/>
    <n v="1.291115552392861"/>
    <n v="0.56353139894860771"/>
    <x v="0"/>
    <x v="0"/>
  </r>
  <r>
    <x v="836"/>
    <n v="0"/>
    <d v="2013-04-29T00:00:00"/>
    <d v="2013-04-29T00:00:00"/>
    <d v="2013-04-29T00:00:00"/>
    <n v="0"/>
    <n v="0"/>
    <n v="0"/>
    <n v="52.21"/>
    <n v="0"/>
    <n v="0"/>
    <n v="0"/>
    <n v="0"/>
    <n v="0"/>
    <s v="Tuesday"/>
    <s v="CHO"/>
    <n v="0.10571360896680752"/>
    <n v="1.1115035062819569"/>
    <n v="0.526403817457613"/>
    <x v="0"/>
    <x v="1"/>
  </r>
  <r>
    <x v="837"/>
    <n v="1"/>
    <d v="2013-04-27T00:00:00"/>
    <d v="2013-05-28T00:00:00"/>
    <d v="2013-11-12T00:00:00"/>
    <n v="50"/>
    <n v="8"/>
    <n v="2"/>
    <n v="34.99"/>
    <n v="1.1904761904761901E-2"/>
    <n v="0"/>
    <n v="0"/>
    <n v="0"/>
    <n v="0"/>
    <s v="Thursday"/>
    <s v="BWI"/>
    <n v="7.0846948434181101E-2"/>
    <n v="1.073416925154266"/>
    <n v="0.51770433246289904"/>
    <x v="0"/>
    <x v="0"/>
  </r>
  <r>
    <x v="838"/>
    <n v="1"/>
    <d v="2012-02-09T00:00:00"/>
    <d v="2013-11-08T00:00:00"/>
    <d v="2013-12-16T00:00:00"/>
    <n v="45"/>
    <n v="0"/>
    <n v="0"/>
    <n v="40.24"/>
    <n v="0.105263157894737"/>
    <n v="0"/>
    <n v="0"/>
    <n v="0"/>
    <n v="0"/>
    <s v="Tuesday"/>
    <s v="RIC"/>
    <n v="8.1477027864859886E-2"/>
    <n v="1.0848882950972125"/>
    <n v="0.52035799598876209"/>
    <x v="0"/>
    <x v="0"/>
  </r>
  <r>
    <x v="839"/>
    <n v="1"/>
    <d v="2013-05-30T00:00:00"/>
    <d v="2013-06-06T00:00:00"/>
    <d v="2013-06-06T00:00:00"/>
    <n v="45"/>
    <n v="0"/>
    <n v="0"/>
    <n v="115.77"/>
    <n v="0"/>
    <n v="1"/>
    <n v="0"/>
    <n v="0"/>
    <n v="0"/>
    <s v="Friday"/>
    <s v="CHO"/>
    <n v="1.0434824333031263"/>
    <n v="2.8390867492764378"/>
    <n v="0.7395213848219313"/>
    <x v="0"/>
    <x v="0"/>
  </r>
  <r>
    <x v="840"/>
    <n v="1"/>
    <d v="2012-01-11T00:00:00"/>
    <d v="2012-01-20T00:00:00"/>
    <d v="2014-01-16T00:00:00"/>
    <n v="55"/>
    <n v="58.18181818"/>
    <n v="7.2727272730000001"/>
    <n v="86.59"/>
    <n v="0.12104539202200799"/>
    <n v="1"/>
    <n v="1"/>
    <n v="0"/>
    <n v="0"/>
    <s v="Friday"/>
    <s v="RIC"/>
    <n v="1.8521297085422108"/>
    <n v="6.3733785177950653"/>
    <n v="0.86437696130931307"/>
    <x v="0"/>
    <x v="0"/>
  </r>
  <r>
    <x v="841"/>
    <n v="1"/>
    <d v="2013-06-04T00:00:00"/>
    <d v="2013-06-04T00:00:00"/>
    <d v="2013-06-04T00:00:00"/>
    <n v="45"/>
    <n v="0"/>
    <n v="0"/>
    <n v="14.71"/>
    <n v="0"/>
    <n v="1"/>
    <n v="0"/>
    <n v="0"/>
    <n v="0"/>
    <s v="Wednesday"/>
    <s v="RIC"/>
    <n v="0.8388584662051457"/>
    <n v="2.3137242742499113"/>
    <n v="0.69822474133688806"/>
    <x v="0"/>
    <x v="0"/>
  </r>
  <r>
    <x v="842"/>
    <n v="1"/>
    <d v="2012-08-28T00:00:00"/>
    <d v="2012-08-30T00:00:00"/>
    <d v="2013-10-24T00:00:00"/>
    <n v="49"/>
    <n v="20.408163269999999"/>
    <n v="0"/>
    <n v="42.06"/>
    <n v="1.9047619047619001E-2"/>
    <n v="0"/>
    <n v="0"/>
    <n v="0"/>
    <n v="0"/>
    <s v="Saturday"/>
    <s v="DCX"/>
    <n v="8.5162122067495197E-2"/>
    <n v="1.0888935860686251"/>
    <n v="0.52127767222358268"/>
    <x v="0"/>
    <x v="0"/>
  </r>
  <r>
    <x v="843"/>
    <n v="1"/>
    <d v="2013-04-30T00:00:00"/>
    <d v="2013-04-30T00:00:00"/>
    <d v="2013-09-12T00:00:00"/>
    <n v="43"/>
    <n v="18.60465116"/>
    <n v="9.3023255809999998"/>
    <n v="45.97"/>
    <n v="2.96296296296296E-2"/>
    <n v="1"/>
    <n v="0"/>
    <n v="0"/>
    <n v="0"/>
    <s v="Saturday"/>
    <s v="DCX"/>
    <n v="0.9021529963009588"/>
    <n v="2.464904332264044"/>
    <n v="0.71139174300186858"/>
    <x v="0"/>
    <x v="0"/>
  </r>
  <r>
    <x v="844"/>
    <n v="1"/>
    <d v="2011-08-15T00:00:00"/>
    <d v="2012-11-19T00:00:00"/>
    <d v="2014-01-13T00:00:00"/>
    <n v="49"/>
    <n v="20.408163269999999"/>
    <n v="4.0816326529999998"/>
    <n v="66.06"/>
    <n v="2.3809523809523801E-2"/>
    <n v="0"/>
    <n v="0"/>
    <n v="0"/>
    <n v="0"/>
    <s v="Monday"/>
    <s v="CHO"/>
    <n v="0.13375677089345536"/>
    <n v="1.1431147470497405"/>
    <n v="0.53338942705862002"/>
    <x v="0"/>
    <x v="0"/>
  </r>
  <r>
    <x v="845"/>
    <n v="0"/>
    <d v="2012-08-28T00:00:00"/>
    <d v="2012-07-24T00:00:00"/>
    <d v="2013-04-16T00:00:00"/>
    <n v="0"/>
    <n v="0"/>
    <n v="0"/>
    <n v="80.28"/>
    <n v="4.13533834586466E-2"/>
    <n v="0"/>
    <n v="0"/>
    <n v="0"/>
    <n v="0"/>
    <s v="Thursday"/>
    <s v="DCX"/>
    <n v="0.16254910032283676"/>
    <n v="1.1765060838590655"/>
    <n v="0.54054803365082049"/>
    <x v="0"/>
    <x v="1"/>
  </r>
  <r>
    <x v="846"/>
    <n v="1"/>
    <d v="2012-08-28T00:00:00"/>
    <d v="2012-11-05T00:00:00"/>
    <d v="2013-12-31T00:00:00"/>
    <n v="37"/>
    <n v="89.189189189999993"/>
    <n v="13.513513509999999"/>
    <n v="249.26"/>
    <n v="9.5011876484560592E-3"/>
    <n v="0"/>
    <n v="0"/>
    <n v="0"/>
    <n v="0"/>
    <s v="Thursday"/>
    <s v="CHO"/>
    <n v="0.50469592359828463"/>
    <n v="1.6564817468628077"/>
    <n v="0.62356225440624335"/>
    <x v="0"/>
    <x v="0"/>
  </r>
  <r>
    <x v="847"/>
    <n v="1"/>
    <d v="2013-05-05T00:00:00"/>
    <d v="2014-01-02T00:00:00"/>
    <d v="2014-01-02T00:00:00"/>
    <n v="47"/>
    <n v="14.893617020000001"/>
    <n v="2.1276595739999999"/>
    <n v="40.25"/>
    <n v="0"/>
    <n v="0"/>
    <n v="1"/>
    <n v="0"/>
    <n v="0"/>
    <s v="Friday"/>
    <s v="CHO"/>
    <n v="0.94922754473851845"/>
    <n v="2.5837130855160897"/>
    <n v="0.72095980449953068"/>
    <x v="0"/>
    <x v="0"/>
  </r>
  <r>
    <x v="848"/>
    <n v="0"/>
    <d v="2013-01-23T00:00:00"/>
    <d v="2013-01-25T00:00:00"/>
    <d v="2013-09-12T00:00:00"/>
    <n v="21"/>
    <n v="52.380952379999997"/>
    <n v="4.7619047620000003"/>
    <n v="159.27000000000001"/>
    <n v="6.9565217391304293E-2"/>
    <n v="1"/>
    <n v="0"/>
    <n v="0"/>
    <n v="0"/>
    <s v="Saturday"/>
    <s v="BWI"/>
    <n v="1.1315602343001792"/>
    <n v="3.1004902194645618"/>
    <n v="0.75612671986068558"/>
    <x v="0"/>
    <x v="1"/>
  </r>
  <r>
    <x v="849"/>
    <n v="0"/>
    <d v="2012-09-30T00:00:00"/>
    <d v="2013-03-03T00:00:00"/>
    <d v="2013-03-03T00:00:00"/>
    <n v="0"/>
    <n v="0"/>
    <n v="0"/>
    <n v="65.680000000000007"/>
    <n v="0"/>
    <n v="0"/>
    <n v="0"/>
    <n v="0"/>
    <n v="0"/>
    <s v="Wednesday"/>
    <s v="CHO"/>
    <n v="0.13298735562037767"/>
    <n v="1.1422355553796031"/>
    <n v="0.53319792611564587"/>
    <x v="0"/>
    <x v="1"/>
  </r>
  <r>
    <x v="850"/>
    <n v="1"/>
    <d v="2013-04-30T00:00:00"/>
    <d v="2013-04-30T00:00:00"/>
    <d v="2014-01-13T00:00:00"/>
    <n v="58"/>
    <n v="8.6206896549999996"/>
    <n v="5.1724137929999996"/>
    <n v="98.47"/>
    <n v="3.8759689922480599E-2"/>
    <n v="0"/>
    <n v="0"/>
    <n v="0"/>
    <n v="0"/>
    <s v="Tuesday"/>
    <s v="RIC"/>
    <n v="0.19937979457884575"/>
    <n v="1.2206454724087847"/>
    <n v="0.54968048145241433"/>
    <x v="0"/>
    <x v="0"/>
  </r>
  <r>
    <x v="851"/>
    <n v="1"/>
    <d v="2012-01-25T00:00:00"/>
    <d v="2012-01-25T00:00:00"/>
    <d v="2013-10-17T00:00:00"/>
    <n v="49"/>
    <n v="2.0408163269999999"/>
    <n v="0"/>
    <n v="57.35"/>
    <n v="1.10935023771791E-2"/>
    <n v="0"/>
    <n v="0"/>
    <n v="0"/>
    <n v="0"/>
    <s v="Wednesday"/>
    <s v="CHO"/>
    <n v="0.11612096292370065"/>
    <n v="1.1231317212134371"/>
    <n v="0.52899766415412586"/>
    <x v="0"/>
    <x v="0"/>
  </r>
  <r>
    <x v="852"/>
    <n v="1"/>
    <d v="2013-06-09T00:00:00"/>
    <d v="2013-07-08T00:00:00"/>
    <d v="2013-07-23T00:00:00"/>
    <n v="45"/>
    <n v="11.11111111"/>
    <n v="4.4444444440000002"/>
    <n v="63.05"/>
    <n v="0.133333333333333"/>
    <n v="1"/>
    <n v="0"/>
    <n v="0"/>
    <n v="0"/>
    <s v="Wednesday"/>
    <s v="RIC"/>
    <n v="0.93673618804876713"/>
    <n v="2.5516397406198488"/>
    <n v="0.71843991141244656"/>
    <x v="0"/>
    <x v="0"/>
  </r>
  <r>
    <x v="853"/>
    <n v="1"/>
    <d v="2011-05-14T00:00:00"/>
    <d v="2011-05-16T00:00:00"/>
    <d v="2013-04-14T00:00:00"/>
    <n v="48"/>
    <n v="2.0833333330000001"/>
    <n v="0"/>
    <n v="94.29"/>
    <n v="1.7167381974248899E-2"/>
    <n v="0"/>
    <n v="0"/>
    <n v="0"/>
    <n v="0"/>
    <s v="Monday"/>
    <s v="CHO"/>
    <n v="0.19091622657499102"/>
    <n v="1.2103580519945398"/>
    <n v="0.54758461006005821"/>
    <x v="0"/>
    <x v="0"/>
  </r>
  <r>
    <x v="854"/>
    <n v="1"/>
    <d v="2011-03-30T00:00:00"/>
    <d v="2013-08-16T00:00:00"/>
    <d v="2013-10-24T00:00:00"/>
    <n v="31"/>
    <n v="100"/>
    <n v="3.225806452"/>
    <n v="120.78"/>
    <n v="4.3478260869565202E-2"/>
    <n v="0"/>
    <n v="0"/>
    <n v="0"/>
    <n v="0"/>
    <s v="Monday"/>
    <s v="CHO"/>
    <n v="0.24455257021664456"/>
    <n v="1.2770497952441222"/>
    <n v="0.56083525178561588"/>
    <x v="0"/>
    <x v="0"/>
  </r>
  <r>
    <x v="855"/>
    <n v="1"/>
    <d v="2011-06-05T00:00:00"/>
    <d v="2011-06-05T00:00:00"/>
    <d v="2013-08-28T00:00:00"/>
    <n v="37"/>
    <n v="75.675675679999998"/>
    <n v="8.1081081079999997"/>
    <n v="61.42"/>
    <n v="6.13496932515337E-3"/>
    <n v="0"/>
    <n v="0"/>
    <n v="0"/>
    <n v="0"/>
    <s v="Monday"/>
    <s v="RIC"/>
    <n v="0.12436180545376974"/>
    <n v="1.1324255146162352"/>
    <n v="0.53105044319451111"/>
    <x v="0"/>
    <x v="0"/>
  </r>
  <r>
    <x v="856"/>
    <n v="1"/>
    <d v="2013-07-01T00:00:00"/>
    <d v="2013-11-24T00:00:00"/>
    <d v="2013-11-24T00:00:00"/>
    <n v="47"/>
    <n v="10.638297870000001"/>
    <n v="0"/>
    <n v="68.42"/>
    <n v="0"/>
    <n v="1"/>
    <n v="0"/>
    <n v="0"/>
    <n v="0"/>
    <s v="Tuesday"/>
    <s v="DCX"/>
    <n v="0.94760924072357577"/>
    <n v="2.579535233685319"/>
    <n v="0.72063412294717166"/>
    <x v="0"/>
    <x v="0"/>
  </r>
  <r>
    <x v="857"/>
    <n v="1"/>
    <d v="2013-04-09T00:00:00"/>
    <d v="2013-04-16T00:00:00"/>
    <d v="2013-05-02T00:00:00"/>
    <n v="46"/>
    <n v="4.3478260869999996"/>
    <n v="0"/>
    <n v="84.39"/>
    <n v="0.25"/>
    <n v="0"/>
    <n v="0"/>
    <n v="0"/>
    <n v="0"/>
    <s v="Saturday"/>
    <s v="DCX"/>
    <n v="0.17087093393428243"/>
    <n v="1.1863376232106109"/>
    <n v="0.54261410068427041"/>
    <x v="0"/>
    <x v="0"/>
  </r>
  <r>
    <x v="858"/>
    <n v="0"/>
    <d v="2011-02-17T00:00:00"/>
    <d v="2013-05-15T00:00:00"/>
    <d v="2013-05-15T00:00:00"/>
    <n v="0"/>
    <n v="0"/>
    <n v="0"/>
    <n v="55.01"/>
    <n v="0"/>
    <n v="1"/>
    <n v="0"/>
    <n v="0"/>
    <n v="0"/>
    <s v="Friday"/>
    <s v="RIC"/>
    <n v="0.92045698069207049"/>
    <n v="2.5104373492444658"/>
    <n v="0.71513520951592402"/>
    <x v="0"/>
    <x v="1"/>
  </r>
  <r>
    <x v="859"/>
    <n v="1"/>
    <d v="2013-04-05T00:00:00"/>
    <d v="2013-04-05T00:00:00"/>
    <d v="2013-04-05T00:00:00"/>
    <n v="26"/>
    <n v="57.69230769"/>
    <n v="0"/>
    <n v="135.46"/>
    <n v="0"/>
    <n v="1"/>
    <n v="0"/>
    <n v="0"/>
    <n v="0"/>
    <s v="Sunday"/>
    <s v="DCX"/>
    <n v="1.0833502931107577"/>
    <n v="2.9545616353749153"/>
    <n v="0.74712747146114611"/>
    <x v="0"/>
    <x v="0"/>
  </r>
  <r>
    <x v="860"/>
    <n v="1"/>
    <d v="2011-10-11T00:00:00"/>
    <d v="2011-10-17T00:00:00"/>
    <d v="2013-04-08T00:00:00"/>
    <n v="45"/>
    <n v="4.4444444440000002"/>
    <n v="0"/>
    <n v="63.66"/>
    <n v="1.2987012987013E-2"/>
    <n v="0"/>
    <n v="0"/>
    <n v="0"/>
    <n v="0"/>
    <s v="Monday"/>
    <s v="CHO"/>
    <n v="0.12889730601085933"/>
    <n v="1.1375732962273413"/>
    <n v="0.53217978454122439"/>
    <x v="0"/>
    <x v="0"/>
  </r>
  <r>
    <x v="861"/>
    <n v="1"/>
    <d v="2012-11-21T00:00:00"/>
    <d v="2012-11-26T00:00:00"/>
    <d v="2012-12-05T00:00:00"/>
    <n v="44"/>
    <n v="9.0909090910000003"/>
    <n v="4.5454545450000001"/>
    <n v="81.239999999999995"/>
    <n v="0.22222222222222199"/>
    <n v="0"/>
    <n v="0"/>
    <n v="0"/>
    <n v="0"/>
    <s v="Tuesday"/>
    <s v="CHO"/>
    <n v="0.16449288627587516"/>
    <n v="1.1787951838980426"/>
    <n v="0.5410307460791618"/>
    <x v="0"/>
    <x v="0"/>
  </r>
  <r>
    <x v="862"/>
    <n v="0"/>
    <d v="2013-03-25T00:00:00"/>
    <d v="2013-05-23T00:00:00"/>
    <d v="2013-11-06T00:00:00"/>
    <n v="23"/>
    <n v="78.260869569999997"/>
    <n v="21.739130429999999"/>
    <n v="39.450000000000003"/>
    <n v="4.1916167664670698E-2"/>
    <n v="1"/>
    <n v="0"/>
    <n v="0"/>
    <n v="0"/>
    <s v="Friday"/>
    <s v="CHO"/>
    <n v="0.88895145003657294"/>
    <n v="2.432577634375515"/>
    <n v="0.70867374127666927"/>
    <x v="0"/>
    <x v="1"/>
  </r>
  <r>
    <x v="863"/>
    <n v="1"/>
    <d v="2010-08-18T00:00:00"/>
    <d v="2011-12-02T00:00:00"/>
    <d v="2013-10-15T00:00:00"/>
    <n v="37"/>
    <n v="67.567567569999994"/>
    <n v="35.135135140000003"/>
    <n v="37.26"/>
    <n v="1.02489019033675E-2"/>
    <n v="1"/>
    <n v="0"/>
    <n v="0"/>
    <n v="0"/>
    <s v="Monday"/>
    <s v="RIC"/>
    <n v="0.88451718833120407"/>
    <n v="2.4218148287100276"/>
    <n v="0.70775741819524907"/>
    <x v="0"/>
    <x v="0"/>
  </r>
  <r>
    <x v="864"/>
    <n v="0"/>
    <d v="2012-12-05T00:00:00"/>
    <d v="2012-12-12T00:00:00"/>
    <d v="2014-01-15T00:00:00"/>
    <n v="18"/>
    <n v="94.444444439999998"/>
    <n v="33.333333330000002"/>
    <n v="85.56"/>
    <n v="0.132832080200501"/>
    <n v="0"/>
    <n v="0"/>
    <n v="1"/>
    <n v="0"/>
    <s v="Friday"/>
    <s v="CHO"/>
    <n v="1.0245172510387035"/>
    <n v="2.7857503178364795"/>
    <n v="0.73585157074714569"/>
    <x v="0"/>
    <x v="1"/>
  </r>
  <r>
    <x v="865"/>
    <n v="0"/>
    <d v="2010-08-29T00:00:00"/>
    <d v="2010-09-29T00:00:00"/>
    <d v="2014-01-15T00:00:00"/>
    <n v="11"/>
    <n v="36.363636360000001"/>
    <n v="18.18181818"/>
    <n v="127.48"/>
    <n v="1.9933554817275701E-2"/>
    <n v="0"/>
    <n v="0"/>
    <n v="0"/>
    <n v="0"/>
    <s v="Thursday"/>
    <s v="CHO"/>
    <n v="0.25811857634722513"/>
    <n v="1.2944923056932101"/>
    <n v="0.56417374008239218"/>
    <x v="0"/>
    <x v="1"/>
  </r>
  <r>
    <x v="866"/>
    <n v="1"/>
    <d v="2010-10-26T00:00:00"/>
    <d v="2011-05-23T00:00:00"/>
    <d v="2013-07-01T00:00:00"/>
    <n v="45"/>
    <n v="0"/>
    <n v="0"/>
    <n v="41.85"/>
    <n v="3.8961038961039E-3"/>
    <n v="0"/>
    <n v="0"/>
    <n v="0"/>
    <n v="0"/>
    <s v="Tuesday"/>
    <s v="RIC"/>
    <n v="8.4736918890268048E-2"/>
    <n v="1.0884306834769673"/>
    <n v="0.52117156297707268"/>
    <x v="0"/>
    <x v="0"/>
  </r>
  <r>
    <x v="867"/>
    <n v="1"/>
    <d v="2012-08-28T00:00:00"/>
    <d v="2012-07-20T00:00:00"/>
    <d v="2012-09-10T00:00:00"/>
    <n v="37"/>
    <n v="10.81081081"/>
    <n v="2.7027027029999999"/>
    <n v="57.96"/>
    <n v="0.115384615384615"/>
    <n v="1"/>
    <n v="0"/>
    <n v="0"/>
    <n v="0"/>
    <s v="Sunday"/>
    <s v="DCX"/>
    <n v="0.92643007294359481"/>
    <n v="2.5254772959015659"/>
    <n v="0.71635046376202194"/>
    <x v="0"/>
    <x v="0"/>
  </r>
  <r>
    <x v="868"/>
    <n v="1"/>
    <d v="2013-06-11T00:00:00"/>
    <d v="2013-06-11T00:00:00"/>
    <d v="2013-07-11T00:00:00"/>
    <n v="44"/>
    <n v="6.8181818180000002"/>
    <n v="0"/>
    <n v="100.3"/>
    <n v="6.6666666666666693E-2"/>
    <n v="1"/>
    <n v="0"/>
    <n v="0"/>
    <n v="0"/>
    <s v="Monday"/>
    <s v="CHO"/>
    <n v="1.0121591325807262"/>
    <n v="2.7515355360254561"/>
    <n v="0.73344248231233744"/>
    <x v="0"/>
    <x v="0"/>
  </r>
  <r>
    <x v="869"/>
    <n v="1"/>
    <d v="2013-06-09T00:00:00"/>
    <d v="2013-06-09T00:00:00"/>
    <d v="2013-06-09T00:00:00"/>
    <n v="46"/>
    <n v="4.3478260869999996"/>
    <n v="0"/>
    <n v="66.47"/>
    <n v="0"/>
    <n v="1"/>
    <n v="0"/>
    <n v="0"/>
    <n v="0"/>
    <s v="Monday"/>
    <s v="CHO"/>
    <n v="0.94366092550646652"/>
    <n v="2.5693704954693799"/>
    <n v="0.71983855380961292"/>
    <x v="0"/>
    <x v="0"/>
  </r>
  <r>
    <x v="870"/>
    <n v="0"/>
    <d v="2011-04-15T00:00:00"/>
    <d v="2011-06-15T00:00:00"/>
    <d v="2013-03-13T00:00:00"/>
    <n v="0"/>
    <n v="0"/>
    <n v="0"/>
    <n v="88.11"/>
    <n v="2.9827315541601299E-2"/>
    <n v="0"/>
    <n v="0"/>
    <n v="0"/>
    <n v="0"/>
    <s v="Thursday"/>
    <s v="CHO"/>
    <n v="0.17840310450230626"/>
    <n v="1.1953070577898239"/>
    <n v="0.54448285653179962"/>
    <x v="0"/>
    <x v="1"/>
  </r>
  <r>
    <x v="871"/>
    <n v="0"/>
    <d v="2012-09-09T00:00:00"/>
    <d v="2012-09-17T00:00:00"/>
    <d v="2013-03-01T00:00:00"/>
    <n v="5"/>
    <n v="20"/>
    <n v="0"/>
    <n v="96.2"/>
    <n v="1.21212121212121E-2"/>
    <n v="0"/>
    <n v="0"/>
    <n v="0"/>
    <n v="0"/>
    <s v="Sunday"/>
    <s v="DCX"/>
    <n v="0.19478355071072367"/>
    <n v="1.2150479617572405"/>
    <n v="0.54854250685990547"/>
    <x v="0"/>
    <x v="1"/>
  </r>
  <r>
    <x v="872"/>
    <n v="1"/>
    <d v="2013-04-02T00:00:00"/>
    <d v="2013-04-28T00:00:00"/>
    <d v="2013-09-09T00:00:00"/>
    <n v="38"/>
    <n v="78.947368420000004"/>
    <n v="5.263157895"/>
    <n v="49.11"/>
    <n v="3.7313432835820899E-2"/>
    <n v="0"/>
    <n v="0"/>
    <n v="0"/>
    <n v="0"/>
    <s v="Tuesday"/>
    <s v="DCX"/>
    <n v="9.9436800160120992E-2"/>
    <n v="1.1045486612354729"/>
    <n v="0.52483873696084982"/>
    <x v="0"/>
    <x v="0"/>
  </r>
  <r>
    <x v="873"/>
    <n v="0"/>
    <d v="2013-05-23T00:00:00"/>
    <d v="2013-05-31T00:00:00"/>
    <d v="2013-05-31T00:00:00"/>
    <n v="25"/>
    <n v="8"/>
    <n v="0"/>
    <n v="76.27"/>
    <n v="0"/>
    <n v="1"/>
    <n v="0"/>
    <n v="0"/>
    <n v="0"/>
    <s v="Wednesday"/>
    <s v="DCX"/>
    <n v="0.96350374044373355"/>
    <n v="2.6208632295731968"/>
    <n v="0.72382276363477194"/>
    <x v="0"/>
    <x v="1"/>
  </r>
  <r>
    <x v="874"/>
    <n v="1"/>
    <d v="2013-05-15T00:00:00"/>
    <d v="2013-05-28T00:00:00"/>
    <d v="2014-01-15T00:00:00"/>
    <n v="54"/>
    <n v="3.703703704"/>
    <n v="0"/>
    <n v="139.13"/>
    <n v="3.4482758620689703E-2"/>
    <n v="0"/>
    <n v="0"/>
    <n v="0"/>
    <n v="0"/>
    <s v="Thursday"/>
    <s v="RIC"/>
    <n v="0.2817072287981599"/>
    <n v="1.3253906269715687"/>
    <n v="0.56996472403334142"/>
    <x v="0"/>
    <x v="0"/>
  </r>
  <r>
    <x v="875"/>
    <n v="1"/>
    <d v="2013-03-03T00:00:00"/>
    <d v="2013-03-07T00:00:00"/>
    <d v="2013-05-03T00:00:00"/>
    <n v="48"/>
    <n v="8.3333333330000006"/>
    <n v="0"/>
    <n v="64.84"/>
    <n v="7.0175438596491196E-2"/>
    <n v="0"/>
    <n v="0"/>
    <n v="0"/>
    <n v="0"/>
    <s v="Monday"/>
    <s v="RIC"/>
    <n v="0.13128654291146907"/>
    <n v="1.1402944778030748"/>
    <n v="0.5327745736061239"/>
    <x v="0"/>
    <x v="0"/>
  </r>
  <r>
    <x v="876"/>
    <n v="1"/>
    <d v="2012-12-09T00:00:00"/>
    <d v="2013-01-25T00:00:00"/>
    <d v="2013-01-25T00:00:00"/>
    <n v="45"/>
    <n v="0"/>
    <n v="0"/>
    <n v="108.44"/>
    <n v="0"/>
    <n v="0"/>
    <n v="0"/>
    <n v="0"/>
    <n v="0"/>
    <s v="Friday"/>
    <s v="RIC"/>
    <n v="0.21956682161196336"/>
    <n v="1.2455370739700853"/>
    <n v="0.55467223783929298"/>
    <x v="0"/>
    <x v="0"/>
  </r>
  <r>
    <x v="877"/>
    <n v="1"/>
    <d v="2012-03-13T00:00:00"/>
    <d v="2012-03-14T00:00:00"/>
    <d v="2014-01-14T00:00:00"/>
    <n v="58"/>
    <n v="43.103448280000002"/>
    <n v="3.448275862"/>
    <n v="65.77"/>
    <n v="5.8122205663189298E-2"/>
    <n v="0"/>
    <n v="0"/>
    <n v="0"/>
    <n v="0"/>
    <s v="Wednesday"/>
    <s v="CHO"/>
    <n v="0.133169585553475"/>
    <n v="1.1424437238551288"/>
    <n v="0.53324328248837605"/>
    <x v="0"/>
    <x v="0"/>
  </r>
  <r>
    <x v="878"/>
    <n v="1"/>
    <d v="2013-06-14T00:00:00"/>
    <d v="2013-06-17T00:00:00"/>
    <d v="2013-07-27T00:00:00"/>
    <n v="45"/>
    <n v="0"/>
    <n v="0"/>
    <n v="189.43"/>
    <n v="0.05"/>
    <n v="1"/>
    <n v="0"/>
    <n v="0"/>
    <n v="0"/>
    <s v="Tuesday"/>
    <s v="DCX"/>
    <n v="1.1926275096581358"/>
    <n v="3.2957294016340994"/>
    <n v="0.76721066284584882"/>
    <x v="0"/>
    <x v="0"/>
  </r>
  <r>
    <x v="879"/>
    <n v="0"/>
    <d v="2013-01-17T00:00:00"/>
    <d v="2013-01-23T00:00:00"/>
    <d v="2013-01-23T00:00:00"/>
    <n v="36"/>
    <n v="11.11111111"/>
    <n v="2.7777777779999999"/>
    <n v="182.41"/>
    <n v="0"/>
    <n v="0"/>
    <n v="0"/>
    <n v="0"/>
    <n v="0"/>
    <s v="Thursday"/>
    <s v="RIC"/>
    <n v="0.3693395788476414"/>
    <n v="1.4467788157504486"/>
    <n v="0.59129938776534197"/>
    <x v="0"/>
    <x v="1"/>
  </r>
  <r>
    <x v="880"/>
    <n v="1"/>
    <d v="2013-06-01T00:00:00"/>
    <d v="2013-06-18T00:00:00"/>
    <d v="2013-06-18T00:00:00"/>
    <n v="45"/>
    <n v="0"/>
    <n v="0"/>
    <n v="99.85"/>
    <n v="0"/>
    <n v="1"/>
    <n v="0"/>
    <n v="0"/>
    <n v="0"/>
    <s v="Wednesday"/>
    <s v="DCX"/>
    <n v="1.0112479829152394"/>
    <n v="2.7490296171491706"/>
    <n v="0.7332643104696468"/>
    <x v="0"/>
    <x v="0"/>
  </r>
  <r>
    <x v="881"/>
    <n v="0"/>
    <d v="2012-12-15T00:00:00"/>
    <d v="2013-01-02T00:00:00"/>
    <d v="2013-01-02T00:00:00"/>
    <n v="0"/>
    <n v="0"/>
    <n v="0"/>
    <n v="24.93"/>
    <n v="0"/>
    <n v="0"/>
    <n v="0"/>
    <n v="0"/>
    <n v="0"/>
    <s v="Saturday"/>
    <s v="DCX"/>
    <n v="5.0477691467966122E-2"/>
    <n v="1.0517733995727063"/>
    <n v="0.51261674402823632"/>
    <x v="0"/>
    <x v="1"/>
  </r>
  <r>
    <x v="882"/>
    <n v="1"/>
    <d v="2012-03-24T00:00:00"/>
    <d v="2012-06-13T00:00:00"/>
    <d v="2014-01-14T00:00:00"/>
    <n v="44"/>
    <n v="84.090909089999997"/>
    <n v="11.363636359999999"/>
    <n v="62.07"/>
    <n v="6.0344827586206899E-2"/>
    <n v="0"/>
    <n v="0"/>
    <n v="0"/>
    <n v="0"/>
    <s v="Wednesday"/>
    <s v="RIC"/>
    <n v="0.1256779105261395"/>
    <n v="1.133916886766057"/>
    <n v="0.53137818712541496"/>
    <x v="0"/>
    <x v="0"/>
  </r>
  <r>
    <x v="883"/>
    <n v="0"/>
    <d v="2012-08-28T00:00:00"/>
    <d v="2012-09-04T00:00:00"/>
    <d v="2014-01-18T00:00:00"/>
    <n v="8"/>
    <n v="37.5"/>
    <n v="0"/>
    <n v="175.89"/>
    <n v="0.107784431137725"/>
    <n v="1"/>
    <n v="0"/>
    <n v="1"/>
    <n v="0"/>
    <s v="Monday"/>
    <s v="DCX"/>
    <n v="2.016489356586312"/>
    <n v="7.5119069620549448"/>
    <n v="0.88251751288425984"/>
    <x v="0"/>
    <x v="1"/>
  </r>
  <r>
    <x v="884"/>
    <n v="1"/>
    <d v="2012-08-28T00:00:00"/>
    <d v="2013-05-12T00:00:00"/>
    <d v="2013-05-12T00:00:00"/>
    <n v="45"/>
    <n v="0"/>
    <n v="0"/>
    <n v="84.17"/>
    <n v="0"/>
    <n v="0"/>
    <n v="0"/>
    <n v="1"/>
    <n v="0"/>
    <s v="Tuesday"/>
    <s v="DCX"/>
    <n v="1.0217028109608668"/>
    <n v="2.7779210132175054"/>
    <n v="0.73530415365980883"/>
    <x v="0"/>
    <x v="0"/>
  </r>
  <r>
    <x v="885"/>
    <n v="1"/>
    <d v="2012-08-28T00:00:00"/>
    <d v="2012-08-30T00:00:00"/>
    <d v="2013-11-17T00:00:00"/>
    <n v="31"/>
    <n v="100"/>
    <n v="32.258064519999998"/>
    <n v="136.85"/>
    <n v="1.35135135135135E-2"/>
    <n v="0"/>
    <n v="0"/>
    <n v="0"/>
    <n v="0"/>
    <s v="Sunday"/>
    <s v="DCX"/>
    <n v="0.27709073715969368"/>
    <n v="1.3192860738752958"/>
    <n v="0.568832835559134"/>
    <x v="0"/>
    <x v="0"/>
  </r>
  <r>
    <x v="886"/>
    <n v="1"/>
    <d v="2009-07-18T00:00:00"/>
    <d v="2009-08-18T00:00:00"/>
    <d v="2013-06-24T00:00:00"/>
    <n v="44"/>
    <n v="29.545454549999999"/>
    <n v="0"/>
    <n v="73.34"/>
    <n v="1.4224751066856301E-2"/>
    <n v="0"/>
    <n v="0"/>
    <n v="0"/>
    <n v="0"/>
    <s v="Tuesday"/>
    <s v="CHO"/>
    <n v="0.14849714770399663"/>
    <n v="1.1600894888510953"/>
    <n v="0.53705621680892568"/>
    <x v="0"/>
    <x v="0"/>
  </r>
  <r>
    <x v="887"/>
    <n v="1"/>
    <d v="2011-05-12T00:00:00"/>
    <d v="2011-06-03T00:00:00"/>
    <d v="2014-01-16T00:00:00"/>
    <n v="64"/>
    <n v="90.625"/>
    <n v="23.4375"/>
    <n v="82.86"/>
    <n v="0.13778705636743199"/>
    <n v="0"/>
    <n v="1"/>
    <n v="0"/>
    <n v="0"/>
    <s v="Friday"/>
    <s v="RIC"/>
    <n v="1.0355032941749418"/>
    <n v="2.8165234187943979"/>
    <n v="0.73798143224393209"/>
    <x v="0"/>
    <x v="0"/>
  </r>
  <r>
    <x v="888"/>
    <n v="1"/>
    <d v="2013-03-28T00:00:00"/>
    <d v="2013-07-09T00:00:00"/>
    <d v="2013-07-09T00:00:00"/>
    <n v="45"/>
    <n v="0"/>
    <n v="0"/>
    <n v="79.290000000000006"/>
    <n v="0"/>
    <n v="0"/>
    <n v="0"/>
    <n v="0"/>
    <n v="0"/>
    <s v="Friday"/>
    <s v="DCX"/>
    <n v="0.16054457105876593"/>
    <n v="1.1741501050876963"/>
    <n v="0.54005015676704438"/>
    <x v="0"/>
    <x v="0"/>
  </r>
  <r>
    <x v="889"/>
    <n v="0"/>
    <d v="2013-05-11T00:00:00"/>
    <d v="2013-06-16T00:00:00"/>
    <d v="2013-06-16T00:00:00"/>
    <n v="0"/>
    <n v="0"/>
    <n v="0"/>
    <n v="92.2"/>
    <n v="0"/>
    <n v="0"/>
    <n v="0"/>
    <n v="0"/>
    <n v="0"/>
    <s v="Monday"/>
    <s v="CHO"/>
    <n v="0.18668444257306366"/>
    <n v="1.2052469004257631"/>
    <n v="0.54653603648329274"/>
    <x v="0"/>
    <x v="1"/>
  </r>
  <r>
    <x v="890"/>
    <n v="1"/>
    <d v="2012-09-24T00:00:00"/>
    <d v="2012-09-24T00:00:00"/>
    <d v="2013-07-16T00:00:00"/>
    <n v="47"/>
    <n v="8.5106382979999999"/>
    <n v="0"/>
    <n v="56.02"/>
    <n v="2.0338983050847501E-2"/>
    <n v="0"/>
    <n v="0"/>
    <n v="0"/>
    <n v="0"/>
    <s v="Thursday"/>
    <s v="RIC"/>
    <n v="0.11342800946792871"/>
    <n v="1.1201112485849813"/>
    <n v="0.52832663820475145"/>
    <x v="0"/>
    <x v="0"/>
  </r>
  <r>
    <x v="891"/>
    <n v="1"/>
    <d v="2012-09-30T00:00:00"/>
    <d v="2012-12-19T00:00:00"/>
    <d v="2012-12-19T00:00:00"/>
    <n v="36"/>
    <n v="0"/>
    <n v="0"/>
    <n v="45.62"/>
    <n v="0"/>
    <n v="1"/>
    <n v="0"/>
    <n v="0"/>
    <n v="0"/>
    <s v="Sunday"/>
    <s v="DCX"/>
    <n v="0.90144432433891353"/>
    <n v="2.4631581424855935"/>
    <n v="0.71124622126488413"/>
    <x v="0"/>
    <x v="0"/>
  </r>
  <r>
    <x v="892"/>
    <n v="1"/>
    <d v="2010-11-18T00:00:00"/>
    <d v="2013-03-05T00:00:00"/>
    <d v="2013-03-05T00:00:00"/>
    <n v="38"/>
    <n v="52.631578949999998"/>
    <n v="5.263157895"/>
    <n v="142.66"/>
    <n v="0"/>
    <n v="0"/>
    <n v="0"/>
    <n v="0"/>
    <n v="0"/>
    <s v="Thursday"/>
    <s v="DCX"/>
    <n v="0.2888546917296449"/>
    <n v="1.3348977427528805"/>
    <n v="0.57171571941262644"/>
    <x v="0"/>
    <x v="0"/>
  </r>
  <r>
    <x v="893"/>
    <n v="0"/>
    <d v="2009-02-22T00:00:00"/>
    <d v="2009-02-22T00:00:00"/>
    <d v="2013-10-31T00:00:00"/>
    <n v="0"/>
    <n v="0"/>
    <n v="0"/>
    <n v="42.06"/>
    <n v="4.6728971962616802E-3"/>
    <n v="0"/>
    <n v="0"/>
    <n v="0"/>
    <n v="0"/>
    <s v="Tuesday"/>
    <s v="CHO"/>
    <n v="8.5162122067495197E-2"/>
    <n v="1.0888935860686251"/>
    <n v="0.52127767222358268"/>
    <x v="0"/>
    <x v="1"/>
  </r>
  <r>
    <x v="894"/>
    <n v="1"/>
    <d v="2012-09-18T00:00:00"/>
    <d v="2013-03-05T00:00:00"/>
    <d v="2013-03-18T00:00:00"/>
    <n v="39"/>
    <n v="20.512820510000001"/>
    <n v="7.692307692"/>
    <n v="104.94"/>
    <n v="0.15384615384615399"/>
    <n v="0"/>
    <n v="0"/>
    <n v="0"/>
    <n v="0"/>
    <s v="Friday"/>
    <s v="CHO"/>
    <n v="0.21248010199151082"/>
    <n v="1.236741504627493"/>
    <n v="0.55292106936311358"/>
    <x v="0"/>
    <x v="0"/>
  </r>
  <r>
    <x v="895"/>
    <n v="1"/>
    <d v="2011-07-22T00:00:00"/>
    <d v="2012-08-20T00:00:00"/>
    <d v="2013-03-11T00:00:00"/>
    <n v="48"/>
    <n v="0"/>
    <n v="0"/>
    <n v="74.55"/>
    <n v="3.4482758620689703E-2"/>
    <n v="1"/>
    <n v="0"/>
    <n v="0"/>
    <n v="0"/>
    <s v="Monday"/>
    <s v="CHO"/>
    <n v="0.96002112394453976"/>
    <n v="2.6117516433372781"/>
    <n v="0.72312603447007928"/>
    <x v="0"/>
    <x v="0"/>
  </r>
  <r>
    <x v="896"/>
    <n v="1"/>
    <d v="2013-05-21T00:00:00"/>
    <d v="2013-06-22T00:00:00"/>
    <d v="2013-06-22T00:00:00"/>
    <n v="44"/>
    <n v="13.636363640000001"/>
    <n v="2.2727272730000001"/>
    <n v="211.11"/>
    <n v="0"/>
    <n v="1"/>
    <n v="0"/>
    <n v="0"/>
    <n v="0"/>
    <s v="Thursday"/>
    <s v="BWI"/>
    <n v="1.2365246757642532"/>
    <n v="3.443624931625429"/>
    <n v="0.77495850451216841"/>
    <x v="0"/>
    <x v="0"/>
  </r>
  <r>
    <x v="897"/>
    <n v="1"/>
    <d v="2012-08-28T00:00:00"/>
    <d v="2012-08-28T00:00:00"/>
    <d v="2013-07-08T00:00:00"/>
    <n v="35"/>
    <n v="25.714285709999999"/>
    <n v="5.7142857139999998"/>
    <n v="82.91"/>
    <n v="1.5923566878980899E-2"/>
    <n v="0"/>
    <n v="0"/>
    <n v="0"/>
    <n v="0"/>
    <s v="Sunday"/>
    <s v="DCX"/>
    <n v="0.16787426392334823"/>
    <n v="1.1827878821899225"/>
    <n v="0.54187028058964148"/>
    <x v="0"/>
    <x v="0"/>
  </r>
  <r>
    <x v="898"/>
    <n v="1"/>
    <d v="2011-09-29T00:00:00"/>
    <d v="2011-09-29T00:00:00"/>
    <d v="2012-09-26T00:00:00"/>
    <n v="46"/>
    <n v="6.5217391300000003"/>
    <n v="4.3478260869999996"/>
    <n v="51.94"/>
    <n v="1.6528925619834701E-2"/>
    <n v="1"/>
    <n v="0"/>
    <n v="0"/>
    <n v="0"/>
    <s v="Thursday"/>
    <s v="CHO"/>
    <n v="0.91424091519641637"/>
    <n v="2.4948807069043344"/>
    <n v="0.7138672006674095"/>
    <x v="0"/>
    <x v="0"/>
  </r>
  <r>
    <x v="899"/>
    <n v="0"/>
    <d v="2010-11-17T00:00:00"/>
    <d v="2012-08-02T00:00:00"/>
    <d v="2013-09-09T00:00:00"/>
    <n v="0"/>
    <n v="0"/>
    <n v="0"/>
    <n v="93.45"/>
    <n v="2.2332506203473899E-2"/>
    <n v="1"/>
    <n v="0"/>
    <n v="0"/>
    <n v="0"/>
    <s v="Tuesday"/>
    <s v="CHO"/>
    <n v="0.99828940989498338"/>
    <n v="2.713635937201313"/>
    <n v="0.73072212330171915"/>
    <x v="0"/>
    <x v="1"/>
  </r>
  <r>
    <x v="900"/>
    <n v="1"/>
    <d v="2013-05-27T00:00:00"/>
    <d v="2013-05-27T00:00:00"/>
    <d v="2013-05-27T00:00:00"/>
    <n v="45"/>
    <n v="0"/>
    <n v="0"/>
    <n v="137.18"/>
    <n v="0"/>
    <n v="1"/>
    <n v="0"/>
    <n v="0"/>
    <n v="0"/>
    <s v="Wednesday"/>
    <s v="DCX"/>
    <n v="1.0868329096099516"/>
    <n v="2.9648691786663051"/>
    <n v="0.74778486882223483"/>
    <x v="0"/>
    <x v="0"/>
  </r>
  <r>
    <x v="901"/>
    <n v="1"/>
    <d v="2013-02-02T00:00:00"/>
    <d v="2013-05-13T00:00:00"/>
    <d v="2013-05-13T00:00:00"/>
    <n v="45"/>
    <n v="0"/>
    <n v="0"/>
    <n v="49.53"/>
    <n v="0"/>
    <n v="0"/>
    <n v="0"/>
    <n v="0"/>
    <n v="0"/>
    <s v="Tuesday"/>
    <s v="RIC"/>
    <n v="0.1002872065145753"/>
    <n v="1.1054883759488405"/>
    <n v="0.52505080938794124"/>
    <x v="0"/>
    <x v="0"/>
  </r>
  <r>
    <x v="902"/>
    <n v="1"/>
    <d v="2013-02-01T00:00:00"/>
    <d v="2013-02-01T00:00:00"/>
    <d v="2013-03-01T00:00:00"/>
    <n v="44"/>
    <n v="6.8181818180000002"/>
    <n v="2.2727272730000001"/>
    <n v="50.97"/>
    <n v="7.1428571428571397E-2"/>
    <n v="0"/>
    <n v="0"/>
    <n v="0"/>
    <n v="0"/>
    <s v="Friday"/>
    <s v="RIC"/>
    <n v="0.10320288544413291"/>
    <n v="1.1087163286635389"/>
    <n v="0.52577784578839981"/>
    <x v="0"/>
    <x v="0"/>
  </r>
  <r>
    <x v="903"/>
    <n v="0"/>
    <d v="2013-03-16T00:00:00"/>
    <d v="2013-03-24T00:00:00"/>
    <d v="2013-07-01T00:00:00"/>
    <n v="0"/>
    <n v="0"/>
    <n v="0"/>
    <n v="88.96"/>
    <n v="5.0505050505050497E-2"/>
    <n v="0"/>
    <n v="0"/>
    <n v="0"/>
    <n v="0"/>
    <s v="Monday"/>
    <s v="CHO"/>
    <n v="0.180124164981559"/>
    <n v="1.197366024822722"/>
    <n v="0.5449096833648015"/>
    <x v="0"/>
    <x v="1"/>
  </r>
  <r>
    <x v="904"/>
    <n v="1"/>
    <d v="2013-06-18T00:00:00"/>
    <d v="2013-06-18T00:00:00"/>
    <d v="2013-06-18T00:00:00"/>
    <n v="45"/>
    <n v="2.2222222220000001"/>
    <n v="2.2222222220000001"/>
    <n v="94.42"/>
    <n v="0"/>
    <n v="1"/>
    <n v="0"/>
    <n v="0"/>
    <n v="0"/>
    <s v="Saturday"/>
    <s v="DCX"/>
    <n v="1.0002534436183659"/>
    <n v="2.71897084695137"/>
    <n v="0.7311084057516205"/>
    <x v="0"/>
    <x v="0"/>
  </r>
  <r>
    <x v="905"/>
    <n v="1"/>
    <d v="2013-02-01T00:00:00"/>
    <d v="2013-02-07T00:00:00"/>
    <d v="2013-02-07T00:00:00"/>
    <n v="44"/>
    <n v="13.636363640000001"/>
    <n v="2.2727272730000001"/>
    <n v="50.39"/>
    <n v="0"/>
    <n v="0"/>
    <n v="0"/>
    <n v="0"/>
    <n v="0"/>
    <s v="Thursday"/>
    <s v="CHO"/>
    <n v="0.10202851476417221"/>
    <n v="1.1074150489566843"/>
    <n v="0.52548502465374869"/>
    <x v="0"/>
    <x v="0"/>
  </r>
  <r>
    <x v="906"/>
    <n v="1"/>
    <d v="2012-02-15T00:00:00"/>
    <d v="2013-04-25T00:00:00"/>
    <d v="2013-04-25T00:00:00"/>
    <n v="45"/>
    <n v="0"/>
    <n v="0"/>
    <n v="56.84"/>
    <n v="0"/>
    <n v="1"/>
    <n v="0"/>
    <n v="0"/>
    <n v="0"/>
    <s v="Friday"/>
    <s v="CHO"/>
    <n v="0.92416232266504994"/>
    <n v="2.5197566330293708"/>
    <n v="0.71588944797603127"/>
    <x v="0"/>
    <x v="0"/>
  </r>
  <r>
    <x v="907"/>
    <n v="1"/>
    <d v="2011-11-07T00:00:00"/>
    <d v="2011-11-07T00:00:00"/>
    <d v="2014-01-15T00:00:00"/>
    <n v="52"/>
    <n v="38.46153846"/>
    <n v="1.923076923"/>
    <n v="85.95"/>
    <n v="0.03"/>
    <n v="0"/>
    <n v="0"/>
    <n v="0"/>
    <n v="0"/>
    <s v="Tuesday"/>
    <s v="CHO"/>
    <n v="0.17402958610796987"/>
    <n v="1.1900907754536787"/>
    <n v="0.54339792158028277"/>
    <x v="0"/>
    <x v="0"/>
  </r>
  <r>
    <x v="908"/>
    <n v="1"/>
    <d v="2013-05-29T00:00:00"/>
    <d v="2013-05-29T00:00:00"/>
    <d v="2013-09-06T00:00:00"/>
    <n v="45"/>
    <n v="2.2222222220000001"/>
    <n v="2.2222222220000001"/>
    <n v="65.489999999999995"/>
    <n v="0.02"/>
    <n v="1"/>
    <n v="0"/>
    <n v="0"/>
    <n v="0"/>
    <s v="Friday"/>
    <s v="RIC"/>
    <n v="0.94167664401273976"/>
    <n v="2.5642771960857318"/>
    <n v="0.71943820724768714"/>
    <x v="0"/>
    <x v="0"/>
  </r>
  <r>
    <x v="909"/>
    <n v="1"/>
    <d v="2013-05-12T00:00:00"/>
    <d v="2013-07-07T00:00:00"/>
    <d v="2013-07-07T00:00:00"/>
    <n v="46"/>
    <n v="6.5217391300000003"/>
    <n v="2.1739130430000002"/>
    <n v="55.84"/>
    <n v="0"/>
    <n v="0"/>
    <n v="0"/>
    <n v="0"/>
    <n v="0"/>
    <s v="Monday"/>
    <s v="DCX"/>
    <n v="0.113063549601734"/>
    <n v="1.1197030873729072"/>
    <n v="0.52823581474357884"/>
    <x v="0"/>
    <x v="0"/>
  </r>
  <r>
    <x v="910"/>
    <n v="1"/>
    <d v="2013-03-23T00:00:00"/>
    <d v="2013-03-23T00:00:00"/>
    <d v="2013-12-29T00:00:00"/>
    <n v="55"/>
    <n v="20"/>
    <n v="3.636363636"/>
    <n v="69.92"/>
    <n v="9.6085409252668993E-2"/>
    <n v="0"/>
    <n v="0"/>
    <n v="0"/>
    <n v="0"/>
    <s v="Monday"/>
    <s v="RIC"/>
    <n v="0.1415724102462973"/>
    <n v="1.1520839239212393"/>
    <n v="0.53533410621927147"/>
    <x v="0"/>
    <x v="0"/>
  </r>
  <r>
    <x v="911"/>
    <n v="1"/>
    <d v="2013-06-12T00:00:00"/>
    <d v="2013-10-17T00:00:00"/>
    <d v="2013-10-17T00:00:00"/>
    <n v="34"/>
    <n v="32.352941180000002"/>
    <n v="5.8823529409999997"/>
    <n v="100.7"/>
    <n v="0"/>
    <n v="1"/>
    <n v="0"/>
    <n v="0"/>
    <n v="0"/>
    <s v="Tuesday"/>
    <s v="RIC"/>
    <n v="1.0129690433944922"/>
    <n v="2.7537649370966966"/>
    <n v="0.73360079366785347"/>
    <x v="0"/>
    <x v="0"/>
  </r>
  <r>
    <x v="912"/>
    <n v="1"/>
    <d v="2009-03-05T00:00:00"/>
    <d v="2009-05-22T00:00:00"/>
    <d v="2013-08-04T00:00:00"/>
    <n v="49"/>
    <n v="6.1224489799999997"/>
    <n v="2.0408163269999999"/>
    <n v="86"/>
    <n v="3.1921824104234497E-2"/>
    <n v="0"/>
    <n v="0"/>
    <n v="0"/>
    <n v="0"/>
    <s v="Tuesday"/>
    <s v="CHO"/>
    <n v="0.17413082495969059"/>
    <n v="1.1902112649762364"/>
    <n v="0.54342304051164225"/>
    <x v="0"/>
    <x v="0"/>
  </r>
  <r>
    <x v="913"/>
    <n v="1"/>
    <d v="2013-03-02T00:00:00"/>
    <d v="2013-06-30T00:00:00"/>
    <d v="2013-07-18T00:00:00"/>
    <n v="37"/>
    <n v="8.1081081079999997"/>
    <n v="0"/>
    <n v="60.34"/>
    <n v="0.11111111111111099"/>
    <n v="0"/>
    <n v="0"/>
    <n v="0"/>
    <n v="0"/>
    <s v="Monday"/>
    <s v="CHO"/>
    <n v="0.12217504625660153"/>
    <n v="1.1299518783162317"/>
    <n v="0.53050582495294718"/>
    <x v="0"/>
    <x v="0"/>
  </r>
  <r>
    <x v="914"/>
    <n v="1"/>
    <d v="2012-04-22T00:00:00"/>
    <d v="2013-10-19T00:00:00"/>
    <d v="2013-10-19T00:00:00"/>
    <n v="17"/>
    <n v="88.235294120000006"/>
    <n v="5.8823529409999997"/>
    <n v="50.95"/>
    <n v="0"/>
    <n v="1"/>
    <n v="0"/>
    <n v="0"/>
    <n v="0"/>
    <s v="Wednesday"/>
    <s v="RIC"/>
    <n v="0.91223638593234557"/>
    <n v="2.489884654556449"/>
    <n v="0.71345757840609891"/>
    <x v="0"/>
    <x v="0"/>
  </r>
  <r>
    <x v="915"/>
    <n v="0"/>
    <d v="2011-05-14T00:00:00"/>
    <d v="2011-06-02T00:00:00"/>
    <d v="2013-01-28T00:00:00"/>
    <n v="0"/>
    <n v="0"/>
    <n v="0"/>
    <n v="66.989999999999995"/>
    <n v="3.3003300330032999E-3"/>
    <n v="0"/>
    <n v="0"/>
    <n v="0"/>
    <n v="0"/>
    <s v="Thursday"/>
    <s v="RIC"/>
    <n v="0.13563981353546131"/>
    <n v="1.1452693087923131"/>
    <n v="0.53385805879870918"/>
    <x v="0"/>
    <x v="1"/>
  </r>
  <r>
    <x v="916"/>
    <n v="1"/>
    <d v="2013-06-17T00:00:00"/>
    <d v="2013-06-23T00:00:00"/>
    <d v="2013-06-23T00:00:00"/>
    <n v="34"/>
    <n v="91.176470589999994"/>
    <n v="5.8823529409999997"/>
    <n v="100"/>
    <n v="0"/>
    <n v="1"/>
    <n v="0"/>
    <n v="0"/>
    <n v="0"/>
    <s v="Saturday"/>
    <s v="DCX"/>
    <n v="1.0115516994704017"/>
    <n v="2.7498646697577622"/>
    <n v="0.73332370950213543"/>
    <x v="0"/>
    <x v="0"/>
  </r>
  <r>
    <x v="917"/>
    <n v="1"/>
    <d v="2013-03-25T00:00:00"/>
    <d v="2013-03-25T00:00:00"/>
    <d v="2013-10-16T00:00:00"/>
    <n v="45"/>
    <n v="53.333333330000002"/>
    <n v="11.11111111"/>
    <n v="58.96"/>
    <n v="1.9512195121951199E-2"/>
    <n v="0"/>
    <n v="0"/>
    <n v="0"/>
    <n v="0"/>
    <s v="Tuesday"/>
    <s v="DCX"/>
    <n v="0.11938085394910881"/>
    <n v="1.1267989824200886"/>
    <n v="0.52980981829223084"/>
    <x v="0"/>
    <x v="0"/>
  </r>
  <r>
    <x v="918"/>
    <n v="0"/>
    <d v="2013-06-11T00:00:00"/>
    <d v="2013-06-23T00:00:00"/>
    <d v="2013-06-23T00:00:00"/>
    <n v="0"/>
    <n v="0"/>
    <n v="0"/>
    <n v="108.66"/>
    <n v="0"/>
    <n v="1"/>
    <n v="0"/>
    <n v="0"/>
    <n v="0"/>
    <s v="Monday"/>
    <s v="DCX"/>
    <n v="1.0290862685884357"/>
    <n v="2.7985075818160552"/>
    <n v="0.73673871159633098"/>
    <x v="0"/>
    <x v="1"/>
  </r>
  <r>
    <x v="919"/>
    <n v="0"/>
    <d v="2011-06-12T00:00:00"/>
    <d v="2011-07-22T00:00:00"/>
    <d v="2013-02-14T00:00:00"/>
    <n v="0"/>
    <n v="0"/>
    <n v="0"/>
    <n v="57.52"/>
    <n v="8.2024432809773104E-2"/>
    <n v="0"/>
    <n v="0"/>
    <n v="0"/>
    <n v="0"/>
    <s v="Thursday"/>
    <s v="CHO"/>
    <n v="0.11646517501955121"/>
    <n v="1.1235183832801747"/>
    <n v="0.52908342688547327"/>
    <x v="0"/>
    <x v="1"/>
  </r>
  <r>
    <x v="920"/>
    <n v="1"/>
    <d v="2012-05-07T00:00:00"/>
    <d v="2013-04-02T00:00:00"/>
    <d v="2013-05-14T00:00:00"/>
    <n v="44"/>
    <n v="31.81818182"/>
    <n v="2.2727272730000001"/>
    <n v="90.38"/>
    <n v="9.5238095238095205E-2"/>
    <n v="1"/>
    <n v="0"/>
    <n v="0"/>
    <n v="0"/>
    <s v="Wednesday"/>
    <s v="RIC"/>
    <n v="0.99207334439932926"/>
    <n v="2.6968201167511143"/>
    <n v="0.7294972521197941"/>
    <x v="0"/>
    <x v="0"/>
  </r>
  <r>
    <x v="921"/>
    <n v="0"/>
    <d v="2012-09-29T00:00:00"/>
    <d v="2012-10-05T00:00:00"/>
    <d v="2013-11-01T00:00:00"/>
    <n v="7"/>
    <n v="28.571428569999998"/>
    <n v="14.28571429"/>
    <n v="92.83"/>
    <n v="2.8061224489795901E-2"/>
    <n v="1"/>
    <n v="0"/>
    <n v="0"/>
    <n v="0"/>
    <s v="Monday"/>
    <s v="DCX"/>
    <n v="0.99703404813364604"/>
    <n v="2.710231479771497"/>
    <n v="0.73047503762175314"/>
    <x v="0"/>
    <x v="1"/>
  </r>
  <r>
    <x v="922"/>
    <n v="1"/>
    <d v="2012-09-25T00:00:00"/>
    <d v="2012-09-25T00:00:00"/>
    <d v="2013-08-23T00:00:00"/>
    <n v="47"/>
    <n v="0"/>
    <n v="0"/>
    <n v="49.75"/>
    <n v="2.40963855421687E-2"/>
    <n v="0"/>
    <n v="0"/>
    <n v="0"/>
    <n v="0"/>
    <s v="Monday"/>
    <s v="CHO"/>
    <n v="0.1007326574621466"/>
    <n v="1.1059809264888438"/>
    <n v="0.52516189134379743"/>
    <x v="0"/>
    <x v="0"/>
  </r>
  <r>
    <x v="923"/>
    <n v="1"/>
    <d v="2012-08-28T00:00:00"/>
    <d v="2012-10-18T00:00:00"/>
    <d v="2014-01-06T00:00:00"/>
    <n v="52"/>
    <n v="15.38461538"/>
    <n v="1.923076923"/>
    <n v="84.34"/>
    <n v="1.3483146067415699E-2"/>
    <n v="1"/>
    <n v="0"/>
    <n v="0"/>
    <n v="0"/>
    <s v="Tuesday"/>
    <s v="CHO"/>
    <n v="0.97984369111146263"/>
    <n v="2.6640397962836104"/>
    <n v="0.72707720014005106"/>
    <x v="0"/>
    <x v="0"/>
  </r>
  <r>
    <x v="924"/>
    <n v="1"/>
    <d v="2012-11-13T00:00:00"/>
    <d v="2012-11-13T00:00:00"/>
    <d v="2013-02-13T00:00:00"/>
    <n v="45"/>
    <n v="0"/>
    <n v="0"/>
    <n v="67.569999999999993"/>
    <n v="2.1739130434782601E-2"/>
    <n v="0"/>
    <n v="0"/>
    <n v="0"/>
    <n v="0"/>
    <s v="Saturday"/>
    <s v="DCX"/>
    <n v="0.13681418421542202"/>
    <n v="1.1466150695455364"/>
    <n v="0.53415029355416221"/>
    <x v="0"/>
    <x v="0"/>
  </r>
  <r>
    <x v="925"/>
    <n v="1"/>
    <d v="2012-08-29T00:00:00"/>
    <d v="2012-09-03T00:00:00"/>
    <d v="2013-01-30T00:00:00"/>
    <n v="31"/>
    <n v="96.774193550000007"/>
    <n v="16.129032259999999"/>
    <n v="93.96"/>
    <n v="4.6979865771812103E-2"/>
    <n v="0"/>
    <n v="0"/>
    <n v="0"/>
    <n v="0"/>
    <s v="Thursday"/>
    <s v="DCX"/>
    <n v="0.19024805015363405"/>
    <n v="1.2095495894106942"/>
    <n v="0.54741907364626807"/>
    <x v="0"/>
    <x v="0"/>
  </r>
  <r>
    <x v="926"/>
    <n v="1"/>
    <d v="2013-05-15T00:00:00"/>
    <d v="2013-07-01T00:00:00"/>
    <d v="2013-07-01T00:00:00"/>
    <n v="45"/>
    <n v="13.33333333"/>
    <n v="0"/>
    <n v="89.43"/>
    <n v="0"/>
    <n v="0"/>
    <n v="0"/>
    <n v="0"/>
    <n v="0"/>
    <s v="Tuesday"/>
    <s v="RIC"/>
    <n v="0.18107581018773408"/>
    <n v="1.1985060348167689"/>
    <n v="0.545145665209264"/>
    <x v="0"/>
    <x v="0"/>
  </r>
  <r>
    <x v="927"/>
    <n v="1"/>
    <d v="2013-06-29T00:00:00"/>
    <d v="2013-06-29T00:00:00"/>
    <d v="2013-08-14T00:00:00"/>
    <n v="44"/>
    <n v="20.454545450000001"/>
    <n v="4.5454545450000001"/>
    <n v="44.84"/>
    <n v="8.6956521739130405E-2"/>
    <n v="0"/>
    <n v="0"/>
    <n v="0"/>
    <n v="0"/>
    <s v="Thursday"/>
    <s v="RIC"/>
    <n v="9.0791002223168923E-2"/>
    <n v="1.0950401203903819"/>
    <n v="0.52268217192248145"/>
    <x v="0"/>
    <x v="0"/>
  </r>
  <r>
    <x v="928"/>
    <n v="1"/>
    <d v="2013-03-02T00:00:00"/>
    <d v="2013-03-03T00:00:00"/>
    <d v="2013-03-03T00:00:00"/>
    <n v="45"/>
    <n v="4.4444444440000002"/>
    <n v="0"/>
    <n v="50.95"/>
    <n v="0"/>
    <n v="0"/>
    <n v="0"/>
    <n v="0"/>
    <n v="0"/>
    <s v="Tuesday"/>
    <s v="CHO"/>
    <n v="0.10316238990344462"/>
    <n v="1.1086714315054131"/>
    <n v="0.52576774880186794"/>
    <x v="0"/>
    <x v="0"/>
  </r>
  <r>
    <x v="929"/>
    <n v="1"/>
    <d v="2012-09-09T00:00:00"/>
    <d v="2013-05-08T00:00:00"/>
    <d v="2014-01-20T00:00:00"/>
    <n v="58"/>
    <n v="13.79310345"/>
    <n v="5.1724137929999996"/>
    <n v="92.17"/>
    <n v="5.0583657587548597E-2"/>
    <n v="1"/>
    <n v="0"/>
    <n v="1"/>
    <n v="0"/>
    <s v="Thursday"/>
    <s v="DCX"/>
    <n v="1.8469750232650877"/>
    <n v="6.3406102849041019"/>
    <n v="0.86377154470977835"/>
    <x v="0"/>
    <x v="0"/>
  </r>
  <r>
    <x v="930"/>
    <n v="1"/>
    <d v="2013-05-15T00:00:00"/>
    <d v="2013-05-23T00:00:00"/>
    <d v="2013-05-23T00:00:00"/>
    <n v="45"/>
    <n v="2.2222222220000001"/>
    <n v="0"/>
    <n v="20.3"/>
    <n v="0"/>
    <n v="0"/>
    <n v="0"/>
    <n v="0"/>
    <n v="0"/>
    <s v="Tuesday"/>
    <s v="DCX"/>
    <n v="4.1102973798624647E-2"/>
    <n v="1.0419593945382755"/>
    <n v="0.51027429699398197"/>
    <x v="0"/>
    <x v="0"/>
  </r>
  <r>
    <x v="931"/>
    <n v="1"/>
    <d v="2012-05-26T00:00:00"/>
    <d v="2013-06-10T00:00:00"/>
    <d v="2014-01-05T00:00:00"/>
    <n v="58"/>
    <n v="17.241379309999999"/>
    <n v="1.724137931"/>
    <n v="107.92"/>
    <n v="3.82775119617225E-2"/>
    <n v="0"/>
    <n v="0"/>
    <n v="0"/>
    <n v="0"/>
    <s v="Monday"/>
    <s v="RIC"/>
    <n v="0.21851393755406756"/>
    <n v="1.2442263579784545"/>
    <n v="0.55441214900408886"/>
    <x v="0"/>
    <x v="0"/>
  </r>
  <r>
    <x v="932"/>
    <n v="1"/>
    <d v="2013-06-30T00:00:00"/>
    <d v="2013-06-30T00:00:00"/>
    <d v="2013-06-30T00:00:00"/>
    <n v="32"/>
    <n v="96.875"/>
    <n v="9.375"/>
    <n v="51.38"/>
    <n v="0"/>
    <n v="1"/>
    <n v="0"/>
    <n v="0"/>
    <n v="0"/>
    <s v="Saturday"/>
    <s v="BWI"/>
    <n v="0.91310704005714405"/>
    <n v="2.4920534268894987"/>
    <n v="0.71363553824812553"/>
    <x v="0"/>
    <x v="0"/>
  </r>
  <r>
    <x v="933"/>
    <n v="1"/>
    <d v="2012-08-28T00:00:00"/>
    <d v="2012-08-30T00:00:00"/>
    <d v="2012-11-19T00:00:00"/>
    <n v="38"/>
    <n v="0"/>
    <n v="0"/>
    <n v="47.47"/>
    <n v="0.16049382716049401"/>
    <n v="1"/>
    <n v="0"/>
    <n v="0"/>
    <n v="0"/>
    <s v="Sunday"/>
    <s v="DCX"/>
    <n v="0.90519016185258128"/>
    <n v="2.4724020349086686"/>
    <n v="0.71201491361114755"/>
    <x v="0"/>
    <x v="0"/>
  </r>
  <r>
    <x v="934"/>
    <n v="1"/>
    <d v="2012-03-12T00:00:00"/>
    <d v="2012-03-25T00:00:00"/>
    <d v="2013-11-10T00:00:00"/>
    <n v="46"/>
    <n v="30.434782609999999"/>
    <n v="8.6956521739999992"/>
    <n v="39.659999999999997"/>
    <n v="1.6806722689075598E-2"/>
    <n v="0"/>
    <n v="0"/>
    <n v="0"/>
    <n v="0"/>
    <s v="Monday"/>
    <s v="CHO"/>
    <n v="8.0302657184899179E-2"/>
    <n v="1.0836149819095953"/>
    <n v="0.52006488306034437"/>
    <x v="0"/>
    <x v="0"/>
  </r>
  <r>
    <x v="935"/>
    <n v="1"/>
    <d v="2013-02-08T00:00:00"/>
    <d v="2013-02-08T00:00:00"/>
    <d v="2014-01-14T00:00:00"/>
    <n v="50"/>
    <n v="40"/>
    <n v="4"/>
    <n v="74.19"/>
    <n v="6.4705882352941196E-2"/>
    <n v="1"/>
    <n v="0"/>
    <n v="0"/>
    <n v="0"/>
    <s v="Wednesday"/>
    <s v="RIC"/>
    <n v="0.95929220421215033"/>
    <n v="2.6098485797029283"/>
    <n v="0.72298007023821076"/>
    <x v="0"/>
    <x v="0"/>
  </r>
  <r>
    <x v="936"/>
    <n v="0"/>
    <d v="2011-03-07T00:00:00"/>
    <d v="2011-04-29T00:00:00"/>
    <d v="2013-07-09T00:00:00"/>
    <n v="0"/>
    <n v="0"/>
    <n v="0"/>
    <n v="167.18"/>
    <n v="4.4887780548628402E-2"/>
    <n v="1"/>
    <n v="0"/>
    <n v="0"/>
    <n v="0"/>
    <s v="Friday"/>
    <s v="RIC"/>
    <n v="1.1475762206424018"/>
    <n v="3.1505474161455829"/>
    <n v="0.75906792532714806"/>
    <x v="0"/>
    <x v="1"/>
  </r>
  <r>
    <x v="937"/>
    <n v="1"/>
    <d v="2012-10-27T00:00:00"/>
    <d v="2012-10-27T00:00:00"/>
    <d v="2013-11-05T00:00:00"/>
    <n v="49"/>
    <n v="6.1224489799999997"/>
    <n v="2.0408163269999999"/>
    <n v="81.709999999999994"/>
    <n v="1.60427807486631E-2"/>
    <n v="0"/>
    <n v="0"/>
    <n v="0"/>
    <n v="0"/>
    <s v="Monday"/>
    <s v="CHO"/>
    <n v="0.16544453148205021"/>
    <n v="1.1799175126285384"/>
    <n v="0.54126704602037767"/>
    <x v="0"/>
    <x v="0"/>
  </r>
  <r>
    <x v="938"/>
    <n v="0"/>
    <d v="2013-06-15T00:00:00"/>
    <d v="2013-06-16T00:00:00"/>
    <d v="2013-06-16T00:00:00"/>
    <n v="5"/>
    <n v="40"/>
    <n v="0"/>
    <n v="46.12"/>
    <n v="0"/>
    <n v="1"/>
    <n v="0"/>
    <n v="0"/>
    <n v="0"/>
    <s v="Monday"/>
    <s v="RIC"/>
    <n v="0.90245671285612106"/>
    <n v="2.4656530782141588"/>
    <n v="0.71145409611648225"/>
    <x v="0"/>
    <x v="1"/>
  </r>
  <r>
    <x v="939"/>
    <n v="1"/>
    <d v="2008-08-04T00:00:00"/>
    <d v="2008-12-13T00:00:00"/>
    <d v="2011-03-06T00:00:00"/>
    <n v="40"/>
    <n v="50"/>
    <n v="2.5"/>
    <n v="30"/>
    <n v="6.1500615006150096E-3"/>
    <n v="0"/>
    <n v="0"/>
    <n v="0"/>
    <n v="0"/>
    <s v="Thursday"/>
    <s v="CHO"/>
    <n v="6.074331103245021E-2"/>
    <n v="1.0626261147761003"/>
    <n v="0.51518116015487814"/>
    <x v="0"/>
    <x v="0"/>
  </r>
  <r>
    <x v="940"/>
    <n v="0"/>
    <d v="2010-02-01T00:00:00"/>
    <d v="2011-02-03T00:00:00"/>
    <d v="2013-03-05T00:00:00"/>
    <n v="0"/>
    <n v="0"/>
    <n v="0"/>
    <n v="76.959999999999994"/>
    <n v="1.44546649145861E-2"/>
    <n v="0"/>
    <n v="0"/>
    <n v="0"/>
    <n v="0"/>
    <s v="Thursday"/>
    <s v="CHO"/>
    <n v="0.15582684056857893"/>
    <n v="1.1686238273312533"/>
    <n v="0.53887807216864447"/>
    <x v="0"/>
    <x v="1"/>
  </r>
  <r>
    <x v="941"/>
    <n v="1"/>
    <d v="2013-06-27T00:00:00"/>
    <d v="2013-07-07T00:00:00"/>
    <d v="2013-07-07T00:00:00"/>
    <n v="45"/>
    <n v="0"/>
    <n v="0"/>
    <n v="51.62"/>
    <n v="0"/>
    <n v="1"/>
    <n v="0"/>
    <n v="0"/>
    <n v="0"/>
    <s v="Tuesday"/>
    <s v="DCX"/>
    <n v="0.91359298654540355"/>
    <n v="2.4932647257902376"/>
    <n v="0.71373483589229481"/>
    <x v="0"/>
    <x v="0"/>
  </r>
  <r>
    <x v="942"/>
    <n v="1"/>
    <d v="2011-01-12T00:00:00"/>
    <d v="2011-02-22T00:00:00"/>
    <d v="2013-07-25T00:00:00"/>
    <n v="36"/>
    <n v="97.222222220000006"/>
    <n v="2.7777777779999999"/>
    <n v="91.37"/>
    <n v="7.3529411764705899E-2"/>
    <n v="1"/>
    <n v="0"/>
    <n v="0"/>
    <n v="0"/>
    <s v="Tuesday"/>
    <s v="RIC"/>
    <n v="0.99407787366340017"/>
    <n v="2.7022313933142525"/>
    <n v="0.72989262588884374"/>
    <x v="0"/>
    <x v="0"/>
  </r>
  <r>
    <x v="943"/>
    <n v="1"/>
    <d v="2013-05-23T00:00:00"/>
    <d v="2013-05-28T00:00:00"/>
    <d v="2013-05-28T00:00:00"/>
    <n v="36"/>
    <n v="72.222222220000006"/>
    <n v="8.3333333330000006"/>
    <n v="90.23"/>
    <n v="0"/>
    <n v="1"/>
    <n v="0"/>
    <n v="0"/>
    <n v="0"/>
    <s v="Friday"/>
    <s v="DCX"/>
    <n v="0.991769627844167"/>
    <n v="2.6960011722051656"/>
    <n v="0.72943731524755862"/>
    <x v="0"/>
    <x v="0"/>
  </r>
  <r>
    <x v="944"/>
    <n v="1"/>
    <d v="2009-11-02T00:00:00"/>
    <d v="2010-12-14T00:00:00"/>
    <d v="2014-01-19T00:00:00"/>
    <n v="53"/>
    <n v="11.32075472"/>
    <n v="9.4339622639999998"/>
    <n v="83.42"/>
    <n v="5.9187279151943502E-2"/>
    <n v="0"/>
    <n v="0"/>
    <n v="0"/>
    <n v="0"/>
    <s v="Tuesday"/>
    <s v="CHO"/>
    <n v="0.16890690021089988"/>
    <n v="1.1840099027203297"/>
    <n v="0.54212661821980135"/>
    <x v="0"/>
    <x v="0"/>
  </r>
  <r>
    <x v="945"/>
    <n v="1"/>
    <d v="2012-06-04T00:00:00"/>
    <d v="2012-06-06T00:00:00"/>
    <d v="2013-04-18T00:00:00"/>
    <n v="47"/>
    <n v="29.787234040000001"/>
    <n v="4.255319149"/>
    <n v="44.47"/>
    <n v="3.7974683544303799E-2"/>
    <n v="1"/>
    <n v="0"/>
    <n v="0"/>
    <n v="0"/>
    <s v="Friday"/>
    <s v="CHO"/>
    <n v="0.89911583074933632"/>
    <n v="2.4574293668377822"/>
    <n v="0.71076777168853189"/>
    <x v="0"/>
    <x v="0"/>
  </r>
  <r>
    <x v="946"/>
    <n v="0"/>
    <d v="2012-12-16T00:00:00"/>
    <d v="2012-12-16T00:00:00"/>
    <d v="2013-01-06T00:00:00"/>
    <n v="0"/>
    <n v="0"/>
    <n v="0"/>
    <n v="106.03"/>
    <n v="9.5238095238095205E-2"/>
    <n v="0"/>
    <n v="0"/>
    <n v="0"/>
    <n v="0"/>
    <s v="Monday"/>
    <s v="CHO"/>
    <n v="0.21468710895902321"/>
    <n v="1.2394740159718611"/>
    <n v="0.55346657613884775"/>
    <x v="0"/>
    <x v="1"/>
  </r>
  <r>
    <x v="947"/>
    <n v="1"/>
    <d v="2013-05-03T00:00:00"/>
    <d v="2013-07-15T00:00:00"/>
    <d v="2013-07-15T00:00:00"/>
    <n v="44"/>
    <n v="2.2727272730000001"/>
    <n v="0"/>
    <n v="65.930000000000007"/>
    <n v="0"/>
    <n v="0"/>
    <n v="0"/>
    <n v="0"/>
    <n v="0"/>
    <s v="Tuesday"/>
    <s v="DCX"/>
    <n v="0.13349354987898143"/>
    <n v="1.142813894823413"/>
    <n v="0.53332391468256324"/>
    <x v="0"/>
    <x v="0"/>
  </r>
  <r>
    <x v="948"/>
    <n v="1"/>
    <d v="2013-06-19T00:00:00"/>
    <d v="2013-07-01T00:00:00"/>
    <d v="2013-07-01T00:00:00"/>
    <n v="44"/>
    <n v="9.0909090910000003"/>
    <n v="4.5454545450000001"/>
    <n v="73.25"/>
    <n v="0"/>
    <n v="1"/>
    <n v="0"/>
    <n v="0"/>
    <n v="0"/>
    <s v="Wednesday"/>
    <s v="DCX"/>
    <n v="0.95738891379980018"/>
    <n v="2.6048860040329243"/>
    <n v="0.72259871771776929"/>
    <x v="0"/>
    <x v="0"/>
  </r>
  <r>
    <x v="949"/>
    <n v="1"/>
    <d v="2012-08-16T00:00:00"/>
    <d v="2012-10-14T00:00:00"/>
    <d v="2012-10-21T00:00:00"/>
    <n v="34"/>
    <n v="50"/>
    <n v="38.235294119999999"/>
    <n v="58.27"/>
    <n v="0.28571428571428598"/>
    <n v="0"/>
    <n v="0"/>
    <n v="0"/>
    <n v="0"/>
    <s v="Monday"/>
    <s v="RIC"/>
    <n v="0.11798375779536246"/>
    <n v="1.1252258350706423"/>
    <n v="0.52946177131017225"/>
    <x v="0"/>
    <x v="0"/>
  </r>
  <r>
    <x v="950"/>
    <n v="1"/>
    <d v="2011-08-21T00:00:00"/>
    <d v="2011-09-02T00:00:00"/>
    <d v="2012-01-20T00:00:00"/>
    <n v="47"/>
    <n v="0"/>
    <n v="0"/>
    <n v="66.38"/>
    <n v="0.05"/>
    <n v="0"/>
    <n v="0"/>
    <n v="0"/>
    <n v="0"/>
    <s v="Friday"/>
    <s v="CHO"/>
    <n v="0.13440469954446815"/>
    <n v="1.1438556438439598"/>
    <n v="0.53355068338137379"/>
    <x v="0"/>
    <x v="0"/>
  </r>
  <r>
    <x v="951"/>
    <n v="1"/>
    <d v="2011-11-05T00:00:00"/>
    <d v="2011-11-05T00:00:00"/>
    <d v="2013-08-07T00:00:00"/>
    <n v="31"/>
    <n v="100"/>
    <n v="16.129032259999999"/>
    <n v="52.4"/>
    <n v="3.1201248049921998E-3"/>
    <n v="0"/>
    <n v="0"/>
    <n v="0"/>
    <n v="0"/>
    <s v="Monday"/>
    <s v="CHO"/>
    <n v="0.10609831660334637"/>
    <n v="1.1119311924306523"/>
    <n v="0.52649972518797572"/>
    <x v="0"/>
    <x v="0"/>
  </r>
  <r>
    <x v="952"/>
    <n v="1"/>
    <d v="2013-02-02T00:00:00"/>
    <d v="2013-07-18T00:00:00"/>
    <d v="2013-07-18T00:00:00"/>
    <n v="44"/>
    <n v="0"/>
    <n v="0"/>
    <n v="149.58000000000001"/>
    <n v="0"/>
    <n v="0"/>
    <n v="0"/>
    <n v="0"/>
    <n v="0"/>
    <s v="Friday"/>
    <s v="RIC"/>
    <n v="0.30286614880779678"/>
    <n v="1.3537332535050022"/>
    <n v="0.57514302076886781"/>
    <x v="0"/>
    <x v="0"/>
  </r>
  <r>
    <x v="953"/>
    <n v="1"/>
    <d v="2013-06-11T00:00:00"/>
    <d v="2013-06-11T00:00:00"/>
    <d v="2013-11-18T00:00:00"/>
    <n v="46"/>
    <n v="28.260869570000001"/>
    <n v="8.6956521739999992"/>
    <n v="38.78"/>
    <n v="2.5000000000000001E-2"/>
    <n v="1"/>
    <n v="0"/>
    <n v="0"/>
    <n v="0"/>
    <s v="Thursday"/>
    <s v="CHO"/>
    <n v="0.88759484942351496"/>
    <n v="2.429279835469182"/>
    <n v="0.70839358466551516"/>
    <x v="0"/>
    <x v="0"/>
  </r>
  <r>
    <x v="954"/>
    <n v="1"/>
    <d v="2011-11-15T00:00:00"/>
    <d v="2011-11-15T00:00:00"/>
    <d v="2013-01-27T00:00:00"/>
    <n v="48"/>
    <n v="8.3333333330000006"/>
    <n v="2.0833333330000001"/>
    <n v="57.94"/>
    <n v="9.1116173120728908E-3"/>
    <n v="0"/>
    <n v="0"/>
    <n v="0"/>
    <n v="0"/>
    <s v="Friday"/>
    <s v="RIC"/>
    <n v="0.11731558137400551"/>
    <n v="1.124474236827022"/>
    <n v="0.5292953039084457"/>
    <x v="0"/>
    <x v="0"/>
  </r>
  <r>
    <x v="955"/>
    <n v="0"/>
    <d v="2011-08-18T00:00:00"/>
    <d v="2011-08-18T00:00:00"/>
    <d v="2013-07-13T00:00:00"/>
    <n v="0"/>
    <n v="0"/>
    <n v="0"/>
    <n v="14.55"/>
    <n v="1.4388489208633099E-2"/>
    <n v="0"/>
    <n v="0"/>
    <n v="0"/>
    <n v="0"/>
    <s v="Tuesday"/>
    <s v="RIC"/>
    <n v="2.9460505850738353E-2"/>
    <n v="1.0298987596933296"/>
    <n v="0.50736459381300536"/>
    <x v="0"/>
    <x v="1"/>
  </r>
  <r>
    <x v="956"/>
    <n v="1"/>
    <d v="2009-06-10T00:00:00"/>
    <d v="2011-04-27T00:00:00"/>
    <d v="2011-06-05T00:00:00"/>
    <n v="45"/>
    <n v="2.2222222220000001"/>
    <n v="0"/>
    <n v="79.430000000000007"/>
    <n v="7.69230769230769E-2"/>
    <n v="0"/>
    <n v="0"/>
    <n v="0"/>
    <n v="0"/>
    <s v="Monday"/>
    <s v="CHO"/>
    <n v="0.16082803984358401"/>
    <n v="1.1744829871697902"/>
    <n v="0.54012056847519641"/>
    <x v="0"/>
    <x v="0"/>
  </r>
  <r>
    <x v="957"/>
    <n v="0"/>
    <d v="2012-06-06T00:00:00"/>
    <d v="2012-07-03T00:00:00"/>
    <d v="2013-12-18T00:00:00"/>
    <n v="52"/>
    <n v="76.92307692"/>
    <n v="23.07692308"/>
    <n v="38.72"/>
    <n v="6.7542213883677302E-2"/>
    <n v="1"/>
    <n v="0"/>
    <n v="0"/>
    <n v="0"/>
    <s v="Monday"/>
    <s v="CHO"/>
    <n v="0.88747336280145006"/>
    <n v="2.428984728394064"/>
    <n v="0.70836848828185317"/>
    <x v="0"/>
    <x v="1"/>
  </r>
  <r>
    <x v="958"/>
    <n v="1"/>
    <d v="2010-11-05T00:00:00"/>
    <d v="2010-11-09T00:00:00"/>
    <d v="2013-03-26T00:00:00"/>
    <n v="39"/>
    <n v="38.46153846"/>
    <n v="5.1282051280000003"/>
    <n v="55.49"/>
    <n v="5.7603686635944701E-2"/>
    <n v="1"/>
    <n v="0"/>
    <n v="0"/>
    <n v="0"/>
    <s v="Wednesday"/>
    <s v="CHO"/>
    <n v="0.92142887366858972"/>
    <n v="2.5128784117057714"/>
    <n v="0.71533315907896067"/>
    <x v="0"/>
    <x v="0"/>
  </r>
  <r>
    <x v="959"/>
    <n v="1"/>
    <d v="2011-02-06T00:00:00"/>
    <d v="2011-04-29T00:00:00"/>
    <d v="2014-01-19T00:00:00"/>
    <n v="55"/>
    <n v="52.727272730000003"/>
    <n v="18.18181818"/>
    <n v="101.02"/>
    <n v="7.9317269076305194E-2"/>
    <n v="1"/>
    <n v="0"/>
    <n v="0"/>
    <n v="0"/>
    <s v="Monday"/>
    <s v="CHO"/>
    <n v="1.013616972045505"/>
    <n v="2.7555497584536024"/>
    <n v="0.73372739963063005"/>
    <x v="0"/>
    <x v="0"/>
  </r>
  <r>
    <x v="960"/>
    <n v="1"/>
    <d v="2013-01-13T00:00:00"/>
    <d v="2013-01-13T00:00:00"/>
    <d v="2013-01-13T00:00:00"/>
    <n v="45"/>
    <n v="0"/>
    <n v="0"/>
    <n v="92.41"/>
    <n v="0"/>
    <n v="0"/>
    <n v="0"/>
    <n v="0"/>
    <n v="0"/>
    <s v="Monday"/>
    <s v="CHO"/>
    <n v="0.18710964575029079"/>
    <n v="1.2057594842055706"/>
    <n v="0.54664141436972613"/>
    <x v="0"/>
    <x v="0"/>
  </r>
  <r>
    <x v="961"/>
    <n v="0"/>
    <d v="2013-02-05T00:00:00"/>
    <d v="2013-02-11T00:00:00"/>
    <d v="2013-02-11T00:00:00"/>
    <n v="0"/>
    <n v="0"/>
    <n v="0"/>
    <n v="89.03"/>
    <n v="0"/>
    <n v="1"/>
    <n v="0"/>
    <n v="0"/>
    <n v="0"/>
    <s v="Tuesday"/>
    <s v="RIC"/>
    <n v="0.98933989540286904"/>
    <n v="2.6894585623097838"/>
    <n v="0.72895751961665878"/>
    <x v="0"/>
    <x v="1"/>
  </r>
  <r>
    <x v="962"/>
    <n v="1"/>
    <d v="2013-06-02T00:00:00"/>
    <d v="2013-07-29T00:00:00"/>
    <d v="2013-07-29T00:00:00"/>
    <n v="43"/>
    <n v="4.651162791"/>
    <n v="2.3255813949999999"/>
    <n v="89.73"/>
    <n v="0"/>
    <n v="1"/>
    <n v="0"/>
    <n v="0"/>
    <n v="0"/>
    <s v="Tuesday"/>
    <s v="DCX"/>
    <n v="0.99075723932695958"/>
    <n v="2.6932731527168525"/>
    <n v="0.72923746534577927"/>
    <x v="0"/>
    <x v="0"/>
  </r>
  <r>
    <x v="963"/>
    <n v="1"/>
    <d v="2013-07-07T00:00:00"/>
    <d v="2013-07-07T00:00:00"/>
    <d v="2013-08-21T00:00:00"/>
    <n v="40"/>
    <n v="47.5"/>
    <n v="0"/>
    <n v="52.84"/>
    <n v="4.4444444444444398E-2"/>
    <n v="1"/>
    <n v="0"/>
    <n v="0"/>
    <n v="0"/>
    <s v="Monday"/>
    <s v="RIC"/>
    <n v="0.91606321452738992"/>
    <n v="2.4994312713333593"/>
    <n v="0.71423927991048153"/>
    <x v="0"/>
    <x v="0"/>
  </r>
  <r>
    <x v="964"/>
    <n v="1"/>
    <d v="2012-08-28T00:00:00"/>
    <d v="2012-07-26T00:00:00"/>
    <d v="2014-01-08T00:00:00"/>
    <n v="33"/>
    <n v="42.424242419999999"/>
    <n v="9.0909090910000003"/>
    <n v="50.44"/>
    <n v="3.0131826741996201E-2"/>
    <n v="1"/>
    <n v="0"/>
    <n v="0"/>
    <n v="0"/>
    <s v="Sunday"/>
    <s v="DCX"/>
    <n v="0.91120374964479389"/>
    <n v="2.4873148363824433"/>
    <n v="0.7132464239915467"/>
    <x v="0"/>
    <x v="0"/>
  </r>
  <r>
    <x v="965"/>
    <n v="1"/>
    <d v="2013-06-09T00:00:00"/>
    <d v="2013-06-19T00:00:00"/>
    <d v="2013-09-02T00:00:00"/>
    <n v="47"/>
    <n v="17.0212766"/>
    <n v="2.1276595739999999"/>
    <n v="54.44"/>
    <n v="6.6666666666666693E-2"/>
    <n v="1"/>
    <n v="0"/>
    <n v="0"/>
    <n v="0"/>
    <s v="Tuesday"/>
    <s v="DCX"/>
    <n v="0.91930285778245391"/>
    <n v="2.5075416672944049"/>
    <n v="0.71490003687643577"/>
    <x v="0"/>
    <x v="0"/>
  </r>
  <r>
    <x v="966"/>
    <n v="1"/>
    <d v="2013-07-07T00:00:00"/>
    <d v="2013-07-07T00:00:00"/>
    <d v="2013-07-07T00:00:00"/>
    <n v="33"/>
    <n v="66.666666669999998"/>
    <n v="3.0303030299999998"/>
    <n v="58.18"/>
    <n v="0"/>
    <n v="1"/>
    <n v="0"/>
    <n v="0"/>
    <n v="0"/>
    <s v="Monday"/>
    <s v="CHO"/>
    <n v="0.92687552389116612"/>
    <n v="2.5266025227541724"/>
    <n v="0.7164409673197224"/>
    <x v="0"/>
    <x v="0"/>
  </r>
  <r>
    <x v="967"/>
    <n v="1"/>
    <d v="2010-11-09T00:00:00"/>
    <d v="2010-11-09T00:00:00"/>
    <d v="2013-07-01T00:00:00"/>
    <n v="48"/>
    <n v="2.0833333330000001"/>
    <n v="0"/>
    <n v="63.13"/>
    <n v="1.13989637305699E-2"/>
    <n v="0"/>
    <n v="0"/>
    <n v="0"/>
    <n v="0"/>
    <s v="Wednesday"/>
    <s v="CHO"/>
    <n v="0.1278241741826194"/>
    <n v="1.1363531849034429"/>
    <n v="0.53191260365256643"/>
    <x v="0"/>
    <x v="0"/>
  </r>
  <r>
    <x v="968"/>
    <n v="1"/>
    <d v="2013-06-24T00:00:00"/>
    <d v="2013-09-09T00:00:00"/>
    <d v="2013-09-09T00:00:00"/>
    <n v="21"/>
    <n v="95.238095240000007"/>
    <n v="28.571428569999998"/>
    <n v="47.79"/>
    <n v="0"/>
    <n v="1"/>
    <n v="0"/>
    <n v="0"/>
    <n v="0"/>
    <s v="Tuesday"/>
    <s v="CHO"/>
    <n v="0.9058380905035941"/>
    <n v="2.474004494107461"/>
    <n v="0.71214775291851795"/>
    <x v="0"/>
    <x v="0"/>
  </r>
  <r>
    <x v="969"/>
    <n v="1"/>
    <d v="2011-09-28T00:00:00"/>
    <d v="2012-02-14T00:00:00"/>
    <d v="2012-10-18T00:00:00"/>
    <n v="47"/>
    <n v="6.3829787229999999"/>
    <n v="4.255319149"/>
    <n v="94.82"/>
    <n v="3.2388663967611302E-2"/>
    <n v="0"/>
    <n v="0"/>
    <n v="0"/>
    <n v="0"/>
    <s v="Friday"/>
    <s v="RIC"/>
    <n v="0.19198935840323095"/>
    <n v="1.2116576229244487"/>
    <n v="0.5478504495294747"/>
    <x v="0"/>
    <x v="0"/>
  </r>
  <r>
    <x v="970"/>
    <n v="1"/>
    <d v="2012-07-26T00:00:00"/>
    <d v="2012-10-29T00:00:00"/>
    <d v="2013-06-06T00:00:00"/>
    <n v="48"/>
    <n v="6.25"/>
    <n v="2.0833333330000001"/>
    <n v="135.80000000000001"/>
    <n v="0.05"/>
    <n v="0"/>
    <n v="0"/>
    <n v="0"/>
    <n v="0"/>
    <s v="Monday"/>
    <s v="RIC"/>
    <n v="0.27496472127355798"/>
    <n v="1.3164842301613502"/>
    <n v="0.56831132844347187"/>
    <x v="0"/>
    <x v="0"/>
  </r>
  <r>
    <x v="971"/>
    <n v="0"/>
    <d v="2012-08-28T00:00:00"/>
    <d v="2012-08-07T00:00:00"/>
    <d v="2013-08-25T00:00:00"/>
    <n v="41"/>
    <n v="34.146341460000002"/>
    <n v="0"/>
    <n v="53.32"/>
    <n v="2.0887728459529999E-2"/>
    <n v="1"/>
    <n v="0"/>
    <n v="0"/>
    <n v="0"/>
    <s v="Thursday"/>
    <s v="DCX"/>
    <n v="0.91703510750390915"/>
    <n v="2.501861631865121"/>
    <n v="0.71443760344483065"/>
    <x v="0"/>
    <x v="1"/>
  </r>
  <r>
    <x v="972"/>
    <n v="1"/>
    <d v="2013-06-03T00:00:00"/>
    <d v="2013-06-23T00:00:00"/>
    <d v="2013-06-23T00:00:00"/>
    <n v="45"/>
    <n v="0"/>
    <n v="0"/>
    <n v="108.87"/>
    <n v="0"/>
    <n v="1"/>
    <n v="0"/>
    <n v="0"/>
    <n v="0"/>
    <s v="Thursday"/>
    <s v="BWI"/>
    <n v="1.0295114717656628"/>
    <n v="2.7996977691491236"/>
    <n v="0.73682117348403409"/>
    <x v="0"/>
    <x v="0"/>
  </r>
  <r>
    <x v="973"/>
    <n v="0"/>
    <d v="2013-04-18T00:00:00"/>
    <d v="2013-05-01T00:00:00"/>
    <d v="2013-05-01T00:00:00"/>
    <n v="6"/>
    <n v="16.666666670000001"/>
    <n v="0"/>
    <n v="66.34"/>
    <n v="0"/>
    <n v="0"/>
    <n v="0"/>
    <n v="0"/>
    <n v="0"/>
    <s v="Thursday"/>
    <s v="CHO"/>
    <n v="0.13432370846309158"/>
    <n v="1.1437630054899171"/>
    <n v="0.53353052672374646"/>
    <x v="0"/>
    <x v="1"/>
  </r>
  <r>
    <x v="974"/>
    <n v="1"/>
    <d v="2012-08-09T00:00:00"/>
    <d v="2012-08-27T00:00:00"/>
    <d v="2013-03-24T00:00:00"/>
    <n v="42"/>
    <n v="16.666666670000001"/>
    <n v="4.7619047620000003"/>
    <n v="58.74"/>
    <n v="1.43540669856459E-2"/>
    <n v="0"/>
    <n v="0"/>
    <n v="0"/>
    <n v="0"/>
    <s v="Tuesday"/>
    <s v="RIC"/>
    <n v="0.11893540300153752"/>
    <n v="1.126297160522465"/>
    <n v="0.52969884992261196"/>
    <x v="0"/>
    <x v="0"/>
  </r>
  <r>
    <x v="975"/>
    <n v="1"/>
    <d v="2012-02-10T00:00:00"/>
    <d v="2012-02-22T00:00:00"/>
    <d v="2014-01-14T00:00:00"/>
    <n v="44"/>
    <n v="6.8181818180000002"/>
    <n v="2.2727272730000001"/>
    <n v="56.51"/>
    <n v="2.1676300578034699E-2"/>
    <n v="0"/>
    <n v="0"/>
    <n v="0"/>
    <n v="0"/>
    <s v="Monday"/>
    <s v="CHO"/>
    <n v="0.11442015021479204"/>
    <n v="1.1212231080650656"/>
    <n v="0.52857387033079295"/>
    <x v="0"/>
    <x v="0"/>
  </r>
  <r>
    <x v="976"/>
    <n v="1"/>
    <d v="2012-08-22T00:00:00"/>
    <d v="2013-10-15T00:00:00"/>
    <d v="2013-10-15T00:00:00"/>
    <n v="40"/>
    <n v="5"/>
    <n v="2.5"/>
    <n v="40.25"/>
    <n v="0"/>
    <n v="0"/>
    <n v="0"/>
    <n v="0"/>
    <n v="0"/>
    <s v="Thursday"/>
    <s v="RIC"/>
    <n v="8.1497275635204036E-2"/>
    <n v="1.0849102618886493"/>
    <n v="0.52036304953761703"/>
    <x v="0"/>
    <x v="0"/>
  </r>
  <r>
    <x v="977"/>
    <n v="1"/>
    <d v="2011-08-06T00:00:00"/>
    <d v="2013-10-10T00:00:00"/>
    <d v="2013-10-10T00:00:00"/>
    <n v="34"/>
    <n v="20.58823529"/>
    <n v="0"/>
    <n v="80.53"/>
    <n v="0"/>
    <n v="1"/>
    <n v="0"/>
    <n v="0"/>
    <n v="0"/>
    <s v="Monday"/>
    <s v="RIC"/>
    <n v="0.97212929061034148"/>
    <n v="2.6435673940285849"/>
    <n v="0.72554370707156601"/>
    <x v="0"/>
    <x v="0"/>
  </r>
  <r>
    <x v="978"/>
    <n v="1"/>
    <d v="2013-06-01T00:00:00"/>
    <d v="2013-06-03T00:00:00"/>
    <d v="2013-06-10T00:00:00"/>
    <n v="45"/>
    <n v="15.55555556"/>
    <n v="0"/>
    <n v="26.39"/>
    <n v="0.28571428571428598"/>
    <n v="1"/>
    <n v="0"/>
    <n v="0"/>
    <n v="0"/>
    <s v="Tuesday"/>
    <s v="RIC"/>
    <n v="0.86250786196711304"/>
    <n v="2.3690946121458509"/>
    <n v="0.70318435214169372"/>
    <x v="0"/>
    <x v="0"/>
  </r>
  <r>
    <x v="979"/>
    <n v="1"/>
    <d v="2010-09-09T00:00:00"/>
    <d v="2011-02-25T00:00:00"/>
    <d v="2013-11-06T00:00:00"/>
    <n v="45"/>
    <n v="22.222222219999999"/>
    <n v="8.8888888890000004"/>
    <n v="58.97"/>
    <n v="1.7258883248731E-2"/>
    <n v="0"/>
    <n v="0"/>
    <n v="0"/>
    <n v="0"/>
    <s v="Friday"/>
    <s v="CHO"/>
    <n v="0.11940110171945297"/>
    <n v="1.1268217978180883"/>
    <n v="0.52981486223909191"/>
    <x v="0"/>
    <x v="0"/>
  </r>
  <r>
    <x v="980"/>
    <n v="1"/>
    <d v="2010-09-28T00:00:00"/>
    <d v="2010-11-29T00:00:00"/>
    <d v="2012-06-14T00:00:00"/>
    <n v="43"/>
    <n v="20.93023256"/>
    <n v="4.651162791"/>
    <n v="101.34"/>
    <n v="2.3090586145648299E-2"/>
    <n v="0"/>
    <n v="0"/>
    <n v="0"/>
    <n v="0"/>
    <s v="Tuesday"/>
    <s v="CHO"/>
    <n v="0.20519090466761683"/>
    <n v="1.2277594275974444"/>
    <n v="0.55111849708185823"/>
    <x v="0"/>
    <x v="0"/>
  </r>
  <r>
    <x v="981"/>
    <n v="0"/>
    <d v="2012-12-16T00:00:00"/>
    <d v="2012-12-16T00:00:00"/>
    <d v="2013-01-02T00:00:00"/>
    <n v="0"/>
    <n v="0"/>
    <n v="0"/>
    <n v="59.66"/>
    <n v="0.17647058823529399"/>
    <n v="0"/>
    <n v="0"/>
    <n v="0"/>
    <n v="0"/>
    <s v="Thursday"/>
    <s v="DCX"/>
    <n v="0.12079819787319931"/>
    <n v="1.1283971764392382"/>
    <n v="0.53016287980940757"/>
    <x v="0"/>
    <x v="1"/>
  </r>
  <r>
    <x v="982"/>
    <n v="1"/>
    <d v="2013-04-25T00:00:00"/>
    <d v="2013-04-25T00:00:00"/>
    <d v="2013-08-05T00:00:00"/>
    <n v="46"/>
    <n v="13.043478260000001"/>
    <n v="0"/>
    <n v="70.37"/>
    <n v="5.8823529411764698E-2"/>
    <n v="0"/>
    <n v="0"/>
    <n v="0"/>
    <n v="0"/>
    <s v="Thursday"/>
    <s v="CHO"/>
    <n v="0.14248355991178405"/>
    <n v="1.1531341231748264"/>
    <n v="0.53556074875378135"/>
    <x v="0"/>
    <x v="0"/>
  </r>
  <r>
    <x v="983"/>
    <n v="1"/>
    <d v="2013-06-24T00:00:00"/>
    <d v="2013-06-25T00:00:00"/>
    <d v="2013-06-25T00:00:00"/>
    <n v="46"/>
    <n v="0"/>
    <n v="0"/>
    <n v="100.68"/>
    <n v="0"/>
    <n v="1"/>
    <n v="0"/>
    <n v="0"/>
    <n v="0"/>
    <s v="Saturday"/>
    <s v="BWI"/>
    <n v="1.0129285478538039"/>
    <n v="2.7536534241545443"/>
    <n v="0.73359287952237218"/>
    <x v="0"/>
    <x v="0"/>
  </r>
  <r>
    <x v="984"/>
    <n v="1"/>
    <d v="2013-06-21T00:00:00"/>
    <d v="2013-07-10T00:00:00"/>
    <d v="2013-12-22T00:00:00"/>
    <n v="46"/>
    <n v="50"/>
    <n v="10.86956522"/>
    <n v="60.55"/>
    <n v="6.6666666666666693E-2"/>
    <n v="1"/>
    <n v="0"/>
    <n v="1"/>
    <n v="0"/>
    <s v="Thursday"/>
    <s v="DCX"/>
    <n v="1.7829515734368853"/>
    <n v="5.9473846805317692"/>
    <n v="0.85606094293263491"/>
    <x v="0"/>
    <x v="0"/>
  </r>
  <r>
    <x v="985"/>
    <n v="1"/>
    <d v="2013-05-28T00:00:00"/>
    <d v="2013-06-02T00:00:00"/>
    <d v="2013-06-02T00:00:00"/>
    <n v="45"/>
    <n v="8.8888888890000004"/>
    <n v="0"/>
    <n v="59.6"/>
    <n v="0"/>
    <n v="1"/>
    <n v="0"/>
    <n v="0"/>
    <n v="0"/>
    <s v="Wednesday"/>
    <s v="DCX"/>
    <n v="0.92975070728003539"/>
    <n v="2.5338774216805406"/>
    <n v="0.71702470666782536"/>
    <x v="0"/>
    <x v="0"/>
  </r>
  <r>
    <x v="986"/>
    <n v="1"/>
    <d v="2011-04-13T00:00:00"/>
    <d v="2011-04-28T00:00:00"/>
    <d v="2013-11-25T00:00:00"/>
    <n v="42"/>
    <n v="90.47619048"/>
    <n v="2.3809523810000002"/>
    <n v="126.28"/>
    <n v="4.4585987261146501E-2"/>
    <n v="0"/>
    <n v="0"/>
    <n v="0"/>
    <n v="0"/>
    <s v="Monday"/>
    <s v="RIC"/>
    <n v="0.25568884390592711"/>
    <n v="1.291350853732417"/>
    <n v="0.56357622038934618"/>
    <x v="0"/>
    <x v="0"/>
  </r>
  <r>
    <x v="987"/>
    <n v="1"/>
    <d v="2013-06-01T00:00:00"/>
    <d v="2013-06-20T00:00:00"/>
    <d v="2013-06-20T00:00:00"/>
    <n v="43"/>
    <n v="11.627906980000001"/>
    <n v="0"/>
    <n v="73.8"/>
    <n v="0"/>
    <n v="1"/>
    <n v="0"/>
    <n v="0"/>
    <n v="0"/>
    <s v="Friday"/>
    <s v="RIC"/>
    <n v="0.95850254116872846"/>
    <n v="2.6077884922251342"/>
    <n v="0.72282188876786357"/>
    <x v="0"/>
    <x v="0"/>
  </r>
  <r>
    <x v="988"/>
    <n v="1"/>
    <d v="2013-06-22T00:00:00"/>
    <d v="2013-06-22T00:00:00"/>
    <d v="2013-06-22T00:00:00"/>
    <n v="44"/>
    <n v="6.8181818180000002"/>
    <n v="2.2727272730000001"/>
    <n v="107.08"/>
    <n v="0"/>
    <n v="1"/>
    <n v="0"/>
    <n v="0"/>
    <n v="0"/>
    <s v="Monday"/>
    <s v="DCX"/>
    <n v="1.0258871208740599"/>
    <n v="2.7895690481502835"/>
    <n v="0.73611775183563222"/>
    <x v="0"/>
    <x v="0"/>
  </r>
  <r>
    <x v="989"/>
    <n v="1"/>
    <d v="2013-06-17T00:00:00"/>
    <d v="2013-07-21T00:00:00"/>
    <d v="2014-01-05T00:00:00"/>
    <n v="49"/>
    <n v="69.387755100000007"/>
    <n v="2.0408163269999999"/>
    <n v="76.47"/>
    <n v="0.15476190476190499"/>
    <n v="1"/>
    <n v="0"/>
    <n v="0"/>
    <n v="0"/>
    <s v="Monday"/>
    <s v="DCX"/>
    <n v="0.96390869585061656"/>
    <n v="2.6219247772339389"/>
    <n v="0.72390370824771821"/>
    <x v="0"/>
    <x v="0"/>
  </r>
  <r>
    <x v="990"/>
    <n v="0"/>
    <d v="2012-03-25T00:00:00"/>
    <d v="2012-03-25T00:00:00"/>
    <d v="2013-02-03T00:00:00"/>
    <n v="0"/>
    <n v="0"/>
    <n v="0"/>
    <n v="88.29"/>
    <n v="3.4920634920634901E-2"/>
    <n v="1"/>
    <n v="0"/>
    <n v="0"/>
    <n v="0"/>
    <s v="Monday"/>
    <s v="CHO"/>
    <n v="0.98784156039740201"/>
    <n v="2.6854318698206079"/>
    <n v="0.72866137936537789"/>
    <x v="0"/>
    <x v="1"/>
  </r>
  <r>
    <x v="991"/>
    <n v="1"/>
    <d v="2013-05-21T00:00:00"/>
    <d v="2013-06-01T00:00:00"/>
    <d v="2013-06-01T00:00:00"/>
    <n v="44"/>
    <n v="4.5454545450000001"/>
    <n v="2.2727272730000001"/>
    <n v="139.5"/>
    <n v="0"/>
    <n v="0"/>
    <n v="0"/>
    <n v="0"/>
    <n v="0"/>
    <s v="Monday"/>
    <s v="RIC"/>
    <n v="0.28245639630089348"/>
    <n v="1.3263839385896576"/>
    <n v="0.57014833905437046"/>
    <x v="0"/>
    <x v="0"/>
  </r>
  <r>
    <x v="992"/>
    <n v="1"/>
    <d v="2013-05-28T00:00:00"/>
    <d v="2014-01-10T00:00:00"/>
    <d v="2014-01-10T00:00:00"/>
    <n v="38"/>
    <n v="50"/>
    <n v="0"/>
    <n v="153.31"/>
    <n v="0"/>
    <n v="1"/>
    <n v="0"/>
    <n v="1"/>
    <n v="0"/>
    <s v="Monday"/>
    <s v="DCX"/>
    <n v="1.9707698911492213"/>
    <n v="7.1761992544004789"/>
    <n v="0.87769378302983569"/>
    <x v="0"/>
    <x v="0"/>
  </r>
  <r>
    <x v="993"/>
    <n v="1"/>
    <d v="2013-03-29T00:00:00"/>
    <d v="2013-03-30T00:00:00"/>
    <d v="2013-03-30T00:00:00"/>
    <n v="45"/>
    <n v="0"/>
    <n v="0"/>
    <n v="85.25"/>
    <n v="0"/>
    <n v="0"/>
    <n v="0"/>
    <n v="0"/>
    <n v="0"/>
    <s v="Tuesday"/>
    <s v="DCX"/>
    <n v="0.17261224218387936"/>
    <n v="1.1884052023245637"/>
    <n v="0.54304623342250247"/>
    <x v="0"/>
    <x v="0"/>
  </r>
  <r>
    <x v="994"/>
    <n v="0"/>
    <d v="2012-08-28T00:00:00"/>
    <d v="2012-07-20T00:00:00"/>
    <d v="2012-07-20T00:00:00"/>
    <n v="20"/>
    <n v="15"/>
    <n v="0"/>
    <n v="32.82"/>
    <n v="0"/>
    <n v="0"/>
    <n v="0"/>
    <n v="0"/>
    <n v="0"/>
    <s v="Sunday"/>
    <s v="DCX"/>
    <n v="6.6453182269500533E-2"/>
    <n v="1.0687109282836793"/>
    <n v="0.51660718453802668"/>
    <x v="0"/>
    <x v="1"/>
  </r>
  <r>
    <x v="995"/>
    <n v="1"/>
    <d v="2012-12-24T00:00:00"/>
    <d v="2013-01-17T00:00:00"/>
    <d v="2013-03-19T00:00:00"/>
    <n v="42"/>
    <n v="21.428571430000002"/>
    <n v="4.7619047620000003"/>
    <n v="97.65"/>
    <n v="8.1967213114754106E-2"/>
    <n v="1"/>
    <n v="0"/>
    <n v="0"/>
    <n v="0"/>
    <s v="Wednesday"/>
    <s v="DCX"/>
    <n v="1.0067934734395263"/>
    <n v="2.7368112722408426"/>
    <n v="0.73239215814066705"/>
    <x v="0"/>
    <x v="0"/>
  </r>
  <r>
    <x v="996"/>
    <n v="1"/>
    <d v="2013-04-03T00:00:00"/>
    <d v="2013-04-21T00:00:00"/>
    <d v="2013-04-21T00:00:00"/>
    <n v="45"/>
    <n v="0"/>
    <n v="0"/>
    <n v="46.29"/>
    <n v="0"/>
    <n v="0"/>
    <n v="0"/>
    <n v="0"/>
    <n v="0"/>
    <s v="Tuesday"/>
    <s v="DCX"/>
    <n v="9.3726928923070676E-2"/>
    <n v="1.0982598019791558"/>
    <n v="0.5234145938187621"/>
    <x v="0"/>
    <x v="0"/>
  </r>
  <r>
    <x v="997"/>
    <n v="1"/>
    <d v="2013-06-09T00:00:00"/>
    <d v="2013-10-21T00:00:00"/>
    <d v="2013-10-21T00:00:00"/>
    <n v="38"/>
    <n v="18.421052629999998"/>
    <n v="7.8947368420000004"/>
    <n v="49.97"/>
    <n v="0"/>
    <n v="1"/>
    <n v="0"/>
    <n v="0"/>
    <n v="0"/>
    <s v="Wednesday"/>
    <s v="DCX"/>
    <n v="0.91025210443861881"/>
    <n v="2.4849489210766849"/>
    <n v="0.71305174834785034"/>
    <x v="0"/>
    <x v="0"/>
  </r>
  <r>
    <x v="998"/>
    <n v="1"/>
    <d v="2011-09-28T00:00:00"/>
    <d v="2011-10-18T00:00:00"/>
    <d v="2012-10-07T00:00:00"/>
    <n v="38"/>
    <n v="55.263157890000002"/>
    <n v="7.8947368420000004"/>
    <n v="101.71"/>
    <n v="3.6619718309859203E-2"/>
    <n v="0"/>
    <n v="0"/>
    <n v="0"/>
    <n v="0"/>
    <s v="Monday"/>
    <s v="RIC"/>
    <n v="0.20594007217035035"/>
    <n v="1.2286795696890156"/>
    <n v="0.55130382420136892"/>
    <x v="0"/>
    <x v="0"/>
  </r>
  <r>
    <x v="999"/>
    <n v="1"/>
    <d v="2013-03-17T00:00:00"/>
    <d v="2013-04-15T00:00:00"/>
    <d v="2013-04-15T00:00:00"/>
    <n v="45"/>
    <n v="0"/>
    <n v="0"/>
    <n v="119.99"/>
    <n v="0"/>
    <n v="1"/>
    <n v="0"/>
    <n v="0"/>
    <n v="0"/>
    <s v="Wednesday"/>
    <s v="RIC"/>
    <n v="1.0520269923883576"/>
    <n v="2.863449429709553"/>
    <n v="0.74116394734971902"/>
    <x v="0"/>
    <x v="0"/>
  </r>
  <r>
    <x v="1000"/>
    <n v="1"/>
    <d v="2013-05-04T00:00:00"/>
    <d v="2013-05-19T00:00:00"/>
    <d v="2013-05-19T00:00:00"/>
    <n v="37"/>
    <n v="45.945945950000002"/>
    <n v="10.81081081"/>
    <n v="57.44"/>
    <n v="0"/>
    <n v="0"/>
    <n v="0"/>
    <n v="0"/>
    <n v="0"/>
    <s v="Tuesday"/>
    <s v="DCX"/>
    <n v="0.11630319285679799"/>
    <n v="1.123336408081324"/>
    <n v="0.52904306816666236"/>
    <x v="0"/>
    <x v="0"/>
  </r>
  <r>
    <x v="1001"/>
    <n v="1"/>
    <d v="2013-01-20T00:00:00"/>
    <d v="2013-02-13T00:00:00"/>
    <d v="2013-02-13T00:00:00"/>
    <n v="44"/>
    <n v="4.5454545450000001"/>
    <n v="0"/>
    <n v="30.65"/>
    <n v="0"/>
    <n v="0"/>
    <n v="0"/>
    <n v="0"/>
    <n v="0"/>
    <s v="Friday"/>
    <s v="RIC"/>
    <n v="6.2059416104819964E-2"/>
    <n v="1.0640255631043087"/>
    <n v="0.51550987648816071"/>
    <x v="0"/>
    <x v="0"/>
  </r>
  <r>
    <x v="1002"/>
    <n v="1"/>
    <d v="2013-05-22T00:00:00"/>
    <d v="2013-06-19T00:00:00"/>
    <d v="2013-06-19T00:00:00"/>
    <n v="45"/>
    <n v="4.4444444440000002"/>
    <n v="0"/>
    <n v="94.21"/>
    <n v="0"/>
    <n v="1"/>
    <n v="0"/>
    <n v="0"/>
    <n v="0"/>
    <s v="Friday"/>
    <s v="CHO"/>
    <n v="0.99982824044113872"/>
    <n v="2.7178149776655194"/>
    <n v="0.73102480731090136"/>
    <x v="0"/>
    <x v="0"/>
  </r>
  <r>
    <x v="1003"/>
    <n v="1"/>
    <d v="2013-01-13T00:00:00"/>
    <d v="2013-01-13T00:00:00"/>
    <d v="2013-01-13T00:00:00"/>
    <n v="41"/>
    <n v="36.585365850000002"/>
    <n v="0"/>
    <n v="189.31"/>
    <n v="0"/>
    <n v="0"/>
    <n v="0"/>
    <n v="0"/>
    <n v="0"/>
    <s v="Tuesday"/>
    <s v="RIC"/>
    <n v="0.38331054038510498"/>
    <n v="1.4671335635557925"/>
    <n v="0.59467131623034808"/>
    <x v="0"/>
    <x v="0"/>
  </r>
  <r>
    <x v="1004"/>
    <n v="0"/>
    <d v="2012-03-29T00:00:00"/>
    <d v="2012-04-03T00:00:00"/>
    <d v="2012-12-18T00:00:00"/>
    <n v="0"/>
    <n v="0"/>
    <n v="0"/>
    <n v="55.58"/>
    <n v="4.6332046332046302E-2"/>
    <n v="0"/>
    <n v="0"/>
    <n v="0"/>
    <n v="0"/>
    <s v="Tuesday"/>
    <s v="RIC"/>
    <n v="0.11253710757278609"/>
    <n v="1.1191137837384819"/>
    <n v="0.52810462200107655"/>
    <x v="0"/>
    <x v="1"/>
  </r>
  <r>
    <x v="1005"/>
    <n v="0"/>
    <d v="2011-05-13T00:00:00"/>
    <d v="2011-05-14T00:00:00"/>
    <d v="2014-01-05T00:00:00"/>
    <n v="2"/>
    <n v="50"/>
    <n v="0"/>
    <n v="112.16"/>
    <n v="3.3092037228541898E-2"/>
    <n v="1"/>
    <n v="0"/>
    <n v="0"/>
    <n v="0"/>
    <s v="Tuesday"/>
    <s v="CHO"/>
    <n v="1.0361729882088881"/>
    <n v="2.8184102594568832"/>
    <n v="0.73811090688242698"/>
    <x v="0"/>
    <x v="1"/>
  </r>
  <r>
    <x v="1006"/>
    <n v="1"/>
    <d v="2011-07-31T00:00:00"/>
    <d v="2011-11-13T00:00:00"/>
    <d v="2014-01-16T00:00:00"/>
    <n v="46"/>
    <n v="82.608695650000001"/>
    <n v="19.565217390000001"/>
    <n v="85.15"/>
    <n v="5.0314465408804999E-2"/>
    <n v="0"/>
    <n v="1"/>
    <n v="0"/>
    <n v="0"/>
    <s v="Friday"/>
    <s v="RIC"/>
    <n v="1.0401400335837523"/>
    <n v="2.8296132274902175"/>
    <n v="0.73887702475496153"/>
    <x v="0"/>
    <x v="0"/>
  </r>
  <r>
    <x v="1007"/>
    <n v="1"/>
    <d v="2013-06-04T00:00:00"/>
    <d v="2014-01-01T00:00:00"/>
    <d v="2014-01-01T00:00:00"/>
    <n v="50"/>
    <n v="8"/>
    <n v="4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1008"/>
    <n v="1"/>
    <d v="2013-06-26T00:00:00"/>
    <d v="2013-06-27T00:00:00"/>
    <d v="2013-06-27T00:00:00"/>
    <n v="45"/>
    <n v="0"/>
    <n v="0"/>
    <n v="52.05"/>
    <n v="0"/>
    <n v="1"/>
    <n v="0"/>
    <n v="0"/>
    <n v="0"/>
    <s v="Saturday"/>
    <s v="BWI"/>
    <n v="0.91446364067020203"/>
    <n v="2.4954364422777333"/>
    <n v="0.71391269258829104"/>
    <x v="0"/>
    <x v="0"/>
  </r>
  <r>
    <x v="1009"/>
    <n v="1"/>
    <d v="2011-11-30T00:00:00"/>
    <d v="2012-12-10T00:00:00"/>
    <d v="2013-11-05T00:00:00"/>
    <n v="47"/>
    <n v="38.297872339999998"/>
    <n v="4.255319149"/>
    <n v="116.2"/>
    <n v="2.12121212121212E-2"/>
    <n v="0"/>
    <n v="0"/>
    <n v="0"/>
    <n v="0"/>
    <s v="Thursday"/>
    <s v="CHO"/>
    <n v="0.23527909139902384"/>
    <n v="1.2652618431585207"/>
    <n v="0.55854992966037398"/>
    <x v="0"/>
    <x v="0"/>
  </r>
  <r>
    <x v="1010"/>
    <n v="1"/>
    <d v="2013-06-10T00:00:00"/>
    <d v="2013-06-10T00:00:00"/>
    <d v="2013-06-10T00:00:00"/>
    <n v="44"/>
    <n v="9.0909090910000003"/>
    <n v="0"/>
    <n v="113.18"/>
    <n v="0"/>
    <n v="1"/>
    <n v="0"/>
    <n v="0"/>
    <n v="0"/>
    <s v="Wednesday"/>
    <s v="DCX"/>
    <n v="1.0382382607839915"/>
    <n v="2.8242370597654562"/>
    <n v="0.73850993430273104"/>
    <x v="0"/>
    <x v="0"/>
  </r>
  <r>
    <x v="1011"/>
    <n v="1"/>
    <d v="2011-08-31T00:00:00"/>
    <d v="2011-09-24T00:00:00"/>
    <d v="2013-08-20T00:00:00"/>
    <n v="47"/>
    <n v="10.638297870000001"/>
    <n v="2.1276595739999999"/>
    <n v="53.47"/>
    <n v="4.0229885057471299E-2"/>
    <n v="1"/>
    <n v="0"/>
    <n v="0"/>
    <n v="0"/>
    <s v="Wednesday"/>
    <s v="CHO"/>
    <n v="0.91733882405907141"/>
    <n v="2.5026216040636711"/>
    <n v="0.71449956260196068"/>
    <x v="0"/>
    <x v="0"/>
  </r>
  <r>
    <x v="1012"/>
    <n v="0"/>
    <d v="2013-02-26T00:00:00"/>
    <d v="2013-08-04T00:00:00"/>
    <d v="2013-08-04T00:00:00"/>
    <n v="3"/>
    <n v="66.666666669999998"/>
    <n v="0"/>
    <n v="48.03"/>
    <n v="0"/>
    <n v="0"/>
    <n v="0"/>
    <n v="0"/>
    <n v="0"/>
    <s v="Monday"/>
    <s v="DCX"/>
    <n v="9.7250040962952797E-2"/>
    <n v="1.1021359182971628"/>
    <n v="0.52429336690557526"/>
    <x v="0"/>
    <x v="1"/>
  </r>
  <r>
    <x v="1013"/>
    <n v="1"/>
    <d v="2013-06-05T00:00:00"/>
    <d v="2013-06-09T00:00:00"/>
    <d v="2014-01-09T00:00:00"/>
    <n v="52"/>
    <n v="15.38461538"/>
    <n v="5.769230769"/>
    <n v="61.5"/>
    <n v="1.86915887850467E-2"/>
    <n v="0"/>
    <n v="0"/>
    <n v="0"/>
    <n v="0"/>
    <s v="Tuesday"/>
    <s v="CHO"/>
    <n v="0.12452378761652293"/>
    <n v="1.1326089622074673"/>
    <n v="0.53109078236035445"/>
    <x v="0"/>
    <x v="0"/>
  </r>
  <r>
    <x v="1014"/>
    <n v="1"/>
    <d v="2013-06-16T00:00:00"/>
    <d v="2013-06-16T00:00:00"/>
    <d v="2013-06-16T00:00:00"/>
    <n v="45"/>
    <n v="0"/>
    <n v="0"/>
    <n v="88.7"/>
    <n v="0"/>
    <n v="1"/>
    <n v="0"/>
    <n v="0"/>
    <n v="0"/>
    <s v="Thursday"/>
    <s v="CHO"/>
    <n v="0.98867171898151207"/>
    <n v="2.687662129746009"/>
    <n v="0.72882548215747844"/>
    <x v="0"/>
    <x v="0"/>
  </r>
  <r>
    <x v="1015"/>
    <n v="1"/>
    <d v="2013-06-03T00:00:00"/>
    <d v="2013-06-14T00:00:00"/>
    <d v="2013-06-14T00:00:00"/>
    <n v="45"/>
    <n v="17.777777780000001"/>
    <n v="0"/>
    <n v="102.51"/>
    <n v="0"/>
    <n v="1"/>
    <n v="0"/>
    <n v="0"/>
    <n v="0"/>
    <s v="Saturday"/>
    <s v="BWI"/>
    <n v="1.0166338898267833"/>
    <n v="2.7638755783591469"/>
    <n v="0.73431640361609729"/>
    <x v="0"/>
    <x v="0"/>
  </r>
  <r>
    <x v="1016"/>
    <n v="1"/>
    <d v="2011-10-28T00:00:00"/>
    <d v="2011-10-28T00:00:00"/>
    <d v="2011-10-28T00:00:00"/>
    <n v="42"/>
    <n v="33.333333330000002"/>
    <n v="0"/>
    <n v="58.68"/>
    <n v="0"/>
    <n v="0"/>
    <n v="0"/>
    <n v="0"/>
    <n v="0"/>
    <s v="Tuesday"/>
    <s v="RIC"/>
    <n v="0.11881391637947261"/>
    <n v="1.1261603387961647"/>
    <n v="0.52966858531177308"/>
    <x v="0"/>
    <x v="0"/>
  </r>
  <r>
    <x v="1017"/>
    <n v="1"/>
    <d v="2013-05-28T00:00:00"/>
    <d v="2013-06-16T00:00:00"/>
    <d v="2013-06-16T00:00:00"/>
    <n v="43"/>
    <n v="4.651162791"/>
    <n v="0"/>
    <n v="105.3"/>
    <n v="0"/>
    <n v="1"/>
    <n v="0"/>
    <n v="0"/>
    <n v="0"/>
    <s v="Tuesday"/>
    <s v="DCX"/>
    <n v="1.0222830177528013"/>
    <n v="2.7795332495268315"/>
    <n v="0.73541706502378501"/>
    <x v="0"/>
    <x v="0"/>
  </r>
  <r>
    <x v="1018"/>
    <n v="1"/>
    <d v="2010-08-27T00:00:00"/>
    <d v="2010-11-10T00:00:00"/>
    <d v="2013-11-25T00:00:00"/>
    <n v="50"/>
    <n v="40"/>
    <n v="6"/>
    <n v="131.27000000000001"/>
    <n v="9.2709270927092705E-2"/>
    <n v="0"/>
    <n v="0"/>
    <n v="0"/>
    <n v="0"/>
    <s v="Tuesday"/>
    <s v="CHO"/>
    <n v="0.26579248130765798"/>
    <n v="1.3044643298653134"/>
    <n v="0.56605967510963995"/>
    <x v="0"/>
    <x v="0"/>
  </r>
  <r>
    <x v="1019"/>
    <n v="1"/>
    <d v="2013-03-16T00:00:00"/>
    <d v="2013-06-18T00:00:00"/>
    <d v="2013-06-26T00:00:00"/>
    <n v="30"/>
    <n v="90"/>
    <n v="3.3333333330000001"/>
    <n v="58.81"/>
    <n v="0.25"/>
    <n v="1"/>
    <n v="0"/>
    <n v="0"/>
    <n v="0"/>
    <s v="Thursday"/>
    <s v="CHO"/>
    <n v="0.9281511334228475"/>
    <n v="2.5298275375074408"/>
    <n v="0.7167000400517749"/>
    <x v="0"/>
    <x v="0"/>
  </r>
  <r>
    <x v="1020"/>
    <n v="1"/>
    <d v="2011-09-14T00:00:00"/>
    <d v="2011-09-22T00:00:00"/>
    <d v="2013-08-25T00:00:00"/>
    <n v="36"/>
    <n v="83.333333330000002"/>
    <n v="2.7777777779999999"/>
    <n v="95.83"/>
    <n v="5.6899004267425297E-3"/>
    <n v="0"/>
    <n v="0"/>
    <n v="0"/>
    <n v="0"/>
    <s v="Thursday"/>
    <s v="CHO"/>
    <n v="0.19403438320799013"/>
    <n v="1.2141380281989136"/>
    <n v="0.54835697356526225"/>
    <x v="0"/>
    <x v="0"/>
  </r>
  <r>
    <x v="1021"/>
    <n v="1"/>
    <d v="2011-10-15T00:00:00"/>
    <d v="2012-03-25T00:00:00"/>
    <d v="2012-03-25T00:00:00"/>
    <n v="44"/>
    <n v="4.5454545450000001"/>
    <n v="2.2727272730000001"/>
    <n v="107.17"/>
    <n v="0"/>
    <n v="0"/>
    <n v="0"/>
    <n v="0"/>
    <n v="0"/>
    <s v="Monday"/>
    <s v="RIC"/>
    <n v="0.21699535477825632"/>
    <n v="1.2423383311873313"/>
    <n v="0.55403696842193573"/>
    <x v="0"/>
    <x v="0"/>
  </r>
  <r>
    <x v="1022"/>
    <n v="1"/>
    <d v="2011-08-07T00:00:00"/>
    <d v="2011-10-11T00:00:00"/>
    <d v="2012-09-24T00:00:00"/>
    <n v="43"/>
    <n v="16.27906977"/>
    <n v="4.651162791"/>
    <n v="58.27"/>
    <n v="8.5959885386819503E-3"/>
    <n v="0"/>
    <n v="0"/>
    <n v="0"/>
    <n v="0"/>
    <s v="Tuesday"/>
    <s v="RIC"/>
    <n v="0.11798375779536246"/>
    <n v="1.1252258350706423"/>
    <n v="0.52946177131017225"/>
    <x v="0"/>
    <x v="0"/>
  </r>
  <r>
    <x v="1023"/>
    <n v="1"/>
    <d v="2013-06-03T00:00:00"/>
    <d v="2013-06-21T00:00:00"/>
    <d v="2013-06-21T00:00:00"/>
    <n v="47"/>
    <n v="8.5106382979999999"/>
    <n v="0"/>
    <n v="100.19"/>
    <n v="0"/>
    <n v="1"/>
    <n v="0"/>
    <n v="0"/>
    <n v="0"/>
    <s v="Thursday"/>
    <s v="BWI"/>
    <n v="1.0119364071069405"/>
    <n v="2.7509227672117018"/>
    <n v="0.73339893619207652"/>
    <x v="0"/>
    <x v="0"/>
  </r>
  <r>
    <x v="1024"/>
    <n v="1"/>
    <d v="2010-01-05T00:00:00"/>
    <d v="2011-04-09T00:00:00"/>
    <d v="2014-01-05T00:00:00"/>
    <n v="42"/>
    <n v="38.095238100000003"/>
    <n v="11.9047619"/>
    <n v="79.98"/>
    <n v="1.5968063872255502E-2"/>
    <n v="0"/>
    <n v="0"/>
    <n v="0"/>
    <n v="0"/>
    <s v="Monday"/>
    <s v="CHO"/>
    <n v="0.16194166721251227"/>
    <n v="1.1757916521159466"/>
    <n v="0.54039717036899892"/>
    <x v="0"/>
    <x v="0"/>
  </r>
  <r>
    <x v="1025"/>
    <n v="1"/>
    <d v="2013-07-01T00:00:00"/>
    <d v="2013-07-02T00:00:00"/>
    <d v="2013-07-02T00:00:00"/>
    <n v="45"/>
    <n v="0"/>
    <n v="0"/>
    <n v="222.99"/>
    <n v="0"/>
    <n v="1"/>
    <n v="0"/>
    <n v="0"/>
    <n v="0"/>
    <s v="Friday"/>
    <s v="CHO"/>
    <n v="1.2605790269331034"/>
    <n v="3.5274633924590808"/>
    <n v="0.77912576793760602"/>
    <x v="0"/>
    <x v="0"/>
  </r>
  <r>
    <x v="1026"/>
    <n v="1"/>
    <d v="2013-06-19T00:00:00"/>
    <d v="2013-07-10T00:00:00"/>
    <d v="2014-01-16T00:00:00"/>
    <n v="53"/>
    <n v="35.849056599999997"/>
    <n v="9.4339622639999998"/>
    <n v="52.88"/>
    <n v="0.12631578947368399"/>
    <n v="1"/>
    <n v="1"/>
    <n v="0"/>
    <n v="0"/>
    <s v="Friday"/>
    <s v="RIC"/>
    <n v="1.7838744747120809"/>
    <n v="5.9528760630497031"/>
    <n v="0.85617462602067795"/>
    <x v="0"/>
    <x v="0"/>
  </r>
  <r>
    <x v="1027"/>
    <n v="1"/>
    <d v="2013-06-06T00:00:00"/>
    <d v="2013-06-06T00:00:00"/>
    <d v="2013-12-03T00:00:00"/>
    <n v="51"/>
    <n v="1.9607843140000001"/>
    <n v="1.9607843140000001"/>
    <n v="42.62"/>
    <n v="1.6666666666666701E-2"/>
    <n v="1"/>
    <n v="0"/>
    <n v="0"/>
    <n v="0"/>
    <s v="Wednesday"/>
    <s v="DCX"/>
    <n v="0.89536999323566857"/>
    <n v="2.4482414546844931"/>
    <n v="0.70999710631009227"/>
    <x v="0"/>
    <x v="0"/>
  </r>
  <r>
    <x v="1028"/>
    <n v="1"/>
    <d v="2010-07-19T00:00:00"/>
    <d v="2010-08-17T00:00:00"/>
    <d v="2011-05-23T00:00:00"/>
    <n v="47"/>
    <n v="0"/>
    <n v="0"/>
    <n v="42.13"/>
    <n v="1.4336917562724E-2"/>
    <n v="0"/>
    <n v="0"/>
    <n v="0"/>
    <n v="0"/>
    <s v="Friday"/>
    <s v="RIC"/>
    <n v="8.5303856459904251E-2"/>
    <n v="1.0890479306771559"/>
    <n v="0.52131304154622526"/>
    <x v="0"/>
    <x v="0"/>
  </r>
  <r>
    <x v="1029"/>
    <n v="1"/>
    <d v="2013-05-24T00:00:00"/>
    <d v="2013-06-23T00:00:00"/>
    <d v="2013-06-23T00:00:00"/>
    <n v="40"/>
    <n v="25"/>
    <n v="0"/>
    <n v="89.58"/>
    <n v="0"/>
    <n v="1"/>
    <n v="0"/>
    <n v="0"/>
    <n v="0"/>
    <s v="Thursday"/>
    <s v="BWI"/>
    <n v="0.99045352277179732"/>
    <n v="2.6924552852790256"/>
    <n v="0.72917749228087581"/>
    <x v="0"/>
    <x v="0"/>
  </r>
  <r>
    <x v="1030"/>
    <n v="0"/>
    <d v="2012-12-17T00:00:00"/>
    <d v="2012-12-26T00:00:00"/>
    <d v="2013-03-18T00:00:00"/>
    <n v="0"/>
    <n v="0"/>
    <n v="0"/>
    <n v="74.92"/>
    <n v="3.65853658536585E-2"/>
    <n v="0"/>
    <n v="0"/>
    <n v="0"/>
    <n v="0"/>
    <s v="Saturday"/>
    <s v="DCX"/>
    <n v="0.15169629541837232"/>
    <n v="1.1638067293181413"/>
    <n v="0.53785151582594448"/>
    <x v="0"/>
    <x v="1"/>
  </r>
  <r>
    <x v="1031"/>
    <n v="1"/>
    <d v="2012-10-16T00:00:00"/>
    <d v="2012-11-12T00:00:00"/>
    <d v="2013-01-09T00:00:00"/>
    <n v="45"/>
    <n v="15.55555556"/>
    <n v="4.4444444440000002"/>
    <n v="93.26"/>
    <n v="8.6206896551724102E-2"/>
    <n v="0"/>
    <n v="0"/>
    <n v="0"/>
    <n v="0"/>
    <s v="Wednesday"/>
    <s v="CHO"/>
    <n v="0.18883070622954357"/>
    <n v="1.2078364559856702"/>
    <n v="0.54706790111699732"/>
    <x v="0"/>
    <x v="0"/>
  </r>
  <r>
    <x v="1032"/>
    <n v="1"/>
    <d v="2012-10-02T00:00:00"/>
    <d v="2012-10-02T00:00:00"/>
    <d v="2013-11-05T00:00:00"/>
    <n v="48"/>
    <n v="58.333333330000002"/>
    <n v="10.41666667"/>
    <n v="72.760000000000005"/>
    <n v="2.7568922305764399E-2"/>
    <n v="0"/>
    <n v="0"/>
    <n v="0"/>
    <n v="0"/>
    <s v="Friday"/>
    <s v="RIC"/>
    <n v="0.14732277702403593"/>
    <n v="1.1587279134228732"/>
    <n v="0.53676422406823721"/>
    <x v="0"/>
    <x v="0"/>
  </r>
  <r>
    <x v="1033"/>
    <n v="1"/>
    <d v="2010-09-26T00:00:00"/>
    <d v="2011-02-14T00:00:00"/>
    <d v="2012-02-21T00:00:00"/>
    <n v="44"/>
    <n v="15.90909091"/>
    <n v="4.5454545450000001"/>
    <n v="102.57"/>
    <n v="2.9569892473118298E-2"/>
    <n v="1"/>
    <n v="0"/>
    <n v="0"/>
    <n v="0"/>
    <s v="Tuesday"/>
    <s v="CHO"/>
    <n v="1.0167553764488482"/>
    <n v="2.764211372663814"/>
    <n v="0.73434010447390696"/>
    <x v="0"/>
    <x v="0"/>
  </r>
  <r>
    <x v="1034"/>
    <n v="1"/>
    <d v="2013-05-26T00:00:00"/>
    <d v="2013-05-26T00:00:00"/>
    <d v="2013-12-23T00:00:00"/>
    <n v="53"/>
    <n v="13.20754717"/>
    <n v="0"/>
    <n v="39.94"/>
    <n v="2.8436018957346001E-2"/>
    <n v="1"/>
    <n v="0"/>
    <n v="0"/>
    <n v="0"/>
    <s v="Thursday"/>
    <s v="CHO"/>
    <n v="0.88994359078343632"/>
    <n v="2.4349922914082325"/>
    <n v="0.70887853154685443"/>
    <x v="0"/>
    <x v="0"/>
  </r>
  <r>
    <x v="1035"/>
    <n v="1"/>
    <d v="2012-03-27T00:00:00"/>
    <d v="2012-03-27T00:00:00"/>
    <d v="2013-07-28T00:00:00"/>
    <n v="45"/>
    <n v="8.8888888890000004"/>
    <n v="0"/>
    <n v="86.41"/>
    <n v="1.63934426229508E-2"/>
    <n v="1"/>
    <n v="0"/>
    <n v="0"/>
    <n v="0"/>
    <s v="Monday"/>
    <s v="CHO"/>
    <n v="0.9840349795727017"/>
    <n v="2.6752289877266038"/>
    <n v="0.72790811039543613"/>
    <x v="0"/>
    <x v="0"/>
  </r>
  <r>
    <x v="1036"/>
    <n v="1"/>
    <d v="2013-03-26T00:00:00"/>
    <d v="2013-03-26T00:00:00"/>
    <d v="2013-07-09T00:00:00"/>
    <n v="47"/>
    <n v="0"/>
    <n v="0"/>
    <n v="52.29"/>
    <n v="3.8095238095238099E-2"/>
    <n v="0"/>
    <n v="0"/>
    <n v="0"/>
    <n v="0"/>
    <s v="Wednesday"/>
    <s v="RIC"/>
    <n v="0.10587559112956071"/>
    <n v="1.1116835646065371"/>
    <n v="0.52644419989775948"/>
    <x v="0"/>
    <x v="0"/>
  </r>
  <r>
    <x v="1037"/>
    <n v="1"/>
    <d v="2010-01-25T00:00:00"/>
    <d v="2010-09-07T00:00:00"/>
    <d v="2011-03-23T00:00:00"/>
    <n v="45"/>
    <n v="11.11111111"/>
    <n v="2.2222222220000001"/>
    <n v="29.82"/>
    <n v="1.5228426395939101E-2"/>
    <n v="0"/>
    <n v="0"/>
    <n v="0"/>
    <n v="0"/>
    <s v="Wednesday"/>
    <s v="CHO"/>
    <n v="6.0378851166255514E-2"/>
    <n v="1.0622389007707624"/>
    <n v="0.51509012868186621"/>
    <x v="0"/>
    <x v="0"/>
  </r>
  <r>
    <x v="1038"/>
    <n v="1"/>
    <d v="2013-07-05T00:00:00"/>
    <d v="2013-08-14T00:00:00"/>
    <d v="2013-12-23T00:00:00"/>
    <n v="51"/>
    <n v="0"/>
    <n v="0"/>
    <n v="74.290000000000006"/>
    <n v="6.8702290076335895E-2"/>
    <n v="1"/>
    <n v="0"/>
    <n v="1"/>
    <n v="0"/>
    <s v="Thursday"/>
    <s v="DCX"/>
    <n v="1.8107720098897473"/>
    <n v="6.1151665794588546"/>
    <n v="0.85945515275960616"/>
    <x v="0"/>
    <x v="0"/>
  </r>
  <r>
    <x v="1039"/>
    <n v="1"/>
    <d v="2011-08-28T00:00:00"/>
    <d v="2011-08-28T00:00:00"/>
    <d v="2011-08-28T00:00:00"/>
    <n v="42"/>
    <n v="11.9047619"/>
    <n v="0"/>
    <n v="45.06"/>
    <n v="0"/>
    <n v="0"/>
    <n v="0"/>
    <n v="0"/>
    <n v="0"/>
    <s v="Monday"/>
    <s v="CHO"/>
    <n v="9.1236453170740223E-2"/>
    <n v="1.0955280157082865"/>
    <n v="0.52279330435866256"/>
    <x v="0"/>
    <x v="0"/>
  </r>
  <r>
    <x v="1040"/>
    <n v="1"/>
    <d v="2013-06-21T00:00:00"/>
    <d v="2013-06-21T00:00:00"/>
    <d v="2014-01-08T00:00:00"/>
    <n v="63"/>
    <n v="17.460317459999999"/>
    <n v="4.7619047620000003"/>
    <n v="34.81"/>
    <n v="9.4527363184079602E-2"/>
    <n v="1"/>
    <n v="1"/>
    <n v="0"/>
    <n v="0"/>
    <s v="Monday"/>
    <s v="RIC"/>
    <n v="1.7472867537002017"/>
    <n v="5.7390101842890857"/>
    <n v="0.85161025541535185"/>
    <x v="0"/>
    <x v="0"/>
  </r>
  <r>
    <x v="1041"/>
    <n v="1"/>
    <d v="2012-11-07T00:00:00"/>
    <d v="2013-03-07T00:00:00"/>
    <d v="2013-11-07T00:00:00"/>
    <n v="40"/>
    <n v="5"/>
    <n v="5"/>
    <n v="121.92"/>
    <n v="1.2244897959183701E-2"/>
    <n v="0"/>
    <n v="0"/>
    <n v="0"/>
    <n v="0"/>
    <s v="Sunday"/>
    <s v="BWI"/>
    <n v="0.24686081603587767"/>
    <n v="1.2800009447739191"/>
    <n v="0.56140369051506767"/>
    <x v="0"/>
    <x v="0"/>
  </r>
  <r>
    <x v="1042"/>
    <n v="0"/>
    <d v="2009-05-15T00:00:00"/>
    <d v="2010-07-22T00:00:00"/>
    <d v="2013-10-03T00:00:00"/>
    <n v="0"/>
    <n v="0"/>
    <n v="0"/>
    <n v="50.13"/>
    <n v="6.8434559452523504E-3"/>
    <n v="0"/>
    <n v="0"/>
    <n v="0"/>
    <n v="0"/>
    <s v="Friday"/>
    <s v="CHO"/>
    <n v="0.10150207273522431"/>
    <n v="1.1068322125596726"/>
    <n v="0.52535375430535058"/>
    <x v="0"/>
    <x v="1"/>
  </r>
  <r>
    <x v="1043"/>
    <n v="1"/>
    <d v="2010-06-14T00:00:00"/>
    <d v="2010-09-09T00:00:00"/>
    <d v="2014-01-13T00:00:00"/>
    <n v="38"/>
    <n v="81.578947369999995"/>
    <n v="18.421052629999998"/>
    <n v="50.64"/>
    <n v="1.0638297872340399E-2"/>
    <n v="1"/>
    <n v="0"/>
    <n v="0"/>
    <n v="0"/>
    <s v="Monday"/>
    <s v="CHO"/>
    <n v="0.9116087050516769"/>
    <n v="2.4883222919475783"/>
    <n v="0.71332924073317594"/>
    <x v="0"/>
    <x v="0"/>
  </r>
  <r>
    <x v="1044"/>
    <n v="0"/>
    <d v="2010-11-09T00:00:00"/>
    <d v="2011-01-19T00:00:00"/>
    <d v="2013-06-13T00:00:00"/>
    <n v="0"/>
    <n v="0"/>
    <n v="0"/>
    <n v="124.79"/>
    <n v="3.1963470319634701E-2"/>
    <n v="1"/>
    <n v="0"/>
    <n v="0"/>
    <n v="0"/>
    <s v="Tuesday"/>
    <s v="CHO"/>
    <n v="1.0617459221535497"/>
    <n v="2.8914147700645767"/>
    <n v="0.74302405189683618"/>
    <x v="0"/>
    <x v="1"/>
  </r>
  <r>
    <x v="1045"/>
    <n v="1"/>
    <d v="2013-04-20T00:00:00"/>
    <d v="2013-05-01T00:00:00"/>
    <d v="2013-05-15T00:00:00"/>
    <n v="43"/>
    <n v="13.953488370000001"/>
    <n v="4.651162791"/>
    <n v="41.51"/>
    <n v="0.14285714285714299"/>
    <n v="0"/>
    <n v="0"/>
    <n v="0"/>
    <n v="0"/>
    <s v="Thursday"/>
    <s v="RIC"/>
    <n v="8.4048494698566942E-2"/>
    <n v="1.0876816393231128"/>
    <n v="0.52099976300781714"/>
    <x v="0"/>
    <x v="0"/>
  </r>
  <r>
    <x v="1046"/>
    <n v="1"/>
    <d v="2011-10-20T00:00:00"/>
    <d v="2011-10-20T00:00:00"/>
    <d v="2013-06-23T00:00:00"/>
    <n v="37"/>
    <n v="56.756756760000002"/>
    <n v="8.1081081079999997"/>
    <n v="108.39"/>
    <n v="3.2679738562091498E-2"/>
    <n v="1"/>
    <n v="0"/>
    <n v="0"/>
    <n v="0"/>
    <s v="Monday"/>
    <s v="RIC"/>
    <n v="1.0285395787891436"/>
    <n v="2.7969780843862497"/>
    <n v="0.73663266477303313"/>
    <x v="0"/>
    <x v="0"/>
  </r>
  <r>
    <x v="1047"/>
    <n v="1"/>
    <d v="2013-05-09T00:00:00"/>
    <d v="2013-05-09T00:00:00"/>
    <d v="2013-06-20T00:00:00"/>
    <n v="35"/>
    <n v="85.714285709999999"/>
    <n v="0"/>
    <n v="49.19"/>
    <n v="9.5238095238095205E-2"/>
    <n v="0"/>
    <n v="1"/>
    <n v="0"/>
    <n v="0"/>
    <s v="Friday"/>
    <s v="RIC"/>
    <n v="0.96732905142618864"/>
    <n v="2.6309080464942207"/>
    <n v="0.72458680109909757"/>
    <x v="0"/>
    <x v="0"/>
  </r>
  <r>
    <x v="1048"/>
    <n v="1"/>
    <d v="2011-04-04T00:00:00"/>
    <d v="2011-04-25T00:00:00"/>
    <d v="2013-06-05T00:00:00"/>
    <n v="37"/>
    <n v="59.459459459999998"/>
    <n v="5.4054054049999998"/>
    <n v="65.44"/>
    <n v="1.6839378238342001E-2"/>
    <n v="0"/>
    <n v="0"/>
    <n v="0"/>
    <n v="0"/>
    <s v="Monday"/>
    <s v="CHO"/>
    <n v="0.13250140913211805"/>
    <n v="1.1416806248668883"/>
    <n v="0.53307697310743851"/>
    <x v="0"/>
    <x v="0"/>
  </r>
  <r>
    <x v="1049"/>
    <n v="1"/>
    <d v="2012-08-28T00:00:00"/>
    <d v="2012-08-02T00:00:00"/>
    <d v="2014-01-16T00:00:00"/>
    <n v="44"/>
    <n v="20.454545450000001"/>
    <n v="6.8181818180000002"/>
    <n v="147.35"/>
    <n v="2.06766917293233E-2"/>
    <n v="1"/>
    <n v="0"/>
    <n v="1"/>
    <n v="0"/>
    <s v="Sunday"/>
    <s v="DCX"/>
    <n v="1.958702220024108"/>
    <n v="7.0901196765237451"/>
    <n v="0.87639243423038071"/>
    <x v="0"/>
    <x v="0"/>
  </r>
  <r>
    <x v="1050"/>
    <n v="1"/>
    <d v="2012-08-28T00:00:00"/>
    <d v="2013-04-29T00:00:00"/>
    <d v="2013-04-29T00:00:00"/>
    <n v="41"/>
    <n v="39.024390240000002"/>
    <n v="14.634146339999999"/>
    <n v="82.29"/>
    <n v="0"/>
    <n v="1"/>
    <n v="0"/>
    <n v="0"/>
    <n v="0"/>
    <s v="Tuesday"/>
    <s v="DCX"/>
    <n v="0.97569289819091187"/>
    <n v="2.6530048365170842"/>
    <n v="0.72625275772877473"/>
    <x v="0"/>
    <x v="0"/>
  </r>
  <r>
    <x v="1051"/>
    <n v="1"/>
    <d v="2011-05-13T00:00:00"/>
    <d v="2011-05-18T00:00:00"/>
    <d v="2013-08-29T00:00:00"/>
    <n v="47"/>
    <n v="0"/>
    <n v="0"/>
    <n v="70.849999999999994"/>
    <n v="0.103117505995204"/>
    <n v="0"/>
    <n v="0"/>
    <n v="0"/>
    <n v="0"/>
    <s v="Friday"/>
    <s v="CHO"/>
    <n v="0.14345545288830325"/>
    <n v="1.1542553909179867"/>
    <n v="0.53580248460055013"/>
    <x v="0"/>
    <x v="0"/>
  </r>
  <r>
    <x v="1052"/>
    <n v="0"/>
    <d v="2013-02-26T00:00:00"/>
    <d v="2013-03-07T00:00:00"/>
    <d v="2013-03-07T00:00:00"/>
    <n v="9"/>
    <n v="100"/>
    <n v="0"/>
    <n v="98.84"/>
    <n v="0"/>
    <n v="0"/>
    <n v="0"/>
    <n v="0"/>
    <n v="0"/>
    <s v="Wednesday"/>
    <s v="RIC"/>
    <n v="0.20012896208157929"/>
    <n v="1.2215602829594536"/>
    <n v="0.54986591735973556"/>
    <x v="0"/>
    <x v="1"/>
  </r>
  <r>
    <x v="1053"/>
    <n v="1"/>
    <d v="2011-07-22T00:00:00"/>
    <d v="2011-07-24T00:00:00"/>
    <d v="2011-08-10T00:00:00"/>
    <n v="31"/>
    <n v="87.096774190000005"/>
    <n v="25.80645161"/>
    <n v="44.38"/>
    <n v="0.11764705882352899"/>
    <n v="0"/>
    <n v="0"/>
    <n v="0"/>
    <n v="0"/>
    <s v="Wednesday"/>
    <s v="RIC"/>
    <n v="8.9859604787338024E-2"/>
    <n v="1.0940206776569894"/>
    <n v="0.52244979685735227"/>
    <x v="0"/>
    <x v="0"/>
  </r>
  <r>
    <x v="1054"/>
    <n v="1"/>
    <d v="2011-09-26T00:00:00"/>
    <d v="2011-09-26T00:00:00"/>
    <d v="2013-06-03T00:00:00"/>
    <n v="48"/>
    <n v="0"/>
    <n v="0"/>
    <n v="67.25"/>
    <n v="1.7857142857142901E-2"/>
    <n v="0"/>
    <n v="0"/>
    <n v="0"/>
    <n v="0"/>
    <s v="Tuesday"/>
    <s v="RIC"/>
    <n v="0.13616625556440923"/>
    <n v="1.145872385419439"/>
    <n v="0.5339890634714809"/>
    <x v="0"/>
    <x v="0"/>
  </r>
  <r>
    <x v="1055"/>
    <n v="0"/>
    <d v="2012-10-04T00:00:00"/>
    <d v="2012-12-13T00:00:00"/>
    <d v="2013-02-01T00:00:00"/>
    <n v="0"/>
    <n v="0"/>
    <n v="0"/>
    <n v="91.27"/>
    <n v="0.04"/>
    <n v="0"/>
    <n v="0"/>
    <n v="0"/>
    <n v="0"/>
    <s v="Friday"/>
    <s v="CHO"/>
    <n v="0.18480139993105768"/>
    <n v="1.2029795045896259"/>
    <n v="0.54606931298424333"/>
    <x v="0"/>
    <x v="1"/>
  </r>
  <r>
    <x v="1056"/>
    <n v="1"/>
    <d v="2013-05-03T00:00:00"/>
    <d v="2013-10-21T00:00:00"/>
    <d v="2013-10-21T00:00:00"/>
    <n v="43"/>
    <n v="4.651162791"/>
    <n v="4.651162791"/>
    <n v="56.74"/>
    <n v="0"/>
    <n v="1"/>
    <n v="0"/>
    <n v="0"/>
    <n v="0"/>
    <s v="Wednesday"/>
    <s v="DCX"/>
    <n v="0.92395984496160843"/>
    <n v="2.5192464901411062"/>
    <n v="0.71584826388221978"/>
    <x v="0"/>
    <x v="0"/>
  </r>
  <r>
    <x v="1057"/>
    <n v="0"/>
    <d v="2012-04-14T00:00:00"/>
    <d v="2012-05-14T00:00:00"/>
    <d v="2012-06-06T00:00:00"/>
    <n v="0"/>
    <n v="0"/>
    <n v="0"/>
    <n v="78.540000000000006"/>
    <n v="0.173913043478261"/>
    <n v="0"/>
    <n v="0"/>
    <n v="0"/>
    <n v="0"/>
    <s v="Wednesday"/>
    <s v="RIC"/>
    <n v="0.15902598828295467"/>
    <n v="1.1723684141268911"/>
    <n v="0.53967292403212574"/>
    <x v="0"/>
    <x v="1"/>
  </r>
  <r>
    <x v="1058"/>
    <n v="1"/>
    <d v="2013-02-26T00:00:00"/>
    <d v="2013-02-26T00:00:00"/>
    <d v="2013-02-26T00:00:00"/>
    <n v="45"/>
    <n v="2.2222222220000001"/>
    <n v="0"/>
    <n v="134.97"/>
    <n v="0"/>
    <n v="0"/>
    <n v="0"/>
    <n v="0"/>
    <n v="0"/>
    <s v="Thursday"/>
    <s v="CHO"/>
    <n v="0.27328415633499348"/>
    <n v="1.3142736509532016"/>
    <n v="0.56789898221927182"/>
    <x v="0"/>
    <x v="0"/>
  </r>
  <r>
    <x v="1059"/>
    <n v="1"/>
    <d v="2013-02-13T00:00:00"/>
    <d v="2013-09-20T00:00:00"/>
    <d v="2013-09-20T00:00:00"/>
    <n v="35"/>
    <n v="2.8571428569999999"/>
    <n v="0"/>
    <n v="40.020000000000003"/>
    <n v="0"/>
    <n v="0"/>
    <n v="0"/>
    <n v="0"/>
    <n v="0"/>
    <s v="Friday"/>
    <s v="RIC"/>
    <n v="8.1031576917288586E-2"/>
    <n v="1.0844051381974911"/>
    <n v="0.52024681686173568"/>
    <x v="0"/>
    <x v="0"/>
  </r>
  <r>
    <x v="1060"/>
    <n v="1"/>
    <d v="2012-08-28T00:00:00"/>
    <d v="2013-05-14T00:00:00"/>
    <d v="2013-05-14T00:00:00"/>
    <n v="38"/>
    <n v="10.52631579"/>
    <n v="2.6315789469999999"/>
    <n v="60"/>
    <n v="0"/>
    <n v="0"/>
    <n v="0"/>
    <n v="0"/>
    <n v="0"/>
    <s v="Wednesday"/>
    <s v="DCX"/>
    <n v="0.12148662206490042"/>
    <n v="1.1291742598041496"/>
    <n v="0.5303343559620225"/>
    <x v="0"/>
    <x v="0"/>
  </r>
  <r>
    <x v="1061"/>
    <n v="1"/>
    <d v="2011-09-26T00:00:00"/>
    <d v="2011-09-26T00:00:00"/>
    <d v="2013-11-06T00:00:00"/>
    <n v="52"/>
    <n v="1.923076923"/>
    <n v="0"/>
    <n v="115.96"/>
    <n v="5.9585492227979299E-2"/>
    <n v="1"/>
    <n v="0"/>
    <n v="0"/>
    <n v="0"/>
    <s v="Tuesday"/>
    <s v="RIC"/>
    <n v="1.0438671409396652"/>
    <n v="2.8401791777489955"/>
    <n v="0.73959548403515596"/>
    <x v="0"/>
    <x v="0"/>
  </r>
  <r>
    <x v="1062"/>
    <n v="1"/>
    <d v="2013-03-21T00:00:00"/>
    <d v="2013-03-20T00:00:00"/>
    <d v="2013-03-20T00:00:00"/>
    <n v="36"/>
    <n v="58.333333330000002"/>
    <n v="0"/>
    <n v="33.79"/>
    <n v="0"/>
    <n v="0"/>
    <n v="0"/>
    <n v="0"/>
    <n v="0"/>
    <s v="Thursday"/>
    <s v="RIC"/>
    <n v="6.8417215992883085E-2"/>
    <n v="1.0708119751754643"/>
    <n v="0.51709763513644547"/>
    <x v="0"/>
    <x v="0"/>
  </r>
  <r>
    <x v="1063"/>
    <n v="1"/>
    <d v="2011-05-13T00:00:00"/>
    <d v="2011-06-30T00:00:00"/>
    <d v="2013-06-13T00:00:00"/>
    <n v="40"/>
    <n v="45"/>
    <n v="2.5"/>
    <n v="63.68"/>
    <n v="7.0028011204481804E-3"/>
    <n v="0"/>
    <n v="0"/>
    <n v="0"/>
    <n v="0"/>
    <s v="Thursday"/>
    <s v="CHO"/>
    <n v="0.12893780155154766"/>
    <n v="1.1376193638058041"/>
    <n v="0.53218986647856414"/>
    <x v="0"/>
    <x v="0"/>
  </r>
  <r>
    <x v="1064"/>
    <n v="1"/>
    <d v="2012-08-28T00:00:00"/>
    <d v="2012-07-24T00:00:00"/>
    <d v="2014-01-08T00:00:00"/>
    <n v="51"/>
    <n v="33.333333330000002"/>
    <n v="7.8431372550000003"/>
    <n v="222.8"/>
    <n v="7.3170731707317097E-2"/>
    <n v="1"/>
    <n v="0"/>
    <n v="0"/>
    <n v="0"/>
    <s v="Thursday"/>
    <s v="DCX"/>
    <n v="1.2601943192965646"/>
    <n v="3.5261066113531503"/>
    <n v="0.7790595569508616"/>
    <x v="0"/>
    <x v="0"/>
  </r>
  <r>
    <x v="1065"/>
    <n v="1"/>
    <d v="2011-11-11T00:00:00"/>
    <d v="2011-11-12T00:00:00"/>
    <d v="2013-05-30T00:00:00"/>
    <n v="48"/>
    <n v="10.41666667"/>
    <n v="2.0833333330000001"/>
    <n v="145.69"/>
    <n v="1.23893805309735E-2"/>
    <n v="1"/>
    <n v="0"/>
    <n v="0"/>
    <n v="0"/>
    <s v="Friday"/>
    <s v="CHO"/>
    <n v="1.1040637621728233"/>
    <n v="3.0163990794747"/>
    <n v="0.75102075759593367"/>
    <x v="0"/>
    <x v="0"/>
  </r>
  <r>
    <x v="1066"/>
    <n v="0"/>
    <d v="2012-05-13T00:00:00"/>
    <d v="2012-05-13T00:00:00"/>
    <d v="2012-11-14T00:00:00"/>
    <n v="41"/>
    <n v="4.8780487800000003"/>
    <n v="0"/>
    <n v="47.12"/>
    <n v="1.0810810810810799E-2"/>
    <n v="0"/>
    <n v="0"/>
    <n v="0"/>
    <n v="0"/>
    <s v="Monday"/>
    <s v="RIC"/>
    <n v="9.540749386163512E-2"/>
    <n v="1.1001070506717243"/>
    <n v="0.52383379710089184"/>
    <x v="0"/>
    <x v="1"/>
  </r>
  <r>
    <x v="1067"/>
    <n v="1"/>
    <d v="2012-05-29T00:00:00"/>
    <d v="2012-05-30T00:00:00"/>
    <d v="2013-07-08T00:00:00"/>
    <n v="45"/>
    <n v="11.11111111"/>
    <n v="2.2222222220000001"/>
    <n v="69.53"/>
    <n v="9.9009900990098994E-3"/>
    <n v="0"/>
    <n v="0"/>
    <n v="0"/>
    <n v="0"/>
    <s v="Monday"/>
    <s v="CHO"/>
    <n v="0.14078274720287545"/>
    <n v="1.1511745249302416"/>
    <n v="0.53513767088124664"/>
    <x v="0"/>
    <x v="0"/>
  </r>
  <r>
    <x v="1068"/>
    <n v="1"/>
    <d v="2011-07-14T00:00:00"/>
    <d v="2012-12-30T00:00:00"/>
    <d v="2014-01-05T00:00:00"/>
    <n v="35"/>
    <n v="77.142857140000004"/>
    <n v="14.28571429"/>
    <n v="72.3"/>
    <n v="1.07816711590297E-2"/>
    <n v="1"/>
    <n v="0"/>
    <n v="0"/>
    <n v="0"/>
    <s v="Monday"/>
    <s v="RIC"/>
    <n v="0.95546537561710598"/>
    <n v="2.5998802222922062"/>
    <n v="0.72221297980762955"/>
    <x v="0"/>
    <x v="0"/>
  </r>
  <r>
    <x v="1069"/>
    <n v="0"/>
    <d v="2012-08-28T00:00:00"/>
    <d v="2012-07-31T00:00:00"/>
    <d v="2013-02-12T00:00:00"/>
    <n v="4"/>
    <n v="25"/>
    <n v="0"/>
    <n v="57.92"/>
    <n v="8.1632653061224497E-2"/>
    <n v="1"/>
    <n v="0"/>
    <n v="0"/>
    <n v="0"/>
    <s v="Thursday"/>
    <s v="DCX"/>
    <n v="0.9263490818622182"/>
    <n v="2.525272763047159"/>
    <n v="0.71633400669523661"/>
    <x v="0"/>
    <x v="1"/>
  </r>
  <r>
    <x v="1070"/>
    <n v="1"/>
    <d v="2011-04-04T00:00:00"/>
    <d v="2011-04-24T00:00:00"/>
    <d v="2012-05-02T00:00:00"/>
    <n v="46"/>
    <n v="23.913043479999999"/>
    <n v="0"/>
    <n v="58.93"/>
    <n v="1.60427807486631E-2"/>
    <n v="0"/>
    <n v="0"/>
    <n v="0"/>
    <n v="0"/>
    <s v="Monday"/>
    <s v="RIC"/>
    <n v="0.11932011063807636"/>
    <n v="1.1267305389977895"/>
    <n v="0.52979468641511829"/>
    <x v="0"/>
    <x v="0"/>
  </r>
  <r>
    <x v="1071"/>
    <n v="1"/>
    <d v="2011-03-20T00:00:00"/>
    <d v="2011-03-21T00:00:00"/>
    <d v="2011-03-21T00:00:00"/>
    <n v="44"/>
    <n v="4.5454545450000001"/>
    <n v="2.2727272730000001"/>
    <n v="61.53"/>
    <n v="0"/>
    <n v="0"/>
    <n v="0"/>
    <n v="0"/>
    <n v="0"/>
    <s v="Tuesday"/>
    <s v="RIC"/>
    <n v="0.12458453092755539"/>
    <n v="1.1326777627155011"/>
    <n v="0.53110590944282288"/>
    <x v="0"/>
    <x v="0"/>
  </r>
  <r>
    <x v="1072"/>
    <n v="0"/>
    <d v="2011-02-02T00:00:00"/>
    <d v="2012-01-26T00:00:00"/>
    <d v="2013-05-30T00:00:00"/>
    <n v="0"/>
    <n v="0"/>
    <n v="0"/>
    <n v="102.47"/>
    <n v="5.9183673469387799E-2"/>
    <n v="1"/>
    <n v="0"/>
    <n v="0"/>
    <n v="0"/>
    <s v="Monday"/>
    <s v="CHO"/>
    <n v="1.0165528987454067"/>
    <n v="2.7636517381519177"/>
    <n v="0.73430060229455918"/>
    <x v="0"/>
    <x v="1"/>
  </r>
  <r>
    <x v="1073"/>
    <n v="1"/>
    <d v="2013-02-12T00:00:00"/>
    <d v="2013-02-12T00:00:00"/>
    <d v="2013-02-12T00:00:00"/>
    <n v="43"/>
    <n v="6.9767441860000003"/>
    <n v="0"/>
    <n v="56.63"/>
    <n v="0"/>
    <n v="0"/>
    <n v="0"/>
    <n v="0"/>
    <n v="0"/>
    <s v="Wednesday"/>
    <s v="RIC"/>
    <n v="0.11466312345892185"/>
    <n v="1.1214955683799683"/>
    <n v="0.52863441484177731"/>
    <x v="0"/>
    <x v="0"/>
  </r>
  <r>
    <x v="1074"/>
    <n v="0"/>
    <d v="2012-02-06T00:00:00"/>
    <d v="2012-02-14T00:00:00"/>
    <d v="2013-05-07T00:00:00"/>
    <n v="0"/>
    <n v="0"/>
    <n v="0"/>
    <n v="55.72"/>
    <n v="1.11607142857143E-2"/>
    <n v="0"/>
    <n v="0"/>
    <n v="0"/>
    <n v="0"/>
    <s v="Wednesday"/>
    <s v="CHO"/>
    <n v="0.11282057635760419"/>
    <n v="1.1194310625300237"/>
    <n v="0.52817526473058662"/>
    <x v="0"/>
    <x v="1"/>
  </r>
  <r>
    <x v="1075"/>
    <n v="1"/>
    <d v="2013-05-13T00:00:00"/>
    <d v="2013-05-13T00:00:00"/>
    <d v="2013-05-13T00:00:00"/>
    <n v="33"/>
    <n v="100"/>
    <n v="6.0606060609999997"/>
    <n v="36.22"/>
    <n v="0"/>
    <n v="0"/>
    <n v="0"/>
    <n v="0"/>
    <n v="0"/>
    <s v="Friday"/>
    <s v="DCX"/>
    <n v="7.3337424186511554E-2"/>
    <n v="1.0760935756616099"/>
    <n v="0.51832614303942448"/>
    <x v="0"/>
    <x v="0"/>
  </r>
  <r>
    <x v="1076"/>
    <n v="1"/>
    <d v="2011-10-28T00:00:00"/>
    <d v="2011-10-28T00:00:00"/>
    <d v="2011-10-28T00:00:00"/>
    <n v="44"/>
    <n v="2.2727272730000001"/>
    <n v="0"/>
    <n v="64.790000000000006"/>
    <n v="0"/>
    <n v="0"/>
    <n v="0"/>
    <n v="0"/>
    <n v="0"/>
    <s v="Friday"/>
    <s v="CHO"/>
    <n v="0.13118530405974832"/>
    <n v="1.1401790415429345"/>
    <n v="0.53274937255760491"/>
    <x v="0"/>
    <x v="0"/>
  </r>
  <r>
    <x v="1077"/>
    <n v="0"/>
    <d v="2013-01-11T00:00:00"/>
    <d v="2013-01-28T00:00:00"/>
    <d v="2013-07-08T00:00:00"/>
    <n v="1"/>
    <n v="100"/>
    <n v="100"/>
    <n v="70.900000000000006"/>
    <n v="8.0745341614906804E-2"/>
    <n v="0"/>
    <n v="0"/>
    <n v="0"/>
    <n v="0"/>
    <s v="Tuesday"/>
    <s v="DCX"/>
    <n v="0.143556691740024"/>
    <n v="1.154372252323713"/>
    <n v="0.53582766445241914"/>
    <x v="0"/>
    <x v="1"/>
  </r>
  <r>
    <x v="1078"/>
    <n v="0"/>
    <d v="2009-12-13T00:00:00"/>
    <d v="2009-12-13T00:00:00"/>
    <d v="2009-12-13T00:00:00"/>
    <n v="28"/>
    <n v="67.857142859999996"/>
    <n v="3.5714285710000002"/>
    <n v="46.63"/>
    <n v="0"/>
    <n v="0"/>
    <n v="0"/>
    <n v="0"/>
    <n v="0"/>
    <s v="Monday"/>
    <s v="CHO"/>
    <n v="9.4415353114771783E-2"/>
    <n v="1.0990161309033049"/>
    <n v="0.52358631966794211"/>
    <x v="0"/>
    <x v="1"/>
  </r>
  <r>
    <x v="1079"/>
    <n v="0"/>
    <d v="2013-04-12T00:00:00"/>
    <d v="2013-04-12T00:00:00"/>
    <d v="2013-04-12T00:00:00"/>
    <n v="8"/>
    <n v="75"/>
    <n v="0"/>
    <n v="28.56"/>
    <n v="0"/>
    <n v="0"/>
    <n v="0"/>
    <n v="0"/>
    <n v="0"/>
    <s v="Tuesday"/>
    <s v="RIC"/>
    <n v="5.7827632102892601E-2"/>
    <n v="1.0595323506064722"/>
    <n v="0.51445288067190154"/>
    <x v="0"/>
    <x v="1"/>
  </r>
  <r>
    <x v="1080"/>
    <n v="1"/>
    <d v="2011-06-02T00:00:00"/>
    <d v="2011-06-26T00:00:00"/>
    <d v="2013-12-30T00:00:00"/>
    <n v="50"/>
    <n v="14"/>
    <n v="2"/>
    <n v="28.55"/>
    <n v="3.9215686274509803E-2"/>
    <n v="0"/>
    <n v="1"/>
    <n v="0"/>
    <n v="0"/>
    <s v="Wednesday"/>
    <s v="RIC"/>
    <n v="0.92553765343586281"/>
    <n v="2.5232245160582201"/>
    <n v="0.71616909582622934"/>
    <x v="0"/>
    <x v="0"/>
  </r>
  <r>
    <x v="1081"/>
    <n v="1"/>
    <d v="2013-02-03T00:00:00"/>
    <d v="2013-02-04T00:00:00"/>
    <d v="2014-01-19T00:00:00"/>
    <n v="42"/>
    <n v="50"/>
    <n v="28.571428569999998"/>
    <n v="106.44"/>
    <n v="9.7421203438395401E-2"/>
    <n v="0"/>
    <n v="0"/>
    <n v="0"/>
    <n v="0"/>
    <s v="Monday"/>
    <s v="CHO"/>
    <n v="0.21551726754313336"/>
    <n v="1.240503403184199"/>
    <n v="0.55367173351363708"/>
    <x v="0"/>
    <x v="0"/>
  </r>
  <r>
    <x v="1082"/>
    <n v="1"/>
    <d v="2011-02-11T00:00:00"/>
    <d v="2011-06-05T00:00:00"/>
    <d v="2012-12-17T00:00:00"/>
    <n v="30"/>
    <n v="73.333333330000002"/>
    <n v="53.333333330000002"/>
    <n v="41.08"/>
    <n v="3.5650623885918001E-3"/>
    <n v="0"/>
    <n v="0"/>
    <n v="0"/>
    <n v="0"/>
    <s v="Monday"/>
    <s v="RIC"/>
    <n v="8.317784057376848E-2"/>
    <n v="1.0867350569500878"/>
    <n v="0.52078247946743594"/>
    <x v="0"/>
    <x v="0"/>
  </r>
  <r>
    <x v="1083"/>
    <n v="1"/>
    <d v="2013-06-20T00:00:00"/>
    <d v="2013-10-28T00:00:00"/>
    <d v="2013-11-16T00:00:00"/>
    <n v="40"/>
    <n v="2.5"/>
    <n v="2.5"/>
    <n v="56.63"/>
    <n v="0.105263157894737"/>
    <n v="1"/>
    <n v="0"/>
    <n v="0"/>
    <n v="0"/>
    <s v="Wednesday"/>
    <s v="DCX"/>
    <n v="0.92373711948782278"/>
    <n v="2.5186854522540409"/>
    <n v="0.7158029572210246"/>
    <x v="0"/>
    <x v="0"/>
  </r>
  <r>
    <x v="1084"/>
    <n v="1"/>
    <d v="2013-04-29T00:00:00"/>
    <d v="2013-04-29T00:00:00"/>
    <d v="2013-04-29T00:00:00"/>
    <n v="38"/>
    <n v="34.21052632"/>
    <n v="2.6315789469999999"/>
    <n v="27.64"/>
    <n v="0"/>
    <n v="0"/>
    <n v="0"/>
    <n v="0"/>
    <n v="0"/>
    <s v="Tuesday"/>
    <s v="CHO"/>
    <n v="5.5964837231230795E-2"/>
    <n v="1.0575604963276171"/>
    <n v="0.51398755867211499"/>
    <x v="0"/>
    <x v="0"/>
  </r>
  <r>
    <x v="1085"/>
    <n v="1"/>
    <d v="2011-11-05T00:00:00"/>
    <d v="2013-11-05T00:00:00"/>
    <d v="2013-12-26T00:00:00"/>
    <n v="50"/>
    <n v="14"/>
    <n v="4"/>
    <n v="59.94"/>
    <n v="5.8823529411764698E-2"/>
    <n v="0"/>
    <n v="1"/>
    <n v="0"/>
    <n v="0"/>
    <s v="Friday"/>
    <s v="CHO"/>
    <n v="0.98909540454614997"/>
    <n v="2.6888010946574639"/>
    <n v="0.72890921078712745"/>
    <x v="0"/>
    <x v="0"/>
  </r>
  <r>
    <x v="1086"/>
    <n v="0"/>
    <d v="2013-03-21T00:00:00"/>
    <d v="2013-08-18T00:00:00"/>
    <d v="2013-08-18T00:00:00"/>
    <n v="35"/>
    <n v="8.5714285710000002"/>
    <n v="0"/>
    <n v="89.48"/>
    <n v="0"/>
    <n v="0"/>
    <n v="0"/>
    <n v="0"/>
    <n v="0"/>
    <s v="Tuesday"/>
    <s v="DCX"/>
    <n v="0.18117704903945483"/>
    <n v="1.1986273763336484"/>
    <n v="0.5451707684693875"/>
    <x v="0"/>
    <x v="1"/>
  </r>
  <r>
    <x v="1087"/>
    <n v="1"/>
    <d v="2012-03-21T00:00:00"/>
    <d v="2012-03-23T00:00:00"/>
    <d v="2012-07-27T00:00:00"/>
    <n v="42"/>
    <n v="28.571428569999998"/>
    <n v="4.7619047620000003"/>
    <n v="71.83"/>
    <n v="2.3809523809523801E-2"/>
    <n v="0"/>
    <n v="0"/>
    <n v="0"/>
    <n v="0"/>
    <s v="Friday"/>
    <s v="RIC"/>
    <n v="0.14543973438202995"/>
    <n v="1.156548032400003"/>
    <n v="0.53629597626577841"/>
    <x v="0"/>
    <x v="0"/>
  </r>
  <r>
    <x v="1088"/>
    <n v="1"/>
    <d v="2011-11-14T00:00:00"/>
    <d v="2011-11-15T00:00:00"/>
    <d v="2013-11-06T00:00:00"/>
    <n v="51"/>
    <n v="3.9215686270000001"/>
    <n v="1.9607843140000001"/>
    <n v="27.44"/>
    <n v="3.73961218836565E-2"/>
    <n v="1"/>
    <n v="0"/>
    <n v="0"/>
    <n v="0"/>
    <s v="Tuesday"/>
    <s v="RIC"/>
    <n v="0.86463387785324874"/>
    <n v="2.374136702810294"/>
    <n v="0.70362789416116212"/>
    <x v="0"/>
    <x v="0"/>
  </r>
  <r>
    <x v="1089"/>
    <n v="1"/>
    <d v="2013-02-12T00:00:00"/>
    <d v="2013-04-16T00:00:00"/>
    <d v="2013-12-26T00:00:00"/>
    <n v="45"/>
    <n v="64.444444439999998"/>
    <n v="22.222222219999999"/>
    <n v="57.51"/>
    <n v="8.2677165354330701E-2"/>
    <n v="1"/>
    <n v="0"/>
    <n v="0"/>
    <n v="0"/>
    <s v="Saturday"/>
    <s v="DCX"/>
    <n v="0.92551892327810803"/>
    <n v="2.5231772561075783"/>
    <n v="0.716165288514378"/>
    <x v="0"/>
    <x v="0"/>
  </r>
  <r>
    <x v="1090"/>
    <n v="1"/>
    <d v="2013-07-04T00:00:00"/>
    <d v="2013-07-04T00:00:00"/>
    <d v="2014-01-05T00:00:00"/>
    <n v="58"/>
    <n v="17.241379309999999"/>
    <n v="3.448275862"/>
    <n v="62.78"/>
    <n v="4.86486486486487E-2"/>
    <n v="1"/>
    <n v="0"/>
    <n v="0"/>
    <n v="0"/>
    <s v="Monday"/>
    <s v="CHO"/>
    <n v="0.93618949824947506"/>
    <n v="2.5502451664366568"/>
    <n v="0.71832931160534774"/>
    <x v="0"/>
    <x v="0"/>
  </r>
  <r>
    <x v="1091"/>
    <n v="0"/>
    <d v="2012-05-16T00:00:00"/>
    <d v="2012-05-16T00:00:00"/>
    <d v="2013-10-08T00:00:00"/>
    <n v="0"/>
    <n v="0"/>
    <n v="0"/>
    <n v="81.75"/>
    <n v="1.37254901960784E-2"/>
    <n v="1"/>
    <n v="0"/>
    <n v="0"/>
    <n v="0"/>
    <s v="Wednesday"/>
    <s v="RIC"/>
    <n v="0.97459951859232774"/>
    <n v="2.6501056803818002"/>
    <n v="0.72603532950437744"/>
    <x v="0"/>
    <x v="1"/>
  </r>
  <r>
    <x v="1092"/>
    <n v="1"/>
    <d v="2013-06-18T00:00:00"/>
    <d v="2013-06-18T00:00:00"/>
    <d v="2013-06-18T00:00:00"/>
    <n v="45"/>
    <n v="0"/>
    <n v="0"/>
    <n v="59.99"/>
    <n v="0"/>
    <n v="1"/>
    <n v="0"/>
    <n v="0"/>
    <n v="0"/>
    <s v="Saturday"/>
    <s v="BWI"/>
    <n v="0.93054037032345727"/>
    <n v="2.5358791212670804"/>
    <n v="0.71718490205580032"/>
    <x v="0"/>
    <x v="0"/>
  </r>
  <r>
    <x v="1093"/>
    <n v="1"/>
    <d v="2011-03-29T00:00:00"/>
    <d v="2011-04-11T00:00:00"/>
    <d v="2013-12-29T00:00:00"/>
    <n v="50"/>
    <n v="82"/>
    <n v="8"/>
    <n v="93.52"/>
    <n v="3.0211480362537801E-2"/>
    <n v="0"/>
    <n v="0"/>
    <n v="0"/>
    <n v="0"/>
    <s v="Monday"/>
    <s v="RIC"/>
    <n v="0.18935714825849145"/>
    <n v="1.2084724792601991"/>
    <n v="0.54719834211609331"/>
    <x v="0"/>
    <x v="0"/>
  </r>
  <r>
    <x v="1094"/>
    <n v="1"/>
    <d v="2012-07-04T00:00:00"/>
    <d v="2012-09-19T00:00:00"/>
    <d v="2013-07-22T00:00:00"/>
    <n v="36"/>
    <n v="80.555555560000002"/>
    <n v="11.11111111"/>
    <n v="49.61"/>
    <n v="1.9607843137254902E-2"/>
    <n v="0"/>
    <n v="0"/>
    <n v="0"/>
    <n v="0"/>
    <s v="Monday"/>
    <s v="CHO"/>
    <n v="0.10044918867732849"/>
    <n v="1.1056674598506826"/>
    <n v="0.5250912031138516"/>
    <x v="0"/>
    <x v="0"/>
  </r>
  <r>
    <x v="1095"/>
    <n v="1"/>
    <d v="2012-08-28T00:00:00"/>
    <d v="2012-07-24T00:00:00"/>
    <d v="2013-01-16T00:00:00"/>
    <n v="45"/>
    <n v="6.6666666670000003"/>
    <n v="0"/>
    <n v="71.239999999999995"/>
    <n v="9.6590909090909102E-2"/>
    <n v="1"/>
    <n v="0"/>
    <n v="0"/>
    <n v="0"/>
    <s v="Thursday"/>
    <s v="DCX"/>
    <n v="0.95331911196062602"/>
    <n v="2.5943061776842922"/>
    <n v="0.72178218811501715"/>
    <x v="0"/>
    <x v="0"/>
  </r>
  <r>
    <x v="1096"/>
    <n v="1"/>
    <d v="2012-08-28T00:00:00"/>
    <d v="2013-04-07T00:00:00"/>
    <d v="2013-11-15T00:00:00"/>
    <n v="51"/>
    <n v="23.529411759999999"/>
    <n v="3.9215686270000001"/>
    <n v="72.2"/>
    <n v="1.35135135135135E-2"/>
    <n v="0"/>
    <n v="0"/>
    <n v="0"/>
    <n v="0"/>
    <s v="Tuesday"/>
    <s v="DCX"/>
    <n v="0.14618890188476352"/>
    <n v="1.1574148052397095"/>
    <n v="0.53648227611523669"/>
    <x v="0"/>
    <x v="0"/>
  </r>
  <r>
    <x v="1097"/>
    <n v="1"/>
    <d v="2013-01-14T00:00:00"/>
    <d v="2013-01-15T00:00:00"/>
    <d v="2013-05-01T00:00:00"/>
    <n v="45"/>
    <n v="0"/>
    <n v="0"/>
    <n v="95.78"/>
    <n v="2.83018867924528E-2"/>
    <n v="0"/>
    <n v="0"/>
    <n v="0"/>
    <n v="0"/>
    <s v="Thursday"/>
    <s v="CHO"/>
    <n v="0.19393314435626938"/>
    <n v="1.2140151164809339"/>
    <n v="0.54833190046622171"/>
    <x v="0"/>
    <x v="0"/>
  </r>
  <r>
    <x v="1098"/>
    <n v="1"/>
    <d v="2011-05-13T00:00:00"/>
    <d v="2011-10-03T00:00:00"/>
    <d v="2013-06-06T00:00:00"/>
    <n v="47"/>
    <n v="10.638297870000001"/>
    <n v="10.638297870000001"/>
    <n v="89.56"/>
    <n v="3.9215686274509803E-2"/>
    <n v="0"/>
    <n v="0"/>
    <n v="0"/>
    <n v="0"/>
    <s v="Friday"/>
    <s v="RIC"/>
    <n v="0.18133903120220804"/>
    <n v="1.1988215483141762"/>
    <n v="0.54521093320797487"/>
    <x v="0"/>
    <x v="0"/>
  </r>
  <r>
    <x v="1099"/>
    <n v="1"/>
    <d v="2013-02-26T00:00:00"/>
    <d v="2013-07-07T00:00:00"/>
    <d v="2013-07-07T00:00:00"/>
    <n v="30"/>
    <n v="96.666666669999998"/>
    <n v="3.3333333330000001"/>
    <n v="35.76"/>
    <n v="0"/>
    <n v="1"/>
    <n v="0"/>
    <n v="0"/>
    <n v="0"/>
    <s v="Tuesday"/>
    <s v="RIC"/>
    <n v="0.8814800227795816"/>
    <n v="2.4144705347037818"/>
    <n v="0.70712882426828327"/>
    <x v="0"/>
    <x v="0"/>
  </r>
  <r>
    <x v="1100"/>
    <n v="1"/>
    <d v="2012-05-21T00:00:00"/>
    <d v="2012-06-08T00:00:00"/>
    <d v="2013-11-05T00:00:00"/>
    <n v="48"/>
    <n v="16.666666670000001"/>
    <n v="8.3333333330000006"/>
    <n v="79.239999999999995"/>
    <n v="1.1650485436893201E-2"/>
    <n v="0"/>
    <n v="0"/>
    <n v="0"/>
    <n v="0"/>
    <s v="Thursday"/>
    <s v="RIC"/>
    <n v="0.16044333220704515"/>
    <n v="1.1740312414962177"/>
    <n v="0.54002500934081454"/>
    <x v="0"/>
    <x v="0"/>
  </r>
  <r>
    <x v="1101"/>
    <n v="1"/>
    <d v="2010-02-28T00:00:00"/>
    <d v="2011-03-30T00:00:00"/>
    <d v="2014-01-19T00:00:00"/>
    <n v="45"/>
    <n v="80"/>
    <n v="20"/>
    <n v="80.599999999999994"/>
    <n v="0.11598440545809"/>
    <n v="1"/>
    <n v="0"/>
    <n v="0"/>
    <n v="0"/>
    <s v="Monday"/>
    <s v="CHO"/>
    <n v="0.97227102500275053"/>
    <n v="2.643942105001059"/>
    <n v="0.72557192974400742"/>
    <x v="0"/>
    <x v="0"/>
  </r>
  <r>
    <x v="1102"/>
    <n v="1"/>
    <d v="2012-05-16T00:00:00"/>
    <d v="2012-05-19T00:00:00"/>
    <d v="2013-03-16T00:00:00"/>
    <n v="45"/>
    <n v="13.33333333"/>
    <n v="0"/>
    <n v="39.6"/>
    <n v="2.32558139534884E-2"/>
    <n v="0"/>
    <n v="0"/>
    <n v="0"/>
    <n v="0"/>
    <s v="Monday"/>
    <s v="RIC"/>
    <n v="8.0181170562834275E-2"/>
    <n v="1.0834833451820367"/>
    <n v="0.52003456024140726"/>
    <x v="0"/>
    <x v="0"/>
  </r>
  <r>
    <x v="1103"/>
    <n v="1"/>
    <d v="2013-04-20T00:00:00"/>
    <d v="2013-04-20T00:00:00"/>
    <d v="2014-01-18T00:00:00"/>
    <n v="57"/>
    <n v="26.315789469999999"/>
    <n v="15.78947368"/>
    <n v="98.89"/>
    <n v="4.0293040293040303E-2"/>
    <n v="0"/>
    <n v="0"/>
    <n v="0"/>
    <n v="0"/>
    <s v="Tuesday"/>
    <s v="RIC"/>
    <n v="0.20023020093330005"/>
    <n v="1.2216839585800914"/>
    <n v="0.54989097520463093"/>
    <x v="0"/>
    <x v="0"/>
  </r>
  <r>
    <x v="1104"/>
    <n v="1"/>
    <d v="2010-09-22T00:00:00"/>
    <d v="2011-03-14T00:00:00"/>
    <d v="2013-01-27T00:00:00"/>
    <n v="43"/>
    <n v="20.93023256"/>
    <n v="11.627906980000001"/>
    <n v="82.66"/>
    <n v="5.2554744525547398E-2"/>
    <n v="0"/>
    <n v="0"/>
    <n v="0"/>
    <n v="0"/>
    <s v="Tuesday"/>
    <s v="RIC"/>
    <n v="0.16736806966474446"/>
    <n v="1.1821893132636698"/>
    <n v="0.54174461678377217"/>
    <x v="0"/>
    <x v="0"/>
  </r>
  <r>
    <x v="1105"/>
    <n v="1"/>
    <d v="2013-03-28T00:00:00"/>
    <d v="2013-05-12T00:00:00"/>
    <d v="2014-01-19T00:00:00"/>
    <n v="60"/>
    <n v="11.66666667"/>
    <n v="1.6666666670000001"/>
    <n v="66.34"/>
    <n v="0.11111111111111099"/>
    <n v="1"/>
    <n v="0"/>
    <n v="0"/>
    <n v="0"/>
    <s v="Monday"/>
    <s v="RIC"/>
    <n v="0.94339770449199256"/>
    <n v="2.5686942721629995"/>
    <n v="0.71978546669006305"/>
    <x v="0"/>
    <x v="0"/>
  </r>
  <r>
    <x v="1106"/>
    <n v="1"/>
    <d v="2013-06-03T00:00:00"/>
    <d v="2013-06-29T00:00:00"/>
    <d v="2013-08-05T00:00:00"/>
    <n v="46"/>
    <n v="15.217391299999999"/>
    <n v="2.1739130430000002"/>
    <n v="44.32"/>
    <n v="0.108108108108108"/>
    <n v="1"/>
    <n v="0"/>
    <n v="0"/>
    <n v="0"/>
    <s v="Monday"/>
    <s v="RIC"/>
    <n v="0.89881211419417406"/>
    <n v="2.456683118185703"/>
    <n v="0.71070533056994056"/>
    <x v="0"/>
    <x v="0"/>
  </r>
  <r>
    <x v="1107"/>
    <n v="1"/>
    <d v="2013-04-09T00:00:00"/>
    <d v="2013-04-28T00:00:00"/>
    <d v="2014-01-14T00:00:00"/>
    <n v="55"/>
    <n v="47.272727269999997"/>
    <n v="12.727272729999999"/>
    <n v="53.7"/>
    <n v="0.11111111111111099"/>
    <n v="1"/>
    <n v="1"/>
    <n v="0"/>
    <n v="0"/>
    <s v="Wednesday"/>
    <s v="RIC"/>
    <n v="1.7855347918803013"/>
    <n v="5.9627679349274532"/>
    <n v="0.8563789559919579"/>
    <x v="0"/>
    <x v="0"/>
  </r>
  <r>
    <x v="1108"/>
    <n v="0"/>
    <d v="2012-08-28T00:00:00"/>
    <d v="2012-07-24T00:00:00"/>
    <d v="2014-01-08T00:00:00"/>
    <n v="11"/>
    <n v="9.0909090910000003"/>
    <n v="9.0909090910000003"/>
    <n v="56.61"/>
    <n v="0.12570356472795499"/>
    <n v="0"/>
    <n v="1"/>
    <n v="1"/>
    <n v="0"/>
    <s v="Thursday"/>
    <s v="DCX"/>
    <n v="1.8336302249957035"/>
    <n v="6.2565581961861012"/>
    <n v="0.8621936222429003"/>
    <x v="0"/>
    <x v="1"/>
  </r>
  <r>
    <x v="1109"/>
    <n v="1"/>
    <d v="2011-05-05T00:00:00"/>
    <d v="2011-05-05T00:00:00"/>
    <d v="2011-05-16T00:00:00"/>
    <n v="28"/>
    <n v="67.857142859999996"/>
    <n v="0"/>
    <n v="53.07"/>
    <n v="0.27272727272727298"/>
    <n v="0"/>
    <n v="0"/>
    <n v="0"/>
    <n v="0"/>
    <s v="Friday"/>
    <s v="DCX"/>
    <n v="0.10745491721640442"/>
    <n v="1.1134406626105697"/>
    <n v="0.5268379104787464"/>
    <x v="0"/>
    <x v="0"/>
  </r>
  <r>
    <x v="1110"/>
    <n v="1"/>
    <d v="2011-02-02T00:00:00"/>
    <d v="2011-03-08T00:00:00"/>
    <d v="2013-09-01T00:00:00"/>
    <n v="37"/>
    <n v="83.783783779999993"/>
    <n v="5.4054054049999998"/>
    <n v="65.23"/>
    <n v="2.7533039647577098E-2"/>
    <n v="0"/>
    <n v="0"/>
    <n v="0"/>
    <n v="0"/>
    <s v="Wednesday"/>
    <s v="RIC"/>
    <n v="0.13207620595489092"/>
    <n v="1.1411952818298292"/>
    <n v="0.53297113603509483"/>
    <x v="0"/>
    <x v="0"/>
  </r>
  <r>
    <x v="1111"/>
    <n v="1"/>
    <d v="2013-02-26T00:00:00"/>
    <d v="2013-03-13T00:00:00"/>
    <d v="2013-10-22T00:00:00"/>
    <n v="38"/>
    <n v="65.78947368"/>
    <n v="10.52631579"/>
    <n v="47.77"/>
    <n v="2.6905829596412599E-2"/>
    <n v="0"/>
    <n v="0"/>
    <n v="0"/>
    <n v="0"/>
    <s v="Friday"/>
    <s v="RIC"/>
    <n v="9.6723598934004895E-2"/>
    <n v="1.1015558603250024"/>
    <n v="0.5241620654112179"/>
    <x v="0"/>
    <x v="0"/>
  </r>
  <r>
    <x v="1112"/>
    <n v="1"/>
    <d v="2013-06-23T00:00:00"/>
    <d v="2013-08-20T00:00:00"/>
    <d v="2013-08-20T00:00:00"/>
    <n v="40"/>
    <n v="10"/>
    <n v="7.5"/>
    <n v="49.4"/>
    <n v="0"/>
    <n v="1"/>
    <n v="0"/>
    <n v="0"/>
    <n v="0"/>
    <s v="Wednesday"/>
    <s v="CHO"/>
    <n v="0.90909798152900234"/>
    <n v="2.4820826389367423"/>
    <n v="0.71281554641524791"/>
    <x v="0"/>
    <x v="0"/>
  </r>
  <r>
    <x v="1113"/>
    <n v="1"/>
    <d v="2013-04-07T00:00:00"/>
    <d v="2013-04-07T00:00:00"/>
    <d v="2013-04-07T00:00:00"/>
    <n v="41"/>
    <n v="21.951219510000001"/>
    <n v="2.4390243900000002"/>
    <n v="92.69"/>
    <n v="0"/>
    <n v="0"/>
    <n v="0"/>
    <n v="0"/>
    <n v="0"/>
    <s v="Friday"/>
    <s v="CHO"/>
    <n v="0.18767658331992701"/>
    <n v="1.2064432683702631"/>
    <n v="0.54678191171503532"/>
    <x v="0"/>
    <x v="0"/>
  </r>
  <r>
    <x v="1114"/>
    <n v="1"/>
    <d v="2013-06-10T00:00:00"/>
    <d v="2013-06-14T00:00:00"/>
    <d v="2013-06-14T00:00:00"/>
    <n v="45"/>
    <n v="4.4444444440000002"/>
    <n v="0"/>
    <n v="88.81"/>
    <n v="0"/>
    <n v="1"/>
    <n v="0"/>
    <n v="0"/>
    <n v="0"/>
    <s v="Wednesday"/>
    <s v="DCX"/>
    <n v="0.98889444445529773"/>
    <n v="2.6882608072351211"/>
    <n v="0.72886949913131471"/>
    <x v="0"/>
    <x v="0"/>
  </r>
  <r>
    <x v="1115"/>
    <n v="1"/>
    <d v="2013-03-04T00:00:00"/>
    <d v="2013-06-03T00:00:00"/>
    <d v="2013-07-24T00:00:00"/>
    <n v="37"/>
    <n v="54.054054049999998"/>
    <n v="0"/>
    <n v="50.4"/>
    <n v="3.9215686274509803E-2"/>
    <n v="0"/>
    <n v="0"/>
    <n v="0"/>
    <n v="0"/>
    <s v="Friday"/>
    <s v="DCX"/>
    <n v="0.10204876253451635"/>
    <n v="1.1074374718692774"/>
    <n v="0.52549007344307619"/>
    <x v="0"/>
    <x v="0"/>
  </r>
  <r>
    <x v="1116"/>
    <n v="1"/>
    <d v="2013-04-12T00:00:00"/>
    <d v="2013-05-06T00:00:00"/>
    <d v="2013-05-06T00:00:00"/>
    <n v="45"/>
    <n v="2.2222222220000001"/>
    <n v="2.2222222220000001"/>
    <n v="45"/>
    <n v="0"/>
    <n v="1"/>
    <n v="0"/>
    <n v="0"/>
    <n v="0"/>
    <s v="Tuesday"/>
    <s v="DCX"/>
    <n v="0.9001889625775763"/>
    <n v="2.4600679280157611"/>
    <n v="0.71098833294481933"/>
    <x v="0"/>
    <x v="0"/>
  </r>
  <r>
    <x v="1117"/>
    <n v="1"/>
    <d v="2013-06-04T00:00:00"/>
    <d v="2013-06-07T00:00:00"/>
    <d v="2013-07-14T00:00:00"/>
    <n v="48"/>
    <n v="2.0833333330000001"/>
    <n v="2.0833333330000001"/>
    <n v="60.86"/>
    <n v="0.135135135135135"/>
    <n v="1"/>
    <n v="0"/>
    <n v="0"/>
    <n v="0"/>
    <s v="Monday"/>
    <s v="DCX"/>
    <n v="0.93230192634339826"/>
    <n v="2.5403501512276989"/>
    <n v="0.71754206299249057"/>
    <x v="0"/>
    <x v="0"/>
  </r>
  <r>
    <x v="1118"/>
    <n v="0"/>
    <d v="2010-09-01T00:00:00"/>
    <d v="2012-04-07T00:00:00"/>
    <d v="2012-09-24T00:00:00"/>
    <n v="0"/>
    <n v="0"/>
    <n v="0"/>
    <n v="78.290000000000006"/>
    <n v="4.7058823529411799E-2"/>
    <n v="0"/>
    <n v="0"/>
    <n v="0"/>
    <n v="0"/>
    <s v="Monday"/>
    <s v="CHO"/>
    <n v="0.1585197940243509"/>
    <n v="1.1717751181408711"/>
    <n v="0.53954716966458238"/>
    <x v="0"/>
    <x v="1"/>
  </r>
  <r>
    <x v="1119"/>
    <n v="1"/>
    <d v="2012-05-13T00:00:00"/>
    <d v="2013-01-01T00:00:00"/>
    <d v="2013-12-16T00:00:00"/>
    <n v="48"/>
    <n v="35.416666669999998"/>
    <n v="8.3333333330000006"/>
    <n v="196.49"/>
    <n v="5.1575931232091698E-2"/>
    <n v="0"/>
    <n v="0"/>
    <n v="0"/>
    <n v="0"/>
    <s v="Tuesday"/>
    <s v="CHO"/>
    <n v="0.39784843949220478"/>
    <n v="1.4886183970490241"/>
    <n v="0.59817061499433222"/>
    <x v="0"/>
    <x v="0"/>
  </r>
  <r>
    <x v="1120"/>
    <n v="0"/>
    <d v="2012-08-28T00:00:00"/>
    <d v="2012-07-24T00:00:00"/>
    <d v="2013-05-08T00:00:00"/>
    <n v="0"/>
    <n v="0"/>
    <n v="0"/>
    <n v="90.02"/>
    <n v="2.0833333333333301E-2"/>
    <n v="0"/>
    <n v="0"/>
    <n v="0"/>
    <n v="0"/>
    <s v="Thursday"/>
    <s v="DCX"/>
    <n v="0.18227042863803894"/>
    <n v="1.1999386477813274"/>
    <n v="0.5454418690227949"/>
    <x v="0"/>
    <x v="1"/>
  </r>
  <r>
    <x v="1121"/>
    <n v="0"/>
    <d v="2013-03-30T00:00:00"/>
    <d v="2013-03-30T00:00:00"/>
    <d v="2013-03-30T00:00:00"/>
    <n v="0"/>
    <n v="0"/>
    <n v="0"/>
    <n v="18.3"/>
    <n v="0"/>
    <n v="0"/>
    <n v="0"/>
    <n v="0"/>
    <n v="0"/>
    <s v="Thursday"/>
    <s v="DCX"/>
    <n v="3.7053419729794632E-2"/>
    <n v="1.0377484555995817"/>
    <n v="0.50926229522977962"/>
    <x v="0"/>
    <x v="1"/>
  </r>
  <r>
    <x v="1122"/>
    <n v="0"/>
    <d v="2013-01-29T00:00:00"/>
    <d v="2013-07-06T00:00:00"/>
    <d v="2013-07-06T00:00:00"/>
    <n v="0"/>
    <n v="0"/>
    <n v="0"/>
    <n v="33.19"/>
    <n v="0"/>
    <n v="0"/>
    <n v="0"/>
    <n v="0"/>
    <n v="0"/>
    <s v="Tuesday"/>
    <s v="DCX"/>
    <n v="6.7202349772234077E-2"/>
    <n v="1.0695118717639183"/>
    <n v="0.51679426745802404"/>
    <x v="0"/>
    <x v="1"/>
  </r>
  <r>
    <x v="1123"/>
    <n v="1"/>
    <d v="2011-07-31T00:00:00"/>
    <d v="2011-08-16T00:00:00"/>
    <d v="2014-01-13T00:00:00"/>
    <n v="50"/>
    <n v="18"/>
    <n v="2"/>
    <n v="34.24"/>
    <n v="0.102156640181612"/>
    <n v="1"/>
    <n v="0"/>
    <n v="0"/>
    <n v="0"/>
    <s v="Tuesday"/>
    <s v="CHO"/>
    <n v="0.87840236168727082"/>
    <n v="2.4070510358884629"/>
    <n v="0.70649104182285072"/>
    <x v="0"/>
    <x v="0"/>
  </r>
  <r>
    <x v="1124"/>
    <n v="1"/>
    <d v="2012-11-25T00:00:00"/>
    <d v="2012-11-26T00:00:00"/>
    <d v="2013-04-07T00:00:00"/>
    <n v="41"/>
    <n v="34.146341460000002"/>
    <n v="4.8780487800000003"/>
    <n v="273.67"/>
    <n v="2.27272727272727E-2"/>
    <n v="0"/>
    <n v="0"/>
    <n v="0"/>
    <n v="0"/>
    <s v="Monday"/>
    <s v="RIC"/>
    <n v="0.55412073100835502"/>
    <n v="1.7404100232430229"/>
    <n v="0.63509110260201429"/>
    <x v="0"/>
    <x v="0"/>
  </r>
  <r>
    <x v="1125"/>
    <n v="1"/>
    <d v="2011-12-12T00:00:00"/>
    <d v="2011-12-13T00:00:00"/>
    <d v="2013-11-21T00:00:00"/>
    <n v="30"/>
    <n v="100"/>
    <n v="3.3333333330000001"/>
    <n v="52.49"/>
    <n v="0.11706629055007101"/>
    <n v="1"/>
    <n v="0"/>
    <n v="0"/>
    <n v="0"/>
    <s v="Friday"/>
    <s v="RIC"/>
    <n v="0.91535454256534465"/>
    <n v="2.4976606219491968"/>
    <n v="0.71409461692063358"/>
    <x v="0"/>
    <x v="0"/>
  </r>
  <r>
    <x v="1126"/>
    <n v="1"/>
    <d v="2011-02-20T00:00:00"/>
    <d v="2012-05-20T00:00:00"/>
    <d v="2012-11-29T00:00:00"/>
    <n v="47"/>
    <n v="0"/>
    <n v="0"/>
    <n v="54.34"/>
    <n v="4.6632124352331598E-2"/>
    <n v="1"/>
    <n v="0"/>
    <n v="0"/>
    <n v="0"/>
    <s v="Thursday"/>
    <s v="RIC"/>
    <n v="0.9191003800790124"/>
    <n v="2.5070339974139775"/>
    <n v="0.7148587664854742"/>
    <x v="0"/>
    <x v="0"/>
  </r>
  <r>
    <x v="1127"/>
    <n v="1"/>
    <d v="2013-06-12T00:00:00"/>
    <d v="2013-06-12T00:00:00"/>
    <d v="2013-06-12T00:00:00"/>
    <n v="45"/>
    <n v="2.2222222220000001"/>
    <n v="0"/>
    <n v="83.37"/>
    <n v="0"/>
    <n v="1"/>
    <n v="0"/>
    <n v="0"/>
    <n v="0"/>
    <s v="Thursday"/>
    <s v="CHO"/>
    <n v="0.97787965738808014"/>
    <n v="2.6588126670925534"/>
    <n v="0.72668729148282907"/>
    <x v="0"/>
    <x v="0"/>
  </r>
  <r>
    <x v="1128"/>
    <n v="1"/>
    <d v="2012-08-04T00:00:00"/>
    <d v="2013-06-05T00:00:00"/>
    <d v="2013-12-22T00:00:00"/>
    <n v="36"/>
    <n v="86.111111109999996"/>
    <n v="11.11111111"/>
    <n v="59.24"/>
    <n v="0.02"/>
    <n v="0"/>
    <n v="0"/>
    <n v="0"/>
    <n v="0"/>
    <s v="Friday"/>
    <s v="RIC"/>
    <n v="0.11994779151874502"/>
    <n v="1.1274379882177317"/>
    <n v="0.52995104649900826"/>
    <x v="0"/>
    <x v="0"/>
  </r>
  <r>
    <x v="1129"/>
    <n v="1"/>
    <d v="2011-10-14T00:00:00"/>
    <d v="2011-10-14T00:00:00"/>
    <d v="2014-01-19T00:00:00"/>
    <n v="49"/>
    <n v="46.938775509999999"/>
    <n v="30.6122449"/>
    <n v="111.84"/>
    <n v="0.109903381642512"/>
    <n v="1"/>
    <n v="0"/>
    <n v="0"/>
    <n v="0"/>
    <s v="Friday"/>
    <s v="CHO"/>
    <n v="1.0355250595578753"/>
    <n v="2.8165847221722928"/>
    <n v="0.73798564088187513"/>
    <x v="0"/>
    <x v="0"/>
  </r>
  <r>
    <x v="1130"/>
    <n v="1"/>
    <d v="2011-05-23T00:00:00"/>
    <d v="2011-06-16T00:00:00"/>
    <d v="2013-10-09T00:00:00"/>
    <n v="46"/>
    <n v="21.739130429999999"/>
    <n v="4.3478260869999996"/>
    <n v="76.930000000000007"/>
    <n v="2.8368794326241099E-2"/>
    <n v="1"/>
    <n v="1"/>
    <n v="0"/>
    <n v="0"/>
    <s v="Thursday"/>
    <s v="CHO"/>
    <n v="1.8325703623897618"/>
    <n v="6.249930616894197"/>
    <n v="0.86206764549308323"/>
    <x v="0"/>
    <x v="0"/>
  </r>
  <r>
    <x v="1131"/>
    <n v="1"/>
    <d v="2013-06-17T00:00:00"/>
    <d v="2013-06-17T00:00:00"/>
    <d v="2013-06-21T00:00:00"/>
    <n v="43"/>
    <n v="18.60465116"/>
    <n v="4.651162791"/>
    <n v="56.02"/>
    <n v="0.5"/>
    <n v="1"/>
    <n v="0"/>
    <n v="0"/>
    <n v="0"/>
    <s v="Saturday"/>
    <s v="BWI"/>
    <n v="0.9225020054968297"/>
    <n v="2.5155765089579583"/>
    <n v="0.71555163215708051"/>
    <x v="0"/>
    <x v="0"/>
  </r>
  <r>
    <x v="1132"/>
    <n v="0"/>
    <d v="2012-06-06T00:00:00"/>
    <d v="2012-06-06T00:00:00"/>
    <d v="2013-04-29T00:00:00"/>
    <n v="0"/>
    <n v="0"/>
    <n v="0"/>
    <n v="37.36"/>
    <n v="2.7522935779816501E-2"/>
    <n v="0"/>
    <n v="0"/>
    <n v="0"/>
    <n v="0"/>
    <s v="Tuesday"/>
    <s v="RIC"/>
    <n v="7.5645670005744667E-2"/>
    <n v="1.0785803330783199"/>
    <n v="0.51890240464315962"/>
    <x v="0"/>
    <x v="1"/>
  </r>
  <r>
    <x v="1133"/>
    <n v="1"/>
    <d v="2013-06-26T00:00:00"/>
    <d v="2013-11-24T00:00:00"/>
    <d v="2013-11-24T00:00:00"/>
    <n v="33"/>
    <n v="81.818181820000007"/>
    <n v="3.0303030299999998"/>
    <n v="36.42"/>
    <n v="0"/>
    <n v="1"/>
    <n v="0"/>
    <n v="0"/>
    <n v="0"/>
    <s v="Wednesday"/>
    <s v="RIC"/>
    <n v="0.88281637562229553"/>
    <n v="2.4176992761548894"/>
    <n v="0.70740550317666973"/>
    <x v="0"/>
    <x v="0"/>
  </r>
  <r>
    <x v="1134"/>
    <n v="1"/>
    <d v="2012-04-19T00:00:00"/>
    <d v="2012-04-26T00:00:00"/>
    <d v="2014-01-20T00:00:00"/>
    <n v="50"/>
    <n v="70"/>
    <n v="2"/>
    <n v="31.48"/>
    <n v="4.7318611987381701E-2"/>
    <n v="0"/>
    <n v="0"/>
    <n v="0"/>
    <n v="0"/>
    <s v="Tuesday"/>
    <s v="RIC"/>
    <n v="6.3739981043384422E-2"/>
    <n v="1.0658152305643778"/>
    <n v="0.5159296024132799"/>
    <x v="0"/>
    <x v="0"/>
  </r>
  <r>
    <x v="1135"/>
    <n v="1"/>
    <d v="2013-03-17T00:00:00"/>
    <d v="2013-03-17T00:00:00"/>
    <d v="2013-03-17T00:00:00"/>
    <n v="45"/>
    <n v="0"/>
    <n v="0"/>
    <n v="96.15"/>
    <n v="0"/>
    <n v="0"/>
    <n v="0"/>
    <n v="0"/>
    <n v="0"/>
    <s v="Tuesday"/>
    <s v="DCX"/>
    <n v="0.19468231185900295"/>
    <n v="1.214924957923295"/>
    <n v="0.54851743558048294"/>
    <x v="0"/>
    <x v="0"/>
  </r>
  <r>
    <x v="1136"/>
    <n v="1"/>
    <d v="2013-07-07T00:00:00"/>
    <d v="2013-07-07T00:00:00"/>
    <d v="2013-07-07T00:00:00"/>
    <n v="45"/>
    <n v="0"/>
    <n v="0"/>
    <n v="54.26"/>
    <n v="0"/>
    <n v="1"/>
    <n v="0"/>
    <n v="0"/>
    <n v="0"/>
    <s v="Wednesday"/>
    <s v="CHO"/>
    <n v="0.9189383979162592"/>
    <n v="2.506627935513261"/>
    <n v="0.71482574758715278"/>
    <x v="0"/>
    <x v="0"/>
  </r>
  <r>
    <x v="1137"/>
    <n v="1"/>
    <d v="2010-11-11T00:00:00"/>
    <d v="2010-11-12T00:00:00"/>
    <d v="2013-07-28T00:00:00"/>
    <n v="46"/>
    <n v="13.043478260000001"/>
    <n v="2.1739130430000002"/>
    <n v="94.64"/>
    <n v="1.2133468149646101E-2"/>
    <n v="1"/>
    <n v="0"/>
    <n v="0"/>
    <n v="0"/>
    <s v="Friday"/>
    <s v="CHO"/>
    <n v="1.0006988945659372"/>
    <n v="2.7201822848896202"/>
    <n v="0.7311959674498395"/>
    <x v="0"/>
    <x v="0"/>
  </r>
  <r>
    <x v="1138"/>
    <n v="1"/>
    <d v="2010-02-02T00:00:00"/>
    <d v="2010-08-27T00:00:00"/>
    <d v="2013-10-29T00:00:00"/>
    <n v="32"/>
    <n v="96.875"/>
    <n v="15.625"/>
    <n v="40.4"/>
    <n v="1.0353753235547899E-2"/>
    <n v="0"/>
    <n v="0"/>
    <n v="0"/>
    <n v="0"/>
    <s v="Friday"/>
    <s v="CHO"/>
    <n v="8.1800992190366281E-2"/>
    <n v="1.0852398171392097"/>
    <n v="0.52043885226979603"/>
    <x v="0"/>
    <x v="0"/>
  </r>
  <r>
    <x v="1139"/>
    <n v="1"/>
    <d v="2013-03-21T00:00:00"/>
    <d v="2013-11-26T00:00:00"/>
    <d v="2013-11-26T00:00:00"/>
    <n v="43"/>
    <n v="18.60465116"/>
    <n v="0"/>
    <n v="48.71"/>
    <n v="0"/>
    <n v="0"/>
    <n v="0"/>
    <n v="0"/>
    <n v="0"/>
    <s v="Saturday"/>
    <s v="DCX"/>
    <n v="9.8626889346354996E-2"/>
    <n v="1.103654437500025"/>
    <n v="0.52463675489003014"/>
    <x v="0"/>
    <x v="0"/>
  </r>
  <r>
    <x v="1140"/>
    <n v="1"/>
    <d v="2013-04-30T00:00:00"/>
    <d v="2013-05-06T00:00:00"/>
    <d v="2013-08-14T00:00:00"/>
    <n v="40"/>
    <n v="72.5"/>
    <n v="0"/>
    <n v="35"/>
    <n v="0.04"/>
    <n v="1"/>
    <n v="0"/>
    <n v="0"/>
    <n v="0"/>
    <s v="Thursday"/>
    <s v="DCX"/>
    <n v="0.87994119223342615"/>
    <n v="2.4107579309588316"/>
    <n v="0.70681003453127489"/>
    <x v="0"/>
    <x v="0"/>
  </r>
  <r>
    <x v="1141"/>
    <n v="1"/>
    <d v="2013-03-18T00:00:00"/>
    <d v="2013-03-18T00:00:00"/>
    <d v="2013-05-07T00:00:00"/>
    <n v="48"/>
    <n v="6.25"/>
    <n v="0"/>
    <n v="48.9"/>
    <n v="0.1"/>
    <n v="0"/>
    <n v="0"/>
    <n v="0"/>
    <n v="0"/>
    <s v="Wednesday"/>
    <s v="RIC"/>
    <n v="9.9011596982893843E-2"/>
    <n v="1.1040791034711148"/>
    <n v="0.52473269738276829"/>
    <x v="0"/>
    <x v="0"/>
  </r>
  <r>
    <x v="1142"/>
    <n v="1"/>
    <d v="2012-08-14T00:00:00"/>
    <d v="2012-08-14T00:00:00"/>
    <d v="2013-11-04T00:00:00"/>
    <n v="45"/>
    <n v="44.444444439999998"/>
    <n v="8.8888888890000004"/>
    <n v="70.599999999999994"/>
    <n v="1.7897091722595099E-2"/>
    <n v="0"/>
    <n v="0"/>
    <n v="0"/>
    <n v="0"/>
    <s v="Wednesday"/>
    <s v="RIC"/>
    <n v="0.14294925862969948"/>
    <n v="1.1536712613201385"/>
    <n v="0.53567658260572748"/>
    <x v="0"/>
    <x v="0"/>
  </r>
  <r>
    <x v="1143"/>
    <n v="1"/>
    <d v="2012-01-09T00:00:00"/>
    <d v="2012-01-30T00:00:00"/>
    <d v="2013-01-14T00:00:00"/>
    <n v="47"/>
    <n v="0"/>
    <n v="0"/>
    <n v="100.02"/>
    <n v="0.02"/>
    <n v="0"/>
    <n v="0"/>
    <n v="0"/>
    <n v="0"/>
    <s v="Tuesday"/>
    <s v="CHO"/>
    <n v="0.20251819898218901"/>
    <n v="1.2244823692519686"/>
    <n v="0.55045721475586606"/>
    <x v="0"/>
    <x v="0"/>
  </r>
  <r>
    <x v="1144"/>
    <n v="0"/>
    <d v="2012-06-19T00:00:00"/>
    <d v="2012-06-19T00:00:00"/>
    <d v="2013-02-26T00:00:00"/>
    <n v="0"/>
    <n v="0"/>
    <n v="0"/>
    <n v="61.75"/>
    <n v="1.58730158730159E-2"/>
    <n v="1"/>
    <n v="0"/>
    <n v="0"/>
    <n v="0"/>
    <s v="Wednesday"/>
    <s v="RIC"/>
    <n v="0.93410397790402766"/>
    <n v="2.5449321204146731"/>
    <n v="0.71790715138347316"/>
    <x v="0"/>
    <x v="1"/>
  </r>
  <r>
    <x v="1145"/>
    <n v="0"/>
    <d v="2010-11-11T00:00:00"/>
    <d v="2011-03-06T00:00:00"/>
    <d v="2013-04-11T00:00:00"/>
    <n v="0"/>
    <n v="0"/>
    <n v="0"/>
    <n v="90.81"/>
    <n v="6.7796610169491497E-2"/>
    <n v="0"/>
    <n v="0"/>
    <n v="0"/>
    <n v="0"/>
    <s v="Friday"/>
    <s v="CHO"/>
    <n v="0.18387000249522678"/>
    <n v="1.2018595741948048"/>
    <n v="0.54583843051585668"/>
    <x v="0"/>
    <x v="1"/>
  </r>
  <r>
    <x v="1146"/>
    <n v="1"/>
    <d v="2012-10-27T00:00:00"/>
    <d v="2013-02-17T00:00:00"/>
    <d v="2014-01-13T00:00:00"/>
    <n v="54"/>
    <n v="38.888888889999997"/>
    <n v="5.5555555559999998"/>
    <n v="64.56"/>
    <n v="4.8484848484848499E-2"/>
    <n v="0"/>
    <n v="0"/>
    <n v="1"/>
    <n v="0"/>
    <s v="Thursday"/>
    <s v="DCX"/>
    <n v="0.98199693331598836"/>
    <n v="2.6697822994888987"/>
    <n v="0.72750427180945498"/>
    <x v="0"/>
    <x v="0"/>
  </r>
  <r>
    <x v="1147"/>
    <n v="1"/>
    <d v="2013-03-05T00:00:00"/>
    <d v="2013-03-26T00:00:00"/>
    <d v="2013-03-26T00:00:00"/>
    <n v="46"/>
    <n v="0"/>
    <n v="0"/>
    <n v="52.12"/>
    <n v="0"/>
    <n v="0"/>
    <n v="0"/>
    <n v="0"/>
    <n v="0"/>
    <s v="Thursday"/>
    <s v="DCX"/>
    <n v="0.10553137903371017"/>
    <n v="1.1113009755265133"/>
    <n v="0.52635838679957914"/>
    <x v="0"/>
    <x v="0"/>
  </r>
  <r>
    <x v="1148"/>
    <n v="1"/>
    <d v="2009-10-25T00:00:00"/>
    <d v="2011-03-10T00:00:00"/>
    <d v="2014-01-11T00:00:00"/>
    <n v="57"/>
    <n v="54.385964909999998"/>
    <n v="21.05263158"/>
    <n v="206.36"/>
    <n v="0.174373795761079"/>
    <n v="1"/>
    <n v="0"/>
    <n v="1"/>
    <n v="0"/>
    <s v="Monday"/>
    <s v="CHO"/>
    <n v="2.0781843128249373"/>
    <n v="7.9899484890096089"/>
    <n v="0.88876465741460908"/>
    <x v="0"/>
    <x v="0"/>
  </r>
  <r>
    <x v="1149"/>
    <n v="1"/>
    <d v="2012-07-10T00:00:00"/>
    <d v="2012-07-10T00:00:00"/>
    <d v="2013-10-20T00:00:00"/>
    <n v="42"/>
    <n v="26.190476189999998"/>
    <n v="2.3809523810000002"/>
    <n v="76.72"/>
    <n v="1.2847965738758E-2"/>
    <n v="0"/>
    <n v="0"/>
    <n v="0"/>
    <n v="0"/>
    <s v="Monday"/>
    <s v="RIC"/>
    <n v="0.15534089408031934"/>
    <n v="1.1680560766456638"/>
    <n v="0.5387573177778856"/>
    <x v="0"/>
    <x v="0"/>
  </r>
  <r>
    <x v="1150"/>
    <n v="1"/>
    <d v="2011-05-23T00:00:00"/>
    <d v="2011-05-23T00:00:00"/>
    <d v="2012-11-02T00:00:00"/>
    <n v="42"/>
    <n v="38.095238100000003"/>
    <n v="2.3809523810000002"/>
    <n v="74.25"/>
    <n v="9.4517958412098299E-3"/>
    <n v="0"/>
    <n v="0"/>
    <n v="0"/>
    <n v="0"/>
    <s v="Tuesday"/>
    <s v="RIC"/>
    <n v="0.15033969480531428"/>
    <n v="1.1622289788262794"/>
    <n v="0.53751429206039547"/>
    <x v="0"/>
    <x v="0"/>
  </r>
  <r>
    <x v="1151"/>
    <n v="1"/>
    <d v="2011-12-07T00:00:00"/>
    <d v="2011-12-08T00:00:00"/>
    <d v="2013-01-27T00:00:00"/>
    <n v="48"/>
    <n v="14.58333333"/>
    <n v="6.25"/>
    <n v="145.83000000000001"/>
    <n v="5.0480769230769197E-2"/>
    <n v="0"/>
    <n v="0"/>
    <n v="0"/>
    <n v="0"/>
    <s v="Friday"/>
    <s v="RIC"/>
    <n v="0.29527323492874052"/>
    <n v="1.34349339786286"/>
    <n v="0.57328661522496871"/>
    <x v="0"/>
    <x v="0"/>
  </r>
  <r>
    <x v="1152"/>
    <n v="1"/>
    <d v="2011-09-07T00:00:00"/>
    <d v="2011-09-08T00:00:00"/>
    <d v="2011-09-08T00:00:00"/>
    <n v="31"/>
    <n v="87.096774190000005"/>
    <n v="9.6774193549999996"/>
    <n v="55.2"/>
    <n v="0"/>
    <n v="0"/>
    <n v="0"/>
    <n v="0"/>
    <n v="0"/>
    <s v="Thursday"/>
    <s v="CHO"/>
    <n v="0.1117676922997084"/>
    <n v="1.1182530516736229"/>
    <n v="0.52791287178370683"/>
    <x v="0"/>
    <x v="0"/>
  </r>
  <r>
    <x v="1153"/>
    <n v="1"/>
    <d v="2010-01-13T00:00:00"/>
    <d v="2010-11-01T00:00:00"/>
    <d v="2013-09-16T00:00:00"/>
    <n v="40"/>
    <n v="42.5"/>
    <n v="12.5"/>
    <n v="167.11"/>
    <n v="9.71428571428571E-2"/>
    <n v="1"/>
    <n v="0"/>
    <n v="0"/>
    <n v="0"/>
    <s v="Tuesday"/>
    <s v="CHO"/>
    <n v="1.1474344862499928"/>
    <n v="3.1501009068654078"/>
    <n v="0.7590420034496691"/>
    <x v="0"/>
    <x v="0"/>
  </r>
  <r>
    <x v="1154"/>
    <n v="1"/>
    <d v="2008-11-19T00:00:00"/>
    <d v="2011-04-25T00:00:00"/>
    <d v="2014-01-19T00:00:00"/>
    <n v="84"/>
    <n v="13.0952381"/>
    <n v="9.5238095240000007"/>
    <n v="102.11"/>
    <n v="0.18"/>
    <n v="1"/>
    <n v="1"/>
    <n v="0"/>
    <n v="0"/>
    <s v="Monday"/>
    <s v="CHO"/>
    <n v="1.8835542481163317"/>
    <n v="6.5768390877521066"/>
    <n v="0.86801884157517728"/>
    <x v="0"/>
    <x v="0"/>
  </r>
  <r>
    <x v="1155"/>
    <n v="1"/>
    <d v="2012-11-22T00:00:00"/>
    <d v="2013-08-02T00:00:00"/>
    <d v="2014-01-12T00:00:00"/>
    <n v="49"/>
    <n v="6.1224489799999997"/>
    <n v="2.0408163269999999"/>
    <n v="90.05"/>
    <n v="3.0674846625766899E-2"/>
    <n v="1"/>
    <n v="0"/>
    <n v="0"/>
    <n v="0"/>
    <s v="Friday"/>
    <s v="RIC"/>
    <n v="0.99140516797797229"/>
    <n v="2.69501876701319"/>
    <n v="0.72936537997387918"/>
    <x v="0"/>
    <x v="0"/>
  </r>
  <r>
    <x v="1156"/>
    <n v="1"/>
    <d v="2012-10-05T00:00:00"/>
    <d v="2012-10-05T00:00:00"/>
    <d v="2013-12-22T00:00:00"/>
    <n v="42"/>
    <n v="88.095238100000003"/>
    <n v="16.666666670000001"/>
    <n v="65.849999999999994"/>
    <n v="2.4830699774266399E-2"/>
    <n v="0"/>
    <n v="0"/>
    <n v="0"/>
    <n v="0"/>
    <s v="Monday"/>
    <s v="CHO"/>
    <n v="0.1333315677162282"/>
    <n v="1.1426287943489974"/>
    <n v="0.53328359880282783"/>
    <x v="0"/>
    <x v="0"/>
  </r>
  <r>
    <x v="1157"/>
    <n v="1"/>
    <d v="2013-03-16T00:00:00"/>
    <d v="2013-03-17T00:00:00"/>
    <d v="2013-11-08T00:00:00"/>
    <n v="30"/>
    <n v="13.33333333"/>
    <n v="0"/>
    <n v="150.30000000000001"/>
    <n v="1.6949152542372899E-2"/>
    <n v="0"/>
    <n v="0"/>
    <n v="0"/>
    <n v="0"/>
    <s v="Tuesday"/>
    <s v="DCX"/>
    <n v="0.30432398827257556"/>
    <n v="1.3557082185079243"/>
    <n v="0.57549920990071202"/>
    <x v="0"/>
    <x v="0"/>
  </r>
  <r>
    <x v="1158"/>
    <n v="1"/>
    <d v="2013-04-29T00:00:00"/>
    <d v="2013-06-06T00:00:00"/>
    <d v="2013-06-06T00:00:00"/>
    <n v="44"/>
    <n v="22.727272729999999"/>
    <n v="0"/>
    <n v="49.16"/>
    <n v="0"/>
    <n v="1"/>
    <n v="0"/>
    <n v="0"/>
    <n v="0"/>
    <s v="Friday"/>
    <s v="DCX"/>
    <n v="0.90861203504074273"/>
    <n v="2.4808767726117638"/>
    <n v="0.71271605824480766"/>
    <x v="0"/>
    <x v="0"/>
  </r>
  <r>
    <x v="1159"/>
    <n v="1"/>
    <d v="2012-01-18T00:00:00"/>
    <d v="2012-02-15T00:00:00"/>
    <d v="2014-01-18T00:00:00"/>
    <n v="43"/>
    <n v="51.162790700000002"/>
    <n v="2.3255813949999999"/>
    <n v="58.7"/>
    <n v="3.6984352773826501E-2"/>
    <n v="1"/>
    <n v="0"/>
    <n v="0"/>
    <n v="0"/>
    <s v="Monday"/>
    <s v="CHO"/>
    <n v="0.92792840794906184"/>
    <n v="2.529264143214013"/>
    <n v="0.7166548154456569"/>
    <x v="0"/>
    <x v="0"/>
  </r>
  <r>
    <x v="1160"/>
    <n v="1"/>
    <d v="2013-05-04T00:00:00"/>
    <d v="2013-05-28T00:00:00"/>
    <d v="2013-05-28T00:00:00"/>
    <n v="45"/>
    <n v="0"/>
    <n v="0"/>
    <n v="87.45"/>
    <n v="0"/>
    <n v="0"/>
    <n v="0"/>
    <n v="0"/>
    <n v="0"/>
    <s v="Wednesday"/>
    <s v="RIC"/>
    <n v="0.17706675165959238"/>
    <n v="1.1937107726428866"/>
    <n v="0.54415139294080961"/>
    <x v="0"/>
    <x v="0"/>
  </r>
  <r>
    <x v="1161"/>
    <n v="0"/>
    <d v="2012-02-08T00:00:00"/>
    <d v="2012-02-09T00:00:00"/>
    <d v="2013-08-04T00:00:00"/>
    <n v="0"/>
    <n v="0"/>
    <n v="0"/>
    <n v="56.41"/>
    <n v="2.9520295202952001E-2"/>
    <n v="0"/>
    <n v="0"/>
    <n v="0"/>
    <n v="0"/>
    <s v="Thursday"/>
    <s v="RIC"/>
    <n v="0.11421767251135054"/>
    <n v="1.1209961083670634"/>
    <n v="0.52852341592937124"/>
    <x v="0"/>
    <x v="1"/>
  </r>
  <r>
    <x v="1162"/>
    <n v="1"/>
    <d v="2012-08-28T00:00:00"/>
    <d v="2012-07-31T00:00:00"/>
    <d v="2013-11-03T00:00:00"/>
    <n v="43"/>
    <n v="62.79069767"/>
    <n v="20.93023256"/>
    <n v="70.28"/>
    <n v="1.7391304347826101E-2"/>
    <n v="1"/>
    <n v="0"/>
    <n v="0"/>
    <n v="0"/>
    <s v="Thursday"/>
    <s v="DCX"/>
    <n v="0.95137532600758767"/>
    <n v="2.5892682996427334"/>
    <n v="0.72139168306266277"/>
    <x v="0"/>
    <x v="0"/>
  </r>
  <r>
    <x v="1163"/>
    <n v="0"/>
    <d v="2011-05-02T00:00:00"/>
    <d v="2011-05-02T00:00:00"/>
    <d v="2013-08-11T00:00:00"/>
    <n v="0"/>
    <n v="0"/>
    <n v="0"/>
    <n v="104.51"/>
    <n v="3.6057692307692298E-2"/>
    <n v="1"/>
    <n v="0"/>
    <n v="0"/>
    <n v="0"/>
    <s v="Tuesday"/>
    <s v="CHO"/>
    <n v="1.0206834438956134"/>
    <n v="2.7750907348181295"/>
    <n v="0.73510570467171132"/>
    <x v="0"/>
    <x v="1"/>
  </r>
  <r>
    <x v="1164"/>
    <n v="0"/>
    <d v="2013-06-09T00:00:00"/>
    <d v="2013-06-09T00:00:00"/>
    <d v="2013-06-09T00:00:00"/>
    <n v="5"/>
    <n v="40"/>
    <n v="0"/>
    <n v="52.25"/>
    <n v="0"/>
    <n v="1"/>
    <n v="0"/>
    <n v="0"/>
    <n v="0"/>
    <s v="Saturday"/>
    <s v="DCX"/>
    <n v="0.91486859607708504"/>
    <n v="2.4964471873971044"/>
    <n v="0.71399539406615775"/>
    <x v="0"/>
    <x v="1"/>
  </r>
  <r>
    <x v="1165"/>
    <n v="1"/>
    <d v="2013-05-18T00:00:00"/>
    <d v="2013-10-14T00:00:00"/>
    <d v="2013-10-14T00:00:00"/>
    <n v="29"/>
    <n v="96.551724140000005"/>
    <n v="3.448275862"/>
    <n v="94.93"/>
    <n v="0"/>
    <n v="0"/>
    <n v="0"/>
    <n v="0"/>
    <n v="0"/>
    <s v="Wednesday"/>
    <s v="DCX"/>
    <n v="0.19221208387701663"/>
    <n v="1.2119275199979418"/>
    <n v="0.5479056203428716"/>
    <x v="0"/>
    <x v="0"/>
  </r>
  <r>
    <x v="1166"/>
    <n v="1"/>
    <d v="2012-10-17T00:00:00"/>
    <d v="2012-10-31T00:00:00"/>
    <d v="2013-11-04T00:00:00"/>
    <n v="42"/>
    <n v="50"/>
    <n v="11.9047619"/>
    <n v="126.11"/>
    <n v="1.8970189701897001E-2"/>
    <n v="0"/>
    <n v="0"/>
    <n v="0"/>
    <n v="0"/>
    <s v="Monday"/>
    <s v="RIC"/>
    <n v="0.25534463181007655"/>
    <n v="1.2909064316406931"/>
    <n v="0.56349155679665908"/>
    <x v="0"/>
    <x v="0"/>
  </r>
  <r>
    <x v="1167"/>
    <n v="1"/>
    <d v="2013-06-08T00:00:00"/>
    <d v="2013-06-09T00:00:00"/>
    <d v="2013-06-09T00:00:00"/>
    <n v="45"/>
    <n v="17.777777780000001"/>
    <n v="17.777777780000001"/>
    <n v="50.24"/>
    <n v="0"/>
    <n v="1"/>
    <n v="0"/>
    <n v="0"/>
    <n v="0"/>
    <s v="Monday"/>
    <s v="CHO"/>
    <n v="0.91079879423791088"/>
    <n v="2.4863077887092921"/>
    <n v="0.71316359294535436"/>
    <x v="0"/>
    <x v="0"/>
  </r>
  <r>
    <x v="1168"/>
    <n v="1"/>
    <d v="2013-06-22T00:00:00"/>
    <d v="2013-07-03T00:00:00"/>
    <d v="2013-07-03T00:00:00"/>
    <n v="42"/>
    <n v="42.857142860000003"/>
    <n v="4.7619047620000003"/>
    <n v="99.19"/>
    <n v="0"/>
    <n v="1"/>
    <n v="0"/>
    <n v="0"/>
    <n v="0"/>
    <s v="Monday"/>
    <s v="CHO"/>
    <n v="1.0099116300725255"/>
    <n v="2.7453583971745639"/>
    <n v="0.73300285474565441"/>
    <x v="0"/>
    <x v="0"/>
  </r>
  <r>
    <x v="1169"/>
    <n v="1"/>
    <d v="2012-09-22T00:00:00"/>
    <d v="2013-01-25T00:00:00"/>
    <d v="2013-01-25T00:00:00"/>
    <n v="42"/>
    <n v="16.666666670000001"/>
    <n v="0"/>
    <n v="53.92"/>
    <n v="0"/>
    <n v="1"/>
    <n v="0"/>
    <n v="0"/>
    <n v="0"/>
    <s v="Thursday"/>
    <s v="DCX"/>
    <n v="0.91824997372455819"/>
    <n v="2.5049029060469961"/>
    <n v="0.71468539163390132"/>
    <x v="0"/>
    <x v="0"/>
  </r>
  <r>
    <x v="1170"/>
    <n v="1"/>
    <d v="2012-08-28T00:00:00"/>
    <d v="2012-07-26T00:00:00"/>
    <d v="2014-01-19T00:00:00"/>
    <n v="73"/>
    <n v="43.835616440000003"/>
    <n v="16.438356160000001"/>
    <n v="94.79"/>
    <n v="0.101476014760148"/>
    <n v="0"/>
    <n v="1"/>
    <n v="1"/>
    <n v="0"/>
    <s v="Thursday"/>
    <s v="DCX"/>
    <n v="1.9109362121696685"/>
    <n v="6.759414082889414"/>
    <n v="0.87112428988612178"/>
    <x v="0"/>
    <x v="0"/>
  </r>
  <r>
    <x v="1171"/>
    <n v="1"/>
    <d v="2012-07-27T00:00:00"/>
    <d v="2013-04-07T00:00:00"/>
    <d v="2013-07-09T00:00:00"/>
    <n v="43"/>
    <n v="6.9767441860000003"/>
    <n v="4.651162791"/>
    <n v="50.56"/>
    <n v="2.1505376344085999E-2"/>
    <n v="0"/>
    <n v="0"/>
    <n v="0"/>
    <n v="0"/>
    <s v="Friday"/>
    <s v="RIC"/>
    <n v="0.10237272686002276"/>
    <n v="1.1077963002235467"/>
    <n v="0.52557085336284959"/>
    <x v="0"/>
    <x v="0"/>
  </r>
  <r>
    <x v="1172"/>
    <n v="1"/>
    <d v="2013-04-06T00:00:00"/>
    <d v="2013-10-14T00:00:00"/>
    <d v="2013-10-14T00:00:00"/>
    <n v="39"/>
    <n v="7.692307692"/>
    <n v="5.1282051280000003"/>
    <n v="156.54"/>
    <n v="0"/>
    <n v="0"/>
    <n v="0"/>
    <n v="0"/>
    <n v="0"/>
    <s v="Friday"/>
    <s v="CHO"/>
    <n v="0.3169585969673252"/>
    <n v="1.3729457266319027"/>
    <n v="0.57858286062893904"/>
    <x v="0"/>
    <x v="0"/>
  </r>
  <r>
    <x v="1173"/>
    <n v="1"/>
    <d v="2013-05-30T00:00:00"/>
    <d v="2013-05-30T00:00:00"/>
    <d v="2013-05-30T00:00:00"/>
    <n v="44"/>
    <n v="4.5454545450000001"/>
    <n v="0"/>
    <n v="53.96"/>
    <n v="0"/>
    <n v="1"/>
    <n v="0"/>
    <n v="0"/>
    <n v="0"/>
    <s v="Monday"/>
    <s v="RIC"/>
    <n v="0.91833096480593479"/>
    <n v="2.5051057890578465"/>
    <n v="0.71470190625293661"/>
    <x v="0"/>
    <x v="0"/>
  </r>
  <r>
    <x v="1174"/>
    <n v="1"/>
    <d v="2012-10-23T00:00:00"/>
    <d v="2013-01-14T00:00:00"/>
    <d v="2013-01-14T00:00:00"/>
    <n v="44"/>
    <n v="4.5454545450000001"/>
    <n v="2.2727272730000001"/>
    <n v="83.67"/>
    <n v="0"/>
    <n v="0"/>
    <n v="0"/>
    <n v="0"/>
    <n v="0"/>
    <s v="Monday"/>
    <s v="CHO"/>
    <n v="0.16941309446950364"/>
    <n v="1.1846093934517992"/>
    <n v="0.54225226578379448"/>
    <x v="0"/>
    <x v="0"/>
  </r>
  <r>
    <x v="1175"/>
    <n v="1"/>
    <d v="2013-04-30T00:00:00"/>
    <d v="2013-07-08T00:00:00"/>
    <d v="2013-12-20T00:00:00"/>
    <n v="59"/>
    <n v="11.864406779999999"/>
    <n v="5.0847457629999999"/>
    <n v="135.33000000000001"/>
    <n v="6.0606060606060601E-2"/>
    <n v="0"/>
    <n v="1"/>
    <n v="0"/>
    <n v="0"/>
    <s v="Tuesday"/>
    <s v="RIC"/>
    <n v="1.1417433451706973"/>
    <n v="3.1322241559969797"/>
    <n v="0.75799957547106234"/>
    <x v="0"/>
    <x v="0"/>
  </r>
  <r>
    <x v="1176"/>
    <n v="0"/>
    <d v="2012-04-13T00:00:00"/>
    <d v="2012-04-13T00:00:00"/>
    <d v="2013-08-30T00:00:00"/>
    <n v="0"/>
    <n v="0"/>
    <n v="0"/>
    <n v="125.78"/>
    <n v="7.1428571428571397E-2"/>
    <n v="1"/>
    <n v="0"/>
    <n v="0"/>
    <n v="0"/>
    <s v="Wednesday"/>
    <s v="CHO"/>
    <n v="1.0637504514176206"/>
    <n v="2.8972165085203145"/>
    <n v="0.74340660884152998"/>
    <x v="0"/>
    <x v="1"/>
  </r>
  <r>
    <x v="1177"/>
    <n v="1"/>
    <d v="2013-06-10T00:00:00"/>
    <d v="2013-06-17T00:00:00"/>
    <d v="2013-06-17T00:00:00"/>
    <n v="45"/>
    <n v="20"/>
    <n v="2.2222222220000001"/>
    <n v="87.6"/>
    <n v="0"/>
    <n v="1"/>
    <n v="0"/>
    <n v="0"/>
    <n v="0"/>
    <s v="Saturday"/>
    <s v="BWI"/>
    <n v="0.98644446424365562"/>
    <n v="2.6816826828812896"/>
    <n v="0.72838506570658645"/>
    <x v="0"/>
    <x v="0"/>
  </r>
  <r>
    <x v="1178"/>
    <n v="0"/>
    <d v="2013-02-24T00:00:00"/>
    <d v="2013-03-12T00:00:00"/>
    <d v="2013-07-15T00:00:00"/>
    <n v="3"/>
    <n v="33.333333330000002"/>
    <n v="0"/>
    <n v="135.9"/>
    <n v="0.04"/>
    <n v="0"/>
    <n v="0"/>
    <n v="0"/>
    <n v="0"/>
    <s v="Tuesday"/>
    <s v="DCX"/>
    <n v="0.27516719897699948"/>
    <n v="1.3167508158528087"/>
    <n v="0.56836100233252984"/>
    <x v="0"/>
    <x v="1"/>
  </r>
  <r>
    <x v="1179"/>
    <n v="1"/>
    <d v="2011-09-15T00:00:00"/>
    <d v="2011-09-15T00:00:00"/>
    <d v="2014-01-05T00:00:00"/>
    <n v="50"/>
    <n v="24"/>
    <n v="14"/>
    <n v="96.67"/>
    <n v="6.9988137603796005E-2"/>
    <n v="1"/>
    <n v="0"/>
    <n v="0"/>
    <n v="0"/>
    <s v="Monday"/>
    <s v="CHO"/>
    <n v="1.0048091919457998"/>
    <n v="2.7313860526430296"/>
    <n v="0.73200307180982349"/>
    <x v="0"/>
    <x v="0"/>
  </r>
  <r>
    <x v="1180"/>
    <n v="1"/>
    <d v="2013-06-22T00:00:00"/>
    <d v="2013-07-11T00:00:00"/>
    <d v="2013-07-11T00:00:00"/>
    <n v="36"/>
    <n v="69.444444439999998"/>
    <n v="2.7777777779999999"/>
    <n v="74.23"/>
    <n v="0"/>
    <n v="1"/>
    <n v="0"/>
    <n v="0"/>
    <n v="0"/>
    <s v="Saturday"/>
    <s v="DCX"/>
    <n v="0.95937319529352694"/>
    <n v="2.6100599627215817"/>
    <n v="0.72299629082999728"/>
    <x v="0"/>
    <x v="0"/>
  </r>
  <r>
    <x v="1181"/>
    <n v="1"/>
    <d v="2011-05-12T00:00:00"/>
    <d v="2011-05-13T00:00:00"/>
    <d v="2011-05-29T00:00:00"/>
    <n v="48"/>
    <n v="2.0833333330000001"/>
    <n v="0"/>
    <n v="80.34"/>
    <n v="0.125"/>
    <n v="0"/>
    <n v="0"/>
    <n v="0"/>
    <n v="0"/>
    <s v="Friday"/>
    <s v="CHO"/>
    <n v="0.16267058694490166"/>
    <n v="1.1766490222914103"/>
    <n v="0.54057820541628887"/>
    <x v="0"/>
    <x v="0"/>
  </r>
  <r>
    <x v="1182"/>
    <n v="1"/>
    <d v="2012-08-28T00:00:00"/>
    <d v="2012-08-23T00:00:00"/>
    <d v="2012-08-23T00:00:00"/>
    <n v="36"/>
    <n v="0"/>
    <n v="0"/>
    <n v="51.74"/>
    <n v="0"/>
    <n v="1"/>
    <n v="0"/>
    <n v="0"/>
    <n v="0"/>
    <s v="Sunday"/>
    <s v="BWI"/>
    <n v="0.91383595978953347"/>
    <n v="2.4938705960112837"/>
    <n v="0.713784476980449"/>
    <x v="0"/>
    <x v="0"/>
  </r>
  <r>
    <x v="1183"/>
    <n v="1"/>
    <d v="2013-02-09T00:00:00"/>
    <d v="2013-09-04T00:00:00"/>
    <d v="2013-11-11T00:00:00"/>
    <n v="40"/>
    <n v="2.5"/>
    <n v="0"/>
    <n v="57.03"/>
    <n v="2.9411764705882401E-2"/>
    <n v="0"/>
    <n v="0"/>
    <n v="0"/>
    <n v="0"/>
    <s v="Thursday"/>
    <s v="CHO"/>
    <n v="0.11547303427268786"/>
    <n v="1.12240424769332"/>
    <n v="0.52883622378402984"/>
    <x v="0"/>
    <x v="0"/>
  </r>
  <r>
    <x v="1184"/>
    <n v="0"/>
    <d v="2010-10-25T00:00:00"/>
    <d v="2013-03-18T00:00:00"/>
    <d v="2013-03-18T00:00:00"/>
    <n v="0"/>
    <n v="0"/>
    <n v="0"/>
    <n v="44.84"/>
    <n v="0"/>
    <n v="0"/>
    <n v="0"/>
    <n v="0"/>
    <n v="0"/>
    <s v="Tuesday"/>
    <s v="RIC"/>
    <n v="9.0791002223168923E-2"/>
    <n v="1.0950401203903819"/>
    <n v="0.52268217192248145"/>
    <x v="0"/>
    <x v="1"/>
  </r>
  <r>
    <x v="1185"/>
    <n v="1"/>
    <d v="2011-03-17T00:00:00"/>
    <d v="2011-10-10T00:00:00"/>
    <d v="2014-01-19T00:00:00"/>
    <n v="59"/>
    <n v="42.372881360000001"/>
    <n v="8.4745762710000001"/>
    <n v="82.74"/>
    <n v="6.4903846153846201E-2"/>
    <n v="1"/>
    <n v="1"/>
    <n v="0"/>
    <n v="0"/>
    <s v="Monday"/>
    <s v="CHO"/>
    <n v="1.8443343169597131"/>
    <n v="6.3238886834810923"/>
    <n v="0.86346051350350483"/>
    <x v="0"/>
    <x v="0"/>
  </r>
  <r>
    <x v="1186"/>
    <n v="1"/>
    <d v="2010-07-07T00:00:00"/>
    <d v="2010-11-04T00:00:00"/>
    <d v="2013-07-09T00:00:00"/>
    <n v="45"/>
    <n v="15.55555556"/>
    <n v="2.2222222220000001"/>
    <n v="94.86"/>
    <n v="3.2719836400817999E-2"/>
    <n v="0"/>
    <n v="0"/>
    <n v="0"/>
    <n v="0"/>
    <s v="Monday"/>
    <s v="CHO"/>
    <n v="0.19207034948460758"/>
    <n v="1.2117557603596625"/>
    <n v="0.54787051177957102"/>
    <x v="0"/>
    <x v="0"/>
  </r>
  <r>
    <x v="1187"/>
    <n v="1"/>
    <d v="2011-04-12T00:00:00"/>
    <d v="2011-04-27T00:00:00"/>
    <d v="2014-01-15T00:00:00"/>
    <n v="40"/>
    <n v="97.5"/>
    <n v="27.5"/>
    <n v="81.290000000000006"/>
    <n v="0.11569416498993999"/>
    <n v="1"/>
    <n v="0"/>
    <n v="0"/>
    <n v="0"/>
    <s v="Thursday"/>
    <s v="RIC"/>
    <n v="0.97366812115649692"/>
    <n v="2.6476385278745265"/>
    <n v="0.72585002807756327"/>
    <x v="0"/>
    <x v="0"/>
  </r>
  <r>
    <x v="1188"/>
    <n v="1"/>
    <d v="2013-02-04T00:00:00"/>
    <d v="2013-02-20T00:00:00"/>
    <d v="2013-04-21T00:00:00"/>
    <n v="47"/>
    <n v="8.5106382979999999"/>
    <n v="0"/>
    <n v="189.52"/>
    <n v="0.1"/>
    <n v="0"/>
    <n v="0"/>
    <n v="0"/>
    <n v="0"/>
    <s v="Thursday"/>
    <s v="CHO"/>
    <n v="0.38373574356233214"/>
    <n v="1.4677575260544504"/>
    <n v="0.59477380194688734"/>
    <x v="0"/>
    <x v="0"/>
  </r>
  <r>
    <x v="1189"/>
    <n v="1"/>
    <d v="2011-12-26T00:00:00"/>
    <d v="2012-02-01T00:00:00"/>
    <d v="2013-05-12T00:00:00"/>
    <n v="45"/>
    <n v="4.4444444440000002"/>
    <n v="0"/>
    <n v="58.5"/>
    <n v="4.29184549356223E-3"/>
    <n v="0"/>
    <n v="0"/>
    <n v="0"/>
    <n v="0"/>
    <s v="Thursday"/>
    <s v="RIC"/>
    <n v="0.11844945651327791"/>
    <n v="1.1257499733351863"/>
    <n v="0.52957779017112983"/>
    <x v="0"/>
    <x v="0"/>
  </r>
  <r>
    <x v="1190"/>
    <n v="1"/>
    <d v="2013-05-02T00:00:00"/>
    <d v="2013-05-02T00:00:00"/>
    <d v="2013-05-02T00:00:00"/>
    <n v="40"/>
    <n v="60"/>
    <n v="2.5"/>
    <n v="58.82"/>
    <n v="0"/>
    <n v="0"/>
    <n v="0"/>
    <n v="0"/>
    <n v="0"/>
    <s v="Friday"/>
    <s v="RIC"/>
    <n v="0.11909738516429072"/>
    <n v="1.126479615349244"/>
    <n v="0.52973920239730854"/>
    <x v="0"/>
    <x v="0"/>
  </r>
  <r>
    <x v="1191"/>
    <n v="1"/>
    <d v="2010-06-06T00:00:00"/>
    <d v="2010-12-12T00:00:00"/>
    <d v="2014-01-16T00:00:00"/>
    <n v="61"/>
    <n v="77.049180329999999"/>
    <n v="29.508196720000001"/>
    <n v="88.29"/>
    <n v="1.6799292661361601E-2"/>
    <n v="1"/>
    <n v="1"/>
    <n v="1"/>
    <n v="0"/>
    <s v="Thursday"/>
    <s v="CHO"/>
    <n v="2.7068491574748719"/>
    <n v="14.981995160053406"/>
    <n v="0.93742958936069043"/>
    <x v="0"/>
    <x v="0"/>
  </r>
  <r>
    <x v="1192"/>
    <n v="1"/>
    <d v="2011-08-29T00:00:00"/>
    <d v="2011-09-06T00:00:00"/>
    <d v="2014-01-19T00:00:00"/>
    <n v="51"/>
    <n v="3.9215686270000001"/>
    <n v="1.9607843140000001"/>
    <n v="39.54"/>
    <n v="4.6189376443418001E-2"/>
    <n v="0"/>
    <n v="0"/>
    <n v="0"/>
    <n v="0"/>
    <s v="Wednesday"/>
    <s v="CHO"/>
    <n v="8.0059683940769372E-2"/>
    <n v="1.0833517244456081"/>
    <n v="0.52000423727486267"/>
    <x v="0"/>
    <x v="0"/>
  </r>
  <r>
    <x v="1193"/>
    <n v="0"/>
    <d v="2013-01-09T00:00:00"/>
    <d v="2013-01-10T00:00:00"/>
    <d v="2013-02-04T00:00:00"/>
    <n v="0"/>
    <n v="0"/>
    <n v="0"/>
    <n v="62.04"/>
    <n v="0.12"/>
    <n v="0"/>
    <n v="0"/>
    <n v="0"/>
    <n v="0"/>
    <s v="Wednesday"/>
    <s v="DCX"/>
    <n v="0.12561716721510705"/>
    <n v="1.1338480109918117"/>
    <n v="0.53136306107612585"/>
    <x v="0"/>
    <x v="1"/>
  </r>
  <r>
    <x v="1194"/>
    <n v="0"/>
    <d v="2012-12-29T00:00:00"/>
    <d v="2012-12-29T00:00:00"/>
    <d v="2013-01-08T00:00:00"/>
    <n v="1"/>
    <n v="0"/>
    <n v="0"/>
    <n v="94.89"/>
    <n v="0.2"/>
    <n v="0"/>
    <n v="0"/>
    <n v="0"/>
    <n v="0"/>
    <s v="Monday"/>
    <s v="RIC"/>
    <n v="0.19213109279564003"/>
    <n v="1.2118293686522925"/>
    <n v="0.54788555836505692"/>
    <x v="0"/>
    <x v="1"/>
  </r>
  <r>
    <x v="1195"/>
    <n v="1"/>
    <d v="2013-05-05T00:00:00"/>
    <d v="2013-05-05T00:00:00"/>
    <d v="2013-10-24T00:00:00"/>
    <n v="49"/>
    <n v="22.44897959"/>
    <n v="10.204081629999999"/>
    <n v="73.3"/>
    <n v="1.16279069767442E-2"/>
    <n v="1"/>
    <n v="0"/>
    <n v="0"/>
    <n v="0"/>
    <s v="Tuesday"/>
    <s v="RIC"/>
    <n v="0.95749015265152093"/>
    <n v="2.6051497330504221"/>
    <n v="0.7226190105691197"/>
    <x v="0"/>
    <x v="0"/>
  </r>
  <r>
    <x v="1196"/>
    <n v="1"/>
    <d v="2009-12-09T00:00:00"/>
    <d v="2010-06-16T00:00:00"/>
    <d v="2013-12-18T00:00:00"/>
    <n v="43"/>
    <n v="51.162790700000002"/>
    <n v="25.581395350000001"/>
    <n v="73.06"/>
    <n v="0.113192818110851"/>
    <n v="0"/>
    <n v="0"/>
    <n v="0"/>
    <n v="0"/>
    <s v="Thursday"/>
    <s v="CHO"/>
    <n v="0.14793021013436042"/>
    <n v="1.1594319769374402"/>
    <n v="0.53691525795675921"/>
    <x v="0"/>
    <x v="0"/>
  </r>
  <r>
    <x v="1197"/>
    <n v="0"/>
    <d v="2011-05-10T00:00:00"/>
    <d v="2011-10-17T00:00:00"/>
    <d v="2014-01-17T00:00:00"/>
    <n v="19"/>
    <n v="31.578947370000002"/>
    <n v="31.578947370000002"/>
    <n v="152.24"/>
    <n v="0.121506682867558"/>
    <n v="1"/>
    <n v="0"/>
    <n v="1"/>
    <n v="0"/>
    <s v="Friday"/>
    <s v="RIC"/>
    <n v="1.968603379722397"/>
    <n v="7.1606687662793549"/>
    <n v="0.87746102327641429"/>
    <x v="0"/>
    <x v="1"/>
  </r>
  <r>
    <x v="1198"/>
    <n v="1"/>
    <d v="2012-08-28T00:00:00"/>
    <d v="2012-08-02T00:00:00"/>
    <d v="2012-08-23T00:00:00"/>
    <n v="38"/>
    <n v="0"/>
    <n v="0"/>
    <n v="59.99"/>
    <n v="0.19047619047618999"/>
    <n v="0"/>
    <n v="0"/>
    <n v="0"/>
    <n v="0"/>
    <s v="Sunday"/>
    <s v="DCX"/>
    <n v="0.12146637429455627"/>
    <n v="1.1291513967745221"/>
    <n v="0.5303293126477937"/>
    <x v="0"/>
    <x v="0"/>
  </r>
  <r>
    <x v="1199"/>
    <n v="0"/>
    <d v="2012-08-28T00:00:00"/>
    <d v="2012-08-09T00:00:00"/>
    <d v="2012-09-20T00:00:00"/>
    <n v="0"/>
    <n v="0"/>
    <n v="0"/>
    <n v="33.479999999999997"/>
    <n v="7.1428571428571397E-2"/>
    <n v="0"/>
    <n v="0"/>
    <n v="0"/>
    <n v="0"/>
    <s v="Sunday"/>
    <s v="DCX"/>
    <n v="6.778953511221443E-2"/>
    <n v="1.0701400578687394"/>
    <n v="0.516940896728734"/>
    <x v="0"/>
    <x v="1"/>
  </r>
  <r>
    <x v="1200"/>
    <n v="0"/>
    <d v="2013-06-06T00:00:00"/>
    <d v="2013-06-06T00:00:00"/>
    <d v="2013-12-05T00:00:00"/>
    <n v="0"/>
    <n v="0"/>
    <n v="0"/>
    <n v="58.09"/>
    <n v="1.0989010989011E-2"/>
    <n v="1"/>
    <n v="0"/>
    <n v="0"/>
    <n v="0"/>
    <s v="Friday"/>
    <s v="DCX"/>
    <n v="0.92669329395806876"/>
    <n v="2.5261421420943297"/>
    <n v="0.71640394524593487"/>
    <x v="0"/>
    <x v="1"/>
  </r>
  <r>
    <x v="1201"/>
    <n v="1"/>
    <d v="2010-08-03T00:00:00"/>
    <d v="2011-09-26T00:00:00"/>
    <d v="2012-07-17T00:00:00"/>
    <n v="48"/>
    <n v="6.25"/>
    <n v="0"/>
    <n v="86.63"/>
    <n v="2.7118644067796599E-2"/>
    <n v="0"/>
    <n v="0"/>
    <n v="0"/>
    <n v="0"/>
    <s v="Thursday"/>
    <s v="CHO"/>
    <n v="0.17540643449137205"/>
    <n v="1.1917304785662202"/>
    <n v="0.54373952008269877"/>
    <x v="0"/>
    <x v="0"/>
  </r>
  <r>
    <x v="1202"/>
    <n v="0"/>
    <d v="2012-10-04T00:00:00"/>
    <d v="2012-10-05T00:00:00"/>
    <d v="2013-01-10T00:00:00"/>
    <n v="40"/>
    <n v="5"/>
    <n v="0"/>
    <n v="43.04"/>
    <n v="2.06185567010309E-2"/>
    <n v="0"/>
    <n v="0"/>
    <n v="0"/>
    <n v="0"/>
    <s v="Friday"/>
    <s v="CHO"/>
    <n v="8.71464035612219E-2"/>
    <n v="1.0910564025688254"/>
    <n v="0.52177282316654972"/>
    <x v="0"/>
    <x v="1"/>
  </r>
  <r>
    <x v="1203"/>
    <n v="1"/>
    <d v="2013-04-29T00:00:00"/>
    <d v="2013-05-02T00:00:00"/>
    <d v="2013-05-02T00:00:00"/>
    <n v="45"/>
    <n v="0"/>
    <n v="0"/>
    <n v="48.99"/>
    <n v="0"/>
    <n v="0"/>
    <n v="0"/>
    <n v="0"/>
    <n v="0"/>
    <s v="Friday"/>
    <s v="DCX"/>
    <n v="9.9193826915991198E-2"/>
    <n v="1.1042803180653786"/>
    <n v="0.52477814318988913"/>
    <x v="0"/>
    <x v="0"/>
  </r>
  <r>
    <x v="1204"/>
    <n v="1"/>
    <d v="2011-09-13T00:00:00"/>
    <d v="2011-10-09T00:00:00"/>
    <d v="2013-03-20T00:00:00"/>
    <n v="47"/>
    <n v="2.1276595739999999"/>
    <n v="0"/>
    <n v="57.4"/>
    <n v="1.32575757575758E-2"/>
    <n v="1"/>
    <n v="0"/>
    <n v="0"/>
    <n v="0"/>
    <s v="Thursday"/>
    <s v="RIC"/>
    <n v="0.92529619780432237"/>
    <n v="2.5226153428362892"/>
    <n v="0.71612001235569644"/>
    <x v="0"/>
    <x v="0"/>
  </r>
  <r>
    <x v="1205"/>
    <n v="1"/>
    <d v="2010-08-02T00:00:00"/>
    <d v="2010-08-08T00:00:00"/>
    <d v="2013-06-30T00:00:00"/>
    <n v="40"/>
    <n v="35"/>
    <n v="12.5"/>
    <n v="53.26"/>
    <n v="4.7303689687795596E-3"/>
    <n v="1"/>
    <n v="0"/>
    <n v="0"/>
    <n v="0"/>
    <s v="Monday"/>
    <s v="CHO"/>
    <n v="0.91691362088184425"/>
    <n v="2.5015577076083315"/>
    <n v="0.71441281752199659"/>
    <x v="0"/>
    <x v="0"/>
  </r>
  <r>
    <x v="1206"/>
    <n v="1"/>
    <d v="2011-03-16T00:00:00"/>
    <d v="2012-03-13T00:00:00"/>
    <d v="2014-01-14T00:00:00"/>
    <n v="66"/>
    <n v="53.030303029999999"/>
    <n v="0"/>
    <n v="42.93"/>
    <n v="0.171130952380952"/>
    <n v="1"/>
    <n v="1"/>
    <n v="0"/>
    <n v="0"/>
    <s v="Wednesday"/>
    <s v="BWI"/>
    <n v="1.7637279432196515"/>
    <n v="5.8341462705638509"/>
    <n v="0.85367594423502224"/>
    <x v="0"/>
    <x v="0"/>
  </r>
  <r>
    <x v="1207"/>
    <n v="1"/>
    <d v="2013-05-27T00:00:00"/>
    <d v="2013-05-29T00:00:00"/>
    <d v="2013-09-07T00:00:00"/>
    <n v="45"/>
    <n v="0"/>
    <n v="0"/>
    <n v="146.19"/>
    <n v="1.9801980198019799E-2"/>
    <n v="1"/>
    <n v="0"/>
    <n v="0"/>
    <n v="0"/>
    <s v="Thursday"/>
    <s v="CHO"/>
    <n v="1.1050761506900308"/>
    <n v="3.0194543935875804"/>
    <n v="0.75121001457428016"/>
    <x v="0"/>
    <x v="0"/>
  </r>
  <r>
    <x v="1208"/>
    <n v="1"/>
    <d v="2012-09-09T00:00:00"/>
    <d v="2012-09-09T00:00:00"/>
    <d v="2014-01-12T00:00:00"/>
    <n v="37"/>
    <n v="94.59459459"/>
    <n v="18.918918919999999"/>
    <n v="112.15"/>
    <n v="8.3673469387755106E-2"/>
    <n v="1"/>
    <n v="0"/>
    <n v="0"/>
    <n v="0"/>
    <s v="Friday"/>
    <s v="CHO"/>
    <n v="1.036152740438544"/>
    <n v="2.8183531935109452"/>
    <n v="0.73810699290483706"/>
    <x v="0"/>
    <x v="0"/>
  </r>
  <r>
    <x v="1209"/>
    <n v="1"/>
    <d v="2012-10-22T00:00:00"/>
    <d v="2012-10-22T00:00:00"/>
    <d v="2013-12-27T00:00:00"/>
    <n v="63"/>
    <n v="26.984126979999999"/>
    <n v="7.936507937"/>
    <n v="93.36"/>
    <n v="1.1600928074245899E-2"/>
    <n v="0"/>
    <n v="0"/>
    <n v="0"/>
    <n v="0"/>
    <s v="Monday"/>
    <s v="RIC"/>
    <n v="0.18903318393298504"/>
    <n v="1.2080810406980509"/>
    <n v="0.5471180714980165"/>
    <x v="0"/>
    <x v="0"/>
  </r>
  <r>
    <x v="1210"/>
    <n v="1"/>
    <d v="2013-02-07T00:00:00"/>
    <d v="2013-02-07T00:00:00"/>
    <d v="2013-02-07T00:00:00"/>
    <n v="39"/>
    <n v="33.333333330000002"/>
    <n v="5.1282051280000003"/>
    <n v="59.35"/>
    <n v="0"/>
    <n v="0"/>
    <n v="0"/>
    <n v="0"/>
    <n v="0"/>
    <s v="Friday"/>
    <s v="RIC"/>
    <n v="0.12017051699253067"/>
    <n v="1.127689125344101"/>
    <n v="0.53000652769784928"/>
    <x v="0"/>
    <x v="0"/>
  </r>
  <r>
    <x v="1211"/>
    <n v="1"/>
    <d v="2013-03-16T00:00:00"/>
    <d v="2013-03-19T00:00:00"/>
    <d v="2013-04-22T00:00:00"/>
    <n v="37"/>
    <n v="59.459459459999998"/>
    <n v="2.7027027029999999"/>
    <n v="53.14"/>
    <n v="8.8235294117647106E-2"/>
    <n v="0"/>
    <n v="0"/>
    <n v="0"/>
    <n v="0"/>
    <s v="Tuesday"/>
    <s v="CHO"/>
    <n v="0.10759665160881347"/>
    <n v="1.1135984866306501"/>
    <n v="0.52687324185487583"/>
    <x v="0"/>
    <x v="0"/>
  </r>
  <r>
    <x v="1212"/>
    <n v="1"/>
    <d v="2013-04-30T00:00:00"/>
    <d v="2013-05-22T00:00:00"/>
    <d v="2013-12-17T00:00:00"/>
    <n v="52"/>
    <n v="7.692307692"/>
    <n v="0"/>
    <n v="38.86"/>
    <n v="1.43540669856459E-2"/>
    <n v="0"/>
    <n v="0"/>
    <n v="0"/>
    <n v="0"/>
    <s v="Thursday"/>
    <s v="DCX"/>
    <n v="7.8682835557367173E-2"/>
    <n v="1.0818611397651796"/>
    <n v="0.51966056674039574"/>
    <x v="0"/>
    <x v="0"/>
  </r>
  <r>
    <x v="1213"/>
    <n v="1"/>
    <d v="2012-08-28T00:00:00"/>
    <d v="2012-07-24T00:00:00"/>
    <d v="2014-01-14T00:00:00"/>
    <n v="43"/>
    <n v="20.93023256"/>
    <n v="6.9767441860000003"/>
    <n v="90.86"/>
    <n v="2.04081632653061E-2"/>
    <n v="0"/>
    <n v="0"/>
    <n v="0"/>
    <n v="0"/>
    <s v="Tuesday"/>
    <s v="DCX"/>
    <n v="0.18397124134694753"/>
    <n v="1.2019812552373463"/>
    <n v="0.54586352739310107"/>
    <x v="0"/>
    <x v="0"/>
  </r>
  <r>
    <x v="1214"/>
    <n v="1"/>
    <d v="2013-06-06T00:00:00"/>
    <d v="2013-06-23T00:00:00"/>
    <d v="2013-06-23T00:00:00"/>
    <n v="45"/>
    <n v="0"/>
    <n v="0"/>
    <n v="55.61"/>
    <n v="0"/>
    <n v="1"/>
    <n v="0"/>
    <n v="0"/>
    <n v="0"/>
    <s v="Friday"/>
    <s v="RIC"/>
    <n v="0.92167184691271953"/>
    <n v="2.5134890481067167"/>
    <n v="0.71538263352809894"/>
    <x v="0"/>
    <x v="0"/>
  </r>
  <r>
    <x v="1215"/>
    <n v="1"/>
    <d v="2011-04-12T00:00:00"/>
    <d v="2011-04-29T00:00:00"/>
    <d v="2013-10-09T00:00:00"/>
    <n v="46"/>
    <n v="4.3478260869999996"/>
    <n v="0"/>
    <n v="17.87"/>
    <n v="7.7181208053691303E-2"/>
    <n v="0"/>
    <n v="0"/>
    <n v="0"/>
    <n v="0"/>
    <s v="Thursday"/>
    <s v="RIC"/>
    <n v="3.6182765604996177E-2"/>
    <n v="1.0368453288387809"/>
    <n v="0.50904470465113494"/>
    <x v="0"/>
    <x v="0"/>
  </r>
  <r>
    <x v="1216"/>
    <n v="0"/>
    <d v="2013-04-01T00:00:00"/>
    <d v="2013-04-01T00:00:00"/>
    <d v="2013-07-10T00:00:00"/>
    <n v="0"/>
    <n v="0"/>
    <n v="0"/>
    <n v="57.84"/>
    <n v="7.0000000000000007E-2"/>
    <n v="1"/>
    <n v="0"/>
    <n v="0"/>
    <n v="0"/>
    <s v="Wednesday"/>
    <s v="DCX"/>
    <n v="0.926187099699465"/>
    <n v="2.5248637470310027"/>
    <n v="0.71630109083158144"/>
    <x v="0"/>
    <x v="1"/>
  </r>
  <r>
    <x v="1217"/>
    <n v="0"/>
    <d v="2011-08-24T00:00:00"/>
    <d v="2012-09-15T00:00:00"/>
    <d v="2014-01-15T00:00:00"/>
    <n v="9"/>
    <n v="11.11111111"/>
    <n v="0"/>
    <n v="56.02"/>
    <n v="2.6694045174538002E-2"/>
    <n v="1"/>
    <n v="0"/>
    <n v="1"/>
    <n v="0"/>
    <s v="Monday"/>
    <s v="RIC"/>
    <n v="1.7737793334709853"/>
    <n v="5.8930832546245195"/>
    <n v="0.85492703873421128"/>
    <x v="0"/>
    <x v="1"/>
  </r>
  <r>
    <x v="1218"/>
    <n v="1"/>
    <d v="2013-02-02T00:00:00"/>
    <d v="2013-08-12T00:00:00"/>
    <d v="2013-08-12T00:00:00"/>
    <n v="43"/>
    <n v="2.3255813949999999"/>
    <n v="0"/>
    <n v="128.06"/>
    <n v="0"/>
    <n v="0"/>
    <n v="0"/>
    <n v="0"/>
    <n v="0"/>
    <s v="Tuesday"/>
    <s v="RIC"/>
    <n v="0.25929294702718581"/>
    <n v="1.2960134124992488"/>
    <n v="0.5644624745848138"/>
    <x v="0"/>
    <x v="0"/>
  </r>
  <r>
    <x v="1219"/>
    <n v="1"/>
    <d v="2013-04-05T00:00:00"/>
    <d v="2013-04-11T00:00:00"/>
    <d v="2013-04-23T00:00:00"/>
    <n v="46"/>
    <n v="8.6956521739999992"/>
    <n v="4.3478260869999996"/>
    <n v="141.69999999999999"/>
    <n v="0.16666666666666699"/>
    <n v="0"/>
    <n v="0"/>
    <n v="0"/>
    <n v="0"/>
    <s v="Saturday"/>
    <s v="DCX"/>
    <n v="0.2869109057766065"/>
    <n v="1.332305507463234"/>
    <n v="0.57123970388953693"/>
    <x v="0"/>
    <x v="0"/>
  </r>
  <r>
    <x v="1220"/>
    <n v="1"/>
    <d v="2013-04-28T00:00:00"/>
    <d v="2013-04-28T00:00:00"/>
    <d v="2014-01-06T00:00:00"/>
    <n v="51"/>
    <n v="7.8431372550000003"/>
    <n v="5.8823529409999997"/>
    <n v="34.71"/>
    <n v="8.3003952569169995E-2"/>
    <n v="1"/>
    <n v="1"/>
    <n v="0"/>
    <n v="0"/>
    <s v="Wednesday"/>
    <s v="DCX"/>
    <n v="1.7470842759967602"/>
    <n v="5.7378482803207369"/>
    <n v="0.85158466644007047"/>
    <x v="0"/>
    <x v="0"/>
  </r>
  <r>
    <x v="1221"/>
    <n v="1"/>
    <d v="2013-05-05T00:00:00"/>
    <d v="2013-07-01T00:00:00"/>
    <d v="2013-07-01T00:00:00"/>
    <n v="43"/>
    <n v="4.651162791"/>
    <n v="2.3255813949999999"/>
    <n v="66.58"/>
    <n v="0"/>
    <n v="0"/>
    <n v="0"/>
    <n v="0"/>
    <n v="0"/>
    <s v="Tuesday"/>
    <s v="CHO"/>
    <n v="0.13480965495135117"/>
    <n v="1.1443189481740934"/>
    <n v="0.53365146502505667"/>
    <x v="0"/>
    <x v="0"/>
  </r>
  <r>
    <x v="1222"/>
    <n v="1"/>
    <d v="2012-11-02T00:00:00"/>
    <d v="2013-02-12T00:00:00"/>
    <d v="2013-06-19T00:00:00"/>
    <n v="35"/>
    <n v="5.7142857139999998"/>
    <n v="0"/>
    <n v="108.88"/>
    <n v="7.0866141732283505E-2"/>
    <n v="0"/>
    <n v="0"/>
    <n v="0"/>
    <n v="0"/>
    <s v="Friday"/>
    <s v="RIC"/>
    <n v="0.22045772350710596"/>
    <n v="1.2466472197518186"/>
    <n v="0.55489228962682113"/>
    <x v="0"/>
    <x v="0"/>
  </r>
  <r>
    <x v="1223"/>
    <n v="1"/>
    <d v="2013-06-18T00:00:00"/>
    <d v="2013-06-20T00:00:00"/>
    <d v="2013-06-20T00:00:00"/>
    <n v="42"/>
    <n v="23.809523810000002"/>
    <n v="0"/>
    <n v="91.57"/>
    <n v="0"/>
    <n v="1"/>
    <n v="0"/>
    <n v="0"/>
    <n v="0"/>
    <s v="Wednesday"/>
    <s v="DCX"/>
    <n v="0.99448282907028318"/>
    <n v="2.7033258981254877"/>
    <n v="0.72997245516356801"/>
    <x v="0"/>
    <x v="0"/>
  </r>
  <r>
    <x v="1224"/>
    <n v="1"/>
    <d v="2013-01-17T00:00:00"/>
    <d v="2013-01-24T00:00:00"/>
    <d v="2013-01-24T00:00:00"/>
    <n v="43"/>
    <n v="13.953488370000001"/>
    <n v="0"/>
    <n v="56"/>
    <n v="0"/>
    <n v="0"/>
    <n v="0"/>
    <n v="0"/>
    <n v="0"/>
    <s v="Friday"/>
    <s v="CHO"/>
    <n v="0.11338751392724039"/>
    <n v="1.1200658899927554"/>
    <n v="0.52831654680156326"/>
    <x v="0"/>
    <x v="0"/>
  </r>
  <r>
    <x v="1225"/>
    <n v="0"/>
    <d v="2013-06-06T00:00:00"/>
    <d v="2013-06-17T00:00:00"/>
    <d v="2013-06-17T00:00:00"/>
    <n v="22"/>
    <n v="27.272727270000001"/>
    <n v="0"/>
    <n v="88.37"/>
    <n v="0"/>
    <n v="1"/>
    <n v="0"/>
    <n v="0"/>
    <n v="0"/>
    <s v="Friday"/>
    <s v="CHO"/>
    <n v="0.9880035425601551"/>
    <n v="2.6858668971151873"/>
    <n v="0.72869340431618168"/>
    <x v="0"/>
    <x v="1"/>
  </r>
  <r>
    <x v="1226"/>
    <n v="1"/>
    <d v="2012-03-27T00:00:00"/>
    <d v="2012-04-12T00:00:00"/>
    <d v="2013-06-18T00:00:00"/>
    <n v="46"/>
    <n v="19.565217390000001"/>
    <n v="2.1739130430000002"/>
    <n v="54.31"/>
    <n v="0.13888888888888901"/>
    <n v="1"/>
    <n v="0"/>
    <n v="0"/>
    <n v="0"/>
    <s v="Thursday"/>
    <s v="RIC"/>
    <n v="0.91903963676797995"/>
    <n v="2.506881716493174"/>
    <n v="0.71484638466791972"/>
    <x v="0"/>
    <x v="0"/>
  </r>
  <r>
    <x v="1227"/>
    <n v="1"/>
    <d v="2013-06-13T00:00:00"/>
    <d v="2013-06-22T00:00:00"/>
    <d v="2013-06-22T00:00:00"/>
    <n v="44"/>
    <n v="2.2727272730000001"/>
    <n v="0"/>
    <n v="88.7"/>
    <n v="0"/>
    <n v="1"/>
    <n v="0"/>
    <n v="0"/>
    <n v="0"/>
    <s v="Saturday"/>
    <s v="BWI"/>
    <n v="0.98867171898151207"/>
    <n v="2.687662129746009"/>
    <n v="0.72882548215747844"/>
    <x v="0"/>
    <x v="0"/>
  </r>
  <r>
    <x v="1228"/>
    <n v="0"/>
    <d v="2012-12-23T00:00:00"/>
    <d v="2013-01-07T00:00:00"/>
    <d v="2013-01-07T00:00:00"/>
    <n v="0"/>
    <n v="0"/>
    <n v="0"/>
    <n v="84.18"/>
    <n v="0"/>
    <n v="1"/>
    <n v="0"/>
    <n v="0"/>
    <n v="0"/>
    <s v="Tuesday"/>
    <s v="RIC"/>
    <n v="0.97951972678595622"/>
    <n v="2.6631768822121202"/>
    <n v="0.72701290924392392"/>
    <x v="0"/>
    <x v="1"/>
  </r>
  <r>
    <x v="1229"/>
    <n v="1"/>
    <d v="2013-06-11T00:00:00"/>
    <d v="2013-07-09T00:00:00"/>
    <d v="2013-07-22T00:00:00"/>
    <n v="46"/>
    <n v="4.3478260869999996"/>
    <n v="0"/>
    <n v="47"/>
    <n v="0.15384615384615399"/>
    <n v="1"/>
    <n v="0"/>
    <n v="0"/>
    <n v="0"/>
    <s v="Wednesday"/>
    <s v="DCX"/>
    <n v="0.90423851664640631"/>
    <n v="2.4700503045483551"/>
    <n v="0.71181973970542911"/>
    <x v="0"/>
    <x v="0"/>
  </r>
  <r>
    <x v="1230"/>
    <n v="1"/>
    <d v="2011-05-17T00:00:00"/>
    <d v="2011-05-18T00:00:00"/>
    <d v="2011-06-09T00:00:00"/>
    <n v="36"/>
    <n v="58.333333330000002"/>
    <n v="13.88888889"/>
    <n v="36.54"/>
    <n v="9.0909090909090898E-2"/>
    <n v="0"/>
    <n v="0"/>
    <n v="0"/>
    <n v="0"/>
    <s v="Thursday"/>
    <s v="CHO"/>
    <n v="7.398535283752436E-2"/>
    <n v="1.0767910334474931"/>
    <n v="0.51848790567051406"/>
    <x v="0"/>
    <x v="0"/>
  </r>
  <r>
    <x v="1231"/>
    <n v="1"/>
    <d v="2013-04-10T00:00:00"/>
    <d v="2013-04-15T00:00:00"/>
    <d v="2013-04-22T00:00:00"/>
    <n v="30"/>
    <n v="90"/>
    <n v="3.3333333330000001"/>
    <n v="83.72"/>
    <n v="0.28571428571428598"/>
    <n v="0"/>
    <n v="0"/>
    <n v="0"/>
    <n v="0"/>
    <s v="Wednesday"/>
    <s v="CHO"/>
    <n v="0.1695143333212244"/>
    <n v="1.1847293280174462"/>
    <n v="0.54227739465215141"/>
    <x v="0"/>
    <x v="0"/>
  </r>
  <r>
    <x v="1232"/>
    <n v="1"/>
    <d v="2010-09-10T00:00:00"/>
    <d v="2010-10-17T00:00:00"/>
    <d v="2013-09-30T00:00:00"/>
    <n v="41"/>
    <n v="58.536585369999997"/>
    <n v="17.073170730000001"/>
    <n v="60.37"/>
    <n v="1.6682113067655199E-2"/>
    <n v="0"/>
    <n v="0"/>
    <n v="0"/>
    <n v="0"/>
    <s v="Tuesday"/>
    <s v="CHO"/>
    <n v="0.12223578956763397"/>
    <n v="1.1300205174192901"/>
    <n v="0.53052095422461509"/>
    <x v="0"/>
    <x v="0"/>
  </r>
  <r>
    <x v="1233"/>
    <n v="1"/>
    <d v="2012-08-28T00:00:00"/>
    <d v="2012-07-20T00:00:00"/>
    <d v="2013-03-13T00:00:00"/>
    <n v="30"/>
    <n v="50"/>
    <n v="20"/>
    <n v="115.44"/>
    <n v="4.6610169491525397E-2"/>
    <n v="1"/>
    <n v="0"/>
    <n v="0"/>
    <n v="0"/>
    <s v="Sunday"/>
    <s v="DCX"/>
    <n v="1.0428142568817693"/>
    <n v="2.8371903720802032"/>
    <n v="0.7393926537301605"/>
    <x v="0"/>
    <x v="0"/>
  </r>
  <r>
    <x v="1234"/>
    <n v="1"/>
    <d v="2011-11-15T00:00:00"/>
    <d v="2011-11-15T00:00:00"/>
    <d v="2011-12-27T00:00:00"/>
    <n v="45"/>
    <n v="2.2222222220000001"/>
    <n v="0"/>
    <n v="36.299999999999997"/>
    <n v="4.7619047619047603E-2"/>
    <n v="0"/>
    <n v="0"/>
    <n v="0"/>
    <n v="0"/>
    <s v="Thursday"/>
    <s v="RIC"/>
    <n v="7.3499406349264745E-2"/>
    <n v="1.0762678977444733"/>
    <n v="0.51836658405866753"/>
    <x v="0"/>
    <x v="0"/>
  </r>
  <r>
    <x v="1235"/>
    <n v="1"/>
    <d v="2013-02-28T00:00:00"/>
    <d v="2013-03-05T00:00:00"/>
    <d v="2014-01-09T00:00:00"/>
    <n v="39"/>
    <n v="89.743589740000004"/>
    <n v="0"/>
    <n v="77.39"/>
    <n v="8.0645161290322606E-2"/>
    <n v="1"/>
    <n v="0"/>
    <n v="0"/>
    <n v="0"/>
    <s v="Friday"/>
    <s v="RIC"/>
    <n v="0.9657714907222783"/>
    <n v="2.6268134371345098"/>
    <n v="0.72427586438245783"/>
    <x v="0"/>
    <x v="0"/>
  </r>
  <r>
    <x v="1236"/>
    <n v="1"/>
    <d v="2013-02-20T00:00:00"/>
    <d v="2013-02-20T00:00:00"/>
    <d v="2013-02-20T00:00:00"/>
    <n v="31"/>
    <n v="96.774193550000007"/>
    <n v="6.451612903"/>
    <n v="20.76"/>
    <n v="0"/>
    <n v="0"/>
    <n v="0"/>
    <n v="0"/>
    <n v="0"/>
    <s v="Thursday"/>
    <s v="CHO"/>
    <n v="4.2034371234455546E-2"/>
    <n v="1.0429303249374402"/>
    <n v="0.51050704578942374"/>
    <x v="0"/>
    <x v="0"/>
  </r>
  <r>
    <x v="1237"/>
    <n v="1"/>
    <d v="2010-07-18T00:00:00"/>
    <d v="2010-09-29T00:00:00"/>
    <d v="2014-01-19T00:00:00"/>
    <n v="58"/>
    <n v="25.862068969999999"/>
    <n v="6.896551724"/>
    <n v="132.69"/>
    <n v="8.6092715231788103E-2"/>
    <n v="0"/>
    <n v="1"/>
    <n v="0"/>
    <n v="0"/>
    <s v="Monday"/>
    <s v="CHO"/>
    <n v="1.1363979337998416"/>
    <n v="3.1155257989320582"/>
    <n v="0.75701768161446326"/>
    <x v="0"/>
    <x v="0"/>
  </r>
  <r>
    <x v="1238"/>
    <n v="0"/>
    <d v="2012-09-09T00:00:00"/>
    <d v="2013-02-26T00:00:00"/>
    <d v="2013-03-16T00:00:00"/>
    <n v="0"/>
    <n v="0"/>
    <n v="0"/>
    <n v="50.39"/>
    <n v="0.11111111111111099"/>
    <n v="1"/>
    <n v="0"/>
    <n v="0"/>
    <n v="0"/>
    <s v="Wednesday"/>
    <s v="DCX"/>
    <n v="0.91110251079307314"/>
    <n v="2.4870630362307344"/>
    <n v="0.71322571757093089"/>
    <x v="0"/>
    <x v="1"/>
  </r>
  <r>
    <x v="1239"/>
    <n v="1"/>
    <d v="2012-01-20T00:00:00"/>
    <d v="2012-01-23T00:00:00"/>
    <d v="2013-04-07T00:00:00"/>
    <n v="44"/>
    <n v="20.454545450000001"/>
    <n v="2.2727272730000001"/>
    <n v="49.06"/>
    <n v="3.6363636363636397E-2"/>
    <n v="1"/>
    <n v="0"/>
    <n v="0"/>
    <n v="0"/>
    <s v="Monday"/>
    <s v="RIC"/>
    <n v="0.90840955733730122"/>
    <n v="2.4803745012314176"/>
    <n v="0.71267459876913175"/>
    <x v="0"/>
    <x v="0"/>
  </r>
  <r>
    <x v="1240"/>
    <n v="1"/>
    <d v="2012-02-01T00:00:00"/>
    <d v="2012-02-01T00:00:00"/>
    <d v="2013-07-16T00:00:00"/>
    <n v="34"/>
    <n v="76.470588239999998"/>
    <n v="2.9411764709999999"/>
    <n v="65.430000000000007"/>
    <n v="7.9096045197740106E-2"/>
    <n v="1"/>
    <n v="0"/>
    <n v="0"/>
    <n v="0"/>
    <s v="Friday"/>
    <s v="RIC"/>
    <n v="0.94155515739067486"/>
    <n v="2.5639656896334575"/>
    <n v="0.71941368489918123"/>
    <x v="0"/>
    <x v="0"/>
  </r>
  <r>
    <x v="1241"/>
    <n v="1"/>
    <d v="2013-01-08T00:00:00"/>
    <d v="2013-01-13T00:00:00"/>
    <d v="2013-01-13T00:00:00"/>
    <n v="45"/>
    <n v="0"/>
    <n v="0"/>
    <n v="51.23"/>
    <n v="0"/>
    <n v="0"/>
    <n v="0"/>
    <n v="0"/>
    <n v="0"/>
    <s v="Monday"/>
    <s v="RIC"/>
    <n v="0.10372932747308081"/>
    <n v="1.109300157199584"/>
    <n v="0.52590910469202645"/>
    <x v="0"/>
    <x v="0"/>
  </r>
  <r>
    <x v="1242"/>
    <n v="1"/>
    <d v="2013-05-02T00:00:00"/>
    <d v="2013-05-02T00:00:00"/>
    <d v="2014-01-02T00:00:00"/>
    <n v="48"/>
    <n v="8.3333333330000006"/>
    <n v="2.0833333330000001"/>
    <n v="83.69"/>
    <n v="1.6326530612244899E-2"/>
    <n v="0"/>
    <n v="0"/>
    <n v="0"/>
    <n v="0"/>
    <s v="Friday"/>
    <s v="DCX"/>
    <n v="0.16945359001019195"/>
    <n v="1.1846573658210182"/>
    <n v="0.54226231735694208"/>
    <x v="0"/>
    <x v="0"/>
  </r>
  <r>
    <x v="1243"/>
    <n v="1"/>
    <d v="2012-02-25T00:00:00"/>
    <d v="2012-03-12T00:00:00"/>
    <d v="2014-01-12T00:00:00"/>
    <n v="53"/>
    <n v="50.943396229999998"/>
    <n v="7.5471698109999998"/>
    <n v="223.57"/>
    <n v="8.0476900149031305E-2"/>
    <n v="0"/>
    <n v="0"/>
    <n v="0"/>
    <n v="0"/>
    <s v="Tuesday"/>
    <s v="RIC"/>
    <n v="0.45267940158416309"/>
    <n v="1.5725199582836102"/>
    <n v="0.61127609650608816"/>
    <x v="0"/>
    <x v="0"/>
  </r>
  <r>
    <x v="1244"/>
    <n v="0"/>
    <d v="2013-05-05T00:00:00"/>
    <d v="2013-05-08T00:00:00"/>
    <d v="2013-05-08T00:00:00"/>
    <n v="0"/>
    <n v="0"/>
    <n v="0"/>
    <n v="39.14"/>
    <n v="0"/>
    <n v="0"/>
    <n v="0"/>
    <n v="0"/>
    <n v="0"/>
    <s v="Friday"/>
    <s v="RIC"/>
    <n v="7.9249773127003376E-2"/>
    <n v="1.0824746613882377"/>
    <n v="0.51980208040880971"/>
    <x v="0"/>
    <x v="1"/>
  </r>
  <r>
    <x v="1245"/>
    <n v="1"/>
    <d v="2013-06-14T00:00:00"/>
    <d v="2013-06-14T00:00:00"/>
    <d v="2013-07-17T00:00:00"/>
    <n v="44"/>
    <n v="20.454545450000001"/>
    <n v="0"/>
    <n v="74.75"/>
    <n v="6.0606060606060601E-2"/>
    <n v="1"/>
    <n v="0"/>
    <n v="0"/>
    <n v="0"/>
    <s v="Tuesday"/>
    <s v="BWI"/>
    <n v="0.96042607935142277"/>
    <n v="2.6128095004647083"/>
    <n v="0.72320710519849662"/>
    <x v="0"/>
    <x v="0"/>
  </r>
  <r>
    <x v="1246"/>
    <n v="1"/>
    <d v="2011-01-08T00:00:00"/>
    <d v="2011-01-09T00:00:00"/>
    <d v="2013-11-05T00:00:00"/>
    <n v="44"/>
    <n v="34.090909089999997"/>
    <n v="4.5454545450000001"/>
    <n v="91.83"/>
    <n v="4.6556741028127999E-2"/>
    <n v="1"/>
    <n v="0"/>
    <n v="0"/>
    <n v="0"/>
    <s v="Tuesday"/>
    <s v="RIC"/>
    <n v="0.9950092710992311"/>
    <n v="2.7047494171634532"/>
    <n v="0.73007621099360309"/>
    <x v="0"/>
    <x v="0"/>
  </r>
  <r>
    <x v="1247"/>
    <n v="1"/>
    <d v="2011-03-13T00:00:00"/>
    <d v="2011-06-15T00:00:00"/>
    <d v="2012-08-28T00:00:00"/>
    <n v="46"/>
    <n v="21.739130429999999"/>
    <n v="4.3478260869999996"/>
    <n v="83.19"/>
    <n v="5.2272727272727297E-2"/>
    <n v="0"/>
    <n v="0"/>
    <n v="0"/>
    <n v="0"/>
    <s v="Tuesday"/>
    <s v="RIC"/>
    <n v="0.16844120149298444"/>
    <n v="1.1834586391979542"/>
    <n v="0.54201101772766902"/>
    <x v="0"/>
    <x v="0"/>
  </r>
  <r>
    <x v="1248"/>
    <n v="1"/>
    <d v="2013-03-28T00:00:00"/>
    <d v="2013-04-02T00:00:00"/>
    <d v="2013-07-17T00:00:00"/>
    <n v="45"/>
    <n v="0"/>
    <n v="0"/>
    <n v="52.68"/>
    <n v="2.83018867924528E-2"/>
    <n v="0"/>
    <n v="0"/>
    <n v="0"/>
    <n v="0"/>
    <s v="Thursday"/>
    <s v="DCX"/>
    <n v="0.10666525417298257"/>
    <n v="1.1125617667297321"/>
    <n v="0.52664105932958805"/>
    <x v="0"/>
    <x v="0"/>
  </r>
  <r>
    <x v="1249"/>
    <n v="1"/>
    <d v="2012-12-07T00:00:00"/>
    <d v="2012-12-10T00:00:00"/>
    <d v="2013-02-02T00:00:00"/>
    <n v="45"/>
    <n v="0"/>
    <n v="0"/>
    <n v="90.49"/>
    <n v="3.7037037037037E-2"/>
    <n v="0"/>
    <n v="0"/>
    <n v="0"/>
    <n v="0"/>
    <s v="Thursday"/>
    <s v="DCX"/>
    <n v="0.18322207384421399"/>
    <n v="1.2010811071649703"/>
    <n v="0.54567780499101326"/>
    <x v="0"/>
    <x v="0"/>
  </r>
  <r>
    <x v="1250"/>
    <n v="1"/>
    <d v="2011-03-29T00:00:00"/>
    <d v="2011-05-25T00:00:00"/>
    <d v="2012-12-17T00:00:00"/>
    <n v="46"/>
    <n v="4.3478260869999996"/>
    <n v="2.1739130430000002"/>
    <n v="61.74"/>
    <n v="4.1958041958042001E-2"/>
    <n v="0"/>
    <n v="0"/>
    <n v="0"/>
    <n v="0"/>
    <s v="Monday"/>
    <s v="CHO"/>
    <n v="0.12500973410478253"/>
    <n v="1.1331594833062872"/>
    <n v="0.5312117974179541"/>
    <x v="0"/>
    <x v="0"/>
  </r>
  <r>
    <x v="1251"/>
    <n v="1"/>
    <d v="2011-05-13T00:00:00"/>
    <d v="2011-05-19T00:00:00"/>
    <d v="2011-06-13T00:00:00"/>
    <n v="40"/>
    <n v="27.5"/>
    <n v="0"/>
    <n v="51.88"/>
    <n v="0.08"/>
    <n v="0"/>
    <n v="0"/>
    <n v="0"/>
    <n v="0"/>
    <s v="Friday"/>
    <s v="RIC"/>
    <n v="0.10504543254545057"/>
    <n v="1.1107610739123279"/>
    <n v="0.52623723624650487"/>
    <x v="0"/>
    <x v="0"/>
  </r>
  <r>
    <x v="1252"/>
    <n v="1"/>
    <d v="2011-10-12T00:00:00"/>
    <d v="2013-01-03T00:00:00"/>
    <d v="2013-01-03T00:00:00"/>
    <n v="44"/>
    <n v="2.2727272730000001"/>
    <n v="0"/>
    <n v="87.44"/>
    <n v="0"/>
    <n v="0"/>
    <n v="0"/>
    <n v="0"/>
    <n v="0"/>
    <s v="Thursday"/>
    <s v="RIC"/>
    <n v="0.17704650388924822"/>
    <n v="1.1936866029059972"/>
    <n v="0.54414637046363379"/>
    <x v="0"/>
    <x v="0"/>
  </r>
  <r>
    <x v="1253"/>
    <n v="1"/>
    <d v="2011-05-15T00:00:00"/>
    <d v="2011-05-30T00:00:00"/>
    <d v="2011-05-30T00:00:00"/>
    <n v="45"/>
    <n v="0"/>
    <n v="0"/>
    <n v="68.92"/>
    <n v="0"/>
    <n v="0"/>
    <n v="0"/>
    <n v="0"/>
    <n v="0"/>
    <s v="Wednesday"/>
    <s v="RIC"/>
    <n v="0.13954763321188229"/>
    <n v="1.1497535708691857"/>
    <n v="0.53483040402827142"/>
    <x v="0"/>
    <x v="0"/>
  </r>
  <r>
    <x v="1254"/>
    <n v="1"/>
    <d v="2012-01-30T00:00:00"/>
    <d v="2012-03-08T00:00:00"/>
    <d v="2012-09-18T00:00:00"/>
    <n v="33"/>
    <n v="72.727272729999996"/>
    <n v="3.0303030299999998"/>
    <n v="90.11"/>
    <n v="1.03092783505155E-2"/>
    <n v="0"/>
    <n v="0"/>
    <n v="0"/>
    <n v="0"/>
    <s v="Friday"/>
    <s v="RIC"/>
    <n v="0.18245265857113629"/>
    <n v="1.2001573324456742"/>
    <n v="0.54548704983365459"/>
    <x v="0"/>
    <x v="0"/>
  </r>
  <r>
    <x v="1255"/>
    <n v="1"/>
    <d v="2013-04-27T00:00:00"/>
    <d v="2013-05-26T00:00:00"/>
    <d v="2013-05-26T00:00:00"/>
    <n v="31"/>
    <n v="87.096774190000005"/>
    <n v="0"/>
    <n v="77.88"/>
    <n v="0"/>
    <n v="0"/>
    <n v="0"/>
    <n v="0"/>
    <n v="0"/>
    <s v="Thursday"/>
    <s v="BWI"/>
    <n v="0.15768963544024073"/>
    <n v="1.1708027626283801"/>
    <n v="0.53934092160947278"/>
    <x v="0"/>
    <x v="0"/>
  </r>
  <r>
    <x v="1256"/>
    <n v="1"/>
    <d v="2013-06-02T00:00:00"/>
    <d v="2013-06-06T00:00:00"/>
    <d v="2013-06-06T00:00:00"/>
    <n v="46"/>
    <n v="2.1739130430000002"/>
    <n v="2.1739130430000002"/>
    <n v="90.56"/>
    <n v="0"/>
    <n v="1"/>
    <n v="0"/>
    <n v="0"/>
    <n v="0"/>
    <s v="Friday"/>
    <s v="RIC"/>
    <n v="0.99243780426552397"/>
    <n v="2.6978031785824266"/>
    <n v="0.72956916533795735"/>
    <x v="0"/>
    <x v="0"/>
  </r>
  <r>
    <x v="1257"/>
    <n v="1"/>
    <d v="2013-06-08T00:00:00"/>
    <d v="2013-06-12T00:00:00"/>
    <d v="2013-06-27T00:00:00"/>
    <n v="39"/>
    <n v="46.15384615"/>
    <n v="12.820512819999999"/>
    <n v="47.99"/>
    <n v="0.133333333333333"/>
    <n v="1"/>
    <n v="0"/>
    <n v="0"/>
    <n v="0"/>
    <s v="Saturday"/>
    <s v="BWI"/>
    <n v="0.90624304591047711"/>
    <n v="2.4750065584860028"/>
    <n v="0.7122307589440402"/>
    <x v="0"/>
    <x v="0"/>
  </r>
  <r>
    <x v="1258"/>
    <n v="1"/>
    <d v="2013-04-05T00:00:00"/>
    <d v="2013-04-11T00:00:00"/>
    <d v="2013-08-25T00:00:00"/>
    <n v="38"/>
    <n v="39.473684210000002"/>
    <n v="2.6315789469999999"/>
    <n v="54.91"/>
    <n v="2.2058823529411801E-2"/>
    <n v="0"/>
    <n v="0"/>
    <n v="0"/>
    <n v="0"/>
    <s v="Wednesday"/>
    <s v="RIC"/>
    <n v="0.11118050695972803"/>
    <n v="1.1175966226169118"/>
    <n v="0.52776653054716038"/>
    <x v="0"/>
    <x v="0"/>
  </r>
  <r>
    <x v="1259"/>
    <n v="1"/>
    <d v="2011-11-03T00:00:00"/>
    <d v="2011-11-03T00:00:00"/>
    <d v="2012-07-13T00:00:00"/>
    <n v="47"/>
    <n v="14.893617020000001"/>
    <n v="2.1276595739999999"/>
    <n v="81.34"/>
    <n v="2.7667984189723299E-2"/>
    <n v="0"/>
    <n v="0"/>
    <n v="0"/>
    <n v="0"/>
    <s v="Thursday"/>
    <s v="RIC"/>
    <n v="0.16469536397931667"/>
    <n v="1.1790338878050002"/>
    <n v="0.54108102421145587"/>
    <x v="0"/>
    <x v="0"/>
  </r>
  <r>
    <x v="1260"/>
    <n v="1"/>
    <d v="2013-05-17T00:00:00"/>
    <d v="2013-05-31T00:00:00"/>
    <d v="2013-05-31T00:00:00"/>
    <n v="44"/>
    <n v="6.8181818180000002"/>
    <n v="0"/>
    <n v="53.67"/>
    <n v="0"/>
    <n v="0"/>
    <n v="0"/>
    <n v="0"/>
    <n v="0"/>
    <s v="Tuesday"/>
    <s v="DCX"/>
    <n v="0.10866978343705343"/>
    <n v="1.1147941660566107"/>
    <n v="0.52714074208712791"/>
    <x v="0"/>
    <x v="0"/>
  </r>
  <r>
    <x v="1261"/>
    <n v="1"/>
    <d v="2012-10-24T00:00:00"/>
    <d v="2012-10-24T00:00:00"/>
    <d v="2013-11-03T00:00:00"/>
    <n v="48"/>
    <n v="6.25"/>
    <n v="0"/>
    <n v="64.900000000000006"/>
    <n v="1.3333333333333299E-2"/>
    <n v="0"/>
    <n v="0"/>
    <n v="0"/>
    <n v="0"/>
    <s v="Monday"/>
    <s v="CHO"/>
    <n v="0.13140802953353398"/>
    <n v="1.1404330167424859"/>
    <n v="0.5328048146435832"/>
    <x v="0"/>
    <x v="0"/>
  </r>
  <r>
    <x v="1262"/>
    <n v="1"/>
    <d v="2013-02-09T00:00:00"/>
    <d v="2013-02-09T00:00:00"/>
    <d v="2013-02-22T00:00:00"/>
    <n v="45"/>
    <n v="0"/>
    <n v="0"/>
    <n v="47.89"/>
    <n v="0.15384615384615399"/>
    <n v="0"/>
    <n v="0"/>
    <n v="0"/>
    <n v="0"/>
    <s v="Monday"/>
    <s v="CHO"/>
    <n v="9.6966572178134688E-2"/>
    <n v="1.1018235414443338"/>
    <n v="0.52422266651708604"/>
    <x v="0"/>
    <x v="0"/>
  </r>
  <r>
    <x v="1263"/>
    <n v="0"/>
    <d v="2013-01-03T00:00:00"/>
    <d v="2013-01-04T00:00:00"/>
    <d v="2013-01-04T00:00:00"/>
    <n v="0"/>
    <n v="0"/>
    <n v="0"/>
    <n v="85.24"/>
    <n v="0"/>
    <n v="1"/>
    <n v="0"/>
    <n v="0"/>
    <n v="0"/>
    <s v="Friday"/>
    <s v="RIC"/>
    <n v="0.98166599044243608"/>
    <n v="2.668898900248351"/>
    <n v="0.7274386601570545"/>
    <x v="0"/>
    <x v="1"/>
  </r>
  <r>
    <x v="532"/>
    <n v="1"/>
    <e v="#N/A"/>
    <e v="#N/A"/>
    <e v="#N/A"/>
    <n v="43"/>
    <n v="16.27906977"/>
    <n v="4.651162791"/>
    <n v="38.07"/>
    <n v="0"/>
    <n v="1"/>
    <n v="1"/>
    <n v="0"/>
    <n v="0"/>
    <s v="Wednesday"/>
    <s v="DCX"/>
    <n v="1.7538875268323948"/>
    <n v="5.7770173889883498"/>
    <n v="0.85244246213314256"/>
    <x v="0"/>
    <x v="0"/>
  </r>
  <r>
    <x v="1264"/>
    <n v="1"/>
    <d v="2013-05-18T00:00:00"/>
    <d v="2013-05-19T00:00:00"/>
    <d v="2013-05-19T00:00:00"/>
    <n v="39"/>
    <n v="87.179487179999995"/>
    <n v="2.5641025640000001"/>
    <n v="90.51"/>
    <n v="0"/>
    <n v="0"/>
    <n v="0"/>
    <n v="0"/>
    <n v="0"/>
    <s v="Monday"/>
    <s v="RIC"/>
    <n v="0.18326256938490229"/>
    <n v="1.2011297465786483"/>
    <n v="0.54568784436521212"/>
    <x v="0"/>
    <x v="0"/>
  </r>
  <r>
    <x v="1265"/>
    <n v="1"/>
    <d v="2012-10-29T00:00:00"/>
    <d v="2013-07-07T00:00:00"/>
    <d v="2013-07-07T00:00:00"/>
    <n v="45"/>
    <n v="4.4444444440000002"/>
    <n v="0"/>
    <n v="47.41"/>
    <n v="0"/>
    <n v="0"/>
    <n v="0"/>
    <n v="0"/>
    <n v="0"/>
    <s v="Wednesday"/>
    <s v="RIC"/>
    <n v="9.5994679201615474E-2"/>
    <n v="1.1007532070925112"/>
    <n v="0.52398025783141755"/>
    <x v="0"/>
    <x v="0"/>
  </r>
  <r>
    <x v="1266"/>
    <n v="1"/>
    <d v="2013-04-17T00:00:00"/>
    <d v="2013-09-15T00:00:00"/>
    <d v="2013-09-15T00:00:00"/>
    <n v="25"/>
    <n v="72"/>
    <n v="8"/>
    <n v="49.73"/>
    <n v="0"/>
    <n v="0"/>
    <n v="0"/>
    <n v="0"/>
    <n v="0"/>
    <s v="Monday"/>
    <s v="DCX"/>
    <n v="0.1006921619214583"/>
    <n v="1.1059361401000654"/>
    <n v="0.52515179308690518"/>
    <x v="0"/>
    <x v="0"/>
  </r>
  <r>
    <x v="1267"/>
    <n v="1"/>
    <d v="2013-03-06T00:00:00"/>
    <d v="2013-03-15T00:00:00"/>
    <d v="2013-03-15T00:00:00"/>
    <n v="45"/>
    <n v="0"/>
    <n v="0"/>
    <n v="91.36"/>
    <n v="0"/>
    <n v="0"/>
    <n v="0"/>
    <n v="0"/>
    <n v="0"/>
    <s v="Monday"/>
    <s v="CHO"/>
    <n v="0.18498362986415504"/>
    <n v="1.2031987434395985"/>
    <n v="0.54611448332672163"/>
    <x v="0"/>
    <x v="0"/>
  </r>
  <r>
    <x v="1268"/>
    <n v="1"/>
    <d v="2013-04-21T00:00:00"/>
    <d v="2013-10-21T00:00:00"/>
    <d v="2013-10-21T00:00:00"/>
    <n v="31"/>
    <n v="61.290322580000002"/>
    <n v="12.90322581"/>
    <n v="64.2"/>
    <n v="0"/>
    <n v="0"/>
    <n v="0"/>
    <n v="0"/>
    <n v="0"/>
    <s v="Tuesday"/>
    <s v="DCX"/>
    <n v="0.12999068560944346"/>
    <n v="1.1388177758816838"/>
    <n v="0.53245198759965862"/>
    <x v="0"/>
    <x v="0"/>
  </r>
  <r>
    <x v="1269"/>
    <n v="1"/>
    <d v="2012-12-07T00:00:00"/>
    <d v="2013-08-19T00:00:00"/>
    <d v="2013-08-19T00:00:00"/>
    <n v="40"/>
    <n v="0"/>
    <n v="0"/>
    <n v="49.9"/>
    <n v="0"/>
    <n v="0"/>
    <n v="0"/>
    <n v="0"/>
    <n v="0"/>
    <s v="Tuesday"/>
    <s v="DCX"/>
    <n v="0.10103637401730885"/>
    <n v="1.1063168822209886"/>
    <n v="0.52523762761396187"/>
    <x v="0"/>
    <x v="0"/>
  </r>
  <r>
    <x v="1270"/>
    <n v="1"/>
    <d v="2011-02-18T00:00:00"/>
    <d v="2013-02-05T00:00:00"/>
    <d v="2014-01-17T00:00:00"/>
    <n v="52"/>
    <n v="32.69230769"/>
    <n v="21.15384615"/>
    <n v="52.37"/>
    <n v="8.6705202312138699E-2"/>
    <n v="1"/>
    <n v="0"/>
    <n v="0"/>
    <n v="0"/>
    <s v="Tuesday"/>
    <s v="RIC"/>
    <n v="0.91511156932121485"/>
    <n v="2.4970538309651187"/>
    <n v="0.71404500807354754"/>
    <x v="0"/>
    <x v="0"/>
  </r>
  <r>
    <x v="1271"/>
    <n v="1"/>
    <d v="2011-01-28T00:00:00"/>
    <d v="2011-04-22T00:00:00"/>
    <d v="2013-09-04T00:00:00"/>
    <n v="42"/>
    <n v="52.380952379999997"/>
    <n v="4.7619047620000003"/>
    <n v="111.24"/>
    <n v="2.3094688221709E-2"/>
    <n v="0"/>
    <n v="0"/>
    <n v="0"/>
    <n v="0"/>
    <s v="Friday"/>
    <s v="CHO"/>
    <n v="0.22523619730832536"/>
    <n v="1.2526185463823556"/>
    <n v="0.55607219801773677"/>
    <x v="0"/>
    <x v="0"/>
  </r>
  <r>
    <x v="1272"/>
    <n v="1"/>
    <d v="2012-09-16T00:00:00"/>
    <d v="2012-09-17T00:00:00"/>
    <d v="2013-10-07T00:00:00"/>
    <n v="46"/>
    <n v="13.043478260000001"/>
    <n v="2.1739130430000002"/>
    <n v="85.23"/>
    <n v="2.8571428571428598E-2"/>
    <n v="0"/>
    <n v="0"/>
    <n v="0"/>
    <n v="0"/>
    <s v="Tuesday"/>
    <s v="DCX"/>
    <n v="0.17257174664319105"/>
    <n v="1.1883570781877517"/>
    <n v="0.54303618455716929"/>
    <x v="0"/>
    <x v="0"/>
  </r>
  <r>
    <x v="1273"/>
    <n v="1"/>
    <d v="2013-03-03T00:00:00"/>
    <d v="2013-04-09T00:00:00"/>
    <d v="2013-04-09T00:00:00"/>
    <n v="45"/>
    <n v="0"/>
    <n v="0"/>
    <n v="89.96"/>
    <n v="0"/>
    <n v="0"/>
    <n v="0"/>
    <n v="0"/>
    <n v="0"/>
    <s v="Wednesday"/>
    <s v="RIC"/>
    <n v="0.18214894201597401"/>
    <n v="1.1997928801429116"/>
    <n v="0.54541174806646608"/>
    <x v="0"/>
    <x v="0"/>
  </r>
  <r>
    <x v="1274"/>
    <n v="1"/>
    <d v="2013-06-03T00:00:00"/>
    <d v="2013-06-23T00:00:00"/>
    <d v="2013-06-23T00:00:00"/>
    <n v="38"/>
    <n v="55.263157890000002"/>
    <n v="10.52631579"/>
    <n v="99.67"/>
    <n v="0"/>
    <n v="1"/>
    <n v="0"/>
    <n v="0"/>
    <n v="0"/>
    <s v="Monday"/>
    <s v="DCX"/>
    <n v="1.0108835230490447"/>
    <n v="2.7480278887387288"/>
    <n v="0.73319302052031532"/>
    <x v="0"/>
    <x v="0"/>
  </r>
  <r>
    <x v="1275"/>
    <n v="1"/>
    <d v="2009-03-08T00:00:00"/>
    <d v="2010-11-05T00:00:00"/>
    <d v="2014-01-07T00:00:00"/>
    <n v="44"/>
    <n v="72.727272729999996"/>
    <n v="18.18181818"/>
    <n v="86.75"/>
    <n v="0.122519413287317"/>
    <n v="1"/>
    <n v="0"/>
    <n v="0"/>
    <n v="0"/>
    <s v="Wednesday"/>
    <s v="CHO"/>
    <n v="0.98472340376440282"/>
    <n v="2.6770713141583764"/>
    <n v="0.72804443684582598"/>
    <x v="0"/>
    <x v="0"/>
  </r>
  <r>
    <x v="1276"/>
    <n v="0"/>
    <d v="2013-05-26T00:00:00"/>
    <d v="2013-06-18T00:00:00"/>
    <d v="2013-06-18T00:00:00"/>
    <n v="5"/>
    <n v="60"/>
    <n v="0"/>
    <n v="96.48"/>
    <n v="0"/>
    <n v="1"/>
    <n v="0"/>
    <n v="0"/>
    <n v="0"/>
    <s v="Thursday"/>
    <s v="CHO"/>
    <n v="1.0044244843092609"/>
    <n v="2.730335469666846"/>
    <n v="0.73192759521724482"/>
    <x v="0"/>
    <x v="1"/>
  </r>
  <r>
    <x v="1277"/>
    <n v="1"/>
    <d v="2013-06-03T00:00:00"/>
    <d v="2013-06-21T00:00:00"/>
    <d v="2013-07-12T00:00:00"/>
    <n v="45"/>
    <n v="0"/>
    <n v="0"/>
    <n v="78.48"/>
    <n v="9.5238095238095205E-2"/>
    <n v="1"/>
    <n v="0"/>
    <n v="0"/>
    <n v="0"/>
    <s v="Saturday"/>
    <s v="DCX"/>
    <n v="0.96797849768979072"/>
    <n v="2.632617234847817"/>
    <n v="0.72471638618928336"/>
    <x v="0"/>
    <x v="0"/>
  </r>
  <r>
    <x v="1278"/>
    <n v="0"/>
    <d v="2011-10-15T00:00:00"/>
    <d v="2011-10-18T00:00:00"/>
    <d v="2011-10-18T00:00:00"/>
    <n v="0"/>
    <n v="0"/>
    <n v="0"/>
    <n v="15.36"/>
    <n v="0"/>
    <n v="0"/>
    <n v="0"/>
    <n v="0"/>
    <n v="0"/>
    <s v="Wednesday"/>
    <s v="RIC"/>
    <n v="3.1100575248614506E-2"/>
    <n v="1.0315892510146276"/>
    <n v="0.50777451716651167"/>
    <x v="0"/>
    <x v="1"/>
  </r>
  <r>
    <x v="1279"/>
    <n v="0"/>
    <d v="2011-05-25T00:00:00"/>
    <d v="2013-05-29T00:00:00"/>
    <d v="2013-05-29T00:00:00"/>
    <n v="0"/>
    <n v="0"/>
    <n v="0"/>
    <n v="160.02000000000001"/>
    <n v="0"/>
    <n v="1"/>
    <n v="0"/>
    <n v="0"/>
    <n v="0"/>
    <s v="Thursday"/>
    <s v="CHO"/>
    <n v="1.1330788170759905"/>
    <n v="3.1052021473291478"/>
    <n v="0.75640663623578142"/>
    <x v="0"/>
    <x v="1"/>
  </r>
  <r>
    <x v="1280"/>
    <n v="1"/>
    <d v="2012-08-28T00:00:00"/>
    <d v="2012-08-28T00:00:00"/>
    <d v="2012-09-28T00:00:00"/>
    <n v="30"/>
    <n v="30"/>
    <n v="3.3333333330000001"/>
    <n v="32.049999999999997"/>
    <n v="6.4516129032258104E-2"/>
    <n v="0"/>
    <n v="0"/>
    <n v="0"/>
    <n v="0"/>
    <s v="Sunday"/>
    <s v="DCX"/>
    <n v="6.4894103953000964E-2"/>
    <n v="1.067046022445326"/>
    <n v="0.51621783494835061"/>
    <x v="0"/>
    <x v="0"/>
  </r>
  <r>
    <x v="1281"/>
    <n v="0"/>
    <d v="2013-05-23T00:00:00"/>
    <d v="2013-09-16T00:00:00"/>
    <d v="2013-09-16T00:00:00"/>
    <n v="0"/>
    <n v="0"/>
    <n v="0"/>
    <n v="74.81"/>
    <n v="0"/>
    <n v="1"/>
    <n v="0"/>
    <n v="0"/>
    <n v="0"/>
    <s v="Thursday"/>
    <s v="RIC"/>
    <n v="0.96054756597348767"/>
    <n v="2.6131269411470268"/>
    <n v="0.72323142355952241"/>
    <x v="0"/>
    <x v="1"/>
  </r>
  <r>
    <x v="1282"/>
    <n v="1"/>
    <d v="2012-12-30T00:00:00"/>
    <d v="2013-01-06T00:00:00"/>
    <d v="2013-03-12T00:00:00"/>
    <n v="43"/>
    <n v="20.93023256"/>
    <n v="4.651162791"/>
    <n v="48.54"/>
    <n v="4.6153846153846198E-2"/>
    <n v="1"/>
    <n v="0"/>
    <n v="0"/>
    <n v="0"/>
    <s v="Friday"/>
    <s v="RIC"/>
    <n v="0.90735667327940539"/>
    <n v="2.4777643288070554"/>
    <n v="0.71245895194312359"/>
    <x v="0"/>
    <x v="0"/>
  </r>
  <r>
    <x v="1283"/>
    <n v="1"/>
    <d v="2013-06-17T00:00:00"/>
    <d v="2013-07-11T00:00:00"/>
    <d v="2013-07-11T00:00:00"/>
    <n v="46"/>
    <n v="0"/>
    <n v="0"/>
    <n v="57.6"/>
    <n v="0"/>
    <n v="1"/>
    <n v="0"/>
    <n v="0"/>
    <n v="0"/>
    <s v="Thursday"/>
    <s v="BWI"/>
    <n v="0.92570115321120539"/>
    <n v="2.5236370964272146"/>
    <n v="0.71620232940164352"/>
    <x v="0"/>
    <x v="0"/>
  </r>
  <r>
    <x v="1284"/>
    <n v="1"/>
    <d v="2012-07-23T00:00:00"/>
    <d v="2012-07-24T00:00:00"/>
    <d v="2014-01-12T00:00:00"/>
    <n v="45"/>
    <n v="73.333333330000002"/>
    <n v="31.11111111"/>
    <n v="61.13"/>
    <n v="7.6350093109869593E-2"/>
    <n v="1"/>
    <n v="0"/>
    <n v="0"/>
    <n v="0"/>
    <s v="Tuesday"/>
    <s v="RIC"/>
    <n v="0.93284861614269032"/>
    <n v="2.5417393144280829"/>
    <n v="0.71765285041553684"/>
    <x v="0"/>
    <x v="0"/>
  </r>
  <r>
    <x v="1285"/>
    <n v="1"/>
    <d v="2013-06-01T00:00:00"/>
    <d v="2013-06-01T00:00:00"/>
    <d v="2013-06-01T00:00:00"/>
    <n v="46"/>
    <n v="6.5217391300000003"/>
    <n v="0"/>
    <n v="28.93"/>
    <n v="0"/>
    <n v="1"/>
    <n v="0"/>
    <n v="0"/>
    <n v="0"/>
    <s v="Monday"/>
    <s v="DCX"/>
    <n v="0.86765079563452707"/>
    <n v="2.3813100933680587"/>
    <n v="0.70425664242940844"/>
    <x v="0"/>
    <x v="0"/>
  </r>
  <r>
    <x v="1286"/>
    <n v="1"/>
    <d v="2013-02-19T00:00:00"/>
    <d v="2013-03-21T00:00:00"/>
    <d v="2013-03-21T00:00:00"/>
    <n v="45"/>
    <n v="0"/>
    <n v="0"/>
    <n v="68.930000000000007"/>
    <n v="0"/>
    <n v="0"/>
    <n v="0"/>
    <n v="0"/>
    <n v="0"/>
    <s v="Friday"/>
    <s v="CHO"/>
    <n v="0.13956788098222644"/>
    <n v="1.1497768510511261"/>
    <n v="0.53483544140357941"/>
    <x v="0"/>
    <x v="0"/>
  </r>
  <r>
    <x v="1287"/>
    <n v="1"/>
    <d v="2012-12-31T00:00:00"/>
    <d v="2013-01-04T00:00:00"/>
    <d v="2013-01-04T00:00:00"/>
    <n v="45"/>
    <n v="0"/>
    <n v="0"/>
    <n v="102.74"/>
    <n v="0"/>
    <n v="0"/>
    <n v="0"/>
    <n v="0"/>
    <n v="0"/>
    <s v="Monday"/>
    <s v="RIC"/>
    <n v="0.2080255925157978"/>
    <n v="1.2312446797945713"/>
    <n v="0.55181965964751611"/>
    <x v="0"/>
    <x v="0"/>
  </r>
  <r>
    <x v="1288"/>
    <n v="1"/>
    <d v="2011-11-03T00:00:00"/>
    <d v="2011-11-11T00:00:00"/>
    <d v="2011-11-11T00:00:00"/>
    <n v="45"/>
    <n v="0"/>
    <n v="0"/>
    <n v="50.29"/>
    <n v="0"/>
    <n v="0"/>
    <n v="0"/>
    <n v="0"/>
    <n v="0"/>
    <s v="Friday"/>
    <s v="CHO"/>
    <n v="0.10182603706073071"/>
    <n v="1.1071908447997525"/>
    <n v="0.52543453647406557"/>
    <x v="0"/>
    <x v="0"/>
  </r>
  <r>
    <x v="1289"/>
    <n v="1"/>
    <d v="2013-05-18T00:00:00"/>
    <d v="2013-07-25T00:00:00"/>
    <d v="2013-12-16T00:00:00"/>
    <n v="52"/>
    <n v="3.846153846"/>
    <n v="0"/>
    <n v="109.64"/>
    <n v="4.1666666666666699E-2"/>
    <n v="0"/>
    <n v="0"/>
    <n v="0"/>
    <n v="0"/>
    <s v="Thursday"/>
    <s v="DCX"/>
    <n v="0.22199655405326138"/>
    <n v="1.248567075361229"/>
    <n v="0.55527232833854812"/>
    <x v="0"/>
    <x v="0"/>
  </r>
  <r>
    <x v="1290"/>
    <n v="1"/>
    <d v="2012-09-08T00:00:00"/>
    <d v="2012-09-30T00:00:00"/>
    <d v="2012-12-22T00:00:00"/>
    <n v="36"/>
    <n v="0"/>
    <n v="0"/>
    <n v="56.74"/>
    <n v="3.6144578313252997E-2"/>
    <n v="0"/>
    <n v="0"/>
    <n v="0"/>
    <n v="0"/>
    <s v="Sunday"/>
    <s v="DCX"/>
    <n v="0.11488584893270751"/>
    <n v="1.1217453818306613"/>
    <n v="0.52868991323681325"/>
    <x v="0"/>
    <x v="0"/>
  </r>
  <r>
    <x v="1291"/>
    <n v="1"/>
    <d v="2013-06-28T00:00:00"/>
    <d v="2013-06-28T00:00:00"/>
    <d v="2013-06-28T00:00:00"/>
    <n v="45"/>
    <n v="2.2222222220000001"/>
    <n v="0"/>
    <n v="51.11"/>
    <n v="0"/>
    <n v="1"/>
    <n v="0"/>
    <n v="0"/>
    <n v="0"/>
    <s v="Monday"/>
    <s v="DCX"/>
    <n v="0.91256035025785198"/>
    <n v="2.4906914190335501"/>
    <n v="0.71352380375207591"/>
    <x v="0"/>
    <x v="0"/>
  </r>
  <r>
    <x v="1292"/>
    <n v="1"/>
    <d v="2013-06-09T00:00:00"/>
    <d v="2013-06-18T00:00:00"/>
    <d v="2014-01-07T00:00:00"/>
    <n v="51"/>
    <n v="35.294117649999997"/>
    <n v="7.8431372550000003"/>
    <n v="105.99"/>
    <n v="1.9704433497536901E-2"/>
    <n v="1"/>
    <n v="0"/>
    <n v="1"/>
    <n v="0"/>
    <s v="Wednesday"/>
    <s v="DCX"/>
    <n v="1.8749574418807029"/>
    <n v="6.5205416124372233"/>
    <n v="0.86703085342334485"/>
    <x v="0"/>
    <x v="0"/>
  </r>
  <r>
    <x v="1293"/>
    <n v="0"/>
    <d v="2013-04-10T00:00:00"/>
    <d v="2013-04-10T00:00:00"/>
    <d v="2013-06-03T00:00:00"/>
    <n v="0"/>
    <n v="0"/>
    <n v="0"/>
    <n v="133.47999999999999"/>
    <n v="0.148148148148148"/>
    <n v="0"/>
    <n v="0"/>
    <n v="0"/>
    <n v="0"/>
    <s v="Wednesday"/>
    <s v="RIC"/>
    <n v="0.27026723855371509"/>
    <n v="1.3103145705191483"/>
    <n v="0.5671585104641006"/>
    <x v="0"/>
    <x v="1"/>
  </r>
  <r>
    <x v="1294"/>
    <n v="1"/>
    <d v="2013-04-13T00:00:00"/>
    <d v="2013-04-17T00:00:00"/>
    <d v="2013-08-29T00:00:00"/>
    <n v="47"/>
    <n v="2.1276595739999999"/>
    <n v="2.1276595739999999"/>
    <n v="49.67"/>
    <n v="2.9850746268656699E-2"/>
    <n v="0"/>
    <n v="0"/>
    <n v="0"/>
    <n v="0"/>
    <s v="Thursday"/>
    <s v="CHO"/>
    <n v="0.1005706752993934"/>
    <n v="1.10580179181511"/>
    <n v="0.52512149819283638"/>
    <x v="0"/>
    <x v="0"/>
  </r>
  <r>
    <x v="1295"/>
    <n v="1"/>
    <d v="2010-07-06T00:00:00"/>
    <d v="2011-06-23T00:00:00"/>
    <d v="2012-09-12T00:00:00"/>
    <n v="40"/>
    <n v="40"/>
    <n v="10"/>
    <n v="76.87"/>
    <n v="4.4742729306487703E-3"/>
    <n v="0"/>
    <n v="0"/>
    <n v="0"/>
    <n v="0"/>
    <s v="Friday"/>
    <s v="RIC"/>
    <n v="0.1556446106354816"/>
    <n v="1.1684108884918873"/>
    <n v="0.53883278980604454"/>
    <x v="0"/>
    <x v="0"/>
  </r>
  <r>
    <x v="1296"/>
    <n v="1"/>
    <d v="2012-08-28T00:00:00"/>
    <d v="2012-08-30T00:00:00"/>
    <d v="2012-09-04T00:00:00"/>
    <n v="31"/>
    <n v="35.483870969999998"/>
    <n v="6.451612903"/>
    <n v="47.28"/>
    <n v="0.4"/>
    <n v="1"/>
    <n v="0"/>
    <n v="0"/>
    <n v="0"/>
    <s v="Sunday"/>
    <s v="DCX"/>
    <n v="0.90480545421604253"/>
    <n v="2.4714510658994939"/>
    <n v="0.71193602300112269"/>
    <x v="0"/>
    <x v="0"/>
  </r>
  <r>
    <x v="1297"/>
    <n v="1"/>
    <d v="2012-02-01T00:00:00"/>
    <d v="2012-11-05T00:00:00"/>
    <d v="2013-08-17T00:00:00"/>
    <n v="34"/>
    <n v="70.58823529"/>
    <n v="11.764705879999999"/>
    <n v="76.849999999999994"/>
    <n v="1.4035087719298201E-2"/>
    <n v="0"/>
    <n v="0"/>
    <n v="0"/>
    <n v="0"/>
    <s v="Wednesday"/>
    <s v="RIC"/>
    <n v="0.15560411509479327"/>
    <n v="1.1683635740192306"/>
    <n v="0.53882272697174016"/>
    <x v="0"/>
    <x v="0"/>
  </r>
  <r>
    <x v="1298"/>
    <n v="1"/>
    <d v="2011-10-19T00:00:00"/>
    <d v="2011-10-24T00:00:00"/>
    <d v="2014-01-13T00:00:00"/>
    <n v="72"/>
    <n v="43.055555560000002"/>
    <n v="27.777777780000001"/>
    <n v="131.15"/>
    <n v="0.114532019704433"/>
    <n v="1"/>
    <n v="1"/>
    <n v="0"/>
    <n v="0"/>
    <s v="Friday"/>
    <s v="CHO"/>
    <n v="1.9423537731957434"/>
    <n v="6.9751495838849351"/>
    <n v="0.87461050235087001"/>
    <x v="0"/>
    <x v="0"/>
  </r>
  <r>
    <x v="1299"/>
    <n v="0"/>
    <d v="2013-07-01T00:00:00"/>
    <d v="2013-07-24T00:00:00"/>
    <d v="2013-07-24T00:00:00"/>
    <n v="0"/>
    <n v="0"/>
    <n v="0"/>
    <n v="54.61"/>
    <n v="0"/>
    <n v="1"/>
    <n v="0"/>
    <n v="0"/>
    <n v="0"/>
    <s v="Thursday"/>
    <s v="DCX"/>
    <n v="0.91964706987830447"/>
    <n v="2.5084049420334171"/>
    <n v="0.71497018829861314"/>
    <x v="0"/>
    <x v="1"/>
  </r>
  <r>
    <x v="1300"/>
    <n v="1"/>
    <d v="2013-02-18T00:00:00"/>
    <d v="2013-02-18T00:00:00"/>
    <d v="2014-01-15T00:00:00"/>
    <n v="62"/>
    <n v="77.419354839999997"/>
    <n v="3.225806452"/>
    <n v="71.930000000000007"/>
    <n v="8.1570996978852006E-2"/>
    <n v="1"/>
    <n v="1"/>
    <n v="0"/>
    <n v="0"/>
    <s v="Monday"/>
    <s v="CHO"/>
    <n v="1.8224464772176869"/>
    <n v="6.1869762461036828"/>
    <n v="0.86085942602883436"/>
    <x v="0"/>
    <x v="0"/>
  </r>
  <r>
    <x v="1301"/>
    <n v="1"/>
    <d v="2013-04-14T00:00:00"/>
    <d v="2013-04-14T00:00:00"/>
    <d v="2013-11-17T00:00:00"/>
    <n v="48"/>
    <n v="16.666666670000001"/>
    <n v="2.0833333330000001"/>
    <n v="87.33"/>
    <n v="0.124423963133641"/>
    <n v="0"/>
    <n v="0"/>
    <n v="0"/>
    <n v="0"/>
    <s v="Tuesday"/>
    <s v="RIC"/>
    <n v="0.17682377841546257"/>
    <n v="1.1934207680970041"/>
    <n v="0.54409112262231707"/>
    <x v="0"/>
    <x v="0"/>
  </r>
  <r>
    <x v="1302"/>
    <n v="1"/>
    <d v="2012-08-28T00:00:00"/>
    <d v="2013-04-21T00:00:00"/>
    <d v="2013-04-21T00:00:00"/>
    <n v="38"/>
    <n v="26.315789469999999"/>
    <n v="18.421052629999998"/>
    <n v="117.62"/>
    <n v="0"/>
    <n v="0"/>
    <n v="0"/>
    <n v="0"/>
    <n v="0"/>
    <s v="Tuesday"/>
    <s v="DCX"/>
    <n v="0.23815427478789314"/>
    <n v="1.2689049377653983"/>
    <n v="0.55925874929564867"/>
    <x v="0"/>
    <x v="0"/>
  </r>
  <r>
    <x v="1303"/>
    <n v="1"/>
    <d v="2013-01-24T00:00:00"/>
    <d v="2013-01-31T00:00:00"/>
    <d v="2013-02-14T00:00:00"/>
    <n v="45"/>
    <n v="2.2222222220000001"/>
    <n v="0"/>
    <n v="57.58"/>
    <n v="0.14285714285714299"/>
    <n v="0"/>
    <n v="0"/>
    <n v="0"/>
    <n v="0"/>
    <s v="Thursday"/>
    <s v="RIC"/>
    <n v="0.1165866616416161"/>
    <n v="1.1236548840247265"/>
    <n v="0.52911369567506594"/>
    <x v="0"/>
    <x v="0"/>
  </r>
  <r>
    <x v="1304"/>
    <n v="1"/>
    <d v="2013-03-01T00:00:00"/>
    <d v="2013-03-23T00:00:00"/>
    <d v="2013-03-23T00:00:00"/>
    <n v="44"/>
    <n v="4.5454545450000001"/>
    <n v="0"/>
    <n v="92.91"/>
    <n v="0"/>
    <n v="0"/>
    <n v="0"/>
    <n v="0"/>
    <n v="0"/>
    <s v="Tuesday"/>
    <s v="DCX"/>
    <n v="0.18812203426749829"/>
    <n v="1.2069807993803101"/>
    <n v="0.54689229725932087"/>
    <x v="0"/>
    <x v="0"/>
  </r>
  <r>
    <x v="1305"/>
    <n v="1"/>
    <d v="2013-06-09T00:00:00"/>
    <d v="2013-06-09T00:00:00"/>
    <d v="2014-01-19T00:00:00"/>
    <n v="46"/>
    <n v="56.52173913"/>
    <n v="8.6956521739999992"/>
    <n v="112"/>
    <n v="6.25E-2"/>
    <n v="1"/>
    <n v="0"/>
    <n v="0"/>
    <n v="0"/>
    <s v="Monday"/>
    <s v="RIC"/>
    <n v="1.0358490238833817"/>
    <n v="2.8174973429623504"/>
    <n v="0.73804827871235468"/>
    <x v="0"/>
    <x v="0"/>
  </r>
  <r>
    <x v="1306"/>
    <n v="1"/>
    <d v="2012-05-20T00:00:00"/>
    <d v="2013-06-19T00:00:00"/>
    <d v="2013-06-19T00:00:00"/>
    <n v="44"/>
    <n v="13.636363640000001"/>
    <n v="0"/>
    <n v="116.48"/>
    <n v="0"/>
    <n v="0"/>
    <n v="0"/>
    <n v="0"/>
    <n v="0"/>
    <s v="Monday"/>
    <s v="CHO"/>
    <n v="0.23584602896866003"/>
    <n v="1.265979371010364"/>
    <n v="0.5586897158935229"/>
    <x v="0"/>
    <x v="0"/>
  </r>
  <r>
    <x v="1307"/>
    <n v="0"/>
    <d v="2013-01-29T00:00:00"/>
    <d v="2013-02-14T00:00:00"/>
    <d v="2013-02-14T00:00:00"/>
    <n v="9"/>
    <n v="11.11111111"/>
    <n v="11.11111111"/>
    <n v="81.59"/>
    <n v="0"/>
    <n v="0"/>
    <n v="0"/>
    <n v="0"/>
    <n v="0"/>
    <s v="Saturday"/>
    <s v="DCX"/>
    <n v="0.16520155823792043"/>
    <n v="1.1796308590686724"/>
    <n v="0.54120671588064828"/>
    <x v="0"/>
    <x v="1"/>
  </r>
  <r>
    <x v="1308"/>
    <n v="1"/>
    <d v="2012-02-25T00:00:00"/>
    <d v="2012-03-08T00:00:00"/>
    <d v="2013-05-02T00:00:00"/>
    <n v="48"/>
    <n v="10.41666667"/>
    <n v="4.1666666670000003"/>
    <n v="106.73"/>
    <n v="2.1428571428571401E-2"/>
    <n v="1"/>
    <n v="0"/>
    <n v="0"/>
    <n v="0"/>
    <s v="Thursday"/>
    <s v="CHO"/>
    <n v="1.0251784489120146"/>
    <n v="2.7875928590972632"/>
    <n v="0.73598007040325331"/>
    <x v="0"/>
    <x v="0"/>
  </r>
  <r>
    <x v="1309"/>
    <n v="0"/>
    <d v="2012-08-28T00:00:00"/>
    <d v="2013-07-03T00:00:00"/>
    <d v="2013-07-18T00:00:00"/>
    <n v="0"/>
    <n v="0"/>
    <n v="0"/>
    <n v="78.98"/>
    <n v="0.133333333333333"/>
    <n v="1"/>
    <n v="0"/>
    <n v="0"/>
    <n v="0"/>
    <s v="Saturday"/>
    <s v="BWI"/>
    <n v="0.96899088620699825"/>
    <n v="2.6352838158868366"/>
    <n v="0.72491831431982778"/>
    <x v="0"/>
    <x v="1"/>
  </r>
  <r>
    <x v="1310"/>
    <n v="0"/>
    <d v="2013-06-05T00:00:00"/>
    <d v="2013-06-05T00:00:00"/>
    <d v="2013-06-05T00:00:00"/>
    <n v="15"/>
    <n v="13.33333333"/>
    <n v="0"/>
    <n v="166.52"/>
    <n v="0"/>
    <n v="1"/>
    <n v="0"/>
    <n v="0"/>
    <n v="0"/>
    <s v="Thursday"/>
    <s v="DCX"/>
    <n v="1.1462398677996879"/>
    <n v="3.1463399850822924"/>
    <n v="0.75882344342292207"/>
    <x v="0"/>
    <x v="1"/>
  </r>
  <r>
    <x v="1311"/>
    <n v="1"/>
    <d v="2010-02-02T00:00:00"/>
    <d v="2012-03-14T00:00:00"/>
    <d v="2013-06-19T00:00:00"/>
    <n v="23"/>
    <n v="86.956521739999999"/>
    <n v="0"/>
    <n v="132.78"/>
    <n v="0.132034632034632"/>
    <n v="1"/>
    <n v="0"/>
    <n v="0"/>
    <n v="0"/>
    <s v="Friday"/>
    <s v="CHO"/>
    <n v="1.0779238906585256"/>
    <n v="2.9385724160755053"/>
    <n v="0.74610089789933942"/>
    <x v="0"/>
    <x v="0"/>
  </r>
  <r>
    <x v="1312"/>
    <n v="1"/>
    <d v="2010-08-30T00:00:00"/>
    <d v="2011-03-02T00:00:00"/>
    <d v="2014-01-06T00:00:00"/>
    <n v="53"/>
    <n v="33.962264150000003"/>
    <n v="18.86792453"/>
    <n v="85.64"/>
    <n v="0.10662824207492801"/>
    <n v="1"/>
    <n v="0"/>
    <n v="0"/>
    <n v="0"/>
    <s v="Wednesday"/>
    <s v="RIC"/>
    <n v="0.9824759012562021"/>
    <n v="2.6710613459043655"/>
    <n v="0.72759921293179852"/>
    <x v="0"/>
    <x v="0"/>
  </r>
  <r>
    <x v="1313"/>
    <n v="1"/>
    <d v="2013-04-21T00:00:00"/>
    <d v="2013-04-29T00:00:00"/>
    <d v="2013-04-29T00:00:00"/>
    <n v="45"/>
    <n v="0"/>
    <n v="0"/>
    <n v="50.66"/>
    <n v="0"/>
    <n v="0"/>
    <n v="0"/>
    <n v="0"/>
    <n v="0"/>
    <s v="Wednesday"/>
    <s v="DCX"/>
    <n v="0.10257520456346425"/>
    <n v="1.1080206269841142"/>
    <n v="0.52562134013334016"/>
    <x v="0"/>
    <x v="0"/>
  </r>
  <r>
    <x v="1314"/>
    <n v="1"/>
    <d v="2013-05-08T00:00:00"/>
    <d v="2013-05-08T00:00:00"/>
    <d v="2013-05-08T00:00:00"/>
    <n v="45"/>
    <n v="28.88888889"/>
    <n v="0"/>
    <n v="49.99"/>
    <n v="0"/>
    <n v="0"/>
    <n v="0"/>
    <n v="0"/>
    <n v="0"/>
    <s v="Thursday"/>
    <s v="BWI"/>
    <n v="0.1012186039504062"/>
    <n v="1.1065185046426824"/>
    <n v="0.52528306881898257"/>
    <x v="0"/>
    <x v="0"/>
  </r>
  <r>
    <x v="1315"/>
    <n v="1"/>
    <d v="2013-06-01T00:00:00"/>
    <d v="2013-06-03T00:00:00"/>
    <d v="2013-11-07T00:00:00"/>
    <n v="41"/>
    <n v="36.585365850000002"/>
    <n v="2.4390243900000002"/>
    <n v="90.7"/>
    <n v="9.5541401273885398E-2"/>
    <n v="1"/>
    <n v="0"/>
    <n v="0"/>
    <n v="0"/>
    <s v="Friday"/>
    <s v="RIC"/>
    <n v="0.99272127305034208"/>
    <n v="2.6985680299717631"/>
    <n v="0.72962508952211036"/>
    <x v="0"/>
    <x v="0"/>
  </r>
  <r>
    <x v="1316"/>
    <n v="0"/>
    <d v="2013-01-23T00:00:00"/>
    <d v="2013-02-26T00:00:00"/>
    <d v="2013-02-26T00:00:00"/>
    <n v="0"/>
    <n v="0"/>
    <n v="0"/>
    <n v="80.42"/>
    <n v="0"/>
    <n v="0"/>
    <n v="0"/>
    <n v="0"/>
    <n v="0"/>
    <s v="Wednesday"/>
    <s v="CHO"/>
    <n v="0.16283256910765487"/>
    <n v="1.1768396338822646"/>
    <n v="0.54061843397413745"/>
    <x v="0"/>
    <x v="1"/>
  </r>
  <r>
    <x v="1317"/>
    <n v="1"/>
    <d v="2010-06-01T00:00:00"/>
    <d v="2010-07-26T00:00:00"/>
    <d v="2013-04-22T00:00:00"/>
    <n v="31"/>
    <n v="96.774193550000007"/>
    <n v="3.225806452"/>
    <n v="122.24"/>
    <n v="1.0989010989011E-2"/>
    <n v="0"/>
    <n v="0"/>
    <n v="0"/>
    <n v="0"/>
    <s v="Tuesday"/>
    <s v="CHO"/>
    <n v="0.24750874468689046"/>
    <n v="1.2808305627969812"/>
    <n v="0.56156322336644737"/>
    <x v="0"/>
    <x v="0"/>
  </r>
  <r>
    <x v="1318"/>
    <n v="1"/>
    <d v="2013-06-03T00:00:00"/>
    <d v="2013-06-26T00:00:00"/>
    <d v="2013-06-26T00:00:00"/>
    <n v="43"/>
    <n v="11.627906980000001"/>
    <n v="0"/>
    <n v="98.49"/>
    <n v="0"/>
    <n v="1"/>
    <n v="0"/>
    <n v="0"/>
    <n v="0"/>
    <s v="Thursday"/>
    <s v="BWI"/>
    <n v="1.0084942861484349"/>
    <n v="2.7414700363541016"/>
    <n v="0.73272537524463077"/>
    <x v="0"/>
    <x v="0"/>
  </r>
  <r>
    <x v="1319"/>
    <n v="1"/>
    <d v="2011-09-14T00:00:00"/>
    <d v="2011-09-14T00:00:00"/>
    <d v="2013-07-24T00:00:00"/>
    <n v="39"/>
    <n v="61.53846154"/>
    <n v="5.1282051280000003"/>
    <n v="53.76"/>
    <n v="1.9145802650957298E-2"/>
    <n v="0"/>
    <n v="0"/>
    <n v="0"/>
    <n v="0"/>
    <s v="Friday"/>
    <s v="CHO"/>
    <n v="0.10885201337015077"/>
    <n v="1.1149973334339351"/>
    <n v="0.52718616511142924"/>
    <x v="0"/>
    <x v="0"/>
  </r>
  <r>
    <x v="1320"/>
    <n v="0"/>
    <d v="2012-08-28T00:00:00"/>
    <d v="2012-08-29T00:00:00"/>
    <d v="2012-09-18T00:00:00"/>
    <n v="0"/>
    <n v="0"/>
    <n v="0"/>
    <n v="55.11"/>
    <n v="0.15"/>
    <n v="0"/>
    <n v="0"/>
    <n v="0"/>
    <n v="0"/>
    <s v="Thursday"/>
    <s v="DCX"/>
    <n v="0.11158546236661104"/>
    <n v="1.1180492910610358"/>
    <n v="0.52786745605006646"/>
    <x v="0"/>
    <x v="1"/>
  </r>
  <r>
    <x v="1321"/>
    <n v="1"/>
    <d v="2013-02-12T00:00:00"/>
    <d v="2013-02-12T00:00:00"/>
    <d v="2013-04-23T00:00:00"/>
    <n v="26"/>
    <n v="3.846153846"/>
    <n v="0"/>
    <n v="92.16"/>
    <n v="7.1428571428571397E-2"/>
    <n v="0"/>
    <n v="0"/>
    <n v="0"/>
    <n v="0"/>
    <s v="Wednesday"/>
    <s v="RIC"/>
    <n v="0.18660345149168706"/>
    <n v="1.205149290128807"/>
    <n v="0.54651596403181035"/>
    <x v="0"/>
    <x v="0"/>
  </r>
  <r>
    <x v="1322"/>
    <n v="1"/>
    <d v="2012-08-14T00:00:00"/>
    <d v="2012-08-21T00:00:00"/>
    <d v="2013-11-04T00:00:00"/>
    <n v="50"/>
    <n v="8"/>
    <n v="2"/>
    <n v="47.21"/>
    <n v="2.95454545454545E-2"/>
    <n v="1"/>
    <n v="0"/>
    <n v="0"/>
    <n v="0"/>
    <s v="Tuesday"/>
    <s v="RIC"/>
    <n v="0.90466371982363347"/>
    <n v="2.4711008011071702"/>
    <n v="0.71190695479629063"/>
    <x v="0"/>
    <x v="0"/>
  </r>
  <r>
    <x v="1323"/>
    <n v="1"/>
    <d v="2012-08-28T00:00:00"/>
    <d v="2012-09-14T00:00:00"/>
    <d v="2013-07-03T00:00:00"/>
    <n v="47"/>
    <n v="17.0212766"/>
    <n v="2.1276595739999999"/>
    <n v="54.38"/>
    <n v="6.8493150684931503E-3"/>
    <n v="1"/>
    <n v="0"/>
    <n v="0"/>
    <n v="0"/>
    <s v="Thursday"/>
    <s v="BWI"/>
    <n v="0.919181371160389"/>
    <n v="2.5072370530312118"/>
    <n v="0.71487527507280224"/>
    <x v="0"/>
    <x v="0"/>
  </r>
  <r>
    <x v="1324"/>
    <n v="1"/>
    <d v="2013-02-28T00:00:00"/>
    <d v="2013-02-28T00:00:00"/>
    <d v="2013-10-08T00:00:00"/>
    <n v="45"/>
    <n v="11.11111111"/>
    <n v="0"/>
    <n v="70.959999999999994"/>
    <n v="1.35135135135135E-2"/>
    <n v="0"/>
    <n v="0"/>
    <n v="0"/>
    <n v="0"/>
    <s v="Thursday"/>
    <s v="RIC"/>
    <n v="0.14367817836208888"/>
    <n v="1.154512501628288"/>
    <n v="0.53585788003353763"/>
    <x v="0"/>
    <x v="0"/>
  </r>
  <r>
    <x v="1325"/>
    <n v="0"/>
    <d v="2010-08-13T00:00:00"/>
    <d v="2010-12-13T00:00:00"/>
    <d v="2013-01-10T00:00:00"/>
    <n v="0"/>
    <n v="0"/>
    <n v="0"/>
    <n v="217.72"/>
    <n v="4.3478260869565202E-2"/>
    <n v="1"/>
    <n v="0"/>
    <n v="0"/>
    <n v="0"/>
    <s v="Friday"/>
    <s v="CHO"/>
    <n v="1.2499084519617363"/>
    <n v="3.4900234380371296"/>
    <n v="0.77728401336872255"/>
    <x v="0"/>
    <x v="1"/>
  </r>
  <r>
    <x v="1326"/>
    <n v="1"/>
    <d v="2011-02-23T00:00:00"/>
    <d v="2011-02-24T00:00:00"/>
    <d v="2012-02-08T00:00:00"/>
    <n v="43"/>
    <n v="13.953488370000001"/>
    <n v="0"/>
    <n v="52.79"/>
    <n v="8.5959885386819503E-3"/>
    <n v="0"/>
    <n v="0"/>
    <n v="0"/>
    <n v="0"/>
    <s v="Thursday"/>
    <s v="CHO"/>
    <n v="0.10688797964676822"/>
    <n v="1.1128095901736152"/>
    <n v="0.52669658228982796"/>
    <x v="0"/>
    <x v="0"/>
  </r>
  <r>
    <x v="1327"/>
    <n v="1"/>
    <d v="2013-05-03T00:00:00"/>
    <d v="2013-05-16T00:00:00"/>
    <d v="2013-05-16T00:00:00"/>
    <n v="33"/>
    <n v="63.636363639999999"/>
    <n v="0"/>
    <n v="91.54"/>
    <n v="0"/>
    <n v="0"/>
    <n v="0"/>
    <n v="0"/>
    <n v="0"/>
    <s v="Friday"/>
    <s v="CHO"/>
    <n v="0.18534808973034975"/>
    <n v="1.2036373410133898"/>
    <n v="0.54620482173344886"/>
    <x v="0"/>
    <x v="0"/>
  </r>
  <r>
    <x v="1328"/>
    <n v="1"/>
    <d v="2013-05-07T00:00:00"/>
    <d v="2013-05-07T00:00:00"/>
    <d v="2013-05-07T00:00:00"/>
    <n v="45"/>
    <n v="2.2222222220000001"/>
    <n v="0"/>
    <n v="199.79"/>
    <n v="0"/>
    <n v="0"/>
    <n v="0"/>
    <n v="0"/>
    <n v="0"/>
    <s v="Wednesday"/>
    <s v="DCX"/>
    <n v="0.40453020370577425"/>
    <n v="1.4985982987268562"/>
    <n v="0.59977560198070135"/>
    <x v="0"/>
    <x v="0"/>
  </r>
  <r>
    <x v="1329"/>
    <n v="1"/>
    <d v="2013-01-14T00:00:00"/>
    <d v="2013-01-31T00:00:00"/>
    <d v="2013-02-22T00:00:00"/>
    <n v="44"/>
    <n v="4.5454545450000001"/>
    <n v="0"/>
    <n v="60.79"/>
    <n v="9.0909090909090898E-2"/>
    <n v="0"/>
    <n v="0"/>
    <n v="0"/>
    <n v="0"/>
    <s v="Friday"/>
    <s v="RIC"/>
    <n v="0.12308619592208828"/>
    <n v="1.1309819027741357"/>
    <n v="0.53073275812516807"/>
    <x v="0"/>
    <x v="0"/>
  </r>
  <r>
    <x v="1330"/>
    <n v="0"/>
    <d v="2012-06-06T00:00:00"/>
    <d v="2012-06-10T00:00:00"/>
    <d v="2013-12-04T00:00:00"/>
    <n v="0"/>
    <n v="0"/>
    <n v="0"/>
    <n v="82.27"/>
    <n v="1.4760147601476E-2"/>
    <n v="1"/>
    <n v="0"/>
    <n v="0"/>
    <n v="0"/>
    <s v="Wednesday"/>
    <s v="CHO"/>
    <n v="0.97565240265022357"/>
    <n v="2.6528974038270676"/>
    <n v="0.72624470674913566"/>
    <x v="0"/>
    <x v="1"/>
  </r>
  <r>
    <x v="1331"/>
    <n v="1"/>
    <d v="2013-05-30T00:00:00"/>
    <d v="2013-10-07T00:00:00"/>
    <d v="2013-10-07T00:00:00"/>
    <n v="38"/>
    <n v="5.263157895"/>
    <n v="2.6315789469999999"/>
    <n v="40.020000000000003"/>
    <n v="0"/>
    <n v="1"/>
    <n v="1"/>
    <n v="0"/>
    <n v="0"/>
    <s v="Tuesday"/>
    <s v="CHO"/>
    <n v="1.7578358420495039"/>
    <n v="5.7998719634965958"/>
    <n v="0.85293840746292737"/>
    <x v="0"/>
    <x v="0"/>
  </r>
  <r>
    <x v="1332"/>
    <n v="1"/>
    <d v="2012-02-07T00:00:00"/>
    <d v="2012-02-07T00:00:00"/>
    <d v="2014-01-19T00:00:00"/>
    <n v="51"/>
    <n v="19.60784314"/>
    <n v="5.8823529409999997"/>
    <n v="66.22"/>
    <n v="0.13202247191011199"/>
    <n v="1"/>
    <n v="0"/>
    <n v="0"/>
    <n v="0"/>
    <s v="Monday"/>
    <s v="CHO"/>
    <n v="0.94315473124786275"/>
    <n v="2.5680702239990882"/>
    <n v="0.71973645774291928"/>
    <x v="0"/>
    <x v="0"/>
  </r>
  <r>
    <x v="1333"/>
    <n v="1"/>
    <d v="2012-02-29T00:00:00"/>
    <d v="2012-06-17T00:00:00"/>
    <d v="2013-08-02T00:00:00"/>
    <n v="44"/>
    <n v="38.636363639999999"/>
    <n v="0"/>
    <n v="109.35"/>
    <n v="2.6763990267639901E-2"/>
    <n v="0"/>
    <n v="0"/>
    <n v="0"/>
    <n v="0"/>
    <s v="Friday"/>
    <s v="RIC"/>
    <n v="0.22140936871328101"/>
    <n v="1.2478341502810846"/>
    <n v="0.55512732117049068"/>
    <x v="0"/>
    <x v="0"/>
  </r>
  <r>
    <x v="1334"/>
    <n v="0"/>
    <d v="2013-02-04T00:00:00"/>
    <d v="2013-02-09T00:00:00"/>
    <d v="2013-04-02T00:00:00"/>
    <n v="0"/>
    <n v="0"/>
    <n v="0"/>
    <n v="58.81"/>
    <n v="0.115384615384615"/>
    <n v="0"/>
    <n v="0"/>
    <n v="0"/>
    <n v="0"/>
    <s v="Monday"/>
    <s v="CHO"/>
    <n v="0.11907713739394657"/>
    <n v="1.1264568068796061"/>
    <n v="0.52973415835922177"/>
    <x v="0"/>
    <x v="1"/>
  </r>
  <r>
    <x v="1335"/>
    <n v="1"/>
    <d v="2011-05-13T00:00:00"/>
    <d v="2011-05-14T00:00:00"/>
    <d v="2011-05-14T00:00:00"/>
    <n v="45"/>
    <n v="0"/>
    <n v="0"/>
    <n v="57.17"/>
    <n v="0"/>
    <n v="0"/>
    <n v="0"/>
    <n v="0"/>
    <n v="0"/>
    <s v="Monday"/>
    <s v="RIC"/>
    <n v="0.11575650305750596"/>
    <n v="1.1227224593608949"/>
    <n v="0.52890685469023679"/>
    <x v="0"/>
    <x v="0"/>
  </r>
  <r>
    <x v="1336"/>
    <n v="0"/>
    <d v="2012-02-04T00:00:00"/>
    <d v="2012-02-05T00:00:00"/>
    <d v="2013-06-25T00:00:00"/>
    <n v="1"/>
    <n v="0"/>
    <n v="0"/>
    <n v="157.30000000000001"/>
    <n v="5.9288537549407102E-3"/>
    <n v="1"/>
    <n v="0"/>
    <n v="0"/>
    <n v="0"/>
    <s v="Monday"/>
    <s v="RIC"/>
    <n v="1.1275714235423817"/>
    <n v="3.0881475833075598"/>
    <n v="0.75539043549133833"/>
    <x v="0"/>
    <x v="1"/>
  </r>
  <r>
    <x v="1337"/>
    <n v="1"/>
    <d v="2013-05-23T00:00:00"/>
    <d v="2013-05-29T00:00:00"/>
    <d v="2013-08-07T00:00:00"/>
    <n v="46"/>
    <n v="17.391304349999999"/>
    <n v="4.3478260869999996"/>
    <n v="51.86"/>
    <n v="7.1428571428571397E-2"/>
    <n v="0"/>
    <n v="0"/>
    <n v="0"/>
    <n v="0"/>
    <s v="Thursday"/>
    <s v="DCX"/>
    <n v="0.10500493700476227"/>
    <n v="1.1107160939528142"/>
    <n v="0.52622714022743622"/>
    <x v="0"/>
    <x v="0"/>
  </r>
  <r>
    <x v="1338"/>
    <n v="1"/>
    <d v="2010-07-09T00:00:00"/>
    <d v="2011-01-10T00:00:00"/>
    <d v="2013-11-22T00:00:00"/>
    <n v="53"/>
    <n v="0"/>
    <n v="0"/>
    <n v="48.21"/>
    <n v="3.4383954154727801E-2"/>
    <n v="0"/>
    <n v="0"/>
    <n v="0"/>
    <n v="0"/>
    <s v="Tuesday"/>
    <s v="CHO"/>
    <n v="9.7614500829147494E-2"/>
    <n v="1.102537675814272"/>
    <n v="0.52438426597386922"/>
    <x v="0"/>
    <x v="0"/>
  </r>
  <r>
    <x v="1339"/>
    <n v="1"/>
    <d v="2013-03-18T00:00:00"/>
    <d v="2013-04-08T00:00:00"/>
    <d v="2013-05-10T00:00:00"/>
    <n v="41"/>
    <n v="34.146341460000002"/>
    <n v="2.4390243900000002"/>
    <n v="55.73"/>
    <n v="0.15625"/>
    <n v="0"/>
    <n v="0"/>
    <n v="0"/>
    <n v="0"/>
    <s v="Tuesday"/>
    <s v="CHO"/>
    <n v="0.11284082412794834"/>
    <n v="1.1194537287425632"/>
    <n v="0.52818031059669157"/>
    <x v="0"/>
    <x v="0"/>
  </r>
  <r>
    <x v="1340"/>
    <n v="1"/>
    <d v="2012-10-18T00:00:00"/>
    <d v="2012-10-18T00:00:00"/>
    <d v="2012-10-18T00:00:00"/>
    <n v="45"/>
    <n v="0"/>
    <n v="0"/>
    <n v="140.06"/>
    <n v="0"/>
    <n v="0"/>
    <n v="0"/>
    <n v="0"/>
    <n v="0"/>
    <s v="Friday"/>
    <s v="CHO"/>
    <n v="0.28359027144016591"/>
    <n v="1.3278887453330084"/>
    <n v="0.5704262061471721"/>
    <x v="0"/>
    <x v="0"/>
  </r>
  <r>
    <x v="1341"/>
    <n v="1"/>
    <d v="2013-05-08T00:00:00"/>
    <d v="2013-06-02T00:00:00"/>
    <d v="2013-07-07T00:00:00"/>
    <n v="40"/>
    <n v="60"/>
    <n v="2.5"/>
    <n v="69.44"/>
    <n v="5.7142857142857099E-2"/>
    <n v="1"/>
    <n v="0"/>
    <n v="1"/>
    <n v="0"/>
    <s v="Tuesday"/>
    <s v="BWI"/>
    <n v="1.8009518412728345"/>
    <n v="6.0554085099211576"/>
    <n v="0.85826476261525864"/>
    <x v="0"/>
    <x v="0"/>
  </r>
  <r>
    <x v="1342"/>
    <n v="1"/>
    <d v="2010-09-15T00:00:00"/>
    <d v="2011-03-31T00:00:00"/>
    <d v="2011-06-16T00:00:00"/>
    <n v="47"/>
    <n v="2.1276595739999999"/>
    <n v="0"/>
    <n v="50.39"/>
    <n v="5.1948051948052E-2"/>
    <n v="0"/>
    <n v="0"/>
    <n v="0"/>
    <n v="0"/>
    <s v="Friday"/>
    <s v="RIC"/>
    <n v="0.10202851476417221"/>
    <n v="1.1074150489566843"/>
    <n v="0.52548502465374869"/>
    <x v="0"/>
    <x v="0"/>
  </r>
  <r>
    <x v="1343"/>
    <n v="1"/>
    <d v="2012-03-12T00:00:00"/>
    <d v="2013-06-13T00:00:00"/>
    <d v="2013-08-29T00:00:00"/>
    <n v="46"/>
    <n v="15.217391299999999"/>
    <n v="0"/>
    <n v="87.22"/>
    <n v="5.1948051948052E-2"/>
    <n v="0"/>
    <n v="0"/>
    <n v="0"/>
    <n v="0"/>
    <s v="Friday"/>
    <s v="CHO"/>
    <n v="0.17660105294167691"/>
    <n v="1.1931549924896019"/>
    <n v="0.54403587369589834"/>
    <x v="0"/>
    <x v="0"/>
  </r>
  <r>
    <x v="1344"/>
    <n v="0"/>
    <d v="2010-01-22T00:00:00"/>
    <d v="2010-12-07T00:00:00"/>
    <d v="2013-12-16T00:00:00"/>
    <n v="2"/>
    <n v="100"/>
    <n v="0"/>
    <n v="81.33"/>
    <n v="6.6968325791855202E-2"/>
    <n v="0"/>
    <n v="0"/>
    <n v="0"/>
    <n v="0"/>
    <s v="Tuesday"/>
    <s v="CHO"/>
    <n v="0.16467511620897252"/>
    <n v="1.1790100152392957"/>
    <n v="0.54107599643584858"/>
    <x v="0"/>
    <x v="1"/>
  </r>
  <r>
    <x v="1345"/>
    <n v="1"/>
    <d v="2013-02-13T00:00:00"/>
    <d v="2013-02-14T00:00:00"/>
    <d v="2013-06-26T00:00:00"/>
    <n v="49"/>
    <n v="26.53061224"/>
    <n v="4.0816326529999998"/>
    <n v="121.14"/>
    <n v="6.0606060606060601E-2"/>
    <n v="1"/>
    <n v="0"/>
    <n v="0"/>
    <n v="0"/>
    <s v="Thursday"/>
    <s v="BWI"/>
    <n v="1.0543554859779349"/>
    <n v="2.8701247220223363"/>
    <n v="0.74161039454112232"/>
    <x v="0"/>
    <x v="0"/>
  </r>
  <r>
    <x v="1346"/>
    <n v="1"/>
    <d v="2011-07-30T00:00:00"/>
    <d v="2011-07-30T00:00:00"/>
    <d v="2011-07-30T00:00:00"/>
    <n v="33"/>
    <n v="81.818181820000007"/>
    <n v="9.0909090910000003"/>
    <n v="50.91"/>
    <n v="0"/>
    <n v="0"/>
    <n v="0"/>
    <n v="0"/>
    <n v="0"/>
    <s v="Wednesday"/>
    <s v="RIC"/>
    <n v="0.103081398822068"/>
    <n v="1.1085816426433817"/>
    <n v="0.52574755476559598"/>
    <x v="0"/>
    <x v="0"/>
  </r>
  <r>
    <x v="1347"/>
    <n v="0"/>
    <d v="2013-01-01T00:00:00"/>
    <d v="2013-01-08T00:00:00"/>
    <d v="2013-02-27T00:00:00"/>
    <n v="0"/>
    <n v="0"/>
    <n v="0"/>
    <n v="49.05"/>
    <n v="0.08"/>
    <n v="0"/>
    <n v="0"/>
    <n v="0"/>
    <n v="0"/>
    <s v="Wednesday"/>
    <s v="CHO"/>
    <n v="9.9315313538056088E-2"/>
    <n v="1.1044144815003996"/>
    <n v="0.52480844016668105"/>
    <x v="0"/>
    <x v="1"/>
  </r>
  <r>
    <x v="1348"/>
    <n v="1"/>
    <d v="2010-08-06T00:00:00"/>
    <d v="2011-04-12T00:00:00"/>
    <d v="2014-01-05T00:00:00"/>
    <n v="43"/>
    <n v="58.139534879999999"/>
    <n v="4.651162791"/>
    <n v="116.33"/>
    <n v="0.105105105105105"/>
    <n v="1"/>
    <n v="0"/>
    <n v="0"/>
    <n v="0"/>
    <s v="Wednesday"/>
    <s v="CHO"/>
    <n v="1.0446163084423987"/>
    <n v="2.8423077449180258"/>
    <n v="0.73973974330332182"/>
    <x v="0"/>
    <x v="0"/>
  </r>
  <r>
    <x v="1349"/>
    <n v="1"/>
    <d v="2013-02-24T00:00:00"/>
    <d v="2013-02-24T00:00:00"/>
    <d v="2013-04-07T00:00:00"/>
    <n v="48"/>
    <n v="0"/>
    <n v="0"/>
    <n v="63.89"/>
    <n v="0.119047619047619"/>
    <n v="0"/>
    <n v="0"/>
    <n v="0"/>
    <n v="0"/>
    <s v="Tuesday"/>
    <s v="RIC"/>
    <n v="0.12936300472877479"/>
    <n v="1.138103186027853"/>
    <n v="0.53229572523214375"/>
    <x v="0"/>
    <x v="0"/>
  </r>
  <r>
    <x v="1350"/>
    <n v="1"/>
    <d v="2011-01-28T00:00:00"/>
    <d v="2011-09-16T00:00:00"/>
    <d v="2011-09-16T00:00:00"/>
    <n v="45"/>
    <n v="2.2222222220000001"/>
    <n v="0"/>
    <n v="20.77"/>
    <n v="0"/>
    <n v="0"/>
    <n v="0"/>
    <n v="0"/>
    <n v="0"/>
    <s v="Friday"/>
    <s v="RIC"/>
    <n v="4.2054619004799697E-2"/>
    <n v="1.042951442164932"/>
    <n v="0.51051210549561965"/>
    <x v="0"/>
    <x v="0"/>
  </r>
  <r>
    <x v="1351"/>
    <n v="1"/>
    <d v="2013-06-12T00:00:00"/>
    <d v="2013-06-22T00:00:00"/>
    <d v="2013-06-22T00:00:00"/>
    <n v="30"/>
    <n v="96.666666669999998"/>
    <n v="6.6666666670000003"/>
    <n v="144.84"/>
    <n v="0"/>
    <n v="1"/>
    <n v="0"/>
    <n v="0"/>
    <n v="0"/>
    <s v="Wednesday"/>
    <s v="DCX"/>
    <n v="1.1023427016935705"/>
    <n v="3.0112121390287974"/>
    <n v="0.75069879992881094"/>
    <x v="0"/>
    <x v="0"/>
  </r>
  <r>
    <x v="1352"/>
    <n v="0"/>
    <d v="2013-02-16T00:00:00"/>
    <d v="2013-02-27T00:00:00"/>
    <d v="2013-02-27T00:00:00"/>
    <n v="0"/>
    <n v="0"/>
    <n v="0"/>
    <n v="36.28"/>
    <n v="0"/>
    <n v="0"/>
    <n v="0"/>
    <n v="0"/>
    <n v="0"/>
    <s v="Thursday"/>
    <s v="RIC"/>
    <n v="7.3458910808576458E-2"/>
    <n v="1.0762243145764967"/>
    <n v="0.51835647382639505"/>
    <x v="0"/>
    <x v="1"/>
  </r>
  <r>
    <x v="1353"/>
    <n v="1"/>
    <d v="2012-06-27T00:00:00"/>
    <d v="2012-07-02T00:00:00"/>
    <d v="2013-03-04T00:00:00"/>
    <n v="33"/>
    <n v="75.757575759999995"/>
    <n v="6.0606060609999997"/>
    <n v="123.66"/>
    <n v="8.1632653061224497E-3"/>
    <n v="1"/>
    <n v="0"/>
    <n v="0"/>
    <n v="0"/>
    <s v="Tuesday"/>
    <s v="CHO"/>
    <n v="1.0594579241046607"/>
    <n v="2.8848067811277365"/>
    <n v="0.74258694026741123"/>
    <x v="0"/>
    <x v="0"/>
  </r>
  <r>
    <x v="1354"/>
    <n v="1"/>
    <d v="2013-05-18T00:00:00"/>
    <d v="2013-05-20T00:00:00"/>
    <d v="2013-05-20T00:00:00"/>
    <n v="43"/>
    <n v="9.3023255809999998"/>
    <n v="0"/>
    <n v="92.03"/>
    <n v="0"/>
    <n v="0"/>
    <n v="0"/>
    <n v="0"/>
    <n v="0"/>
    <s v="Wednesday"/>
    <s v="DCX"/>
    <n v="0.1863402304772131"/>
    <n v="1.2048321112559703"/>
    <n v="0.54645072752031199"/>
    <x v="0"/>
    <x v="0"/>
  </r>
  <r>
    <x v="1355"/>
    <n v="0"/>
    <d v="2013-06-06T00:00:00"/>
    <d v="2013-09-08T00:00:00"/>
    <d v="2013-11-13T00:00:00"/>
    <n v="0"/>
    <n v="0"/>
    <n v="0"/>
    <n v="126.51"/>
    <n v="3.03030303030303E-2"/>
    <n v="1"/>
    <n v="0"/>
    <n v="0"/>
    <n v="0"/>
    <s v="Tuesday"/>
    <s v="RIC"/>
    <n v="1.0652285386527436"/>
    <n v="2.9015020136539365"/>
    <n v="0.74368845729148969"/>
    <x v="0"/>
    <x v="1"/>
  </r>
  <r>
    <x v="1356"/>
    <n v="1"/>
    <d v="2012-08-28T00:00:00"/>
    <d v="2012-10-11T00:00:00"/>
    <d v="2013-04-06T00:00:00"/>
    <n v="38"/>
    <n v="65.78947368"/>
    <n v="0"/>
    <n v="83.44"/>
    <n v="3.9548022598870101E-2"/>
    <n v="0"/>
    <n v="0"/>
    <n v="0"/>
    <n v="0"/>
    <s v="Tuesday"/>
    <s v="DCX"/>
    <n v="0.16894739575158818"/>
    <n v="1.184057850812356"/>
    <n v="0.54213667022233325"/>
    <x v="0"/>
    <x v="0"/>
  </r>
  <r>
    <x v="1357"/>
    <n v="1"/>
    <d v="2012-08-28T00:00:00"/>
    <d v="2012-08-14T00:00:00"/>
    <d v="2013-11-01T00:00:00"/>
    <n v="39"/>
    <n v="17.948717949999999"/>
    <n v="5.1282051280000003"/>
    <n v="140.38"/>
    <n v="2.4774774774774799E-2"/>
    <n v="1"/>
    <n v="0"/>
    <n v="1"/>
    <n v="0"/>
    <s v="Sunday"/>
    <s v="DCX"/>
    <n v="1.9445895240942352"/>
    <n v="6.9907617267622388"/>
    <n v="0.87485548509714006"/>
    <x v="0"/>
    <x v="0"/>
  </r>
  <r>
    <x v="1358"/>
    <n v="1"/>
    <d v="2012-10-30T00:00:00"/>
    <d v="2012-10-30T00:00:00"/>
    <d v="2014-01-09T00:00:00"/>
    <n v="58"/>
    <n v="1.724137931"/>
    <n v="0"/>
    <n v="63.59"/>
    <n v="6.1926605504587201E-2"/>
    <n v="0"/>
    <n v="0"/>
    <n v="0"/>
    <n v="0"/>
    <s v="Friday"/>
    <s v="RIC"/>
    <n v="0.1287555716184503"/>
    <n v="1.137412074392989"/>
    <n v="0.53214449755366267"/>
    <x v="0"/>
    <x v="0"/>
  </r>
  <r>
    <x v="1359"/>
    <n v="0"/>
    <d v="2013-01-13T00:00:00"/>
    <d v="2013-01-14T00:00:00"/>
    <d v="2013-04-26T00:00:00"/>
    <n v="17"/>
    <n v="35.294117649999997"/>
    <n v="0"/>
    <n v="58.72"/>
    <n v="1.9607843137254902E-2"/>
    <n v="0"/>
    <n v="0"/>
    <n v="0"/>
    <n v="0"/>
    <s v="Tuesday"/>
    <s v="CHO"/>
    <n v="0.11889490746084921"/>
    <n v="1.1262515514334626"/>
    <n v="0.52968876174325363"/>
    <x v="0"/>
    <x v="1"/>
  </r>
  <r>
    <x v="1360"/>
    <n v="1"/>
    <d v="2013-03-10T00:00:00"/>
    <d v="2013-03-14T00:00:00"/>
    <d v="2013-12-26T00:00:00"/>
    <n v="50"/>
    <n v="38"/>
    <n v="10"/>
    <n v="79.19"/>
    <n v="8.0139372822299604E-2"/>
    <n v="1"/>
    <n v="0"/>
    <n v="0"/>
    <n v="0"/>
    <s v="Friday"/>
    <s v="RIC"/>
    <n v="0.96941608938422541"/>
    <n v="2.6364045851986968"/>
    <n v="0.72500309672077945"/>
    <x v="0"/>
    <x v="0"/>
  </r>
  <r>
    <x v="1361"/>
    <n v="1"/>
    <d v="2013-05-12T00:00:00"/>
    <d v="2013-05-13T00:00:00"/>
    <d v="2013-06-15T00:00:00"/>
    <n v="45"/>
    <n v="2.2222222220000001"/>
    <n v="2.2222222220000001"/>
    <n v="28.95"/>
    <n v="9.0909090909090898E-2"/>
    <n v="0"/>
    <n v="0"/>
    <n v="0"/>
    <n v="0"/>
    <s v="Monday"/>
    <s v="RIC"/>
    <n v="5.8617295146314453E-2"/>
    <n v="1.0603693545791142"/>
    <n v="0.51465012922196329"/>
    <x v="0"/>
    <x v="0"/>
  </r>
  <r>
    <x v="1362"/>
    <n v="1"/>
    <d v="2013-06-09T00:00:00"/>
    <d v="2013-07-19T00:00:00"/>
    <d v="2013-07-19T00:00:00"/>
    <n v="45"/>
    <n v="8.8888888890000004"/>
    <n v="6.6666666670000003"/>
    <n v="98.55"/>
    <n v="0"/>
    <n v="1"/>
    <n v="0"/>
    <n v="0"/>
    <n v="0"/>
    <s v="Saturday"/>
    <s v="DCX"/>
    <n v="1.0086157727704999"/>
    <n v="2.7418031085198069"/>
    <n v="0.73274916637834997"/>
    <x v="0"/>
    <x v="0"/>
  </r>
  <r>
    <x v="1363"/>
    <n v="0"/>
    <d v="2013-03-29T00:00:00"/>
    <d v="2013-04-21T00:00:00"/>
    <d v="2013-04-21T00:00:00"/>
    <n v="0"/>
    <n v="0"/>
    <n v="0"/>
    <n v="54.21"/>
    <n v="0"/>
    <n v="0"/>
    <n v="0"/>
    <n v="0"/>
    <n v="0"/>
    <s v="Friday"/>
    <s v="CHO"/>
    <n v="0.10976316303563753"/>
    <n v="1.1160137258538019"/>
    <n v="0.52741327346706868"/>
    <x v="0"/>
    <x v="1"/>
  </r>
  <r>
    <x v="1364"/>
    <n v="1"/>
    <d v="2011-08-04T00:00:00"/>
    <d v="2012-05-07T00:00:00"/>
    <d v="2013-10-06T00:00:00"/>
    <n v="37"/>
    <n v="45.945945950000002"/>
    <n v="5.4054054049999998"/>
    <n v="91.75"/>
    <n v="2.1276595744680899E-2"/>
    <n v="0"/>
    <n v="0"/>
    <n v="0"/>
    <n v="0"/>
    <s v="Monday"/>
    <s v="RIC"/>
    <n v="0.18577329290757691"/>
    <n v="1.2041492402578979"/>
    <n v="0.54631021269549129"/>
    <x v="0"/>
    <x v="0"/>
  </r>
  <r>
    <x v="1365"/>
    <n v="1"/>
    <d v="2013-04-15T00:00:00"/>
    <d v="2013-04-16T00:00:00"/>
    <d v="2013-08-04T00:00:00"/>
    <n v="47"/>
    <n v="10.638297870000001"/>
    <n v="2.1276595739999999"/>
    <n v="57.29"/>
    <n v="3.6363636363636397E-2"/>
    <n v="1"/>
    <n v="0"/>
    <n v="0"/>
    <n v="0"/>
    <s v="Monday"/>
    <s v="CHO"/>
    <n v="0.92507347233053672"/>
    <n v="2.5220535547034633"/>
    <n v="0.71607473183803017"/>
    <x v="0"/>
    <x v="0"/>
  </r>
  <r>
    <x v="1366"/>
    <n v="1"/>
    <d v="2010-08-20T00:00:00"/>
    <d v="2010-12-22T00:00:00"/>
    <d v="1899-12-30T00:00:00"/>
    <n v="41"/>
    <n v="34.146341460000002"/>
    <n v="4.8780487800000003"/>
    <n v="56.07"/>
    <n v="0"/>
    <n v="0"/>
    <n v="0"/>
    <n v="0"/>
    <n v="0"/>
    <s v="Wednesday"/>
    <s v="CHO"/>
    <n v="0.11352924831964945"/>
    <n v="1.1202246531019622"/>
    <n v="0.52835186661141531"/>
    <x v="0"/>
    <x v="0"/>
  </r>
  <r>
    <x v="1367"/>
    <n v="1"/>
    <d v="2011-01-18T00:00:00"/>
    <d v="2011-04-30T00:00:00"/>
    <d v="2013-08-21T00:00:00"/>
    <n v="41"/>
    <n v="41.463414630000003"/>
    <n v="7.3170731709999997"/>
    <n v="117.35"/>
    <n v="1.6587677725118499E-2"/>
    <n v="0"/>
    <n v="0"/>
    <n v="0"/>
    <n v="0"/>
    <s v="Monday"/>
    <s v="CHO"/>
    <n v="0.23760758498860107"/>
    <n v="1.2682114299637435"/>
    <n v="0.55912399223912523"/>
    <x v="0"/>
    <x v="0"/>
  </r>
  <r>
    <x v="1368"/>
    <n v="1"/>
    <d v="2011-03-24T00:00:00"/>
    <d v="2011-04-01T00:00:00"/>
    <d v="2014-01-13T00:00:00"/>
    <n v="57"/>
    <n v="96.491228070000005"/>
    <n v="10.52631579"/>
    <n v="93.14"/>
    <n v="7.8585461689587396E-2"/>
    <n v="1"/>
    <n v="0"/>
    <n v="0"/>
    <n v="0"/>
    <s v="Monday"/>
    <s v="CHO"/>
    <n v="0.99766172901431471"/>
    <n v="2.7119331742582129"/>
    <n v="0.73059859834361418"/>
    <x v="0"/>
    <x v="0"/>
  </r>
  <r>
    <x v="1369"/>
    <n v="1"/>
    <d v="2011-06-03T00:00:00"/>
    <d v="2011-09-06T00:00:00"/>
    <d v="2013-11-05T00:00:00"/>
    <n v="44"/>
    <n v="25"/>
    <n v="4.5454545450000001"/>
    <n v="128.22999999999999"/>
    <n v="7.5853350189633399E-3"/>
    <n v="0"/>
    <n v="0"/>
    <n v="0"/>
    <n v="0"/>
    <s v="Tuesday"/>
    <s v="CHO"/>
    <n v="0.25963715912303631"/>
    <n v="1.2964595927781346"/>
    <n v="0.56454709538770798"/>
    <x v="0"/>
    <x v="0"/>
  </r>
  <r>
    <x v="1370"/>
    <n v="1"/>
    <d v="2011-09-29T00:00:00"/>
    <d v="2011-09-30T00:00:00"/>
    <d v="2013-06-11T00:00:00"/>
    <n v="49"/>
    <n v="2.0408163269999999"/>
    <n v="0"/>
    <n v="93.22"/>
    <n v="4.5161290322580601E-2"/>
    <n v="1"/>
    <n v="0"/>
    <n v="0"/>
    <n v="0"/>
    <s v="Thursday"/>
    <s v="RIC"/>
    <n v="0.99782371117706792"/>
    <n v="2.7123724946390939"/>
    <n v="0.73063047917630441"/>
    <x v="0"/>
    <x v="0"/>
  </r>
  <r>
    <x v="1371"/>
    <n v="0"/>
    <d v="2013-03-14T00:00:00"/>
    <d v="2013-05-06T00:00:00"/>
    <d v="2013-05-28T00:00:00"/>
    <n v="2"/>
    <n v="50"/>
    <n v="0"/>
    <n v="34.75"/>
    <n v="0.13636363636363599"/>
    <n v="0"/>
    <n v="0"/>
    <n v="0"/>
    <n v="0"/>
    <s v="Wednesday"/>
    <s v="RIC"/>
    <n v="7.03610019459215E-2"/>
    <n v="1.0728954286889991"/>
    <n v="0.51758299711604405"/>
    <x v="0"/>
    <x v="1"/>
  </r>
  <r>
    <x v="1372"/>
    <n v="0"/>
    <d v="2012-10-17T00:00:00"/>
    <d v="2013-02-28T00:00:00"/>
    <d v="2013-03-19T00:00:00"/>
    <n v="6"/>
    <n v="33.333333330000002"/>
    <n v="0"/>
    <n v="163.13999999999999"/>
    <n v="0.157894736842105"/>
    <n v="0"/>
    <n v="0"/>
    <n v="0"/>
    <n v="0"/>
    <s v="Saturday"/>
    <s v="BWI"/>
    <n v="0.33032212539446421"/>
    <n v="1.391416266795342"/>
    <n v="0.58183775284757644"/>
    <x v="0"/>
    <x v="1"/>
  </r>
  <r>
    <x v="1373"/>
    <n v="1"/>
    <d v="2010-10-06T00:00:00"/>
    <d v="2010-10-12T00:00:00"/>
    <d v="2010-10-12T00:00:00"/>
    <n v="45"/>
    <n v="0"/>
    <n v="0"/>
    <n v="165.46"/>
    <n v="0"/>
    <n v="0"/>
    <n v="0"/>
    <n v="0"/>
    <n v="0"/>
    <s v="Wednesday"/>
    <s v="RIC"/>
    <n v="0.33501960811430709"/>
    <n v="1.3979677964660755"/>
    <n v="0.5829802212216042"/>
    <x v="0"/>
    <x v="0"/>
  </r>
  <r>
    <x v="1374"/>
    <n v="1"/>
    <d v="2013-04-03T00:00:00"/>
    <d v="2013-04-16T00:00:00"/>
    <d v="2014-01-07T00:00:00"/>
    <n v="44"/>
    <n v="54.545454550000002"/>
    <n v="9.0909090910000003"/>
    <n v="54.87"/>
    <n v="7.5187969924812E-3"/>
    <n v="0"/>
    <n v="0"/>
    <n v="0"/>
    <n v="0"/>
    <s v="Wednesday"/>
    <s v="RIC"/>
    <n v="0.11109951587835143"/>
    <n v="1.1175061109232729"/>
    <n v="0.52774634517395513"/>
    <x v="0"/>
    <x v="0"/>
  </r>
  <r>
    <x v="1375"/>
    <n v="0"/>
    <d v="2013-03-11T00:00:00"/>
    <d v="2013-04-20T00:00:00"/>
    <d v="2013-04-20T00:00:00"/>
    <n v="0"/>
    <n v="0"/>
    <n v="0"/>
    <n v="48.03"/>
    <n v="0"/>
    <n v="0"/>
    <n v="0"/>
    <n v="0"/>
    <n v="0"/>
    <s v="Tuesday"/>
    <s v="CHO"/>
    <n v="9.7250040962952797E-2"/>
    <n v="1.1021359182971628"/>
    <n v="0.52429336690557526"/>
    <x v="0"/>
    <x v="1"/>
  </r>
  <r>
    <x v="1376"/>
    <n v="1"/>
    <d v="2013-01-12T00:00:00"/>
    <d v="2013-01-12T00:00:00"/>
    <d v="2013-10-20T00:00:00"/>
    <n v="48"/>
    <n v="2.0833333330000001"/>
    <n v="2.0833333330000001"/>
    <n v="118.87"/>
    <n v="1.42348754448399E-2"/>
    <n v="0"/>
    <n v="0"/>
    <n v="0"/>
    <n v="0"/>
    <s v="Monday"/>
    <s v="RIC"/>
    <n v="0.24068524608091191"/>
    <n v="1.2721205673529792"/>
    <n v="0.55988251047566551"/>
    <x v="0"/>
    <x v="0"/>
  </r>
  <r>
    <x v="1377"/>
    <n v="1"/>
    <d v="2013-04-19T00:00:00"/>
    <d v="2013-04-22T00:00:00"/>
    <d v="2013-07-22T00:00:00"/>
    <n v="45"/>
    <n v="6.6666666670000003"/>
    <n v="0"/>
    <n v="70.989999999999995"/>
    <n v="2.1978021978022001E-2"/>
    <n v="0"/>
    <n v="0"/>
    <n v="0"/>
    <n v="0"/>
    <s v="Tuesday"/>
    <s v="RIC"/>
    <n v="0.14373892167312133"/>
    <n v="1.1545826326702395"/>
    <n v="0.53587298772539094"/>
    <x v="0"/>
    <x v="0"/>
  </r>
  <r>
    <x v="1378"/>
    <n v="0"/>
    <d v="2010-09-11T00:00:00"/>
    <d v="2010-09-12T00:00:00"/>
    <d v="2013-01-16T00:00:00"/>
    <n v="6"/>
    <n v="16.666666670000001"/>
    <n v="0"/>
    <n v="124.55"/>
    <n v="1.1668611435239199E-2"/>
    <n v="0"/>
    <n v="0"/>
    <n v="0"/>
    <n v="0"/>
    <s v="Tuesday"/>
    <s v="CHO"/>
    <n v="0.25218597963638911"/>
    <n v="1.2868353402000794"/>
    <n v="0.56271447164512145"/>
    <x v="0"/>
    <x v="1"/>
  </r>
  <r>
    <x v="1379"/>
    <n v="1"/>
    <d v="2013-03-13T00:00:00"/>
    <d v="2013-03-13T00:00:00"/>
    <d v="2014-01-11T00:00:00"/>
    <n v="54"/>
    <n v="35.185185189999999"/>
    <n v="12.96296296"/>
    <n v="88.49"/>
    <n v="5.9210526315789498E-2"/>
    <n v="1"/>
    <n v="0"/>
    <n v="1"/>
    <n v="0"/>
    <s v="Saturday"/>
    <s v="DCX"/>
    <n v="1.8395238437784405"/>
    <n v="6.2935408388366261"/>
    <n v="0.86289238353541498"/>
    <x v="0"/>
    <x v="0"/>
  </r>
  <r>
    <x v="1380"/>
    <n v="1"/>
    <d v="2013-06-03T00:00:00"/>
    <d v="2013-06-21T00:00:00"/>
    <d v="2013-06-21T00:00:00"/>
    <n v="46"/>
    <n v="28.260869570000001"/>
    <n v="0"/>
    <n v="93.24"/>
    <n v="0"/>
    <n v="0"/>
    <n v="0"/>
    <n v="0"/>
    <n v="0"/>
    <s v="Tuesday"/>
    <s v="BWI"/>
    <n v="0.18879021068885524"/>
    <n v="1.2077875449856672"/>
    <n v="0.54705786692600811"/>
    <x v="0"/>
    <x v="0"/>
  </r>
  <r>
    <x v="1381"/>
    <n v="1"/>
    <d v="2013-04-21T00:00:00"/>
    <d v="2013-04-21T00:00:00"/>
    <d v="2013-05-23T00:00:00"/>
    <n v="44"/>
    <n v="13.636363640000001"/>
    <n v="2.2727272730000001"/>
    <n v="100.03"/>
    <n v="9.375E-2"/>
    <n v="0"/>
    <n v="0"/>
    <n v="0"/>
    <n v="0"/>
    <s v="Monday"/>
    <s v="RIC"/>
    <n v="0.20253844675253316"/>
    <n v="1.2245071625407753"/>
    <n v="0.55046222514391652"/>
    <x v="0"/>
    <x v="0"/>
  </r>
  <r>
    <x v="1382"/>
    <n v="1"/>
    <d v="2012-11-12T00:00:00"/>
    <d v="2012-11-28T00:00:00"/>
    <d v="2012-11-28T00:00:00"/>
    <n v="44"/>
    <n v="15.90909091"/>
    <n v="0"/>
    <n v="237.55"/>
    <n v="0"/>
    <n v="0"/>
    <n v="0"/>
    <n v="0"/>
    <n v="0"/>
    <s v="Wednesday"/>
    <s v="RIC"/>
    <n v="0.48098578452528495"/>
    <n v="1.6176682888155938"/>
    <n v="0.61798062639462004"/>
    <x v="0"/>
    <x v="0"/>
  </r>
  <r>
    <x v="1383"/>
    <n v="0"/>
    <d v="2010-07-14T00:00:00"/>
    <d v="2011-04-04T00:00:00"/>
    <d v="2013-02-01T00:00:00"/>
    <n v="0"/>
    <n v="0"/>
    <n v="0"/>
    <n v="96.31"/>
    <n v="0.14648729446935699"/>
    <n v="1"/>
    <n v="0"/>
    <n v="0"/>
    <n v="0"/>
    <s v="Monday"/>
    <s v="RIC"/>
    <n v="1.0040802722134103"/>
    <n v="2.7293958169016586"/>
    <n v="0.73186005211139293"/>
    <x v="0"/>
    <x v="1"/>
  </r>
  <r>
    <x v="1384"/>
    <n v="0"/>
    <d v="2012-11-21T00:00:00"/>
    <d v="2012-11-24T00:00:00"/>
    <d v="2013-01-16T00:00:00"/>
    <n v="0"/>
    <n v="0"/>
    <n v="0"/>
    <n v="58.23"/>
    <n v="5.6603773584905703E-2"/>
    <n v="0"/>
    <n v="0"/>
    <n v="0"/>
    <n v="0"/>
    <s v="Tuesday"/>
    <s v="CHO"/>
    <n v="0.11790276671398585"/>
    <n v="1.1251347055038581"/>
    <n v="0.52944159379162492"/>
    <x v="0"/>
    <x v="1"/>
  </r>
  <r>
    <x v="1385"/>
    <n v="1"/>
    <d v="2013-06-03T00:00:00"/>
    <d v="2013-06-23T00:00:00"/>
    <d v="2013-06-23T00:00:00"/>
    <n v="38"/>
    <n v="47.368421050000002"/>
    <n v="13.15789474"/>
    <n v="99.32"/>
    <n v="0"/>
    <n v="1"/>
    <n v="0"/>
    <n v="0"/>
    <n v="0"/>
    <s v="Saturday"/>
    <s v="BWI"/>
    <n v="1.0101748510869994"/>
    <n v="2.7460811283118014"/>
    <n v="0.73305436648387345"/>
    <x v="0"/>
    <x v="0"/>
  </r>
  <r>
    <x v="1386"/>
    <n v="1"/>
    <d v="2013-05-20T00:00:00"/>
    <d v="2013-07-15T00:00:00"/>
    <d v="2013-07-15T00:00:00"/>
    <n v="41"/>
    <n v="24.390243900000002"/>
    <n v="4.8780487800000003"/>
    <n v="32.51"/>
    <n v="0"/>
    <n v="0"/>
    <n v="0"/>
    <n v="0"/>
    <n v="0"/>
    <s v="Wednesday"/>
    <s v="DCX"/>
    <n v="6.5825501388831878E-2"/>
    <n v="1.0680403293501157"/>
    <n v="0.51645043580254968"/>
    <x v="0"/>
    <x v="0"/>
  </r>
  <r>
    <x v="1387"/>
    <n v="1"/>
    <d v="2009-07-10T00:00:00"/>
    <d v="2009-11-10T00:00:00"/>
    <d v="2013-10-26T00:00:00"/>
    <n v="52"/>
    <n v="0"/>
    <n v="0"/>
    <n v="239.94"/>
    <n v="1.10650069156293E-2"/>
    <n v="0"/>
    <n v="0"/>
    <n v="1"/>
    <n v="0"/>
    <s v="Friday"/>
    <s v="CHO"/>
    <n v="1.3371023296116924"/>
    <n v="3.8079931939013223"/>
    <n v="0.79201301672630364"/>
    <x v="0"/>
    <x v="0"/>
  </r>
  <r>
    <x v="1388"/>
    <n v="1"/>
    <d v="2013-02-28T00:00:00"/>
    <d v="2013-06-25T00:00:00"/>
    <d v="2013-06-25T00:00:00"/>
    <n v="45"/>
    <n v="0"/>
    <n v="0"/>
    <n v="31.3"/>
    <n v="0"/>
    <n v="0"/>
    <n v="0"/>
    <n v="0"/>
    <n v="0"/>
    <s v="Friday"/>
    <s v="RIC"/>
    <n v="6.3375521177189725E-2"/>
    <n v="1.0654268544661074"/>
    <n v="0.51583857940179145"/>
    <x v="0"/>
    <x v="0"/>
  </r>
  <r>
    <x v="1389"/>
    <n v="0"/>
    <d v="2013-06-08T00:00:00"/>
    <d v="2013-06-11T00:00:00"/>
    <d v="2013-06-11T00:00:00"/>
    <n v="8"/>
    <n v="25"/>
    <n v="0"/>
    <n v="63.38"/>
    <n v="0"/>
    <n v="1"/>
    <n v="0"/>
    <n v="0"/>
    <n v="0"/>
    <s v="Wednesday"/>
    <s v="CHO"/>
    <n v="0.9374043644701241"/>
    <n v="2.5533452558594094"/>
    <n v="0.71857505308525371"/>
    <x v="0"/>
    <x v="1"/>
  </r>
  <r>
    <x v="1390"/>
    <n v="0"/>
    <d v="2013-03-29T00:00:00"/>
    <d v="2013-04-15T00:00:00"/>
    <d v="2013-04-15T00:00:00"/>
    <n v="4"/>
    <n v="25"/>
    <n v="0"/>
    <n v="52.88"/>
    <n v="0"/>
    <n v="0"/>
    <n v="0"/>
    <n v="0"/>
    <n v="0"/>
    <s v="Thursday"/>
    <s v="CHO"/>
    <n v="0.10707020957986557"/>
    <n v="1.1130123958688556"/>
    <n v="0.52674200967533513"/>
    <x v="0"/>
    <x v="1"/>
  </r>
  <r>
    <x v="1391"/>
    <n v="0"/>
    <d v="2013-03-14T00:00:00"/>
    <d v="2013-11-11T00:00:00"/>
    <d v="2013-11-17T00:00:00"/>
    <n v="19"/>
    <n v="15.78947368"/>
    <n v="5.263157895"/>
    <n v="61.87"/>
    <n v="0.33333333333333298"/>
    <n v="1"/>
    <n v="1"/>
    <n v="0"/>
    <n v="0"/>
    <s v="Tuesday"/>
    <s v="CHO"/>
    <n v="1.8020772202514719"/>
    <n v="6.0622269753244815"/>
    <n v="0.85840160568415402"/>
    <x v="0"/>
    <x v="1"/>
  </r>
  <r>
    <x v="1392"/>
    <n v="1"/>
    <d v="2013-03-24T00:00:00"/>
    <d v="2013-04-14T00:00:00"/>
    <d v="2013-11-10T00:00:00"/>
    <n v="50"/>
    <n v="0"/>
    <n v="0"/>
    <n v="55.39"/>
    <n v="1.4285714285714299E-2"/>
    <n v="0"/>
    <n v="0"/>
    <n v="0"/>
    <n v="0"/>
    <s v="Monday"/>
    <s v="CHO"/>
    <n v="0.11215239993624725"/>
    <n v="1.1186833349235039"/>
    <n v="0.52800874792546315"/>
    <x v="0"/>
    <x v="0"/>
  </r>
  <r>
    <x v="1393"/>
    <n v="0"/>
    <d v="2011-01-10T00:00:00"/>
    <d v="2011-02-24T00:00:00"/>
    <d v="2014-01-12T00:00:00"/>
    <n v="18"/>
    <n v="77.777777779999994"/>
    <n v="5.5555555559999998"/>
    <n v="100.47"/>
    <n v="0.13675213675213699"/>
    <n v="0"/>
    <n v="1"/>
    <n v="0"/>
    <n v="0"/>
    <s v="Thursday"/>
    <s v="CHO"/>
    <n v="1.0711596177509901"/>
    <n v="2.9187621867287823"/>
    <n v="0.74481738050178592"/>
    <x v="0"/>
    <x v="1"/>
  </r>
  <r>
    <x v="1394"/>
    <n v="1"/>
    <d v="2012-12-01T00:00:00"/>
    <d v="2013-10-05T00:00:00"/>
    <d v="2013-10-05T00:00:00"/>
    <n v="34"/>
    <n v="11.764705879999999"/>
    <n v="0"/>
    <n v="101.51"/>
    <n v="0"/>
    <n v="1"/>
    <n v="0"/>
    <n v="0"/>
    <n v="0"/>
    <s v="Monday"/>
    <s v="RIC"/>
    <n v="1.0146091127923684"/>
    <n v="2.7582850083010184"/>
    <n v="0.73392119070499584"/>
    <x v="0"/>
    <x v="0"/>
  </r>
  <r>
    <x v="1395"/>
    <n v="1"/>
    <d v="2012-08-28T00:00:00"/>
    <d v="2012-09-27T00:00:00"/>
    <d v="2013-10-04T00:00:00"/>
    <n v="32"/>
    <n v="50"/>
    <n v="0"/>
    <n v="55.11"/>
    <n v="8.0645161290322596E-3"/>
    <n v="1"/>
    <n v="0"/>
    <n v="0"/>
    <n v="0"/>
    <s v="Tuesday"/>
    <s v="DCX"/>
    <n v="0.920659458395512"/>
    <n v="2.5109457082975246"/>
    <n v="0.7151764558373348"/>
    <x v="0"/>
    <x v="0"/>
  </r>
  <r>
    <x v="1396"/>
    <n v="1"/>
    <d v="2012-07-28T00:00:00"/>
    <d v="2012-07-28T00:00:00"/>
    <d v="2013-02-25T00:00:00"/>
    <n v="39"/>
    <n v="51.282051279999997"/>
    <n v="0"/>
    <n v="87.65"/>
    <n v="1.88679245283019E-2"/>
    <n v="0"/>
    <n v="0"/>
    <n v="0"/>
    <n v="0"/>
    <s v="Thursday"/>
    <s v="CHO"/>
    <n v="0.17747170706647539"/>
    <n v="1.1941942701653834"/>
    <n v="0.54425184059721987"/>
    <x v="0"/>
    <x v="0"/>
  </r>
  <r>
    <x v="1397"/>
    <n v="1"/>
    <d v="2012-10-07T00:00:00"/>
    <d v="2012-10-07T00:00:00"/>
    <d v="2013-01-28T00:00:00"/>
    <n v="47"/>
    <n v="0"/>
    <n v="0"/>
    <n v="120.15"/>
    <n v="6.1946902654867297E-2"/>
    <n v="0"/>
    <n v="0"/>
    <n v="0"/>
    <n v="0"/>
    <s v="Wednesday"/>
    <s v="RIC"/>
    <n v="0.2432769606849631"/>
    <n v="1.2754218169059708"/>
    <n v="0.56052104600114938"/>
    <x v="0"/>
    <x v="0"/>
  </r>
  <r>
    <x v="1398"/>
    <n v="1"/>
    <d v="2012-08-28T00:00:00"/>
    <d v="2012-07-20T00:00:00"/>
    <d v="2013-12-05T00:00:00"/>
    <n v="37"/>
    <n v="32.432432429999999"/>
    <n v="13.513513509999999"/>
    <n v="50.43"/>
    <n v="3.9761431411530802E-2"/>
    <n v="0"/>
    <n v="0"/>
    <n v="0"/>
    <n v="0"/>
    <s v="Sunday"/>
    <s v="DCX"/>
    <n v="0.1021095058455488"/>
    <n v="1.1075047433312053"/>
    <n v="0.52550521977978548"/>
    <x v="0"/>
    <x v="0"/>
  </r>
  <r>
    <x v="1399"/>
    <n v="1"/>
    <d v="2012-08-03T00:00:00"/>
    <d v="2012-08-21T00:00:00"/>
    <d v="2013-02-21T00:00:00"/>
    <n v="45"/>
    <n v="8.8888888890000004"/>
    <n v="6.6666666670000003"/>
    <n v="51.39"/>
    <n v="3.2608695652173898E-2"/>
    <n v="0"/>
    <n v="0"/>
    <n v="0"/>
    <n v="0"/>
    <s v="Friday"/>
    <s v="RIC"/>
    <n v="0.10405329179858722"/>
    <n v="1.1096595890952077"/>
    <n v="0.52598987762339378"/>
    <x v="0"/>
    <x v="0"/>
  </r>
  <r>
    <x v="1400"/>
    <n v="1"/>
    <d v="2010-07-23T00:00:00"/>
    <d v="2011-11-13T00:00:00"/>
    <d v="2011-11-13T00:00:00"/>
    <n v="44"/>
    <n v="2.2727272730000001"/>
    <n v="0"/>
    <n v="55.2"/>
    <n v="0"/>
    <n v="0"/>
    <n v="0"/>
    <n v="0"/>
    <n v="0"/>
    <s v="Friday"/>
    <s v="RIC"/>
    <n v="0.1117676922997084"/>
    <n v="1.1182530516736229"/>
    <n v="0.52791287178370683"/>
    <x v="0"/>
    <x v="0"/>
  </r>
  <r>
    <x v="1401"/>
    <n v="1"/>
    <d v="2013-02-23T00:00:00"/>
    <d v="2013-02-23T00:00:00"/>
    <d v="2013-02-23T00:00:00"/>
    <n v="36"/>
    <n v="69.444444439999998"/>
    <n v="19.444444440000002"/>
    <n v="64.73"/>
    <n v="0"/>
    <n v="0"/>
    <n v="0"/>
    <n v="0"/>
    <n v="0"/>
    <s v="Tuesday"/>
    <s v="DCX"/>
    <n v="0.13106381743768342"/>
    <n v="1.1400405334562382"/>
    <n v="0.53271913107880908"/>
    <x v="0"/>
    <x v="0"/>
  </r>
  <r>
    <x v="1402"/>
    <n v="1"/>
    <d v="2013-05-19T00:00:00"/>
    <d v="2013-11-22T00:00:00"/>
    <d v="2013-11-22T00:00:00"/>
    <n v="51"/>
    <n v="1.9607843140000001"/>
    <n v="0"/>
    <n v="14.73"/>
    <n v="0"/>
    <n v="0"/>
    <n v="0"/>
    <n v="0"/>
    <n v="0"/>
    <s v="Monday"/>
    <s v="CHO"/>
    <n v="2.9824965716933053E-2"/>
    <n v="1.0302741848670303"/>
    <n v="0.50745568876673985"/>
    <x v="0"/>
    <x v="0"/>
  </r>
  <r>
    <x v="1403"/>
    <n v="1"/>
    <d v="2013-07-05T00:00:00"/>
    <d v="2014-01-18T00:00:00"/>
    <d v="2014-01-18T00:00:00"/>
    <n v="44"/>
    <n v="18.18181818"/>
    <n v="6.8181818180000002"/>
    <n v="40.229999999999997"/>
    <n v="0"/>
    <n v="1"/>
    <n v="0"/>
    <n v="0"/>
    <n v="0"/>
    <s v="Monday"/>
    <s v="CHO"/>
    <n v="0.89053077612341669"/>
    <n v="2.4364225030432718"/>
    <n v="0.70899969397988549"/>
    <x v="0"/>
    <x v="0"/>
  </r>
  <r>
    <x v="1404"/>
    <n v="1"/>
    <d v="2013-06-08T00:00:00"/>
    <d v="2013-06-09T00:00:00"/>
    <d v="2013-06-09T00:00:00"/>
    <n v="45"/>
    <n v="0"/>
    <n v="0"/>
    <n v="73.510000000000005"/>
    <n v="0"/>
    <n v="1"/>
    <n v="0"/>
    <n v="0"/>
    <n v="0"/>
    <s v="Tuesday"/>
    <s v="BWI"/>
    <n v="0.95791535582874809"/>
    <n v="2.6062576865300446"/>
    <n v="0.72270423055591348"/>
    <x v="0"/>
    <x v="0"/>
  </r>
  <r>
    <x v="1405"/>
    <n v="1"/>
    <d v="2012-08-28T00:00:00"/>
    <d v="2012-07-31T00:00:00"/>
    <d v="2012-12-10T00:00:00"/>
    <n v="40"/>
    <n v="37.5"/>
    <n v="10"/>
    <n v="48.77"/>
    <n v="2.27272727272727E-2"/>
    <n v="1"/>
    <n v="0"/>
    <n v="0"/>
    <n v="0"/>
    <s v="Thursday"/>
    <s v="DCX"/>
    <n v="0.90782237199732085"/>
    <n v="2.4789184892029268"/>
    <n v="0.71255434609819923"/>
    <x v="0"/>
    <x v="0"/>
  </r>
  <r>
    <x v="1406"/>
    <n v="1"/>
    <d v="2012-02-11T00:00:00"/>
    <d v="2012-08-28T00:00:00"/>
    <d v="2014-01-07T00:00:00"/>
    <n v="5"/>
    <n v="40"/>
    <n v="0"/>
    <n v="79.77"/>
    <n v="1.00603621730382E-2"/>
    <n v="1"/>
    <n v="0"/>
    <n v="0"/>
    <n v="0"/>
    <s v="Monday"/>
    <s v="CHO"/>
    <n v="0.97059046006418603"/>
    <n v="2.6395025201500135"/>
    <n v="0.72523717335995086"/>
    <x v="0"/>
    <x v="0"/>
  </r>
  <r>
    <x v="1407"/>
    <n v="1"/>
    <d v="2012-09-10T00:00:00"/>
    <d v="2013-01-04T00:00:00"/>
    <d v="2013-10-20T00:00:00"/>
    <n v="48"/>
    <n v="22.916666670000001"/>
    <n v="2.0833333330000001"/>
    <n v="46.36"/>
    <n v="0.131487889273356"/>
    <n v="1"/>
    <n v="0"/>
    <n v="0"/>
    <n v="0"/>
    <s v="Tuesday"/>
    <s v="DCX"/>
    <n v="0.90294265934438067"/>
    <n v="2.4668515448405235"/>
    <n v="0.71155384444187375"/>
    <x v="0"/>
    <x v="0"/>
  </r>
  <r>
    <x v="1408"/>
    <n v="1"/>
    <d v="2013-05-28T00:00:00"/>
    <d v="2013-09-16T00:00:00"/>
    <d v="2013-09-16T00:00:00"/>
    <n v="27"/>
    <n v="59.25925926"/>
    <n v="3.703703704"/>
    <n v="64.58"/>
    <n v="0"/>
    <n v="1"/>
    <n v="0"/>
    <n v="0"/>
    <n v="0"/>
    <s v="Friday"/>
    <s v="RIC"/>
    <n v="0.93983409691142206"/>
    <n v="2.5595567447335732"/>
    <n v="0.71906614454748685"/>
    <x v="0"/>
    <x v="0"/>
  </r>
  <r>
    <x v="1409"/>
    <n v="1"/>
    <d v="2012-04-14T00:00:00"/>
    <d v="2012-05-16T00:00:00"/>
    <d v="2012-09-19T00:00:00"/>
    <n v="42"/>
    <n v="28.571428569999998"/>
    <n v="9.5238095240000007"/>
    <n v="44.84"/>
    <n v="1.58730158730159E-2"/>
    <n v="0"/>
    <n v="0"/>
    <n v="0"/>
    <n v="0"/>
    <s v="Wednesday"/>
    <s v="RIC"/>
    <n v="9.0791002223168923E-2"/>
    <n v="1.0950401203903819"/>
    <n v="0.52268217192248145"/>
    <x v="0"/>
    <x v="0"/>
  </r>
  <r>
    <x v="1410"/>
    <n v="1"/>
    <d v="2011-05-13T00:00:00"/>
    <d v="2011-05-16T00:00:00"/>
    <d v="2014-01-19T00:00:00"/>
    <n v="49"/>
    <n v="75.510204079999994"/>
    <n v="6.1224489799999997"/>
    <n v="75.34"/>
    <n v="0.164453524004086"/>
    <n v="1"/>
    <n v="0"/>
    <n v="0"/>
    <n v="0"/>
    <s v="Tuesday"/>
    <s v="RIC"/>
    <n v="0.96162069780172765"/>
    <n v="2.615932676031246"/>
    <n v="0.72344617845662595"/>
    <x v="0"/>
    <x v="0"/>
  </r>
  <r>
    <x v="1411"/>
    <n v="1"/>
    <d v="2013-02-04T00:00:00"/>
    <d v="2013-02-04T00:00:00"/>
    <d v="2013-02-04T00:00:00"/>
    <n v="45"/>
    <n v="0"/>
    <n v="0"/>
    <n v="85.33"/>
    <n v="0"/>
    <n v="0"/>
    <n v="0"/>
    <n v="0"/>
    <n v="0"/>
    <s v="Wednesday"/>
    <s v="DCX"/>
    <n v="0.17277422434663256"/>
    <n v="1.1885977183611243"/>
    <n v="0.54308642853341527"/>
    <x v="0"/>
    <x v="0"/>
  </r>
  <r>
    <x v="1412"/>
    <n v="1"/>
    <d v="2013-02-02T00:00:00"/>
    <d v="2013-12-30T00:00:00"/>
    <d v="2013-12-30T00:00:00"/>
    <n v="35"/>
    <n v="68.571428569999995"/>
    <n v="5.7142857139999998"/>
    <n v="85.93"/>
    <n v="0"/>
    <n v="0"/>
    <n v="0"/>
    <n v="0"/>
    <n v="0"/>
    <s v="Tuesday"/>
    <s v="RIC"/>
    <n v="0.17398909056728157"/>
    <n v="1.1900425830600536"/>
    <n v="0.54338787394592925"/>
    <x v="0"/>
    <x v="0"/>
  </r>
  <r>
    <x v="1413"/>
    <n v="1"/>
    <d v="2012-07-17T00:00:00"/>
    <d v="2013-10-01T00:00:00"/>
    <d v="2014-01-16T00:00:00"/>
    <n v="31"/>
    <n v="64.516129030000002"/>
    <n v="0"/>
    <n v="35.39"/>
    <n v="2.80373831775701E-2"/>
    <n v="0"/>
    <n v="0"/>
    <n v="0"/>
    <n v="0"/>
    <s v="Friday"/>
    <s v="RIC"/>
    <n v="7.1656859247947097E-2"/>
    <n v="1.0742866492815739"/>
    <n v="0.51790655339446523"/>
    <x v="0"/>
    <x v="0"/>
  </r>
  <r>
    <x v="1414"/>
    <n v="0"/>
    <d v="2013-03-11T00:00:00"/>
    <d v="2013-03-11T00:00:00"/>
    <d v="2013-04-07T00:00:00"/>
    <n v="0"/>
    <n v="0"/>
    <n v="0"/>
    <n v="159.66999999999999"/>
    <n v="7.4074074074074098E-2"/>
    <n v="0"/>
    <n v="0"/>
    <n v="0"/>
    <n v="0"/>
    <s v="Tuesday"/>
    <s v="CHO"/>
    <n v="0.32329614908504417"/>
    <n v="1.3816744719529257"/>
    <n v="0.5801273382335832"/>
    <x v="0"/>
    <x v="1"/>
  </r>
  <r>
    <x v="1415"/>
    <n v="1"/>
    <d v="2011-06-07T00:00:00"/>
    <d v="2011-06-16T00:00:00"/>
    <d v="2011-06-30T00:00:00"/>
    <n v="31"/>
    <n v="90.322580650000006"/>
    <n v="0"/>
    <n v="81.239999999999995"/>
    <n v="0.14285714285714299"/>
    <n v="0"/>
    <n v="0"/>
    <n v="0"/>
    <n v="0"/>
    <s v="Friday"/>
    <s v="CHO"/>
    <n v="0.16449288627587516"/>
    <n v="1.1787951838980426"/>
    <n v="0.5410307460791618"/>
    <x v="0"/>
    <x v="0"/>
  </r>
  <r>
    <x v="1416"/>
    <n v="0"/>
    <d v="2011-10-18T00:00:00"/>
    <d v="2011-10-20T00:00:00"/>
    <d v="2013-10-21T00:00:00"/>
    <n v="0"/>
    <n v="0"/>
    <n v="0"/>
    <n v="39.75"/>
    <n v="2.0491803278688499E-2"/>
    <n v="1"/>
    <n v="0"/>
    <n v="0"/>
    <n v="0"/>
    <s v="Thursday"/>
    <s v="CHO"/>
    <n v="0.88955888314689746"/>
    <n v="2.4340557114450974"/>
    <n v="0.70879913314534249"/>
    <x v="0"/>
    <x v="1"/>
  </r>
  <r>
    <x v="1417"/>
    <n v="1"/>
    <d v="2013-01-11T00:00:00"/>
    <d v="2013-01-15T00:00:00"/>
    <d v="2013-01-15T00:00:00"/>
    <n v="45"/>
    <n v="0"/>
    <n v="0"/>
    <n v="58.65"/>
    <n v="0"/>
    <n v="0"/>
    <n v="0"/>
    <n v="0"/>
    <n v="0"/>
    <s v="Tuesday"/>
    <s v="RIC"/>
    <n v="0.11875317306844016"/>
    <n v="1.1260919341660158"/>
    <n v="0.5296534529245267"/>
    <x v="0"/>
    <x v="0"/>
  </r>
  <r>
    <x v="1418"/>
    <n v="1"/>
    <d v="2012-08-28T00:00:00"/>
    <d v="2012-07-26T00:00:00"/>
    <d v="2013-11-20T00:00:00"/>
    <n v="44"/>
    <n v="56.81818182"/>
    <n v="6.8181818180000002"/>
    <n v="63.75"/>
    <n v="8.29875518672199E-2"/>
    <n v="1"/>
    <n v="0"/>
    <n v="1"/>
    <n v="0"/>
    <s v="Saturday"/>
    <s v="BWI"/>
    <n v="1.7894308599470132"/>
    <n v="5.9860445989579478"/>
    <n v="0.85685748411208795"/>
    <x v="0"/>
    <x v="0"/>
  </r>
  <r>
    <x v="1419"/>
    <n v="0"/>
    <d v="2012-08-28T00:00:00"/>
    <d v="2012-09-07T00:00:00"/>
    <d v="2013-04-16T00:00:00"/>
    <n v="0"/>
    <n v="0"/>
    <n v="0"/>
    <n v="97.93"/>
    <n v="0.131221719457014"/>
    <n v="1"/>
    <n v="0"/>
    <n v="0"/>
    <n v="0"/>
    <s v="Thursday"/>
    <s v="DCX"/>
    <n v="1.0073604110091625"/>
    <n v="2.7383633132856979"/>
    <n v="0.73250325979657482"/>
    <x v="0"/>
    <x v="1"/>
  </r>
  <r>
    <x v="1420"/>
    <n v="1"/>
    <d v="2012-01-27T00:00:00"/>
    <d v="2012-03-25T00:00:00"/>
    <d v="2014-01-15T00:00:00"/>
    <n v="57"/>
    <n v="28.07017544"/>
    <n v="10.52631579"/>
    <n v="132.71"/>
    <n v="5.2950075642965201E-2"/>
    <n v="1"/>
    <n v="1"/>
    <n v="0"/>
    <n v="0"/>
    <s v="Thursday"/>
    <s v="RIC"/>
    <n v="1.9455124253694309"/>
    <n v="6.9972164877698875"/>
    <n v="0.87495649248344143"/>
    <x v="0"/>
    <x v="0"/>
  </r>
  <r>
    <x v="1421"/>
    <n v="1"/>
    <d v="2011-03-03T00:00:00"/>
    <d v="2011-10-02T00:00:00"/>
    <d v="2013-12-05T00:00:00"/>
    <n v="55"/>
    <n v="5.4545454549999999"/>
    <n v="1.818181818"/>
    <n v="106.81"/>
    <n v="8.8050314465408803E-3"/>
    <n v="0"/>
    <n v="0"/>
    <n v="0"/>
    <n v="0"/>
    <s v="Monday"/>
    <s v="RIC"/>
    <n v="0.2162664350458669"/>
    <n v="1.2414330962253193"/>
    <n v="0.55385685984379918"/>
    <x v="0"/>
    <x v="0"/>
  </r>
  <r>
    <x v="1422"/>
    <n v="1"/>
    <d v="2012-10-01T00:00:00"/>
    <d v="2012-10-01T00:00:00"/>
    <d v="2013-04-30T00:00:00"/>
    <n v="48"/>
    <n v="0"/>
    <n v="0"/>
    <n v="32.24"/>
    <n v="2.8436018957346001E-2"/>
    <n v="0"/>
    <n v="0"/>
    <n v="0"/>
    <n v="0"/>
    <s v="Tuesday"/>
    <s v="CHO"/>
    <n v="6.5278811589539826E-2"/>
    <n v="1.067456602170213"/>
    <n v="0.51631391007177696"/>
    <x v="0"/>
    <x v="0"/>
  </r>
  <r>
    <x v="1423"/>
    <n v="1"/>
    <d v="2013-02-02T00:00:00"/>
    <d v="2013-03-03T00:00:00"/>
    <d v="2013-03-03T00:00:00"/>
    <n v="39"/>
    <n v="46.15384615"/>
    <n v="2.5641025640000001"/>
    <n v="49.27"/>
    <n v="0"/>
    <n v="0"/>
    <n v="0"/>
    <n v="0"/>
    <n v="0"/>
    <s v="Monday"/>
    <s v="RIC"/>
    <n v="9.9760764485627401E-2"/>
    <n v="1.1049065535665428"/>
    <n v="0.52491952751745441"/>
    <x v="0"/>
    <x v="0"/>
  </r>
  <r>
    <x v="1424"/>
    <n v="1"/>
    <d v="2012-08-14T00:00:00"/>
    <d v="2012-08-21T00:00:00"/>
    <d v="2013-11-17T00:00:00"/>
    <n v="41"/>
    <n v="12.195121950000001"/>
    <n v="0"/>
    <n v="138.86000000000001"/>
    <n v="2.42825607064018E-2"/>
    <n v="0"/>
    <n v="0"/>
    <n v="0"/>
    <n v="0"/>
    <s v="Thursday"/>
    <s v="DCX"/>
    <n v="0.28116053899886789"/>
    <n v="1.3246662474592126"/>
    <n v="0.56983072254222777"/>
    <x v="0"/>
    <x v="0"/>
  </r>
  <r>
    <x v="1425"/>
    <n v="1"/>
    <d v="2012-08-28T00:00:00"/>
    <d v="2013-03-10T00:00:00"/>
    <d v="2013-04-28T00:00:00"/>
    <n v="41"/>
    <n v="36.585365850000002"/>
    <n v="14.634146339999999"/>
    <n v="83.82"/>
    <n v="8.1632653061224497E-2"/>
    <n v="0"/>
    <n v="0"/>
    <n v="0"/>
    <n v="0"/>
    <s v="Tuesday"/>
    <s v="DCX"/>
    <n v="0.16971681102466588"/>
    <n v="1.1849692335779267"/>
    <n v="0.54232765174341524"/>
    <x v="0"/>
    <x v="0"/>
  </r>
  <r>
    <x v="1426"/>
    <n v="1"/>
    <d v="2012-12-17T00:00:00"/>
    <d v="2013-01-28T00:00:00"/>
    <d v="2014-01-15T00:00:00"/>
    <n v="51"/>
    <n v="50.980392160000001"/>
    <n v="25.49019608"/>
    <n v="60.86"/>
    <n v="4.8295454545454503E-2"/>
    <n v="0"/>
    <n v="0"/>
    <n v="0"/>
    <n v="0"/>
    <s v="Thursday"/>
    <s v="DCX"/>
    <n v="0.12322793031449733"/>
    <n v="1.1311422131674309"/>
    <n v="0.53076805770097335"/>
    <x v="0"/>
    <x v="0"/>
  </r>
  <r>
    <x v="1427"/>
    <n v="0"/>
    <d v="2011-08-03T00:00:00"/>
    <d v="2011-08-29T00:00:00"/>
    <d v="2014-01-09T00:00:00"/>
    <n v="5"/>
    <n v="40"/>
    <n v="0"/>
    <n v="105.71"/>
    <n v="3.2407407407407399E-2"/>
    <n v="1"/>
    <n v="0"/>
    <n v="0"/>
    <n v="0"/>
    <s v="Wednesday"/>
    <s v="CHO"/>
    <n v="1.0231131763369112"/>
    <n v="2.7818416609549539"/>
    <n v="0.73557856471772809"/>
    <x v="0"/>
    <x v="1"/>
  </r>
  <r>
    <x v="1428"/>
    <n v="0"/>
    <d v="2012-10-23T00:00:00"/>
    <d v="2012-10-23T00:00:00"/>
    <d v="2013-03-21T00:00:00"/>
    <n v="0"/>
    <n v="0"/>
    <n v="0"/>
    <n v="43.65"/>
    <n v="2.68456375838926E-2"/>
    <n v="1"/>
    <n v="0"/>
    <n v="0"/>
    <n v="0"/>
    <s v="Tuesday"/>
    <s v="DCX"/>
    <n v="0.89745551358111597"/>
    <n v="2.4533526399366745"/>
    <n v="0.71042632934864791"/>
    <x v="0"/>
    <x v="1"/>
  </r>
  <r>
    <x v="1429"/>
    <n v="0"/>
    <d v="2013-06-24T00:00:00"/>
    <d v="2013-06-25T00:00:00"/>
    <d v="2013-10-09T00:00:00"/>
    <n v="0"/>
    <n v="0"/>
    <n v="0"/>
    <n v="53.68"/>
    <n v="3.77358490566038E-2"/>
    <n v="1"/>
    <n v="0"/>
    <n v="0"/>
    <n v="0"/>
    <s v="Thursday"/>
    <s v="DCX"/>
    <n v="0.91776402723629857"/>
    <n v="2.5036859529873521"/>
    <n v="0.71458629186004274"/>
    <x v="0"/>
    <x v="1"/>
  </r>
  <r>
    <x v="1430"/>
    <n v="1"/>
    <d v="2013-04-29T00:00:00"/>
    <d v="2013-05-02T00:00:00"/>
    <d v="2013-07-25T00:00:00"/>
    <n v="46"/>
    <n v="2.1739130430000002"/>
    <n v="0"/>
    <n v="39.479999999999997"/>
    <n v="2.3809523809523801E-2"/>
    <n v="1"/>
    <n v="0"/>
    <n v="0"/>
    <n v="0"/>
    <s v="Friday"/>
    <s v="DCX"/>
    <n v="0.8890121933476054"/>
    <n v="2.4327254016832627"/>
    <n v="0.70868628189436811"/>
    <x v="0"/>
    <x v="0"/>
  </r>
  <r>
    <x v="1431"/>
    <n v="0"/>
    <d v="2013-06-19T00:00:00"/>
    <d v="2013-06-23T00:00:00"/>
    <d v="1899-12-30T00:00:00"/>
    <n v="5"/>
    <n v="20"/>
    <n v="0"/>
    <n v="42.92"/>
    <n v="0"/>
    <n v="1"/>
    <n v="0"/>
    <n v="0"/>
    <n v="0"/>
    <s v="Wednesday"/>
    <s v="DCX"/>
    <n v="0.89597742634599309"/>
    <n v="2.4497290493675297"/>
    <n v="0.71012216156995311"/>
    <x v="0"/>
    <x v="1"/>
  </r>
  <r>
    <x v="1432"/>
    <n v="1"/>
    <d v="2013-05-27T00:00:00"/>
    <d v="2013-10-17T00:00:00"/>
    <d v="2013-10-17T00:00:00"/>
    <n v="39"/>
    <n v="10.256410259999999"/>
    <n v="5.1282051280000003"/>
    <n v="61.8"/>
    <n v="0"/>
    <n v="1"/>
    <n v="0"/>
    <n v="0"/>
    <n v="0"/>
    <s v="Monday"/>
    <s v="CHO"/>
    <n v="0.93420521675574841"/>
    <n v="2.545189779462584"/>
    <n v="0.71792765346638499"/>
    <x v="0"/>
    <x v="0"/>
  </r>
  <r>
    <x v="1433"/>
    <n v="0"/>
    <d v="2013-03-11T00:00:00"/>
    <d v="2013-03-11T00:00:00"/>
    <d v="2013-03-18T00:00:00"/>
    <n v="23"/>
    <n v="43.47826087"/>
    <n v="0"/>
    <n v="75.73"/>
    <n v="0.28571428571428598"/>
    <n v="0"/>
    <n v="0"/>
    <n v="0"/>
    <n v="0"/>
    <s v="Tuesday"/>
    <s v="DCX"/>
    <n v="0.15333636481624849"/>
    <n v="1.1657170191957273"/>
    <n v="0.53825915798945623"/>
    <x v="0"/>
    <x v="1"/>
  </r>
  <r>
    <x v="1434"/>
    <n v="1"/>
    <d v="2013-02-01T00:00:00"/>
    <d v="2013-02-01T00:00:00"/>
    <d v="2013-02-01T00:00:00"/>
    <n v="45"/>
    <n v="4.4444444440000002"/>
    <n v="2.2222222220000001"/>
    <n v="88.65"/>
    <n v="0"/>
    <n v="1"/>
    <n v="0"/>
    <n v="0"/>
    <n v="0"/>
    <s v="Monday"/>
    <s v="CHO"/>
    <n v="0.98857048012979132"/>
    <n v="2.6873900476910499"/>
    <n v="0.7288054729588006"/>
    <x v="0"/>
    <x v="0"/>
  </r>
  <r>
    <x v="1435"/>
    <n v="1"/>
    <d v="2013-01-02T00:00:00"/>
    <d v="2013-01-08T00:00:00"/>
    <d v="2013-01-08T00:00:00"/>
    <n v="45"/>
    <n v="0"/>
    <n v="0"/>
    <n v="47.05"/>
    <n v="0"/>
    <n v="0"/>
    <n v="0"/>
    <n v="0"/>
    <n v="0"/>
    <s v="Wednesday"/>
    <s v="RIC"/>
    <n v="9.526575946922608E-2"/>
    <n v="1.0999511387166168"/>
    <n v="0.52379844389562835"/>
    <x v="0"/>
    <x v="0"/>
  </r>
  <r>
    <x v="1436"/>
    <n v="1"/>
    <d v="2013-06-03T00:00:00"/>
    <d v="2013-07-05T00:00:00"/>
    <d v="2013-07-05T00:00:00"/>
    <n v="45"/>
    <n v="6.6666666670000003"/>
    <n v="0"/>
    <n v="165.6"/>
    <n v="0"/>
    <n v="1"/>
    <n v="0"/>
    <n v="0"/>
    <n v="0"/>
    <s v="Monday"/>
    <s v="DCX"/>
    <n v="1.144377072928026"/>
    <n v="3.1404844546128672"/>
    <n v="0.75848236819584935"/>
    <x v="0"/>
    <x v="0"/>
  </r>
  <r>
    <x v="1437"/>
    <n v="1"/>
    <d v="2011-08-12T00:00:00"/>
    <d v="2011-08-16T00:00:00"/>
    <d v="2013-12-22T00:00:00"/>
    <n v="53"/>
    <n v="3.773584906"/>
    <n v="1.886792453"/>
    <n v="122.06"/>
    <n v="9.3131548311990702E-3"/>
    <n v="0"/>
    <n v="0"/>
    <n v="0"/>
    <n v="0"/>
    <s v="Thursday"/>
    <s v="CHO"/>
    <n v="0.24714428482069575"/>
    <n v="1.2803638365181109"/>
    <n v="0.56147348770146221"/>
    <x v="0"/>
    <x v="0"/>
  </r>
  <r>
    <x v="1438"/>
    <n v="1"/>
    <d v="2011-08-21T00:00:00"/>
    <d v="2011-11-21T00:00:00"/>
    <d v="2014-01-19T00:00:00"/>
    <n v="42"/>
    <n v="33.333333330000002"/>
    <n v="11.9047619"/>
    <n v="150.02000000000001"/>
    <n v="2.5316455696202502E-3"/>
    <n v="1"/>
    <n v="0"/>
    <n v="0"/>
    <n v="0"/>
    <s v="Tuesday"/>
    <s v="RIC"/>
    <n v="1.1128310467318403"/>
    <n v="3.0429609762613743"/>
    <n v="0.7526565292438897"/>
    <x v="0"/>
    <x v="0"/>
  </r>
  <r>
    <x v="532"/>
    <n v="0"/>
    <e v="#N/A"/>
    <e v="#N/A"/>
    <e v="#N/A"/>
    <n v="0"/>
    <n v="0"/>
    <n v="0"/>
    <n v="91.7"/>
    <n v="0"/>
    <n v="0"/>
    <n v="0"/>
    <n v="0"/>
    <n v="0"/>
    <s v="Friday"/>
    <s v="CHO"/>
    <n v="0.18567205405585616"/>
    <n v="1.2040273397421521"/>
    <n v="0.54628511998540386"/>
    <x v="0"/>
    <x v="1"/>
  </r>
  <r>
    <x v="1439"/>
    <n v="1"/>
    <d v="2010-12-21T00:00:00"/>
    <d v="2010-12-21T00:00:00"/>
    <d v="2013-04-22T00:00:00"/>
    <n v="36"/>
    <n v="77.777777779999994"/>
    <n v="0"/>
    <n v="79.44"/>
    <n v="3.5169988276670598E-3"/>
    <n v="0"/>
    <n v="0"/>
    <n v="0"/>
    <n v="0"/>
    <s v="Tuesday"/>
    <s v="CHO"/>
    <n v="0.16084828761392816"/>
    <n v="1.1745067680723418"/>
    <n v="0.54012559782167036"/>
    <x v="0"/>
    <x v="0"/>
  </r>
  <r>
    <x v="1440"/>
    <n v="1"/>
    <d v="2012-09-29T00:00:00"/>
    <d v="2013-05-19T00:00:00"/>
    <d v="2013-05-19T00:00:00"/>
    <n v="45"/>
    <n v="0"/>
    <n v="0"/>
    <n v="53.8"/>
    <n v="0"/>
    <n v="0"/>
    <n v="0"/>
    <n v="0"/>
    <n v="0"/>
    <s v="Monday"/>
    <s v="DCX"/>
    <n v="0.10893300445152737"/>
    <n v="1.1150876419307441"/>
    <n v="0.52720635297781016"/>
    <x v="0"/>
    <x v="0"/>
  </r>
  <r>
    <x v="1441"/>
    <n v="0"/>
    <d v="2013-03-19T00:00:00"/>
    <d v="2013-04-09T00:00:00"/>
    <d v="2013-11-25T00:00:00"/>
    <n v="0"/>
    <n v="0"/>
    <n v="0"/>
    <n v="38.47"/>
    <n v="1.3043478260869599E-2"/>
    <n v="0"/>
    <n v="0"/>
    <n v="0"/>
    <n v="0"/>
    <s v="Wednesday"/>
    <s v="DCX"/>
    <n v="7.7893172513945313E-2"/>
    <n v="1.0810071712230673"/>
    <n v="0.51946345316423326"/>
    <x v="0"/>
    <x v="1"/>
  </r>
  <r>
    <x v="1442"/>
    <n v="1"/>
    <d v="2013-01-26T00:00:00"/>
    <d v="2013-01-29T00:00:00"/>
    <d v="2014-01-08T00:00:00"/>
    <n v="48"/>
    <n v="70.833333330000002"/>
    <n v="4.1666666670000003"/>
    <n v="203.45"/>
    <n v="4.0697674418604703E-2"/>
    <n v="0"/>
    <n v="0"/>
    <n v="0"/>
    <n v="0"/>
    <s v="Tuesday"/>
    <s v="RIC"/>
    <n v="0.41194088765173315"/>
    <n v="1.5097451891075517"/>
    <n v="0.60155317586021828"/>
    <x v="0"/>
    <x v="0"/>
  </r>
  <r>
    <x v="1443"/>
    <n v="1"/>
    <d v="2011-01-24T00:00:00"/>
    <d v="2011-05-10T00:00:00"/>
    <d v="2014-01-06T00:00:00"/>
    <n v="57"/>
    <n v="5.263157895"/>
    <n v="5.263157895"/>
    <n v="118.4"/>
    <n v="0.13477366255143999"/>
    <n v="1"/>
    <n v="0"/>
    <n v="0"/>
    <n v="0"/>
    <s v="Thursday"/>
    <s v="RIC"/>
    <n v="1.0488075969036379"/>
    <n v="2.8542456767545383"/>
    <n v="0.74054585932829053"/>
    <x v="0"/>
    <x v="0"/>
  </r>
  <r>
    <x v="1444"/>
    <n v="1"/>
    <d v="2011-01-11T00:00:00"/>
    <d v="2011-06-24T00:00:00"/>
    <d v="2013-01-21T00:00:00"/>
    <n v="41"/>
    <n v="43.902439020000003"/>
    <n v="7.3170731709999997"/>
    <n v="74.2"/>
    <n v="1.90641247833622E-2"/>
    <n v="1"/>
    <n v="0"/>
    <n v="0"/>
    <n v="0"/>
    <s v="Monday"/>
    <s v="CHO"/>
    <n v="0.95931245198249449"/>
    <n v="2.6099014238525897"/>
    <n v="0.72298412544108437"/>
    <x v="0"/>
    <x v="0"/>
  </r>
  <r>
    <x v="1445"/>
    <n v="1"/>
    <d v="2012-09-29T00:00:00"/>
    <d v="2013-03-28T00:00:00"/>
    <d v="2013-03-28T00:00:00"/>
    <n v="45"/>
    <n v="4.4444444440000002"/>
    <n v="0"/>
    <n v="112.71"/>
    <n v="0"/>
    <n v="0"/>
    <n v="0"/>
    <n v="0"/>
    <n v="0"/>
    <s v="Saturday"/>
    <s v="DCX"/>
    <n v="0.22821261954891542"/>
    <n v="1.2563524221216193"/>
    <n v="0.55680682228722378"/>
    <x v="0"/>
    <x v="0"/>
  </r>
  <r>
    <x v="1446"/>
    <n v="1"/>
    <d v="2013-04-16T00:00:00"/>
    <d v="2013-04-16T00:00:00"/>
    <d v="2013-04-16T00:00:00"/>
    <n v="39"/>
    <n v="38.46153846"/>
    <n v="7.692307692"/>
    <n v="90.1"/>
    <n v="0"/>
    <n v="0"/>
    <n v="0"/>
    <n v="0"/>
    <n v="0"/>
    <s v="Wednesday"/>
    <s v="RIC"/>
    <n v="0.18243241080079212"/>
    <n v="1.2001330321816439"/>
    <n v="0.54548202978053384"/>
    <x v="0"/>
    <x v="0"/>
  </r>
  <r>
    <x v="1447"/>
    <n v="1"/>
    <d v="2013-06-30T00:00:00"/>
    <d v="2013-06-30T00:00:00"/>
    <d v="2013-06-30T00:00:00"/>
    <n v="40"/>
    <n v="22.5"/>
    <n v="0"/>
    <n v="78.94"/>
    <n v="0"/>
    <n v="1"/>
    <n v="0"/>
    <n v="0"/>
    <n v="0"/>
    <s v="Monday"/>
    <s v="DCX"/>
    <n v="0.96890989512562165"/>
    <n v="2.6350703900437651"/>
    <n v="0.72490216345220204"/>
    <x v="0"/>
    <x v="0"/>
  </r>
  <r>
    <x v="1448"/>
    <n v="1"/>
    <d v="2013-07-04T00:00:00"/>
    <d v="2013-07-04T00:00:00"/>
    <d v="2013-11-14T00:00:00"/>
    <n v="49"/>
    <n v="14.28571429"/>
    <n v="4.0816326529999998"/>
    <n v="77.290000000000006"/>
    <n v="2.2556390977443601E-2"/>
    <n v="1"/>
    <n v="0"/>
    <n v="0"/>
    <n v="0"/>
    <s v="Friday"/>
    <s v="DCX"/>
    <n v="0.9655690130188368"/>
    <n v="2.6262816198247805"/>
    <n v="0.72423542768078797"/>
    <x v="0"/>
    <x v="0"/>
  </r>
  <r>
    <x v="1449"/>
    <n v="0"/>
    <d v="2013-03-04T00:00:00"/>
    <d v="2013-03-04T00:00:00"/>
    <d v="2013-03-04T00:00:00"/>
    <n v="0"/>
    <n v="0"/>
    <n v="0"/>
    <n v="52.12"/>
    <n v="0"/>
    <n v="0"/>
    <n v="0"/>
    <n v="0"/>
    <n v="0"/>
    <s v="Tuesday"/>
    <s v="CHO"/>
    <n v="0.10553137903371017"/>
    <n v="1.1113009755265133"/>
    <n v="0.52635838679957914"/>
    <x v="0"/>
    <x v="1"/>
  </r>
  <r>
    <x v="1450"/>
    <n v="1"/>
    <d v="2009-06-16T00:00:00"/>
    <d v="2010-04-03T00:00:00"/>
    <d v="2013-07-11T00:00:00"/>
    <n v="48"/>
    <n v="12.5"/>
    <n v="0"/>
    <n v="105.94"/>
    <n v="1.7573221757322201E-2"/>
    <n v="0"/>
    <n v="0"/>
    <n v="0"/>
    <n v="0"/>
    <s v="Friday"/>
    <s v="CHO"/>
    <n v="0.21450487902592585"/>
    <n v="1.2392481672836755"/>
    <n v="0.55342153915300418"/>
    <x v="0"/>
    <x v="0"/>
  </r>
  <r>
    <x v="1451"/>
    <n v="1"/>
    <d v="2013-06-05T00:00:00"/>
    <d v="2013-06-26T00:00:00"/>
    <d v="2013-11-20T00:00:00"/>
    <n v="43"/>
    <n v="20.93023256"/>
    <n v="9.3023255809999998"/>
    <n v="97.64"/>
    <n v="2.7210884353741499E-2"/>
    <n v="1"/>
    <n v="0"/>
    <n v="0"/>
    <n v="0"/>
    <s v="Monday"/>
    <s v="DCX"/>
    <n v="1.0067732256691821"/>
    <n v="2.7367558584757319"/>
    <n v="0.73238818968282504"/>
    <x v="0"/>
    <x v="0"/>
  </r>
  <r>
    <x v="1452"/>
    <n v="0"/>
    <d v="2012-04-29T00:00:00"/>
    <d v="2012-04-29T00:00:00"/>
    <d v="2012-04-29T00:00:00"/>
    <n v="0"/>
    <n v="0"/>
    <n v="0"/>
    <n v="16.84"/>
    <n v="0"/>
    <n v="1"/>
    <n v="0"/>
    <n v="0"/>
    <n v="0"/>
    <s v="Wednesday"/>
    <s v="CHO"/>
    <n v="0.84317124128844967"/>
    <n v="2.3237243952857418"/>
    <n v="0.69913269541290302"/>
    <x v="0"/>
    <x v="1"/>
  </r>
  <r>
    <x v="1453"/>
    <n v="0"/>
    <d v="2011-09-28T00:00:00"/>
    <d v="2011-09-28T00:00:00"/>
    <d v="2011-09-28T00:00:00"/>
    <n v="0"/>
    <n v="0"/>
    <n v="0"/>
    <n v="48.61"/>
    <n v="0"/>
    <n v="0"/>
    <n v="0"/>
    <n v="0"/>
    <n v="0"/>
    <s v="Friday"/>
    <s v="RIC"/>
    <n v="9.842441164291349E-2"/>
    <n v="1.1034309947059824"/>
    <n v="0.52458625811027382"/>
    <x v="0"/>
    <x v="1"/>
  </r>
  <r>
    <x v="1454"/>
    <n v="1"/>
    <d v="2012-10-21T00:00:00"/>
    <d v="2012-10-21T00:00:00"/>
    <d v="2012-10-21T00:00:00"/>
    <n v="37"/>
    <n v="51.351351350000002"/>
    <n v="0"/>
    <n v="57.81"/>
    <n v="0"/>
    <n v="0"/>
    <n v="0"/>
    <n v="0"/>
    <n v="0"/>
    <s v="Thursday"/>
    <s v="RIC"/>
    <n v="0.11705236035953157"/>
    <n v="1.1241782905290056"/>
    <n v="0.52922972404968893"/>
    <x v="0"/>
    <x v="0"/>
  </r>
  <r>
    <x v="1455"/>
    <n v="1"/>
    <d v="2011-09-10T00:00:00"/>
    <d v="2012-02-29T00:00:00"/>
    <d v="2012-12-05T00:00:00"/>
    <n v="47"/>
    <n v="0"/>
    <n v="0"/>
    <n v="109.05"/>
    <n v="2.8571428571428598E-2"/>
    <n v="0"/>
    <n v="0"/>
    <n v="0"/>
    <n v="0"/>
    <s v="Wednesday"/>
    <s v="CHO"/>
    <n v="0.22080193560295652"/>
    <n v="1.2470764046651974"/>
    <n v="0.55497730387632516"/>
    <x v="0"/>
    <x v="0"/>
  </r>
  <r>
    <x v="1456"/>
    <n v="0"/>
    <d v="2012-08-28T00:00:00"/>
    <d v="2012-08-09T00:00:00"/>
    <d v="2012-08-09T00:00:00"/>
    <n v="0"/>
    <n v="0"/>
    <n v="0"/>
    <n v="46.99"/>
    <n v="0"/>
    <n v="0"/>
    <n v="0"/>
    <n v="0"/>
    <n v="0"/>
    <s v="Sunday"/>
    <s v="DCX"/>
    <n v="9.514427284716119E-2"/>
    <n v="1.0998175174850979"/>
    <n v="0.52376814095842161"/>
    <x v="0"/>
    <x v="1"/>
  </r>
  <r>
    <x v="1457"/>
    <n v="1"/>
    <d v="2011-05-20T00:00:00"/>
    <d v="2011-06-13T00:00:00"/>
    <d v="2011-09-13T00:00:00"/>
    <n v="45"/>
    <n v="2.2222222220000001"/>
    <n v="0"/>
    <n v="54.12"/>
    <n v="3.2608695652173898E-2"/>
    <n v="0"/>
    <n v="0"/>
    <n v="0"/>
    <n v="0"/>
    <s v="Tuesday"/>
    <s v="CHO"/>
    <n v="0.10958093310254018"/>
    <n v="1.1158103732762299"/>
    <n v="0.52736785270054776"/>
    <x v="0"/>
    <x v="0"/>
  </r>
  <r>
    <x v="1458"/>
    <n v="1"/>
    <d v="2012-10-27T00:00:00"/>
    <d v="2012-11-10T00:00:00"/>
    <d v="2012-11-10T00:00:00"/>
    <n v="45"/>
    <n v="0"/>
    <n v="0"/>
    <n v="68.97"/>
    <n v="0"/>
    <n v="1"/>
    <n v="0"/>
    <n v="0"/>
    <n v="0"/>
    <s v="Monday"/>
    <s v="RIC"/>
    <n v="0.94872286809250395"/>
    <n v="2.5824094748404285"/>
    <n v="0.72085826396365726"/>
    <x v="0"/>
    <x v="0"/>
  </r>
  <r>
    <x v="1459"/>
    <n v="0"/>
    <d v="2011-12-14T00:00:00"/>
    <d v="2011-12-14T00:00:00"/>
    <d v="2011-12-14T00:00:00"/>
    <n v="0"/>
    <n v="0"/>
    <n v="0"/>
    <n v="60.3"/>
    <n v="0"/>
    <n v="0"/>
    <n v="0"/>
    <n v="0"/>
    <n v="0"/>
    <s v="Thursday"/>
    <s v="RIC"/>
    <n v="0.12209405517522492"/>
    <n v="1.1298603659975941"/>
    <n v="0.5304856525035081"/>
    <x v="0"/>
    <x v="1"/>
  </r>
  <r>
    <x v="1460"/>
    <n v="0"/>
    <d v="2012-08-28T00:00:00"/>
    <d v="2012-07-20T00:00:00"/>
    <d v="2012-07-20T00:00:00"/>
    <n v="0"/>
    <n v="0"/>
    <n v="0"/>
    <n v="58.15"/>
    <n v="0"/>
    <n v="0"/>
    <n v="0"/>
    <n v="0"/>
    <n v="0"/>
    <s v="Sunday"/>
    <s v="DCX"/>
    <n v="0.11774078455123266"/>
    <n v="1.1249524685108414"/>
    <n v="0.52940123846591447"/>
    <x v="0"/>
    <x v="1"/>
  </r>
  <r>
    <x v="1461"/>
    <n v="0"/>
    <d v="2012-09-27T00:00:00"/>
    <d v="2012-09-27T00:00:00"/>
    <d v="2012-09-27T00:00:00"/>
    <n v="8"/>
    <n v="12.5"/>
    <n v="0"/>
    <n v="115.38"/>
    <n v="0"/>
    <n v="0"/>
    <n v="0"/>
    <n v="0"/>
    <n v="0"/>
    <s v="Friday"/>
    <s v="CHO"/>
    <n v="0.23361877423080352"/>
    <n v="1.2631628501772549"/>
    <n v="0.55814050238511193"/>
    <x v="0"/>
    <x v="1"/>
  </r>
  <r>
    <x v="1462"/>
    <n v="0"/>
    <d v="2012-08-28T00:00:00"/>
    <d v="2012-08-09T00:00:00"/>
    <d v="2012-09-21T00:00:00"/>
    <n v="0"/>
    <n v="0"/>
    <n v="0"/>
    <n v="82.36"/>
    <n v="0.13953488372093001"/>
    <n v="0"/>
    <n v="0"/>
    <n v="0"/>
    <n v="0"/>
    <s v="Sunday"/>
    <s v="BWI"/>
    <n v="0.16676063655441997"/>
    <n v="1.1814714303871094"/>
    <n v="0.54159381320774547"/>
    <x v="0"/>
    <x v="1"/>
  </r>
  <r>
    <x v="1463"/>
    <n v="0"/>
    <d v="2012-06-17T00:00:00"/>
    <d v="2012-06-19T00:00:00"/>
    <d v="2012-06-19T00:00:00"/>
    <n v="0"/>
    <n v="0"/>
    <n v="0"/>
    <n v="65.55"/>
    <n v="0"/>
    <n v="0"/>
    <n v="0"/>
    <n v="0"/>
    <n v="0"/>
    <s v="Wednesday"/>
    <s v="CHO"/>
    <n v="0.13272413460590371"/>
    <n v="1.141934934544544"/>
    <n v="0.53313241038638848"/>
    <x v="0"/>
    <x v="1"/>
  </r>
  <r>
    <x v="1464"/>
    <n v="1"/>
    <d v="2012-12-10T00:00:00"/>
    <d v="2012-12-10T00:00:00"/>
    <d v="2012-12-10T00:00:00"/>
    <n v="45"/>
    <n v="0"/>
    <n v="0"/>
    <n v="6.95"/>
    <n v="0"/>
    <n v="0"/>
    <n v="0"/>
    <n v="0"/>
    <n v="0"/>
    <s v="Tuesday"/>
    <s v="RIC"/>
    <n v="1.4072200389184299E-2"/>
    <n v="1.0141716798851574"/>
    <n v="0.50351799204275516"/>
    <x v="0"/>
    <x v="0"/>
  </r>
  <r>
    <x v="1465"/>
    <n v="1"/>
    <d v="2012-08-28T00:00:00"/>
    <d v="2012-09-18T00:00:00"/>
    <d v="2012-09-18T00:00:00"/>
    <n v="42"/>
    <n v="19.047619050000002"/>
    <n v="0"/>
    <n v="112.94"/>
    <n v="0"/>
    <n v="0"/>
    <n v="0"/>
    <n v="0"/>
    <n v="0"/>
    <s v="Thursday"/>
    <s v="DCX"/>
    <n v="0.22867831826683088"/>
    <n v="1.2569376400909038"/>
    <n v="0.55692174110768855"/>
    <x v="0"/>
    <x v="0"/>
  </r>
  <r>
    <x v="1466"/>
    <n v="1"/>
    <d v="2012-08-28T00:00:00"/>
    <d v="2013-12-13T00:00:00"/>
    <d v="2013-12-13T00:00:00"/>
    <n v="43"/>
    <n v="48.837209299999998"/>
    <n v="27.906976740000001"/>
    <n v="34.44"/>
    <n v="0"/>
    <n v="0"/>
    <n v="0"/>
    <n v="0"/>
    <n v="0"/>
    <s v="Monday"/>
    <s v="BWI"/>
    <n v="6.9733321065252832E-2"/>
    <n v="1.0722222040486751"/>
    <n v="0.51742626922623658"/>
    <x v="0"/>
    <x v="0"/>
  </r>
  <r>
    <x v="1467"/>
    <n v="1"/>
    <d v="2011-05-13T00:00:00"/>
    <d v="2011-05-16T00:00:00"/>
    <d v="2011-05-16T00:00:00"/>
    <n v="45"/>
    <n v="4.4444444440000002"/>
    <n v="2.2222222220000001"/>
    <n v="51.5"/>
    <n v="0"/>
    <n v="0"/>
    <n v="0"/>
    <n v="0"/>
    <n v="0"/>
    <s v="Wednesday"/>
    <s v="CHO"/>
    <n v="0.10427601727237286"/>
    <n v="1.1099067660782131"/>
    <n v="0.52604540822495738"/>
    <x v="0"/>
    <x v="0"/>
  </r>
  <r>
    <x v="1468"/>
    <n v="1"/>
    <d v="2011-05-27T00:00:00"/>
    <d v="2011-11-29T00:00:00"/>
    <d v="2011-11-29T00:00:00"/>
    <n v="46"/>
    <n v="2.1739130430000002"/>
    <n v="2.1739130430000002"/>
    <n v="39.880000000000003"/>
    <n v="0"/>
    <n v="0"/>
    <n v="0"/>
    <n v="0"/>
    <n v="0"/>
    <s v="Tuesday"/>
    <s v="CHO"/>
    <n v="8.0748108132470492E-2"/>
    <n v="1.0840977867550439"/>
    <n v="0.52017606546331607"/>
    <x v="0"/>
    <x v="0"/>
  </r>
  <r>
    <x v="1469"/>
    <n v="0"/>
    <d v="2011-10-20T00:00:00"/>
    <d v="2011-11-15T00:00:00"/>
    <d v="2011-11-15T00:00:00"/>
    <n v="0"/>
    <n v="0"/>
    <n v="0"/>
    <n v="63.44"/>
    <n v="0"/>
    <n v="0"/>
    <n v="0"/>
    <n v="0"/>
    <n v="0"/>
    <s v="Friday"/>
    <s v="CHO"/>
    <n v="0.12845185506328805"/>
    <n v="1.137066675970219"/>
    <n v="0.53206888149804477"/>
    <x v="0"/>
    <x v="1"/>
  </r>
  <r>
    <x v="1470"/>
    <n v="1"/>
    <d v="2011-05-13T00:00:00"/>
    <d v="2011-07-14T00:00:00"/>
    <d v="2011-07-14T00:00:00"/>
    <n v="16"/>
    <n v="0"/>
    <n v="0"/>
    <n v="55.3"/>
    <n v="0"/>
    <n v="0"/>
    <n v="0"/>
    <n v="0"/>
    <n v="0"/>
    <s v="Thursday"/>
    <s v="CHO"/>
    <n v="0.11197017000314988"/>
    <n v="1.1184794959075728"/>
    <n v="0.52796333316806909"/>
    <x v="0"/>
    <x v="0"/>
  </r>
  <r>
    <x v="1471"/>
    <n v="1"/>
    <d v="2011-11-02T00:00:00"/>
    <d v="2011-11-04T00:00:00"/>
    <d v="2011-11-04T00:00:00"/>
    <n v="40"/>
    <n v="17.5"/>
    <n v="0"/>
    <n v="52.18"/>
    <n v="0"/>
    <n v="0"/>
    <n v="0"/>
    <n v="0"/>
    <n v="0"/>
    <s v="Monday"/>
    <s v="RIC"/>
    <n v="0.10565286565577507"/>
    <n v="1.1114359919293046"/>
    <n v="0.526388673953474"/>
    <x v="0"/>
    <x v="0"/>
  </r>
  <r>
    <x v="1472"/>
    <n v="0"/>
    <d v="2013-03-28T00:00:00"/>
    <d v="2013-12-06T00:00:00"/>
    <d v="2013-12-06T00:00:00"/>
    <n v="30"/>
    <n v="6.6666666670000003"/>
    <n v="0"/>
    <n v="29.96"/>
    <n v="0"/>
    <n v="0"/>
    <n v="0"/>
    <n v="0"/>
    <n v="0"/>
    <s v="Monday"/>
    <s v="DCX"/>
    <n v="6.0662319951073615E-2"/>
    <n v="1.0625400550230488"/>
    <n v="0.51516093102549476"/>
    <x v="0"/>
    <x v="1"/>
  </r>
  <r>
    <x v="1473"/>
    <n v="0"/>
    <d v="2012-08-28T00:00:00"/>
    <d v="2012-08-02T00:00:00"/>
    <d v="2012-08-16T00:00:00"/>
    <n v="0"/>
    <n v="0"/>
    <n v="0"/>
    <n v="64.010000000000005"/>
    <n v="0.214285714285714"/>
    <n v="0"/>
    <n v="0"/>
    <n v="0"/>
    <n v="0"/>
    <s v="Sunday"/>
    <s v="CHO"/>
    <n v="0.1296059779729046"/>
    <n v="1.138379748248366"/>
    <n v="0.53235621464375504"/>
    <x v="0"/>
    <x v="1"/>
  </r>
  <r>
    <x v="1474"/>
    <n v="1"/>
    <d v="2012-08-28T00:00:00"/>
    <d v="2012-08-09T00:00:00"/>
    <d v="2012-08-09T00:00:00"/>
    <n v="36"/>
    <n v="0"/>
    <n v="0"/>
    <n v="75.239999999999995"/>
    <n v="0"/>
    <n v="0"/>
    <n v="0"/>
    <n v="0"/>
    <n v="0"/>
    <s v="Sunday"/>
    <s v="DCX"/>
    <n v="0.15234422406938511"/>
    <n v="1.1645610373848232"/>
    <n v="0.53801256572178768"/>
    <x v="0"/>
    <x v="0"/>
  </r>
  <r>
    <x v="1475"/>
    <n v="1"/>
    <d v="2011-11-14T00:00:00"/>
    <d v="2012-01-03T00:00:00"/>
    <d v="2012-03-28T00:00:00"/>
    <n v="46"/>
    <n v="4.3478260869999996"/>
    <n v="4.3478260869999996"/>
    <n v="47.42"/>
    <n v="5.8823529411764698E-2"/>
    <n v="0"/>
    <n v="0"/>
    <n v="0"/>
    <n v="0"/>
    <s v="Wednesday"/>
    <s v="CHO"/>
    <n v="9.6014926971959638E-2"/>
    <n v="1.1007754951162947"/>
    <n v="0.52398530812801491"/>
    <x v="0"/>
    <x v="0"/>
  </r>
  <r>
    <x v="1476"/>
    <n v="0"/>
    <d v="2011-05-28T00:00:00"/>
    <d v="2012-09-25T00:00:00"/>
    <d v="2012-09-25T00:00:00"/>
    <n v="34"/>
    <n v="2.9411764709999999"/>
    <n v="0"/>
    <n v="99.73"/>
    <n v="0"/>
    <n v="0"/>
    <n v="0"/>
    <n v="0"/>
    <n v="0"/>
    <s v="Tuesday"/>
    <s v="RIC"/>
    <n v="0.20193101364220867"/>
    <n v="1.2237635822069397"/>
    <n v="0.55031190905304539"/>
    <x v="0"/>
    <x v="1"/>
  </r>
  <r>
    <x v="1477"/>
    <n v="0"/>
    <d v="2012-08-28T00:00:00"/>
    <d v="2012-09-04T00:00:00"/>
    <d v="2012-09-04T00:00:00"/>
    <n v="0"/>
    <n v="0"/>
    <n v="0"/>
    <n v="64.95"/>
    <n v="0"/>
    <n v="0"/>
    <n v="0"/>
    <n v="0"/>
    <n v="0"/>
    <s v="Thursday"/>
    <s v="DCX"/>
    <n v="0.1315092683852547"/>
    <n v="1.1405484787160856"/>
    <n v="0.53283001532401353"/>
    <x v="0"/>
    <x v="1"/>
  </r>
  <r>
    <x v="1478"/>
    <n v="0"/>
    <d v="2011-05-13T00:00:00"/>
    <d v="2011-05-18T00:00:00"/>
    <d v="2011-11-07T00:00:00"/>
    <n v="0"/>
    <n v="0"/>
    <n v="0"/>
    <n v="105.92"/>
    <n v="6.9364161849711004E-2"/>
    <n v="0"/>
    <n v="0"/>
    <n v="0"/>
    <n v="0"/>
    <s v="Thursday"/>
    <s v="RIC"/>
    <n v="0.21446438348523755"/>
    <n v="1.2391979842751952"/>
    <n v="0.55341153081482009"/>
    <x v="0"/>
    <x v="1"/>
  </r>
  <r>
    <x v="1479"/>
    <n v="0"/>
    <d v="2012-08-28T00:00:00"/>
    <d v="2012-07-20T00:00:00"/>
    <d v="2012-07-20T00:00:00"/>
    <n v="0"/>
    <n v="0"/>
    <n v="0"/>
    <n v="39.17"/>
    <n v="0"/>
    <n v="0"/>
    <n v="0"/>
    <n v="0"/>
    <n v="0"/>
    <s v="Sunday"/>
    <s v="BWI"/>
    <n v="7.9310516438035827E-2"/>
    <n v="1.08254041648035"/>
    <n v="0.51981724239951355"/>
    <x v="0"/>
    <x v="1"/>
  </r>
  <r>
    <x v="1480"/>
    <n v="1"/>
    <d v="2012-05-06T00:00:00"/>
    <d v="2012-05-08T00:00:00"/>
    <d v="2012-05-08T00:00:00"/>
    <n v="38"/>
    <n v="50"/>
    <n v="0"/>
    <n v="84.81"/>
    <n v="0"/>
    <n v="1"/>
    <n v="0"/>
    <n v="0"/>
    <n v="0"/>
    <s v="Wednesday"/>
    <s v="RIC"/>
    <n v="0.98079533631763771"/>
    <n v="2.6665762236828696"/>
    <n v="0.72726599994270502"/>
    <x v="0"/>
    <x v="0"/>
  </r>
  <r>
    <x v="1481"/>
    <n v="1"/>
    <d v="2011-10-01T00:00:00"/>
    <d v="2011-11-06T00:00:00"/>
    <d v="2012-04-18T00:00:00"/>
    <n v="40"/>
    <n v="35"/>
    <n v="10"/>
    <n v="71.069999999999993"/>
    <n v="3.65853658536585E-2"/>
    <n v="1"/>
    <n v="0"/>
    <n v="0"/>
    <n v="0"/>
    <s v="Monday"/>
    <s v="CHO"/>
    <n v="0.95297489986477546"/>
    <n v="2.5934133397892105"/>
    <n v="0.72171306069157637"/>
    <x v="0"/>
    <x v="0"/>
  </r>
  <r>
    <x v="1482"/>
    <n v="1"/>
    <d v="2012-08-28T00:00:00"/>
    <d v="2013-12-09T00:00:00"/>
    <d v="2013-12-09T00:00:00"/>
    <n v="48"/>
    <n v="4.1666666670000003"/>
    <n v="0"/>
    <n v="72.73"/>
    <n v="0"/>
    <n v="0"/>
    <n v="0"/>
    <n v="0"/>
    <n v="0"/>
    <s v="Tuesday"/>
    <s v="DCX"/>
    <n v="0.14726203371300348"/>
    <n v="1.1586575305904909"/>
    <n v="0.53674912030790978"/>
    <x v="0"/>
    <x v="0"/>
  </r>
  <r>
    <x v="1483"/>
    <n v="1"/>
    <d v="2012-08-28T00:00:00"/>
    <d v="2012-07-31T00:00:00"/>
    <d v="2012-09-18T00:00:00"/>
    <n v="35"/>
    <n v="74.285714290000001"/>
    <n v="2.8571428569999999"/>
    <n v="105.27"/>
    <n v="0.122448979591837"/>
    <n v="0"/>
    <n v="0"/>
    <n v="0"/>
    <n v="0"/>
    <s v="Thursday"/>
    <s v="DCX"/>
    <n v="0.21314827841286779"/>
    <n v="1.2375681422793376"/>
    <n v="0.55308623630057019"/>
    <x v="0"/>
    <x v="0"/>
  </r>
  <r>
    <x v="1484"/>
    <n v="1"/>
    <d v="2011-08-04T00:00:00"/>
    <d v="2011-08-04T00:00:00"/>
    <d v="2011-08-04T00:00:00"/>
    <n v="45"/>
    <n v="0"/>
    <n v="0"/>
    <n v="30.55"/>
    <n v="0"/>
    <n v="0"/>
    <n v="0"/>
    <n v="0"/>
    <n v="0"/>
    <s v="Thursday"/>
    <s v="RIC"/>
    <n v="6.1856938401378465E-2"/>
    <n v="1.0638101434614615"/>
    <n v="0.515459305610941"/>
    <x v="0"/>
    <x v="0"/>
  </r>
  <r>
    <x v="1485"/>
    <n v="0"/>
    <d v="2011-10-04T00:00:00"/>
    <d v="2011-10-04T00:00:00"/>
    <d v="2011-11-07T00:00:00"/>
    <n v="0"/>
    <n v="0"/>
    <n v="0"/>
    <n v="50.95"/>
    <n v="5.8823529411764698E-2"/>
    <n v="0"/>
    <n v="0"/>
    <n v="0"/>
    <n v="0"/>
    <s v="Wednesday"/>
    <s v="CHO"/>
    <n v="0.10316238990344462"/>
    <n v="1.1086714315054131"/>
    <n v="0.52576774880186794"/>
    <x v="0"/>
    <x v="1"/>
  </r>
  <r>
    <x v="1486"/>
    <n v="1"/>
    <d v="2012-08-28T00:00:00"/>
    <d v="2012-07-26T00:00:00"/>
    <d v="2012-08-23T00:00:00"/>
    <n v="34"/>
    <n v="17.647058820000002"/>
    <n v="2.9411764709999999"/>
    <n v="101.46"/>
    <n v="7.1428571428571397E-2"/>
    <n v="0"/>
    <n v="0"/>
    <n v="0"/>
    <n v="0"/>
    <s v="Sunday"/>
    <s v="DCX"/>
    <n v="0.20543387791174661"/>
    <n v="1.2280577765325151"/>
    <n v="0.55117860473246727"/>
    <x v="0"/>
    <x v="0"/>
  </r>
  <r>
    <x v="1487"/>
    <n v="1"/>
    <d v="2012-04-24T00:00:00"/>
    <d v="2012-04-24T00:00:00"/>
    <d v="2012-04-24T00:00:00"/>
    <n v="39"/>
    <n v="7.692307692"/>
    <n v="0"/>
    <n v="4.25"/>
    <n v="0"/>
    <n v="0"/>
    <n v="0"/>
    <n v="0"/>
    <n v="0"/>
    <s v="Thursday"/>
    <s v="CHO"/>
    <n v="8.6053023962637792E-3"/>
    <n v="1.0086424344453426"/>
    <n v="0.5021513123234721"/>
    <x v="0"/>
    <x v="0"/>
  </r>
  <r>
    <x v="1488"/>
    <n v="0"/>
    <d v="2012-03-27T00:00:00"/>
    <d v="2012-03-27T00:00:00"/>
    <d v="2013-09-22T00:00:00"/>
    <n v="1"/>
    <n v="100"/>
    <n v="0"/>
    <n v="64.2"/>
    <n v="1.6544117647058799E-2"/>
    <n v="0"/>
    <n v="0"/>
    <n v="0"/>
    <n v="0"/>
    <s v="Tuesday"/>
    <s v="RIC"/>
    <n v="0.12999068560944346"/>
    <n v="1.1388177758816838"/>
    <n v="0.53245198759965862"/>
    <x v="0"/>
    <x v="1"/>
  </r>
  <r>
    <x v="1489"/>
    <n v="1"/>
    <d v="2011-05-17T00:00:00"/>
    <d v="2011-05-17T00:00:00"/>
    <d v="2013-12-13T00:00:00"/>
    <n v="52"/>
    <n v="15.38461538"/>
    <n v="0"/>
    <n v="115.1"/>
    <n v="2.12539851222104E-3"/>
    <n v="0"/>
    <n v="0"/>
    <n v="0"/>
    <n v="0"/>
    <s v="Friday"/>
    <s v="CHO"/>
    <n v="0.2330518366611673"/>
    <n v="1.2624469186643328"/>
    <n v="0.55800067981689316"/>
    <x v="0"/>
    <x v="0"/>
  </r>
  <r>
    <x v="1490"/>
    <n v="1"/>
    <d v="2012-06-19T00:00:00"/>
    <d v="2013-10-12T00:00:00"/>
    <d v="2013-11-10T00:00:00"/>
    <n v="41"/>
    <n v="19.512195120000001"/>
    <n v="4.8780487800000003"/>
    <n v="106.1"/>
    <n v="6.8965517241379296E-2"/>
    <n v="0"/>
    <n v="0"/>
    <n v="0"/>
    <n v="0"/>
    <s v="Monday"/>
    <s v="CHO"/>
    <n v="0.21482884335143224"/>
    <n v="1.2396497045186823"/>
    <n v="0.55350160429891526"/>
    <x v="0"/>
    <x v="0"/>
  </r>
  <r>
    <x v="1491"/>
    <n v="1"/>
    <d v="2012-08-15T00:00:00"/>
    <d v="2012-08-15T00:00:00"/>
    <d v="2012-08-22T00:00:00"/>
    <n v="40"/>
    <n v="40"/>
    <n v="10"/>
    <n v="89.18"/>
    <n v="0.28571428571428598"/>
    <n v="0"/>
    <n v="0"/>
    <n v="0"/>
    <n v="0"/>
    <s v="Thursday"/>
    <s v="CHO"/>
    <n v="0.18056961592913034"/>
    <n v="1.1978995114653128"/>
    <n v="0.54502014546911104"/>
    <x v="0"/>
    <x v="0"/>
  </r>
  <r>
    <x v="1492"/>
    <n v="1"/>
    <d v="2012-06-29T00:00:00"/>
    <d v="2012-07-09T00:00:00"/>
    <d v="2012-07-09T00:00:00"/>
    <n v="46"/>
    <n v="2.1739130430000002"/>
    <n v="0"/>
    <n v="60.23"/>
    <n v="0"/>
    <n v="0"/>
    <n v="0"/>
    <n v="0"/>
    <n v="0"/>
    <s v="Tuesday"/>
    <s v="RIC"/>
    <n v="0.12195232078281587"/>
    <n v="1.1297002372732543"/>
    <n v="0.5304503504773318"/>
    <x v="0"/>
    <x v="0"/>
  </r>
  <r>
    <x v="1493"/>
    <n v="1"/>
    <d v="2012-08-28T00:00:00"/>
    <d v="2012-07-20T00:00:00"/>
    <d v="2012-07-20T00:00:00"/>
    <n v="36"/>
    <n v="0"/>
    <n v="0"/>
    <n v="90.07"/>
    <n v="0"/>
    <n v="0"/>
    <n v="0"/>
    <n v="0"/>
    <n v="0"/>
    <s v="Sunday"/>
    <s v="DCX"/>
    <n v="0.18237166748975966"/>
    <n v="1.2000601343416404"/>
    <n v="0.54546696956569951"/>
    <x v="0"/>
    <x v="0"/>
  </r>
  <r>
    <x v="1494"/>
    <n v="1"/>
    <d v="2012-05-19T00:00:00"/>
    <d v="2012-05-19T00:00:00"/>
    <d v="2012-11-24T00:00:00"/>
    <n v="43"/>
    <n v="6.9767441860000003"/>
    <n v="0"/>
    <n v="162.61000000000001"/>
    <n v="1.0582010582010601E-2"/>
    <n v="1"/>
    <n v="0"/>
    <n v="0"/>
    <n v="0"/>
    <s v="Monday"/>
    <s v="CHO"/>
    <n v="1.1383229895951252"/>
    <n v="3.1215291364525402"/>
    <n v="0.75737160483579291"/>
    <x v="0"/>
    <x v="0"/>
  </r>
  <r>
    <x v="1495"/>
    <n v="1"/>
    <d v="2013-07-06T00:00:00"/>
    <d v="2013-07-14T00:00:00"/>
    <d v="2013-09-24T00:00:00"/>
    <n v="42"/>
    <n v="30.952380949999998"/>
    <n v="9.5238095240000007"/>
    <n v="35.43"/>
    <n v="8.3333333333333301E-2"/>
    <n v="1"/>
    <n v="0"/>
    <n v="0"/>
    <n v="0"/>
    <s v="Monday"/>
    <s v="CHO"/>
    <n v="0.88081184635822463"/>
    <n v="2.4128577812843379"/>
    <n v="0.70699042735273998"/>
    <x v="0"/>
    <x v="0"/>
  </r>
  <r>
    <x v="1496"/>
    <n v="1"/>
    <d v="2012-02-13T00:00:00"/>
    <d v="2012-02-14T00:00:00"/>
    <d v="2012-03-13T00:00:00"/>
    <n v="45"/>
    <n v="2.2222222220000001"/>
    <n v="0"/>
    <n v="11.49"/>
    <n v="7.1428571428571397E-2"/>
    <n v="0"/>
    <n v="0"/>
    <n v="0"/>
    <n v="0"/>
    <s v="Wednesday"/>
    <s v="RIC"/>
    <n v="2.326468812542843E-2"/>
    <n v="1.0235374218974731"/>
    <n v="0.50581590971403978"/>
    <x v="0"/>
    <x v="0"/>
  </r>
  <r>
    <x v="1497"/>
    <n v="1"/>
    <d v="2011-05-16T00:00:00"/>
    <d v="2011-06-06T00:00:00"/>
    <d v="2011-06-06T00:00:00"/>
    <n v="40"/>
    <n v="5"/>
    <n v="0"/>
    <n v="88.18"/>
    <n v="0"/>
    <n v="0"/>
    <n v="0"/>
    <n v="0"/>
    <n v="0"/>
    <s v="Tuesday"/>
    <s v="RIC"/>
    <n v="0.17854483889471534"/>
    <n v="1.1954764859160147"/>
    <n v="0.54451800945489437"/>
    <x v="0"/>
    <x v="0"/>
  </r>
  <r>
    <x v="1498"/>
    <n v="0"/>
    <d v="2011-05-18T00:00:00"/>
    <d v="2011-05-18T00:00:00"/>
    <d v="2011-05-18T00:00:00"/>
    <n v="0"/>
    <n v="0"/>
    <n v="0"/>
    <n v="48.86"/>
    <n v="0"/>
    <n v="0"/>
    <n v="0"/>
    <n v="0"/>
    <n v="0"/>
    <s v="Thursday"/>
    <s v="CHO"/>
    <n v="9.8930605901517241E-2"/>
    <n v="1.1039896865316357"/>
    <n v="0.52471249911473183"/>
    <x v="0"/>
    <x v="1"/>
  </r>
  <r>
    <x v="1499"/>
    <n v="1"/>
    <d v="2012-01-31T00:00:00"/>
    <d v="2012-02-02T00:00:00"/>
    <d v="2014-01-03T00:00:00"/>
    <n v="42"/>
    <n v="71.428571430000005"/>
    <n v="0"/>
    <n v="166.38"/>
    <n v="1.71184022824536E-2"/>
    <n v="1"/>
    <n v="0"/>
    <n v="0"/>
    <n v="0"/>
    <s v="Friday"/>
    <s v="CHO"/>
    <n v="1.1459563990148698"/>
    <n v="3.1454482223095224"/>
    <n v="0.75877156187398298"/>
    <x v="0"/>
    <x v="0"/>
  </r>
  <r>
    <x v="1500"/>
    <n v="1"/>
    <d v="2012-12-15T00:00:00"/>
    <d v="2012-12-15T00:00:00"/>
    <d v="2012-12-15T00:00:00"/>
    <n v="40"/>
    <n v="27.5"/>
    <n v="0"/>
    <n v="54.67"/>
    <n v="0"/>
    <n v="0"/>
    <n v="0"/>
    <n v="0"/>
    <n v="0"/>
    <s v="Tuesday"/>
    <s v="RIC"/>
    <n v="0.11069456047146845"/>
    <n v="1.1170536623983509"/>
    <n v="0.52764541694841693"/>
    <x v="0"/>
    <x v="0"/>
  </r>
  <r>
    <x v="1501"/>
    <n v="1"/>
    <d v="2011-05-13T00:00:00"/>
    <d v="2011-05-18T00:00:00"/>
    <d v="2011-05-18T00:00:00"/>
    <n v="16"/>
    <n v="0"/>
    <n v="0"/>
    <n v="53.96"/>
    <n v="0"/>
    <n v="0"/>
    <n v="0"/>
    <n v="0"/>
    <n v="0"/>
    <s v="Friday"/>
    <s v="RIC"/>
    <n v="0.10925696877703378"/>
    <n v="1.1154489490686943"/>
    <n v="0.52728710355301156"/>
    <x v="0"/>
    <x v="0"/>
  </r>
  <r>
    <x v="1502"/>
    <n v="0"/>
    <d v="2012-05-18T00:00:00"/>
    <d v="2012-05-23T00:00:00"/>
    <d v="2012-06-27T00:00:00"/>
    <n v="0"/>
    <n v="0"/>
    <n v="0"/>
    <n v="53.52"/>
    <n v="8.5714285714285701E-2"/>
    <n v="0"/>
    <n v="0"/>
    <n v="0"/>
    <n v="0"/>
    <s v="Wednesday"/>
    <s v="CHO"/>
    <n v="0.10836606688189118"/>
    <n v="1.114455636023971"/>
    <n v="0.52706503604852029"/>
    <x v="0"/>
    <x v="1"/>
  </r>
  <r>
    <x v="1503"/>
    <n v="0"/>
    <d v="2011-12-05T00:00:00"/>
    <d v="2011-12-05T00:00:00"/>
    <d v="2012-01-02T00:00:00"/>
    <n v="0"/>
    <n v="0"/>
    <n v="0"/>
    <n v="46.11"/>
    <n v="0.14285714285714299"/>
    <n v="0"/>
    <n v="0"/>
    <n v="0"/>
    <n v="0"/>
    <s v="Tuesday"/>
    <s v="RIC"/>
    <n v="9.336246905687598E-2"/>
    <n v="1.0978596032912895"/>
    <n v="0.52332367789001699"/>
    <x v="0"/>
    <x v="1"/>
  </r>
  <r>
    <x v="1504"/>
    <n v="1"/>
    <d v="2011-05-17T00:00:00"/>
    <d v="2011-11-15T00:00:00"/>
    <d v="2011-11-15T00:00:00"/>
    <n v="42"/>
    <n v="16.666666670000001"/>
    <n v="2.3809523810000002"/>
    <n v="76.38"/>
    <n v="0"/>
    <n v="1"/>
    <n v="0"/>
    <n v="0"/>
    <n v="0"/>
    <s v="Wednesday"/>
    <s v="CHO"/>
    <n v="0.9637264659175192"/>
    <n v="2.6214470275886623"/>
    <n v="0.72386728498805375"/>
    <x v="0"/>
    <x v="0"/>
  </r>
  <r>
    <x v="1505"/>
    <n v="1"/>
    <d v="2013-04-06T00:00:00"/>
    <d v="2013-10-13T00:00:00"/>
    <d v="2013-10-13T00:00:00"/>
    <n v="34"/>
    <n v="47.058823529999998"/>
    <n v="11.764705879999999"/>
    <n v="61.18"/>
    <n v="0"/>
    <n v="1"/>
    <n v="0"/>
    <n v="0"/>
    <n v="0"/>
    <s v="Thursday"/>
    <s v="CHO"/>
    <n v="0.93294985499441108"/>
    <n v="2.5419966502236191"/>
    <n v="0.71767336371228174"/>
    <x v="0"/>
    <x v="0"/>
  </r>
  <r>
    <x v="1506"/>
    <n v="0"/>
    <d v="2011-09-17T00:00:00"/>
    <d v="2011-10-25T00:00:00"/>
    <d v="2011-10-25T00:00:00"/>
    <n v="0"/>
    <n v="0"/>
    <n v="0"/>
    <n v="139.15"/>
    <n v="0"/>
    <n v="0"/>
    <n v="0"/>
    <n v="0"/>
    <n v="0"/>
    <s v="Wednesday"/>
    <s v="RIC"/>
    <n v="0.28174772433884826"/>
    <n v="1.3254443004683927"/>
    <n v="0.56997464966218325"/>
    <x v="0"/>
    <x v="1"/>
  </r>
  <r>
    <x v="1507"/>
    <n v="1"/>
    <d v="2012-08-28T00:00:00"/>
    <d v="2013-09-29T00:00:00"/>
    <d v="2013-12-15T00:00:00"/>
    <n v="38"/>
    <n v="60.526315789999998"/>
    <n v="18.421052629999998"/>
    <n v="58.12"/>
    <n v="0.103896103896104"/>
    <n v="0"/>
    <n v="1"/>
    <n v="0"/>
    <n v="0"/>
    <s v="Monday"/>
    <s v="DCX"/>
    <n v="0.98541031034351456"/>
    <n v="2.6789108437769915"/>
    <n v="0.72818042011223638"/>
    <x v="0"/>
    <x v="0"/>
  </r>
  <r>
    <x v="1508"/>
    <n v="1"/>
    <d v="2012-06-04T00:00:00"/>
    <d v="2012-06-04T00:00:00"/>
    <d v="2012-07-16T00:00:00"/>
    <n v="47"/>
    <n v="0"/>
    <n v="0"/>
    <n v="93.34"/>
    <n v="0.16666666666666699"/>
    <n v="0"/>
    <n v="0"/>
    <n v="0"/>
    <n v="0"/>
    <s v="Monday"/>
    <s v="CHO"/>
    <n v="0.18899268839229677"/>
    <n v="1.2080321197936585"/>
    <n v="0.54710803749836279"/>
    <x v="0"/>
    <x v="0"/>
  </r>
  <r>
    <x v="1509"/>
    <n v="0"/>
    <d v="2012-08-28T00:00:00"/>
    <d v="2012-07-24T00:00:00"/>
    <d v="2012-08-07T00:00:00"/>
    <n v="0"/>
    <n v="0"/>
    <n v="0"/>
    <n v="43.97"/>
    <n v="0.214285714285714"/>
    <n v="0"/>
    <n v="0"/>
    <n v="0"/>
    <n v="0"/>
    <s v="Thursday"/>
    <s v="DCX"/>
    <n v="8.9029446203227863E-2"/>
    <n v="1.093112843875379"/>
    <n v="0.52224267175748185"/>
    <x v="0"/>
    <x v="1"/>
  </r>
  <r>
    <x v="1510"/>
    <n v="1"/>
    <d v="2011-11-02T00:00:00"/>
    <d v="2011-11-03T00:00:00"/>
    <d v="2011-11-03T00:00:00"/>
    <n v="30"/>
    <n v="96.666666669999998"/>
    <n v="16.666666670000001"/>
    <n v="25.39"/>
    <n v="0"/>
    <n v="0"/>
    <n v="0"/>
    <n v="0"/>
    <n v="0"/>
    <s v="Friday"/>
    <s v="CHO"/>
    <n v="5.1409088903797029E-2"/>
    <n v="1.0527534749691476"/>
    <n v="0.51284944237396568"/>
    <x v="0"/>
    <x v="0"/>
  </r>
  <r>
    <x v="1511"/>
    <n v="1"/>
    <d v="2011-09-14T00:00:00"/>
    <d v="2011-09-14T00:00:00"/>
    <d v="2011-09-14T00:00:00"/>
    <n v="33"/>
    <n v="69.696969699999997"/>
    <n v="3.0303030299999998"/>
    <n v="51.14"/>
    <n v="0"/>
    <n v="0"/>
    <n v="0"/>
    <n v="0"/>
    <n v="0"/>
    <s v="Thursday"/>
    <s v="CHO"/>
    <n v="0.10354709753998347"/>
    <n v="1.1090980279237144"/>
    <n v="0.52586366932197914"/>
    <x v="0"/>
    <x v="0"/>
  </r>
  <r>
    <x v="1512"/>
    <n v="1"/>
    <d v="2012-06-03T00:00:00"/>
    <d v="2012-06-03T00:00:00"/>
    <d v="2012-06-03T00:00:00"/>
    <n v="35"/>
    <n v="74.285714290000001"/>
    <n v="0"/>
    <n v="62.43"/>
    <n v="0"/>
    <n v="0"/>
    <n v="0"/>
    <n v="0"/>
    <n v="0"/>
    <s v="Monday"/>
    <s v="RIC"/>
    <n v="0.12640683025852889"/>
    <n v="1.1347437224715311"/>
    <n v="0.53155969521145374"/>
    <x v="0"/>
    <x v="0"/>
  </r>
  <r>
    <x v="1513"/>
    <n v="1"/>
    <d v="2012-08-28T00:00:00"/>
    <d v="2012-08-23T00:00:00"/>
    <d v="2012-08-23T00:00:00"/>
    <n v="36"/>
    <n v="2.7777777779999999"/>
    <n v="0"/>
    <n v="76.569999999999993"/>
    <n v="0"/>
    <n v="1"/>
    <n v="0"/>
    <n v="0"/>
    <n v="0"/>
    <s v="Sunday"/>
    <s v="BWI"/>
    <n v="0.96411117355405807"/>
    <n v="2.6224557122908712"/>
    <n v="0.7239441750503578"/>
    <x v="0"/>
    <x v="0"/>
  </r>
  <r>
    <x v="1514"/>
    <n v="0"/>
    <d v="2012-10-02T00:00:00"/>
    <d v="2012-10-02T00:00:00"/>
    <d v="2012-10-18T00:00:00"/>
    <n v="0"/>
    <n v="0"/>
    <n v="0"/>
    <n v="67.33"/>
    <n v="0.125"/>
    <n v="0"/>
    <n v="0"/>
    <n v="0"/>
    <n v="0"/>
    <s v="Sunday"/>
    <s v="DCX"/>
    <n v="0.13632823772716243"/>
    <n v="1.1460580113403065"/>
    <n v="0.53402937165922348"/>
    <x v="0"/>
    <x v="1"/>
  </r>
  <r>
    <x v="1515"/>
    <n v="0"/>
    <d v="2011-05-13T00:00:00"/>
    <d v="2011-05-16T00:00:00"/>
    <d v="2011-05-16T00:00:00"/>
    <n v="0"/>
    <n v="0"/>
    <n v="0"/>
    <n v="67.25"/>
    <n v="0"/>
    <n v="0"/>
    <n v="0"/>
    <n v="0"/>
    <n v="0"/>
    <s v="Tuesday"/>
    <s v="RIC"/>
    <n v="0.13616625556440923"/>
    <n v="1.145872385419439"/>
    <n v="0.5339890634714809"/>
    <x v="0"/>
    <x v="1"/>
  </r>
  <r>
    <x v="1516"/>
    <n v="1"/>
    <d v="2011-09-13T00:00:00"/>
    <d v="2011-09-13T00:00:00"/>
    <d v="2011-09-13T00:00:00"/>
    <n v="46"/>
    <n v="13.043478260000001"/>
    <n v="4.3478260869999996"/>
    <n v="52.78"/>
    <n v="0"/>
    <n v="0"/>
    <n v="0"/>
    <n v="0"/>
    <n v="0"/>
    <s v="Thursday"/>
    <s v="RIC"/>
    <n v="0.10686773187642408"/>
    <n v="1.1127870584887056"/>
    <n v="0.52669153477525166"/>
    <x v="0"/>
    <x v="0"/>
  </r>
  <r>
    <x v="1517"/>
    <n v="1"/>
    <d v="2011-11-05T00:00:00"/>
    <d v="2011-11-13T00:00:00"/>
    <d v="2011-11-21T00:00:00"/>
    <n v="16"/>
    <n v="0"/>
    <n v="0"/>
    <n v="119.4"/>
    <n v="0.25"/>
    <n v="0"/>
    <n v="0"/>
    <n v="0"/>
    <n v="0"/>
    <s v="Tuesday"/>
    <s v="RIC"/>
    <n v="0.24175837790915186"/>
    <n v="1.2734864531798606"/>
    <n v="0.56014692825579471"/>
    <x v="0"/>
    <x v="0"/>
  </r>
  <r>
    <x v="1518"/>
    <n v="1"/>
    <d v="2011-07-05T00:00:00"/>
    <d v="2011-12-26T00:00:00"/>
    <d v="2012-02-07T00:00:00"/>
    <n v="33"/>
    <n v="84.848484850000006"/>
    <n v="0"/>
    <n v="86.81"/>
    <n v="9.3023255813953501E-2"/>
    <n v="0"/>
    <n v="0"/>
    <n v="0"/>
    <n v="0"/>
    <s v="Wednesday"/>
    <s v="RIC"/>
    <n v="0.17577089435756676"/>
    <n v="1.1921648956559669"/>
    <n v="0.5438299363420982"/>
    <x v="0"/>
    <x v="0"/>
  </r>
  <r>
    <x v="1519"/>
    <n v="0"/>
    <d v="2011-05-14T00:00:00"/>
    <d v="2011-05-14T00:00:00"/>
    <d v="2011-05-14T00:00:00"/>
    <n v="0"/>
    <n v="0"/>
    <n v="0"/>
    <n v="48.81"/>
    <n v="0"/>
    <n v="0"/>
    <n v="0"/>
    <n v="0"/>
    <n v="0"/>
    <s v="Monday"/>
    <s v="RIC"/>
    <n v="9.8829367049796502E-2"/>
    <n v="1.1038779255408322"/>
    <n v="0.52468725116599357"/>
    <x v="0"/>
    <x v="1"/>
  </r>
  <r>
    <x v="1520"/>
    <n v="1"/>
    <d v="2011-05-13T00:00:00"/>
    <d v="2011-11-07T00:00:00"/>
    <d v="2012-01-17T00:00:00"/>
    <n v="47"/>
    <n v="4.255319149"/>
    <n v="0"/>
    <n v="101.42"/>
    <n v="8.4507042253521097E-2"/>
    <n v="1"/>
    <n v="0"/>
    <n v="0"/>
    <n v="0"/>
    <s v="Tuesday"/>
    <s v="RIC"/>
    <n v="1.0144268828592709"/>
    <n v="2.7577824120039272"/>
    <n v="0.73388560316702156"/>
    <x v="0"/>
    <x v="0"/>
  </r>
  <r>
    <x v="1521"/>
    <n v="0"/>
    <d v="2012-07-29T00:00:00"/>
    <d v="2012-08-27T00:00:00"/>
    <d v="2013-07-09T00:00:00"/>
    <n v="0"/>
    <n v="0"/>
    <n v="0"/>
    <n v="43.34"/>
    <n v="6.3291139240506302E-3"/>
    <n v="1"/>
    <n v="0"/>
    <n v="0"/>
    <n v="0"/>
    <s v="Tuesday"/>
    <s v="CHO"/>
    <n v="0.89682783270044741"/>
    <n v="2.4518132005799171"/>
    <n v="0.71029718530771124"/>
    <x v="0"/>
    <x v="1"/>
  </r>
  <r>
    <x v="1522"/>
    <n v="0"/>
    <d v="2011-09-26T00:00:00"/>
    <d v="2011-09-26T00:00:00"/>
    <d v="2012-02-02T00:00:00"/>
    <n v="0"/>
    <n v="0"/>
    <n v="0"/>
    <n v="117.25"/>
    <n v="3.1007751937984499E-2"/>
    <n v="0"/>
    <n v="0"/>
    <n v="0"/>
    <n v="0"/>
    <s v="Friday"/>
    <s v="CHO"/>
    <n v="0.23740510728515957"/>
    <n v="1.2679546714207435"/>
    <n v="0.55907408000638859"/>
    <x v="0"/>
    <x v="1"/>
  </r>
  <r>
    <x v="1523"/>
    <n v="0"/>
    <d v="2011-05-21T00:00:00"/>
    <d v="2011-05-21T00:00:00"/>
    <d v="2011-05-21T00:00:00"/>
    <n v="0"/>
    <n v="0"/>
    <n v="0"/>
    <n v="51.95"/>
    <n v="0"/>
    <n v="0"/>
    <n v="0"/>
    <n v="0"/>
    <n v="0"/>
    <s v="Tuesday"/>
    <s v="CHO"/>
    <n v="0.10518716693785962"/>
    <n v="1.110918518115616"/>
    <n v="0.52627257214424161"/>
    <x v="0"/>
    <x v="1"/>
  </r>
  <r>
    <x v="1524"/>
    <n v="1"/>
    <d v="2011-06-05T00:00:00"/>
    <d v="2011-06-05T00:00:00"/>
    <d v="2011-06-05T00:00:00"/>
    <n v="16"/>
    <n v="0"/>
    <n v="0"/>
    <n v="50.58"/>
    <n v="0"/>
    <n v="0"/>
    <n v="0"/>
    <n v="0"/>
    <n v="0"/>
    <s v="Friday"/>
    <s v="RIC"/>
    <n v="0.10241322240071105"/>
    <n v="1.1078411619420403"/>
    <n v="0.52558095075880429"/>
    <x v="0"/>
    <x v="0"/>
  </r>
  <r>
    <x v="1525"/>
    <n v="0"/>
    <d v="2011-05-14T00:00:00"/>
    <d v="2011-05-23T00:00:00"/>
    <d v="2011-05-23T00:00:00"/>
    <n v="0"/>
    <n v="0"/>
    <n v="0"/>
    <n v="60.37"/>
    <n v="0"/>
    <n v="0"/>
    <n v="0"/>
    <n v="0"/>
    <n v="0"/>
    <s v="Tuesday"/>
    <s v="RIC"/>
    <n v="0.12223578956763397"/>
    <n v="1.1300205174192901"/>
    <n v="0.53052095422461509"/>
    <x v="0"/>
    <x v="1"/>
  </r>
  <r>
    <x v="1526"/>
    <n v="1"/>
    <d v="2012-06-10T00:00:00"/>
    <d v="2012-06-11T00:00:00"/>
    <d v="2013-11-04T00:00:00"/>
    <n v="42"/>
    <n v="38.095238100000003"/>
    <n v="7.1428571429999996"/>
    <n v="59.16"/>
    <n v="1.5655577299412901E-2"/>
    <n v="1"/>
    <n v="0"/>
    <n v="0"/>
    <n v="0"/>
    <s v="Friday"/>
    <s v="RIC"/>
    <n v="0.92885980538489277"/>
    <n v="2.5316209907620424"/>
    <n v="0.71684390748163973"/>
    <x v="0"/>
    <x v="0"/>
  </r>
  <r>
    <x v="1527"/>
    <n v="1"/>
    <d v="2011-06-26T00:00:00"/>
    <d v="2011-06-26T00:00:00"/>
    <d v="2011-06-26T00:00:00"/>
    <n v="45"/>
    <n v="2.2222222220000001"/>
    <n v="0"/>
    <n v="52.79"/>
    <n v="0"/>
    <n v="0"/>
    <n v="0"/>
    <n v="0"/>
    <n v="0"/>
    <s v="Monday"/>
    <s v="RIC"/>
    <n v="0.10688797964676822"/>
    <n v="1.1128095901736152"/>
    <n v="0.52669658228982796"/>
    <x v="0"/>
    <x v="0"/>
  </r>
  <r>
    <x v="1528"/>
    <n v="0"/>
    <d v="2011-08-17T00:00:00"/>
    <d v="2011-10-19T00:00:00"/>
    <d v="2011-11-29T00:00:00"/>
    <n v="0"/>
    <n v="0"/>
    <n v="0"/>
    <n v="30.76"/>
    <n v="4.8780487804878099E-2"/>
    <n v="1"/>
    <n v="0"/>
    <n v="0"/>
    <n v="0"/>
    <s v="Thursday"/>
    <s v="RIC"/>
    <n v="0.87135613760750652"/>
    <n v="2.3901500289859037"/>
    <n v="0.70502780365176632"/>
    <x v="0"/>
    <x v="1"/>
  </r>
  <r>
    <x v="1529"/>
    <n v="1"/>
    <d v="2012-12-13T00:00:00"/>
    <d v="2013-11-23T00:00:00"/>
    <d v="2014-01-16T00:00:00"/>
    <n v="43"/>
    <n v="67.441860469999995"/>
    <n v="18.60465116"/>
    <n v="145.91999999999999"/>
    <n v="0.11111111111111099"/>
    <n v="0"/>
    <n v="0"/>
    <n v="1"/>
    <n v="0"/>
    <s v="Friday"/>
    <s v="DCX"/>
    <n v="1.1467327928359934"/>
    <n v="3.1478912771376044"/>
    <n v="0.75891364233392233"/>
    <x v="0"/>
    <x v="0"/>
  </r>
  <r>
    <x v="1530"/>
    <n v="0"/>
    <d v="2011-12-01T00:00:00"/>
    <d v="2011-12-01T00:00:00"/>
    <d v="2011-12-01T00:00:00"/>
    <n v="0"/>
    <n v="0"/>
    <n v="0"/>
    <n v="27.38"/>
    <n v="0"/>
    <n v="0"/>
    <n v="0"/>
    <n v="0"/>
    <n v="0"/>
    <s v="Friday"/>
    <s v="CHO"/>
    <n v="5.5438395202282893E-2"/>
    <n v="1.0570038985552803"/>
    <n v="0.5138560501988636"/>
    <x v="0"/>
    <x v="1"/>
  </r>
  <r>
    <x v="1531"/>
    <n v="1"/>
    <d v="2011-05-13T00:00:00"/>
    <d v="2011-05-15T00:00:00"/>
    <d v="2011-05-15T00:00:00"/>
    <n v="45"/>
    <n v="33.333333330000002"/>
    <n v="8.8888888890000004"/>
    <n v="52.87"/>
    <n v="0"/>
    <n v="0"/>
    <n v="0"/>
    <n v="0"/>
    <n v="0"/>
    <s v="Thursday"/>
    <s v="RIC"/>
    <n v="0.10704996180952142"/>
    <n v="1.1129898600776245"/>
    <n v="0.52673696220990707"/>
    <x v="0"/>
    <x v="0"/>
  </r>
  <r>
    <x v="1532"/>
    <n v="1"/>
    <d v="2011-08-02T00:00:00"/>
    <d v="2011-08-02T00:00:00"/>
    <d v="2011-08-02T00:00:00"/>
    <n v="42"/>
    <n v="11.9047619"/>
    <n v="0"/>
    <n v="60.01"/>
    <n v="0"/>
    <n v="0"/>
    <n v="0"/>
    <n v="0"/>
    <n v="0"/>
    <s v="Wednesday"/>
    <s v="RIC"/>
    <n v="0.12150686983524457"/>
    <n v="1.1291971232967073"/>
    <n v="0.53033939927005602"/>
    <x v="0"/>
    <x v="0"/>
  </r>
  <r>
    <x v="1533"/>
    <n v="1"/>
    <d v="2011-08-26T00:00:00"/>
    <d v="2011-09-05T00:00:00"/>
    <d v="2011-11-05T00:00:00"/>
    <n v="41"/>
    <n v="2.4390243900000002"/>
    <n v="0"/>
    <n v="47.2"/>
    <n v="3.2786885245901599E-2"/>
    <n v="0"/>
    <n v="0"/>
    <n v="0"/>
    <n v="0"/>
    <s v="Thursday"/>
    <s v="RIC"/>
    <n v="9.5569476024388339E-2"/>
    <n v="1.1002852628242576"/>
    <n v="0.52387420047155964"/>
    <x v="0"/>
    <x v="0"/>
  </r>
  <r>
    <x v="1534"/>
    <n v="0"/>
    <d v="2011-05-13T00:00:00"/>
    <d v="2011-05-25T00:00:00"/>
    <d v="2011-05-25T00:00:00"/>
    <n v="0"/>
    <n v="0"/>
    <n v="0"/>
    <n v="52.2"/>
    <n v="0"/>
    <n v="0"/>
    <n v="0"/>
    <n v="0"/>
    <n v="0"/>
    <s v="Thursday"/>
    <s v="CHO"/>
    <n v="0.10569336119646337"/>
    <n v="1.1114810010420664"/>
    <n v="0.5263987696282959"/>
    <x v="0"/>
    <x v="1"/>
  </r>
  <r>
    <x v="1535"/>
    <n v="1"/>
    <d v="2011-10-30T00:00:00"/>
    <d v="2013-11-02T00:00:00"/>
    <d v="2013-11-02T00:00:00"/>
    <n v="38"/>
    <n v="5.263157895"/>
    <n v="5.263157895"/>
    <n v="94.03"/>
    <n v="0"/>
    <n v="0"/>
    <n v="0"/>
    <n v="0"/>
    <n v="0"/>
    <s v="Monday"/>
    <s v="CHO"/>
    <n v="0.19038978454604311"/>
    <n v="1.2097210363365141"/>
    <n v="0.54745418830881232"/>
    <x v="0"/>
    <x v="0"/>
  </r>
  <r>
    <x v="1536"/>
    <n v="1"/>
    <d v="2012-08-28T00:00:00"/>
    <d v="2013-12-26T00:00:00"/>
    <d v="2014-01-05T00:00:00"/>
    <n v="48"/>
    <n v="39.583333330000002"/>
    <n v="10.41666667"/>
    <n v="113.93"/>
    <n v="0.3"/>
    <n v="0"/>
    <n v="0"/>
    <n v="0"/>
    <n v="0"/>
    <s v="Monday"/>
    <s v="DCX"/>
    <n v="0.23068284753090176"/>
    <n v="1.2594597353359305"/>
    <n v="0.5574163219813596"/>
    <x v="0"/>
    <x v="0"/>
  </r>
  <r>
    <x v="1537"/>
    <n v="1"/>
    <d v="2012-08-28T00:00:00"/>
    <d v="2013-10-07T00:00:00"/>
    <d v="2014-01-13T00:00:00"/>
    <n v="52"/>
    <n v="32.69230769"/>
    <n v="23.07692308"/>
    <n v="65.77"/>
    <n v="6.1224489795918401E-2"/>
    <n v="0"/>
    <n v="0"/>
    <n v="0"/>
    <n v="0"/>
    <s v="Tuesday"/>
    <s v="DCX"/>
    <n v="0.133169585553475"/>
    <n v="1.1424437238551288"/>
    <n v="0.53324328248837605"/>
    <x v="0"/>
    <x v="0"/>
  </r>
  <r>
    <x v="1538"/>
    <n v="1"/>
    <d v="2012-08-28T00:00:00"/>
    <d v="2012-07-20T00:00:00"/>
    <d v="2012-07-20T00:00:00"/>
    <n v="35"/>
    <n v="2.8571428569999999"/>
    <n v="0"/>
    <n v="62.52"/>
    <n v="0"/>
    <n v="0"/>
    <n v="0"/>
    <n v="0"/>
    <n v="0"/>
    <s v="Sunday"/>
    <s v="DCX"/>
    <n v="0.12658906019162625"/>
    <n v="1.1349505255864465"/>
    <n v="0.53160507093001075"/>
    <x v="0"/>
    <x v="0"/>
  </r>
  <r>
    <x v="1539"/>
    <n v="1"/>
    <d v="2012-08-28T00:00:00"/>
    <d v="2012-08-16T00:00:00"/>
    <d v="2012-08-16T00:00:00"/>
    <n v="32"/>
    <n v="56.25"/>
    <n v="0"/>
    <n v="45.8"/>
    <n v="0"/>
    <n v="0"/>
    <n v="0"/>
    <n v="0"/>
    <n v="0"/>
    <s v="Sunday"/>
    <s v="DCX"/>
    <n v="9.2734788176207311E-2"/>
    <n v="1.097170714032571"/>
    <n v="0.52316709683727303"/>
    <x v="0"/>
    <x v="0"/>
  </r>
  <r>
    <x v="1540"/>
    <n v="1"/>
    <d v="2012-10-14T00:00:00"/>
    <d v="2012-11-15T00:00:00"/>
    <d v="2012-11-15T00:00:00"/>
    <n v="45"/>
    <n v="2.2222222220000001"/>
    <n v="0"/>
    <n v="40"/>
    <n v="0"/>
    <n v="0"/>
    <n v="0"/>
    <n v="0"/>
    <n v="0"/>
    <s v="Saturday"/>
    <s v="DCX"/>
    <n v="8.0991081376600285E-2"/>
    <n v="1.0843612255142345"/>
    <n v="0.52023670956876056"/>
    <x v="0"/>
    <x v="0"/>
  </r>
  <r>
    <x v="1541"/>
    <n v="0"/>
    <d v="2011-09-30T00:00:00"/>
    <d v="2011-10-31T00:00:00"/>
    <d v="2011-10-31T00:00:00"/>
    <n v="0"/>
    <n v="0"/>
    <n v="0"/>
    <n v="50.53"/>
    <n v="0"/>
    <n v="0"/>
    <n v="0"/>
    <n v="0"/>
    <n v="0"/>
    <s v="Tuesday"/>
    <s v="CHO"/>
    <n v="0.10231198354899031"/>
    <n v="1.1077290110520259"/>
    <n v="0.52555570722971057"/>
    <x v="0"/>
    <x v="1"/>
  </r>
  <r>
    <x v="1542"/>
    <n v="0"/>
    <d v="2011-05-26T00:00:00"/>
    <d v="2011-06-01T00:00:00"/>
    <d v="2011-06-15T00:00:00"/>
    <n v="0"/>
    <n v="0"/>
    <n v="0"/>
    <n v="37.76"/>
    <n v="0.14285714285714299"/>
    <n v="0"/>
    <n v="0"/>
    <n v="0"/>
    <n v="0"/>
    <s v="Monday"/>
    <s v="RIC"/>
    <n v="7.6455580819510663E-2"/>
    <n v="1.0794542407994818"/>
    <n v="0.51910458985837893"/>
    <x v="0"/>
    <x v="1"/>
  </r>
  <r>
    <x v="1543"/>
    <n v="1"/>
    <d v="2012-06-26T00:00:00"/>
    <d v="2012-07-05T00:00:00"/>
    <d v="2012-10-04T00:00:00"/>
    <n v="47"/>
    <n v="2.1276595739999999"/>
    <n v="0"/>
    <n v="215.95"/>
    <n v="0.14285714285714299"/>
    <n v="0"/>
    <n v="0"/>
    <n v="0"/>
    <n v="0"/>
    <s v="Thursday"/>
    <s v="RIC"/>
    <n v="0.43725060058192072"/>
    <n v="1.5484440694236223"/>
    <n v="0.60760370926007079"/>
    <x v="0"/>
    <x v="0"/>
  </r>
  <r>
    <x v="1544"/>
    <n v="1"/>
    <d v="2012-10-22T00:00:00"/>
    <d v="2012-10-22T00:00:00"/>
    <d v="2012-11-29T00:00:00"/>
    <n v="45"/>
    <n v="0"/>
    <n v="0"/>
    <n v="132.08000000000001"/>
    <n v="5.2631578947368397E-2"/>
    <n v="0"/>
    <n v="0"/>
    <n v="0"/>
    <n v="0"/>
    <s v="Thursday"/>
    <s v="RIC"/>
    <n v="0.26743255070553418"/>
    <n v="1.3066054972449466"/>
    <n v="0.56646249165953211"/>
    <x v="0"/>
    <x v="0"/>
  </r>
  <r>
    <x v="1545"/>
    <n v="0"/>
    <d v="2012-10-08T00:00:00"/>
    <d v="2012-10-08T00:00:00"/>
    <d v="2012-10-08T00:00:00"/>
    <n v="0"/>
    <n v="0"/>
    <n v="0"/>
    <n v="61.03"/>
    <n v="0"/>
    <n v="0"/>
    <n v="0"/>
    <n v="0"/>
    <n v="0"/>
    <s v="Thursday"/>
    <s v="DCX"/>
    <n v="0.12357214241034788"/>
    <n v="1.1315316330169967"/>
    <n v="0.5308537839597588"/>
    <x v="0"/>
    <x v="1"/>
  </r>
  <r>
    <x v="1546"/>
    <n v="0"/>
    <d v="2012-04-17T00:00:00"/>
    <d v="2012-04-17T00:00:00"/>
    <d v="2012-04-17T00:00:00"/>
    <n v="0"/>
    <n v="0"/>
    <n v="0"/>
    <n v="84.45"/>
    <n v="0"/>
    <n v="0"/>
    <n v="0"/>
    <n v="0"/>
    <n v="0"/>
    <s v="Wednesday"/>
    <s v="CHO"/>
    <n v="0.17099242055634736"/>
    <n v="1.1864817561160159"/>
    <n v="0.5426442515686194"/>
    <x v="0"/>
    <x v="1"/>
  </r>
  <r>
    <x v="1547"/>
    <n v="1"/>
    <d v="2011-11-10T00:00:00"/>
    <d v="2011-11-11T00:00:00"/>
    <d v="2012-04-25T00:00:00"/>
    <n v="39"/>
    <n v="2.5641025640000001"/>
    <n v="2.5641025640000001"/>
    <n v="41.97"/>
    <n v="2.40963855421687E-2"/>
    <n v="0"/>
    <n v="0"/>
    <n v="0"/>
    <n v="0"/>
    <s v="Wednesday"/>
    <s v="CHO"/>
    <n v="8.4979892134397841E-2"/>
    <n v="1.0886951751420397"/>
    <n v="0.52123219706676627"/>
    <x v="0"/>
    <x v="0"/>
  </r>
  <r>
    <x v="1548"/>
    <n v="0"/>
    <d v="2011-10-01T00:00:00"/>
    <d v="2011-10-01T00:00:00"/>
    <d v="2011-10-01T00:00:00"/>
    <n v="0"/>
    <n v="0"/>
    <n v="0"/>
    <n v="50.29"/>
    <n v="0"/>
    <n v="0"/>
    <n v="0"/>
    <n v="0"/>
    <n v="0"/>
    <s v="Wednesday"/>
    <s v="CHO"/>
    <n v="0.10182603706073071"/>
    <n v="1.1071908447997525"/>
    <n v="0.52543453647406557"/>
    <x v="0"/>
    <x v="1"/>
  </r>
  <r>
    <x v="1549"/>
    <n v="1"/>
    <d v="2012-02-01T00:00:00"/>
    <d v="2012-02-06T00:00:00"/>
    <d v="2014-01-13T00:00:00"/>
    <n v="45"/>
    <n v="26.666666670000001"/>
    <n v="6.6666666670000003"/>
    <n v="75.989999999999995"/>
    <n v="5.6577086280056596E-3"/>
    <n v="1"/>
    <n v="0"/>
    <n v="0"/>
    <n v="0"/>
    <s v="Tuesday"/>
    <s v="RIC"/>
    <n v="0.96293680287409733"/>
    <n v="2.6193777848604687"/>
    <n v="0.72370941652377108"/>
    <x v="0"/>
    <x v="0"/>
  </r>
  <r>
    <x v="1550"/>
    <n v="0"/>
    <d v="2011-05-17T00:00:00"/>
    <d v="2011-05-17T00:00:00"/>
    <d v="2011-05-17T00:00:00"/>
    <n v="44"/>
    <n v="4.5454545450000001"/>
    <n v="2.2727272730000001"/>
    <n v="76.14"/>
    <n v="0"/>
    <n v="0"/>
    <n v="0"/>
    <n v="0"/>
    <n v="0"/>
    <s v="Thursday"/>
    <s v="CHO"/>
    <n v="0.15416652340035863"/>
    <n v="1.1666851509817122"/>
    <n v="0.5384654759151758"/>
    <x v="0"/>
    <x v="1"/>
  </r>
  <r>
    <x v="1551"/>
    <n v="1"/>
    <d v="2011-10-22T00:00:00"/>
    <d v="2011-10-23T00:00:00"/>
    <d v="2011-10-23T00:00:00"/>
    <n v="45"/>
    <n v="4.4444444440000002"/>
    <n v="0"/>
    <n v="56.1"/>
    <n v="0"/>
    <n v="0"/>
    <n v="0"/>
    <n v="0"/>
    <n v="0"/>
    <s v="Monday"/>
    <s v="RIC"/>
    <n v="0.1135899916306819"/>
    <n v="1.120292701323208"/>
    <n v="0.52836700358590516"/>
    <x v="0"/>
    <x v="0"/>
  </r>
  <r>
    <x v="1552"/>
    <n v="1"/>
    <d v="2013-03-03T00:00:00"/>
    <d v="2013-07-20T00:00:00"/>
    <d v="2013-07-20T00:00:00"/>
    <n v="40"/>
    <n v="32.5"/>
    <n v="2.5"/>
    <n v="41.18"/>
    <n v="0"/>
    <n v="0"/>
    <n v="0"/>
    <n v="0"/>
    <n v="0"/>
    <s v="Monday"/>
    <s v="RIC"/>
    <n v="8.3380318277209986E-2"/>
    <n v="1.0869551188467304"/>
    <n v="0.52083301122804748"/>
    <x v="0"/>
    <x v="0"/>
  </r>
  <r>
    <x v="1553"/>
    <n v="1"/>
    <d v="2013-05-25T00:00:00"/>
    <d v="2013-08-04T00:00:00"/>
    <d v="2013-08-04T00:00:00"/>
    <n v="42"/>
    <n v="2.3809523810000002"/>
    <n v="2.3809523810000002"/>
    <n v="50"/>
    <n v="0"/>
    <n v="1"/>
    <n v="0"/>
    <n v="0"/>
    <n v="0"/>
    <s v="Monday"/>
    <s v="DCX"/>
    <n v="0.91031284774965127"/>
    <n v="2.4850998696864104"/>
    <n v="0.71306417681224721"/>
    <x v="0"/>
    <x v="0"/>
  </r>
  <r>
    <x v="1554"/>
    <n v="1"/>
    <d v="2011-05-16T00:00:00"/>
    <d v="2011-06-10T00:00:00"/>
    <d v="2011-11-09T00:00:00"/>
    <n v="45"/>
    <n v="2.2222222220000001"/>
    <n v="0"/>
    <n v="51.02"/>
    <n v="1.3157894736842099E-2"/>
    <n v="0"/>
    <n v="0"/>
    <n v="0"/>
    <n v="0"/>
    <s v="Monday"/>
    <s v="CHO"/>
    <n v="0.10330412429585367"/>
    <n v="1.1088285795135144"/>
    <n v="0.525803088162486"/>
    <x v="0"/>
    <x v="0"/>
  </r>
  <r>
    <x v="1555"/>
    <n v="0"/>
    <d v="2012-08-28T00:00:00"/>
    <d v="2012-07-20T00:00:00"/>
    <d v="2012-08-23T00:00:00"/>
    <n v="0"/>
    <n v="0"/>
    <n v="0"/>
    <n v="55.36"/>
    <n v="0.14705882352941199"/>
    <n v="0"/>
    <n v="0"/>
    <n v="0"/>
    <n v="0"/>
    <s v="Sunday"/>
    <s v="DCX"/>
    <n v="0.11209165662521479"/>
    <n v="1.1186153844575328"/>
    <n v="0.52799360972447207"/>
    <x v="0"/>
    <x v="1"/>
  </r>
  <r>
    <x v="1556"/>
    <n v="0"/>
    <d v="2011-07-24T00:00:00"/>
    <d v="2011-08-01T00:00:00"/>
    <d v="2011-08-01T00:00:00"/>
    <n v="0"/>
    <n v="0"/>
    <n v="0"/>
    <n v="29.73"/>
    <n v="0"/>
    <n v="0"/>
    <n v="0"/>
    <n v="0"/>
    <n v="0"/>
    <s v="Wednesday"/>
    <s v="RIC"/>
    <n v="6.0196621233158158E-2"/>
    <n v="1.0620453466831514"/>
    <n v="0.51504461256949385"/>
    <x v="0"/>
    <x v="1"/>
  </r>
  <r>
    <x v="1557"/>
    <n v="1"/>
    <d v="2012-02-02T00:00:00"/>
    <d v="2012-02-09T00:00:00"/>
    <d v="2012-02-09T00:00:00"/>
    <n v="16"/>
    <n v="0"/>
    <n v="0"/>
    <n v="171.67"/>
    <n v="0"/>
    <n v="0"/>
    <n v="0"/>
    <n v="0"/>
    <n v="0"/>
    <s v="Friday"/>
    <s v="CHO"/>
    <n v="0.34759347349802422"/>
    <n v="1.4156566308076544"/>
    <n v="0.58603388112090316"/>
    <x v="0"/>
    <x v="0"/>
  </r>
  <r>
    <x v="1558"/>
    <n v="1"/>
    <d v="2011-11-16T00:00:00"/>
    <d v="2011-11-16T00:00:00"/>
    <d v="2011-11-16T00:00:00"/>
    <n v="16"/>
    <n v="0"/>
    <n v="0"/>
    <n v="57.73"/>
    <n v="0"/>
    <n v="0"/>
    <n v="0"/>
    <n v="0"/>
    <n v="0"/>
    <s v="Thursday"/>
    <s v="RIC"/>
    <n v="0.11689037819677835"/>
    <n v="1.1239962084456085"/>
    <n v="0.52918936671180594"/>
    <x v="0"/>
    <x v="0"/>
  </r>
  <r>
    <x v="1559"/>
    <n v="1"/>
    <d v="2013-05-21T00:00:00"/>
    <d v="2013-10-15T00:00:00"/>
    <d v="2013-12-02T00:00:00"/>
    <n v="28"/>
    <n v="85.714285709999999"/>
    <n v="32.142857139999997"/>
    <n v="60.59"/>
    <n v="4.1666666666666699E-2"/>
    <n v="0"/>
    <n v="0"/>
    <n v="0"/>
    <n v="0"/>
    <s v="Thursday"/>
    <s v="DCX"/>
    <n v="0.12268124051520528"/>
    <n v="1.1305239982592328"/>
    <n v="0.53063190050097508"/>
    <x v="0"/>
    <x v="0"/>
  </r>
  <r>
    <x v="1560"/>
    <n v="0"/>
    <d v="2012-03-16T00:00:00"/>
    <d v="2012-03-29T00:00:00"/>
    <d v="2012-11-08T00:00:00"/>
    <n v="0"/>
    <n v="0"/>
    <n v="0"/>
    <n v="35.72"/>
    <n v="2.23214285714286E-2"/>
    <n v="1"/>
    <n v="0"/>
    <n v="0"/>
    <n v="0"/>
    <s v="Thursday"/>
    <s v="RIC"/>
    <n v="0.88139903169820499"/>
    <n v="2.4142749920429369"/>
    <n v="0.70711205092427298"/>
    <x v="0"/>
    <x v="1"/>
  </r>
  <r>
    <x v="1561"/>
    <n v="0"/>
    <d v="2011-07-09T00:00:00"/>
    <d v="2011-07-09T00:00:00"/>
    <d v="2012-02-22T00:00:00"/>
    <n v="0"/>
    <n v="0"/>
    <n v="0"/>
    <n v="48.28"/>
    <n v="1.7543859649122799E-2"/>
    <n v="0"/>
    <n v="0"/>
    <n v="0"/>
    <n v="0"/>
    <s v="Tuesday"/>
    <s v="RIC"/>
    <n v="9.7756235221556548E-2"/>
    <n v="1.102693954396625"/>
    <n v="0.52441961517554592"/>
    <x v="0"/>
    <x v="1"/>
  </r>
  <r>
    <x v="1562"/>
    <n v="1"/>
    <d v="2013-06-01T00:00:00"/>
    <d v="2013-07-28T00:00:00"/>
    <d v="2013-07-28T00:00:00"/>
    <n v="42"/>
    <n v="30.952380949999998"/>
    <n v="2.3809523810000002"/>
    <n v="49.71"/>
    <n v="0"/>
    <n v="1"/>
    <n v="0"/>
    <n v="0"/>
    <n v="0"/>
    <s v="Thursday"/>
    <s v="RIC"/>
    <n v="0.90972566240967101"/>
    <n v="2.4836410838052996"/>
    <n v="0.71294402151565339"/>
    <x v="0"/>
    <x v="0"/>
  </r>
  <r>
    <x v="1563"/>
    <n v="0"/>
    <d v="2011-09-08T00:00:00"/>
    <d v="2011-09-08T00:00:00"/>
    <d v="2011-09-08T00:00:00"/>
    <n v="0"/>
    <n v="0"/>
    <n v="0"/>
    <n v="53.71"/>
    <n v="0"/>
    <n v="1"/>
    <n v="0"/>
    <n v="0"/>
    <n v="0"/>
    <s v="Friday"/>
    <s v="CHO"/>
    <n v="0.91782477054733103"/>
    <n v="2.5038380397810029"/>
    <n v="0.7145986804622676"/>
    <x v="0"/>
    <x v="1"/>
  </r>
  <r>
    <x v="1564"/>
    <n v="1"/>
    <d v="2011-05-13T00:00:00"/>
    <d v="2013-12-06T00:00:00"/>
    <d v="2013-12-06T00:00:00"/>
    <n v="46"/>
    <n v="2.1739130430000002"/>
    <n v="0"/>
    <n v="45.02"/>
    <n v="0"/>
    <n v="0"/>
    <n v="0"/>
    <n v="0"/>
    <n v="0"/>
    <s v="Friday"/>
    <s v="RIC"/>
    <n v="9.115546208936362E-2"/>
    <n v="1.0954392913026072"/>
    <n v="0.52277309862870769"/>
    <x v="0"/>
    <x v="0"/>
  </r>
  <r>
    <x v="1565"/>
    <n v="0"/>
    <d v="2011-05-14T00:00:00"/>
    <d v="2011-05-14T00:00:00"/>
    <d v="2011-05-14T00:00:00"/>
    <n v="0"/>
    <n v="0"/>
    <n v="0"/>
    <n v="54.45"/>
    <n v="0"/>
    <n v="0"/>
    <n v="0"/>
    <n v="0"/>
    <n v="0"/>
    <s v="Tuesday"/>
    <s v="RIC"/>
    <n v="0.11024910952389715"/>
    <n v="1.1165561805960438"/>
    <n v="0.52753439329052443"/>
    <x v="0"/>
    <x v="1"/>
  </r>
  <r>
    <x v="1566"/>
    <n v="1"/>
    <d v="2011-11-21T00:00:00"/>
    <d v="2011-11-24T00:00:00"/>
    <d v="2013-11-25T00:00:00"/>
    <n v="54"/>
    <n v="0"/>
    <n v="0"/>
    <n v="173.84"/>
    <n v="1.3661202185792301E-2"/>
    <n v="0"/>
    <n v="0"/>
    <n v="0"/>
    <n v="0"/>
    <s v="Tuesday"/>
    <s v="CHO"/>
    <n v="0.35198723966270484"/>
    <n v="1.4218903798019735"/>
    <n v="0.58709939626509222"/>
    <x v="0"/>
    <x v="0"/>
  </r>
  <r>
    <x v="1567"/>
    <n v="1"/>
    <d v="2012-12-13T00:00:00"/>
    <d v="2013-11-22T00:00:00"/>
    <d v="2013-11-22T00:00:00"/>
    <n v="48"/>
    <n v="0"/>
    <n v="0"/>
    <n v="60.39"/>
    <n v="0"/>
    <n v="0"/>
    <n v="0"/>
    <n v="0"/>
    <n v="0"/>
    <s v="Tuesday"/>
    <s v="CHO"/>
    <n v="0.12227628510832228"/>
    <n v="1.1300662791376983"/>
    <n v="0.53053104037456345"/>
    <x v="0"/>
    <x v="0"/>
  </r>
  <r>
    <x v="1568"/>
    <n v="1"/>
    <d v="2012-08-28T00:00:00"/>
    <d v="2012-08-28T00:00:00"/>
    <d v="2012-09-12T00:00:00"/>
    <n v="41"/>
    <n v="17.073170730000001"/>
    <n v="0"/>
    <n v="87.5"/>
    <n v="0.133333333333333"/>
    <n v="0"/>
    <n v="0"/>
    <n v="0"/>
    <n v="0"/>
    <s v="Thursday"/>
    <s v="CHO"/>
    <n v="0.17716799051131313"/>
    <n v="1.193831628668355"/>
    <n v="0.54417650519197092"/>
    <x v="0"/>
    <x v="0"/>
  </r>
  <r>
    <x v="1569"/>
    <n v="0"/>
    <d v="2011-05-16T00:00:00"/>
    <d v="2011-05-23T00:00:00"/>
    <d v="2011-10-24T00:00:00"/>
    <n v="0"/>
    <n v="0"/>
    <n v="0"/>
    <n v="53.65"/>
    <n v="9.7402597402597393E-2"/>
    <n v="0"/>
    <n v="0"/>
    <n v="0"/>
    <n v="0"/>
    <s v="Tuesday"/>
    <s v="CHO"/>
    <n v="0.10862928789636513"/>
    <n v="1.1147490227781571"/>
    <n v="0.52713064802068355"/>
    <x v="0"/>
    <x v="1"/>
  </r>
  <r>
    <x v="1570"/>
    <n v="1"/>
    <d v="2012-09-25T00:00:00"/>
    <d v="2012-09-25T00:00:00"/>
    <d v="2012-09-25T00:00:00"/>
    <n v="45"/>
    <n v="0"/>
    <n v="0"/>
    <n v="78.78"/>
    <n v="0"/>
    <n v="0"/>
    <n v="0"/>
    <n v="0"/>
    <n v="0"/>
    <s v="Friday"/>
    <s v="RIC"/>
    <n v="0.15951193477121425"/>
    <n v="1.1729382608869847"/>
    <n v="0.53979364347342107"/>
    <x v="0"/>
    <x v="0"/>
  </r>
  <r>
    <x v="1571"/>
    <n v="1"/>
    <d v="2012-08-28T00:00:00"/>
    <d v="2012-07-20T00:00:00"/>
    <d v="2012-08-02T00:00:00"/>
    <n v="36"/>
    <n v="0"/>
    <n v="0"/>
    <n v="36.409999999999997"/>
    <n v="0.15384615384615399"/>
    <n v="0"/>
    <n v="0"/>
    <n v="0"/>
    <n v="0"/>
    <s v="Sunday"/>
    <s v="DCX"/>
    <n v="7.3722131823050402E-2"/>
    <n v="1.0765076367189161"/>
    <n v="0.51842219006711809"/>
    <x v="0"/>
    <x v="0"/>
  </r>
  <r>
    <x v="1572"/>
    <n v="1"/>
    <d v="2011-06-08T00:00:00"/>
    <d v="2011-06-21T00:00:00"/>
    <d v="2011-07-27T00:00:00"/>
    <n v="16"/>
    <n v="0"/>
    <n v="0"/>
    <n v="32.15"/>
    <n v="5.5555555555555601E-2"/>
    <n v="0"/>
    <n v="0"/>
    <n v="0"/>
    <n v="0"/>
    <s v="Tuesday"/>
    <s v="CHO"/>
    <n v="6.509658165644247E-2"/>
    <n v="1.0672620973478539"/>
    <n v="0.51626840095267712"/>
    <x v="0"/>
    <x v="0"/>
  </r>
  <r>
    <x v="1573"/>
    <n v="0"/>
    <d v="2012-03-03T00:00:00"/>
    <d v="2012-11-19T00:00:00"/>
    <d v="2012-11-27T00:00:00"/>
    <n v="0"/>
    <n v="0"/>
    <n v="0"/>
    <n v="136.37"/>
    <n v="0.25"/>
    <n v="1"/>
    <n v="0"/>
    <n v="0"/>
    <n v="0"/>
    <s v="Tuesday"/>
    <s v="CHO"/>
    <n v="1.0851928402120754"/>
    <n v="2.9600105727721573"/>
    <n v="0.74747542168808856"/>
    <x v="0"/>
    <x v="1"/>
  </r>
  <r>
    <x v="1574"/>
    <n v="1"/>
    <d v="2011-12-06T00:00:00"/>
    <d v="2011-12-06T00:00:00"/>
    <d v="2011-12-06T00:00:00"/>
    <n v="16"/>
    <n v="0"/>
    <n v="0"/>
    <n v="40.35"/>
    <n v="0"/>
    <n v="0"/>
    <n v="0"/>
    <n v="0"/>
    <n v="0"/>
    <s v="Tuesday"/>
    <s v="CHO"/>
    <n v="8.1699753338645542E-2"/>
    <n v="1.0851299542675701"/>
    <n v="0.52041358479679822"/>
    <x v="0"/>
    <x v="0"/>
  </r>
  <r>
    <x v="1575"/>
    <n v="1"/>
    <d v="2011-09-30T00:00:00"/>
    <d v="2011-09-30T00:00:00"/>
    <d v="2012-01-03T00:00:00"/>
    <n v="44"/>
    <n v="4.5454545450000001"/>
    <n v="0"/>
    <n v="135.85"/>
    <n v="2.1052631578947399E-2"/>
    <n v="0"/>
    <n v="0"/>
    <n v="0"/>
    <n v="0"/>
    <s v="Friday"/>
    <s v="RIC"/>
    <n v="0.27506596012527867"/>
    <n v="1.3166175162598721"/>
    <n v="0.56833616555982969"/>
    <x v="0"/>
    <x v="0"/>
  </r>
  <r>
    <x v="1576"/>
    <n v="1"/>
    <d v="2012-04-19T00:00:00"/>
    <d v="2012-04-19T00:00:00"/>
    <d v="2012-04-25T00:00:00"/>
    <n v="44"/>
    <n v="4.5454545450000001"/>
    <n v="0"/>
    <n v="93.85"/>
    <n v="0.33333333333333298"/>
    <n v="1"/>
    <n v="0"/>
    <n v="0"/>
    <n v="0"/>
    <s v="Friday"/>
    <s v="RIC"/>
    <n v="0.99909932070874929"/>
    <n v="2.7158346305440464"/>
    <n v="0.73088145748467093"/>
    <x v="0"/>
    <x v="0"/>
  </r>
  <r>
    <x v="1577"/>
    <n v="1"/>
    <d v="2013-06-26T00:00:00"/>
    <d v="2013-07-31T00:00:00"/>
    <d v="2013-12-09T00:00:00"/>
    <n v="51"/>
    <n v="0"/>
    <n v="0"/>
    <n v="98.26"/>
    <n v="1.5267175572519101E-2"/>
    <n v="1"/>
    <n v="0"/>
    <n v="0"/>
    <n v="0"/>
    <s v="Monday"/>
    <s v="CHO"/>
    <n v="1.0080285874305195"/>
    <n v="2.7401936345053883"/>
    <n v="0.73263416343623555"/>
    <x v="0"/>
    <x v="0"/>
  </r>
  <r>
    <x v="1578"/>
    <n v="0"/>
    <d v="2012-08-28T00:00:00"/>
    <d v="2012-08-14T00:00:00"/>
    <d v="2012-08-14T00:00:00"/>
    <n v="0"/>
    <n v="0"/>
    <n v="0"/>
    <n v="87.5"/>
    <n v="0"/>
    <n v="0"/>
    <n v="0"/>
    <n v="0"/>
    <n v="0"/>
    <s v="Thursday"/>
    <s v="DCX"/>
    <n v="0.17716799051131313"/>
    <n v="1.193831628668355"/>
    <n v="0.54417650519197092"/>
    <x v="0"/>
    <x v="1"/>
  </r>
  <r>
    <x v="1579"/>
    <n v="1"/>
    <d v="2012-11-19T00:00:00"/>
    <d v="2012-11-19T00:00:00"/>
    <d v="2012-11-19T00:00:00"/>
    <n v="43"/>
    <n v="16.27906977"/>
    <n v="2.3255813949999999"/>
    <n v="61.5"/>
    <n v="0"/>
    <n v="0"/>
    <n v="0"/>
    <n v="0"/>
    <n v="0"/>
    <s v="Tuesday"/>
    <s v="CHO"/>
    <n v="0.12452378761652293"/>
    <n v="1.1326089622074673"/>
    <n v="0.53109078236035445"/>
    <x v="0"/>
    <x v="0"/>
  </r>
  <r>
    <x v="1580"/>
    <n v="1"/>
    <d v="2011-08-15T00:00:00"/>
    <d v="2011-08-30T00:00:00"/>
    <d v="2012-06-20T00:00:00"/>
    <n v="47"/>
    <n v="0"/>
    <n v="0"/>
    <n v="106.95"/>
    <n v="0.115254237288136"/>
    <n v="1"/>
    <n v="0"/>
    <n v="0"/>
    <n v="0"/>
    <s v="Wednesday"/>
    <s v="RIC"/>
    <n v="1.0256238998595859"/>
    <n v="2.7888348715850735"/>
    <n v="0.73606661839510412"/>
    <x v="0"/>
    <x v="0"/>
  </r>
  <r>
    <x v="1581"/>
    <n v="1"/>
    <d v="2011-08-29T00:00:00"/>
    <d v="2011-08-29T00:00:00"/>
    <d v="2011-08-29T00:00:00"/>
    <n v="43"/>
    <n v="37.20930233"/>
    <n v="0"/>
    <n v="48"/>
    <n v="0"/>
    <n v="0"/>
    <n v="0"/>
    <n v="0"/>
    <n v="0"/>
    <s v="Tuesday"/>
    <s v="CHO"/>
    <n v="9.7189297651920331E-2"/>
    <n v="1.1020689729455393"/>
    <n v="0.52427821690420429"/>
    <x v="0"/>
    <x v="0"/>
  </r>
  <r>
    <x v="1582"/>
    <n v="1"/>
    <d v="2011-11-01T00:00:00"/>
    <d v="2011-11-01T00:00:00"/>
    <d v="2011-11-01T00:00:00"/>
    <n v="16"/>
    <n v="0"/>
    <n v="0"/>
    <n v="62.24"/>
    <n v="0"/>
    <n v="0"/>
    <n v="0"/>
    <n v="0"/>
    <n v="0"/>
    <s v="Friday"/>
    <s v="CHO"/>
    <n v="0.12602212262199003"/>
    <n v="1.1343072618562307"/>
    <n v="0.53146390031476121"/>
    <x v="0"/>
    <x v="0"/>
  </r>
  <r>
    <x v="1583"/>
    <n v="1"/>
    <d v="2012-10-18T00:00:00"/>
    <d v="2012-11-26T00:00:00"/>
    <d v="2012-11-26T00:00:00"/>
    <n v="45"/>
    <n v="0"/>
    <n v="0"/>
    <n v="50.23"/>
    <n v="0"/>
    <n v="0"/>
    <n v="0"/>
    <n v="0"/>
    <n v="0"/>
    <s v="Tuesday"/>
    <s v="RIC"/>
    <n v="0.1017045504386658"/>
    <n v="1.10705634409422"/>
    <n v="0.52540424331657865"/>
    <x v="0"/>
    <x v="0"/>
  </r>
  <r>
    <x v="1584"/>
    <n v="1"/>
    <d v="2012-08-28T00:00:00"/>
    <d v="2012-07-20T00:00:00"/>
    <d v="2012-07-26T00:00:00"/>
    <n v="32"/>
    <n v="3.125"/>
    <n v="0"/>
    <n v="37.01"/>
    <n v="0.33333333333333298"/>
    <n v="0"/>
    <n v="0"/>
    <n v="0"/>
    <n v="0"/>
    <s v="Sunday"/>
    <s v="DCX"/>
    <n v="7.493699804369941E-2"/>
    <n v="1.0778162442136094"/>
    <n v="0.51872548749927117"/>
    <x v="0"/>
    <x v="0"/>
  </r>
  <r>
    <x v="1585"/>
    <n v="1"/>
    <d v="2011-09-18T00:00:00"/>
    <d v="2011-09-21T00:00:00"/>
    <d v="2011-12-18T00:00:00"/>
    <n v="36"/>
    <n v="69.444444439999998"/>
    <n v="11.11111111"/>
    <n v="63.95"/>
    <n v="6.8181818181818205E-2"/>
    <n v="0"/>
    <n v="0"/>
    <n v="0"/>
    <n v="0"/>
    <s v="Monday"/>
    <s v="CHO"/>
    <n v="0.1294844913508397"/>
    <n v="1.1382414587384568"/>
    <n v="0.53232597005672555"/>
    <x v="0"/>
    <x v="0"/>
  </r>
  <r>
    <x v="1586"/>
    <n v="0"/>
    <d v="2011-05-16T00:00:00"/>
    <d v="2011-07-12T00:00:00"/>
    <d v="2012-11-28T00:00:00"/>
    <n v="0"/>
    <n v="0"/>
    <n v="0"/>
    <n v="56.96"/>
    <n v="5.74257425742574E-2"/>
    <n v="1"/>
    <n v="0"/>
    <n v="0"/>
    <n v="0"/>
    <s v="Tuesday"/>
    <s v="CHO"/>
    <n v="0.92440529590917975"/>
    <n v="2.5203689408571126"/>
    <n v="0.71593886413606189"/>
    <x v="0"/>
    <x v="1"/>
  </r>
  <r>
    <x v="1587"/>
    <n v="0"/>
    <d v="2012-07-28T00:00:00"/>
    <d v="2012-07-29T00:00:00"/>
    <d v="2012-07-29T00:00:00"/>
    <n v="0"/>
    <n v="0"/>
    <n v="0"/>
    <n v="110.12"/>
    <n v="0"/>
    <n v="0"/>
    <n v="0"/>
    <n v="0"/>
    <n v="0"/>
    <s v="Monday"/>
    <s v="CHO"/>
    <n v="0.22296844702978058"/>
    <n v="1.249781138806789"/>
    <n v="0.55551231950928015"/>
    <x v="0"/>
    <x v="1"/>
  </r>
  <r>
    <x v="1588"/>
    <n v="1"/>
    <d v="2013-04-19T00:00:00"/>
    <d v="2013-08-13T00:00:00"/>
    <d v="2013-08-13T00:00:00"/>
    <n v="42"/>
    <n v="2.3809523810000002"/>
    <n v="2.3809523810000002"/>
    <n v="68.31"/>
    <n v="0"/>
    <n v="0"/>
    <n v="0"/>
    <n v="0"/>
    <n v="0"/>
    <s v="Wednesday"/>
    <s v="RIC"/>
    <n v="0.13831251922088914"/>
    <n v="1.1483343707649798"/>
    <n v="0.53452311073721748"/>
    <x v="0"/>
    <x v="0"/>
  </r>
  <r>
    <x v="1589"/>
    <n v="1"/>
    <d v="2011-05-22T00:00:00"/>
    <d v="2011-05-22T00:00:00"/>
    <d v="2012-11-15T00:00:00"/>
    <n v="41"/>
    <n v="12.195121950000001"/>
    <n v="0"/>
    <n v="95.75"/>
    <n v="5.5248618784530402E-3"/>
    <n v="0"/>
    <n v="0"/>
    <n v="0"/>
    <n v="0"/>
    <s v="Tuesday"/>
    <s v="RIC"/>
    <n v="0.19387240104523693"/>
    <n v="1.2139413754227759"/>
    <n v="0.54831685648901196"/>
    <x v="0"/>
    <x v="0"/>
  </r>
  <r>
    <x v="1590"/>
    <n v="1"/>
    <d v="2012-06-17T00:00:00"/>
    <d v="2012-06-25T00:00:00"/>
    <d v="2012-12-17T00:00:00"/>
    <n v="43"/>
    <n v="16.27906977"/>
    <n v="4.651162791"/>
    <n v="58.89"/>
    <n v="2.8571428571428598E-2"/>
    <n v="0"/>
    <n v="0"/>
    <n v="0"/>
    <n v="0"/>
    <s v="Monday"/>
    <s v="CHO"/>
    <n v="0.11923911955669976"/>
    <n v="1.126639287568342"/>
    <n v="0.52977451049377178"/>
    <x v="0"/>
    <x v="0"/>
  </r>
  <r>
    <x v="1591"/>
    <n v="1"/>
    <d v="2012-01-04T00:00:00"/>
    <d v="2012-01-04T00:00:00"/>
    <d v="2012-01-04T00:00:00"/>
    <n v="39"/>
    <n v="33.333333330000002"/>
    <n v="0"/>
    <n v="56.67"/>
    <n v="0"/>
    <n v="0"/>
    <n v="0"/>
    <n v="0"/>
    <n v="0"/>
    <s v="Monday"/>
    <s v="RIC"/>
    <n v="0.11474411454029845"/>
    <n v="1.1215864031971661"/>
    <n v="0.52865459615831323"/>
    <x v="0"/>
    <x v="0"/>
  </r>
  <r>
    <x v="1592"/>
    <n v="0"/>
    <d v="2011-05-25T00:00:00"/>
    <d v="2011-05-25T00:00:00"/>
    <d v="2011-08-25T00:00:00"/>
    <n v="0"/>
    <n v="0"/>
    <n v="0"/>
    <n v="69.069999999999993"/>
    <n v="6.5217391304347797E-2"/>
    <n v="0"/>
    <n v="0"/>
    <n v="0"/>
    <n v="0"/>
    <s v="Thursday"/>
    <s v="CHO"/>
    <n v="0.13985134976704452"/>
    <n v="1.1501028230971726"/>
    <n v="0.53490596391128709"/>
    <x v="0"/>
    <x v="1"/>
  </r>
  <r>
    <x v="1593"/>
    <n v="1"/>
    <d v="2013-06-23T00:00:00"/>
    <d v="2013-08-02T00:00:00"/>
    <d v="2013-08-02T00:00:00"/>
    <n v="37"/>
    <n v="70.270270269999997"/>
    <n v="0"/>
    <n v="92.43"/>
    <n v="0"/>
    <n v="1"/>
    <n v="0"/>
    <n v="0"/>
    <n v="0"/>
    <s v="Wednesday"/>
    <s v="RIC"/>
    <n v="0.99622413731988013"/>
    <n v="2.7080373226439529"/>
    <n v="0.73031555160103756"/>
    <x v="0"/>
    <x v="0"/>
  </r>
  <r>
    <x v="1594"/>
    <n v="1"/>
    <d v="2011-05-15T00:00:00"/>
    <d v="2011-05-15T00:00:00"/>
    <d v="2011-05-15T00:00:00"/>
    <n v="45"/>
    <n v="4.4444444440000002"/>
    <n v="0"/>
    <n v="51.51"/>
    <n v="0"/>
    <n v="0"/>
    <n v="0"/>
    <n v="0"/>
    <n v="0"/>
    <s v="Friday"/>
    <s v="RIC"/>
    <n v="0.10429626504271701"/>
    <n v="1.1099292394430331"/>
    <n v="0.52605045642953685"/>
    <x v="0"/>
    <x v="0"/>
  </r>
  <r>
    <x v="1595"/>
    <n v="0"/>
    <d v="2012-09-04T00:00:00"/>
    <d v="2012-09-04T00:00:00"/>
    <d v="2012-09-04T00:00:00"/>
    <n v="0"/>
    <n v="0"/>
    <n v="0"/>
    <n v="57.93"/>
    <n v="0"/>
    <n v="1"/>
    <n v="0"/>
    <n v="0"/>
    <n v="0"/>
    <s v="Friday"/>
    <s v="CHO"/>
    <n v="0.92636932963256235"/>
    <n v="2.5253238947077707"/>
    <n v="0.71633812101599981"/>
    <x v="0"/>
    <x v="1"/>
  </r>
  <r>
    <x v="1596"/>
    <n v="0"/>
    <d v="2011-05-25T00:00:00"/>
    <d v="2011-06-01T00:00:00"/>
    <d v="2011-06-01T00:00:00"/>
    <n v="0"/>
    <n v="0"/>
    <n v="0"/>
    <n v="50.06"/>
    <n v="0"/>
    <n v="0"/>
    <n v="0"/>
    <n v="0"/>
    <n v="0"/>
    <s v="Thursday"/>
    <s v="CHO"/>
    <n v="0.10136033834281526"/>
    <n v="1.1066753474853772"/>
    <n v="0.52531841168899363"/>
    <x v="0"/>
    <x v="1"/>
  </r>
  <r>
    <x v="1597"/>
    <n v="1"/>
    <d v="2011-05-20T00:00:00"/>
    <d v="2011-06-08T00:00:00"/>
    <d v="2011-06-08T00:00:00"/>
    <n v="16"/>
    <n v="0"/>
    <n v="0"/>
    <n v="54.49"/>
    <n v="0"/>
    <n v="0"/>
    <n v="0"/>
    <n v="0"/>
    <n v="0"/>
    <s v="Thursday"/>
    <s v="RIC"/>
    <n v="0.11033010060527373"/>
    <n v="1.1166466153506829"/>
    <n v="0.52755457961303509"/>
    <x v="0"/>
    <x v="0"/>
  </r>
  <r>
    <x v="1598"/>
    <n v="1"/>
    <d v="2011-05-13T00:00:00"/>
    <d v="2012-06-25T00:00:00"/>
    <d v="2013-11-07T00:00:00"/>
    <n v="48"/>
    <n v="27.083333329999999"/>
    <n v="8.3333333330000006"/>
    <n v="53.64"/>
    <n v="8.0000000000000002E-3"/>
    <n v="0"/>
    <n v="0"/>
    <n v="0"/>
    <n v="0"/>
    <s v="Thursday"/>
    <s v="RIC"/>
    <n v="0.10860904012602098"/>
    <n v="1.1147264518244591"/>
    <n v="0.52712560097914318"/>
    <x v="0"/>
    <x v="0"/>
  </r>
  <r>
    <x v="1599"/>
    <n v="1"/>
    <d v="2011-11-10T00:00:00"/>
    <d v="2011-11-10T00:00:00"/>
    <d v="2011-11-10T00:00:00"/>
    <n v="45"/>
    <n v="11.11111111"/>
    <n v="2.2222222220000001"/>
    <n v="51.65"/>
    <n v="0"/>
    <n v="0"/>
    <n v="0"/>
    <n v="0"/>
    <n v="0"/>
    <s v="Thursday"/>
    <s v="CHO"/>
    <n v="0.1045797338275351"/>
    <n v="1.1102439143339193"/>
    <n v="0.52612113073400735"/>
    <x v="0"/>
    <x v="0"/>
  </r>
  <r>
    <x v="1600"/>
    <n v="1"/>
    <d v="2013-06-22T00:00:00"/>
    <d v="2013-10-21T00:00:00"/>
    <d v="2013-10-21T00:00:00"/>
    <n v="37"/>
    <n v="37.837837839999999"/>
    <n v="2.7027027029999999"/>
    <n v="95.47"/>
    <n v="0"/>
    <n v="1"/>
    <n v="0"/>
    <n v="0"/>
    <n v="0"/>
    <s v="Monday"/>
    <s v="DCX"/>
    <n v="1.0023794595045017"/>
    <n v="2.7247575713202581"/>
    <n v="0.73152615147365274"/>
    <x v="0"/>
    <x v="0"/>
  </r>
  <r>
    <x v="1601"/>
    <n v="0"/>
    <d v="2010-09-06T00:00:00"/>
    <d v="2011-02-12T00:00:00"/>
    <d v="2011-02-12T00:00:00"/>
    <n v="0"/>
    <n v="0"/>
    <n v="0"/>
    <n v="106.52"/>
    <n v="0"/>
    <n v="0"/>
    <n v="0"/>
    <n v="0"/>
    <n v="0"/>
    <s v="Monday"/>
    <s v="CHO"/>
    <n v="0.21567924970588653"/>
    <n v="1.2407043588835296"/>
    <n v="0.55371176209151141"/>
    <x v="0"/>
    <x v="1"/>
  </r>
  <r>
    <x v="1602"/>
    <n v="0"/>
    <d v="2011-05-13T00:00:00"/>
    <d v="2011-05-14T00:00:00"/>
    <d v="2011-05-14T00:00:00"/>
    <n v="0"/>
    <n v="0"/>
    <n v="0"/>
    <n v="51.36"/>
    <n v="0"/>
    <n v="0"/>
    <n v="0"/>
    <n v="0"/>
    <n v="0"/>
    <s v="Friday"/>
    <s v="RIC"/>
    <n v="0.10399254848755476"/>
    <n v="1.1095921867447887"/>
    <n v="0.5259747328022425"/>
    <x v="0"/>
    <x v="1"/>
  </r>
  <r>
    <x v="1603"/>
    <n v="1"/>
    <d v="2012-02-06T00:00:00"/>
    <d v="2012-02-21T00:00:00"/>
    <d v="2012-04-06T00:00:00"/>
    <n v="40"/>
    <n v="42.5"/>
    <n v="2.5"/>
    <n v="43.26"/>
    <n v="8.8888888888888906E-2"/>
    <n v="0"/>
    <n v="0"/>
    <n v="0"/>
    <n v="0"/>
    <s v="Tuesday"/>
    <s v="RIC"/>
    <n v="8.7591854508793199E-2"/>
    <n v="1.0915425229405553"/>
    <n v="0.52188397365496864"/>
    <x v="0"/>
    <x v="0"/>
  </r>
  <r>
    <x v="1604"/>
    <n v="1"/>
    <d v="2012-08-28T00:00:00"/>
    <d v="2012-07-20T00:00:00"/>
    <d v="2012-09-26T00:00:00"/>
    <n v="32"/>
    <n v="37.5"/>
    <n v="0"/>
    <n v="55.97"/>
    <n v="4.4117647058823498E-2"/>
    <n v="0"/>
    <n v="0"/>
    <n v="0"/>
    <n v="0"/>
    <s v="Sunday"/>
    <s v="DCX"/>
    <n v="0.11332677061620794"/>
    <n v="1.1199978555483623"/>
    <n v="0.52830140965338934"/>
    <x v="0"/>
    <x v="0"/>
  </r>
  <r>
    <x v="1605"/>
    <n v="1"/>
    <d v="2012-08-28T00:00:00"/>
    <d v="2012-08-28T00:00:00"/>
    <d v="2012-08-28T00:00:00"/>
    <n v="46"/>
    <n v="2.1739130430000002"/>
    <n v="0"/>
    <n v="35.99"/>
    <n v="0"/>
    <n v="1"/>
    <n v="0"/>
    <n v="0"/>
    <n v="0"/>
    <s v="Thursday"/>
    <s v="DCX"/>
    <n v="0.88194572149749706"/>
    <n v="2.4155952123963913"/>
    <n v="0.7072252600745399"/>
    <x v="0"/>
    <x v="0"/>
  </r>
  <r>
    <x v="1606"/>
    <n v="0"/>
    <d v="2011-09-12T00:00:00"/>
    <d v="2011-09-12T00:00:00"/>
    <d v="2011-10-10T00:00:00"/>
    <n v="0"/>
    <n v="0"/>
    <n v="0"/>
    <n v="99.08"/>
    <n v="0.17857142857142899"/>
    <n v="0"/>
    <n v="0"/>
    <n v="0"/>
    <n v="0"/>
    <s v="Tuesday"/>
    <s v="RIC"/>
    <n v="0.20061490856983891"/>
    <n v="1.2221540401445803"/>
    <n v="0.54998619270564297"/>
    <x v="0"/>
    <x v="1"/>
  </r>
  <r>
    <x v="1607"/>
    <n v="1"/>
    <d v="2011-11-05T00:00:00"/>
    <d v="2011-11-05T00:00:00"/>
    <d v="2011-11-05T00:00:00"/>
    <n v="16"/>
    <n v="0"/>
    <n v="0"/>
    <n v="52.24"/>
    <n v="0"/>
    <n v="0"/>
    <n v="0"/>
    <n v="0"/>
    <n v="0"/>
    <s v="Wednesday"/>
    <s v="RIC"/>
    <n v="0.10577435227783998"/>
    <n v="1.1115710247357791"/>
    <n v="0.52641896091317597"/>
    <x v="0"/>
    <x v="0"/>
  </r>
  <r>
    <x v="1608"/>
    <n v="0"/>
    <d v="2012-01-13T00:00:00"/>
    <d v="2012-02-13T00:00:00"/>
    <d v="2012-02-13T00:00:00"/>
    <n v="0"/>
    <n v="0"/>
    <n v="0"/>
    <n v="7.18"/>
    <n v="0"/>
    <n v="1"/>
    <n v="0"/>
    <n v="0"/>
    <n v="0"/>
    <s v="Monday"/>
    <s v="CHO"/>
    <n v="0.82361189513600075"/>
    <n v="2.2787154729270234"/>
    <n v="0.6950025068484319"/>
    <x v="0"/>
    <x v="1"/>
  </r>
  <r>
    <x v="1609"/>
    <n v="1"/>
    <d v="2011-11-08T00:00:00"/>
    <d v="2011-11-15T00:00:00"/>
    <d v="2011-11-15T00:00:00"/>
    <n v="16"/>
    <n v="0"/>
    <n v="0"/>
    <n v="50.08"/>
    <n v="0"/>
    <n v="0"/>
    <n v="0"/>
    <n v="0"/>
    <n v="0"/>
    <s v="Tuesday"/>
    <s v="CHO"/>
    <n v="0.10140083388350354"/>
    <n v="1.1067201638093644"/>
    <n v="0.52532850960527988"/>
    <x v="0"/>
    <x v="0"/>
  </r>
  <r>
    <x v="1610"/>
    <n v="0"/>
    <d v="2012-12-14T00:00:00"/>
    <d v="2012-12-31T00:00:00"/>
    <d v="2012-12-31T00:00:00"/>
    <n v="0"/>
    <n v="0"/>
    <n v="0"/>
    <n v="55.07"/>
    <n v="0"/>
    <n v="1"/>
    <n v="0"/>
    <n v="0"/>
    <n v="0"/>
    <s v="Saturday"/>
    <s v="DCX"/>
    <n v="0.9205784673141354"/>
    <n v="2.5107423523244528"/>
    <n v="0.71515995774001961"/>
    <x v="0"/>
    <x v="1"/>
  </r>
  <r>
    <x v="1611"/>
    <n v="1"/>
    <d v="2011-11-15T00:00:00"/>
    <d v="2011-11-15T00:00:00"/>
    <d v="2011-11-15T00:00:00"/>
    <n v="16"/>
    <n v="0"/>
    <n v="0"/>
    <n v="50.41"/>
    <n v="0"/>
    <n v="0"/>
    <n v="0"/>
    <n v="0"/>
    <n v="0"/>
    <s v="Friday"/>
    <s v="RIC"/>
    <n v="0.1020690103048605"/>
    <n v="1.1074598952358892"/>
    <n v="0.52549512222719208"/>
    <x v="0"/>
    <x v="0"/>
  </r>
  <r>
    <x v="1612"/>
    <n v="1"/>
    <d v="2012-08-28T00:00:00"/>
    <d v="2012-07-26T00:00:00"/>
    <d v="2012-07-26T00:00:00"/>
    <n v="39"/>
    <n v="2.5641025640000001"/>
    <n v="0"/>
    <n v="123.99"/>
    <n v="0"/>
    <n v="0"/>
    <n v="0"/>
    <n v="0"/>
    <n v="0"/>
    <s v="Sunday"/>
    <s v="BWI"/>
    <n v="0.25105210449711673"/>
    <n v="1.2853770565115392"/>
    <n v="0.56243544269827117"/>
    <x v="0"/>
    <x v="0"/>
  </r>
  <r>
    <x v="1613"/>
    <n v="1"/>
    <d v="2010-08-29T00:00:00"/>
    <d v="2010-08-30T00:00:00"/>
    <d v="2011-05-17T00:00:00"/>
    <n v="16"/>
    <n v="0"/>
    <n v="0"/>
    <n v="43.8"/>
    <n v="7.6923076923076901E-3"/>
    <n v="0"/>
    <n v="0"/>
    <n v="0"/>
    <n v="0"/>
    <s v="Wednesday"/>
    <s v="CHO"/>
    <n v="8.8685234107377303E-2"/>
    <n v="1.092736645962038"/>
    <n v="0.52215678837109647"/>
    <x v="0"/>
    <x v="0"/>
  </r>
  <r>
    <x v="1614"/>
    <n v="0"/>
    <d v="2011-05-14T00:00:00"/>
    <d v="2011-05-14T00:00:00"/>
    <d v="2011-05-14T00:00:00"/>
    <n v="0"/>
    <n v="0"/>
    <n v="0"/>
    <n v="51.64"/>
    <n v="0"/>
    <n v="0"/>
    <n v="0"/>
    <n v="0"/>
    <n v="0"/>
    <s v="Wednesday"/>
    <s v="RIC"/>
    <n v="0.10455948605719097"/>
    <n v="1.1102214345976991"/>
    <n v="0.52611608260407794"/>
    <x v="0"/>
    <x v="1"/>
  </r>
  <r>
    <x v="1615"/>
    <n v="0"/>
    <d v="2011-05-13T00:00:00"/>
    <d v="2011-05-26T00:00:00"/>
    <d v="2011-08-03T00:00:00"/>
    <n v="0"/>
    <n v="0"/>
    <n v="0"/>
    <n v="48.02"/>
    <n v="5.7971014492753603E-2"/>
    <n v="0"/>
    <n v="0"/>
    <n v="0"/>
    <n v="0"/>
    <s v="Thursday"/>
    <s v="RIC"/>
    <n v="9.7229793192608646E-2"/>
    <n v="1.1021136027281222"/>
    <n v="0.52428831691008493"/>
    <x v="0"/>
    <x v="1"/>
  </r>
  <r>
    <x v="1616"/>
    <n v="0"/>
    <d v="2012-12-11T00:00:00"/>
    <d v="2013-10-06T00:00:00"/>
    <d v="2013-12-01T00:00:00"/>
    <n v="31"/>
    <n v="77.419354839999997"/>
    <n v="32.258064519999998"/>
    <n v="70.290000000000006"/>
    <n v="7.1428571428571397E-2"/>
    <n v="0"/>
    <n v="1"/>
    <n v="0"/>
    <n v="0"/>
    <s v="Monday"/>
    <s v="BWI"/>
    <n v="1.0100518468523454"/>
    <n v="2.745743369477625"/>
    <n v="0.73303029562875299"/>
    <x v="0"/>
    <x v="1"/>
  </r>
  <r>
    <x v="1617"/>
    <n v="1"/>
    <d v="2011-07-30T00:00:00"/>
    <d v="2011-07-31T00:00:00"/>
    <d v="2011-07-31T00:00:00"/>
    <n v="45"/>
    <n v="4.4444444440000002"/>
    <n v="0"/>
    <n v="52.16"/>
    <n v="0"/>
    <n v="0"/>
    <n v="0"/>
    <n v="0"/>
    <n v="0"/>
    <s v="Wednesday"/>
    <s v="RIC"/>
    <n v="0.10561237011508676"/>
    <n v="1.1113909846391745"/>
    <n v="0.52637857825707501"/>
    <x v="0"/>
    <x v="0"/>
  </r>
  <r>
    <x v="1618"/>
    <n v="1"/>
    <d v="2012-09-07T00:00:00"/>
    <d v="2012-09-22T00:00:00"/>
    <d v="2012-10-11T00:00:00"/>
    <n v="47"/>
    <n v="0"/>
    <n v="0"/>
    <n v="57.71"/>
    <n v="0.26315789473684198"/>
    <n v="0"/>
    <n v="0"/>
    <n v="0"/>
    <n v="0"/>
    <s v="Tuesday"/>
    <s v="DCX"/>
    <n v="0.11684988265609006"/>
    <n v="1.123950692533018"/>
    <n v="0.52917927731768444"/>
    <x v="0"/>
    <x v="0"/>
  </r>
  <r>
    <x v="1619"/>
    <n v="1"/>
    <d v="2011-06-16T00:00:00"/>
    <d v="2011-06-16T00:00:00"/>
    <d v="2011-06-16T00:00:00"/>
    <n v="44"/>
    <n v="29.545454549999999"/>
    <n v="0"/>
    <n v="66.77"/>
    <n v="0"/>
    <n v="0"/>
    <n v="0"/>
    <n v="0"/>
    <n v="0"/>
    <s v="Thursday"/>
    <s v="CHO"/>
    <n v="0.13519436258789"/>
    <n v="1.1447592611025346"/>
    <n v="0.53374720504251827"/>
    <x v="0"/>
    <x v="0"/>
  </r>
  <r>
    <x v="1620"/>
    <n v="0"/>
    <d v="2010-03-08T00:00:00"/>
    <d v="2010-03-23T00:00:00"/>
    <d v="2010-03-23T00:00:00"/>
    <n v="0"/>
    <n v="0"/>
    <n v="0"/>
    <n v="27.11"/>
    <n v="0"/>
    <n v="0"/>
    <n v="0"/>
    <n v="0"/>
    <n v="0"/>
    <s v="Wednesday"/>
    <s v="CHO"/>
    <n v="5.4891705402990841E-2"/>
    <n v="1.0564262032305867"/>
    <n v="0.51371948167698478"/>
    <x v="0"/>
    <x v="1"/>
  </r>
  <r>
    <x v="1621"/>
    <n v="1"/>
    <d v="2013-04-25T00:00:00"/>
    <d v="2013-10-14T00:00:00"/>
    <d v="2013-10-14T00:00:00"/>
    <n v="41"/>
    <n v="19.512195120000001"/>
    <n v="4.8780487800000003"/>
    <n v="69.67"/>
    <n v="0"/>
    <n v="0"/>
    <n v="0"/>
    <n v="0"/>
    <n v="0"/>
    <s v="Thursday"/>
    <s v="RIC"/>
    <n v="0.14106621598769353"/>
    <n v="1.1515008932293644"/>
    <n v="0.53520818738819209"/>
    <x v="0"/>
    <x v="0"/>
  </r>
  <r>
    <x v="1622"/>
    <n v="1"/>
    <d v="2011-06-01T00:00:00"/>
    <d v="2011-06-12T00:00:00"/>
    <d v="2011-06-23T00:00:00"/>
    <n v="45"/>
    <n v="4.4444444440000002"/>
    <n v="0"/>
    <n v="37.9"/>
    <n v="0.18181818181818199"/>
    <n v="0"/>
    <n v="0"/>
    <n v="0"/>
    <n v="0"/>
    <s v="Monday"/>
    <s v="CHO"/>
    <n v="7.6739049604328757E-2"/>
    <n v="1.0797602757550171"/>
    <n v="0.51917535320893204"/>
    <x v="0"/>
    <x v="0"/>
  </r>
  <r>
    <x v="1623"/>
    <n v="1"/>
    <d v="2011-06-19T00:00:00"/>
    <d v="2011-07-04T00:00:00"/>
    <d v="2011-07-04T00:00:00"/>
    <n v="23"/>
    <n v="82.608695650000001"/>
    <n v="4.3478260869999996"/>
    <n v="56.18"/>
    <n v="0"/>
    <n v="0"/>
    <n v="0"/>
    <n v="0"/>
    <n v="0"/>
    <s v="Tuesday"/>
    <s v="RIC"/>
    <n v="0.1137519737934351"/>
    <n v="1.1204741834559224"/>
    <n v="0.52840736859610693"/>
    <x v="0"/>
    <x v="0"/>
  </r>
  <r>
    <x v="1624"/>
    <n v="0"/>
    <d v="2012-08-28T00:00:00"/>
    <d v="2012-07-20T00:00:00"/>
    <d v="2012-08-23T00:00:00"/>
    <n v="0"/>
    <n v="0"/>
    <n v="0"/>
    <n v="46.46"/>
    <n v="0.11764705882352899"/>
    <n v="0"/>
    <n v="0"/>
    <n v="0"/>
    <n v="0"/>
    <s v="Sunday"/>
    <s v="DCX"/>
    <n v="9.4071141018921223E-2"/>
    <n v="1.0986379013568399"/>
    <n v="0.52350045743790941"/>
    <x v="0"/>
    <x v="1"/>
  </r>
  <r>
    <x v="1625"/>
    <n v="1"/>
    <d v="2012-10-20T00:00:00"/>
    <d v="2012-12-06T00:00:00"/>
    <d v="2012-12-06T00:00:00"/>
    <n v="44"/>
    <n v="13.636363640000001"/>
    <n v="0"/>
    <n v="55.15"/>
    <n v="0"/>
    <n v="0"/>
    <n v="0"/>
    <n v="0"/>
    <n v="0"/>
    <s v="Friday"/>
    <s v="RIC"/>
    <n v="0.11166645344798763"/>
    <n v="1.1181398467492032"/>
    <n v="0.52788764087756457"/>
    <x v="0"/>
    <x v="0"/>
  </r>
  <r>
    <x v="1626"/>
    <n v="1"/>
    <d v="2011-10-25T00:00:00"/>
    <d v="2011-10-25T00:00:00"/>
    <d v="2011-12-06T00:00:00"/>
    <n v="38"/>
    <n v="39.473684210000002"/>
    <n v="2.6315789469999999"/>
    <n v="50.53"/>
    <n v="4.7619047619047603E-2"/>
    <n v="0"/>
    <n v="0"/>
    <n v="0"/>
    <n v="0"/>
    <s v="Thursday"/>
    <s v="RIC"/>
    <n v="0.10231198354899031"/>
    <n v="1.1077290110520259"/>
    <n v="0.52555570722971057"/>
    <x v="0"/>
    <x v="0"/>
  </r>
  <r>
    <x v="1627"/>
    <n v="1"/>
    <d v="2011-10-29T00:00:00"/>
    <d v="2011-11-05T00:00:00"/>
    <d v="2011-11-15T00:00:00"/>
    <n v="18"/>
    <n v="38.888888889999997"/>
    <n v="0"/>
    <n v="61.23"/>
    <n v="0.2"/>
    <n v="0"/>
    <n v="0"/>
    <n v="0"/>
    <n v="0"/>
    <s v="Monday"/>
    <s v="RIC"/>
    <n v="0.12397709781723087"/>
    <n v="1.1319899456616744"/>
    <n v="0.53095463605029125"/>
    <x v="0"/>
    <x v="0"/>
  </r>
  <r>
    <x v="1628"/>
    <n v="1"/>
    <d v="2010-09-02T00:00:00"/>
    <d v="2011-02-07T00:00:00"/>
    <d v="2013-09-08T00:00:00"/>
    <n v="47"/>
    <n v="0"/>
    <n v="0"/>
    <n v="133.16999999999999"/>
    <n v="6.3559322033898301E-3"/>
    <n v="1"/>
    <n v="0"/>
    <n v="0"/>
    <n v="0"/>
    <s v="Monday"/>
    <s v="CHO"/>
    <n v="1.0787135537019474"/>
    <n v="2.9408938145535637"/>
    <n v="0.74625045813032564"/>
    <x v="0"/>
    <x v="0"/>
  </r>
  <r>
    <x v="1629"/>
    <n v="1"/>
    <d v="2011-05-19T00:00:00"/>
    <d v="2011-05-19T00:00:00"/>
    <d v="2011-05-19T00:00:00"/>
    <n v="37"/>
    <n v="2.7027027029999999"/>
    <n v="0"/>
    <n v="52.34"/>
    <n v="0"/>
    <n v="0"/>
    <n v="0"/>
    <n v="0"/>
    <n v="0"/>
    <s v="Thursday"/>
    <s v="RIC"/>
    <n v="0.10597682998128148"/>
    <n v="1.1117961158712788"/>
    <n v="0.52646943874720464"/>
    <x v="0"/>
    <x v="0"/>
  </r>
  <r>
    <x v="1630"/>
    <n v="1"/>
    <d v="2012-08-28T00:00:00"/>
    <d v="2012-10-04T00:00:00"/>
    <d v="2012-10-04T00:00:00"/>
    <n v="30"/>
    <n v="46.666666669999998"/>
    <n v="6.6666666670000003"/>
    <n v="138.04"/>
    <n v="0"/>
    <n v="1"/>
    <n v="0"/>
    <n v="0"/>
    <n v="0"/>
    <s v="Sunday"/>
    <s v="DCX"/>
    <n v="1.0885742178595486"/>
    <n v="2.970036427406864"/>
    <n v="0.74811314246474636"/>
    <x v="0"/>
    <x v="0"/>
  </r>
  <r>
    <x v="1631"/>
    <n v="0"/>
    <d v="2011-05-24T00:00:00"/>
    <d v="2011-05-26T00:00:00"/>
    <d v="2011-05-26T00:00:00"/>
    <n v="0"/>
    <n v="0"/>
    <n v="0"/>
    <n v="53.91"/>
    <n v="0"/>
    <n v="0"/>
    <n v="0"/>
    <n v="0"/>
    <n v="0"/>
    <s v="Friday"/>
    <s v="RIC"/>
    <n v="0.10915572992531303"/>
    <n v="1.115336028014033"/>
    <n v="0.52726186915142637"/>
    <x v="0"/>
    <x v="1"/>
  </r>
  <r>
    <x v="1632"/>
    <n v="1"/>
    <d v="2012-04-19T00:00:00"/>
    <d v="2012-04-24T00:00:00"/>
    <d v="2012-04-24T00:00:00"/>
    <n v="16"/>
    <n v="0"/>
    <n v="0"/>
    <n v="4.25"/>
    <n v="0"/>
    <n v="0"/>
    <n v="0"/>
    <n v="0"/>
    <n v="0"/>
    <s v="Thursday"/>
    <s v="CHO"/>
    <n v="8.6053023962637792E-3"/>
    <n v="1.0086424344453426"/>
    <n v="0.5021513123234721"/>
    <x v="0"/>
    <x v="0"/>
  </r>
  <r>
    <x v="1633"/>
    <n v="1"/>
    <d v="2011-07-17T00:00:00"/>
    <d v="2011-07-17T00:00:00"/>
    <d v="2011-07-17T00:00:00"/>
    <n v="45"/>
    <n v="0"/>
    <n v="0"/>
    <n v="53.44"/>
    <n v="0"/>
    <n v="0"/>
    <n v="0"/>
    <n v="0"/>
    <n v="0"/>
    <s v="Wednesday"/>
    <s v="RIC"/>
    <n v="0.10820408471913798"/>
    <n v="1.1142751287096326"/>
    <n v="0.52702465898545958"/>
    <x v="0"/>
    <x v="0"/>
  </r>
  <r>
    <x v="1634"/>
    <n v="0"/>
    <d v="2011-09-19T00:00:00"/>
    <d v="2011-09-19T00:00:00"/>
    <d v="2011-09-19T00:00:00"/>
    <n v="0"/>
    <n v="0"/>
    <n v="0"/>
    <n v="28.41"/>
    <n v="0"/>
    <n v="0"/>
    <n v="0"/>
    <n v="0"/>
    <n v="0"/>
    <s v="Friday"/>
    <s v="CHO"/>
    <n v="5.7523915547730349E-2"/>
    <n v="1.0592106019535326"/>
    <n v="0.51437701464273755"/>
    <x v="0"/>
    <x v="1"/>
  </r>
  <r>
    <x v="1635"/>
    <n v="1"/>
    <d v="2013-02-09T00:00:00"/>
    <d v="2013-08-27T00:00:00"/>
    <d v="2013-08-27T00:00:00"/>
    <n v="41"/>
    <n v="4.8780487800000003"/>
    <n v="0"/>
    <n v="46.12"/>
    <n v="0"/>
    <n v="1"/>
    <n v="0"/>
    <n v="0"/>
    <n v="0"/>
    <s v="Wednesday"/>
    <s v="RIC"/>
    <n v="0.90245671285612106"/>
    <n v="2.4656530782141588"/>
    <n v="0.71145409611648225"/>
    <x v="0"/>
    <x v="0"/>
  </r>
  <r>
    <x v="1636"/>
    <n v="1"/>
    <d v="2012-04-12T00:00:00"/>
    <d v="2012-04-16T00:00:00"/>
    <d v="2012-04-16T00:00:00"/>
    <n v="45"/>
    <n v="0"/>
    <n v="0"/>
    <n v="16.97"/>
    <n v="0"/>
    <n v="0"/>
    <n v="0"/>
    <n v="0"/>
    <n v="0"/>
    <s v="Monday"/>
    <s v="RIC"/>
    <n v="3.4360466274022665E-2"/>
    <n v="1.0349576068094022"/>
    <n v="0.50858927151416489"/>
    <x v="0"/>
    <x v="0"/>
  </r>
  <r>
    <x v="1637"/>
    <n v="0"/>
    <d v="2010-09-30T00:00:00"/>
    <d v="2010-09-30T00:00:00"/>
    <d v="2010-09-30T00:00:00"/>
    <n v="0"/>
    <n v="0"/>
    <n v="0"/>
    <n v="108.55"/>
    <n v="0"/>
    <n v="0"/>
    <n v="0"/>
    <n v="0"/>
    <n v="0"/>
    <s v="Monday"/>
    <s v="RIC"/>
    <n v="0.21978954708574902"/>
    <n v="1.2458145177007491"/>
    <n v="0.5547272527992233"/>
    <x v="0"/>
    <x v="1"/>
  </r>
  <r>
    <x v="1638"/>
    <n v="1"/>
    <d v="2012-08-28T00:00:00"/>
    <d v="2012-10-30T00:00:00"/>
    <d v="2012-10-30T00:00:00"/>
    <n v="45"/>
    <n v="2.2222222220000001"/>
    <n v="0"/>
    <n v="84.21"/>
    <n v="0"/>
    <n v="0"/>
    <n v="0"/>
    <n v="0"/>
    <n v="0"/>
    <s v="Thursday"/>
    <s v="CHO"/>
    <n v="0.17050647406808772"/>
    <n v="1.1859053295408253"/>
    <n v="0.54252364615897541"/>
    <x v="0"/>
    <x v="0"/>
  </r>
  <r>
    <x v="1639"/>
    <n v="1"/>
    <d v="2012-10-22T00:00:00"/>
    <d v="2012-10-23T00:00:00"/>
    <d v="2012-10-23T00:00:00"/>
    <n v="45"/>
    <n v="0"/>
    <n v="0"/>
    <n v="67.02"/>
    <n v="0"/>
    <n v="0"/>
    <n v="0"/>
    <n v="0"/>
    <n v="0"/>
    <s v="Tuesday"/>
    <s v="CHO"/>
    <n v="0.13570055684649376"/>
    <n v="1.1453388783550744"/>
    <n v="0.53387317496117725"/>
    <x v="0"/>
    <x v="0"/>
  </r>
  <r>
    <x v="1640"/>
    <n v="1"/>
    <d v="2013-12-16T00:00:00"/>
    <d v="2013-12-16T00:00:00"/>
    <d v="2013-12-16T00:00:00"/>
    <n v="22"/>
    <n v="36.363636360000001"/>
    <n v="9.0909090910000003"/>
    <n v="40"/>
    <n v="0"/>
    <n v="1"/>
    <n v="0"/>
    <n v="1"/>
    <n v="0"/>
    <s v="Tuesday"/>
    <s v="DCX"/>
    <n v="1.7413424053796569"/>
    <n v="5.7049967028853033"/>
    <n v="0.85085749563908386"/>
    <x v="0"/>
    <x v="0"/>
  </r>
  <r>
    <x v="1641"/>
    <n v="1"/>
    <d v="2011-10-24T00:00:00"/>
    <d v="2013-11-04T00:00:00"/>
    <d v="2013-11-04T00:00:00"/>
    <n v="41"/>
    <n v="4.8780487800000003"/>
    <n v="0"/>
    <n v="33.090000000000003"/>
    <n v="0"/>
    <n v="0"/>
    <n v="0"/>
    <n v="0"/>
    <n v="0"/>
    <s v="Tuesday"/>
    <s v="CHO"/>
    <n v="6.6999872068792585E-2"/>
    <n v="1.0692953413783473"/>
    <n v="0.51674370496871413"/>
    <x v="0"/>
    <x v="0"/>
  </r>
  <r>
    <x v="1642"/>
    <n v="0"/>
    <d v="2010-08-05T00:00:00"/>
    <d v="2011-11-15T00:00:00"/>
    <d v="2011-11-15T00:00:00"/>
    <n v="0"/>
    <n v="0"/>
    <n v="0"/>
    <n v="50.35"/>
    <n v="0"/>
    <n v="0"/>
    <n v="0"/>
    <n v="0"/>
    <n v="0"/>
    <s v="Thursday"/>
    <s v="RIC"/>
    <n v="0.10194752368279561"/>
    <n v="1.1073253618463137"/>
    <n v="0.52546482944434403"/>
    <x v="0"/>
    <x v="1"/>
  </r>
  <r>
    <x v="1643"/>
    <n v="0"/>
    <d v="2012-05-13T00:00:00"/>
    <d v="2012-05-13T00:00:00"/>
    <d v="2012-05-28T00:00:00"/>
    <n v="0"/>
    <n v="0"/>
    <n v="0"/>
    <n v="109.84"/>
    <n v="0.133333333333333"/>
    <n v="0"/>
    <n v="0"/>
    <n v="0"/>
    <n v="0"/>
    <s v="Tuesday"/>
    <s v="CHO"/>
    <n v="0.22240150946014439"/>
    <n v="1.2490727917386324"/>
    <n v="0.55537232779960144"/>
    <x v="0"/>
    <x v="1"/>
  </r>
  <r>
    <x v="1644"/>
    <n v="0"/>
    <d v="2010-03-05T00:00:00"/>
    <d v="2010-10-15T00:00:00"/>
    <d v="2011-03-23T00:00:00"/>
    <n v="18"/>
    <n v="5.5555555559999998"/>
    <n v="5.5555555559999998"/>
    <n v="93.06"/>
    <n v="0.12578616352201299"/>
    <n v="0"/>
    <n v="0"/>
    <n v="0"/>
    <n v="0"/>
    <s v="Friday"/>
    <s v="CHO"/>
    <n v="0.18842575082266055"/>
    <n v="1.207347435104696"/>
    <n v="0.54696755748712966"/>
    <x v="0"/>
    <x v="1"/>
  </r>
  <r>
    <x v="1645"/>
    <n v="1"/>
    <d v="2012-07-31T00:00:00"/>
    <d v="2012-07-31T00:00:00"/>
    <d v="2012-09-10T00:00:00"/>
    <n v="29"/>
    <n v="44.82758621"/>
    <n v="0"/>
    <n v="51.9"/>
    <n v="7.3170731707317097E-2"/>
    <n v="0"/>
    <n v="0"/>
    <n v="0"/>
    <n v="0"/>
    <s v="Tuesday"/>
    <s v="RIC"/>
    <n v="0.10508592808613887"/>
    <n v="1.1108060556933661"/>
    <n v="0.52624733224411946"/>
    <x v="0"/>
    <x v="0"/>
  </r>
  <r>
    <x v="1646"/>
    <n v="0"/>
    <d v="2011-09-19T00:00:00"/>
    <d v="2012-03-19T00:00:00"/>
    <d v="2013-10-07T00:00:00"/>
    <n v="3"/>
    <n v="33.333333330000002"/>
    <n v="0"/>
    <n v="100.84"/>
    <n v="3.5273368606701899E-3"/>
    <n v="0"/>
    <n v="0"/>
    <n v="0"/>
    <n v="0"/>
    <s v="Tuesday"/>
    <s v="RIC"/>
    <n v="0.20417851615040933"/>
    <n v="1.226517087022827"/>
    <n v="0.55086803248514771"/>
    <x v="0"/>
    <x v="1"/>
  </r>
  <r>
    <x v="1647"/>
    <n v="0"/>
    <d v="2011-05-23T00:00:00"/>
    <d v="2011-05-23T00:00:00"/>
    <d v="2011-05-23T00:00:00"/>
    <n v="0"/>
    <n v="0"/>
    <n v="0"/>
    <n v="51.14"/>
    <n v="0"/>
    <n v="0"/>
    <n v="0"/>
    <n v="0"/>
    <n v="0"/>
    <s v="Friday"/>
    <s v="RIC"/>
    <n v="0.10354709753998347"/>
    <n v="1.1090980279237144"/>
    <n v="0.52586366932197914"/>
    <x v="0"/>
    <x v="1"/>
  </r>
  <r>
    <x v="1648"/>
    <n v="1"/>
    <d v="2011-09-24T00:00:00"/>
    <d v="2011-09-24T00:00:00"/>
    <d v="2012-11-14T00:00:00"/>
    <n v="43"/>
    <n v="11.627906980000001"/>
    <n v="4.651162791"/>
    <n v="112.45"/>
    <n v="9.5923261390887301E-3"/>
    <n v="1"/>
    <n v="0"/>
    <n v="0"/>
    <n v="0"/>
    <s v="Tuesday"/>
    <s v="CHO"/>
    <n v="1.0367601735488685"/>
    <n v="2.8200656746134785"/>
    <n v="0.73822439581456101"/>
    <x v="0"/>
    <x v="0"/>
  </r>
  <r>
    <x v="1649"/>
    <n v="1"/>
    <d v="2010-11-22T00:00:00"/>
    <d v="2011-02-07T00:00:00"/>
    <d v="2012-11-19T00:00:00"/>
    <n v="32"/>
    <n v="96.875"/>
    <n v="34.375"/>
    <n v="148.13"/>
    <n v="1.3824884792626699E-2"/>
    <n v="0"/>
    <n v="0"/>
    <n v="0"/>
    <n v="0"/>
    <s v="Tuesday"/>
    <s v="CHO"/>
    <n v="0.29993022210789499"/>
    <n v="1.349764620559895"/>
    <n v="0.57442545893736241"/>
    <x v="0"/>
    <x v="0"/>
  </r>
  <r>
    <x v="1650"/>
    <n v="0"/>
    <d v="2009-11-11T00:00:00"/>
    <d v="2009-12-30T00:00:00"/>
    <d v="2009-12-30T00:00:00"/>
    <n v="12"/>
    <n v="8.3333333330000006"/>
    <n v="0"/>
    <n v="22.73"/>
    <n v="0"/>
    <n v="0"/>
    <n v="0"/>
    <n v="0"/>
    <n v="0"/>
    <s v="Monday"/>
    <s v="CHO"/>
    <n v="4.6023181992253109E-2"/>
    <n v="1.0470986845091739"/>
    <n v="0.51150376502744577"/>
    <x v="0"/>
    <x v="1"/>
  </r>
  <r>
    <x v="1651"/>
    <n v="0"/>
    <d v="2011-03-02T00:00:00"/>
    <d v="2011-03-02T00:00:00"/>
    <d v="2011-10-18T00:00:00"/>
    <n v="0"/>
    <n v="0"/>
    <n v="0"/>
    <n v="38.659999999999997"/>
    <n v="1.7391304347826101E-2"/>
    <n v="0"/>
    <n v="0"/>
    <n v="0"/>
    <n v="0"/>
    <s v="Wednesday"/>
    <s v="RIC"/>
    <n v="7.8277880150484161E-2"/>
    <n v="1.0814231229417612"/>
    <n v="0.51955948361587401"/>
    <x v="0"/>
    <x v="1"/>
  </r>
  <r>
    <x v="1652"/>
    <n v="0"/>
    <d v="2012-02-07T00:00:00"/>
    <d v="2012-02-20T00:00:00"/>
    <d v="2012-02-20T00:00:00"/>
    <n v="0"/>
    <n v="0"/>
    <n v="0"/>
    <n v="38.03"/>
    <n v="0"/>
    <n v="0"/>
    <n v="0"/>
    <n v="0"/>
    <n v="0"/>
    <s v="Tuesday"/>
    <s v="RIC"/>
    <n v="7.7002270618802715E-2"/>
    <n v="1.0800445287592308"/>
    <n v="0.51924106134568615"/>
    <x v="0"/>
    <x v="1"/>
  </r>
  <r>
    <x v="1653"/>
    <n v="1"/>
    <d v="2012-07-17T00:00:00"/>
    <d v="2013-12-17T00:00:00"/>
    <d v="2013-12-17T00:00:00"/>
    <n v="43"/>
    <n v="25.581395350000001"/>
    <n v="20.93023256"/>
    <n v="40.020000000000003"/>
    <n v="0"/>
    <n v="0"/>
    <n v="0"/>
    <n v="0"/>
    <n v="0"/>
    <s v="Thursday"/>
    <s v="CHO"/>
    <n v="8.1031576917288586E-2"/>
    <n v="1.0844051381974911"/>
    <n v="0.52024681686173568"/>
    <x v="0"/>
    <x v="0"/>
  </r>
  <r>
    <x v="1654"/>
    <n v="1"/>
    <d v="2011-07-14T00:00:00"/>
    <d v="2011-07-14T00:00:00"/>
    <d v="2011-08-17T00:00:00"/>
    <n v="16"/>
    <n v="0"/>
    <n v="0"/>
    <n v="52.48"/>
    <n v="5.8823529411764698E-2"/>
    <n v="0"/>
    <n v="0"/>
    <n v="0"/>
    <n v="0"/>
    <s v="Friday"/>
    <s v="RIC"/>
    <n v="0.10626029876609956"/>
    <n v="1.1121113200383708"/>
    <n v="0.5265401068056238"/>
    <x v="0"/>
    <x v="0"/>
  </r>
  <r>
    <x v="1655"/>
    <n v="0"/>
    <d v="2010-08-05T00:00:00"/>
    <d v="2010-08-08T00:00:00"/>
    <d v="2011-01-14T00:00:00"/>
    <n v="0"/>
    <n v="0"/>
    <n v="0"/>
    <n v="113.33"/>
    <n v="6.2893081761006303E-2"/>
    <n v="0"/>
    <n v="0"/>
    <n v="0"/>
    <n v="0"/>
    <s v="Friday"/>
    <s v="CHO"/>
    <n v="0.22946798131025276"/>
    <n v="1.257930589289215"/>
    <n v="0.55711658952510368"/>
    <x v="0"/>
    <x v="1"/>
  </r>
  <r>
    <x v="1656"/>
    <n v="1"/>
    <d v="2011-01-08T00:00:00"/>
    <d v="2011-05-09T00:00:00"/>
    <d v="2011-10-31T00:00:00"/>
    <n v="18"/>
    <n v="0"/>
    <n v="0"/>
    <n v="61.64"/>
    <n v="4.57142857142857E-2"/>
    <n v="0"/>
    <n v="0"/>
    <n v="0"/>
    <n v="0"/>
    <s v="Tuesday"/>
    <s v="CHO"/>
    <n v="0.12480725640134104"/>
    <n v="1.1329300670031013"/>
    <n v="0.53116137492259097"/>
    <x v="0"/>
    <x v="0"/>
  </r>
  <r>
    <x v="1657"/>
    <n v="0"/>
    <d v="2011-11-15T00:00:00"/>
    <d v="2011-11-15T00:00:00"/>
    <d v="2012-03-12T00:00:00"/>
    <n v="0"/>
    <n v="0"/>
    <n v="0"/>
    <n v="46.91"/>
    <n v="2.5423728813559299E-2"/>
    <n v="0"/>
    <n v="0"/>
    <n v="0"/>
    <n v="0"/>
    <s v="Wednesday"/>
    <s v="RIC"/>
    <n v="9.4982290684407972E-2"/>
    <n v="1.0996393810928304"/>
    <n v="0.52372773676996132"/>
    <x v="0"/>
    <x v="1"/>
  </r>
  <r>
    <x v="1658"/>
    <n v="1"/>
    <d v="2009-12-16T00:00:00"/>
    <d v="2010-05-26T00:00:00"/>
    <d v="2010-05-26T00:00:00"/>
    <n v="16"/>
    <n v="0"/>
    <n v="0"/>
    <n v="16.829999999999998"/>
    <n v="0"/>
    <n v="0"/>
    <n v="0"/>
    <n v="0"/>
    <n v="0"/>
    <s v="Friday"/>
    <s v="CHO"/>
    <n v="3.4076997489204564E-2"/>
    <n v="1.0346642702121105"/>
    <n v="0.5085184250590139"/>
    <x v="0"/>
    <x v="0"/>
  </r>
  <r>
    <x v="1659"/>
    <n v="0"/>
    <d v="2011-02-02T00:00:00"/>
    <d v="2011-02-02T00:00:00"/>
    <d v="2011-04-03T00:00:00"/>
    <n v="0"/>
    <n v="0"/>
    <n v="0"/>
    <n v="79.45"/>
    <n v="8.3333333333333301E-2"/>
    <n v="0"/>
    <n v="0"/>
    <n v="0"/>
    <n v="0"/>
    <s v="Friday"/>
    <s v="CHO"/>
    <n v="0.16086853538427232"/>
    <n v="1.1745305494564084"/>
    <n v="0.54013062715997207"/>
    <x v="0"/>
    <x v="1"/>
  </r>
  <r>
    <x v="1660"/>
    <n v="1"/>
    <d v="2012-08-28T00:00:00"/>
    <d v="2012-10-01T00:00:00"/>
    <d v="2012-10-24T00:00:00"/>
    <n v="38"/>
    <n v="36.842105259999997"/>
    <n v="10.52631579"/>
    <n v="70.569999999999993"/>
    <n v="8.6956521739130405E-2"/>
    <n v="1"/>
    <n v="0"/>
    <n v="0"/>
    <n v="0"/>
    <s v="Wednesday"/>
    <s v="CHO"/>
    <n v="0.95196251134756804"/>
    <n v="2.5907891264894776"/>
    <n v="0.72150968358934331"/>
    <x v="0"/>
    <x v="0"/>
  </r>
  <r>
    <x v="1661"/>
    <n v="1"/>
    <d v="2011-08-25T00:00:00"/>
    <d v="2011-08-25T00:00:00"/>
    <d v="2012-03-07T00:00:00"/>
    <n v="47"/>
    <n v="0"/>
    <n v="0"/>
    <n v="114.96"/>
    <n v="2.0512820512820499E-2"/>
    <n v="0"/>
    <n v="0"/>
    <n v="0"/>
    <n v="0"/>
    <s v="Friday"/>
    <s v="CHO"/>
    <n v="0.23276836787634919"/>
    <n v="1.2620891050872876"/>
    <n v="0.5579307650830081"/>
    <x v="0"/>
    <x v="0"/>
  </r>
  <r>
    <x v="1662"/>
    <n v="1"/>
    <d v="2010-12-27T00:00:00"/>
    <d v="2011-05-16T00:00:00"/>
    <d v="2011-11-21T00:00:00"/>
    <n v="43"/>
    <n v="9.3023255809999998"/>
    <n v="2.3255813949999999"/>
    <n v="144.47"/>
    <n v="1.58730158730159E-2"/>
    <n v="0"/>
    <n v="0"/>
    <n v="0"/>
    <n v="0"/>
    <s v="Monday"/>
    <s v="RIC"/>
    <n v="0.29251953816193604"/>
    <n v="1.3397989135163004"/>
    <n v="0.57261284539312041"/>
    <x v="0"/>
    <x v="0"/>
  </r>
  <r>
    <x v="1663"/>
    <n v="0"/>
    <d v="2009-11-10T00:00:00"/>
    <d v="2009-11-10T00:00:00"/>
    <d v="2012-05-04T00:00:00"/>
    <n v="0"/>
    <n v="0"/>
    <n v="0"/>
    <n v="48.33"/>
    <n v="5.0772626931567297E-2"/>
    <n v="1"/>
    <n v="0"/>
    <n v="0"/>
    <n v="0"/>
    <s v="Friday"/>
    <s v="CHO"/>
    <n v="0.90693147010217823"/>
    <n v="2.476710999497381"/>
    <n v="0.7123718364441084"/>
    <x v="0"/>
    <x v="1"/>
  </r>
  <r>
    <x v="1664"/>
    <n v="1"/>
    <d v="2011-09-19T00:00:00"/>
    <d v="2011-09-19T00:00:00"/>
    <d v="2011-09-19T00:00:00"/>
    <n v="16"/>
    <n v="0"/>
    <n v="0"/>
    <n v="50.42"/>
    <n v="0"/>
    <n v="0"/>
    <n v="0"/>
    <n v="0"/>
    <n v="0"/>
    <s v="Thursday"/>
    <s v="RIC"/>
    <n v="0.10208925807520466"/>
    <n v="1.1074823190565288"/>
    <n v="0.52550017100609558"/>
    <x v="0"/>
    <x v="0"/>
  </r>
  <r>
    <x v="1665"/>
    <n v="0"/>
    <d v="2011-11-16T00:00:00"/>
    <d v="2011-11-16T00:00:00"/>
    <d v="2012-02-27T00:00:00"/>
    <n v="0"/>
    <n v="0"/>
    <n v="0"/>
    <n v="30.27"/>
    <n v="1.94174757281553E-2"/>
    <n v="1"/>
    <n v="0"/>
    <n v="0"/>
    <n v="0"/>
    <s v="Friday"/>
    <s v="RIC"/>
    <n v="0.87036399686064325"/>
    <n v="2.3877798397261247"/>
    <n v="0.70482143252825957"/>
    <x v="0"/>
    <x v="1"/>
  </r>
  <r>
    <x v="1666"/>
    <n v="0"/>
    <d v="2010-10-11T00:00:00"/>
    <d v="2011-01-10T00:00:00"/>
    <d v="2011-02-24T00:00:00"/>
    <n v="0"/>
    <n v="0"/>
    <n v="0"/>
    <n v="88.16"/>
    <n v="0.133333333333333"/>
    <n v="0"/>
    <n v="0"/>
    <n v="0"/>
    <n v="0"/>
    <s v="Tuesday"/>
    <s v="CHO"/>
    <n v="0.17850434335402701"/>
    <n v="1.1954280754295483"/>
    <n v="0.54450796580783256"/>
    <x v="0"/>
    <x v="1"/>
  </r>
  <r>
    <x v="1667"/>
    <n v="0"/>
    <d v="2012-08-28T00:00:00"/>
    <d v="2012-08-16T00:00:00"/>
    <d v="2012-09-25T00:00:00"/>
    <n v="0"/>
    <n v="0"/>
    <n v="0"/>
    <n v="51.82"/>
    <n v="7.4999999999999997E-2"/>
    <n v="0"/>
    <n v="0"/>
    <n v="0"/>
    <n v="0"/>
    <s v="Sunday"/>
    <s v="DCX"/>
    <n v="0.10492394592338566"/>
    <n v="1.1106261394980661"/>
    <n v="0.52620694812497071"/>
    <x v="0"/>
    <x v="1"/>
  </r>
  <r>
    <x v="1668"/>
    <n v="1"/>
    <d v="2012-09-30T00:00:00"/>
    <d v="2012-09-30T00:00:00"/>
    <d v="2012-09-30T00:00:00"/>
    <n v="31"/>
    <n v="90.322580650000006"/>
    <n v="0"/>
    <n v="89.56"/>
    <n v="0"/>
    <n v="0"/>
    <n v="0"/>
    <n v="0"/>
    <n v="0"/>
    <s v="Monday"/>
    <s v="CHO"/>
    <n v="0.18133903120220804"/>
    <n v="1.1988215483141762"/>
    <n v="0.54521093320797487"/>
    <x v="0"/>
    <x v="0"/>
  </r>
  <r>
    <x v="1669"/>
    <n v="1"/>
    <d v="2011-02-26T00:00:00"/>
    <d v="2011-04-05T00:00:00"/>
    <d v="2013-08-25T00:00:00"/>
    <n v="28"/>
    <n v="7.1428571429999996"/>
    <n v="0"/>
    <n v="24.79"/>
    <n v="2.06185567010309E-2"/>
    <n v="1"/>
    <n v="0"/>
    <n v="0"/>
    <n v="0"/>
    <s v="Monday"/>
    <s v="RIC"/>
    <n v="0.85926821871204895"/>
    <n v="2.3614320095162342"/>
    <n v="0.7025077415907881"/>
    <x v="0"/>
    <x v="0"/>
  </r>
  <r>
    <x v="1670"/>
    <n v="0"/>
    <d v="2011-05-23T00:00:00"/>
    <d v="2011-05-23T00:00:00"/>
    <d v="2011-05-23T00:00:00"/>
    <n v="0"/>
    <n v="0"/>
    <n v="0"/>
    <n v="176.09"/>
    <n v="0"/>
    <n v="0"/>
    <n v="0"/>
    <n v="0"/>
    <n v="0"/>
    <s v="Tuesday"/>
    <s v="RIC"/>
    <n v="0.35654298799013862"/>
    <n v="1.4283829325102992"/>
    <n v="0.58820333209710585"/>
    <x v="0"/>
    <x v="1"/>
  </r>
  <r>
    <x v="1671"/>
    <n v="0"/>
    <d v="2012-08-28T00:00:00"/>
    <d v="2013-09-13T00:00:00"/>
    <d v="2013-09-13T00:00:00"/>
    <n v="0"/>
    <n v="0"/>
    <n v="0"/>
    <n v="40"/>
    <n v="0"/>
    <n v="0"/>
    <n v="0"/>
    <n v="0"/>
    <n v="0"/>
    <s v="Monday"/>
    <s v="DCX"/>
    <n v="8.0991081376600285E-2"/>
    <n v="1.0843612255142345"/>
    <n v="0.52023670956876056"/>
    <x v="0"/>
    <x v="1"/>
  </r>
  <r>
    <x v="1672"/>
    <n v="0"/>
    <d v="2010-05-18T00:00:00"/>
    <d v="2010-05-18T00:00:00"/>
    <d v="2010-05-18T00:00:00"/>
    <n v="0"/>
    <n v="0"/>
    <n v="0"/>
    <n v="68.91"/>
    <n v="0"/>
    <n v="0"/>
    <n v="0"/>
    <n v="0"/>
    <n v="0"/>
    <s v="Thursday"/>
    <s v="CHO"/>
    <n v="0.13952738544153812"/>
    <n v="1.1497302911586122"/>
    <n v="0.53482536664585822"/>
    <x v="0"/>
    <x v="1"/>
  </r>
  <r>
    <x v="1673"/>
    <n v="1"/>
    <d v="2012-08-28T00:00:00"/>
    <d v="2012-08-02T00:00:00"/>
    <d v="2012-08-02T00:00:00"/>
    <n v="34"/>
    <n v="11.764705879999999"/>
    <n v="0"/>
    <n v="107.46"/>
    <n v="0"/>
    <n v="0"/>
    <n v="0"/>
    <n v="0"/>
    <n v="0"/>
    <s v="Sunday"/>
    <s v="DCX"/>
    <n v="0.21758254011823663"/>
    <n v="1.2430680282554449"/>
    <n v="0.55418204557186168"/>
    <x v="0"/>
    <x v="0"/>
  </r>
  <r>
    <x v="1674"/>
    <n v="1"/>
    <d v="2013-05-26T00:00:00"/>
    <d v="2013-07-14T00:00:00"/>
    <d v="2013-07-14T00:00:00"/>
    <n v="45"/>
    <n v="2.2222222220000001"/>
    <n v="0"/>
    <n v="49.26"/>
    <n v="0"/>
    <n v="1"/>
    <n v="0"/>
    <n v="0"/>
    <n v="0"/>
    <s v="Saturday"/>
    <s v="BWI"/>
    <n v="0.90881451274418423"/>
    <n v="2.4813791457011618"/>
    <n v="0.71275751414929656"/>
    <x v="0"/>
    <x v="0"/>
  </r>
  <r>
    <x v="1675"/>
    <n v="0"/>
    <d v="2012-08-28T00:00:00"/>
    <d v="2012-08-16T00:00:00"/>
    <d v="2012-08-16T00:00:00"/>
    <n v="0"/>
    <n v="0"/>
    <n v="0"/>
    <n v="46.75"/>
    <n v="0"/>
    <n v="0"/>
    <n v="0"/>
    <n v="0"/>
    <n v="0"/>
    <s v="Sunday"/>
    <s v="DCX"/>
    <n v="9.4658326358901576E-2"/>
    <n v="1.0992831948613657"/>
    <n v="0.52364692746180963"/>
    <x v="0"/>
    <x v="1"/>
  </r>
  <r>
    <x v="1676"/>
    <n v="1"/>
    <d v="2012-03-22T00:00:00"/>
    <d v="2012-04-25T00:00:00"/>
    <d v="2013-08-20T00:00:00"/>
    <n v="39"/>
    <n v="35.897435899999998"/>
    <n v="7.692307692"/>
    <n v="110.76"/>
    <n v="8.29875518672199E-3"/>
    <n v="0"/>
    <n v="0"/>
    <n v="0"/>
    <n v="0"/>
    <s v="Wednesday"/>
    <s v="RIC"/>
    <n v="0.22426430433180619"/>
    <n v="1.2514017266199409"/>
    <n v="0.55583226743753411"/>
    <x v="0"/>
    <x v="0"/>
  </r>
  <r>
    <x v="1677"/>
    <n v="0"/>
    <d v="2011-06-01T00:00:00"/>
    <d v="2011-06-13T00:00:00"/>
    <d v="2011-06-13T00:00:00"/>
    <n v="8"/>
    <n v="12.5"/>
    <n v="0"/>
    <n v="52.76"/>
    <n v="0"/>
    <n v="0"/>
    <n v="0"/>
    <n v="0"/>
    <n v="0"/>
    <s v="Tuesday"/>
    <s v="RIC"/>
    <n v="0.10682723633573576"/>
    <n v="1.1127419964875123"/>
    <n v="0.52668143972973247"/>
    <x v="0"/>
    <x v="1"/>
  </r>
  <r>
    <x v="1678"/>
    <n v="1"/>
    <d v="2012-05-07T00:00:00"/>
    <d v="2012-06-05T00:00:00"/>
    <d v="2012-10-22T00:00:00"/>
    <n v="43"/>
    <n v="9.3023255809999998"/>
    <n v="0"/>
    <n v="64.45"/>
    <n v="1.4388489208633099E-2"/>
    <n v="1"/>
    <n v="0"/>
    <n v="0"/>
    <n v="0"/>
    <s v="Friday"/>
    <s v="RIC"/>
    <n v="0.9395708758969481"/>
    <n v="2.558883104272673"/>
    <n v="0.71901296819796234"/>
    <x v="0"/>
    <x v="0"/>
  </r>
  <r>
    <x v="1679"/>
    <n v="0"/>
    <d v="2012-05-28T00:00:00"/>
    <d v="2012-05-28T00:00:00"/>
    <d v="2012-06-20T00:00:00"/>
    <n v="0"/>
    <n v="0"/>
    <n v="0"/>
    <n v="53.07"/>
    <n v="0.13043478260869601"/>
    <n v="0"/>
    <n v="0"/>
    <n v="0"/>
    <n v="0"/>
    <s v="Thursday"/>
    <s v="CHO"/>
    <n v="0.10745491721640442"/>
    <n v="1.1134406626105697"/>
    <n v="0.5268379104787464"/>
    <x v="0"/>
    <x v="1"/>
  </r>
  <r>
    <x v="1680"/>
    <n v="0"/>
    <d v="2011-05-18T00:00:00"/>
    <d v="2011-05-25T00:00:00"/>
    <d v="2011-05-25T00:00:00"/>
    <n v="0"/>
    <n v="0"/>
    <n v="0"/>
    <n v="58.23"/>
    <n v="0"/>
    <n v="0"/>
    <n v="0"/>
    <n v="0"/>
    <n v="0"/>
    <s v="Friday"/>
    <s v="RIC"/>
    <n v="0.11790276671398585"/>
    <n v="1.1251347055038581"/>
    <n v="0.52944159379162492"/>
    <x v="0"/>
    <x v="1"/>
  </r>
  <r>
    <x v="1681"/>
    <n v="0"/>
    <d v="2012-07-25T00:00:00"/>
    <d v="2012-07-25T00:00:00"/>
    <d v="2012-07-25T00:00:00"/>
    <n v="2"/>
    <n v="100"/>
    <n v="0"/>
    <n v="49.93"/>
    <n v="0"/>
    <n v="0"/>
    <n v="0"/>
    <n v="0"/>
    <n v="0"/>
    <s v="Monday"/>
    <s v="RIC"/>
    <n v="0.1010971173283413"/>
    <n v="1.1063840856125233"/>
    <n v="0.52525277472878062"/>
    <x v="0"/>
    <x v="1"/>
  </r>
  <r>
    <x v="1682"/>
    <n v="0"/>
    <d v="2010-08-19T00:00:00"/>
    <d v="2011-06-13T00:00:00"/>
    <d v="2011-11-20T00:00:00"/>
    <n v="0"/>
    <n v="0"/>
    <n v="0"/>
    <n v="56.43"/>
    <n v="3.125E-2"/>
    <n v="0"/>
    <n v="0"/>
    <n v="0"/>
    <n v="0"/>
    <s v="Monday"/>
    <s v="CHO"/>
    <n v="0.11425816805203885"/>
    <n v="1.1210415046297482"/>
    <n v="0.52853350685631151"/>
    <x v="0"/>
    <x v="1"/>
  </r>
  <r>
    <x v="1683"/>
    <n v="0"/>
    <d v="2011-04-12T00:00:00"/>
    <d v="2011-04-20T00:00:00"/>
    <d v="2011-04-20T00:00:00"/>
    <n v="0"/>
    <n v="0"/>
    <n v="0"/>
    <n v="38.92"/>
    <n v="0"/>
    <n v="0"/>
    <n v="0"/>
    <n v="0"/>
    <n v="0"/>
    <s v="Thursday"/>
    <s v="RIC"/>
    <n v="7.8804322179432076E-2"/>
    <n v="1.0819925794045102"/>
    <n v="0.51969089136426261"/>
    <x v="0"/>
    <x v="1"/>
  </r>
  <r>
    <x v="1684"/>
    <n v="0"/>
    <d v="2009-10-24T00:00:00"/>
    <d v="2009-12-02T00:00:00"/>
    <d v="2010-07-07T00:00:00"/>
    <n v="0"/>
    <n v="0"/>
    <n v="0"/>
    <n v="39.06"/>
    <n v="0.207373271889401"/>
    <n v="0"/>
    <n v="0"/>
    <n v="0"/>
    <n v="0"/>
    <s v="Wednesday"/>
    <s v="CHO"/>
    <n v="7.9087790964250185E-2"/>
    <n v="1.0822993340017986"/>
    <n v="0.51976164825535298"/>
    <x v="0"/>
    <x v="1"/>
  </r>
  <r>
    <x v="1685"/>
    <n v="1"/>
    <d v="2011-01-26T00:00:00"/>
    <d v="2011-09-07T00:00:00"/>
    <d v="2012-08-07T00:00:00"/>
    <n v="43"/>
    <n v="30.232558139999998"/>
    <n v="0"/>
    <n v="120.91"/>
    <n v="2.9850746268656699E-2"/>
    <n v="0"/>
    <n v="0"/>
    <n v="0"/>
    <n v="0"/>
    <s v="Thursday"/>
    <s v="CHO"/>
    <n v="0.24481579123111849"/>
    <n v="1.2773859858310328"/>
    <n v="0.56090008183874307"/>
    <x v="0"/>
    <x v="0"/>
  </r>
  <r>
    <x v="1686"/>
    <n v="1"/>
    <d v="2012-08-28T00:00:00"/>
    <d v="2013-11-19T00:00:00"/>
    <d v="2013-11-19T00:00:00"/>
    <n v="48"/>
    <n v="16.666666670000001"/>
    <n v="0"/>
    <n v="31"/>
    <n v="0"/>
    <n v="0"/>
    <n v="0"/>
    <n v="0"/>
    <n v="0"/>
    <s v="Tuesday"/>
    <s v="DCX"/>
    <n v="6.2768088066865221E-2"/>
    <n v="1.0647798754362114"/>
    <n v="0.51568687205035013"/>
    <x v="0"/>
    <x v="0"/>
  </r>
  <r>
    <x v="1687"/>
    <n v="1"/>
    <d v="2012-02-02T00:00:00"/>
    <d v="2012-02-02T00:00:00"/>
    <d v="2012-03-07T00:00:00"/>
    <n v="16"/>
    <n v="0"/>
    <n v="0"/>
    <n v="45.16"/>
    <n v="5.8823529411764698E-2"/>
    <n v="1"/>
    <n v="0"/>
    <n v="0"/>
    <n v="0"/>
    <s v="Thursday"/>
    <s v="RIC"/>
    <n v="0.90051292690308271"/>
    <n v="2.460865031372315"/>
    <n v="0.71105489785498044"/>
    <x v="0"/>
    <x v="0"/>
  </r>
  <r>
    <x v="1688"/>
    <n v="0"/>
    <d v="2012-08-28T00:00:00"/>
    <d v="2012-08-28T00:00:00"/>
    <d v="2012-11-02T00:00:00"/>
    <n v="0"/>
    <n v="0"/>
    <n v="0"/>
    <n v="43.83"/>
    <n v="4.5454545454545497E-2"/>
    <n v="0"/>
    <n v="0"/>
    <n v="0"/>
    <n v="0"/>
    <s v="Sunday"/>
    <s v="DCX"/>
    <n v="8.8745977418409755E-2"/>
    <n v="1.0928030244200035"/>
    <n v="0.52217194435814684"/>
    <x v="0"/>
    <x v="1"/>
  </r>
  <r>
    <x v="1689"/>
    <n v="0"/>
    <d v="2010-08-22T00:00:00"/>
    <d v="2011-10-04T00:00:00"/>
    <d v="2012-06-04T00:00:00"/>
    <n v="0"/>
    <n v="0"/>
    <n v="0"/>
    <n v="161.30000000000001"/>
    <n v="0.10655737704918"/>
    <n v="1"/>
    <n v="0"/>
    <n v="0"/>
    <n v="0"/>
    <s v="Tuesday"/>
    <s v="CHO"/>
    <n v="1.1356705316800415"/>
    <n v="3.1132603828957253"/>
    <n v="0.75688385686490323"/>
    <x v="0"/>
    <x v="1"/>
  </r>
  <r>
    <x v="1690"/>
    <n v="1"/>
    <d v="2011-05-13T00:00:00"/>
    <d v="2011-05-14T00:00:00"/>
    <d v="2011-05-14T00:00:00"/>
    <n v="16"/>
    <n v="0"/>
    <n v="0"/>
    <n v="73.319999999999993"/>
    <n v="0"/>
    <n v="0"/>
    <n v="0"/>
    <n v="0"/>
    <n v="0"/>
    <s v="Monday"/>
    <s v="RIC"/>
    <n v="0.14845665216330831"/>
    <n v="1.1600425113511936"/>
    <n v="0.53704614851563282"/>
    <x v="0"/>
    <x v="0"/>
  </r>
  <r>
    <x v="1691"/>
    <n v="0"/>
    <d v="2011-11-13T00:00:00"/>
    <d v="2011-11-14T00:00:00"/>
    <d v="2011-11-14T00:00:00"/>
    <n v="4"/>
    <n v="50"/>
    <n v="0"/>
    <n v="57.96"/>
    <n v="0"/>
    <n v="0"/>
    <n v="0"/>
    <n v="0"/>
    <n v="0"/>
    <s v="Monday"/>
    <s v="CHO"/>
    <n v="0.11735607691469381"/>
    <n v="1.1245197739412511"/>
    <n v="0.52930539302777391"/>
    <x v="0"/>
    <x v="1"/>
  </r>
  <r>
    <x v="1692"/>
    <n v="1"/>
    <d v="2011-06-01T00:00:00"/>
    <d v="2011-06-02T00:00:00"/>
    <d v="2011-07-26T00:00:00"/>
    <n v="45"/>
    <n v="2.2222222220000001"/>
    <n v="0"/>
    <n v="53.88"/>
    <n v="5.5555555555555601E-2"/>
    <n v="0"/>
    <n v="0"/>
    <n v="0"/>
    <n v="0"/>
    <s v="Tuesday"/>
    <s v="RIC"/>
    <n v="0.10909498661428059"/>
    <n v="1.1152682808683914"/>
    <n v="0.52724672844360665"/>
    <x v="0"/>
    <x v="0"/>
  </r>
  <r>
    <x v="1693"/>
    <n v="1"/>
    <d v="2012-05-15T00:00:00"/>
    <d v="2012-06-05T00:00:00"/>
    <d v="2012-06-26T00:00:00"/>
    <n v="42"/>
    <n v="16.666666670000001"/>
    <n v="2.3809523810000002"/>
    <n v="73.040000000000006"/>
    <n v="0.14285714285714299"/>
    <n v="0"/>
    <n v="0"/>
    <n v="0"/>
    <n v="0"/>
    <s v="Wednesday"/>
    <s v="CHO"/>
    <n v="0.14788971459367212"/>
    <n v="1.1593850260632996"/>
    <n v="0.53690518924127884"/>
    <x v="0"/>
    <x v="0"/>
  </r>
  <r>
    <x v="1694"/>
    <n v="1"/>
    <d v="2012-08-28T00:00:00"/>
    <d v="2013-08-19T00:00:00"/>
    <d v="2013-08-21T00:00:00"/>
    <n v="19"/>
    <n v="10.52631579"/>
    <n v="0"/>
    <n v="46.93"/>
    <n v="1"/>
    <n v="0"/>
    <n v="0"/>
    <n v="0"/>
    <n v="0"/>
    <s v="Wednesday"/>
    <s v="DCX"/>
    <n v="9.5022786225096287E-2"/>
    <n v="1.0996839124857851"/>
    <n v="0.5237378378462143"/>
    <x v="0"/>
    <x v="0"/>
  </r>
  <r>
    <x v="1695"/>
    <n v="0"/>
    <d v="2010-03-15T00:00:00"/>
    <d v="2010-03-29T00:00:00"/>
    <d v="2010-12-20T00:00:00"/>
    <n v="0"/>
    <n v="0"/>
    <n v="0"/>
    <n v="74.959999999999994"/>
    <n v="1.8796992481203E-2"/>
    <n v="0"/>
    <n v="0"/>
    <n v="0"/>
    <n v="0"/>
    <s v="Monday"/>
    <s v="CHO"/>
    <n v="0.15177728649974892"/>
    <n v="1.1639009911007925"/>
    <n v="0.537871647495622"/>
    <x v="0"/>
    <x v="1"/>
  </r>
  <r>
    <x v="1696"/>
    <n v="0"/>
    <d v="2011-12-16T00:00:00"/>
    <d v="2011-12-19T00:00:00"/>
    <d v="2012-02-21T00:00:00"/>
    <n v="0"/>
    <n v="0"/>
    <n v="0"/>
    <n v="88.74"/>
    <n v="0.125"/>
    <n v="1"/>
    <n v="0"/>
    <n v="0"/>
    <n v="0"/>
    <s v="Wednesday"/>
    <s v="RIC"/>
    <n v="0.98875271006288867"/>
    <n v="2.687879815223444"/>
    <n v="0.72884148884894961"/>
    <x v="0"/>
    <x v="1"/>
  </r>
  <r>
    <x v="1697"/>
    <n v="0"/>
    <d v="2011-05-14T00:00:00"/>
    <d v="2011-11-17T00:00:00"/>
    <d v="2011-11-17T00:00:00"/>
    <n v="6"/>
    <n v="16.666666670000001"/>
    <n v="0"/>
    <n v="54.63"/>
    <n v="0"/>
    <n v="0"/>
    <n v="0"/>
    <n v="0"/>
    <n v="0"/>
    <s v="Friday"/>
    <s v="CHO"/>
    <n v="0.11061356939009184"/>
    <n v="1.1169631946778664"/>
    <n v="0.52762523103186598"/>
    <x v="0"/>
    <x v="1"/>
  </r>
  <r>
    <x v="1698"/>
    <n v="1"/>
    <d v="2013-04-20T00:00:00"/>
    <d v="2013-10-13T00:00:00"/>
    <d v="2013-11-23T00:00:00"/>
    <n v="40"/>
    <n v="27.5"/>
    <n v="5"/>
    <n v="251.83"/>
    <n v="4.8780487804878099E-2"/>
    <n v="0"/>
    <n v="0"/>
    <n v="0"/>
    <n v="0"/>
    <s v="Wednesday"/>
    <s v="RIC"/>
    <n v="0.50989960057673123"/>
    <n v="1.6651240090631627"/>
    <n v="0.62478293820499653"/>
    <x v="0"/>
    <x v="0"/>
  </r>
  <r>
    <x v="1699"/>
    <n v="1"/>
    <d v="2013-06-22T00:00:00"/>
    <d v="2013-07-25T00:00:00"/>
    <d v="2013-07-25T00:00:00"/>
    <n v="43"/>
    <n v="13.953488370000001"/>
    <n v="2.3255813949999999"/>
    <n v="105.43"/>
    <n v="0"/>
    <n v="1"/>
    <n v="0"/>
    <n v="0"/>
    <n v="0"/>
    <s v="Thursday"/>
    <s v="CHO"/>
    <n v="1.0225462387672752"/>
    <n v="2.780264977387386"/>
    <n v="0.73546827908049994"/>
    <x v="0"/>
    <x v="0"/>
  </r>
  <r>
    <x v="1700"/>
    <n v="1"/>
    <d v="2011-10-20T00:00:00"/>
    <d v="2011-10-20T00:00:00"/>
    <d v="2011-10-20T00:00:00"/>
    <n v="16"/>
    <n v="0"/>
    <n v="0"/>
    <n v="51.28"/>
    <n v="0"/>
    <n v="0"/>
    <n v="0"/>
    <n v="0"/>
    <n v="0"/>
    <s v="Tuesday"/>
    <s v="RIC"/>
    <n v="0.10383056632480156"/>
    <n v="1.1094124671586822"/>
    <n v="0.52593434637893688"/>
    <x v="0"/>
    <x v="0"/>
  </r>
  <r>
    <x v="1701"/>
    <n v="1"/>
    <d v="2012-08-28T00:00:00"/>
    <d v="2012-08-02T00:00:00"/>
    <d v="2012-08-02T00:00:00"/>
    <n v="36"/>
    <n v="0"/>
    <n v="0"/>
    <n v="72.7"/>
    <n v="0"/>
    <n v="0"/>
    <n v="0"/>
    <n v="0"/>
    <n v="0"/>
    <s v="Sunday"/>
    <s v="DCX"/>
    <n v="0.14720129040197102"/>
    <n v="1.1585871520332651"/>
    <n v="0.53673401648015129"/>
    <x v="0"/>
    <x v="0"/>
  </r>
  <r>
    <x v="1702"/>
    <n v="1"/>
    <d v="2011-05-15T00:00:00"/>
    <d v="2011-05-15T00:00:00"/>
    <d v="2011-05-15T00:00:00"/>
    <n v="16"/>
    <n v="0"/>
    <n v="0"/>
    <n v="51.22"/>
    <n v="0"/>
    <n v="0"/>
    <n v="0"/>
    <n v="0"/>
    <n v="0"/>
    <s v="Friday"/>
    <s v="RIC"/>
    <n v="0.10370907970273666"/>
    <n v="1.109277696572148"/>
    <n v="0.52590405633875015"/>
    <x v="0"/>
    <x v="0"/>
  </r>
  <r>
    <x v="1703"/>
    <n v="0"/>
    <d v="2010-08-21T00:00:00"/>
    <d v="2010-08-29T00:00:00"/>
    <d v="2010-08-29T00:00:00"/>
    <n v="0"/>
    <n v="0"/>
    <n v="0"/>
    <n v="20.62"/>
    <n v="0"/>
    <n v="0"/>
    <n v="0"/>
    <n v="0"/>
    <n v="0"/>
    <s v="Monday"/>
    <s v="RIC"/>
    <n v="4.1750902449637445E-2"/>
    <n v="1.0426347286437205"/>
    <n v="0.51043620967710401"/>
    <x v="0"/>
    <x v="1"/>
  </r>
  <r>
    <x v="1704"/>
    <n v="0"/>
    <d v="2012-08-28T00:00:00"/>
    <d v="2013-09-23T00:00:00"/>
    <d v="2013-09-23T00:00:00"/>
    <n v="0"/>
    <n v="0"/>
    <n v="0"/>
    <n v="40.020000000000003"/>
    <n v="0"/>
    <n v="0"/>
    <n v="0"/>
    <n v="0"/>
    <n v="0"/>
    <s v="Wednesday"/>
    <s v="DCX"/>
    <n v="8.1031576917288586E-2"/>
    <n v="1.0844051381974911"/>
    <n v="0.52024681686173568"/>
    <x v="0"/>
    <x v="1"/>
  </r>
  <r>
    <x v="1705"/>
    <n v="1"/>
    <d v="2011-06-02T00:00:00"/>
    <d v="2011-08-07T00:00:00"/>
    <d v="2011-08-07T00:00:00"/>
    <n v="45"/>
    <n v="2.2222222220000001"/>
    <n v="0"/>
    <n v="82.41"/>
    <n v="0"/>
    <n v="0"/>
    <n v="0"/>
    <n v="0"/>
    <n v="0"/>
    <s v="Wednesday"/>
    <s v="CHO"/>
    <n v="0.16686187540614072"/>
    <n v="1.1815910472528977"/>
    <n v="0.5416189476670159"/>
    <x v="0"/>
    <x v="0"/>
  </r>
  <r>
    <x v="1706"/>
    <n v="1"/>
    <d v="2009-12-07T00:00:00"/>
    <d v="2011-04-03T00:00:00"/>
    <d v="2013-08-25T00:00:00"/>
    <n v="44"/>
    <n v="13.636363640000001"/>
    <n v="9.0909090910000003"/>
    <n v="161.69999999999999"/>
    <n v="9.4857142857142904E-2"/>
    <n v="0"/>
    <n v="0"/>
    <n v="0"/>
    <n v="0"/>
    <s v="Monday"/>
    <s v="CHO"/>
    <n v="0.32740644646490663"/>
    <n v="1.3873652523026709"/>
    <n v="0.58112819182759057"/>
    <x v="0"/>
    <x v="0"/>
  </r>
  <r>
    <x v="1707"/>
    <n v="1"/>
    <d v="2012-08-28T00:00:00"/>
    <d v="2012-11-12T00:00:00"/>
    <d v="2012-11-12T00:00:00"/>
    <n v="46"/>
    <n v="6.5217391300000003"/>
    <n v="0"/>
    <n v="70"/>
    <n v="0"/>
    <n v="0"/>
    <n v="0"/>
    <n v="0"/>
    <n v="0"/>
    <s v="Wednesday"/>
    <s v="DCX"/>
    <n v="0.1417343924090505"/>
    <n v="1.1522705560820417"/>
    <n v="0.53537439929467623"/>
    <x v="0"/>
    <x v="0"/>
  </r>
  <r>
    <x v="1708"/>
    <n v="1"/>
    <d v="2011-08-21T00:00:00"/>
    <d v="2011-08-21T00:00:00"/>
    <d v="2011-08-21T00:00:00"/>
    <n v="45"/>
    <n v="0"/>
    <n v="0"/>
    <n v="51.03"/>
    <n v="0"/>
    <n v="0"/>
    <n v="0"/>
    <n v="0"/>
    <n v="0"/>
    <s v="Monday"/>
    <s v="RIC"/>
    <n v="0.10332437206619781"/>
    <n v="1.1088510310472395"/>
    <n v="0.52580813662148174"/>
    <x v="0"/>
    <x v="0"/>
  </r>
  <r>
    <x v="1709"/>
    <n v="1"/>
    <d v="2012-06-10T00:00:00"/>
    <d v="2012-06-10T00:00:00"/>
    <d v="2012-07-08T00:00:00"/>
    <n v="45"/>
    <n v="0"/>
    <n v="0"/>
    <n v="71.47"/>
    <n v="7.1428571428571397E-2"/>
    <n v="0"/>
    <n v="0"/>
    <n v="0"/>
    <n v="0"/>
    <s v="Wednesday"/>
    <s v="RIC"/>
    <n v="0.14471081464964056"/>
    <n v="1.15570530889394"/>
    <n v="0.53611470182207555"/>
    <x v="0"/>
    <x v="0"/>
  </r>
  <r>
    <x v="1710"/>
    <n v="1"/>
    <d v="2009-12-03T00:00:00"/>
    <d v="2009-12-03T00:00:00"/>
    <d v="2009-12-30T00:00:00"/>
    <n v="44"/>
    <n v="6.8181818180000002"/>
    <n v="0"/>
    <n v="33.01"/>
    <n v="7.4074074074074098E-2"/>
    <n v="0"/>
    <n v="0"/>
    <n v="0"/>
    <n v="0"/>
    <s v="Monday"/>
    <s v="CHO"/>
    <n v="6.683788990603938E-2"/>
    <n v="1.0691221486337754"/>
    <n v="0.51670325473037348"/>
    <x v="0"/>
    <x v="0"/>
  </r>
  <r>
    <x v="1711"/>
    <n v="1"/>
    <d v="2012-08-28T00:00:00"/>
    <d v="2012-08-07T00:00:00"/>
    <d v="2012-08-28T00:00:00"/>
    <n v="35"/>
    <n v="62.857142860000003"/>
    <n v="0"/>
    <n v="53.77"/>
    <n v="9.5238095238095205E-2"/>
    <n v="0"/>
    <n v="0"/>
    <n v="0"/>
    <n v="0"/>
    <s v="Thursday"/>
    <s v="DCX"/>
    <n v="0.10887226114049493"/>
    <n v="1.1150199098724374"/>
    <n v="0.52719121208636155"/>
    <x v="0"/>
    <x v="0"/>
  </r>
  <r>
    <x v="1712"/>
    <n v="0"/>
    <d v="2011-05-13T00:00:00"/>
    <d v="2011-06-06T00:00:00"/>
    <d v="2011-06-23T00:00:00"/>
    <n v="0"/>
    <n v="0"/>
    <n v="0"/>
    <n v="50.71"/>
    <n v="0.11764705882352899"/>
    <n v="0"/>
    <n v="0"/>
    <n v="0"/>
    <n v="0"/>
    <s v="Monday"/>
    <s v="CHO"/>
    <n v="0.102676443415185"/>
    <n v="1.1081328073984853"/>
    <n v="0.52564658332221614"/>
    <x v="0"/>
    <x v="1"/>
  </r>
  <r>
    <x v="1713"/>
    <n v="1"/>
    <d v="2008-10-18T00:00:00"/>
    <d v="2009-09-11T00:00:00"/>
    <d v="2013-09-23T00:00:00"/>
    <n v="44"/>
    <n v="27.272727270000001"/>
    <n v="0"/>
    <n v="78.81"/>
    <n v="9.5044127630685704E-3"/>
    <n v="0"/>
    <n v="0"/>
    <n v="0"/>
    <n v="0"/>
    <s v="Friday"/>
    <s v="CHO"/>
    <n v="0.15957267808224671"/>
    <n v="1.1730095112045558"/>
    <n v="0.53980873307559807"/>
    <x v="0"/>
    <x v="0"/>
  </r>
  <r>
    <x v="1714"/>
    <n v="0"/>
    <d v="2011-07-10T00:00:00"/>
    <d v="2011-07-11T00:00:00"/>
    <d v="2012-11-09T00:00:00"/>
    <n v="0"/>
    <n v="0"/>
    <n v="0"/>
    <n v="74.66"/>
    <n v="1.8480492813141701E-2"/>
    <n v="0"/>
    <n v="0"/>
    <n v="0"/>
    <n v="0"/>
    <s v="Wednesday"/>
    <s v="CHO"/>
    <n v="0.15116985338942443"/>
    <n v="1.1631942137833624"/>
    <n v="0.53772065696725879"/>
    <x v="0"/>
    <x v="1"/>
  </r>
  <r>
    <x v="1715"/>
    <n v="0"/>
    <d v="2011-09-12T00:00:00"/>
    <d v="2011-09-12T00:00:00"/>
    <d v="2011-09-12T00:00:00"/>
    <n v="0"/>
    <n v="0"/>
    <n v="0"/>
    <n v="51.07"/>
    <n v="0"/>
    <n v="0"/>
    <n v="0"/>
    <n v="0"/>
    <n v="0"/>
    <s v="Tuesday"/>
    <s v="RIC"/>
    <n v="0.10340536314757441"/>
    <n v="1.1089408417282125"/>
    <n v="0.52582833040469235"/>
    <x v="0"/>
    <x v="1"/>
  </r>
  <r>
    <x v="1716"/>
    <n v="1"/>
    <d v="2012-03-28T00:00:00"/>
    <d v="2012-03-28T00:00:00"/>
    <d v="2012-04-04T00:00:00"/>
    <n v="16"/>
    <n v="0"/>
    <n v="0"/>
    <n v="121.64"/>
    <n v="0.28571428571428598"/>
    <n v="0"/>
    <n v="0"/>
    <n v="0"/>
    <n v="0"/>
    <s v="Wednesday"/>
    <s v="RIC"/>
    <n v="0.24629387846624146"/>
    <n v="1.2792754698180928"/>
    <n v="0.56126408885547774"/>
    <x v="0"/>
    <x v="0"/>
  </r>
  <r>
    <x v="1717"/>
    <n v="0"/>
    <d v="2011-11-11T00:00:00"/>
    <d v="2011-11-17T00:00:00"/>
    <d v="2011-11-17T00:00:00"/>
    <n v="0"/>
    <n v="0"/>
    <n v="0"/>
    <n v="108.01"/>
    <n v="0"/>
    <n v="1"/>
    <n v="0"/>
    <n v="0"/>
    <n v="0"/>
    <s v="Friday"/>
    <s v="RIC"/>
    <n v="1.0277701635160659"/>
    <n v="2.7948268744226867"/>
    <n v="0.73648336720179586"/>
    <x v="0"/>
    <x v="1"/>
  </r>
  <r>
    <x v="1718"/>
    <n v="0"/>
    <d v="2012-08-28T00:00:00"/>
    <d v="2012-10-22T00:00:00"/>
    <d v="2012-10-22T00:00:00"/>
    <n v="3"/>
    <n v="33.333333330000002"/>
    <n v="0"/>
    <n v="43.17"/>
    <n v="0"/>
    <n v="0"/>
    <n v="0"/>
    <n v="0"/>
    <n v="0"/>
    <s v="Tuesday"/>
    <s v="DCX"/>
    <n v="8.7409624575695857E-2"/>
    <n v="1.0913436293423608"/>
    <n v="0.52183850326191605"/>
    <x v="0"/>
    <x v="1"/>
  </r>
  <r>
    <x v="1719"/>
    <n v="1"/>
    <d v="2009-07-09T00:00:00"/>
    <d v="2009-07-09T00:00:00"/>
    <d v="2009-08-09T00:00:00"/>
    <n v="16"/>
    <n v="0"/>
    <n v="0"/>
    <n v="20.03"/>
    <n v="6.4516129032258104E-2"/>
    <n v="0"/>
    <n v="0"/>
    <n v="0"/>
    <n v="0"/>
    <s v="Friday"/>
    <s v="CHO"/>
    <n v="4.0556283999332594E-2"/>
    <n v="1.0413899216426994"/>
    <n v="0.51013768148943173"/>
    <x v="0"/>
    <x v="0"/>
  </r>
  <r>
    <x v="1720"/>
    <n v="0"/>
    <d v="2013-02-03T00:00:00"/>
    <d v="2013-12-07T00:00:00"/>
    <d v="2013-12-07T00:00:00"/>
    <n v="0"/>
    <n v="0"/>
    <n v="0"/>
    <n v="31"/>
    <n v="0"/>
    <n v="0"/>
    <n v="0"/>
    <n v="0"/>
    <n v="0"/>
    <s v="Tuesday"/>
    <s v="DCX"/>
    <n v="6.2768088066865221E-2"/>
    <n v="1.0647798754362114"/>
    <n v="0.51568687205035013"/>
    <x v="0"/>
    <x v="1"/>
  </r>
  <r>
    <x v="1721"/>
    <n v="1"/>
    <d v="2011-11-11T00:00:00"/>
    <d v="2011-11-17T00:00:00"/>
    <d v="2012-11-14T00:00:00"/>
    <n v="45"/>
    <n v="6.6666666670000003"/>
    <n v="2.2222222220000001"/>
    <n v="106.47"/>
    <n v="5.5096418732782397E-3"/>
    <n v="0"/>
    <n v="0"/>
    <n v="0"/>
    <n v="0"/>
    <s v="Friday"/>
    <s v="CHO"/>
    <n v="0.21557801085416581"/>
    <n v="1.2405787577568754"/>
    <n v="0.55368674431193121"/>
    <x v="0"/>
    <x v="0"/>
  </r>
  <r>
    <x v="1722"/>
    <n v="1"/>
    <d v="2010-07-09T00:00:00"/>
    <d v="2010-10-20T00:00:00"/>
    <d v="2012-10-09T00:00:00"/>
    <n v="37"/>
    <n v="75.675675679999998"/>
    <n v="29.729729729999999"/>
    <n v="30.44"/>
    <n v="7.4999999999999997E-2"/>
    <n v="0"/>
    <n v="0"/>
    <n v="0"/>
    <n v="0"/>
    <s v="Friday"/>
    <s v="RIC"/>
    <n v="6.1634212927592816E-2"/>
    <n v="1.0635732322273039"/>
    <n v="0.51540367728037606"/>
    <x v="0"/>
    <x v="0"/>
  </r>
  <r>
    <x v="1723"/>
    <n v="1"/>
    <d v="2011-05-25T00:00:00"/>
    <d v="2011-05-26T00:00:00"/>
    <d v="2011-07-27T00:00:00"/>
    <n v="16"/>
    <n v="0"/>
    <n v="0"/>
    <n v="87.98"/>
    <n v="3.2258064516128997E-2"/>
    <n v="0"/>
    <n v="0"/>
    <n v="0"/>
    <n v="0"/>
    <s v="Thursday"/>
    <s v="CHO"/>
    <n v="0.17813988348783233"/>
    <n v="1.1949924692584373"/>
    <n v="0.54441757135602242"/>
    <x v="0"/>
    <x v="0"/>
  </r>
  <r>
    <x v="1724"/>
    <n v="1"/>
    <d v="2012-09-10T00:00:00"/>
    <d v="2012-09-10T00:00:00"/>
    <d v="2012-09-10T00:00:00"/>
    <n v="38"/>
    <n v="42.10526316"/>
    <n v="5.263157895"/>
    <n v="63.5"/>
    <n v="0"/>
    <n v="1"/>
    <n v="0"/>
    <n v="0"/>
    <n v="0"/>
    <s v="Thursday"/>
    <s v="CHO"/>
    <n v="0.9376473377142539"/>
    <n v="2.5539657258153552"/>
    <n v="0.71862418572689557"/>
    <x v="0"/>
    <x v="0"/>
  </r>
  <r>
    <x v="1725"/>
    <n v="1"/>
    <d v="2012-12-23T00:00:00"/>
    <d v="2012-12-23T00:00:00"/>
    <d v="2014-01-13T00:00:00"/>
    <n v="50"/>
    <n v="6"/>
    <n v="2"/>
    <n v="66.290000000000006"/>
    <n v="5.1813471502590702E-3"/>
    <n v="0"/>
    <n v="0"/>
    <n v="0"/>
    <n v="0"/>
    <s v="Friday"/>
    <s v="RIC"/>
    <n v="0.13422246961137083"/>
    <n v="1.1436472180977908"/>
    <n v="0.53350533074776618"/>
    <x v="0"/>
    <x v="0"/>
  </r>
  <r>
    <x v="1726"/>
    <n v="0"/>
    <d v="2010-11-08T00:00:00"/>
    <d v="2010-11-08T00:00:00"/>
    <d v="2010-12-12T00:00:00"/>
    <n v="28"/>
    <n v="7.1428571429999996"/>
    <n v="3.5714285710000002"/>
    <n v="70.78"/>
    <n v="8.8235294117647106E-2"/>
    <n v="0"/>
    <n v="0"/>
    <n v="0"/>
    <n v="0"/>
    <s v="Monday"/>
    <s v="CHO"/>
    <n v="0.14331371849589419"/>
    <n v="1.1540918048246316"/>
    <n v="0.53576723250130387"/>
    <x v="0"/>
    <x v="1"/>
  </r>
  <r>
    <x v="1727"/>
    <n v="1"/>
    <d v="2011-01-05T00:00:00"/>
    <d v="2011-01-05T00:00:00"/>
    <d v="2012-06-04T00:00:00"/>
    <n v="46"/>
    <n v="8.6956521739999992"/>
    <n v="4.3478260869999996"/>
    <n v="69.13"/>
    <n v="1.74418604651163E-2"/>
    <n v="0"/>
    <n v="0"/>
    <n v="0"/>
    <n v="0"/>
    <s v="Monday"/>
    <s v="CHO"/>
    <n v="0.13997283638910943"/>
    <n v="1.1502425536917051"/>
    <n v="0.5349361874161026"/>
    <x v="0"/>
    <x v="0"/>
  </r>
  <r>
    <x v="1728"/>
    <n v="0"/>
    <d v="2011-09-26T00:00:00"/>
    <d v="2011-09-26T00:00:00"/>
    <d v="2011-09-26T00:00:00"/>
    <n v="0"/>
    <n v="0"/>
    <n v="0"/>
    <n v="24.09"/>
    <n v="0"/>
    <n v="0"/>
    <n v="0"/>
    <n v="0"/>
    <n v="0"/>
    <s v="Thursday"/>
    <s v="CHO"/>
    <n v="4.8776878759057521E-2"/>
    <n v="1.04998605041177"/>
    <n v="0.51219180257390762"/>
    <x v="0"/>
    <x v="1"/>
  </r>
  <r>
    <x v="1729"/>
    <n v="1"/>
    <d v="2011-04-19T00:00:00"/>
    <d v="2011-05-19T00:00:00"/>
    <d v="2011-05-19T00:00:00"/>
    <n v="31"/>
    <n v="83.870967739999998"/>
    <n v="3.225806452"/>
    <n v="54.03"/>
    <n v="0"/>
    <n v="0"/>
    <n v="0"/>
    <n v="0"/>
    <n v="0"/>
    <s v="Friday"/>
    <s v="RIC"/>
    <n v="0.10939870316944283"/>
    <n v="1.1156070577522084"/>
    <n v="0.52732243148097613"/>
    <x v="0"/>
    <x v="0"/>
  </r>
  <r>
    <x v="1730"/>
    <n v="1"/>
    <d v="2011-07-17T00:00:00"/>
    <d v="2011-09-30T00:00:00"/>
    <d v="2011-09-30T00:00:00"/>
    <n v="16"/>
    <n v="0"/>
    <n v="0"/>
    <n v="50.53"/>
    <n v="0"/>
    <n v="0"/>
    <n v="0"/>
    <n v="0"/>
    <n v="0"/>
    <s v="Tuesday"/>
    <s v="RIC"/>
    <n v="0.10231198354899031"/>
    <n v="1.1077290110520259"/>
    <n v="0.52555570722971057"/>
    <x v="0"/>
    <x v="0"/>
  </r>
  <r>
    <x v="1731"/>
    <n v="1"/>
    <d v="2012-08-28T00:00:00"/>
    <d v="2012-08-02T00:00:00"/>
    <d v="2012-08-02T00:00:00"/>
    <n v="36"/>
    <n v="0"/>
    <n v="0"/>
    <n v="88.63"/>
    <n v="0"/>
    <n v="0"/>
    <n v="0"/>
    <n v="0"/>
    <n v="0"/>
    <s v="Sunday"/>
    <s v="BWI"/>
    <n v="0.17945598856020206"/>
    <n v="1.1965662403055357"/>
    <n v="0.54474398192475948"/>
    <x v="0"/>
    <x v="0"/>
  </r>
  <r>
    <x v="1732"/>
    <n v="1"/>
    <d v="2011-04-17T00:00:00"/>
    <d v="2011-04-25T00:00:00"/>
    <d v="2011-05-16T00:00:00"/>
    <n v="18"/>
    <n v="0"/>
    <n v="0"/>
    <n v="74.400000000000006"/>
    <n v="0.19047619047618999"/>
    <n v="0"/>
    <n v="0"/>
    <n v="0"/>
    <n v="0"/>
    <s v="Monday"/>
    <s v="CHO"/>
    <n v="0.15064341136047654"/>
    <n v="1.1625820206176427"/>
    <n v="0.53758979291134779"/>
    <x v="0"/>
    <x v="0"/>
  </r>
  <r>
    <x v="1733"/>
    <n v="0"/>
    <d v="2012-08-28T00:00:00"/>
    <d v="2012-10-01T00:00:00"/>
    <d v="2012-10-01T00:00:00"/>
    <n v="13"/>
    <n v="7.692307692"/>
    <n v="0"/>
    <n v="92.42"/>
    <n v="0"/>
    <n v="0"/>
    <n v="0"/>
    <n v="0"/>
    <n v="0"/>
    <s v="Tuesday"/>
    <s v="DCX"/>
    <n v="0.18712989352063494"/>
    <n v="1.2057838983938625"/>
    <n v="0.54664643226013743"/>
    <x v="0"/>
    <x v="1"/>
  </r>
  <r>
    <x v="1734"/>
    <n v="0"/>
    <d v="2009-08-23T00:00:00"/>
    <d v="2010-05-13T00:00:00"/>
    <d v="2010-05-13T00:00:00"/>
    <n v="0"/>
    <n v="0"/>
    <n v="0"/>
    <n v="36.33"/>
    <n v="0"/>
    <n v="0"/>
    <n v="0"/>
    <n v="0"/>
    <n v="0"/>
    <s v="Friday"/>
    <s v="CHO"/>
    <n v="7.3560149660297197E-2"/>
    <n v="1.0763332758057602"/>
    <n v="0.51838174937887493"/>
    <x v="0"/>
    <x v="1"/>
  </r>
  <r>
    <x v="1735"/>
    <n v="1"/>
    <d v="2011-02-21T00:00:00"/>
    <d v="2011-03-15T00:00:00"/>
    <d v="2012-12-20T00:00:00"/>
    <n v="48"/>
    <n v="0"/>
    <n v="0"/>
    <n v="108.52"/>
    <n v="4.9535603715170302E-2"/>
    <n v="1"/>
    <n v="0"/>
    <n v="0"/>
    <n v="0"/>
    <s v="Tuesday"/>
    <s v="CHO"/>
    <n v="1.0288027998036176"/>
    <n v="2.797714404698322"/>
    <n v="0.73668372778035773"/>
    <x v="0"/>
    <x v="0"/>
  </r>
  <r>
    <x v="1736"/>
    <n v="1"/>
    <d v="2011-03-06T00:00:00"/>
    <d v="2011-03-06T00:00:00"/>
    <d v="2011-09-12T00:00:00"/>
    <n v="31"/>
    <n v="80.645161290000004"/>
    <n v="6.451612903"/>
    <n v="52.45"/>
    <n v="1.5789473684210499E-2"/>
    <n v="0"/>
    <n v="0"/>
    <n v="0"/>
    <n v="0"/>
    <s v="Monday"/>
    <s v="RIC"/>
    <n v="0.10619955545506712"/>
    <n v="1.1120437687662197"/>
    <n v="0.52652496373966529"/>
    <x v="0"/>
    <x v="0"/>
  </r>
  <r>
    <x v="1737"/>
    <n v="1"/>
    <d v="2010-05-02T00:00:00"/>
    <d v="2010-09-12T00:00:00"/>
    <d v="2010-09-12T00:00:00"/>
    <n v="16"/>
    <n v="0"/>
    <n v="0"/>
    <n v="91.42"/>
    <n v="0"/>
    <n v="0"/>
    <n v="0"/>
    <n v="0"/>
    <n v="0"/>
    <s v="Thursday"/>
    <s v="CHO"/>
    <n v="0.18510511648621994"/>
    <n v="1.2033449248699759"/>
    <n v="0.54614459646665992"/>
    <x v="0"/>
    <x v="0"/>
  </r>
  <r>
    <x v="1738"/>
    <n v="1"/>
    <d v="2012-05-11T00:00:00"/>
    <d v="2012-07-08T00:00:00"/>
    <d v="2012-07-08T00:00:00"/>
    <n v="42"/>
    <n v="23.809523810000002"/>
    <n v="7.1428571429999996"/>
    <n v="47.61"/>
    <n v="0"/>
    <n v="0"/>
    <n v="0"/>
    <n v="0"/>
    <n v="0"/>
    <s v="Monday"/>
    <s v="RIC"/>
    <n v="9.6399634608498486E-2"/>
    <n v="1.1011990533231952"/>
    <n v="0.52408126283017831"/>
    <x v="0"/>
    <x v="0"/>
  </r>
  <r>
    <x v="1739"/>
    <n v="1"/>
    <d v="2011-09-08T00:00:00"/>
    <d v="2011-09-08T00:00:00"/>
    <d v="2011-09-08T00:00:00"/>
    <n v="16"/>
    <n v="0"/>
    <n v="0"/>
    <n v="62.47"/>
    <n v="0"/>
    <n v="0"/>
    <n v="0"/>
    <n v="0"/>
    <n v="0"/>
    <s v="Friday"/>
    <s v="RIC"/>
    <n v="0.12648782133990549"/>
    <n v="1.1348356303145071"/>
    <n v="0.53157986226195852"/>
    <x v="0"/>
    <x v="0"/>
  </r>
  <r>
    <x v="1740"/>
    <n v="1"/>
    <d v="2012-03-22T00:00:00"/>
    <d v="2012-05-09T00:00:00"/>
    <d v="2012-05-09T00:00:00"/>
    <n v="45"/>
    <n v="0"/>
    <n v="0"/>
    <n v="167.41"/>
    <n v="0"/>
    <n v="0"/>
    <n v="0"/>
    <n v="0"/>
    <n v="0"/>
    <s v="Monday"/>
    <s v="CHO"/>
    <n v="0.33896792333141634"/>
    <n v="1.403498324940053"/>
    <n v="0.58393979740970214"/>
    <x v="0"/>
    <x v="0"/>
  </r>
  <r>
    <x v="1741"/>
    <n v="0"/>
    <d v="2011-10-28T00:00:00"/>
    <d v="2011-10-31T00:00:00"/>
    <d v="2011-10-31T00:00:00"/>
    <n v="0"/>
    <n v="0"/>
    <n v="0"/>
    <n v="53"/>
    <n v="0"/>
    <n v="0"/>
    <n v="0"/>
    <n v="0"/>
    <n v="0"/>
    <s v="Tuesday"/>
    <s v="RIC"/>
    <n v="0.10731318282399538"/>
    <n v="1.1132828609579959"/>
    <n v="0.52680257883382497"/>
    <x v="0"/>
    <x v="1"/>
  </r>
  <r>
    <x v="1742"/>
    <n v="1"/>
    <d v="2011-11-09T00:00:00"/>
    <d v="2013-10-30T00:00:00"/>
    <d v="2013-10-30T00:00:00"/>
    <n v="38"/>
    <n v="28.94736842"/>
    <n v="5.263157895"/>
    <n v="46.16"/>
    <n v="0"/>
    <n v="1"/>
    <n v="0"/>
    <n v="0"/>
    <n v="0"/>
    <s v="Thursday"/>
    <s v="CHO"/>
    <n v="0.90253770393749766"/>
    <n v="2.4658527822102752"/>
    <n v="0.71147072226124075"/>
    <x v="0"/>
    <x v="0"/>
  </r>
  <r>
    <x v="1743"/>
    <n v="1"/>
    <d v="2013-04-15T00:00:00"/>
    <d v="2013-10-18T00:00:00"/>
    <d v="2013-10-18T00:00:00"/>
    <n v="39"/>
    <n v="25.641025639999999"/>
    <n v="2.5641025640000001"/>
    <n v="92.63"/>
    <n v="0"/>
    <n v="0"/>
    <n v="1"/>
    <n v="0"/>
    <n v="0"/>
    <s v="Monday"/>
    <s v="RIC"/>
    <n v="1.0552853658011765"/>
    <n v="2.8727948343409184"/>
    <n v="0.74178854218333967"/>
    <x v="0"/>
    <x v="0"/>
  </r>
  <r>
    <x v="1744"/>
    <n v="1"/>
    <d v="2012-08-28T00:00:00"/>
    <d v="2012-07-26T00:00:00"/>
    <d v="2012-07-26T00:00:00"/>
    <n v="37"/>
    <n v="5.4054054049999998"/>
    <n v="0"/>
    <n v="123.19"/>
    <n v="0"/>
    <n v="0"/>
    <n v="0"/>
    <n v="0"/>
    <n v="0"/>
    <s v="Sunday"/>
    <s v="BWI"/>
    <n v="0.24943228286958471"/>
    <n v="1.283296660346102"/>
    <n v="0.5620367614217856"/>
    <x v="0"/>
    <x v="0"/>
  </r>
  <r>
    <x v="1745"/>
    <n v="0"/>
    <d v="2009-06-17T00:00:00"/>
    <d v="2009-06-17T00:00:00"/>
    <d v="2009-06-17T00:00:00"/>
    <n v="0"/>
    <n v="0"/>
    <n v="0"/>
    <n v="30.98"/>
    <n v="0"/>
    <n v="0"/>
    <n v="0"/>
    <n v="0"/>
    <n v="0"/>
    <s v="Thursday"/>
    <s v="CHO"/>
    <n v="6.272759252617692E-2"/>
    <n v="1.06473675747249"/>
    <n v="0.51567675812381442"/>
    <x v="0"/>
    <x v="1"/>
  </r>
  <r>
    <x v="1746"/>
    <n v="1"/>
    <d v="2009-03-15T00:00:00"/>
    <d v="2009-03-15T00:00:00"/>
    <d v="2009-03-15T00:00:00"/>
    <n v="34"/>
    <n v="5.8823529409999997"/>
    <n v="5.8823529409999997"/>
    <n v="27.61"/>
    <n v="0"/>
    <n v="0"/>
    <n v="0"/>
    <n v="0"/>
    <n v="0"/>
    <s v="Tuesday"/>
    <s v="CHO"/>
    <n v="5.5904093920198343E-2"/>
    <n v="1.0574962585524803"/>
    <n v="0.51397238471600692"/>
    <x v="0"/>
    <x v="0"/>
  </r>
  <r>
    <x v="1747"/>
    <n v="1"/>
    <d v="2010-09-03T00:00:00"/>
    <d v="2011-04-04T00:00:00"/>
    <d v="2011-10-31T00:00:00"/>
    <n v="47"/>
    <n v="17.0212766"/>
    <n v="4.255319149"/>
    <n v="136.16"/>
    <n v="3.8095238095238099E-2"/>
    <n v="0"/>
    <n v="0"/>
    <n v="0"/>
    <n v="0"/>
    <s v="Monday"/>
    <s v="RIC"/>
    <n v="0.27569364100594734"/>
    <n v="1.3174441913189052"/>
    <n v="0.56849014800616215"/>
    <x v="0"/>
    <x v="0"/>
  </r>
  <r>
    <x v="1748"/>
    <n v="1"/>
    <d v="2012-08-28T00:00:00"/>
    <d v="2012-07-20T00:00:00"/>
    <d v="2012-07-20T00:00:00"/>
    <n v="36"/>
    <n v="0"/>
    <n v="0"/>
    <n v="72.81"/>
    <n v="0"/>
    <n v="0"/>
    <n v="0"/>
    <n v="0"/>
    <n v="0"/>
    <s v="Sunday"/>
    <s v="DCX"/>
    <n v="0.14742401587575668"/>
    <n v="1.1588452276445631"/>
    <n v="0.53678939685219429"/>
    <x v="0"/>
    <x v="0"/>
  </r>
  <r>
    <x v="1749"/>
    <n v="1"/>
    <d v="2011-10-19T00:00:00"/>
    <d v="2011-10-19T00:00:00"/>
    <d v="2011-10-19T00:00:00"/>
    <n v="17"/>
    <n v="0"/>
    <n v="0"/>
    <n v="51.68"/>
    <n v="0"/>
    <n v="0"/>
    <n v="0"/>
    <n v="0"/>
    <n v="0"/>
    <s v="Thursday"/>
    <s v="CHO"/>
    <n v="0.10464047713856757"/>
    <n v="1.1103113562736324"/>
    <n v="0.5261362750917522"/>
    <x v="0"/>
    <x v="0"/>
  </r>
  <r>
    <x v="1750"/>
    <n v="1"/>
    <d v="2011-05-13T00:00:00"/>
    <d v="2011-05-31T00:00:00"/>
    <d v="2011-05-31T00:00:00"/>
    <n v="16"/>
    <n v="0"/>
    <n v="0"/>
    <n v="51.84"/>
    <n v="0"/>
    <n v="0"/>
    <n v="0"/>
    <n v="0"/>
    <n v="0"/>
    <s v="Friday"/>
    <s v="RIC"/>
    <n v="0.10496444146407397"/>
    <n v="1.1106711158147518"/>
    <n v="0.52621704418692228"/>
    <x v="0"/>
    <x v="0"/>
  </r>
  <r>
    <x v="1751"/>
    <n v="1"/>
    <d v="2011-04-28T00:00:00"/>
    <d v="2011-05-02T00:00:00"/>
    <d v="2012-06-13T00:00:00"/>
    <n v="41"/>
    <n v="31.707317069999998"/>
    <n v="9.7560975610000007"/>
    <n v="102.23"/>
    <n v="5.8823529411764698E-2"/>
    <n v="1"/>
    <n v="0"/>
    <n v="0"/>
    <n v="0"/>
    <s v="Tuesday"/>
    <s v="RIC"/>
    <n v="1.016066952257147"/>
    <n v="2.7623090775520134"/>
    <n v="0.73420578177201201"/>
    <x v="0"/>
    <x v="0"/>
  </r>
  <r>
    <x v="1752"/>
    <n v="1"/>
    <d v="2010-11-15T00:00:00"/>
    <d v="2010-12-13T00:00:00"/>
    <d v="2012-04-02T00:00:00"/>
    <n v="47"/>
    <n v="0"/>
    <n v="0"/>
    <n v="41.87"/>
    <n v="2.1008403361344501E-2"/>
    <n v="0"/>
    <n v="0"/>
    <n v="0"/>
    <n v="0"/>
    <s v="Tuesday"/>
    <s v="RIC"/>
    <n v="8.4777414430956335E-2"/>
    <n v="1.0884747609584611"/>
    <n v="0.52118166870205729"/>
    <x v="0"/>
    <x v="0"/>
  </r>
  <r>
    <x v="1753"/>
    <n v="1"/>
    <d v="2010-02-02T00:00:00"/>
    <d v="2010-02-02T00:00:00"/>
    <d v="2010-02-02T00:00:00"/>
    <n v="39"/>
    <n v="53.84615385"/>
    <n v="0"/>
    <n v="26.9"/>
    <n v="0"/>
    <n v="0"/>
    <n v="0"/>
    <n v="0"/>
    <n v="0"/>
    <s v="Wednesday"/>
    <s v="CHO"/>
    <n v="5.4466502225763685E-2"/>
    <n v="1.0559771029386689"/>
    <n v="0.51361326029814713"/>
    <x v="0"/>
    <x v="0"/>
  </r>
  <r>
    <x v="1754"/>
    <n v="0"/>
    <d v="2011-11-16T00:00:00"/>
    <d v="2011-11-16T00:00:00"/>
    <d v="2011-11-16T00:00:00"/>
    <n v="0"/>
    <n v="0"/>
    <n v="0"/>
    <n v="55.13"/>
    <n v="0"/>
    <n v="0"/>
    <n v="0"/>
    <n v="0"/>
    <n v="0"/>
    <s v="Friday"/>
    <s v="RIC"/>
    <n v="0.11162595790729934"/>
    <n v="1.1180945679883441"/>
    <n v="0.52787754847520907"/>
    <x v="0"/>
    <x v="1"/>
  </r>
  <r>
    <x v="1755"/>
    <n v="1"/>
    <d v="2011-11-05T00:00:00"/>
    <d v="2011-11-05T00:00:00"/>
    <d v="2011-11-05T00:00:00"/>
    <n v="16"/>
    <n v="0"/>
    <n v="0"/>
    <n v="51.81"/>
    <n v="0"/>
    <n v="0"/>
    <n v="0"/>
    <n v="0"/>
    <n v="0"/>
    <s v="Thursday"/>
    <s v="RIC"/>
    <n v="0.10490369815304151"/>
    <n v="1.1106036520227167"/>
    <n v="0.52620190008595846"/>
    <x v="0"/>
    <x v="0"/>
  </r>
  <r>
    <x v="1756"/>
    <n v="0"/>
    <d v="2011-01-05T00:00:00"/>
    <d v="2011-01-05T00:00:00"/>
    <d v="2011-01-05T00:00:00"/>
    <n v="0"/>
    <n v="0"/>
    <n v="0"/>
    <n v="100"/>
    <n v="0"/>
    <n v="0"/>
    <n v="0"/>
    <n v="0"/>
    <n v="0"/>
    <s v="Thursday"/>
    <s v="RIC"/>
    <n v="0.20247770344150071"/>
    <n v="1.2244327841803564"/>
    <n v="0.55044719394905295"/>
    <x v="0"/>
    <x v="1"/>
  </r>
  <r>
    <x v="1757"/>
    <n v="1"/>
    <d v="2012-06-11T00:00:00"/>
    <d v="2012-06-12T00:00:00"/>
    <d v="2013-12-15T00:00:00"/>
    <n v="51"/>
    <n v="11.764705879999999"/>
    <n v="3.9215686270000001"/>
    <n v="62.28"/>
    <n v="7.2595281306715104E-3"/>
    <n v="1"/>
    <n v="0"/>
    <n v="0"/>
    <n v="0"/>
    <s v="Tuesday"/>
    <s v="RIC"/>
    <n v="0.93517710973226764"/>
    <n v="2.5476646339852089"/>
    <n v="0.71812442742744065"/>
    <x v="0"/>
    <x v="0"/>
  </r>
  <r>
    <x v="1758"/>
    <n v="1"/>
    <d v="2012-08-04T00:00:00"/>
    <d v="2012-08-04T00:00:00"/>
    <d v="2012-08-04T00:00:00"/>
    <n v="44"/>
    <n v="4.5454545450000001"/>
    <n v="2.2727272730000001"/>
    <n v="51.84"/>
    <n v="0"/>
    <n v="0"/>
    <n v="0"/>
    <n v="0"/>
    <n v="0"/>
    <s v="Monday"/>
    <s v="RIC"/>
    <n v="0.10496444146407397"/>
    <n v="1.1106711158147518"/>
    <n v="0.52621704418692228"/>
    <x v="0"/>
    <x v="0"/>
  </r>
  <r>
    <x v="1759"/>
    <n v="1"/>
    <d v="2012-08-01T00:00:00"/>
    <d v="2013-11-14T00:00:00"/>
    <d v="2014-01-16T00:00:00"/>
    <n v="47"/>
    <n v="25.531914889999999"/>
    <n v="12.76595745"/>
    <n v="142.37"/>
    <n v="6.3492063492063502E-2"/>
    <n v="1"/>
    <n v="0"/>
    <n v="1"/>
    <n v="0"/>
    <s v="Friday"/>
    <s v="RIC"/>
    <n v="1.948618830392721"/>
    <n v="7.0189864719043369"/>
    <n v="0.87529596121609088"/>
    <x v="0"/>
    <x v="0"/>
  </r>
  <r>
    <x v="1760"/>
    <n v="1"/>
    <d v="2012-01-28T00:00:00"/>
    <d v="2012-01-30T00:00:00"/>
    <d v="2012-01-30T00:00:00"/>
    <n v="17"/>
    <n v="0"/>
    <n v="0"/>
    <n v="134.1"/>
    <n v="0"/>
    <n v="0"/>
    <n v="0"/>
    <n v="0"/>
    <n v="0"/>
    <s v="Thursday"/>
    <s v="CHO"/>
    <n v="0.27152260031505243"/>
    <n v="1.3119605222425694"/>
    <n v="0.56746666286930636"/>
    <x v="0"/>
    <x v="0"/>
  </r>
  <r>
    <x v="1761"/>
    <n v="1"/>
    <d v="2011-02-01T00:00:00"/>
    <d v="2011-02-01T00:00:00"/>
    <d v="2011-11-17T00:00:00"/>
    <n v="16"/>
    <n v="0"/>
    <n v="0"/>
    <n v="141.41999999999999"/>
    <n v="6.9204152249135002E-3"/>
    <n v="0"/>
    <n v="0"/>
    <n v="0"/>
    <n v="0"/>
    <s v="Tuesday"/>
    <s v="RIC"/>
    <n v="0.28634396820697028"/>
    <n v="1.3315503874899868"/>
    <n v="0.57110084115465221"/>
    <x v="0"/>
    <x v="0"/>
  </r>
  <r>
    <x v="1762"/>
    <n v="1"/>
    <d v="2013-04-20T00:00:00"/>
    <d v="2013-10-14T00:00:00"/>
    <d v="2013-10-14T00:00:00"/>
    <n v="25"/>
    <n v="92"/>
    <n v="4"/>
    <n v="58.34"/>
    <n v="0"/>
    <n v="1"/>
    <n v="0"/>
    <n v="0"/>
    <n v="0"/>
    <s v="Wednesday"/>
    <s v="RIC"/>
    <n v="0.92719948821667253"/>
    <n v="2.5274211844377095"/>
    <n v="0.71650677712891109"/>
    <x v="0"/>
    <x v="0"/>
  </r>
  <r>
    <x v="1763"/>
    <n v="0"/>
    <d v="2010-08-25T00:00:00"/>
    <d v="2011-04-21T00:00:00"/>
    <d v="2011-06-06T00:00:00"/>
    <n v="0"/>
    <n v="0"/>
    <n v="0"/>
    <n v="105.01"/>
    <n v="0.32608695652173902"/>
    <n v="0"/>
    <n v="0"/>
    <n v="0"/>
    <n v="0"/>
    <s v="Monday"/>
    <s v="CHO"/>
    <n v="0.2126218363839199"/>
    <n v="1.2369168058560316"/>
    <n v="0.55295610575140886"/>
    <x v="0"/>
    <x v="1"/>
  </r>
  <r>
    <x v="1764"/>
    <n v="0"/>
    <d v="2010-11-02T00:00:00"/>
    <d v="2010-12-23T00:00:00"/>
    <d v="2010-12-23T00:00:00"/>
    <n v="0"/>
    <n v="0"/>
    <n v="0"/>
    <n v="23.92"/>
    <n v="0"/>
    <n v="0"/>
    <n v="0"/>
    <n v="0"/>
    <n v="0"/>
    <s v="Thursday"/>
    <s v="CHO"/>
    <n v="4.8432666663206975E-2"/>
    <n v="1.0496246947078138"/>
    <n v="0.51210580035358333"/>
    <x v="0"/>
    <x v="1"/>
  </r>
  <r>
    <x v="1765"/>
    <n v="0"/>
    <d v="2011-10-26T00:00:00"/>
    <d v="2011-11-13T00:00:00"/>
    <d v="2011-11-13T00:00:00"/>
    <n v="0"/>
    <n v="0"/>
    <n v="0"/>
    <n v="54.08"/>
    <n v="0"/>
    <n v="0"/>
    <n v="0"/>
    <n v="0"/>
    <n v="0"/>
    <s v="Friday"/>
    <s v="RIC"/>
    <n v="0.10949994202116357"/>
    <n v="1.1157200062469981"/>
    <n v="0.52734766554773704"/>
    <x v="0"/>
    <x v="1"/>
  </r>
  <r>
    <x v="1766"/>
    <n v="1"/>
    <d v="2012-08-28T00:00:00"/>
    <d v="2012-10-16T00:00:00"/>
    <d v="2012-10-16T00:00:00"/>
    <n v="45"/>
    <n v="4.4444444440000002"/>
    <n v="0"/>
    <n v="59.6"/>
    <n v="0"/>
    <n v="0"/>
    <n v="0"/>
    <n v="0"/>
    <n v="0"/>
    <s v="Thursday"/>
    <s v="DCX"/>
    <n v="0.12067671125113442"/>
    <n v="1.1282600996045944"/>
    <n v="0.53013261857148564"/>
    <x v="0"/>
    <x v="0"/>
  </r>
  <r>
    <x v="1767"/>
    <n v="1"/>
    <d v="2013-05-25T00:00:00"/>
    <d v="2013-07-31T00:00:00"/>
    <d v="2013-07-31T00:00:00"/>
    <n v="44"/>
    <n v="31.81818182"/>
    <n v="0"/>
    <n v="29.25"/>
    <n v="0"/>
    <n v="1"/>
    <n v="0"/>
    <n v="0"/>
    <n v="0"/>
    <s v="Thursday"/>
    <s v="BWI"/>
    <n v="0.86829872428553989"/>
    <n v="2.3828535123631958"/>
    <n v="0.70439157464391078"/>
    <x v="0"/>
    <x v="0"/>
  </r>
  <r>
    <x v="1768"/>
    <n v="1"/>
    <d v="2011-05-13T00:00:00"/>
    <d v="2011-05-17T00:00:00"/>
    <d v="2012-12-06T00:00:00"/>
    <n v="42"/>
    <n v="23.809523810000002"/>
    <n v="11.9047619"/>
    <n v="52.04"/>
    <n v="7.0298769771529003E-3"/>
    <n v="0"/>
    <n v="0"/>
    <n v="0"/>
    <n v="0"/>
    <s v="Thursday"/>
    <s v="RIC"/>
    <n v="0.10536939687095696"/>
    <n v="1.1111209791695209"/>
    <n v="0.52631800362602477"/>
    <x v="0"/>
    <x v="0"/>
  </r>
  <r>
    <x v="1769"/>
    <n v="1"/>
    <d v="2010-07-12T00:00:00"/>
    <d v="2010-07-13T00:00:00"/>
    <d v="2010-08-31T00:00:00"/>
    <n v="16"/>
    <n v="0"/>
    <n v="0"/>
    <n v="38.83"/>
    <n v="6.1224489795918401E-2"/>
    <n v="0"/>
    <n v="0"/>
    <n v="0"/>
    <n v="0"/>
    <s v="Tuesday"/>
    <s v="CHO"/>
    <n v="7.8622092246334721E-2"/>
    <n v="1.0817954259333309"/>
    <n v="0.51964540437412565"/>
    <x v="0"/>
    <x v="0"/>
  </r>
  <r>
    <x v="1770"/>
    <n v="1"/>
    <d v="2012-06-07T00:00:00"/>
    <d v="2012-06-08T00:00:00"/>
    <d v="2012-09-06T00:00:00"/>
    <n v="47"/>
    <n v="0"/>
    <n v="0"/>
    <n v="79.73"/>
    <n v="8.8888888888888906E-2"/>
    <n v="0"/>
    <n v="0"/>
    <n v="0"/>
    <n v="0"/>
    <s v="Friday"/>
    <s v="RIC"/>
    <n v="0.16143547295390853"/>
    <n v="1.1751966237450093"/>
    <n v="0.54027144531039584"/>
    <x v="0"/>
    <x v="0"/>
  </r>
  <r>
    <x v="1771"/>
    <n v="1"/>
    <d v="2011-06-29T00:00:00"/>
    <d v="2011-06-29T00:00:00"/>
    <d v="2013-08-29T00:00:00"/>
    <n v="46"/>
    <n v="4.3478260869999996"/>
    <n v="2.1739130430000002"/>
    <n v="40.43"/>
    <n v="2.5252525252525298E-3"/>
    <n v="0"/>
    <n v="0"/>
    <n v="0"/>
    <n v="0"/>
    <s v="Thursday"/>
    <s v="DCX"/>
    <n v="8.1861735501398733E-2"/>
    <n v="1.0853057402011392"/>
    <n v="0.52045401270341074"/>
    <x v="0"/>
    <x v="0"/>
  </r>
  <r>
    <x v="1772"/>
    <n v="0"/>
    <d v="2010-09-29T00:00:00"/>
    <d v="2010-09-30T00:00:00"/>
    <d v="2010-09-30T00:00:00"/>
    <n v="0"/>
    <n v="0"/>
    <n v="0"/>
    <n v="75.02"/>
    <n v="0"/>
    <n v="0"/>
    <n v="0"/>
    <n v="0"/>
    <n v="0"/>
    <s v="Thursday"/>
    <s v="RIC"/>
    <n v="0.15189877312181382"/>
    <n v="1.1640423980899741"/>
    <n v="0.53790184476855929"/>
    <x v="0"/>
    <x v="1"/>
  </r>
  <r>
    <x v="1773"/>
    <n v="1"/>
    <d v="2011-11-14T00:00:00"/>
    <d v="2011-11-14T00:00:00"/>
    <d v="2011-11-14T00:00:00"/>
    <n v="16"/>
    <n v="0"/>
    <n v="0"/>
    <n v="50.58"/>
    <n v="0"/>
    <n v="0"/>
    <n v="0"/>
    <n v="0"/>
    <n v="0"/>
    <s v="Wednesday"/>
    <s v="RIC"/>
    <n v="0.10241322240071105"/>
    <n v="1.1078411619420403"/>
    <n v="0.52558095075880429"/>
    <x v="0"/>
    <x v="0"/>
  </r>
  <r>
    <x v="1774"/>
    <n v="1"/>
    <d v="2010-09-27T00:00:00"/>
    <d v="2011-08-09T00:00:00"/>
    <d v="2011-10-20T00:00:00"/>
    <n v="16"/>
    <n v="0"/>
    <n v="0"/>
    <n v="67.41"/>
    <n v="2.7777777777777801E-2"/>
    <n v="0"/>
    <n v="0"/>
    <n v="0"/>
    <n v="0"/>
    <s v="Wednesday"/>
    <s v="CHO"/>
    <n v="0.13649021988991561"/>
    <n v="1.1462436673316976"/>
    <n v="0.53406967940259875"/>
    <x v="0"/>
    <x v="0"/>
  </r>
  <r>
    <x v="1775"/>
    <n v="0"/>
    <d v="2012-08-28T00:00:00"/>
    <d v="2012-08-16T00:00:00"/>
    <d v="2012-08-23T00:00:00"/>
    <n v="0"/>
    <n v="0"/>
    <n v="0"/>
    <n v="40"/>
    <n v="0.28571428571428598"/>
    <n v="0"/>
    <n v="0"/>
    <n v="0"/>
    <n v="0"/>
    <s v="Sunday"/>
    <s v="DCX"/>
    <n v="8.0991081376600285E-2"/>
    <n v="1.0843612255142345"/>
    <n v="0.52023670956876056"/>
    <x v="0"/>
    <x v="1"/>
  </r>
  <r>
    <x v="1776"/>
    <n v="0"/>
    <d v="2011-05-09T00:00:00"/>
    <d v="2011-05-09T00:00:00"/>
    <d v="2011-07-24T00:00:00"/>
    <n v="0"/>
    <n v="0"/>
    <n v="0"/>
    <n v="43.43"/>
    <n v="2.6315789473684199E-2"/>
    <n v="0"/>
    <n v="0"/>
    <n v="0"/>
    <n v="0"/>
    <s v="Tuesday"/>
    <s v="CHO"/>
    <n v="8.7936066604643759E-2"/>
    <n v="1.0919183097515592"/>
    <n v="0.52196986118508515"/>
    <x v="0"/>
    <x v="1"/>
  </r>
  <r>
    <x v="1777"/>
    <n v="0"/>
    <d v="2009-10-22T00:00:00"/>
    <d v="2010-03-12T00:00:00"/>
    <d v="2013-10-30T00:00:00"/>
    <n v="0"/>
    <n v="0"/>
    <n v="0"/>
    <n v="47.36"/>
    <n v="4.5180722891566298E-3"/>
    <n v="1"/>
    <n v="1"/>
    <n v="0"/>
    <n v="0"/>
    <s v="Wednesday"/>
    <s v="CHO"/>
    <n v="1.77269770548211"/>
    <n v="5.8867125768083612"/>
    <n v="0.85479283637194436"/>
    <x v="0"/>
    <x v="1"/>
  </r>
  <r>
    <x v="1778"/>
    <n v="0"/>
    <d v="2010-12-20T00:00:00"/>
    <d v="2010-12-20T00:00:00"/>
    <d v="2010-12-20T00:00:00"/>
    <n v="0"/>
    <n v="0"/>
    <n v="0"/>
    <n v="106.79"/>
    <n v="0"/>
    <n v="0"/>
    <n v="0"/>
    <n v="0"/>
    <n v="0"/>
    <s v="Monday"/>
    <s v="CHO"/>
    <n v="0.21622593950517863"/>
    <n v="1.2413828247387517"/>
    <n v="0.553846853396605"/>
    <x v="0"/>
    <x v="1"/>
  </r>
  <r>
    <x v="1779"/>
    <n v="0"/>
    <d v="2012-05-10T00:00:00"/>
    <d v="2012-05-15T00:00:00"/>
    <d v="2012-06-26T00:00:00"/>
    <n v="0"/>
    <n v="0"/>
    <n v="0"/>
    <n v="83.47"/>
    <n v="7.1428571428571397E-2"/>
    <n v="0"/>
    <n v="0"/>
    <n v="0"/>
    <n v="0"/>
    <s v="Wednesday"/>
    <s v="CHO"/>
    <n v="0.16900813906262063"/>
    <n v="1.1841297765911512"/>
    <n v="0.54215174816180778"/>
    <x v="0"/>
    <x v="1"/>
  </r>
  <r>
    <x v="1780"/>
    <n v="1"/>
    <d v="2010-12-29T00:00:00"/>
    <d v="2011-01-20T00:00:00"/>
    <d v="2012-12-03T00:00:00"/>
    <n v="47"/>
    <n v="2.1276595739999999"/>
    <n v="0"/>
    <n v="93.96"/>
    <n v="5.8565153733528604E-3"/>
    <n v="0"/>
    <n v="0"/>
    <n v="0"/>
    <n v="0"/>
    <s v="Wednesday"/>
    <s v="CHO"/>
    <n v="0.19024805015363405"/>
    <n v="1.2095495894106942"/>
    <n v="0.54741907364626807"/>
    <x v="0"/>
    <x v="0"/>
  </r>
  <r>
    <x v="1781"/>
    <n v="0"/>
    <d v="2012-09-15T00:00:00"/>
    <d v="2012-09-29T00:00:00"/>
    <d v="2012-10-07T00:00:00"/>
    <n v="0"/>
    <n v="0"/>
    <n v="0"/>
    <n v="65.61"/>
    <n v="0.25"/>
    <n v="0"/>
    <n v="0"/>
    <n v="0"/>
    <n v="0"/>
    <s v="Tuesday"/>
    <s v="DCX"/>
    <n v="0.13284562122796861"/>
    <n v="1.1420736727896095"/>
    <n v="0.53316264855741113"/>
    <x v="0"/>
    <x v="1"/>
  </r>
  <r>
    <x v="1782"/>
    <n v="1"/>
    <d v="2011-11-13T00:00:00"/>
    <d v="2011-11-15T00:00:00"/>
    <d v="2013-09-22T00:00:00"/>
    <n v="31"/>
    <n v="100"/>
    <n v="74.193548390000004"/>
    <n v="22.85"/>
    <n v="5.9084194977843396E-3"/>
    <n v="0"/>
    <n v="0"/>
    <n v="0"/>
    <n v="0"/>
    <s v="Thursday"/>
    <s v="RIC"/>
    <n v="4.6266155236382916E-2"/>
    <n v="1.0473531323842342"/>
    <n v="0.51156447601423038"/>
    <x v="0"/>
    <x v="0"/>
  </r>
  <r>
    <x v="1783"/>
    <n v="1"/>
    <d v="2012-08-28T00:00:00"/>
    <d v="2014-01-02T00:00:00"/>
    <d v="2014-01-16T00:00:00"/>
    <n v="17"/>
    <n v="52.941176470000002"/>
    <n v="47.058823529999998"/>
    <n v="100.61"/>
    <n v="0.214285714285714"/>
    <n v="1"/>
    <n v="1"/>
    <n v="1"/>
    <n v="0"/>
    <s v="Friday"/>
    <s v="DCX"/>
    <n v="2.731794410538865"/>
    <n v="15.360425213990579"/>
    <n v="0.93887689427871024"/>
    <x v="0"/>
    <x v="0"/>
  </r>
  <r>
    <x v="1784"/>
    <n v="1"/>
    <d v="2012-04-22T00:00:00"/>
    <d v="2012-04-22T00:00:00"/>
    <d v="2012-04-22T00:00:00"/>
    <n v="45"/>
    <n v="0"/>
    <n v="0"/>
    <n v="35.15"/>
    <n v="0"/>
    <n v="0"/>
    <n v="0"/>
    <n v="0"/>
    <n v="0"/>
    <s v="Tuesday"/>
    <s v="RIC"/>
    <n v="7.1170912759687496E-2"/>
    <n v="1.0737647302795952"/>
    <n v="0.51778522153514728"/>
    <x v="0"/>
    <x v="0"/>
  </r>
  <r>
    <x v="1785"/>
    <n v="1"/>
    <d v="2010-09-30T00:00:00"/>
    <d v="2010-10-15T00:00:00"/>
    <d v="2010-10-15T00:00:00"/>
    <n v="45"/>
    <n v="2.2222222220000001"/>
    <n v="0"/>
    <n v="41.2"/>
    <n v="0"/>
    <n v="0"/>
    <n v="0"/>
    <n v="0"/>
    <n v="0"/>
    <s v="Friday"/>
    <s v="CHO"/>
    <n v="8.3420813817898301E-2"/>
    <n v="1.0869991365732268"/>
    <n v="0.520843117529046"/>
    <x v="0"/>
    <x v="0"/>
  </r>
  <r>
    <x v="1786"/>
    <n v="1"/>
    <d v="2011-08-04T00:00:00"/>
    <d v="2011-08-05T00:00:00"/>
    <d v="2012-01-06T00:00:00"/>
    <n v="38"/>
    <n v="7.8947368420000004"/>
    <n v="0"/>
    <n v="92.1"/>
    <n v="5.1948051948052E-2"/>
    <n v="0"/>
    <n v="0"/>
    <n v="0"/>
    <n v="0"/>
    <s v="Friday"/>
    <s v="RIC"/>
    <n v="0.18648196486962212"/>
    <n v="1.205002889505504"/>
    <n v="0.54648585507102854"/>
    <x v="0"/>
    <x v="0"/>
  </r>
  <r>
    <x v="1787"/>
    <n v="1"/>
    <d v="2011-11-09T00:00:00"/>
    <d v="2011-11-09T00:00:00"/>
    <d v="2011-11-09T00:00:00"/>
    <n v="16"/>
    <n v="0"/>
    <n v="0"/>
    <n v="24.07"/>
    <n v="0"/>
    <n v="0"/>
    <n v="0"/>
    <n v="0"/>
    <n v="0"/>
    <s v="Thursday"/>
    <s v="RIC"/>
    <n v="4.873638321836922E-2"/>
    <n v="1.049943531519862"/>
    <n v="0.51218168470300085"/>
    <x v="0"/>
    <x v="0"/>
  </r>
  <r>
    <x v="1788"/>
    <n v="1"/>
    <d v="2011-03-27T00:00:00"/>
    <d v="2011-12-07T00:00:00"/>
    <d v="2011-12-07T00:00:00"/>
    <n v="46"/>
    <n v="2.1739130430000002"/>
    <n v="0"/>
    <n v="51.65"/>
    <n v="0"/>
    <n v="0"/>
    <n v="0"/>
    <n v="0"/>
    <n v="0"/>
    <s v="Friday"/>
    <s v="RIC"/>
    <n v="0.1045797338275351"/>
    <n v="1.1102439143339193"/>
    <n v="0.52612113073400735"/>
    <x v="0"/>
    <x v="0"/>
  </r>
  <r>
    <x v="1789"/>
    <n v="0"/>
    <d v="2013-04-20T00:00:00"/>
    <d v="2013-11-23T00:00:00"/>
    <d v="2013-11-23T00:00:00"/>
    <n v="0"/>
    <n v="0"/>
    <n v="0"/>
    <n v="76.94"/>
    <n v="0"/>
    <n v="0"/>
    <n v="0"/>
    <n v="0"/>
    <n v="0"/>
    <s v="Wednesday"/>
    <s v="DCX"/>
    <n v="0.15578634502789063"/>
    <n v="1.1685765042356979"/>
    <n v="0.53886800947682312"/>
    <x v="0"/>
    <x v="1"/>
  </r>
  <r>
    <x v="1790"/>
    <n v="1"/>
    <d v="2012-06-05T00:00:00"/>
    <d v="2012-06-05T00:00:00"/>
    <d v="2012-06-05T00:00:00"/>
    <n v="45"/>
    <n v="4.4444444440000002"/>
    <n v="2.2222222220000001"/>
    <n v="36.24"/>
    <n v="0"/>
    <n v="1"/>
    <n v="0"/>
    <n v="0"/>
    <n v="0"/>
    <s v="Wednesday"/>
    <s v="RIC"/>
    <n v="0.88245191575610082"/>
    <n v="2.4168182823533964"/>
    <n v="0.70733006049381364"/>
    <x v="0"/>
    <x v="0"/>
  </r>
  <r>
    <x v="1791"/>
    <n v="1"/>
    <d v="2011-06-14T00:00:00"/>
    <d v="2011-06-14T00:00:00"/>
    <d v="2011-06-14T00:00:00"/>
    <n v="43"/>
    <n v="11.627906980000001"/>
    <n v="4.651162791"/>
    <n v="53.49"/>
    <n v="0"/>
    <n v="0"/>
    <n v="0"/>
    <n v="0"/>
    <n v="0"/>
    <s v="Wednesday"/>
    <s v="RIC"/>
    <n v="0.10830532357085873"/>
    <n v="1.1143879423546299"/>
    <n v="0.52704989469133212"/>
    <x v="0"/>
    <x v="0"/>
  </r>
  <r>
    <x v="1792"/>
    <n v="1"/>
    <d v="2011-01-23T00:00:00"/>
    <d v="2011-03-28T00:00:00"/>
    <d v="2011-05-31T00:00:00"/>
    <n v="47"/>
    <n v="2.1276595739999999"/>
    <n v="2.1276595739999999"/>
    <n v="32.869999999999997"/>
    <n v="6.25E-2"/>
    <n v="0"/>
    <n v="0"/>
    <n v="0"/>
    <n v="0"/>
    <s v="Monday"/>
    <s v="RIC"/>
    <n v="6.6554421121221272E-2"/>
    <n v="1.0688191288278373"/>
    <n v="0.51663246628689796"/>
    <x v="0"/>
    <x v="0"/>
  </r>
  <r>
    <x v="1793"/>
    <n v="1"/>
    <d v="2012-04-17T00:00:00"/>
    <d v="2012-11-08T00:00:00"/>
    <d v="2012-11-08T00:00:00"/>
    <n v="40"/>
    <n v="40"/>
    <n v="0"/>
    <n v="51.25"/>
    <n v="0"/>
    <n v="0"/>
    <n v="0"/>
    <n v="0"/>
    <n v="0"/>
    <s v="Thursday"/>
    <s v="RIC"/>
    <n v="0.10376982301376911"/>
    <n v="1.1093450798188123"/>
    <n v="0.52591920138268811"/>
    <x v="0"/>
    <x v="0"/>
  </r>
  <r>
    <x v="1794"/>
    <n v="0"/>
    <d v="2012-02-28T00:00:00"/>
    <d v="2012-03-01T00:00:00"/>
    <d v="2012-03-09T00:00:00"/>
    <n v="0"/>
    <n v="0"/>
    <n v="0"/>
    <n v="40.520000000000003"/>
    <n v="0.25"/>
    <n v="1"/>
    <n v="0"/>
    <n v="0"/>
    <n v="0"/>
    <s v="Friday"/>
    <s v="CHO"/>
    <n v="0.89111796146339706"/>
    <n v="2.4378535547242239"/>
    <n v="0.70912082667808185"/>
    <x v="0"/>
    <x v="1"/>
  </r>
  <r>
    <x v="1795"/>
    <n v="1"/>
    <d v="2009-07-13T00:00:00"/>
    <d v="2009-08-05T00:00:00"/>
    <d v="2009-08-05T00:00:00"/>
    <n v="47"/>
    <n v="10.638297870000001"/>
    <n v="0"/>
    <n v="37.17"/>
    <n v="0"/>
    <n v="0"/>
    <n v="0"/>
    <n v="0"/>
    <n v="0"/>
    <s v="Friday"/>
    <s v="CHO"/>
    <n v="7.5260962369205819E-2"/>
    <n v="1.078165474792256"/>
    <n v="0.51880636449320039"/>
    <x v="0"/>
    <x v="0"/>
  </r>
  <r>
    <x v="1796"/>
    <n v="0"/>
    <d v="2011-04-12T00:00:00"/>
    <d v="2011-04-12T00:00:00"/>
    <d v="2011-08-02T00:00:00"/>
    <n v="0"/>
    <n v="0"/>
    <n v="0"/>
    <n v="97.47"/>
    <n v="1.7857142857142901E-2"/>
    <n v="0"/>
    <n v="0"/>
    <n v="0"/>
    <n v="0"/>
    <s v="Wednesday"/>
    <s v="CHO"/>
    <n v="0.19735501754443074"/>
    <n v="1.2181764379547482"/>
    <n v="0.54917923439758376"/>
    <x v="0"/>
    <x v="1"/>
  </r>
  <r>
    <x v="1797"/>
    <n v="1"/>
    <d v="2010-04-04T00:00:00"/>
    <d v="2010-04-04T00:00:00"/>
    <d v="2010-04-04T00:00:00"/>
    <n v="30"/>
    <n v="90"/>
    <n v="6.6666666670000003"/>
    <n v="75.41"/>
    <n v="0"/>
    <n v="0"/>
    <n v="0"/>
    <n v="0"/>
    <n v="0"/>
    <s v="Monday"/>
    <s v="CHO"/>
    <n v="0.15268843616523567"/>
    <n v="1.1649619623779048"/>
    <n v="0.53809812025443571"/>
    <x v="0"/>
    <x v="0"/>
  </r>
  <r>
    <x v="1798"/>
    <n v="0"/>
    <d v="2011-02-23T00:00:00"/>
    <d v="2011-03-14T00:00:00"/>
    <d v="2011-06-09T00:00:00"/>
    <n v="0"/>
    <n v="0"/>
    <n v="0"/>
    <n v="100"/>
    <n v="5.7471264367816098E-2"/>
    <n v="0"/>
    <n v="0"/>
    <n v="0"/>
    <n v="0"/>
    <s v="Friday"/>
    <s v="CHO"/>
    <n v="0.20247770344150071"/>
    <n v="1.2244327841803564"/>
    <n v="0.55044719394905295"/>
    <x v="0"/>
    <x v="1"/>
  </r>
  <r>
    <x v="1799"/>
    <n v="0"/>
    <d v="2012-08-28T00:00:00"/>
    <d v="2013-09-19T00:00:00"/>
    <d v="2013-09-19T00:00:00"/>
    <n v="0"/>
    <n v="0"/>
    <n v="0"/>
    <n v="40"/>
    <n v="0"/>
    <n v="0"/>
    <n v="0"/>
    <n v="0"/>
    <n v="0"/>
    <s v="Monday"/>
    <s v="DCX"/>
    <n v="8.0991081376600285E-2"/>
    <n v="1.0843612255142345"/>
    <n v="0.52023670956876056"/>
    <x v="0"/>
    <x v="1"/>
  </r>
  <r>
    <x v="1800"/>
    <n v="0"/>
    <d v="2012-06-22T00:00:00"/>
    <d v="2012-07-02T00:00:00"/>
    <d v="2013-11-05T00:00:00"/>
    <n v="0"/>
    <n v="0"/>
    <n v="0"/>
    <n v="67.790000000000006"/>
    <n v="8.1466395112016303E-3"/>
    <n v="0"/>
    <n v="0"/>
    <n v="0"/>
    <n v="0"/>
    <s v="Monday"/>
    <s v="RIC"/>
    <n v="0.13725963516299333"/>
    <n v="1.1471259440910926"/>
    <n v="0.53426113509922057"/>
    <x v="0"/>
    <x v="1"/>
  </r>
  <r>
    <x v="1801"/>
    <n v="1"/>
    <d v="2013-06-25T00:00:00"/>
    <d v="2013-07-23T00:00:00"/>
    <d v="2013-09-02T00:00:00"/>
    <n v="28"/>
    <n v="92.857142859999996"/>
    <n v="10.71428571"/>
    <n v="31.55"/>
    <n v="4.8780487804878099E-2"/>
    <n v="1"/>
    <n v="0"/>
    <n v="0"/>
    <n v="0"/>
    <s v="Wednesday"/>
    <s v="CHO"/>
    <n v="0.87295571146469442"/>
    <n v="2.3939763098806326"/>
    <n v="0.70536034765806299"/>
    <x v="0"/>
    <x v="0"/>
  </r>
  <r>
    <x v="1802"/>
    <n v="0"/>
    <d v="2012-04-30T00:00:00"/>
    <d v="2012-05-01T00:00:00"/>
    <d v="2012-05-01T00:00:00"/>
    <n v="0"/>
    <n v="0"/>
    <n v="0"/>
    <n v="103.74"/>
    <n v="0"/>
    <n v="0"/>
    <n v="0"/>
    <n v="0"/>
    <n v="0"/>
    <s v="Wednesday"/>
    <s v="CHO"/>
    <n v="0.21005036955021281"/>
    <n v="1.2337402013307341"/>
    <n v="0.55232036411205854"/>
    <x v="0"/>
    <x v="1"/>
  </r>
  <r>
    <x v="1803"/>
    <n v="0"/>
    <d v="2011-11-15T00:00:00"/>
    <d v="2011-11-16T00:00:00"/>
    <d v="2011-11-16T00:00:00"/>
    <n v="0"/>
    <n v="0"/>
    <n v="0"/>
    <n v="50.16"/>
    <n v="0"/>
    <n v="0"/>
    <n v="0"/>
    <n v="0"/>
    <n v="0"/>
    <s v="Friday"/>
    <s v="RIC"/>
    <n v="0.10156281604625675"/>
    <n v="1.1068994472550291"/>
    <n v="0.52536890106319578"/>
    <x v="0"/>
    <x v="1"/>
  </r>
  <r>
    <x v="1804"/>
    <n v="1"/>
    <d v="2011-05-13T00:00:00"/>
    <d v="2011-05-27T00:00:00"/>
    <d v="2011-05-27T00:00:00"/>
    <n v="39"/>
    <n v="76.92307692"/>
    <n v="2.5641025640000001"/>
    <n v="50.36"/>
    <n v="0"/>
    <n v="0"/>
    <n v="0"/>
    <n v="0"/>
    <n v="0"/>
    <s v="Friday"/>
    <s v="RIC"/>
    <n v="0.10196777145313975"/>
    <n v="1.1073477829429244"/>
    <n v="0.52546987825450731"/>
    <x v="0"/>
    <x v="0"/>
  </r>
  <r>
    <x v="1805"/>
    <n v="0"/>
    <d v="2012-08-28T00:00:00"/>
    <d v="2012-07-31T00:00:00"/>
    <d v="2012-07-31T00:00:00"/>
    <n v="0"/>
    <n v="0"/>
    <n v="0"/>
    <n v="44.79"/>
    <n v="0"/>
    <n v="0"/>
    <n v="0"/>
    <n v="0"/>
    <n v="0"/>
    <s v="Thursday"/>
    <s v="DCX"/>
    <n v="9.068976337144817E-2"/>
    <n v="1.0949292653975162"/>
    <n v="0.5226569142370312"/>
    <x v="0"/>
    <x v="1"/>
  </r>
  <r>
    <x v="1806"/>
    <n v="0"/>
    <d v="2011-05-13T00:00:00"/>
    <d v="2011-05-13T00:00:00"/>
    <d v="2012-07-27T00:00:00"/>
    <n v="33"/>
    <n v="27.272727270000001"/>
    <n v="6.0606060609999997"/>
    <n v="81.03"/>
    <n v="4.5351473922902504E-3"/>
    <n v="0"/>
    <n v="0"/>
    <n v="0"/>
    <n v="0"/>
    <s v="Thursday"/>
    <s v="RIC"/>
    <n v="0.16406768309864803"/>
    <n v="1.178294062987201"/>
    <n v="0.54092515928329199"/>
    <x v="0"/>
    <x v="1"/>
  </r>
  <r>
    <x v="1807"/>
    <n v="0"/>
    <d v="2011-05-19T00:00:00"/>
    <d v="2011-08-10T00:00:00"/>
    <d v="2011-08-10T00:00:00"/>
    <n v="0"/>
    <n v="0"/>
    <n v="0"/>
    <n v="51.41"/>
    <n v="0"/>
    <n v="0"/>
    <n v="0"/>
    <n v="0"/>
    <n v="0"/>
    <s v="Thursday"/>
    <s v="RIC"/>
    <n v="0.1040937873392755"/>
    <n v="1.1097045262701193"/>
    <n v="0.52599997414426392"/>
    <x v="0"/>
    <x v="1"/>
  </r>
  <r>
    <x v="1808"/>
    <n v="0"/>
    <d v="2012-08-28T00:00:00"/>
    <d v="2012-09-27T00:00:00"/>
    <d v="2012-09-27T00:00:00"/>
    <n v="0"/>
    <n v="0"/>
    <n v="0"/>
    <n v="59.98"/>
    <n v="0"/>
    <n v="1"/>
    <n v="0"/>
    <n v="0"/>
    <n v="0"/>
    <s v="Sunday"/>
    <s v="DCX"/>
    <n v="0.93052012255311312"/>
    <n v="2.535827775888829"/>
    <n v="0.71718079516793709"/>
    <x v="0"/>
    <x v="1"/>
  </r>
  <r>
    <x v="1809"/>
    <n v="1"/>
    <d v="2012-06-10T00:00:00"/>
    <d v="2012-06-10T00:00:00"/>
    <d v="2012-09-05T00:00:00"/>
    <n v="45"/>
    <n v="4.4444444440000002"/>
    <n v="2.2222222220000001"/>
    <n v="85.64"/>
    <n v="3.4482758620689703E-2"/>
    <n v="0"/>
    <n v="0"/>
    <n v="0"/>
    <n v="0"/>
    <s v="Tuesday"/>
    <s v="RIC"/>
    <n v="0.1734019052273012"/>
    <n v="1.1893440126165615"/>
    <n v="0.54324217928416607"/>
    <x v="0"/>
    <x v="0"/>
  </r>
  <r>
    <x v="1810"/>
    <n v="1"/>
    <d v="2011-01-23T00:00:00"/>
    <d v="2011-05-03T00:00:00"/>
    <d v="2011-08-29T00:00:00"/>
    <n v="18"/>
    <n v="0"/>
    <n v="0"/>
    <n v="126.64"/>
    <n v="0.169491525423729"/>
    <n v="0"/>
    <n v="0"/>
    <n v="0"/>
    <n v="0"/>
    <s v="Monday"/>
    <s v="CHO"/>
    <n v="0.25641776363831648"/>
    <n v="1.2922924879973459"/>
    <n v="0.56375549575977246"/>
    <x v="0"/>
    <x v="0"/>
  </r>
  <r>
    <x v="1811"/>
    <n v="0"/>
    <d v="2011-05-13T00:00:00"/>
    <d v="2011-09-12T00:00:00"/>
    <d v="2011-10-03T00:00:00"/>
    <n v="0"/>
    <n v="0"/>
    <n v="0"/>
    <n v="94.23"/>
    <n v="9.5238095238095205E-2"/>
    <n v="0"/>
    <n v="0"/>
    <n v="0"/>
    <n v="0"/>
    <s v="Tuesday"/>
    <s v="RIC"/>
    <n v="0.19079473995292612"/>
    <n v="1.210211018614789"/>
    <n v="0.54755451331215765"/>
    <x v="0"/>
    <x v="1"/>
  </r>
  <r>
    <x v="1812"/>
    <n v="1"/>
    <d v="2013-06-11T00:00:00"/>
    <d v="2013-07-12T00:00:00"/>
    <d v="2013-11-08T00:00:00"/>
    <n v="50"/>
    <n v="6"/>
    <n v="0"/>
    <n v="71.39"/>
    <n v="5.0420168067226899E-2"/>
    <n v="1"/>
    <n v="0"/>
    <n v="0"/>
    <n v="0"/>
    <s v="Monday"/>
    <s v="DCX"/>
    <n v="0.95362282851578828"/>
    <n v="2.595094231085989"/>
    <n v="0.72184317413623822"/>
    <x v="0"/>
    <x v="0"/>
  </r>
  <r>
    <x v="1813"/>
    <n v="1"/>
    <d v="2012-06-02T00:00:00"/>
    <d v="2012-06-03T00:00:00"/>
    <d v="2012-07-07T00:00:00"/>
    <n v="45"/>
    <n v="2.2222222220000001"/>
    <n v="0"/>
    <n v="81.91"/>
    <n v="8.8235294117647106E-2"/>
    <n v="0"/>
    <n v="0"/>
    <n v="0"/>
    <n v="0"/>
    <s v="Monday"/>
    <s v="CHO"/>
    <n v="0.16584948688893322"/>
    <n v="1.1803954233646905"/>
    <n v="0.54136759356390318"/>
    <x v="0"/>
    <x v="0"/>
  </r>
  <r>
    <x v="1814"/>
    <n v="1"/>
    <d v="2012-08-28T00:00:00"/>
    <d v="2012-07-20T00:00:00"/>
    <d v="2012-08-23T00:00:00"/>
    <n v="38"/>
    <n v="0"/>
    <n v="0"/>
    <n v="126.01"/>
    <n v="0.11764705882352899"/>
    <n v="0"/>
    <n v="0"/>
    <n v="0"/>
    <n v="0"/>
    <s v="Sunday"/>
    <s v="DCX"/>
    <n v="0.25514215410663504"/>
    <n v="1.2906450783310586"/>
    <n v="0.5634417529543293"/>
    <x v="0"/>
    <x v="0"/>
  </r>
  <r>
    <x v="1815"/>
    <n v="0"/>
    <d v="2011-10-10T00:00:00"/>
    <d v="2011-10-13T00:00:00"/>
    <d v="2011-11-04T00:00:00"/>
    <n v="3"/>
    <n v="0"/>
    <n v="0"/>
    <n v="37.76"/>
    <n v="9.0909090909090898E-2"/>
    <n v="0"/>
    <n v="0"/>
    <n v="0"/>
    <n v="0"/>
    <s v="Friday"/>
    <s v="RIC"/>
    <n v="7.6455580819510663E-2"/>
    <n v="1.0794542407994818"/>
    <n v="0.51910458985837893"/>
    <x v="0"/>
    <x v="1"/>
  </r>
  <r>
    <x v="1816"/>
    <n v="0"/>
    <d v="2010-10-25T00:00:00"/>
    <d v="2010-10-25T00:00:00"/>
    <d v="2012-10-02T00:00:00"/>
    <n v="0"/>
    <n v="0"/>
    <n v="0"/>
    <n v="50.72"/>
    <n v="1.12994350282486E-2"/>
    <n v="0"/>
    <n v="0"/>
    <n v="0"/>
    <n v="0"/>
    <s v="Tuesday"/>
    <s v="CHO"/>
    <n v="0.10269669118552915"/>
    <n v="1.1081552448442338"/>
    <n v="0.52565163194426534"/>
    <x v="0"/>
    <x v="1"/>
  </r>
  <r>
    <x v="1817"/>
    <n v="0"/>
    <d v="2011-03-06T00:00:00"/>
    <d v="2011-04-13T00:00:00"/>
    <d v="2011-07-22T00:00:00"/>
    <n v="0"/>
    <n v="0"/>
    <n v="0"/>
    <n v="90.32"/>
    <n v="0.04"/>
    <n v="0"/>
    <n v="0"/>
    <n v="0"/>
    <n v="0"/>
    <s v="Friday"/>
    <s v="RIC"/>
    <n v="0.18287786174836343"/>
    <n v="1.2006677516648492"/>
    <n v="0.54559246881157775"/>
    <x v="0"/>
    <x v="1"/>
  </r>
  <r>
    <x v="1818"/>
    <n v="1"/>
    <d v="2012-09-22T00:00:00"/>
    <d v="2012-09-28T00:00:00"/>
    <d v="2012-09-28T00:00:00"/>
    <n v="44"/>
    <n v="11.363636359999999"/>
    <n v="4.5454545450000001"/>
    <n v="49.79"/>
    <n v="0"/>
    <n v="0"/>
    <n v="0"/>
    <n v="0"/>
    <n v="0"/>
    <s v="Tuesday"/>
    <s v="DCX"/>
    <n v="0.1008136485435232"/>
    <n v="1.1060705047075314"/>
    <n v="0.52518208779583597"/>
    <x v="0"/>
    <x v="0"/>
  </r>
  <r>
    <x v="1819"/>
    <n v="1"/>
    <d v="2011-11-07T00:00:00"/>
    <d v="2011-11-07T00:00:00"/>
    <d v="2013-11-11T00:00:00"/>
    <n v="49"/>
    <n v="10.204081629999999"/>
    <n v="2.0408163269999999"/>
    <n v="183.15"/>
    <n v="1.08843537414966E-2"/>
    <n v="0"/>
    <n v="0"/>
    <n v="0"/>
    <n v="0"/>
    <s v="Tuesday"/>
    <s v="RIC"/>
    <n v="0.37083791385310855"/>
    <n v="1.4489481999215208"/>
    <n v="0.59166143243370928"/>
    <x v="0"/>
    <x v="0"/>
  </r>
  <r>
    <x v="1820"/>
    <n v="0"/>
    <d v="2011-08-24T00:00:00"/>
    <d v="2011-08-24T00:00:00"/>
    <d v="2011-08-24T00:00:00"/>
    <n v="0"/>
    <n v="0"/>
    <n v="0"/>
    <n v="27.98"/>
    <n v="0"/>
    <n v="0"/>
    <n v="0"/>
    <n v="0"/>
    <n v="0"/>
    <s v="Thursday"/>
    <s v="CHO"/>
    <n v="5.6653261422931901E-2"/>
    <n v="1.0582887972186892"/>
    <n v="0.51415952836585732"/>
    <x v="0"/>
    <x v="1"/>
  </r>
  <r>
    <x v="1821"/>
    <n v="0"/>
    <d v="2009-11-04T00:00:00"/>
    <d v="2009-11-04T00:00:00"/>
    <d v="2009-11-04T00:00:00"/>
    <n v="0"/>
    <n v="0"/>
    <n v="0"/>
    <n v="37.26"/>
    <n v="0"/>
    <n v="0"/>
    <n v="0"/>
    <n v="0"/>
    <n v="0"/>
    <s v="Wednesday"/>
    <s v="CHO"/>
    <n v="7.5443192302303161E-2"/>
    <n v="1.0783619667174067"/>
    <n v="0.51885185736947748"/>
    <x v="0"/>
    <x v="1"/>
  </r>
  <r>
    <x v="1822"/>
    <n v="1"/>
    <d v="2011-11-15T00:00:00"/>
    <d v="2011-11-15T00:00:00"/>
    <d v="2011-11-15T00:00:00"/>
    <n v="44"/>
    <n v="13.636363640000001"/>
    <n v="6.8181818180000002"/>
    <n v="63.15"/>
    <n v="0"/>
    <n v="0"/>
    <n v="0"/>
    <n v="0"/>
    <n v="0"/>
    <s v="Tuesday"/>
    <s v="RIC"/>
    <n v="0.12786466972330771"/>
    <n v="1.1363992030718375"/>
    <n v="0.5319226862834705"/>
    <x v="0"/>
    <x v="0"/>
  </r>
  <r>
    <x v="1823"/>
    <n v="1"/>
    <d v="2010-02-11T00:00:00"/>
    <d v="2010-02-11T00:00:00"/>
    <d v="2013-09-23T00:00:00"/>
    <n v="44"/>
    <n v="15.90909091"/>
    <n v="9.0909090910000003"/>
    <n v="46.85"/>
    <n v="2.27272727272727E-3"/>
    <n v="0"/>
    <n v="0"/>
    <n v="0"/>
    <n v="0"/>
    <s v="Tuesday"/>
    <s v="CHO"/>
    <n v="9.4860804062343082E-2"/>
    <n v="1.0995057977333917"/>
    <n v="0.52369743342476527"/>
    <x v="0"/>
    <x v="0"/>
  </r>
  <r>
    <x v="1824"/>
    <n v="1"/>
    <d v="2012-07-26T00:00:00"/>
    <d v="2012-07-29T00:00:00"/>
    <d v="2012-07-29T00:00:00"/>
    <n v="43"/>
    <n v="6.9767441860000003"/>
    <n v="2.3255813949999999"/>
    <n v="50.24"/>
    <n v="0"/>
    <n v="0"/>
    <n v="0"/>
    <n v="0"/>
    <n v="0"/>
    <s v="Thursday"/>
    <s v="RIC"/>
    <n v="0.10172479820900995"/>
    <n v="1.1070787597437661"/>
    <n v="0.52540929218915089"/>
    <x v="0"/>
    <x v="0"/>
  </r>
  <r>
    <x v="1825"/>
    <n v="1"/>
    <d v="2011-02-09T00:00:00"/>
    <d v="2011-02-09T00:00:00"/>
    <d v="2011-02-09T00:00:00"/>
    <n v="43"/>
    <n v="13.953488370000001"/>
    <n v="0"/>
    <n v="115.32"/>
    <n v="0"/>
    <n v="0"/>
    <n v="0"/>
    <n v="0"/>
    <n v="0"/>
    <s v="Monday"/>
    <s v="CHO"/>
    <n v="0.23349728760873859"/>
    <n v="1.2630094021106013"/>
    <n v="0.55811054118142533"/>
    <x v="0"/>
    <x v="0"/>
  </r>
  <r>
    <x v="1826"/>
    <n v="0"/>
    <d v="2010-02-14T00:00:00"/>
    <d v="2010-02-14T00:00:00"/>
    <d v="2010-02-14T00:00:00"/>
    <n v="0"/>
    <n v="0"/>
    <n v="0"/>
    <n v="49.85"/>
    <n v="0"/>
    <n v="0"/>
    <n v="0"/>
    <n v="0"/>
    <n v="0"/>
    <s v="Monday"/>
    <s v="CHO"/>
    <n v="0.10093513516558811"/>
    <n v="1.1062048856394915"/>
    <n v="0.52521238231940703"/>
    <x v="0"/>
    <x v="1"/>
  </r>
  <r>
    <x v="1827"/>
    <n v="0"/>
    <d v="2012-08-28T00:00:00"/>
    <d v="2013-09-08T00:00:00"/>
    <d v="2013-09-08T00:00:00"/>
    <n v="0"/>
    <n v="0"/>
    <n v="0"/>
    <n v="51.04"/>
    <n v="0"/>
    <n v="0"/>
    <n v="0"/>
    <n v="0"/>
    <n v="0"/>
    <s v="Wednesday"/>
    <s v="DCX"/>
    <n v="0.10334461983654196"/>
    <n v="1.1088734830355627"/>
    <n v="0.52581318507520125"/>
    <x v="0"/>
    <x v="1"/>
  </r>
  <r>
    <x v="1828"/>
    <n v="0"/>
    <d v="2013-06-09T00:00:00"/>
    <d v="2013-07-18T00:00:00"/>
    <d v="2013-07-18T00:00:00"/>
    <n v="1"/>
    <n v="100"/>
    <n v="0"/>
    <n v="50.51"/>
    <n v="0"/>
    <n v="1"/>
    <n v="0"/>
    <n v="0"/>
    <n v="0"/>
    <s v="Monday"/>
    <s v="DCX"/>
    <n v="0.91134548403720295"/>
    <n v="2.4876673994240721"/>
    <n v="0.71327541147841889"/>
    <x v="0"/>
    <x v="1"/>
  </r>
  <r>
    <x v="1829"/>
    <n v="0"/>
    <d v="2011-10-28T00:00:00"/>
    <d v="2011-11-14T00:00:00"/>
    <d v="2011-11-14T00:00:00"/>
    <n v="14"/>
    <n v="7.1428571429999996"/>
    <n v="0"/>
    <n v="50.97"/>
    <n v="0"/>
    <n v="0"/>
    <n v="0"/>
    <n v="0"/>
    <n v="0"/>
    <s v="Monday"/>
    <s v="CHO"/>
    <n v="0.10320288544413291"/>
    <n v="1.1087163286635389"/>
    <n v="0.52577784578839981"/>
    <x v="0"/>
    <x v="1"/>
  </r>
  <r>
    <x v="1830"/>
    <n v="1"/>
    <d v="2012-08-06T00:00:00"/>
    <d v="2012-08-21T00:00:00"/>
    <d v="2012-08-21T00:00:00"/>
    <n v="45"/>
    <n v="0"/>
    <n v="0"/>
    <n v="52.19"/>
    <n v="0"/>
    <n v="0"/>
    <n v="0"/>
    <n v="0"/>
    <n v="0"/>
    <s v="Tuesday"/>
    <s v="RIC"/>
    <n v="0.10567311342611921"/>
    <n v="1.111458496257852"/>
    <n v="0.52639372179358257"/>
    <x v="0"/>
    <x v="0"/>
  </r>
  <r>
    <x v="1831"/>
    <n v="0"/>
    <d v="2010-08-29T00:00:00"/>
    <d v="2011-11-14T00:00:00"/>
    <d v="2011-11-14T00:00:00"/>
    <n v="0"/>
    <n v="0"/>
    <n v="0"/>
    <n v="52.03"/>
    <n v="0"/>
    <n v="0"/>
    <n v="0"/>
    <n v="0"/>
    <n v="0"/>
    <s v="Wednesday"/>
    <s v="CHO"/>
    <n v="0.10534914910061281"/>
    <n v="1.1110984816748728"/>
    <n v="0.52631295570511027"/>
    <x v="0"/>
    <x v="1"/>
  </r>
  <r>
    <x v="1832"/>
    <n v="0"/>
    <d v="2011-10-18T00:00:00"/>
    <d v="2012-07-31T00:00:00"/>
    <d v="2012-07-31T00:00:00"/>
    <n v="0"/>
    <n v="0"/>
    <n v="0"/>
    <n v="81.92"/>
    <n v="0"/>
    <n v="0"/>
    <n v="0"/>
    <n v="0"/>
    <n v="0"/>
    <s v="Tuesday"/>
    <s v="RIC"/>
    <n v="0.16586973465927737"/>
    <n v="1.1804193239821044"/>
    <n v="0.54137262085271842"/>
    <x v="0"/>
    <x v="1"/>
  </r>
  <r>
    <x v="1833"/>
    <n v="1"/>
    <d v="2012-01-08T00:00:00"/>
    <d v="2012-01-08T00:00:00"/>
    <d v="2012-01-08T00:00:00"/>
    <n v="16"/>
    <n v="0"/>
    <n v="0"/>
    <n v="96.31"/>
    <n v="0"/>
    <n v="0"/>
    <n v="0"/>
    <n v="0"/>
    <n v="0"/>
    <s v="Monday"/>
    <s v="RIC"/>
    <n v="0.19500627618450933"/>
    <n v="1.2153186140296541"/>
    <n v="0.54859766280706468"/>
    <x v="0"/>
    <x v="0"/>
  </r>
  <r>
    <x v="1834"/>
    <n v="0"/>
    <d v="2010-08-16T00:00:00"/>
    <d v="2011-07-12T00:00:00"/>
    <d v="2011-07-12T00:00:00"/>
    <n v="0"/>
    <n v="0"/>
    <n v="0"/>
    <n v="44.34"/>
    <n v="0"/>
    <n v="0"/>
    <n v="0"/>
    <n v="0"/>
    <n v="0"/>
    <s v="Thursday"/>
    <s v="CHO"/>
    <n v="8.9778613705961421E-2"/>
    <n v="1.0939320753273054"/>
    <n v="0.52242958986924704"/>
    <x v="0"/>
    <x v="1"/>
  </r>
  <r>
    <x v="1835"/>
    <n v="1"/>
    <d v="2011-07-30T00:00:00"/>
    <d v="2011-08-03T00:00:00"/>
    <d v="2011-08-03T00:00:00"/>
    <n v="44"/>
    <n v="13.636363640000001"/>
    <n v="4.5454545450000001"/>
    <n v="52.83"/>
    <n v="0"/>
    <n v="0"/>
    <n v="0"/>
    <n v="0"/>
    <n v="0"/>
    <s v="Friday"/>
    <s v="RIC"/>
    <n v="0.10696897072814482"/>
    <n v="1.1128997214755563"/>
    <n v="0.52671677229355496"/>
    <x v="0"/>
    <x v="0"/>
  </r>
  <r>
    <x v="1836"/>
    <n v="0"/>
    <d v="2011-05-12T00:00:00"/>
    <d v="2013-12-17T00:00:00"/>
    <d v="2013-12-17T00:00:00"/>
    <n v="3"/>
    <n v="100"/>
    <n v="66.666666669999998"/>
    <n v="110.86"/>
    <n v="0"/>
    <n v="0"/>
    <n v="0"/>
    <n v="0"/>
    <n v="0"/>
    <s v="Friday"/>
    <s v="RIC"/>
    <n v="0.22446678203524767"/>
    <n v="1.2516551332213572"/>
    <n v="0.55588225512610456"/>
    <x v="0"/>
    <x v="1"/>
  </r>
  <r>
    <x v="1837"/>
    <n v="1"/>
    <d v="2012-08-28T00:00:00"/>
    <d v="2012-09-04T00:00:00"/>
    <d v="2012-09-04T00:00:00"/>
    <n v="36"/>
    <n v="0"/>
    <n v="0"/>
    <n v="24.01"/>
    <n v="0"/>
    <n v="0"/>
    <n v="0"/>
    <n v="0"/>
    <n v="0"/>
    <s v="Sunday"/>
    <s v="DCX"/>
    <n v="4.8614896596304323E-2"/>
    <n v="1.049815985174603"/>
    <n v="0.51215133103041921"/>
    <x v="0"/>
    <x v="0"/>
  </r>
  <r>
    <x v="1838"/>
    <n v="1"/>
    <d v="2010-04-30T00:00:00"/>
    <d v="2010-06-21T00:00:00"/>
    <d v="2010-06-21T00:00:00"/>
    <n v="16"/>
    <n v="0"/>
    <n v="0"/>
    <n v="30.32"/>
    <n v="0"/>
    <n v="0"/>
    <n v="0"/>
    <n v="0"/>
    <n v="0"/>
    <s v="Tuesday"/>
    <s v="CHO"/>
    <n v="6.1391239683463016E-2"/>
    <n v="1.0633148437807107"/>
    <n v="0.51534299139357131"/>
    <x v="0"/>
    <x v="0"/>
  </r>
  <r>
    <x v="1839"/>
    <n v="1"/>
    <d v="2012-03-14T00:00:00"/>
    <d v="2012-03-14T00:00:00"/>
    <d v="2012-03-14T00:00:00"/>
    <n v="43"/>
    <n v="13.953488370000001"/>
    <n v="0"/>
    <n v="53.47"/>
    <n v="0"/>
    <n v="0"/>
    <n v="0"/>
    <n v="0"/>
    <n v="0"/>
    <s v="Thursday"/>
    <s v="RIC"/>
    <n v="0.10826482803017043"/>
    <n v="1.1143428155260915"/>
    <n v="0.52703980042556164"/>
    <x v="0"/>
    <x v="0"/>
  </r>
  <r>
    <x v="1840"/>
    <n v="0"/>
    <d v="2010-05-06T00:00:00"/>
    <d v="2010-05-06T00:00:00"/>
    <d v="2010-05-06T00:00:00"/>
    <n v="0"/>
    <n v="0"/>
    <n v="0"/>
    <n v="30.21"/>
    <n v="0"/>
    <n v="0"/>
    <n v="0"/>
    <n v="0"/>
    <n v="0"/>
    <s v="Friday"/>
    <s v="CHO"/>
    <n v="6.1168514209677366E-2"/>
    <n v="1.0630780428501252"/>
    <n v="0.5152873622664762"/>
    <x v="0"/>
    <x v="1"/>
  </r>
  <r>
    <x v="1841"/>
    <n v="1"/>
    <d v="2011-03-08T00:00:00"/>
    <d v="2011-03-09T00:00:00"/>
    <d v="2011-04-11T00:00:00"/>
    <n v="45"/>
    <n v="0"/>
    <n v="0"/>
    <n v="81.400000000000006"/>
    <n v="6.0606060606060601E-2"/>
    <n v="0"/>
    <n v="0"/>
    <n v="0"/>
    <n v="0"/>
    <s v="Wednesday"/>
    <s v="CHO"/>
    <n v="0.1648168506013816"/>
    <n v="1.1791771333503622"/>
    <n v="0.54111119068941582"/>
    <x v="0"/>
    <x v="0"/>
  </r>
  <r>
    <x v="1842"/>
    <n v="1"/>
    <d v="2012-07-08T00:00:00"/>
    <d v="2012-08-24T00:00:00"/>
    <d v="2012-08-24T00:00:00"/>
    <n v="41"/>
    <n v="24.390243900000002"/>
    <n v="0"/>
    <n v="418.82"/>
    <n v="0"/>
    <n v="0"/>
    <n v="0"/>
    <n v="0"/>
    <n v="0"/>
    <s v="Friday"/>
    <s v="CHO"/>
    <n v="0.84801711755369324"/>
    <n v="2.3350122037525551"/>
    <n v="0.70015102227368153"/>
    <x v="0"/>
    <x v="0"/>
  </r>
  <r>
    <x v="1843"/>
    <n v="1"/>
    <d v="2013-06-21T00:00:00"/>
    <d v="2013-07-17T00:00:00"/>
    <d v="2013-07-17T00:00:00"/>
    <n v="42"/>
    <n v="21.428571430000002"/>
    <n v="0"/>
    <n v="46.03"/>
    <n v="0"/>
    <n v="1"/>
    <n v="0"/>
    <n v="0"/>
    <n v="0"/>
    <s v="Monday"/>
    <s v="RIC"/>
    <n v="0.9022744829230237"/>
    <n v="2.4652038033555814"/>
    <n v="0.71141668520863477"/>
    <x v="0"/>
    <x v="0"/>
  </r>
  <r>
    <x v="1844"/>
    <n v="1"/>
    <d v="2011-02-06T00:00:00"/>
    <d v="2011-02-10T00:00:00"/>
    <d v="2011-03-24T00:00:00"/>
    <n v="18"/>
    <n v="0"/>
    <n v="0"/>
    <n v="51.11"/>
    <n v="0.16666666666666699"/>
    <n v="0"/>
    <n v="0"/>
    <n v="0"/>
    <n v="0"/>
    <s v="Thursday"/>
    <s v="CHO"/>
    <n v="0.10348635422895101"/>
    <n v="1.1090306596833444"/>
    <n v="0.52584852410341787"/>
    <x v="0"/>
    <x v="0"/>
  </r>
  <r>
    <x v="1845"/>
    <n v="0"/>
    <d v="2011-08-30T00:00:00"/>
    <d v="2011-09-06T00:00:00"/>
    <d v="2011-09-06T00:00:00"/>
    <n v="0"/>
    <n v="0"/>
    <n v="0"/>
    <n v="75.099999999999994"/>
    <n v="0"/>
    <n v="0"/>
    <n v="0"/>
    <n v="0"/>
    <n v="0"/>
    <s v="Tuesday"/>
    <s v="CHO"/>
    <n v="0.15206075528456703"/>
    <n v="1.1642309674671787"/>
    <n v="0.53794210736652104"/>
    <x v="0"/>
    <x v="1"/>
  </r>
  <r>
    <x v="1846"/>
    <n v="0"/>
    <d v="2010-12-21T00:00:00"/>
    <d v="2010-12-21T00:00:00"/>
    <d v="2010-12-21T00:00:00"/>
    <n v="0"/>
    <n v="0"/>
    <n v="0"/>
    <n v="79.36"/>
    <n v="0"/>
    <n v="0"/>
    <n v="0"/>
    <n v="0"/>
    <n v="0"/>
    <s v="Thursday"/>
    <s v="CHO"/>
    <n v="0.16068630545117496"/>
    <n v="1.1743165343335333"/>
    <n v="0.54008536282114161"/>
    <x v="0"/>
    <x v="1"/>
  </r>
  <r>
    <x v="1847"/>
    <n v="0"/>
    <d v="2010-07-14T00:00:00"/>
    <d v="2010-08-06T00:00:00"/>
    <d v="2012-07-10T00:00:00"/>
    <n v="0"/>
    <n v="0"/>
    <n v="0"/>
    <n v="77.06"/>
    <n v="8.3806818181818205E-2"/>
    <n v="0"/>
    <n v="0"/>
    <n v="0"/>
    <n v="0"/>
    <s v="Monday"/>
    <s v="CHO"/>
    <n v="0.15602931827202043"/>
    <n v="1.1688604715567796"/>
    <n v="0.53892838515231312"/>
    <x v="0"/>
    <x v="1"/>
  </r>
  <r>
    <x v="1848"/>
    <n v="1"/>
    <d v="2013-04-15T00:00:00"/>
    <d v="2013-12-29T00:00:00"/>
    <d v="2013-12-29T00:00:00"/>
    <n v="46"/>
    <n v="36.956521739999999"/>
    <n v="4.3478260869999996"/>
    <n v="35.57"/>
    <n v="0"/>
    <n v="0"/>
    <n v="0"/>
    <n v="0"/>
    <n v="0"/>
    <s v="Monday"/>
    <s v="RIC"/>
    <n v="7.2021319114141807E-2"/>
    <n v="1.0746782550079765"/>
    <n v="0.5179975509040291"/>
    <x v="0"/>
    <x v="0"/>
  </r>
  <r>
    <x v="1849"/>
    <n v="0"/>
    <d v="2012-04-03T00:00:00"/>
    <d v="2012-04-03T00:00:00"/>
    <d v="2012-05-14T00:00:00"/>
    <n v="0"/>
    <n v="0"/>
    <n v="0"/>
    <n v="25.82"/>
    <n v="0.146341463414634"/>
    <n v="1"/>
    <n v="0"/>
    <n v="0"/>
    <n v="0"/>
    <s v="Friday"/>
    <s v="RIC"/>
    <n v="0.86135373905749646"/>
    <n v="2.366361962988746"/>
    <n v="0.70294341161335683"/>
    <x v="0"/>
    <x v="1"/>
  </r>
  <r>
    <x v="1850"/>
    <n v="0"/>
    <d v="2010-09-23T00:00:00"/>
    <d v="2010-09-23T00:00:00"/>
    <d v="2010-09-29T00:00:00"/>
    <n v="0"/>
    <n v="0"/>
    <n v="0"/>
    <n v="44.87"/>
    <n v="0.33333333333333298"/>
    <n v="0"/>
    <n v="0"/>
    <n v="0"/>
    <n v="0"/>
    <s v="Thursday"/>
    <s v="CHO"/>
    <n v="9.0851745534201361E-2"/>
    <n v="1.0951066387732606"/>
    <n v="0.52269732647808043"/>
    <x v="0"/>
    <x v="1"/>
  </r>
  <r>
    <x v="1851"/>
    <n v="1"/>
    <d v="2012-08-28T00:00:00"/>
    <d v="2012-07-20T00:00:00"/>
    <d v="2012-07-20T00:00:00"/>
    <n v="31"/>
    <n v="32.258064519999998"/>
    <n v="0"/>
    <n v="31.29"/>
    <n v="0"/>
    <n v="0"/>
    <n v="0"/>
    <n v="0"/>
    <n v="0"/>
    <s v="Sunday"/>
    <s v="DCX"/>
    <n v="6.3355273406845575E-2"/>
    <n v="1.0654052821662359"/>
    <n v="0.51583352253695158"/>
    <x v="0"/>
    <x v="0"/>
  </r>
  <r>
    <x v="1852"/>
    <n v="1"/>
    <d v="2012-02-01T00:00:00"/>
    <d v="2013-10-08T00:00:00"/>
    <d v="2013-10-08T00:00:00"/>
    <n v="32"/>
    <n v="31.25"/>
    <n v="9.375"/>
    <n v="51.25"/>
    <n v="0"/>
    <n v="0"/>
    <n v="0"/>
    <n v="0"/>
    <n v="0"/>
    <s v="Wednesday"/>
    <s v="CHO"/>
    <n v="0.10376982301376911"/>
    <n v="1.1093450798188123"/>
    <n v="0.52591920138268811"/>
    <x v="0"/>
    <x v="0"/>
  </r>
  <r>
    <x v="1853"/>
    <n v="0"/>
    <d v="2010-06-01T00:00:00"/>
    <d v="2010-12-10T00:00:00"/>
    <d v="2010-12-27T00:00:00"/>
    <n v="0"/>
    <n v="0"/>
    <n v="0"/>
    <n v="14.33"/>
    <n v="0.76470588235294101"/>
    <n v="0"/>
    <n v="0"/>
    <n v="0"/>
    <n v="0"/>
    <s v="Tuesday"/>
    <s v="RIC"/>
    <n v="2.901505490316705E-2"/>
    <n v="1.0294400924793785"/>
    <n v="0.50725325487272976"/>
    <x v="0"/>
    <x v="1"/>
  </r>
  <r>
    <x v="1854"/>
    <n v="1"/>
    <d v="2011-05-30T00:00:00"/>
    <d v="2011-05-31T00:00:00"/>
    <d v="2012-05-22T00:00:00"/>
    <n v="47"/>
    <n v="0"/>
    <n v="0"/>
    <n v="67"/>
    <n v="3.64145658263305E-2"/>
    <n v="1"/>
    <n v="0"/>
    <n v="0"/>
    <n v="0"/>
    <s v="Tuesday"/>
    <s v="RIC"/>
    <n v="0.94473405733470639"/>
    <n v="2.5721292487148144"/>
    <n v="0.72005492232405044"/>
    <x v="0"/>
    <x v="0"/>
  </r>
  <r>
    <x v="1855"/>
    <n v="1"/>
    <d v="2011-09-12T00:00:00"/>
    <d v="2011-09-12T00:00:00"/>
    <d v="2012-12-07T00:00:00"/>
    <n v="41"/>
    <n v="41.463414630000003"/>
    <n v="2.4390243900000002"/>
    <n v="95.07"/>
    <n v="2.21238938053097E-2"/>
    <n v="1"/>
    <n v="0"/>
    <n v="0"/>
    <n v="0"/>
    <s v="Friday"/>
    <s v="RIC"/>
    <n v="1.0015695486907357"/>
    <n v="2.7225516541170358"/>
    <n v="0.73136705869641094"/>
    <x v="0"/>
    <x v="0"/>
  </r>
  <r>
    <x v="1856"/>
    <n v="1"/>
    <d v="2012-04-05T00:00:00"/>
    <d v="2012-04-11T00:00:00"/>
    <d v="2012-04-25T00:00:00"/>
    <n v="45"/>
    <n v="4.4444444440000002"/>
    <n v="0"/>
    <n v="60.32"/>
    <n v="0.14285714285714299"/>
    <n v="0"/>
    <n v="0"/>
    <n v="0"/>
    <n v="0"/>
    <s v="Thursday"/>
    <s v="CHO"/>
    <n v="0.12213455071591323"/>
    <n v="1.1299061212304526"/>
    <n v="0.53049573874068345"/>
    <x v="0"/>
    <x v="0"/>
  </r>
  <r>
    <x v="1857"/>
    <n v="0"/>
    <d v="2011-05-20T00:00:00"/>
    <d v="2011-05-20T00:00:00"/>
    <d v="2011-05-20T00:00:00"/>
    <n v="0"/>
    <n v="0"/>
    <n v="0"/>
    <n v="50.89"/>
    <n v="0"/>
    <n v="0"/>
    <n v="0"/>
    <n v="0"/>
    <n v="0"/>
    <s v="Tuesday"/>
    <s v="RIC"/>
    <n v="0.10304090328137971"/>
    <n v="1.1085367509393289"/>
    <n v="0.52573745771587266"/>
    <x v="0"/>
    <x v="1"/>
  </r>
  <r>
    <x v="1858"/>
    <n v="0"/>
    <d v="2011-05-17T00:00:00"/>
    <d v="2011-05-17T00:00:00"/>
    <d v="2011-05-17T00:00:00"/>
    <n v="0"/>
    <n v="0"/>
    <n v="0"/>
    <n v="75.42"/>
    <n v="0"/>
    <n v="0"/>
    <n v="0"/>
    <n v="0"/>
    <n v="0"/>
    <s v="Tuesday"/>
    <s v="CHO"/>
    <n v="0.15270868393557985"/>
    <n v="1.1649855504989814"/>
    <n v="0.53810315280417376"/>
    <x v="0"/>
    <x v="1"/>
  </r>
  <r>
    <x v="1859"/>
    <n v="1"/>
    <d v="2011-05-13T00:00:00"/>
    <d v="2011-06-14T00:00:00"/>
    <d v="2011-10-13T00:00:00"/>
    <n v="16"/>
    <n v="0"/>
    <n v="0"/>
    <n v="50.83"/>
    <n v="1.6528925619834701E-2"/>
    <n v="0"/>
    <n v="0"/>
    <n v="0"/>
    <n v="0"/>
    <s v="Tuesday"/>
    <s v="RIC"/>
    <n v="0.10291941665931481"/>
    <n v="1.1084020867341378"/>
    <n v="0.52570716644045101"/>
    <x v="0"/>
    <x v="0"/>
  </r>
  <r>
    <x v="1860"/>
    <n v="1"/>
    <d v="2010-09-18T00:00:00"/>
    <d v="2010-11-07T00:00:00"/>
    <d v="2010-11-07T00:00:00"/>
    <n v="16"/>
    <n v="0"/>
    <n v="0"/>
    <n v="3.06"/>
    <n v="0"/>
    <n v="0"/>
    <n v="0"/>
    <n v="0"/>
    <n v="0"/>
    <s v="Thursday"/>
    <s v="CHO"/>
    <n v="6.1958177253099217E-3"/>
    <n v="1.006215051506435"/>
    <n v="0.50154894947622097"/>
    <x v="0"/>
    <x v="0"/>
  </r>
  <r>
    <x v="1861"/>
    <n v="0"/>
    <d v="2010-10-27T00:00:00"/>
    <d v="2011-02-02T00:00:00"/>
    <d v="2011-09-07T00:00:00"/>
    <n v="0"/>
    <n v="0"/>
    <n v="0"/>
    <n v="67.53"/>
    <n v="5.99078341013825E-2"/>
    <n v="0"/>
    <n v="0"/>
    <n v="0"/>
    <n v="0"/>
    <s v="Wednesday"/>
    <s v="CHO"/>
    <n v="0.13673319313404542"/>
    <n v="1.1465222077116721"/>
    <n v="0.53413014018333271"/>
    <x v="0"/>
    <x v="1"/>
  </r>
  <r>
    <x v="1862"/>
    <n v="1"/>
    <d v="2012-09-06T00:00:00"/>
    <d v="2012-09-19T00:00:00"/>
    <d v="2012-09-19T00:00:00"/>
    <n v="44"/>
    <n v="6.8181818180000002"/>
    <n v="0"/>
    <n v="88.22"/>
    <n v="0"/>
    <n v="0"/>
    <n v="0"/>
    <n v="0"/>
    <n v="0"/>
    <s v="Thursday"/>
    <s v="DCX"/>
    <n v="0.17862582997609192"/>
    <n v="1.1955733127703723"/>
    <n v="0.54453809664037089"/>
    <x v="0"/>
    <x v="0"/>
  </r>
  <r>
    <x v="1863"/>
    <n v="1"/>
    <d v="2011-06-21T00:00:00"/>
    <d v="2011-06-27T00:00:00"/>
    <d v="2011-11-19T00:00:00"/>
    <n v="18"/>
    <n v="0"/>
    <n v="0"/>
    <n v="113.11"/>
    <n v="2.7586206896551699E-2"/>
    <n v="0"/>
    <n v="0"/>
    <n v="0"/>
    <n v="0"/>
    <s v="Monday"/>
    <s v="RIC"/>
    <n v="0.22902253036268144"/>
    <n v="1.2573703677011192"/>
    <n v="0.55700667719033237"/>
    <x v="0"/>
    <x v="0"/>
  </r>
  <r>
    <x v="1864"/>
    <n v="1"/>
    <d v="2013-06-24T00:00:00"/>
    <d v="2013-09-30T00:00:00"/>
    <d v="2013-09-30T00:00:00"/>
    <n v="36"/>
    <n v="0"/>
    <n v="0"/>
    <n v="29.36"/>
    <n v="0"/>
    <n v="1"/>
    <n v="0"/>
    <n v="0"/>
    <n v="0"/>
    <s v="Tuesday"/>
    <s v="DCX"/>
    <n v="0.86852144975932555"/>
    <n v="2.3833842936477612"/>
    <n v="0.70443794934040427"/>
    <x v="0"/>
    <x v="0"/>
  </r>
  <r>
    <x v="1865"/>
    <n v="0"/>
    <d v="2010-03-23T00:00:00"/>
    <d v="2010-09-22T00:00:00"/>
    <d v="2011-05-31T00:00:00"/>
    <n v="0"/>
    <n v="0"/>
    <n v="0"/>
    <n v="121.77"/>
    <n v="2.78884462151394E-2"/>
    <n v="0"/>
    <n v="0"/>
    <n v="0"/>
    <n v="0"/>
    <s v="Thursday"/>
    <s v="CHO"/>
    <n v="0.24655709948071539"/>
    <n v="1.2796122463264326"/>
    <n v="0.56132890511906675"/>
    <x v="0"/>
    <x v="1"/>
  </r>
  <r>
    <x v="1866"/>
    <n v="0"/>
    <d v="2012-08-28T00:00:00"/>
    <d v="2012-11-15T00:00:00"/>
    <d v="2012-11-15T00:00:00"/>
    <n v="0"/>
    <n v="0"/>
    <n v="0"/>
    <n v="150"/>
    <n v="0"/>
    <n v="0"/>
    <n v="0"/>
    <n v="0"/>
    <n v="0"/>
    <s v="Tuesday"/>
    <s v="DCX"/>
    <n v="0.30371655516225105"/>
    <n v="1.3548849665086382"/>
    <n v="0.57535080726996024"/>
    <x v="0"/>
    <x v="1"/>
  </r>
  <r>
    <x v="1867"/>
    <n v="0"/>
    <d v="2009-11-10T00:00:00"/>
    <d v="2009-11-10T00:00:00"/>
    <d v="2011-11-09T00:00:00"/>
    <n v="0"/>
    <n v="0"/>
    <n v="0"/>
    <n v="37.94"/>
    <n v="2.7434842249657101E-3"/>
    <n v="0"/>
    <n v="0"/>
    <n v="0"/>
    <n v="0"/>
    <s v="Friday"/>
    <s v="CHO"/>
    <n v="7.682004068570536E-2"/>
    <n v="1.0798477302488472"/>
    <n v="0.51919557116791759"/>
    <x v="0"/>
    <x v="1"/>
  </r>
  <r>
    <x v="1868"/>
    <n v="1"/>
    <d v="2012-01-17T00:00:00"/>
    <d v="2013-08-25T00:00:00"/>
    <d v="2013-09-09T00:00:00"/>
    <n v="29"/>
    <n v="79.310344830000005"/>
    <n v="10.34482759"/>
    <n v="98.96"/>
    <n v="0.133333333333333"/>
    <n v="1"/>
    <n v="0"/>
    <n v="0"/>
    <n v="0"/>
    <s v="Tuesday"/>
    <s v="CHO"/>
    <n v="1.00944593135461"/>
    <n v="2.7440801849427809"/>
    <n v="0.73291170311426368"/>
    <x v="0"/>
    <x v="0"/>
  </r>
  <r>
    <x v="1869"/>
    <n v="1"/>
    <d v="2011-05-13T00:00:00"/>
    <d v="2011-05-18T00:00:00"/>
    <d v="2011-05-18T00:00:00"/>
    <n v="32"/>
    <n v="100"/>
    <n v="0"/>
    <n v="73.3"/>
    <n v="0"/>
    <n v="0"/>
    <n v="0"/>
    <n v="0"/>
    <n v="0"/>
    <s v="Thursday"/>
    <s v="RIC"/>
    <n v="0.14841615662262"/>
    <n v="1.1599955357536325"/>
    <n v="0.53703608019213089"/>
    <x v="0"/>
    <x v="0"/>
  </r>
  <r>
    <x v="1870"/>
    <n v="1"/>
    <d v="2011-11-07T00:00:00"/>
    <d v="2012-05-23T00:00:00"/>
    <d v="2012-05-23T00:00:00"/>
    <n v="45"/>
    <n v="0"/>
    <n v="0"/>
    <n v="22.32"/>
    <n v="0"/>
    <n v="0"/>
    <n v="0"/>
    <n v="0"/>
    <n v="0"/>
    <s v="Wednesday"/>
    <s v="CHO"/>
    <n v="4.5193023408142956E-2"/>
    <n v="1.0462297872589748"/>
    <n v="0.51129633327274104"/>
    <x v="0"/>
    <x v="0"/>
  </r>
  <r>
    <x v="1871"/>
    <n v="0"/>
    <d v="2012-09-08T00:00:00"/>
    <d v="2012-09-11T00:00:00"/>
    <d v="2012-11-27T00:00:00"/>
    <n v="0"/>
    <n v="0"/>
    <n v="0"/>
    <n v="89.78"/>
    <n v="6.4935064935064901E-2"/>
    <n v="1"/>
    <n v="0"/>
    <n v="0"/>
    <n v="0"/>
    <s v="Wednesday"/>
    <s v="DCX"/>
    <n v="0.99085847817868022"/>
    <n v="2.6935458304007582"/>
    <n v="0.72925745451180779"/>
    <x v="0"/>
    <x v="1"/>
  </r>
  <r>
    <x v="1872"/>
    <n v="1"/>
    <d v="2011-11-22T00:00:00"/>
    <d v="2011-11-22T00:00:00"/>
    <d v="2013-12-18T00:00:00"/>
    <n v="53"/>
    <n v="20.754716980000001"/>
    <n v="5.6603773579999999"/>
    <n v="76.069999999999993"/>
    <n v="7.9260237780713304E-3"/>
    <n v="0"/>
    <n v="0"/>
    <n v="0"/>
    <n v="0"/>
    <s v="Wednesday"/>
    <s v="CHO"/>
    <n v="0.15402478900794958"/>
    <n v="1.1665198032887092"/>
    <n v="0.53843025183428672"/>
    <x v="0"/>
    <x v="0"/>
  </r>
  <r>
    <x v="1873"/>
    <n v="1"/>
    <d v="2012-11-09T00:00:00"/>
    <d v="2012-11-11T00:00:00"/>
    <d v="2012-11-11T00:00:00"/>
    <n v="45"/>
    <n v="0"/>
    <n v="0"/>
    <n v="93.33"/>
    <n v="0"/>
    <n v="0"/>
    <n v="0"/>
    <n v="0"/>
    <n v="0"/>
    <s v="Tuesday"/>
    <s v="DCX"/>
    <n v="0.18897244062195259"/>
    <n v="1.2080076600843566"/>
    <n v="0.54710302048417936"/>
    <x v="0"/>
    <x v="0"/>
  </r>
  <r>
    <x v="1874"/>
    <n v="1"/>
    <d v="2012-05-15T00:00:00"/>
    <d v="2012-05-15T00:00:00"/>
    <d v="2012-05-15T00:00:00"/>
    <n v="45"/>
    <n v="0"/>
    <n v="0"/>
    <n v="58.3"/>
    <n v="0"/>
    <n v="0"/>
    <n v="0"/>
    <n v="0"/>
    <n v="0"/>
    <s v="Friday"/>
    <s v="RIC"/>
    <n v="0.1180445011063949"/>
    <n v="1.1252941870894668"/>
    <n v="0.52947690438589445"/>
    <x v="0"/>
    <x v="0"/>
  </r>
  <r>
    <x v="1875"/>
    <n v="0"/>
    <d v="2011-11-03T00:00:00"/>
    <d v="2012-02-01T00:00:00"/>
    <d v="2012-04-11T00:00:00"/>
    <n v="0"/>
    <n v="0"/>
    <n v="0"/>
    <n v="70.25"/>
    <n v="2.8571428571428598E-2"/>
    <n v="0"/>
    <n v="0"/>
    <n v="0"/>
    <n v="0"/>
    <s v="Thursday"/>
    <s v="RIC"/>
    <n v="0.14224058666765424"/>
    <n v="1.1528539764714567"/>
    <n v="0.53550031217676575"/>
    <x v="0"/>
    <x v="1"/>
  </r>
  <r>
    <x v="1876"/>
    <n v="0"/>
    <d v="2011-11-05T00:00:00"/>
    <d v="2011-11-06T00:00:00"/>
    <d v="2011-11-06T00:00:00"/>
    <n v="0"/>
    <n v="0"/>
    <n v="0"/>
    <n v="33.83"/>
    <n v="0"/>
    <n v="1"/>
    <n v="0"/>
    <n v="0"/>
    <n v="0"/>
    <s v="Tuesday"/>
    <s v="RIC"/>
    <n v="0.87757220310316064"/>
    <n v="2.405053631004745"/>
    <n v="0.70631886943145583"/>
    <x v="0"/>
    <x v="1"/>
  </r>
  <r>
    <x v="1877"/>
    <n v="1"/>
    <d v="2011-04-29T00:00:00"/>
    <d v="2011-06-05T00:00:00"/>
    <d v="2011-06-13T00:00:00"/>
    <n v="36"/>
    <n v="69.444444439999998"/>
    <n v="0"/>
    <n v="53.93"/>
    <n v="0.25"/>
    <n v="0"/>
    <n v="0"/>
    <n v="0"/>
    <n v="0"/>
    <s v="Monday"/>
    <s v="CHO"/>
    <n v="0.10919622546600133"/>
    <n v="1.1153811950640624"/>
    <n v="0.52727196292878276"/>
    <x v="0"/>
    <x v="0"/>
  </r>
  <r>
    <x v="1878"/>
    <n v="1"/>
    <d v="2010-05-18T00:00:00"/>
    <d v="2010-05-18T00:00:00"/>
    <d v="2012-10-22T00:00:00"/>
    <n v="47"/>
    <n v="4.255319149"/>
    <n v="0"/>
    <n v="66.260000000000005"/>
    <n v="4.5045045045045001E-3"/>
    <n v="0"/>
    <n v="0"/>
    <n v="0"/>
    <n v="0"/>
    <s v="Monday"/>
    <s v="CHO"/>
    <n v="0.13416172630033837"/>
    <n v="1.1435777512889538"/>
    <n v="0.53349021308012246"/>
    <x v="0"/>
    <x v="0"/>
  </r>
  <r>
    <x v="1879"/>
    <n v="0"/>
    <d v="2011-04-03T00:00:00"/>
    <d v="2011-04-03T00:00:00"/>
    <d v="2012-08-14T00:00:00"/>
    <n v="0"/>
    <n v="0"/>
    <n v="0"/>
    <n v="53.8"/>
    <n v="3.2064128256513003E-2"/>
    <n v="0"/>
    <n v="0"/>
    <n v="0"/>
    <n v="0"/>
    <s v="Tuesday"/>
    <s v="CHO"/>
    <n v="0.10893300445152737"/>
    <n v="1.1150876419307441"/>
    <n v="0.52720635297781016"/>
    <x v="0"/>
    <x v="1"/>
  </r>
  <r>
    <x v="1880"/>
    <n v="0"/>
    <d v="2009-10-26T00:00:00"/>
    <d v="2010-03-30T00:00:00"/>
    <d v="2010-05-06T00:00:00"/>
    <n v="0"/>
    <n v="0"/>
    <n v="0"/>
    <n v="37.770000000000003"/>
    <n v="0.32432432432432401"/>
    <n v="0"/>
    <n v="0"/>
    <n v="0"/>
    <n v="0"/>
    <s v="Thursday"/>
    <s v="CHO"/>
    <n v="7.6475828589854827E-2"/>
    <n v="1.079476097562321"/>
    <n v="0.51910964440886997"/>
    <x v="0"/>
    <x v="1"/>
  </r>
  <r>
    <x v="1881"/>
    <n v="1"/>
    <d v="2012-05-17T00:00:00"/>
    <d v="2012-05-17T00:00:00"/>
    <d v="2012-12-06T00:00:00"/>
    <n v="45"/>
    <n v="0"/>
    <n v="0"/>
    <n v="81.89"/>
    <n v="1.47783251231527E-2"/>
    <n v="0"/>
    <n v="0"/>
    <n v="0"/>
    <n v="0"/>
    <s v="Friday"/>
    <s v="CHO"/>
    <n v="0.16580899134824492"/>
    <n v="1.180347623581641"/>
    <n v="0.5413575389610088"/>
    <x v="0"/>
    <x v="0"/>
  </r>
  <r>
    <x v="1882"/>
    <n v="1"/>
    <d v="2011-04-11T00:00:00"/>
    <d v="2011-05-04T00:00:00"/>
    <d v="2011-07-14T00:00:00"/>
    <n v="18"/>
    <n v="0"/>
    <n v="0"/>
    <n v="53.85"/>
    <n v="0.11267605633802801"/>
    <n v="0"/>
    <n v="0"/>
    <n v="0"/>
    <n v="0"/>
    <s v="Tuesday"/>
    <s v="CHO"/>
    <n v="0.10903424330324814"/>
    <n v="1.1152005378378107"/>
    <n v="0.52723158768566947"/>
    <x v="0"/>
    <x v="0"/>
  </r>
  <r>
    <x v="1883"/>
    <n v="0"/>
    <d v="2009-08-07T00:00:00"/>
    <d v="2011-04-18T00:00:00"/>
    <d v="2012-04-19T00:00:00"/>
    <n v="0"/>
    <n v="0"/>
    <n v="0"/>
    <n v="89.72"/>
    <n v="2.4523160762942801E-2"/>
    <n v="0"/>
    <n v="0"/>
    <n v="0"/>
    <n v="0"/>
    <s v="Thursday"/>
    <s v="CHO"/>
    <n v="0.18166299552771442"/>
    <n v="1.199209986645162"/>
    <n v="0.5452912609198024"/>
    <x v="0"/>
    <x v="1"/>
  </r>
  <r>
    <x v="1884"/>
    <n v="0"/>
    <d v="2011-05-15T00:00:00"/>
    <d v="2011-06-30T00:00:00"/>
    <d v="2011-06-30T00:00:00"/>
    <n v="0"/>
    <n v="0"/>
    <n v="0"/>
    <n v="55.43"/>
    <n v="0"/>
    <n v="0"/>
    <n v="0"/>
    <n v="0"/>
    <n v="0"/>
    <s v="Wednesday"/>
    <s v="RIC"/>
    <n v="0.11223339101762383"/>
    <n v="1.1187739419656488"/>
    <n v="0.52802893211331903"/>
    <x v="0"/>
    <x v="1"/>
  </r>
  <r>
    <x v="1885"/>
    <n v="1"/>
    <d v="2010-10-06T00:00:00"/>
    <d v="2010-10-06T00:00:00"/>
    <d v="2010-10-06T00:00:00"/>
    <n v="44"/>
    <n v="6.8181818180000002"/>
    <n v="0"/>
    <n v="50"/>
    <n v="0"/>
    <n v="0"/>
    <n v="0"/>
    <n v="0"/>
    <n v="0"/>
    <s v="Friday"/>
    <s v="CHO"/>
    <n v="0.10123885172075035"/>
    <n v="1.1065409094020684"/>
    <n v="0.52528811781592932"/>
    <x v="0"/>
    <x v="0"/>
  </r>
  <r>
    <x v="1886"/>
    <n v="0"/>
    <d v="2010-04-04T00:00:00"/>
    <d v="2010-05-14T00:00:00"/>
    <d v="2010-05-14T00:00:00"/>
    <n v="0"/>
    <n v="0"/>
    <n v="0"/>
    <n v="26.88"/>
    <n v="0"/>
    <n v="0"/>
    <n v="0"/>
    <n v="0"/>
    <n v="0"/>
    <s v="Friday"/>
    <s v="CHO"/>
    <n v="5.4426006685075384E-2"/>
    <n v="1.0559343414407618"/>
    <n v="0.51360314391206785"/>
    <x v="0"/>
    <x v="1"/>
  </r>
  <r>
    <x v="1887"/>
    <n v="1"/>
    <d v="2012-08-28T00:00:00"/>
    <d v="2012-07-24T00:00:00"/>
    <d v="2012-07-24T00:00:00"/>
    <n v="45"/>
    <n v="0"/>
    <n v="0"/>
    <n v="37.99"/>
    <n v="0"/>
    <n v="0"/>
    <n v="0"/>
    <n v="0"/>
    <n v="0"/>
    <s v="Thursday"/>
    <s v="DCX"/>
    <n v="7.6921279537426127E-2"/>
    <n v="1.0799570583271221"/>
    <n v="0.51922084352823861"/>
    <x v="0"/>
    <x v="0"/>
  </r>
  <r>
    <x v="1888"/>
    <n v="1"/>
    <d v="2012-08-28T00:00:00"/>
    <d v="2012-07-20T00:00:00"/>
    <d v="2012-08-23T00:00:00"/>
    <n v="37"/>
    <n v="5.4054054049999998"/>
    <n v="0"/>
    <n v="40.549999999999997"/>
    <n v="0.11764705882352899"/>
    <n v="0"/>
    <n v="0"/>
    <n v="0"/>
    <n v="0"/>
    <s v="Sunday"/>
    <s v="CHO"/>
    <n v="8.2104708745528526E-2"/>
    <n v="1.0855694724963567"/>
    <n v="0.52051465406087216"/>
    <x v="0"/>
    <x v="0"/>
  </r>
  <r>
    <x v="1889"/>
    <n v="0"/>
    <d v="2011-01-14T00:00:00"/>
    <d v="2011-03-03T00:00:00"/>
    <d v="2011-12-19T00:00:00"/>
    <n v="0"/>
    <n v="0"/>
    <n v="0"/>
    <n v="64.45"/>
    <n v="0.120274914089347"/>
    <n v="0"/>
    <n v="0"/>
    <n v="0"/>
    <n v="0"/>
    <s v="Friday"/>
    <s v="CHO"/>
    <n v="0.1304968798680472"/>
    <n v="1.1393943848271875"/>
    <n v="0.53257800100247699"/>
    <x v="0"/>
    <x v="1"/>
  </r>
  <r>
    <x v="1890"/>
    <n v="1"/>
    <d v="2011-06-13T00:00:00"/>
    <d v="2011-06-14T00:00:00"/>
    <d v="2011-06-14T00:00:00"/>
    <n v="44"/>
    <n v="2.2727272730000001"/>
    <n v="0"/>
    <n v="52.24"/>
    <n v="0"/>
    <n v="0"/>
    <n v="0"/>
    <n v="0"/>
    <n v="0"/>
    <s v="Tuesday"/>
    <s v="CHO"/>
    <n v="0.10577435227783998"/>
    <n v="1.1115710247357791"/>
    <n v="0.52641896091317597"/>
    <x v="0"/>
    <x v="0"/>
  </r>
  <r>
    <x v="1891"/>
    <n v="0"/>
    <d v="2011-06-18T00:00:00"/>
    <d v="2011-06-21T00:00:00"/>
    <d v="2012-08-19T00:00:00"/>
    <n v="0"/>
    <n v="0"/>
    <n v="0"/>
    <n v="74.430000000000007"/>
    <n v="7.0588235294117598E-3"/>
    <n v="0"/>
    <n v="0"/>
    <n v="0"/>
    <n v="0"/>
    <s v="Wednesday"/>
    <s v="RIC"/>
    <n v="0.15070415467150899"/>
    <n v="1.1626526418437837"/>
    <n v="0.53760489287477831"/>
    <x v="0"/>
    <x v="1"/>
  </r>
  <r>
    <x v="1892"/>
    <n v="1"/>
    <d v="2013-05-17T00:00:00"/>
    <d v="2013-08-19T00:00:00"/>
    <d v="2013-08-19T00:00:00"/>
    <n v="40"/>
    <n v="0"/>
    <n v="0"/>
    <n v="30.73"/>
    <n v="0"/>
    <n v="0"/>
    <n v="0"/>
    <n v="0"/>
    <n v="0"/>
    <s v="Tuesday"/>
    <s v="RIC"/>
    <n v="6.2221398267573169E-2"/>
    <n v="1.0641979302260678"/>
    <n v="0.51555033296129626"/>
    <x v="0"/>
    <x v="0"/>
  </r>
  <r>
    <x v="1893"/>
    <n v="1"/>
    <d v="2010-11-03T00:00:00"/>
    <d v="2010-11-19T00:00:00"/>
    <d v="2010-11-19T00:00:00"/>
    <n v="41"/>
    <n v="31.707317069999998"/>
    <n v="0"/>
    <n v="27.18"/>
    <n v="0"/>
    <n v="1"/>
    <n v="0"/>
    <n v="0"/>
    <n v="0"/>
    <s v="Friday"/>
    <s v="RIC"/>
    <n v="0.86410743582430083"/>
    <n v="2.3728871863953027"/>
    <n v="0.70351810044713425"/>
    <x v="0"/>
    <x v="0"/>
  </r>
  <r>
    <x v="1894"/>
    <n v="1"/>
    <d v="2012-06-04T00:00:00"/>
    <d v="2012-06-06T00:00:00"/>
    <d v="2012-10-28T00:00:00"/>
    <n v="39"/>
    <n v="51.282051279999997"/>
    <n v="10.256410259999999"/>
    <n v="103.15"/>
    <n v="2.7777777777777801E-2"/>
    <n v="0"/>
    <n v="0"/>
    <n v="0"/>
    <n v="0"/>
    <s v="Monday"/>
    <s v="RIC"/>
    <n v="0.20885575109990798"/>
    <n v="1.2322672325163773"/>
    <n v="0.55202496124412237"/>
    <x v="0"/>
    <x v="0"/>
  </r>
  <r>
    <x v="1895"/>
    <n v="1"/>
    <d v="2012-06-18T00:00:00"/>
    <d v="2012-06-18T00:00:00"/>
    <d v="2012-08-20T00:00:00"/>
    <n v="47"/>
    <n v="10.638297870000001"/>
    <n v="4.255319149"/>
    <n v="127.73"/>
    <n v="0.126984126984127"/>
    <n v="0"/>
    <n v="0"/>
    <n v="0"/>
    <n v="0"/>
    <s v="Tuesday"/>
    <s v="RIC"/>
    <n v="0.25862477060582884"/>
    <n v="1.2951477361397279"/>
    <n v="0.56429819995730313"/>
    <x v="0"/>
    <x v="0"/>
  </r>
  <r>
    <x v="1896"/>
    <n v="0"/>
    <d v="2009-07-29T00:00:00"/>
    <d v="2009-07-29T00:00:00"/>
    <d v="2009-07-29T00:00:00"/>
    <n v="0"/>
    <n v="0"/>
    <n v="0"/>
    <n v="12.94"/>
    <n v="0"/>
    <n v="0"/>
    <n v="0"/>
    <n v="0"/>
    <n v="0"/>
    <s v="Friday"/>
    <s v="CHO"/>
    <n v="2.620061482533019E-2"/>
    <n v="1.0265468683381476"/>
    <n v="0.50654977902384191"/>
    <x v="0"/>
    <x v="1"/>
  </r>
  <r>
    <x v="1897"/>
    <n v="0"/>
    <d v="2011-03-22T00:00:00"/>
    <d v="2011-03-23T00:00:00"/>
    <d v="2011-06-29T00:00:00"/>
    <n v="0"/>
    <n v="0"/>
    <n v="0"/>
    <n v="83.87"/>
    <n v="3.06122448979592E-2"/>
    <n v="0"/>
    <n v="0"/>
    <n v="0"/>
    <n v="0"/>
    <s v="Thursday"/>
    <s v="CHO"/>
    <n v="0.16981804987638666"/>
    <n v="1.1850892045752193"/>
    <n v="0.54235277996607012"/>
    <x v="0"/>
    <x v="1"/>
  </r>
  <r>
    <x v="1898"/>
    <n v="1"/>
    <d v="2009-10-01T00:00:00"/>
    <d v="2011-04-15T00:00:00"/>
    <d v="2011-06-10T00:00:00"/>
    <n v="18"/>
    <n v="0"/>
    <n v="0"/>
    <n v="157.86000000000001"/>
    <n v="0.214285714285714"/>
    <n v="0"/>
    <n v="0"/>
    <n v="0"/>
    <n v="0"/>
    <s v="Friday"/>
    <s v="CHO"/>
    <n v="0.31963130265275302"/>
    <n v="1.3766201145727375"/>
    <n v="0.57923439515289243"/>
    <x v="0"/>
    <x v="0"/>
  </r>
  <r>
    <x v="1899"/>
    <n v="1"/>
    <d v="2011-03-22T00:00:00"/>
    <d v="2011-08-03T00:00:00"/>
    <d v="2011-09-21T00:00:00"/>
    <n v="45"/>
    <n v="0"/>
    <n v="0"/>
    <n v="48.49"/>
    <n v="6.1224489795918401E-2"/>
    <n v="0"/>
    <n v="0"/>
    <n v="0"/>
    <n v="0"/>
    <s v="Wednesday"/>
    <s v="RIC"/>
    <n v="9.8181438398783696E-2"/>
    <n v="1.1031629230659621"/>
    <n v="0.52452566131100598"/>
    <x v="0"/>
    <x v="0"/>
  </r>
  <r>
    <x v="1900"/>
    <n v="1"/>
    <d v="2012-12-01T00:00:00"/>
    <d v="2013-12-17T00:00:00"/>
    <d v="2013-12-17T00:00:00"/>
    <n v="47"/>
    <n v="14.893617020000001"/>
    <n v="6.3829787229999999"/>
    <n v="56.58"/>
    <n v="0"/>
    <n v="0"/>
    <n v="0"/>
    <n v="0"/>
    <n v="0"/>
    <s v="Friday"/>
    <s v="DCX"/>
    <n v="0.1145618846072011"/>
    <n v="1.1213820352034969"/>
    <n v="0.52860918806448109"/>
    <x v="0"/>
    <x v="0"/>
  </r>
  <r>
    <x v="1901"/>
    <n v="0"/>
    <d v="2010-07-08T00:00:00"/>
    <d v="2012-09-17T00:00:00"/>
    <d v="2012-10-15T00:00:00"/>
    <n v="0"/>
    <n v="0"/>
    <n v="0"/>
    <n v="65.56"/>
    <n v="7.1428571428571397E-2"/>
    <n v="0"/>
    <n v="0"/>
    <n v="0"/>
    <n v="0"/>
    <s v="Thursday"/>
    <s v="RIC"/>
    <n v="0.13274438237624786"/>
    <n v="1.141958056414929"/>
    <n v="0.53313745009846958"/>
    <x v="0"/>
    <x v="1"/>
  </r>
  <r>
    <x v="1902"/>
    <n v="1"/>
    <d v="2011-01-05T00:00:00"/>
    <d v="2011-01-05T00:00:00"/>
    <d v="2011-01-05T00:00:00"/>
    <n v="43"/>
    <n v="0"/>
    <n v="0"/>
    <n v="102.57"/>
    <n v="0"/>
    <n v="0"/>
    <n v="0"/>
    <n v="0"/>
    <n v="0"/>
    <s v="Thursday"/>
    <s v="CHO"/>
    <n v="0.20768138041994727"/>
    <n v="1.230820943414612"/>
    <n v="0.55173452941079748"/>
    <x v="0"/>
    <x v="0"/>
  </r>
  <r>
    <x v="1903"/>
    <n v="1"/>
    <d v="2012-04-25T00:00:00"/>
    <d v="2012-05-01T00:00:00"/>
    <d v="2012-05-08T00:00:00"/>
    <n v="44"/>
    <n v="11.363636359999999"/>
    <n v="2.2727272730000001"/>
    <n v="28.27"/>
    <n v="0.28571428571428598"/>
    <n v="0"/>
    <n v="0"/>
    <n v="0"/>
    <n v="0"/>
    <s v="Wednesday"/>
    <s v="RIC"/>
    <n v="5.7240446762912248E-2"/>
    <n v="1.0589103913635063"/>
    <n v="0.51430620575101704"/>
    <x v="0"/>
    <x v="0"/>
  </r>
  <r>
    <x v="1904"/>
    <n v="1"/>
    <d v="2012-07-08T00:00:00"/>
    <d v="2012-07-08T00:00:00"/>
    <d v="2012-08-13T00:00:00"/>
    <n v="41"/>
    <n v="51.219512199999997"/>
    <n v="0"/>
    <n v="26.04"/>
    <n v="8.3333333333333301E-2"/>
    <n v="0"/>
    <n v="0"/>
    <n v="0"/>
    <n v="0"/>
    <s v="Friday"/>
    <s v="RIC"/>
    <n v="5.2725193976166783E-2"/>
    <n v="1.0541399213119158"/>
    <n v="0.51317824573443327"/>
    <x v="0"/>
    <x v="0"/>
  </r>
  <r>
    <x v="1905"/>
    <n v="1"/>
    <d v="2011-11-05T00:00:00"/>
    <d v="2011-11-05T00:00:00"/>
    <d v="2012-01-01T00:00:00"/>
    <n v="45"/>
    <n v="15.55555556"/>
    <n v="6.6666666670000003"/>
    <n v="49.22"/>
    <n v="3.5087719298245598E-2"/>
    <n v="0"/>
    <n v="0"/>
    <n v="0"/>
    <n v="0"/>
    <s v="Wednesday"/>
    <s v="CHO"/>
    <n v="9.9659525633906648E-2"/>
    <n v="1.1047946997578719"/>
    <n v="0.5248942806084429"/>
    <x v="0"/>
    <x v="0"/>
  </r>
  <r>
    <x v="1906"/>
    <n v="0"/>
    <d v="2010-02-13T00:00:00"/>
    <d v="2010-02-13T00:00:00"/>
    <d v="2011-02-23T00:00:00"/>
    <n v="0"/>
    <n v="0"/>
    <n v="0"/>
    <n v="77"/>
    <n v="2.9333333333333302E-2"/>
    <n v="0"/>
    <n v="0"/>
    <n v="0"/>
    <n v="0"/>
    <s v="Friday"/>
    <s v="CHO"/>
    <n v="0.15590783164995553"/>
    <n v="1.1687184792716812"/>
    <n v="0.53889819745722412"/>
    <x v="0"/>
    <x v="1"/>
  </r>
  <r>
    <x v="1907"/>
    <n v="1"/>
    <d v="2012-05-06T00:00:00"/>
    <d v="2012-05-06T00:00:00"/>
    <d v="2012-05-06T00:00:00"/>
    <n v="44"/>
    <n v="20.454545450000001"/>
    <n v="0"/>
    <n v="43.81"/>
    <n v="0"/>
    <n v="0"/>
    <n v="0"/>
    <n v="0"/>
    <n v="0"/>
    <s v="Monday"/>
    <s v="RIC"/>
    <n v="8.8705481877721468E-2"/>
    <n v="1.0927587716666896"/>
    <n v="0.52216184037131419"/>
    <x v="0"/>
    <x v="0"/>
  </r>
  <r>
    <x v="1908"/>
    <n v="0"/>
    <d v="2010-12-14T00:00:00"/>
    <d v="2011-11-28T00:00:00"/>
    <d v="2011-11-28T00:00:00"/>
    <n v="0"/>
    <n v="0"/>
    <n v="0"/>
    <n v="61.93"/>
    <n v="0"/>
    <n v="0"/>
    <n v="0"/>
    <n v="0"/>
    <n v="0"/>
    <s v="Thursday"/>
    <s v="CHO"/>
    <n v="0.12539444174132139"/>
    <n v="1.133595502277468"/>
    <n v="0.53130759840252373"/>
    <x v="0"/>
    <x v="1"/>
  </r>
  <r>
    <x v="1909"/>
    <n v="1"/>
    <d v="2011-08-23T00:00:00"/>
    <d v="2011-09-29T00:00:00"/>
    <d v="2011-11-23T00:00:00"/>
    <n v="40"/>
    <n v="32.5"/>
    <n v="10"/>
    <n v="151.62"/>
    <n v="5.4545454545454501E-2"/>
    <n v="1"/>
    <n v="0"/>
    <n v="0"/>
    <n v="0"/>
    <s v="Thursday"/>
    <s v="RIC"/>
    <n v="1.1160706899869044"/>
    <n v="3.052835069898014"/>
    <n v="0.75325914261170157"/>
    <x v="0"/>
    <x v="0"/>
  </r>
  <r>
    <x v="1910"/>
    <n v="1"/>
    <d v="2012-02-24T00:00:00"/>
    <d v="2012-03-01T00:00:00"/>
    <d v="2012-04-12T00:00:00"/>
    <n v="43"/>
    <n v="11.627906980000001"/>
    <n v="4.651162791"/>
    <n v="72.08"/>
    <n v="4.7619047619047603E-2"/>
    <n v="0"/>
    <n v="0"/>
    <n v="0"/>
    <n v="0"/>
    <s v="Thursday"/>
    <s v="RIC"/>
    <n v="0.14594592864063372"/>
    <n v="1.1571336185714785"/>
    <n v="0.53642185565573297"/>
    <x v="0"/>
    <x v="0"/>
  </r>
  <r>
    <x v="1911"/>
    <n v="0"/>
    <d v="2012-08-29T00:00:00"/>
    <d v="2012-09-04T00:00:00"/>
    <d v="2012-09-04T00:00:00"/>
    <n v="0"/>
    <n v="0"/>
    <n v="0"/>
    <n v="47.25"/>
    <n v="0"/>
    <n v="0"/>
    <n v="0"/>
    <n v="0"/>
    <n v="0"/>
    <s v="Thursday"/>
    <s v="DCX"/>
    <n v="9.5670714876109078E-2"/>
    <n v="1.1003966600796011"/>
    <n v="0.52389945241957214"/>
    <x v="0"/>
    <x v="1"/>
  </r>
  <r>
    <x v="1912"/>
    <n v="1"/>
    <d v="2012-08-28T00:00:00"/>
    <d v="2012-07-20T00:00:00"/>
    <d v="2012-09-04T00:00:00"/>
    <n v="36"/>
    <n v="0"/>
    <n v="0"/>
    <n v="54.48"/>
    <n v="4.3478260869565202E-2"/>
    <n v="0"/>
    <n v="0"/>
    <n v="0"/>
    <n v="0"/>
    <s v="Sunday"/>
    <s v="DCX"/>
    <n v="0.11030985283492958"/>
    <n v="1.1166240059753552"/>
    <n v="0.5275495330408515"/>
    <x v="0"/>
    <x v="0"/>
  </r>
  <r>
    <x v="1913"/>
    <n v="1"/>
    <d v="2012-06-06T00:00:00"/>
    <d v="2012-06-07T00:00:00"/>
    <d v="2012-10-28T00:00:00"/>
    <n v="43"/>
    <n v="18.60465116"/>
    <n v="6.9767441860000003"/>
    <n v="75.67"/>
    <n v="2.0979020979021001E-2"/>
    <n v="0"/>
    <n v="0"/>
    <n v="0"/>
    <n v="0"/>
    <s v="Monday"/>
    <s v="RIC"/>
    <n v="0.15321487819418358"/>
    <n v="1.1655754087748416"/>
    <n v="0.5382289640212794"/>
    <x v="0"/>
    <x v="0"/>
  </r>
  <r>
    <x v="1914"/>
    <n v="1"/>
    <d v="2011-08-29T00:00:00"/>
    <d v="2013-10-20T00:00:00"/>
    <d v="2013-10-20T00:00:00"/>
    <n v="37"/>
    <n v="8.1081081079999997"/>
    <n v="2.7027027029999999"/>
    <n v="54.35"/>
    <n v="0"/>
    <n v="0"/>
    <n v="0"/>
    <n v="0"/>
    <n v="0"/>
    <s v="Monday"/>
    <s v="RIC"/>
    <n v="0.11004663182045564"/>
    <n v="1.1163301257511387"/>
    <n v="0.52748392709049818"/>
    <x v="0"/>
    <x v="0"/>
  </r>
  <r>
    <x v="1915"/>
    <n v="1"/>
    <d v="2012-03-27T00:00:00"/>
    <d v="2013-11-08T00:00:00"/>
    <d v="2013-12-29T00:00:00"/>
    <n v="40"/>
    <n v="60"/>
    <n v="12.5"/>
    <n v="78.34"/>
    <n v="3.9215686274509803E-2"/>
    <n v="0"/>
    <n v="1"/>
    <n v="0"/>
    <n v="0"/>
    <s v="Thursday"/>
    <s v="RIC"/>
    <n v="1.026351301979386"/>
    <n v="2.7908642139669322"/>
    <n v="0.73620790839312211"/>
    <x v="0"/>
    <x v="0"/>
  </r>
  <r>
    <x v="1916"/>
    <n v="1"/>
    <d v="2010-07-15T00:00:00"/>
    <d v="2010-09-07T00:00:00"/>
    <d v="2012-07-23T00:00:00"/>
    <n v="41"/>
    <n v="29.268292679999998"/>
    <n v="2.4390243900000002"/>
    <n v="119.64"/>
    <n v="3.7956204379562E-2"/>
    <n v="1"/>
    <n v="0"/>
    <n v="0"/>
    <n v="0"/>
    <s v="Tuesday"/>
    <s v="CHO"/>
    <n v="1.0513183204263123"/>
    <n v="2.8614209022491477"/>
    <n v="0.74102797252235997"/>
    <x v="0"/>
    <x v="0"/>
  </r>
  <r>
    <x v="1917"/>
    <n v="1"/>
    <d v="2013-05-20T00:00:00"/>
    <d v="2014-01-01T00:00:00"/>
    <d v="2014-01-01T00:00:00"/>
    <n v="56"/>
    <n v="12.5"/>
    <n v="1.7857142859999999"/>
    <n v="78.72"/>
    <n v="0"/>
    <n v="1"/>
    <n v="0"/>
    <n v="0"/>
    <n v="0"/>
    <s v="Thursday"/>
    <s v="RIC"/>
    <n v="0.96846444417805033"/>
    <n v="2.6338968568367473"/>
    <n v="0.72481332316336433"/>
    <x v="0"/>
    <x v="0"/>
  </r>
  <r>
    <x v="1918"/>
    <n v="1"/>
    <d v="2012-03-19T00:00:00"/>
    <d v="2012-03-19T00:00:00"/>
    <d v="2012-05-17T00:00:00"/>
    <n v="40"/>
    <n v="42.5"/>
    <n v="0"/>
    <n v="53.12"/>
    <n v="5.0847457627118599E-2"/>
    <n v="0"/>
    <n v="0"/>
    <n v="0"/>
    <n v="0"/>
    <s v="Wednesday"/>
    <s v="RIC"/>
    <n v="0.10755615606812517"/>
    <n v="1.1135533917709008"/>
    <n v="0.52686314720343008"/>
    <x v="0"/>
    <x v="0"/>
  </r>
  <r>
    <x v="1919"/>
    <n v="1"/>
    <d v="2011-07-23T00:00:00"/>
    <d v="2012-09-07T00:00:00"/>
    <d v="2014-01-05T00:00:00"/>
    <n v="49"/>
    <n v="8.1632653059999996"/>
    <n v="0"/>
    <n v="44.64"/>
    <n v="4.12371134020619E-3"/>
    <n v="0"/>
    <n v="0"/>
    <n v="0"/>
    <n v="0"/>
    <s v="Friday"/>
    <s v="RIC"/>
    <n v="9.0386046816285912E-2"/>
    <n v="1.0945967677479596"/>
    <n v="0.52258114048597215"/>
    <x v="0"/>
    <x v="0"/>
  </r>
  <r>
    <x v="1920"/>
    <n v="0"/>
    <d v="2010-11-22T00:00:00"/>
    <d v="2010-12-12T00:00:00"/>
    <d v="2010-12-12T00:00:00"/>
    <n v="0"/>
    <n v="0"/>
    <n v="0"/>
    <n v="177.26"/>
    <n v="0"/>
    <n v="0"/>
    <n v="0"/>
    <n v="0"/>
    <n v="0"/>
    <s v="Monday"/>
    <s v="RIC"/>
    <n v="0.35891197712040412"/>
    <n v="1.4317707674389253"/>
    <n v="0.58877702890837336"/>
    <x v="0"/>
    <x v="1"/>
  </r>
  <r>
    <x v="1921"/>
    <n v="1"/>
    <d v="2011-05-13T00:00:00"/>
    <d v="2011-05-15T00:00:00"/>
    <d v="2011-05-15T00:00:00"/>
    <n v="44"/>
    <n v="6.8181818180000002"/>
    <n v="4.5454545450000001"/>
    <n v="52.31"/>
    <n v="0"/>
    <n v="0"/>
    <n v="0"/>
    <n v="0"/>
    <n v="0"/>
    <s v="Friday"/>
    <s v="RIC"/>
    <n v="0.10591608667024903"/>
    <n v="1.111728583745091"/>
    <n v="0.52645429545376132"/>
    <x v="0"/>
    <x v="0"/>
  </r>
  <r>
    <x v="1922"/>
    <n v="0"/>
    <d v="2010-09-18T00:00:00"/>
    <d v="2010-10-24T00:00:00"/>
    <d v="2012-06-18T00:00:00"/>
    <n v="0"/>
    <n v="0"/>
    <n v="0"/>
    <n v="95.03"/>
    <n v="6.9651741293532299E-2"/>
    <n v="1"/>
    <n v="0"/>
    <n v="0"/>
    <n v="0"/>
    <s v="Monday"/>
    <s v="CHO"/>
    <n v="1.0014885576093591"/>
    <n v="2.7223311606435883"/>
    <n v="0.73135114613845886"/>
    <x v="0"/>
    <x v="1"/>
  </r>
  <r>
    <x v="1923"/>
    <n v="0"/>
    <d v="2011-05-13T00:00:00"/>
    <d v="2011-06-04T00:00:00"/>
    <d v="2011-06-04T00:00:00"/>
    <n v="0"/>
    <n v="0"/>
    <n v="0"/>
    <n v="50.87"/>
    <n v="0"/>
    <n v="0"/>
    <n v="0"/>
    <n v="0"/>
    <n v="0"/>
    <s v="Tuesday"/>
    <s v="RIC"/>
    <n v="0.1030004077406914"/>
    <n v="1.1084918610531529"/>
    <n v="0.52572736064510184"/>
    <x v="0"/>
    <x v="1"/>
  </r>
  <r>
    <x v="1924"/>
    <n v="1"/>
    <d v="2010-04-14T00:00:00"/>
    <d v="2012-02-21T00:00:00"/>
    <d v="2012-03-08T00:00:00"/>
    <n v="39"/>
    <n v="38.46153846"/>
    <n v="2.5641025640000001"/>
    <n v="47.02"/>
    <n v="0.1875"/>
    <n v="0"/>
    <n v="0"/>
    <n v="0"/>
    <n v="0"/>
    <s v="Wednesday"/>
    <s v="CHO"/>
    <n v="9.5205016158193642E-2"/>
    <n v="1.0998843260717084"/>
    <n v="0.52378329244891397"/>
    <x v="0"/>
    <x v="0"/>
  </r>
  <r>
    <x v="1925"/>
    <n v="1"/>
    <d v="2012-09-23T00:00:00"/>
    <d v="2012-09-23T00:00:00"/>
    <d v="2012-09-23T00:00:00"/>
    <n v="36"/>
    <n v="0"/>
    <n v="0"/>
    <n v="51.2"/>
    <n v="0"/>
    <n v="0"/>
    <n v="0"/>
    <n v="0"/>
    <n v="0"/>
    <s v="Sunday"/>
    <s v="DCX"/>
    <n v="0.10366858416204837"/>
    <n v="1.1092327766815855"/>
    <n v="0.52589395961631114"/>
    <x v="0"/>
    <x v="0"/>
  </r>
  <r>
    <x v="1926"/>
    <n v="1"/>
    <d v="2012-01-29T00:00:00"/>
    <d v="2012-01-29T00:00:00"/>
    <d v="2012-04-12T00:00:00"/>
    <n v="19"/>
    <n v="0"/>
    <n v="0"/>
    <n v="52.5"/>
    <n v="6.7567567567567599E-2"/>
    <n v="0"/>
    <n v="0"/>
    <n v="0"/>
    <n v="0"/>
    <s v="Friday"/>
    <s v="CHO"/>
    <n v="0.10630079430678786"/>
    <n v="1.1121563564994632"/>
    <n v="0.52655020215580606"/>
    <x v="0"/>
    <x v="0"/>
  </r>
  <r>
    <x v="1927"/>
    <n v="1"/>
    <d v="2012-05-03T00:00:00"/>
    <d v="2012-05-03T00:00:00"/>
    <d v="2012-05-03T00:00:00"/>
    <n v="44"/>
    <n v="11.363636359999999"/>
    <n v="2.2727272730000001"/>
    <n v="85.27"/>
    <n v="0"/>
    <n v="0"/>
    <n v="0"/>
    <n v="0"/>
    <n v="0"/>
    <s v="Thursday"/>
    <s v="CHO"/>
    <n v="0.17265273772456763"/>
    <n v="1.1884533284102279"/>
    <n v="0.54305628225280167"/>
    <x v="0"/>
    <x v="0"/>
  </r>
  <r>
    <x v="1928"/>
    <n v="0"/>
    <d v="2010-12-08T00:00:00"/>
    <d v="2011-01-20T00:00:00"/>
    <d v="2011-07-24T00:00:00"/>
    <n v="0"/>
    <n v="0"/>
    <n v="0"/>
    <n v="63.34"/>
    <n v="1.62162162162162E-2"/>
    <n v="0"/>
    <n v="0"/>
    <n v="0"/>
    <n v="0"/>
    <s v="Monday"/>
    <s v="RIC"/>
    <n v="0.12824937735984654"/>
    <n v="1.1368364686277221"/>
    <n v="0.53201846997575786"/>
    <x v="0"/>
    <x v="1"/>
  </r>
  <r>
    <x v="1929"/>
    <n v="0"/>
    <d v="2010-09-05T00:00:00"/>
    <d v="2011-01-31T00:00:00"/>
    <d v="2011-05-02T00:00:00"/>
    <n v="0"/>
    <n v="0"/>
    <n v="0"/>
    <n v="27.54"/>
    <n v="0.15384615384615399"/>
    <n v="0"/>
    <n v="0"/>
    <n v="0"/>
    <n v="0"/>
    <s v="Monday"/>
    <s v="CHO"/>
    <n v="5.5762359527789289E-2"/>
    <n v="1.0573463855841276"/>
    <n v="0.51393697871830313"/>
    <x v="0"/>
    <x v="1"/>
  </r>
  <r>
    <x v="1930"/>
    <n v="1"/>
    <d v="2012-08-28T00:00:00"/>
    <d v="2012-08-14T00:00:00"/>
    <d v="2012-08-14T00:00:00"/>
    <n v="45"/>
    <n v="0"/>
    <n v="0"/>
    <n v="76.959999999999994"/>
    <n v="0"/>
    <n v="0"/>
    <n v="0"/>
    <n v="0"/>
    <n v="0"/>
    <s v="Thursday"/>
    <s v="DCX"/>
    <n v="0.15582684056857893"/>
    <n v="1.1686238273312533"/>
    <n v="0.53887807216864447"/>
    <x v="0"/>
    <x v="0"/>
  </r>
  <r>
    <x v="1931"/>
    <n v="1"/>
    <d v="2009-07-10T00:00:00"/>
    <d v="2009-11-23T00:00:00"/>
    <d v="2010-02-18T00:00:00"/>
    <n v="47"/>
    <n v="6.3829787229999999"/>
    <n v="0"/>
    <n v="39.020000000000003"/>
    <n v="0.13793103448275901"/>
    <n v="0"/>
    <n v="0"/>
    <n v="0"/>
    <n v="0"/>
    <s v="Friday"/>
    <s v="CHO"/>
    <n v="7.9006799882873582E-2"/>
    <n v="1.0822116809579698"/>
    <n v="0.51974143208152257"/>
    <x v="0"/>
    <x v="0"/>
  </r>
  <r>
    <x v="1932"/>
    <n v="1"/>
    <d v="2013-07-05T00:00:00"/>
    <d v="2013-08-01T00:00:00"/>
    <d v="2013-11-21T00:00:00"/>
    <n v="46"/>
    <n v="43.47826087"/>
    <n v="0"/>
    <n v="35.64"/>
    <n v="3.5714285714285698E-2"/>
    <n v="1"/>
    <n v="0"/>
    <n v="0"/>
    <n v="0"/>
    <s v="Friday"/>
    <s v="RIC"/>
    <n v="0.88123704953545179"/>
    <n v="2.4138839542296751"/>
    <n v="0.70707850254809124"/>
    <x v="0"/>
    <x v="0"/>
  </r>
  <r>
    <x v="1933"/>
    <n v="1"/>
    <d v="2011-05-13T00:00:00"/>
    <d v="2011-05-15T00:00:00"/>
    <d v="2011-12-08T00:00:00"/>
    <n v="16"/>
    <n v="0"/>
    <n v="0"/>
    <n v="41.97"/>
    <n v="9.6618357487922701E-3"/>
    <n v="0"/>
    <n v="0"/>
    <n v="0"/>
    <n v="0"/>
    <s v="Monday"/>
    <s v="RIC"/>
    <n v="8.4979892134397841E-2"/>
    <n v="1.0886951751420397"/>
    <n v="0.52123219706676627"/>
    <x v="0"/>
    <x v="0"/>
  </r>
  <r>
    <x v="1934"/>
    <n v="1"/>
    <d v="2012-08-28T00:00:00"/>
    <d v="2012-08-09T00:00:00"/>
    <d v="2014-01-16T00:00:00"/>
    <n v="32"/>
    <n v="6.25"/>
    <n v="3.125"/>
    <n v="36"/>
    <n v="3.80952380952381E-3"/>
    <n v="0"/>
    <n v="0"/>
    <n v="0"/>
    <n v="0"/>
    <s v="Sunday"/>
    <s v="DCX"/>
    <n v="7.2891973238940255E-2"/>
    <n v="1.0756143355055714"/>
    <n v="0.51821492900008159"/>
    <x v="0"/>
    <x v="0"/>
  </r>
  <r>
    <x v="1935"/>
    <n v="0"/>
    <d v="2011-06-01T00:00:00"/>
    <d v="2011-06-01T00:00:00"/>
    <d v="2011-06-01T00:00:00"/>
    <n v="0"/>
    <n v="0"/>
    <n v="0"/>
    <n v="50.73"/>
    <n v="0"/>
    <n v="0"/>
    <n v="0"/>
    <n v="0"/>
    <n v="0"/>
    <s v="Monday"/>
    <s v="RIC"/>
    <n v="0.1027169389558733"/>
    <n v="1.1081776827442948"/>
    <n v="0.52565668056107018"/>
    <x v="0"/>
    <x v="1"/>
  </r>
  <r>
    <x v="1936"/>
    <n v="0"/>
    <d v="2012-03-17T00:00:00"/>
    <d v="2012-03-18T00:00:00"/>
    <d v="2012-03-28T00:00:00"/>
    <n v="0"/>
    <n v="0"/>
    <n v="0"/>
    <n v="28.58"/>
    <n v="0.2"/>
    <n v="0"/>
    <n v="0"/>
    <n v="0"/>
    <n v="0"/>
    <s v="Thursday"/>
    <s v="RIC"/>
    <n v="5.7868127643580895E-2"/>
    <n v="1.0595752578106561"/>
    <n v="0.51446299609221002"/>
    <x v="0"/>
    <x v="1"/>
  </r>
  <r>
    <x v="1937"/>
    <n v="1"/>
    <d v="2012-08-28T00:00:00"/>
    <d v="2012-08-09T00:00:00"/>
    <d v="2012-08-23T00:00:00"/>
    <n v="36"/>
    <n v="0"/>
    <n v="0"/>
    <n v="42.92"/>
    <n v="0.214285714285714"/>
    <n v="0"/>
    <n v="0"/>
    <n v="0"/>
    <n v="0"/>
    <s v="Sunday"/>
    <s v="BWI"/>
    <n v="8.6903430317092106E-2"/>
    <n v="1.090791337258358"/>
    <n v="0.52171219471796071"/>
    <x v="0"/>
    <x v="0"/>
  </r>
  <r>
    <x v="1938"/>
    <n v="1"/>
    <d v="2010-10-27T00:00:00"/>
    <d v="2010-10-27T00:00:00"/>
    <d v="2010-10-27T00:00:00"/>
    <n v="16"/>
    <n v="0"/>
    <n v="0"/>
    <n v="60.07"/>
    <n v="0"/>
    <n v="0"/>
    <n v="0"/>
    <n v="0"/>
    <n v="0"/>
    <s v="Thursday"/>
    <s v="CHO"/>
    <n v="0.12162835645730947"/>
    <n v="1.1293343139741094"/>
    <n v="0.53036965898810051"/>
    <x v="0"/>
    <x v="0"/>
  </r>
  <r>
    <x v="1939"/>
    <n v="0"/>
    <d v="2011-06-14T00:00:00"/>
    <d v="2011-06-15T00:00:00"/>
    <d v="2011-06-15T00:00:00"/>
    <n v="0"/>
    <n v="0"/>
    <n v="0"/>
    <n v="25"/>
    <n v="0"/>
    <n v="0"/>
    <n v="0"/>
    <n v="0"/>
    <n v="0"/>
    <s v="Friday"/>
    <s v="CHO"/>
    <n v="5.0619425860375176E-2"/>
    <n v="1.0519224826012934"/>
    <n v="0.51265215500135985"/>
    <x v="0"/>
    <x v="1"/>
  </r>
  <r>
    <x v="1940"/>
    <n v="1"/>
    <d v="2011-05-22T00:00:00"/>
    <d v="2011-05-22T00:00:00"/>
    <d v="2011-11-15T00:00:00"/>
    <n v="43"/>
    <n v="16.27906977"/>
    <n v="2.3255813949999999"/>
    <n v="62.77"/>
    <n v="1.6949152542372899E-2"/>
    <n v="0"/>
    <n v="0"/>
    <n v="0"/>
    <n v="0"/>
    <s v="Tuesday"/>
    <s v="CHO"/>
    <n v="0.12709525445023001"/>
    <n v="1.1355251764565129"/>
    <n v="0.53173111184795074"/>
    <x v="0"/>
    <x v="0"/>
  </r>
  <r>
    <x v="1941"/>
    <n v="0"/>
    <d v="2009-01-06T00:00:00"/>
    <d v="2009-01-06T00:00:00"/>
    <d v="2009-05-07T00:00:00"/>
    <n v="4"/>
    <n v="25"/>
    <n v="0"/>
    <n v="17.95"/>
    <n v="2.4793388429752101E-2"/>
    <n v="0"/>
    <n v="0"/>
    <n v="0"/>
    <n v="0"/>
    <s v="Friday"/>
    <s v="CHO"/>
    <n v="3.6344747767749375E-2"/>
    <n v="1.0370132928908098"/>
    <n v="0.50908518688120163"/>
    <x v="0"/>
    <x v="1"/>
  </r>
  <r>
    <x v="1942"/>
    <n v="0"/>
    <d v="2010-11-20T00:00:00"/>
    <d v="2011-02-19T00:00:00"/>
    <d v="2011-02-19T00:00:00"/>
    <n v="0"/>
    <n v="0"/>
    <n v="0"/>
    <n v="30.33"/>
    <n v="0"/>
    <n v="0"/>
    <n v="0"/>
    <n v="0"/>
    <n v="0"/>
    <s v="Thursday"/>
    <s v="RIC"/>
    <n v="6.1411487453807159E-2"/>
    <n v="1.0633363737534374"/>
    <n v="0.51534804856811134"/>
    <x v="0"/>
    <x v="1"/>
  </r>
  <r>
    <x v="1943"/>
    <n v="1"/>
    <d v="2010-09-02T00:00:00"/>
    <d v="2012-05-01T00:00:00"/>
    <d v="2012-05-01T00:00:00"/>
    <n v="31"/>
    <n v="54.838709680000001"/>
    <n v="0"/>
    <n v="46.12"/>
    <n v="0"/>
    <n v="0"/>
    <n v="0"/>
    <n v="0"/>
    <n v="0"/>
    <s v="Friday"/>
    <s v="RIC"/>
    <n v="9.3382716827220116E-2"/>
    <n v="1.0978818327254545"/>
    <n v="0.52332872881555292"/>
    <x v="0"/>
    <x v="0"/>
  </r>
  <r>
    <x v="1944"/>
    <n v="0"/>
    <d v="2010-09-02T00:00:00"/>
    <d v="2011-03-15T00:00:00"/>
    <d v="2011-03-15T00:00:00"/>
    <n v="0"/>
    <n v="0"/>
    <n v="0"/>
    <n v="63.5"/>
    <n v="0"/>
    <n v="0"/>
    <n v="0"/>
    <n v="0"/>
    <n v="0"/>
    <s v="Wednesday"/>
    <s v="CHO"/>
    <n v="0.12857334168535295"/>
    <n v="1.1372048227510683"/>
    <n v="0.53209912809724402"/>
    <x v="0"/>
    <x v="1"/>
  </r>
  <r>
    <x v="1945"/>
    <n v="0"/>
    <d v="2012-05-25T00:00:00"/>
    <d v="2012-06-06T00:00:00"/>
    <d v="2013-08-13T00:00:00"/>
    <n v="5"/>
    <n v="40"/>
    <n v="20"/>
    <n v="45.34"/>
    <n v="1.38568129330254E-2"/>
    <n v="0"/>
    <n v="0"/>
    <n v="0"/>
    <n v="0"/>
    <s v="Wednesday"/>
    <s v="CHO"/>
    <n v="9.1803390740376425E-2"/>
    <n v="1.096149287793583"/>
    <n v="0.52293474237581383"/>
    <x v="0"/>
    <x v="1"/>
  </r>
  <r>
    <x v="1946"/>
    <n v="0"/>
    <d v="2010-05-29T00:00:00"/>
    <d v="2010-06-10T00:00:00"/>
    <d v="2010-06-17T00:00:00"/>
    <n v="0"/>
    <n v="0"/>
    <n v="0"/>
    <n v="24.03"/>
    <n v="0.42857142857142899"/>
    <n v="0"/>
    <n v="0"/>
    <n v="0"/>
    <n v="0"/>
    <s v="Friday"/>
    <s v="CHO"/>
    <n v="4.8655392136992624E-2"/>
    <n v="1.0498584989013482"/>
    <n v="0.51216144893124838"/>
    <x v="0"/>
    <x v="1"/>
  </r>
  <r>
    <x v="1947"/>
    <n v="0"/>
    <d v="2010-07-28T00:00:00"/>
    <d v="2010-09-13T00:00:00"/>
    <d v="2010-09-13T00:00:00"/>
    <n v="0"/>
    <n v="0"/>
    <n v="0"/>
    <n v="100.79"/>
    <n v="0"/>
    <n v="0"/>
    <n v="0"/>
    <n v="0"/>
    <n v="0"/>
    <s v="Monday"/>
    <s v="CHO"/>
    <n v="0.20407727729868858"/>
    <n v="1.2263929221265828"/>
    <n v="0.55084298460451875"/>
    <x v="0"/>
    <x v="1"/>
  </r>
  <r>
    <x v="1948"/>
    <n v="1"/>
    <d v="2010-08-23T00:00:00"/>
    <d v="2010-09-15T00:00:00"/>
    <d v="2010-11-10T00:00:00"/>
    <n v="45"/>
    <n v="0"/>
    <n v="0"/>
    <n v="18.62"/>
    <n v="5.3571428571428603E-2"/>
    <n v="0"/>
    <n v="0"/>
    <n v="0"/>
    <n v="0"/>
    <s v="Thursday"/>
    <s v="CHO"/>
    <n v="3.770134838080743E-2"/>
    <n v="1.0384210604329496"/>
    <n v="0.50942422082923067"/>
    <x v="0"/>
    <x v="0"/>
  </r>
  <r>
    <x v="1949"/>
    <n v="0"/>
    <d v="2010-06-07T00:00:00"/>
    <d v="2010-10-17T00:00:00"/>
    <d v="2010-11-09T00:00:00"/>
    <n v="12"/>
    <n v="16.666666670000001"/>
    <n v="8.3333333330000006"/>
    <n v="135.71"/>
    <n v="0.30434782608695699"/>
    <n v="0"/>
    <n v="0"/>
    <n v="0"/>
    <n v="0"/>
    <s v="Monday"/>
    <s v="CHO"/>
    <n v="0.27478249134046062"/>
    <n v="1.3162443491855751"/>
    <n v="0.56826662076839418"/>
    <x v="0"/>
    <x v="1"/>
  </r>
  <r>
    <x v="1950"/>
    <n v="1"/>
    <d v="2011-10-17T00:00:00"/>
    <d v="2011-10-17T00:00:00"/>
    <d v="2011-10-25T00:00:00"/>
    <n v="44"/>
    <n v="6.8181818180000002"/>
    <n v="0"/>
    <n v="51.11"/>
    <n v="0.25"/>
    <n v="0"/>
    <n v="0"/>
    <n v="0"/>
    <n v="0"/>
    <s v="Tuesday"/>
    <s v="CHO"/>
    <n v="0.10348635422895101"/>
    <n v="1.1090306596833444"/>
    <n v="0.52584852410341787"/>
    <x v="0"/>
    <x v="0"/>
  </r>
  <r>
    <x v="1951"/>
    <n v="0"/>
    <d v="2011-06-17T00:00:00"/>
    <d v="2011-11-03T00:00:00"/>
    <d v="2012-03-30T00:00:00"/>
    <n v="0"/>
    <n v="0"/>
    <n v="0"/>
    <n v="58.63"/>
    <n v="4.0540540540540501E-2"/>
    <n v="0"/>
    <n v="0"/>
    <n v="0"/>
    <n v="0"/>
    <s v="Friday"/>
    <s v="RIC"/>
    <n v="0.11871267752775187"/>
    <n v="1.1260463333875974"/>
    <n v="0.52964336463607498"/>
    <x v="0"/>
    <x v="1"/>
  </r>
  <r>
    <x v="1952"/>
    <n v="1"/>
    <d v="2011-05-14T00:00:00"/>
    <d v="2011-05-28T00:00:00"/>
    <d v="2011-07-10T00:00:00"/>
    <n v="42"/>
    <n v="14.28571429"/>
    <n v="0"/>
    <n v="34.86"/>
    <n v="4.6511627906976702E-2"/>
    <n v="0"/>
    <n v="0"/>
    <n v="0"/>
    <n v="0"/>
    <s v="Tuesday"/>
    <s v="RIC"/>
    <n v="7.0583727419707143E-2"/>
    <n v="1.0731344164450189"/>
    <n v="0.51763860940826711"/>
    <x v="0"/>
    <x v="0"/>
  </r>
  <r>
    <x v="1953"/>
    <n v="0"/>
    <d v="2011-11-14T00:00:00"/>
    <d v="2011-11-14T00:00:00"/>
    <d v="2011-11-14T00:00:00"/>
    <n v="4"/>
    <n v="75"/>
    <n v="25"/>
    <n v="51.91"/>
    <n v="0"/>
    <n v="0"/>
    <n v="0"/>
    <n v="0"/>
    <n v="0"/>
    <s v="Monday"/>
    <s v="RIC"/>
    <n v="0.10510617585648301"/>
    <n v="1.1108285472669801"/>
    <n v="0.52625238023487908"/>
    <x v="0"/>
    <x v="1"/>
  </r>
  <r>
    <x v="1954"/>
    <n v="1"/>
    <d v="2012-08-28T00:00:00"/>
    <d v="2012-08-14T00:00:00"/>
    <d v="2012-08-14T00:00:00"/>
    <n v="45"/>
    <n v="0"/>
    <n v="0"/>
    <n v="40"/>
    <n v="0"/>
    <n v="0"/>
    <n v="0"/>
    <n v="0"/>
    <n v="0"/>
    <s v="Thursday"/>
    <s v="DCX"/>
    <n v="8.0991081376600285E-2"/>
    <n v="1.0843612255142345"/>
    <n v="0.52023670956876056"/>
    <x v="0"/>
    <x v="0"/>
  </r>
  <r>
    <x v="1955"/>
    <n v="0"/>
    <d v="2012-08-28T00:00:00"/>
    <d v="2012-07-24T00:00:00"/>
    <d v="2012-07-24T00:00:00"/>
    <n v="0"/>
    <n v="0"/>
    <n v="0"/>
    <n v="66.7"/>
    <n v="0"/>
    <n v="0"/>
    <n v="0"/>
    <n v="0"/>
    <n v="0"/>
    <s v="Thursday"/>
    <s v="DCX"/>
    <n v="0.13505262819548097"/>
    <n v="1.1445970208419916"/>
    <n v="0.53371193269335548"/>
    <x v="0"/>
    <x v="1"/>
  </r>
  <r>
    <x v="1956"/>
    <n v="1"/>
    <d v="2010-10-13T00:00:00"/>
    <d v="2011-09-05T00:00:00"/>
    <d v="2012-08-20T00:00:00"/>
    <n v="46"/>
    <n v="4.3478260869999996"/>
    <n v="2.1739130430000002"/>
    <n v="95.78"/>
    <n v="0.10285714285714299"/>
    <n v="1"/>
    <n v="0"/>
    <n v="0"/>
    <n v="0"/>
    <s v="Tuesday"/>
    <s v="CHO"/>
    <n v="1.0030071403851704"/>
    <n v="2.7264683864190276"/>
    <n v="0.73164940734652095"/>
    <x v="0"/>
    <x v="0"/>
  </r>
  <r>
    <x v="1957"/>
    <n v="0"/>
    <d v="2010-07-18T00:00:00"/>
    <d v="2010-08-06T00:00:00"/>
    <d v="2010-08-06T00:00:00"/>
    <n v="0"/>
    <n v="0"/>
    <n v="0"/>
    <n v="62.66"/>
    <n v="0"/>
    <n v="0"/>
    <n v="0"/>
    <n v="0"/>
    <n v="0"/>
    <s v="Friday"/>
    <s v="CHO"/>
    <n v="0.12687252897644433"/>
    <n v="1.1352722942362925"/>
    <n v="0.5316756543419382"/>
    <x v="0"/>
    <x v="1"/>
  </r>
  <r>
    <x v="1958"/>
    <n v="1"/>
    <d v="2011-10-10T00:00:00"/>
    <d v="2011-10-10T00:00:00"/>
    <d v="2012-03-11T00:00:00"/>
    <n v="37"/>
    <n v="40.540540540000002"/>
    <n v="0"/>
    <n v="223.12"/>
    <n v="1.30718954248366E-2"/>
    <n v="0"/>
    <n v="0"/>
    <n v="0"/>
    <n v="0"/>
    <s v="Tuesday"/>
    <s v="RIC"/>
    <n v="0.45176825191867637"/>
    <n v="1.5710878097995351"/>
    <n v="0.6110595693431532"/>
    <x v="0"/>
    <x v="0"/>
  </r>
  <r>
    <x v="1959"/>
    <n v="0"/>
    <d v="2011-01-07T00:00:00"/>
    <d v="2011-01-07T00:00:00"/>
    <d v="2011-01-07T00:00:00"/>
    <n v="0"/>
    <n v="0"/>
    <n v="0"/>
    <n v="60.49"/>
    <n v="0"/>
    <n v="0"/>
    <n v="0"/>
    <n v="0"/>
    <n v="0"/>
    <s v="Friday"/>
    <s v="CHO"/>
    <n v="0.12247876281176379"/>
    <n v="1.1302951155289864"/>
    <n v="0.53058147075003548"/>
    <x v="0"/>
    <x v="1"/>
  </r>
  <r>
    <x v="1960"/>
    <n v="0"/>
    <d v="2012-06-17T00:00:00"/>
    <d v="2012-06-17T00:00:00"/>
    <d v="2012-06-17T00:00:00"/>
    <n v="0"/>
    <n v="0"/>
    <n v="0"/>
    <n v="84.92"/>
    <n v="0"/>
    <n v="0"/>
    <n v="0"/>
    <n v="0"/>
    <n v="0"/>
    <s v="Monday"/>
    <s v="RIC"/>
    <n v="0.17194406576252241"/>
    <n v="1.1876114032178089"/>
    <n v="0.54288042267055447"/>
    <x v="0"/>
    <x v="1"/>
  </r>
  <r>
    <x v="1961"/>
    <n v="0"/>
    <d v="2013-04-17T00:00:00"/>
    <d v="2013-08-27T00:00:00"/>
    <d v="2013-08-27T00:00:00"/>
    <n v="0"/>
    <n v="0"/>
    <n v="0"/>
    <n v="115"/>
    <n v="0"/>
    <n v="0"/>
    <n v="0"/>
    <n v="0"/>
    <n v="0"/>
    <s v="Wednesday"/>
    <s v="RIC"/>
    <n v="0.23284935895772582"/>
    <n v="1.2621913271881857"/>
    <n v="0.55795074095569086"/>
    <x v="0"/>
    <x v="1"/>
  </r>
  <r>
    <x v="1962"/>
    <n v="1"/>
    <d v="2012-04-22T00:00:00"/>
    <d v="2012-05-06T00:00:00"/>
    <d v="2012-11-01T00:00:00"/>
    <n v="43"/>
    <n v="27.906976740000001"/>
    <n v="4.651162791"/>
    <n v="318.70999999999998"/>
    <n v="1.11731843575419E-2"/>
    <n v="0"/>
    <n v="0"/>
    <n v="0"/>
    <n v="0"/>
    <s v="Wednesday"/>
    <s v="CHO"/>
    <n v="0.64531668863840685"/>
    <n v="1.9065907292964679"/>
    <n v="0.65595431447548613"/>
    <x v="0"/>
    <x v="0"/>
  </r>
  <r>
    <x v="1963"/>
    <n v="1"/>
    <d v="2012-01-16T00:00:00"/>
    <d v="2012-01-18T00:00:00"/>
    <d v="2013-11-06T00:00:00"/>
    <n v="50"/>
    <n v="2"/>
    <n v="2"/>
    <n v="45.79"/>
    <n v="1.0638297872340399E-2"/>
    <n v="0"/>
    <n v="0"/>
    <n v="0"/>
    <n v="0"/>
    <s v="Monday"/>
    <s v="RIC"/>
    <n v="9.2714540405863174E-2"/>
    <n v="1.0971484989968281"/>
    <n v="0.52316204575958714"/>
    <x v="0"/>
    <x v="0"/>
  </r>
  <r>
    <x v="1964"/>
    <n v="1"/>
    <d v="2012-07-01T00:00:00"/>
    <d v="2012-07-02T00:00:00"/>
    <d v="2012-07-02T00:00:00"/>
    <n v="45"/>
    <n v="8.8888888890000004"/>
    <n v="0"/>
    <n v="56.18"/>
    <n v="0"/>
    <n v="0"/>
    <n v="0"/>
    <n v="0"/>
    <n v="0"/>
    <s v="Tuesday"/>
    <s v="RIC"/>
    <n v="0.1137519737934351"/>
    <n v="1.1204741834559224"/>
    <n v="0.52840736859610693"/>
    <x v="0"/>
    <x v="0"/>
  </r>
  <r>
    <x v="1965"/>
    <n v="0"/>
    <d v="2011-10-30T00:00:00"/>
    <d v="2011-10-30T00:00:00"/>
    <d v="2011-10-30T00:00:00"/>
    <n v="0"/>
    <n v="0"/>
    <n v="0"/>
    <n v="51.73"/>
    <n v="0"/>
    <n v="0"/>
    <n v="0"/>
    <n v="0"/>
    <n v="0"/>
    <s v="Monday"/>
    <s v="RIC"/>
    <n v="0.10474171599028831"/>
    <n v="1.1104237686105458"/>
    <n v="0.52616151558112101"/>
    <x v="0"/>
    <x v="1"/>
  </r>
  <r>
    <x v="1966"/>
    <n v="0"/>
    <d v="2012-08-28T00:00:00"/>
    <d v="2013-07-22T00:00:00"/>
    <d v="2013-07-22T00:00:00"/>
    <n v="0"/>
    <n v="0"/>
    <n v="0"/>
    <n v="49.01"/>
    <n v="0"/>
    <n v="0"/>
    <n v="0"/>
    <n v="0"/>
    <n v="0"/>
    <s v="Tuesday"/>
    <s v="CHO"/>
    <n v="9.9234322456679486E-2"/>
    <n v="1.1043250373993909"/>
    <n v="0.52478824220243081"/>
    <x v="0"/>
    <x v="1"/>
  </r>
  <r>
    <x v="1967"/>
    <n v="1"/>
    <d v="2011-05-22T00:00:00"/>
    <d v="2011-11-07T00:00:00"/>
    <d v="2011-11-07T00:00:00"/>
    <n v="16"/>
    <n v="0"/>
    <n v="0"/>
    <n v="51.62"/>
    <n v="0"/>
    <n v="0"/>
    <n v="0"/>
    <n v="0"/>
    <n v="0"/>
    <s v="Wednesday"/>
    <s v="RIC"/>
    <n v="0.10451899051650265"/>
    <n v="1.1101764764907289"/>
    <n v="0.52610598632820393"/>
    <x v="0"/>
    <x v="0"/>
  </r>
  <r>
    <x v="1968"/>
    <n v="1"/>
    <d v="2011-11-17T00:00:00"/>
    <d v="2011-11-17T00:00:00"/>
    <d v="2011-11-17T00:00:00"/>
    <n v="17"/>
    <n v="0"/>
    <n v="0"/>
    <n v="50.67"/>
    <n v="0"/>
    <n v="0"/>
    <n v="0"/>
    <n v="0"/>
    <n v="0"/>
    <s v="Wednesday"/>
    <s v="RIC"/>
    <n v="0.10259545233380842"/>
    <n v="1.1080430621584363"/>
    <n v="0.52562638878159607"/>
    <x v="0"/>
    <x v="0"/>
  </r>
  <r>
    <x v="1969"/>
    <n v="1"/>
    <d v="2011-05-13T00:00:00"/>
    <d v="2011-05-22T00:00:00"/>
    <d v="2011-05-22T00:00:00"/>
    <n v="42"/>
    <n v="14.28571429"/>
    <n v="4.7619047620000003"/>
    <n v="51.23"/>
    <n v="0"/>
    <n v="0"/>
    <n v="0"/>
    <n v="0"/>
    <n v="0"/>
    <s v="Monday"/>
    <s v="RIC"/>
    <n v="0.10372932747308081"/>
    <n v="1.109300157199584"/>
    <n v="0.52590910469202645"/>
    <x v="0"/>
    <x v="0"/>
  </r>
  <r>
    <x v="1970"/>
    <n v="1"/>
    <d v="2013-06-02T00:00:00"/>
    <d v="2013-07-16T00:00:00"/>
    <d v="2013-07-16T00:00:00"/>
    <n v="32"/>
    <n v="65.625"/>
    <n v="12.5"/>
    <n v="89.75"/>
    <n v="0"/>
    <n v="1"/>
    <n v="0"/>
    <n v="0"/>
    <n v="0"/>
    <s v="Monday"/>
    <s v="RIC"/>
    <n v="0.99079773486764777"/>
    <n v="2.6933822204777567"/>
    <n v="0.72924546112353217"/>
    <x v="0"/>
    <x v="0"/>
  </r>
  <r>
    <x v="1971"/>
    <n v="1"/>
    <d v="2012-09-01T00:00:00"/>
    <d v="2012-10-10T00:00:00"/>
    <d v="2012-10-10T00:00:00"/>
    <n v="39"/>
    <n v="35.897435899999998"/>
    <n v="5.1282051280000003"/>
    <n v="58.73"/>
    <n v="0"/>
    <n v="0"/>
    <n v="0"/>
    <n v="0"/>
    <n v="0"/>
    <s v="Thursday"/>
    <s v="RIC"/>
    <n v="0.11891515523119335"/>
    <n v="1.1262743557470931"/>
    <n v="0.52969380583596537"/>
    <x v="0"/>
    <x v="0"/>
  </r>
  <r>
    <x v="1972"/>
    <n v="1"/>
    <d v="2011-04-20T00:00:00"/>
    <d v="2011-04-20T00:00:00"/>
    <d v="2011-04-20T00:00:00"/>
    <n v="41"/>
    <n v="19.512195120000001"/>
    <n v="4.8780487800000003"/>
    <n v="39.700000000000003"/>
    <n v="0"/>
    <n v="0"/>
    <n v="0"/>
    <n v="0"/>
    <n v="0"/>
    <s v="Thursday"/>
    <s v="RIC"/>
    <n v="8.0383648266275781E-2"/>
    <n v="1.0837027486128881"/>
    <n v="0.52008509819085491"/>
    <x v="0"/>
    <x v="0"/>
  </r>
  <r>
    <x v="1973"/>
    <n v="1"/>
    <d v="2011-06-05T00:00:00"/>
    <d v="2011-09-28T00:00:00"/>
    <d v="2011-09-28T00:00:00"/>
    <n v="37"/>
    <n v="51.351351350000002"/>
    <n v="0"/>
    <n v="50.41"/>
    <n v="0"/>
    <n v="0"/>
    <n v="0"/>
    <n v="0"/>
    <n v="0"/>
    <s v="Thursday"/>
    <s v="RIC"/>
    <n v="0.1020690103048605"/>
    <n v="1.1074598952358892"/>
    <n v="0.52549512222719208"/>
    <x v="0"/>
    <x v="0"/>
  </r>
  <r>
    <x v="1974"/>
    <n v="1"/>
    <d v="2012-08-28T00:00:00"/>
    <d v="2012-07-24T00:00:00"/>
    <d v="2013-11-06T00:00:00"/>
    <n v="47"/>
    <n v="12.76595745"/>
    <n v="4.255319149"/>
    <n v="60.39"/>
    <n v="1.27659574468085E-2"/>
    <n v="0"/>
    <n v="0"/>
    <n v="0"/>
    <n v="0"/>
    <s v="Thursday"/>
    <s v="DCX"/>
    <n v="0.12227628510832228"/>
    <n v="1.1300662791376983"/>
    <n v="0.53053104037456345"/>
    <x v="0"/>
    <x v="0"/>
  </r>
  <r>
    <x v="1975"/>
    <n v="0"/>
    <d v="2012-06-11T00:00:00"/>
    <d v="2012-06-11T00:00:00"/>
    <d v="2012-06-18T00:00:00"/>
    <n v="0"/>
    <n v="0"/>
    <n v="0"/>
    <n v="86.35"/>
    <n v="0.28571428571428598"/>
    <n v="1"/>
    <n v="0"/>
    <n v="0"/>
    <n v="0"/>
    <s v="Wednesday"/>
    <s v="RIC"/>
    <n v="0.98391349295063679"/>
    <n v="2.6749040029346869"/>
    <n v="0.72788404834482079"/>
    <x v="0"/>
    <x v="1"/>
  </r>
  <r>
    <x v="1976"/>
    <n v="0"/>
    <d v="2009-11-24T00:00:00"/>
    <d v="2010-02-25T00:00:00"/>
    <d v="2010-02-25T00:00:00"/>
    <n v="0"/>
    <n v="0"/>
    <n v="0"/>
    <n v="5.39"/>
    <n v="0"/>
    <n v="0"/>
    <n v="0"/>
    <n v="0"/>
    <n v="0"/>
    <s v="Thursday"/>
    <s v="CHO"/>
    <n v="1.0913548215496888E-2"/>
    <n v="1.0109733182192033"/>
    <n v="0.50272835997369691"/>
    <x v="0"/>
    <x v="1"/>
  </r>
  <r>
    <x v="1977"/>
    <n v="1"/>
    <d v="2008-11-23T00:00:00"/>
    <d v="2008-11-23T00:00:00"/>
    <d v="2009-09-30T00:00:00"/>
    <n v="38"/>
    <n v="39.473684210000002"/>
    <n v="2.6315789469999999"/>
    <n v="40.89"/>
    <n v="6.4308681672025697E-3"/>
    <n v="0"/>
    <n v="0"/>
    <n v="0"/>
    <n v="0"/>
    <s v="Monday"/>
    <s v="CHO"/>
    <n v="8.2793132937229633E-2"/>
    <n v="1.0863170620828486"/>
    <n v="0.52068646795149043"/>
    <x v="0"/>
    <x v="0"/>
  </r>
  <r>
    <x v="1978"/>
    <n v="0"/>
    <d v="2010-11-06T00:00:00"/>
    <d v="2011-02-06T00:00:00"/>
    <d v="2012-08-03T00:00:00"/>
    <n v="0"/>
    <n v="0"/>
    <n v="0"/>
    <n v="217.4"/>
    <n v="8.2720588235294101E-2"/>
    <n v="0"/>
    <n v="0"/>
    <n v="0"/>
    <n v="0"/>
    <s v="Monday"/>
    <s v="CHO"/>
    <n v="0.44018652728182256"/>
    <n v="1.552996867781177"/>
    <n v="0.60830347556630371"/>
    <x v="0"/>
    <x v="1"/>
  </r>
  <r>
    <x v="1979"/>
    <n v="0"/>
    <d v="2010-08-06T00:00:00"/>
    <d v="2010-08-29T00:00:00"/>
    <d v="2010-09-26T00:00:00"/>
    <n v="0"/>
    <n v="0"/>
    <n v="0"/>
    <n v="28.82"/>
    <n v="0.14285714285714299"/>
    <n v="0"/>
    <n v="0"/>
    <n v="0"/>
    <n v="0"/>
    <s v="Monday"/>
    <s v="CHO"/>
    <n v="5.8354074131840503E-2"/>
    <n v="1.0600902798126677"/>
    <n v="0.51458438020933039"/>
    <x v="0"/>
    <x v="1"/>
  </r>
  <r>
    <x v="1980"/>
    <n v="1"/>
    <d v="2012-08-28T00:00:00"/>
    <d v="2012-09-21T00:00:00"/>
    <d v="2012-09-21T00:00:00"/>
    <n v="45"/>
    <n v="2.2222222220000001"/>
    <n v="0"/>
    <n v="53.1"/>
    <n v="0"/>
    <n v="0"/>
    <n v="0"/>
    <n v="0"/>
    <n v="0"/>
    <s v="Tuesday"/>
    <s v="DCX"/>
    <n v="0.10751566052743687"/>
    <n v="1.1135082987372553"/>
    <n v="0.52685305253002135"/>
    <x v="0"/>
    <x v="0"/>
  </r>
  <r>
    <x v="1981"/>
    <n v="0"/>
    <d v="2009-09-24T00:00:00"/>
    <d v="2009-10-26T00:00:00"/>
    <d v="2009-10-26T00:00:00"/>
    <n v="0"/>
    <n v="0"/>
    <n v="0"/>
    <n v="78.599999999999994"/>
    <n v="0"/>
    <n v="0"/>
    <n v="0"/>
    <n v="0"/>
    <n v="0"/>
    <s v="Wednesday"/>
    <s v="CHO"/>
    <n v="0.15914747490501954"/>
    <n v="1.1725108498571817"/>
    <n v="0.53970310432938051"/>
    <x v="0"/>
    <x v="1"/>
  </r>
  <r>
    <x v="1982"/>
    <n v="1"/>
    <d v="2012-08-28T00:00:00"/>
    <d v="2012-07-20T00:00:00"/>
    <d v="2012-08-16T00:00:00"/>
    <n v="33"/>
    <n v="39.39393939"/>
    <n v="3.0303030299999998"/>
    <n v="44.67"/>
    <n v="0.11111111111111099"/>
    <n v="1"/>
    <n v="0"/>
    <n v="0"/>
    <n v="0"/>
    <s v="Sunday"/>
    <s v="DCX"/>
    <n v="0.89952078615621933"/>
    <n v="2.4584247176696645"/>
    <n v="0.7108510140785097"/>
    <x v="0"/>
    <x v="0"/>
  </r>
  <r>
    <x v="1983"/>
    <n v="0"/>
    <d v="2012-03-28T00:00:00"/>
    <d v="2012-04-19T00:00:00"/>
    <d v="2012-04-19T00:00:00"/>
    <n v="14"/>
    <n v="7.1428571429999996"/>
    <n v="0"/>
    <n v="22.19"/>
    <n v="0"/>
    <n v="0"/>
    <n v="0"/>
    <n v="0"/>
    <n v="0"/>
    <s v="Tuesday"/>
    <s v="RIC"/>
    <n v="4.4929802393669012E-2"/>
    <n v="1.0459544338339932"/>
    <n v="0.51123056141281642"/>
    <x v="0"/>
    <x v="1"/>
  </r>
  <r>
    <x v="1984"/>
    <n v="1"/>
    <d v="2012-08-28T00:00:00"/>
    <d v="2012-07-20T00:00:00"/>
    <d v="2012-07-20T00:00:00"/>
    <n v="34"/>
    <n v="14.70588235"/>
    <n v="0"/>
    <n v="57.19"/>
    <n v="0"/>
    <n v="0"/>
    <n v="0"/>
    <n v="0"/>
    <n v="0"/>
    <s v="Sunday"/>
    <s v="DCX"/>
    <n v="0.11579699859819424"/>
    <n v="1.122767925534512"/>
    <n v="0.52891694472526929"/>
    <x v="0"/>
    <x v="0"/>
  </r>
  <r>
    <x v="1985"/>
    <n v="0"/>
    <d v="2009-05-01T00:00:00"/>
    <d v="2009-05-08T00:00:00"/>
    <d v="2009-05-08T00:00:00"/>
    <n v="0"/>
    <n v="0"/>
    <n v="0"/>
    <n v="26.52"/>
    <n v="0"/>
    <n v="0"/>
    <n v="0"/>
    <n v="0"/>
    <n v="0"/>
    <s v="Friday"/>
    <s v="CHO"/>
    <n v="5.3697086952685984E-2"/>
    <n v="1.0551649305166477"/>
    <n v="0.51342104706476765"/>
    <x v="0"/>
    <x v="1"/>
  </r>
  <r>
    <x v="1986"/>
    <n v="1"/>
    <d v="2012-01-11T00:00:00"/>
    <d v="2012-01-11T00:00:00"/>
    <d v="2012-01-11T00:00:00"/>
    <n v="16"/>
    <n v="0"/>
    <n v="0"/>
    <n v="78.59"/>
    <n v="0"/>
    <n v="0"/>
    <n v="0"/>
    <n v="0"/>
    <n v="0"/>
    <s v="Wednesday"/>
    <s v="RIC"/>
    <n v="0.15912722713467542"/>
    <n v="1.1724871093671145"/>
    <n v="0.53969807430005023"/>
    <x v="0"/>
    <x v="0"/>
  </r>
  <r>
    <x v="1987"/>
    <n v="1"/>
    <d v="2011-03-07T00:00:00"/>
    <d v="2013-09-06T00:00:00"/>
    <d v="2013-09-06T00:00:00"/>
    <n v="21"/>
    <n v="95.238095240000007"/>
    <n v="9.5238095240000007"/>
    <n v="52.56"/>
    <n v="0"/>
    <n v="0"/>
    <n v="0"/>
    <n v="0"/>
    <n v="0"/>
    <s v="Monday"/>
    <s v="RIC"/>
    <n v="0.10642228092885278"/>
    <n v="1.112291476825912"/>
    <n v="0.52658048807607027"/>
    <x v="0"/>
    <x v="0"/>
  </r>
  <r>
    <x v="1988"/>
    <n v="0"/>
    <d v="2011-01-16T00:00:00"/>
    <d v="2013-11-21T00:00:00"/>
    <d v="2013-11-21T00:00:00"/>
    <n v="0"/>
    <n v="0"/>
    <n v="0"/>
    <n v="59.7"/>
    <n v="0"/>
    <n v="0"/>
    <n v="0"/>
    <n v="0"/>
    <n v="0"/>
    <s v="Tuesday"/>
    <s v="CHO"/>
    <n v="0.12087918895457593"/>
    <n v="1.128488570247772"/>
    <n v="0.53018305384482634"/>
    <x v="0"/>
    <x v="1"/>
  </r>
  <r>
    <x v="1989"/>
    <n v="0"/>
    <d v="2012-04-29T00:00:00"/>
    <d v="2012-05-11T00:00:00"/>
    <d v="2012-08-24T00:00:00"/>
    <n v="0"/>
    <n v="0"/>
    <n v="0"/>
    <n v="85.24"/>
    <n v="9.5238095238095205E-2"/>
    <n v="1"/>
    <n v="0"/>
    <n v="0"/>
    <n v="0"/>
    <s v="Friday"/>
    <s v="CHO"/>
    <n v="0.98166599044243608"/>
    <n v="2.668898900248351"/>
    <n v="0.7274386601570545"/>
    <x v="0"/>
    <x v="1"/>
  </r>
  <r>
    <x v="1990"/>
    <n v="1"/>
    <d v="2012-10-03T00:00:00"/>
    <d v="2012-10-03T00:00:00"/>
    <d v="2012-10-03T00:00:00"/>
    <n v="45"/>
    <n v="11.11111111"/>
    <n v="0"/>
    <n v="82.71"/>
    <n v="0"/>
    <n v="0"/>
    <n v="0"/>
    <n v="0"/>
    <n v="0"/>
    <s v="Friday"/>
    <s v="RIC"/>
    <n v="0.16746930851646522"/>
    <n v="1.1823090028107752"/>
    <n v="0.54176974997032146"/>
    <x v="0"/>
    <x v="0"/>
  </r>
  <r>
    <x v="1991"/>
    <n v="1"/>
    <d v="2011-10-11T00:00:00"/>
    <d v="2011-10-11T00:00:00"/>
    <d v="2012-01-10T00:00:00"/>
    <n v="16"/>
    <n v="0"/>
    <n v="0"/>
    <n v="33.03"/>
    <n v="2.1978021978022001E-2"/>
    <n v="0"/>
    <n v="0"/>
    <n v="0"/>
    <n v="0"/>
    <s v="Tuesday"/>
    <s v="CHO"/>
    <n v="6.6878385446727681E-2"/>
    <n v="1.0691654441898786"/>
    <n v="0.51671336731049999"/>
    <x v="0"/>
    <x v="0"/>
  </r>
  <r>
    <x v="1992"/>
    <n v="1"/>
    <d v="2011-12-13T00:00:00"/>
    <d v="2012-07-29T00:00:00"/>
    <d v="2012-07-29T00:00:00"/>
    <n v="45"/>
    <n v="0"/>
    <n v="0"/>
    <n v="70.959999999999994"/>
    <n v="0"/>
    <n v="0"/>
    <n v="0"/>
    <n v="0"/>
    <n v="0"/>
    <s v="Wednesday"/>
    <s v="CHO"/>
    <n v="0.14367817836208888"/>
    <n v="1.154512501628288"/>
    <n v="0.53585788003353763"/>
    <x v="0"/>
    <x v="0"/>
  </r>
  <r>
    <x v="1993"/>
    <n v="0"/>
    <d v="2013-04-27T00:00:00"/>
    <d v="2013-07-28T00:00:00"/>
    <d v="2013-07-28T00:00:00"/>
    <n v="40"/>
    <n v="10"/>
    <n v="0"/>
    <n v="88.82"/>
    <n v="0"/>
    <n v="0"/>
    <n v="0"/>
    <n v="0"/>
    <n v="0"/>
    <s v="Thursday"/>
    <s v="BWI"/>
    <n v="0.17984069619674092"/>
    <n v="1.197026657033043"/>
    <n v="0.54483938699658652"/>
    <x v="0"/>
    <x v="1"/>
  </r>
  <r>
    <x v="1994"/>
    <n v="1"/>
    <d v="2011-07-23T00:00:00"/>
    <d v="2011-07-23T00:00:00"/>
    <d v="2011-07-23T00:00:00"/>
    <n v="16"/>
    <n v="0"/>
    <n v="0"/>
    <n v="50.17"/>
    <n v="0"/>
    <n v="0"/>
    <n v="0"/>
    <n v="0"/>
    <n v="0"/>
    <s v="Monday"/>
    <s v="CHO"/>
    <n v="0.10158306381660091"/>
    <n v="1.1069218597277317"/>
    <n v="0.52537394997210507"/>
    <x v="0"/>
    <x v="0"/>
  </r>
  <r>
    <x v="1995"/>
    <n v="1"/>
    <d v="2011-12-13T00:00:00"/>
    <d v="2012-01-26T00:00:00"/>
    <d v="2012-01-26T00:00:00"/>
    <n v="16"/>
    <n v="0"/>
    <n v="0"/>
    <n v="29.7"/>
    <n v="0"/>
    <n v="0"/>
    <n v="0"/>
    <n v="0"/>
    <n v="0"/>
    <s v="Friday"/>
    <s v="CHO"/>
    <n v="6.0135877922125706E-2"/>
    <n v="1.0619808364916283"/>
    <n v="0.51502944047653865"/>
    <x v="0"/>
    <x v="0"/>
  </r>
  <r>
    <x v="1996"/>
    <n v="1"/>
    <d v="2011-11-06T00:00:00"/>
    <d v="2011-11-10T00:00:00"/>
    <d v="2011-11-16T00:00:00"/>
    <n v="16"/>
    <n v="0"/>
    <n v="0"/>
    <n v="61.47"/>
    <n v="0.33333333333333298"/>
    <n v="0"/>
    <n v="0"/>
    <n v="0"/>
    <n v="0"/>
    <s v="Thursday"/>
    <s v="CHO"/>
    <n v="0.12446304430549048"/>
    <n v="1.1325401658784775"/>
    <n v="0.53107565522074907"/>
    <x v="0"/>
    <x v="0"/>
  </r>
  <r>
    <x v="1997"/>
    <n v="1"/>
    <d v="2012-09-15T00:00:00"/>
    <d v="2012-09-29T00:00:00"/>
    <d v="2012-09-29T00:00:00"/>
    <n v="45"/>
    <n v="0"/>
    <n v="0"/>
    <n v="61.03"/>
    <n v="0"/>
    <n v="0"/>
    <n v="0"/>
    <n v="0"/>
    <n v="0"/>
    <s v="Tuesday"/>
    <s v="DCX"/>
    <n v="0.12357214241034788"/>
    <n v="1.1315316330169967"/>
    <n v="0.5308537839597588"/>
    <x v="0"/>
    <x v="0"/>
  </r>
  <r>
    <x v="1998"/>
    <n v="1"/>
    <d v="2012-05-15T00:00:00"/>
    <d v="2012-05-16T00:00:00"/>
    <d v="2012-07-05T00:00:00"/>
    <n v="47"/>
    <n v="4.255319149"/>
    <n v="0"/>
    <n v="77.59"/>
    <n v="0.08"/>
    <n v="0"/>
    <n v="0"/>
    <n v="0"/>
    <n v="0"/>
    <s v="Friday"/>
    <s v="CHO"/>
    <n v="0.15710245010026042"/>
    <n v="1.170115486209222"/>
    <n v="0.53919503070004382"/>
    <x v="0"/>
    <x v="0"/>
  </r>
  <r>
    <x v="1999"/>
    <n v="1"/>
    <d v="2011-11-07T00:00:00"/>
    <d v="2012-02-27T00:00:00"/>
    <d v="2012-03-06T00:00:00"/>
    <n v="16"/>
    <n v="0"/>
    <n v="0"/>
    <n v="115.39"/>
    <n v="0.25"/>
    <n v="1"/>
    <n v="0"/>
    <n v="0"/>
    <n v="0"/>
    <s v="Tuesday"/>
    <s v="RIC"/>
    <n v="1.0427130180300486"/>
    <n v="2.836903152723945"/>
    <n v="0.73937314542587118"/>
    <x v="0"/>
    <x v="0"/>
  </r>
  <r>
    <x v="2000"/>
    <n v="0"/>
    <d v="2011-07-12T00:00:00"/>
    <d v="2011-07-13T00:00:00"/>
    <d v="2011-09-05T00:00:00"/>
    <n v="27"/>
    <n v="74.074074069999995"/>
    <n v="0"/>
    <n v="52.61"/>
    <n v="9.2592592592592601E-2"/>
    <n v="0"/>
    <n v="0"/>
    <n v="0"/>
    <n v="0"/>
    <s v="Friday"/>
    <s v="RIC"/>
    <n v="0.10652351978057352"/>
    <n v="1.1124040896381044"/>
    <n v="0.52660572619355261"/>
    <x v="0"/>
    <x v="1"/>
  </r>
  <r>
    <x v="2001"/>
    <n v="1"/>
    <d v="2011-09-04T00:00:00"/>
    <d v="2011-09-04T00:00:00"/>
    <d v="2011-09-04T00:00:00"/>
    <n v="16"/>
    <n v="0"/>
    <n v="0"/>
    <n v="36.76"/>
    <n v="0"/>
    <n v="0"/>
    <n v="0"/>
    <n v="0"/>
    <n v="0"/>
    <s v="Friday"/>
    <s v="RIC"/>
    <n v="7.4430803785095659E-2"/>
    <n v="1.0772707978815061"/>
    <n v="0.51859911523338953"/>
    <x v="0"/>
    <x v="0"/>
  </r>
  <r>
    <x v="2002"/>
    <n v="1"/>
    <d v="2012-05-21T00:00:00"/>
    <d v="2012-05-24T00:00:00"/>
    <d v="2012-06-28T00:00:00"/>
    <n v="45"/>
    <n v="6.6666666670000003"/>
    <n v="0"/>
    <n v="63.67"/>
    <n v="8.5714285714285701E-2"/>
    <n v="0"/>
    <n v="0"/>
    <n v="0"/>
    <n v="0"/>
    <s v="Thursday"/>
    <s v="CHO"/>
    <n v="0.12891755378120351"/>
    <n v="1.1375963297833813"/>
    <n v="0.53218482551317936"/>
    <x v="0"/>
    <x v="0"/>
  </r>
  <r>
    <x v="2003"/>
    <n v="1"/>
    <d v="2011-08-11T00:00:00"/>
    <d v="2013-08-11T00:00:00"/>
    <d v="2014-01-19T00:00:00"/>
    <n v="51"/>
    <n v="70.58823529"/>
    <n v="13.725490199999999"/>
    <n v="93.3"/>
    <n v="0.13043478260869601"/>
    <n v="0"/>
    <n v="0"/>
    <n v="0"/>
    <n v="0"/>
    <s v="Monday"/>
    <s v="CHO"/>
    <n v="0.18891169731092014"/>
    <n v="1.2079342839279084"/>
    <n v="0.54708796938421411"/>
    <x v="0"/>
    <x v="0"/>
  </r>
  <r>
    <x v="2004"/>
    <n v="0"/>
    <d v="2011-11-17T00:00:00"/>
    <d v="2011-11-17T00:00:00"/>
    <d v="2011-11-17T00:00:00"/>
    <n v="0"/>
    <n v="0"/>
    <n v="0"/>
    <n v="98.9"/>
    <n v="0"/>
    <n v="0"/>
    <n v="0"/>
    <n v="0"/>
    <n v="0"/>
    <s v="Thursday"/>
    <s v="CHO"/>
    <n v="0.2002504487036442"/>
    <n v="1.2217086952067477"/>
    <n v="0.54989598674323859"/>
    <x v="0"/>
    <x v="1"/>
  </r>
  <r>
    <x v="2005"/>
    <n v="0"/>
    <d v="2011-05-13T00:00:00"/>
    <d v="2011-06-10T00:00:00"/>
    <d v="2011-06-10T00:00:00"/>
    <n v="0"/>
    <n v="0"/>
    <n v="0"/>
    <n v="54.17"/>
    <n v="0"/>
    <n v="0"/>
    <n v="0"/>
    <n v="0"/>
    <n v="0"/>
    <s v="Monday"/>
    <s v="CHO"/>
    <n v="0.10968217195426093"/>
    <n v="1.115923342355492"/>
    <n v="0.52739308651570604"/>
    <x v="0"/>
    <x v="1"/>
  </r>
  <r>
    <x v="2006"/>
    <n v="1"/>
    <d v="2011-05-14T00:00:00"/>
    <d v="2011-05-15T00:00:00"/>
    <d v="2011-05-15T00:00:00"/>
    <n v="44"/>
    <n v="6.8181818180000002"/>
    <n v="4.5454545450000001"/>
    <n v="60.15"/>
    <n v="0"/>
    <n v="0"/>
    <n v="0"/>
    <n v="0"/>
    <n v="0"/>
    <s v="Tuesday"/>
    <s v="RIC"/>
    <n v="0.12179033862006267"/>
    <n v="1.12951726080542"/>
    <n v="0.5304100049314544"/>
    <x v="0"/>
    <x v="0"/>
  </r>
  <r>
    <x v="2007"/>
    <n v="0"/>
    <d v="2012-03-22T00:00:00"/>
    <d v="2012-03-22T00:00:00"/>
    <d v="2012-03-22T00:00:00"/>
    <n v="0"/>
    <n v="0"/>
    <n v="0"/>
    <n v="26.09"/>
    <n v="0"/>
    <n v="0"/>
    <n v="0"/>
    <n v="0"/>
    <n v="0"/>
    <s v="Friday"/>
    <s v="CHO"/>
    <n v="5.2826432827887536E-2"/>
    <n v="1.0542466466293856"/>
    <n v="0.5132035378318357"/>
    <x v="0"/>
    <x v="1"/>
  </r>
  <r>
    <x v="2008"/>
    <n v="1"/>
    <d v="2011-11-08T00:00:00"/>
    <d v="2011-11-08T00:00:00"/>
    <d v="2011-11-08T00:00:00"/>
    <n v="33"/>
    <n v="78.787878789999994"/>
    <n v="3.0303030299999998"/>
    <n v="53.85"/>
    <n v="0"/>
    <n v="0"/>
    <n v="0"/>
    <n v="0"/>
    <n v="0"/>
    <s v="Monday"/>
    <s v="RIC"/>
    <n v="0.10903424330324814"/>
    <n v="1.1152005378378107"/>
    <n v="0.52723158768566947"/>
    <x v="0"/>
    <x v="0"/>
  </r>
  <r>
    <x v="2009"/>
    <n v="1"/>
    <d v="2011-11-09T00:00:00"/>
    <d v="2011-11-09T00:00:00"/>
    <d v="2011-11-09T00:00:00"/>
    <n v="39"/>
    <n v="0"/>
    <n v="0"/>
    <n v="55.31"/>
    <n v="0"/>
    <n v="0"/>
    <n v="0"/>
    <n v="0"/>
    <n v="0"/>
    <s v="Friday"/>
    <s v="CHO"/>
    <n v="0.11199041777349404"/>
    <n v="1.1185021428528148"/>
    <n v="0.52796837927509421"/>
    <x v="0"/>
    <x v="0"/>
  </r>
  <r>
    <x v="2010"/>
    <n v="1"/>
    <d v="2011-08-03T00:00:00"/>
    <d v="2013-11-21T00:00:00"/>
    <d v="2013-12-11T00:00:00"/>
    <n v="38"/>
    <n v="65.78947368"/>
    <n v="28.94736842"/>
    <n v="90.44"/>
    <n v="0.2"/>
    <n v="1"/>
    <n v="1"/>
    <n v="0"/>
    <n v="0"/>
    <s v="Friday"/>
    <s v="RIC"/>
    <n v="1.8599251001247086"/>
    <n v="6.4232556523641531"/>
    <n v="0.86528821761897412"/>
    <x v="0"/>
    <x v="0"/>
  </r>
  <r>
    <x v="2011"/>
    <n v="1"/>
    <d v="2012-07-16T00:00:00"/>
    <d v="2012-07-16T00:00:00"/>
    <d v="2012-07-16T00:00:00"/>
    <n v="37"/>
    <n v="64.864864859999997"/>
    <n v="2.7027027029999999"/>
    <n v="45.43"/>
    <n v="0"/>
    <n v="0"/>
    <n v="0"/>
    <n v="0"/>
    <n v="0"/>
    <s v="Tuesday"/>
    <s v="RIC"/>
    <n v="9.1985620673473767E-2"/>
    <n v="1.0963490572063928"/>
    <n v="0.52298020381557742"/>
    <x v="0"/>
    <x v="0"/>
  </r>
  <r>
    <x v="2012"/>
    <n v="0"/>
    <d v="2012-10-03T00:00:00"/>
    <d v="2012-10-03T00:00:00"/>
    <d v="2012-10-03T00:00:00"/>
    <n v="0"/>
    <n v="0"/>
    <n v="0"/>
    <n v="25.32"/>
    <n v="0"/>
    <n v="0"/>
    <n v="0"/>
    <n v="0"/>
    <n v="0"/>
    <s v="Wednesday"/>
    <s v="CHO"/>
    <n v="5.1267354511387982E-2"/>
    <n v="1.0526042741687085"/>
    <n v="0.51281403211293919"/>
    <x v="0"/>
    <x v="1"/>
  </r>
  <r>
    <x v="2013"/>
    <n v="1"/>
    <d v="2011-11-29T00:00:00"/>
    <d v="2013-11-06T00:00:00"/>
    <d v="2013-11-06T00:00:00"/>
    <n v="40"/>
    <n v="32.5"/>
    <n v="7.5"/>
    <n v="33.06"/>
    <n v="0"/>
    <n v="0"/>
    <n v="0"/>
    <n v="1"/>
    <n v="0"/>
    <s v="Thursday"/>
    <s v="CHO"/>
    <n v="0.91821645673191565"/>
    <n v="2.504818950641698"/>
    <n v="0.71467855712863293"/>
    <x v="0"/>
    <x v="0"/>
  </r>
  <r>
    <x v="2014"/>
    <n v="1"/>
    <d v="2012-06-15T00:00:00"/>
    <d v="2012-06-19T00:00:00"/>
    <d v="2012-07-09T00:00:00"/>
    <n v="37"/>
    <n v="43.243243239999998"/>
    <n v="0"/>
    <n v="59.65"/>
    <n v="0.1"/>
    <n v="1"/>
    <n v="0"/>
    <n v="0"/>
    <n v="0"/>
    <s v="Wednesday"/>
    <s v="RIC"/>
    <n v="0.92985194613175615"/>
    <n v="2.5341339615067926"/>
    <n v="0.71704524760752253"/>
    <x v="0"/>
    <x v="0"/>
  </r>
  <r>
    <x v="2015"/>
    <n v="0"/>
    <d v="2010-03-11T00:00:00"/>
    <d v="2010-03-11T00:00:00"/>
    <d v="2010-03-11T00:00:00"/>
    <n v="0"/>
    <n v="0"/>
    <n v="0"/>
    <n v="57.26"/>
    <n v="0"/>
    <n v="0"/>
    <n v="0"/>
    <n v="0"/>
    <n v="0"/>
    <s v="Friday"/>
    <s v="CHO"/>
    <n v="0.1159387329906033"/>
    <n v="1.1229270716422259"/>
    <n v="0.5289522596617352"/>
    <x v="0"/>
    <x v="1"/>
  </r>
  <r>
    <x v="2016"/>
    <n v="1"/>
    <d v="2011-04-04T00:00:00"/>
    <d v="2011-04-20T00:00:00"/>
    <d v="2012-04-16T00:00:00"/>
    <n v="46"/>
    <n v="19.565217390000001"/>
    <n v="4.3478260869999996"/>
    <n v="68.599999999999994"/>
    <n v="3.5911602209944701E-2"/>
    <n v="0"/>
    <n v="0"/>
    <n v="0"/>
    <n v="0"/>
    <s v="Tuesday"/>
    <s v="CHO"/>
    <n v="0.13889970456086947"/>
    <n v="1.1490088538768068"/>
    <n v="0.53466920427247078"/>
    <x v="0"/>
    <x v="0"/>
  </r>
  <r>
    <x v="2017"/>
    <n v="0"/>
    <d v="2012-04-30T00:00:00"/>
    <d v="2012-04-30T00:00:00"/>
    <d v="2012-05-21T00:00:00"/>
    <n v="0"/>
    <n v="0"/>
    <n v="0"/>
    <n v="65.06"/>
    <n v="9.5238095238095205E-2"/>
    <n v="0"/>
    <n v="0"/>
    <n v="0"/>
    <n v="0"/>
    <s v="Tuesday"/>
    <s v="CHO"/>
    <n v="0.13173199385904036"/>
    <n v="1.1408025362078704"/>
    <n v="0.53288545623112027"/>
    <x v="0"/>
    <x v="1"/>
  </r>
  <r>
    <x v="2018"/>
    <n v="1"/>
    <d v="2010-03-03T00:00:00"/>
    <d v="2012-09-28T00:00:00"/>
    <d v="2012-09-28T00:00:00"/>
    <n v="34"/>
    <n v="58.823529409999999"/>
    <n v="8.8235294119999992"/>
    <n v="42.57"/>
    <n v="0"/>
    <n v="0"/>
    <n v="0"/>
    <n v="0"/>
    <n v="0"/>
    <s v="Friday"/>
    <s v="CHO"/>
    <n v="8.6194758355046849E-2"/>
    <n v="1.0900185978629131"/>
    <n v="0.52153535809560714"/>
    <x v="0"/>
    <x v="0"/>
  </r>
  <r>
    <x v="2019"/>
    <n v="1"/>
    <d v="2012-09-29T00:00:00"/>
    <d v="2012-10-14T00:00:00"/>
    <d v="2012-10-14T00:00:00"/>
    <n v="45"/>
    <n v="2.2222222220000001"/>
    <n v="0"/>
    <n v="82.99"/>
    <n v="0"/>
    <n v="0"/>
    <n v="0"/>
    <n v="0"/>
    <n v="0"/>
    <s v="Monday"/>
    <s v="RIC"/>
    <n v="0.16803624608610143"/>
    <n v="1.1829794882471207"/>
    <n v="0.54191049188328588"/>
    <x v="0"/>
    <x v="0"/>
  </r>
  <r>
    <x v="2020"/>
    <n v="1"/>
    <d v="2011-05-27T00:00:00"/>
    <d v="2011-05-27T00:00:00"/>
    <d v="2011-07-19T00:00:00"/>
    <n v="16"/>
    <n v="0"/>
    <n v="0"/>
    <n v="44.47"/>
    <n v="5.6603773584905703E-2"/>
    <n v="0"/>
    <n v="0"/>
    <n v="0"/>
    <n v="0"/>
    <s v="Monday"/>
    <s v="RIC"/>
    <n v="9.0041834720435365E-2"/>
    <n v="1.0942200591379714"/>
    <n v="0.52249526231182086"/>
    <x v="0"/>
    <x v="0"/>
  </r>
  <r>
    <x v="2021"/>
    <n v="0"/>
    <d v="2010-09-28T00:00:00"/>
    <d v="2010-09-28T00:00:00"/>
    <d v="2010-09-28T00:00:00"/>
    <n v="0"/>
    <n v="0"/>
    <n v="0"/>
    <n v="16.36"/>
    <n v="0"/>
    <n v="0"/>
    <n v="0"/>
    <n v="0"/>
    <n v="0"/>
    <s v="Monday"/>
    <s v="RIC"/>
    <n v="3.3125352283029513E-2"/>
    <n v="1.0336801052815556"/>
    <n v="0.50828058090210138"/>
    <x v="0"/>
    <x v="1"/>
  </r>
  <r>
    <x v="2022"/>
    <n v="0"/>
    <d v="2011-02-13T00:00:00"/>
    <d v="2011-02-22T00:00:00"/>
    <d v="2011-02-22T00:00:00"/>
    <n v="0"/>
    <n v="0"/>
    <n v="0"/>
    <n v="133.54"/>
    <n v="0"/>
    <n v="0"/>
    <n v="0"/>
    <n v="0"/>
    <n v="0"/>
    <s v="Tuesday"/>
    <s v="CHO"/>
    <n v="0.27038872517578"/>
    <n v="1.3104737658800207"/>
    <n v="0.56718833393933099"/>
    <x v="0"/>
    <x v="1"/>
  </r>
  <r>
    <x v="2023"/>
    <n v="1"/>
    <d v="2011-04-03T00:00:00"/>
    <d v="2013-08-31T00:00:00"/>
    <d v="2014-01-12T00:00:00"/>
    <n v="46"/>
    <n v="2.1739130430000002"/>
    <n v="0"/>
    <n v="47.76"/>
    <n v="4.47761194029851E-2"/>
    <n v="0"/>
    <n v="0"/>
    <n v="0"/>
    <n v="0"/>
    <s v="Monday"/>
    <s v="RIC"/>
    <n v="9.6703351163660731E-2"/>
    <n v="1.1015335565007234"/>
    <n v="0.52415701528691916"/>
    <x v="0"/>
    <x v="0"/>
  </r>
  <r>
    <x v="2024"/>
    <n v="1"/>
    <d v="2011-05-13T00:00:00"/>
    <d v="2011-05-15T00:00:00"/>
    <d v="2011-08-20T00:00:00"/>
    <n v="45"/>
    <n v="2.2222222220000001"/>
    <n v="2.2222222220000001"/>
    <n v="50.66"/>
    <n v="2.06185567010309E-2"/>
    <n v="0"/>
    <n v="0"/>
    <n v="0"/>
    <n v="0"/>
    <s v="Monday"/>
    <s v="RIC"/>
    <n v="0.10257520456346425"/>
    <n v="1.1080206269841142"/>
    <n v="0.52562134013334016"/>
    <x v="0"/>
    <x v="0"/>
  </r>
  <r>
    <x v="2025"/>
    <n v="1"/>
    <d v="2010-01-18T00:00:00"/>
    <d v="2010-01-18T00:00:00"/>
    <d v="2010-01-18T00:00:00"/>
    <n v="16"/>
    <n v="0"/>
    <n v="0"/>
    <n v="25.29"/>
    <n v="0"/>
    <n v="0"/>
    <n v="0"/>
    <n v="0"/>
    <n v="0"/>
    <s v="Friday"/>
    <s v="CHO"/>
    <n v="5.1206611200355523E-2"/>
    <n v="1.0525403374417726"/>
    <n v="0.51279885624738974"/>
    <x v="0"/>
    <x v="0"/>
  </r>
  <r>
    <x v="2026"/>
    <n v="0"/>
    <d v="2011-10-31T00:00:00"/>
    <d v="2011-11-12T00:00:00"/>
    <d v="2011-11-12T00:00:00"/>
    <n v="0"/>
    <n v="0"/>
    <n v="0"/>
    <n v="52.78"/>
    <n v="0"/>
    <n v="0"/>
    <n v="0"/>
    <n v="0"/>
    <n v="0"/>
    <s v="Tuesday"/>
    <s v="CHO"/>
    <n v="0.10686773187642408"/>
    <n v="1.1127870584887056"/>
    <n v="0.52669153477525166"/>
    <x v="0"/>
    <x v="1"/>
  </r>
  <r>
    <x v="2027"/>
    <n v="1"/>
    <d v="2011-07-22T00:00:00"/>
    <d v="2012-01-20T00:00:00"/>
    <d v="2012-05-14T00:00:00"/>
    <n v="47"/>
    <n v="2.1276595739999999"/>
    <n v="0"/>
    <n v="209.61"/>
    <n v="6.9565217391304293E-2"/>
    <n v="0"/>
    <n v="0"/>
    <n v="0"/>
    <n v="0"/>
    <s v="Monday"/>
    <s v="CHO"/>
    <n v="0.42441351418372963"/>
    <n v="1.528693599589376"/>
    <n v="0.60453888119842358"/>
    <x v="0"/>
    <x v="0"/>
  </r>
  <r>
    <x v="2028"/>
    <n v="1"/>
    <d v="2011-05-18T00:00:00"/>
    <d v="2011-05-18T00:00:00"/>
    <d v="2011-05-18T00:00:00"/>
    <n v="16"/>
    <n v="0"/>
    <n v="0"/>
    <n v="50.73"/>
    <n v="0"/>
    <n v="0"/>
    <n v="0"/>
    <n v="0"/>
    <n v="0"/>
    <s v="Thursday"/>
    <s v="RIC"/>
    <n v="0.1027169389558733"/>
    <n v="1.1081776827442948"/>
    <n v="0.52565668056107018"/>
    <x v="0"/>
    <x v="0"/>
  </r>
  <r>
    <x v="2029"/>
    <n v="1"/>
    <d v="2008-08-07T00:00:00"/>
    <d v="2008-08-12T00:00:00"/>
    <d v="2011-04-11T00:00:00"/>
    <n v="47"/>
    <n v="21.276595740000001"/>
    <n v="10.638297870000001"/>
    <n v="22.97"/>
    <n v="4.11522633744856E-3"/>
    <n v="0"/>
    <n v="0"/>
    <n v="0"/>
    <n v="0"/>
    <s v="Thursday"/>
    <s v="CHO"/>
    <n v="4.650912848051271E-2"/>
    <n v="1.0476076420908316"/>
    <n v="0.51162518665983758"/>
    <x v="0"/>
    <x v="0"/>
  </r>
  <r>
    <x v="2030"/>
    <n v="1"/>
    <d v="2010-09-09T00:00:00"/>
    <d v="2010-12-13T00:00:00"/>
    <d v="2010-12-13T00:00:00"/>
    <n v="44"/>
    <n v="2.2727272730000001"/>
    <n v="0"/>
    <n v="75.03"/>
    <n v="0"/>
    <n v="0"/>
    <n v="0"/>
    <n v="0"/>
    <n v="0"/>
    <s v="Friday"/>
    <s v="CHO"/>
    <n v="0.15191902089215797"/>
    <n v="1.1640659675917358"/>
    <n v="0.53790687762035172"/>
    <x v="0"/>
    <x v="0"/>
  </r>
  <r>
    <x v="2031"/>
    <n v="1"/>
    <d v="2011-02-01T00:00:00"/>
    <d v="2011-02-01T00:00:00"/>
    <d v="2012-01-24T00:00:00"/>
    <n v="45"/>
    <n v="0"/>
    <n v="0"/>
    <n v="44.44"/>
    <n v="8.4033613445378096E-3"/>
    <n v="0"/>
    <n v="0"/>
    <n v="0"/>
    <n v="0"/>
    <s v="Wednesday"/>
    <s v="CHO"/>
    <n v="8.9981091409402914E-2"/>
    <n v="1.0941535946072394"/>
    <n v="0.52248010720171123"/>
    <x v="0"/>
    <x v="0"/>
  </r>
  <r>
    <x v="2032"/>
    <n v="1"/>
    <d v="2010-08-13T00:00:00"/>
    <d v="2010-11-24T00:00:00"/>
    <d v="2011-02-04T00:00:00"/>
    <n v="16"/>
    <n v="0"/>
    <n v="0"/>
    <n v="42.36"/>
    <n v="2.7777777777777801E-2"/>
    <n v="0"/>
    <n v="0"/>
    <n v="0"/>
    <n v="0"/>
    <s v="Wednesday"/>
    <s v="CHO"/>
    <n v="8.5769555177819701E-2"/>
    <n v="1.089555217014351"/>
    <n v="0.52142925352848801"/>
    <x v="0"/>
    <x v="0"/>
  </r>
  <r>
    <x v="2033"/>
    <n v="1"/>
    <d v="2011-10-08T00:00:00"/>
    <d v="2011-10-08T00:00:00"/>
    <d v="2011-11-28T00:00:00"/>
    <n v="46"/>
    <n v="19.565217390000001"/>
    <n v="0"/>
    <n v="45.78"/>
    <n v="7.8431372549019607E-2"/>
    <n v="1"/>
    <n v="0"/>
    <n v="0"/>
    <n v="0"/>
    <s v="Monday"/>
    <s v="CHO"/>
    <n v="0.90176828866441994"/>
    <n v="2.4639562471235745"/>
    <n v="0.71131275089563062"/>
    <x v="0"/>
    <x v="0"/>
  </r>
  <r>
    <x v="2034"/>
    <n v="1"/>
    <d v="2013-02-24T00:00:00"/>
    <d v="2013-10-23T00:00:00"/>
    <d v="2013-10-23T00:00:00"/>
    <n v="38"/>
    <n v="5.263157895"/>
    <n v="2.6315789469999999"/>
    <n v="128.88"/>
    <n v="0"/>
    <n v="0"/>
    <n v="1"/>
    <n v="0"/>
    <n v="0"/>
    <s v="Wednesday"/>
    <s v="RIC"/>
    <n v="1.1286835332987204"/>
    <n v="3.0915838527642023"/>
    <n v="0.75559586800978851"/>
    <x v="0"/>
    <x v="0"/>
  </r>
  <r>
    <x v="2035"/>
    <n v="1"/>
    <d v="2010-09-01T00:00:00"/>
    <d v="2010-09-03T00:00:00"/>
    <d v="2010-09-03T00:00:00"/>
    <n v="44"/>
    <n v="6.8181818180000002"/>
    <n v="0"/>
    <n v="94.22"/>
    <n v="0"/>
    <n v="0"/>
    <n v="0"/>
    <n v="0"/>
    <n v="0"/>
    <s v="Friday"/>
    <s v="RIC"/>
    <n v="0.19077449218258197"/>
    <n v="1.210186514788091"/>
    <n v="0.54754949715369239"/>
    <x v="0"/>
    <x v="0"/>
  </r>
  <r>
    <x v="2036"/>
    <n v="0"/>
    <d v="2011-06-20T00:00:00"/>
    <d v="2011-06-20T00:00:00"/>
    <d v="2011-11-15T00:00:00"/>
    <n v="0"/>
    <n v="0"/>
    <n v="0"/>
    <n v="50.93"/>
    <n v="1.35135135135135E-2"/>
    <n v="0"/>
    <n v="0"/>
    <n v="0"/>
    <n v="0"/>
    <s v="Monday"/>
    <s v="RIC"/>
    <n v="0.1031218943627563"/>
    <n v="1.1086265361653853"/>
    <n v="0.52575765179426392"/>
    <x v="0"/>
    <x v="1"/>
  </r>
  <r>
    <x v="2037"/>
    <n v="1"/>
    <d v="2013-06-09T00:00:00"/>
    <d v="2013-07-22T00:00:00"/>
    <d v="2013-09-25T00:00:00"/>
    <n v="41"/>
    <n v="24.390243900000002"/>
    <n v="7.3170731709999997"/>
    <n v="44.5"/>
    <n v="4.6153846153846198E-2"/>
    <n v="1"/>
    <n v="0"/>
    <n v="0"/>
    <n v="0"/>
    <s v="Thursday"/>
    <s v="DCX"/>
    <n v="0.89917657406036877"/>
    <n v="2.4575786437678939"/>
    <n v="0.7107802589530543"/>
    <x v="0"/>
    <x v="0"/>
  </r>
  <r>
    <x v="2038"/>
    <n v="0"/>
    <d v="2011-04-14T00:00:00"/>
    <d v="2011-04-14T00:00:00"/>
    <d v="2011-04-14T00:00:00"/>
    <n v="0"/>
    <n v="0"/>
    <n v="0"/>
    <n v="265.97000000000003"/>
    <n v="0"/>
    <n v="0"/>
    <n v="0"/>
    <n v="0"/>
    <n v="0"/>
    <s v="Friday"/>
    <s v="CHO"/>
    <n v="0.5385299478433595"/>
    <n v="1.7134860958792248"/>
    <n v="0.63147037992248134"/>
    <x v="0"/>
    <x v="1"/>
  </r>
  <r>
    <x v="2039"/>
    <n v="1"/>
    <d v="2011-10-03T00:00:00"/>
    <d v="2011-10-03T00:00:00"/>
    <d v="2011-10-03T00:00:00"/>
    <n v="16"/>
    <n v="0"/>
    <n v="0"/>
    <n v="50.79"/>
    <n v="0"/>
    <n v="0"/>
    <n v="0"/>
    <n v="0"/>
    <n v="0"/>
    <s v="Tuesday"/>
    <s v="RIC"/>
    <n v="0.10283842557793821"/>
    <n v="1.1083123196857474"/>
    <n v="0.52568697215170945"/>
    <x v="0"/>
    <x v="0"/>
  </r>
  <r>
    <x v="2040"/>
    <n v="1"/>
    <d v="2012-02-16T00:00:00"/>
    <d v="2012-02-16T00:00:00"/>
    <d v="2012-03-30T00:00:00"/>
    <n v="41"/>
    <n v="29.268292679999998"/>
    <n v="7.3170731709999997"/>
    <n v="142.63999999999999"/>
    <n v="9.3023255813953501E-2"/>
    <n v="0"/>
    <n v="0"/>
    <n v="0"/>
    <n v="0"/>
    <s v="Friday"/>
    <s v="CHO"/>
    <n v="0.2888141961889566"/>
    <n v="1.3348436864415514"/>
    <n v="0.57170580377307278"/>
    <x v="0"/>
    <x v="0"/>
  </r>
  <r>
    <x v="2041"/>
    <n v="0"/>
    <d v="2011-02-19T00:00:00"/>
    <d v="2011-02-25T00:00:00"/>
    <d v="2011-02-25T00:00:00"/>
    <n v="0"/>
    <n v="0"/>
    <n v="0"/>
    <n v="36.729999999999997"/>
    <n v="0"/>
    <n v="0"/>
    <n v="0"/>
    <n v="0"/>
    <n v="0"/>
    <s v="Thursday"/>
    <s v="RIC"/>
    <n v="7.4370060474063207E-2"/>
    <n v="1.0772053628737539"/>
    <n v="0.51858395040125993"/>
    <x v="0"/>
    <x v="1"/>
  </r>
  <r>
    <x v="2042"/>
    <n v="0"/>
    <d v="2010-07-19T00:00:00"/>
    <d v="2011-02-09T00:00:00"/>
    <d v="2011-02-09T00:00:00"/>
    <n v="0"/>
    <n v="0"/>
    <n v="0"/>
    <n v="53.92"/>
    <n v="0"/>
    <n v="0"/>
    <n v="0"/>
    <n v="0"/>
    <n v="0"/>
    <s v="Wednesday"/>
    <s v="CHO"/>
    <n v="0.10917597769565718"/>
    <n v="1.1153586113104146"/>
    <n v="0.52726691604289089"/>
    <x v="0"/>
    <x v="1"/>
  </r>
  <r>
    <x v="2043"/>
    <n v="1"/>
    <d v="2010-04-07T00:00:00"/>
    <d v="2010-04-07T00:00:00"/>
    <d v="2010-04-07T00:00:00"/>
    <n v="16"/>
    <n v="0"/>
    <n v="0"/>
    <n v="26.42"/>
    <n v="0"/>
    <n v="0"/>
    <n v="0"/>
    <n v="0"/>
    <n v="0"/>
    <s v="Friday"/>
    <s v="CHO"/>
    <n v="5.3494609249244492E-2"/>
    <n v="1.0549513047727195"/>
    <n v="0.51337046397281838"/>
    <x v="0"/>
    <x v="0"/>
  </r>
  <r>
    <x v="2044"/>
    <n v="1"/>
    <d v="2011-06-09T00:00:00"/>
    <d v="2011-06-27T00:00:00"/>
    <d v="2011-06-27T00:00:00"/>
    <n v="45"/>
    <n v="2.2222222220000001"/>
    <n v="0"/>
    <n v="81.11"/>
    <n v="0"/>
    <n v="0"/>
    <n v="0"/>
    <n v="0"/>
    <n v="0"/>
    <s v="Tuesday"/>
    <s v="CHO"/>
    <n v="0.16422966526140123"/>
    <n v="1.1784849410668876"/>
    <n v="0.5409653832583935"/>
    <x v="0"/>
    <x v="0"/>
  </r>
  <r>
    <x v="2045"/>
    <n v="0"/>
    <d v="2010-07-06T00:00:00"/>
    <d v="2010-07-06T00:00:00"/>
    <d v="2010-07-06T00:00:00"/>
    <n v="0"/>
    <n v="0"/>
    <n v="0"/>
    <n v="26.01"/>
    <n v="0"/>
    <n v="0"/>
    <n v="0"/>
    <n v="0"/>
    <n v="0"/>
    <s v="Tuesday"/>
    <s v="CHO"/>
    <n v="5.2664450665134338E-2"/>
    <n v="1.0540758913075208"/>
    <n v="0.51316307044358977"/>
    <x v="0"/>
    <x v="1"/>
  </r>
  <r>
    <x v="2046"/>
    <n v="0"/>
    <d v="2011-10-03T00:00:00"/>
    <d v="2011-10-03T00:00:00"/>
    <d v="2011-10-03T00:00:00"/>
    <n v="0"/>
    <n v="0"/>
    <n v="0"/>
    <n v="7.18"/>
    <n v="0"/>
    <n v="0"/>
    <n v="0"/>
    <n v="0"/>
    <n v="0"/>
    <s v="Wednesday"/>
    <s v="CHO"/>
    <n v="1.4537899107099749E-2"/>
    <n v="1.0146440883276915"/>
    <n v="0.50363441076578619"/>
    <x v="0"/>
    <x v="1"/>
  </r>
  <r>
    <x v="2047"/>
    <n v="1"/>
    <d v="2012-05-19T00:00:00"/>
    <d v="2012-06-04T00:00:00"/>
    <d v="2012-09-17T00:00:00"/>
    <n v="47"/>
    <n v="2.1276595739999999"/>
    <n v="0"/>
    <n v="40.450000000000003"/>
    <n v="0.14285714285714299"/>
    <n v="0"/>
    <n v="0"/>
    <n v="0"/>
    <n v="0"/>
    <s v="Tuesday"/>
    <s v="RIC"/>
    <n v="8.1902231042087034E-2"/>
    <n v="1.0853496911338032"/>
    <n v="0.52046411963822681"/>
    <x v="0"/>
    <x v="0"/>
  </r>
  <r>
    <x v="2048"/>
    <n v="1"/>
    <d v="2011-01-17T00:00:00"/>
    <d v="2011-02-10T00:00:00"/>
    <d v="2011-04-21T00:00:00"/>
    <n v="18"/>
    <n v="0"/>
    <n v="0"/>
    <n v="52.54"/>
    <n v="0.128571428571429"/>
    <n v="0"/>
    <n v="0"/>
    <n v="0"/>
    <n v="0"/>
    <s v="Thursday"/>
    <s v="CHO"/>
    <n v="0.10638178538816447"/>
    <n v="1.1122464348931598"/>
    <n v="0.52657039279103757"/>
    <x v="0"/>
    <x v="0"/>
  </r>
  <r>
    <x v="2049"/>
    <n v="0"/>
    <d v="2010-09-03T00:00:00"/>
    <d v="2011-01-05T00:00:00"/>
    <d v="2011-02-02T00:00:00"/>
    <n v="4"/>
    <n v="25"/>
    <n v="0"/>
    <n v="99.63"/>
    <n v="0.14285714285714299"/>
    <n v="0"/>
    <n v="0"/>
    <n v="0"/>
    <n v="0"/>
    <s v="Thursday"/>
    <s v="CHO"/>
    <n v="0.20172853593876713"/>
    <n v="1.2235158224510185"/>
    <n v="0.55026180164632998"/>
    <x v="0"/>
    <x v="1"/>
  </r>
  <r>
    <x v="2050"/>
    <n v="0"/>
    <d v="2011-09-27T00:00:00"/>
    <d v="2011-09-27T00:00:00"/>
    <d v="2011-09-27T00:00:00"/>
    <n v="0"/>
    <n v="0"/>
    <n v="0"/>
    <n v="169.58"/>
    <n v="0"/>
    <n v="1"/>
    <n v="0"/>
    <n v="0"/>
    <n v="0"/>
    <s v="Wednesday"/>
    <s v="RIC"/>
    <n v="1.1524356855249978"/>
    <n v="3.1658946501463348"/>
    <n v="0.75995552360766661"/>
    <x v="0"/>
    <x v="1"/>
  </r>
  <r>
    <x v="2051"/>
    <n v="1"/>
    <d v="2011-07-03T00:00:00"/>
    <d v="2011-07-26T00:00:00"/>
    <d v="2011-07-26T00:00:00"/>
    <n v="16"/>
    <n v="0"/>
    <n v="0"/>
    <n v="50.09"/>
    <n v="0"/>
    <n v="0"/>
    <n v="0"/>
    <n v="0"/>
    <n v="0"/>
    <s v="Thursday"/>
    <s v="CHO"/>
    <n v="0.10142108165384771"/>
    <n v="1.1067425726519404"/>
    <n v="0.52533355855565544"/>
    <x v="0"/>
    <x v="0"/>
  </r>
  <r>
    <x v="2052"/>
    <n v="0"/>
    <d v="2010-02-28T00:00:00"/>
    <d v="2010-03-04T00:00:00"/>
    <d v="2010-03-17T00:00:00"/>
    <n v="0"/>
    <n v="0"/>
    <n v="0"/>
    <n v="61.12"/>
    <n v="0.15384615384615399"/>
    <n v="0"/>
    <n v="0"/>
    <n v="0"/>
    <n v="0"/>
    <s v="Thursday"/>
    <s v="CHO"/>
    <n v="0.12375437234344523"/>
    <n v="1.1317378507397291"/>
    <n v="0.53089916771286283"/>
    <x v="0"/>
    <x v="1"/>
  </r>
  <r>
    <x v="2053"/>
    <n v="0"/>
    <d v="2011-08-27T00:00:00"/>
    <d v="2011-08-27T00:00:00"/>
    <d v="2012-06-13T00:00:00"/>
    <n v="0"/>
    <n v="0"/>
    <n v="0"/>
    <n v="73.3"/>
    <n v="1.3745704467354E-2"/>
    <n v="0"/>
    <n v="0"/>
    <n v="0"/>
    <n v="0"/>
    <s v="Monday"/>
    <s v="CHO"/>
    <n v="0.14841615662262"/>
    <n v="1.1599955357536325"/>
    <n v="0.53703608019213089"/>
    <x v="0"/>
    <x v="1"/>
  </r>
  <r>
    <x v="2054"/>
    <n v="0"/>
    <d v="2010-07-09T00:00:00"/>
    <d v="2011-01-28T00:00:00"/>
    <d v="2011-09-07T00:00:00"/>
    <n v="0"/>
    <n v="0"/>
    <n v="0"/>
    <n v="77.52"/>
    <n v="1.8018018018018001E-2"/>
    <n v="0"/>
    <n v="0"/>
    <n v="0"/>
    <n v="0"/>
    <s v="Friday"/>
    <s v="CHO"/>
    <n v="0.15696071570785133"/>
    <n v="1.1699496523541937"/>
    <n v="0.5391598146458868"/>
    <x v="0"/>
    <x v="1"/>
  </r>
  <r>
    <x v="2055"/>
    <n v="1"/>
    <d v="2012-09-22T00:00:00"/>
    <d v="2012-12-03T00:00:00"/>
    <d v="2012-12-03T00:00:00"/>
    <n v="40"/>
    <n v="2.5"/>
    <n v="0"/>
    <n v="52.57"/>
    <n v="0"/>
    <n v="1"/>
    <n v="0"/>
    <n v="0"/>
    <n v="0"/>
    <s v="Tuesday"/>
    <s v="DCX"/>
    <n v="0.91551652472809786"/>
    <n v="2.4980652311874185"/>
    <n v="0.7141276866181967"/>
    <x v="0"/>
    <x v="0"/>
  </r>
  <r>
    <x v="2056"/>
    <n v="1"/>
    <d v="2011-07-31T00:00:00"/>
    <d v="2011-07-31T00:00:00"/>
    <d v="2011-07-31T00:00:00"/>
    <n v="45"/>
    <n v="2.2222222220000001"/>
    <n v="0"/>
    <n v="51.37"/>
    <n v="0"/>
    <n v="1"/>
    <n v="0"/>
    <n v="0"/>
    <n v="0"/>
    <s v="Tuesday"/>
    <s v="CHO"/>
    <n v="0.9130867922867999"/>
    <n v="2.4920029688748588"/>
    <n v="0.71363140039877881"/>
    <x v="0"/>
    <x v="0"/>
  </r>
  <r>
    <x v="2057"/>
    <n v="1"/>
    <d v="2011-01-26T00:00:00"/>
    <d v="2011-04-24T00:00:00"/>
    <d v="2012-07-10T00:00:00"/>
    <n v="46"/>
    <n v="2.1739130430000002"/>
    <n v="0"/>
    <n v="132.4"/>
    <n v="5.8690744920993201E-2"/>
    <n v="1"/>
    <n v="0"/>
    <n v="0"/>
    <n v="0"/>
    <s v="Monday"/>
    <s v="RIC"/>
    <n v="1.0771544753854478"/>
    <n v="2.9363123031717242"/>
    <n v="0.74595511662165637"/>
    <x v="0"/>
    <x v="0"/>
  </r>
  <r>
    <x v="2058"/>
    <n v="1"/>
    <d v="2011-06-16T00:00:00"/>
    <d v="2011-06-27T00:00:00"/>
    <d v="2011-06-27T00:00:00"/>
    <n v="34"/>
    <n v="67.647058819999998"/>
    <n v="0"/>
    <n v="26.96"/>
    <n v="0"/>
    <n v="0"/>
    <n v="0"/>
    <n v="0"/>
    <n v="0"/>
    <s v="Wednesday"/>
    <s v="RIC"/>
    <n v="5.4587988847828589E-2"/>
    <n v="1.056105397822781"/>
    <n v="0.51364360938942899"/>
    <x v="0"/>
    <x v="0"/>
  </r>
  <r>
    <x v="2059"/>
    <n v="1"/>
    <d v="2011-09-08T00:00:00"/>
    <d v="2011-09-09T00:00:00"/>
    <d v="2012-05-25T00:00:00"/>
    <n v="46"/>
    <n v="8.6956521739999992"/>
    <n v="2.1739130430000002"/>
    <n v="132.97999999999999"/>
    <n v="2.7027027027027001E-2"/>
    <n v="1"/>
    <n v="0"/>
    <n v="0"/>
    <n v="0"/>
    <s v="Friday"/>
    <s v="RIC"/>
    <n v="1.0783288460654086"/>
    <n v="2.9397626478430419"/>
    <n v="0.74617760271739109"/>
    <x v="0"/>
    <x v="0"/>
  </r>
  <r>
    <x v="2060"/>
    <n v="1"/>
    <d v="2011-07-22T00:00:00"/>
    <d v="2011-08-25T00:00:00"/>
    <d v="2011-08-25T00:00:00"/>
    <n v="16"/>
    <n v="0"/>
    <n v="0"/>
    <n v="53.56"/>
    <n v="0"/>
    <n v="0"/>
    <n v="0"/>
    <n v="0"/>
    <n v="0"/>
    <s v="Friday"/>
    <s v="RIC"/>
    <n v="0.10844705796326778"/>
    <n v="1.1145459006463443"/>
    <n v="0.52708522444732264"/>
    <x v="0"/>
    <x v="0"/>
  </r>
  <r>
    <x v="2061"/>
    <n v="0"/>
    <d v="2011-07-07T00:00:00"/>
    <d v="2011-07-07T00:00:00"/>
    <d v="2012-02-06T00:00:00"/>
    <n v="0"/>
    <n v="0"/>
    <n v="0"/>
    <n v="147.08000000000001"/>
    <n v="2.80373831775701E-2"/>
    <n v="1"/>
    <n v="0"/>
    <n v="0"/>
    <n v="0"/>
    <s v="Thursday"/>
    <s v="CHO"/>
    <n v="1.1068782022506602"/>
    <n v="3.0249005117088186"/>
    <n v="0.75154665386364095"/>
    <x v="0"/>
    <x v="1"/>
  </r>
  <r>
    <x v="2062"/>
    <n v="0"/>
    <d v="2010-07-16T00:00:00"/>
    <d v="2010-09-20T00:00:00"/>
    <d v="2010-09-20T00:00:00"/>
    <n v="0"/>
    <n v="0"/>
    <n v="0"/>
    <n v="31.3"/>
    <n v="0"/>
    <n v="0"/>
    <n v="0"/>
    <n v="0"/>
    <n v="0"/>
    <s v="Tuesday"/>
    <s v="CHO"/>
    <n v="6.3375521177189725E-2"/>
    <n v="1.0654268544661074"/>
    <n v="0.51583857940179145"/>
    <x v="0"/>
    <x v="1"/>
  </r>
  <r>
    <x v="2063"/>
    <n v="1"/>
    <d v="2011-05-13T00:00:00"/>
    <d v="2011-05-29T00:00:00"/>
    <d v="2012-05-15T00:00:00"/>
    <n v="47"/>
    <n v="6.3829787229999999"/>
    <n v="0"/>
    <n v="84.96"/>
    <n v="1.4204545454545499E-2"/>
    <n v="1"/>
    <n v="0"/>
    <n v="0"/>
    <n v="0"/>
    <s v="Tuesday"/>
    <s v="RIC"/>
    <n v="0.98109905287279997"/>
    <n v="2.6673862300275459"/>
    <n v="0.72732623801325424"/>
    <x v="0"/>
    <x v="0"/>
  </r>
  <r>
    <x v="2064"/>
    <n v="1"/>
    <d v="2011-08-21T00:00:00"/>
    <d v="2011-09-14T00:00:00"/>
    <d v="2011-12-18T00:00:00"/>
    <n v="44"/>
    <n v="25"/>
    <n v="0"/>
    <n v="52.85"/>
    <n v="5.2631578947368397E-2"/>
    <n v="0"/>
    <n v="0"/>
    <n v="0"/>
    <n v="0"/>
    <s v="Monday"/>
    <s v="CHO"/>
    <n v="0.10700946626883312"/>
    <n v="1.1129447898640374"/>
    <n v="0.52672686726265694"/>
    <x v="0"/>
    <x v="0"/>
  </r>
  <r>
    <x v="2065"/>
    <n v="0"/>
    <d v="2012-08-28T00:00:00"/>
    <d v="2012-08-09T00:00:00"/>
    <d v="2012-08-09T00:00:00"/>
    <n v="0"/>
    <n v="0"/>
    <n v="0"/>
    <n v="43.49"/>
    <n v="0"/>
    <n v="0"/>
    <n v="0"/>
    <n v="0"/>
    <n v="0"/>
    <s v="Sunday"/>
    <s v="DCX"/>
    <n v="8.8057553226708662E-2"/>
    <n v="1.0920509712767188"/>
    <n v="0.52200017412112631"/>
    <x v="0"/>
    <x v="1"/>
  </r>
  <r>
    <x v="2066"/>
    <n v="1"/>
    <d v="2011-02-16T00:00:00"/>
    <d v="2011-02-16T00:00:00"/>
    <d v="2012-02-21T00:00:00"/>
    <n v="47"/>
    <n v="8.5106382979999999"/>
    <n v="0"/>
    <n v="64.66"/>
    <n v="1.8918918918918899E-2"/>
    <n v="0"/>
    <n v="0"/>
    <n v="0"/>
    <n v="0"/>
    <s v="Wednesday"/>
    <s v="CHO"/>
    <n v="0.13092208304527436"/>
    <n v="1.1398789619542971"/>
    <n v="0.53268384904970256"/>
    <x v="0"/>
    <x v="0"/>
  </r>
  <r>
    <x v="2067"/>
    <n v="1"/>
    <d v="2012-10-03T00:00:00"/>
    <d v="2012-10-03T00:00:00"/>
    <d v="2012-10-03T00:00:00"/>
    <n v="32"/>
    <n v="18.75"/>
    <n v="3.125"/>
    <n v="130.57"/>
    <n v="0"/>
    <n v="0"/>
    <n v="0"/>
    <n v="0"/>
    <n v="0"/>
    <s v="Sunday"/>
    <s v="DCX"/>
    <n v="0.26437513738356744"/>
    <n v="1.3026167648999671"/>
    <n v="0.56571149170650503"/>
    <x v="0"/>
    <x v="0"/>
  </r>
  <r>
    <x v="2068"/>
    <n v="1"/>
    <d v="2012-01-16T00:00:00"/>
    <d v="2012-01-25T00:00:00"/>
    <d v="2012-04-24T00:00:00"/>
    <n v="47"/>
    <n v="6.3829787229999999"/>
    <n v="2.1276595739999999"/>
    <n v="59.7"/>
    <n v="5.5555555555555601E-2"/>
    <n v="0"/>
    <n v="0"/>
    <n v="0"/>
    <n v="0"/>
    <s v="Wednesday"/>
    <s v="CHO"/>
    <n v="0.12087918895457593"/>
    <n v="1.128488570247772"/>
    <n v="0.53018305384482634"/>
    <x v="0"/>
    <x v="0"/>
  </r>
  <r>
    <x v="2069"/>
    <n v="0"/>
    <d v="2011-11-16T00:00:00"/>
    <d v="2011-11-16T00:00:00"/>
    <d v="2011-11-16T00:00:00"/>
    <n v="0"/>
    <n v="0"/>
    <n v="0"/>
    <n v="76.319999999999993"/>
    <n v="0"/>
    <n v="0"/>
    <n v="0"/>
    <n v="0"/>
    <n v="0"/>
    <s v="Tuesday"/>
    <s v="RIC"/>
    <n v="0.15453098326655332"/>
    <n v="1.1671104383911188"/>
    <n v="0.5385560503587401"/>
    <x v="0"/>
    <x v="1"/>
  </r>
  <r>
    <x v="2070"/>
    <n v="0"/>
    <d v="2011-02-10T00:00:00"/>
    <d v="2011-02-19T00:00:00"/>
    <d v="2012-01-02T00:00:00"/>
    <n v="0"/>
    <n v="0"/>
    <n v="0"/>
    <n v="117.36"/>
    <n v="8.83280757097792E-2"/>
    <n v="0"/>
    <n v="0"/>
    <n v="0"/>
    <n v="0"/>
    <s v="Monday"/>
    <s v="CHO"/>
    <n v="0.23762783275894522"/>
    <n v="1.2682371086774926"/>
    <n v="0.55912898339668937"/>
    <x v="0"/>
    <x v="1"/>
  </r>
  <r>
    <x v="2071"/>
    <n v="0"/>
    <d v="2011-05-16T00:00:00"/>
    <d v="2011-05-19T00:00:00"/>
    <d v="2011-09-22T00:00:00"/>
    <n v="0"/>
    <n v="0"/>
    <n v="0"/>
    <n v="54.42"/>
    <n v="5.5555555555555601E-2"/>
    <n v="1"/>
    <n v="0"/>
    <n v="0"/>
    <n v="0"/>
    <s v="Tuesday"/>
    <s v="CHO"/>
    <n v="0.91926236224176561"/>
    <n v="2.5074401250948064"/>
    <n v="0.71489178308554302"/>
    <x v="0"/>
    <x v="1"/>
  </r>
  <r>
    <x v="2072"/>
    <n v="0"/>
    <d v="2012-08-28T00:00:00"/>
    <d v="2012-08-16T00:00:00"/>
    <d v="2012-08-23T00:00:00"/>
    <n v="0"/>
    <n v="0"/>
    <n v="0"/>
    <n v="65.61"/>
    <n v="0.28571428571428598"/>
    <n v="0"/>
    <n v="0"/>
    <n v="0"/>
    <n v="0"/>
    <s v="Sunday"/>
    <s v="DCX"/>
    <n v="0.13284562122796861"/>
    <n v="1.1420736727896095"/>
    <n v="0.53316264855741113"/>
    <x v="0"/>
    <x v="1"/>
  </r>
  <r>
    <x v="2073"/>
    <n v="0"/>
    <d v="2010-02-20T00:00:00"/>
    <d v="2010-04-23T00:00:00"/>
    <d v="2011-08-27T00:00:00"/>
    <n v="0"/>
    <n v="0"/>
    <n v="0"/>
    <n v="71.260000000000005"/>
    <n v="1.0183299389002001E-2"/>
    <n v="0"/>
    <n v="0"/>
    <n v="0"/>
    <n v="0"/>
    <s v="Tuesday"/>
    <s v="CHO"/>
    <n v="0.14428561147241342"/>
    <n v="1.1552140037843091"/>
    <n v="0.53600895398595483"/>
    <x v="0"/>
    <x v="1"/>
  </r>
  <r>
    <x v="2074"/>
    <n v="1"/>
    <d v="2013-05-04T00:00:00"/>
    <d v="2013-10-17T00:00:00"/>
    <d v="2013-10-17T00:00:00"/>
    <n v="39"/>
    <n v="12.820512819999999"/>
    <n v="7.692307692"/>
    <n v="84.88"/>
    <n v="0"/>
    <n v="0"/>
    <n v="0"/>
    <n v="0"/>
    <n v="0"/>
    <s v="Friday"/>
    <s v="DCX"/>
    <n v="0.17186307468114578"/>
    <n v="1.1875152211810032"/>
    <n v="0.54286032375120274"/>
    <x v="0"/>
    <x v="0"/>
  </r>
  <r>
    <x v="2075"/>
    <n v="0"/>
    <d v="2011-05-17T00:00:00"/>
    <d v="2011-05-19T00:00:00"/>
    <d v="2012-04-24T00:00:00"/>
    <n v="0"/>
    <n v="0"/>
    <n v="0"/>
    <n v="80.540000000000006"/>
    <n v="6.1583577712609999E-2"/>
    <n v="0"/>
    <n v="0"/>
    <n v="0"/>
    <n v="0"/>
    <s v="Monday"/>
    <s v="RIC"/>
    <n v="0.16307554235178467"/>
    <n v="1.177125609166694"/>
    <n v="0.54067877581819668"/>
    <x v="0"/>
    <x v="1"/>
  </r>
  <r>
    <x v="2076"/>
    <n v="1"/>
    <d v="2012-09-14T00:00:00"/>
    <d v="2013-10-17T00:00:00"/>
    <d v="2013-10-17T00:00:00"/>
    <n v="36"/>
    <n v="16.666666670000001"/>
    <n v="2.7777777779999999"/>
    <n v="90.71"/>
    <n v="0"/>
    <n v="0"/>
    <n v="0"/>
    <n v="0"/>
    <n v="0"/>
    <s v="Friday"/>
    <s v="RIC"/>
    <n v="0.18366752479178527"/>
    <n v="1.2016162490631508"/>
    <n v="0.545788236062698"/>
    <x v="0"/>
    <x v="0"/>
  </r>
  <r>
    <x v="2077"/>
    <n v="0"/>
    <d v="2010-10-14T00:00:00"/>
    <d v="2011-01-27T00:00:00"/>
    <d v="2011-02-10T00:00:00"/>
    <n v="0"/>
    <n v="0"/>
    <n v="0"/>
    <n v="86.65"/>
    <n v="0.35714285714285698"/>
    <n v="0"/>
    <n v="0"/>
    <n v="0"/>
    <n v="0"/>
    <s v="Friday"/>
    <s v="CHO"/>
    <n v="0.17544693003206038"/>
    <n v="1.1917787393134702"/>
    <n v="0.54374956647620853"/>
    <x v="0"/>
    <x v="1"/>
  </r>
  <r>
    <x v="2078"/>
    <n v="0"/>
    <d v="2009-12-07T00:00:00"/>
    <d v="2009-12-18T00:00:00"/>
    <d v="2009-12-18T00:00:00"/>
    <n v="0"/>
    <n v="0"/>
    <n v="0"/>
    <n v="12.04"/>
    <n v="0"/>
    <n v="0"/>
    <n v="0"/>
    <n v="0"/>
    <n v="0"/>
    <s v="Wednesday"/>
    <s v="CHO"/>
    <n v="2.4378315494356682E-2"/>
    <n v="1.024677896097397"/>
    <n v="0.50609427705635657"/>
    <x v="0"/>
    <x v="1"/>
  </r>
  <r>
    <x v="2079"/>
    <n v="0"/>
    <d v="2012-05-30T00:00:00"/>
    <d v="2012-06-05T00:00:00"/>
    <d v="2012-09-19T00:00:00"/>
    <n v="0"/>
    <n v="0"/>
    <n v="0"/>
    <n v="63.16"/>
    <n v="6.6037735849056603E-2"/>
    <n v="1"/>
    <n v="0"/>
    <n v="0"/>
    <n v="0"/>
    <s v="Wednesday"/>
    <s v="RIC"/>
    <n v="0.93695891352255278"/>
    <n v="2.5522081190838404"/>
    <n v="0.71848496302127907"/>
    <x v="0"/>
    <x v="1"/>
  </r>
  <r>
    <x v="2080"/>
    <n v="0"/>
    <d v="2012-11-25T00:00:00"/>
    <d v="2012-11-26T00:00:00"/>
    <d v="2012-11-26T00:00:00"/>
    <n v="0"/>
    <n v="0"/>
    <n v="0"/>
    <n v="45.21"/>
    <n v="0"/>
    <n v="1"/>
    <n v="0"/>
    <n v="0"/>
    <n v="0"/>
    <s v="Tuesday"/>
    <s v="DCX"/>
    <n v="0.90061416575480346"/>
    <n v="2.4611141791338347"/>
    <n v="0.71107569752285482"/>
    <x v="0"/>
    <x v="1"/>
  </r>
  <r>
    <x v="2081"/>
    <n v="1"/>
    <d v="2012-08-28T00:00:00"/>
    <d v="2012-09-18T00:00:00"/>
    <d v="2014-01-13T00:00:00"/>
    <n v="49"/>
    <n v="53.061224490000001"/>
    <n v="16.326530609999999"/>
    <n v="22.05"/>
    <n v="1.2448132780083001E-2"/>
    <n v="0"/>
    <n v="0"/>
    <n v="0"/>
    <n v="0"/>
    <s v="Tuesday"/>
    <s v="DCX"/>
    <n v="4.4646333608850904E-2"/>
    <n v="1.0456579804212887"/>
    <n v="0.51115972974423762"/>
    <x v="0"/>
    <x v="0"/>
  </r>
  <r>
    <x v="2082"/>
    <n v="1"/>
    <d v="2013-07-06T00:00:00"/>
    <d v="2013-12-19T00:00:00"/>
    <d v="2013-12-19T00:00:00"/>
    <n v="39"/>
    <n v="17.948717949999999"/>
    <n v="7.692307692"/>
    <n v="80"/>
    <n v="0"/>
    <n v="1"/>
    <n v="0"/>
    <n v="0"/>
    <n v="0"/>
    <s v="Saturday"/>
    <s v="DCX"/>
    <n v="0.9710561587821015"/>
    <n v="2.6407320193554633"/>
    <n v="0.72532996257795568"/>
    <x v="0"/>
    <x v="0"/>
  </r>
  <r>
    <x v="2083"/>
    <n v="1"/>
    <d v="2011-10-18T00:00:00"/>
    <d v="2011-11-16T00:00:00"/>
    <d v="2011-11-16T00:00:00"/>
    <n v="41"/>
    <n v="36.585365850000002"/>
    <n v="0"/>
    <n v="54.75"/>
    <n v="0"/>
    <n v="0"/>
    <n v="0"/>
    <n v="0"/>
    <n v="0"/>
    <s v="Tuesday"/>
    <s v="RIC"/>
    <n v="0.11085654263422164"/>
    <n v="1.1172346198220393"/>
    <n v="0.52768578851027226"/>
    <x v="0"/>
    <x v="0"/>
  </r>
  <r>
    <x v="2084"/>
    <n v="0"/>
    <d v="2011-10-05T00:00:00"/>
    <d v="2011-10-05T00:00:00"/>
    <d v="2011-10-05T00:00:00"/>
    <n v="0"/>
    <n v="0"/>
    <n v="0"/>
    <n v="15.09"/>
    <n v="0"/>
    <n v="0"/>
    <n v="0"/>
    <n v="0"/>
    <n v="0"/>
    <s v="Monday"/>
    <s v="CHO"/>
    <n v="3.0553885449322457E-2"/>
    <n v="1.0310254458213546"/>
    <n v="0.50763787718297337"/>
    <x v="0"/>
    <x v="1"/>
  </r>
  <r>
    <x v="2085"/>
    <n v="0"/>
    <d v="2011-05-25T00:00:00"/>
    <d v="2011-05-26T00:00:00"/>
    <d v="2011-05-26T00:00:00"/>
    <n v="0"/>
    <n v="0"/>
    <n v="0"/>
    <n v="53.72"/>
    <n v="0"/>
    <n v="0"/>
    <n v="0"/>
    <n v="0"/>
    <n v="0"/>
    <s v="Thursday"/>
    <s v="CHO"/>
    <n v="0.10877102228877418"/>
    <n v="1.1149070322510128"/>
    <n v="0.52716597715614733"/>
    <x v="0"/>
    <x v="1"/>
  </r>
  <r>
    <x v="2086"/>
    <n v="1"/>
    <d v="2012-04-30T00:00:00"/>
    <d v="2012-05-21T00:00:00"/>
    <d v="2012-05-21T00:00:00"/>
    <n v="31"/>
    <n v="87.096774190000005"/>
    <n v="0"/>
    <n v="64.34"/>
    <n v="0"/>
    <n v="0"/>
    <n v="0"/>
    <n v="0"/>
    <n v="0"/>
    <s v="Tuesday"/>
    <s v="RIC"/>
    <n v="0.13027415439426157"/>
    <n v="1.1391406409316618"/>
    <n v="0.53252255561632023"/>
    <x v="0"/>
    <x v="0"/>
  </r>
  <r>
    <x v="2087"/>
    <n v="1"/>
    <d v="2011-03-27T00:00:00"/>
    <d v="2011-06-14T00:00:00"/>
    <d v="2011-06-14T00:00:00"/>
    <n v="16"/>
    <n v="0"/>
    <n v="0"/>
    <n v="57.63"/>
    <n v="0"/>
    <n v="0"/>
    <n v="0"/>
    <n v="0"/>
    <n v="0"/>
    <s v="Thursday"/>
    <s v="CHO"/>
    <n v="0.11668790049333685"/>
    <n v="1.1237686473134507"/>
    <n v="0.52913891950284153"/>
    <x v="0"/>
    <x v="0"/>
  </r>
  <r>
    <x v="2088"/>
    <n v="1"/>
    <d v="2010-02-26T00:00:00"/>
    <d v="2011-03-22T00:00:00"/>
    <d v="2012-03-26T00:00:00"/>
    <n v="47"/>
    <n v="0"/>
    <n v="0"/>
    <n v="74.77"/>
    <n v="2.97297297297297E-2"/>
    <n v="0"/>
    <n v="0"/>
    <n v="0"/>
    <n v="0"/>
    <s v="Wednesday"/>
    <s v="CHO"/>
    <n v="0.15139257886321006"/>
    <n v="1.1634533156189506"/>
    <n v="0.53777602096585742"/>
    <x v="0"/>
    <x v="0"/>
  </r>
  <r>
    <x v="2089"/>
    <n v="1"/>
    <d v="2010-09-03T00:00:00"/>
    <d v="2011-05-17T00:00:00"/>
    <d v="2012-06-05T00:00:00"/>
    <n v="47"/>
    <n v="0"/>
    <n v="0"/>
    <n v="65.11"/>
    <n v="1.2987012987013E-2"/>
    <n v="0"/>
    <n v="0"/>
    <n v="0"/>
    <n v="0"/>
    <s v="Tuesday"/>
    <s v="RIC"/>
    <n v="0.13183323271076111"/>
    <n v="1.1409180355930901"/>
    <n v="0.53291065637504709"/>
    <x v="0"/>
    <x v="0"/>
  </r>
  <r>
    <x v="2090"/>
    <n v="1"/>
    <d v="2012-06-06T00:00:00"/>
    <d v="2012-06-06T00:00:00"/>
    <d v="2012-06-19T00:00:00"/>
    <n v="35"/>
    <n v="48.571428570000002"/>
    <n v="5.7142857139999998"/>
    <n v="89.23"/>
    <n v="0.230769230769231"/>
    <n v="0"/>
    <n v="0"/>
    <n v="0"/>
    <n v="0"/>
    <s v="Wednesday"/>
    <s v="RIC"/>
    <n v="0.1806708547808511"/>
    <n v="1.1980207915753562"/>
    <n v="0.54504524987532799"/>
    <x v="0"/>
    <x v="0"/>
  </r>
  <r>
    <x v="2091"/>
    <n v="0"/>
    <d v="2011-05-12T00:00:00"/>
    <d v="2011-06-07T00:00:00"/>
    <d v="2011-09-11T00:00:00"/>
    <n v="0"/>
    <n v="0"/>
    <n v="0"/>
    <n v="72.94"/>
    <n v="6.25E-2"/>
    <n v="0"/>
    <n v="0"/>
    <n v="0"/>
    <n v="0"/>
    <s v="Tuesday"/>
    <s v="RIC"/>
    <n v="0.14768723689023061"/>
    <n v="1.1591503002099957"/>
    <n v="0.53685484521260907"/>
    <x v="0"/>
    <x v="1"/>
  </r>
  <r>
    <x v="2092"/>
    <n v="1"/>
    <d v="2011-09-28T00:00:00"/>
    <d v="2011-10-03T00:00:00"/>
    <d v="2011-10-03T00:00:00"/>
    <n v="45"/>
    <n v="6.6666666670000003"/>
    <n v="4.4444444440000002"/>
    <n v="116.19"/>
    <n v="0"/>
    <n v="1"/>
    <n v="0"/>
    <n v="0"/>
    <n v="0"/>
    <s v="Monday"/>
    <s v="RIC"/>
    <n v="1.0443328396575806"/>
    <n v="2.8415021535808878"/>
    <n v="0.73968516480777136"/>
    <x v="0"/>
    <x v="0"/>
  </r>
  <r>
    <x v="2093"/>
    <n v="0"/>
    <d v="2010-05-03T00:00:00"/>
    <d v="2010-06-02T00:00:00"/>
    <d v="2010-06-15T00:00:00"/>
    <n v="0"/>
    <n v="0"/>
    <n v="0"/>
    <n v="17.03"/>
    <n v="0.230769230769231"/>
    <n v="0"/>
    <n v="0"/>
    <n v="0"/>
    <n v="0"/>
    <s v="Thursday"/>
    <s v="CHO"/>
    <n v="3.4481952896087575E-2"/>
    <n v="1.0350833479508126"/>
    <n v="0.50861963417521427"/>
    <x v="0"/>
    <x v="1"/>
  </r>
  <r>
    <x v="2094"/>
    <n v="1"/>
    <d v="2011-07-26T00:00:00"/>
    <d v="2013-10-30T00:00:00"/>
    <d v="2013-10-30T00:00:00"/>
    <n v="42"/>
    <n v="2.3809523810000002"/>
    <n v="0"/>
    <n v="22.27"/>
    <n v="0"/>
    <n v="0"/>
    <n v="0"/>
    <n v="0"/>
    <n v="0"/>
    <s v="Friday"/>
    <s v="RIC"/>
    <n v="4.5091784556422203E-2"/>
    <n v="1.0461238735180598"/>
    <n v="0.51127103644970318"/>
    <x v="0"/>
    <x v="0"/>
  </r>
  <r>
    <x v="2095"/>
    <n v="1"/>
    <d v="2011-07-20T00:00:00"/>
    <d v="2011-07-20T00:00:00"/>
    <d v="2011-07-20T00:00:00"/>
    <n v="43"/>
    <n v="13.953488370000001"/>
    <n v="0"/>
    <n v="12.3"/>
    <n v="0"/>
    <n v="0"/>
    <n v="0"/>
    <n v="0"/>
    <n v="0"/>
    <s v="Wednesday"/>
    <s v="RIC"/>
    <n v="2.4904757523304587E-2"/>
    <n v="1.0252174716231923"/>
    <n v="0.50622586758620558"/>
    <x v="0"/>
    <x v="0"/>
  </r>
  <r>
    <x v="2096"/>
    <n v="1"/>
    <d v="2012-08-28T00:00:00"/>
    <d v="2012-07-20T00:00:00"/>
    <d v="2012-10-05T00:00:00"/>
    <n v="35"/>
    <n v="5.7142857139999998"/>
    <n v="0"/>
    <n v="40.82"/>
    <n v="3.8961038961039002E-2"/>
    <n v="0"/>
    <n v="0"/>
    <n v="0"/>
    <n v="0"/>
    <s v="Sunday"/>
    <s v="DCX"/>
    <n v="8.2651398544820592E-2"/>
    <n v="1.0861631045048903"/>
    <n v="0.52065109490212647"/>
    <x v="0"/>
    <x v="0"/>
  </r>
  <r>
    <x v="2097"/>
    <n v="0"/>
    <d v="2012-01-12T00:00:00"/>
    <d v="2012-01-13T00:00:00"/>
    <d v="2012-01-19T00:00:00"/>
    <n v="0"/>
    <n v="0"/>
    <n v="0"/>
    <n v="72.05"/>
    <n v="0.33333333333333298"/>
    <n v="0"/>
    <n v="0"/>
    <n v="0"/>
    <n v="0"/>
    <s v="Friday"/>
    <s v="CHO"/>
    <n v="0.14588518532960126"/>
    <n v="1.157063332578903"/>
    <n v="0.53640675037369534"/>
    <x v="0"/>
    <x v="1"/>
  </r>
  <r>
    <x v="2098"/>
    <n v="0"/>
    <d v="2010-09-02T00:00:00"/>
    <d v="2011-01-06T00:00:00"/>
    <d v="2011-06-05T00:00:00"/>
    <n v="0"/>
    <n v="0"/>
    <n v="0"/>
    <n v="66.37"/>
    <n v="0.12666666666666701"/>
    <n v="0"/>
    <n v="0"/>
    <n v="0"/>
    <n v="0"/>
    <s v="Friday"/>
    <s v="RIC"/>
    <n v="0.13438445177412403"/>
    <n v="1.1438324835520493"/>
    <n v="0.53354564422723405"/>
    <x v="0"/>
    <x v="1"/>
  </r>
  <r>
    <x v="2099"/>
    <n v="1"/>
    <d v="2012-08-28T00:00:00"/>
    <d v="2012-08-16T00:00:00"/>
    <d v="2013-11-13T00:00:00"/>
    <n v="39"/>
    <n v="17.948717949999999"/>
    <n v="10.256410259999999"/>
    <n v="43.31"/>
    <n v="4.4052863436123404E-3"/>
    <n v="0"/>
    <n v="0"/>
    <n v="0"/>
    <n v="0"/>
    <s v="Sunday"/>
    <s v="DCX"/>
    <n v="8.7693093360513966E-2"/>
    <n v="1.0916530350461471"/>
    <n v="0.52190923482778417"/>
    <x v="0"/>
    <x v="0"/>
  </r>
  <r>
    <x v="2100"/>
    <n v="1"/>
    <d v="2010-12-28T00:00:00"/>
    <d v="2011-01-04T00:00:00"/>
    <d v="2011-01-04T00:00:00"/>
    <n v="37"/>
    <n v="37.837837839999999"/>
    <n v="0"/>
    <n v="145.72"/>
    <n v="0"/>
    <n v="0"/>
    <n v="0"/>
    <n v="0"/>
    <n v="0"/>
    <s v="Wednesday"/>
    <s v="CHO"/>
    <n v="0.29505050945495481"/>
    <n v="1.3431942009799136"/>
    <n v="0.57323212920986044"/>
    <x v="0"/>
    <x v="0"/>
  </r>
  <r>
    <x v="2101"/>
    <n v="0"/>
    <d v="2012-01-09T00:00:00"/>
    <d v="2012-01-12T00:00:00"/>
    <d v="2012-01-12T00:00:00"/>
    <n v="0"/>
    <n v="0"/>
    <n v="0"/>
    <n v="7.18"/>
    <n v="0"/>
    <n v="0"/>
    <n v="0"/>
    <n v="0"/>
    <n v="0"/>
    <s v="Monday"/>
    <s v="CHO"/>
    <n v="1.4537899107099749E-2"/>
    <n v="1.0146440883276915"/>
    <n v="0.50363441076578619"/>
    <x v="0"/>
    <x v="1"/>
  </r>
  <r>
    <x v="2102"/>
    <n v="1"/>
    <d v="2012-06-18T00:00:00"/>
    <d v="2013-08-26T00:00:00"/>
    <d v="2014-01-13T00:00:00"/>
    <n v="46"/>
    <n v="58.695652170000002"/>
    <n v="26.086956520000001"/>
    <n v="92.59"/>
    <n v="0.17857142857142899"/>
    <n v="0"/>
    <n v="1"/>
    <n v="0"/>
    <n v="0"/>
    <s v="Tuesday"/>
    <s v="RIC"/>
    <n v="1.0552043747197999"/>
    <n v="2.8725621730025859"/>
    <n v="0.74177302898544517"/>
    <x v="0"/>
    <x v="0"/>
  </r>
  <r>
    <x v="2103"/>
    <n v="1"/>
    <d v="2012-08-28T00:00:00"/>
    <d v="2013-08-04T00:00:00"/>
    <d v="2013-11-17T00:00:00"/>
    <n v="50"/>
    <n v="10"/>
    <n v="0"/>
    <n v="80.849999999999994"/>
    <n v="6.6666666666666693E-2"/>
    <n v="0"/>
    <n v="0"/>
    <n v="1"/>
    <n v="0"/>
    <s v="Wednesday"/>
    <s v="DCX"/>
    <n v="1.0149805512066088"/>
    <n v="2.7593097316095436"/>
    <n v="0.73399371922146694"/>
    <x v="0"/>
    <x v="0"/>
  </r>
  <r>
    <x v="2104"/>
    <n v="1"/>
    <d v="2012-04-23T00:00:00"/>
    <d v="2012-05-02T00:00:00"/>
    <d v="2012-05-22T00:00:00"/>
    <n v="43"/>
    <n v="6.9767441860000003"/>
    <n v="0"/>
    <n v="74.069999999999993"/>
    <n v="0.1"/>
    <n v="1"/>
    <n v="0"/>
    <n v="0"/>
    <n v="0"/>
    <s v="Thursday"/>
    <s v="RIC"/>
    <n v="0.95904923096802053"/>
    <n v="2.6092145333580983"/>
    <n v="0.72293140494766417"/>
    <x v="0"/>
    <x v="0"/>
  </r>
  <r>
    <x v="2105"/>
    <n v="1"/>
    <d v="2012-08-28T00:00:00"/>
    <d v="2012-07-24T00:00:00"/>
    <d v="2012-08-07T00:00:00"/>
    <n v="45"/>
    <n v="0"/>
    <n v="0"/>
    <n v="46.67"/>
    <n v="0.14285714285714299"/>
    <n v="0"/>
    <n v="0"/>
    <n v="0"/>
    <n v="0"/>
    <s v="Thursday"/>
    <s v="DCX"/>
    <n v="9.4496344196148385E-2"/>
    <n v="1.0991051450128229"/>
    <n v="0.52360652234317151"/>
    <x v="0"/>
    <x v="0"/>
  </r>
  <r>
    <x v="2106"/>
    <n v="1"/>
    <d v="2011-10-26T00:00:00"/>
    <d v="2011-10-26T00:00:00"/>
    <d v="2011-10-26T00:00:00"/>
    <n v="44"/>
    <n v="11.363636359999999"/>
    <n v="0"/>
    <n v="60.78"/>
    <n v="0"/>
    <n v="0"/>
    <n v="0"/>
    <n v="0"/>
    <n v="0"/>
    <s v="Thursday"/>
    <s v="RIC"/>
    <n v="0.12306594815174413"/>
    <n v="1.130959003144139"/>
    <n v="0.53072771530351226"/>
    <x v="0"/>
    <x v="0"/>
  </r>
  <r>
    <x v="2107"/>
    <n v="1"/>
    <d v="2013-06-15T00:00:00"/>
    <d v="2013-07-10T00:00:00"/>
    <d v="2013-07-10T00:00:00"/>
    <n v="45"/>
    <n v="0"/>
    <n v="0"/>
    <n v="49.55"/>
    <n v="0"/>
    <n v="1"/>
    <n v="0"/>
    <n v="0"/>
    <n v="0"/>
    <s v="Friday"/>
    <s v="RIC"/>
    <n v="0.9094016980841646"/>
    <n v="2.4828366030153588"/>
    <n v="0.71287771607366723"/>
    <x v="0"/>
    <x v="0"/>
  </r>
  <r>
    <x v="2108"/>
    <n v="0"/>
    <d v="2009-12-25T00:00:00"/>
    <d v="2010-01-29T00:00:00"/>
    <d v="2010-01-29T00:00:00"/>
    <n v="0"/>
    <n v="0"/>
    <n v="0"/>
    <n v="24.55"/>
    <n v="0"/>
    <n v="0"/>
    <n v="0"/>
    <n v="0"/>
    <n v="0"/>
    <s v="Friday"/>
    <s v="CHO"/>
    <n v="4.9708276194888427E-2"/>
    <n v="1.0509644603002815"/>
    <n v="0.51242451083058249"/>
    <x v="0"/>
    <x v="1"/>
  </r>
  <r>
    <x v="2109"/>
    <n v="0"/>
    <d v="2011-10-04T00:00:00"/>
    <d v="2011-10-04T00:00:00"/>
    <d v="2011-10-04T00:00:00"/>
    <n v="0"/>
    <n v="0"/>
    <n v="0"/>
    <n v="31.33"/>
    <n v="0"/>
    <n v="0"/>
    <n v="0"/>
    <n v="0"/>
    <n v="0"/>
    <s v="Wednesday"/>
    <s v="CHO"/>
    <n v="6.3436264488222163E-2"/>
    <n v="1.0654915739865296"/>
    <n v="0.51585374997684608"/>
    <x v="0"/>
    <x v="1"/>
  </r>
  <r>
    <x v="2110"/>
    <n v="1"/>
    <d v="2011-10-10T00:00:00"/>
    <d v="2011-10-11T00:00:00"/>
    <d v="2012-05-08T00:00:00"/>
    <n v="42"/>
    <n v="11.9047619"/>
    <n v="0"/>
    <n v="44.71"/>
    <n v="1.4285714285714299E-2"/>
    <n v="0"/>
    <n v="0"/>
    <n v="0"/>
    <n v="0"/>
    <s v="Tuesday"/>
    <s v="RIC"/>
    <n v="9.0527781208694966E-2"/>
    <n v="1.0947519207507677"/>
    <n v="0.52261650169935359"/>
    <x v="0"/>
    <x v="0"/>
  </r>
  <r>
    <x v="2111"/>
    <n v="0"/>
    <d v="2012-05-14T00:00:00"/>
    <d v="2012-05-16T00:00:00"/>
    <d v="2012-11-27T00:00:00"/>
    <n v="0"/>
    <n v="0"/>
    <n v="0"/>
    <n v="61.54"/>
    <n v="2.5641025641025599E-2"/>
    <n v="1"/>
    <n v="0"/>
    <n v="0"/>
    <n v="0"/>
    <s v="Wednesday"/>
    <s v="CHO"/>
    <n v="0.9336787747268005"/>
    <n v="2.5438502372176317"/>
    <n v="0.71782103275754516"/>
    <x v="0"/>
    <x v="1"/>
  </r>
  <r>
    <x v="2112"/>
    <n v="0"/>
    <d v="2010-09-01T00:00:00"/>
    <d v="2010-09-07T00:00:00"/>
    <d v="2010-10-16T00:00:00"/>
    <n v="0"/>
    <n v="0"/>
    <n v="0"/>
    <n v="115.67"/>
    <n v="0.128205128205128"/>
    <n v="0"/>
    <n v="0"/>
    <n v="0"/>
    <n v="0"/>
    <s v="Wednesday"/>
    <s v="CHO"/>
    <n v="0.23420595957078386"/>
    <n v="1.2639047786883422"/>
    <n v="0.55828530889917616"/>
    <x v="0"/>
    <x v="1"/>
  </r>
  <r>
    <x v="2113"/>
    <n v="1"/>
    <d v="2012-11-10T00:00:00"/>
    <d v="2013-07-15T00:00:00"/>
    <d v="2013-07-15T00:00:00"/>
    <n v="38"/>
    <n v="39.473684210000002"/>
    <n v="0"/>
    <n v="35.270000000000003"/>
    <n v="0"/>
    <n v="0"/>
    <n v="0"/>
    <n v="0"/>
    <n v="0"/>
    <s v="Tuesday"/>
    <s v="RIC"/>
    <n v="7.1413886003817303E-2"/>
    <n v="1.0740256580774965"/>
    <n v="0.51784588772785822"/>
    <x v="0"/>
    <x v="0"/>
  </r>
  <r>
    <x v="2114"/>
    <n v="0"/>
    <d v="2012-02-29T00:00:00"/>
    <d v="2012-02-29T00:00:00"/>
    <d v="2012-07-11T00:00:00"/>
    <n v="0"/>
    <n v="0"/>
    <n v="0"/>
    <n v="115.83"/>
    <n v="0.12781954887218"/>
    <n v="1"/>
    <n v="0"/>
    <n v="0"/>
    <n v="0"/>
    <s v="Wednesday"/>
    <s v="RIC"/>
    <n v="1.0436039199251912"/>
    <n v="2.8394316812872451"/>
    <n v="0.73954478604897844"/>
    <x v="0"/>
    <x v="1"/>
  </r>
  <r>
    <x v="2115"/>
    <n v="0"/>
    <d v="2011-11-04T00:00:00"/>
    <d v="2011-11-04T00:00:00"/>
    <d v="2011-11-04T00:00:00"/>
    <n v="0"/>
    <n v="0"/>
    <n v="0"/>
    <n v="51.39"/>
    <n v="0"/>
    <n v="0"/>
    <n v="0"/>
    <n v="0"/>
    <n v="0"/>
    <s v="Friday"/>
    <s v="RIC"/>
    <n v="0.10405329179858722"/>
    <n v="1.1096595890952077"/>
    <n v="0.52598987762339378"/>
    <x v="0"/>
    <x v="1"/>
  </r>
  <r>
    <x v="2116"/>
    <n v="0"/>
    <d v="2011-05-13T00:00:00"/>
    <d v="2011-05-18T00:00:00"/>
    <d v="2011-05-18T00:00:00"/>
    <n v="0"/>
    <n v="0"/>
    <n v="0"/>
    <n v="52.97"/>
    <n v="0"/>
    <n v="0"/>
    <n v="0"/>
    <n v="0"/>
    <n v="0"/>
    <s v="Thursday"/>
    <s v="RIC"/>
    <n v="0.10725243951296293"/>
    <n v="1.1132152385247318"/>
    <n v="0.52678743661809124"/>
    <x v="0"/>
    <x v="1"/>
  </r>
  <r>
    <x v="2117"/>
    <n v="1"/>
    <d v="2012-10-25T00:00:00"/>
    <d v="2012-10-26T00:00:00"/>
    <d v="2012-10-26T00:00:00"/>
    <n v="45"/>
    <n v="0"/>
    <n v="0"/>
    <n v="50.82"/>
    <n v="0"/>
    <n v="0"/>
    <n v="0"/>
    <n v="0"/>
    <n v="0"/>
    <s v="Tuesday"/>
    <s v="RIC"/>
    <n v="0.10289916888897066"/>
    <n v="1.1083796442904421"/>
    <n v="0.52570211787614662"/>
    <x v="0"/>
    <x v="0"/>
  </r>
  <r>
    <x v="2118"/>
    <n v="1"/>
    <d v="2011-07-14T00:00:00"/>
    <d v="2011-07-14T00:00:00"/>
    <d v="2011-07-14T00:00:00"/>
    <n v="16"/>
    <n v="0"/>
    <n v="0"/>
    <n v="75.52"/>
    <n v="0"/>
    <n v="0"/>
    <n v="0"/>
    <n v="0"/>
    <n v="0"/>
    <s v="Wednesday"/>
    <s v="CHO"/>
    <n v="0.15291116163902133"/>
    <n v="1.1652214579799856"/>
    <n v="0.53815347787429724"/>
    <x v="0"/>
    <x v="0"/>
  </r>
  <r>
    <x v="2119"/>
    <n v="0"/>
    <d v="2011-06-11T00:00:00"/>
    <d v="2012-03-11T00:00:00"/>
    <d v="2012-11-01T00:00:00"/>
    <n v="0"/>
    <n v="0"/>
    <n v="0"/>
    <n v="110.06"/>
    <n v="2.5531914893616999E-2"/>
    <n v="0"/>
    <n v="0"/>
    <n v="0"/>
    <n v="0"/>
    <s v="Monday"/>
    <s v="CHO"/>
    <n v="0.22284696040771568"/>
    <n v="1.2496293163403009"/>
    <n v="0.55548232202681236"/>
    <x v="0"/>
    <x v="1"/>
  </r>
  <r>
    <x v="2120"/>
    <n v="1"/>
    <d v="2010-09-18T00:00:00"/>
    <d v="2010-10-27T00:00:00"/>
    <d v="2010-10-27T00:00:00"/>
    <n v="45"/>
    <n v="0"/>
    <n v="0"/>
    <n v="37.72"/>
    <n v="0"/>
    <n v="0"/>
    <n v="0"/>
    <n v="0"/>
    <n v="0"/>
    <s v="Thursday"/>
    <s v="CHO"/>
    <n v="7.637458973813406E-2"/>
    <n v="1.0793668181734972"/>
    <n v="0.51908437161732068"/>
    <x v="0"/>
    <x v="0"/>
  </r>
  <r>
    <x v="2121"/>
    <n v="1"/>
    <d v="2010-07-28T00:00:00"/>
    <d v="2010-07-28T00:00:00"/>
    <d v="2010-08-10T00:00:00"/>
    <n v="45"/>
    <n v="0"/>
    <n v="0"/>
    <n v="23.99"/>
    <n v="0.15384615384615399"/>
    <n v="0"/>
    <n v="0"/>
    <n v="0"/>
    <n v="0"/>
    <s v="Wednesday"/>
    <s v="CHO"/>
    <n v="4.8574401055616015E-2"/>
    <n v="1.0497734731694393"/>
    <n v="0.51214121311963257"/>
    <x v="0"/>
    <x v="0"/>
  </r>
  <r>
    <x v="2122"/>
    <n v="1"/>
    <d v="2012-02-22T00:00:00"/>
    <d v="2012-02-22T00:00:00"/>
    <d v="2012-04-18T00:00:00"/>
    <n v="18"/>
    <n v="0"/>
    <n v="0"/>
    <n v="57.52"/>
    <n v="8.9285714285714302E-2"/>
    <n v="0"/>
    <n v="0"/>
    <n v="0"/>
    <n v="0"/>
    <s v="Wednesday"/>
    <s v="CHO"/>
    <n v="0.11646517501955121"/>
    <n v="1.1235183832801747"/>
    <n v="0.52908342688547327"/>
    <x v="0"/>
    <x v="0"/>
  </r>
  <r>
    <x v="2123"/>
    <n v="1"/>
    <d v="2010-09-02T00:00:00"/>
    <d v="2011-01-20T00:00:00"/>
    <d v="2012-08-10T00:00:00"/>
    <n v="47"/>
    <n v="4.255319149"/>
    <n v="4.255319149"/>
    <n v="44.9"/>
    <n v="4.0492957746478903E-2"/>
    <n v="0"/>
    <n v="0"/>
    <n v="0"/>
    <n v="0"/>
    <s v="Tuesday"/>
    <s v="RIC"/>
    <n v="9.0912488845233813E-2"/>
    <n v="1.095173161196809"/>
    <n v="0.52271248099189194"/>
    <x v="0"/>
    <x v="0"/>
  </r>
  <r>
    <x v="2124"/>
    <n v="0"/>
    <d v="2011-06-07T00:00:00"/>
    <d v="2011-06-07T00:00:00"/>
    <d v="2011-06-07T00:00:00"/>
    <n v="0"/>
    <n v="0"/>
    <n v="0"/>
    <n v="53.57"/>
    <n v="0"/>
    <n v="0"/>
    <n v="0"/>
    <n v="0"/>
    <n v="0"/>
    <s v="Thursday"/>
    <s v="RIC"/>
    <n v="0.10846730573361192"/>
    <n v="1.1145684679442465"/>
    <n v="0.52709027153318633"/>
    <x v="0"/>
    <x v="1"/>
  </r>
  <r>
    <x v="2125"/>
    <n v="1"/>
    <d v="2012-09-09T00:00:00"/>
    <d v="2012-09-11T00:00:00"/>
    <d v="2012-09-17T00:00:00"/>
    <n v="45"/>
    <n v="0"/>
    <n v="0"/>
    <n v="44.29"/>
    <n v="0.33333333333333298"/>
    <n v="1"/>
    <n v="0"/>
    <n v="0"/>
    <n v="0"/>
    <s v="Thursday"/>
    <s v="DCX"/>
    <n v="0.89875137088314161"/>
    <n v="2.4565338956511282"/>
    <n v="0.71069284138710176"/>
    <x v="0"/>
    <x v="0"/>
  </r>
  <r>
    <x v="2126"/>
    <n v="1"/>
    <d v="2011-05-13T00:00:00"/>
    <d v="2011-05-27T00:00:00"/>
    <d v="2011-11-18T00:00:00"/>
    <n v="46"/>
    <n v="21.739130429999999"/>
    <n v="6.5217391300000003"/>
    <n v="58.92"/>
    <n v="2.2857142857142899E-2"/>
    <n v="1"/>
    <n v="0"/>
    <n v="0"/>
    <n v="0"/>
    <s v="Friday"/>
    <s v="RIC"/>
    <n v="0.92837385889663315"/>
    <n v="2.5303910572971051"/>
    <n v="0.71674526029260688"/>
    <x v="0"/>
    <x v="0"/>
  </r>
  <r>
    <x v="2127"/>
    <n v="1"/>
    <d v="2009-09-12T00:00:00"/>
    <d v="2013-10-27T00:00:00"/>
    <d v="2013-11-06T00:00:00"/>
    <n v="33"/>
    <n v="42.424242419999999"/>
    <n v="3.0303030299999998"/>
    <n v="35.200000000000003"/>
    <n v="0.2"/>
    <n v="1"/>
    <n v="0"/>
    <n v="0"/>
    <n v="0"/>
    <s v="Monday"/>
    <s v="RIC"/>
    <n v="0.88034614764030916"/>
    <n v="2.4117343781130933"/>
    <n v="0.70689394625349944"/>
    <x v="0"/>
    <x v="0"/>
  </r>
  <r>
    <x v="2128"/>
    <n v="1"/>
    <d v="2010-08-20T00:00:00"/>
    <d v="2011-03-07T00:00:00"/>
    <d v="2011-10-04T00:00:00"/>
    <n v="40"/>
    <n v="47.5"/>
    <n v="2.5"/>
    <n v="97.86"/>
    <n v="1.4218009478673001E-2"/>
    <n v="0"/>
    <n v="0"/>
    <n v="0"/>
    <n v="0"/>
    <s v="Wednesday"/>
    <s v="CHO"/>
    <n v="0.19814468058785259"/>
    <n v="1.2191387667759148"/>
    <n v="0.54937473267935644"/>
    <x v="0"/>
    <x v="0"/>
  </r>
  <r>
    <x v="2129"/>
    <n v="1"/>
    <d v="2012-05-31T00:00:00"/>
    <d v="2012-05-31T00:00:00"/>
    <d v="2012-06-25T00:00:00"/>
    <n v="45"/>
    <n v="4.4444444440000002"/>
    <n v="2.2222222220000001"/>
    <n v="87.99"/>
    <n v="0.08"/>
    <n v="0"/>
    <n v="0"/>
    <n v="0"/>
    <n v="0"/>
    <s v="Wednesday"/>
    <s v="RIC"/>
    <n v="0.17816013125817645"/>
    <n v="1.1950166654364762"/>
    <n v="0.54442259334684762"/>
    <x v="0"/>
    <x v="0"/>
  </r>
  <r>
    <x v="2130"/>
    <n v="1"/>
    <d v="2011-10-05T00:00:00"/>
    <d v="2011-10-08T00:00:00"/>
    <d v="2011-11-19T00:00:00"/>
    <n v="46"/>
    <n v="4.3478260869999996"/>
    <n v="0"/>
    <n v="54.85"/>
    <n v="0.14285714285714299"/>
    <n v="0"/>
    <n v="0"/>
    <n v="0"/>
    <n v="0"/>
    <s v="Monday"/>
    <s v="CHO"/>
    <n v="0.11105902033766314"/>
    <n v="1.1174608578253691"/>
    <n v="0.52773625245332778"/>
    <x v="0"/>
    <x v="0"/>
  </r>
  <r>
    <x v="2131"/>
    <n v="1"/>
    <d v="2013-05-19T00:00:00"/>
    <d v="2013-09-26T00:00:00"/>
    <d v="2013-09-26T00:00:00"/>
    <n v="25"/>
    <n v="60"/>
    <n v="0"/>
    <n v="62.6"/>
    <n v="0"/>
    <n v="0"/>
    <n v="1"/>
    <n v="0"/>
    <n v="0"/>
    <s v="Thursday"/>
    <s v="CHO"/>
    <n v="0.99448131145769381"/>
    <n v="2.7033217955271844"/>
    <n v="0.72997215602279431"/>
    <x v="0"/>
    <x v="0"/>
  </r>
  <r>
    <x v="2132"/>
    <n v="0"/>
    <d v="2010-11-09T00:00:00"/>
    <d v="2012-01-26T00:00:00"/>
    <d v="2012-01-26T00:00:00"/>
    <n v="0"/>
    <n v="0"/>
    <n v="0"/>
    <n v="38.22"/>
    <n v="0"/>
    <n v="0"/>
    <n v="0"/>
    <n v="0"/>
    <n v="0"/>
    <s v="Friday"/>
    <s v="CHO"/>
    <n v="7.7386978255341562E-2"/>
    <n v="1.0804601100707731"/>
    <n v="0.51933709511691517"/>
    <x v="0"/>
    <x v="1"/>
  </r>
  <r>
    <x v="2133"/>
    <n v="0"/>
    <d v="2011-11-09T00:00:00"/>
    <d v="2011-11-09T00:00:00"/>
    <d v="2012-04-26T00:00:00"/>
    <n v="0"/>
    <n v="0"/>
    <n v="0"/>
    <n v="73.47"/>
    <n v="5.32544378698225E-2"/>
    <n v="0"/>
    <n v="0"/>
    <n v="0"/>
    <n v="0"/>
    <s v="Monday"/>
    <s v="CHO"/>
    <n v="0.14876036871847056"/>
    <n v="1.1603948889753333"/>
    <n v="0.53712165997842365"/>
    <x v="0"/>
    <x v="1"/>
  </r>
  <r>
    <x v="2134"/>
    <n v="0"/>
    <d v="2010-10-09T00:00:00"/>
    <d v="2010-10-12T00:00:00"/>
    <d v="2010-10-12T00:00:00"/>
    <n v="0"/>
    <n v="0"/>
    <n v="0"/>
    <n v="99.66"/>
    <n v="0"/>
    <n v="0"/>
    <n v="0"/>
    <n v="0"/>
    <n v="0"/>
    <s v="Wednesday"/>
    <s v="RIC"/>
    <n v="0.20178927924979959"/>
    <n v="1.2235901451104543"/>
    <n v="0.550276833975478"/>
    <x v="0"/>
    <x v="1"/>
  </r>
  <r>
    <x v="2135"/>
    <n v="1"/>
    <d v="2009-11-10T00:00:00"/>
    <d v="2009-11-10T00:00:00"/>
    <d v="2009-11-10T00:00:00"/>
    <n v="16"/>
    <n v="0"/>
    <n v="0"/>
    <n v="31.5"/>
    <n v="0"/>
    <n v="0"/>
    <n v="0"/>
    <n v="0"/>
    <n v="0"/>
    <s v="Friday"/>
    <s v="CHO"/>
    <n v="6.3780476584072723E-2"/>
    <n v="1.0658583922023344"/>
    <n v="0.51593971601609279"/>
    <x v="0"/>
    <x v="0"/>
  </r>
  <r>
    <x v="2136"/>
    <n v="1"/>
    <d v="2011-07-28T00:00:00"/>
    <d v="2011-07-28T00:00:00"/>
    <d v="2012-08-23T00:00:00"/>
    <n v="45"/>
    <n v="4.4444444440000002"/>
    <n v="0"/>
    <n v="154.65"/>
    <n v="7.6530612244898001E-3"/>
    <n v="0"/>
    <n v="0"/>
    <n v="0"/>
    <n v="0"/>
    <s v="Thursday"/>
    <s v="RIC"/>
    <n v="0.31313176837228085"/>
    <n v="1.3677017389864017"/>
    <n v="0.57764950562223527"/>
    <x v="0"/>
    <x v="0"/>
  </r>
  <r>
    <x v="2137"/>
    <n v="1"/>
    <d v="2010-08-27T00:00:00"/>
    <d v="2011-05-20T00:00:00"/>
    <d v="2012-07-07T00:00:00"/>
    <n v="42"/>
    <n v="30.952380949999998"/>
    <n v="2.3809523810000002"/>
    <n v="42.87"/>
    <n v="4.8309178743961402E-3"/>
    <n v="0"/>
    <n v="0"/>
    <n v="0"/>
    <n v="0"/>
    <s v="Thursday"/>
    <s v="CHO"/>
    <n v="8.6802191465371353E-2"/>
    <n v="1.0906809123856449"/>
    <n v="0.52168693267548183"/>
    <x v="0"/>
    <x v="0"/>
  </r>
  <r>
    <x v="2138"/>
    <n v="1"/>
    <d v="2009-06-16T00:00:00"/>
    <d v="2009-06-17T00:00:00"/>
    <d v="2009-06-17T00:00:00"/>
    <n v="45"/>
    <n v="20"/>
    <n v="0"/>
    <n v="40.96"/>
    <n v="0"/>
    <n v="0"/>
    <n v="0"/>
    <n v="0"/>
    <n v="0"/>
    <s v="Thursday"/>
    <s v="CHO"/>
    <n v="8.2934867329638687E-2"/>
    <n v="1.0864710414834371"/>
    <n v="0.52072184079342843"/>
    <x v="0"/>
    <x v="0"/>
  </r>
  <r>
    <x v="2139"/>
    <n v="0"/>
    <d v="2011-10-25T00:00:00"/>
    <d v="2011-10-25T00:00:00"/>
    <d v="2011-10-25T00:00:00"/>
    <n v="0"/>
    <n v="0"/>
    <n v="0"/>
    <n v="66.760000000000005"/>
    <n v="0"/>
    <n v="0"/>
    <n v="0"/>
    <n v="0"/>
    <n v="0"/>
    <s v="Wednesday"/>
    <s v="CHO"/>
    <n v="0.13517411481754588"/>
    <n v="1.1447360825145745"/>
    <n v="0.53374216615614534"/>
    <x v="0"/>
    <x v="1"/>
  </r>
  <r>
    <x v="2140"/>
    <n v="1"/>
    <d v="2011-07-22T00:00:00"/>
    <d v="2011-07-23T00:00:00"/>
    <d v="2011-08-19T00:00:00"/>
    <n v="16"/>
    <n v="0"/>
    <n v="0"/>
    <n v="153.30000000000001"/>
    <n v="0.11111111111111099"/>
    <n v="0"/>
    <n v="0"/>
    <n v="0"/>
    <n v="0"/>
    <s v="Tuesday"/>
    <s v="RIC"/>
    <n v="0.31039831937582057"/>
    <n v="1.3639683009463517"/>
    <n v="0.57698248339468994"/>
    <x v="0"/>
    <x v="0"/>
  </r>
  <r>
    <x v="2141"/>
    <n v="1"/>
    <d v="2011-09-07T00:00:00"/>
    <d v="2011-09-19T00:00:00"/>
    <d v="2012-05-15T00:00:00"/>
    <n v="29"/>
    <n v="93.103448279999995"/>
    <n v="10.34482759"/>
    <n v="61.29"/>
    <n v="8.3682008368200795E-3"/>
    <n v="0"/>
    <n v="0"/>
    <n v="0"/>
    <n v="0"/>
    <s v="Tuesday"/>
    <s v="CHO"/>
    <n v="0.12409858443929578"/>
    <n v="1.1321274756502422"/>
    <n v="0.53098489118478875"/>
    <x v="0"/>
    <x v="0"/>
  </r>
  <r>
    <x v="2142"/>
    <n v="0"/>
    <d v="2010-06-07T00:00:00"/>
    <d v="2013-12-13T00:00:00"/>
    <d v="2013-12-13T00:00:00"/>
    <n v="1"/>
    <n v="100"/>
    <n v="100"/>
    <n v="31.02"/>
    <n v="0"/>
    <n v="0"/>
    <n v="0"/>
    <n v="0"/>
    <n v="0"/>
    <s v="Tuesday"/>
    <s v="CHO"/>
    <n v="6.2808583607553523E-2"/>
    <n v="1.0648229951460533"/>
    <n v="0.51569698596403624"/>
    <x v="0"/>
    <x v="1"/>
  </r>
  <r>
    <x v="2143"/>
    <n v="1"/>
    <d v="2012-04-24T00:00:00"/>
    <d v="2012-04-24T00:00:00"/>
    <d v="2012-07-30T00:00:00"/>
    <n v="36"/>
    <n v="72.222222220000006"/>
    <n v="5.5555555559999998"/>
    <n v="41.74"/>
    <n v="4.1237113402061903E-2"/>
    <n v="0"/>
    <n v="0"/>
    <n v="0"/>
    <n v="0"/>
    <s v="Tuesday"/>
    <s v="RIC"/>
    <n v="8.4514193416482392E-2"/>
    <n v="1.0881882892319954"/>
    <n v="0.52111598118013336"/>
    <x v="0"/>
    <x v="0"/>
  </r>
  <r>
    <x v="2144"/>
    <n v="1"/>
    <d v="2013-07-06T00:00:00"/>
    <d v="2013-07-12T00:00:00"/>
    <d v="2013-07-12T00:00:00"/>
    <n v="42"/>
    <n v="14.28571429"/>
    <n v="2.3809523810000002"/>
    <n v="79.91"/>
    <n v="0"/>
    <n v="1"/>
    <n v="0"/>
    <n v="0"/>
    <n v="0"/>
    <s v="Tuesday"/>
    <s v="DCX"/>
    <n v="0.97087392884900414"/>
    <n v="2.6402508427799671"/>
    <n v="0.72529365607224872"/>
    <x v="0"/>
    <x v="0"/>
  </r>
  <r>
    <x v="2145"/>
    <n v="1"/>
    <d v="2013-05-20T00:00:00"/>
    <d v="2013-10-15T00:00:00"/>
    <d v="2013-10-15T00:00:00"/>
    <n v="39"/>
    <n v="5.1282051280000003"/>
    <n v="0"/>
    <n v="61.17"/>
    <n v="0"/>
    <n v="0"/>
    <n v="0"/>
    <n v="0"/>
    <n v="0"/>
    <s v="Wednesday"/>
    <s v="DCX"/>
    <n v="0.12385561119516598"/>
    <n v="1.1318524323801458"/>
    <n v="0.53092438068823944"/>
    <x v="0"/>
    <x v="0"/>
  </r>
  <r>
    <x v="2146"/>
    <n v="0"/>
    <d v="2010-08-29T00:00:00"/>
    <d v="2011-11-15T00:00:00"/>
    <d v="2011-11-15T00:00:00"/>
    <n v="0"/>
    <n v="0"/>
    <n v="0"/>
    <n v="104.35"/>
    <n v="0"/>
    <n v="0"/>
    <n v="0"/>
    <n v="0"/>
    <n v="0"/>
    <s v="Wednesday"/>
    <s v="RIC"/>
    <n v="0.21128548354120597"/>
    <n v="1.2352649525415902"/>
    <n v="0.55262574181062607"/>
    <x v="0"/>
    <x v="1"/>
  </r>
  <r>
    <x v="2147"/>
    <n v="0"/>
    <d v="2011-09-16T00:00:00"/>
    <d v="2011-09-16T00:00:00"/>
    <d v="2011-09-25T00:00:00"/>
    <n v="0"/>
    <n v="0"/>
    <n v="0"/>
    <n v="6.05"/>
    <n v="0.22222222222222199"/>
    <n v="0"/>
    <n v="0"/>
    <n v="0"/>
    <n v="0"/>
    <s v="Thursday"/>
    <s v="RIC"/>
    <n v="1.2249901058210793E-2"/>
    <n v="1.0123252384069137"/>
    <n v="0.50306243696885489"/>
    <x v="0"/>
    <x v="1"/>
  </r>
  <r>
    <x v="2148"/>
    <n v="0"/>
    <d v="2010-04-12T00:00:00"/>
    <d v="2010-04-12T00:00:00"/>
    <d v="2010-04-12T00:00:00"/>
    <n v="0"/>
    <n v="0"/>
    <n v="0"/>
    <n v="49.55"/>
    <n v="0"/>
    <n v="0"/>
    <n v="0"/>
    <n v="0"/>
    <n v="0"/>
    <s v="Wednesday"/>
    <s v="CHO"/>
    <n v="0.10032770205526359"/>
    <n v="1.1055331442048004"/>
    <n v="0.52506090785017234"/>
    <x v="0"/>
    <x v="1"/>
  </r>
  <r>
    <x v="2149"/>
    <n v="1"/>
    <d v="2011-11-07T00:00:00"/>
    <d v="2011-11-07T00:00:00"/>
    <d v="2012-08-01T00:00:00"/>
    <n v="31"/>
    <n v="87.096774190000005"/>
    <n v="0"/>
    <n v="48.33"/>
    <n v="7.4626865671641798E-3"/>
    <n v="0"/>
    <n v="0"/>
    <n v="0"/>
    <n v="0"/>
    <s v="Friday"/>
    <s v="RIC"/>
    <n v="9.7857474073277287E-2"/>
    <n v="1.1028055955174816"/>
    <n v="0.5244448644555233"/>
    <x v="0"/>
    <x v="0"/>
  </r>
  <r>
    <x v="2150"/>
    <n v="1"/>
    <d v="2013-05-14T00:00:00"/>
    <d v="2013-10-18T00:00:00"/>
    <d v="2013-10-18T00:00:00"/>
    <n v="32"/>
    <n v="56.25"/>
    <n v="18.75"/>
    <n v="98.22"/>
    <n v="0"/>
    <n v="0"/>
    <n v="0"/>
    <n v="0"/>
    <n v="0"/>
    <s v="Thursday"/>
    <s v="RIC"/>
    <n v="0.19887360032024198"/>
    <n v="1.2200277450370753"/>
    <n v="0.54955517910281804"/>
    <x v="0"/>
    <x v="0"/>
  </r>
  <r>
    <x v="2151"/>
    <n v="1"/>
    <d v="2011-09-21T00:00:00"/>
    <d v="2012-09-03T00:00:00"/>
    <d v="2012-09-03T00:00:00"/>
    <n v="43"/>
    <n v="23.25581395"/>
    <n v="0"/>
    <n v="83.09"/>
    <n v="0"/>
    <n v="0"/>
    <n v="0"/>
    <n v="0"/>
    <n v="0"/>
    <s v="Tuesday"/>
    <s v="RIC"/>
    <n v="0.16823872378954294"/>
    <n v="1.1832190394681916"/>
    <n v="0.54196075523251708"/>
    <x v="0"/>
    <x v="0"/>
  </r>
  <r>
    <x v="2152"/>
    <n v="1"/>
    <d v="2011-02-08T00:00:00"/>
    <d v="2011-02-11T00:00:00"/>
    <d v="2011-05-17T00:00:00"/>
    <n v="16"/>
    <n v="0"/>
    <n v="0"/>
    <n v="44.25"/>
    <n v="2.1052631578947399E-2"/>
    <n v="0"/>
    <n v="0"/>
    <n v="0"/>
    <n v="0"/>
    <s v="Friday"/>
    <s v="CHO"/>
    <n v="8.9596383772864066E-2"/>
    <n v="1.0937327463208129"/>
    <n v="0.52238412387768296"/>
    <x v="0"/>
    <x v="0"/>
  </r>
  <r>
    <x v="2153"/>
    <n v="0"/>
    <d v="2012-08-28T00:00:00"/>
    <d v="2012-11-19T00:00:00"/>
    <d v="2012-11-19T00:00:00"/>
    <n v="0"/>
    <n v="0"/>
    <n v="0"/>
    <n v="136.91"/>
    <n v="0"/>
    <n v="1"/>
    <n v="0"/>
    <n v="0"/>
    <n v="0"/>
    <s v="Saturday"/>
    <s v="BWI"/>
    <n v="1.0862862198106595"/>
    <n v="2.9632487579042013"/>
    <n v="0.74768174770619034"/>
    <x v="0"/>
    <x v="1"/>
  </r>
  <r>
    <x v="2154"/>
    <n v="1"/>
    <d v="2011-05-17T00:00:00"/>
    <d v="2011-05-23T00:00:00"/>
    <d v="2011-05-23T00:00:00"/>
    <n v="33"/>
    <n v="12.121212119999999"/>
    <n v="0"/>
    <n v="20.61"/>
    <n v="0"/>
    <n v="0"/>
    <n v="0"/>
    <n v="0"/>
    <n v="0"/>
    <s v="Tuesday"/>
    <s v="CHO"/>
    <n v="4.1730654679293294E-2"/>
    <n v="1.0426136178289063"/>
    <n v="0.51043114993872407"/>
    <x v="0"/>
    <x v="0"/>
  </r>
  <r>
    <x v="2155"/>
    <n v="1"/>
    <d v="2010-09-13T00:00:00"/>
    <d v="2010-11-21T00:00:00"/>
    <d v="2010-11-21T00:00:00"/>
    <n v="45"/>
    <n v="0"/>
    <n v="0"/>
    <n v="53.01"/>
    <n v="0"/>
    <n v="0"/>
    <n v="0"/>
    <n v="0"/>
    <n v="0"/>
    <s v="Tuesday"/>
    <s v="CHO"/>
    <n v="0.10733343059433952"/>
    <n v="1.1133054026819018"/>
    <n v="0.52680762622811428"/>
    <x v="0"/>
    <x v="0"/>
  </r>
  <r>
    <x v="2156"/>
    <n v="1"/>
    <d v="2013-05-25T00:00:00"/>
    <d v="2013-07-08T00:00:00"/>
    <d v="2013-07-08T00:00:00"/>
    <n v="18"/>
    <n v="22.222222219999999"/>
    <n v="5.5555555559999998"/>
    <n v="33.99"/>
    <n v="0"/>
    <n v="1"/>
    <n v="0"/>
    <n v="0"/>
    <n v="0"/>
    <s v="Tuesday"/>
    <s v="BWI"/>
    <n v="0.87789616742866705"/>
    <n v="2.4058329088044084"/>
    <n v="0.70638606567723772"/>
    <x v="0"/>
    <x v="0"/>
  </r>
  <r>
    <x v="2157"/>
    <n v="1"/>
    <d v="2012-08-28T00:00:00"/>
    <d v="2012-08-09T00:00:00"/>
    <d v="2012-08-23T00:00:00"/>
    <n v="35"/>
    <n v="2.8571428569999999"/>
    <n v="0"/>
    <n v="37.42"/>
    <n v="0.14285714285714299"/>
    <n v="1"/>
    <n v="0"/>
    <n v="0"/>
    <n v="0"/>
    <s v="Sunday"/>
    <s v="DCX"/>
    <n v="0.88484115265671048"/>
    <n v="2.4225995374194627"/>
    <n v="0.70782442144722257"/>
    <x v="0"/>
    <x v="0"/>
  </r>
  <r>
    <x v="2158"/>
    <n v="1"/>
    <d v="2013-05-25T00:00:00"/>
    <d v="2013-11-19T00:00:00"/>
    <d v="2013-11-19T00:00:00"/>
    <n v="50"/>
    <n v="6"/>
    <n v="4"/>
    <n v="42.28"/>
    <n v="0"/>
    <n v="1"/>
    <n v="0"/>
    <n v="0"/>
    <n v="0"/>
    <s v="Tuesday"/>
    <s v="CHO"/>
    <n v="0.89468156904396745"/>
    <n v="2.4465566060517832"/>
    <n v="0.70985533844298176"/>
    <x v="0"/>
    <x v="0"/>
  </r>
  <r>
    <x v="2159"/>
    <n v="0"/>
    <d v="2010-07-07T00:00:00"/>
    <d v="2010-08-23T00:00:00"/>
    <d v="2010-09-13T00:00:00"/>
    <n v="0"/>
    <n v="0"/>
    <n v="0"/>
    <n v="21.53"/>
    <n v="0.14285714285714299"/>
    <n v="0"/>
    <n v="0"/>
    <n v="0"/>
    <n v="0"/>
    <s v="Tuesday"/>
    <s v="CHO"/>
    <n v="4.3593449550955107E-2"/>
    <n v="1.0445576031901671"/>
    <n v="0.51089663678847752"/>
    <x v="0"/>
    <x v="1"/>
  </r>
  <r>
    <x v="2160"/>
    <n v="1"/>
    <d v="2011-04-17T00:00:00"/>
    <d v="2011-04-17T00:00:00"/>
    <d v="2011-04-17T00:00:00"/>
    <n v="16"/>
    <n v="0"/>
    <n v="0"/>
    <n v="32.049999999999997"/>
    <n v="0"/>
    <n v="0"/>
    <n v="0"/>
    <n v="0"/>
    <n v="0"/>
    <s v="Monday"/>
    <s v="RIC"/>
    <n v="6.4894103953000964E-2"/>
    <n v="1.067046022445326"/>
    <n v="0.51621783494835061"/>
    <x v="0"/>
    <x v="0"/>
  </r>
  <r>
    <x v="2161"/>
    <n v="1"/>
    <d v="2013-05-26T00:00:00"/>
    <d v="2013-07-28T00:00:00"/>
    <d v="2013-07-28T00:00:00"/>
    <n v="36"/>
    <n v="50"/>
    <n v="13.88888889"/>
    <n v="93.87"/>
    <n v="0"/>
    <n v="1"/>
    <n v="0"/>
    <n v="0"/>
    <n v="0"/>
    <s v="Monday"/>
    <s v="CHO"/>
    <n v="0.99913981624943771"/>
    <n v="2.7159446119626938"/>
    <n v="0.73088942263005952"/>
    <x v="0"/>
    <x v="0"/>
  </r>
  <r>
    <x v="2162"/>
    <n v="0"/>
    <d v="2009-11-12T00:00:00"/>
    <d v="2009-11-12T00:00:00"/>
    <d v="2010-04-12T00:00:00"/>
    <n v="0"/>
    <n v="0"/>
    <n v="0"/>
    <n v="17.170000000000002"/>
    <n v="1.3245033112582801E-2"/>
    <n v="0"/>
    <n v="0"/>
    <n v="0"/>
    <n v="0"/>
    <s v="Friday"/>
    <s v="CHO"/>
    <n v="3.4765421680905677E-2"/>
    <n v="1.0353768033604007"/>
    <n v="0.5086904801366493"/>
    <x v="0"/>
    <x v="1"/>
  </r>
  <r>
    <x v="2163"/>
    <n v="1"/>
    <d v="2012-03-19T00:00:00"/>
    <d v="2012-03-31T00:00:00"/>
    <d v="2012-05-15T00:00:00"/>
    <n v="47"/>
    <n v="2.1276595739999999"/>
    <n v="0"/>
    <n v="134.07"/>
    <n v="8.8888888888888906E-2"/>
    <n v="0"/>
    <n v="0"/>
    <n v="0"/>
    <n v="0"/>
    <s v="Monday"/>
    <s v="RIC"/>
    <n v="0.27146185700401998"/>
    <n v="1.3118808318368587"/>
    <n v="0.56745175346885424"/>
    <x v="0"/>
    <x v="0"/>
  </r>
  <r>
    <x v="2164"/>
    <n v="1"/>
    <d v="2011-11-08T00:00:00"/>
    <d v="2011-11-11T00:00:00"/>
    <d v="2011-11-30T00:00:00"/>
    <n v="25"/>
    <n v="20"/>
    <n v="0"/>
    <n v="90.35"/>
    <n v="0.157894736842105"/>
    <n v="0"/>
    <n v="0"/>
    <n v="0"/>
    <n v="0"/>
    <s v="Wednesday"/>
    <s v="RIC"/>
    <n v="0.18293860505939588"/>
    <n v="1.2007406864146619"/>
    <n v="0.54560752833213144"/>
    <x v="0"/>
    <x v="0"/>
  </r>
  <r>
    <x v="2165"/>
    <n v="0"/>
    <d v="2011-11-12T00:00:00"/>
    <d v="2011-11-13T00:00:00"/>
    <d v="2011-11-13T00:00:00"/>
    <n v="0"/>
    <n v="0"/>
    <n v="0"/>
    <n v="50.47"/>
    <n v="0"/>
    <n v="0"/>
    <n v="0"/>
    <n v="0"/>
    <n v="0"/>
    <s v="Monday"/>
    <s v="CHO"/>
    <n v="0.1021904969269254"/>
    <n v="1.1075944449704647"/>
    <n v="0.52552541482238835"/>
    <x v="0"/>
    <x v="1"/>
  </r>
  <r>
    <x v="2166"/>
    <n v="0"/>
    <d v="2011-07-10T00:00:00"/>
    <d v="2011-07-10T00:00:00"/>
    <d v="2011-07-10T00:00:00"/>
    <n v="0"/>
    <n v="0"/>
    <n v="0"/>
    <n v="51.13"/>
    <n v="0"/>
    <n v="0"/>
    <n v="0"/>
    <n v="0"/>
    <n v="0"/>
    <s v="Tuesday"/>
    <s v="RIC"/>
    <n v="0.10352684976963931"/>
    <n v="1.1090755713889038"/>
    <n v="0.52585862092107805"/>
    <x v="0"/>
    <x v="1"/>
  </r>
  <r>
    <x v="2167"/>
    <n v="1"/>
    <d v="2010-02-03T00:00:00"/>
    <d v="2010-04-13T00:00:00"/>
    <d v="2013-07-29T00:00:00"/>
    <n v="46"/>
    <n v="2.1739130430000002"/>
    <n v="2.1739130430000002"/>
    <n v="95.92"/>
    <n v="1.6625103906899401E-3"/>
    <n v="0"/>
    <n v="0"/>
    <n v="0"/>
    <n v="0"/>
    <s v="Tuesday"/>
    <s v="CHO"/>
    <n v="0.19421661314108749"/>
    <n v="1.214359300651183"/>
    <n v="0.54840210452480453"/>
    <x v="0"/>
    <x v="0"/>
  </r>
  <r>
    <x v="2168"/>
    <n v="1"/>
    <d v="2012-12-07T00:00:00"/>
    <d v="2012-12-09T00:00:00"/>
    <d v="2012-12-09T00:00:00"/>
    <n v="45"/>
    <n v="0"/>
    <n v="0"/>
    <n v="85.98"/>
    <n v="0"/>
    <n v="0"/>
    <n v="0"/>
    <n v="0"/>
    <n v="0"/>
    <s v="Saturday"/>
    <s v="DCX"/>
    <n v="0.17409032941900232"/>
    <n v="1.1901630677034218"/>
    <n v="0.54341299296559331"/>
    <x v="0"/>
    <x v="0"/>
  </r>
  <r>
    <x v="2169"/>
    <n v="1"/>
    <d v="2012-07-11T00:00:00"/>
    <d v="2013-11-24T00:00:00"/>
    <d v="2014-01-19T00:00:00"/>
    <n v="52"/>
    <n v="9.615384615"/>
    <n v="1.923076923"/>
    <n v="104.97"/>
    <n v="3.5714285714285698E-2"/>
    <n v="0"/>
    <n v="0"/>
    <n v="0"/>
    <n v="0"/>
    <s v="Monday"/>
    <s v="RIC"/>
    <n v="0.21254084530254327"/>
    <n v="1.236816630683055"/>
    <n v="0.55293608502247638"/>
    <x v="0"/>
    <x v="0"/>
  </r>
  <r>
    <x v="2170"/>
    <n v="1"/>
    <d v="2009-10-23T00:00:00"/>
    <d v="2009-10-23T00:00:00"/>
    <d v="2009-10-23T00:00:00"/>
    <n v="45"/>
    <n v="2.2222222220000001"/>
    <n v="2.2222222220000001"/>
    <n v="36.590000000000003"/>
    <n v="0"/>
    <n v="0"/>
    <n v="0"/>
    <n v="0"/>
    <n v="0"/>
    <s v="Friday"/>
    <s v="CHO"/>
    <n v="7.4086591689245113E-2"/>
    <n v="1.0769000520536287"/>
    <n v="0.51851318073240704"/>
    <x v="0"/>
    <x v="0"/>
  </r>
  <r>
    <x v="2171"/>
    <n v="0"/>
    <d v="2012-05-13T00:00:00"/>
    <d v="2013-10-08T00:00:00"/>
    <d v="2013-10-08T00:00:00"/>
    <n v="8"/>
    <n v="37.5"/>
    <n v="12.5"/>
    <n v="40.020000000000003"/>
    <n v="0"/>
    <n v="0"/>
    <n v="0"/>
    <n v="0"/>
    <n v="0"/>
    <s v="Thursday"/>
    <s v="RIC"/>
    <n v="8.1031576917288586E-2"/>
    <n v="1.0844051381974911"/>
    <n v="0.52024681686173568"/>
    <x v="0"/>
    <x v="1"/>
  </r>
  <r>
    <x v="2172"/>
    <n v="1"/>
    <d v="2012-04-15T00:00:00"/>
    <d v="2012-04-16T00:00:00"/>
    <d v="2014-01-11T00:00:00"/>
    <n v="7"/>
    <n v="42.857142860000003"/>
    <n v="14.28571429"/>
    <n v="77.5"/>
    <n v="1.10236220472441E-2"/>
    <n v="1"/>
    <n v="0"/>
    <n v="0"/>
    <n v="0"/>
    <s v="Monday"/>
    <s v="RIC"/>
    <n v="0.96599421619606396"/>
    <n v="2.6273985605603696"/>
    <n v="0.72432034051270133"/>
    <x v="0"/>
    <x v="0"/>
  </r>
  <r>
    <x v="2173"/>
    <n v="1"/>
    <d v="2011-03-14T00:00:00"/>
    <d v="2011-09-11T00:00:00"/>
    <d v="2011-09-11T00:00:00"/>
    <n v="41"/>
    <n v="26.829268290000002"/>
    <n v="0"/>
    <n v="183.49"/>
    <n v="0"/>
    <n v="0"/>
    <n v="0"/>
    <n v="0"/>
    <n v="0"/>
    <s v="Monday"/>
    <s v="RIC"/>
    <n v="0.37152633804480967"/>
    <n v="1.4499460343421373"/>
    <n v="0.59182774396558446"/>
    <x v="0"/>
    <x v="0"/>
  </r>
  <r>
    <x v="2174"/>
    <n v="1"/>
    <d v="2011-07-26T00:00:00"/>
    <d v="2011-08-08T00:00:00"/>
    <d v="2011-08-15T00:00:00"/>
    <n v="16"/>
    <n v="0"/>
    <n v="0"/>
    <n v="108.11"/>
    <n v="0.28571428571428598"/>
    <n v="0"/>
    <n v="0"/>
    <n v="0"/>
    <n v="0"/>
    <s v="Tuesday"/>
    <s v="RIC"/>
    <n v="0.21889864519060642"/>
    <n v="1.2447051134444891"/>
    <n v="0.55450718492572737"/>
    <x v="0"/>
    <x v="0"/>
  </r>
  <r>
    <x v="2175"/>
    <n v="1"/>
    <d v="2010-10-04T00:00:00"/>
    <d v="2010-10-05T00:00:00"/>
    <d v="2011-11-13T00:00:00"/>
    <n v="39"/>
    <n v="48.717948720000003"/>
    <n v="5.1282051280000003"/>
    <n v="47.55"/>
    <n v="4.9504950495049497E-3"/>
    <n v="0"/>
    <n v="0"/>
    <n v="0"/>
    <n v="0"/>
    <s v="Wednesday"/>
    <s v="CHO"/>
    <n v="9.6278147986433582E-2"/>
    <n v="1.1010652804959549"/>
    <n v="0.52405096153702058"/>
    <x v="0"/>
    <x v="0"/>
  </r>
  <r>
    <x v="2176"/>
    <n v="1"/>
    <d v="2013-05-20T00:00:00"/>
    <d v="2013-07-21T00:00:00"/>
    <d v="2013-11-06T00:00:00"/>
    <n v="51"/>
    <n v="0"/>
    <n v="0"/>
    <n v="27.47"/>
    <n v="4.6296296296296301E-2"/>
    <n v="0"/>
    <n v="0"/>
    <n v="0"/>
    <n v="0"/>
    <s v="Wednesday"/>
    <s v="DCX"/>
    <n v="5.5620625135380242E-2"/>
    <n v="1.0571965338564235"/>
    <n v="0.51390157258072056"/>
    <x v="0"/>
    <x v="0"/>
  </r>
  <r>
    <x v="2177"/>
    <n v="1"/>
    <d v="2010-01-10T00:00:00"/>
    <d v="2010-05-11T00:00:00"/>
    <d v="2010-05-27T00:00:00"/>
    <n v="48"/>
    <n v="4.1666666670000003"/>
    <n v="0"/>
    <n v="54.94"/>
    <n v="0.5"/>
    <n v="0"/>
    <n v="0"/>
    <n v="0"/>
    <n v="0"/>
    <s v="Monday"/>
    <s v="CHO"/>
    <n v="0.11124125027076048"/>
    <n v="1.1176645111980361"/>
    <n v="0.52778166951748862"/>
    <x v="0"/>
    <x v="0"/>
  </r>
  <r>
    <x v="2178"/>
    <n v="0"/>
    <d v="2011-09-22T00:00:00"/>
    <d v="2012-01-17T00:00:00"/>
    <d v="2012-01-17T00:00:00"/>
    <n v="0"/>
    <n v="0"/>
    <n v="0"/>
    <n v="47.4"/>
    <n v="0"/>
    <n v="0"/>
    <n v="0"/>
    <n v="0"/>
    <n v="0"/>
    <s v="Wednesday"/>
    <s v="RIC"/>
    <n v="9.5974431431271337E-2"/>
    <n v="1.1007309195200059"/>
    <n v="0.52397520752991578"/>
    <x v="0"/>
    <x v="1"/>
  </r>
  <r>
    <x v="2179"/>
    <n v="0"/>
    <d v="2012-09-09T00:00:00"/>
    <d v="2012-09-14T00:00:00"/>
    <d v="2012-10-16T00:00:00"/>
    <n v="0"/>
    <n v="0"/>
    <n v="0"/>
    <n v="28.99"/>
    <n v="0.125"/>
    <n v="1"/>
    <n v="0"/>
    <n v="0"/>
    <n v="0"/>
    <s v="Tuesday"/>
    <s v="DCX"/>
    <n v="0.86777228225659198"/>
    <n v="2.3815994082609793"/>
    <n v="0.70428194494088237"/>
    <x v="0"/>
    <x v="1"/>
  </r>
  <r>
    <x v="2180"/>
    <n v="1"/>
    <d v="2011-05-13T00:00:00"/>
    <d v="2011-05-24T00:00:00"/>
    <d v="2011-10-19T00:00:00"/>
    <n v="18"/>
    <n v="0"/>
    <n v="0"/>
    <n v="51.36"/>
    <n v="4.0540540540540501E-2"/>
    <n v="0"/>
    <n v="0"/>
    <n v="0"/>
    <n v="0"/>
    <s v="Wednesday"/>
    <s v="CHO"/>
    <n v="0.10399254848755476"/>
    <n v="1.1095921867447887"/>
    <n v="0.5259747328022425"/>
    <x v="0"/>
    <x v="0"/>
  </r>
  <r>
    <x v="2181"/>
    <n v="0"/>
    <d v="2012-08-28T00:00:00"/>
    <d v="2012-07-31T00:00:00"/>
    <d v="2012-07-31T00:00:00"/>
    <n v="0"/>
    <n v="0"/>
    <n v="0"/>
    <n v="114.15"/>
    <n v="0"/>
    <n v="0"/>
    <n v="0"/>
    <n v="0"/>
    <n v="0"/>
    <s v="Thursday"/>
    <s v="DCX"/>
    <n v="0.23112829847847308"/>
    <n v="1.2600208878421426"/>
    <n v="0.55752621341708242"/>
    <x v="0"/>
    <x v="1"/>
  </r>
  <r>
    <x v="2182"/>
    <n v="1"/>
    <d v="2011-09-14T00:00:00"/>
    <d v="2011-09-14T00:00:00"/>
    <d v="2011-09-14T00:00:00"/>
    <n v="44"/>
    <n v="6.8181818180000002"/>
    <n v="4.5454545450000001"/>
    <n v="73.84"/>
    <n v="0"/>
    <n v="0"/>
    <n v="0"/>
    <n v="0"/>
    <n v="0"/>
    <s v="Thursday"/>
    <s v="RIC"/>
    <n v="0.14950953622120414"/>
    <n v="1.1612645448347714"/>
    <n v="0.53730791429956581"/>
    <x v="0"/>
    <x v="0"/>
  </r>
  <r>
    <x v="2183"/>
    <n v="0"/>
    <d v="2011-01-12T00:00:00"/>
    <d v="2012-05-16T00:00:00"/>
    <d v="2012-05-16T00:00:00"/>
    <n v="0"/>
    <n v="0"/>
    <n v="0"/>
    <n v="82.63"/>
    <n v="0"/>
    <n v="0"/>
    <n v="0"/>
    <n v="0"/>
    <n v="0"/>
    <s v="Friday"/>
    <s v="CHO"/>
    <n v="0.16730732635371201"/>
    <n v="1.1821175053514623"/>
    <n v="0.54172953676986557"/>
    <x v="0"/>
    <x v="1"/>
  </r>
  <r>
    <x v="2184"/>
    <n v="1"/>
    <d v="2011-05-13T00:00:00"/>
    <d v="2011-05-16T00:00:00"/>
    <d v="2011-11-13T00:00:00"/>
    <n v="16"/>
    <n v="0"/>
    <n v="0"/>
    <n v="51.04"/>
    <n v="1.6574585635359101E-2"/>
    <n v="0"/>
    <n v="0"/>
    <n v="0"/>
    <n v="0"/>
    <s v="Thursday"/>
    <s v="RIC"/>
    <n v="0.10334461983654196"/>
    <n v="1.1088734830355627"/>
    <n v="0.52581318507520125"/>
    <x v="0"/>
    <x v="0"/>
  </r>
  <r>
    <x v="2185"/>
    <n v="1"/>
    <d v="2012-01-07T00:00:00"/>
    <d v="2012-01-07T00:00:00"/>
    <d v="2012-01-24T00:00:00"/>
    <n v="16"/>
    <n v="0"/>
    <n v="0"/>
    <n v="31.57"/>
    <n v="0.11764705882352899"/>
    <n v="0"/>
    <n v="0"/>
    <n v="0"/>
    <n v="0"/>
    <s v="Wednesday"/>
    <s v="RIC"/>
    <n v="6.3922210976481778E-2"/>
    <n v="1.0660094717002748"/>
    <n v="0.51597511352306402"/>
    <x v="0"/>
    <x v="0"/>
  </r>
  <r>
    <x v="2186"/>
    <n v="1"/>
    <d v="2012-08-28T00:00:00"/>
    <d v="2012-08-09T00:00:00"/>
    <d v="2012-08-09T00:00:00"/>
    <n v="36"/>
    <n v="2.7777777779999999"/>
    <n v="0"/>
    <n v="33.76"/>
    <n v="0"/>
    <n v="0"/>
    <n v="0"/>
    <n v="0"/>
    <n v="0"/>
    <s v="Sunday"/>
    <s v="BWI"/>
    <n v="6.8356472681850633E-2"/>
    <n v="1.0707469324860732"/>
    <n v="0.51708246704997818"/>
    <x v="0"/>
    <x v="0"/>
  </r>
  <r>
    <x v="2187"/>
    <n v="1"/>
    <d v="2010-10-30T00:00:00"/>
    <d v="2010-11-13T00:00:00"/>
    <d v="2013-10-01T00:00:00"/>
    <n v="42"/>
    <n v="33.333333330000002"/>
    <n v="2.3809523810000002"/>
    <n v="89.11"/>
    <n v="2.84900284900285E-3"/>
    <n v="0"/>
    <n v="0"/>
    <n v="0"/>
    <n v="0"/>
    <s v="Monday"/>
    <s v="CHO"/>
    <n v="0.18042788153672126"/>
    <n v="1.1977297399374045"/>
    <n v="0.54498499891598051"/>
    <x v="0"/>
    <x v="0"/>
  </r>
  <r>
    <x v="2188"/>
    <n v="0"/>
    <d v="2012-08-27T00:00:00"/>
    <d v="2012-08-27T00:00:00"/>
    <d v="2012-08-27T00:00:00"/>
    <n v="0"/>
    <n v="0"/>
    <n v="0"/>
    <n v="67.540000000000006"/>
    <n v="0"/>
    <n v="0"/>
    <n v="0"/>
    <n v="0"/>
    <n v="0"/>
    <s v="Wednesday"/>
    <s v="CHO"/>
    <n v="0.13675344090438959"/>
    <n v="1.1465454224650511"/>
    <n v="0.53413517853648795"/>
    <x v="0"/>
    <x v="1"/>
  </r>
  <r>
    <x v="2189"/>
    <n v="1"/>
    <d v="2012-07-24T00:00:00"/>
    <d v="2014-01-08T00:00:00"/>
    <d v="2014-01-08T00:00:00"/>
    <n v="39"/>
    <n v="17.948717949999999"/>
    <n v="0"/>
    <n v="91.16"/>
    <n v="0"/>
    <n v="0"/>
    <n v="0"/>
    <n v="0"/>
    <n v="0"/>
    <s v="Thursday"/>
    <s v="CHO"/>
    <n v="0.18457867445727202"/>
    <n v="1.2027116002451803"/>
    <n v="0.54601410375798098"/>
    <x v="0"/>
    <x v="0"/>
  </r>
  <r>
    <x v="2190"/>
    <n v="1"/>
    <d v="2011-09-18T00:00:00"/>
    <d v="2011-09-18T00:00:00"/>
    <d v="2011-11-27T00:00:00"/>
    <n v="17"/>
    <n v="0"/>
    <n v="0"/>
    <n v="70.62"/>
    <n v="4.2857142857142899E-2"/>
    <n v="1"/>
    <n v="0"/>
    <n v="0"/>
    <n v="0"/>
    <s v="Tuesday"/>
    <s v="CHO"/>
    <n v="0.95206375019928879"/>
    <n v="2.5910514282830359"/>
    <n v="0.72153002540592326"/>
    <x v="0"/>
    <x v="0"/>
  </r>
  <r>
    <x v="2191"/>
    <n v="1"/>
    <d v="2012-02-16T00:00:00"/>
    <d v="2012-02-16T00:00:00"/>
    <d v="2012-02-16T00:00:00"/>
    <n v="43"/>
    <n v="37.20930233"/>
    <n v="0"/>
    <n v="60.11"/>
    <n v="0"/>
    <n v="0"/>
    <n v="0"/>
    <n v="0"/>
    <n v="0"/>
    <s v="Tuesday"/>
    <s v="CHO"/>
    <n v="0.12170934753868608"/>
    <n v="1.1294257836854993"/>
    <n v="0.53038983200942935"/>
    <x v="0"/>
    <x v="0"/>
  </r>
  <r>
    <x v="2192"/>
    <n v="0"/>
    <d v="2011-07-14T00:00:00"/>
    <d v="2011-07-27T00:00:00"/>
    <d v="2011-07-27T00:00:00"/>
    <n v="0"/>
    <n v="0"/>
    <n v="0"/>
    <n v="50.33"/>
    <n v="0"/>
    <n v="1"/>
    <n v="0"/>
    <n v="0"/>
    <n v="0"/>
    <s v="Friday"/>
    <s v="RIC"/>
    <n v="0.91098102417100824"/>
    <n v="2.4867609096961378"/>
    <n v="0.7132008686861333"/>
    <x v="0"/>
    <x v="1"/>
  </r>
  <r>
    <x v="2193"/>
    <n v="1"/>
    <d v="2012-10-15T00:00:00"/>
    <d v="2012-10-15T00:00:00"/>
    <d v="2013-07-21T00:00:00"/>
    <n v="40"/>
    <n v="12.5"/>
    <n v="2.5"/>
    <n v="83.98"/>
    <n v="1.0752688172042999E-2"/>
    <n v="1"/>
    <n v="0"/>
    <n v="0"/>
    <n v="0"/>
    <s v="Tuesday"/>
    <s v="CHO"/>
    <n v="0.97911477137907332"/>
    <n v="2.6620986326704088"/>
    <n v="0.72693253232483301"/>
    <x v="0"/>
    <x v="0"/>
  </r>
  <r>
    <x v="2194"/>
    <n v="0"/>
    <d v="2010-08-30T00:00:00"/>
    <d v="2010-08-30T00:00:00"/>
    <d v="2010-08-30T00:00:00"/>
    <n v="0"/>
    <n v="0"/>
    <n v="0"/>
    <n v="26.39"/>
    <n v="0"/>
    <n v="0"/>
    <n v="0"/>
    <n v="0"/>
    <n v="0"/>
    <s v="Tuesday"/>
    <s v="CHO"/>
    <n v="5.343386593821204E-2"/>
    <n v="1.0548872254837034"/>
    <n v="0.51335528899177985"/>
    <x v="0"/>
    <x v="1"/>
  </r>
  <r>
    <x v="2195"/>
    <n v="0"/>
    <d v="2011-03-07T00:00:00"/>
    <d v="2011-03-07T00:00:00"/>
    <d v="2012-09-17T00:00:00"/>
    <n v="0"/>
    <n v="0"/>
    <n v="0"/>
    <n v="19.84"/>
    <n v="1.2500000000000001E-2"/>
    <n v="0"/>
    <n v="0"/>
    <n v="0"/>
    <n v="0"/>
    <s v="Tuesday"/>
    <s v="RIC"/>
    <n v="4.017157636279374E-2"/>
    <n v="1.040989368040184"/>
    <n v="0.51004154374394006"/>
    <x v="0"/>
    <x v="1"/>
  </r>
  <r>
    <x v="2196"/>
    <n v="1"/>
    <d v="2012-05-15T00:00:00"/>
    <d v="2012-05-15T00:00:00"/>
    <d v="2012-08-01T00:00:00"/>
    <n v="46"/>
    <n v="19.565217390000001"/>
    <n v="0"/>
    <n v="119.08"/>
    <n v="8.9743589743589702E-2"/>
    <n v="1"/>
    <n v="0"/>
    <n v="0"/>
    <n v="0"/>
    <s v="Thursday"/>
    <s v="RIC"/>
    <n v="1.0501844452870399"/>
    <n v="2.8581782469556205"/>
    <n v="0.74081031616694437"/>
    <x v="0"/>
    <x v="0"/>
  </r>
  <r>
    <x v="2197"/>
    <n v="1"/>
    <d v="2010-08-24T00:00:00"/>
    <d v="2010-08-31T00:00:00"/>
    <d v="2010-08-31T00:00:00"/>
    <n v="45"/>
    <n v="0"/>
    <n v="0"/>
    <n v="50"/>
    <n v="0"/>
    <n v="0"/>
    <n v="0"/>
    <n v="0"/>
    <n v="0"/>
    <s v="Wednesday"/>
    <s v="CHO"/>
    <n v="0.10123885172075035"/>
    <n v="1.1065409094020684"/>
    <n v="0.52528811781592932"/>
    <x v="0"/>
    <x v="0"/>
  </r>
  <r>
    <x v="2198"/>
    <n v="1"/>
    <d v="2011-07-07T00:00:00"/>
    <d v="2011-07-09T00:00:00"/>
    <d v="2011-08-23T00:00:00"/>
    <n v="42"/>
    <n v="30.952380949999998"/>
    <n v="0"/>
    <n v="182.04"/>
    <n v="6.6666666666666693E-2"/>
    <n v="0"/>
    <n v="0"/>
    <n v="0"/>
    <n v="0"/>
    <s v="Wednesday"/>
    <s v="RIC"/>
    <n v="0.36859041134490789"/>
    <n v="1.4456953419803895"/>
    <n v="0.59111832825823063"/>
    <x v="0"/>
    <x v="0"/>
  </r>
  <r>
    <x v="2199"/>
    <n v="1"/>
    <d v="2010-09-07T00:00:00"/>
    <d v="2010-09-07T00:00:00"/>
    <d v="2010-09-07T00:00:00"/>
    <n v="16"/>
    <n v="0"/>
    <n v="0"/>
    <n v="57.38"/>
    <n v="0"/>
    <n v="0"/>
    <n v="0"/>
    <n v="0"/>
    <n v="0"/>
    <s v="Wednesday"/>
    <s v="CHO"/>
    <n v="0.1161817062347331"/>
    <n v="1.1231999460249886"/>
    <n v="0.52901279887832542"/>
    <x v="0"/>
    <x v="0"/>
  </r>
  <r>
    <x v="2200"/>
    <n v="0"/>
    <d v="2011-05-04T00:00:00"/>
    <d v="2011-05-04T00:00:00"/>
    <d v="2011-05-04T00:00:00"/>
    <n v="0"/>
    <n v="0"/>
    <n v="0"/>
    <n v="180.93"/>
    <n v="0"/>
    <n v="0"/>
    <n v="0"/>
    <n v="0"/>
    <n v="0"/>
    <s v="Thursday"/>
    <s v="CHO"/>
    <n v="0.36634290883670723"/>
    <n v="1.4424497866362633"/>
    <n v="0.59057500159411747"/>
    <x v="0"/>
    <x v="1"/>
  </r>
  <r>
    <x v="2201"/>
    <n v="1"/>
    <d v="2012-07-17T00:00:00"/>
    <d v="2012-07-17T00:00:00"/>
    <d v="2012-07-17T00:00:00"/>
    <n v="45"/>
    <n v="0"/>
    <n v="0"/>
    <n v="80.48"/>
    <n v="0"/>
    <n v="0"/>
    <n v="0"/>
    <n v="0"/>
    <n v="0"/>
    <s v="Tuesday"/>
    <s v="RIC"/>
    <n v="0.16295405572971977"/>
    <n v="1.1769826128389365"/>
    <n v="0.54064860504515899"/>
    <x v="0"/>
    <x v="0"/>
  </r>
  <r>
    <x v="2202"/>
    <n v="1"/>
    <d v="2009-12-21T00:00:00"/>
    <d v="2009-12-22T00:00:00"/>
    <d v="2009-12-22T00:00:00"/>
    <n v="35"/>
    <n v="2.8571428569999999"/>
    <n v="2.8571428569999999"/>
    <n v="63.02"/>
    <n v="0"/>
    <n v="0"/>
    <n v="0"/>
    <n v="0"/>
    <n v="0"/>
    <s v="Tuesday"/>
    <s v="CHO"/>
    <n v="0.12760144870883375"/>
    <n v="1.1361001182851849"/>
    <n v="0.53185714871699064"/>
    <x v="0"/>
    <x v="0"/>
  </r>
  <r>
    <x v="2203"/>
    <n v="0"/>
    <d v="2011-02-13T00:00:00"/>
    <d v="2011-02-13T00:00:00"/>
    <d v="2011-02-13T00:00:00"/>
    <n v="0"/>
    <n v="0"/>
    <n v="0"/>
    <n v="92.92"/>
    <n v="0"/>
    <n v="0"/>
    <n v="0"/>
    <n v="0"/>
    <n v="0"/>
    <s v="Monday"/>
    <s v="CHO"/>
    <n v="0.18814228203784245"/>
    <n v="1.2070052382977616"/>
    <n v="0.54689731467457292"/>
    <x v="0"/>
    <x v="1"/>
  </r>
  <r>
    <x v="2204"/>
    <n v="1"/>
    <d v="2011-05-30T00:00:00"/>
    <d v="2011-05-30T00:00:00"/>
    <d v="2011-05-30T00:00:00"/>
    <n v="16"/>
    <n v="0"/>
    <n v="0"/>
    <n v="38.590000000000003"/>
    <n v="0"/>
    <n v="0"/>
    <n v="0"/>
    <n v="0"/>
    <n v="0"/>
    <s v="Tuesday"/>
    <s v="CHO"/>
    <n v="7.8136145758075135E-2"/>
    <n v="1.0812698589541396"/>
    <n v="0.51952410414355843"/>
    <x v="0"/>
    <x v="0"/>
  </r>
  <r>
    <x v="2205"/>
    <n v="0"/>
    <d v="2012-03-23T00:00:00"/>
    <d v="2012-04-22T00:00:00"/>
    <d v="2014-01-05T00:00:00"/>
    <n v="2"/>
    <n v="0"/>
    <n v="0"/>
    <n v="51.43"/>
    <n v="6.4205457463884404E-3"/>
    <n v="1"/>
    <n v="0"/>
    <n v="0"/>
    <n v="0"/>
    <s v="Tuesday"/>
    <s v="RIC"/>
    <n v="0.9132082789088648"/>
    <n v="2.492305732288203"/>
    <n v="0.713656226957888"/>
    <x v="0"/>
    <x v="1"/>
  </r>
  <r>
    <x v="2206"/>
    <n v="1"/>
    <d v="2011-05-15T00:00:00"/>
    <d v="2011-06-13T00:00:00"/>
    <d v="2012-11-14T00:00:00"/>
    <n v="45"/>
    <n v="26.666666670000001"/>
    <n v="13.33333333"/>
    <n v="51.03"/>
    <n v="1.1538461538461499E-2"/>
    <n v="0"/>
    <n v="0"/>
    <n v="0"/>
    <n v="0"/>
    <s v="Wednesday"/>
    <s v="RIC"/>
    <n v="0.10332437206619781"/>
    <n v="1.1088510310472395"/>
    <n v="0.52580813662148174"/>
    <x v="0"/>
    <x v="0"/>
  </r>
  <r>
    <x v="2207"/>
    <n v="1"/>
    <d v="2011-05-19T00:00:00"/>
    <d v="2011-09-27T00:00:00"/>
    <d v="2011-09-27T00:00:00"/>
    <n v="39"/>
    <n v="7.692307692"/>
    <n v="2.5641025640000001"/>
    <n v="51.01"/>
    <n v="0"/>
    <n v="0"/>
    <n v="0"/>
    <n v="0"/>
    <n v="0"/>
    <s v="Tuesday"/>
    <s v="RIC"/>
    <n v="0.10328387652550951"/>
    <n v="1.1088061284343784"/>
    <n v="0.52579803969821504"/>
    <x v="0"/>
    <x v="0"/>
  </r>
  <r>
    <x v="2208"/>
    <n v="0"/>
    <d v="2010-01-12T00:00:00"/>
    <d v="2010-02-03T00:00:00"/>
    <d v="2010-05-05T00:00:00"/>
    <n v="0"/>
    <n v="0"/>
    <n v="0"/>
    <n v="97.95"/>
    <n v="6.5934065934065894E-2"/>
    <n v="0"/>
    <n v="0"/>
    <n v="0"/>
    <n v="0"/>
    <s v="Wednesday"/>
    <s v="CHO"/>
    <n v="0.19832691052094994"/>
    <n v="1.2193609505954772"/>
    <n v="0.54941984550476586"/>
    <x v="0"/>
    <x v="1"/>
  </r>
  <r>
    <x v="2209"/>
    <n v="1"/>
    <d v="2011-07-07T00:00:00"/>
    <d v="2013-12-06T00:00:00"/>
    <d v="2013-12-06T00:00:00"/>
    <n v="44"/>
    <n v="15.90909091"/>
    <n v="9.0909090910000003"/>
    <n v="36.97"/>
    <n v="0"/>
    <n v="0"/>
    <n v="0"/>
    <n v="0"/>
    <n v="0"/>
    <s v="Monday"/>
    <s v="CHO"/>
    <n v="7.4856006962322807E-2"/>
    <n v="1.0777289542453674"/>
    <n v="0.51870526809730055"/>
    <x v="0"/>
    <x v="0"/>
  </r>
  <r>
    <x v="2210"/>
    <n v="1"/>
    <d v="2010-03-25T00:00:00"/>
    <d v="2010-03-25T00:00:00"/>
    <d v="2010-03-25T00:00:00"/>
    <n v="16"/>
    <n v="0"/>
    <n v="0"/>
    <n v="85.38"/>
    <n v="0"/>
    <n v="0"/>
    <n v="0"/>
    <n v="0"/>
    <n v="0"/>
    <s v="Thursday"/>
    <s v="CHO"/>
    <n v="0.17287546319835329"/>
    <n v="1.188718056720645"/>
    <n v="0.54311155019285617"/>
    <x v="0"/>
    <x v="0"/>
  </r>
  <r>
    <x v="2211"/>
    <n v="1"/>
    <d v="2012-05-15T00:00:00"/>
    <d v="2012-05-16T00:00:00"/>
    <d v="2012-06-06T00:00:00"/>
    <n v="43"/>
    <n v="30.232558139999998"/>
    <n v="0"/>
    <n v="56.06"/>
    <n v="0.14285714285714299"/>
    <n v="0"/>
    <n v="0"/>
    <n v="0"/>
    <n v="0"/>
    <s v="Thursday"/>
    <s v="CHO"/>
    <n v="0.11350900054930529"/>
    <n v="1.1202019712800813"/>
    <n v="0.52834682094166463"/>
    <x v="0"/>
    <x v="0"/>
  </r>
  <r>
    <x v="2212"/>
    <n v="1"/>
    <d v="2011-11-11T00:00:00"/>
    <d v="2011-11-11T00:00:00"/>
    <d v="2011-11-11T00:00:00"/>
    <n v="39"/>
    <n v="25.641025639999999"/>
    <n v="5.1282051280000003"/>
    <n v="52.49"/>
    <n v="0"/>
    <n v="0"/>
    <n v="0"/>
    <n v="0"/>
    <n v="0"/>
    <s v="Monday"/>
    <s v="CHO"/>
    <n v="0.10628054653644373"/>
    <n v="1.1121338380409449"/>
    <n v="0.52654515448342787"/>
    <x v="0"/>
    <x v="0"/>
  </r>
  <r>
    <x v="2213"/>
    <n v="1"/>
    <d v="2011-10-29T00:00:00"/>
    <d v="2011-10-29T00:00:00"/>
    <d v="2011-10-29T00:00:00"/>
    <n v="30"/>
    <n v="90"/>
    <n v="6.6666666670000003"/>
    <n v="94.78"/>
    <n v="0"/>
    <n v="0"/>
    <n v="0"/>
    <n v="0"/>
    <n v="0"/>
    <s v="Tuesday"/>
    <s v="CHO"/>
    <n v="0.19190836732185437"/>
    <n v="1.2115594934371703"/>
    <n v="0.54783038712387688"/>
    <x v="0"/>
    <x v="0"/>
  </r>
  <r>
    <x v="2214"/>
    <n v="1"/>
    <d v="2011-01-22T00:00:00"/>
    <d v="2011-02-07T00:00:00"/>
    <d v="2011-02-07T00:00:00"/>
    <n v="37"/>
    <n v="48.648648649999998"/>
    <n v="5.4054054049999998"/>
    <n v="87.3"/>
    <n v="0"/>
    <n v="0"/>
    <n v="0"/>
    <n v="0"/>
    <n v="0"/>
    <s v="Tuesday"/>
    <s v="RIC"/>
    <n v="0.17676303510443012"/>
    <n v="1.1933482779697626"/>
    <n v="0.54407605484085098"/>
    <x v="0"/>
    <x v="0"/>
  </r>
  <r>
    <x v="2215"/>
    <n v="0"/>
    <d v="2012-05-06T00:00:00"/>
    <d v="2012-06-01T00:00:00"/>
    <d v="2012-08-01T00:00:00"/>
    <n v="0"/>
    <n v="0"/>
    <n v="0"/>
    <n v="85.94"/>
    <n v="8.1967213114754106E-2"/>
    <n v="1"/>
    <n v="0"/>
    <n v="0"/>
    <n v="0"/>
    <s v="Friday"/>
    <s v="CHO"/>
    <n v="0.98308333436652662"/>
    <n v="2.6726843298827752"/>
    <n v="0.72771958867700504"/>
    <x v="0"/>
    <x v="1"/>
  </r>
  <r>
    <x v="2216"/>
    <n v="1"/>
    <d v="2010-11-12T00:00:00"/>
    <d v="2010-12-03T00:00:00"/>
    <d v="2012-04-15T00:00:00"/>
    <n v="16"/>
    <n v="0"/>
    <n v="0"/>
    <n v="98.17"/>
    <n v="4.0080160320641297E-3"/>
    <n v="0"/>
    <n v="0"/>
    <n v="0"/>
    <n v="0"/>
    <s v="Friday"/>
    <s v="CHO"/>
    <n v="0.19877236146852126"/>
    <n v="1.2199042370811077"/>
    <n v="0.54953011787802475"/>
    <x v="0"/>
    <x v="0"/>
  </r>
  <r>
    <x v="2217"/>
    <n v="1"/>
    <d v="2012-08-28T00:00:00"/>
    <d v="2012-08-07T00:00:00"/>
    <d v="2012-08-07T00:00:00"/>
    <n v="45"/>
    <n v="0"/>
    <n v="0"/>
    <n v="40"/>
    <n v="0"/>
    <n v="0"/>
    <n v="0"/>
    <n v="0"/>
    <n v="0"/>
    <s v="Thursday"/>
    <s v="DCX"/>
    <n v="8.0991081376600285E-2"/>
    <n v="1.0843612255142345"/>
    <n v="0.52023670956876056"/>
    <x v="0"/>
    <x v="0"/>
  </r>
  <r>
    <x v="2218"/>
    <n v="1"/>
    <d v="2010-06-10T00:00:00"/>
    <d v="2010-08-13T00:00:00"/>
    <d v="2011-09-22T00:00:00"/>
    <n v="46"/>
    <n v="15.217391299999999"/>
    <n v="2.1739130430000002"/>
    <n v="102.72"/>
    <n v="2.7160493827160501E-2"/>
    <n v="0"/>
    <n v="0"/>
    <n v="0"/>
    <n v="0"/>
    <s v="Wednesday"/>
    <s v="CHO"/>
    <n v="0.20798509697510953"/>
    <n v="1.231194820885082"/>
    <n v="0.55180964448307801"/>
    <x v="0"/>
    <x v="0"/>
  </r>
  <r>
    <x v="2219"/>
    <n v="1"/>
    <d v="2012-10-19T00:00:00"/>
    <d v="2012-10-19T00:00:00"/>
    <d v="2012-11-06T00:00:00"/>
    <n v="43"/>
    <n v="32.558139529999998"/>
    <n v="4.651162791"/>
    <n v="67.72"/>
    <n v="0.11111111111111099"/>
    <n v="0"/>
    <n v="0"/>
    <n v="0"/>
    <n v="0"/>
    <s v="Thursday"/>
    <s v="RIC"/>
    <n v="0.13711790077058428"/>
    <n v="1.1469633684139446"/>
    <n v="0.53422586770134617"/>
    <x v="0"/>
    <x v="0"/>
  </r>
  <r>
    <x v="2220"/>
    <n v="0"/>
    <d v="2012-01-02T00:00:00"/>
    <d v="2012-01-03T00:00:00"/>
    <d v="2012-02-06T00:00:00"/>
    <n v="0"/>
    <n v="0"/>
    <n v="0"/>
    <n v="65.31"/>
    <n v="8.8235294117647106E-2"/>
    <n v="0"/>
    <n v="0"/>
    <n v="0"/>
    <n v="0"/>
    <s v="Tuesday"/>
    <s v="CHO"/>
    <n v="0.13223818811764412"/>
    <n v="1.1413801500819793"/>
    <n v="0.53301145527022997"/>
    <x v="0"/>
    <x v="1"/>
  </r>
  <r>
    <x v="2221"/>
    <n v="1"/>
    <d v="2011-11-07T00:00:00"/>
    <d v="2011-11-07T00:00:00"/>
    <d v="2011-11-21T00:00:00"/>
    <n v="33"/>
    <n v="9.0909090910000003"/>
    <n v="0"/>
    <n v="123.48"/>
    <n v="0.214285714285714"/>
    <n v="0"/>
    <n v="0"/>
    <n v="0"/>
    <n v="0"/>
    <s v="Tuesday"/>
    <s v="CHO"/>
    <n v="0.25001946820956505"/>
    <n v="1.284050414606972"/>
    <n v="0.56218129266990147"/>
    <x v="0"/>
    <x v="0"/>
  </r>
  <r>
    <x v="2222"/>
    <n v="0"/>
    <d v="2011-03-21T00:00:00"/>
    <d v="2011-11-16T00:00:00"/>
    <d v="2011-11-16T00:00:00"/>
    <n v="0"/>
    <n v="0"/>
    <n v="0"/>
    <n v="89.49"/>
    <n v="0"/>
    <n v="0"/>
    <n v="0"/>
    <n v="0"/>
    <n v="0"/>
    <s v="Wednesday"/>
    <s v="RIC"/>
    <n v="0.18119729680979896"/>
    <n v="1.1986516461111962"/>
    <n v="0.54517578909386477"/>
    <x v="0"/>
    <x v="1"/>
  </r>
  <r>
    <x v="2223"/>
    <n v="1"/>
    <d v="2012-03-05T00:00:00"/>
    <d v="2012-03-07T00:00:00"/>
    <d v="2012-11-19T00:00:00"/>
    <n v="46"/>
    <n v="0"/>
    <n v="0"/>
    <n v="107.84"/>
    <n v="1.1673151750972799E-2"/>
    <n v="0"/>
    <n v="0"/>
    <n v="0"/>
    <n v="0"/>
    <s v="Wednesday"/>
    <s v="RIC"/>
    <n v="0.21835195539131436"/>
    <n v="1.2440248318242966"/>
    <n v="0.55437213268845931"/>
    <x v="0"/>
    <x v="0"/>
  </r>
  <r>
    <x v="2224"/>
    <n v="1"/>
    <d v="2012-01-10T00:00:00"/>
    <d v="2012-01-11T00:00:00"/>
    <d v="2012-05-31T00:00:00"/>
    <n v="46"/>
    <n v="4.3478260869999996"/>
    <n v="2.1739130430000002"/>
    <n v="44.97"/>
    <n v="5.6737588652482303E-2"/>
    <n v="0"/>
    <n v="0"/>
    <n v="0"/>
    <n v="0"/>
    <s v="Thursday"/>
    <s v="RIC"/>
    <n v="9.1054223237642867E-2"/>
    <n v="1.0953283959001823"/>
    <n v="0.52274784136145591"/>
    <x v="0"/>
    <x v="0"/>
  </r>
  <r>
    <x v="2225"/>
    <n v="1"/>
    <d v="2011-10-04T00:00:00"/>
    <d v="2011-10-04T00:00:00"/>
    <d v="2011-10-04T00:00:00"/>
    <n v="16"/>
    <n v="0"/>
    <n v="0"/>
    <n v="44.16"/>
    <n v="0"/>
    <n v="0"/>
    <n v="0"/>
    <n v="0"/>
    <n v="0"/>
    <s v="Thursday"/>
    <s v="RIC"/>
    <n v="8.9414153839766711E-2"/>
    <n v="1.0935334536347223"/>
    <n v="0.52233865751520059"/>
    <x v="0"/>
    <x v="0"/>
  </r>
  <r>
    <x v="2226"/>
    <n v="1"/>
    <d v="2009-04-13T00:00:00"/>
    <d v="2009-07-28T00:00:00"/>
    <d v="2009-07-28T00:00:00"/>
    <n v="16"/>
    <n v="0"/>
    <n v="0"/>
    <n v="22.91"/>
    <n v="0"/>
    <n v="0"/>
    <n v="0"/>
    <n v="0"/>
    <n v="0"/>
    <s v="Friday"/>
    <s v="CHO"/>
    <n v="4.6387641858447813E-2"/>
    <n v="1.0474803795076517"/>
    <n v="0.511594831379793"/>
    <x v="0"/>
    <x v="0"/>
  </r>
  <r>
    <x v="2227"/>
    <n v="0"/>
    <d v="2012-08-28T00:00:00"/>
    <d v="2012-08-02T00:00:00"/>
    <d v="2012-08-02T00:00:00"/>
    <n v="1"/>
    <n v="100"/>
    <n v="100"/>
    <n v="40.79"/>
    <n v="0"/>
    <n v="0"/>
    <n v="0"/>
    <n v="0"/>
    <n v="0"/>
    <s v="Sunday"/>
    <s v="DCX"/>
    <n v="8.2590655233788141E-2"/>
    <n v="1.0860971293653958"/>
    <n v="0.52063593496041749"/>
    <x v="0"/>
    <x v="1"/>
  </r>
  <r>
    <x v="2228"/>
    <n v="0"/>
    <d v="2012-06-29T00:00:00"/>
    <d v="2012-06-29T00:00:00"/>
    <d v="2012-06-29T00:00:00"/>
    <n v="0"/>
    <n v="0"/>
    <n v="0"/>
    <n v="98.18"/>
    <n v="0"/>
    <n v="0"/>
    <n v="0"/>
    <n v="0"/>
    <n v="0"/>
    <s v="Monday"/>
    <s v="CHO"/>
    <n v="0.19879260923886541"/>
    <n v="1.2199289376720071"/>
    <n v="0.54953513014309407"/>
    <x v="0"/>
    <x v="1"/>
  </r>
  <r>
    <x v="2229"/>
    <n v="0"/>
    <d v="2011-11-15T00:00:00"/>
    <d v="2011-11-16T00:00:00"/>
    <d v="2011-11-16T00:00:00"/>
    <n v="0"/>
    <n v="0"/>
    <n v="0"/>
    <n v="21.39"/>
    <n v="0"/>
    <n v="0"/>
    <n v="0"/>
    <n v="0"/>
    <n v="0"/>
    <s v="Thursday"/>
    <s v="CHO"/>
    <n v="4.3309980766136999E-2"/>
    <n v="1.0442615456792321"/>
    <n v="0.51082580303209824"/>
    <x v="0"/>
    <x v="1"/>
  </r>
  <r>
    <x v="2230"/>
    <n v="0"/>
    <d v="2012-07-10T00:00:00"/>
    <d v="2012-09-09T00:00:00"/>
    <d v="2012-09-26T00:00:00"/>
    <n v="0"/>
    <n v="0"/>
    <n v="0"/>
    <n v="79.17"/>
    <n v="0.11764705882352899"/>
    <n v="1"/>
    <n v="0"/>
    <n v="0"/>
    <n v="0"/>
    <s v="Monday"/>
    <s v="RIC"/>
    <n v="0.96937559384353711"/>
    <n v="2.6362978247312223"/>
    <n v="0.72499502290522222"/>
    <x v="0"/>
    <x v="1"/>
  </r>
  <r>
    <x v="2231"/>
    <n v="1"/>
    <d v="2011-03-19T00:00:00"/>
    <d v="2011-04-21T00:00:00"/>
    <d v="2011-11-08T00:00:00"/>
    <n v="47"/>
    <n v="0"/>
    <n v="0"/>
    <n v="48.75"/>
    <n v="2.48756218905473E-2"/>
    <n v="0"/>
    <n v="0"/>
    <n v="0"/>
    <n v="0"/>
    <s v="Thursday"/>
    <s v="RIC"/>
    <n v="9.8707880427731598E-2"/>
    <n v="1.1037438272862232"/>
    <n v="0.52465695346092833"/>
    <x v="0"/>
    <x v="0"/>
  </r>
  <r>
    <x v="2232"/>
    <n v="0"/>
    <d v="2012-08-28T00:00:00"/>
    <d v="2012-08-02T00:00:00"/>
    <d v="2012-08-02T00:00:00"/>
    <n v="0"/>
    <n v="0"/>
    <n v="0"/>
    <n v="67.349999999999994"/>
    <n v="0"/>
    <n v="0"/>
    <n v="0"/>
    <n v="0"/>
    <n v="0"/>
    <s v="Sunday"/>
    <s v="DCX"/>
    <n v="0.13636873326785071"/>
    <n v="1.1461044225188526"/>
    <n v="0.53403944863674713"/>
    <x v="0"/>
    <x v="1"/>
  </r>
  <r>
    <x v="2233"/>
    <n v="0"/>
    <d v="2011-07-17T00:00:00"/>
    <d v="2011-07-17T00:00:00"/>
    <d v="2011-07-17T00:00:00"/>
    <n v="0"/>
    <n v="0"/>
    <n v="0"/>
    <n v="52.76"/>
    <n v="0"/>
    <n v="0"/>
    <n v="0"/>
    <n v="0"/>
    <n v="0"/>
    <s v="Monday"/>
    <s v="RIC"/>
    <n v="0.10682723633573576"/>
    <n v="1.1127419964875123"/>
    <n v="0.52668143972973247"/>
    <x v="0"/>
    <x v="1"/>
  </r>
  <r>
    <x v="2234"/>
    <n v="1"/>
    <d v="2012-05-28T00:00:00"/>
    <d v="2013-10-01T00:00:00"/>
    <d v="2013-10-14T00:00:00"/>
    <n v="30"/>
    <n v="23.333333329999999"/>
    <n v="3.3333333330000001"/>
    <n v="38.46"/>
    <n v="0.15384615384615399"/>
    <n v="0"/>
    <n v="0"/>
    <n v="0"/>
    <n v="0"/>
    <s v="Tuesday"/>
    <s v="CHO"/>
    <n v="7.7872924743601177E-2"/>
    <n v="1.080985283459714"/>
    <n v="0.51945839889003753"/>
    <x v="0"/>
    <x v="0"/>
  </r>
  <r>
    <x v="2235"/>
    <n v="1"/>
    <d v="2011-05-13T00:00:00"/>
    <d v="2011-07-24T00:00:00"/>
    <d v="2011-07-24T00:00:00"/>
    <n v="16"/>
    <n v="0"/>
    <n v="0"/>
    <n v="71.959999999999994"/>
    <n v="0"/>
    <n v="1"/>
    <n v="0"/>
    <n v="0"/>
    <n v="0"/>
    <s v="Friday"/>
    <s v="CHO"/>
    <n v="0.95477695142540486"/>
    <n v="2.5980910177881502"/>
    <n v="0.7220748460624743"/>
    <x v="0"/>
    <x v="0"/>
  </r>
  <r>
    <x v="2236"/>
    <n v="1"/>
    <d v="2011-05-14T00:00:00"/>
    <d v="2011-10-06T00:00:00"/>
    <d v="2011-11-28T00:00:00"/>
    <n v="30"/>
    <n v="93.333333330000002"/>
    <n v="10"/>
    <n v="61.15"/>
    <n v="3.77358490566038E-2"/>
    <n v="0"/>
    <n v="0"/>
    <n v="0"/>
    <n v="0"/>
    <s v="Thursday"/>
    <s v="RIC"/>
    <n v="0.12381511565447768"/>
    <n v="1.1318065983319607"/>
    <n v="0.53091429551702607"/>
    <x v="0"/>
    <x v="0"/>
  </r>
  <r>
    <x v="2237"/>
    <n v="0"/>
    <d v="2011-10-17T00:00:00"/>
    <d v="2011-10-17T00:00:00"/>
    <d v="2011-10-17T00:00:00"/>
    <n v="0"/>
    <n v="0"/>
    <n v="0"/>
    <n v="99.16"/>
    <n v="0"/>
    <n v="0"/>
    <n v="0"/>
    <n v="0"/>
    <n v="0"/>
    <s v="Monday"/>
    <s v="RIC"/>
    <n v="0.20077689073259208"/>
    <n v="1.22235202333366"/>
    <n v="0.55002628318985181"/>
    <x v="0"/>
    <x v="1"/>
  </r>
  <r>
    <x v="2238"/>
    <n v="1"/>
    <d v="2009-07-02T00:00:00"/>
    <d v="2009-09-24T00:00:00"/>
    <d v="2012-11-02T00:00:00"/>
    <n v="40"/>
    <n v="52.5"/>
    <n v="2.5"/>
    <n v="29.81"/>
    <n v="3.1718061674008799E-2"/>
    <n v="0"/>
    <n v="0"/>
    <n v="0"/>
    <n v="0"/>
    <s v="Thursday"/>
    <s v="CHO"/>
    <n v="6.0358603395911356E-2"/>
    <n v="1.0622173930191916"/>
    <n v="0.51508507134839498"/>
    <x v="0"/>
    <x v="0"/>
  </r>
  <r>
    <x v="2239"/>
    <n v="1"/>
    <d v="2011-02-23T00:00:00"/>
    <d v="2011-05-31T00:00:00"/>
    <d v="2011-05-31T00:00:00"/>
    <n v="16"/>
    <n v="0"/>
    <n v="0"/>
    <n v="51.94"/>
    <n v="0"/>
    <n v="0"/>
    <n v="0"/>
    <n v="0"/>
    <n v="0"/>
    <s v="Tuesday"/>
    <s v="CHO"/>
    <n v="0.10516691916751546"/>
    <n v="1.1108960247203117"/>
    <n v="0.52626752417495437"/>
    <x v="0"/>
    <x v="0"/>
  </r>
  <r>
    <x v="2240"/>
    <n v="0"/>
    <d v="2011-08-17T00:00:00"/>
    <d v="2011-08-17T00:00:00"/>
    <d v="2011-08-17T00:00:00"/>
    <n v="0"/>
    <n v="0"/>
    <n v="0"/>
    <n v="53.25"/>
    <n v="0"/>
    <n v="0"/>
    <n v="0"/>
    <n v="0"/>
    <n v="0"/>
    <s v="Friday"/>
    <s v="RIC"/>
    <n v="0.10781937708259913"/>
    <n v="1.1138465410041802"/>
    <n v="0.52692876204487804"/>
    <x v="0"/>
    <x v="1"/>
  </r>
  <r>
    <x v="2241"/>
    <n v="1"/>
    <d v="2011-09-13T00:00:00"/>
    <d v="2011-09-13T00:00:00"/>
    <d v="2012-12-05T00:00:00"/>
    <n v="45"/>
    <n v="2.2222222220000001"/>
    <n v="0"/>
    <n v="49.6"/>
    <n v="6.6815144766147003E-3"/>
    <n v="1"/>
    <n v="0"/>
    <n v="0"/>
    <n v="0"/>
    <s v="Wednesday"/>
    <s v="CHO"/>
    <n v="0.90950293693588535"/>
    <n v="2.4830879752661628"/>
    <n v="0.712898437506855"/>
    <x v="0"/>
    <x v="0"/>
  </r>
  <r>
    <x v="2242"/>
    <n v="0"/>
    <d v="2012-07-28T00:00:00"/>
    <d v="2012-07-29T00:00:00"/>
    <d v="2012-07-29T00:00:00"/>
    <n v="3"/>
    <n v="0"/>
    <n v="0"/>
    <n v="81.64"/>
    <n v="0"/>
    <n v="0"/>
    <n v="0"/>
    <n v="0"/>
    <n v="0"/>
    <s v="Tuesday"/>
    <s v="CHO"/>
    <n v="0.16530279708964118"/>
    <n v="1.1797502895877012"/>
    <n v="0.54123185358578407"/>
    <x v="0"/>
    <x v="1"/>
  </r>
  <r>
    <x v="2243"/>
    <n v="1"/>
    <d v="2013-04-24T00:00:00"/>
    <d v="2013-10-07T00:00:00"/>
    <d v="2013-10-16T00:00:00"/>
    <n v="28"/>
    <n v="53.571428570000002"/>
    <n v="0"/>
    <n v="43.5"/>
    <n v="0.33333333333333298"/>
    <n v="1"/>
    <n v="1"/>
    <n v="0"/>
    <n v="0"/>
    <s v="Tuesday"/>
    <s v="CHO"/>
    <n v="1.7648820661292681"/>
    <n v="5.8408834794685047"/>
    <n v="0.85382005072863865"/>
    <x v="0"/>
    <x v="0"/>
  </r>
  <r>
    <x v="2244"/>
    <n v="1"/>
    <d v="2011-04-26T00:00:00"/>
    <d v="2011-04-27T00:00:00"/>
    <d v="2011-04-27T00:00:00"/>
    <n v="16"/>
    <n v="0"/>
    <n v="0"/>
    <n v="63.55"/>
    <n v="0"/>
    <n v="0"/>
    <n v="0"/>
    <n v="0"/>
    <n v="0"/>
    <s v="Thursday"/>
    <s v="CHO"/>
    <n v="0.1286745805370737"/>
    <n v="1.137319957889471"/>
    <n v="0.5321243334163851"/>
    <x v="0"/>
    <x v="0"/>
  </r>
  <r>
    <x v="2245"/>
    <n v="0"/>
    <d v="2012-09-22T00:00:00"/>
    <d v="2012-09-24T00:00:00"/>
    <d v="2012-09-24T00:00:00"/>
    <n v="0"/>
    <n v="0"/>
    <n v="0"/>
    <n v="51"/>
    <n v="0"/>
    <n v="0"/>
    <n v="0"/>
    <n v="0"/>
    <n v="0"/>
    <s v="Sunday"/>
    <s v="DCX"/>
    <n v="0.10326362875516536"/>
    <n v="1.1087836778098219"/>
    <n v="0.52579299122866985"/>
    <x v="0"/>
    <x v="1"/>
  </r>
  <r>
    <x v="2246"/>
    <n v="0"/>
    <d v="2011-10-21T00:00:00"/>
    <d v="2011-10-21T00:00:00"/>
    <d v="2011-10-21T00:00:00"/>
    <n v="0"/>
    <n v="0"/>
    <n v="0"/>
    <n v="51.63"/>
    <n v="0"/>
    <n v="0"/>
    <n v="0"/>
    <n v="0"/>
    <n v="0"/>
    <s v="Friday"/>
    <s v="RIC"/>
    <n v="0.10453923828684682"/>
    <n v="1.1101989553166385"/>
    <n v="0.5261110344688098"/>
    <x v="0"/>
    <x v="1"/>
  </r>
  <r>
    <x v="2247"/>
    <n v="1"/>
    <d v="2011-07-06T00:00:00"/>
    <d v="2011-07-12T00:00:00"/>
    <d v="2011-10-31T00:00:00"/>
    <n v="43"/>
    <n v="23.25581395"/>
    <n v="18.60465116"/>
    <n v="63.76"/>
    <n v="2.7027027027027001E-2"/>
    <n v="1"/>
    <n v="0"/>
    <n v="0"/>
    <n v="0"/>
    <s v="Thursday"/>
    <s v="RIC"/>
    <n v="0.93817377974320182"/>
    <n v="2.5553105946806043"/>
    <n v="0.71873062187697945"/>
    <x v="0"/>
    <x v="0"/>
  </r>
  <r>
    <x v="2248"/>
    <n v="1"/>
    <d v="2010-02-04T00:00:00"/>
    <d v="2010-06-29T00:00:00"/>
    <d v="2013-10-06T00:00:00"/>
    <n v="30"/>
    <n v="90"/>
    <n v="23.333333329999999"/>
    <n v="128.79"/>
    <n v="1.0878661087866099E-2"/>
    <n v="0"/>
    <n v="0"/>
    <n v="0"/>
    <n v="0"/>
    <s v="Wednesday"/>
    <s v="CHO"/>
    <n v="0.26077103426230874"/>
    <n v="1.2979304498059789"/>
    <n v="0.56482581964809553"/>
    <x v="0"/>
    <x v="0"/>
  </r>
  <r>
    <x v="2249"/>
    <n v="1"/>
    <d v="2012-09-12T00:00:00"/>
    <d v="2012-09-12T00:00:00"/>
    <d v="2012-10-06T00:00:00"/>
    <n v="46"/>
    <n v="2.1739130430000002"/>
    <n v="2.1739130430000002"/>
    <n v="111.95"/>
    <n v="8.3333333333333301E-2"/>
    <n v="0"/>
    <n v="0"/>
    <n v="0"/>
    <n v="0"/>
    <s v="Thursday"/>
    <s v="DCX"/>
    <n v="0.22667378900276006"/>
    <n v="1.2544205953959238"/>
    <n v="0.5564270473565387"/>
    <x v="0"/>
    <x v="0"/>
  </r>
  <r>
    <x v="2250"/>
    <n v="1"/>
    <d v="2011-01-30T00:00:00"/>
    <d v="2011-10-06T00:00:00"/>
    <d v="2013-08-01T00:00:00"/>
    <n v="44"/>
    <n v="15.90909091"/>
    <n v="4.5454545450000001"/>
    <n v="38.49"/>
    <n v="4.5112781954887203E-3"/>
    <n v="0"/>
    <n v="0"/>
    <n v="0"/>
    <n v="0"/>
    <s v="Friday"/>
    <s v="RIC"/>
    <n v="7.7933668054633629E-2"/>
    <n v="1.0810509480793318"/>
    <n v="0.51947356170067249"/>
    <x v="0"/>
    <x v="0"/>
  </r>
  <r>
    <x v="2251"/>
    <n v="1"/>
    <d v="2012-08-28T00:00:00"/>
    <d v="2012-11-20T00:00:00"/>
    <d v="2012-11-20T00:00:00"/>
    <n v="39"/>
    <n v="23.07692308"/>
    <n v="10.256410259999999"/>
    <n v="191.7"/>
    <n v="0"/>
    <n v="0"/>
    <n v="0"/>
    <n v="0"/>
    <n v="0"/>
    <s v="Wednesday"/>
    <s v="DCX"/>
    <n v="0.38814975749735681"/>
    <n v="1.4742505478297512"/>
    <n v="0.59583721184698391"/>
    <x v="0"/>
    <x v="0"/>
  </r>
  <r>
    <x v="2252"/>
    <n v="0"/>
    <d v="2012-08-28T00:00:00"/>
    <d v="2012-10-19T00:00:00"/>
    <d v="2012-10-19T00:00:00"/>
    <n v="0"/>
    <n v="0"/>
    <n v="0"/>
    <n v="40"/>
    <n v="0"/>
    <n v="0"/>
    <n v="0"/>
    <n v="0"/>
    <n v="0"/>
    <s v="Sunday"/>
    <s v="DCX"/>
    <n v="8.0991081376600285E-2"/>
    <n v="1.0843612255142345"/>
    <n v="0.52023670956876056"/>
    <x v="0"/>
    <x v="1"/>
  </r>
  <r>
    <x v="2253"/>
    <n v="0"/>
    <d v="2010-12-06T00:00:00"/>
    <d v="2010-12-13T00:00:00"/>
    <d v="2011-09-14T00:00:00"/>
    <n v="0"/>
    <n v="0"/>
    <n v="0"/>
    <n v="111.66"/>
    <n v="1.8181818181818198E-2"/>
    <n v="0"/>
    <n v="0"/>
    <n v="0"/>
    <n v="0"/>
    <s v="Wednesday"/>
    <s v="CHO"/>
    <n v="0.22608660366277969"/>
    <n v="1.2536842342235379"/>
    <n v="0.55628211582864884"/>
    <x v="0"/>
    <x v="1"/>
  </r>
  <r>
    <x v="2254"/>
    <n v="1"/>
    <d v="2010-09-13T00:00:00"/>
    <d v="2010-09-13T00:00:00"/>
    <d v="2010-09-13T00:00:00"/>
    <n v="45"/>
    <n v="0"/>
    <n v="0"/>
    <n v="78.680000000000007"/>
    <n v="0"/>
    <n v="0"/>
    <n v="0"/>
    <n v="0"/>
    <n v="0"/>
    <s v="Tuesday"/>
    <s v="CHO"/>
    <n v="0.15930945706777278"/>
    <n v="1.1727007910836231"/>
    <n v="0.53974334427279547"/>
    <x v="0"/>
    <x v="0"/>
  </r>
  <r>
    <x v="2255"/>
    <n v="1"/>
    <d v="2012-08-28T00:00:00"/>
    <d v="2012-08-02T00:00:00"/>
    <d v="2012-08-23T00:00:00"/>
    <n v="23"/>
    <n v="86.956521739999999"/>
    <n v="13.043478260000001"/>
    <n v="121.7"/>
    <n v="9.5238095238095205E-2"/>
    <n v="0"/>
    <n v="0"/>
    <n v="0"/>
    <n v="0"/>
    <s v="Sunday"/>
    <s v="DCX"/>
    <n v="0.24641536508830636"/>
    <n v="1.2794308941144066"/>
    <n v="0.56129400431395171"/>
    <x v="0"/>
    <x v="0"/>
  </r>
  <r>
    <x v="2256"/>
    <n v="1"/>
    <d v="2010-08-29T00:00:00"/>
    <d v="2010-08-29T00:00:00"/>
    <d v="2012-03-18T00:00:00"/>
    <n v="38"/>
    <n v="26.315789469999999"/>
    <n v="0"/>
    <n v="148.69"/>
    <n v="3.5273368606701899E-3"/>
    <n v="0"/>
    <n v="0"/>
    <n v="0"/>
    <n v="0"/>
    <s v="Monday"/>
    <s v="CHO"/>
    <n v="0.30106409724716737"/>
    <n v="1.3512959531129072"/>
    <n v="0.57470262359951385"/>
    <x v="0"/>
    <x v="0"/>
  </r>
  <r>
    <x v="2257"/>
    <n v="1"/>
    <d v="2011-07-08T00:00:00"/>
    <d v="2011-07-11T00:00:00"/>
    <d v="2011-07-11T00:00:00"/>
    <n v="38"/>
    <n v="84.21052632"/>
    <n v="10.52631579"/>
    <n v="25.83"/>
    <n v="0"/>
    <n v="0"/>
    <n v="0"/>
    <n v="0"/>
    <n v="0"/>
    <s v="Tuesday"/>
    <s v="CHO"/>
    <n v="5.2299990798939627E-2"/>
    <n v="1.0536917929476859"/>
    <n v="0.51307201818989145"/>
    <x v="0"/>
    <x v="0"/>
  </r>
  <r>
    <x v="2258"/>
    <n v="1"/>
    <d v="2012-05-15T00:00:00"/>
    <d v="2012-05-20T00:00:00"/>
    <d v="2012-05-20T00:00:00"/>
    <n v="29"/>
    <n v="100"/>
    <n v="10.34482759"/>
    <n v="52.68"/>
    <n v="0"/>
    <n v="0"/>
    <n v="0"/>
    <n v="0"/>
    <n v="0"/>
    <s v="Monday"/>
    <s v="RIC"/>
    <n v="0.10666525417298257"/>
    <n v="1.1125617667297321"/>
    <n v="0.52664105932958805"/>
    <x v="0"/>
    <x v="0"/>
  </r>
  <r>
    <x v="2259"/>
    <n v="1"/>
    <d v="2009-10-15T00:00:00"/>
    <d v="2009-10-15T00:00:00"/>
    <d v="2009-10-15T00:00:00"/>
    <n v="16"/>
    <n v="0"/>
    <n v="0"/>
    <n v="28.39"/>
    <n v="0"/>
    <n v="0"/>
    <n v="0"/>
    <n v="0"/>
    <n v="0"/>
    <s v="Tuesday"/>
    <s v="CHO"/>
    <n v="5.7483420007042048E-2"/>
    <n v="1.0591677095159857"/>
    <n v="0.51436689912204703"/>
    <x v="0"/>
    <x v="0"/>
  </r>
  <r>
    <x v="2260"/>
    <n v="0"/>
    <d v="2011-01-24T00:00:00"/>
    <d v="2011-02-21T00:00:00"/>
    <d v="2011-02-21T00:00:00"/>
    <n v="0"/>
    <n v="0"/>
    <n v="0"/>
    <n v="30.23"/>
    <n v="0"/>
    <n v="0"/>
    <n v="0"/>
    <n v="0"/>
    <n v="0"/>
    <s v="Tuesday"/>
    <s v="RIC"/>
    <n v="6.1209009750365667E-2"/>
    <n v="1.0631210936419409"/>
    <n v="0.51529747668143788"/>
    <x v="0"/>
    <x v="1"/>
  </r>
  <r>
    <x v="2261"/>
    <n v="1"/>
    <d v="2010-09-12T00:00:00"/>
    <d v="2010-09-13T00:00:00"/>
    <d v="2010-09-23T00:00:00"/>
    <n v="38"/>
    <n v="47.368421050000002"/>
    <n v="0"/>
    <n v="40.659999999999997"/>
    <n v="0.2"/>
    <n v="0"/>
    <n v="0"/>
    <n v="0"/>
    <n v="0"/>
    <s v="Thursday"/>
    <s v="CHO"/>
    <n v="8.2327434219314183E-2"/>
    <n v="1.08581128339917"/>
    <n v="0.52057024144085717"/>
    <x v="0"/>
    <x v="0"/>
  </r>
  <r>
    <x v="2262"/>
    <n v="1"/>
    <d v="2011-05-14T00:00:00"/>
    <d v="2011-05-30T00:00:00"/>
    <d v="2011-07-27T00:00:00"/>
    <n v="16"/>
    <n v="0"/>
    <n v="0"/>
    <n v="58.88"/>
    <n v="5.1724137931034503E-2"/>
    <n v="0"/>
    <n v="0"/>
    <n v="0"/>
    <n v="0"/>
    <s v="Tuesday"/>
    <s v="RIC"/>
    <n v="0.11921887178635562"/>
    <n v="1.1266164758657304"/>
    <n v="0.52976946649822831"/>
    <x v="0"/>
    <x v="0"/>
  </r>
  <r>
    <x v="2263"/>
    <n v="0"/>
    <d v="2011-10-04T00:00:00"/>
    <d v="2011-10-05T00:00:00"/>
    <d v="2011-10-05T00:00:00"/>
    <n v="0"/>
    <n v="0"/>
    <n v="0"/>
    <n v="20.09"/>
    <n v="0"/>
    <n v="0"/>
    <n v="0"/>
    <n v="0"/>
    <n v="0"/>
    <s v="Thursday"/>
    <s v="CHO"/>
    <n v="4.0677770621397491E-2"/>
    <n v="1.0415164442717801"/>
    <n v="0.51016804062202636"/>
    <x v="0"/>
    <x v="1"/>
  </r>
  <r>
    <x v="2264"/>
    <n v="1"/>
    <d v="2010-02-10T00:00:00"/>
    <d v="2010-02-10T00:00:00"/>
    <d v="2010-02-10T00:00:00"/>
    <n v="32"/>
    <n v="68.75"/>
    <n v="0"/>
    <n v="35.01"/>
    <n v="0"/>
    <n v="0"/>
    <n v="0"/>
    <n v="0"/>
    <n v="0"/>
    <s v="Wednesday"/>
    <s v="CHO"/>
    <n v="7.0887443974869388E-2"/>
    <n v="1.0734603946331882"/>
    <n v="0.51771444364776109"/>
    <x v="0"/>
    <x v="0"/>
  </r>
  <r>
    <x v="2265"/>
    <n v="0"/>
    <d v="2011-05-13T00:00:00"/>
    <d v="2011-05-25T00:00:00"/>
    <d v="2011-05-25T00:00:00"/>
    <n v="0"/>
    <n v="0"/>
    <n v="0"/>
    <n v="70.739999999999995"/>
    <n v="0"/>
    <n v="0"/>
    <n v="0"/>
    <n v="0"/>
    <n v="0"/>
    <s v="Thursday"/>
    <s v="RIC"/>
    <n v="0.14323272741451759"/>
    <n v="1.1539983374664133"/>
    <n v="0.53574708828409534"/>
    <x v="0"/>
    <x v="1"/>
  </r>
  <r>
    <x v="2266"/>
    <n v="1"/>
    <d v="2011-11-01T00:00:00"/>
    <d v="2011-11-01T00:00:00"/>
    <d v="2011-11-01T00:00:00"/>
    <n v="30"/>
    <n v="100"/>
    <n v="0"/>
    <n v="60.23"/>
    <n v="0"/>
    <n v="1"/>
    <n v="0"/>
    <n v="0"/>
    <n v="0"/>
    <s v="Wednesday"/>
    <s v="RIC"/>
    <n v="0.93102631681171677"/>
    <n v="2.5371117222855233"/>
    <n v="0.71728345652767656"/>
    <x v="0"/>
    <x v="0"/>
  </r>
  <r>
    <x v="2267"/>
    <n v="1"/>
    <d v="2013-07-07T00:00:00"/>
    <d v="2013-07-22T00:00:00"/>
    <d v="2013-08-07T00:00:00"/>
    <n v="45"/>
    <n v="13.33333333"/>
    <n v="4.4444444440000002"/>
    <n v="140.69999999999999"/>
    <n v="0.125"/>
    <n v="1"/>
    <n v="0"/>
    <n v="0"/>
    <n v="0"/>
    <s v="Thursday"/>
    <s v="BWI"/>
    <n v="1.0939601247710924"/>
    <n v="2.9860759219683026"/>
    <n v="0.74912670516666791"/>
    <x v="0"/>
    <x v="0"/>
  </r>
  <r>
    <x v="2268"/>
    <n v="1"/>
    <d v="2010-07-09T00:00:00"/>
    <d v="2010-09-23T00:00:00"/>
    <d v="2010-10-21T00:00:00"/>
    <n v="47"/>
    <n v="0"/>
    <n v="0"/>
    <n v="81.33"/>
    <n v="0.17857142857142899"/>
    <n v="0"/>
    <n v="0"/>
    <n v="0"/>
    <n v="0"/>
    <s v="Thursday"/>
    <s v="CHO"/>
    <n v="0.16467511620897252"/>
    <n v="1.1790100152392957"/>
    <n v="0.54107599643584858"/>
    <x v="0"/>
    <x v="0"/>
  </r>
  <r>
    <x v="2269"/>
    <n v="1"/>
    <d v="2011-11-15T00:00:00"/>
    <d v="2011-11-15T00:00:00"/>
    <d v="2012-04-24T00:00:00"/>
    <n v="45"/>
    <n v="0"/>
    <n v="0"/>
    <n v="51.42"/>
    <n v="1.2422360248447201E-2"/>
    <n v="0"/>
    <n v="0"/>
    <n v="0"/>
    <n v="0"/>
    <s v="Tuesday"/>
    <s v="RIC"/>
    <n v="0.10411403510961967"/>
    <n v="1.1097269955399927"/>
    <n v="0.52600502239672664"/>
    <x v="0"/>
    <x v="0"/>
  </r>
  <r>
    <x v="2270"/>
    <n v="1"/>
    <d v="2011-10-29T00:00:00"/>
    <d v="2011-11-06T00:00:00"/>
    <d v="2011-11-06T00:00:00"/>
    <n v="16"/>
    <n v="0"/>
    <n v="0"/>
    <n v="53.96"/>
    <n v="0"/>
    <n v="0"/>
    <n v="0"/>
    <n v="0"/>
    <n v="0"/>
    <s v="Monday"/>
    <s v="RIC"/>
    <n v="0.10925696877703378"/>
    <n v="1.1154489490686943"/>
    <n v="0.52728710355301156"/>
    <x v="0"/>
    <x v="0"/>
  </r>
  <r>
    <x v="2271"/>
    <n v="1"/>
    <d v="2012-01-02T00:00:00"/>
    <d v="2012-03-01T00:00:00"/>
    <d v="2012-04-19T00:00:00"/>
    <n v="16"/>
    <n v="0"/>
    <n v="0"/>
    <n v="211.12"/>
    <n v="6.1224489795918401E-2"/>
    <n v="0"/>
    <n v="0"/>
    <n v="0"/>
    <n v="0"/>
    <s v="Friday"/>
    <s v="RIC"/>
    <n v="0.42747092750569632"/>
    <n v="1.533374599996056"/>
    <n v="0.60526958784478346"/>
    <x v="0"/>
    <x v="0"/>
  </r>
  <r>
    <x v="2272"/>
    <n v="1"/>
    <d v="2011-05-03T00:00:00"/>
    <d v="2011-05-08T00:00:00"/>
    <d v="2011-09-09T00:00:00"/>
    <n v="16"/>
    <n v="0"/>
    <n v="0"/>
    <n v="95.42"/>
    <n v="1.6129032258064498E-2"/>
    <n v="0"/>
    <n v="0"/>
    <n v="0"/>
    <n v="0"/>
    <s v="Monday"/>
    <s v="RIC"/>
    <n v="0.19320422462387998"/>
    <n v="1.2131305193464323"/>
    <n v="0.54815136691743171"/>
    <x v="0"/>
    <x v="0"/>
  </r>
  <r>
    <x v="2273"/>
    <n v="1"/>
    <d v="2013-05-04T00:00:00"/>
    <d v="2013-07-10T00:00:00"/>
    <d v="2013-07-10T00:00:00"/>
    <n v="45"/>
    <n v="0"/>
    <n v="0"/>
    <n v="91.53"/>
    <n v="0"/>
    <n v="0"/>
    <n v="0"/>
    <n v="0"/>
    <n v="0"/>
    <s v="Saturday"/>
    <s v="DCX"/>
    <n v="0.1853278419600056"/>
    <n v="1.2036129702876586"/>
    <n v="0.54619980301283999"/>
    <x v="0"/>
    <x v="0"/>
  </r>
  <r>
    <x v="2274"/>
    <n v="1"/>
    <d v="2010-10-04T00:00:00"/>
    <d v="2011-07-18T00:00:00"/>
    <d v="2012-09-04T00:00:00"/>
    <n v="44"/>
    <n v="22.727272729999999"/>
    <n v="2.2727272730000001"/>
    <n v="57.51"/>
    <n v="4.10628019323672E-2"/>
    <n v="1"/>
    <n v="0"/>
    <n v="0"/>
    <n v="0"/>
    <s v="Tuesday"/>
    <s v="RIC"/>
    <n v="0.92551892327810803"/>
    <n v="2.5231772561075783"/>
    <n v="0.716165288514378"/>
    <x v="0"/>
    <x v="0"/>
  </r>
  <r>
    <x v="2275"/>
    <n v="0"/>
    <d v="2011-07-10T00:00:00"/>
    <d v="2011-07-10T00:00:00"/>
    <d v="2012-04-19T00:00:00"/>
    <n v="0"/>
    <n v="0"/>
    <n v="0"/>
    <n v="32.78"/>
    <n v="9.1549295774647904E-2"/>
    <n v="1"/>
    <n v="0"/>
    <n v="0"/>
    <n v="0"/>
    <s v="Monday"/>
    <s v="CHO"/>
    <n v="0.87544618721702494"/>
    <n v="2.399945880281706"/>
    <n v="0.70587767123012446"/>
    <x v="0"/>
    <x v="1"/>
  </r>
  <r>
    <x v="2276"/>
    <n v="1"/>
    <d v="2011-07-24T00:00:00"/>
    <d v="2011-08-04T00:00:00"/>
    <d v="2011-08-04T00:00:00"/>
    <n v="46"/>
    <n v="4.3478260869999996"/>
    <n v="0"/>
    <n v="53.31"/>
    <n v="0"/>
    <n v="0"/>
    <n v="0"/>
    <n v="0"/>
    <n v="0"/>
    <s v="Friday"/>
    <s v="RIC"/>
    <n v="0.10794086370466403"/>
    <n v="1.1139818666779087"/>
    <n v="0.52695904550426187"/>
    <x v="0"/>
    <x v="0"/>
  </r>
  <r>
    <x v="2277"/>
    <n v="0"/>
    <d v="2010-08-17T00:00:00"/>
    <d v="2010-09-02T00:00:00"/>
    <d v="2011-04-22T00:00:00"/>
    <n v="0"/>
    <n v="0"/>
    <n v="0"/>
    <n v="95.21"/>
    <n v="8.18965517241379E-2"/>
    <n v="0"/>
    <n v="0"/>
    <n v="0"/>
    <n v="0"/>
    <s v="Friday"/>
    <s v="CHO"/>
    <n v="0.19277902144665282"/>
    <n v="1.2126148020453027"/>
    <n v="0.54804604982502281"/>
    <x v="0"/>
    <x v="1"/>
  </r>
  <r>
    <x v="2278"/>
    <n v="1"/>
    <d v="2012-11-04T00:00:00"/>
    <d v="2012-11-05T00:00:00"/>
    <d v="2012-11-05T00:00:00"/>
    <n v="44"/>
    <n v="4.5454545450000001"/>
    <n v="0"/>
    <n v="65"/>
    <n v="0"/>
    <n v="1"/>
    <n v="0"/>
    <n v="0"/>
    <n v="0"/>
    <s v="Wednesday"/>
    <s v="DCX"/>
    <n v="0.94068450326587638"/>
    <n v="2.5617343338404535"/>
    <n v="0.71923790314766511"/>
    <x v="0"/>
    <x v="0"/>
  </r>
  <r>
    <x v="2279"/>
    <n v="0"/>
    <d v="2008-09-24T00:00:00"/>
    <d v="2011-11-08T00:00:00"/>
    <d v="2012-01-02T00:00:00"/>
    <n v="0"/>
    <n v="0"/>
    <n v="0"/>
    <n v="63.87"/>
    <n v="3.6363636363636397E-2"/>
    <n v="1"/>
    <n v="0"/>
    <n v="0"/>
    <n v="0"/>
    <s v="Tuesday"/>
    <s v="CHO"/>
    <n v="0.93839650521698748"/>
    <n v="2.5558797908283619"/>
    <n v="0.71877564517808279"/>
    <x v="0"/>
    <x v="1"/>
  </r>
  <r>
    <x v="2280"/>
    <n v="1"/>
    <d v="2011-07-11T00:00:00"/>
    <d v="2011-07-11T00:00:00"/>
    <d v="2011-07-11T00:00:00"/>
    <n v="16"/>
    <n v="0"/>
    <n v="0"/>
    <n v="48.04"/>
    <n v="0"/>
    <n v="0"/>
    <n v="0"/>
    <n v="0"/>
    <n v="0"/>
    <s v="Tuesday"/>
    <s v="RIC"/>
    <n v="9.7270288733296933E-2"/>
    <n v="1.1021582343180485"/>
    <n v="0.52429841689609746"/>
    <x v="0"/>
    <x v="0"/>
  </r>
  <r>
    <x v="2281"/>
    <n v="0"/>
    <d v="2012-08-28T00:00:00"/>
    <d v="2012-07-31T00:00:00"/>
    <d v="2012-07-31T00:00:00"/>
    <n v="0"/>
    <n v="0"/>
    <n v="0"/>
    <n v="38.64"/>
    <n v="0"/>
    <n v="0"/>
    <n v="0"/>
    <n v="0"/>
    <n v="0"/>
    <s v="Thursday"/>
    <s v="DCX"/>
    <n v="7.8237384609795874E-2"/>
    <n v="1.0813793310143798"/>
    <n v="0.51954937521521338"/>
    <x v="0"/>
    <x v="1"/>
  </r>
  <r>
    <x v="2282"/>
    <n v="1"/>
    <d v="2011-06-01T00:00:00"/>
    <d v="2011-06-01T00:00:00"/>
    <d v="2012-06-12T00:00:00"/>
    <n v="35"/>
    <n v="80"/>
    <n v="0"/>
    <n v="69.599999999999994"/>
    <n v="7.9575596816976093E-3"/>
    <n v="0"/>
    <n v="0"/>
    <n v="0"/>
    <n v="0"/>
    <s v="Tuesday"/>
    <s v="CHO"/>
    <n v="0.14092448159528448"/>
    <n v="1.1513376975153999"/>
    <n v="0.53517292931048932"/>
    <x v="0"/>
    <x v="0"/>
  </r>
  <r>
    <x v="2283"/>
    <n v="1"/>
    <d v="2011-01-30T00:00:00"/>
    <d v="2011-02-02T00:00:00"/>
    <d v="2011-02-02T00:00:00"/>
    <n v="16"/>
    <n v="0"/>
    <n v="0"/>
    <n v="38.86"/>
    <n v="0"/>
    <n v="0"/>
    <n v="0"/>
    <n v="0"/>
    <n v="0"/>
    <s v="Wednesday"/>
    <s v="CHO"/>
    <n v="7.8682835557367173E-2"/>
    <n v="1.0818611397651796"/>
    <n v="0.51966056674039574"/>
    <x v="0"/>
    <x v="0"/>
  </r>
  <r>
    <x v="2284"/>
    <n v="1"/>
    <d v="2013-04-20T00:00:00"/>
    <d v="2013-10-21T00:00:00"/>
    <d v="2013-10-21T00:00:00"/>
    <n v="41"/>
    <n v="19.512195120000001"/>
    <n v="2.4390243900000002"/>
    <n v="95.26"/>
    <n v="0"/>
    <n v="0"/>
    <n v="0"/>
    <n v="0"/>
    <n v="0"/>
    <s v="Friday"/>
    <s v="RIC"/>
    <n v="0.19288026029837357"/>
    <n v="1.2127375719898805"/>
    <n v="0.54807112571387506"/>
    <x v="0"/>
    <x v="0"/>
  </r>
  <r>
    <x v="2285"/>
    <n v="1"/>
    <d v="2012-08-28T00:00:00"/>
    <d v="2013-11-18T00:00:00"/>
    <d v="2013-11-18T00:00:00"/>
    <n v="48"/>
    <n v="12.5"/>
    <n v="6.25"/>
    <n v="40"/>
    <n v="0"/>
    <n v="0"/>
    <n v="0"/>
    <n v="0"/>
    <n v="0"/>
    <s v="Thursday"/>
    <s v="DCX"/>
    <n v="8.0991081376600285E-2"/>
    <n v="1.0843612255142345"/>
    <n v="0.52023670956876056"/>
    <x v="0"/>
    <x v="0"/>
  </r>
  <r>
    <x v="2286"/>
    <n v="1"/>
    <d v="2011-03-22T00:00:00"/>
    <d v="2012-06-10T00:00:00"/>
    <d v="2012-07-02T00:00:00"/>
    <n v="38"/>
    <n v="10.52631579"/>
    <n v="0"/>
    <n v="64.959999999999994"/>
    <n v="9.0909090909090898E-2"/>
    <n v="0"/>
    <n v="0"/>
    <n v="0"/>
    <n v="0"/>
    <s v="Monday"/>
    <s v="RIC"/>
    <n v="0.13152951615559885"/>
    <n v="1.1405715725135472"/>
    <n v="0.53283505544000154"/>
    <x v="0"/>
    <x v="0"/>
  </r>
  <r>
    <x v="2287"/>
    <n v="0"/>
    <d v="2010-09-01T00:00:00"/>
    <d v="2011-06-23T00:00:00"/>
    <d v="2011-07-08T00:00:00"/>
    <n v="13"/>
    <n v="84.61538462"/>
    <n v="0"/>
    <n v="29.64"/>
    <n v="0.133333333333333"/>
    <n v="0"/>
    <n v="0"/>
    <n v="0"/>
    <n v="0"/>
    <s v="Friday"/>
    <s v="RIC"/>
    <n v="6.001439130006081E-2"/>
    <n v="1.0618518278636753"/>
    <n v="0.5149990962075488"/>
    <x v="0"/>
    <x v="1"/>
  </r>
  <r>
    <x v="2288"/>
    <n v="0"/>
    <d v="2011-05-14T00:00:00"/>
    <d v="2011-11-11T00:00:00"/>
    <d v="2011-11-11T00:00:00"/>
    <n v="0"/>
    <n v="0"/>
    <n v="0"/>
    <n v="56.16"/>
    <n v="0"/>
    <n v="1"/>
    <n v="0"/>
    <n v="0"/>
    <n v="0"/>
    <s v="Wednesday"/>
    <s v="RIC"/>
    <n v="0.9227854742816477"/>
    <n v="2.5162896974526316"/>
    <n v="0.7156093251575808"/>
    <x v="0"/>
    <x v="1"/>
  </r>
  <r>
    <x v="2289"/>
    <n v="0"/>
    <d v="2010-07-09T00:00:00"/>
    <d v="2010-10-19T00:00:00"/>
    <d v="2010-11-05T00:00:00"/>
    <n v="0"/>
    <n v="0"/>
    <n v="0"/>
    <n v="90.99"/>
    <n v="0.29411764705882398"/>
    <n v="0"/>
    <n v="0"/>
    <n v="0"/>
    <n v="0"/>
    <s v="Friday"/>
    <s v="CHO"/>
    <n v="0.18423446236142149"/>
    <n v="1.2022976836061998"/>
    <n v="0.54592877818291652"/>
    <x v="0"/>
    <x v="1"/>
  </r>
  <r>
    <x v="2290"/>
    <n v="1"/>
    <d v="2012-09-09T00:00:00"/>
    <d v="2012-12-15T00:00:00"/>
    <d v="2012-12-15T00:00:00"/>
    <n v="44"/>
    <n v="6.8181818180000002"/>
    <n v="0"/>
    <n v="69.28"/>
    <n v="0"/>
    <n v="0"/>
    <n v="0"/>
    <n v="0"/>
    <n v="0"/>
    <s v="Tuesday"/>
    <s v="DCX"/>
    <n v="0.14027655294427169"/>
    <n v="1.1505919544544256"/>
    <n v="0.53501174505524196"/>
    <x v="0"/>
    <x v="0"/>
  </r>
  <r>
    <x v="2291"/>
    <n v="1"/>
    <d v="2012-05-21T00:00:00"/>
    <d v="2012-06-04T00:00:00"/>
    <d v="2012-06-29T00:00:00"/>
    <n v="45"/>
    <n v="0"/>
    <n v="0"/>
    <n v="94.46"/>
    <n v="0.12"/>
    <n v="0"/>
    <n v="0"/>
    <n v="0"/>
    <n v="0"/>
    <s v="Monday"/>
    <s v="CHO"/>
    <n v="0.19126043867084155"/>
    <n v="1.2107747435873755"/>
    <n v="0.54766988228872104"/>
    <x v="0"/>
    <x v="0"/>
  </r>
  <r>
    <x v="2292"/>
    <n v="1"/>
    <d v="2011-10-10T00:00:00"/>
    <d v="2011-10-10T00:00:00"/>
    <d v="2012-09-05T00:00:00"/>
    <n v="33"/>
    <n v="87.878787880000004"/>
    <n v="0"/>
    <n v="49.92"/>
    <n v="2.1148036253776401E-2"/>
    <n v="0"/>
    <n v="0"/>
    <n v="0"/>
    <n v="0"/>
    <s v="Wednesday"/>
    <s v="CHO"/>
    <n v="0.10107686955799715"/>
    <n v="1.1063616840284372"/>
    <n v="0.52524772569566958"/>
    <x v="0"/>
    <x v="0"/>
  </r>
  <r>
    <x v="2293"/>
    <n v="1"/>
    <d v="2011-11-13T00:00:00"/>
    <d v="2011-11-13T00:00:00"/>
    <d v="2011-11-13T00:00:00"/>
    <n v="44"/>
    <n v="9.0909090910000003"/>
    <n v="0"/>
    <n v="50.53"/>
    <n v="0"/>
    <n v="0"/>
    <n v="0"/>
    <n v="0"/>
    <n v="0"/>
    <s v="Wednesday"/>
    <s v="RIC"/>
    <n v="0.10231198354899031"/>
    <n v="1.1077290110520259"/>
    <n v="0.52555570722971057"/>
    <x v="0"/>
    <x v="0"/>
  </r>
  <r>
    <x v="2294"/>
    <n v="0"/>
    <d v="2011-05-16T00:00:00"/>
    <d v="2011-05-16T00:00:00"/>
    <d v="2011-05-16T00:00:00"/>
    <n v="0"/>
    <n v="0"/>
    <n v="0"/>
    <n v="50.07"/>
    <n v="0"/>
    <n v="0"/>
    <n v="0"/>
    <n v="0"/>
    <n v="0"/>
    <s v="Tuesday"/>
    <s v="CHO"/>
    <n v="0.10138058611315941"/>
    <n v="1.1066977554205133"/>
    <n v="0.52532346064972557"/>
    <x v="0"/>
    <x v="1"/>
  </r>
  <r>
    <x v="2295"/>
    <n v="0"/>
    <d v="2011-04-20T00:00:00"/>
    <d v="2011-04-20T00:00:00"/>
    <d v="2011-04-20T00:00:00"/>
    <n v="0"/>
    <n v="0"/>
    <n v="0"/>
    <n v="33.9"/>
    <n v="0"/>
    <n v="0"/>
    <n v="0"/>
    <n v="0"/>
    <n v="0"/>
    <s v="Wednesday"/>
    <s v="CHO"/>
    <n v="6.8639941466668741E-2"/>
    <n v="1.0710504988416329"/>
    <n v="0.51715325118372835"/>
    <x v="0"/>
    <x v="1"/>
  </r>
  <r>
    <x v="2296"/>
    <n v="0"/>
    <d v="2009-11-20T00:00:00"/>
    <d v="2009-11-20T00:00:00"/>
    <d v="2010-02-08T00:00:00"/>
    <n v="0"/>
    <n v="0"/>
    <n v="0"/>
    <n v="84"/>
    <n v="3.7499999999999999E-2"/>
    <n v="0"/>
    <n v="0"/>
    <n v="0"/>
    <n v="0"/>
    <s v="Wednesday"/>
    <s v="CHO"/>
    <n v="0.17008127089086059"/>
    <n v="1.185401186016124"/>
    <n v="0.54241811233618409"/>
    <x v="0"/>
    <x v="1"/>
  </r>
  <r>
    <x v="2297"/>
    <n v="1"/>
    <d v="2012-01-26T00:00:00"/>
    <d v="2012-01-26T00:00:00"/>
    <d v="2012-03-27T00:00:00"/>
    <n v="46"/>
    <n v="4.3478260869999996"/>
    <n v="4.3478260869999996"/>
    <n v="63.13"/>
    <n v="6.5573770491803296E-2"/>
    <n v="0"/>
    <n v="0"/>
    <n v="0"/>
    <n v="0"/>
    <s v="Friday"/>
    <s v="CHO"/>
    <n v="0.1278241741826194"/>
    <n v="1.1363531849034429"/>
    <n v="0.53191260365256643"/>
    <x v="0"/>
    <x v="0"/>
  </r>
  <r>
    <x v="2298"/>
    <n v="0"/>
    <d v="2011-03-22T00:00:00"/>
    <d v="2012-03-19T00:00:00"/>
    <d v="2012-03-19T00:00:00"/>
    <n v="0"/>
    <n v="0"/>
    <n v="0"/>
    <n v="27.28"/>
    <n v="0"/>
    <n v="0"/>
    <n v="0"/>
    <n v="0"/>
    <n v="0"/>
    <s v="Monday"/>
    <s v="RIC"/>
    <n v="5.5235917498841394E-2"/>
    <n v="1.0567899004990207"/>
    <n v="0.51380546950498995"/>
    <x v="0"/>
    <x v="1"/>
  </r>
  <r>
    <x v="2299"/>
    <n v="1"/>
    <d v="2011-07-19T00:00:00"/>
    <d v="2011-08-22T00:00:00"/>
    <d v="2011-08-22T00:00:00"/>
    <n v="39"/>
    <n v="5.1282051280000003"/>
    <n v="0"/>
    <n v="28.05"/>
    <n v="0"/>
    <n v="0"/>
    <n v="0"/>
    <n v="0"/>
    <n v="0"/>
    <s v="Tuesday"/>
    <s v="RIC"/>
    <n v="5.6794995815340948E-2"/>
    <n v="1.0584388037686487"/>
    <n v="0.51419493347619982"/>
    <x v="0"/>
    <x v="0"/>
  </r>
  <r>
    <x v="2300"/>
    <n v="0"/>
    <d v="2011-09-08T00:00:00"/>
    <d v="2012-02-21T00:00:00"/>
    <d v="2012-02-21T00:00:00"/>
    <n v="0"/>
    <n v="0"/>
    <n v="0"/>
    <n v="111.79"/>
    <n v="0"/>
    <n v="1"/>
    <n v="0"/>
    <n v="0"/>
    <n v="0"/>
    <s v="Tuesday"/>
    <s v="CHO"/>
    <n v="1.0354238207061546"/>
    <n v="2.8162995888027766"/>
    <n v="0.73796606457887837"/>
    <x v="0"/>
    <x v="1"/>
  </r>
  <r>
    <x v="2301"/>
    <n v="1"/>
    <d v="2011-01-09T00:00:00"/>
    <d v="2013-10-31T00:00:00"/>
    <d v="2013-12-20T00:00:00"/>
    <n v="46"/>
    <n v="26.086956520000001"/>
    <n v="17.391304349999999"/>
    <n v="36.51"/>
    <n v="0.1"/>
    <n v="0"/>
    <n v="1"/>
    <n v="0"/>
    <n v="0"/>
    <s v="Friday"/>
    <s v="RIC"/>
    <n v="0.94165487862980635"/>
    <n v="2.5642213842179973"/>
    <n v="0.71943381395221506"/>
    <x v="0"/>
    <x v="0"/>
  </r>
  <r>
    <x v="2302"/>
    <n v="1"/>
    <d v="2012-09-08T00:00:00"/>
    <d v="2012-09-10T00:00:00"/>
    <d v="2012-09-10T00:00:00"/>
    <n v="44"/>
    <n v="4.5454545450000001"/>
    <n v="4.5454545450000001"/>
    <n v="28.41"/>
    <n v="0"/>
    <n v="0"/>
    <n v="0"/>
    <n v="0"/>
    <n v="0"/>
    <s v="Thursday"/>
    <s v="DCX"/>
    <n v="5.7523915547730349E-2"/>
    <n v="1.0592106019535326"/>
    <n v="0.51437701464273755"/>
    <x v="0"/>
    <x v="0"/>
  </r>
  <r>
    <x v="2303"/>
    <n v="0"/>
    <d v="2010-09-14T00:00:00"/>
    <d v="2010-11-16T00:00:00"/>
    <d v="2012-04-18T00:00:00"/>
    <n v="0"/>
    <n v="0"/>
    <n v="0"/>
    <n v="71.599999999999994"/>
    <n v="2.3121387283237E-2"/>
    <n v="0"/>
    <n v="0"/>
    <n v="0"/>
    <n v="0"/>
    <s v="Wednesday"/>
    <s v="CHO"/>
    <n v="0.14497403566411449"/>
    <n v="1.156009554857989"/>
    <n v="0.53618016314131434"/>
    <x v="0"/>
    <x v="1"/>
  </r>
  <r>
    <x v="2304"/>
    <n v="1"/>
    <d v="2011-11-30T00:00:00"/>
    <d v="2011-12-01T00:00:00"/>
    <d v="2011-12-01T00:00:00"/>
    <n v="44"/>
    <n v="18.18181818"/>
    <n v="2.2727272730000001"/>
    <n v="300"/>
    <n v="0"/>
    <n v="0"/>
    <n v="0"/>
    <n v="0"/>
    <n v="0"/>
    <s v="Friday"/>
    <s v="RIC"/>
    <n v="0.60743311032450209"/>
    <n v="1.8357132724711136"/>
    <n v="0.6473550377226347"/>
    <x v="0"/>
    <x v="0"/>
  </r>
  <r>
    <x v="2305"/>
    <n v="0"/>
    <d v="2010-09-28T00:00:00"/>
    <d v="2010-12-08T00:00:00"/>
    <d v="2011-04-06T00:00:00"/>
    <n v="25"/>
    <n v="8"/>
    <n v="0"/>
    <n v="79.7"/>
    <n v="0.126050420168067"/>
    <n v="0"/>
    <n v="0"/>
    <n v="0"/>
    <n v="0"/>
    <s v="Wednesday"/>
    <s v="CHO"/>
    <n v="0.16137472964287608"/>
    <n v="1.1751252405790158"/>
    <n v="0.54025635795858762"/>
    <x v="0"/>
    <x v="1"/>
  </r>
  <r>
    <x v="2306"/>
    <n v="1"/>
    <d v="2010-02-23T00:00:00"/>
    <d v="2010-02-23T00:00:00"/>
    <d v="2010-07-04T00:00:00"/>
    <n v="44"/>
    <n v="6.8181818180000002"/>
    <n v="0"/>
    <n v="54.54"/>
    <n v="1.5267175572519101E-2"/>
    <n v="0"/>
    <n v="0"/>
    <n v="0"/>
    <n v="0"/>
    <s v="Friday"/>
    <s v="CHO"/>
    <n v="0.11043133945699449"/>
    <n v="1.1167596690944179"/>
    <n v="0.52757981238946439"/>
    <x v="0"/>
    <x v="0"/>
  </r>
  <r>
    <x v="2307"/>
    <n v="0"/>
    <d v="2011-03-27T00:00:00"/>
    <d v="2011-03-29T00:00:00"/>
    <d v="1899-12-30T00:00:00"/>
    <n v="0"/>
    <n v="0"/>
    <n v="0"/>
    <n v="57.92"/>
    <n v="0"/>
    <n v="0"/>
    <n v="0"/>
    <n v="0"/>
    <n v="0"/>
    <s v="Tuesday"/>
    <s v="RIC"/>
    <n v="0.11727508583331721"/>
    <n v="1.1244287015568055"/>
    <n v="0.52928521476517965"/>
    <x v="0"/>
    <x v="1"/>
  </r>
  <r>
    <x v="2308"/>
    <n v="1"/>
    <d v="2010-09-30T00:00:00"/>
    <d v="2010-10-15T00:00:00"/>
    <d v="2012-10-02T00:00:00"/>
    <n v="45"/>
    <n v="2.2222222220000001"/>
    <n v="0"/>
    <n v="79.11"/>
    <n v="4.1782729805013904E-3"/>
    <n v="0"/>
    <n v="0"/>
    <n v="0"/>
    <n v="0"/>
    <s v="Monday"/>
    <s v="CHO"/>
    <n v="0.1601801111925712"/>
    <n v="1.1737222524697934"/>
    <n v="0.5399596250791493"/>
    <x v="0"/>
    <x v="0"/>
  </r>
  <r>
    <x v="2309"/>
    <n v="1"/>
    <d v="2011-06-09T00:00:00"/>
    <d v="2011-06-13T00:00:00"/>
    <d v="2011-06-13T00:00:00"/>
    <n v="46"/>
    <n v="6.5217391300000003"/>
    <n v="2.1739130430000002"/>
    <n v="53.27"/>
    <n v="0"/>
    <n v="0"/>
    <n v="0"/>
    <n v="0"/>
    <n v="0"/>
    <s v="Wednesday"/>
    <s v="RIC"/>
    <n v="0.10785987262328743"/>
    <n v="1.1138916477354066"/>
    <n v="0.52693885655336636"/>
    <x v="0"/>
    <x v="0"/>
  </r>
  <r>
    <x v="2310"/>
    <n v="0"/>
    <d v="2012-08-28T00:00:00"/>
    <d v="2013-09-28T00:00:00"/>
    <d v="2013-12-29T00:00:00"/>
    <n v="3"/>
    <n v="33.333333330000002"/>
    <n v="33.333333330000002"/>
    <n v="51.77"/>
    <n v="3.2608695652173898E-2"/>
    <n v="0"/>
    <n v="0"/>
    <n v="1"/>
    <n v="0"/>
    <s v="Tuesday"/>
    <s v="DCX"/>
    <n v="0.95610003504582053"/>
    <n v="2.6015307845058455"/>
    <n v="0.72234028810690654"/>
    <x v="0"/>
    <x v="1"/>
  </r>
  <r>
    <x v="2311"/>
    <n v="1"/>
    <d v="2012-01-15T00:00:00"/>
    <d v="2012-01-21T00:00:00"/>
    <d v="2012-01-21T00:00:00"/>
    <n v="16"/>
    <n v="0"/>
    <n v="0"/>
    <n v="61.48"/>
    <n v="0"/>
    <n v="0"/>
    <n v="0"/>
    <n v="0"/>
    <n v="0"/>
    <s v="Friday"/>
    <s v="CHO"/>
    <n v="0.12448329207583463"/>
    <n v="1.1325630975238183"/>
    <n v="0.53108069760696441"/>
    <x v="0"/>
    <x v="0"/>
  </r>
  <r>
    <x v="2312"/>
    <n v="0"/>
    <d v="2010-01-08T00:00:00"/>
    <d v="2010-04-18T00:00:00"/>
    <d v="2010-04-18T00:00:00"/>
    <n v="0"/>
    <n v="0"/>
    <n v="0"/>
    <n v="23.75"/>
    <n v="0"/>
    <n v="0"/>
    <n v="0"/>
    <n v="0"/>
    <n v="0"/>
    <s v="Monday"/>
    <s v="CHO"/>
    <n v="4.8088454567356415E-2"/>
    <n v="1.0492634633654574"/>
    <n v="0.51201979741651993"/>
    <x v="0"/>
    <x v="1"/>
  </r>
  <r>
    <x v="2313"/>
    <n v="0"/>
    <d v="2012-10-04T00:00:00"/>
    <d v="2013-12-21T00:00:00"/>
    <d v="2013-12-21T00:00:00"/>
    <n v="2"/>
    <n v="0"/>
    <n v="0"/>
    <n v="29.02"/>
    <n v="0"/>
    <n v="0"/>
    <n v="0"/>
    <n v="0"/>
    <n v="0"/>
    <s v="Friday"/>
    <s v="CHO"/>
    <n v="5.8759029538723501E-2"/>
    <n v="1.0605196560365058"/>
    <n v="0.514685532326568"/>
    <x v="0"/>
    <x v="1"/>
  </r>
  <r>
    <x v="2314"/>
    <n v="0"/>
    <d v="2012-04-26T00:00:00"/>
    <d v="2012-05-10T00:00:00"/>
    <d v="2012-08-30T00:00:00"/>
    <n v="0"/>
    <n v="0"/>
    <n v="0"/>
    <n v="150.94999999999999"/>
    <n v="6.25E-2"/>
    <n v="0"/>
    <n v="0"/>
    <n v="0"/>
    <n v="0"/>
    <s v="Friday"/>
    <s v="CHO"/>
    <n v="0.3056400933449453"/>
    <n v="1.3574936476193944"/>
    <n v="0.57582070220642856"/>
    <x v="0"/>
    <x v="1"/>
  </r>
  <r>
    <x v="2315"/>
    <n v="1"/>
    <d v="2011-09-26T00:00:00"/>
    <d v="2012-04-13T00:00:00"/>
    <d v="2012-04-13T00:00:00"/>
    <n v="44"/>
    <n v="13.636363640000001"/>
    <n v="0"/>
    <n v="108.63"/>
    <n v="0"/>
    <n v="0"/>
    <n v="0"/>
    <n v="0"/>
    <n v="0"/>
    <s v="Wednesday"/>
    <s v="RIC"/>
    <n v="0.2199515292485022"/>
    <n v="1.2460163337755765"/>
    <n v="0.55476726283686917"/>
    <x v="0"/>
    <x v="0"/>
  </r>
  <r>
    <x v="2316"/>
    <n v="1"/>
    <d v="2011-05-13T00:00:00"/>
    <d v="2011-05-17T00:00:00"/>
    <d v="2011-08-20T00:00:00"/>
    <n v="16"/>
    <n v="0"/>
    <n v="0"/>
    <n v="55.54"/>
    <n v="2.1052631578947399E-2"/>
    <n v="0"/>
    <n v="0"/>
    <n v="0"/>
    <n v="0"/>
    <s v="Thursday"/>
    <s v="RIC"/>
    <n v="0.11245611649140949"/>
    <n v="1.1190231491732987"/>
    <n v="0.52808443815720785"/>
    <x v="0"/>
    <x v="0"/>
  </r>
  <r>
    <x v="2317"/>
    <n v="0"/>
    <d v="2009-11-11T00:00:00"/>
    <d v="2009-11-11T00:00:00"/>
    <d v="2010-04-05T00:00:00"/>
    <n v="0"/>
    <n v="0"/>
    <n v="0"/>
    <n v="25.63"/>
    <n v="1.37931034482759E-2"/>
    <n v="0"/>
    <n v="0"/>
    <n v="0"/>
    <n v="0"/>
    <s v="Wednesday"/>
    <s v="CHO"/>
    <n v="5.1895035392056629E-2"/>
    <n v="1.0532651811441518"/>
    <n v="0.51297084800183257"/>
    <x v="0"/>
    <x v="1"/>
  </r>
  <r>
    <x v="2318"/>
    <n v="0"/>
    <d v="2011-05-16T00:00:00"/>
    <d v="2011-05-16T00:00:00"/>
    <d v="2011-06-17T00:00:00"/>
    <n v="0"/>
    <n v="0"/>
    <n v="0"/>
    <n v="100.87"/>
    <n v="6.25E-2"/>
    <n v="0"/>
    <n v="0"/>
    <n v="0"/>
    <n v="0"/>
    <s v="Tuesday"/>
    <s v="CHO"/>
    <n v="0.20423925946144178"/>
    <n v="1.2265915919945471"/>
    <n v="0.5508830610897012"/>
    <x v="0"/>
    <x v="1"/>
  </r>
  <r>
    <x v="2319"/>
    <n v="0"/>
    <d v="2011-11-02T00:00:00"/>
    <d v="2011-11-02T00:00:00"/>
    <d v="2011-11-02T00:00:00"/>
    <n v="0"/>
    <n v="0"/>
    <n v="0"/>
    <n v="51.22"/>
    <n v="0"/>
    <n v="0"/>
    <n v="0"/>
    <n v="0"/>
    <n v="0"/>
    <s v="Thursday"/>
    <s v="RIC"/>
    <n v="0.10370907970273666"/>
    <n v="1.109277696572148"/>
    <n v="0.52590405633875015"/>
    <x v="0"/>
    <x v="1"/>
  </r>
  <r>
    <x v="2320"/>
    <n v="0"/>
    <d v="2012-08-28T00:00:00"/>
    <d v="2012-07-31T00:00:00"/>
    <d v="2012-09-24T00:00:00"/>
    <n v="0"/>
    <n v="0"/>
    <n v="0"/>
    <n v="52.21"/>
    <n v="9.0909090909090898E-2"/>
    <n v="1"/>
    <n v="0"/>
    <n v="0"/>
    <n v="0"/>
    <s v="Thursday"/>
    <s v="DCX"/>
    <n v="0.91478760499570844"/>
    <n v="2.4962450056273684"/>
    <n v="0.71397885491707425"/>
    <x v="0"/>
    <x v="1"/>
  </r>
  <r>
    <x v="2321"/>
    <n v="1"/>
    <d v="2012-10-04T00:00:00"/>
    <d v="2012-10-29T00:00:00"/>
    <d v="2012-10-29T00:00:00"/>
    <n v="45"/>
    <n v="0"/>
    <n v="0"/>
    <n v="50.64"/>
    <n v="0"/>
    <n v="1"/>
    <n v="0"/>
    <n v="0"/>
    <n v="0"/>
    <s v="Friday"/>
    <s v="RIC"/>
    <n v="0.9116087050516769"/>
    <n v="2.4883222919475783"/>
    <n v="0.71332924073317594"/>
    <x v="0"/>
    <x v="0"/>
  </r>
  <r>
    <x v="2322"/>
    <n v="1"/>
    <d v="2011-06-26T00:00:00"/>
    <d v="2011-07-12T00:00:00"/>
    <d v="2013-07-28T00:00:00"/>
    <n v="44"/>
    <n v="43.18181818"/>
    <n v="9.0909090910000003"/>
    <n v="85.35"/>
    <n v="1.20481927710843E-2"/>
    <n v="0"/>
    <n v="0"/>
    <n v="0"/>
    <n v="0"/>
    <s v="Monday"/>
    <s v="RIC"/>
    <n v="0.17281471988732083"/>
    <n v="1.1886458522429875"/>
    <n v="0.54309647722349819"/>
    <x v="0"/>
    <x v="0"/>
  </r>
  <r>
    <x v="2323"/>
    <n v="1"/>
    <d v="2013-06-09T00:00:00"/>
    <d v="2013-10-21T00:00:00"/>
    <d v="2013-12-06T00:00:00"/>
    <n v="16"/>
    <n v="25"/>
    <n v="18.75"/>
    <n v="53.76"/>
    <n v="4.3478260869565202E-2"/>
    <n v="1"/>
    <n v="0"/>
    <n v="0"/>
    <n v="0"/>
    <s v="Tuesday"/>
    <s v="DCX"/>
    <n v="0.91792600939905178"/>
    <n v="2.5040915383007785"/>
    <n v="0.71461932741490963"/>
    <x v="0"/>
    <x v="0"/>
  </r>
  <r>
    <x v="2324"/>
    <n v="1"/>
    <d v="2012-08-28T00:00:00"/>
    <d v="2013-10-01T00:00:00"/>
    <d v="2013-10-01T00:00:00"/>
    <n v="29"/>
    <n v="10.34482759"/>
    <n v="3.448275862"/>
    <n v="30.46"/>
    <n v="0"/>
    <n v="0"/>
    <n v="0"/>
    <n v="0"/>
    <n v="0"/>
    <s v="Wednesday"/>
    <s v="DCX"/>
    <n v="6.1674708468281117E-2"/>
    <n v="1.0636163030724872"/>
    <n v="0.5154137915507282"/>
    <x v="0"/>
    <x v="0"/>
  </r>
  <r>
    <x v="2325"/>
    <n v="0"/>
    <d v="2013-06-01T00:00:00"/>
    <d v="2013-07-23T00:00:00"/>
    <d v="2013-07-23T00:00:00"/>
    <n v="0"/>
    <n v="0"/>
    <n v="0"/>
    <n v="83"/>
    <n v="0"/>
    <n v="1"/>
    <n v="0"/>
    <n v="0"/>
    <n v="0"/>
    <s v="Thursday"/>
    <s v="DCX"/>
    <n v="0.97713048988534656"/>
    <n v="2.6568215169921134"/>
    <n v="0.72653847190700704"/>
    <x v="0"/>
    <x v="1"/>
  </r>
  <r>
    <x v="2326"/>
    <n v="1"/>
    <d v="2012-08-08T00:00:00"/>
    <d v="2012-08-08T00:00:00"/>
    <d v="2012-09-20T00:00:00"/>
    <n v="45"/>
    <n v="6.6666666670000003"/>
    <n v="2.2222222220000001"/>
    <n v="74.31"/>
    <n v="6.9767441860465101E-2"/>
    <n v="1"/>
    <n v="0"/>
    <n v="0"/>
    <n v="0"/>
    <s v="Thursday"/>
    <s v="RIC"/>
    <n v="0.95953517745628014"/>
    <n v="2.6104827801227732"/>
    <n v="0.72302873025584813"/>
    <x v="0"/>
    <x v="0"/>
  </r>
  <r>
    <x v="2327"/>
    <n v="1"/>
    <d v="2011-06-04T00:00:00"/>
    <d v="2011-06-08T00:00:00"/>
    <d v="2012-09-16T00:00:00"/>
    <n v="43"/>
    <n v="18.60465116"/>
    <n v="2.3255813949999999"/>
    <n v="31.28"/>
    <n v="4.7210300429184601E-2"/>
    <n v="1"/>
    <n v="0"/>
    <n v="0"/>
    <n v="0"/>
    <s v="Tuesday"/>
    <s v="RIC"/>
    <n v="0.87240902166540235"/>
    <n v="2.3926679051306263"/>
    <n v="0.70524671793318439"/>
    <x v="0"/>
    <x v="0"/>
  </r>
  <r>
    <x v="2328"/>
    <n v="1"/>
    <d v="2011-09-23T00:00:00"/>
    <d v="2011-10-03T00:00:00"/>
    <d v="2011-10-03T00:00:00"/>
    <n v="16"/>
    <n v="0"/>
    <n v="0"/>
    <n v="118.16"/>
    <n v="0"/>
    <n v="0"/>
    <n v="0"/>
    <n v="0"/>
    <n v="0"/>
    <s v="Monday"/>
    <s v="CHO"/>
    <n v="0.23924765438647722"/>
    <n v="1.270293091287972"/>
    <n v="0.55952823719659706"/>
    <x v="0"/>
    <x v="0"/>
  </r>
  <r>
    <x v="2329"/>
    <n v="1"/>
    <d v="2011-05-18T00:00:00"/>
    <d v="2012-02-18T00:00:00"/>
    <d v="2012-02-18T00:00:00"/>
    <n v="45"/>
    <n v="11.11111111"/>
    <n v="8.8888888890000004"/>
    <n v="29.17"/>
    <n v="0"/>
    <n v="0"/>
    <n v="0"/>
    <n v="0"/>
    <n v="0"/>
    <s v="Wednesday"/>
    <s v="RIC"/>
    <n v="5.906274609388576E-2"/>
    <n v="1.0608418023312243"/>
    <n v="0.51476139562541867"/>
    <x v="0"/>
    <x v="0"/>
  </r>
  <r>
    <x v="2330"/>
    <n v="1"/>
    <d v="2011-04-19T00:00:00"/>
    <d v="2011-04-19T00:00:00"/>
    <d v="2011-04-19T00:00:00"/>
    <n v="16"/>
    <n v="0"/>
    <n v="0"/>
    <n v="65.69"/>
    <n v="0"/>
    <n v="0"/>
    <n v="0"/>
    <n v="0"/>
    <n v="0"/>
    <s v="Thursday"/>
    <s v="CHO"/>
    <n v="0.13300760339072182"/>
    <n v="1.1422586833369512"/>
    <n v="0.53320296573972981"/>
    <x v="0"/>
    <x v="0"/>
  </r>
  <r>
    <x v="2331"/>
    <n v="1"/>
    <d v="2011-03-16T00:00:00"/>
    <d v="2011-03-20T00:00:00"/>
    <d v="2011-05-09T00:00:00"/>
    <n v="18"/>
    <n v="0"/>
    <n v="0"/>
    <n v="107.04"/>
    <n v="0.12"/>
    <n v="0"/>
    <n v="0"/>
    <n v="0"/>
    <n v="0"/>
    <s v="Monday"/>
    <s v="RIC"/>
    <n v="0.21673213376378236"/>
    <n v="1.2420113646655939"/>
    <n v="0.55397193084739138"/>
    <x v="0"/>
    <x v="0"/>
  </r>
  <r>
    <x v="2332"/>
    <n v="0"/>
    <d v="2011-09-17T00:00:00"/>
    <d v="2011-09-17T00:00:00"/>
    <d v="2011-09-17T00:00:00"/>
    <n v="0"/>
    <n v="0"/>
    <n v="0"/>
    <n v="51.83"/>
    <n v="0"/>
    <n v="1"/>
    <n v="0"/>
    <n v="0"/>
    <n v="0"/>
    <s v="Tuesday"/>
    <s v="RIC"/>
    <n v="0.91401818972263071"/>
    <n v="2.4943250952935769"/>
    <n v="0.71382170441242687"/>
    <x v="0"/>
    <x v="1"/>
  </r>
  <r>
    <x v="2333"/>
    <n v="1"/>
    <d v="2010-11-19T00:00:00"/>
    <d v="2012-11-01T00:00:00"/>
    <d v="2012-12-14T00:00:00"/>
    <n v="45"/>
    <n v="4.4444444440000002"/>
    <n v="0"/>
    <n v="46.92"/>
    <n v="4.6511627906976702E-2"/>
    <n v="0"/>
    <n v="0"/>
    <n v="0"/>
    <n v="0"/>
    <s v="Thursday"/>
    <s v="RIC"/>
    <n v="9.5002538454752136E-2"/>
    <n v="1.0996616465638924"/>
    <n v="0.52373278731051487"/>
    <x v="0"/>
    <x v="0"/>
  </r>
  <r>
    <x v="2334"/>
    <n v="1"/>
    <d v="2011-05-31T00:00:00"/>
    <d v="2011-05-31T00:00:00"/>
    <d v="2011-05-31T00:00:00"/>
    <n v="16"/>
    <n v="0"/>
    <n v="0"/>
    <n v="54.96"/>
    <n v="0"/>
    <n v="0"/>
    <n v="0"/>
    <n v="0"/>
    <n v="0"/>
    <s v="Friday"/>
    <s v="RIC"/>
    <n v="0.11128174581144878"/>
    <n v="1.1177097725431604"/>
    <n v="0.52779176213598955"/>
    <x v="0"/>
    <x v="0"/>
  </r>
  <r>
    <x v="2335"/>
    <n v="0"/>
    <d v="2012-03-13T00:00:00"/>
    <d v="2012-03-13T00:00:00"/>
    <d v="2012-06-21T00:00:00"/>
    <n v="15"/>
    <n v="6.6666666670000003"/>
    <n v="0"/>
    <n v="41.84"/>
    <n v="7.0000000000000007E-2"/>
    <n v="0"/>
    <n v="0"/>
    <n v="0"/>
    <n v="0"/>
    <s v="Friday"/>
    <s v="RIC"/>
    <n v="8.4716671119923898E-2"/>
    <n v="1.0884086454055644"/>
    <n v="0.52116651010808179"/>
    <x v="0"/>
    <x v="1"/>
  </r>
  <r>
    <x v="2336"/>
    <n v="1"/>
    <d v="2013-04-24T00:00:00"/>
    <d v="2013-07-22T00:00:00"/>
    <d v="2013-07-22T00:00:00"/>
    <n v="45"/>
    <n v="0"/>
    <n v="0"/>
    <n v="89.4"/>
    <n v="0"/>
    <n v="0"/>
    <n v="0"/>
    <n v="0"/>
    <n v="0"/>
    <s v="Thursday"/>
    <s v="DCX"/>
    <n v="0.18101506687670163"/>
    <n v="1.1984332358029708"/>
    <n v="0.54513060314303652"/>
    <x v="0"/>
    <x v="0"/>
  </r>
  <r>
    <x v="2337"/>
    <n v="0"/>
    <d v="2011-06-16T00:00:00"/>
    <d v="2011-06-19T00:00:00"/>
    <d v="2011-06-19T00:00:00"/>
    <n v="0"/>
    <n v="0"/>
    <n v="0"/>
    <n v="52.62"/>
    <n v="0"/>
    <n v="0"/>
    <n v="0"/>
    <n v="0"/>
    <n v="0"/>
    <s v="Monday"/>
    <s v="CHO"/>
    <n v="0.10654376755091767"/>
    <n v="1.1124266135686702"/>
    <n v="0.52661077380073806"/>
    <x v="0"/>
    <x v="1"/>
  </r>
  <r>
    <x v="2338"/>
    <n v="1"/>
    <d v="2009-05-07T00:00:00"/>
    <d v="2009-05-08T00:00:00"/>
    <d v="2009-05-08T00:00:00"/>
    <n v="45"/>
    <n v="11.11111111"/>
    <n v="2.2222222220000001"/>
    <n v="22.84"/>
    <n v="0"/>
    <n v="0"/>
    <n v="0"/>
    <n v="0"/>
    <n v="0"/>
    <s v="Friday"/>
    <s v="CHO"/>
    <n v="4.6245907466038759E-2"/>
    <n v="1.0473319260332319"/>
    <n v="0.51155941677833816"/>
    <x v="0"/>
    <x v="0"/>
  </r>
  <r>
    <x v="2339"/>
    <n v="1"/>
    <d v="2011-09-06T00:00:00"/>
    <d v="2011-09-22T00:00:00"/>
    <d v="2011-11-15T00:00:00"/>
    <n v="16"/>
    <n v="0"/>
    <n v="0"/>
    <n v="190.42"/>
    <n v="3.7037037037037E-2"/>
    <n v="0"/>
    <n v="0"/>
    <n v="0"/>
    <n v="0"/>
    <s v="Friday"/>
    <s v="CHO"/>
    <n v="0.38555804289330564"/>
    <n v="1.4704346581393684"/>
    <n v="0.59521293279087994"/>
    <x v="0"/>
    <x v="0"/>
  </r>
  <r>
    <x v="2340"/>
    <n v="1"/>
    <d v="2011-01-23T00:00:00"/>
    <d v="2011-02-13T00:00:00"/>
    <d v="2011-10-24T00:00:00"/>
    <n v="45"/>
    <n v="11.11111111"/>
    <n v="2.2222222220000001"/>
    <n v="91.79"/>
    <n v="3.5573122529644299E-2"/>
    <n v="0"/>
    <n v="0"/>
    <n v="0"/>
    <n v="0"/>
    <s v="Tuesday"/>
    <s v="RIC"/>
    <n v="0.18585428398895351"/>
    <n v="1.2042467695564536"/>
    <n v="0.54633028669416017"/>
    <x v="0"/>
    <x v="0"/>
  </r>
  <r>
    <x v="2341"/>
    <n v="1"/>
    <d v="2011-10-09T00:00:00"/>
    <d v="2011-10-12T00:00:00"/>
    <d v="2011-11-11T00:00:00"/>
    <n v="16"/>
    <n v="0"/>
    <n v="0"/>
    <n v="55.76"/>
    <n v="6.6666666666666693E-2"/>
    <n v="0"/>
    <n v="0"/>
    <n v="0"/>
    <n v="0"/>
    <s v="Thursday"/>
    <s v="CHO"/>
    <n v="0.11290156743898079"/>
    <n v="1.1195217301338887"/>
    <n v="0.52819544816045327"/>
    <x v="0"/>
    <x v="0"/>
  </r>
  <r>
    <x v="2342"/>
    <n v="1"/>
    <d v="2009-11-11T00:00:00"/>
    <d v="2009-11-11T00:00:00"/>
    <d v="2009-11-11T00:00:00"/>
    <n v="16"/>
    <n v="0"/>
    <n v="0"/>
    <n v="66.62"/>
    <n v="0"/>
    <n v="0"/>
    <n v="0"/>
    <n v="0"/>
    <n v="0"/>
    <s v="Friday"/>
    <s v="CHO"/>
    <n v="0.13489064603272777"/>
    <n v="1.1444116315563586"/>
    <n v="0.53367162102444587"/>
    <x v="0"/>
    <x v="0"/>
  </r>
  <r>
    <x v="2343"/>
    <n v="1"/>
    <d v="2012-06-28T00:00:00"/>
    <d v="2012-06-28T00:00:00"/>
    <d v="2012-06-28T00:00:00"/>
    <n v="45"/>
    <n v="0"/>
    <n v="0"/>
    <n v="58.18"/>
    <n v="0"/>
    <n v="0"/>
    <n v="0"/>
    <n v="0"/>
    <n v="0"/>
    <s v="Friday"/>
    <s v="CHO"/>
    <n v="0.11780152786226511"/>
    <n v="1.1250208039239715"/>
    <n v="0.52941637175812906"/>
    <x v="0"/>
    <x v="0"/>
  </r>
  <r>
    <x v="2344"/>
    <n v="1"/>
    <d v="2012-05-13T00:00:00"/>
    <d v="2012-05-13T00:00:00"/>
    <d v="2012-06-19T00:00:00"/>
    <n v="42"/>
    <n v="14.28571429"/>
    <n v="0"/>
    <n v="54.84"/>
    <n v="5.4054054054054099E-2"/>
    <n v="0"/>
    <n v="0"/>
    <n v="0"/>
    <n v="0"/>
    <s v="Tuesday"/>
    <s v="CHO"/>
    <n v="0.11103877256731899"/>
    <n v="1.1174382319636136"/>
    <n v="0.52773120608451163"/>
    <x v="0"/>
    <x v="0"/>
  </r>
  <r>
    <x v="2345"/>
    <n v="1"/>
    <d v="2011-10-18T00:00:00"/>
    <d v="2011-10-31T00:00:00"/>
    <d v="2012-02-24T00:00:00"/>
    <n v="45"/>
    <n v="22.222222219999999"/>
    <n v="0"/>
    <n v="239.24"/>
    <n v="0.11206896551724101"/>
    <n v="0"/>
    <n v="0"/>
    <n v="0"/>
    <n v="0"/>
    <s v="Wednesday"/>
    <s v="CHO"/>
    <n v="0.48440765771344629"/>
    <n v="1.6232132261861183"/>
    <n v="0.61878813738145977"/>
    <x v="0"/>
    <x v="0"/>
  </r>
  <r>
    <x v="2346"/>
    <n v="1"/>
    <d v="2012-09-15T00:00:00"/>
    <d v="2012-10-07T00:00:00"/>
    <d v="2012-12-30T00:00:00"/>
    <n v="44"/>
    <n v="9.0909090910000003"/>
    <n v="2.2727272730000001"/>
    <n v="30.21"/>
    <n v="2.3809523809523801E-2"/>
    <n v="0"/>
    <n v="0"/>
    <n v="0"/>
    <n v="0"/>
    <s v="Monday"/>
    <s v="CHO"/>
    <n v="6.1168514209677366E-2"/>
    <n v="1.0630780428501252"/>
    <n v="0.5152873622664762"/>
    <x v="0"/>
    <x v="0"/>
  </r>
  <r>
    <x v="2347"/>
    <n v="1"/>
    <d v="2011-05-14T00:00:00"/>
    <d v="2011-11-12T00:00:00"/>
    <d v="2011-11-12T00:00:00"/>
    <n v="16"/>
    <n v="0"/>
    <n v="0"/>
    <n v="53.95"/>
    <n v="0"/>
    <n v="0"/>
    <n v="0"/>
    <n v="0"/>
    <n v="0"/>
    <s v="Monday"/>
    <s v="RIC"/>
    <n v="0.10923672100668963"/>
    <n v="1.1154263639431929"/>
    <n v="0.52728205668384409"/>
    <x v="0"/>
    <x v="0"/>
  </r>
  <r>
    <x v="2348"/>
    <n v="1"/>
    <d v="2012-11-10T00:00:00"/>
    <d v="2012-11-10T00:00:00"/>
    <d v="2012-11-10T00:00:00"/>
    <n v="45"/>
    <n v="4.4444444440000002"/>
    <n v="0"/>
    <n v="93.95"/>
    <n v="0"/>
    <n v="1"/>
    <n v="0"/>
    <n v="0"/>
    <n v="0"/>
    <s v="Tuesday"/>
    <s v="DCX"/>
    <n v="0.99930179841219091"/>
    <n v="2.7163845821775592"/>
    <n v="0.73092128172212334"/>
    <x v="0"/>
    <x v="0"/>
  </r>
  <r>
    <x v="2349"/>
    <n v="1"/>
    <d v="2010-10-22T00:00:00"/>
    <d v="2011-04-19T00:00:00"/>
    <d v="2012-11-01T00:00:00"/>
    <n v="43"/>
    <n v="13.953488370000001"/>
    <n v="0"/>
    <n v="114.37"/>
    <n v="1.6014234875444799E-2"/>
    <n v="0"/>
    <n v="0"/>
    <n v="0"/>
    <n v="0"/>
    <s v="Tuesday"/>
    <s v="CHO"/>
    <n v="0.23157374942604436"/>
    <n v="1.2605822903699524"/>
    <n v="0.55763609922099033"/>
    <x v="0"/>
    <x v="0"/>
  </r>
  <r>
    <x v="2350"/>
    <n v="0"/>
    <d v="2011-05-14T00:00:00"/>
    <d v="2011-05-14T00:00:00"/>
    <d v="2011-05-14T00:00:00"/>
    <n v="0"/>
    <n v="0"/>
    <n v="0"/>
    <n v="51.64"/>
    <n v="0"/>
    <n v="0"/>
    <n v="0"/>
    <n v="0"/>
    <n v="0"/>
    <s v="Monday"/>
    <s v="RIC"/>
    <n v="0.10455948605719097"/>
    <n v="1.1102214345976991"/>
    <n v="0.52611608260407794"/>
    <x v="0"/>
    <x v="1"/>
  </r>
  <r>
    <x v="2351"/>
    <n v="0"/>
    <d v="2011-11-08T00:00:00"/>
    <d v="2011-11-09T00:00:00"/>
    <d v="2011-11-09T00:00:00"/>
    <n v="0"/>
    <n v="0"/>
    <n v="0"/>
    <n v="71.05"/>
    <n v="0"/>
    <n v="0"/>
    <n v="0"/>
    <n v="0"/>
    <n v="0"/>
    <s v="Monday"/>
    <s v="RIC"/>
    <n v="0.14386040829518623"/>
    <n v="1.1547229075347647"/>
    <n v="0.53590320291154847"/>
    <x v="0"/>
    <x v="1"/>
  </r>
  <r>
    <x v="2352"/>
    <n v="1"/>
    <d v="2011-11-15T00:00:00"/>
    <d v="2011-11-16T00:00:00"/>
    <d v="2011-11-16T00:00:00"/>
    <n v="43"/>
    <n v="18.60465116"/>
    <n v="2.3255813949999999"/>
    <n v="70.36"/>
    <n v="0"/>
    <n v="1"/>
    <n v="0"/>
    <n v="0"/>
    <n v="0"/>
    <s v="Friday"/>
    <s v="RIC"/>
    <n v="0.95153730817034088"/>
    <n v="2.5896877488925889"/>
    <n v="0.72142423799716349"/>
    <x v="0"/>
    <x v="0"/>
  </r>
  <r>
    <x v="2353"/>
    <n v="1"/>
    <d v="2012-05-15T00:00:00"/>
    <d v="2012-05-18T00:00:00"/>
    <d v="2012-05-28T00:00:00"/>
    <n v="45"/>
    <n v="2.2222222220000001"/>
    <n v="0"/>
    <n v="74.28"/>
    <n v="0.2"/>
    <n v="1"/>
    <n v="0"/>
    <n v="0"/>
    <n v="0"/>
    <s v="Tuesday"/>
    <s v="RIC"/>
    <n v="0.95947443414524769"/>
    <n v="2.6103242155712318"/>
    <n v="0.72301656574580564"/>
    <x v="0"/>
    <x v="0"/>
  </r>
  <r>
    <x v="2354"/>
    <n v="1"/>
    <d v="2013-06-19T00:00:00"/>
    <d v="2013-07-23T00:00:00"/>
    <d v="2013-07-23T00:00:00"/>
    <n v="45"/>
    <n v="2.2222222220000001"/>
    <n v="0"/>
    <n v="28.28"/>
    <n v="0"/>
    <n v="1"/>
    <n v="0"/>
    <n v="0"/>
    <n v="0"/>
    <s v="Wednesday"/>
    <s v="DCX"/>
    <n v="0.86633469056215739"/>
    <n v="2.3781781005431988"/>
    <n v="0.70398245141687366"/>
    <x v="0"/>
    <x v="0"/>
  </r>
  <r>
    <x v="2355"/>
    <n v="1"/>
    <d v="2010-02-01T00:00:00"/>
    <d v="2010-03-28T00:00:00"/>
    <d v="2011-03-28T00:00:00"/>
    <n v="38"/>
    <n v="50"/>
    <n v="0"/>
    <n v="102.9"/>
    <n v="3.2876712328767099E-2"/>
    <n v="0"/>
    <n v="0"/>
    <n v="0"/>
    <n v="0"/>
    <s v="Thursday"/>
    <s v="CHO"/>
    <n v="0.20834955684130424"/>
    <n v="1.2316436237651125"/>
    <n v="0.55189977944917012"/>
    <x v="0"/>
    <x v="0"/>
  </r>
  <r>
    <x v="2356"/>
    <n v="1"/>
    <d v="2010-12-28T00:00:00"/>
    <d v="2011-03-28T00:00:00"/>
    <d v="2013-10-10T00:00:00"/>
    <n v="43"/>
    <n v="41.860465120000001"/>
    <n v="2.3255813949999999"/>
    <n v="103.23"/>
    <n v="2.15749730312837E-3"/>
    <n v="0"/>
    <n v="0"/>
    <n v="0"/>
    <n v="0"/>
    <s v="Wednesday"/>
    <s v="CHO"/>
    <n v="0.20901773326266118"/>
    <n v="1.2324668539949131"/>
    <n v="0.55206501802679009"/>
    <x v="0"/>
    <x v="0"/>
  </r>
  <r>
    <x v="2357"/>
    <n v="0"/>
    <d v="2011-07-20T00:00:00"/>
    <d v="2011-07-25T00:00:00"/>
    <d v="2011-07-25T00:00:00"/>
    <n v="0"/>
    <n v="0"/>
    <n v="0"/>
    <n v="66.63"/>
    <n v="0"/>
    <n v="0"/>
    <n v="0"/>
    <n v="0"/>
    <n v="0"/>
    <s v="Monday"/>
    <s v="RIC"/>
    <n v="0.13491089380307192"/>
    <n v="1.1444348035748437"/>
    <n v="0.53367666000711855"/>
    <x v="0"/>
    <x v="1"/>
  </r>
  <r>
    <x v="2358"/>
    <n v="1"/>
    <d v="2010-01-27T00:00:00"/>
    <d v="2011-04-11T00:00:00"/>
    <d v="2011-04-11T00:00:00"/>
    <n v="16"/>
    <n v="0"/>
    <n v="0"/>
    <n v="75.23"/>
    <n v="0"/>
    <n v="0"/>
    <n v="0"/>
    <n v="0"/>
    <n v="0"/>
    <s v="Monday"/>
    <s v="CHO"/>
    <n v="0.15232397629904099"/>
    <n v="1.1645374578591037"/>
    <n v="0.53800753303244842"/>
    <x v="0"/>
    <x v="0"/>
  </r>
  <r>
    <x v="2359"/>
    <n v="1"/>
    <d v="2013-06-01T00:00:00"/>
    <d v="2013-08-08T00:00:00"/>
    <d v="2013-08-08T00:00:00"/>
    <n v="43"/>
    <n v="6.9767441860000003"/>
    <n v="0"/>
    <n v="46.67"/>
    <n v="0"/>
    <n v="0"/>
    <n v="0"/>
    <n v="0"/>
    <n v="0"/>
    <s v="Friday"/>
    <s v="RIC"/>
    <n v="9.4496344196148385E-2"/>
    <n v="1.0991051450128229"/>
    <n v="0.52360652234317151"/>
    <x v="0"/>
    <x v="0"/>
  </r>
  <r>
    <x v="2360"/>
    <n v="1"/>
    <d v="2013-02-24T00:00:00"/>
    <d v="2013-07-14T00:00:00"/>
    <d v="2013-07-14T00:00:00"/>
    <n v="39"/>
    <n v="17.948717949999999"/>
    <n v="0"/>
    <n v="35.770000000000003"/>
    <n v="0"/>
    <n v="0"/>
    <n v="0"/>
    <n v="0"/>
    <n v="0"/>
    <s v="Monday"/>
    <s v="RIC"/>
    <n v="7.2426274521024805E-2"/>
    <n v="1.0751135399075398"/>
    <n v="0.51809865784762943"/>
    <x v="0"/>
    <x v="0"/>
  </r>
  <r>
    <x v="2361"/>
    <n v="0"/>
    <d v="2012-08-28T00:00:00"/>
    <d v="2012-08-02T00:00:00"/>
    <d v="2014-01-16T00:00:00"/>
    <n v="31"/>
    <n v="100"/>
    <n v="6.451612903"/>
    <n v="79.290000000000006"/>
    <n v="7.1428571428571397E-2"/>
    <n v="0"/>
    <n v="1"/>
    <n v="1"/>
    <n v="0"/>
    <s v="Monday"/>
    <s v="DCX"/>
    <n v="1.8795521681362359"/>
    <n v="6.550570650960208"/>
    <n v="0.86755967909884668"/>
    <x v="0"/>
    <x v="1"/>
  </r>
  <r>
    <x v="2362"/>
    <n v="0"/>
    <d v="2011-02-15T00:00:00"/>
    <d v="2011-05-14T00:00:00"/>
    <d v="2011-05-14T00:00:00"/>
    <n v="0"/>
    <n v="0"/>
    <n v="0"/>
    <n v="50.12"/>
    <n v="0"/>
    <n v="0"/>
    <n v="0"/>
    <n v="0"/>
    <n v="0"/>
    <s v="Tuesday"/>
    <s v="RIC"/>
    <n v="0.10148182496488015"/>
    <n v="1.1068098019021069"/>
    <n v="0.52534870537570011"/>
    <x v="0"/>
    <x v="1"/>
  </r>
  <r>
    <x v="2363"/>
    <n v="0"/>
    <d v="2012-05-14T00:00:00"/>
    <d v="2012-05-22T00:00:00"/>
    <d v="2012-05-28T00:00:00"/>
    <n v="16"/>
    <n v="100"/>
    <n v="0"/>
    <n v="56.15"/>
    <n v="0.33333333333333298"/>
    <n v="0"/>
    <n v="0"/>
    <n v="0"/>
    <n v="0"/>
    <s v="Tuesday"/>
    <s v="CHO"/>
    <n v="0.11369123048240264"/>
    <n v="1.1204061242111858"/>
    <n v="0.52839223176078554"/>
    <x v="0"/>
    <x v="1"/>
  </r>
  <r>
    <x v="2364"/>
    <n v="0"/>
    <d v="2009-04-13T00:00:00"/>
    <d v="2009-04-13T00:00:00"/>
    <d v="2009-04-13T00:00:00"/>
    <n v="0"/>
    <n v="0"/>
    <n v="0"/>
    <n v="17.53"/>
    <n v="0"/>
    <n v="0"/>
    <n v="0"/>
    <n v="0"/>
    <n v="0"/>
    <s v="Friday"/>
    <s v="CHO"/>
    <n v="3.5494341413295077E-2"/>
    <n v="1.036131785069933"/>
    <n v="0.50887265385641334"/>
    <x v="0"/>
    <x v="1"/>
  </r>
  <r>
    <x v="2365"/>
    <n v="1"/>
    <d v="2012-08-28T00:00:00"/>
    <d v="2012-08-16T00:00:00"/>
    <d v="2012-08-16T00:00:00"/>
    <n v="36"/>
    <n v="2.7777777779999999"/>
    <n v="2.7777777779999999"/>
    <n v="81.44"/>
    <n v="0"/>
    <n v="0"/>
    <n v="0"/>
    <n v="0"/>
    <n v="0"/>
    <s v="Sunday"/>
    <s v="DCX"/>
    <n v="0.16489784168275817"/>
    <n v="1.1792726400490698"/>
    <n v="0.54113130150733069"/>
    <x v="0"/>
    <x v="0"/>
  </r>
  <r>
    <x v="2366"/>
    <n v="0"/>
    <d v="2010-10-25T00:00:00"/>
    <d v="2010-10-25T00:00:00"/>
    <d v="2010-10-25T00:00:00"/>
    <n v="0"/>
    <n v="0"/>
    <n v="0"/>
    <n v="22.56"/>
    <n v="0"/>
    <n v="0"/>
    <n v="0"/>
    <n v="0"/>
    <n v="0"/>
    <s v="Thursday"/>
    <s v="CHO"/>
    <n v="4.5678969896402556E-2"/>
    <n v="1.0467383225004558"/>
    <n v="0.51141775721562599"/>
    <x v="0"/>
    <x v="1"/>
  </r>
  <r>
    <x v="2367"/>
    <n v="1"/>
    <d v="2012-09-16T00:00:00"/>
    <d v="2012-09-23T00:00:00"/>
    <d v="2012-09-23T00:00:00"/>
    <n v="45"/>
    <n v="0"/>
    <n v="0"/>
    <n v="48.09"/>
    <n v="0"/>
    <n v="0"/>
    <n v="0"/>
    <n v="0"/>
    <n v="0"/>
    <s v="Tuesday"/>
    <s v="DCX"/>
    <n v="9.73715275850177E-2"/>
    <n v="1.1022698212004742"/>
    <n v="0.52432366677415232"/>
    <x v="0"/>
    <x v="0"/>
  </r>
  <r>
    <x v="2368"/>
    <n v="0"/>
    <d v="2012-11-17T00:00:00"/>
    <d v="2012-11-25T00:00:00"/>
    <d v="2012-12-20T00:00:00"/>
    <n v="0"/>
    <n v="0"/>
    <n v="0"/>
    <n v="36.28"/>
    <n v="0.08"/>
    <n v="0"/>
    <n v="0"/>
    <n v="0"/>
    <n v="0"/>
    <s v="Monday"/>
    <s v="CHO"/>
    <n v="7.3458910808576458E-2"/>
    <n v="1.0762243145764967"/>
    <n v="0.51835647382639505"/>
    <x v="0"/>
    <x v="1"/>
  </r>
  <r>
    <x v="2369"/>
    <n v="0"/>
    <d v="2012-08-28T00:00:00"/>
    <d v="2012-08-29T00:00:00"/>
    <d v="2012-09-14T00:00:00"/>
    <n v="10"/>
    <n v="30"/>
    <n v="10"/>
    <n v="68.209999999999994"/>
    <n v="0.1875"/>
    <n v="1"/>
    <n v="0"/>
    <n v="0"/>
    <n v="0"/>
    <s v="Sunday"/>
    <s v="DCX"/>
    <n v="0.94718403754634861"/>
    <n v="2.5784386402622124"/>
    <n v="0.72054851276513032"/>
    <x v="0"/>
    <x v="1"/>
  </r>
  <r>
    <x v="2370"/>
    <n v="1"/>
    <d v="2012-10-27T00:00:00"/>
    <d v="2012-10-27T00:00:00"/>
    <d v="2012-12-15T00:00:00"/>
    <n v="45"/>
    <n v="4.4444444440000002"/>
    <n v="0"/>
    <n v="51.34"/>
    <n v="6.1224489795918401E-2"/>
    <n v="0"/>
    <n v="0"/>
    <n v="0"/>
    <n v="0"/>
    <s v="Thursday"/>
    <s v="RIC"/>
    <n v="0.10395205294686646"/>
    <n v="1.1095472541190345"/>
    <n v="0.52596463622825618"/>
    <x v="0"/>
    <x v="0"/>
  </r>
  <r>
    <x v="2371"/>
    <n v="0"/>
    <d v="2010-08-11T00:00:00"/>
    <d v="2011-02-23T00:00:00"/>
    <d v="2011-08-06T00:00:00"/>
    <n v="0"/>
    <n v="0"/>
    <n v="0"/>
    <n v="54.04"/>
    <n v="8.5365853658536606E-2"/>
    <n v="0"/>
    <n v="0"/>
    <n v="0"/>
    <n v="0"/>
    <s v="Monday"/>
    <s v="CHO"/>
    <n v="0.10941895093978699"/>
    <n v="1.1156296465363935"/>
    <n v="0.52732747830550042"/>
    <x v="0"/>
    <x v="1"/>
  </r>
  <r>
    <x v="2372"/>
    <n v="1"/>
    <d v="2011-10-29T00:00:00"/>
    <d v="2011-10-30T00:00:00"/>
    <d v="2012-01-12T00:00:00"/>
    <n v="18"/>
    <n v="0"/>
    <n v="0"/>
    <n v="90"/>
    <n v="5.4054054054054099E-2"/>
    <n v="1"/>
    <n v="0"/>
    <n v="0"/>
    <n v="0"/>
    <s v="Monday"/>
    <s v="CHO"/>
    <n v="0.99130392912625154"/>
    <n v="2.6947459402184202"/>
    <n v="0.72934539581877622"/>
    <x v="0"/>
    <x v="0"/>
  </r>
  <r>
    <x v="2373"/>
    <n v="1"/>
    <d v="2011-05-17T00:00:00"/>
    <d v="2011-05-23T00:00:00"/>
    <d v="2011-09-19T00:00:00"/>
    <n v="46"/>
    <n v="10.86956522"/>
    <n v="0"/>
    <n v="60.11"/>
    <n v="5.0420168067226899E-2"/>
    <n v="0"/>
    <n v="0"/>
    <n v="0"/>
    <n v="0"/>
    <s v="Tuesday"/>
    <s v="CHO"/>
    <n v="0.12170934753868608"/>
    <n v="1.1294257836854993"/>
    <n v="0.53038983200942935"/>
    <x v="0"/>
    <x v="0"/>
  </r>
  <r>
    <x v="2374"/>
    <n v="1"/>
    <d v="2011-10-30T00:00:00"/>
    <d v="2011-11-06T00:00:00"/>
    <d v="2011-11-06T00:00:00"/>
    <n v="20"/>
    <n v="15"/>
    <n v="5"/>
    <n v="52.98"/>
    <n v="0"/>
    <n v="0"/>
    <n v="0"/>
    <n v="0"/>
    <n v="0"/>
    <s v="Monday"/>
    <s v="RIC"/>
    <n v="0.10727268728330706"/>
    <n v="1.1132377788794201"/>
    <n v="0.5267924840288124"/>
    <x v="0"/>
    <x v="0"/>
  </r>
  <r>
    <x v="2375"/>
    <n v="0"/>
    <d v="2010-08-25T00:00:00"/>
    <d v="2011-05-05T00:00:00"/>
    <d v="2011-05-05T00:00:00"/>
    <n v="0"/>
    <n v="0"/>
    <n v="0"/>
    <n v="49.73"/>
    <n v="0"/>
    <n v="0"/>
    <n v="0"/>
    <n v="0"/>
    <n v="0"/>
    <s v="Thursday"/>
    <s v="CHO"/>
    <n v="0.1006921619214583"/>
    <n v="1.1059361401000654"/>
    <n v="0.52515179308690518"/>
    <x v="0"/>
    <x v="1"/>
  </r>
  <r>
    <x v="2376"/>
    <n v="0"/>
    <d v="2011-08-22T00:00:00"/>
    <d v="2011-09-20T00:00:00"/>
    <d v="2011-11-09T00:00:00"/>
    <n v="0"/>
    <n v="0"/>
    <n v="0"/>
    <n v="56.71"/>
    <n v="0.04"/>
    <n v="0"/>
    <n v="0"/>
    <n v="0"/>
    <n v="0"/>
    <s v="Wednesday"/>
    <s v="RIC"/>
    <n v="0.11482510562167506"/>
    <n v="1.1216772453714714"/>
    <n v="0.52867477738117685"/>
    <x v="0"/>
    <x v="1"/>
  </r>
  <r>
    <x v="2377"/>
    <n v="1"/>
    <d v="2011-12-10T00:00:00"/>
    <d v="2011-12-15T00:00:00"/>
    <d v="2011-12-15T00:00:00"/>
    <n v="35"/>
    <n v="57.142857139999997"/>
    <n v="2.8571428569999999"/>
    <n v="138.79"/>
    <n v="0"/>
    <n v="0"/>
    <n v="0"/>
    <n v="0"/>
    <n v="0"/>
    <s v="Thursday"/>
    <s v="RIC"/>
    <n v="0.28101880460645884"/>
    <n v="1.3244785099982259"/>
    <n v="0.56979597974396279"/>
    <x v="0"/>
    <x v="0"/>
  </r>
  <r>
    <x v="2378"/>
    <n v="1"/>
    <d v="2011-06-03T00:00:00"/>
    <d v="2011-08-13T00:00:00"/>
    <d v="2011-08-13T00:00:00"/>
    <n v="31"/>
    <n v="74.193548390000004"/>
    <n v="0"/>
    <n v="50.39"/>
    <n v="0"/>
    <n v="1"/>
    <n v="0"/>
    <n v="0"/>
    <n v="0"/>
    <s v="Thursday"/>
    <s v="RIC"/>
    <n v="0.91110251079307314"/>
    <n v="2.4870630362307344"/>
    <n v="0.71322571757093089"/>
    <x v="0"/>
    <x v="0"/>
  </r>
  <r>
    <x v="2379"/>
    <n v="1"/>
    <d v="2012-06-13T00:00:00"/>
    <d v="2012-06-15T00:00:00"/>
    <d v="2012-06-28T00:00:00"/>
    <n v="44"/>
    <n v="2.2727272730000001"/>
    <n v="2.2727272730000001"/>
    <n v="122.55"/>
    <n v="0.15384615384615399"/>
    <n v="0"/>
    <n v="0"/>
    <n v="0"/>
    <n v="0"/>
    <s v="Monday"/>
    <s v="CHO"/>
    <n v="0.2481364255675591"/>
    <n v="1.2816347680183422"/>
    <n v="0.56171775868031437"/>
    <x v="0"/>
    <x v="0"/>
  </r>
  <r>
    <x v="2380"/>
    <n v="1"/>
    <d v="2012-08-28T00:00:00"/>
    <d v="2012-07-24T00:00:00"/>
    <d v="2012-09-04T00:00:00"/>
    <n v="47"/>
    <n v="2.1276595739999999"/>
    <n v="2.1276595739999999"/>
    <n v="87.52"/>
    <n v="0.14285714285714299"/>
    <n v="0"/>
    <n v="0"/>
    <n v="0"/>
    <n v="0"/>
    <s v="Thursday"/>
    <s v="DCX"/>
    <n v="0.1772084860520014"/>
    <n v="1.1938799745045374"/>
    <n v="0.54418655002954819"/>
    <x v="0"/>
    <x v="0"/>
  </r>
  <r>
    <x v="2381"/>
    <n v="0"/>
    <d v="2011-07-04T00:00:00"/>
    <d v="2011-07-10T00:00:00"/>
    <d v="2011-07-10T00:00:00"/>
    <n v="0"/>
    <n v="0"/>
    <n v="0"/>
    <n v="79.39"/>
    <n v="0"/>
    <n v="1"/>
    <n v="0"/>
    <n v="0"/>
    <n v="0"/>
    <s v="Monday"/>
    <s v="CHO"/>
    <n v="0.96982104479110842"/>
    <n v="2.6374724276899069"/>
    <n v="0.72508382678378624"/>
    <x v="0"/>
    <x v="1"/>
  </r>
  <r>
    <x v="2382"/>
    <n v="0"/>
    <d v="2012-03-19T00:00:00"/>
    <d v="2012-03-22T00:00:00"/>
    <d v="2012-03-22T00:00:00"/>
    <n v="0"/>
    <n v="0"/>
    <n v="0"/>
    <n v="14.45"/>
    <n v="0"/>
    <n v="0"/>
    <n v="0"/>
    <n v="0"/>
    <n v="0"/>
    <s v="Friday"/>
    <s v="CHO"/>
    <n v="2.925802814729685E-2"/>
    <n v="1.0296902492677582"/>
    <n v="0.50731398529368454"/>
    <x v="0"/>
    <x v="1"/>
  </r>
  <r>
    <x v="2383"/>
    <n v="1"/>
    <d v="2011-08-08T00:00:00"/>
    <d v="2011-08-21T00:00:00"/>
    <d v="2011-08-21T00:00:00"/>
    <n v="45"/>
    <n v="0"/>
    <n v="0"/>
    <n v="29.72"/>
    <n v="0"/>
    <n v="0"/>
    <n v="0"/>
    <n v="0"/>
    <n v="0"/>
    <s v="Monday"/>
    <s v="RIC"/>
    <n v="6.0176373462814008E-2"/>
    <n v="1.0620238428505797"/>
    <n v="0.51503955520825528"/>
    <x v="0"/>
    <x v="0"/>
  </r>
  <r>
    <x v="2384"/>
    <n v="1"/>
    <d v="2010-11-17T00:00:00"/>
    <d v="2010-12-07T00:00:00"/>
    <d v="2010-12-07T00:00:00"/>
    <n v="45"/>
    <n v="2.2222222220000001"/>
    <n v="0"/>
    <n v="76.94"/>
    <n v="0"/>
    <n v="0"/>
    <n v="0"/>
    <n v="0"/>
    <n v="0"/>
    <s v="Tuesday"/>
    <s v="CHO"/>
    <n v="0.15578634502789063"/>
    <n v="1.1685765042356979"/>
    <n v="0.53886800947682312"/>
    <x v="0"/>
    <x v="0"/>
  </r>
  <r>
    <x v="2385"/>
    <n v="1"/>
    <d v="2011-07-29T00:00:00"/>
    <d v="2012-02-10T00:00:00"/>
    <d v="2012-03-29T00:00:00"/>
    <n v="18"/>
    <n v="0"/>
    <n v="0"/>
    <n v="80.31"/>
    <n v="0.104166666666667"/>
    <n v="0"/>
    <n v="0"/>
    <n v="0"/>
    <n v="0"/>
    <s v="Friday"/>
    <s v="RIC"/>
    <n v="0.16260984363386921"/>
    <n v="1.1765775509045995"/>
    <n v="0.54056311957072534"/>
    <x v="0"/>
    <x v="0"/>
  </r>
  <r>
    <x v="2386"/>
    <n v="0"/>
    <d v="2009-09-24T00:00:00"/>
    <d v="2009-09-24T00:00:00"/>
    <d v="2009-09-24T00:00:00"/>
    <n v="0"/>
    <n v="0"/>
    <n v="0"/>
    <n v="37.76"/>
    <n v="0"/>
    <n v="0"/>
    <n v="0"/>
    <n v="0"/>
    <n v="0"/>
    <s v="Tuesday"/>
    <s v="CHO"/>
    <n v="7.6455580819510663E-2"/>
    <n v="1.0794542407994818"/>
    <n v="0.51910458985837893"/>
    <x v="0"/>
    <x v="1"/>
  </r>
  <r>
    <x v="2387"/>
    <n v="1"/>
    <d v="2011-05-13T00:00:00"/>
    <d v="2011-05-19T00:00:00"/>
    <d v="2011-05-19T00:00:00"/>
    <n v="16"/>
    <n v="0"/>
    <n v="0"/>
    <n v="50.51"/>
    <n v="0"/>
    <n v="0"/>
    <n v="0"/>
    <n v="0"/>
    <n v="0"/>
    <s v="Friday"/>
    <s v="RIC"/>
    <n v="0.10227148800830201"/>
    <n v="1.107684153875051"/>
    <n v="0.52554560978149167"/>
    <x v="0"/>
    <x v="0"/>
  </r>
  <r>
    <x v="2388"/>
    <n v="0"/>
    <d v="2011-11-28T00:00:00"/>
    <d v="2011-12-02T00:00:00"/>
    <d v="2011-12-02T00:00:00"/>
    <n v="0"/>
    <n v="0"/>
    <n v="0"/>
    <n v="50.45"/>
    <n v="0"/>
    <n v="0"/>
    <n v="0"/>
    <n v="0"/>
    <n v="0"/>
    <s v="Friday"/>
    <s v="CHO"/>
    <n v="0.10215000138623712"/>
    <n v="1.107549593242706"/>
    <n v="0.52551531731152012"/>
    <x v="0"/>
    <x v="1"/>
  </r>
  <r>
    <x v="2389"/>
    <n v="0"/>
    <d v="2011-12-23T00:00:00"/>
    <d v="2011-12-23T00:00:00"/>
    <d v="2011-12-23T00:00:00"/>
    <n v="0"/>
    <n v="0"/>
    <n v="0"/>
    <n v="141.88999999999999"/>
    <n v="0"/>
    <n v="0"/>
    <n v="0"/>
    <n v="0"/>
    <n v="0"/>
    <s v="Friday"/>
    <s v="RIC"/>
    <n v="0.2872956134131453"/>
    <n v="1.3328181541693866"/>
    <n v="0.57133392578726061"/>
    <x v="0"/>
    <x v="1"/>
  </r>
  <r>
    <x v="2390"/>
    <n v="1"/>
    <d v="2012-06-05T00:00:00"/>
    <d v="2012-06-05T00:00:00"/>
    <d v="2012-06-26T00:00:00"/>
    <n v="43"/>
    <n v="13.953488370000001"/>
    <n v="0"/>
    <n v="83.98"/>
    <n v="0.14285714285714299"/>
    <n v="1"/>
    <n v="0"/>
    <n v="0"/>
    <n v="0"/>
    <s v="Tuesday"/>
    <s v="RIC"/>
    <n v="0.97911477137907332"/>
    <n v="2.6620986326704088"/>
    <n v="0.72693253232483301"/>
    <x v="0"/>
    <x v="0"/>
  </r>
  <r>
    <x v="2391"/>
    <n v="1"/>
    <d v="2012-01-02T00:00:00"/>
    <d v="2012-01-02T00:00:00"/>
    <d v="2012-01-02T00:00:00"/>
    <n v="16"/>
    <n v="0"/>
    <n v="0"/>
    <n v="56.45"/>
    <n v="0"/>
    <n v="0"/>
    <n v="0"/>
    <n v="0"/>
    <n v="0"/>
    <s v="Monday"/>
    <s v="CHO"/>
    <n v="0.11429866359272715"/>
    <n v="1.1210869027308161"/>
    <n v="0.52854359775993176"/>
    <x v="0"/>
    <x v="0"/>
  </r>
  <r>
    <x v="2392"/>
    <n v="1"/>
    <d v="2012-08-28T00:00:00"/>
    <d v="2013-09-22T00:00:00"/>
    <d v="2013-10-29T00:00:00"/>
    <n v="23"/>
    <n v="95.652173910000002"/>
    <n v="26.086956520000001"/>
    <n v="56.43"/>
    <n v="0.18918918918918901"/>
    <n v="0"/>
    <n v="0"/>
    <n v="0"/>
    <n v="0"/>
    <s v="Monday"/>
    <s v="DCX"/>
    <n v="0.11425816805203885"/>
    <n v="1.1210415046297482"/>
    <n v="0.52853350685631151"/>
    <x v="0"/>
    <x v="0"/>
  </r>
  <r>
    <x v="2393"/>
    <n v="1"/>
    <d v="2011-11-08T00:00:00"/>
    <d v="2011-11-09T00:00:00"/>
    <d v="2011-11-09T00:00:00"/>
    <n v="16"/>
    <n v="0"/>
    <n v="0"/>
    <n v="49.24"/>
    <n v="0"/>
    <n v="0"/>
    <n v="0"/>
    <n v="0"/>
    <n v="0"/>
    <s v="Wednesday"/>
    <s v="RIC"/>
    <n v="9.9700021174594949E-2"/>
    <n v="1.1048394399224708"/>
    <n v="0.5249043793873257"/>
    <x v="0"/>
    <x v="0"/>
  </r>
  <r>
    <x v="2394"/>
    <n v="1"/>
    <d v="2012-10-02T00:00:00"/>
    <d v="2012-10-02T00:00:00"/>
    <d v="2012-10-02T00:00:00"/>
    <n v="45"/>
    <n v="0"/>
    <n v="0"/>
    <n v="33.31"/>
    <n v="0"/>
    <n v="0"/>
    <n v="0"/>
    <n v="0"/>
    <n v="0"/>
    <s v="Wednesday"/>
    <s v="CHO"/>
    <n v="6.7445323016363884E-2"/>
    <n v="1.0697717661054431"/>
    <n v="0.51685494199119542"/>
    <x v="0"/>
    <x v="0"/>
  </r>
  <r>
    <x v="2395"/>
    <n v="1"/>
    <d v="2011-10-16T00:00:00"/>
    <d v="2011-10-16T00:00:00"/>
    <d v="2011-11-07T00:00:00"/>
    <n v="22"/>
    <n v="50"/>
    <n v="0"/>
    <n v="118.82"/>
    <n v="0.13636363636363599"/>
    <n v="0"/>
    <n v="0"/>
    <n v="0"/>
    <n v="0"/>
    <s v="Wednesday"/>
    <s v="CHO"/>
    <n v="0.24058400722919113"/>
    <n v="1.2719917858464458"/>
    <n v="0.55985756364544115"/>
    <x v="0"/>
    <x v="0"/>
  </r>
  <r>
    <x v="2396"/>
    <n v="1"/>
    <d v="2011-05-02T00:00:00"/>
    <d v="2011-05-02T00:00:00"/>
    <d v="2011-05-02T00:00:00"/>
    <n v="16"/>
    <n v="0"/>
    <n v="0"/>
    <n v="51.12"/>
    <n v="0"/>
    <n v="0"/>
    <n v="0"/>
    <n v="0"/>
    <n v="0"/>
    <s v="Tuesday"/>
    <s v="CHO"/>
    <n v="0.10350660199929515"/>
    <n v="1.1090531153087837"/>
    <n v="0.52585357251489073"/>
    <x v="0"/>
    <x v="0"/>
  </r>
  <r>
    <x v="2397"/>
    <n v="0"/>
    <d v="2012-08-28T00:00:00"/>
    <d v="2013-12-10T00:00:00"/>
    <d v="2013-12-10T00:00:00"/>
    <n v="0"/>
    <n v="0"/>
    <n v="0"/>
    <n v="62.94"/>
    <n v="0"/>
    <n v="0"/>
    <n v="0"/>
    <n v="0"/>
    <n v="0"/>
    <s v="Wednesday"/>
    <s v="DCX"/>
    <n v="0.12743946654608054"/>
    <n v="1.1359161052347391"/>
    <n v="0.5318168173603901"/>
    <x v="0"/>
    <x v="1"/>
  </r>
  <r>
    <x v="2398"/>
    <n v="0"/>
    <d v="2009-08-17T00:00:00"/>
    <d v="2011-05-04T00:00:00"/>
    <d v="2012-05-08T00:00:00"/>
    <n v="41"/>
    <n v="17.073170730000001"/>
    <n v="0"/>
    <n v="158.75"/>
    <n v="2.7027027027027001E-2"/>
    <n v="0"/>
    <n v="0"/>
    <n v="0"/>
    <n v="0"/>
    <s v="Wednesday"/>
    <s v="CHO"/>
    <n v="0.32143335421338237"/>
    <n v="1.3791030915529354"/>
    <n v="0.57967353178156722"/>
    <x v="0"/>
    <x v="1"/>
  </r>
  <r>
    <x v="2399"/>
    <n v="1"/>
    <d v="2012-08-28T00:00:00"/>
    <d v="2012-07-20T00:00:00"/>
    <d v="2013-12-08T00:00:00"/>
    <n v="45"/>
    <n v="4.4444444440000002"/>
    <n v="0"/>
    <n v="50.64"/>
    <n v="1.97628458498024E-2"/>
    <n v="1"/>
    <n v="0"/>
    <n v="1"/>
    <n v="0"/>
    <s v="Monday"/>
    <s v="DCX"/>
    <n v="1.7628860330258325"/>
    <n v="5.8292365104249946"/>
    <n v="0.85357074711448699"/>
    <x v="0"/>
    <x v="0"/>
  </r>
  <r>
    <x v="2400"/>
    <n v="0"/>
    <d v="2009-10-16T00:00:00"/>
    <d v="2009-10-16T00:00:00"/>
    <d v="2009-10-16T00:00:00"/>
    <n v="0"/>
    <n v="0"/>
    <n v="0"/>
    <n v="6.44"/>
    <n v="0"/>
    <n v="0"/>
    <n v="0"/>
    <n v="0"/>
    <n v="0"/>
    <s v="Friday"/>
    <s v="CHO"/>
    <n v="1.3039564101632647E-2"/>
    <n v="1.0131249499453745"/>
    <n v="0.50325984483619135"/>
    <x v="0"/>
    <x v="1"/>
  </r>
  <r>
    <x v="2401"/>
    <n v="1"/>
    <d v="2011-10-15T00:00:00"/>
    <d v="2011-10-16T00:00:00"/>
    <d v="2013-11-05T00:00:00"/>
    <n v="46"/>
    <n v="10.86956522"/>
    <n v="0"/>
    <n v="71.34"/>
    <n v="3.19573901464714E-2"/>
    <n v="0"/>
    <n v="0"/>
    <n v="0"/>
    <n v="0"/>
    <s v="Monday"/>
    <s v="CHO"/>
    <n v="0.1444475936351666"/>
    <n v="1.1554011430032833"/>
    <n v="0.53604923925825498"/>
    <x v="0"/>
    <x v="0"/>
  </r>
  <r>
    <x v="2402"/>
    <n v="1"/>
    <d v="2012-09-30T00:00:00"/>
    <d v="2012-10-03T00:00:00"/>
    <d v="2012-10-03T00:00:00"/>
    <n v="43"/>
    <n v="9.3023255809999998"/>
    <n v="0"/>
    <n v="60.64"/>
    <n v="0"/>
    <n v="0"/>
    <n v="0"/>
    <n v="0"/>
    <n v="0"/>
    <s v="Friday"/>
    <s v="CHO"/>
    <n v="0.12278247936692603"/>
    <n v="1.1306384570043975"/>
    <n v="0.53065711514192571"/>
    <x v="0"/>
    <x v="0"/>
  </r>
  <r>
    <x v="2403"/>
    <n v="1"/>
    <d v="2011-07-25T00:00:00"/>
    <d v="2011-08-05T00:00:00"/>
    <d v="2011-08-05T00:00:00"/>
    <n v="16"/>
    <n v="0"/>
    <n v="0"/>
    <n v="50.23"/>
    <n v="0"/>
    <n v="1"/>
    <n v="0"/>
    <n v="0"/>
    <n v="0"/>
    <s v="Wednesday"/>
    <s v="RIC"/>
    <n v="0.91077854646756673"/>
    <n v="2.4862574470298364"/>
    <n v="0.71315945101760536"/>
    <x v="0"/>
    <x v="0"/>
  </r>
  <r>
    <x v="2404"/>
    <n v="1"/>
    <d v="2010-10-26T00:00:00"/>
    <d v="2010-10-26T00:00:00"/>
    <d v="2010-10-26T00:00:00"/>
    <n v="45"/>
    <n v="0"/>
    <n v="0"/>
    <n v="26.02"/>
    <n v="0"/>
    <n v="0"/>
    <n v="0"/>
    <n v="0"/>
    <n v="0"/>
    <s v="Monday"/>
    <s v="CHO"/>
    <n v="5.2684698435478482E-2"/>
    <n v="1.0540972342101658"/>
    <n v="0.51316812887656882"/>
    <x v="0"/>
    <x v="0"/>
  </r>
  <r>
    <x v="2405"/>
    <n v="0"/>
    <d v="2011-06-05T00:00:00"/>
    <d v="2011-06-05T00:00:00"/>
    <d v="2011-06-05T00:00:00"/>
    <n v="0"/>
    <n v="0"/>
    <n v="0"/>
    <n v="56.73"/>
    <n v="0"/>
    <n v="0"/>
    <n v="0"/>
    <n v="0"/>
    <n v="0"/>
    <s v="Monday"/>
    <s v="RIC"/>
    <n v="0.11486560116236334"/>
    <n v="1.121722669217726"/>
    <n v="0.5286848679574615"/>
    <x v="0"/>
    <x v="1"/>
  </r>
  <r>
    <x v="2406"/>
    <n v="1"/>
    <d v="2012-09-25T00:00:00"/>
    <d v="2012-09-25T00:00:00"/>
    <d v="2012-10-23T00:00:00"/>
    <n v="38"/>
    <n v="47.368421050000002"/>
    <n v="0"/>
    <n v="71.75"/>
    <n v="7.1428571428571397E-2"/>
    <n v="0"/>
    <n v="0"/>
    <n v="0"/>
    <n v="0"/>
    <s v="Tuesday"/>
    <s v="CHO"/>
    <n v="0.14527775221927675"/>
    <n v="1.1563607074204492"/>
    <n v="0.53625569388330585"/>
    <x v="0"/>
    <x v="0"/>
  </r>
  <r>
    <x v="2407"/>
    <n v="1"/>
    <d v="2012-11-03T00:00:00"/>
    <d v="2012-11-03T00:00:00"/>
    <d v="2012-11-17T00:00:00"/>
    <n v="42"/>
    <n v="11.9047619"/>
    <n v="4.7619047620000003"/>
    <n v="62.58"/>
    <n v="0.14285714285714299"/>
    <n v="1"/>
    <n v="0"/>
    <n v="0"/>
    <n v="0"/>
    <s v="Monday"/>
    <s v="RIC"/>
    <n v="0.93578454284259216"/>
    <n v="2.5492126399453339"/>
    <n v="0.71824736879799844"/>
    <x v="0"/>
    <x v="0"/>
  </r>
  <r>
    <x v="2408"/>
    <n v="1"/>
    <d v="2011-02-01T00:00:00"/>
    <d v="2011-02-01T00:00:00"/>
    <d v="2011-02-01T00:00:00"/>
    <n v="16"/>
    <n v="0"/>
    <n v="0"/>
    <n v="39.520000000000003"/>
    <n v="0"/>
    <n v="0"/>
    <n v="0"/>
    <n v="0"/>
    <n v="0"/>
    <s v="Thursday"/>
    <s v="RIC"/>
    <n v="8.0019188400081084E-2"/>
    <n v="1.0833078544200474"/>
    <n v="0.51999412958658453"/>
    <x v="0"/>
    <x v="0"/>
  </r>
  <r>
    <x v="2409"/>
    <n v="0"/>
    <d v="2011-07-13T00:00:00"/>
    <d v="2011-07-13T00:00:00"/>
    <d v="2011-07-13T00:00:00"/>
    <n v="24"/>
    <n v="8.3333333330000006"/>
    <n v="4.1666666670000003"/>
    <n v="6.15"/>
    <n v="0"/>
    <n v="0"/>
    <n v="0"/>
    <n v="0"/>
    <n v="0"/>
    <s v="Thursday"/>
    <s v="CHO"/>
    <n v="1.2452378761652293E-2"/>
    <n v="1.0125302324489833"/>
    <n v="0.50311305446421428"/>
    <x v="0"/>
    <x v="1"/>
  </r>
  <r>
    <x v="2410"/>
    <n v="1"/>
    <d v="2012-08-28T00:00:00"/>
    <d v="2012-07-20T00:00:00"/>
    <d v="2012-08-23T00:00:00"/>
    <n v="38"/>
    <n v="5.263157895"/>
    <n v="2.6315789469999999"/>
    <n v="41.93"/>
    <n v="0.11764705882352899"/>
    <n v="1"/>
    <n v="0"/>
    <n v="0"/>
    <n v="0"/>
    <s v="Sunday"/>
    <s v="DCX"/>
    <n v="0.89397289708192218"/>
    <n v="2.4448234141862937"/>
    <n v="0.70970935813956337"/>
    <x v="0"/>
    <x v="0"/>
  </r>
  <r>
    <x v="2411"/>
    <n v="1"/>
    <d v="2013-05-20T00:00:00"/>
    <d v="2013-07-09T00:00:00"/>
    <d v="2014-01-13T00:00:00"/>
    <n v="44"/>
    <n v="75"/>
    <n v="34.090909089999997"/>
    <n v="65.78"/>
    <n v="4.2553191489361701E-2"/>
    <n v="1"/>
    <n v="0"/>
    <n v="0"/>
    <n v="0"/>
    <s v="Wednesday"/>
    <s v="DCX"/>
    <n v="0.94226382935272013"/>
    <n v="2.5657833442136946"/>
    <n v="0.719556713499509"/>
    <x v="0"/>
    <x v="0"/>
  </r>
  <r>
    <x v="2412"/>
    <n v="1"/>
    <d v="2011-01-02T00:00:00"/>
    <d v="2013-10-13T00:00:00"/>
    <d v="2013-10-13T00:00:00"/>
    <n v="32"/>
    <n v="15.625"/>
    <n v="9.375"/>
    <n v="108.81"/>
    <n v="0"/>
    <n v="0"/>
    <n v="0"/>
    <n v="0"/>
    <n v="0"/>
    <s v="Tuesday"/>
    <s v="RIC"/>
    <n v="0.22031598911469691"/>
    <n v="1.2464705394867095"/>
    <n v="0.55485728282531244"/>
    <x v="0"/>
    <x v="0"/>
  </r>
  <r>
    <x v="2413"/>
    <n v="1"/>
    <d v="2012-07-07T00:00:00"/>
    <d v="2012-08-27T00:00:00"/>
    <d v="2012-10-03T00:00:00"/>
    <n v="44"/>
    <n v="2.2727272730000001"/>
    <n v="0"/>
    <n v="66.58"/>
    <n v="8.1081081081081099E-2"/>
    <n v="1"/>
    <n v="0"/>
    <n v="0"/>
    <n v="0"/>
    <s v="Wednesday"/>
    <s v="CHO"/>
    <n v="0.94388365098025218"/>
    <n v="2.5699428234639603"/>
    <n v="0.71988346888153032"/>
    <x v="0"/>
    <x v="0"/>
  </r>
  <r>
    <x v="2414"/>
    <n v="1"/>
    <d v="2012-08-28T00:00:00"/>
    <d v="2012-08-14T00:00:00"/>
    <d v="2012-08-14T00:00:00"/>
    <n v="38"/>
    <n v="50"/>
    <n v="5.263157895"/>
    <n v="83.3"/>
    <n v="0"/>
    <n v="1"/>
    <n v="0"/>
    <n v="0"/>
    <n v="0"/>
    <s v="Thursday"/>
    <s v="DCX"/>
    <n v="0.97773792299567108"/>
    <n v="2.6584358485993542"/>
    <n v="0.72665914030367551"/>
    <x v="0"/>
    <x v="0"/>
  </r>
  <r>
    <x v="2415"/>
    <n v="0"/>
    <d v="2012-08-28T00:00:00"/>
    <d v="2012-07-20T00:00:00"/>
    <d v="2012-08-09T00:00:00"/>
    <n v="0"/>
    <n v="0"/>
    <n v="0"/>
    <n v="41.15"/>
    <n v="0.1"/>
    <n v="0"/>
    <n v="0"/>
    <n v="0"/>
    <n v="0"/>
    <s v="Sunday"/>
    <s v="DCX"/>
    <n v="8.3319574966177534E-2"/>
    <n v="1.0868890955991235"/>
    <n v="0.52081785174457929"/>
    <x v="0"/>
    <x v="1"/>
  </r>
  <r>
    <x v="2416"/>
    <n v="1"/>
    <d v="2010-09-14T00:00:00"/>
    <d v="2011-06-01T00:00:00"/>
    <d v="2012-11-20T00:00:00"/>
    <n v="45"/>
    <n v="11.11111111"/>
    <n v="2.2222222220000001"/>
    <n v="110.13"/>
    <n v="1.6728624535316001E-2"/>
    <n v="0"/>
    <n v="0"/>
    <n v="0"/>
    <n v="0"/>
    <s v="Friday"/>
    <s v="RIC"/>
    <n v="0.2229886948001247"/>
    <n v="1.2498064443444574"/>
    <n v="0.55551731905036061"/>
    <x v="0"/>
    <x v="0"/>
  </r>
  <r>
    <x v="2417"/>
    <n v="1"/>
    <d v="2011-07-25T00:00:00"/>
    <d v="2011-10-10T00:00:00"/>
    <d v="2011-10-10T00:00:00"/>
    <n v="16"/>
    <n v="0"/>
    <n v="0"/>
    <n v="53.2"/>
    <n v="0"/>
    <n v="0"/>
    <n v="0"/>
    <n v="0"/>
    <n v="0"/>
    <s v="Wednesday"/>
    <s v="CHO"/>
    <n v="0.10771813823087838"/>
    <n v="1.1137337821672597"/>
    <n v="0.5269035256773551"/>
    <x v="0"/>
    <x v="0"/>
  </r>
  <r>
    <x v="2418"/>
    <n v="0"/>
    <d v="2010-01-19T00:00:00"/>
    <d v="2010-01-19T00:00:00"/>
    <d v="2010-09-28T00:00:00"/>
    <n v="0"/>
    <n v="0"/>
    <n v="0"/>
    <n v="128.51"/>
    <n v="4.36507936507936E-2"/>
    <n v="0"/>
    <n v="0"/>
    <n v="0"/>
    <n v="0"/>
    <s v="Wednesday"/>
    <s v="CHO"/>
    <n v="0.26020409669267253"/>
    <n v="1.2971948128210351"/>
    <n v="0.56468646262875488"/>
    <x v="0"/>
    <x v="1"/>
  </r>
  <r>
    <x v="2419"/>
    <n v="1"/>
    <d v="2011-06-23T00:00:00"/>
    <d v="2011-07-30T00:00:00"/>
    <d v="2011-07-30T00:00:00"/>
    <n v="44"/>
    <n v="2.2727272730000001"/>
    <n v="0"/>
    <n v="56.43"/>
    <n v="0"/>
    <n v="0"/>
    <n v="0"/>
    <n v="0"/>
    <n v="0"/>
    <s v="Monday"/>
    <s v="RIC"/>
    <n v="0.11425816805203885"/>
    <n v="1.1210415046297482"/>
    <n v="0.52853350685631151"/>
    <x v="0"/>
    <x v="0"/>
  </r>
  <r>
    <x v="2420"/>
    <n v="1"/>
    <d v="2011-10-28T00:00:00"/>
    <d v="2011-11-02T00:00:00"/>
    <d v="2011-11-02T00:00:00"/>
    <n v="37"/>
    <n v="59.459459459999998"/>
    <n v="5.4054054049999998"/>
    <n v="56.52"/>
    <n v="0"/>
    <n v="0"/>
    <n v="0"/>
    <n v="0"/>
    <n v="0"/>
    <s v="Wednesday"/>
    <s v="RIC"/>
    <n v="0.11444039798513621"/>
    <n v="1.1212458105628991"/>
    <n v="0.52857891573884241"/>
    <x v="0"/>
    <x v="0"/>
  </r>
  <r>
    <x v="2421"/>
    <n v="0"/>
    <d v="2011-08-14T00:00:00"/>
    <d v="2011-08-17T00:00:00"/>
    <d v="2011-08-17T00:00:00"/>
    <n v="0"/>
    <n v="0"/>
    <n v="0"/>
    <n v="13.09"/>
    <n v="0"/>
    <n v="0"/>
    <n v="0"/>
    <n v="0"/>
    <n v="0"/>
    <s v="Friday"/>
    <s v="CHO"/>
    <n v="2.6504331380492442E-2"/>
    <n v="1.0268586949677696"/>
    <n v="0.50662569498171084"/>
    <x v="0"/>
    <x v="1"/>
  </r>
  <r>
    <x v="2422"/>
    <n v="1"/>
    <d v="2013-06-27T00:00:00"/>
    <d v="2013-08-06T00:00:00"/>
    <d v="2013-08-06T00:00:00"/>
    <n v="43"/>
    <n v="0"/>
    <n v="0"/>
    <n v="81.22"/>
    <n v="0"/>
    <n v="1"/>
    <n v="0"/>
    <n v="0"/>
    <n v="0"/>
    <s v="Thursday"/>
    <s v="RIC"/>
    <n v="0.97352638676408776"/>
    <n v="2.6472632930289284"/>
    <n v="0.72582182319787125"/>
    <x v="0"/>
    <x v="0"/>
  </r>
  <r>
    <x v="2423"/>
    <n v="0"/>
    <d v="2011-09-14T00:00:00"/>
    <d v="2011-09-14T00:00:00"/>
    <d v="2011-09-14T00:00:00"/>
    <n v="0"/>
    <n v="0"/>
    <n v="0"/>
    <n v="50.31"/>
    <n v="0"/>
    <n v="0"/>
    <n v="0"/>
    <n v="0"/>
    <n v="0"/>
    <s v="Friday"/>
    <s v="RIC"/>
    <n v="0.10186653260141901"/>
    <n v="1.1072356819995048"/>
    <n v="0.52544463415163678"/>
    <x v="0"/>
    <x v="1"/>
  </r>
  <r>
    <x v="2424"/>
    <n v="1"/>
    <d v="2011-01-17T00:00:00"/>
    <d v="2011-01-17T00:00:00"/>
    <d v="2011-11-15T00:00:00"/>
    <n v="18"/>
    <n v="0"/>
    <n v="0"/>
    <n v="47.51"/>
    <n v="1.3245033112582801E-2"/>
    <n v="0"/>
    <n v="0"/>
    <n v="0"/>
    <n v="0"/>
    <s v="Monday"/>
    <s v="CHO"/>
    <n v="9.619715690505698E-2"/>
    <n v="1.1009761076393729"/>
    <n v="0.52403076057652742"/>
    <x v="0"/>
    <x v="0"/>
  </r>
  <r>
    <x v="2425"/>
    <n v="0"/>
    <d v="2010-03-02T00:00:00"/>
    <d v="2010-03-23T00:00:00"/>
    <d v="2010-04-21T00:00:00"/>
    <n v="0"/>
    <n v="0"/>
    <n v="0"/>
    <n v="8.43"/>
    <n v="0.27586206896551702"/>
    <n v="0"/>
    <n v="0"/>
    <n v="0"/>
    <n v="0"/>
    <s v="Wednesday"/>
    <s v="CHO"/>
    <n v="1.7068870400118508E-2"/>
    <n v="1.0172153759428506"/>
    <n v="0.50426711399986335"/>
    <x v="0"/>
    <x v="1"/>
  </r>
  <r>
    <x v="2426"/>
    <n v="1"/>
    <d v="2011-01-03T00:00:00"/>
    <d v="2011-01-20T00:00:00"/>
    <d v="2011-03-28T00:00:00"/>
    <n v="18"/>
    <n v="0"/>
    <n v="0"/>
    <n v="36.44"/>
    <n v="5.9701492537313397E-2"/>
    <n v="0"/>
    <n v="0"/>
    <n v="0"/>
    <n v="0"/>
    <s v="Friday"/>
    <s v="RIC"/>
    <n v="7.3782875134082854E-2"/>
    <n v="1.0765730293431841"/>
    <n v="0.51843735526301327"/>
    <x v="0"/>
    <x v="0"/>
  </r>
  <r>
    <x v="2427"/>
    <n v="1"/>
    <d v="2009-12-14T00:00:00"/>
    <d v="2010-01-20T00:00:00"/>
    <d v="2010-01-20T00:00:00"/>
    <n v="16"/>
    <n v="0"/>
    <n v="0"/>
    <n v="64.31"/>
    <n v="0"/>
    <n v="0"/>
    <n v="0"/>
    <n v="0"/>
    <n v="0"/>
    <s v="Friday"/>
    <s v="CHO"/>
    <n v="0.13021341108322912"/>
    <n v="1.1390714478589294"/>
    <n v="0.53250743400790346"/>
    <x v="0"/>
    <x v="0"/>
  </r>
  <r>
    <x v="2428"/>
    <n v="1"/>
    <d v="2012-08-28T00:00:00"/>
    <d v="2012-07-24T00:00:00"/>
    <d v="2012-08-21T00:00:00"/>
    <n v="44"/>
    <n v="6.8181818180000002"/>
    <n v="2.2727272730000001"/>
    <n v="49.65"/>
    <n v="0.107142857142857"/>
    <n v="1"/>
    <n v="0"/>
    <n v="0"/>
    <n v="0"/>
    <s v="Thursday"/>
    <s v="CHO"/>
    <n v="0.90960417578760611"/>
    <n v="2.4833393729668929"/>
    <n v="0.71291915804681938"/>
    <x v="0"/>
    <x v="0"/>
  </r>
  <r>
    <x v="2429"/>
    <n v="0"/>
    <d v="2010-09-13T00:00:00"/>
    <d v="2010-09-13T00:00:00"/>
    <d v="2011-08-15T00:00:00"/>
    <n v="0"/>
    <n v="0"/>
    <n v="0"/>
    <n v="73.930000000000007"/>
    <n v="8.9285714285714298E-3"/>
    <n v="0"/>
    <n v="0"/>
    <n v="0"/>
    <n v="0"/>
    <s v="Tuesday"/>
    <s v="CHO"/>
    <n v="0.14969176615430149"/>
    <n v="1.1614761812777465"/>
    <n v="0.5373532178324284"/>
    <x v="0"/>
    <x v="1"/>
  </r>
  <r>
    <x v="2430"/>
    <n v="0"/>
    <d v="2009-06-06T00:00:00"/>
    <d v="2009-06-06T00:00:00"/>
    <d v="2009-06-06T00:00:00"/>
    <n v="0"/>
    <n v="0"/>
    <n v="0"/>
    <n v="16.95"/>
    <n v="0"/>
    <n v="0"/>
    <n v="0"/>
    <n v="0"/>
    <n v="0"/>
    <s v="Tuesday"/>
    <s v="CHO"/>
    <n v="3.4319970733334371E-2"/>
    <n v="1.0349156964901214"/>
    <n v="0.50857915061305614"/>
    <x v="0"/>
    <x v="1"/>
  </r>
  <r>
    <x v="2431"/>
    <n v="0"/>
    <d v="2011-10-24T00:00:00"/>
    <d v="2011-10-24T00:00:00"/>
    <d v="2011-10-24T00:00:00"/>
    <n v="0"/>
    <n v="0"/>
    <n v="0"/>
    <n v="50.47"/>
    <n v="0"/>
    <n v="0"/>
    <n v="0"/>
    <n v="0"/>
    <n v="0"/>
    <s v="Thursday"/>
    <s v="RIC"/>
    <n v="0.1021904969269254"/>
    <n v="1.1075944449704647"/>
    <n v="0.52552541482238835"/>
    <x v="0"/>
    <x v="1"/>
  </r>
  <r>
    <x v="2432"/>
    <n v="0"/>
    <d v="2011-11-11T00:00:00"/>
    <d v="2011-11-11T00:00:00"/>
    <d v="2011-11-11T00:00:00"/>
    <n v="0"/>
    <n v="0"/>
    <n v="0"/>
    <n v="50.89"/>
    <n v="0"/>
    <n v="0"/>
    <n v="0"/>
    <n v="0"/>
    <n v="0"/>
    <s v="Tuesday"/>
    <s v="RIC"/>
    <n v="0.10304090328137971"/>
    <n v="1.1085367509393289"/>
    <n v="0.52573745771587266"/>
    <x v="0"/>
    <x v="1"/>
  </r>
  <r>
    <x v="2433"/>
    <n v="1"/>
    <d v="2012-01-02T00:00:00"/>
    <d v="2012-02-08T00:00:00"/>
    <d v="2012-02-08T00:00:00"/>
    <n v="46"/>
    <n v="2.1739130430000002"/>
    <n v="2.1739130430000002"/>
    <n v="27.08"/>
    <n v="0"/>
    <n v="1"/>
    <n v="0"/>
    <n v="0"/>
    <n v="0"/>
    <s v="Tuesday"/>
    <s v="CHO"/>
    <n v="0.86390495812085932"/>
    <n v="2.3724067782848821"/>
    <n v="0.70347586582998922"/>
    <x v="0"/>
    <x v="0"/>
  </r>
  <r>
    <x v="2434"/>
    <n v="1"/>
    <d v="2011-10-03T00:00:00"/>
    <d v="2011-10-04T00:00:00"/>
    <d v="2014-01-12T00:00:00"/>
    <n v="40"/>
    <n v="62.5"/>
    <n v="2.5"/>
    <n v="72.010000000000005"/>
    <n v="2.40673886883273E-3"/>
    <n v="1"/>
    <n v="0"/>
    <n v="0"/>
    <n v="0"/>
    <s v="Wednesday"/>
    <s v="RIC"/>
    <n v="0.95487819027712562"/>
    <n v="2.5983540588542202"/>
    <n v="0.7220951624981512"/>
    <x v="0"/>
    <x v="0"/>
  </r>
  <r>
    <x v="2435"/>
    <n v="1"/>
    <d v="2011-04-13T00:00:00"/>
    <d v="2011-06-23T00:00:00"/>
    <d v="2012-03-20T00:00:00"/>
    <n v="47"/>
    <n v="4.255319149"/>
    <n v="2.1276595739999999"/>
    <n v="125.15"/>
    <n v="4.4280442804428E-2"/>
    <n v="0"/>
    <n v="0"/>
    <n v="0"/>
    <n v="0"/>
    <s v="Tuesday"/>
    <s v="CHO"/>
    <n v="0.25340084585703815"/>
    <n v="1.2883996229911934"/>
    <n v="0.5630133871928853"/>
    <x v="0"/>
    <x v="0"/>
  </r>
  <r>
    <x v="2436"/>
    <n v="0"/>
    <d v="2011-01-11T00:00:00"/>
    <d v="2011-01-11T00:00:00"/>
    <d v="2011-01-11T00:00:00"/>
    <n v="0"/>
    <n v="0"/>
    <n v="0"/>
    <n v="8.86"/>
    <n v="0"/>
    <n v="0"/>
    <n v="0"/>
    <n v="0"/>
    <n v="0"/>
    <s v="Wednesday"/>
    <s v="CHO"/>
    <n v="1.7939524524916962E-2"/>
    <n v="1.0181014043619021"/>
    <n v="0.50448476085561855"/>
    <x v="0"/>
    <x v="1"/>
  </r>
  <r>
    <x v="2437"/>
    <n v="1"/>
    <d v="2010-07-05T00:00:00"/>
    <d v="2013-11-18T00:00:00"/>
    <d v="2013-11-18T00:00:00"/>
    <n v="44"/>
    <n v="13.636363640000001"/>
    <n v="6.8181818180000002"/>
    <n v="51.05"/>
    <n v="0"/>
    <n v="0"/>
    <n v="0"/>
    <n v="0"/>
    <n v="0"/>
    <s v="Tuesday"/>
    <s v="RIC"/>
    <n v="0.10336486760688611"/>
    <n v="1.1088959354784931"/>
    <n v="0.52581823352364354"/>
    <x v="0"/>
    <x v="0"/>
  </r>
  <r>
    <x v="2438"/>
    <n v="0"/>
    <d v="2010-09-18T00:00:00"/>
    <d v="2010-12-14T00:00:00"/>
    <d v="2011-03-01T00:00:00"/>
    <n v="0"/>
    <n v="0"/>
    <n v="0"/>
    <n v="115.51"/>
    <n v="9.0909090909090898E-2"/>
    <n v="0"/>
    <n v="0"/>
    <n v="0"/>
    <n v="0"/>
    <s v="Tuesday"/>
    <s v="CHO"/>
    <n v="0.23388199524527747"/>
    <n v="1.2634953849472743"/>
    <n v="0.55820541687417935"/>
    <x v="0"/>
    <x v="1"/>
  </r>
  <r>
    <x v="2439"/>
    <n v="1"/>
    <d v="2011-06-28T00:00:00"/>
    <d v="2011-06-28T00:00:00"/>
    <d v="2011-06-28T00:00:00"/>
    <n v="16"/>
    <n v="0"/>
    <n v="0"/>
    <n v="12.28"/>
    <n v="0"/>
    <n v="0"/>
    <n v="0"/>
    <n v="0"/>
    <n v="0"/>
    <s v="Wednesday"/>
    <s v="RIC"/>
    <n v="2.4864261982616286E-2"/>
    <n v="1.0251759557279658"/>
    <n v="0.50621574526814783"/>
    <x v="0"/>
    <x v="0"/>
  </r>
  <r>
    <x v="2440"/>
    <n v="0"/>
    <d v="2011-10-26T00:00:00"/>
    <d v="2012-12-17T00:00:00"/>
    <d v="2012-12-17T00:00:00"/>
    <n v="0"/>
    <n v="0"/>
    <n v="0"/>
    <n v="51.08"/>
    <n v="0"/>
    <n v="0"/>
    <n v="0"/>
    <n v="0"/>
    <n v="0"/>
    <s v="Tuesday"/>
    <s v="CHO"/>
    <n v="0.10342561091791856"/>
    <n v="1.1089632955350202"/>
    <n v="0.52583337883729675"/>
    <x v="0"/>
    <x v="1"/>
  </r>
  <r>
    <x v="2441"/>
    <n v="0"/>
    <d v="2012-06-20T00:00:00"/>
    <d v="2012-06-21T00:00:00"/>
    <d v="2014-01-14T00:00:00"/>
    <n v="6"/>
    <n v="83.333333330000002"/>
    <n v="50"/>
    <n v="39.130000000000003"/>
    <n v="8.7412587412587402E-3"/>
    <n v="1"/>
    <n v="0"/>
    <n v="0"/>
    <n v="0"/>
    <s v="Friday"/>
    <s v="RIC"/>
    <n v="0.88830352138556012"/>
    <n v="2.4310020081322055"/>
    <n v="0.70853995490827837"/>
    <x v="0"/>
    <x v="1"/>
  </r>
  <r>
    <x v="2442"/>
    <n v="1"/>
    <d v="2011-09-10T00:00:00"/>
    <d v="2011-09-11T00:00:00"/>
    <d v="2011-09-11T00:00:00"/>
    <n v="45"/>
    <n v="15.55555556"/>
    <n v="0"/>
    <n v="51.53"/>
    <n v="0"/>
    <n v="0"/>
    <n v="0"/>
    <n v="0"/>
    <n v="0"/>
    <s v="Tuesday"/>
    <s v="CHO"/>
    <n v="0.10433676058340531"/>
    <n v="1.1099741875378026"/>
    <n v="0.52606055282271846"/>
    <x v="0"/>
    <x v="0"/>
  </r>
  <r>
    <x v="2443"/>
    <n v="1"/>
    <d v="2013-06-09T00:00:00"/>
    <d v="2014-01-09T00:00:00"/>
    <d v="2014-01-09T00:00:00"/>
    <n v="46"/>
    <n v="6.5217391300000003"/>
    <n v="4.3478260869999996"/>
    <n v="94.74"/>
    <n v="0"/>
    <n v="1"/>
    <n v="0"/>
    <n v="0"/>
    <n v="0"/>
    <s v="Saturday"/>
    <s v="DCX"/>
    <n v="1.0009013722693787"/>
    <n v="2.7207331169153268"/>
    <n v="0.73123576226046283"/>
    <x v="0"/>
    <x v="0"/>
  </r>
  <r>
    <x v="2444"/>
    <n v="1"/>
    <d v="2012-11-24T00:00:00"/>
    <d v="2012-11-24T00:00:00"/>
    <d v="2012-11-24T00:00:00"/>
    <n v="44"/>
    <n v="6.8181818180000002"/>
    <n v="4.5454545450000001"/>
    <n v="41"/>
    <n v="0"/>
    <n v="0"/>
    <n v="0"/>
    <n v="0"/>
    <n v="0"/>
    <s v="Monday"/>
    <s v="CHO"/>
    <n v="8.3015858411015289E-2"/>
    <n v="1.0865590395114508"/>
    <n v="0.52074205375269844"/>
    <x v="0"/>
    <x v="0"/>
  </r>
  <r>
    <x v="2445"/>
    <n v="0"/>
    <d v="2011-07-14T00:00:00"/>
    <d v="2011-07-16T00:00:00"/>
    <d v="2011-07-31T00:00:00"/>
    <n v="0"/>
    <n v="0"/>
    <n v="0"/>
    <n v="46.24"/>
    <n v="0.133333333333333"/>
    <n v="0"/>
    <n v="0"/>
    <n v="0"/>
    <n v="0"/>
    <s v="Tuesday"/>
    <s v="RIC"/>
    <n v="9.3625690071349923E-2"/>
    <n v="1.0981486210459224"/>
    <n v="0.5233893395495014"/>
    <x v="0"/>
    <x v="1"/>
  </r>
  <r>
    <x v="2446"/>
    <n v="0"/>
    <d v="2011-08-26T00:00:00"/>
    <d v="2011-08-28T00:00:00"/>
    <d v="2012-06-15T00:00:00"/>
    <n v="0"/>
    <n v="0"/>
    <n v="0"/>
    <n v="116.49"/>
    <n v="5.13698630136986E-2"/>
    <n v="1"/>
    <n v="0"/>
    <n v="0"/>
    <n v="0"/>
    <s v="Friday"/>
    <s v="CHO"/>
    <n v="1.0449402727679051"/>
    <n v="2.8432287003997958"/>
    <n v="0.73980210964391113"/>
    <x v="0"/>
    <x v="1"/>
  </r>
  <r>
    <x v="2447"/>
    <n v="0"/>
    <d v="2012-02-06T00:00:00"/>
    <d v="2012-02-06T00:00:00"/>
    <d v="2013-12-23T00:00:00"/>
    <n v="2"/>
    <n v="50"/>
    <n v="0"/>
    <n v="74.8"/>
    <n v="2.91545189504373E-3"/>
    <n v="0"/>
    <n v="0"/>
    <n v="0"/>
    <n v="0"/>
    <s v="Thursday"/>
    <s v="CHO"/>
    <n v="0.15145332217424251"/>
    <n v="1.1635239897720422"/>
    <n v="0.53779112007657282"/>
    <x v="0"/>
    <x v="1"/>
  </r>
  <r>
    <x v="2448"/>
    <n v="0"/>
    <d v="2011-06-13T00:00:00"/>
    <d v="2011-06-21T00:00:00"/>
    <d v="2011-06-29T00:00:00"/>
    <n v="0"/>
    <n v="0"/>
    <n v="0"/>
    <n v="54.45"/>
    <n v="0.25"/>
    <n v="0"/>
    <n v="0"/>
    <n v="0"/>
    <n v="0"/>
    <s v="Wednesday"/>
    <s v="RIC"/>
    <n v="0.11024910952389715"/>
    <n v="1.1165561805960438"/>
    <n v="0.52753439329052443"/>
    <x v="0"/>
    <x v="1"/>
  </r>
  <r>
    <x v="2449"/>
    <n v="0"/>
    <d v="2011-09-23T00:00:00"/>
    <d v="2011-09-28T00:00:00"/>
    <d v="2011-09-28T00:00:00"/>
    <n v="0"/>
    <n v="0"/>
    <n v="0"/>
    <n v="87.93"/>
    <n v="0"/>
    <n v="1"/>
    <n v="0"/>
    <n v="0"/>
    <n v="0"/>
    <s v="Thursday"/>
    <s v="RIC"/>
    <n v="0.98711264066501259"/>
    <n v="2.683475118784568"/>
    <n v="0.72851723773012245"/>
    <x v="0"/>
    <x v="1"/>
  </r>
  <r>
    <x v="2450"/>
    <n v="0"/>
    <d v="2011-07-22T00:00:00"/>
    <d v="2011-07-23T00:00:00"/>
    <d v="2011-07-23T00:00:00"/>
    <n v="0"/>
    <n v="0"/>
    <n v="0"/>
    <n v="62.35"/>
    <n v="0"/>
    <n v="0"/>
    <n v="0"/>
    <n v="0"/>
    <n v="0"/>
    <s v="Monday"/>
    <s v="RIC"/>
    <n v="0.12624484809577569"/>
    <n v="1.1345599291152191"/>
    <n v="0.5315193608012202"/>
    <x v="0"/>
    <x v="1"/>
  </r>
  <r>
    <x v="2451"/>
    <n v="0"/>
    <d v="2010-09-30T00:00:00"/>
    <d v="2010-09-30T00:00:00"/>
    <d v="2010-09-30T00:00:00"/>
    <n v="13"/>
    <n v="84.61538462"/>
    <n v="7.692307692"/>
    <n v="46.44"/>
    <n v="0"/>
    <n v="0"/>
    <n v="0"/>
    <n v="0"/>
    <n v="0"/>
    <s v="Thursday"/>
    <s v="CHO"/>
    <n v="9.4030645478232922E-2"/>
    <n v="1.0985934123218137"/>
    <n v="0.52349035590765847"/>
    <x v="0"/>
    <x v="1"/>
  </r>
  <r>
    <x v="2452"/>
    <n v="1"/>
    <d v="2010-05-07T00:00:00"/>
    <d v="2011-01-09T00:00:00"/>
    <d v="2011-01-09T00:00:00"/>
    <n v="16"/>
    <n v="0"/>
    <n v="0"/>
    <n v="100.3"/>
    <n v="0"/>
    <n v="0"/>
    <n v="0"/>
    <n v="0"/>
    <n v="0"/>
    <s v="Wednesday"/>
    <s v="CHO"/>
    <n v="0.2030851365518252"/>
    <n v="1.2251767711331127"/>
    <n v="0.55059750174779309"/>
    <x v="0"/>
    <x v="0"/>
  </r>
  <r>
    <x v="2453"/>
    <n v="1"/>
    <d v="2011-08-30T00:00:00"/>
    <d v="2011-08-30T00:00:00"/>
    <d v="2011-09-24T00:00:00"/>
    <n v="45"/>
    <n v="4.4444444440000002"/>
    <n v="0"/>
    <n v="38.15"/>
    <n v="0.08"/>
    <n v="0"/>
    <n v="0"/>
    <n v="0"/>
    <n v="0"/>
    <s v="Tuesday"/>
    <s v="CHO"/>
    <n v="7.7245243862932522E-2"/>
    <n v="1.0803069825655234"/>
    <n v="0.51930171441968753"/>
    <x v="0"/>
    <x v="0"/>
  </r>
  <r>
    <x v="2454"/>
    <n v="1"/>
    <d v="2011-05-13T00:00:00"/>
    <d v="2011-05-16T00:00:00"/>
    <d v="2013-10-06T00:00:00"/>
    <n v="40"/>
    <n v="25"/>
    <n v="7.5"/>
    <n v="96.26"/>
    <n v="1.7162471395881E-2"/>
    <n v="0"/>
    <n v="0"/>
    <n v="0"/>
    <n v="0"/>
    <s v="Thursday"/>
    <s v="DCX"/>
    <n v="0.19490503733278858"/>
    <n v="1.2151955827965704"/>
    <n v="0.54857259206992837"/>
    <x v="0"/>
    <x v="0"/>
  </r>
  <r>
    <x v="2455"/>
    <n v="0"/>
    <d v="2012-08-28T00:00:00"/>
    <d v="2012-09-28T00:00:00"/>
    <d v="2012-09-28T00:00:00"/>
    <n v="0"/>
    <n v="0"/>
    <n v="0"/>
    <n v="55.23"/>
    <n v="0"/>
    <n v="0"/>
    <n v="0"/>
    <n v="0"/>
    <n v="0"/>
    <s v="Tuesday"/>
    <s v="DCX"/>
    <n v="0.11182843561074084"/>
    <n v="1.1183209801296325"/>
    <n v="0.52792801025895331"/>
    <x v="0"/>
    <x v="1"/>
  </r>
  <r>
    <x v="2456"/>
    <n v="0"/>
    <d v="2011-11-02T00:00:00"/>
    <d v="2011-11-02T00:00:00"/>
    <d v="2014-01-14T00:00:00"/>
    <n v="2"/>
    <n v="50"/>
    <n v="0"/>
    <n v="101.17"/>
    <n v="4.97512437810945E-3"/>
    <n v="0"/>
    <n v="0"/>
    <n v="0"/>
    <n v="0"/>
    <s v="Wednesday"/>
    <s v="CHO"/>
    <n v="0.20484669257176627"/>
    <n v="1.2273368906770021"/>
    <n v="0.5510333420212653"/>
    <x v="0"/>
    <x v="1"/>
  </r>
  <r>
    <x v="2457"/>
    <n v="0"/>
    <d v="2011-05-15T00:00:00"/>
    <d v="2011-05-18T00:00:00"/>
    <d v="2011-05-18T00:00:00"/>
    <n v="0"/>
    <n v="0"/>
    <n v="0"/>
    <n v="61.08"/>
    <n v="0"/>
    <n v="0"/>
    <n v="0"/>
    <n v="0"/>
    <n v="0"/>
    <s v="Wednesday"/>
    <s v="RIC"/>
    <n v="0.12367338126206863"/>
    <n v="1.1316461937791111"/>
    <n v="0.53087899721898058"/>
    <x v="0"/>
    <x v="1"/>
  </r>
  <r>
    <x v="2458"/>
    <n v="0"/>
    <d v="2011-10-10T00:00:00"/>
    <d v="2011-10-13T00:00:00"/>
    <d v="2012-02-16T00:00:00"/>
    <n v="0"/>
    <n v="0"/>
    <n v="0"/>
    <n v="53.88"/>
    <n v="3.9682539682539701E-2"/>
    <n v="0"/>
    <n v="0"/>
    <n v="0"/>
    <n v="0"/>
    <s v="Friday"/>
    <s v="RIC"/>
    <n v="0.10909498661428059"/>
    <n v="1.1152682808683914"/>
    <n v="0.52724672844360665"/>
    <x v="0"/>
    <x v="1"/>
  </r>
  <r>
    <x v="2459"/>
    <n v="0"/>
    <d v="2011-03-10T00:00:00"/>
    <d v="2011-05-09T00:00:00"/>
    <d v="2011-07-18T00:00:00"/>
    <n v="11"/>
    <n v="27.272727270000001"/>
    <n v="0"/>
    <n v="114.01"/>
    <n v="0.1"/>
    <n v="0"/>
    <n v="0"/>
    <n v="0"/>
    <n v="0"/>
    <s v="Monday"/>
    <s v="RIC"/>
    <n v="0.23084482969365497"/>
    <n v="1.2596637618716444"/>
    <n v="0.55745628315439477"/>
    <x v="0"/>
    <x v="1"/>
  </r>
  <r>
    <x v="2460"/>
    <n v="1"/>
    <d v="2011-11-16T00:00:00"/>
    <d v="2011-11-16T00:00:00"/>
    <d v="2011-11-16T00:00:00"/>
    <n v="43"/>
    <n v="23.25581395"/>
    <n v="0"/>
    <n v="51.53"/>
    <n v="0"/>
    <n v="0"/>
    <n v="0"/>
    <n v="0"/>
    <n v="0"/>
    <s v="Monday"/>
    <s v="RIC"/>
    <n v="0.10433676058340531"/>
    <n v="1.1099741875378026"/>
    <n v="0.52606055282271846"/>
    <x v="0"/>
    <x v="0"/>
  </r>
  <r>
    <x v="2461"/>
    <n v="1"/>
    <d v="2013-06-05T00:00:00"/>
    <d v="2014-01-07T00:00:00"/>
    <d v="2014-01-07T00:00:00"/>
    <n v="46"/>
    <n v="34.782608699999997"/>
    <n v="6.5217391300000003"/>
    <n v="106.39"/>
    <n v="0"/>
    <n v="1"/>
    <n v="0"/>
    <n v="0"/>
    <n v="0"/>
    <s v="Wednesday"/>
    <s v="DCX"/>
    <n v="1.0244900247203135"/>
    <n v="2.7856744731438616"/>
    <n v="0.73584627862375673"/>
    <x v="0"/>
    <x v="0"/>
  </r>
  <r>
    <x v="2462"/>
    <n v="0"/>
    <d v="2010-10-05T00:00:00"/>
    <d v="2010-10-05T00:00:00"/>
    <d v="2010-10-05T00:00:00"/>
    <n v="9"/>
    <n v="11.11111111"/>
    <n v="0"/>
    <n v="69.09"/>
    <n v="0"/>
    <n v="0"/>
    <n v="0"/>
    <n v="0"/>
    <n v="0"/>
    <s v="Wednesday"/>
    <s v="RIC"/>
    <n v="0.13989184530773285"/>
    <n v="1.1501493980758744"/>
    <n v="0.53491603844138458"/>
    <x v="0"/>
    <x v="1"/>
  </r>
  <r>
    <x v="2463"/>
    <n v="0"/>
    <d v="2011-10-09T00:00:00"/>
    <d v="2011-10-12T00:00:00"/>
    <d v="2012-04-16T00:00:00"/>
    <n v="15"/>
    <n v="6.6666666670000003"/>
    <n v="0"/>
    <n v="61.94"/>
    <n v="8.0213903743315496E-2"/>
    <n v="0"/>
    <n v="0"/>
    <n v="0"/>
    <n v="0"/>
    <s v="Monday"/>
    <s v="RIC"/>
    <n v="0.12541468951166554"/>
    <n v="1.1336184552912343"/>
    <n v="0.53131264049574312"/>
    <x v="0"/>
    <x v="1"/>
  </r>
  <r>
    <x v="2464"/>
    <n v="0"/>
    <d v="2010-10-09T00:00:00"/>
    <d v="2010-10-15T00:00:00"/>
    <d v="2010-10-15T00:00:00"/>
    <n v="0"/>
    <n v="0"/>
    <n v="0"/>
    <n v="47.23"/>
    <n v="0"/>
    <n v="0"/>
    <n v="0"/>
    <n v="0"/>
    <n v="0"/>
    <s v="Monday"/>
    <s v="CHO"/>
    <n v="9.5630219335420777E-2"/>
    <n v="1.1003520998241314"/>
    <n v="0.52388935165502359"/>
    <x v="0"/>
    <x v="1"/>
  </r>
  <r>
    <x v="2465"/>
    <n v="1"/>
    <d v="2012-10-28T00:00:00"/>
    <d v="2013-12-13T00:00:00"/>
    <d v="2013-12-13T00:00:00"/>
    <n v="41"/>
    <n v="46.341463410000003"/>
    <n v="12.195121950000001"/>
    <n v="59.66"/>
    <n v="0"/>
    <n v="0"/>
    <n v="0"/>
    <n v="0"/>
    <n v="0"/>
    <s v="Wednesday"/>
    <s v="DCX"/>
    <n v="0.12079819787319931"/>
    <n v="1.1283971764392382"/>
    <n v="0.53016287980940757"/>
    <x v="0"/>
    <x v="0"/>
  </r>
  <r>
    <x v="2466"/>
    <n v="1"/>
    <d v="2010-02-10T00:00:00"/>
    <d v="2010-04-07T00:00:00"/>
    <d v="2010-04-07T00:00:00"/>
    <n v="16"/>
    <n v="0"/>
    <n v="0"/>
    <n v="40.92"/>
    <n v="0"/>
    <n v="0"/>
    <n v="0"/>
    <n v="0"/>
    <n v="0"/>
    <s v="Thursday"/>
    <s v="CHO"/>
    <n v="8.2853876248262098E-2"/>
    <n v="1.0863830505821901"/>
    <n v="0.52070162776631201"/>
    <x v="0"/>
    <x v="0"/>
  </r>
  <r>
    <x v="2467"/>
    <n v="1"/>
    <d v="2011-05-15T00:00:00"/>
    <d v="2011-09-13T00:00:00"/>
    <d v="2011-09-13T00:00:00"/>
    <n v="42"/>
    <n v="28.571428569999998"/>
    <n v="2.3809523810000002"/>
    <n v="57.5"/>
    <n v="0"/>
    <n v="0"/>
    <n v="0"/>
    <n v="0"/>
    <n v="0"/>
    <s v="Tuesday"/>
    <s v="CHO"/>
    <n v="0.11642467947886291"/>
    <n v="1.1234728867169808"/>
    <n v="0.52907333724139927"/>
    <x v="0"/>
    <x v="0"/>
  </r>
  <r>
    <x v="2468"/>
    <n v="0"/>
    <d v="2012-08-28T00:00:00"/>
    <d v="2013-09-09T00:00:00"/>
    <d v="2013-11-11T00:00:00"/>
    <n v="0"/>
    <n v="0"/>
    <n v="0"/>
    <n v="31.02"/>
    <n v="6.3492063492063502E-2"/>
    <n v="1"/>
    <n v="0"/>
    <n v="0"/>
    <n v="0"/>
    <s v="Tuesday"/>
    <s v="BWI"/>
    <n v="0.87188257963645444"/>
    <n v="2.3914086356793161"/>
    <n v="0.70513727261306713"/>
    <x v="0"/>
    <x v="1"/>
  </r>
  <r>
    <x v="2469"/>
    <n v="1"/>
    <d v="2012-08-28T00:00:00"/>
    <d v="2013-09-29T00:00:00"/>
    <d v="2013-09-29T00:00:00"/>
    <n v="39"/>
    <n v="7.692307692"/>
    <n v="0"/>
    <n v="40"/>
    <n v="0"/>
    <n v="0"/>
    <n v="0"/>
    <n v="0"/>
    <n v="0"/>
    <s v="Friday"/>
    <s v="DCX"/>
    <n v="8.0991081376600285E-2"/>
    <n v="1.0843612255142345"/>
    <n v="0.52023670956876056"/>
    <x v="0"/>
    <x v="0"/>
  </r>
  <r>
    <x v="2470"/>
    <n v="0"/>
    <d v="2011-11-15T00:00:00"/>
    <d v="2011-11-17T00:00:00"/>
    <d v="2011-11-17T00:00:00"/>
    <n v="0"/>
    <n v="0"/>
    <n v="0"/>
    <n v="50.55"/>
    <n v="0"/>
    <n v="0"/>
    <n v="0"/>
    <n v="0"/>
    <n v="0"/>
    <s v="Friday"/>
    <s v="RIC"/>
    <n v="0.10235247908967859"/>
    <n v="1.1077738700455531"/>
    <n v="0.52556580465702996"/>
    <x v="0"/>
    <x v="1"/>
  </r>
  <r>
    <x v="2471"/>
    <n v="1"/>
    <d v="2009-04-22T00:00:00"/>
    <d v="2009-04-22T00:00:00"/>
    <d v="2009-04-22T00:00:00"/>
    <n v="42"/>
    <n v="23.809523810000002"/>
    <n v="0"/>
    <n v="3.43"/>
    <n v="0"/>
    <n v="0"/>
    <n v="0"/>
    <n v="0"/>
    <n v="0"/>
    <s v="Thursday"/>
    <s v="CHO"/>
    <n v="6.9449852280434746E-3"/>
    <n v="1.0069691575643909"/>
    <n v="0.5017362393283733"/>
    <x v="0"/>
    <x v="0"/>
  </r>
  <r>
    <x v="2472"/>
    <n v="1"/>
    <d v="2011-05-13T00:00:00"/>
    <d v="2011-05-14T00:00:00"/>
    <d v="2011-05-14T00:00:00"/>
    <n v="45"/>
    <n v="0"/>
    <n v="0"/>
    <n v="50.36"/>
    <n v="0"/>
    <n v="0"/>
    <n v="0"/>
    <n v="0"/>
    <n v="0"/>
    <s v="Tuesday"/>
    <s v="RIC"/>
    <n v="0.10196777145313975"/>
    <n v="1.1073477829429244"/>
    <n v="0.52546987825450731"/>
    <x v="0"/>
    <x v="0"/>
  </r>
  <r>
    <x v="2473"/>
    <n v="1"/>
    <d v="2010-10-29T00:00:00"/>
    <d v="2011-12-23T00:00:00"/>
    <d v="2012-08-01T00:00:00"/>
    <n v="32"/>
    <n v="90.625"/>
    <n v="0"/>
    <n v="69"/>
    <n v="5.4054054054054099E-2"/>
    <n v="1"/>
    <n v="0"/>
    <n v="0"/>
    <n v="0"/>
    <s v="Wednesday"/>
    <s v="CHO"/>
    <n v="0.9487836114035364"/>
    <n v="2.5825663437066906"/>
    <n v="0.7208704866675677"/>
    <x v="0"/>
    <x v="0"/>
  </r>
  <r>
    <x v="2474"/>
    <n v="0"/>
    <d v="2012-09-10T00:00:00"/>
    <d v="2012-09-10T00:00:00"/>
    <d v="2012-09-10T00:00:00"/>
    <n v="30"/>
    <n v="3.3333333330000001"/>
    <n v="0"/>
    <n v="82.45"/>
    <n v="0"/>
    <n v="0"/>
    <n v="0"/>
    <n v="0"/>
    <n v="0"/>
    <s v="Wednesday"/>
    <s v="CHO"/>
    <n v="0.16694286648751733"/>
    <n v="1.1816867494650201"/>
    <n v="0.54163905508193888"/>
    <x v="0"/>
    <x v="1"/>
  </r>
  <r>
    <x v="2475"/>
    <n v="1"/>
    <d v="2012-05-27T00:00:00"/>
    <d v="2012-06-07T00:00:00"/>
    <d v="2012-07-13T00:00:00"/>
    <n v="38"/>
    <n v="50"/>
    <n v="5.263157895"/>
    <n v="48.6"/>
    <n v="0.11111111111111099"/>
    <n v="0"/>
    <n v="0"/>
    <n v="0"/>
    <n v="0"/>
    <s v="Friday"/>
    <s v="RIC"/>
    <n v="9.8404163872569339E-2"/>
    <n v="1.1034086529147973"/>
    <n v="0.52458120840462907"/>
    <x v="0"/>
    <x v="0"/>
  </r>
  <r>
    <x v="2476"/>
    <n v="0"/>
    <d v="2011-11-15T00:00:00"/>
    <d v="2011-11-15T00:00:00"/>
    <d v="2011-11-15T00:00:00"/>
    <n v="0"/>
    <n v="0"/>
    <n v="0"/>
    <n v="62.37"/>
    <n v="0"/>
    <n v="0"/>
    <n v="0"/>
    <n v="0"/>
    <n v="0"/>
    <s v="Wednesday"/>
    <s v="CHO"/>
    <n v="0.12628534363646399"/>
    <n v="1.1346058746632806"/>
    <n v="0.53152944444241113"/>
    <x v="0"/>
    <x v="1"/>
  </r>
  <r>
    <x v="2477"/>
    <n v="1"/>
    <d v="2012-08-28T00:00:00"/>
    <d v="2012-07-20T00:00:00"/>
    <d v="2012-07-20T00:00:00"/>
    <n v="36"/>
    <n v="0"/>
    <n v="0"/>
    <n v="32.49"/>
    <n v="0"/>
    <n v="0"/>
    <n v="0"/>
    <n v="0"/>
    <n v="0"/>
    <s v="Sunday"/>
    <s v="DCX"/>
    <n v="6.5785005848143577E-2"/>
    <n v="1.0679970793552236"/>
    <n v="0.51644032286941721"/>
    <x v="0"/>
    <x v="0"/>
  </r>
  <r>
    <x v="2478"/>
    <n v="0"/>
    <d v="2012-08-28T00:00:00"/>
    <d v="2012-08-07T00:00:00"/>
    <d v="2012-08-07T00:00:00"/>
    <n v="0"/>
    <n v="0"/>
    <n v="0"/>
    <n v="36.020000000000003"/>
    <n v="0"/>
    <n v="0"/>
    <n v="0"/>
    <n v="0"/>
    <n v="0"/>
    <s v="Thursday"/>
    <s v="DCX"/>
    <n v="7.2932468779628556E-2"/>
    <n v="1.0756578939716157"/>
    <n v="0.51822503944203691"/>
    <x v="0"/>
    <x v="1"/>
  </r>
  <r>
    <x v="2479"/>
    <n v="1"/>
    <d v="2012-08-28T00:00:00"/>
    <d v="2012-08-23T00:00:00"/>
    <d v="2012-08-23T00:00:00"/>
    <n v="36"/>
    <n v="0"/>
    <n v="0"/>
    <n v="57.34"/>
    <n v="0"/>
    <n v="0"/>
    <n v="0"/>
    <n v="0"/>
    <n v="0"/>
    <s v="Sunday"/>
    <s v="DCX"/>
    <n v="0.11610071515335652"/>
    <n v="1.1231089805305046"/>
    <n v="0.52899261923420982"/>
    <x v="0"/>
    <x v="0"/>
  </r>
  <r>
    <x v="2480"/>
    <n v="1"/>
    <d v="2012-08-28T00:00:00"/>
    <d v="2012-07-24T00:00:00"/>
    <d v="2012-10-21T00:00:00"/>
    <n v="46"/>
    <n v="4.3478260869999996"/>
    <n v="0"/>
    <n v="43.61"/>
    <n v="6.7415730337078594E-2"/>
    <n v="0"/>
    <n v="0"/>
    <n v="0"/>
    <n v="0"/>
    <s v="Tuesday"/>
    <s v="DCX"/>
    <n v="8.8300526470838456E-2"/>
    <n v="1.0923163426817351"/>
    <n v="0.52206079950687878"/>
    <x v="0"/>
    <x v="0"/>
  </r>
  <r>
    <x v="2481"/>
    <n v="1"/>
    <d v="2011-01-29T00:00:00"/>
    <d v="2011-08-01T00:00:00"/>
    <d v="2011-08-01T00:00:00"/>
    <n v="16"/>
    <n v="0"/>
    <n v="0"/>
    <n v="50.22"/>
    <n v="0"/>
    <n v="0"/>
    <n v="0"/>
    <n v="0"/>
    <n v="0"/>
    <s v="Tuesday"/>
    <s v="CHO"/>
    <n v="0.10168430266832165"/>
    <n v="1.1070339288985365"/>
    <n v="0.52539919443881222"/>
    <x v="0"/>
    <x v="0"/>
  </r>
  <r>
    <x v="2482"/>
    <n v="0"/>
    <d v="2011-03-04T00:00:00"/>
    <d v="2011-09-21T00:00:00"/>
    <d v="2011-11-08T00:00:00"/>
    <n v="0"/>
    <n v="0"/>
    <n v="0"/>
    <n v="54.33"/>
    <n v="4.1666666666666699E-2"/>
    <n v="1"/>
    <n v="0"/>
    <n v="0"/>
    <n v="0"/>
    <s v="Monday"/>
    <s v="RIC"/>
    <n v="0.91908013230866825"/>
    <n v="2.5069832360792565"/>
    <n v="0.71485463924886572"/>
    <x v="0"/>
    <x v="1"/>
  </r>
  <r>
    <x v="2483"/>
    <n v="1"/>
    <d v="2012-08-28T00:00:00"/>
    <d v="2012-11-14T00:00:00"/>
    <d v="2012-11-14T00:00:00"/>
    <n v="29"/>
    <n v="96.551724140000005"/>
    <n v="0"/>
    <n v="135.63999999999999"/>
    <n v="0"/>
    <n v="0"/>
    <n v="0"/>
    <n v="0"/>
    <n v="0"/>
    <s v="Saturday"/>
    <s v="DCX"/>
    <n v="0.27464075694805151"/>
    <n v="1.3160578053126351"/>
    <n v="0.56823184736314725"/>
    <x v="0"/>
    <x v="0"/>
  </r>
  <r>
    <x v="2484"/>
    <n v="1"/>
    <d v="2012-11-14T00:00:00"/>
    <d v="2012-11-14T00:00:00"/>
    <d v="2012-11-14T00:00:00"/>
    <n v="45"/>
    <n v="0"/>
    <n v="0"/>
    <n v="61.5"/>
    <n v="0"/>
    <n v="0"/>
    <n v="0"/>
    <n v="0"/>
    <n v="0"/>
    <s v="Friday"/>
    <s v="CHO"/>
    <n v="0.12452378761652293"/>
    <n v="1.1326089622074673"/>
    <n v="0.53109078236035445"/>
    <x v="0"/>
    <x v="0"/>
  </r>
  <r>
    <x v="2485"/>
    <n v="0"/>
    <d v="2012-08-28T00:00:00"/>
    <d v="2012-08-14T00:00:00"/>
    <d v="2012-10-01T00:00:00"/>
    <n v="0"/>
    <n v="0"/>
    <n v="0"/>
    <n v="36.590000000000003"/>
    <n v="4.1666666666666699E-2"/>
    <n v="0"/>
    <n v="0"/>
    <n v="0"/>
    <n v="0"/>
    <s v="Thursday"/>
    <s v="DCX"/>
    <n v="7.4086591689245113E-2"/>
    <n v="1.0769000520536287"/>
    <n v="0.51851318073240704"/>
    <x v="0"/>
    <x v="1"/>
  </r>
  <r>
    <x v="2486"/>
    <n v="1"/>
    <d v="2011-10-21T00:00:00"/>
    <d v="2011-10-21T00:00:00"/>
    <d v="2011-10-21T00:00:00"/>
    <n v="45"/>
    <n v="2.2222222220000001"/>
    <n v="0"/>
    <n v="53.25"/>
    <n v="0"/>
    <n v="0"/>
    <n v="0"/>
    <n v="0"/>
    <n v="0"/>
    <s v="Wednesday"/>
    <s v="RIC"/>
    <n v="0.10781937708259913"/>
    <n v="1.1138465410041802"/>
    <n v="0.52692876204487804"/>
    <x v="0"/>
    <x v="0"/>
  </r>
  <r>
    <x v="2487"/>
    <n v="0"/>
    <d v="2011-11-13T00:00:00"/>
    <d v="2011-11-13T00:00:00"/>
    <d v="2013-11-26T00:00:00"/>
    <n v="0"/>
    <n v="0"/>
    <n v="0"/>
    <n v="61.6"/>
    <n v="2.6881720430107499E-3"/>
    <n v="1"/>
    <n v="0"/>
    <n v="0"/>
    <n v="0"/>
    <s v="Thursday"/>
    <s v="CHO"/>
    <n v="0.9338002613488654"/>
    <n v="2.5441592997630926"/>
    <n v="0.71784563970732229"/>
    <x v="0"/>
    <x v="1"/>
  </r>
  <r>
    <x v="2488"/>
    <n v="1"/>
    <d v="2010-02-17T00:00:00"/>
    <d v="2010-05-25T00:00:00"/>
    <d v="2013-12-26T00:00:00"/>
    <n v="51"/>
    <n v="11.764705879999999"/>
    <n v="5.8823529409999997"/>
    <n v="46.58"/>
    <n v="5.3394355453851997E-3"/>
    <n v="0"/>
    <n v="0"/>
    <n v="0"/>
    <n v="0"/>
    <s v="Friday"/>
    <s v="CHO"/>
    <n v="9.431411426305103E-2"/>
    <n v="1.0989048734040754"/>
    <n v="0.52356106621537069"/>
    <x v="0"/>
    <x v="0"/>
  </r>
  <r>
    <x v="2489"/>
    <n v="1"/>
    <d v="2011-06-28T00:00:00"/>
    <d v="2011-10-11T00:00:00"/>
    <d v="2011-11-02T00:00:00"/>
    <n v="46"/>
    <n v="6.5217391300000003"/>
    <n v="0"/>
    <n v="59.77"/>
    <n v="0.18181818181818199"/>
    <n v="0"/>
    <n v="0"/>
    <n v="0"/>
    <n v="0"/>
    <s v="Wednesday"/>
    <s v="RIC"/>
    <n v="0.12102092334698497"/>
    <n v="1.1286485272250515"/>
    <n v="0.53021835816943452"/>
    <x v="0"/>
    <x v="0"/>
  </r>
  <r>
    <x v="2490"/>
    <n v="1"/>
    <d v="2012-09-23T00:00:00"/>
    <d v="2012-09-23T00:00:00"/>
    <d v="2012-12-14T00:00:00"/>
    <n v="38"/>
    <n v="0"/>
    <n v="0"/>
    <n v="75.150000000000006"/>
    <n v="0.18292682926829301"/>
    <n v="0"/>
    <n v="0"/>
    <n v="0"/>
    <n v="0"/>
    <s v="Sunday"/>
    <s v="DCX"/>
    <n v="0.15216199413628778"/>
    <n v="1.1643488388399434"/>
    <n v="0.53796727123896337"/>
    <x v="0"/>
    <x v="0"/>
  </r>
  <r>
    <x v="2491"/>
    <n v="1"/>
    <d v="2012-03-06T00:00:00"/>
    <d v="2012-03-07T00:00:00"/>
    <d v="2013-11-06T00:00:00"/>
    <n v="53"/>
    <n v="7.5471698109999998"/>
    <n v="3.773584906"/>
    <n v="62.48"/>
    <n v="1.3136288998358E-2"/>
    <n v="0"/>
    <n v="0"/>
    <n v="0"/>
    <n v="0"/>
    <s v="Tuesday"/>
    <s v="RIC"/>
    <n v="0.12650806911024964"/>
    <n v="1.1348586084383552"/>
    <n v="0.53158490400846825"/>
    <x v="0"/>
    <x v="0"/>
  </r>
  <r>
    <x v="2492"/>
    <n v="1"/>
    <d v="2012-01-11T00:00:00"/>
    <d v="2012-01-11T00:00:00"/>
    <d v="2012-01-11T00:00:00"/>
    <n v="44"/>
    <n v="4.5454545450000001"/>
    <n v="0"/>
    <n v="36.130000000000003"/>
    <n v="0"/>
    <n v="0"/>
    <n v="0"/>
    <n v="0"/>
    <n v="0"/>
    <s v="Thursday"/>
    <s v="CHO"/>
    <n v="7.3155194253414213E-2"/>
    <n v="1.0758974970675479"/>
    <n v="0.51828064660580841"/>
    <x v="0"/>
    <x v="0"/>
  </r>
  <r>
    <x v="2493"/>
    <n v="1"/>
    <d v="2011-11-06T00:00:00"/>
    <d v="2011-11-06T00:00:00"/>
    <d v="2011-11-06T00:00:00"/>
    <n v="16"/>
    <n v="0"/>
    <n v="0"/>
    <n v="57.48"/>
    <n v="0"/>
    <n v="0"/>
    <n v="0"/>
    <n v="0"/>
    <n v="0"/>
    <s v="Monday"/>
    <s v="CHO"/>
    <n v="0.1163841839381746"/>
    <n v="1.1234273919961573"/>
    <n v="0.52906324757356726"/>
    <x v="0"/>
    <x v="0"/>
  </r>
  <r>
    <x v="2494"/>
    <n v="0"/>
    <d v="2011-07-12T00:00:00"/>
    <d v="2011-07-21T00:00:00"/>
    <d v="2012-03-14T00:00:00"/>
    <n v="0"/>
    <n v="0"/>
    <n v="0"/>
    <n v="92.62"/>
    <n v="2.9535864978902999E-2"/>
    <n v="0"/>
    <n v="0"/>
    <n v="0"/>
    <n v="0"/>
    <s v="Tuesday"/>
    <s v="CHO"/>
    <n v="0.18753484892751796"/>
    <n v="1.206272285983973"/>
    <n v="0.54674678807651755"/>
    <x v="0"/>
    <x v="1"/>
  </r>
  <r>
    <x v="2495"/>
    <n v="0"/>
    <d v="2010-10-06T00:00:00"/>
    <d v="2010-10-12T00:00:00"/>
    <d v="2011-11-01T00:00:00"/>
    <n v="0"/>
    <n v="0"/>
    <n v="0"/>
    <n v="62.56"/>
    <n v="1.03896103896104E-2"/>
    <n v="0"/>
    <n v="0"/>
    <n v="0"/>
    <n v="0"/>
    <s v="Wednesday"/>
    <s v="CHO"/>
    <n v="0.12667005127300285"/>
    <n v="1.1350424501793084"/>
    <n v="0.53162523774830961"/>
    <x v="0"/>
    <x v="1"/>
  </r>
  <r>
    <x v="2496"/>
    <n v="1"/>
    <d v="2012-08-12T00:00:00"/>
    <d v="2012-10-29T00:00:00"/>
    <d v="2012-12-12T00:00:00"/>
    <n v="42"/>
    <n v="19.047619050000002"/>
    <n v="2.3809523810000002"/>
    <n v="67.53"/>
    <n v="4.5454545454545497E-2"/>
    <n v="1"/>
    <n v="0"/>
    <n v="0"/>
    <n v="0"/>
    <s v="Wednesday"/>
    <s v="RIC"/>
    <n v="0.94580718916294637"/>
    <n v="2.5748909640552382"/>
    <n v="0.72027118867266571"/>
    <x v="0"/>
    <x v="0"/>
  </r>
  <r>
    <x v="2497"/>
    <n v="0"/>
    <d v="2011-08-17T00:00:00"/>
    <d v="2011-08-30T00:00:00"/>
    <d v="2011-08-30T00:00:00"/>
    <n v="0"/>
    <n v="0"/>
    <n v="0"/>
    <n v="50.49"/>
    <n v="0"/>
    <n v="0"/>
    <n v="0"/>
    <n v="0"/>
    <n v="0"/>
    <s v="Thursday"/>
    <s v="CHO"/>
    <n v="0.1022309924676137"/>
    <n v="1.1076392985145553"/>
    <n v="0.5255355123123816"/>
    <x v="0"/>
    <x v="1"/>
  </r>
  <r>
    <x v="2498"/>
    <n v="0"/>
    <d v="2011-05-13T00:00:00"/>
    <d v="2011-10-02T00:00:00"/>
    <d v="2011-10-02T00:00:00"/>
    <n v="6"/>
    <n v="16.666666670000001"/>
    <n v="0"/>
    <n v="52.97"/>
    <n v="0"/>
    <n v="0"/>
    <n v="0"/>
    <n v="0"/>
    <n v="0"/>
    <s v="Monday"/>
    <s v="RIC"/>
    <n v="0.10725243951296293"/>
    <n v="1.1132152385247318"/>
    <n v="0.52678743661809124"/>
    <x v="0"/>
    <x v="1"/>
  </r>
  <r>
    <x v="2499"/>
    <n v="0"/>
    <d v="2011-05-13T00:00:00"/>
    <d v="2011-07-18T00:00:00"/>
    <d v="2011-07-18T00:00:00"/>
    <n v="12"/>
    <n v="16.666666670000001"/>
    <n v="0"/>
    <n v="50.27"/>
    <n v="0"/>
    <n v="0"/>
    <n v="0"/>
    <n v="0"/>
    <n v="0"/>
    <s v="Friday"/>
    <s v="RIC"/>
    <n v="0.10178554152004241"/>
    <n v="1.1071460094156698"/>
    <n v="0.52542443877569323"/>
    <x v="0"/>
    <x v="1"/>
  </r>
  <r>
    <x v="2500"/>
    <n v="1"/>
    <d v="2011-05-19T00:00:00"/>
    <d v="2011-06-29T00:00:00"/>
    <d v="2011-06-29T00:00:00"/>
    <n v="46"/>
    <n v="2.1739130430000002"/>
    <n v="0"/>
    <n v="50.29"/>
    <n v="0"/>
    <n v="0"/>
    <n v="0"/>
    <n v="0"/>
    <n v="0"/>
    <s v="Wednesday"/>
    <s v="RIC"/>
    <n v="0.10182603706073071"/>
    <n v="1.1071908447997525"/>
    <n v="0.52543453647406557"/>
    <x v="0"/>
    <x v="0"/>
  </r>
  <r>
    <x v="2501"/>
    <n v="0"/>
    <d v="2011-09-05T00:00:00"/>
    <d v="2011-09-06T00:00:00"/>
    <d v="2012-11-20T00:00:00"/>
    <n v="0"/>
    <n v="0"/>
    <n v="0"/>
    <n v="78.790000000000006"/>
    <n v="2.2675736961451198E-2"/>
    <n v="0"/>
    <n v="0"/>
    <n v="0"/>
    <n v="0"/>
    <s v="Tuesday"/>
    <s v="RIC"/>
    <n v="0.1595321825415584"/>
    <n v="1.1729620105119567"/>
    <n v="0.53979867334892029"/>
    <x v="0"/>
    <x v="1"/>
  </r>
  <r>
    <x v="2502"/>
    <n v="1"/>
    <d v="2011-05-13T00:00:00"/>
    <d v="2011-11-02T00:00:00"/>
    <d v="2011-11-02T00:00:00"/>
    <n v="16"/>
    <n v="0"/>
    <n v="0"/>
    <n v="75.790000000000006"/>
    <n v="0"/>
    <n v="0"/>
    <n v="0"/>
    <n v="0"/>
    <n v="0"/>
    <s v="Monday"/>
    <s v="RIC"/>
    <n v="0.15345785143831339"/>
    <n v="1.1658586468214296"/>
    <n v="0.5382893516769528"/>
    <x v="0"/>
    <x v="0"/>
  </r>
  <r>
    <x v="2503"/>
    <n v="1"/>
    <d v="2011-02-16T00:00:00"/>
    <d v="2013-10-18T00:00:00"/>
    <d v="2013-11-11T00:00:00"/>
    <n v="41"/>
    <n v="19.512195120000001"/>
    <n v="9.7560975610000007"/>
    <n v="148.06"/>
    <n v="0.16666666666666699"/>
    <n v="1"/>
    <n v="1"/>
    <n v="0"/>
    <n v="0"/>
    <s v="Tuesday"/>
    <s v="RIC"/>
    <n v="1.9765927528477014"/>
    <n v="7.2181071637499494"/>
    <n v="0.87831747869984023"/>
    <x v="0"/>
    <x v="0"/>
  </r>
  <r>
    <x v="2504"/>
    <n v="0"/>
    <d v="2011-11-18T00:00:00"/>
    <d v="2011-11-23T00:00:00"/>
    <d v="2011-11-23T00:00:00"/>
    <n v="0"/>
    <n v="0"/>
    <n v="0"/>
    <n v="61.5"/>
    <n v="0"/>
    <n v="0"/>
    <n v="0"/>
    <n v="0"/>
    <n v="0"/>
    <s v="Wednesday"/>
    <s v="CHO"/>
    <n v="0.12452378761652293"/>
    <n v="1.1326089622074673"/>
    <n v="0.53109078236035445"/>
    <x v="0"/>
    <x v="1"/>
  </r>
  <r>
    <x v="2505"/>
    <n v="0"/>
    <d v="2011-05-13T00:00:00"/>
    <d v="2011-05-13T00:00:00"/>
    <d v="2011-05-13T00:00:00"/>
    <n v="0"/>
    <n v="0"/>
    <n v="0"/>
    <n v="49.62"/>
    <n v="0"/>
    <n v="0"/>
    <n v="0"/>
    <n v="0"/>
    <n v="0"/>
    <s v="Thursday"/>
    <s v="CHO"/>
    <n v="0.10046943644767264"/>
    <n v="1.1056898473781347"/>
    <n v="0.52509625230651436"/>
    <x v="0"/>
    <x v="1"/>
  </r>
  <r>
    <x v="2506"/>
    <n v="1"/>
    <d v="2009-11-29T00:00:00"/>
    <d v="2010-03-21T00:00:00"/>
    <d v="2010-03-21T00:00:00"/>
    <n v="41"/>
    <n v="2.4390243900000002"/>
    <n v="0"/>
    <n v="55.37"/>
    <n v="0"/>
    <n v="0"/>
    <n v="0"/>
    <n v="0"/>
    <n v="0"/>
    <s v="Monday"/>
    <s v="CHO"/>
    <n v="0.11211190439555893"/>
    <n v="1.1186380341542428"/>
    <n v="0.52799865579719074"/>
    <x v="0"/>
    <x v="0"/>
  </r>
  <r>
    <x v="2507"/>
    <n v="1"/>
    <d v="2011-10-16T00:00:00"/>
    <d v="2011-10-17T00:00:00"/>
    <d v="2011-10-17T00:00:00"/>
    <n v="45"/>
    <n v="11.11111111"/>
    <n v="0"/>
    <n v="51.84"/>
    <n v="0"/>
    <n v="0"/>
    <n v="0"/>
    <n v="0"/>
    <n v="0"/>
    <s v="Wednesday"/>
    <s v="RIC"/>
    <n v="0.10496444146407397"/>
    <n v="1.1106711158147518"/>
    <n v="0.52621704418692228"/>
    <x v="0"/>
    <x v="0"/>
  </r>
  <r>
    <x v="2508"/>
    <n v="0"/>
    <d v="2009-07-10T00:00:00"/>
    <d v="2009-07-10T00:00:00"/>
    <d v="2009-07-10T00:00:00"/>
    <n v="0"/>
    <n v="0"/>
    <n v="0"/>
    <n v="30.23"/>
    <n v="0"/>
    <n v="0"/>
    <n v="0"/>
    <n v="0"/>
    <n v="0"/>
    <s v="Friday"/>
    <s v="CHO"/>
    <n v="6.1209009750365667E-2"/>
    <n v="1.0631210936419409"/>
    <n v="0.51529747668143788"/>
    <x v="0"/>
    <x v="1"/>
  </r>
  <r>
    <x v="2509"/>
    <n v="1"/>
    <d v="2012-09-17T00:00:00"/>
    <d v="2012-09-17T00:00:00"/>
    <d v="2012-09-17T00:00:00"/>
    <n v="45"/>
    <n v="2.2222222220000001"/>
    <n v="0"/>
    <n v="49.95"/>
    <n v="0"/>
    <n v="0"/>
    <n v="0"/>
    <n v="0"/>
    <n v="0"/>
    <s v="Thursday"/>
    <s v="DCX"/>
    <n v="0.10113761286902961"/>
    <n v="1.1064288901414647"/>
    <n v="0.52526287277951189"/>
    <x v="0"/>
    <x v="0"/>
  </r>
  <r>
    <x v="2510"/>
    <n v="0"/>
    <d v="2009-07-25T00:00:00"/>
    <d v="2009-08-24T00:00:00"/>
    <d v="2009-12-20T00:00:00"/>
    <n v="0"/>
    <n v="0"/>
    <n v="0"/>
    <n v="52.39"/>
    <n v="2.5423728813559299E-2"/>
    <n v="0"/>
    <n v="0"/>
    <n v="0"/>
    <n v="0"/>
    <s v="Tuesday"/>
    <s v="CHO"/>
    <n v="0.10607806883300222"/>
    <n v="1.1119086785311583"/>
    <n v="0.52649467746138334"/>
    <x v="0"/>
    <x v="1"/>
  </r>
  <r>
    <x v="2511"/>
    <n v="0"/>
    <d v="2010-09-12T00:00:00"/>
    <d v="2011-03-03T00:00:00"/>
    <d v="2011-03-23T00:00:00"/>
    <n v="0"/>
    <n v="0"/>
    <n v="0"/>
    <n v="40.51"/>
    <n v="0.35"/>
    <n v="0"/>
    <n v="0"/>
    <n v="0"/>
    <n v="0"/>
    <s v="Thursday"/>
    <s v="CHO"/>
    <n v="8.2023717664151938E-2"/>
    <n v="1.0854815546112002"/>
    <n v="0.52049444034213399"/>
    <x v="0"/>
    <x v="1"/>
  </r>
  <r>
    <x v="2512"/>
    <n v="1"/>
    <d v="2010-09-20T00:00:00"/>
    <d v="2010-12-26T00:00:00"/>
    <d v="2011-08-24T00:00:00"/>
    <n v="44"/>
    <n v="11.363636359999999"/>
    <n v="2.2727272730000001"/>
    <n v="20.73"/>
    <n v="2.0746887966804999E-2"/>
    <n v="1"/>
    <n v="0"/>
    <n v="0"/>
    <n v="0"/>
    <s v="Monday"/>
    <s v="CHO"/>
    <n v="0.85104762395232403"/>
    <n v="2.342099206356377"/>
    <n v="0.70078685931940965"/>
    <x v="0"/>
    <x v="0"/>
  </r>
  <r>
    <x v="2513"/>
    <n v="0"/>
    <d v="2011-09-18T00:00:00"/>
    <d v="2011-09-18T00:00:00"/>
    <d v="2011-09-18T00:00:00"/>
    <n v="0"/>
    <n v="0"/>
    <n v="0"/>
    <n v="39.32"/>
    <n v="0"/>
    <n v="1"/>
    <n v="0"/>
    <n v="0"/>
    <n v="0"/>
    <s v="Wednesday"/>
    <s v="RIC"/>
    <n v="0.88868822902209899"/>
    <n v="2.4319374130863531"/>
    <n v="0.70861939492634962"/>
    <x v="0"/>
    <x v="1"/>
  </r>
  <r>
    <x v="2514"/>
    <n v="1"/>
    <d v="2012-08-28T00:00:00"/>
    <d v="2012-08-02T00:00:00"/>
    <d v="2012-08-02T00:00:00"/>
    <n v="36"/>
    <n v="0"/>
    <n v="0"/>
    <n v="51.29"/>
    <n v="0"/>
    <n v="0"/>
    <n v="0"/>
    <n v="0"/>
    <n v="0"/>
    <s v="Sunday"/>
    <s v="CHO"/>
    <n v="0.10385081409514571"/>
    <n v="1.10943493051495"/>
    <n v="0.52593939470041751"/>
    <x v="0"/>
    <x v="0"/>
  </r>
  <r>
    <x v="2515"/>
    <n v="0"/>
    <d v="2010-02-05T00:00:00"/>
    <d v="2010-02-05T00:00:00"/>
    <d v="2010-02-05T00:00:00"/>
    <n v="0"/>
    <n v="0"/>
    <n v="0"/>
    <n v="6.7"/>
    <n v="0"/>
    <n v="0"/>
    <n v="0"/>
    <n v="0"/>
    <n v="0"/>
    <s v="Friday"/>
    <s v="CHO"/>
    <n v="1.3566006130580548E-2"/>
    <n v="1.0136584419135775"/>
    <n v="0.50339144952025683"/>
    <x v="0"/>
    <x v="1"/>
  </r>
  <r>
    <x v="2516"/>
    <n v="1"/>
    <d v="2013-06-26T00:00:00"/>
    <d v="2013-07-12T00:00:00"/>
    <d v="2013-07-12T00:00:00"/>
    <n v="43"/>
    <n v="13.953488370000001"/>
    <n v="0"/>
    <n v="79.41"/>
    <n v="0"/>
    <n v="1"/>
    <n v="0"/>
    <n v="0"/>
    <n v="0"/>
    <s v="Monday"/>
    <s v="CHO"/>
    <n v="0.96986154033179672"/>
    <n v="2.6375792357245262"/>
    <n v="0.7250918989807732"/>
    <x v="0"/>
    <x v="0"/>
  </r>
  <r>
    <x v="2517"/>
    <n v="1"/>
    <d v="2012-05-16T00:00:00"/>
    <d v="2012-05-30T00:00:00"/>
    <d v="2012-08-05T00:00:00"/>
    <n v="48"/>
    <n v="0"/>
    <n v="0"/>
    <n v="101.19"/>
    <n v="5.9701492537313397E-2"/>
    <n v="0"/>
    <n v="0"/>
    <n v="0"/>
    <n v="0"/>
    <s v="Wednesday"/>
    <s v="CHO"/>
    <n v="0.20488718811245457"/>
    <n v="1.2273865933543584"/>
    <n v="0.55104336041906465"/>
    <x v="0"/>
    <x v="0"/>
  </r>
  <r>
    <x v="2518"/>
    <n v="0"/>
    <d v="2012-06-06T00:00:00"/>
    <d v="2012-06-06T00:00:00"/>
    <d v="2012-06-19T00:00:00"/>
    <n v="0"/>
    <n v="0"/>
    <n v="0"/>
    <n v="103.13"/>
    <n v="0.230769230769231"/>
    <n v="0"/>
    <n v="0"/>
    <n v="0"/>
    <n v="0"/>
    <s v="Wednesday"/>
    <s v="CHO"/>
    <n v="0.20881525555921968"/>
    <n v="1.2322173321989009"/>
    <n v="0.55201494694294617"/>
    <x v="0"/>
    <x v="1"/>
  </r>
  <r>
    <x v="2519"/>
    <n v="1"/>
    <d v="2013-06-22T00:00:00"/>
    <d v="2013-07-09T00:00:00"/>
    <d v="2013-08-25T00:00:00"/>
    <n v="45"/>
    <n v="0"/>
    <n v="0"/>
    <n v="50.64"/>
    <n v="6.3829787234042507E-2"/>
    <n v="1"/>
    <n v="0"/>
    <n v="0"/>
    <n v="0"/>
    <s v="Monday"/>
    <s v="DCX"/>
    <n v="0.9116087050516769"/>
    <n v="2.4883222919475783"/>
    <n v="0.71332924073317594"/>
    <x v="0"/>
    <x v="0"/>
  </r>
  <r>
    <x v="2520"/>
    <n v="1"/>
    <d v="2011-09-13T00:00:00"/>
    <d v="2011-09-14T00:00:00"/>
    <d v="2011-09-14T00:00:00"/>
    <n v="16"/>
    <n v="0"/>
    <n v="0"/>
    <n v="51.18"/>
    <n v="0"/>
    <n v="0"/>
    <n v="0"/>
    <n v="0"/>
    <n v="0"/>
    <s v="Wednesday"/>
    <s v="CHO"/>
    <n v="0.10362808862136005"/>
    <n v="1.1091878586100417"/>
    <n v="0.52588386287269751"/>
    <x v="0"/>
    <x v="0"/>
  </r>
  <r>
    <x v="2521"/>
    <n v="1"/>
    <d v="2011-09-27T00:00:00"/>
    <d v="2011-09-27T00:00:00"/>
    <d v="2011-09-27T00:00:00"/>
    <n v="37"/>
    <n v="32.432432429999999"/>
    <n v="0"/>
    <n v="50.51"/>
    <n v="0"/>
    <n v="0"/>
    <n v="0"/>
    <n v="0"/>
    <n v="0"/>
    <s v="Friday"/>
    <s v="RIC"/>
    <n v="0.10227148800830201"/>
    <n v="1.107684153875051"/>
    <n v="0.52554560978149167"/>
    <x v="0"/>
    <x v="0"/>
  </r>
  <r>
    <x v="2522"/>
    <n v="0"/>
    <d v="2012-01-14T00:00:00"/>
    <d v="2012-01-14T00:00:00"/>
    <d v="2012-01-14T00:00:00"/>
    <n v="4"/>
    <n v="25"/>
    <n v="0"/>
    <n v="118.3"/>
    <n v="0"/>
    <n v="0"/>
    <n v="0"/>
    <n v="0"/>
    <n v="0"/>
    <s v="Monday"/>
    <s v="CHO"/>
    <n v="0.23953112317129532"/>
    <n v="1.2706532307686611"/>
    <n v="0.55959809871035204"/>
    <x v="0"/>
    <x v="1"/>
  </r>
  <r>
    <x v="2523"/>
    <n v="0"/>
    <d v="2011-09-19T00:00:00"/>
    <d v="2011-09-19T00:00:00"/>
    <d v="2012-01-09T00:00:00"/>
    <n v="5"/>
    <n v="40"/>
    <n v="0"/>
    <n v="58.61"/>
    <n v="2.6785714285714302E-2"/>
    <n v="0"/>
    <n v="0"/>
    <n v="0"/>
    <n v="0"/>
    <s v="Monday"/>
    <s v="CHO"/>
    <n v="0.11867218198706356"/>
    <n v="1.1260007344557696"/>
    <n v="0.52963327632340274"/>
    <x v="0"/>
    <x v="1"/>
  </r>
  <r>
    <x v="2524"/>
    <n v="0"/>
    <d v="2009-10-21T00:00:00"/>
    <d v="2009-11-19T00:00:00"/>
    <d v="2009-11-19T00:00:00"/>
    <n v="1"/>
    <n v="100"/>
    <n v="0"/>
    <n v="43.66"/>
    <n v="0"/>
    <n v="0"/>
    <n v="0"/>
    <n v="0"/>
    <n v="0"/>
    <s v="Friday"/>
    <s v="CHO"/>
    <n v="8.8401765322559195E-2"/>
    <n v="1.0924269331319147"/>
    <n v="0.52208605989256018"/>
    <x v="0"/>
    <x v="1"/>
  </r>
  <r>
    <x v="2525"/>
    <n v="1"/>
    <d v="2010-03-31T00:00:00"/>
    <d v="2011-04-27T00:00:00"/>
    <d v="2011-07-11T00:00:00"/>
    <n v="45"/>
    <n v="13.33333333"/>
    <n v="2.2222222220000001"/>
    <n v="197.72"/>
    <n v="6.6666666666666693E-2"/>
    <n v="0"/>
    <n v="0"/>
    <n v="0"/>
    <n v="0"/>
    <s v="Wednesday"/>
    <s v="CHO"/>
    <n v="0.40033891524453519"/>
    <n v="1.4923303854612902"/>
    <n v="0.59876908541765572"/>
    <x v="0"/>
    <x v="0"/>
  </r>
  <r>
    <x v="2526"/>
    <n v="1"/>
    <d v="2012-08-28T00:00:00"/>
    <d v="2012-07-26T00:00:00"/>
    <d v="2012-10-09T00:00:00"/>
    <n v="37"/>
    <n v="18.918918919999999"/>
    <n v="0"/>
    <n v="144.35"/>
    <n v="5.3333333333333302E-2"/>
    <n v="0"/>
    <n v="0"/>
    <n v="0"/>
    <n v="0"/>
    <s v="Sunday"/>
    <s v="DCX"/>
    <n v="0.29227656491780624"/>
    <n v="1.3394734177727816"/>
    <n v="0.57255338214014972"/>
    <x v="0"/>
    <x v="0"/>
  </r>
  <r>
    <x v="2527"/>
    <n v="0"/>
    <d v="2012-03-28T00:00:00"/>
    <d v="2012-03-28T00:00:00"/>
    <d v="2012-09-17T00:00:00"/>
    <n v="0"/>
    <n v="0"/>
    <n v="0"/>
    <n v="54.5"/>
    <n v="2.3121387283237E-2"/>
    <n v="0"/>
    <n v="0"/>
    <n v="0"/>
    <n v="0"/>
    <s v="Tuesday"/>
    <s v="RIC"/>
    <n v="0.11035034837561788"/>
    <n v="1.1166692251838046"/>
    <n v="0.52755962617958718"/>
    <x v="0"/>
    <x v="1"/>
  </r>
  <r>
    <x v="2528"/>
    <n v="1"/>
    <d v="2012-07-06T00:00:00"/>
    <d v="2012-07-09T00:00:00"/>
    <d v="2012-07-19T00:00:00"/>
    <n v="43"/>
    <n v="4.651162791"/>
    <n v="0"/>
    <n v="150.31"/>
    <n v="0.2"/>
    <n v="0"/>
    <n v="0"/>
    <n v="0"/>
    <n v="0"/>
    <s v="Tuesday"/>
    <s v="CHO"/>
    <n v="0.30434423604291971"/>
    <n v="1.3557356688544897"/>
    <n v="0.575504156420799"/>
    <x v="0"/>
    <x v="0"/>
  </r>
  <r>
    <x v="2529"/>
    <n v="1"/>
    <d v="2012-02-20T00:00:00"/>
    <d v="2012-02-20T00:00:00"/>
    <d v="2012-03-07T00:00:00"/>
    <n v="30"/>
    <n v="93.333333330000002"/>
    <n v="0"/>
    <n v="58.34"/>
    <n v="0.125"/>
    <n v="0"/>
    <n v="0"/>
    <n v="0"/>
    <n v="0"/>
    <s v="Wednesday"/>
    <s v="RIC"/>
    <n v="0.11812549218777152"/>
    <n v="1.1253853295733602"/>
    <n v="0.52949708173588683"/>
    <x v="0"/>
    <x v="0"/>
  </r>
  <r>
    <x v="2530"/>
    <n v="0"/>
    <d v="2010-09-27T00:00:00"/>
    <d v="2010-09-30T00:00:00"/>
    <d v="2010-09-30T00:00:00"/>
    <n v="0"/>
    <n v="0"/>
    <n v="0"/>
    <n v="26.63"/>
    <n v="0"/>
    <n v="0"/>
    <n v="0"/>
    <n v="0"/>
    <n v="0"/>
    <s v="Friday"/>
    <s v="CHO"/>
    <n v="5.3919812426471633E-2"/>
    <n v="1.0553999687992537"/>
    <n v="0.51347668814834557"/>
    <x v="0"/>
    <x v="1"/>
  </r>
  <r>
    <x v="2531"/>
    <n v="1"/>
    <d v="2010-08-25T00:00:00"/>
    <d v="2010-08-25T00:00:00"/>
    <d v="2012-04-23T00:00:00"/>
    <n v="48"/>
    <n v="4.1666666670000003"/>
    <n v="0"/>
    <n v="97.97"/>
    <n v="1.1532125205930799E-2"/>
    <n v="0"/>
    <n v="0"/>
    <n v="0"/>
    <n v="0"/>
    <s v="Thursday"/>
    <s v="CHO"/>
    <n v="0.19836740606163825"/>
    <n v="1.2194103302762873"/>
    <n v="0.54942987046675906"/>
    <x v="0"/>
    <x v="0"/>
  </r>
  <r>
    <x v="2532"/>
    <n v="1"/>
    <d v="2009-12-15T00:00:00"/>
    <d v="2010-02-04T00:00:00"/>
    <d v="2010-02-04T00:00:00"/>
    <n v="16"/>
    <n v="0"/>
    <n v="0"/>
    <n v="20.05"/>
    <n v="0"/>
    <n v="0"/>
    <n v="0"/>
    <n v="0"/>
    <n v="0"/>
    <s v="Friday"/>
    <s v="CHO"/>
    <n v="4.0596779540020896E-2"/>
    <n v="1.0414320941445372"/>
    <n v="0.51014780120861658"/>
    <x v="0"/>
    <x v="0"/>
  </r>
  <r>
    <x v="2533"/>
    <n v="1"/>
    <d v="2012-08-28T00:00:00"/>
    <d v="2012-08-07T00:00:00"/>
    <d v="2012-08-07T00:00:00"/>
    <n v="45"/>
    <n v="0"/>
    <n v="0"/>
    <n v="39.86"/>
    <n v="0"/>
    <n v="0"/>
    <n v="0"/>
    <n v="0"/>
    <n v="0"/>
    <s v="Thursday"/>
    <s v="DCX"/>
    <n v="8.0707612591782177E-2"/>
    <n v="1.0840538865178981"/>
    <n v="0.52016595805455346"/>
    <x v="0"/>
    <x v="0"/>
  </r>
  <r>
    <x v="2534"/>
    <n v="0"/>
    <d v="2013-05-10T00:00:00"/>
    <d v="2013-07-11T00:00:00"/>
    <d v="2013-07-11T00:00:00"/>
    <n v="0"/>
    <n v="0"/>
    <n v="0"/>
    <n v="39.21"/>
    <n v="0"/>
    <n v="1"/>
    <n v="0"/>
    <n v="0"/>
    <n v="0"/>
    <s v="Tuesday"/>
    <s v="BWI"/>
    <n v="0.88846550354831333"/>
    <n v="2.4313958189894462"/>
    <n v="0.70857340489081144"/>
    <x v="0"/>
    <x v="1"/>
  </r>
  <r>
    <x v="2535"/>
    <n v="1"/>
    <d v="2012-08-28T00:00:00"/>
    <d v="2012-08-23T00:00:00"/>
    <d v="2012-09-14T00:00:00"/>
    <n v="22"/>
    <n v="90.909090910000003"/>
    <n v="13.636363640000001"/>
    <n v="58.93"/>
    <n v="9.0909090909090898E-2"/>
    <n v="1"/>
    <n v="0"/>
    <n v="0"/>
    <n v="0"/>
    <s v="Sunday"/>
    <s v="DCX"/>
    <n v="0.9283941066669773"/>
    <n v="2.5304422925928125"/>
    <n v="0.71674937100711422"/>
    <x v="0"/>
    <x v="0"/>
  </r>
  <r>
    <x v="2536"/>
    <n v="0"/>
    <d v="2011-09-22T00:00:00"/>
    <d v="2011-10-27T00:00:00"/>
    <d v="2012-05-27T00:00:00"/>
    <n v="0"/>
    <n v="0"/>
    <n v="0"/>
    <n v="234.49"/>
    <n v="5.63380281690141E-2"/>
    <n v="1"/>
    <n v="0"/>
    <n v="0"/>
    <n v="0"/>
    <s v="Tuesday"/>
    <s v="CHO"/>
    <n v="1.2838639628288759"/>
    <n v="3.6105638916836629"/>
    <n v="0.7831067905156337"/>
    <x v="0"/>
    <x v="1"/>
  </r>
  <r>
    <x v="2537"/>
    <n v="1"/>
    <d v="2011-07-16T00:00:00"/>
    <d v="2011-07-16T00:00:00"/>
    <d v="2011-07-16T00:00:00"/>
    <n v="30"/>
    <n v="96.666666669999998"/>
    <n v="3.3333333330000001"/>
    <n v="51.62"/>
    <n v="0"/>
    <n v="0"/>
    <n v="0"/>
    <n v="0"/>
    <n v="0"/>
    <s v="Wednesday"/>
    <s v="RIC"/>
    <n v="0.10451899051650265"/>
    <n v="1.1101764764907289"/>
    <n v="0.52610598632820393"/>
    <x v="0"/>
    <x v="0"/>
  </r>
  <r>
    <x v="2538"/>
    <n v="1"/>
    <d v="2011-05-14T00:00:00"/>
    <d v="2011-05-14T00:00:00"/>
    <d v="2011-05-14T00:00:00"/>
    <n v="45"/>
    <n v="13.33333333"/>
    <n v="0"/>
    <n v="54.44"/>
    <n v="0"/>
    <n v="0"/>
    <n v="0"/>
    <n v="0"/>
    <n v="0"/>
    <s v="Monday"/>
    <s v="CHO"/>
    <n v="0.11022886175355298"/>
    <n v="1.1165335730517998"/>
    <n v="0.52752934669582674"/>
    <x v="0"/>
    <x v="0"/>
  </r>
  <r>
    <x v="2539"/>
    <n v="1"/>
    <d v="2011-05-13T00:00:00"/>
    <d v="2011-06-14T00:00:00"/>
    <d v="2011-06-14T00:00:00"/>
    <n v="16"/>
    <n v="0"/>
    <n v="0"/>
    <n v="50.61"/>
    <n v="0"/>
    <n v="1"/>
    <n v="0"/>
    <n v="0"/>
    <n v="0"/>
    <s v="Thursday"/>
    <s v="RIC"/>
    <n v="0.91154796174064445"/>
    <n v="2.4881711476031998"/>
    <n v="0.71331681913396872"/>
    <x v="0"/>
    <x v="0"/>
  </r>
  <r>
    <x v="2540"/>
    <n v="1"/>
    <d v="2011-03-06T00:00:00"/>
    <d v="2011-03-06T00:00:00"/>
    <d v="2011-05-23T00:00:00"/>
    <n v="37"/>
    <n v="45.945945950000002"/>
    <n v="0"/>
    <n v="49.73"/>
    <n v="3.8461538461538498E-2"/>
    <n v="0"/>
    <n v="0"/>
    <n v="0"/>
    <n v="0"/>
    <s v="Monday"/>
    <s v="RIC"/>
    <n v="0.1006921619214583"/>
    <n v="1.1059361401000654"/>
    <n v="0.52515179308690518"/>
    <x v="0"/>
    <x v="0"/>
  </r>
  <r>
    <x v="2541"/>
    <n v="0"/>
    <d v="2011-05-03T00:00:00"/>
    <d v="2011-05-03T00:00:00"/>
    <d v="2011-05-10T00:00:00"/>
    <n v="0"/>
    <n v="0"/>
    <n v="0"/>
    <n v="69.8"/>
    <n v="0.28571428571428598"/>
    <n v="0"/>
    <n v="0"/>
    <n v="0"/>
    <n v="0"/>
    <s v="Wednesday"/>
    <s v="CHO"/>
    <n v="0.14132943700216749"/>
    <n v="1.1518040323571921"/>
    <n v="0.53527366574150781"/>
    <x v="0"/>
    <x v="1"/>
  </r>
  <r>
    <x v="2542"/>
    <n v="1"/>
    <d v="2011-05-26T00:00:00"/>
    <d v="2011-05-26T00:00:00"/>
    <d v="2011-05-26T00:00:00"/>
    <n v="16"/>
    <n v="0"/>
    <n v="0"/>
    <n v="65.34"/>
    <n v="0"/>
    <n v="0"/>
    <n v="0"/>
    <n v="0"/>
    <n v="0"/>
    <s v="Friday"/>
    <s v="CHO"/>
    <n v="0.13229893142867657"/>
    <n v="1.1414494833971882"/>
    <n v="0.53302657487226668"/>
    <x v="0"/>
    <x v="0"/>
  </r>
  <r>
    <x v="2543"/>
    <n v="1"/>
    <d v="2012-06-10T00:00:00"/>
    <d v="2012-06-11T00:00:00"/>
    <d v="2012-06-11T00:00:00"/>
    <n v="45"/>
    <n v="0"/>
    <n v="0"/>
    <n v="48.53"/>
    <n v="0"/>
    <n v="0"/>
    <n v="0"/>
    <n v="0"/>
    <n v="0"/>
    <s v="Wednesday"/>
    <s v="RIC"/>
    <n v="9.8262429480160299E-2"/>
    <n v="1.1032522730422625"/>
    <n v="0.52454586032442807"/>
    <x v="0"/>
    <x v="0"/>
  </r>
  <r>
    <x v="2544"/>
    <n v="1"/>
    <d v="2011-06-22T00:00:00"/>
    <d v="2011-06-22T00:00:00"/>
    <d v="2011-06-22T00:00:00"/>
    <n v="16"/>
    <n v="0"/>
    <n v="0"/>
    <n v="66.099999999999994"/>
    <n v="0"/>
    <n v="0"/>
    <n v="0"/>
    <n v="0"/>
    <n v="0"/>
    <s v="Thursday"/>
    <s v="RIC"/>
    <n v="0.13383776197483196"/>
    <n v="1.1432073328985051"/>
    <n v="0.53340958448122455"/>
    <x v="0"/>
    <x v="0"/>
  </r>
  <r>
    <x v="2545"/>
    <n v="1"/>
    <d v="2011-11-03T00:00:00"/>
    <d v="2011-11-11T00:00:00"/>
    <d v="2011-11-11T00:00:00"/>
    <n v="16"/>
    <n v="0"/>
    <n v="0"/>
    <n v="66.89"/>
    <n v="0"/>
    <n v="0"/>
    <n v="0"/>
    <n v="0"/>
    <n v="0"/>
    <s v="Tuesday"/>
    <s v="CHO"/>
    <n v="0.13543733583201983"/>
    <n v="1.1450374407676915"/>
    <n v="0.53380767114157779"/>
    <x v="0"/>
    <x v="0"/>
  </r>
  <r>
    <x v="2546"/>
    <n v="0"/>
    <d v="2009-11-10T00:00:00"/>
    <d v="2009-11-10T00:00:00"/>
    <d v="2009-11-10T00:00:00"/>
    <n v="0"/>
    <n v="0"/>
    <n v="0"/>
    <n v="41.66"/>
    <n v="0"/>
    <n v="0"/>
    <n v="0"/>
    <n v="0"/>
    <n v="0"/>
    <s v="Friday"/>
    <s v="CHO"/>
    <n v="8.4352211253729187E-2"/>
    <n v="1.0880120364147146"/>
    <n v="0.52107555772663028"/>
    <x v="0"/>
    <x v="1"/>
  </r>
  <r>
    <x v="2547"/>
    <n v="1"/>
    <d v="2012-09-09T00:00:00"/>
    <d v="2012-09-09T00:00:00"/>
    <d v="2012-09-09T00:00:00"/>
    <n v="45"/>
    <n v="0"/>
    <n v="0"/>
    <n v="105.25"/>
    <n v="0"/>
    <n v="0"/>
    <n v="0"/>
    <n v="0"/>
    <n v="0"/>
    <s v="Thursday"/>
    <s v="DCX"/>
    <n v="0.21310778287217949"/>
    <n v="1.2375180273030009"/>
    <n v="0.5530762265163276"/>
    <x v="0"/>
    <x v="0"/>
  </r>
  <r>
    <x v="2548"/>
    <n v="1"/>
    <d v="2010-08-24T00:00:00"/>
    <d v="2010-09-03T00:00:00"/>
    <d v="2013-08-04T00:00:00"/>
    <n v="45"/>
    <n v="13.33333333"/>
    <n v="4.4444444440000002"/>
    <n v="97.99"/>
    <n v="3.7523452157598499E-3"/>
    <n v="0"/>
    <n v="0"/>
    <n v="0"/>
    <n v="0"/>
    <s v="Tuesday"/>
    <s v="CHO"/>
    <n v="0.19840790160232652"/>
    <n v="1.2194597119567949"/>
    <n v="0.54943989538861859"/>
    <x v="0"/>
    <x v="0"/>
  </r>
  <r>
    <x v="2549"/>
    <n v="1"/>
    <d v="2008-09-30T00:00:00"/>
    <d v="2008-10-07T00:00:00"/>
    <d v="2008-10-07T00:00:00"/>
    <n v="16"/>
    <n v="0"/>
    <n v="0"/>
    <n v="12.79"/>
    <n v="0"/>
    <n v="0"/>
    <n v="0"/>
    <n v="0"/>
    <n v="0"/>
    <s v="Tuesday"/>
    <s v="CHO"/>
    <n v="2.5896898270167938E-2"/>
    <n v="1.0262351364010547"/>
    <n v="0.50647386276393691"/>
    <x v="0"/>
    <x v="0"/>
  </r>
  <r>
    <x v="2550"/>
    <n v="1"/>
    <d v="2011-10-05T00:00:00"/>
    <d v="2011-11-16T00:00:00"/>
    <d v="2011-11-16T00:00:00"/>
    <n v="31"/>
    <n v="90.322580650000006"/>
    <n v="0"/>
    <n v="50.64"/>
    <n v="0"/>
    <n v="0"/>
    <n v="0"/>
    <n v="0"/>
    <n v="0"/>
    <s v="Tuesday"/>
    <s v="RIC"/>
    <n v="0.10253470902277596"/>
    <n v="1.1079757579982337"/>
    <n v="0.52561124282111504"/>
    <x v="0"/>
    <x v="0"/>
  </r>
  <r>
    <x v="2551"/>
    <n v="0"/>
    <d v="2012-09-16T00:00:00"/>
    <d v="2012-09-16T00:00:00"/>
    <d v="2012-09-27T00:00:00"/>
    <n v="16"/>
    <n v="12.5"/>
    <n v="0"/>
    <n v="83.07"/>
    <n v="0.18181818181818199"/>
    <n v="0"/>
    <n v="0"/>
    <n v="0"/>
    <n v="0"/>
    <s v="Tuesday"/>
    <s v="DCX"/>
    <n v="0.16819822824885461"/>
    <n v="1.1831711253435964"/>
    <n v="0.54195070263096479"/>
    <x v="0"/>
    <x v="1"/>
  </r>
  <r>
    <x v="2552"/>
    <n v="0"/>
    <d v="2012-08-28T00:00:00"/>
    <d v="2012-07-20T00:00:00"/>
    <d v="2012-09-27T00:00:00"/>
    <n v="0"/>
    <n v="0"/>
    <n v="0"/>
    <n v="46.14"/>
    <n v="0.13043478260869601"/>
    <n v="1"/>
    <n v="0"/>
    <n v="0"/>
    <n v="0"/>
    <s v="Sunday"/>
    <s v="DCX"/>
    <n v="0.90249720839680936"/>
    <n v="2.4657529281904367"/>
    <n v="0.71146240926004867"/>
    <x v="0"/>
    <x v="1"/>
  </r>
  <r>
    <x v="2553"/>
    <n v="0"/>
    <d v="2012-02-27T00:00:00"/>
    <d v="2012-04-30T00:00:00"/>
    <d v="2012-08-26T00:00:00"/>
    <n v="0"/>
    <n v="0"/>
    <n v="0"/>
    <n v="85.1"/>
    <n v="2.5423728813559299E-2"/>
    <n v="0"/>
    <n v="0"/>
    <n v="0"/>
    <n v="0"/>
    <s v="Monday"/>
    <s v="CHO"/>
    <n v="0.1723085256287171"/>
    <n v="1.1880443187963019"/>
    <n v="0.54297086607910894"/>
    <x v="0"/>
    <x v="1"/>
  </r>
  <r>
    <x v="2554"/>
    <n v="1"/>
    <d v="2010-04-22T00:00:00"/>
    <d v="2010-04-22T00:00:00"/>
    <d v="2012-04-11T00:00:00"/>
    <n v="40"/>
    <n v="60"/>
    <n v="0"/>
    <n v="60.89"/>
    <n v="9.7222222222222206E-3"/>
    <n v="0"/>
    <n v="0"/>
    <n v="0"/>
    <n v="0"/>
    <s v="Thursday"/>
    <s v="CHO"/>
    <n v="0.12328867362552978"/>
    <n v="1.1312109245775654"/>
    <n v="0.53078318599637742"/>
    <x v="0"/>
    <x v="0"/>
  </r>
  <r>
    <x v="2555"/>
    <n v="1"/>
    <d v="2011-05-18T00:00:00"/>
    <d v="2011-05-18T00:00:00"/>
    <d v="2012-02-14T00:00:00"/>
    <n v="34"/>
    <n v="73.529411760000002"/>
    <n v="0"/>
    <n v="37.65"/>
    <n v="7.3529411764705899E-3"/>
    <n v="0"/>
    <n v="0"/>
    <n v="0"/>
    <n v="0"/>
    <s v="Thursday"/>
    <s v="RIC"/>
    <n v="7.6232855345725006E-2"/>
    <n v="1.0792138456143292"/>
    <n v="0.51904898954511447"/>
    <x v="0"/>
    <x v="0"/>
  </r>
  <r>
    <x v="2556"/>
    <n v="1"/>
    <d v="2011-09-30T00:00:00"/>
    <d v="2011-10-06T00:00:00"/>
    <d v="2012-06-22T00:00:00"/>
    <n v="33"/>
    <n v="3.0303030299999998"/>
    <n v="0"/>
    <n v="30.97"/>
    <n v="2.69230769230769E-2"/>
    <n v="0"/>
    <n v="0"/>
    <n v="0"/>
    <n v="0"/>
    <s v="Friday"/>
    <s v="RIC"/>
    <n v="6.270734475583277E-2"/>
    <n v="1.0647151991454025"/>
    <n v="0.51567170115573047"/>
    <x v="0"/>
    <x v="0"/>
  </r>
  <r>
    <x v="2557"/>
    <n v="1"/>
    <d v="2011-04-22T00:00:00"/>
    <d v="2011-04-22T00:00:00"/>
    <d v="2011-04-22T00:00:00"/>
    <n v="16"/>
    <n v="0"/>
    <n v="0"/>
    <n v="25.63"/>
    <n v="0"/>
    <n v="0"/>
    <n v="0"/>
    <n v="0"/>
    <n v="0"/>
    <s v="Monday"/>
    <s v="RIC"/>
    <n v="5.1895035392056629E-2"/>
    <n v="1.0532651811441518"/>
    <n v="0.51297084800183257"/>
    <x v="0"/>
    <x v="0"/>
  </r>
  <r>
    <x v="2558"/>
    <n v="1"/>
    <d v="2010-11-28T00:00:00"/>
    <d v="2011-03-01T00:00:00"/>
    <d v="2011-05-03T00:00:00"/>
    <n v="47"/>
    <n v="4.255319149"/>
    <n v="0"/>
    <n v="38.83"/>
    <n v="0.11111111111111099"/>
    <n v="0"/>
    <n v="0"/>
    <n v="0"/>
    <n v="0"/>
    <s v="Tuesday"/>
    <s v="RIC"/>
    <n v="7.8622092246334721E-2"/>
    <n v="1.0817954259333309"/>
    <n v="0.51964540437412565"/>
    <x v="0"/>
    <x v="0"/>
  </r>
  <r>
    <x v="2559"/>
    <n v="1"/>
    <d v="2010-04-05T00:00:00"/>
    <d v="2010-05-09T00:00:00"/>
    <d v="2011-10-19T00:00:00"/>
    <n v="44"/>
    <n v="36.363636360000001"/>
    <n v="6.8181818180000002"/>
    <n v="159.97999999999999"/>
    <n v="3.5984848484848501E-2"/>
    <n v="0"/>
    <n v="0"/>
    <n v="0"/>
    <n v="0"/>
    <s v="Tuesday"/>
    <s v="CHO"/>
    <n v="0.32392382996571278"/>
    <n v="1.3825419948375601"/>
    <n v="0.58028022080333608"/>
    <x v="0"/>
    <x v="0"/>
  </r>
  <r>
    <x v="2560"/>
    <n v="0"/>
    <d v="2010-04-27T00:00:00"/>
    <d v="2010-05-02T00:00:00"/>
    <d v="2010-05-02T00:00:00"/>
    <n v="0"/>
    <n v="0"/>
    <n v="0"/>
    <n v="15.51"/>
    <n v="0"/>
    <n v="0"/>
    <n v="0"/>
    <n v="0"/>
    <n v="0"/>
    <s v="Monday"/>
    <s v="CHO"/>
    <n v="3.1404291803776761E-2"/>
    <n v="1.0319026093319337"/>
    <n v="0.50785042776789946"/>
    <x v="0"/>
    <x v="1"/>
  </r>
  <r>
    <x v="2561"/>
    <n v="1"/>
    <d v="2012-05-16T00:00:00"/>
    <d v="2012-05-21T00:00:00"/>
    <d v="2012-06-21T00:00:00"/>
    <n v="36"/>
    <n v="52.777777780000001"/>
    <n v="11.11111111"/>
    <n v="86.93"/>
    <n v="9.6774193548387094E-2"/>
    <n v="0"/>
    <n v="0"/>
    <n v="0"/>
    <n v="0"/>
    <s v="Tuesday"/>
    <s v="CHO"/>
    <n v="0.17601386760169657"/>
    <n v="1.1924545950213743"/>
    <n v="0.54389021224393896"/>
    <x v="0"/>
    <x v="0"/>
  </r>
  <r>
    <x v="2562"/>
    <n v="1"/>
    <d v="2009-11-10T00:00:00"/>
    <d v="2009-11-11T00:00:00"/>
    <d v="2014-01-15T00:00:00"/>
    <n v="21"/>
    <n v="4.7619047620000003"/>
    <n v="0"/>
    <n v="43.98"/>
    <n v="6.55307994757536E-3"/>
    <n v="0"/>
    <n v="0"/>
    <n v="0"/>
    <n v="0"/>
    <s v="Friday"/>
    <s v="CHO"/>
    <n v="8.9049693973572E-2"/>
    <n v="1.0931349771972765"/>
    <n v="0.52224772368048256"/>
    <x v="0"/>
    <x v="0"/>
  </r>
  <r>
    <x v="2563"/>
    <n v="1"/>
    <d v="2011-11-06T00:00:00"/>
    <d v="2011-11-06T00:00:00"/>
    <d v="2011-11-06T00:00:00"/>
    <n v="16"/>
    <n v="0"/>
    <n v="0"/>
    <n v="78.5"/>
    <n v="0"/>
    <n v="0"/>
    <n v="0"/>
    <n v="0"/>
    <n v="0"/>
    <s v="Tuesday"/>
    <s v="RIC"/>
    <n v="0.15894499720157806"/>
    <n v="1.1722734665862631"/>
    <n v="0.53965280367231838"/>
    <x v="0"/>
    <x v="0"/>
  </r>
  <r>
    <x v="2564"/>
    <n v="1"/>
    <d v="2013-05-10T00:00:00"/>
    <d v="2013-10-21T00:00:00"/>
    <d v="2013-10-21T00:00:00"/>
    <n v="38"/>
    <n v="23.684210530000001"/>
    <n v="10.52631579"/>
    <n v="109.33"/>
    <n v="0"/>
    <n v="0"/>
    <n v="0"/>
    <n v="0"/>
    <n v="0"/>
    <s v="Tuesday"/>
    <s v="CHO"/>
    <n v="0.22136887317259271"/>
    <n v="1.2477836195856205"/>
    <n v="0.55511732032981442"/>
    <x v="0"/>
    <x v="0"/>
  </r>
  <r>
    <x v="2565"/>
    <n v="0"/>
    <d v="2010-04-26T00:00:00"/>
    <d v="2010-04-27T00:00:00"/>
    <d v="2011-05-23T00:00:00"/>
    <n v="0"/>
    <n v="0"/>
    <n v="0"/>
    <n v="69.86"/>
    <n v="1.27877237851662E-2"/>
    <n v="0"/>
    <n v="0"/>
    <n v="0"/>
    <n v="0"/>
    <s v="Tuesday"/>
    <s v="CHO"/>
    <n v="0.14145092362423239"/>
    <n v="1.1519439696384455"/>
    <n v="0.53530388611000268"/>
    <x v="0"/>
    <x v="1"/>
  </r>
  <r>
    <x v="2566"/>
    <n v="1"/>
    <d v="2009-01-15T00:00:00"/>
    <d v="2009-03-18T00:00:00"/>
    <d v="2009-08-25T00:00:00"/>
    <n v="46"/>
    <n v="15.217391299999999"/>
    <n v="6.5217391300000003"/>
    <n v="34.369999999999997"/>
    <n v="3.7499999999999999E-2"/>
    <n v="0"/>
    <n v="0"/>
    <n v="0"/>
    <n v="0"/>
    <s v="Thursday"/>
    <s v="CHO"/>
    <n v="6.9591586672843792E-2"/>
    <n v="1.0720702440552898"/>
    <n v="0.51739087858195376"/>
    <x v="0"/>
    <x v="0"/>
  </r>
  <r>
    <x v="2567"/>
    <n v="0"/>
    <d v="2012-10-02T00:00:00"/>
    <d v="2012-10-02T00:00:00"/>
    <d v="2012-10-02T00:00:00"/>
    <n v="0"/>
    <n v="0"/>
    <n v="0"/>
    <n v="19.53"/>
    <n v="0"/>
    <n v="0"/>
    <n v="0"/>
    <n v="0"/>
    <n v="0"/>
    <s v="Wednesday"/>
    <s v="CHO"/>
    <n v="3.9543895482125092E-2"/>
    <n v="1.0403361639401942"/>
    <n v="0.50988468583096103"/>
    <x v="0"/>
    <x v="1"/>
  </r>
  <r>
    <x v="2568"/>
    <n v="0"/>
    <d v="2013-06-19T00:00:00"/>
    <d v="2013-07-30T00:00:00"/>
    <d v="2013-07-30T00:00:00"/>
    <n v="15"/>
    <n v="20"/>
    <n v="6.6666666670000003"/>
    <n v="49.76"/>
    <n v="0"/>
    <n v="1"/>
    <n v="0"/>
    <n v="0"/>
    <n v="0"/>
    <s v="Thursday"/>
    <s v="DCX"/>
    <n v="0.90982690126139176"/>
    <n v="2.4838925375049374"/>
    <n v="0.71296474009035571"/>
    <x v="0"/>
    <x v="1"/>
  </r>
  <r>
    <x v="2569"/>
    <n v="0"/>
    <d v="2011-06-25T00:00:00"/>
    <d v="2011-06-25T00:00:00"/>
    <d v="2011-06-25T00:00:00"/>
    <n v="0"/>
    <n v="0"/>
    <n v="0"/>
    <n v="61.08"/>
    <n v="0"/>
    <n v="0"/>
    <n v="0"/>
    <n v="0"/>
    <n v="0"/>
    <s v="Tuesday"/>
    <s v="CHO"/>
    <n v="0.12367338126206863"/>
    <n v="1.1316461937791111"/>
    <n v="0.53087899721898058"/>
    <x v="0"/>
    <x v="1"/>
  </r>
  <r>
    <x v="2570"/>
    <n v="1"/>
    <d v="2008-08-11T00:00:00"/>
    <d v="2008-10-14T00:00:00"/>
    <d v="2008-10-14T00:00:00"/>
    <n v="45"/>
    <n v="31.11111111"/>
    <n v="8.8888888890000004"/>
    <n v="33.92"/>
    <n v="0"/>
    <n v="1"/>
    <n v="0"/>
    <n v="0"/>
    <n v="0"/>
    <s v="Tuesday"/>
    <s v="DCX"/>
    <n v="0.877754433036258"/>
    <n v="2.4054919437026525"/>
    <n v="0.70635666842519651"/>
    <x v="0"/>
    <x v="0"/>
  </r>
  <r>
    <x v="2571"/>
    <n v="0"/>
    <d v="2011-05-13T00:00:00"/>
    <d v="2011-06-21T00:00:00"/>
    <d v="2011-06-21T00:00:00"/>
    <n v="0"/>
    <n v="0"/>
    <n v="0"/>
    <n v="50.05"/>
    <n v="0"/>
    <n v="0"/>
    <n v="0"/>
    <n v="0"/>
    <n v="0"/>
    <s v="Monday"/>
    <s v="RIC"/>
    <n v="0.10134009057247109"/>
    <n v="1.1066529400039473"/>
    <n v="0.52531336272308515"/>
    <x v="0"/>
    <x v="1"/>
  </r>
  <r>
    <x v="2572"/>
    <n v="0"/>
    <d v="2011-10-23T00:00:00"/>
    <d v="2011-10-24T00:00:00"/>
    <d v="2011-10-24T00:00:00"/>
    <n v="31"/>
    <n v="29.03225806"/>
    <n v="0"/>
    <n v="50.86"/>
    <n v="0"/>
    <n v="1"/>
    <n v="0"/>
    <n v="0"/>
    <n v="0"/>
    <s v="Tuesday"/>
    <s v="RIC"/>
    <n v="0.91205415599924822"/>
    <n v="2.4894309643816497"/>
    <n v="0.71342032262351784"/>
    <x v="0"/>
    <x v="1"/>
  </r>
  <r>
    <x v="2573"/>
    <n v="0"/>
    <d v="2012-06-24T00:00:00"/>
    <d v="2012-07-11T00:00:00"/>
    <d v="2012-07-11T00:00:00"/>
    <n v="0"/>
    <n v="0"/>
    <n v="0"/>
    <n v="102.43"/>
    <n v="0"/>
    <n v="0"/>
    <n v="0"/>
    <n v="0"/>
    <n v="0"/>
    <s v="Thursday"/>
    <s v="RIC"/>
    <n v="0.20739791163512919"/>
    <n v="1.230472093543814"/>
    <n v="0.55166441988019577"/>
    <x v="0"/>
    <x v="1"/>
  </r>
  <r>
    <x v="2574"/>
    <n v="0"/>
    <d v="2012-08-15T00:00:00"/>
    <d v="2012-08-16T00:00:00"/>
    <d v="2012-08-16T00:00:00"/>
    <n v="0"/>
    <n v="0"/>
    <n v="0"/>
    <n v="135.97"/>
    <n v="0"/>
    <n v="0"/>
    <n v="0"/>
    <n v="0"/>
    <n v="0"/>
    <s v="Friday"/>
    <s v="CHO"/>
    <n v="0.27530893336940848"/>
    <n v="1.3169374579561379"/>
    <n v="0.56839577323673651"/>
    <x v="0"/>
    <x v="1"/>
  </r>
  <r>
    <x v="2575"/>
    <n v="1"/>
    <d v="2009-11-15T00:00:00"/>
    <d v="2009-11-17T00:00:00"/>
    <d v="2009-11-17T00:00:00"/>
    <n v="16"/>
    <n v="0"/>
    <n v="0"/>
    <n v="23.7"/>
    <n v="0"/>
    <n v="0"/>
    <n v="0"/>
    <n v="0"/>
    <n v="0"/>
    <s v="Thursday"/>
    <s v="CHO"/>
    <n v="4.7987215715635669E-2"/>
    <n v="1.0491572425142028"/>
    <n v="0.51199450229936716"/>
    <x v="0"/>
    <x v="0"/>
  </r>
  <r>
    <x v="2576"/>
    <n v="0"/>
    <d v="2012-08-28T00:00:00"/>
    <d v="2012-11-19T00:00:00"/>
    <d v="2012-11-19T00:00:00"/>
    <n v="20"/>
    <n v="60"/>
    <n v="0"/>
    <n v="111.4"/>
    <n v="0"/>
    <n v="0"/>
    <n v="0"/>
    <n v="0"/>
    <n v="0"/>
    <s v="Wednesday"/>
    <s v="DCX"/>
    <n v="0.2255601616338318"/>
    <n v="1.2530244158449149"/>
    <n v="0.55615216907226173"/>
    <x v="0"/>
    <x v="1"/>
  </r>
  <r>
    <x v="2577"/>
    <n v="1"/>
    <d v="2011-12-13T00:00:00"/>
    <d v="2012-02-15T00:00:00"/>
    <d v="2012-02-15T00:00:00"/>
    <n v="16"/>
    <n v="0"/>
    <n v="0"/>
    <n v="68.34"/>
    <n v="0"/>
    <n v="0"/>
    <n v="0"/>
    <n v="0"/>
    <n v="0"/>
    <s v="Wednesday"/>
    <s v="CHO"/>
    <n v="0.13837326253192159"/>
    <n v="1.1484041265154086"/>
    <n v="0.5345382241366553"/>
    <x v="0"/>
    <x v="0"/>
  </r>
  <r>
    <x v="2578"/>
    <n v="1"/>
    <d v="2011-06-21T00:00:00"/>
    <d v="2011-06-21T00:00:00"/>
    <d v="2011-07-12T00:00:00"/>
    <n v="45"/>
    <n v="2.2222222220000001"/>
    <n v="0"/>
    <n v="56.11"/>
    <n v="9.5238095238095205E-2"/>
    <n v="0"/>
    <n v="0"/>
    <n v="0"/>
    <n v="0"/>
    <s v="Thursday"/>
    <s v="RIC"/>
    <n v="0.11361023940102605"/>
    <n v="1.1203153849821885"/>
    <n v="0.5283720492324776"/>
    <x v="0"/>
    <x v="0"/>
  </r>
  <r>
    <x v="2579"/>
    <n v="1"/>
    <d v="2012-07-29T00:00:00"/>
    <d v="2012-07-29T00:00:00"/>
    <d v="2012-07-29T00:00:00"/>
    <n v="45"/>
    <n v="0"/>
    <n v="0"/>
    <n v="113.69"/>
    <n v="0"/>
    <n v="0"/>
    <n v="0"/>
    <n v="0"/>
    <n v="0"/>
    <s v="Monday"/>
    <s v="CHO"/>
    <n v="0.23019690104264215"/>
    <n v="1.2588478539832779"/>
    <n v="0.55729643400435813"/>
    <x v="0"/>
    <x v="0"/>
  </r>
  <r>
    <x v="2580"/>
    <n v="1"/>
    <d v="2013-06-20T00:00:00"/>
    <d v="2013-09-29T00:00:00"/>
    <d v="2013-09-29T00:00:00"/>
    <n v="35"/>
    <n v="14.28571429"/>
    <n v="5.7142857139999998"/>
    <n v="24.35"/>
    <n v="0"/>
    <n v="0"/>
    <n v="0"/>
    <n v="0"/>
    <n v="0"/>
    <s v="Thursday"/>
    <s v="BWI"/>
    <n v="4.9303320788005423E-2"/>
    <n v="1.0505389527212532"/>
    <n v="0.51232333398353225"/>
    <x v="0"/>
    <x v="0"/>
  </r>
  <r>
    <x v="2581"/>
    <n v="1"/>
    <d v="2009-05-17T00:00:00"/>
    <d v="2009-06-12T00:00:00"/>
    <d v="2010-05-24T00:00:00"/>
    <n v="18"/>
    <n v="0"/>
    <n v="0"/>
    <n v="86.15"/>
    <n v="4.0462427745664699E-2"/>
    <n v="0"/>
    <n v="0"/>
    <n v="0"/>
    <n v="0"/>
    <s v="Tuesday"/>
    <s v="CHO"/>
    <n v="0.17443454151485288"/>
    <n v="1.190572806741881"/>
    <n v="0.54349839598011973"/>
    <x v="0"/>
    <x v="0"/>
  </r>
  <r>
    <x v="2582"/>
    <n v="1"/>
    <d v="2012-08-28T00:00:00"/>
    <d v="2012-07-20T00:00:00"/>
    <d v="2012-07-20T00:00:00"/>
    <n v="35"/>
    <n v="5.7142857139999998"/>
    <n v="2.8571428569999999"/>
    <n v="40.19"/>
    <n v="0"/>
    <n v="0"/>
    <n v="0"/>
    <n v="0"/>
    <n v="0"/>
    <s v="Sunday"/>
    <s v="DCX"/>
    <n v="8.1375789013139133E-2"/>
    <n v="1.0847784678114596"/>
    <n v="0.5203327281820157"/>
    <x v="0"/>
    <x v="0"/>
  </r>
  <r>
    <x v="2583"/>
    <n v="1"/>
    <d v="2011-11-20T00:00:00"/>
    <d v="2012-04-05T00:00:00"/>
    <d v="2012-11-19T00:00:00"/>
    <n v="41"/>
    <n v="39.024390240000002"/>
    <n v="0"/>
    <n v="110.83"/>
    <n v="3.07017543859649E-2"/>
    <n v="0"/>
    <n v="0"/>
    <n v="0"/>
    <n v="0"/>
    <s v="Monday"/>
    <s v="CHO"/>
    <n v="0.22440603872421522"/>
    <n v="1.2515791058533949"/>
    <n v="0.55586725893826439"/>
    <x v="0"/>
    <x v="0"/>
  </r>
  <r>
    <x v="2584"/>
    <n v="1"/>
    <d v="2012-06-17T00:00:00"/>
    <d v="2012-06-17T00:00:00"/>
    <d v="2012-06-20T00:00:00"/>
    <n v="38"/>
    <n v="71.052631579999996"/>
    <n v="0"/>
    <n v="90.23"/>
    <n v="0.66666666666666696"/>
    <n v="0"/>
    <n v="0"/>
    <n v="0"/>
    <n v="0"/>
    <s v="Monday"/>
    <s v="CHO"/>
    <n v="0.1826956318152661"/>
    <n v="1.2004489739953168"/>
    <n v="0.54554728974954703"/>
    <x v="0"/>
    <x v="0"/>
  </r>
  <r>
    <x v="2585"/>
    <n v="1"/>
    <d v="2011-05-30T00:00:00"/>
    <d v="2011-05-30T00:00:00"/>
    <d v="2012-07-26T00:00:00"/>
    <n v="48"/>
    <n v="2.0833333330000001"/>
    <n v="0"/>
    <n v="40.75"/>
    <n v="1.1820330969267099E-2"/>
    <n v="1"/>
    <n v="0"/>
    <n v="0"/>
    <n v="0"/>
    <s v="Thursday"/>
    <s v="RIC"/>
    <n v="0.89158366018131252"/>
    <n v="2.4389891243952713"/>
    <n v="0.70921687628894581"/>
    <x v="0"/>
    <x v="0"/>
  </r>
  <r>
    <x v="2586"/>
    <n v="1"/>
    <d v="2011-04-21T00:00:00"/>
    <d v="2011-04-25T00:00:00"/>
    <d v="2011-10-03T00:00:00"/>
    <n v="47"/>
    <n v="6.3829787229999999"/>
    <n v="0"/>
    <n v="95.85"/>
    <n v="4.3478260869565202E-2"/>
    <n v="0"/>
    <n v="0"/>
    <n v="0"/>
    <n v="0"/>
    <s v="Monday"/>
    <s v="CHO"/>
    <n v="0.1940748787486784"/>
    <n v="1.2141871963703748"/>
    <n v="0.5483670027361468"/>
    <x v="0"/>
    <x v="0"/>
  </r>
  <r>
    <x v="2587"/>
    <n v="1"/>
    <d v="2012-08-28T00:00:00"/>
    <d v="2012-08-02T00:00:00"/>
    <d v="2012-08-02T00:00:00"/>
    <n v="36"/>
    <n v="8.3333333330000006"/>
    <n v="0"/>
    <n v="63.78"/>
    <n v="0"/>
    <n v="0"/>
    <n v="0"/>
    <n v="0"/>
    <n v="0"/>
    <s v="Sunday"/>
    <s v="DCX"/>
    <n v="0.12914027925498914"/>
    <n v="1.1378497296831678"/>
    <n v="0.53224027577083199"/>
    <x v="0"/>
    <x v="0"/>
  </r>
  <r>
    <x v="2588"/>
    <n v="1"/>
    <d v="2012-09-30T00:00:00"/>
    <d v="2013-10-07T00:00:00"/>
    <d v="2013-10-07T00:00:00"/>
    <n v="36"/>
    <n v="13.88888889"/>
    <n v="2.7777777779999999"/>
    <n v="161.27000000000001"/>
    <n v="0"/>
    <n v="0"/>
    <n v="0"/>
    <n v="0"/>
    <n v="0"/>
    <s v="Tuesday"/>
    <s v="CHO"/>
    <n v="0.32653579234010821"/>
    <n v="1.3861578627087874"/>
    <n v="0.58091624379587725"/>
    <x v="0"/>
    <x v="0"/>
  </r>
  <r>
    <x v="2589"/>
    <n v="1"/>
    <d v="2011-03-01T00:00:00"/>
    <d v="2011-03-09T00:00:00"/>
    <d v="2011-03-09T00:00:00"/>
    <n v="16"/>
    <n v="0"/>
    <n v="0"/>
    <n v="39.049999999999997"/>
    <n v="0"/>
    <n v="0"/>
    <n v="0"/>
    <n v="0"/>
    <n v="0"/>
    <s v="Wednesday"/>
    <s v="RIC"/>
    <n v="7.906754319390602E-2"/>
    <n v="1.0822774200752949"/>
    <n v="0.51975659421795961"/>
    <x v="0"/>
    <x v="0"/>
  </r>
  <r>
    <x v="2590"/>
    <n v="0"/>
    <d v="2010-08-09T00:00:00"/>
    <d v="2011-10-24T00:00:00"/>
    <d v="2011-10-24T00:00:00"/>
    <n v="0"/>
    <n v="0"/>
    <n v="0"/>
    <n v="37.5"/>
    <n v="0"/>
    <n v="0"/>
    <n v="0"/>
    <n v="0"/>
    <n v="0"/>
    <s v="Tuesday"/>
    <s v="RIC"/>
    <n v="7.5929138790562761E-2"/>
    <n v="1.078886120273181"/>
    <n v="0.51897317017605915"/>
    <x v="0"/>
    <x v="1"/>
  </r>
  <r>
    <x v="2591"/>
    <n v="0"/>
    <d v="2012-08-28T00:00:00"/>
    <d v="2012-08-16T00:00:00"/>
    <d v="2012-08-16T00:00:00"/>
    <n v="0"/>
    <n v="0"/>
    <n v="0"/>
    <n v="40.54"/>
    <n v="0"/>
    <n v="0"/>
    <n v="0"/>
    <n v="0"/>
    <n v="0"/>
    <s v="Sunday"/>
    <s v="DCX"/>
    <n v="8.208446097518439E-2"/>
    <n v="1.0855474923575101"/>
    <n v="0.52050960063748219"/>
    <x v="0"/>
    <x v="1"/>
  </r>
  <r>
    <x v="2592"/>
    <n v="1"/>
    <d v="2012-09-25T00:00:00"/>
    <d v="2014-01-17T00:00:00"/>
    <d v="2014-01-17T00:00:00"/>
    <n v="37"/>
    <n v="5.4054054049999998"/>
    <n v="5.4054054049999998"/>
    <n v="48.12"/>
    <n v="0"/>
    <n v="0"/>
    <n v="0"/>
    <n v="0"/>
    <n v="0"/>
    <s v="Tuesday"/>
    <s v="DCX"/>
    <n v="9.7432270896050138E-2"/>
    <n v="1.1023367787526561"/>
    <n v="0.52433881664130277"/>
    <x v="0"/>
    <x v="0"/>
  </r>
  <r>
    <x v="2593"/>
    <n v="1"/>
    <d v="2011-05-14T00:00:00"/>
    <d v="2011-05-30T00:00:00"/>
    <d v="2011-11-08T00:00:00"/>
    <n v="16"/>
    <n v="0"/>
    <n v="0"/>
    <n v="58.16"/>
    <n v="1.2345679012345699E-2"/>
    <n v="0"/>
    <n v="0"/>
    <n v="0"/>
    <n v="0"/>
    <s v="Tuesday"/>
    <s v="CHO"/>
    <n v="0.11776103232157681"/>
    <n v="1.124975246520673"/>
    <n v="0.5294062829026599"/>
    <x v="0"/>
    <x v="0"/>
  </r>
  <r>
    <x v="2594"/>
    <n v="1"/>
    <d v="2011-02-28T00:00:00"/>
    <d v="2011-03-28T00:00:00"/>
    <d v="2012-08-28T00:00:00"/>
    <n v="48"/>
    <n v="6.25"/>
    <n v="0"/>
    <n v="170.57"/>
    <n v="2.50481695568401E-2"/>
    <n v="0"/>
    <n v="0"/>
    <n v="0"/>
    <n v="0"/>
    <s v="Tuesday"/>
    <s v="RIC"/>
    <n v="0.34536621876016776"/>
    <n v="1.412507111562316"/>
    <n v="0.58549344986079244"/>
    <x v="0"/>
    <x v="0"/>
  </r>
  <r>
    <x v="2595"/>
    <n v="0"/>
    <d v="2012-08-28T00:00:00"/>
    <d v="2012-07-26T00:00:00"/>
    <d v="2012-09-27T00:00:00"/>
    <n v="0"/>
    <n v="0"/>
    <n v="0"/>
    <n v="42.44"/>
    <n v="0.126984126984127"/>
    <n v="0"/>
    <n v="0"/>
    <n v="0"/>
    <n v="0"/>
    <s v="Sunday"/>
    <s v="DCX"/>
    <n v="8.5931537340572892E-2"/>
    <n v="1.0897317198196093"/>
    <n v="0.52146967454448057"/>
    <x v="0"/>
    <x v="1"/>
  </r>
  <r>
    <x v="2596"/>
    <n v="1"/>
    <d v="2010-10-20T00:00:00"/>
    <d v="2011-01-24T00:00:00"/>
    <d v="2013-09-30T00:00:00"/>
    <n v="47"/>
    <n v="2.1276595739999999"/>
    <n v="0"/>
    <n v="221.71"/>
    <n v="1.8367346938775501E-2"/>
    <n v="0"/>
    <n v="0"/>
    <n v="0"/>
    <n v="0"/>
    <s v="Friday"/>
    <s v="CHO"/>
    <n v="0.44891331630015124"/>
    <n v="1.5666088518619867"/>
    <n v="0.61038083412104871"/>
    <x v="0"/>
    <x v="0"/>
  </r>
  <r>
    <x v="2597"/>
    <n v="0"/>
    <d v="2009-04-27T00:00:00"/>
    <d v="2009-04-27T00:00:00"/>
    <d v="2009-04-27T00:00:00"/>
    <n v="0"/>
    <n v="0"/>
    <n v="0"/>
    <n v="21.45"/>
    <n v="0"/>
    <n v="0"/>
    <n v="0"/>
    <n v="0"/>
    <n v="0"/>
    <s v="Tuesday"/>
    <s v="CHO"/>
    <n v="4.3431467388201903E-2"/>
    <n v="1.0443884171934088"/>
    <n v="0.51085616040966086"/>
    <x v="0"/>
    <x v="1"/>
  </r>
  <r>
    <x v="2598"/>
    <n v="1"/>
    <d v="2011-07-08T00:00:00"/>
    <d v="2011-10-13T00:00:00"/>
    <d v="2012-08-20T00:00:00"/>
    <n v="33"/>
    <n v="93.939393940000002"/>
    <n v="3.0303030299999998"/>
    <n v="72.16"/>
    <n v="9.6153846153846194E-3"/>
    <n v="0"/>
    <n v="0"/>
    <n v="0"/>
    <n v="0"/>
    <s v="Monday"/>
    <s v="RIC"/>
    <n v="0.14610791080338689"/>
    <n v="1.1573210687589925"/>
    <n v="0.5364621360809988"/>
    <x v="0"/>
    <x v="0"/>
  </r>
  <r>
    <x v="2599"/>
    <n v="1"/>
    <d v="2011-10-05T00:00:00"/>
    <d v="2011-10-05T00:00:00"/>
    <d v="2011-10-05T00:00:00"/>
    <n v="44"/>
    <n v="4.5454545450000001"/>
    <n v="2.2727272730000001"/>
    <n v="50.37"/>
    <n v="0"/>
    <n v="0"/>
    <n v="0"/>
    <n v="0"/>
    <n v="0"/>
    <s v="Friday"/>
    <s v="RIC"/>
    <n v="0.1019880192234839"/>
    <n v="1.107370204493517"/>
    <n v="0.5254749270594633"/>
    <x v="0"/>
    <x v="0"/>
  </r>
  <r>
    <x v="2600"/>
    <n v="0"/>
    <d v="2012-07-08T00:00:00"/>
    <d v="2013-09-07T00:00:00"/>
    <d v="2013-10-09T00:00:00"/>
    <n v="0"/>
    <n v="0"/>
    <n v="0"/>
    <n v="130.13"/>
    <n v="9.375E-2"/>
    <n v="0"/>
    <n v="0"/>
    <n v="0"/>
    <n v="0"/>
    <s v="Monday"/>
    <s v="RIC"/>
    <n v="0.26348423548842487"/>
    <n v="1.3014567779494837"/>
    <n v="0.56549260034726156"/>
    <x v="0"/>
    <x v="1"/>
  </r>
  <r>
    <x v="2601"/>
    <n v="1"/>
    <d v="2012-05-27T00:00:00"/>
    <d v="2012-05-27T00:00:00"/>
    <d v="2012-08-13T00:00:00"/>
    <n v="45"/>
    <n v="4.4444444440000002"/>
    <n v="0"/>
    <n v="151.52000000000001"/>
    <n v="3.8461538461538498E-2"/>
    <n v="0"/>
    <n v="0"/>
    <n v="0"/>
    <n v="0"/>
    <s v="Tuesday"/>
    <s v="CHO"/>
    <n v="0.30679421625456188"/>
    <n v="1.3590612665762412"/>
    <n v="0.57610257343959426"/>
    <x v="0"/>
    <x v="0"/>
  </r>
  <r>
    <x v="2602"/>
    <n v="1"/>
    <d v="2012-01-15T00:00:00"/>
    <d v="2012-01-15T00:00:00"/>
    <d v="2012-06-15T00:00:00"/>
    <n v="43"/>
    <n v="20.93023256"/>
    <n v="2.3255813949999999"/>
    <n v="63.59"/>
    <n v="5.2631578947368397E-2"/>
    <n v="0"/>
    <n v="0"/>
    <n v="0"/>
    <n v="0"/>
    <s v="Wednesday"/>
    <s v="CHO"/>
    <n v="0.1287555716184503"/>
    <n v="1.137412074392989"/>
    <n v="0.53214449755366267"/>
    <x v="0"/>
    <x v="0"/>
  </r>
  <r>
    <x v="2603"/>
    <n v="1"/>
    <d v="2011-03-04T00:00:00"/>
    <d v="2011-03-08T00:00:00"/>
    <d v="2012-07-24T00:00:00"/>
    <n v="44"/>
    <n v="15.90909091"/>
    <n v="4.5454545450000001"/>
    <n v="84.54"/>
    <n v="5.9523809523809503E-3"/>
    <n v="0"/>
    <n v="0"/>
    <n v="0"/>
    <n v="0"/>
    <s v="Wednesday"/>
    <s v="RIC"/>
    <n v="0.17117465048944472"/>
    <n v="1.1866979883084448"/>
    <n v="0.54268947730931705"/>
    <x v="0"/>
    <x v="0"/>
  </r>
  <r>
    <x v="2604"/>
    <n v="1"/>
    <d v="2012-05-12T00:00:00"/>
    <d v="2013-10-14T00:00:00"/>
    <d v="2013-10-14T00:00:00"/>
    <n v="35"/>
    <n v="45.714285709999999"/>
    <n v="2.8571428569999999"/>
    <n v="48.19"/>
    <n v="0"/>
    <n v="0"/>
    <n v="0"/>
    <n v="0"/>
    <n v="0"/>
    <s v="Tuesday"/>
    <s v="RIC"/>
    <n v="9.7574005288459179E-2"/>
    <n v="1.102493028858968"/>
    <n v="0.52437416615706722"/>
    <x v="0"/>
    <x v="0"/>
  </r>
  <r>
    <x v="2605"/>
    <n v="1"/>
    <d v="2010-09-26T00:00:00"/>
    <d v="2010-09-26T00:00:00"/>
    <d v="2012-03-12T00:00:00"/>
    <n v="43"/>
    <n v="18.60465116"/>
    <n v="0"/>
    <n v="70.540000000000006"/>
    <n v="5.6285178236397697E-3"/>
    <n v="0"/>
    <n v="0"/>
    <n v="0"/>
    <n v="0"/>
    <s v="Thursday"/>
    <s v="CHO"/>
    <n v="0.14282777200763461"/>
    <n v="1.1535311142087994"/>
    <n v="0.53564636544970612"/>
    <x v="0"/>
    <x v="0"/>
  </r>
  <r>
    <x v="2606"/>
    <n v="0"/>
    <d v="2011-09-08T00:00:00"/>
    <d v="2011-09-08T00:00:00"/>
    <d v="2011-10-04T00:00:00"/>
    <n v="45"/>
    <n v="8.8888888890000004"/>
    <n v="0"/>
    <n v="37.65"/>
    <n v="7.69230769230769E-2"/>
    <n v="0"/>
    <n v="0"/>
    <n v="0"/>
    <n v="0"/>
    <s v="Friday"/>
    <s v="CHO"/>
    <n v="7.6232855345725006E-2"/>
    <n v="1.0792138456143292"/>
    <n v="0.51904898954511447"/>
    <x v="0"/>
    <x v="1"/>
  </r>
  <r>
    <x v="2607"/>
    <n v="0"/>
    <d v="2011-01-20T00:00:00"/>
    <d v="2011-01-21T00:00:00"/>
    <d v="2011-01-21T00:00:00"/>
    <n v="0"/>
    <n v="0"/>
    <n v="0"/>
    <n v="67.67"/>
    <n v="0"/>
    <n v="0"/>
    <n v="0"/>
    <n v="0"/>
    <n v="0"/>
    <s v="Tuesday"/>
    <s v="RIC"/>
    <n v="0.13701666191886352"/>
    <n v="1.1468472570371511"/>
    <n v="0.53420067649335568"/>
    <x v="0"/>
    <x v="1"/>
  </r>
  <r>
    <x v="2608"/>
    <n v="1"/>
    <d v="2011-10-21T00:00:00"/>
    <d v="2012-05-12T00:00:00"/>
    <d v="2012-05-28T00:00:00"/>
    <n v="43"/>
    <n v="9.3023255809999998"/>
    <n v="0"/>
    <n v="66.02"/>
    <n v="0.1875"/>
    <n v="0"/>
    <n v="0"/>
    <n v="0"/>
    <n v="0"/>
    <s v="Monday"/>
    <s v="CHO"/>
    <n v="0.13367577981207876"/>
    <n v="1.1430221686993003"/>
    <n v="0.53336926952699404"/>
    <x v="0"/>
    <x v="0"/>
  </r>
  <r>
    <x v="2609"/>
    <n v="1"/>
    <d v="2012-06-13T00:00:00"/>
    <d v="2012-06-15T00:00:00"/>
    <d v="2012-11-06T00:00:00"/>
    <n v="47"/>
    <n v="0"/>
    <n v="0"/>
    <n v="101.01"/>
    <n v="9.7222222222222196E-2"/>
    <n v="0"/>
    <n v="0"/>
    <n v="0"/>
    <n v="0"/>
    <s v="Tuesday"/>
    <s v="RIC"/>
    <n v="0.20452272824625986"/>
    <n v="1.2269393417083636"/>
    <n v="0.55095319334882975"/>
    <x v="0"/>
    <x v="0"/>
  </r>
  <r>
    <x v="2610"/>
    <n v="1"/>
    <d v="2012-02-01T00:00:00"/>
    <d v="2012-02-02T00:00:00"/>
    <d v="2012-05-23T00:00:00"/>
    <n v="46"/>
    <n v="10.86956522"/>
    <n v="4.3478260869999996"/>
    <n v="48.42"/>
    <n v="1.8018018018018001E-2"/>
    <n v="0"/>
    <n v="0"/>
    <n v="0"/>
    <n v="0"/>
    <s v="Thursday"/>
    <s v="RIC"/>
    <n v="9.8039704006374642E-2"/>
    <n v="1.1030065780193299"/>
    <n v="0.52449031284446679"/>
    <x v="0"/>
    <x v="0"/>
  </r>
  <r>
    <x v="2611"/>
    <n v="0"/>
    <d v="2010-08-07T00:00:00"/>
    <d v="2010-08-30T00:00:00"/>
    <d v="2011-10-24T00:00:00"/>
    <n v="0"/>
    <n v="0"/>
    <n v="0"/>
    <n v="79.08"/>
    <n v="7.14285714285714E-3"/>
    <n v="0"/>
    <n v="0"/>
    <n v="0"/>
    <n v="0"/>
    <s v="Wednesday"/>
    <s v="CHO"/>
    <n v="0.16011936788153874"/>
    <n v="1.173650958859273"/>
    <n v="0.53994453620796701"/>
    <x v="0"/>
    <x v="1"/>
  </r>
  <r>
    <x v="2612"/>
    <n v="0"/>
    <d v="2012-04-13T00:00:00"/>
    <d v="2012-04-13T00:00:00"/>
    <d v="2012-06-29T00:00:00"/>
    <n v="11"/>
    <n v="18.18181818"/>
    <n v="0"/>
    <n v="41.03"/>
    <n v="0.15584415584415601"/>
    <n v="0"/>
    <n v="0"/>
    <n v="0"/>
    <n v="0"/>
    <s v="Friday"/>
    <s v="RIC"/>
    <n v="8.3076601722047741E-2"/>
    <n v="1.086625042709749"/>
    <n v="0.52075721342758718"/>
    <x v="0"/>
    <x v="1"/>
  </r>
  <r>
    <x v="2613"/>
    <n v="1"/>
    <d v="2010-10-19T00:00:00"/>
    <d v="2012-12-10T00:00:00"/>
    <d v="2012-12-10T00:00:00"/>
    <n v="42"/>
    <n v="33.333333330000002"/>
    <n v="4.7619047620000003"/>
    <n v="64.55"/>
    <n v="0"/>
    <n v="0"/>
    <n v="0"/>
    <n v="0"/>
    <n v="0"/>
    <s v="Tuesday"/>
    <s v="CHO"/>
    <n v="0.13069935757148871"/>
    <n v="1.1396251101431192"/>
    <n v="0.53262840520080168"/>
    <x v="0"/>
    <x v="0"/>
  </r>
  <r>
    <x v="2614"/>
    <n v="1"/>
    <d v="2011-05-14T00:00:00"/>
    <d v="2011-05-23T00:00:00"/>
    <d v="2011-05-23T00:00:00"/>
    <n v="44"/>
    <n v="6.8181818180000002"/>
    <n v="0"/>
    <n v="56.13"/>
    <n v="0"/>
    <n v="0"/>
    <n v="0"/>
    <n v="0"/>
    <n v="0"/>
    <s v="Wednesday"/>
    <s v="RIC"/>
    <n v="0.11365073494171435"/>
    <n v="1.1203607536780535"/>
    <n v="0.52838214050822996"/>
    <x v="0"/>
    <x v="0"/>
  </r>
  <r>
    <x v="2615"/>
    <n v="0"/>
    <d v="2011-05-14T00:00:00"/>
    <d v="2011-06-09T00:00:00"/>
    <d v="2011-06-09T00:00:00"/>
    <n v="0"/>
    <n v="0"/>
    <n v="0"/>
    <n v="50.76"/>
    <n v="0"/>
    <n v="0"/>
    <n v="0"/>
    <n v="0"/>
    <n v="0"/>
    <s v="Friday"/>
    <s v="RIC"/>
    <n v="0.10277768226690576"/>
    <n v="1.1082449991704477"/>
    <n v="0.52567182638000798"/>
    <x v="0"/>
    <x v="1"/>
  </r>
  <r>
    <x v="2616"/>
    <n v="1"/>
    <d v="2012-08-28T00:00:00"/>
    <d v="2013-09-16T00:00:00"/>
    <d v="2013-11-18T00:00:00"/>
    <n v="35"/>
    <n v="42.857142860000003"/>
    <n v="0"/>
    <n v="64.930000000000007"/>
    <n v="3.1746031746031703E-2"/>
    <n v="0"/>
    <n v="0"/>
    <n v="0"/>
    <n v="0"/>
    <s v="Friday"/>
    <s v="DCX"/>
    <n v="0.13146877284456643"/>
    <n v="1.1405022925239325"/>
    <n v="0.53281993507193626"/>
    <x v="0"/>
    <x v="0"/>
  </r>
  <r>
    <x v="2617"/>
    <n v="0"/>
    <d v="2009-11-10T00:00:00"/>
    <d v="2009-11-11T00:00:00"/>
    <d v="2009-11-11T00:00:00"/>
    <n v="0"/>
    <n v="0"/>
    <n v="0"/>
    <n v="25.65"/>
    <n v="0"/>
    <n v="0"/>
    <n v="0"/>
    <n v="0"/>
    <n v="0"/>
    <s v="Friday"/>
    <s v="CHO"/>
    <n v="5.193553093274493E-2"/>
    <n v="1.0533078345507809"/>
    <n v="0.51298096506860202"/>
    <x v="0"/>
    <x v="1"/>
  </r>
  <r>
    <x v="2618"/>
    <n v="0"/>
    <d v="2011-06-26T00:00:00"/>
    <d v="2011-06-27T00:00:00"/>
    <d v="2011-06-27T00:00:00"/>
    <n v="0"/>
    <n v="0"/>
    <n v="0"/>
    <n v="50.09"/>
    <n v="0"/>
    <n v="0"/>
    <n v="0"/>
    <n v="0"/>
    <n v="0"/>
    <s v="Tuesday"/>
    <s v="RIC"/>
    <n v="0.10142108165384771"/>
    <n v="1.1067425726519404"/>
    <n v="0.52533355855565544"/>
    <x v="0"/>
    <x v="1"/>
  </r>
  <r>
    <x v="2619"/>
    <n v="0"/>
    <d v="2010-09-15T00:00:00"/>
    <d v="2010-09-15T00:00:00"/>
    <d v="2010-09-15T00:00:00"/>
    <n v="0"/>
    <n v="0"/>
    <n v="0"/>
    <n v="103.27"/>
    <n v="0"/>
    <n v="0"/>
    <n v="0"/>
    <n v="0"/>
    <n v="0"/>
    <s v="Wednesday"/>
    <s v="CHO"/>
    <n v="0.20909872434403776"/>
    <n v="1.2325666768605053"/>
    <n v="0.55208504616479059"/>
    <x v="0"/>
    <x v="1"/>
  </r>
  <r>
    <x v="2620"/>
    <n v="0"/>
    <d v="2012-10-21T00:00:00"/>
    <d v="2012-10-21T00:00:00"/>
    <d v="2012-10-21T00:00:00"/>
    <n v="0"/>
    <n v="0"/>
    <n v="0"/>
    <n v="84.94"/>
    <n v="0"/>
    <n v="0"/>
    <n v="0"/>
    <n v="0"/>
    <n v="0"/>
    <s v="Tuesday"/>
    <s v="CHO"/>
    <n v="0.17198456130321069"/>
    <n v="1.1876594971574983"/>
    <n v="0.54289047207788299"/>
    <x v="0"/>
    <x v="1"/>
  </r>
  <r>
    <x v="2621"/>
    <n v="0"/>
    <d v="2012-08-28T00:00:00"/>
    <d v="2013-09-20T00:00:00"/>
    <d v="2013-09-20T00:00:00"/>
    <n v="0"/>
    <n v="0"/>
    <n v="0"/>
    <n v="45.85"/>
    <n v="0"/>
    <n v="0"/>
    <n v="0"/>
    <n v="0"/>
    <n v="0"/>
    <s v="Tuesday"/>
    <s v="BWI"/>
    <n v="9.2836027027928078E-2"/>
    <n v="1.0972817959586096"/>
    <n v="0.52319235215460036"/>
    <x v="0"/>
    <x v="1"/>
  </r>
  <r>
    <x v="2622"/>
    <n v="0"/>
    <d v="2010-02-04T00:00:00"/>
    <d v="2010-02-04T00:00:00"/>
    <d v="2010-02-04T00:00:00"/>
    <n v="0"/>
    <n v="0"/>
    <n v="0"/>
    <n v="5.69"/>
    <n v="0"/>
    <n v="0"/>
    <n v="0"/>
    <n v="0"/>
    <n v="0"/>
    <s v="Wednesday"/>
    <s v="CHO"/>
    <n v="1.152098132582139E-2"/>
    <n v="1.0115876034360463"/>
    <n v="0.50288021347324197"/>
    <x v="0"/>
    <x v="1"/>
  </r>
  <r>
    <x v="2623"/>
    <n v="1"/>
    <d v="2011-07-09T00:00:00"/>
    <d v="2011-07-09T00:00:00"/>
    <d v="2011-11-20T00:00:00"/>
    <n v="45"/>
    <n v="0"/>
    <n v="0"/>
    <n v="47.35"/>
    <n v="2.2388059701492501E-2"/>
    <n v="0"/>
    <n v="0"/>
    <n v="0"/>
    <n v="0"/>
    <s v="Tuesday"/>
    <s v="RIC"/>
    <n v="9.5873192579550584E-2"/>
    <n v="1.1006194884263334"/>
    <n v="0.52394995594887872"/>
    <x v="0"/>
    <x v="0"/>
  </r>
  <r>
    <x v="2624"/>
    <n v="1"/>
    <d v="2010-05-16T00:00:00"/>
    <d v="2010-05-16T00:00:00"/>
    <d v="2010-05-16T00:00:00"/>
    <n v="16"/>
    <n v="0"/>
    <n v="0"/>
    <n v="42"/>
    <n v="0"/>
    <n v="0"/>
    <n v="0"/>
    <n v="0"/>
    <n v="0"/>
    <s v="Monday"/>
    <s v="CHO"/>
    <n v="8.5040635445430293E-2"/>
    <n v="1.0887613081002301"/>
    <n v="0.52124735549150902"/>
    <x v="0"/>
    <x v="0"/>
  </r>
  <r>
    <x v="2625"/>
    <n v="0"/>
    <d v="2010-05-06T00:00:00"/>
    <d v="2010-06-28T00:00:00"/>
    <d v="2011-01-07T00:00:00"/>
    <n v="0"/>
    <n v="0"/>
    <n v="0"/>
    <n v="36.18"/>
    <n v="2.0725388601036301E-2"/>
    <n v="0"/>
    <n v="0"/>
    <n v="0"/>
    <n v="0"/>
    <s v="Tuesday"/>
    <s v="CHO"/>
    <n v="7.3256433105134952E-2"/>
    <n v="1.0760064252085071"/>
    <n v="0.51830592243973261"/>
    <x v="0"/>
    <x v="1"/>
  </r>
  <r>
    <x v="2626"/>
    <n v="1"/>
    <d v="2012-08-28T00:00:00"/>
    <d v="2012-07-20T00:00:00"/>
    <d v="2012-08-09T00:00:00"/>
    <n v="37"/>
    <n v="5.4054054049999998"/>
    <n v="0"/>
    <n v="43.43"/>
    <n v="0.15"/>
    <n v="0"/>
    <n v="0"/>
    <n v="0"/>
    <n v="0"/>
    <s v="Sunday"/>
    <s v="DCX"/>
    <n v="8.7936066604643759E-2"/>
    <n v="1.0919183097515592"/>
    <n v="0.52196986118508515"/>
    <x v="0"/>
    <x v="0"/>
  </r>
  <r>
    <x v="2627"/>
    <n v="1"/>
    <d v="2012-04-06T00:00:00"/>
    <d v="2012-04-06T00:00:00"/>
    <d v="2012-04-06T00:00:00"/>
    <n v="39"/>
    <n v="41.025641030000003"/>
    <n v="0"/>
    <n v="44.37"/>
    <n v="0"/>
    <n v="0"/>
    <n v="0"/>
    <n v="0"/>
    <n v="0"/>
    <s v="Friday"/>
    <s v="CHO"/>
    <n v="8.9839357016993859E-2"/>
    <n v="1.0939985264018142"/>
    <n v="0.52244474511721239"/>
    <x v="0"/>
    <x v="0"/>
  </r>
  <r>
    <x v="2628"/>
    <n v="0"/>
    <d v="2012-01-13T00:00:00"/>
    <d v="2012-01-20T00:00:00"/>
    <d v="2012-01-20T00:00:00"/>
    <n v="0"/>
    <n v="0"/>
    <n v="0"/>
    <n v="23.23"/>
    <n v="0"/>
    <n v="1"/>
    <n v="0"/>
    <n v="0"/>
    <n v="0"/>
    <s v="Friday"/>
    <s v="RIC"/>
    <n v="0.85610956653836157"/>
    <n v="2.3539848348753001"/>
    <n v="0.70184719095869741"/>
    <x v="0"/>
    <x v="1"/>
  </r>
  <r>
    <x v="2629"/>
    <n v="1"/>
    <d v="2010-07-27T00:00:00"/>
    <d v="2011-09-01T00:00:00"/>
    <d v="2013-10-29T00:00:00"/>
    <n v="40"/>
    <n v="70"/>
    <n v="20"/>
    <n v="48.88"/>
    <n v="5.0697084917617199E-3"/>
    <n v="0"/>
    <n v="0"/>
    <n v="0"/>
    <n v="0"/>
    <s v="Thursday"/>
    <s v="RIC"/>
    <n v="9.8971101442205556E-2"/>
    <n v="1.1040343940961284"/>
    <n v="0.5247225982588607"/>
    <x v="0"/>
    <x v="0"/>
  </r>
  <r>
    <x v="2630"/>
    <n v="1"/>
    <d v="2010-01-06T00:00:00"/>
    <d v="2010-10-05T00:00:00"/>
    <d v="2010-10-05T00:00:00"/>
    <n v="16"/>
    <n v="0"/>
    <n v="0"/>
    <n v="30.5"/>
    <n v="0"/>
    <n v="0"/>
    <n v="0"/>
    <n v="0"/>
    <n v="0"/>
    <s v="Wednesday"/>
    <s v="CHO"/>
    <n v="6.1755699549657712E-2"/>
    <n v="1.0637024499955621"/>
    <n v="0.51543402005354488"/>
    <x v="0"/>
    <x v="0"/>
  </r>
  <r>
    <x v="2631"/>
    <n v="1"/>
    <d v="2012-08-28T00:00:00"/>
    <d v="2012-07-31T00:00:00"/>
    <d v="2012-08-30T00:00:00"/>
    <n v="46"/>
    <n v="6.5217391300000003"/>
    <n v="4.3478260869999996"/>
    <n v="47.15"/>
    <n v="6.6666666666666693E-2"/>
    <n v="1"/>
    <n v="0"/>
    <n v="0"/>
    <n v="0"/>
    <s v="Thursday"/>
    <s v="DCX"/>
    <n v="0.90454223320156857"/>
    <n v="2.4708006136528109"/>
    <n v="0.71188203780235026"/>
    <x v="0"/>
    <x v="0"/>
  </r>
  <r>
    <x v="2632"/>
    <n v="1"/>
    <d v="2011-11-07T00:00:00"/>
    <d v="2011-11-10T00:00:00"/>
    <d v="2011-11-10T00:00:00"/>
    <n v="45"/>
    <n v="6.6666666670000003"/>
    <n v="0"/>
    <n v="52.41"/>
    <n v="0"/>
    <n v="0"/>
    <n v="0"/>
    <n v="0"/>
    <n v="0"/>
    <s v="Tuesday"/>
    <s v="RIC"/>
    <n v="0.10611856437369051"/>
    <n v="1.111953706786007"/>
    <n v="0.52650477290915132"/>
    <x v="0"/>
    <x v="0"/>
  </r>
  <r>
    <x v="2633"/>
    <n v="1"/>
    <d v="2011-07-18T00:00:00"/>
    <d v="2011-07-26T00:00:00"/>
    <d v="2012-06-12T00:00:00"/>
    <n v="47"/>
    <n v="0"/>
    <n v="0"/>
    <n v="109.92"/>
    <n v="1.5527950310559001E-2"/>
    <n v="0"/>
    <n v="0"/>
    <n v="0"/>
    <n v="0"/>
    <s v="Tuesday"/>
    <s v="CHO"/>
    <n v="0.22256349162289757"/>
    <n v="1.2492751356384832"/>
    <n v="0.55541232632879378"/>
    <x v="0"/>
    <x v="0"/>
  </r>
  <r>
    <x v="2634"/>
    <n v="0"/>
    <d v="2009-11-11T00:00:00"/>
    <d v="2009-11-11T00:00:00"/>
    <d v="2009-11-11T00:00:00"/>
    <n v="0"/>
    <n v="0"/>
    <n v="0"/>
    <n v="35.49"/>
    <n v="0"/>
    <n v="0"/>
    <n v="0"/>
    <n v="0"/>
    <n v="0"/>
    <s v="Friday"/>
    <s v="CHO"/>
    <n v="7.1859336951388603E-2"/>
    <n v="1.0745041903980279"/>
    <n v="0.51795710771346593"/>
    <x v="0"/>
    <x v="1"/>
  </r>
  <r>
    <x v="2635"/>
    <n v="0"/>
    <d v="2011-02-20T00:00:00"/>
    <d v="2011-11-16T00:00:00"/>
    <d v="2011-11-16T00:00:00"/>
    <n v="0"/>
    <n v="0"/>
    <n v="0"/>
    <n v="57.51"/>
    <n v="0"/>
    <n v="0"/>
    <n v="0"/>
    <n v="0"/>
    <n v="0"/>
    <s v="Tuesday"/>
    <s v="RIC"/>
    <n v="0.11644492724920705"/>
    <n v="1.1234956347682767"/>
    <n v="0.52907838206640656"/>
    <x v="0"/>
    <x v="1"/>
  </r>
  <r>
    <x v="2636"/>
    <n v="0"/>
    <d v="2011-08-13T00:00:00"/>
    <d v="2011-08-13T00:00:00"/>
    <d v="2011-08-13T00:00:00"/>
    <n v="0"/>
    <n v="0"/>
    <n v="0"/>
    <n v="52.79"/>
    <n v="0"/>
    <n v="0"/>
    <n v="0"/>
    <n v="0"/>
    <n v="0"/>
    <s v="Monday"/>
    <s v="RIC"/>
    <n v="0.10688797964676822"/>
    <n v="1.1128095901736152"/>
    <n v="0.52669658228982796"/>
    <x v="0"/>
    <x v="1"/>
  </r>
  <r>
    <x v="2637"/>
    <n v="1"/>
    <d v="2012-08-28T00:00:00"/>
    <d v="2012-07-20T00:00:00"/>
    <d v="2012-08-30T00:00:00"/>
    <n v="36"/>
    <n v="0"/>
    <n v="0"/>
    <n v="37.14"/>
    <n v="4.8780487804878099E-2"/>
    <n v="0"/>
    <n v="0"/>
    <n v="0"/>
    <n v="0"/>
    <s v="Sunday"/>
    <s v="DCX"/>
    <n v="7.5200219058173368E-2"/>
    <n v="1.0780999854405164"/>
    <n v="0.51879120013177815"/>
    <x v="0"/>
    <x v="0"/>
  </r>
  <r>
    <x v="2638"/>
    <n v="1"/>
    <d v="2012-09-06T00:00:00"/>
    <d v="2012-09-06T00:00:00"/>
    <d v="2012-09-06T00:00:00"/>
    <n v="45"/>
    <n v="0"/>
    <n v="0"/>
    <n v="100.1"/>
    <n v="0"/>
    <n v="0"/>
    <n v="0"/>
    <n v="0"/>
    <n v="0"/>
    <s v="Tuesday"/>
    <s v="RIC"/>
    <n v="0.20268018114494218"/>
    <n v="1.2246807296193802"/>
    <n v="0.55049729757353105"/>
    <x v="0"/>
    <x v="0"/>
  </r>
  <r>
    <x v="2639"/>
    <n v="1"/>
    <d v="2012-10-26T00:00:00"/>
    <d v="2012-10-26T00:00:00"/>
    <d v="2012-10-26T00:00:00"/>
    <n v="45"/>
    <n v="0"/>
    <n v="0"/>
    <n v="51.39"/>
    <n v="0"/>
    <n v="0"/>
    <n v="0"/>
    <n v="0"/>
    <n v="0"/>
    <s v="Monday"/>
    <s v="RIC"/>
    <n v="0.10405329179858722"/>
    <n v="1.1096595890952077"/>
    <n v="0.52598987762339378"/>
    <x v="0"/>
    <x v="0"/>
  </r>
  <r>
    <x v="2640"/>
    <n v="1"/>
    <d v="2011-09-19T00:00:00"/>
    <d v="2011-10-14T00:00:00"/>
    <d v="2011-11-20T00:00:00"/>
    <n v="44"/>
    <n v="6.8181818180000002"/>
    <n v="0"/>
    <n v="56.91"/>
    <n v="5.4054054054054099E-2"/>
    <n v="0"/>
    <n v="0"/>
    <n v="0"/>
    <n v="0"/>
    <s v="Monday"/>
    <s v="RIC"/>
    <n v="0.11523006102855804"/>
    <n v="1.1221315666204768"/>
    <n v="0.52877568208812165"/>
    <x v="0"/>
    <x v="0"/>
  </r>
  <r>
    <x v="2641"/>
    <n v="1"/>
    <d v="2012-03-11T00:00:00"/>
    <d v="2012-03-11T00:00:00"/>
    <d v="2012-05-15T00:00:00"/>
    <n v="45"/>
    <n v="6.6666666670000003"/>
    <n v="0"/>
    <n v="116.63"/>
    <n v="0.107692307692308"/>
    <n v="1"/>
    <n v="0"/>
    <n v="0"/>
    <n v="0"/>
    <s v="Tuesday"/>
    <s v="RIC"/>
    <n v="1.0452237415527232"/>
    <n v="2.8440347812284368"/>
    <n v="0.73985667224362872"/>
    <x v="0"/>
    <x v="0"/>
  </r>
  <r>
    <x v="2642"/>
    <n v="1"/>
    <d v="2011-09-29T00:00:00"/>
    <d v="2011-10-14T00:00:00"/>
    <d v="2011-10-14T00:00:00"/>
    <n v="41"/>
    <n v="24.390243900000002"/>
    <n v="2.4390243900000002"/>
    <n v="51.09"/>
    <n v="0"/>
    <n v="0"/>
    <n v="0"/>
    <n v="0"/>
    <n v="0"/>
    <s v="Monday"/>
    <s v="CHO"/>
    <n v="0.10344585868826271"/>
    <n v="1.1089857497964717"/>
    <n v="0.52583842726461982"/>
    <x v="0"/>
    <x v="0"/>
  </r>
  <r>
    <x v="2643"/>
    <n v="1"/>
    <d v="2011-05-27T00:00:00"/>
    <d v="2011-10-26T00:00:00"/>
    <d v="2011-11-03T00:00:00"/>
    <n v="37"/>
    <n v="0"/>
    <n v="0"/>
    <n v="50.44"/>
    <n v="0.25"/>
    <n v="0"/>
    <n v="0"/>
    <n v="0"/>
    <n v="0"/>
    <s v="Thursday"/>
    <s v="RIC"/>
    <n v="0.10212975361589295"/>
    <n v="1.1075271680599279"/>
    <n v="0.52551026854826066"/>
    <x v="0"/>
    <x v="0"/>
  </r>
  <r>
    <x v="2644"/>
    <n v="1"/>
    <d v="2011-11-30T00:00:00"/>
    <d v="2011-11-30T00:00:00"/>
    <d v="2012-11-13T00:00:00"/>
    <n v="47"/>
    <n v="4.255319149"/>
    <n v="0"/>
    <n v="49.16"/>
    <n v="6.8767908309455603E-2"/>
    <n v="1"/>
    <n v="0"/>
    <n v="0"/>
    <n v="0"/>
    <s v="Wednesday"/>
    <s v="CHO"/>
    <n v="0.90861203504074273"/>
    <n v="2.4808767726117638"/>
    <n v="0.71271605824480766"/>
    <x v="0"/>
    <x v="0"/>
  </r>
  <r>
    <x v="2645"/>
    <n v="1"/>
    <d v="2010-08-15T00:00:00"/>
    <d v="2010-10-05T00:00:00"/>
    <d v="2012-09-18T00:00:00"/>
    <n v="34"/>
    <n v="52.941176470000002"/>
    <n v="0"/>
    <n v="58.72"/>
    <n v="2.80112044817927E-3"/>
    <n v="1"/>
    <n v="0"/>
    <n v="0"/>
    <n v="0"/>
    <s v="Wednesday"/>
    <s v="CHO"/>
    <n v="0.92796890348975014"/>
    <n v="2.5293665692069203"/>
    <n v="0.71666303842598345"/>
    <x v="0"/>
    <x v="0"/>
  </r>
  <r>
    <x v="2646"/>
    <n v="1"/>
    <d v="2009-12-03T00:00:00"/>
    <d v="2009-12-03T00:00:00"/>
    <d v="2009-12-03T00:00:00"/>
    <n v="45"/>
    <n v="0"/>
    <n v="0"/>
    <n v="13.67"/>
    <n v="0"/>
    <n v="0"/>
    <n v="0"/>
    <n v="0"/>
    <n v="0"/>
    <s v="Monday"/>
    <s v="RIC"/>
    <n v="2.7678702060453145E-2"/>
    <n v="1.0280653160831568"/>
    <n v="0.50691923377925519"/>
    <x v="0"/>
    <x v="0"/>
  </r>
  <r>
    <x v="2647"/>
    <n v="1"/>
    <d v="2011-10-08T00:00:00"/>
    <d v="2011-10-12T00:00:00"/>
    <d v="2012-11-19T00:00:00"/>
    <n v="47"/>
    <n v="2.1276595739999999"/>
    <n v="2.1276595739999999"/>
    <n v="60.77"/>
    <n v="3.21782178217822E-2"/>
    <n v="0"/>
    <n v="0"/>
    <n v="0"/>
    <n v="0"/>
    <s v="Tuesday"/>
    <s v="CHO"/>
    <n v="0.12304570038139999"/>
    <n v="1.1309361039778041"/>
    <n v="0.53072267247558158"/>
    <x v="0"/>
    <x v="0"/>
  </r>
  <r>
    <x v="2648"/>
    <n v="0"/>
    <d v="2011-06-20T00:00:00"/>
    <d v="2011-06-21T00:00:00"/>
    <d v="2011-06-21T00:00:00"/>
    <n v="0"/>
    <n v="0"/>
    <n v="0"/>
    <n v="52.1"/>
    <n v="0"/>
    <n v="0"/>
    <n v="0"/>
    <n v="0"/>
    <n v="0"/>
    <s v="Monday"/>
    <s v="RIC"/>
    <n v="0.10549088349302187"/>
    <n v="1.1112559737038346"/>
    <n v="0.52634829103849845"/>
    <x v="0"/>
    <x v="1"/>
  </r>
  <r>
    <x v="2649"/>
    <n v="1"/>
    <d v="2011-05-15T00:00:00"/>
    <d v="2011-05-22T00:00:00"/>
    <d v="2011-10-06T00:00:00"/>
    <n v="44"/>
    <n v="6.8181818180000002"/>
    <n v="0"/>
    <n v="58.32"/>
    <n v="1.4598540145985399E-2"/>
    <n v="0"/>
    <n v="0"/>
    <n v="0"/>
    <n v="0"/>
    <s v="Monday"/>
    <s v="RIC"/>
    <n v="0.11808499664708322"/>
    <n v="1.1253397574086974"/>
    <n v="0.52948699307293734"/>
    <x v="0"/>
    <x v="0"/>
  </r>
  <r>
    <x v="2650"/>
    <n v="1"/>
    <d v="2011-05-15T00:00:00"/>
    <d v="2011-05-16T00:00:00"/>
    <d v="2011-05-16T00:00:00"/>
    <n v="16"/>
    <n v="0"/>
    <n v="0"/>
    <n v="56.21"/>
    <n v="0"/>
    <n v="0"/>
    <n v="0"/>
    <n v="0"/>
    <n v="0"/>
    <s v="Tuesday"/>
    <s v="RIC"/>
    <n v="0.11381271710446755"/>
    <n v="1.1205422468349284"/>
    <n v="0.52842250537918944"/>
    <x v="0"/>
    <x v="0"/>
  </r>
  <r>
    <x v="2651"/>
    <n v="1"/>
    <d v="2011-02-23T00:00:00"/>
    <d v="2011-09-27T00:00:00"/>
    <d v="2011-10-19T00:00:00"/>
    <n v="29"/>
    <n v="100"/>
    <n v="6.896551724"/>
    <n v="29.4"/>
    <n v="0.13636363636363599"/>
    <n v="0"/>
    <n v="0"/>
    <n v="0"/>
    <n v="0"/>
    <s v="Thursday"/>
    <s v="RIC"/>
    <n v="5.9528444811801202E-2"/>
    <n v="1.0613359500515303"/>
    <n v="0.51487771802796067"/>
    <x v="0"/>
    <x v="0"/>
  </r>
  <r>
    <x v="2652"/>
    <n v="1"/>
    <d v="2011-03-13T00:00:00"/>
    <d v="2011-03-13T00:00:00"/>
    <d v="2011-03-13T00:00:00"/>
    <n v="16"/>
    <n v="0"/>
    <n v="0"/>
    <n v="29.43"/>
    <n v="0"/>
    <n v="0"/>
    <n v="0"/>
    <n v="0"/>
    <n v="0"/>
    <s v="Thursday"/>
    <s v="CHO"/>
    <n v="5.9589188122833654E-2"/>
    <n v="1.0614004210693258"/>
    <n v="0.51489289039668351"/>
    <x v="0"/>
    <x v="0"/>
  </r>
  <r>
    <x v="2653"/>
    <n v="1"/>
    <d v="2011-09-19T00:00:00"/>
    <d v="2011-09-23T00:00:00"/>
    <d v="2011-09-23T00:00:00"/>
    <n v="43"/>
    <n v="11.627906980000001"/>
    <n v="4.651162791"/>
    <n v="31.26"/>
    <n v="0"/>
    <n v="0"/>
    <n v="0"/>
    <n v="0"/>
    <n v="0"/>
    <s v="Friday"/>
    <s v="RIC"/>
    <n v="6.3294530095813123E-2"/>
    <n v="1.0653405678873054"/>
    <n v="0.51581835192298198"/>
    <x v="0"/>
    <x v="0"/>
  </r>
  <r>
    <x v="2654"/>
    <n v="1"/>
    <d v="2011-10-23T00:00:00"/>
    <d v="2011-10-23T00:00:00"/>
    <d v="2011-10-23T00:00:00"/>
    <n v="45"/>
    <n v="0"/>
    <n v="0"/>
    <n v="59.01"/>
    <n v="0"/>
    <n v="1"/>
    <n v="0"/>
    <n v="0"/>
    <n v="0"/>
    <s v="Monday"/>
    <s v="CHO"/>
    <n v="0.92855608882973051"/>
    <n v="2.5308522123070336"/>
    <n v="0.71678225542422036"/>
    <x v="0"/>
    <x v="0"/>
  </r>
  <r>
    <x v="2655"/>
    <n v="1"/>
    <d v="2012-01-31T00:00:00"/>
    <d v="2012-01-31T00:00:00"/>
    <d v="2012-09-26T00:00:00"/>
    <n v="47"/>
    <n v="0"/>
    <n v="0"/>
    <n v="86.63"/>
    <n v="7.1129707112970703E-2"/>
    <n v="0"/>
    <n v="0"/>
    <n v="0"/>
    <n v="0"/>
    <s v="Wednesday"/>
    <s v="CHO"/>
    <n v="0.17540643449137205"/>
    <n v="1.1917304785662202"/>
    <n v="0.54373952008269877"/>
    <x v="0"/>
    <x v="0"/>
  </r>
  <r>
    <x v="2656"/>
    <n v="1"/>
    <d v="2012-08-28T00:00:00"/>
    <d v="2012-07-20T00:00:00"/>
    <d v="2012-08-30T00:00:00"/>
    <n v="35"/>
    <n v="2.8571428569999999"/>
    <n v="0"/>
    <n v="65.64"/>
    <n v="4.8780487804878099E-2"/>
    <n v="0"/>
    <n v="0"/>
    <n v="0"/>
    <n v="0"/>
    <s v="Sunday"/>
    <s v="DCX"/>
    <n v="0.13290636453900107"/>
    <n v="1.1421430482329635"/>
    <n v="0.53317776755156865"/>
    <x v="0"/>
    <x v="0"/>
  </r>
  <r>
    <x v="2657"/>
    <n v="1"/>
    <d v="2010-11-29T00:00:00"/>
    <d v="2010-12-03T00:00:00"/>
    <d v="2010-12-03T00:00:00"/>
    <n v="37"/>
    <n v="86.486486490000004"/>
    <n v="0"/>
    <n v="23.75"/>
    <n v="0"/>
    <n v="0"/>
    <n v="0"/>
    <n v="0"/>
    <n v="0"/>
    <s v="Friday"/>
    <s v="RIC"/>
    <n v="4.8088454567356415E-2"/>
    <n v="1.0492634633654574"/>
    <n v="0.51201979741651993"/>
    <x v="0"/>
    <x v="0"/>
  </r>
  <r>
    <x v="2658"/>
    <n v="1"/>
    <d v="2011-07-06T00:00:00"/>
    <d v="2012-08-27T00:00:00"/>
    <d v="2012-09-10T00:00:00"/>
    <n v="40"/>
    <n v="35"/>
    <n v="0"/>
    <n v="48.8"/>
    <n v="0.14285714285714299"/>
    <n v="0"/>
    <n v="0"/>
    <n v="0"/>
    <n v="0"/>
    <s v="Tuesday"/>
    <s v="CHO"/>
    <n v="9.8809119279452337E-2"/>
    <n v="1.103855574700386"/>
    <n v="0.52468220156109713"/>
    <x v="0"/>
    <x v="0"/>
  </r>
  <r>
    <x v="2659"/>
    <n v="0"/>
    <d v="2011-12-03T00:00:00"/>
    <d v="2011-12-04T00:00:00"/>
    <d v="2011-12-04T00:00:00"/>
    <n v="0"/>
    <n v="0"/>
    <n v="0"/>
    <n v="52.04"/>
    <n v="0"/>
    <n v="0"/>
    <n v="0"/>
    <n v="0"/>
    <n v="0"/>
    <s v="Monday"/>
    <s v="CHO"/>
    <n v="0.10536939687095696"/>
    <n v="1.1111209791695209"/>
    <n v="0.52631800362602477"/>
    <x v="0"/>
    <x v="1"/>
  </r>
  <r>
    <x v="2660"/>
    <n v="0"/>
    <d v="2011-11-03T00:00:00"/>
    <d v="2011-11-03T00:00:00"/>
    <d v="2011-11-03T00:00:00"/>
    <n v="0"/>
    <n v="0"/>
    <n v="0"/>
    <n v="51.52"/>
    <n v="0"/>
    <n v="0"/>
    <n v="0"/>
    <n v="0"/>
    <n v="0"/>
    <s v="Thursday"/>
    <s v="RIC"/>
    <n v="0.10431651281306117"/>
    <n v="1.1099517132628931"/>
    <n v="0.52605550462879092"/>
    <x v="0"/>
    <x v="1"/>
  </r>
  <r>
    <x v="2661"/>
    <n v="0"/>
    <d v="2012-04-29T00:00:00"/>
    <d v="2012-04-29T00:00:00"/>
    <d v="2012-04-29T00:00:00"/>
    <n v="0"/>
    <n v="0"/>
    <n v="0"/>
    <n v="40.950000000000003"/>
    <n v="0"/>
    <n v="0"/>
    <n v="0"/>
    <n v="0"/>
    <n v="0"/>
    <s v="Tuesday"/>
    <s v="CHO"/>
    <n v="8.291461955929455E-2"/>
    <n v="1.0864490430900136"/>
    <n v="0.52071678754300743"/>
    <x v="0"/>
    <x v="1"/>
  </r>
  <r>
    <x v="2662"/>
    <n v="1"/>
    <d v="2011-01-24T00:00:00"/>
    <d v="2011-01-30T00:00:00"/>
    <d v="2012-04-03T00:00:00"/>
    <n v="44"/>
    <n v="11.363636359999999"/>
    <n v="4.5454545450000001"/>
    <n v="39.43"/>
    <n v="6.9930069930069904E-3"/>
    <n v="0"/>
    <n v="0"/>
    <n v="0"/>
    <n v="0"/>
    <s v="Monday"/>
    <s v="RIC"/>
    <n v="7.9836958466983729E-2"/>
    <n v="1.0831104612882274"/>
    <n v="0.51994864478689973"/>
    <x v="0"/>
    <x v="0"/>
  </r>
  <r>
    <x v="2663"/>
    <n v="0"/>
    <d v="2011-08-08T00:00:00"/>
    <d v="2011-10-10T00:00:00"/>
    <d v="2011-12-12T00:00:00"/>
    <n v="4"/>
    <n v="75"/>
    <n v="0"/>
    <n v="83.45"/>
    <n v="9.5238095238095205E-2"/>
    <n v="0"/>
    <n v="0"/>
    <n v="0"/>
    <n v="0"/>
    <s v="Monday"/>
    <s v="RIC"/>
    <n v="0.16896764352193233"/>
    <n v="1.1840818255865104"/>
    <n v="0.54214169621073549"/>
    <x v="0"/>
    <x v="1"/>
  </r>
  <r>
    <x v="2664"/>
    <n v="1"/>
    <d v="2012-07-10T00:00:00"/>
    <d v="2012-07-10T00:00:00"/>
    <d v="2012-10-04T00:00:00"/>
    <n v="36"/>
    <n v="69.444444439999998"/>
    <n v="0"/>
    <n v="251.11"/>
    <n v="5.8139534883720902E-2"/>
    <n v="0"/>
    <n v="0"/>
    <n v="0"/>
    <n v="0"/>
    <s v="Tuesday"/>
    <s v="CHO"/>
    <n v="0.50844176111195249"/>
    <n v="1.6626982941500787"/>
    <n v="0.62444111591726714"/>
    <x v="0"/>
    <x v="0"/>
  </r>
  <r>
    <x v="2665"/>
    <n v="0"/>
    <d v="2011-10-13T00:00:00"/>
    <d v="2011-10-27T00:00:00"/>
    <d v="2011-10-27T00:00:00"/>
    <n v="0"/>
    <n v="0"/>
    <n v="0"/>
    <n v="51.42"/>
    <n v="0"/>
    <n v="0"/>
    <n v="0"/>
    <n v="0"/>
    <n v="0"/>
    <s v="Tuesday"/>
    <s v="RIC"/>
    <n v="0.10411403510961967"/>
    <n v="1.1097269955399927"/>
    <n v="0.52600502239672664"/>
    <x v="0"/>
    <x v="1"/>
  </r>
  <r>
    <x v="2666"/>
    <n v="1"/>
    <d v="2011-08-04T00:00:00"/>
    <d v="2011-08-04T00:00:00"/>
    <d v="2011-08-04T00:00:00"/>
    <n v="33"/>
    <n v="81.818181820000007"/>
    <n v="6.0606060609999997"/>
    <n v="50.58"/>
    <n v="0"/>
    <n v="0"/>
    <n v="0"/>
    <n v="0"/>
    <n v="0"/>
    <s v="Friday"/>
    <s v="RIC"/>
    <n v="0.10241322240071105"/>
    <n v="1.1078411619420403"/>
    <n v="0.52558095075880429"/>
    <x v="0"/>
    <x v="0"/>
  </r>
  <r>
    <x v="2667"/>
    <n v="1"/>
    <d v="2011-05-21T00:00:00"/>
    <d v="2011-06-01T00:00:00"/>
    <d v="2011-06-13T00:00:00"/>
    <n v="16"/>
    <n v="0"/>
    <n v="0"/>
    <n v="107.87"/>
    <n v="0.16666666666666699"/>
    <n v="0"/>
    <n v="0"/>
    <n v="0"/>
    <n v="0"/>
    <s v="Thursday"/>
    <s v="RIC"/>
    <n v="0.21841269870234681"/>
    <n v="1.2441004003067047"/>
    <n v="0.55438713888945057"/>
    <x v="0"/>
    <x v="0"/>
  </r>
  <r>
    <x v="2668"/>
    <n v="1"/>
    <d v="2011-07-18T00:00:00"/>
    <d v="2011-07-18T00:00:00"/>
    <d v="2011-07-18T00:00:00"/>
    <n v="45"/>
    <n v="6.6666666670000003"/>
    <n v="0"/>
    <n v="51.47"/>
    <n v="0"/>
    <n v="0"/>
    <n v="0"/>
    <n v="0"/>
    <n v="0"/>
    <s v="Tuesday"/>
    <s v="RIC"/>
    <n v="0.10421527396134041"/>
    <n v="1.109839348713902"/>
    <n v="0.52603026357927596"/>
    <x v="0"/>
    <x v="0"/>
  </r>
  <r>
    <x v="2669"/>
    <n v="1"/>
    <d v="2010-12-14T00:00:00"/>
    <d v="2011-05-24T00:00:00"/>
    <d v="2011-05-24T00:00:00"/>
    <n v="44"/>
    <n v="6.8181818180000002"/>
    <n v="0"/>
    <n v="50.56"/>
    <n v="0"/>
    <n v="0"/>
    <n v="0"/>
    <n v="0"/>
    <n v="0"/>
    <s v="Wednesday"/>
    <s v="RIC"/>
    <n v="0.10237272686002276"/>
    <n v="1.1077963002235467"/>
    <n v="0.52557085336284959"/>
    <x v="0"/>
    <x v="0"/>
  </r>
  <r>
    <x v="2670"/>
    <n v="1"/>
    <d v="2011-11-16T00:00:00"/>
    <d v="2011-11-16T00:00:00"/>
    <d v="2011-11-16T00:00:00"/>
    <n v="45"/>
    <n v="0"/>
    <n v="0"/>
    <n v="51.87"/>
    <n v="0"/>
    <n v="0"/>
    <n v="0"/>
    <n v="0"/>
    <n v="0"/>
    <s v="Wednesday"/>
    <s v="RIC"/>
    <n v="0.1050251847751064"/>
    <n v="1.1107385837048851"/>
    <n v="0.52623218823965179"/>
    <x v="0"/>
    <x v="0"/>
  </r>
  <r>
    <x v="2671"/>
    <n v="1"/>
    <d v="2012-04-19T00:00:00"/>
    <d v="2012-04-19T00:00:00"/>
    <d v="2012-04-19T00:00:00"/>
    <n v="16"/>
    <n v="0"/>
    <n v="0"/>
    <n v="56.53"/>
    <n v="0"/>
    <n v="0"/>
    <n v="0"/>
    <n v="0"/>
    <n v="0"/>
    <s v="Friday"/>
    <s v="RIC"/>
    <n v="0.11446064575548034"/>
    <n v="1.1212685135204119"/>
    <n v="0.52858396114105266"/>
    <x v="0"/>
    <x v="0"/>
  </r>
  <r>
    <x v="2672"/>
    <n v="0"/>
    <d v="2011-05-14T00:00:00"/>
    <d v="2011-05-31T00:00:00"/>
    <d v="2011-05-31T00:00:00"/>
    <n v="0"/>
    <n v="0"/>
    <n v="0"/>
    <n v="52.2"/>
    <n v="0"/>
    <n v="0"/>
    <n v="0"/>
    <n v="0"/>
    <n v="0"/>
    <s v="Wednesday"/>
    <s v="RIC"/>
    <n v="0.10569336119646337"/>
    <n v="1.1114810010420664"/>
    <n v="0.5263987696282959"/>
    <x v="0"/>
    <x v="1"/>
  </r>
  <r>
    <x v="2673"/>
    <n v="1"/>
    <d v="2012-03-09T00:00:00"/>
    <d v="2012-03-20T00:00:00"/>
    <d v="2012-03-20T00:00:00"/>
    <n v="45"/>
    <n v="8.8888888890000004"/>
    <n v="2.2222222220000001"/>
    <n v="17.82"/>
    <n v="0"/>
    <n v="0"/>
    <n v="0"/>
    <n v="0"/>
    <n v="0"/>
    <s v="Friday"/>
    <s v="CHO"/>
    <n v="3.6081526753275424E-2"/>
    <n v="1.0367403651215701"/>
    <n v="0.50901940319707295"/>
    <x v="0"/>
    <x v="0"/>
  </r>
  <r>
    <x v="2674"/>
    <n v="1"/>
    <d v="2011-08-22T00:00:00"/>
    <d v="2011-08-22T00:00:00"/>
    <d v="2012-02-13T00:00:00"/>
    <n v="43"/>
    <n v="55.813953490000003"/>
    <n v="0"/>
    <n v="67.83"/>
    <n v="4.57142857142857E-2"/>
    <n v="0"/>
    <n v="0"/>
    <n v="0"/>
    <n v="0"/>
    <s v="Monday"/>
    <s v="CHO"/>
    <n v="0.13734062624436993"/>
    <n v="1.1472188548241993"/>
    <n v="0.53428128774424632"/>
    <x v="0"/>
    <x v="0"/>
  </r>
  <r>
    <x v="2675"/>
    <n v="1"/>
    <d v="2011-03-30T00:00:00"/>
    <d v="2011-04-01T00:00:00"/>
    <d v="2011-08-04T00:00:00"/>
    <n v="37"/>
    <n v="45.945945950000002"/>
    <n v="2.7027027029999999"/>
    <n v="63.68"/>
    <n v="7.1999999999999995E-2"/>
    <n v="0"/>
    <n v="0"/>
    <n v="0"/>
    <n v="0"/>
    <s v="Wednesday"/>
    <s v="RIC"/>
    <n v="0.12893780155154766"/>
    <n v="1.1376193638058041"/>
    <n v="0.53218986647856414"/>
    <x v="0"/>
    <x v="0"/>
  </r>
  <r>
    <x v="2676"/>
    <n v="0"/>
    <d v="2012-08-28T00:00:00"/>
    <d v="2012-10-01T00:00:00"/>
    <d v="2012-10-01T00:00:00"/>
    <n v="0"/>
    <n v="0"/>
    <n v="0"/>
    <n v="54.2"/>
    <n v="0"/>
    <n v="0"/>
    <n v="0"/>
    <n v="0"/>
    <n v="0"/>
    <s v="Thursday"/>
    <s v="DCX"/>
    <n v="0.10974291526529338"/>
    <n v="1.1159911292929456"/>
    <n v="0.5274082267376291"/>
    <x v="0"/>
    <x v="1"/>
  </r>
  <r>
    <x v="2677"/>
    <n v="1"/>
    <d v="2010-10-12T00:00:00"/>
    <d v="2011-01-14T00:00:00"/>
    <d v="2011-06-07T00:00:00"/>
    <n v="44"/>
    <n v="9.0909090910000003"/>
    <n v="0"/>
    <n v="119.43"/>
    <n v="0.104166666666667"/>
    <n v="0"/>
    <n v="0"/>
    <n v="0"/>
    <n v="0"/>
    <s v="Wednesday"/>
    <s v="CHO"/>
    <n v="0.24181912122018431"/>
    <n v="1.2735638113130527"/>
    <n v="0.56016189428064955"/>
    <x v="0"/>
    <x v="0"/>
  </r>
  <r>
    <x v="2678"/>
    <n v="1"/>
    <d v="2010-07-28T00:00:00"/>
    <d v="2011-01-25T00:00:00"/>
    <d v="2012-06-27T00:00:00"/>
    <n v="39"/>
    <n v="56.410256410000002"/>
    <n v="0"/>
    <n v="98.51"/>
    <n v="4.43159922928709E-2"/>
    <n v="0"/>
    <n v="0"/>
    <n v="0"/>
    <n v="0"/>
    <s v="Wednesday"/>
    <s v="CHO"/>
    <n v="0.19946078566022235"/>
    <n v="1.2207443378091265"/>
    <n v="0.54970052924392498"/>
    <x v="0"/>
    <x v="0"/>
  </r>
  <r>
    <x v="2679"/>
    <n v="1"/>
    <d v="2008-11-20T00:00:00"/>
    <d v="2010-05-10T00:00:00"/>
    <d v="2010-05-10T00:00:00"/>
    <n v="16"/>
    <n v="0"/>
    <n v="0"/>
    <n v="20.25"/>
    <n v="0"/>
    <n v="0"/>
    <n v="0"/>
    <n v="0"/>
    <n v="0"/>
    <s v="Monday"/>
    <s v="CHO"/>
    <n v="4.1001734946903894E-2"/>
    <n v="1.0418539131051323"/>
    <n v="0.51024899794165079"/>
    <x v="0"/>
    <x v="0"/>
  </r>
  <r>
    <x v="2680"/>
    <n v="1"/>
    <d v="2009-10-22T00:00:00"/>
    <d v="2010-02-03T00:00:00"/>
    <d v="2010-02-03T00:00:00"/>
    <n v="16"/>
    <n v="0"/>
    <n v="0"/>
    <n v="47.05"/>
    <n v="0"/>
    <n v="0"/>
    <n v="0"/>
    <n v="0"/>
    <n v="0"/>
    <s v="Thursday"/>
    <s v="CHO"/>
    <n v="9.526575946922608E-2"/>
    <n v="1.0999511387166168"/>
    <n v="0.52379844389562835"/>
    <x v="0"/>
    <x v="0"/>
  </r>
  <r>
    <x v="2681"/>
    <n v="0"/>
    <d v="2012-08-28T00:00:00"/>
    <d v="2012-07-24T00:00:00"/>
    <d v="2012-11-06T00:00:00"/>
    <n v="0"/>
    <n v="0"/>
    <n v="0"/>
    <n v="59.72"/>
    <n v="1.9047619047619001E-2"/>
    <n v="0"/>
    <n v="0"/>
    <n v="0"/>
    <n v="0"/>
    <s v="Thursday"/>
    <s v="DCX"/>
    <n v="0.12091968449526422"/>
    <n v="1.1285342699278951"/>
    <n v="0.53019314082555247"/>
    <x v="0"/>
    <x v="1"/>
  </r>
  <r>
    <x v="2682"/>
    <n v="1"/>
    <d v="2011-01-29T00:00:00"/>
    <d v="2011-01-29T00:00:00"/>
    <d v="2011-01-29T00:00:00"/>
    <n v="46"/>
    <n v="8.6956521739999992"/>
    <n v="0"/>
    <n v="35.35"/>
    <n v="0"/>
    <n v="0"/>
    <n v="0"/>
    <n v="0"/>
    <n v="0"/>
    <s v="Monday"/>
    <s v="RIC"/>
    <n v="7.1575868166570508E-2"/>
    <n v="1.0741996451674665"/>
    <n v="0.51788633156416242"/>
    <x v="0"/>
    <x v="0"/>
  </r>
  <r>
    <x v="2683"/>
    <n v="0"/>
    <d v="2010-08-09T00:00:00"/>
    <d v="2010-08-09T00:00:00"/>
    <d v="2010-08-09T00:00:00"/>
    <n v="0"/>
    <n v="0"/>
    <n v="0"/>
    <n v="20.350000000000001"/>
    <n v="0"/>
    <n v="0"/>
    <n v="0"/>
    <n v="0"/>
    <n v="0"/>
    <s v="Tuesday"/>
    <s v="CHO"/>
    <n v="4.12042126503454E-2"/>
    <n v="1.0420648866507782"/>
    <n v="0.51029959599368291"/>
    <x v="0"/>
    <x v="1"/>
  </r>
  <r>
    <x v="2684"/>
    <n v="1"/>
    <d v="2009-04-19T00:00:00"/>
    <d v="2011-05-08T00:00:00"/>
    <d v="2012-07-22T00:00:00"/>
    <n v="47"/>
    <n v="0"/>
    <n v="0"/>
    <n v="210.45"/>
    <n v="5.2154195011337903E-2"/>
    <n v="0"/>
    <n v="0"/>
    <n v="0"/>
    <n v="0"/>
    <s v="Monday"/>
    <s v="CHO"/>
    <n v="0.42611432689263823"/>
    <n v="1.5312958334204665"/>
    <n v="0.60494542487010339"/>
    <x v="0"/>
    <x v="0"/>
  </r>
  <r>
    <x v="2685"/>
    <n v="1"/>
    <d v="2008-09-25T00:00:00"/>
    <d v="2008-09-25T00:00:00"/>
    <d v="2014-01-20T00:00:00"/>
    <n v="66"/>
    <n v="3.0303030299999998"/>
    <n v="1.5151515149999999"/>
    <n v="25.62"/>
    <n v="9.2640247040658794E-3"/>
    <n v="1"/>
    <n v="1"/>
    <n v="0"/>
    <n v="0"/>
    <s v="Friday"/>
    <s v="CHO"/>
    <n v="1.728679052753928"/>
    <n v="5.6332078212088641"/>
    <n v="0.84924337862555377"/>
    <x v="0"/>
    <x v="0"/>
  </r>
  <r>
    <x v="2686"/>
    <n v="1"/>
    <d v="2012-08-24T00:00:00"/>
    <d v="2012-08-24T00:00:00"/>
    <d v="2012-08-24T00:00:00"/>
    <n v="45"/>
    <n v="0"/>
    <n v="0"/>
    <n v="77.09"/>
    <n v="0"/>
    <n v="0"/>
    <n v="0"/>
    <n v="0"/>
    <n v="0"/>
    <s v="Friday"/>
    <s v="RIC"/>
    <n v="0.15609006158305291"/>
    <n v="1.1689314741684018"/>
    <n v="0.53894347889279726"/>
    <x v="0"/>
    <x v="0"/>
  </r>
  <r>
    <x v="2687"/>
    <n v="0"/>
    <d v="2010-09-28T00:00:00"/>
    <d v="2010-11-15T00:00:00"/>
    <d v="2010-11-15T00:00:00"/>
    <n v="0"/>
    <n v="0"/>
    <n v="0"/>
    <n v="31.02"/>
    <n v="0"/>
    <n v="0"/>
    <n v="0"/>
    <n v="0"/>
    <n v="0"/>
    <s v="Tuesday"/>
    <s v="RIC"/>
    <n v="6.2808583607553523E-2"/>
    <n v="1.0648229951460533"/>
    <n v="0.51569698596403624"/>
    <x v="0"/>
    <x v="1"/>
  </r>
  <r>
    <x v="2688"/>
    <n v="0"/>
    <d v="2011-10-07T00:00:00"/>
    <d v="2011-10-07T00:00:00"/>
    <d v="2011-10-07T00:00:00"/>
    <n v="0"/>
    <n v="0"/>
    <n v="0"/>
    <n v="105.25"/>
    <n v="0"/>
    <n v="0"/>
    <n v="0"/>
    <n v="0"/>
    <n v="0"/>
    <s v="Friday"/>
    <s v="CHO"/>
    <n v="0.21310778287217949"/>
    <n v="1.2375180273030009"/>
    <n v="0.5530762265163276"/>
    <x v="0"/>
    <x v="1"/>
  </r>
  <r>
    <x v="2689"/>
    <n v="0"/>
    <d v="2010-03-02T00:00:00"/>
    <d v="2010-08-22T00:00:00"/>
    <d v="2010-09-06T00:00:00"/>
    <n v="0"/>
    <n v="0"/>
    <n v="0"/>
    <n v="18.940000000000001"/>
    <n v="0.266666666666667"/>
    <n v="0"/>
    <n v="0"/>
    <n v="0"/>
    <n v="0"/>
    <s v="Wednesday"/>
    <s v="CHO"/>
    <n v="3.8349277031820235E-2"/>
    <n v="1.0390941012074739"/>
    <n v="0.50958614445118644"/>
    <x v="0"/>
    <x v="1"/>
  </r>
  <r>
    <x v="2690"/>
    <n v="0"/>
    <d v="2012-01-24T00:00:00"/>
    <d v="2012-01-24T00:00:00"/>
    <d v="2012-01-24T00:00:00"/>
    <n v="0"/>
    <n v="0"/>
    <n v="0"/>
    <n v="112.02"/>
    <n v="0"/>
    <n v="0"/>
    <n v="0"/>
    <n v="0"/>
    <n v="0"/>
    <s v="Friday"/>
    <s v="CHO"/>
    <n v="0.22681552339516908"/>
    <n v="1.2545984025372334"/>
    <n v="0.55646202939084821"/>
    <x v="0"/>
    <x v="1"/>
  </r>
  <r>
    <x v="2691"/>
    <n v="0"/>
    <d v="2010-07-12T00:00:00"/>
    <d v="2010-08-22T00:00:00"/>
    <d v="2010-08-22T00:00:00"/>
    <n v="0"/>
    <n v="0"/>
    <n v="0"/>
    <n v="22.44"/>
    <n v="0"/>
    <n v="0"/>
    <n v="0"/>
    <n v="0"/>
    <n v="0"/>
    <s v="Tuesday"/>
    <s v="RIC"/>
    <n v="4.5435996652272763E-2"/>
    <n v="1.0464840239896012"/>
    <n v="0.51135704541171578"/>
    <x v="0"/>
    <x v="1"/>
  </r>
  <r>
    <x v="2692"/>
    <n v="0"/>
    <d v="2012-08-28T00:00:00"/>
    <d v="2013-10-27T00:00:00"/>
    <d v="2013-10-27T00:00:00"/>
    <n v="0"/>
    <n v="0"/>
    <n v="0"/>
    <n v="135.21"/>
    <n v="0"/>
    <n v="0"/>
    <n v="0"/>
    <n v="0"/>
    <n v="0"/>
    <s v="Monday"/>
    <s v="DCX"/>
    <n v="0.27377010282325309"/>
    <n v="1.3149124728225452"/>
    <n v="0.56801822455917228"/>
    <x v="0"/>
    <x v="1"/>
  </r>
  <r>
    <x v="2693"/>
    <n v="1"/>
    <d v="2011-05-17T00:00:00"/>
    <d v="2011-11-16T00:00:00"/>
    <d v="2011-11-16T00:00:00"/>
    <n v="37"/>
    <n v="59.459459459999998"/>
    <n v="0"/>
    <n v="52.49"/>
    <n v="0"/>
    <n v="0"/>
    <n v="0"/>
    <n v="0"/>
    <n v="0"/>
    <s v="Wednesday"/>
    <s v="RIC"/>
    <n v="0.10628054653644373"/>
    <n v="1.1121338380409449"/>
    <n v="0.52654515448342787"/>
    <x v="0"/>
    <x v="0"/>
  </r>
  <r>
    <x v="2694"/>
    <n v="1"/>
    <d v="2012-10-08T00:00:00"/>
    <d v="2012-10-08T00:00:00"/>
    <d v="2012-10-08T00:00:00"/>
    <n v="45"/>
    <n v="0"/>
    <n v="0"/>
    <n v="227.37"/>
    <n v="0"/>
    <n v="0"/>
    <n v="0"/>
    <n v="0"/>
    <n v="0"/>
    <s v="Tuesday"/>
    <s v="RIC"/>
    <n v="0.46037355431494015"/>
    <n v="1.5846658332036048"/>
    <n v="0.6131027898641217"/>
    <x v="0"/>
    <x v="0"/>
  </r>
  <r>
    <x v="2695"/>
    <n v="1"/>
    <d v="2010-05-10T00:00:00"/>
    <d v="2010-07-09T00:00:00"/>
    <d v="2010-10-30T00:00:00"/>
    <n v="38"/>
    <n v="57.89473684"/>
    <n v="7.8947368420000004"/>
    <n v="35.08"/>
    <n v="5.3097345132743397E-2"/>
    <n v="0"/>
    <n v="0"/>
    <n v="0"/>
    <n v="0"/>
    <s v="Monday"/>
    <s v="CHO"/>
    <n v="7.1029178367278442E-2"/>
    <n v="1.0736125516726847"/>
    <n v="0.51774983268048436"/>
    <x v="0"/>
    <x v="0"/>
  </r>
  <r>
    <x v="2696"/>
    <n v="0"/>
    <d v="2009-11-12T00:00:00"/>
    <d v="2009-11-12T00:00:00"/>
    <d v="2009-11-12T00:00:00"/>
    <n v="0"/>
    <n v="0"/>
    <n v="0"/>
    <n v="26.51"/>
    <n v="0"/>
    <n v="0"/>
    <n v="0"/>
    <n v="0"/>
    <n v="0"/>
    <s v="Friday"/>
    <s v="CHO"/>
    <n v="5.367683918234184E-2"/>
    <n v="1.055143565995752"/>
    <n v="0.51341598876792682"/>
    <x v="0"/>
    <x v="1"/>
  </r>
  <r>
    <x v="2697"/>
    <n v="1"/>
    <d v="2011-11-13T00:00:00"/>
    <d v="2011-12-08T00:00:00"/>
    <d v="2012-04-16T00:00:00"/>
    <n v="46"/>
    <n v="2.1739130430000002"/>
    <n v="0"/>
    <n v="182.33"/>
    <n v="2.3076923076923099E-2"/>
    <n v="0"/>
    <n v="0"/>
    <n v="0"/>
    <n v="0"/>
    <s v="Monday"/>
    <s v="CHO"/>
    <n v="0.36917759668488825"/>
    <n v="1.4465444823682743"/>
    <n v="0.59126024186080106"/>
    <x v="0"/>
    <x v="0"/>
  </r>
  <r>
    <x v="2698"/>
    <n v="0"/>
    <d v="2012-08-28T00:00:00"/>
    <d v="2012-07-26T00:00:00"/>
    <d v="2012-09-19T00:00:00"/>
    <n v="0"/>
    <n v="0"/>
    <n v="0"/>
    <n v="51.15"/>
    <n v="0.12727272727272701"/>
    <n v="0"/>
    <n v="0"/>
    <n v="0"/>
    <n v="0"/>
    <s v="Sunday"/>
    <s v="BWI"/>
    <n v="0.1035673453103276"/>
    <n v="1.1091204849132241"/>
    <n v="0.52586871771759258"/>
    <x v="0"/>
    <x v="1"/>
  </r>
  <r>
    <x v="2699"/>
    <n v="1"/>
    <d v="2011-05-20T00:00:00"/>
    <d v="2011-05-23T00:00:00"/>
    <d v="2011-05-23T00:00:00"/>
    <n v="45"/>
    <n v="0"/>
    <n v="0"/>
    <n v="90.13"/>
    <n v="0"/>
    <n v="0"/>
    <n v="0"/>
    <n v="0"/>
    <n v="0"/>
    <s v="Thursday"/>
    <s v="RIC"/>
    <n v="0.18249315411182457"/>
    <n v="1.2002059344498381"/>
    <n v="0.54549708991215407"/>
    <x v="0"/>
    <x v="0"/>
  </r>
  <r>
    <x v="2700"/>
    <n v="1"/>
    <d v="2011-05-14T00:00:00"/>
    <d v="2011-05-17T00:00:00"/>
    <d v="2011-05-17T00:00:00"/>
    <n v="16"/>
    <n v="0"/>
    <n v="0"/>
    <n v="53.37"/>
    <n v="0"/>
    <n v="0"/>
    <n v="0"/>
    <n v="0"/>
    <n v="0"/>
    <s v="Tuesday"/>
    <s v="CHO"/>
    <n v="0.10806235032672892"/>
    <n v="1.1141172087928946"/>
    <n v="0.52698932876527993"/>
    <x v="0"/>
    <x v="0"/>
  </r>
  <r>
    <x v="2701"/>
    <n v="1"/>
    <d v="2012-08-02T00:00:00"/>
    <d v="2012-08-02T00:00:00"/>
    <d v="2012-08-02T00:00:00"/>
    <n v="44"/>
    <n v="6.8181818180000002"/>
    <n v="2.2727272730000001"/>
    <n v="69.34"/>
    <n v="0"/>
    <n v="1"/>
    <n v="0"/>
    <n v="0"/>
    <n v="0"/>
    <s v="Monday"/>
    <s v="RIC"/>
    <n v="0.94947203559523752"/>
    <n v="2.584344856969909"/>
    <n v="0.7210089877218544"/>
    <x v="0"/>
    <x v="0"/>
  </r>
  <r>
    <x v="2702"/>
    <n v="1"/>
    <d v="2010-05-12T00:00:00"/>
    <d v="2010-05-13T00:00:00"/>
    <d v="2010-05-13T00:00:00"/>
    <n v="16"/>
    <n v="0"/>
    <n v="0"/>
    <n v="49.39"/>
    <n v="0"/>
    <n v="0"/>
    <n v="0"/>
    <n v="0"/>
    <n v="0"/>
    <s v="Friday"/>
    <s v="CHO"/>
    <n v="0.10000373772975719"/>
    <n v="1.105175048913595"/>
    <n v="0.52498011957909918"/>
    <x v="0"/>
    <x v="0"/>
  </r>
  <r>
    <x v="2703"/>
    <n v="1"/>
    <d v="2011-06-04T00:00:00"/>
    <d v="2011-06-05T00:00:00"/>
    <d v="2011-08-07T00:00:00"/>
    <n v="18"/>
    <n v="0"/>
    <n v="0"/>
    <n v="43.55"/>
    <n v="6.3492063492063502E-2"/>
    <n v="0"/>
    <n v="0"/>
    <n v="0"/>
    <n v="0"/>
    <s v="Monday"/>
    <s v="CHO"/>
    <n v="8.8179039848773552E-2"/>
    <n v="1.0921836489194581"/>
    <n v="0.52203048689513176"/>
    <x v="0"/>
    <x v="0"/>
  </r>
  <r>
    <x v="2704"/>
    <n v="0"/>
    <d v="2012-08-28T00:00:00"/>
    <d v="2012-08-14T00:00:00"/>
    <d v="2012-08-14T00:00:00"/>
    <n v="0"/>
    <n v="0"/>
    <n v="0"/>
    <n v="108.21"/>
    <n v="0"/>
    <n v="0"/>
    <n v="0"/>
    <n v="0"/>
    <n v="0"/>
    <s v="Thursday"/>
    <s v="DCX"/>
    <n v="0.2191011228940479"/>
    <n v="1.2449571639937682"/>
    <n v="0.55455720223142047"/>
    <x v="0"/>
    <x v="1"/>
  </r>
  <r>
    <x v="2705"/>
    <n v="0"/>
    <d v="2010-01-25T00:00:00"/>
    <d v="2010-01-25T00:00:00"/>
    <d v="2010-01-25T00:00:00"/>
    <n v="0"/>
    <n v="0"/>
    <n v="0"/>
    <n v="27.05"/>
    <n v="0"/>
    <n v="0"/>
    <n v="0"/>
    <n v="0"/>
    <n v="0"/>
    <s v="Wednesday"/>
    <s v="CHO"/>
    <n v="5.4770218780925944E-2"/>
    <n v="1.0562978693752765"/>
    <n v="0.51368913283764195"/>
    <x v="0"/>
    <x v="1"/>
  </r>
  <r>
    <x v="2706"/>
    <n v="1"/>
    <d v="2010-02-12T00:00:00"/>
    <d v="2010-10-05T00:00:00"/>
    <d v="2011-01-14T00:00:00"/>
    <n v="18"/>
    <n v="0"/>
    <n v="0"/>
    <n v="58.68"/>
    <n v="9.9009900990099001E-2"/>
    <n v="0"/>
    <n v="0"/>
    <n v="0"/>
    <n v="0"/>
    <s v="Friday"/>
    <s v="CHO"/>
    <n v="0.11881391637947261"/>
    <n v="1.1261603387961647"/>
    <n v="0.52966858531177308"/>
    <x v="0"/>
    <x v="0"/>
  </r>
  <r>
    <x v="2707"/>
    <n v="1"/>
    <d v="2010-10-17T00:00:00"/>
    <d v="2011-02-15T00:00:00"/>
    <d v="2011-03-24T00:00:00"/>
    <n v="18"/>
    <n v="0"/>
    <n v="0"/>
    <n v="9.3000000000000007"/>
    <n v="0.18918918918918901"/>
    <n v="0"/>
    <n v="0"/>
    <n v="0"/>
    <n v="0"/>
    <s v="Thursday"/>
    <s v="CHO"/>
    <n v="1.8830426420059568E-2"/>
    <n v="1.0190088369891996"/>
    <n v="0.50470746750607243"/>
    <x v="0"/>
    <x v="0"/>
  </r>
  <r>
    <x v="2708"/>
    <n v="1"/>
    <d v="2011-05-23T00:00:00"/>
    <d v="2014-01-15T00:00:00"/>
    <d v="2014-01-15T00:00:00"/>
    <n v="14"/>
    <n v="35.714285709999999"/>
    <n v="0"/>
    <n v="49.77"/>
    <n v="0"/>
    <n v="0"/>
    <n v="1"/>
    <n v="0"/>
    <n v="0"/>
    <s v="Thursday"/>
    <s v="CHO"/>
    <n v="0.96850342210614926"/>
    <n v="2.6339995226798911"/>
    <n v="0.7248210975926187"/>
    <x v="0"/>
    <x v="0"/>
  </r>
  <r>
    <x v="2709"/>
    <n v="1"/>
    <d v="2012-10-07T00:00:00"/>
    <d v="2013-12-02T00:00:00"/>
    <d v="2013-12-08T00:00:00"/>
    <n v="33"/>
    <n v="78.787878789999994"/>
    <n v="9.0909090910000003"/>
    <n v="61.96"/>
    <n v="0.33333333333333298"/>
    <n v="0"/>
    <n v="0"/>
    <n v="0"/>
    <n v="0"/>
    <s v="Tuesday"/>
    <s v="RIC"/>
    <n v="0.12545518505235384"/>
    <n v="1.1336643627130321"/>
    <n v="0.53132272466300012"/>
    <x v="0"/>
    <x v="0"/>
  </r>
  <r>
    <x v="2710"/>
    <n v="1"/>
    <d v="2011-08-09T00:00:00"/>
    <d v="2011-08-09T00:00:00"/>
    <d v="2011-08-09T00:00:00"/>
    <n v="16"/>
    <n v="0"/>
    <n v="0"/>
    <n v="50.91"/>
    <n v="0"/>
    <n v="0"/>
    <n v="0"/>
    <n v="0"/>
    <n v="0"/>
    <s v="Tuesday"/>
    <s v="RIC"/>
    <n v="0.103081398822068"/>
    <n v="1.1085816426433817"/>
    <n v="0.52574755476559598"/>
    <x v="0"/>
    <x v="0"/>
  </r>
  <r>
    <x v="2711"/>
    <n v="0"/>
    <d v="2011-05-13T00:00:00"/>
    <d v="2011-05-15T00:00:00"/>
    <d v="2011-05-15T00:00:00"/>
    <n v="0"/>
    <n v="0"/>
    <n v="0"/>
    <n v="67.83"/>
    <n v="0"/>
    <n v="0"/>
    <n v="0"/>
    <n v="0"/>
    <n v="0"/>
    <s v="Monday"/>
    <s v="CHO"/>
    <n v="0.13734062624436993"/>
    <n v="1.1472188548241993"/>
    <n v="0.53428128774424632"/>
    <x v="0"/>
    <x v="1"/>
  </r>
  <r>
    <x v="2712"/>
    <n v="1"/>
    <d v="2011-02-24T00:00:00"/>
    <d v="2011-02-24T00:00:00"/>
    <d v="2011-02-24T00:00:00"/>
    <n v="16"/>
    <n v="0"/>
    <n v="0"/>
    <n v="3.06"/>
    <n v="0"/>
    <n v="0"/>
    <n v="0"/>
    <n v="0"/>
    <n v="0"/>
    <s v="Thursday"/>
    <s v="CHO"/>
    <n v="6.1958177253099217E-3"/>
    <n v="1.006215051506435"/>
    <n v="0.50154894947622097"/>
    <x v="0"/>
    <x v="0"/>
  </r>
  <r>
    <x v="2713"/>
    <n v="1"/>
    <d v="2012-09-08T00:00:00"/>
    <d v="2012-09-27T00:00:00"/>
    <d v="2012-09-27T00:00:00"/>
    <n v="39"/>
    <n v="48.717948720000003"/>
    <n v="2.5641025640000001"/>
    <n v="58.03"/>
    <n v="0"/>
    <n v="0"/>
    <n v="0"/>
    <n v="0"/>
    <n v="0"/>
    <s v="Tuesday"/>
    <s v="DCX"/>
    <n v="0.11749781130710286"/>
    <n v="1.1246791683637318"/>
    <n v="0.52934070475679162"/>
    <x v="0"/>
    <x v="0"/>
  </r>
  <r>
    <x v="2714"/>
    <n v="1"/>
    <d v="2011-10-01T00:00:00"/>
    <d v="2013-10-10T00:00:00"/>
    <d v="2013-10-10T00:00:00"/>
    <n v="35"/>
    <n v="2.8571428569999999"/>
    <n v="0"/>
    <n v="114.77"/>
    <n v="0"/>
    <n v="0"/>
    <n v="0"/>
    <n v="0"/>
    <n v="0"/>
    <s v="Friday"/>
    <s v="RIC"/>
    <n v="0.23238366023981036"/>
    <n v="1.2616036631531649"/>
    <n v="0.55783587712898219"/>
    <x v="0"/>
    <x v="0"/>
  </r>
  <r>
    <x v="2715"/>
    <n v="0"/>
    <d v="2011-05-13T00:00:00"/>
    <d v="2011-06-05T00:00:00"/>
    <d v="2011-06-05T00:00:00"/>
    <n v="0"/>
    <n v="0"/>
    <n v="0"/>
    <n v="52.91"/>
    <n v="0"/>
    <n v="0"/>
    <n v="0"/>
    <n v="0"/>
    <n v="0"/>
    <s v="Monday"/>
    <s v="RIC"/>
    <n v="0.10713095289089801"/>
    <n v="1.1130800059804111"/>
    <n v="0.52675715203881868"/>
    <x v="0"/>
    <x v="1"/>
  </r>
  <r>
    <x v="2716"/>
    <n v="1"/>
    <d v="2011-04-12T00:00:00"/>
    <d v="2011-10-10T00:00:00"/>
    <d v="2012-09-17T00:00:00"/>
    <n v="47"/>
    <n v="0"/>
    <n v="0"/>
    <n v="81.37"/>
    <n v="1.45772594752187E-2"/>
    <n v="0"/>
    <n v="0"/>
    <n v="0"/>
    <n v="0"/>
    <s v="Monday"/>
    <s v="CHO"/>
    <n v="0.16475610729034912"/>
    <n v="1.1791055084023789"/>
    <n v="0.54109610748808834"/>
    <x v="0"/>
    <x v="0"/>
  </r>
  <r>
    <x v="2717"/>
    <n v="1"/>
    <d v="2012-08-28T00:00:00"/>
    <d v="2012-08-29T00:00:00"/>
    <d v="2012-10-25T00:00:00"/>
    <n v="38"/>
    <n v="5.263157895"/>
    <n v="2.6315789469999999"/>
    <n v="62.88"/>
    <n v="7.0175438596491196E-2"/>
    <n v="1"/>
    <n v="0"/>
    <n v="0"/>
    <n v="0"/>
    <s v="Sunday"/>
    <s v="DCX"/>
    <n v="0.93639197595291657"/>
    <n v="2.5507615865011797"/>
    <n v="0.71837027757603633"/>
    <x v="0"/>
    <x v="0"/>
  </r>
  <r>
    <x v="2718"/>
    <n v="1"/>
    <d v="2011-01-24T00:00:00"/>
    <d v="2011-01-24T00:00:00"/>
    <d v="2011-01-24T00:00:00"/>
    <n v="16"/>
    <n v="0"/>
    <n v="0"/>
    <n v="20.25"/>
    <n v="0"/>
    <n v="0"/>
    <n v="0"/>
    <n v="0"/>
    <n v="0"/>
    <s v="Monday"/>
    <s v="RIC"/>
    <n v="4.1001734946903894E-2"/>
    <n v="1.0418539131051323"/>
    <n v="0.51024899794165079"/>
    <x v="0"/>
    <x v="0"/>
  </r>
  <r>
    <x v="2719"/>
    <n v="1"/>
    <d v="2011-11-01T00:00:00"/>
    <d v="2011-11-01T00:00:00"/>
    <d v="2011-11-01T00:00:00"/>
    <n v="45"/>
    <n v="4.4444444440000002"/>
    <n v="2.2222222220000001"/>
    <n v="59.2"/>
    <n v="0"/>
    <n v="0"/>
    <n v="0"/>
    <n v="0"/>
    <n v="0"/>
    <s v="Wednesday"/>
    <s v="CHO"/>
    <n v="0.11986680043736843"/>
    <n v="1.127346679493527"/>
    <n v="0.5299308713340144"/>
    <x v="0"/>
    <x v="0"/>
  </r>
  <r>
    <x v="2720"/>
    <n v="0"/>
    <d v="2010-10-28T00:00:00"/>
    <d v="2010-12-24T00:00:00"/>
    <d v="2010-12-24T00:00:00"/>
    <n v="0"/>
    <n v="0"/>
    <n v="0"/>
    <n v="66.73"/>
    <n v="0"/>
    <n v="0"/>
    <n v="0"/>
    <n v="0"/>
    <n v="0"/>
    <s v="Monday"/>
    <s v="CHO"/>
    <n v="0.13511337150651342"/>
    <n v="1.1446665495665165"/>
    <n v="0.53372704945571992"/>
    <x v="0"/>
    <x v="1"/>
  </r>
  <r>
    <x v="2721"/>
    <n v="1"/>
    <d v="2011-07-03T00:00:00"/>
    <d v="2012-04-16T00:00:00"/>
    <d v="2012-08-24T00:00:00"/>
    <n v="42"/>
    <n v="33.333333330000002"/>
    <n v="9.5238095240000007"/>
    <n v="104.03"/>
    <n v="3.0769230769230799E-2"/>
    <n v="0"/>
    <n v="0"/>
    <n v="0"/>
    <n v="0"/>
    <s v="Friday"/>
    <s v="CHO"/>
    <n v="0.21063755489019317"/>
    <n v="1.2344648482204943"/>
    <n v="0.5524655486093728"/>
    <x v="0"/>
    <x v="0"/>
  </r>
  <r>
    <x v="2722"/>
    <n v="0"/>
    <d v="2011-05-08T00:00:00"/>
    <d v="2012-05-22T00:00:00"/>
    <d v="2012-07-09T00:00:00"/>
    <n v="0"/>
    <n v="0"/>
    <n v="0"/>
    <n v="99.8"/>
    <n v="6.25E-2"/>
    <n v="0"/>
    <n v="0"/>
    <n v="0"/>
    <n v="0"/>
    <s v="Tuesday"/>
    <s v="CHO"/>
    <n v="0.20207274803461769"/>
    <n v="1.2239370438871686"/>
    <n v="0.55034698363038059"/>
    <x v="0"/>
    <x v="1"/>
  </r>
  <r>
    <x v="2723"/>
    <n v="1"/>
    <d v="2011-06-16T00:00:00"/>
    <d v="2011-06-17T00:00:00"/>
    <d v="2013-11-05T00:00:00"/>
    <n v="40"/>
    <n v="50"/>
    <n v="5"/>
    <n v="143.28"/>
    <n v="3.8990825688073397E-2"/>
    <n v="0"/>
    <n v="0"/>
    <n v="0"/>
    <n v="0"/>
    <s v="Tuesday"/>
    <s v="CHO"/>
    <n v="0.29011005349098223"/>
    <n v="1.3365745746295226"/>
    <n v="0.57202307563474375"/>
    <x v="0"/>
    <x v="0"/>
  </r>
  <r>
    <x v="2724"/>
    <n v="1"/>
    <d v="2013-05-19T00:00:00"/>
    <d v="2013-10-21T00:00:00"/>
    <d v="2013-10-21T00:00:00"/>
    <n v="42"/>
    <n v="2.3809523810000002"/>
    <n v="2.3809523810000002"/>
    <n v="63.33"/>
    <n v="0"/>
    <n v="0"/>
    <n v="0"/>
    <n v="0"/>
    <n v="0"/>
    <s v="Wednesday"/>
    <s v="DCX"/>
    <n v="0.12822912958950239"/>
    <n v="1.1368134504570206"/>
    <n v="0.53201342878756197"/>
    <x v="0"/>
    <x v="0"/>
  </r>
  <r>
    <x v="2725"/>
    <n v="1"/>
    <d v="2012-11-14T00:00:00"/>
    <d v="2012-11-26T00:00:00"/>
    <d v="2014-01-19T00:00:00"/>
    <n v="49"/>
    <n v="10.204081629999999"/>
    <n v="10.204081629999999"/>
    <n v="149.11000000000001"/>
    <n v="4.7732696897374704E-3"/>
    <n v="0"/>
    <n v="0"/>
    <n v="0"/>
    <n v="0"/>
    <s v="Tuesday"/>
    <s v="RIC"/>
    <n v="0.30191450360162175"/>
    <n v="1.3524455925392356"/>
    <n v="0.57491046629452647"/>
    <x v="0"/>
    <x v="0"/>
  </r>
  <r>
    <x v="2726"/>
    <n v="1"/>
    <d v="2012-03-12T00:00:00"/>
    <d v="2012-03-12T00:00:00"/>
    <d v="2014-01-19T00:00:00"/>
    <n v="48"/>
    <n v="2.0833333330000001"/>
    <n v="2.0833333330000001"/>
    <n v="222.17"/>
    <n v="2.3598820058997001E-2"/>
    <n v="0"/>
    <n v="0"/>
    <n v="0"/>
    <n v="0"/>
    <s v="Monday"/>
    <s v="CHO"/>
    <n v="0.44984471373598212"/>
    <n v="1.5680686670580934"/>
    <n v="0.6106023126143385"/>
    <x v="0"/>
    <x v="0"/>
  </r>
  <r>
    <x v="2727"/>
    <n v="1"/>
    <d v="2011-09-29T00:00:00"/>
    <d v="2011-11-08T00:00:00"/>
    <d v="2011-11-16T00:00:00"/>
    <n v="16"/>
    <n v="0"/>
    <n v="0"/>
    <n v="61.85"/>
    <n v="0.25"/>
    <n v="0"/>
    <n v="0"/>
    <n v="0"/>
    <n v="0"/>
    <s v="Wednesday"/>
    <s v="CHO"/>
    <n v="0.12523245957856818"/>
    <n v="1.1334118948972836"/>
    <n v="0.53126726142672676"/>
    <x v="0"/>
    <x v="0"/>
  </r>
  <r>
    <x v="2728"/>
    <n v="1"/>
    <d v="2012-08-10T00:00:00"/>
    <d v="2012-08-13T00:00:00"/>
    <d v="2012-12-10T00:00:00"/>
    <n v="43"/>
    <n v="27.906976740000001"/>
    <n v="9.3023255809999998"/>
    <n v="50.25"/>
    <n v="5.8823529411764698E-2"/>
    <n v="0"/>
    <n v="0"/>
    <n v="0"/>
    <n v="0"/>
    <s v="Monday"/>
    <s v="RIC"/>
    <n v="0.1017450459793541"/>
    <n v="1.1071011758471836"/>
    <n v="0.52541434105652818"/>
    <x v="0"/>
    <x v="0"/>
  </r>
  <r>
    <x v="2729"/>
    <n v="1"/>
    <d v="2012-11-07T00:00:00"/>
    <d v="2012-11-07T00:00:00"/>
    <d v="2012-11-07T00:00:00"/>
    <n v="44"/>
    <n v="2.2727272730000001"/>
    <n v="0"/>
    <n v="60.24"/>
    <n v="0"/>
    <n v="0"/>
    <n v="0"/>
    <n v="0"/>
    <n v="0"/>
    <s v="Friday"/>
    <s v="CHO"/>
    <n v="0.12197256855316004"/>
    <n v="1.1297231114157906"/>
    <n v="0.53045539364259275"/>
    <x v="0"/>
    <x v="0"/>
  </r>
  <r>
    <x v="2730"/>
    <n v="1"/>
    <d v="2012-09-19T00:00:00"/>
    <d v="2012-09-19T00:00:00"/>
    <d v="2012-09-19T00:00:00"/>
    <n v="45"/>
    <n v="2.2222222220000001"/>
    <n v="2.2222222220000001"/>
    <n v="51.71"/>
    <n v="0"/>
    <n v="0"/>
    <n v="0"/>
    <n v="0"/>
    <n v="0"/>
    <s v="Tuesday"/>
    <s v="RIC"/>
    <n v="0.10470122044960002"/>
    <n v="1.1103788023101164"/>
    <n v="0.52615141940141053"/>
    <x v="0"/>
    <x v="0"/>
  </r>
  <r>
    <x v="2731"/>
    <n v="0"/>
    <d v="2010-10-14T00:00:00"/>
    <d v="2010-11-17T00:00:00"/>
    <d v="2010-11-17T00:00:00"/>
    <n v="0"/>
    <n v="0"/>
    <n v="0"/>
    <n v="23.48"/>
    <n v="0"/>
    <n v="0"/>
    <n v="0"/>
    <n v="0"/>
    <n v="0"/>
    <s v="Wednesday"/>
    <s v="CHO"/>
    <n v="4.7541764768064369E-2"/>
    <n v="1.0486899985012439"/>
    <n v="0.51188320305582202"/>
    <x v="0"/>
    <x v="1"/>
  </r>
  <r>
    <x v="2732"/>
    <n v="1"/>
    <d v="2013-05-05T00:00:00"/>
    <d v="2013-07-30T00:00:00"/>
    <d v="2013-07-30T00:00:00"/>
    <n v="44"/>
    <n v="2.2727272730000001"/>
    <n v="0"/>
    <n v="91.2"/>
    <n v="0"/>
    <n v="0"/>
    <n v="0"/>
    <n v="0"/>
    <n v="0"/>
    <s v="Wednesday"/>
    <s v="CHO"/>
    <n v="0.18465966553864865"/>
    <n v="1.2028090131030014"/>
    <n v="0.54603417997126158"/>
    <x v="0"/>
    <x v="0"/>
  </r>
  <r>
    <x v="2733"/>
    <n v="0"/>
    <d v="2011-10-30T00:00:00"/>
    <d v="2011-10-31T00:00:00"/>
    <d v="2011-10-31T00:00:00"/>
    <n v="0"/>
    <n v="0"/>
    <n v="0"/>
    <n v="50.3"/>
    <n v="0"/>
    <n v="0"/>
    <n v="0"/>
    <n v="0"/>
    <n v="0"/>
    <s v="Monday"/>
    <s v="RIC"/>
    <n v="0.10184628483107484"/>
    <n v="1.1072132631726654"/>
    <n v="0.52543958531545176"/>
    <x v="0"/>
    <x v="1"/>
  </r>
  <r>
    <x v="2734"/>
    <n v="0"/>
    <d v="2012-08-28T00:00:00"/>
    <d v="2013-11-12T00:00:00"/>
    <d v="2013-11-24T00:00:00"/>
    <n v="0"/>
    <n v="0"/>
    <n v="0"/>
    <n v="38"/>
    <n v="0.16666666666666699"/>
    <n v="0"/>
    <n v="0"/>
    <n v="0"/>
    <n v="0"/>
    <s v="Monday"/>
    <s v="DCX"/>
    <n v="7.6941527307770263E-2"/>
    <n v="1.0799789252709984"/>
    <n v="0.51922589798850438"/>
    <x v="0"/>
    <x v="1"/>
  </r>
  <r>
    <x v="2735"/>
    <n v="1"/>
    <d v="2012-02-02T00:00:00"/>
    <d v="2012-02-02T00:00:00"/>
    <d v="2012-08-23T00:00:00"/>
    <n v="46"/>
    <n v="8.6956521739999992"/>
    <n v="0"/>
    <n v="65.900000000000006"/>
    <n v="5.4187192118226597E-2"/>
    <n v="1"/>
    <n v="0"/>
    <n v="0"/>
    <n v="0"/>
    <s v="Friday"/>
    <s v="CHO"/>
    <n v="0.94250680259684994"/>
    <n v="2.5664068366594961"/>
    <n v="0.7196057416330387"/>
    <x v="0"/>
    <x v="0"/>
  </r>
  <r>
    <x v="2736"/>
    <n v="1"/>
    <d v="2012-08-28T00:00:00"/>
    <d v="2012-10-22T00:00:00"/>
    <d v="2012-12-06T00:00:00"/>
    <n v="45"/>
    <n v="8.8888888890000004"/>
    <n v="0"/>
    <n v="66.760000000000005"/>
    <n v="4.4444444444444398E-2"/>
    <n v="0"/>
    <n v="0"/>
    <n v="0"/>
    <n v="0"/>
    <s v="Saturday"/>
    <s v="BWI"/>
    <n v="0.13517411481754588"/>
    <n v="1.1447360825145745"/>
    <n v="0.53374216615614534"/>
    <x v="0"/>
    <x v="0"/>
  </r>
  <r>
    <x v="2737"/>
    <n v="1"/>
    <d v="2010-08-15T00:00:00"/>
    <d v="2011-09-19T00:00:00"/>
    <d v="2012-05-29T00:00:00"/>
    <n v="40"/>
    <n v="27.5"/>
    <n v="2.5"/>
    <n v="53.15"/>
    <n v="1.18577075098814E-2"/>
    <n v="0"/>
    <n v="0"/>
    <n v="0"/>
    <n v="0"/>
    <s v="Tuesday"/>
    <s v="CHO"/>
    <n v="0.10761689937915762"/>
    <n v="1.1136210347453366"/>
    <n v="0.52687828917236013"/>
    <x v="0"/>
    <x v="0"/>
  </r>
  <r>
    <x v="2738"/>
    <n v="1"/>
    <d v="2009-04-09T00:00:00"/>
    <d v="2009-04-23T00:00:00"/>
    <d v="2009-04-23T00:00:00"/>
    <n v="16"/>
    <n v="0"/>
    <n v="0"/>
    <n v="67.569999999999993"/>
    <n v="0"/>
    <n v="0"/>
    <n v="0"/>
    <n v="0"/>
    <n v="0"/>
    <s v="Friday"/>
    <s v="CHO"/>
    <n v="0.13681418421542202"/>
    <n v="1.1466150695455364"/>
    <n v="0.53415029355416221"/>
    <x v="0"/>
    <x v="0"/>
  </r>
  <r>
    <x v="2739"/>
    <n v="1"/>
    <d v="2011-08-13T00:00:00"/>
    <d v="2011-08-13T00:00:00"/>
    <d v="2011-08-13T00:00:00"/>
    <n v="43"/>
    <n v="6.9767441860000003"/>
    <n v="4.651162791"/>
    <n v="45.31"/>
    <n v="0"/>
    <n v="1"/>
    <n v="0"/>
    <n v="0"/>
    <n v="0"/>
    <s v="Tuesday"/>
    <s v="CHO"/>
    <n v="0.90081664345824497"/>
    <n v="2.4616125503335584"/>
    <n v="0.71111729419179492"/>
    <x v="0"/>
    <x v="0"/>
  </r>
  <r>
    <x v="2740"/>
    <n v="1"/>
    <d v="2012-05-22T00:00:00"/>
    <d v="2012-05-22T00:00:00"/>
    <d v="2012-05-22T00:00:00"/>
    <n v="45"/>
    <n v="0"/>
    <n v="0"/>
    <n v="83.3"/>
    <n v="0"/>
    <n v="1"/>
    <n v="0"/>
    <n v="0"/>
    <n v="0"/>
    <s v="Tuesday"/>
    <s v="CHO"/>
    <n v="0.97773792299567108"/>
    <n v="2.6584358485993542"/>
    <n v="0.72665914030367551"/>
    <x v="0"/>
    <x v="0"/>
  </r>
  <r>
    <x v="2741"/>
    <n v="0"/>
    <d v="2011-08-29T00:00:00"/>
    <d v="2011-09-15T00:00:00"/>
    <d v="2011-09-15T00:00:00"/>
    <n v="0"/>
    <n v="0"/>
    <n v="0"/>
    <n v="30.92"/>
    <n v="0"/>
    <n v="1"/>
    <n v="0"/>
    <n v="0"/>
    <n v="0"/>
    <s v="Friday"/>
    <s v="CHO"/>
    <n v="0.87168010193301293"/>
    <n v="2.3909244777680185"/>
    <n v="0.70509517196377602"/>
    <x v="0"/>
    <x v="1"/>
  </r>
  <r>
    <x v="2742"/>
    <n v="0"/>
    <d v="2011-06-07T00:00:00"/>
    <d v="2011-11-06T00:00:00"/>
    <d v="2011-11-06T00:00:00"/>
    <n v="0"/>
    <n v="0"/>
    <n v="0"/>
    <n v="107.85"/>
    <n v="0"/>
    <n v="1"/>
    <n v="0"/>
    <n v="0"/>
    <n v="0"/>
    <s v="Monday"/>
    <s v="RIC"/>
    <n v="1.0274461991905595"/>
    <n v="2.7939215968661411"/>
    <n v="0.73642048880872468"/>
    <x v="0"/>
    <x v="1"/>
  </r>
  <r>
    <x v="2743"/>
    <n v="1"/>
    <d v="2011-06-23T00:00:00"/>
    <d v="2011-08-16T00:00:00"/>
    <d v="2012-02-26T00:00:00"/>
    <n v="49"/>
    <n v="2.0408163269999999"/>
    <n v="0"/>
    <n v="186.07"/>
    <n v="0.10309278350515499"/>
    <n v="0"/>
    <n v="0"/>
    <n v="0"/>
    <n v="0"/>
    <s v="Monday"/>
    <s v="RIC"/>
    <n v="0.37675026279360035"/>
    <n v="1.4575402618817992"/>
    <n v="0.59308906734481115"/>
    <x v="0"/>
    <x v="0"/>
  </r>
  <r>
    <x v="2744"/>
    <n v="0"/>
    <d v="2011-07-09T00:00:00"/>
    <d v="2011-07-19T00:00:00"/>
    <d v="2011-07-19T00:00:00"/>
    <n v="0"/>
    <n v="0"/>
    <n v="0"/>
    <n v="31.38"/>
    <n v="0"/>
    <n v="0"/>
    <n v="0"/>
    <n v="0"/>
    <n v="0"/>
    <s v="Tuesday"/>
    <s v="CHO"/>
    <n v="6.3537503339942916E-2"/>
    <n v="1.0655994485904565"/>
    <n v="0.51587903420365955"/>
    <x v="0"/>
    <x v="1"/>
  </r>
  <r>
    <x v="2745"/>
    <n v="0"/>
    <d v="2010-11-03T00:00:00"/>
    <d v="2011-04-12T00:00:00"/>
    <d v="2012-05-30T00:00:00"/>
    <n v="0"/>
    <n v="0"/>
    <n v="0"/>
    <n v="64.010000000000005"/>
    <n v="8.4541062801932396E-2"/>
    <n v="0"/>
    <n v="0"/>
    <n v="0"/>
    <n v="0"/>
    <s v="Thursday"/>
    <s v="CHO"/>
    <n v="0.1296059779729046"/>
    <n v="1.138379748248366"/>
    <n v="0.53235621464375504"/>
    <x v="0"/>
    <x v="1"/>
  </r>
  <r>
    <x v="2746"/>
    <n v="1"/>
    <d v="2011-01-11T00:00:00"/>
    <d v="2011-02-17T00:00:00"/>
    <d v="2012-07-18T00:00:00"/>
    <n v="47"/>
    <n v="2.1276595739999999"/>
    <n v="2.1276595739999999"/>
    <n v="67.95"/>
    <n v="7.3500967117988397E-2"/>
    <n v="0"/>
    <n v="0"/>
    <n v="0"/>
    <n v="0"/>
    <s v="Thursday"/>
    <s v="CHO"/>
    <n v="0.13758359948849974"/>
    <n v="1.1474976321774302"/>
    <n v="0.53434174500762477"/>
    <x v="0"/>
    <x v="0"/>
  </r>
  <r>
    <x v="2747"/>
    <n v="0"/>
    <d v="2011-02-06T00:00:00"/>
    <d v="2011-09-19T00:00:00"/>
    <d v="2011-09-19T00:00:00"/>
    <n v="0"/>
    <n v="0"/>
    <n v="0"/>
    <n v="55.91"/>
    <n v="0"/>
    <n v="1"/>
    <n v="0"/>
    <n v="0"/>
    <n v="0"/>
    <s v="Tuesday"/>
    <s v="CHO"/>
    <n v="0.92227928002304393"/>
    <n v="2.515016288378169"/>
    <n v="0.71550629699602308"/>
    <x v="0"/>
    <x v="1"/>
  </r>
  <r>
    <x v="2748"/>
    <n v="0"/>
    <d v="2011-09-23T00:00:00"/>
    <d v="2011-09-27T00:00:00"/>
    <d v="2011-09-27T00:00:00"/>
    <n v="0"/>
    <n v="0"/>
    <n v="0"/>
    <n v="44.82"/>
    <n v="0"/>
    <n v="0"/>
    <n v="0"/>
    <n v="0"/>
    <n v="0"/>
    <s v="Thursday"/>
    <s v="RIC"/>
    <n v="9.0750506682480622E-2"/>
    <n v="1.0949957770464911"/>
    <n v="0.52267206886221396"/>
    <x v="0"/>
    <x v="1"/>
  </r>
  <r>
    <x v="2749"/>
    <n v="1"/>
    <d v="2011-03-06T00:00:00"/>
    <d v="2011-03-21T00:00:00"/>
    <d v="2011-03-29T00:00:00"/>
    <n v="42"/>
    <n v="42.857142860000003"/>
    <n v="0"/>
    <n v="131.25"/>
    <n v="0.5"/>
    <n v="0"/>
    <n v="0"/>
    <n v="0"/>
    <n v="0"/>
    <s v="Tuesday"/>
    <s v="RIC"/>
    <n v="0.26575198576696968"/>
    <n v="1.3044115059465407"/>
    <n v="0.56604972791556674"/>
    <x v="0"/>
    <x v="0"/>
  </r>
  <r>
    <x v="2750"/>
    <n v="0"/>
    <d v="2009-05-19T00:00:00"/>
    <d v="2009-05-19T00:00:00"/>
    <d v="2009-05-19T00:00:00"/>
    <n v="0"/>
    <n v="0"/>
    <n v="0"/>
    <n v="17.559999999999999"/>
    <n v="0"/>
    <n v="0"/>
    <n v="0"/>
    <n v="0"/>
    <n v="0"/>
    <s v="Thursday"/>
    <s v="CHO"/>
    <n v="3.5555084724327522E-2"/>
    <n v="1.0361947250567962"/>
    <n v="0.50888783489402933"/>
    <x v="0"/>
    <x v="1"/>
  </r>
  <r>
    <x v="2751"/>
    <n v="0"/>
    <d v="2011-08-07T00:00:00"/>
    <d v="2011-08-07T00:00:00"/>
    <d v="2011-08-07T00:00:00"/>
    <n v="0"/>
    <n v="0"/>
    <n v="0"/>
    <n v="56.22"/>
    <n v="0"/>
    <n v="0"/>
    <n v="0"/>
    <n v="0"/>
    <n v="0"/>
    <s v="Monday"/>
    <s v="RIC"/>
    <n v="0.11383296487481169"/>
    <n v="1.1205649355467004"/>
    <n v="0.52842755096193683"/>
    <x v="0"/>
    <x v="1"/>
  </r>
  <r>
    <x v="2752"/>
    <n v="1"/>
    <d v="2010-10-22T00:00:00"/>
    <d v="2012-04-02T00:00:00"/>
    <d v="2012-12-11T00:00:00"/>
    <n v="47"/>
    <n v="0"/>
    <n v="0"/>
    <n v="65.12"/>
    <n v="3.1620553359683799E-2"/>
    <n v="1"/>
    <n v="0"/>
    <n v="0"/>
    <n v="0"/>
    <s v="Wednesday"/>
    <s v="CHO"/>
    <n v="0.94092747651000619"/>
    <n v="2.5623568423655407"/>
    <n v="0.71928696527325942"/>
    <x v="0"/>
    <x v="0"/>
  </r>
  <r>
    <x v="2753"/>
    <n v="0"/>
    <d v="2011-11-09T00:00:00"/>
    <d v="2011-11-09T00:00:00"/>
    <d v="2011-11-09T00:00:00"/>
    <n v="0"/>
    <n v="0"/>
    <n v="0"/>
    <n v="50.96"/>
    <n v="0"/>
    <n v="0"/>
    <n v="0"/>
    <n v="0"/>
    <n v="0"/>
    <s v="Thursday"/>
    <s v="RIC"/>
    <n v="0.10318263767378875"/>
    <n v="1.108693879857209"/>
    <n v="0.52577279729776838"/>
    <x v="0"/>
    <x v="1"/>
  </r>
  <r>
    <x v="2754"/>
    <n v="0"/>
    <d v="2011-03-07T00:00:00"/>
    <d v="2011-04-28T00:00:00"/>
    <d v="2011-08-11T00:00:00"/>
    <n v="0"/>
    <n v="0"/>
    <n v="0"/>
    <n v="74.17"/>
    <n v="9.5238095238095205E-2"/>
    <n v="0"/>
    <n v="0"/>
    <n v="0"/>
    <n v="0"/>
    <s v="Thursday"/>
    <s v="RIC"/>
    <n v="0.15017771264256108"/>
    <n v="1.1620407337092618"/>
    <n v="0.53747402423618085"/>
    <x v="0"/>
    <x v="1"/>
  </r>
  <r>
    <x v="2755"/>
    <n v="1"/>
    <d v="2011-05-17T00:00:00"/>
    <d v="2011-05-18T00:00:00"/>
    <d v="2011-05-18T00:00:00"/>
    <n v="16"/>
    <n v="0"/>
    <n v="0"/>
    <n v="52.25"/>
    <n v="0"/>
    <n v="0"/>
    <n v="0"/>
    <n v="0"/>
    <n v="0"/>
    <s v="Friday"/>
    <s v="CHO"/>
    <n v="0.10579460004818411"/>
    <n v="1.1115935317984673"/>
    <n v="0.52642400872089756"/>
    <x v="0"/>
    <x v="0"/>
  </r>
  <r>
    <x v="2756"/>
    <n v="1"/>
    <d v="2011-10-12T00:00:00"/>
    <d v="2011-10-17T00:00:00"/>
    <d v="2011-10-17T00:00:00"/>
    <n v="44"/>
    <n v="9.0909090910000003"/>
    <n v="0"/>
    <n v="55.42"/>
    <n v="0"/>
    <n v="0"/>
    <n v="0"/>
    <n v="0"/>
    <n v="0"/>
    <s v="Tuesday"/>
    <s v="CHO"/>
    <n v="0.1122131432472797"/>
    <n v="1.1187512895171365"/>
    <n v="0.52802388607494366"/>
    <x v="0"/>
    <x v="0"/>
  </r>
  <r>
    <x v="2757"/>
    <n v="1"/>
    <d v="2012-08-28T00:00:00"/>
    <d v="2012-07-31T00:00:00"/>
    <d v="2012-11-28T00:00:00"/>
    <n v="44"/>
    <n v="9.0909090910000003"/>
    <n v="0"/>
    <n v="50.09"/>
    <n v="4.1666666666666699E-2"/>
    <n v="0"/>
    <n v="0"/>
    <n v="0"/>
    <n v="0"/>
    <s v="Thursday"/>
    <s v="DCX"/>
    <n v="0.10142108165384771"/>
    <n v="1.1067425726519404"/>
    <n v="0.52533355855565544"/>
    <x v="0"/>
    <x v="0"/>
  </r>
  <r>
    <x v="2758"/>
    <n v="0"/>
    <d v="2010-01-22T00:00:00"/>
    <d v="2010-02-12T00:00:00"/>
    <d v="2010-05-20T00:00:00"/>
    <n v="0"/>
    <n v="0"/>
    <n v="0"/>
    <n v="66.98"/>
    <n v="4.1237113402061903E-2"/>
    <n v="0"/>
    <n v="0"/>
    <n v="0"/>
    <n v="0"/>
    <s v="Friday"/>
    <s v="CHO"/>
    <n v="0.13561956576511719"/>
    <n v="1.1452461198771291"/>
    <n v="0.5338530200640681"/>
    <x v="0"/>
    <x v="1"/>
  </r>
  <r>
    <x v="2759"/>
    <n v="0"/>
    <d v="2012-04-13T00:00:00"/>
    <d v="2012-08-27T00:00:00"/>
    <d v="2012-10-07T00:00:00"/>
    <n v="0"/>
    <n v="0"/>
    <n v="0"/>
    <n v="196.76"/>
    <n v="7.3170731707317097E-2"/>
    <n v="0"/>
    <n v="0"/>
    <n v="0"/>
    <n v="0"/>
    <s v="Wednesday"/>
    <s v="RIC"/>
    <n v="0.39839512929149679"/>
    <n v="1.4894324320337664"/>
    <n v="0.59830201168262276"/>
    <x v="0"/>
    <x v="1"/>
  </r>
  <r>
    <x v="2760"/>
    <n v="0"/>
    <d v="2012-03-25T00:00:00"/>
    <d v="2012-03-25T00:00:00"/>
    <d v="2012-04-30T00:00:00"/>
    <n v="0"/>
    <n v="0"/>
    <n v="0"/>
    <n v="64.239999999999995"/>
    <n v="8.3333333333333301E-2"/>
    <n v="1"/>
    <n v="0"/>
    <n v="0"/>
    <n v="0"/>
    <s v="Tuesday"/>
    <s v="CHO"/>
    <n v="0.93914567271972094"/>
    <n v="2.5577952903339445"/>
    <n v="0.71892705498912013"/>
    <x v="0"/>
    <x v="1"/>
  </r>
  <r>
    <x v="2761"/>
    <n v="0"/>
    <d v="2011-03-06T00:00:00"/>
    <d v="2011-03-21T00:00:00"/>
    <d v="2011-03-21T00:00:00"/>
    <n v="0"/>
    <n v="0"/>
    <n v="0"/>
    <n v="60.1"/>
    <n v="0"/>
    <n v="0"/>
    <n v="0"/>
    <n v="0"/>
    <n v="0"/>
    <s v="Wednesday"/>
    <s v="RIC"/>
    <n v="0.12168909976834193"/>
    <n v="1.1294029155631253"/>
    <n v="0.53038478876340422"/>
    <x v="0"/>
    <x v="1"/>
  </r>
  <r>
    <x v="2762"/>
    <n v="1"/>
    <d v="2011-03-22T00:00:00"/>
    <d v="2012-01-20T00:00:00"/>
    <d v="2012-01-20T00:00:00"/>
    <n v="44"/>
    <n v="4.5454545450000001"/>
    <n v="2.2727272730000001"/>
    <n v="104.66"/>
    <n v="0"/>
    <n v="0"/>
    <n v="0"/>
    <n v="0"/>
    <n v="0"/>
    <s v="Friday"/>
    <s v="RIC"/>
    <n v="0.21191316442187463"/>
    <n v="1.2360405481226551"/>
    <n v="0.55278091855732026"/>
    <x v="0"/>
    <x v="0"/>
  </r>
  <r>
    <x v="2763"/>
    <n v="1"/>
    <d v="2011-06-14T00:00:00"/>
    <d v="2011-06-14T00:00:00"/>
    <d v="2011-06-14T00:00:00"/>
    <n v="41"/>
    <n v="2.4390243900000002"/>
    <n v="2.4390243900000002"/>
    <n v="60.82"/>
    <n v="0"/>
    <n v="0"/>
    <n v="0"/>
    <n v="0"/>
    <n v="0"/>
    <s v="Thursday"/>
    <s v="RIC"/>
    <n v="0.12314693923312073"/>
    <n v="1.1310506044461905"/>
    <n v="0.53074788655247529"/>
    <x v="0"/>
    <x v="0"/>
  </r>
  <r>
    <x v="2764"/>
    <n v="1"/>
    <d v="2011-12-18T00:00:00"/>
    <d v="2011-12-21T00:00:00"/>
    <d v="2012-01-12T00:00:00"/>
    <n v="45"/>
    <n v="0"/>
    <n v="0"/>
    <n v="45.85"/>
    <n v="9.0909090909090898E-2"/>
    <n v="0"/>
    <n v="0"/>
    <n v="0"/>
    <n v="0"/>
    <s v="Friday"/>
    <s v="RIC"/>
    <n v="9.2836027027928078E-2"/>
    <n v="1.0972817959586096"/>
    <n v="0.52319235215460036"/>
    <x v="0"/>
    <x v="0"/>
  </r>
  <r>
    <x v="2765"/>
    <n v="1"/>
    <d v="2011-05-14T00:00:00"/>
    <d v="2011-07-12T00:00:00"/>
    <d v="2011-07-12T00:00:00"/>
    <n v="35"/>
    <n v="71.428571430000005"/>
    <n v="0"/>
    <n v="51.51"/>
    <n v="0"/>
    <n v="0"/>
    <n v="0"/>
    <n v="0"/>
    <n v="0"/>
    <s v="Thursday"/>
    <s v="RIC"/>
    <n v="0.10429626504271701"/>
    <n v="1.1099292394430331"/>
    <n v="0.52605045642953685"/>
    <x v="0"/>
    <x v="0"/>
  </r>
  <r>
    <x v="2766"/>
    <n v="1"/>
    <d v="2009-06-17T00:00:00"/>
    <d v="2010-02-17T00:00:00"/>
    <d v="2011-10-26T00:00:00"/>
    <n v="18"/>
    <n v="0"/>
    <n v="0"/>
    <n v="31.46"/>
    <n v="2.9220779220779199E-2"/>
    <n v="1"/>
    <n v="0"/>
    <n v="0"/>
    <n v="0"/>
    <s v="Thursday"/>
    <s v="CHO"/>
    <n v="0.87277348153159706"/>
    <n v="2.3935400954847137"/>
    <n v="0.7053224739172661"/>
    <x v="0"/>
    <x v="0"/>
  </r>
  <r>
    <x v="2767"/>
    <n v="1"/>
    <d v="2011-09-20T00:00:00"/>
    <d v="2011-09-20T00:00:00"/>
    <d v="2011-10-25T00:00:00"/>
    <n v="38"/>
    <n v="21.05263158"/>
    <n v="5.263157895"/>
    <n v="100.62"/>
    <n v="5.7142857142857099E-2"/>
    <n v="0"/>
    <n v="0"/>
    <n v="0"/>
    <n v="0"/>
    <s v="Wednesday"/>
    <s v="RIC"/>
    <n v="0.20373306520283802"/>
    <n v="1.2259708554929087"/>
    <n v="0.55075781988234318"/>
    <x v="0"/>
    <x v="0"/>
  </r>
  <r>
    <x v="2768"/>
    <n v="1"/>
    <d v="2011-05-13T00:00:00"/>
    <d v="2011-05-15T00:00:00"/>
    <d v="2011-05-15T00:00:00"/>
    <n v="45"/>
    <n v="4.4444444440000002"/>
    <n v="2.2222222220000001"/>
    <n v="56.69"/>
    <n v="0"/>
    <n v="0"/>
    <n v="0"/>
    <n v="0"/>
    <n v="0"/>
    <s v="Thursday"/>
    <s v="RIC"/>
    <n v="0.11478461008098674"/>
    <n v="1.121631823364643"/>
    <n v="0.52866468678145817"/>
    <x v="0"/>
    <x v="0"/>
  </r>
  <r>
    <x v="2769"/>
    <n v="0"/>
    <d v="2012-08-28T00:00:00"/>
    <d v="2012-07-24T00:00:00"/>
    <d v="2012-11-05T00:00:00"/>
    <n v="2"/>
    <n v="50"/>
    <n v="0"/>
    <n v="84.45"/>
    <n v="3.8461538461538498E-2"/>
    <n v="0"/>
    <n v="0"/>
    <n v="0"/>
    <n v="0"/>
    <s v="Thursday"/>
    <s v="DCX"/>
    <n v="0.17099242055634736"/>
    <n v="1.1864817561160159"/>
    <n v="0.5426442515686194"/>
    <x v="0"/>
    <x v="1"/>
  </r>
  <r>
    <x v="2770"/>
    <n v="0"/>
    <d v="2010-09-01T00:00:00"/>
    <d v="2011-05-20T00:00:00"/>
    <d v="2011-05-20T00:00:00"/>
    <n v="0"/>
    <n v="0"/>
    <n v="0"/>
    <n v="50.28"/>
    <n v="0"/>
    <n v="0"/>
    <n v="0"/>
    <n v="0"/>
    <n v="0"/>
    <s v="Tuesday"/>
    <s v="RIC"/>
    <n v="0.10180578929038656"/>
    <n v="1.1071684268807569"/>
    <n v="0.52542948762747888"/>
    <x v="0"/>
    <x v="1"/>
  </r>
  <r>
    <x v="2771"/>
    <n v="1"/>
    <d v="2012-09-09T00:00:00"/>
    <d v="2012-09-09T00:00:00"/>
    <d v="2012-09-09T00:00:00"/>
    <n v="36"/>
    <n v="0"/>
    <n v="0"/>
    <n v="51.17"/>
    <n v="0"/>
    <n v="0"/>
    <n v="0"/>
    <n v="0"/>
    <n v="0"/>
    <s v="Sunday"/>
    <s v="DCX"/>
    <n v="0.10360784085101592"/>
    <n v="1.1091654002563784"/>
    <n v="0.52587881449295282"/>
    <x v="0"/>
    <x v="0"/>
  </r>
  <r>
    <x v="2772"/>
    <n v="1"/>
    <d v="2011-02-14T00:00:00"/>
    <d v="2011-02-14T00:00:00"/>
    <d v="2011-02-14T00:00:00"/>
    <n v="16"/>
    <n v="0"/>
    <n v="0"/>
    <n v="32.799999999999997"/>
    <n v="0"/>
    <n v="0"/>
    <n v="0"/>
    <n v="0"/>
    <n v="0"/>
    <s v="Tuesday"/>
    <s v="CHO"/>
    <n v="6.6412686728812231E-2"/>
    <n v="1.0686676511330706"/>
    <n v="0.51659707181466763"/>
    <x v="0"/>
    <x v="0"/>
  </r>
  <r>
    <x v="2773"/>
    <n v="1"/>
    <d v="2011-10-03T00:00:00"/>
    <d v="2011-10-03T00:00:00"/>
    <d v="2011-10-03T00:00:00"/>
    <n v="43"/>
    <n v="9.3023255809999998"/>
    <n v="0"/>
    <n v="39.04"/>
    <n v="0"/>
    <n v="0"/>
    <n v="0"/>
    <n v="0"/>
    <n v="0"/>
    <s v="Tuesday"/>
    <s v="RIC"/>
    <n v="7.904729542356187E-2"/>
    <n v="1.0822555065924948"/>
    <n v="0.5197515401765227"/>
    <x v="0"/>
    <x v="0"/>
  </r>
  <r>
    <x v="2774"/>
    <n v="0"/>
    <d v="2012-05-01T00:00:00"/>
    <d v="2012-05-02T00:00:00"/>
    <d v="2012-05-02T00:00:00"/>
    <n v="7"/>
    <n v="14.28571429"/>
    <n v="0"/>
    <n v="81.67"/>
    <n v="0"/>
    <n v="0"/>
    <n v="0"/>
    <n v="0"/>
    <n v="0"/>
    <s v="Thursday"/>
    <s v="RIC"/>
    <n v="0.16536354040067364"/>
    <n v="1.1798219537030181"/>
    <n v="0.54124693610813979"/>
    <x v="0"/>
    <x v="1"/>
  </r>
  <r>
    <x v="2775"/>
    <n v="0"/>
    <d v="2008-12-24T00:00:00"/>
    <d v="2009-02-21T00:00:00"/>
    <d v="2009-02-21T00:00:00"/>
    <n v="0"/>
    <n v="0"/>
    <n v="0"/>
    <n v="69.84"/>
    <n v="0"/>
    <n v="0"/>
    <n v="0"/>
    <n v="0"/>
    <n v="0"/>
    <s v="Monday"/>
    <s v="CHO"/>
    <n v="0.14141042808354409"/>
    <n v="1.1518973219890696"/>
    <n v="0.53529381268262977"/>
    <x v="0"/>
    <x v="1"/>
  </r>
  <r>
    <x v="2776"/>
    <n v="1"/>
    <d v="2013-06-17T00:00:00"/>
    <d v="2013-08-03T00:00:00"/>
    <d v="2013-08-03T00:00:00"/>
    <n v="44"/>
    <n v="4.5454545450000001"/>
    <n v="0"/>
    <n v="88.64"/>
    <n v="0"/>
    <n v="1"/>
    <n v="0"/>
    <n v="0"/>
    <n v="0"/>
    <s v="Monday"/>
    <s v="DCX"/>
    <n v="0.98855023235944717"/>
    <n v="2.6873356345854127"/>
    <n v="0.72880147100782289"/>
    <x v="0"/>
    <x v="0"/>
  </r>
  <r>
    <x v="2777"/>
    <n v="1"/>
    <d v="2012-05-21T00:00:00"/>
    <d v="2012-05-21T00:00:00"/>
    <d v="2012-05-28T00:00:00"/>
    <n v="44"/>
    <n v="9.0909090910000003"/>
    <n v="2.2727272730000001"/>
    <n v="62.32"/>
    <n v="0.42857142857142899"/>
    <n v="0"/>
    <n v="0"/>
    <n v="0"/>
    <n v="0"/>
    <s v="Tuesday"/>
    <s v="CHO"/>
    <n v="0.12618410478474323"/>
    <n v="1.1344910142816387"/>
    <n v="0.53150423529117119"/>
    <x v="0"/>
    <x v="0"/>
  </r>
  <r>
    <x v="2778"/>
    <n v="1"/>
    <d v="2011-04-20T00:00:00"/>
    <d v="2011-04-20T00:00:00"/>
    <d v="2014-01-01T00:00:00"/>
    <n v="39"/>
    <n v="87.179487179999995"/>
    <n v="48.717948720000003"/>
    <n v="42.86"/>
    <n v="4.0526849037487303E-3"/>
    <n v="0"/>
    <n v="0"/>
    <n v="0"/>
    <n v="0"/>
    <s v="Thursday"/>
    <s v="RIC"/>
    <n v="8.6781943695027203E-2"/>
    <n v="1.0906588287525851"/>
    <n v="0.52168188025367046"/>
    <x v="0"/>
    <x v="0"/>
  </r>
  <r>
    <x v="2779"/>
    <n v="1"/>
    <d v="2011-02-19T00:00:00"/>
    <d v="2011-02-28T00:00:00"/>
    <d v="2012-05-21T00:00:00"/>
    <n v="47"/>
    <n v="2.1276595739999999"/>
    <n v="0"/>
    <n v="69.41"/>
    <n v="8.9285714285714298E-3"/>
    <n v="0"/>
    <n v="0"/>
    <n v="0"/>
    <n v="0"/>
    <s v="Tuesday"/>
    <s v="RIC"/>
    <n v="0.14053977395874565"/>
    <n v="1.1508948542989761"/>
    <n v="0.53507722704282445"/>
    <x v="0"/>
    <x v="0"/>
  </r>
  <r>
    <x v="2780"/>
    <n v="0"/>
    <d v="2013-06-02T00:00:00"/>
    <d v="2013-07-28T00:00:00"/>
    <d v="2013-07-28T00:00:00"/>
    <n v="0"/>
    <n v="0"/>
    <n v="0"/>
    <n v="122.53"/>
    <n v="0"/>
    <n v="1"/>
    <n v="0"/>
    <n v="0"/>
    <n v="0"/>
    <s v="Monday"/>
    <s v="RIC"/>
    <n v="1.0571699260557716"/>
    <n v="2.8782138939736779"/>
    <n v="0.74214934314120962"/>
    <x v="0"/>
    <x v="1"/>
  </r>
  <r>
    <x v="2781"/>
    <n v="1"/>
    <d v="2011-07-02T00:00:00"/>
    <d v="2011-07-06T00:00:00"/>
    <d v="2011-07-06T00:00:00"/>
    <n v="34"/>
    <n v="5.8823529409999997"/>
    <n v="0"/>
    <n v="51.19"/>
    <n v="0"/>
    <n v="0"/>
    <n v="0"/>
    <n v="0"/>
    <n v="0"/>
    <s v="Thursday"/>
    <s v="RIC"/>
    <n v="0.1036483363917042"/>
    <n v="1.1092103174184409"/>
    <n v="0.52588891124715065"/>
    <x v="0"/>
    <x v="0"/>
  </r>
  <r>
    <x v="2782"/>
    <n v="1"/>
    <d v="2011-07-01T00:00:00"/>
    <d v="2011-07-06T00:00:00"/>
    <d v="2011-10-20T00:00:00"/>
    <n v="46"/>
    <n v="4.3478260869999996"/>
    <n v="0"/>
    <n v="53.1"/>
    <n v="9.4339622641509399E-2"/>
    <n v="0"/>
    <n v="0"/>
    <n v="0"/>
    <n v="0"/>
    <s v="Wednesday"/>
    <s v="CHO"/>
    <n v="0.10751566052743687"/>
    <n v="1.1135082987372553"/>
    <n v="0.52685305253002135"/>
    <x v="0"/>
    <x v="0"/>
  </r>
  <r>
    <x v="2783"/>
    <n v="0"/>
    <d v="2011-10-18T00:00:00"/>
    <d v="2011-11-07T00:00:00"/>
    <d v="2011-11-16T00:00:00"/>
    <n v="0"/>
    <n v="0"/>
    <n v="0"/>
    <n v="51.12"/>
    <n v="0.22222222222222199"/>
    <n v="0"/>
    <n v="0"/>
    <n v="0"/>
    <n v="0"/>
    <s v="Monday"/>
    <s v="RIC"/>
    <n v="0.10350660199929515"/>
    <n v="1.1090531153087837"/>
    <n v="0.52585357251489073"/>
    <x v="0"/>
    <x v="1"/>
  </r>
  <r>
    <x v="2784"/>
    <n v="1"/>
    <d v="2010-07-27T00:00:00"/>
    <d v="2010-07-27T00:00:00"/>
    <d v="2010-07-27T00:00:00"/>
    <n v="36"/>
    <n v="52.777777780000001"/>
    <n v="13.88888889"/>
    <n v="52.31"/>
    <n v="0"/>
    <n v="0"/>
    <n v="0"/>
    <n v="0"/>
    <n v="0"/>
    <s v="Wednesday"/>
    <s v="CHO"/>
    <n v="0.10591608667024903"/>
    <n v="1.111728583745091"/>
    <n v="0.52645429545376132"/>
    <x v="0"/>
    <x v="0"/>
  </r>
  <r>
    <x v="2785"/>
    <n v="0"/>
    <d v="2011-04-08T00:00:00"/>
    <d v="2011-04-20T00:00:00"/>
    <d v="2011-04-20T00:00:00"/>
    <n v="0"/>
    <n v="0"/>
    <n v="0"/>
    <n v="48.63"/>
    <n v="0"/>
    <n v="0"/>
    <n v="0"/>
    <n v="0"/>
    <n v="0"/>
    <s v="Thursday"/>
    <s v="CHO"/>
    <n v="9.8464907183601791E-2"/>
    <n v="1.1034756796454894"/>
    <n v="0.52459635750647915"/>
    <x v="0"/>
    <x v="1"/>
  </r>
  <r>
    <x v="2786"/>
    <n v="0"/>
    <d v="2011-03-02T00:00:00"/>
    <d v="2011-03-06T00:00:00"/>
    <d v="2011-03-06T00:00:00"/>
    <n v="0"/>
    <n v="0"/>
    <n v="0"/>
    <n v="128.09"/>
    <n v="0"/>
    <n v="0"/>
    <n v="0"/>
    <n v="0"/>
    <n v="0"/>
    <s v="Tuesday"/>
    <s v="CHO"/>
    <n v="0.25935369033821826"/>
    <n v="1.2960921390360975"/>
    <n v="0.56447740794069301"/>
    <x v="0"/>
    <x v="1"/>
  </r>
  <r>
    <x v="2787"/>
    <n v="0"/>
    <d v="2011-01-24T00:00:00"/>
    <d v="2013-11-21T00:00:00"/>
    <d v="2013-11-21T00:00:00"/>
    <n v="3"/>
    <n v="100"/>
    <n v="100"/>
    <n v="80.5"/>
    <n v="0"/>
    <n v="0"/>
    <n v="0"/>
    <n v="0"/>
    <n v="0"/>
    <s v="Friday"/>
    <s v="CHO"/>
    <n v="0.16299455127040807"/>
    <n v="1.1770302763512974"/>
    <n v="0.54065866200262491"/>
    <x v="0"/>
    <x v="1"/>
  </r>
  <r>
    <x v="2788"/>
    <n v="0"/>
    <d v="2011-11-05T00:00:00"/>
    <d v="2011-11-07T00:00:00"/>
    <d v="2011-11-07T00:00:00"/>
    <n v="0"/>
    <n v="0"/>
    <n v="0"/>
    <n v="59.28"/>
    <n v="0"/>
    <n v="0"/>
    <n v="0"/>
    <n v="0"/>
    <n v="0"/>
    <s v="Tuesday"/>
    <s v="RIC"/>
    <n v="0.12002878260012162"/>
    <n v="1.1275293043374282"/>
    <n v="0.52997122156612186"/>
    <x v="0"/>
    <x v="1"/>
  </r>
  <r>
    <x v="2789"/>
    <n v="1"/>
    <d v="2010-08-31T00:00:00"/>
    <d v="2011-03-21T00:00:00"/>
    <d v="2011-04-25T00:00:00"/>
    <n v="41"/>
    <n v="24.390243900000002"/>
    <n v="0"/>
    <n v="112.76"/>
    <n v="0.314285714285714"/>
    <n v="0"/>
    <n v="0"/>
    <n v="0"/>
    <n v="0"/>
    <s v="Tuesday"/>
    <s v="CHO"/>
    <n v="0.2283138584006362"/>
    <n v="1.2564796202367785"/>
    <n v="0.55683180515715569"/>
    <x v="0"/>
    <x v="0"/>
  </r>
  <r>
    <x v="2790"/>
    <n v="0"/>
    <d v="2012-08-28T00:00:00"/>
    <d v="2012-07-20T00:00:00"/>
    <d v="2012-09-06T00:00:00"/>
    <n v="5"/>
    <n v="20"/>
    <n v="0"/>
    <n v="49.91"/>
    <n v="8.3333333333333301E-2"/>
    <n v="1"/>
    <n v="0"/>
    <n v="0"/>
    <n v="0"/>
    <s v="Sunday"/>
    <s v="DCX"/>
    <n v="0.91013061781655391"/>
    <n v="2.4846470513631966"/>
    <n v="0.71302689045399903"/>
    <x v="0"/>
    <x v="1"/>
  </r>
  <r>
    <x v="2791"/>
    <n v="1"/>
    <d v="2012-10-20T00:00:00"/>
    <d v="2012-11-13T00:00:00"/>
    <d v="2012-11-13T00:00:00"/>
    <n v="46"/>
    <n v="6.5217391300000003"/>
    <n v="0"/>
    <n v="98.69"/>
    <n v="0"/>
    <n v="0"/>
    <n v="0"/>
    <n v="0"/>
    <n v="0"/>
    <s v="Wednesday"/>
    <s v="RIC"/>
    <n v="0.19982524552641703"/>
    <n v="1.2211893312133348"/>
    <n v="0.54979074230752523"/>
    <x v="0"/>
    <x v="0"/>
  </r>
  <r>
    <x v="2792"/>
    <n v="0"/>
    <d v="2009-11-17T00:00:00"/>
    <d v="2009-11-17T00:00:00"/>
    <d v="2009-11-17T00:00:00"/>
    <n v="0"/>
    <n v="0"/>
    <n v="0"/>
    <n v="9.2799999999999994"/>
    <n v="0"/>
    <n v="0"/>
    <n v="0"/>
    <n v="0"/>
    <n v="0"/>
    <s v="Monday"/>
    <s v="CHO"/>
    <n v="1.8789930879371263E-2"/>
    <n v="1.0189675725108989"/>
    <n v="0.50469734451636328"/>
    <x v="0"/>
    <x v="1"/>
  </r>
  <r>
    <x v="2793"/>
    <n v="0"/>
    <d v="2012-08-28T00:00:00"/>
    <d v="2012-08-23T00:00:00"/>
    <d v="2012-09-04T00:00:00"/>
    <n v="0"/>
    <n v="0"/>
    <n v="0"/>
    <n v="65.58"/>
    <n v="0.16666666666666699"/>
    <n v="0"/>
    <n v="0"/>
    <n v="0"/>
    <n v="0"/>
    <s v="Sunday"/>
    <s v="DCX"/>
    <n v="0.13278487791693616"/>
    <n v="1.1420043015602217"/>
    <n v="0.53314752950234201"/>
    <x v="0"/>
    <x v="1"/>
  </r>
  <r>
    <x v="2794"/>
    <n v="1"/>
    <d v="2012-06-10T00:00:00"/>
    <d v="2012-06-10T00:00:00"/>
    <d v="2012-06-10T00:00:00"/>
    <n v="37"/>
    <n v="67.567567569999994"/>
    <n v="0"/>
    <n v="27.06"/>
    <n v="0"/>
    <n v="0"/>
    <n v="0"/>
    <n v="0"/>
    <n v="0"/>
    <s v="Monday"/>
    <s v="RIC"/>
    <n v="5.4790466551270088E-2"/>
    <n v="1.0563192572684785"/>
    <n v="0.51369419098454838"/>
    <x v="0"/>
    <x v="0"/>
  </r>
  <r>
    <x v="2795"/>
    <n v="0"/>
    <d v="2012-02-14T00:00:00"/>
    <d v="2012-02-14T00:00:00"/>
    <d v="2012-02-14T00:00:00"/>
    <n v="0"/>
    <n v="0"/>
    <n v="0"/>
    <n v="62.88"/>
    <n v="0"/>
    <n v="0"/>
    <n v="0"/>
    <n v="0"/>
    <n v="0"/>
    <s v="Tuesday"/>
    <s v="CHO"/>
    <n v="0.12731797992401564"/>
    <n v="1.1357781150063182"/>
    <n v="0.5317865685700961"/>
    <x v="0"/>
    <x v="1"/>
  </r>
  <r>
    <x v="2796"/>
    <n v="1"/>
    <d v="2010-07-27T00:00:00"/>
    <d v="2010-10-05T00:00:00"/>
    <d v="2010-10-05T00:00:00"/>
    <n v="45"/>
    <n v="0"/>
    <n v="0"/>
    <n v="59.72"/>
    <n v="0"/>
    <n v="0"/>
    <n v="0"/>
    <n v="0"/>
    <n v="0"/>
    <s v="Tuesday"/>
    <s v="CHO"/>
    <n v="0.12091968449526422"/>
    <n v="1.1285342699278951"/>
    <n v="0.53019314082555247"/>
    <x v="0"/>
    <x v="0"/>
  </r>
  <r>
    <x v="2797"/>
    <n v="0"/>
    <d v="2010-03-05T00:00:00"/>
    <d v="2010-03-15T00:00:00"/>
    <d v="2010-03-29T00:00:00"/>
    <n v="0"/>
    <n v="0"/>
    <n v="0"/>
    <n v="21.3"/>
    <n v="0.214285714285714"/>
    <n v="0"/>
    <n v="0"/>
    <n v="0"/>
    <n v="0"/>
    <s v="Wednesday"/>
    <s v="CHO"/>
    <n v="4.3127750833039651E-2"/>
    <n v="1.0440712673053612"/>
    <n v="0.51078026681610256"/>
    <x v="0"/>
    <x v="1"/>
  </r>
  <r>
    <x v="2798"/>
    <n v="0"/>
    <d v="2011-06-03T00:00:00"/>
    <d v="2011-10-19T00:00:00"/>
    <d v="2013-11-05T00:00:00"/>
    <n v="2"/>
    <n v="50"/>
    <n v="0"/>
    <n v="83.93"/>
    <n v="6.6844919786096298E-3"/>
    <n v="0"/>
    <n v="0"/>
    <n v="0"/>
    <n v="0"/>
    <s v="Wednesday"/>
    <s v="RIC"/>
    <n v="0.16993953649845156"/>
    <n v="1.1852331858052481"/>
    <n v="0.54238293354880351"/>
    <x v="0"/>
    <x v="1"/>
  </r>
  <r>
    <x v="2799"/>
    <n v="1"/>
    <d v="2010-03-21T00:00:00"/>
    <d v="2010-03-23T00:00:00"/>
    <d v="2010-03-23T00:00:00"/>
    <n v="36"/>
    <n v="55.555555560000002"/>
    <n v="5.5555555559999998"/>
    <n v="48.33"/>
    <n v="0"/>
    <n v="0"/>
    <n v="0"/>
    <n v="0"/>
    <n v="0"/>
    <s v="Tuesday"/>
    <s v="CHO"/>
    <n v="9.7857474073277287E-2"/>
    <n v="1.1028055955174816"/>
    <n v="0.5244448644555233"/>
    <x v="0"/>
    <x v="0"/>
  </r>
  <r>
    <x v="2800"/>
    <n v="1"/>
    <d v="2009-04-09T00:00:00"/>
    <d v="2009-05-01T00:00:00"/>
    <d v="2009-05-01T00:00:00"/>
    <n v="45"/>
    <n v="4.4444444440000002"/>
    <n v="0"/>
    <n v="11.5"/>
    <n v="0"/>
    <n v="0"/>
    <n v="0"/>
    <n v="0"/>
    <n v="0"/>
    <s v="Friday"/>
    <s v="CHO"/>
    <n v="2.3284935895772581E-2"/>
    <n v="1.0235581464579426"/>
    <n v="0.50582097097115275"/>
    <x v="0"/>
    <x v="0"/>
  </r>
  <r>
    <x v="2801"/>
    <n v="0"/>
    <d v="2011-07-18T00:00:00"/>
    <d v="2011-07-18T00:00:00"/>
    <d v="2011-07-18T00:00:00"/>
    <n v="0"/>
    <n v="0"/>
    <n v="0"/>
    <n v="54.01"/>
    <n v="0"/>
    <n v="0"/>
    <n v="0"/>
    <n v="0"/>
    <n v="0"/>
    <s v="Monday"/>
    <s v="RIC"/>
    <n v="0.10935820762875452"/>
    <n v="1.1155618815559323"/>
    <n v="0.5273123378151765"/>
    <x v="0"/>
    <x v="1"/>
  </r>
  <r>
    <x v="2802"/>
    <n v="1"/>
    <d v="2009-05-18T00:00:00"/>
    <d v="2009-05-18T00:00:00"/>
    <d v="2009-05-18T00:00:00"/>
    <n v="36"/>
    <n v="47.222222219999999"/>
    <n v="0"/>
    <n v="44.75"/>
    <n v="0"/>
    <n v="0"/>
    <n v="0"/>
    <n v="0"/>
    <n v="0"/>
    <s v="Tuesday"/>
    <s v="CHO"/>
    <n v="9.0608772290071568E-2"/>
    <n v="1.0948405894833082"/>
    <n v="0.52263670800523798"/>
    <x v="0"/>
    <x v="0"/>
  </r>
  <r>
    <x v="2803"/>
    <n v="0"/>
    <d v="2010-04-11T00:00:00"/>
    <d v="2010-04-11T00:00:00"/>
    <d v="2010-06-05T00:00:00"/>
    <n v="0"/>
    <n v="0"/>
    <n v="0"/>
    <n v="76.41"/>
    <n v="7.2727272727272696E-2"/>
    <n v="0"/>
    <n v="0"/>
    <n v="0"/>
    <n v="0"/>
    <s v="Monday"/>
    <s v="CHO"/>
    <n v="0.15471321319965067"/>
    <n v="1.1673231402279562"/>
    <n v="0.53860133662633203"/>
    <x v="0"/>
    <x v="1"/>
  </r>
  <r>
    <x v="2804"/>
    <n v="1"/>
    <d v="2012-08-28T00:00:00"/>
    <d v="2012-08-28T00:00:00"/>
    <d v="2012-08-28T00:00:00"/>
    <n v="45"/>
    <n v="0"/>
    <n v="0"/>
    <n v="413.3"/>
    <n v="0"/>
    <n v="0"/>
    <n v="0"/>
    <n v="0"/>
    <n v="0"/>
    <s v="Wednesday"/>
    <s v="CHO"/>
    <n v="0.83684034832372245"/>
    <n v="2.3090596144192577"/>
    <n v="0.69779933983585829"/>
    <x v="0"/>
    <x v="0"/>
  </r>
  <r>
    <x v="2805"/>
    <n v="1"/>
    <d v="2011-03-08T00:00:00"/>
    <d v="2011-03-09T00:00:00"/>
    <d v="2011-03-09T00:00:00"/>
    <n v="34"/>
    <n v="73.529411760000002"/>
    <n v="0"/>
    <n v="198.29"/>
    <n v="0"/>
    <n v="0"/>
    <n v="0"/>
    <n v="0"/>
    <n v="0"/>
    <s v="Wednesday"/>
    <s v="RIC"/>
    <n v="0.40149303815415172"/>
    <n v="1.4940537124221418"/>
    <n v="0.59904632565878735"/>
    <x v="0"/>
    <x v="0"/>
  </r>
  <r>
    <x v="2806"/>
    <n v="0"/>
    <d v="2012-08-28T00:00:00"/>
    <d v="2013-10-06T00:00:00"/>
    <d v="2013-10-06T00:00:00"/>
    <n v="0"/>
    <n v="0"/>
    <n v="0"/>
    <n v="78.739999999999995"/>
    <n v="0"/>
    <n v="0"/>
    <n v="0"/>
    <n v="0"/>
    <n v="0"/>
    <s v="Tuesday"/>
    <s v="DCX"/>
    <n v="0.15943094368983765"/>
    <n v="1.1728432671957203"/>
    <n v="0.53977352389038002"/>
    <x v="0"/>
    <x v="1"/>
  </r>
  <r>
    <x v="2807"/>
    <n v="1"/>
    <d v="2010-08-06T00:00:00"/>
    <d v="2010-08-07T00:00:00"/>
    <d v="2010-08-07T00:00:00"/>
    <n v="40"/>
    <n v="22.5"/>
    <n v="0"/>
    <n v="62.43"/>
    <n v="0"/>
    <n v="0"/>
    <n v="0"/>
    <n v="0"/>
    <n v="0"/>
    <s v="Monday"/>
    <s v="RIC"/>
    <n v="0.12640683025852889"/>
    <n v="1.1347437224715311"/>
    <n v="0.53155969521145374"/>
    <x v="0"/>
    <x v="0"/>
  </r>
  <r>
    <x v="2808"/>
    <n v="1"/>
    <d v="2011-10-03T00:00:00"/>
    <d v="2011-10-03T00:00:00"/>
    <d v="2011-12-19T00:00:00"/>
    <n v="18"/>
    <n v="0"/>
    <n v="0"/>
    <n v="55.45"/>
    <n v="0.103896103896104"/>
    <n v="0"/>
    <n v="0"/>
    <n v="0"/>
    <n v="0"/>
    <s v="Monday"/>
    <s v="RIC"/>
    <n v="0.11227388655831215"/>
    <n v="1.1188192482386816"/>
    <n v="0.52803902417288617"/>
    <x v="0"/>
    <x v="0"/>
  </r>
  <r>
    <x v="2809"/>
    <n v="1"/>
    <d v="2011-03-10T00:00:00"/>
    <d v="2011-03-29T00:00:00"/>
    <d v="2011-04-20T00:00:00"/>
    <n v="18"/>
    <n v="0"/>
    <n v="0"/>
    <n v="92.47"/>
    <n v="0.27272727272727298"/>
    <n v="0"/>
    <n v="0"/>
    <n v="0"/>
    <n v="0"/>
    <s v="Friday"/>
    <s v="RIC"/>
    <n v="0.1872311323723557"/>
    <n v="1.2059059767505913"/>
    <n v="0.54667152156999488"/>
    <x v="0"/>
    <x v="0"/>
  </r>
  <r>
    <x v="2810"/>
    <n v="1"/>
    <d v="2011-03-06T00:00:00"/>
    <d v="2011-03-28T00:00:00"/>
    <d v="2011-07-31T00:00:00"/>
    <n v="37"/>
    <n v="5.4054054049999998"/>
    <n v="0"/>
    <n v="158.96"/>
    <n v="3.2000000000000001E-2"/>
    <n v="0"/>
    <n v="0"/>
    <n v="0"/>
    <n v="0"/>
    <s v="Monday"/>
    <s v="RIC"/>
    <n v="0.32185855739060953"/>
    <n v="1.3796896152562217"/>
    <n v="0.57977712992947195"/>
    <x v="0"/>
    <x v="0"/>
  </r>
  <r>
    <x v="2811"/>
    <n v="1"/>
    <d v="2010-10-29T00:00:00"/>
    <d v="2010-10-29T00:00:00"/>
    <d v="2010-10-29T00:00:00"/>
    <n v="45"/>
    <n v="0"/>
    <n v="0"/>
    <n v="55.16"/>
    <n v="0"/>
    <n v="0"/>
    <n v="0"/>
    <n v="0"/>
    <n v="0"/>
    <s v="Friday"/>
    <s v="CHO"/>
    <n v="0.11168670121833178"/>
    <n v="1.1181624868172375"/>
    <n v="0.52789268707019477"/>
    <x v="0"/>
    <x v="0"/>
  </r>
  <r>
    <x v="2812"/>
    <n v="0"/>
    <d v="2011-06-04T00:00:00"/>
    <d v="2011-06-05T00:00:00"/>
    <d v="2011-11-09T00:00:00"/>
    <n v="0"/>
    <n v="0"/>
    <n v="0"/>
    <n v="91.24"/>
    <n v="7.0063694267515894E-2"/>
    <n v="0"/>
    <n v="0"/>
    <n v="0"/>
    <n v="0"/>
    <s v="Thursday"/>
    <s v="RIC"/>
    <n v="0.18474065662002523"/>
    <n v="1.2029064338507147"/>
    <n v="0.54605425603484004"/>
    <x v="0"/>
    <x v="1"/>
  </r>
  <r>
    <x v="2813"/>
    <n v="0"/>
    <d v="2009-11-09T00:00:00"/>
    <d v="2010-03-29T00:00:00"/>
    <d v="2010-03-29T00:00:00"/>
    <n v="0"/>
    <n v="0"/>
    <n v="0"/>
    <n v="17.510000000000002"/>
    <n v="0"/>
    <n v="1"/>
    <n v="0"/>
    <n v="0"/>
    <n v="0"/>
    <s v="Monday"/>
    <s v="DCX"/>
    <n v="0.84452784190150776"/>
    <n v="2.3268789004429928"/>
    <n v="0.69941797404563044"/>
    <x v="0"/>
    <x v="1"/>
  </r>
  <r>
    <x v="2814"/>
    <n v="1"/>
    <d v="2009-04-17T00:00:00"/>
    <d v="2012-01-01T00:00:00"/>
    <d v="2012-01-01T00:00:00"/>
    <n v="45"/>
    <n v="2.2222222220000001"/>
    <n v="0"/>
    <n v="50.32"/>
    <n v="0"/>
    <n v="0"/>
    <n v="0"/>
    <n v="0"/>
    <n v="0"/>
    <s v="Monday"/>
    <s v="CHO"/>
    <n v="0.10188678037176316"/>
    <n v="1.1072581012802805"/>
    <n v="0.52544968298261974"/>
    <x v="0"/>
    <x v="0"/>
  </r>
  <r>
    <x v="2815"/>
    <n v="1"/>
    <d v="2012-05-16T00:00:00"/>
    <d v="2012-05-16T00:00:00"/>
    <d v="2012-05-16T00:00:00"/>
    <n v="44"/>
    <n v="4.5454545450000001"/>
    <n v="4.5454545450000001"/>
    <n v="47.47"/>
    <n v="0"/>
    <n v="0"/>
    <n v="0"/>
    <n v="0"/>
    <n v="0"/>
    <s v="Friday"/>
    <s v="CHO"/>
    <n v="9.6116165823680377E-2"/>
    <n v="1.1008869420047049"/>
    <n v="0.52401055953740105"/>
    <x v="0"/>
    <x v="0"/>
  </r>
  <r>
    <x v="2816"/>
    <n v="1"/>
    <d v="2011-07-14T00:00:00"/>
    <d v="2011-09-10T00:00:00"/>
    <d v="2011-12-27T00:00:00"/>
    <n v="46"/>
    <n v="4.3478260869999996"/>
    <n v="0"/>
    <n v="53.74"/>
    <n v="7.4074074074074098E-2"/>
    <n v="0"/>
    <n v="0"/>
    <n v="0"/>
    <n v="0"/>
    <s v="Wednesday"/>
    <s v="RIC"/>
    <n v="0.10881151782946248"/>
    <n v="1.1149521819282753"/>
    <n v="0.52717607114489684"/>
    <x v="0"/>
    <x v="0"/>
  </r>
  <r>
    <x v="2817"/>
    <n v="1"/>
    <d v="2010-09-19T00:00:00"/>
    <d v="2010-09-21T00:00:00"/>
    <d v="2013-10-19T00:00:00"/>
    <n v="42"/>
    <n v="38.095238100000003"/>
    <n v="7.1428571429999996"/>
    <n v="75.83"/>
    <n v="1.7793594306049799E-3"/>
    <n v="1"/>
    <n v="0"/>
    <n v="0"/>
    <n v="0"/>
    <s v="Tuesday"/>
    <s v="CHO"/>
    <n v="0.96261283854859092"/>
    <n v="2.6185293373439342"/>
    <n v="0.723644633835132"/>
    <x v="0"/>
    <x v="0"/>
  </r>
  <r>
    <x v="2818"/>
    <n v="1"/>
    <d v="2011-11-14T00:00:00"/>
    <d v="2011-11-15T00:00:00"/>
    <d v="2011-12-17T00:00:00"/>
    <n v="32"/>
    <n v="84.375"/>
    <n v="3.125"/>
    <n v="17.55"/>
    <n v="9.375E-2"/>
    <n v="1"/>
    <n v="0"/>
    <n v="0"/>
    <n v="0"/>
    <s v="Tuesday"/>
    <s v="RIC"/>
    <n v="0.84460883298288436"/>
    <n v="2.3270673645132236"/>
    <n v="0.69943500072583953"/>
    <x v="0"/>
    <x v="0"/>
  </r>
  <r>
    <x v="2819"/>
    <n v="0"/>
    <d v="2010-11-04T00:00:00"/>
    <d v="2010-11-04T00:00:00"/>
    <d v="2010-11-15T00:00:00"/>
    <n v="0"/>
    <n v="0"/>
    <n v="0"/>
    <n v="83.78"/>
    <n v="0.27272727272727298"/>
    <n v="0"/>
    <n v="0"/>
    <n v="0"/>
    <n v="0"/>
    <s v="Thursday"/>
    <s v="CHO"/>
    <n v="0.1696358199432893"/>
    <n v="1.1848732655246319"/>
    <n v="0.54230754901022593"/>
    <x v="0"/>
    <x v="1"/>
  </r>
  <r>
    <x v="2820"/>
    <n v="1"/>
    <d v="2011-08-19T00:00:00"/>
    <d v="2011-08-24T00:00:00"/>
    <d v="2012-11-14T00:00:00"/>
    <n v="47"/>
    <n v="0"/>
    <n v="0"/>
    <n v="94.18"/>
    <n v="1.7857142857142901E-2"/>
    <n v="0"/>
    <n v="0"/>
    <n v="0"/>
    <n v="0"/>
    <s v="Thursday"/>
    <s v="CHO"/>
    <n v="0.19069350110120536"/>
    <n v="1.2100885044426264"/>
    <n v="0.54752943242325269"/>
    <x v="0"/>
    <x v="0"/>
  </r>
  <r>
    <x v="2821"/>
    <n v="1"/>
    <d v="2010-05-03T00:00:00"/>
    <d v="2010-06-20T00:00:00"/>
    <d v="2010-08-14T00:00:00"/>
    <n v="39"/>
    <n v="53.84615385"/>
    <n v="0"/>
    <n v="82.24"/>
    <n v="9.0909090909090898E-2"/>
    <n v="0"/>
    <n v="0"/>
    <n v="0"/>
    <n v="0"/>
    <s v="Tuesday"/>
    <s v="CHO"/>
    <n v="0.16651766331029016"/>
    <n v="1.1811843993126694"/>
    <n v="0.54153348964208714"/>
    <x v="0"/>
    <x v="0"/>
  </r>
  <r>
    <x v="2822"/>
    <n v="0"/>
    <d v="2011-05-13T00:00:00"/>
    <d v="2011-10-31T00:00:00"/>
    <d v="2011-10-31T00:00:00"/>
    <n v="0"/>
    <n v="0"/>
    <n v="0"/>
    <n v="50.38"/>
    <n v="0"/>
    <n v="0"/>
    <n v="0"/>
    <n v="0"/>
    <n v="0"/>
    <s v="Thursday"/>
    <s v="CHO"/>
    <n v="0.10200826699382806"/>
    <n v="1.1073926264981007"/>
    <n v="0.5254799758592108"/>
    <x v="0"/>
    <x v="1"/>
  </r>
  <r>
    <x v="2823"/>
    <n v="1"/>
    <d v="2011-10-17T00:00:00"/>
    <d v="2011-10-25T00:00:00"/>
    <d v="2011-10-25T00:00:00"/>
    <n v="16"/>
    <n v="0"/>
    <n v="0"/>
    <n v="114.79"/>
    <n v="0"/>
    <n v="0"/>
    <n v="0"/>
    <n v="0"/>
    <n v="0"/>
    <s v="Tuesday"/>
    <s v="RIC"/>
    <n v="0.23242415578049866"/>
    <n v="1.2616547535100973"/>
    <n v="0.5578458655336338"/>
    <x v="0"/>
    <x v="0"/>
  </r>
  <r>
    <x v="2824"/>
    <n v="1"/>
    <d v="2012-04-08T00:00:00"/>
    <d v="2012-04-08T00:00:00"/>
    <d v="2012-05-01T00:00:00"/>
    <n v="45"/>
    <n v="0"/>
    <n v="0"/>
    <n v="33.06"/>
    <n v="8.6956521739130405E-2"/>
    <n v="0"/>
    <n v="0"/>
    <n v="0"/>
    <n v="0"/>
    <s v="Wednesday"/>
    <s v="RIC"/>
    <n v="6.6939128757760133E-2"/>
    <n v="1.0692303908115166"/>
    <n v="0.51672853615502079"/>
    <x v="0"/>
    <x v="0"/>
  </r>
  <r>
    <x v="2825"/>
    <n v="0"/>
    <d v="2011-09-14T00:00:00"/>
    <d v="2011-09-14T00:00:00"/>
    <d v="2011-09-27T00:00:00"/>
    <n v="0"/>
    <n v="0"/>
    <n v="0"/>
    <n v="25.3"/>
    <n v="0.15384615384615399"/>
    <n v="0"/>
    <n v="0"/>
    <n v="0"/>
    <n v="0"/>
    <s v="Thursday"/>
    <s v="RIC"/>
    <n v="5.122685897069968E-2"/>
    <n v="1.0525616492525607"/>
    <n v="0.51280391487186283"/>
    <x v="0"/>
    <x v="1"/>
  </r>
  <r>
    <x v="2826"/>
    <n v="0"/>
    <d v="2010-09-28T00:00:00"/>
    <d v="2011-01-21T00:00:00"/>
    <d v="2012-07-04T00:00:00"/>
    <n v="3"/>
    <n v="66.666666669999998"/>
    <n v="0"/>
    <n v="99.04"/>
    <n v="2.0754716981132099E-2"/>
    <n v="0"/>
    <n v="0"/>
    <n v="0"/>
    <n v="0"/>
    <s v="Tuesday"/>
    <s v="CHO"/>
    <n v="0.2005339174884623"/>
    <n v="1.2220550605755454"/>
    <n v="0.549966147220049"/>
    <x v="0"/>
    <x v="1"/>
  </r>
  <r>
    <x v="2827"/>
    <n v="0"/>
    <d v="2009-09-06T00:00:00"/>
    <d v="2009-11-21T00:00:00"/>
    <d v="2012-05-08T00:00:00"/>
    <n v="0"/>
    <n v="0"/>
    <n v="0"/>
    <n v="84.88"/>
    <n v="1.8909899888765298E-2"/>
    <n v="0"/>
    <n v="0"/>
    <n v="0"/>
    <n v="0"/>
    <s v="Monday"/>
    <s v="CHO"/>
    <n v="0.17186307468114578"/>
    <n v="1.1875152211810032"/>
    <n v="0.54286032375120274"/>
    <x v="0"/>
    <x v="1"/>
  </r>
  <r>
    <x v="2828"/>
    <n v="1"/>
    <d v="2011-06-26T00:00:00"/>
    <d v="2011-06-27T00:00:00"/>
    <d v="2011-06-27T00:00:00"/>
    <n v="43"/>
    <n v="6.9767441860000003"/>
    <n v="2.3255813949999999"/>
    <n v="87.19"/>
    <n v="0"/>
    <n v="0"/>
    <n v="0"/>
    <n v="0"/>
    <n v="0"/>
    <s v="Monday"/>
    <s v="RIC"/>
    <n v="0.17654030963064446"/>
    <n v="1.1930825185059604"/>
    <n v="0.54402080561872745"/>
    <x v="0"/>
    <x v="0"/>
  </r>
  <r>
    <x v="2829"/>
    <n v="1"/>
    <d v="2011-09-03T00:00:00"/>
    <d v="2011-09-23T00:00:00"/>
    <d v="2012-01-08T00:00:00"/>
    <n v="45"/>
    <n v="4.4444444440000002"/>
    <n v="0"/>
    <n v="34.42"/>
    <n v="2.80373831775701E-2"/>
    <n v="0"/>
    <n v="0"/>
    <n v="0"/>
    <n v="0"/>
    <s v="Monday"/>
    <s v="RIC"/>
    <n v="6.9692825524564544E-2"/>
    <n v="1.0721787847099349"/>
    <n v="0.51741615763140791"/>
    <x v="0"/>
    <x v="0"/>
  </r>
  <r>
    <x v="2830"/>
    <n v="0"/>
    <d v="2010-09-09T00:00:00"/>
    <d v="2011-06-01T00:00:00"/>
    <d v="2012-04-04T00:00:00"/>
    <n v="0"/>
    <n v="0"/>
    <n v="0"/>
    <n v="55.71"/>
    <n v="2.9220779220779199E-2"/>
    <n v="0"/>
    <n v="0"/>
    <n v="0"/>
    <n v="0"/>
    <s v="Wednesday"/>
    <s v="CHO"/>
    <n v="0.11280032858726004"/>
    <n v="1.1194083967764197"/>
    <n v="0.52817021885872439"/>
    <x v="0"/>
    <x v="1"/>
  </r>
  <r>
    <x v="2831"/>
    <n v="0"/>
    <d v="2011-09-22T00:00:00"/>
    <d v="2011-09-22T00:00:00"/>
    <d v="2012-04-17T00:00:00"/>
    <n v="0"/>
    <n v="0"/>
    <n v="0"/>
    <n v="199.97"/>
    <n v="3.3653846153846201E-2"/>
    <n v="0"/>
    <n v="0"/>
    <n v="0"/>
    <n v="0"/>
    <s v="Monday"/>
    <s v="CHO"/>
    <n v="0.40489466357196896"/>
    <n v="1.4991445772045335"/>
    <n v="0.59986308550481338"/>
    <x v="0"/>
    <x v="1"/>
  </r>
  <r>
    <x v="2832"/>
    <n v="0"/>
    <d v="2009-01-28T00:00:00"/>
    <d v="2009-01-28T00:00:00"/>
    <d v="2009-01-28T00:00:00"/>
    <n v="0"/>
    <n v="0"/>
    <n v="0"/>
    <n v="8.06"/>
    <n v="0"/>
    <n v="0"/>
    <n v="0"/>
    <n v="0"/>
    <n v="0"/>
    <s v="Thursday"/>
    <s v="CHO"/>
    <n v="1.6319702897384956E-2"/>
    <n v="1.0164535966256969"/>
    <n v="0.50407983517528754"/>
    <x v="0"/>
    <x v="1"/>
  </r>
  <r>
    <x v="2833"/>
    <n v="1"/>
    <d v="2012-03-04T00:00:00"/>
    <d v="2012-03-04T00:00:00"/>
    <d v="2012-11-18T00:00:00"/>
    <n v="47"/>
    <n v="0"/>
    <n v="0"/>
    <n v="74.83"/>
    <n v="5.7915057915057903E-2"/>
    <n v="0"/>
    <n v="0"/>
    <n v="0"/>
    <n v="0"/>
    <s v="Friday"/>
    <s v="RIC"/>
    <n v="0.15151406548527496"/>
    <n v="1.1635946682182463"/>
    <n v="0.53780621911796656"/>
    <x v="0"/>
    <x v="0"/>
  </r>
  <r>
    <x v="2834"/>
    <n v="1"/>
    <d v="2011-05-13T00:00:00"/>
    <d v="2011-05-16T00:00:00"/>
    <d v="2011-05-16T00:00:00"/>
    <n v="45"/>
    <n v="8.8888888890000004"/>
    <n v="4.4444444440000002"/>
    <n v="52.63"/>
    <n v="0"/>
    <n v="0"/>
    <n v="0"/>
    <n v="0"/>
    <n v="0"/>
    <s v="Wednesday"/>
    <s v="RIC"/>
    <n v="0.10656401532126182"/>
    <n v="1.1124491379553001"/>
    <n v="0.5266158214024842"/>
    <x v="0"/>
    <x v="0"/>
  </r>
  <r>
    <x v="2835"/>
    <n v="0"/>
    <d v="2011-11-30T00:00:00"/>
    <d v="2011-12-05T00:00:00"/>
    <d v="2012-05-06T00:00:00"/>
    <n v="0"/>
    <n v="0"/>
    <n v="0"/>
    <n v="73.23"/>
    <n v="2.61437908496732E-2"/>
    <n v="0"/>
    <n v="0"/>
    <n v="0"/>
    <n v="0"/>
    <s v="Monday"/>
    <s v="RIC"/>
    <n v="0.14827442223021098"/>
    <n v="1.15983113614199"/>
    <n v="0.53700084082209532"/>
    <x v="0"/>
    <x v="1"/>
  </r>
  <r>
    <x v="2836"/>
    <n v="0"/>
    <d v="2010-03-01T00:00:00"/>
    <d v="2010-06-09T00:00:00"/>
    <d v="2010-06-09T00:00:00"/>
    <n v="0"/>
    <n v="0"/>
    <n v="0"/>
    <n v="27.36"/>
    <n v="0"/>
    <n v="0"/>
    <n v="0"/>
    <n v="0"/>
    <n v="0"/>
    <s v="Wednesday"/>
    <s v="CHO"/>
    <n v="5.5397899661594592E-2"/>
    <n v="1.0569610954775714"/>
    <n v="0.51384593408276069"/>
    <x v="0"/>
    <x v="1"/>
  </r>
  <r>
    <x v="2837"/>
    <n v="1"/>
    <d v="2010-11-09T00:00:00"/>
    <d v="2010-11-23T00:00:00"/>
    <d v="2010-11-23T00:00:00"/>
    <n v="16"/>
    <n v="0"/>
    <n v="0"/>
    <n v="14.27"/>
    <n v="0"/>
    <n v="0"/>
    <n v="0"/>
    <n v="0"/>
    <n v="0"/>
    <s v="Wednesday"/>
    <s v="RIC"/>
    <n v="2.889356828110215E-2"/>
    <n v="1.0293150368763704"/>
    <n v="0.50722288958186934"/>
    <x v="0"/>
    <x v="0"/>
  </r>
  <r>
    <x v="2838"/>
    <n v="1"/>
    <d v="2010-08-18T00:00:00"/>
    <d v="2010-11-02T00:00:00"/>
    <d v="2010-11-02T00:00:00"/>
    <n v="40"/>
    <n v="22.5"/>
    <n v="0"/>
    <n v="56.63"/>
    <n v="0"/>
    <n v="0"/>
    <n v="0"/>
    <n v="0"/>
    <n v="0"/>
    <s v="Wednesday"/>
    <s v="CHO"/>
    <n v="0.11466312345892185"/>
    <n v="1.1214955683799683"/>
    <n v="0.52863441484177731"/>
    <x v="0"/>
    <x v="0"/>
  </r>
  <r>
    <x v="2839"/>
    <n v="1"/>
    <d v="2012-02-09T00:00:00"/>
    <d v="2012-03-29T00:00:00"/>
    <d v="2012-03-29T00:00:00"/>
    <n v="40"/>
    <n v="2.5"/>
    <n v="0"/>
    <n v="42.99"/>
    <n v="0"/>
    <n v="0"/>
    <n v="0"/>
    <n v="0"/>
    <n v="0"/>
    <s v="Monday"/>
    <s v="RIC"/>
    <n v="8.704516470950116E-2"/>
    <n v="1.0909459508625632"/>
    <n v="0.52174756139082545"/>
    <x v="0"/>
    <x v="0"/>
  </r>
  <r>
    <x v="2840"/>
    <n v="1"/>
    <d v="2011-08-27T00:00:00"/>
    <d v="2011-11-02T00:00:00"/>
    <d v="2011-12-06T00:00:00"/>
    <n v="18"/>
    <n v="0"/>
    <n v="0"/>
    <n v="64.989999999999995"/>
    <n v="0.11764705882352899"/>
    <n v="1"/>
    <n v="0"/>
    <n v="0"/>
    <n v="0"/>
    <s v="Wednesday"/>
    <s v="RIC"/>
    <n v="0.94066425549553223"/>
    <n v="2.5616824649570957"/>
    <n v="0.71923381440123801"/>
    <x v="0"/>
    <x v="0"/>
  </r>
  <r>
    <x v="2841"/>
    <n v="0"/>
    <d v="2010-09-15T00:00:00"/>
    <d v="2010-09-15T00:00:00"/>
    <d v="2010-09-15T00:00:00"/>
    <n v="0"/>
    <n v="0"/>
    <n v="0"/>
    <n v="58.85"/>
    <n v="0"/>
    <n v="0"/>
    <n v="0"/>
    <n v="0"/>
    <n v="0"/>
    <s v="Wednesday"/>
    <s v="CHO"/>
    <n v="0.11915812847532317"/>
    <n v="1.1265480435291468"/>
    <n v="0.52975433447511766"/>
    <x v="0"/>
    <x v="1"/>
  </r>
  <r>
    <x v="2842"/>
    <n v="1"/>
    <d v="2012-06-13T00:00:00"/>
    <d v="2012-06-14T00:00:00"/>
    <d v="2012-12-20T00:00:00"/>
    <n v="46"/>
    <n v="2.1739130430000002"/>
    <n v="0"/>
    <n v="64.290000000000006"/>
    <n v="2.6455026455026499E-2"/>
    <n v="0"/>
    <n v="0"/>
    <n v="0"/>
    <n v="0"/>
    <s v="Tuesday"/>
    <s v="RIC"/>
    <n v="0.13017291554254082"/>
    <n v="1.1390253214787285"/>
    <n v="0.53249735290244704"/>
    <x v="0"/>
    <x v="0"/>
  </r>
  <r>
    <x v="2843"/>
    <n v="1"/>
    <d v="2012-08-28T00:00:00"/>
    <d v="2012-07-26T00:00:00"/>
    <d v="2012-11-16T00:00:00"/>
    <n v="36"/>
    <n v="8.3333333330000006"/>
    <n v="2.7777777779999999"/>
    <n v="119.72"/>
    <n v="0.14159292035398199"/>
    <n v="0"/>
    <n v="0"/>
    <n v="0"/>
    <n v="0"/>
    <s v="Sunday"/>
    <s v="DCX"/>
    <n v="0.24240630656016465"/>
    <n v="1.2743118489094476"/>
    <n v="0.56030656021094527"/>
    <x v="0"/>
    <x v="0"/>
  </r>
  <r>
    <x v="2844"/>
    <n v="0"/>
    <d v="2009-06-11T00:00:00"/>
    <d v="2009-07-30T00:00:00"/>
    <d v="2009-07-30T00:00:00"/>
    <n v="0"/>
    <n v="0"/>
    <n v="0"/>
    <n v="70.75"/>
    <n v="0"/>
    <n v="0"/>
    <n v="0"/>
    <n v="0"/>
    <n v="0"/>
    <s v="Friday"/>
    <s v="CHO"/>
    <n v="0.14325297518486174"/>
    <n v="1.154021703596283"/>
    <n v="0.53575212434933539"/>
    <x v="0"/>
    <x v="1"/>
  </r>
  <r>
    <x v="2845"/>
    <n v="1"/>
    <d v="2011-06-15T00:00:00"/>
    <d v="2012-02-05T00:00:00"/>
    <d v="2012-04-13T00:00:00"/>
    <n v="47"/>
    <n v="0"/>
    <n v="0"/>
    <n v="192.57"/>
    <n v="0.11764705882352899"/>
    <n v="0"/>
    <n v="0"/>
    <n v="0"/>
    <n v="0"/>
    <s v="Friday"/>
    <s v="RIC"/>
    <n v="0.38991131351729791"/>
    <n v="1.4768498114592856"/>
    <n v="0.5962613496492829"/>
    <x v="0"/>
    <x v="0"/>
  </r>
  <r>
    <x v="2846"/>
    <n v="1"/>
    <d v="2010-04-06T00:00:00"/>
    <d v="2010-05-05T00:00:00"/>
    <d v="2013-12-05T00:00:00"/>
    <n v="44"/>
    <n v="36.363636360000001"/>
    <n v="18.18181818"/>
    <n v="86.84"/>
    <n v="3.81679389312977E-3"/>
    <n v="0"/>
    <n v="0"/>
    <n v="0"/>
    <n v="0"/>
    <s v="Thursday"/>
    <s v="CHO"/>
    <n v="0.17583163766859922"/>
    <n v="1.1922373138984654"/>
    <n v="0.54384500543798542"/>
    <x v="0"/>
    <x v="0"/>
  </r>
  <r>
    <x v="2847"/>
    <n v="0"/>
    <d v="2011-11-10T00:00:00"/>
    <d v="2011-11-10T00:00:00"/>
    <d v="2011-11-10T00:00:00"/>
    <n v="0"/>
    <n v="0"/>
    <n v="0"/>
    <n v="50.99"/>
    <n v="0"/>
    <n v="0"/>
    <n v="0"/>
    <n v="0"/>
    <n v="0"/>
    <s v="Thursday"/>
    <s v="RIC"/>
    <n v="0.10324338098482121"/>
    <n v="1.108761227639836"/>
    <n v="0.52578794275385154"/>
    <x v="0"/>
    <x v="1"/>
  </r>
  <r>
    <x v="2848"/>
    <n v="0"/>
    <d v="2012-02-24T00:00:00"/>
    <d v="2012-03-16T00:00:00"/>
    <d v="2012-03-16T00:00:00"/>
    <n v="0"/>
    <n v="0"/>
    <n v="0"/>
    <n v="33.76"/>
    <n v="0"/>
    <n v="1"/>
    <n v="0"/>
    <n v="0"/>
    <n v="0"/>
    <s v="Friday"/>
    <s v="RIC"/>
    <n v="0.87743046871075159"/>
    <n v="2.4047127763456282"/>
    <n v="0.70628946824896999"/>
    <x v="0"/>
    <x v="1"/>
  </r>
  <r>
    <x v="2849"/>
    <n v="1"/>
    <d v="2011-10-18T00:00:00"/>
    <d v="2011-10-18T00:00:00"/>
    <d v="2011-10-18T00:00:00"/>
    <n v="45"/>
    <n v="4.4444444440000002"/>
    <n v="0"/>
    <n v="50.49"/>
    <n v="0"/>
    <n v="0"/>
    <n v="0"/>
    <n v="0"/>
    <n v="0"/>
    <s v="Thursday"/>
    <s v="RIC"/>
    <n v="0.1022309924676137"/>
    <n v="1.1076392985145553"/>
    <n v="0.5255355123123816"/>
    <x v="0"/>
    <x v="0"/>
  </r>
  <r>
    <x v="2850"/>
    <n v="0"/>
    <d v="2011-07-19T00:00:00"/>
    <d v="2011-11-15T00:00:00"/>
    <d v="2011-11-15T00:00:00"/>
    <n v="0"/>
    <n v="0"/>
    <n v="0"/>
    <n v="51.49"/>
    <n v="0"/>
    <n v="0"/>
    <n v="0"/>
    <n v="0"/>
    <n v="0"/>
    <s v="Wednesday"/>
    <s v="RIC"/>
    <n v="0.10425576950202872"/>
    <n v="1.1098842931684241"/>
    <n v="0.52604036001505339"/>
    <x v="0"/>
    <x v="1"/>
  </r>
  <r>
    <x v="2851"/>
    <n v="1"/>
    <d v="2012-02-01T00:00:00"/>
    <d v="2012-02-15T00:00:00"/>
    <d v="2012-10-22T00:00:00"/>
    <n v="47"/>
    <n v="8.5106382979999999"/>
    <n v="0"/>
    <n v="111.67"/>
    <n v="3.2000000000000001E-2"/>
    <n v="0"/>
    <n v="0"/>
    <n v="0"/>
    <n v="0"/>
    <s v="Wednesday"/>
    <s v="CHO"/>
    <n v="0.22610685143312384"/>
    <n v="1.253709618790986"/>
    <n v="0.55628711362715166"/>
    <x v="0"/>
    <x v="0"/>
  </r>
  <r>
    <x v="2852"/>
    <n v="0"/>
    <d v="2012-03-08T00:00:00"/>
    <d v="2012-03-08T00:00:00"/>
    <d v="2012-03-08T00:00:00"/>
    <n v="0"/>
    <n v="0"/>
    <n v="0"/>
    <n v="4.5"/>
    <n v="0"/>
    <n v="0"/>
    <n v="0"/>
    <n v="0"/>
    <n v="0"/>
    <s v="Friday"/>
    <s v="CHO"/>
    <n v="9.1114966548675319E-3"/>
    <n v="1.0091531327000005"/>
    <n v="0.50227785840487427"/>
    <x v="0"/>
    <x v="1"/>
  </r>
  <r>
    <x v="2853"/>
    <n v="1"/>
    <d v="2012-08-28T00:00:00"/>
    <d v="2013-10-04T00:00:00"/>
    <d v="2013-10-04T00:00:00"/>
    <n v="36"/>
    <n v="0"/>
    <n v="0"/>
    <n v="151.1"/>
    <n v="0"/>
    <n v="0"/>
    <n v="0"/>
    <n v="0"/>
    <n v="0"/>
    <s v="Tuesday"/>
    <s v="RIC"/>
    <n v="0.30594380990010756"/>
    <n v="1.3579060035301926"/>
    <n v="0.57589488363707997"/>
    <x v="0"/>
    <x v="0"/>
  </r>
  <r>
    <x v="2854"/>
    <n v="0"/>
    <d v="2012-07-25T00:00:00"/>
    <d v="2012-07-25T00:00:00"/>
    <d v="2012-07-25T00:00:00"/>
    <n v="0"/>
    <n v="0"/>
    <n v="0"/>
    <n v="67.47"/>
    <n v="0"/>
    <n v="0"/>
    <n v="0"/>
    <n v="0"/>
    <n v="0"/>
    <s v="Thursday"/>
    <s v="RIC"/>
    <n v="0.13661170651198051"/>
    <n v="1.1463829290619525"/>
    <n v="0.53409990991820055"/>
    <x v="0"/>
    <x v="1"/>
  </r>
  <r>
    <x v="2855"/>
    <n v="1"/>
    <d v="2012-07-25T00:00:00"/>
    <d v="2012-07-27T00:00:00"/>
    <d v="2012-07-27T00:00:00"/>
    <n v="44"/>
    <n v="20.454545450000001"/>
    <n v="9.0909090910000003"/>
    <n v="106.05"/>
    <n v="0"/>
    <n v="1"/>
    <n v="0"/>
    <n v="0"/>
    <n v="0"/>
    <s v="Friday"/>
    <s v="RIC"/>
    <n v="1.0238016005286124"/>
    <n v="2.7837574073992752"/>
    <n v="0.73571244339172914"/>
    <x v="0"/>
    <x v="0"/>
  </r>
  <r>
    <x v="2856"/>
    <n v="1"/>
    <d v="2011-03-23T00:00:00"/>
    <d v="2011-04-13T00:00:00"/>
    <d v="2011-09-01T00:00:00"/>
    <n v="35"/>
    <n v="0"/>
    <n v="0"/>
    <n v="256.01"/>
    <n v="5.6737588652482303E-2"/>
    <n v="0"/>
    <n v="0"/>
    <n v="0"/>
    <n v="0"/>
    <s v="Wednesday"/>
    <s v="CHO"/>
    <n v="0.51836316858058595"/>
    <n v="1.6792767060232545"/>
    <n v="0.62676494079468892"/>
    <x v="0"/>
    <x v="0"/>
  </r>
  <r>
    <x v="2857"/>
    <n v="1"/>
    <d v="2010-04-26T00:00:00"/>
    <d v="2010-04-27T00:00:00"/>
    <d v="2010-04-27T00:00:00"/>
    <n v="44"/>
    <n v="6.8181818180000002"/>
    <n v="0"/>
    <n v="5.99"/>
    <n v="0"/>
    <n v="0"/>
    <n v="0"/>
    <n v="0"/>
    <n v="0"/>
    <s v="Tuesday"/>
    <s v="CHO"/>
    <n v="1.2128414436145893E-2"/>
    <n v="1.0122022619034199"/>
    <n v="0.50303206644144138"/>
    <x v="0"/>
    <x v="0"/>
  </r>
  <r>
    <x v="2858"/>
    <n v="1"/>
    <d v="2013-04-04T00:00:00"/>
    <d v="2013-09-02T00:00:00"/>
    <d v="2013-09-02T00:00:00"/>
    <n v="27"/>
    <n v="55.555555560000002"/>
    <n v="7.407407407"/>
    <n v="96.32"/>
    <n v="0"/>
    <n v="0"/>
    <n v="0"/>
    <n v="0"/>
    <n v="0"/>
    <s v="Saturday"/>
    <s v="DCX"/>
    <n v="0.19502652395485345"/>
    <n v="1.215343221770971"/>
    <n v="0.54860267692489273"/>
    <x v="0"/>
    <x v="0"/>
  </r>
  <r>
    <x v="2859"/>
    <n v="0"/>
    <d v="2011-08-30T00:00:00"/>
    <d v="2011-10-13T00:00:00"/>
    <d v="2011-10-13T00:00:00"/>
    <n v="6"/>
    <n v="83.333333330000002"/>
    <n v="0"/>
    <n v="110.04"/>
    <n v="0"/>
    <n v="0"/>
    <n v="0"/>
    <n v="0"/>
    <n v="0"/>
    <s v="Friday"/>
    <s v="CHO"/>
    <n v="0.22280646486702738"/>
    <n v="1.2495787129500886"/>
    <n v="0.5554723227761148"/>
    <x v="0"/>
    <x v="1"/>
  </r>
  <r>
    <x v="2860"/>
    <n v="1"/>
    <d v="2013-03-30T00:00:00"/>
    <d v="2013-10-20T00:00:00"/>
    <d v="2013-11-24T00:00:00"/>
    <n v="47"/>
    <n v="2.1276595739999999"/>
    <n v="2.1276595739999999"/>
    <n v="74.23"/>
    <n v="5.7142857142857099E-2"/>
    <n v="0"/>
    <n v="0"/>
    <n v="0"/>
    <n v="0"/>
    <s v="Friday"/>
    <s v="RIC"/>
    <n v="0.15029919926462598"/>
    <n v="1.1621819146883285"/>
    <n v="0.53750422515020124"/>
    <x v="0"/>
    <x v="0"/>
  </r>
  <r>
    <x v="2861"/>
    <n v="0"/>
    <d v="2012-04-22T00:00:00"/>
    <d v="2012-07-30T00:00:00"/>
    <d v="2012-08-16T00:00:00"/>
    <n v="0"/>
    <n v="0"/>
    <n v="0"/>
    <n v="165.56"/>
    <n v="0.11764705882352899"/>
    <n v="0"/>
    <n v="0"/>
    <n v="0"/>
    <n v="0"/>
    <s v="Tuesday"/>
    <s v="RIC"/>
    <n v="0.33522208581774859"/>
    <n v="1.3982508824333202"/>
    <n v="0.58302944561605785"/>
    <x v="0"/>
    <x v="1"/>
  </r>
  <r>
    <x v="2862"/>
    <n v="1"/>
    <d v="2012-03-10T00:00:00"/>
    <d v="2012-03-10T00:00:00"/>
    <d v="2012-10-08T00:00:00"/>
    <n v="45"/>
    <n v="0"/>
    <n v="0"/>
    <n v="63.38"/>
    <n v="1.41509433962264E-2"/>
    <n v="0"/>
    <n v="0"/>
    <n v="0"/>
    <n v="0"/>
    <s v="Monday"/>
    <s v="RIC"/>
    <n v="0.12833036844122314"/>
    <n v="1.1369285459713363"/>
    <n v="0.53203863466316692"/>
    <x v="0"/>
    <x v="0"/>
  </r>
  <r>
    <x v="2863"/>
    <n v="1"/>
    <d v="2011-05-14T00:00:00"/>
    <d v="2011-05-17T00:00:00"/>
    <d v="2011-05-17T00:00:00"/>
    <n v="16"/>
    <n v="0"/>
    <n v="0"/>
    <n v="53.94"/>
    <n v="0"/>
    <n v="0"/>
    <n v="0"/>
    <n v="0"/>
    <n v="0"/>
    <s v="Wednesday"/>
    <s v="CHO"/>
    <n v="0.10921647323634548"/>
    <n v="1.1154037792749854"/>
    <n v="0.52727700980910075"/>
    <x v="0"/>
    <x v="0"/>
  </r>
  <r>
    <x v="2864"/>
    <n v="1"/>
    <d v="2010-06-21T00:00:00"/>
    <d v="2010-07-22T00:00:00"/>
    <d v="2011-11-15T00:00:00"/>
    <n v="18"/>
    <n v="0"/>
    <n v="0"/>
    <n v="49.84"/>
    <n v="1.0395010395010401E-2"/>
    <n v="0"/>
    <n v="0"/>
    <n v="0"/>
    <n v="0"/>
    <s v="Friday"/>
    <s v="CHO"/>
    <n v="0.10091488739524396"/>
    <n v="1.1061824876837687"/>
    <n v="0.52520733324502689"/>
    <x v="0"/>
    <x v="0"/>
  </r>
  <r>
    <x v="2865"/>
    <n v="0"/>
    <d v="2013-05-26T00:00:00"/>
    <d v="2013-07-27T00:00:00"/>
    <d v="2013-07-27T00:00:00"/>
    <n v="4"/>
    <n v="50"/>
    <n v="0"/>
    <n v="53.04"/>
    <n v="0"/>
    <n v="1"/>
    <n v="0"/>
    <n v="0"/>
    <n v="0"/>
    <s v="Wednesday"/>
    <s v="RIC"/>
    <n v="0.91646816993427294"/>
    <n v="2.5004436345079539"/>
    <n v="0.71432192475781242"/>
    <x v="0"/>
    <x v="1"/>
  </r>
  <r>
    <x v="2866"/>
    <n v="1"/>
    <d v="2011-01-01T00:00:00"/>
    <d v="2011-01-23T00:00:00"/>
    <d v="2012-09-17T00:00:00"/>
    <n v="47"/>
    <n v="0"/>
    <n v="0"/>
    <n v="60.49"/>
    <n v="2.81923714759536E-2"/>
    <n v="0"/>
    <n v="0"/>
    <n v="0"/>
    <n v="0"/>
    <s v="Monday"/>
    <s v="CHO"/>
    <n v="0.12247876281176379"/>
    <n v="1.1302951155289864"/>
    <n v="0.53058147075003548"/>
    <x v="0"/>
    <x v="0"/>
  </r>
  <r>
    <x v="2867"/>
    <n v="0"/>
    <d v="2010-08-21T00:00:00"/>
    <d v="2010-08-21T00:00:00"/>
    <d v="2010-08-21T00:00:00"/>
    <n v="0"/>
    <n v="0"/>
    <n v="0"/>
    <n v="40.200000000000003"/>
    <n v="0"/>
    <n v="0"/>
    <n v="0"/>
    <n v="0"/>
    <n v="0"/>
    <s v="Monday"/>
    <s v="CHO"/>
    <n v="8.1396036783483283E-2"/>
    <n v="1.0848004323791161"/>
    <n v="0.52033778175169121"/>
    <x v="0"/>
    <x v="1"/>
  </r>
  <r>
    <x v="2868"/>
    <n v="0"/>
    <d v="2011-08-18T00:00:00"/>
    <d v="2011-08-20T00:00:00"/>
    <d v="2012-05-14T00:00:00"/>
    <n v="0"/>
    <n v="0"/>
    <n v="0"/>
    <n v="75.540000000000006"/>
    <n v="6.7164179104477598E-2"/>
    <n v="1"/>
    <n v="0"/>
    <n v="0"/>
    <n v="0"/>
    <s v="Monday"/>
    <s v="RIC"/>
    <n v="0.96202565320861066"/>
    <n v="2.6169922266333399"/>
    <n v="0.72352719128434784"/>
    <x v="0"/>
    <x v="1"/>
  </r>
  <r>
    <x v="2869"/>
    <n v="1"/>
    <d v="2011-11-08T00:00:00"/>
    <d v="2011-11-16T00:00:00"/>
    <d v="2011-11-16T00:00:00"/>
    <n v="46"/>
    <n v="4.3478260869999996"/>
    <n v="2.1739130430000002"/>
    <n v="67.44"/>
    <n v="0"/>
    <n v="0"/>
    <n v="0"/>
    <n v="0"/>
    <n v="0"/>
    <s v="Thursday"/>
    <s v="RIC"/>
    <n v="0.13655096320094806"/>
    <n v="1.1463132960820204"/>
    <n v="0.53408479469169468"/>
    <x v="0"/>
    <x v="0"/>
  </r>
  <r>
    <x v="2870"/>
    <n v="0"/>
    <d v="2011-05-21T00:00:00"/>
    <d v="2011-11-01T00:00:00"/>
    <d v="2012-02-03T00:00:00"/>
    <n v="0"/>
    <n v="0"/>
    <n v="0"/>
    <n v="44.21"/>
    <n v="2.1276595744680899E-2"/>
    <n v="0"/>
    <n v="0"/>
    <n v="0"/>
    <n v="0"/>
    <s v="Thursday"/>
    <s v="RIC"/>
    <n v="8.9515392691487464E-2"/>
    <n v="1.0936441673100545"/>
    <n v="0.52236391665121629"/>
    <x v="0"/>
    <x v="1"/>
  </r>
  <r>
    <x v="2871"/>
    <n v="1"/>
    <d v="2011-05-16T00:00:00"/>
    <d v="2011-06-12T00:00:00"/>
    <d v="2011-06-20T00:00:00"/>
    <n v="16"/>
    <n v="0"/>
    <n v="0"/>
    <n v="97.74"/>
    <n v="0.25"/>
    <n v="0"/>
    <n v="0"/>
    <n v="0"/>
    <n v="0"/>
    <s v="Monday"/>
    <s v="RIC"/>
    <n v="0.19790170734372278"/>
    <n v="1.2188425846583288"/>
    <n v="0.54931458098277564"/>
    <x v="0"/>
    <x v="0"/>
  </r>
  <r>
    <x v="2872"/>
    <n v="0"/>
    <d v="2010-09-27T00:00:00"/>
    <d v="2010-09-27T00:00:00"/>
    <d v="2011-05-22T00:00:00"/>
    <n v="0"/>
    <n v="0"/>
    <n v="0"/>
    <n v="49.4"/>
    <n v="1.26582278481013E-2"/>
    <n v="0"/>
    <n v="0"/>
    <n v="0"/>
    <n v="0"/>
    <s v="Thursday"/>
    <s v="RIC"/>
    <n v="0.10002398550010135"/>
    <n v="1.1051974264707225"/>
    <n v="0.52498516888439339"/>
    <x v="0"/>
    <x v="1"/>
  </r>
  <r>
    <x v="2873"/>
    <n v="0"/>
    <d v="2011-05-16T00:00:00"/>
    <d v="2011-05-16T00:00:00"/>
    <d v="2011-05-16T00:00:00"/>
    <n v="28"/>
    <n v="3.5714285710000002"/>
    <n v="0"/>
    <n v="53.52"/>
    <n v="0"/>
    <n v="0"/>
    <n v="0"/>
    <n v="0"/>
    <n v="0"/>
    <s v="Friday"/>
    <s v="RIC"/>
    <n v="0.10836606688189118"/>
    <n v="1.114455636023971"/>
    <n v="0.52706503604852029"/>
    <x v="0"/>
    <x v="1"/>
  </r>
  <r>
    <x v="2874"/>
    <n v="0"/>
    <d v="2009-09-17T00:00:00"/>
    <d v="2009-11-11T00:00:00"/>
    <d v="2009-12-16T00:00:00"/>
    <n v="0"/>
    <n v="0"/>
    <n v="0"/>
    <n v="47.38"/>
    <n v="8.5714285714285701E-2"/>
    <n v="0"/>
    <n v="0"/>
    <n v="0"/>
    <n v="0"/>
    <s v="Friday"/>
    <s v="CHO"/>
    <n v="9.5933935890583036E-2"/>
    <n v="1.1006863457287936"/>
    <n v="0.52396510691220355"/>
    <x v="0"/>
    <x v="1"/>
  </r>
  <r>
    <x v="2875"/>
    <n v="0"/>
    <d v="2010-07-16T00:00:00"/>
    <d v="2010-09-12T00:00:00"/>
    <d v="2010-09-12T00:00:00"/>
    <n v="0"/>
    <n v="0"/>
    <n v="0"/>
    <n v="46.45"/>
    <n v="0"/>
    <n v="0"/>
    <n v="0"/>
    <n v="0"/>
    <n v="0"/>
    <s v="Tuesday"/>
    <s v="CHO"/>
    <n v="9.4050893248577086E-2"/>
    <n v="1.0986156566141259"/>
    <n v="0.52349540667518679"/>
    <x v="0"/>
    <x v="1"/>
  </r>
  <r>
    <x v="2876"/>
    <n v="0"/>
    <d v="2011-05-13T00:00:00"/>
    <d v="2011-07-17T00:00:00"/>
    <d v="2011-07-17T00:00:00"/>
    <n v="0"/>
    <n v="0"/>
    <n v="0"/>
    <n v="52.02"/>
    <n v="0"/>
    <n v="0"/>
    <n v="0"/>
    <n v="0"/>
    <n v="0"/>
    <s v="Wednesday"/>
    <s v="RIC"/>
    <n v="0.10532890133026868"/>
    <n v="1.1110759846357443"/>
    <n v="0.52630790777881686"/>
    <x v="0"/>
    <x v="1"/>
  </r>
  <r>
    <x v="2877"/>
    <n v="1"/>
    <d v="2011-05-13T00:00:00"/>
    <d v="2011-05-15T00:00:00"/>
    <d v="2012-08-15T00:00:00"/>
    <n v="47"/>
    <n v="6.3829787229999999"/>
    <n v="0"/>
    <n v="86.38"/>
    <n v="4.58515283842795E-2"/>
    <n v="1"/>
    <n v="0"/>
    <n v="0"/>
    <n v="0"/>
    <s v="Friday"/>
    <s v="RIC"/>
    <n v="0.98397423626166924"/>
    <n v="2.6750664903954822"/>
    <n v="0.7278960795366759"/>
    <x v="0"/>
    <x v="0"/>
  </r>
  <r>
    <x v="2878"/>
    <n v="0"/>
    <d v="2011-08-11T00:00:00"/>
    <d v="2011-10-26T00:00:00"/>
    <d v="2011-10-26T00:00:00"/>
    <n v="18"/>
    <n v="33.333333330000002"/>
    <n v="0"/>
    <n v="58.68"/>
    <n v="0"/>
    <n v="0"/>
    <n v="0"/>
    <n v="0"/>
    <n v="0"/>
    <s v="Thursday"/>
    <s v="CHO"/>
    <n v="0.11881391637947261"/>
    <n v="1.1261603387961647"/>
    <n v="0.52966858531177308"/>
    <x v="0"/>
    <x v="1"/>
  </r>
  <r>
    <x v="2879"/>
    <n v="1"/>
    <d v="2011-05-13T00:00:00"/>
    <d v="2011-05-16T00:00:00"/>
    <d v="2011-05-16T00:00:00"/>
    <n v="45"/>
    <n v="4.4444444440000002"/>
    <n v="0"/>
    <n v="51.24"/>
    <n v="0"/>
    <n v="0"/>
    <n v="0"/>
    <n v="0"/>
    <n v="0"/>
    <s v="Tuesday"/>
    <s v="RIC"/>
    <n v="0.10374957524342497"/>
    <n v="1.1093226182818023"/>
    <n v="0.52591415304000622"/>
    <x v="0"/>
    <x v="0"/>
  </r>
  <r>
    <x v="2880"/>
    <n v="0"/>
    <d v="2010-02-01T00:00:00"/>
    <d v="2010-02-01T00:00:00"/>
    <d v="2010-02-01T00:00:00"/>
    <n v="0"/>
    <n v="0"/>
    <n v="0"/>
    <n v="27.66"/>
    <n v="0"/>
    <n v="0"/>
    <n v="0"/>
    <n v="0"/>
    <n v="0"/>
    <s v="Wednesday"/>
    <s v="CHO"/>
    <n v="5.6005332771919096E-2"/>
    <n v="1.0576033236788791"/>
    <n v="0.5139976746285303"/>
    <x v="0"/>
    <x v="1"/>
  </r>
  <r>
    <x v="2881"/>
    <n v="1"/>
    <d v="2011-10-04T00:00:00"/>
    <d v="2011-10-04T00:00:00"/>
    <d v="2011-10-04T00:00:00"/>
    <n v="16"/>
    <n v="0"/>
    <n v="0"/>
    <n v="25.38"/>
    <n v="0"/>
    <n v="0"/>
    <n v="0"/>
    <n v="0"/>
    <n v="0"/>
    <s v="Wednesday"/>
    <s v="CHO"/>
    <n v="5.1388841133452878E-2"/>
    <n v="1.0527321592743559"/>
    <n v="0.5128443837731359"/>
    <x v="0"/>
    <x v="0"/>
  </r>
  <r>
    <x v="2882"/>
    <n v="1"/>
    <d v="2012-02-22T00:00:00"/>
    <d v="2012-02-22T00:00:00"/>
    <d v="2012-02-28T00:00:00"/>
    <n v="16"/>
    <n v="0"/>
    <n v="0"/>
    <n v="91.02"/>
    <n v="0.33333333333333298"/>
    <n v="0"/>
    <n v="0"/>
    <n v="0"/>
    <n v="0"/>
    <s v="Wednesday"/>
    <s v="RIC"/>
    <n v="0.18429520567245394"/>
    <n v="1.2023707173664824"/>
    <n v="0.5459438358335218"/>
    <x v="0"/>
    <x v="0"/>
  </r>
  <r>
    <x v="2883"/>
    <n v="1"/>
    <d v="2012-08-28T00:00:00"/>
    <d v="2013-10-04T00:00:00"/>
    <d v="2013-10-04T00:00:00"/>
    <n v="40"/>
    <n v="65"/>
    <n v="7.5"/>
    <n v="40"/>
    <n v="0"/>
    <n v="0"/>
    <n v="0"/>
    <n v="0"/>
    <n v="0"/>
    <s v="Saturday"/>
    <s v="DCX"/>
    <n v="8.0991081376600285E-2"/>
    <n v="1.0843612255142345"/>
    <n v="0.52023670956876056"/>
    <x v="0"/>
    <x v="0"/>
  </r>
  <r>
    <x v="2884"/>
    <n v="1"/>
    <d v="2012-04-02T00:00:00"/>
    <d v="2013-10-20T00:00:00"/>
    <d v="2013-10-20T00:00:00"/>
    <n v="35"/>
    <n v="0"/>
    <n v="0"/>
    <n v="231.98"/>
    <n v="0"/>
    <n v="0"/>
    <n v="0"/>
    <n v="0"/>
    <n v="0"/>
    <s v="Monday"/>
    <s v="CHO"/>
    <n v="0.46970777644359329"/>
    <n v="1.5995267055327718"/>
    <n v="0.61531458866276567"/>
    <x v="0"/>
    <x v="0"/>
  </r>
  <r>
    <x v="2885"/>
    <n v="1"/>
    <d v="2012-10-12T00:00:00"/>
    <d v="2012-12-19T00:00:00"/>
    <d v="2012-12-19T00:00:00"/>
    <n v="36"/>
    <n v="69.444444439999998"/>
    <n v="2.7777777779999999"/>
    <n v="70.790000000000006"/>
    <n v="0"/>
    <n v="0"/>
    <n v="0"/>
    <n v="0"/>
    <n v="0"/>
    <s v="Friday"/>
    <s v="RIC"/>
    <n v="0.14333396626623837"/>
    <n v="1.1541151728470262"/>
    <n v="0.53577226853737281"/>
    <x v="0"/>
    <x v="0"/>
  </r>
  <r>
    <x v="2886"/>
    <n v="0"/>
    <d v="2010-06-15T00:00:00"/>
    <d v="2010-06-17T00:00:00"/>
    <d v="2010-07-07T00:00:00"/>
    <n v="0"/>
    <n v="0"/>
    <n v="0"/>
    <n v="64.56"/>
    <n v="0.2"/>
    <n v="0"/>
    <n v="0"/>
    <n v="0"/>
    <n v="0"/>
    <s v="Wednesday"/>
    <s v="CHO"/>
    <n v="0.13071960534183286"/>
    <n v="1.1396481852442368"/>
    <n v="0.53263344558402159"/>
    <x v="0"/>
    <x v="1"/>
  </r>
  <r>
    <x v="2887"/>
    <n v="1"/>
    <d v="2011-05-17T00:00:00"/>
    <d v="2011-05-24T00:00:00"/>
    <d v="2011-05-24T00:00:00"/>
    <n v="16"/>
    <n v="0"/>
    <n v="0"/>
    <n v="51.26"/>
    <n v="0"/>
    <n v="0"/>
    <n v="0"/>
    <n v="0"/>
    <n v="0"/>
    <s v="Thursday"/>
    <s v="RIC"/>
    <n v="0.10379007078411326"/>
    <n v="1.1093675418106226"/>
    <n v="0.52592424972007112"/>
    <x v="0"/>
    <x v="0"/>
  </r>
  <r>
    <x v="2888"/>
    <n v="0"/>
    <d v="2010-01-24T00:00:00"/>
    <d v="2010-07-30T00:00:00"/>
    <d v="2012-09-06T00:00:00"/>
    <n v="0"/>
    <n v="0"/>
    <n v="0"/>
    <n v="100.99"/>
    <n v="1.5604681404421301E-2"/>
    <n v="1"/>
    <n v="0"/>
    <n v="0"/>
    <n v="0"/>
    <s v="Friday"/>
    <s v="CHO"/>
    <n v="1.0135562287344726"/>
    <n v="2.755382382321101"/>
    <n v="0.73371553195019068"/>
    <x v="0"/>
    <x v="1"/>
  </r>
  <r>
    <x v="2889"/>
    <n v="1"/>
    <d v="2011-05-18T00:00:00"/>
    <d v="2011-05-19T00:00:00"/>
    <d v="2011-05-19T00:00:00"/>
    <n v="45"/>
    <n v="4.4444444440000002"/>
    <n v="0"/>
    <n v="54.47"/>
    <n v="0"/>
    <n v="0"/>
    <n v="0"/>
    <n v="0"/>
    <n v="0"/>
    <s v="Friday"/>
    <s v="RIC"/>
    <n v="0.11028960506458543"/>
    <n v="1.1166013970578124"/>
    <n v="0.52754448646303798"/>
    <x v="0"/>
    <x v="0"/>
  </r>
  <r>
    <x v="2890"/>
    <n v="1"/>
    <d v="2012-08-28T00:00:00"/>
    <d v="2013-07-18T00:00:00"/>
    <d v="2013-07-28T00:00:00"/>
    <n v="43"/>
    <n v="2.3255813949999999"/>
    <n v="0"/>
    <n v="110.88"/>
    <n v="0.2"/>
    <n v="0"/>
    <n v="0"/>
    <n v="0"/>
    <n v="0"/>
    <s v="Monday"/>
    <s v="DCX"/>
    <n v="0.22450727757593597"/>
    <n v="1.2517058206990337"/>
    <n v="0.55589225252810615"/>
    <x v="0"/>
    <x v="0"/>
  </r>
  <r>
    <x v="2891"/>
    <n v="1"/>
    <d v="2012-08-28T00:00:00"/>
    <d v="2012-08-21T00:00:00"/>
    <d v="2012-08-21T00:00:00"/>
    <n v="45"/>
    <n v="0"/>
    <n v="0"/>
    <n v="71.290000000000006"/>
    <n v="0"/>
    <n v="0"/>
    <n v="0"/>
    <n v="0"/>
    <n v="0"/>
    <s v="Thursday"/>
    <s v="DCX"/>
    <n v="0.14434635478344587"/>
    <n v="1.1552841774391185"/>
    <n v="0.53602406101816824"/>
    <x v="0"/>
    <x v="0"/>
  </r>
  <r>
    <x v="2892"/>
    <n v="1"/>
    <d v="2013-06-01T00:00:00"/>
    <d v="2013-10-21T00:00:00"/>
    <d v="2013-10-21T00:00:00"/>
    <n v="43"/>
    <n v="2.3255813949999999"/>
    <n v="2.3255813949999999"/>
    <n v="52.55"/>
    <n v="0"/>
    <n v="1"/>
    <n v="0"/>
    <n v="0"/>
    <n v="0"/>
    <s v="Tuesday"/>
    <s v="DCX"/>
    <n v="0.91547602918740956"/>
    <n v="2.497964072733454"/>
    <n v="0.7141194194088567"/>
    <x v="0"/>
    <x v="0"/>
  </r>
  <r>
    <x v="2893"/>
    <n v="1"/>
    <d v="2012-03-20T00:00:00"/>
    <d v="2012-03-22T00:00:00"/>
    <d v="2012-03-22T00:00:00"/>
    <n v="45"/>
    <n v="11.11111111"/>
    <n v="4.4444444440000002"/>
    <n v="31.19"/>
    <n v="0"/>
    <n v="0"/>
    <n v="0"/>
    <n v="0"/>
    <n v="0"/>
    <s v="Thursday"/>
    <s v="CHO"/>
    <n v="6.3152795703404069E-2"/>
    <n v="1.0651895831893221"/>
    <n v="0.51578295371039218"/>
    <x v="0"/>
    <x v="0"/>
  </r>
  <r>
    <x v="2894"/>
    <n v="0"/>
    <d v="2011-07-29T00:00:00"/>
    <d v="2011-08-15T00:00:00"/>
    <d v="2011-09-06T00:00:00"/>
    <n v="0"/>
    <n v="0"/>
    <n v="0"/>
    <n v="44.43"/>
    <n v="9.0909090909090898E-2"/>
    <n v="0"/>
    <n v="0"/>
    <n v="0"/>
    <n v="0"/>
    <s v="Thursday"/>
    <s v="RIC"/>
    <n v="8.9960843639058763E-2"/>
    <n v="1.0941314406608194"/>
    <n v="0.52247505548914241"/>
    <x v="0"/>
    <x v="1"/>
  </r>
  <r>
    <x v="2895"/>
    <n v="1"/>
    <d v="2012-12-05T00:00:00"/>
    <d v="2013-11-21T00:00:00"/>
    <d v="2013-12-21T00:00:00"/>
    <n v="41"/>
    <n v="65.853658539999998"/>
    <n v="9.7560975610000007"/>
    <n v="31.17"/>
    <n v="0.1"/>
    <n v="0"/>
    <n v="0"/>
    <n v="0"/>
    <n v="0"/>
    <s v="Thursday"/>
    <s v="DCX"/>
    <n v="6.3112300162715768E-2"/>
    <n v="1.0651464486345998"/>
    <n v="0.51577283990626233"/>
    <x v="0"/>
    <x v="0"/>
  </r>
  <r>
    <x v="2896"/>
    <n v="1"/>
    <d v="2011-05-14T00:00:00"/>
    <d v="2011-05-23T00:00:00"/>
    <d v="2011-05-23T00:00:00"/>
    <n v="43"/>
    <n v="9.3023255809999998"/>
    <n v="2.3255813949999999"/>
    <n v="51.91"/>
    <n v="0"/>
    <n v="0"/>
    <n v="0"/>
    <n v="0"/>
    <n v="0"/>
    <s v="Tuesday"/>
    <s v="RIC"/>
    <n v="0.10510617585648301"/>
    <n v="1.1108285472669801"/>
    <n v="0.52625238023487908"/>
    <x v="0"/>
    <x v="0"/>
  </r>
  <r>
    <x v="2897"/>
    <n v="1"/>
    <d v="2012-08-28T00:00:00"/>
    <d v="2012-07-20T00:00:00"/>
    <d v="2012-09-27T00:00:00"/>
    <n v="38"/>
    <n v="0"/>
    <n v="0"/>
    <n v="81.89"/>
    <n v="8.6956521739130405E-2"/>
    <n v="0"/>
    <n v="0"/>
    <n v="0"/>
    <n v="0"/>
    <s v="Sunday"/>
    <s v="DCX"/>
    <n v="0.16580899134824492"/>
    <n v="1.180347623581641"/>
    <n v="0.5413575389610088"/>
    <x v="0"/>
    <x v="0"/>
  </r>
  <r>
    <x v="2898"/>
    <n v="1"/>
    <d v="2011-06-13T00:00:00"/>
    <d v="2011-06-13T00:00:00"/>
    <d v="2011-07-24T00:00:00"/>
    <n v="40"/>
    <n v="27.5"/>
    <n v="5"/>
    <n v="45"/>
    <n v="4.8780487804878099E-2"/>
    <n v="0"/>
    <n v="0"/>
    <n v="0"/>
    <n v="0"/>
    <s v="Tuesday"/>
    <s v="RIC"/>
    <n v="9.1114966548675319E-2"/>
    <n v="1.0953949317944018"/>
    <n v="0.52276299573577523"/>
    <x v="0"/>
    <x v="0"/>
  </r>
  <r>
    <x v="2899"/>
    <n v="1"/>
    <d v="2011-07-15T00:00:00"/>
    <d v="2011-07-26T00:00:00"/>
    <d v="2011-09-22T00:00:00"/>
    <n v="40"/>
    <n v="30"/>
    <n v="0"/>
    <n v="93.77"/>
    <n v="3.4482758620689703E-2"/>
    <n v="0"/>
    <n v="0"/>
    <n v="0"/>
    <n v="0"/>
    <s v="Thursday"/>
    <s v="CHO"/>
    <n v="0.18986334251709519"/>
    <n v="1.2090843559420477"/>
    <n v="0.54732376004104311"/>
    <x v="0"/>
    <x v="0"/>
  </r>
  <r>
    <x v="2900"/>
    <n v="1"/>
    <d v="2012-08-28T00:00:00"/>
    <d v="2012-07-26T00:00:00"/>
    <d v="2012-07-26T00:00:00"/>
    <n v="34"/>
    <n v="17.647058820000002"/>
    <n v="0"/>
    <n v="48"/>
    <n v="0"/>
    <n v="0"/>
    <n v="0"/>
    <n v="0"/>
    <n v="0"/>
    <s v="Sunday"/>
    <s v="BWI"/>
    <n v="9.7189297651920331E-2"/>
    <n v="1.1020689729455393"/>
    <n v="0.52427821690420429"/>
    <x v="0"/>
    <x v="0"/>
  </r>
  <r>
    <x v="2901"/>
    <n v="0"/>
    <d v="2009-11-11T00:00:00"/>
    <d v="2010-02-08T00:00:00"/>
    <d v="2010-02-08T00:00:00"/>
    <n v="0"/>
    <n v="0"/>
    <n v="0"/>
    <n v="28.96"/>
    <n v="0"/>
    <n v="0"/>
    <n v="0"/>
    <n v="0"/>
    <n v="0"/>
    <s v="Monday"/>
    <s v="CHO"/>
    <n v="5.8637542916658604E-2"/>
    <n v="1.060390824911648"/>
    <n v="0.51465518681734501"/>
    <x v="0"/>
    <x v="1"/>
  </r>
  <r>
    <x v="2902"/>
    <n v="0"/>
    <d v="2013-06-21T00:00:00"/>
    <d v="2013-07-09T00:00:00"/>
    <d v="2013-07-09T00:00:00"/>
    <n v="25"/>
    <n v="4"/>
    <n v="0"/>
    <n v="47.2"/>
    <n v="0"/>
    <n v="1"/>
    <n v="0"/>
    <n v="0"/>
    <n v="0"/>
    <s v="Thursday"/>
    <s v="CHO"/>
    <n v="0.90464347205328932"/>
    <n v="2.4710507673321898"/>
    <n v="0.71190280205305423"/>
    <x v="0"/>
    <x v="1"/>
  </r>
  <r>
    <x v="2903"/>
    <n v="1"/>
    <d v="2009-03-01T00:00:00"/>
    <d v="2009-03-01T00:00:00"/>
    <d v="2009-03-01T00:00:00"/>
    <n v="16"/>
    <n v="0"/>
    <n v="0"/>
    <n v="20.22"/>
    <n v="0"/>
    <n v="0"/>
    <n v="0"/>
    <n v="0"/>
    <n v="0"/>
    <s v="Wednesday"/>
    <s v="CHO"/>
    <n v="4.0940991635871442E-2"/>
    <n v="1.0417906293708894"/>
    <n v="0.51023381848504368"/>
    <x v="0"/>
    <x v="0"/>
  </r>
  <r>
    <x v="2904"/>
    <n v="1"/>
    <d v="2011-06-19T00:00:00"/>
    <d v="2011-06-19T00:00:00"/>
    <d v="2011-06-19T00:00:00"/>
    <n v="45"/>
    <n v="2.2222222220000001"/>
    <n v="0"/>
    <n v="66.73"/>
    <n v="0"/>
    <n v="0"/>
    <n v="0"/>
    <n v="0"/>
    <n v="0"/>
    <s v="Wednesday"/>
    <s v="RIC"/>
    <n v="0.13511337150651342"/>
    <n v="1.1446665495665165"/>
    <n v="0.53372704945571992"/>
    <x v="0"/>
    <x v="0"/>
  </r>
  <r>
    <x v="2905"/>
    <n v="1"/>
    <d v="2013-07-10T00:00:00"/>
    <d v="2013-07-22T00:00:00"/>
    <d v="2013-07-30T00:00:00"/>
    <n v="41"/>
    <n v="39.024390240000002"/>
    <n v="9.7560975610000007"/>
    <n v="54.35"/>
    <n v="0.25"/>
    <n v="1"/>
    <n v="0"/>
    <n v="0"/>
    <n v="0"/>
    <s v="Wednesday"/>
    <s v="DCX"/>
    <n v="0.91912062784935655"/>
    <n v="2.5070847597765127"/>
    <n v="0.7148628936861724"/>
    <x v="0"/>
    <x v="0"/>
  </r>
  <r>
    <x v="2906"/>
    <n v="0"/>
    <d v="2013-07-10T00:00:00"/>
    <d v="2013-07-10T00:00:00"/>
    <d v="2013-07-10T00:00:00"/>
    <n v="16"/>
    <n v="56.25"/>
    <n v="6.25"/>
    <n v="41"/>
    <n v="0"/>
    <n v="1"/>
    <n v="0"/>
    <n v="0"/>
    <n v="0"/>
    <s v="Thursday"/>
    <s v="DCX"/>
    <n v="0.89208985443991629"/>
    <n v="2.4402240392138639"/>
    <n v="0.70932125681311353"/>
    <x v="0"/>
    <x v="1"/>
  </r>
  <r>
    <x v="2907"/>
    <n v="1"/>
    <d v="2013-07-10T00:00:00"/>
    <d v="2013-08-19T00:00:00"/>
    <d v="2013-08-19T00:00:00"/>
    <n v="41"/>
    <n v="0"/>
    <n v="0"/>
    <n v="110.15"/>
    <n v="0"/>
    <n v="1"/>
    <n v="0"/>
    <n v="0"/>
    <n v="0"/>
    <s v="Wednesday"/>
    <s v="CHO"/>
    <n v="1.0321031863697141"/>
    <n v="2.8069631976361005"/>
    <n v="0.73732343915986864"/>
    <x v="0"/>
    <x v="0"/>
  </r>
  <r>
    <x v="2908"/>
    <n v="0"/>
    <d v="2013-07-10T00:00:00"/>
    <d v="2013-07-10T00:00:00"/>
    <d v="2013-08-12T00:00:00"/>
    <n v="0"/>
    <n v="0"/>
    <n v="0"/>
    <n v="111.53"/>
    <n v="6.0606060606060601E-2"/>
    <n v="1"/>
    <n v="0"/>
    <n v="0"/>
    <n v="0"/>
    <s v="Thursday"/>
    <s v="CHO"/>
    <n v="1.0348973786772067"/>
    <n v="2.8148173605209865"/>
    <n v="0.73786425259860122"/>
    <x v="0"/>
    <x v="1"/>
  </r>
  <r>
    <x v="2909"/>
    <n v="1"/>
    <d v="2013-07-08T00:00:00"/>
    <d v="2013-07-08T00:00:00"/>
    <d v="2014-01-14T00:00:00"/>
    <n v="56"/>
    <n v="8.9285714289999998"/>
    <n v="0"/>
    <n v="52.39"/>
    <n v="0.13157894736842099"/>
    <n v="1"/>
    <n v="0"/>
    <n v="0"/>
    <n v="0"/>
    <s v="Wednesday"/>
    <s v="RIC"/>
    <n v="0.91515206486190315"/>
    <n v="2.497154952557604"/>
    <n v="0.7140532765731008"/>
    <x v="0"/>
    <x v="0"/>
  </r>
  <r>
    <x v="2910"/>
    <n v="1"/>
    <d v="2013-07-09T00:00:00"/>
    <d v="2013-07-09T00:00:00"/>
    <d v="2013-07-09T00:00:00"/>
    <n v="45"/>
    <n v="2.2222222220000001"/>
    <n v="0"/>
    <n v="60"/>
    <n v="0"/>
    <n v="1"/>
    <n v="0"/>
    <n v="0"/>
    <n v="0"/>
    <s v="Wednesday"/>
    <s v="DCX"/>
    <n v="0.93056061809380142"/>
    <n v="2.5359304676849721"/>
    <n v="0.71718900890754356"/>
    <x v="0"/>
    <x v="0"/>
  </r>
  <r>
    <x v="2911"/>
    <n v="1"/>
    <d v="2013-07-10T00:00:00"/>
    <d v="2013-09-13T00:00:00"/>
    <d v="2013-11-17T00:00:00"/>
    <n v="32"/>
    <n v="56.25"/>
    <n v="18.75"/>
    <n v="42.73"/>
    <n v="6.15384615384615E-2"/>
    <n v="1"/>
    <n v="0"/>
    <n v="0"/>
    <n v="0"/>
    <s v="Monday"/>
    <s v="RIC"/>
    <n v="0.89559271870945423"/>
    <n v="2.4487868011514498"/>
    <n v="0.71004296361081842"/>
    <x v="0"/>
    <x v="0"/>
  </r>
  <r>
    <x v="2912"/>
    <n v="1"/>
    <d v="2013-07-08T00:00:00"/>
    <d v="2014-01-06T00:00:00"/>
    <d v="2014-01-06T00:00:00"/>
    <n v="53"/>
    <n v="62.26415094"/>
    <n v="20.754716980000001"/>
    <n v="225.97"/>
    <n v="0"/>
    <n v="1"/>
    <n v="0"/>
    <n v="1"/>
    <n v="0"/>
    <s v="Tuesday"/>
    <s v="DCX"/>
    <n v="2.1178901904698155"/>
    <n v="8.3135789035661531"/>
    <n v="0.8926298890733505"/>
    <x v="0"/>
    <x v="0"/>
  </r>
  <r>
    <x v="2913"/>
    <n v="1"/>
    <d v="2013-07-08T00:00:00"/>
    <d v="2013-07-08T00:00:00"/>
    <d v="2013-07-08T00:00:00"/>
    <n v="45"/>
    <n v="0"/>
    <n v="0"/>
    <n v="72.47"/>
    <n v="0"/>
    <n v="1"/>
    <n v="0"/>
    <n v="0"/>
    <n v="0"/>
    <s v="Thursday"/>
    <s v="CHO"/>
    <n v="0.95580958771295654"/>
    <n v="2.6007752865496165"/>
    <n v="0.72228203083502229"/>
    <x v="0"/>
    <x v="0"/>
  </r>
  <r>
    <x v="2914"/>
    <n v="1"/>
    <d v="2013-07-09T00:00:00"/>
    <d v="2013-07-14T00:00:00"/>
    <d v="2013-07-14T00:00:00"/>
    <n v="44"/>
    <n v="0"/>
    <n v="0"/>
    <n v="94.21"/>
    <n v="0"/>
    <n v="1"/>
    <n v="0"/>
    <n v="0"/>
    <n v="0"/>
    <s v="Monday"/>
    <s v="RIC"/>
    <n v="0.99982824044113872"/>
    <n v="2.7178149776655194"/>
    <n v="0.73102480731090136"/>
    <x v="0"/>
    <x v="0"/>
  </r>
  <r>
    <x v="2915"/>
    <n v="1"/>
    <d v="2013-07-08T00:00:00"/>
    <d v="2013-09-21T00:00:00"/>
    <d v="2014-01-19T00:00:00"/>
    <n v="45"/>
    <n v="15.55555556"/>
    <n v="4.4444444440000002"/>
    <n v="53.39"/>
    <n v="5.83333333333333E-2"/>
    <n v="1"/>
    <n v="0"/>
    <n v="0"/>
    <n v="0"/>
    <s v="Thursday"/>
    <s v="CHO"/>
    <n v="0.91717684189631821"/>
    <n v="2.5022162568340884"/>
    <n v="0.71446651872264055"/>
    <x v="0"/>
    <x v="0"/>
  </r>
  <r>
    <x v="2916"/>
    <n v="1"/>
    <d v="2013-06-03T00:00:00"/>
    <d v="2013-07-08T00:00:00"/>
    <d v="2013-07-08T00:00:00"/>
    <n v="45"/>
    <n v="0"/>
    <n v="0"/>
    <n v="51.09"/>
    <n v="0"/>
    <n v="1"/>
    <n v="0"/>
    <n v="0"/>
    <n v="0"/>
    <s v="Thursday"/>
    <s v="RIC"/>
    <n v="0.91251985471716368"/>
    <n v="2.4905905591800495"/>
    <n v="0.71351552608481728"/>
    <x v="0"/>
    <x v="0"/>
  </r>
  <r>
    <x v="2917"/>
    <n v="1"/>
    <d v="2013-07-09T00:00:00"/>
    <d v="2013-07-09T00:00:00"/>
    <d v="2013-07-09T00:00:00"/>
    <n v="42"/>
    <n v="7.1428571429999996"/>
    <n v="0"/>
    <n v="145.13"/>
    <n v="0"/>
    <n v="1"/>
    <n v="0"/>
    <n v="0"/>
    <n v="0"/>
    <s v="Wednesday"/>
    <s v="DCX"/>
    <n v="1.1029298870335509"/>
    <n v="3.012980797866859"/>
    <n v="0.75080867555320463"/>
    <x v="0"/>
    <x v="0"/>
  </r>
  <r>
    <x v="2918"/>
    <n v="1"/>
    <d v="2013-07-08T00:00:00"/>
    <d v="2013-07-10T00:00:00"/>
    <d v="2013-11-17T00:00:00"/>
    <n v="45"/>
    <n v="55.555555560000002"/>
    <n v="6.6666666670000003"/>
    <n v="61.82"/>
    <n v="2.3076923076923099E-2"/>
    <n v="1"/>
    <n v="0"/>
    <n v="0"/>
    <n v="0"/>
    <s v="Monday"/>
    <s v="RIC"/>
    <n v="0.93424571229643671"/>
    <n v="2.5452928503857999"/>
    <n v="0.71793585404625182"/>
    <x v="0"/>
    <x v="0"/>
  </r>
  <r>
    <x v="2919"/>
    <n v="1"/>
    <d v="2013-07-02T00:00:00"/>
    <d v="2013-07-09T00:00:00"/>
    <d v="2013-08-07T00:00:00"/>
    <n v="47"/>
    <n v="10.638297870000001"/>
    <n v="0"/>
    <n v="88.59"/>
    <n v="0.10344827586206901"/>
    <n v="1"/>
    <n v="1"/>
    <n v="0"/>
    <n v="0"/>
    <s v="Thursday"/>
    <s v="BWI"/>
    <n v="1.8561792626110409"/>
    <n v="6.3992401874769644"/>
    <n v="0.86485098812004024"/>
    <x v="0"/>
    <x v="0"/>
  </r>
  <r>
    <x v="2920"/>
    <n v="1"/>
    <d v="2013-07-08T00:00:00"/>
    <d v="2013-07-09T00:00:00"/>
    <d v="2013-07-09T00:00:00"/>
    <n v="45"/>
    <n v="0"/>
    <n v="0"/>
    <n v="51.7"/>
    <n v="0"/>
    <n v="1"/>
    <n v="0"/>
    <n v="0"/>
    <n v="0"/>
    <s v="Wednesday"/>
    <s v="DCX"/>
    <n v="0.91375496870815687"/>
    <n v="2.4936686229140195"/>
    <n v="0.71376793052401344"/>
    <x v="0"/>
    <x v="0"/>
  </r>
  <r>
    <x v="2921"/>
    <n v="1"/>
    <d v="2013-06-30T00:00:00"/>
    <d v="2013-07-08T00:00:00"/>
    <d v="2013-07-08T00:00:00"/>
    <n v="45"/>
    <n v="2.2222222220000001"/>
    <n v="2.2222222220000001"/>
    <n v="53.27"/>
    <n v="0"/>
    <n v="1"/>
    <n v="0"/>
    <n v="0"/>
    <n v="0"/>
    <s v="Wednesday"/>
    <s v="DCX"/>
    <n v="0.9169338686521884"/>
    <n v="2.5016083590870859"/>
    <n v="0.71441694859881111"/>
    <x v="0"/>
    <x v="0"/>
  </r>
  <r>
    <x v="2922"/>
    <n v="1"/>
    <d v="2013-07-11T00:00:00"/>
    <d v="2013-07-11T00:00:00"/>
    <d v="2013-07-11T00:00:00"/>
    <n v="45"/>
    <n v="0"/>
    <n v="0"/>
    <n v="165.01"/>
    <n v="0"/>
    <n v="1"/>
    <n v="0"/>
    <n v="0"/>
    <n v="0"/>
    <s v="Friday"/>
    <s v="RIC"/>
    <n v="1.1431824544777212"/>
    <n v="3.1367350139618875"/>
    <n v="0.75826346221720708"/>
    <x v="0"/>
    <x v="0"/>
  </r>
  <r>
    <x v="2923"/>
    <n v="1"/>
    <d v="2013-07-08T00:00:00"/>
    <d v="2013-07-08T00:00:00"/>
    <d v="2013-08-04T00:00:00"/>
    <n v="43"/>
    <n v="30.232558139999998"/>
    <n v="0"/>
    <n v="38.270000000000003"/>
    <n v="0.11111111111111099"/>
    <n v="1"/>
    <n v="0"/>
    <n v="0"/>
    <n v="0"/>
    <s v="Monday"/>
    <s v="DCX"/>
    <n v="0.88656221313596328"/>
    <n v="2.4267725677290839"/>
    <n v="0.70818022490979082"/>
    <x v="0"/>
    <x v="0"/>
  </r>
  <r>
    <x v="2924"/>
    <n v="1"/>
    <d v="2013-06-18T00:00:00"/>
    <d v="2013-07-10T00:00:00"/>
    <d v="2013-11-20T00:00:00"/>
    <n v="51"/>
    <n v="1.9607843140000001"/>
    <n v="1.9607843140000001"/>
    <n v="35.47"/>
    <n v="4.5112781954887202E-2"/>
    <n v="1"/>
    <n v="0"/>
    <n v="0"/>
    <n v="0"/>
    <s v="Thursday"/>
    <s v="RIC"/>
    <n v="0.88089283743960123"/>
    <n v="2.413053209159103"/>
    <n v="0.70700720477593237"/>
    <x v="0"/>
    <x v="0"/>
  </r>
  <r>
    <x v="2925"/>
    <n v="1"/>
    <d v="2013-06-09T00:00:00"/>
    <d v="2013-06-09T00:00:00"/>
    <d v="2013-10-13T00:00:00"/>
    <n v="42"/>
    <n v="19.047619050000002"/>
    <n v="0"/>
    <n v="67.58"/>
    <n v="8.7301587301587297E-2"/>
    <n v="1"/>
    <n v="0"/>
    <n v="0"/>
    <n v="0"/>
    <s v="Monday"/>
    <s v="CHO"/>
    <n v="0.94590842801466712"/>
    <n v="2.575151656255612"/>
    <n v="0.72029158588272679"/>
    <x v="0"/>
    <x v="0"/>
  </r>
  <r>
    <x v="2926"/>
    <n v="1"/>
    <d v="2013-07-09T00:00:00"/>
    <d v="2013-07-09T00:00:00"/>
    <d v="2013-07-09T00:00:00"/>
    <n v="44"/>
    <n v="11.363636359999999"/>
    <n v="2.2727272730000001"/>
    <n v="81.31"/>
    <n v="0"/>
    <n v="1"/>
    <n v="0"/>
    <n v="0"/>
    <n v="0"/>
    <s v="Thursday"/>
    <s v="RIC"/>
    <n v="0.97370861669718511"/>
    <n v="2.6477457475992052"/>
    <n v="0.72585808628297122"/>
    <x v="0"/>
    <x v="0"/>
  </r>
  <r>
    <x v="2927"/>
    <n v="1"/>
    <d v="2013-10-15T00:00:00"/>
    <d v="2013-11-02T00:00:00"/>
    <d v="2014-01-01T00:00:00"/>
    <n v="43"/>
    <n v="11.627906980000001"/>
    <n v="2.3255813949999999"/>
    <n v="144.11000000000001"/>
    <n v="6.6666666666666693E-2"/>
    <n v="1"/>
    <n v="1"/>
    <n v="1"/>
    <n v="0"/>
    <s v="Thursday"/>
    <s v="CHO"/>
    <n v="2.8198722115359178"/>
    <n v="16.774706921136588"/>
    <n v="0.94374028193900283"/>
    <x v="0"/>
    <x v="0"/>
  </r>
  <r>
    <x v="2928"/>
    <n v="1"/>
    <d v="2013-10-04T00:00:00"/>
    <d v="2013-10-04T00:00:00"/>
    <d v="2013-10-04T00:00:00"/>
    <n v="45"/>
    <n v="0"/>
    <n v="0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2929"/>
    <n v="1"/>
    <d v="2013-11-18T00:00:00"/>
    <d v="2013-11-21T00:00:00"/>
    <d v="2013-11-21T00:00:00"/>
    <n v="47"/>
    <n v="2.1276595739999999"/>
    <n v="0"/>
    <n v="40.020000000000003"/>
    <n v="0"/>
    <n v="1"/>
    <n v="0"/>
    <n v="0"/>
    <n v="0"/>
    <s v="Friday"/>
    <s v="CHO"/>
    <n v="0.89010557294618953"/>
    <n v="2.4353867486725398"/>
    <n v="0.70891195863568846"/>
    <x v="0"/>
    <x v="0"/>
  </r>
  <r>
    <x v="2930"/>
    <n v="1"/>
    <d v="2013-12-21T00:00:00"/>
    <d v="2014-01-11T00:00:00"/>
    <d v="2014-01-11T00:00:00"/>
    <n v="30"/>
    <n v="53.333333330000002"/>
    <n v="10"/>
    <n v="93.97"/>
    <n v="0"/>
    <n v="1"/>
    <n v="0"/>
    <n v="0"/>
    <n v="0"/>
    <s v="Monday"/>
    <s v="RIC"/>
    <n v="0.9993422939528791"/>
    <n v="2.7164945858672458"/>
    <n v="0.73092924612275478"/>
    <x v="0"/>
    <x v="0"/>
  </r>
  <r>
    <x v="2931"/>
    <n v="1"/>
    <d v="2012-12-14T00:00:00"/>
    <d v="2013-02-15T00:00:00"/>
    <d v="2014-01-12T00:00:00"/>
    <n v="56"/>
    <n v="33.928571429999998"/>
    <n v="0"/>
    <n v="69.48"/>
    <n v="0.18429003021147999"/>
    <n v="1"/>
    <n v="0"/>
    <n v="0"/>
    <n v="0"/>
    <s v="Monday"/>
    <s v="RIC"/>
    <n v="0.94975550438005563"/>
    <n v="2.5850775419078134"/>
    <n v="0.72106600532053033"/>
    <x v="0"/>
    <x v="0"/>
  </r>
  <r>
    <x v="2932"/>
    <n v="1"/>
    <d v="2013-07-10T00:00:00"/>
    <d v="2013-08-12T00:00:00"/>
    <d v="2013-08-19T00:00:00"/>
    <n v="43"/>
    <n v="2.3255813949999999"/>
    <n v="0"/>
    <n v="79.41"/>
    <n v="0.28571428571428598"/>
    <n v="1"/>
    <n v="0"/>
    <n v="0"/>
    <n v="0"/>
    <s v="Wednesday"/>
    <s v="CHO"/>
    <n v="0.96986154033179672"/>
    <n v="2.6375792357245262"/>
    <n v="0.7250918989807732"/>
    <x v="0"/>
    <x v="0"/>
  </r>
  <r>
    <x v="2933"/>
    <n v="0"/>
    <d v="2013-07-10T00:00:00"/>
    <d v="2013-08-01T00:00:00"/>
    <d v="2013-10-14T00:00:00"/>
    <n v="40"/>
    <n v="27.5"/>
    <n v="10"/>
    <n v="34.39"/>
    <n v="2.7027027027027001E-2"/>
    <n v="1"/>
    <n v="0"/>
    <n v="0"/>
    <n v="0"/>
    <s v="Friday"/>
    <s v="CHO"/>
    <n v="0.87870607824243308"/>
    <n v="2.4077822081661249"/>
    <n v="0.70655401697805587"/>
    <x v="0"/>
    <x v="1"/>
  </r>
  <r>
    <x v="2934"/>
    <n v="1"/>
    <d v="2013-07-11T00:00:00"/>
    <d v="2013-08-20T00:00:00"/>
    <d v="2013-08-20T00:00:00"/>
    <n v="27"/>
    <n v="92.592592589999995"/>
    <n v="11.11111111"/>
    <n v="31.7"/>
    <n v="0"/>
    <n v="1"/>
    <n v="0"/>
    <n v="0"/>
    <n v="0"/>
    <s v="Tuesday"/>
    <s v="RIC"/>
    <n v="0.87325942801985668"/>
    <n v="2.3947035105444598"/>
    <n v="0.70542346426017777"/>
    <x v="0"/>
    <x v="0"/>
  </r>
  <r>
    <x v="2935"/>
    <n v="1"/>
    <d v="2013-07-12T00:00:00"/>
    <d v="2013-07-12T00:00:00"/>
    <d v="2013-07-12T00:00:00"/>
    <n v="44"/>
    <n v="0"/>
    <n v="0"/>
    <n v="53.55"/>
    <n v="0"/>
    <n v="1"/>
    <n v="0"/>
    <n v="0"/>
    <n v="0"/>
    <s v="Monday"/>
    <s v="RIC"/>
    <n v="0.91750080622182462"/>
    <n v="2.5030270169575926"/>
    <n v="0.71453260418513465"/>
    <x v="0"/>
    <x v="0"/>
  </r>
  <r>
    <x v="2936"/>
    <n v="1"/>
    <d v="2013-07-12T00:00:00"/>
    <d v="2014-01-04T00:00:00"/>
    <d v="2014-01-12T00:00:00"/>
    <n v="48"/>
    <n v="6.25"/>
    <n v="2.0833333330000001"/>
    <n v="79.66"/>
    <n v="0.25"/>
    <n v="1"/>
    <n v="1"/>
    <n v="1"/>
    <n v="0"/>
    <s v="Monday"/>
    <s v="DCX"/>
    <n v="2.6893753316678701"/>
    <n v="14.722476382644983"/>
    <n v="0.93639678790652625"/>
    <x v="0"/>
    <x v="0"/>
  </r>
  <r>
    <x v="2937"/>
    <n v="1"/>
    <d v="2013-07-12T00:00:00"/>
    <d v="2013-07-13T00:00:00"/>
    <d v="2013-07-13T00:00:00"/>
    <n v="42"/>
    <n v="4.7619047620000003"/>
    <n v="2.3809523810000002"/>
    <n v="80.78"/>
    <n v="0"/>
    <n v="1"/>
    <n v="0"/>
    <n v="0"/>
    <n v="0"/>
    <s v="Monday"/>
    <s v="RIC"/>
    <n v="0.97263548486894524"/>
    <n v="2.6449058914069381"/>
    <n v="0.72564449404371345"/>
    <x v="0"/>
    <x v="0"/>
  </r>
  <r>
    <x v="2938"/>
    <n v="0"/>
    <d v="2013-07-12T00:00:00"/>
    <d v="2013-07-14T00:00:00"/>
    <d v="2013-07-14T00:00:00"/>
    <n v="12"/>
    <n v="58.333333330000002"/>
    <n v="0"/>
    <n v="35.75"/>
    <n v="0"/>
    <n v="1"/>
    <n v="0"/>
    <n v="0"/>
    <n v="0"/>
    <s v="Monday"/>
    <s v="CHO"/>
    <n v="0.88145977500923745"/>
    <n v="2.414421647553822"/>
    <n v="0.70712463098503808"/>
    <x v="0"/>
    <x v="1"/>
  </r>
  <r>
    <x v="2939"/>
    <n v="0"/>
    <d v="2013-07-13T00:00:00"/>
    <d v="2013-08-04T00:00:00"/>
    <d v="2013-08-13T00:00:00"/>
    <n v="27"/>
    <n v="96.296296299999995"/>
    <n v="0"/>
    <n v="94.93"/>
    <n v="0.22222222222222199"/>
    <n v="1"/>
    <n v="0"/>
    <n v="0"/>
    <n v="0"/>
    <s v="Wednesday"/>
    <s v="RIC"/>
    <n v="1.0012860799059176"/>
    <n v="2.721780005082413"/>
    <n v="0.73131136213467385"/>
    <x v="0"/>
    <x v="1"/>
  </r>
  <r>
    <x v="2940"/>
    <n v="1"/>
    <d v="2013-07-13T00:00:00"/>
    <d v="2013-07-15T00:00:00"/>
    <d v="2013-07-15T00:00:00"/>
    <n v="42"/>
    <n v="19.047619050000002"/>
    <n v="16.666666670000001"/>
    <n v="24.8"/>
    <n v="0"/>
    <n v="1"/>
    <n v="0"/>
    <n v="0"/>
    <n v="0"/>
    <s v="Friday"/>
    <s v="RIC"/>
    <n v="0.8592884664823931"/>
    <n v="2.3614798237333101"/>
    <n v="0.70251197316740555"/>
    <x v="0"/>
    <x v="0"/>
  </r>
  <r>
    <x v="2941"/>
    <n v="0"/>
    <d v="2013-07-13T00:00:00"/>
    <d v="2013-07-13T00:00:00"/>
    <d v="2013-07-13T00:00:00"/>
    <n v="18"/>
    <n v="16.666666670000001"/>
    <n v="0"/>
    <n v="71.78"/>
    <n v="0"/>
    <n v="1"/>
    <n v="0"/>
    <n v="0"/>
    <n v="0"/>
    <s v="Monday"/>
    <s v="DCX"/>
    <n v="0.95441249155921015"/>
    <n v="2.5971442904159909"/>
    <n v="0.72200169933012193"/>
    <x v="0"/>
    <x v="1"/>
  </r>
  <r>
    <x v="2942"/>
    <n v="1"/>
    <d v="2013-07-13T00:00:00"/>
    <d v="2013-07-22T00:00:00"/>
    <d v="2013-07-31T00:00:00"/>
    <n v="34"/>
    <n v="79.41176471"/>
    <n v="8.8235294119999992"/>
    <n v="37.479999999999997"/>
    <n v="0.22222222222222199"/>
    <n v="1"/>
    <n v="0"/>
    <n v="0"/>
    <n v="0"/>
    <s v="Thursday"/>
    <s v="RIC"/>
    <n v="0.88496263927877539"/>
    <n v="2.4228938687321762"/>
    <n v="0.70784954534088573"/>
    <x v="0"/>
    <x v="0"/>
  </r>
  <r>
    <x v="2943"/>
    <n v="1"/>
    <d v="2013-07-13T00:00:00"/>
    <d v="2013-08-01T00:00:00"/>
    <d v="2013-10-30T00:00:00"/>
    <n v="49"/>
    <n v="12.244897959999999"/>
    <n v="12.244897959999999"/>
    <n v="31.63"/>
    <n v="4.4444444444444398E-2"/>
    <n v="1"/>
    <n v="0"/>
    <n v="0"/>
    <n v="0"/>
    <s v="Friday"/>
    <s v="RIC"/>
    <n v="0.87311769362744762"/>
    <n v="2.394364122749423"/>
    <n v="0.70539401082580278"/>
    <x v="0"/>
    <x v="0"/>
  </r>
  <r>
    <x v="2944"/>
    <n v="1"/>
    <d v="2013-07-13T00:00:00"/>
    <d v="2013-09-27T00:00:00"/>
    <d v="2013-09-27T00:00:00"/>
    <n v="37"/>
    <n v="5.4054054049999998"/>
    <n v="0"/>
    <n v="53.34"/>
    <n v="0"/>
    <n v="1"/>
    <n v="0"/>
    <n v="0"/>
    <n v="0"/>
    <s v="Monday"/>
    <s v="RIC"/>
    <n v="0.91707560304459745"/>
    <n v="2.5019629481560459"/>
    <n v="0.71444586513214003"/>
    <x v="0"/>
    <x v="0"/>
  </r>
  <r>
    <x v="2945"/>
    <n v="1"/>
    <d v="2013-07-13T00:00:00"/>
    <d v="2013-07-13T00:00:00"/>
    <d v="2013-07-13T00:00:00"/>
    <n v="40"/>
    <n v="32.5"/>
    <n v="0"/>
    <n v="210.08"/>
    <n v="0"/>
    <n v="1"/>
    <n v="0"/>
    <n v="0"/>
    <n v="0"/>
    <s v="Monday"/>
    <s v="DCX"/>
    <n v="1.2344391554188057"/>
    <n v="3.4364506654078237"/>
    <n v="0.77459458575810081"/>
    <x v="0"/>
    <x v="0"/>
  </r>
  <r>
    <x v="2946"/>
    <n v="1"/>
    <d v="2013-07-14T00:00:00"/>
    <d v="2013-11-13T00:00:00"/>
    <d v="2013-11-13T00:00:00"/>
    <n v="40"/>
    <n v="75"/>
    <n v="7.5"/>
    <n v="44.54"/>
    <n v="0"/>
    <n v="1"/>
    <n v="0"/>
    <n v="0"/>
    <n v="0"/>
    <s v="Monday"/>
    <s v="RIC"/>
    <n v="0.89925756514174537"/>
    <n v="2.4577776937803497"/>
    <n v="0.71079690814168239"/>
    <x v="0"/>
    <x v="0"/>
  </r>
  <r>
    <x v="2947"/>
    <n v="1"/>
    <d v="2013-07-14T00:00:00"/>
    <d v="2013-08-11T00:00:00"/>
    <d v="2013-08-11T00:00:00"/>
    <n v="33"/>
    <n v="36.363636360000001"/>
    <n v="6.0606060609999997"/>
    <n v="40.43"/>
    <n v="0"/>
    <n v="1"/>
    <n v="0"/>
    <n v="0"/>
    <n v="0"/>
    <s v="Monday"/>
    <s v="RIC"/>
    <n v="0.8909357315302997"/>
    <n v="2.4374093453094003"/>
    <n v="0.70908323695443076"/>
    <x v="0"/>
    <x v="0"/>
  </r>
  <r>
    <x v="2948"/>
    <n v="1"/>
    <d v="2013-07-14T00:00:00"/>
    <d v="2013-07-28T00:00:00"/>
    <d v="2013-09-03T00:00:00"/>
    <n v="42"/>
    <n v="35.714285709999999"/>
    <n v="2.3809523810000002"/>
    <n v="92.7"/>
    <n v="0.162162162162162"/>
    <n v="1"/>
    <n v="0"/>
    <n v="0"/>
    <n v="0"/>
    <s v="Wednesday"/>
    <s v="DCX"/>
    <n v="0.99677082711917209"/>
    <n v="2.7095181837732989"/>
    <n v="0.73042321119374964"/>
    <x v="0"/>
    <x v="0"/>
  </r>
  <r>
    <x v="2949"/>
    <n v="1"/>
    <d v="2013-07-14T00:00:00"/>
    <d v="2013-07-14T00:00:00"/>
    <d v="2013-07-14T00:00:00"/>
    <n v="44"/>
    <n v="0"/>
    <n v="0"/>
    <n v="117.94"/>
    <n v="0"/>
    <n v="1"/>
    <n v="0"/>
    <n v="0"/>
    <n v="0"/>
    <s v="Monday"/>
    <s v="CHO"/>
    <n v="1.047876199467807"/>
    <n v="2.8515884772964522"/>
    <n v="0.74036686268676066"/>
    <x v="0"/>
    <x v="0"/>
  </r>
  <r>
    <x v="2950"/>
    <n v="1"/>
    <d v="2013-07-15T00:00:00"/>
    <d v="2013-07-15T00:00:00"/>
    <d v="2013-07-15T00:00:00"/>
    <n v="44"/>
    <n v="2.2727272730000001"/>
    <n v="0"/>
    <n v="45"/>
    <n v="0"/>
    <n v="1"/>
    <n v="0"/>
    <n v="0"/>
    <n v="0"/>
    <s v="Monday"/>
    <s v="DCX"/>
    <n v="0.9001889625775763"/>
    <n v="2.4600679280157611"/>
    <n v="0.71098833294481933"/>
    <x v="0"/>
    <x v="0"/>
  </r>
  <r>
    <x v="2951"/>
    <n v="0"/>
    <d v="2013-07-17T00:00:00"/>
    <d v="2013-07-21T00:00:00"/>
    <d v="2013-08-22T00:00:00"/>
    <n v="1"/>
    <n v="100"/>
    <n v="100"/>
    <n v="37.33"/>
    <n v="9.375E-2"/>
    <n v="1"/>
    <n v="0"/>
    <n v="0"/>
    <n v="0"/>
    <s v="Saturday"/>
    <s v="BWI"/>
    <n v="0.88465892272361313"/>
    <n v="2.4221581074899321"/>
    <n v="0.70778673322797614"/>
    <x v="0"/>
    <x v="1"/>
  </r>
  <r>
    <x v="2952"/>
    <n v="0"/>
    <d v="2013-07-18T00:00:00"/>
    <d v="2013-07-29T00:00:00"/>
    <d v="2013-07-29T00:00:00"/>
    <n v="2"/>
    <n v="100"/>
    <n v="50"/>
    <n v="31.19"/>
    <n v="0"/>
    <n v="1"/>
    <n v="0"/>
    <n v="0"/>
    <n v="0"/>
    <s v="Tuesday"/>
    <s v="DCX"/>
    <n v="0.872226791732305"/>
    <n v="2.3922319291434939"/>
    <n v="0.70520883569052117"/>
    <x v="0"/>
    <x v="1"/>
  </r>
  <r>
    <x v="2953"/>
    <n v="1"/>
    <d v="2013-07-19T00:00:00"/>
    <d v="2013-07-21T00:00:00"/>
    <d v="2013-08-09T00:00:00"/>
    <n v="47"/>
    <n v="8.5106382979999999"/>
    <n v="2.1276595739999999"/>
    <n v="45.01"/>
    <n v="0.105263157894737"/>
    <n v="1"/>
    <n v="0"/>
    <n v="0"/>
    <n v="0"/>
    <s v="Thursday"/>
    <s v="DCX"/>
    <n v="0.90020921034792045"/>
    <n v="2.4601177394104821"/>
    <n v="0.71099249351833471"/>
    <x v="0"/>
    <x v="0"/>
  </r>
  <r>
    <x v="2954"/>
    <n v="1"/>
    <d v="2013-07-19T00:00:00"/>
    <d v="2013-07-29T00:00:00"/>
    <d v="2013-07-29T00:00:00"/>
    <n v="45"/>
    <n v="2.2222222220000001"/>
    <n v="2.2222222220000001"/>
    <n v="30.25"/>
    <n v="0"/>
    <n v="1"/>
    <n v="0"/>
    <n v="0"/>
    <n v="0"/>
    <s v="Wednesday"/>
    <s v="DCX"/>
    <n v="0.87032350131995495"/>
    <n v="2.3876831472482909"/>
    <n v="0.70481300743481023"/>
    <x v="0"/>
    <x v="0"/>
  </r>
  <r>
    <x v="2955"/>
    <n v="1"/>
    <d v="2013-07-19T00:00:00"/>
    <d v="2013-07-23T00:00:00"/>
    <d v="2013-10-08T00:00:00"/>
    <n v="45"/>
    <n v="22.222222219999999"/>
    <n v="6.6666666670000003"/>
    <n v="27.53"/>
    <n v="3.8961038961039002E-2"/>
    <n v="1"/>
    <n v="0"/>
    <n v="0"/>
    <n v="0"/>
    <s v="Monday"/>
    <s v="DCX"/>
    <n v="0.8648161077863461"/>
    <n v="2.374569381005073"/>
    <n v="0.70366589419413195"/>
    <x v="0"/>
    <x v="0"/>
  </r>
  <r>
    <x v="2956"/>
    <n v="1"/>
    <d v="2013-07-07T00:00:00"/>
    <d v="2013-07-19T00:00:00"/>
    <d v="2013-07-19T00:00:00"/>
    <n v="42"/>
    <n v="38.095238100000003"/>
    <n v="0"/>
    <n v="70.28"/>
    <n v="0"/>
    <n v="1"/>
    <n v="0"/>
    <n v="0"/>
    <n v="0"/>
    <s v="Monday"/>
    <s v="DCX"/>
    <n v="0.95137532600758767"/>
    <n v="2.5892682996427334"/>
    <n v="0.72139168306266277"/>
    <x v="0"/>
    <x v="0"/>
  </r>
  <r>
    <x v="2957"/>
    <n v="1"/>
    <d v="2013-07-20T00:00:00"/>
    <d v="2013-09-19T00:00:00"/>
    <d v="2013-09-19T00:00:00"/>
    <n v="33"/>
    <n v="27.272727270000001"/>
    <n v="3.0303030299999998"/>
    <n v="82.78"/>
    <n v="0"/>
    <n v="1"/>
    <n v="0"/>
    <n v="0"/>
    <n v="0"/>
    <s v="Monday"/>
    <s v="DCX"/>
    <n v="0.97668503893777525"/>
    <n v="2.6556382968826662"/>
    <n v="0.72644996063950118"/>
    <x v="0"/>
    <x v="0"/>
  </r>
  <r>
    <x v="2958"/>
    <n v="0"/>
    <d v="2013-07-05T00:00:00"/>
    <d v="2013-07-20T00:00:00"/>
    <d v="2013-07-20T00:00:00"/>
    <n v="4"/>
    <n v="50"/>
    <n v="0"/>
    <n v="79.650000000000006"/>
    <n v="0"/>
    <n v="1"/>
    <n v="0"/>
    <n v="0"/>
    <n v="0"/>
    <s v="Monday"/>
    <s v="CHO"/>
    <n v="0.97034748682005634"/>
    <n v="2.6388612695663261"/>
    <n v="0.72518875386552495"/>
    <x v="0"/>
    <x v="1"/>
  </r>
  <r>
    <x v="2959"/>
    <n v="1"/>
    <d v="2013-07-21T00:00:00"/>
    <d v="2013-07-21T00:00:00"/>
    <d v="2013-07-21T00:00:00"/>
    <n v="43"/>
    <n v="6.9767441860000003"/>
    <n v="0"/>
    <n v="53.52"/>
    <n v="0"/>
    <n v="1"/>
    <n v="0"/>
    <n v="0"/>
    <n v="0"/>
    <s v="Monday"/>
    <s v="RIC"/>
    <n v="0.91744006291079216"/>
    <n v="2.5028749794266569"/>
    <n v="0.71452021386053644"/>
    <x v="0"/>
    <x v="0"/>
  </r>
  <r>
    <x v="2960"/>
    <n v="1"/>
    <d v="2013-07-21T00:00:00"/>
    <d v="2013-07-22T00:00:00"/>
    <d v="2013-10-13T00:00:00"/>
    <n v="37"/>
    <n v="70.270270269999997"/>
    <n v="21.621621619999999"/>
    <n v="41.07"/>
    <n v="2.40963855421687E-2"/>
    <n v="1"/>
    <n v="0"/>
    <n v="0"/>
    <n v="0"/>
    <s v="Tuesday"/>
    <s v="RIC"/>
    <n v="0.89223158883232534"/>
    <n v="2.4405699273969508"/>
    <n v="0.70935047939671581"/>
    <x v="0"/>
    <x v="0"/>
  </r>
  <r>
    <x v="2961"/>
    <n v="1"/>
    <d v="2013-07-05T00:00:00"/>
    <d v="2013-07-18T00:00:00"/>
    <d v="2013-07-18T00:00:00"/>
    <n v="12"/>
    <n v="0"/>
    <n v="0"/>
    <n v="87.64"/>
    <n v="0"/>
    <n v="1"/>
    <n v="0"/>
    <n v="0"/>
    <n v="0"/>
    <s v="Monday"/>
    <s v="CHO"/>
    <n v="0.98652545532503222"/>
    <n v="2.6818998840572452"/>
    <n v="0.72840108870693776"/>
    <x v="0"/>
    <x v="0"/>
  </r>
  <r>
    <x v="2962"/>
    <n v="1"/>
    <d v="2013-07-22T00:00:00"/>
    <d v="2013-09-24T00:00:00"/>
    <d v="2013-09-24T00:00:00"/>
    <n v="34"/>
    <n v="14.70588235"/>
    <n v="5.8823529409999997"/>
    <n v="25.82"/>
    <n v="0"/>
    <n v="1"/>
    <n v="0"/>
    <n v="0"/>
    <n v="0"/>
    <s v="Thursday"/>
    <s v="CHO"/>
    <n v="0.86135373905749646"/>
    <n v="2.366361962988746"/>
    <n v="0.70294341161335683"/>
    <x v="0"/>
    <x v="0"/>
  </r>
  <r>
    <x v="2963"/>
    <n v="0"/>
    <d v="2013-06-19T00:00:00"/>
    <d v="2013-10-01T00:00:00"/>
    <d v="2013-10-01T00:00:00"/>
    <n v="3"/>
    <n v="33.333333330000002"/>
    <n v="0"/>
    <n v="50.92"/>
    <n v="0"/>
    <n v="1"/>
    <n v="0"/>
    <n v="0"/>
    <n v="0"/>
    <s v="Thursday"/>
    <s v="DCX"/>
    <n v="0.91217564262131312"/>
    <n v="2.4897334153118753"/>
    <n v="0.71344516013392079"/>
    <x v="0"/>
    <x v="1"/>
  </r>
  <r>
    <x v="2964"/>
    <n v="1"/>
    <d v="2013-06-10T00:00:00"/>
    <d v="2013-09-22T00:00:00"/>
    <d v="2013-11-03T00:00:00"/>
    <n v="21"/>
    <n v="95.238095240000007"/>
    <n v="4.7619047620000003"/>
    <n v="53.81"/>
    <n v="4.7619047619047603E-2"/>
    <n v="1"/>
    <n v="0"/>
    <n v="0"/>
    <n v="0"/>
    <s v="Monday"/>
    <s v="DCX"/>
    <n v="0.91802724825077253"/>
    <n v="2.5043450624857515"/>
    <n v="0.71463997347034491"/>
    <x v="0"/>
    <x v="0"/>
  </r>
  <r>
    <x v="2965"/>
    <n v="0"/>
    <d v="2013-07-22T00:00:00"/>
    <d v="2013-08-20T00:00:00"/>
    <d v="2013-08-20T00:00:00"/>
    <n v="27"/>
    <n v="7.407407407"/>
    <n v="3.703703704"/>
    <n v="45"/>
    <n v="0"/>
    <n v="1"/>
    <n v="0"/>
    <n v="0"/>
    <n v="0"/>
    <s v="Wednesday"/>
    <s v="DCX"/>
    <n v="0.9001889625775763"/>
    <n v="2.4600679280157611"/>
    <n v="0.71098833294481933"/>
    <x v="0"/>
    <x v="1"/>
  </r>
  <r>
    <x v="2966"/>
    <n v="1"/>
    <d v="2013-07-22T00:00:00"/>
    <d v="2013-08-12T00:00:00"/>
    <d v="2013-08-12T00:00:00"/>
    <n v="44"/>
    <n v="2.2727272730000001"/>
    <n v="2.2727272730000001"/>
    <n v="24.05"/>
    <n v="0"/>
    <n v="1"/>
    <n v="0"/>
    <n v="0"/>
    <n v="0"/>
    <s v="Tuesday"/>
    <s v="DCX"/>
    <n v="0.85776988370658191"/>
    <n v="2.3578964426665809"/>
    <n v="0.70219450865319788"/>
    <x v="0"/>
    <x v="0"/>
  </r>
  <r>
    <x v="2967"/>
    <n v="1"/>
    <d v="2013-07-22T00:00:00"/>
    <d v="2013-09-08T00:00:00"/>
    <d v="2013-09-08T00:00:00"/>
    <n v="37"/>
    <n v="0"/>
    <n v="0"/>
    <n v="89.67"/>
    <n v="0"/>
    <n v="1"/>
    <n v="0"/>
    <n v="0"/>
    <n v="0"/>
    <s v="Monday"/>
    <s v="RIC"/>
    <n v="0.99063575270489468"/>
    <n v="2.692945975933434"/>
    <n v="0.72921347712181506"/>
    <x v="0"/>
    <x v="0"/>
  </r>
  <r>
    <x v="2968"/>
    <n v="1"/>
    <d v="2013-07-23T00:00:00"/>
    <d v="2013-07-23T00:00:00"/>
    <d v="2013-07-23T00:00:00"/>
    <n v="45"/>
    <n v="22.222222219999999"/>
    <n v="6.6666666670000003"/>
    <n v="65.34"/>
    <n v="0"/>
    <n v="1"/>
    <n v="0"/>
    <n v="0"/>
    <n v="0"/>
    <s v="Wednesday"/>
    <s v="DCX"/>
    <n v="0.9413729274575775"/>
    <n v="2.5634985009065501"/>
    <n v="0.719376898925143"/>
    <x v="0"/>
    <x v="0"/>
  </r>
  <r>
    <x v="2969"/>
    <n v="1"/>
    <d v="2013-07-23T00:00:00"/>
    <d v="2013-10-21T00:00:00"/>
    <d v="2013-10-21T00:00:00"/>
    <n v="39"/>
    <n v="25.641025639999999"/>
    <n v="12.820512819999999"/>
    <n v="61.47"/>
    <n v="0"/>
    <n v="1"/>
    <n v="0"/>
    <n v="0"/>
    <n v="0"/>
    <s v="Wednesday"/>
    <s v="DCX"/>
    <n v="0.93353704033439144"/>
    <n v="2.543489711699916"/>
    <n v="0.7177923230034523"/>
    <x v="0"/>
    <x v="0"/>
  </r>
  <r>
    <x v="2970"/>
    <n v="1"/>
    <d v="2013-07-23T00:00:00"/>
    <d v="2013-08-23T00:00:00"/>
    <d v="2013-08-23T00:00:00"/>
    <n v="32"/>
    <n v="28.125"/>
    <n v="6.25"/>
    <n v="97.48"/>
    <n v="0"/>
    <n v="1"/>
    <n v="0"/>
    <n v="0"/>
    <n v="0"/>
    <s v="Wednesday"/>
    <s v="RIC"/>
    <n v="1.006449261343676"/>
    <n v="2.7358693908096683"/>
    <n v="0.73232468927847827"/>
    <x v="0"/>
    <x v="0"/>
  </r>
  <r>
    <x v="2971"/>
    <n v="1"/>
    <d v="2013-07-23T00:00:00"/>
    <d v="2013-07-29T00:00:00"/>
    <d v="2013-08-14T00:00:00"/>
    <n v="42"/>
    <n v="33.333333330000002"/>
    <n v="0"/>
    <n v="55.47"/>
    <n v="0.125"/>
    <n v="1"/>
    <n v="0"/>
    <n v="0"/>
    <n v="0"/>
    <s v="Tuesday"/>
    <s v="RIC"/>
    <n v="0.92138837812790142"/>
    <n v="2.5127766533961982"/>
    <n v="0.71532491283407185"/>
    <x v="0"/>
    <x v="0"/>
  </r>
  <r>
    <x v="2972"/>
    <n v="1"/>
    <d v="2013-07-23T00:00:00"/>
    <d v="2013-07-29T00:00:00"/>
    <d v="2013-07-29T00:00:00"/>
    <n v="44"/>
    <n v="11.363636359999999"/>
    <n v="2.2727272730000001"/>
    <n v="47.15"/>
    <n v="0"/>
    <n v="1"/>
    <n v="0"/>
    <n v="0"/>
    <n v="0"/>
    <s v="Tuesday"/>
    <s v="DCX"/>
    <n v="0.90454223320156857"/>
    <n v="2.4708006136528109"/>
    <n v="0.71188203780235026"/>
    <x v="0"/>
    <x v="0"/>
  </r>
  <r>
    <x v="2973"/>
    <n v="1"/>
    <d v="2013-07-17T00:00:00"/>
    <d v="2013-07-17T00:00:00"/>
    <d v="2013-09-01T00:00:00"/>
    <n v="36"/>
    <n v="72.222222220000006"/>
    <n v="11.11111111"/>
    <n v="63.97"/>
    <n v="4.3478260869565202E-2"/>
    <n v="1"/>
    <n v="0"/>
    <n v="0"/>
    <n v="0"/>
    <s v="Thursday"/>
    <s v="RIC"/>
    <n v="0.93859898292042898"/>
    <n v="2.5563973518942009"/>
    <n v="0.71881657164450929"/>
    <x v="0"/>
    <x v="0"/>
  </r>
  <r>
    <x v="2974"/>
    <n v="1"/>
    <d v="2013-07-24T00:00:00"/>
    <d v="2013-08-27T00:00:00"/>
    <d v="2013-08-27T00:00:00"/>
    <n v="42"/>
    <n v="9.5238095240000007"/>
    <n v="4.7619047620000003"/>
    <n v="95.68"/>
    <n v="0"/>
    <n v="1"/>
    <n v="0"/>
    <n v="0"/>
    <n v="0"/>
    <s v="Wednesday"/>
    <s v="RIC"/>
    <n v="1.0028046626817289"/>
    <n v="2.7259163932466803"/>
    <n v="0.73160965130282418"/>
    <x v="0"/>
    <x v="0"/>
  </r>
  <r>
    <x v="2975"/>
    <n v="1"/>
    <d v="2013-07-24T00:00:00"/>
    <d v="2013-07-25T00:00:00"/>
    <d v="2013-08-12T00:00:00"/>
    <n v="46"/>
    <n v="2.1739130430000002"/>
    <n v="2.1739130430000002"/>
    <n v="56.74"/>
    <n v="0.11111111111111099"/>
    <n v="1"/>
    <n v="0"/>
    <n v="0"/>
    <n v="0"/>
    <s v="Friday"/>
    <s v="DCX"/>
    <n v="0.92395984496160843"/>
    <n v="2.5192464901411062"/>
    <n v="0.71584826388221978"/>
    <x v="0"/>
    <x v="0"/>
  </r>
  <r>
    <x v="2976"/>
    <n v="1"/>
    <d v="2013-07-24T00:00:00"/>
    <d v="2013-08-16T00:00:00"/>
    <d v="2013-08-16T00:00:00"/>
    <n v="40"/>
    <n v="7.5"/>
    <n v="7.5"/>
    <n v="35.840000000000003"/>
    <n v="0"/>
    <n v="1"/>
    <n v="0"/>
    <n v="0"/>
    <n v="0"/>
    <s v="Tuesday"/>
    <s v="CHO"/>
    <n v="0.8816420049423348"/>
    <n v="2.414861667540313"/>
    <n v="0.70716236926800935"/>
    <x v="0"/>
    <x v="0"/>
  </r>
  <r>
    <x v="2977"/>
    <n v="1"/>
    <d v="2013-07-24T00:00:00"/>
    <d v="2013-10-15T00:00:00"/>
    <d v="2013-10-15T00:00:00"/>
    <n v="36"/>
    <n v="33.333333330000002"/>
    <n v="11.11111111"/>
    <n v="60"/>
    <n v="0"/>
    <n v="1"/>
    <n v="0"/>
    <n v="0"/>
    <n v="0"/>
    <s v="Wednesday"/>
    <s v="DCX"/>
    <n v="0.93056061809380142"/>
    <n v="2.5359304676849721"/>
    <n v="0.71718900890754356"/>
    <x v="0"/>
    <x v="0"/>
  </r>
  <r>
    <x v="2978"/>
    <n v="1"/>
    <d v="2013-06-20T00:00:00"/>
    <d v="2013-07-24T00:00:00"/>
    <d v="2013-11-06T00:00:00"/>
    <n v="49"/>
    <n v="4.0816326529999998"/>
    <n v="2.0408163269999999"/>
    <n v="63.35"/>
    <n v="2.8571428571428598E-2"/>
    <n v="1"/>
    <n v="0"/>
    <n v="0"/>
    <n v="0"/>
    <s v="Thursday"/>
    <s v="BWI"/>
    <n v="0.93734362115909164"/>
    <n v="2.5531901619248667"/>
    <n v="0.71856276910935979"/>
    <x v="0"/>
    <x v="0"/>
  </r>
  <r>
    <x v="2979"/>
    <n v="1"/>
    <d v="2013-07-24T00:00:00"/>
    <d v="2013-07-25T00:00:00"/>
    <d v="2013-07-25T00:00:00"/>
    <n v="46"/>
    <n v="2.1739130430000002"/>
    <n v="0"/>
    <n v="51.99"/>
    <n v="0"/>
    <n v="1"/>
    <n v="0"/>
    <n v="0"/>
    <n v="0"/>
    <s v="Saturday"/>
    <s v="BWI"/>
    <n v="0.91434215404813712"/>
    <n v="2.4951332985481098"/>
    <n v="0.71388787935058062"/>
    <x v="0"/>
    <x v="0"/>
  </r>
  <r>
    <x v="2980"/>
    <n v="1"/>
    <d v="2013-07-24T00:00:00"/>
    <d v="2013-07-25T00:00:00"/>
    <d v="2013-12-19T00:00:00"/>
    <n v="40"/>
    <n v="80"/>
    <n v="22.5"/>
    <n v="51.36"/>
    <n v="1.3605442176870699E-2"/>
    <n v="1"/>
    <n v="0"/>
    <n v="0"/>
    <n v="0"/>
    <s v="Saturday"/>
    <s v="BWI"/>
    <n v="0.91306654451645575"/>
    <n v="2.4919525118818706"/>
    <n v="0.71362726251363495"/>
    <x v="0"/>
    <x v="0"/>
  </r>
  <r>
    <x v="2981"/>
    <n v="1"/>
    <d v="2013-07-25T00:00:00"/>
    <d v="2013-10-20T00:00:00"/>
    <d v="2013-10-20T00:00:00"/>
    <n v="41"/>
    <n v="17.073170730000001"/>
    <n v="2.4390243900000002"/>
    <n v="60.46"/>
    <n v="0"/>
    <n v="1"/>
    <n v="0"/>
    <n v="0"/>
    <n v="0"/>
    <s v="Wednesday"/>
    <s v="RIC"/>
    <n v="0.93149201552963223"/>
    <n v="2.5382935271229399"/>
    <n v="0.71737788503569377"/>
    <x v="0"/>
    <x v="0"/>
  </r>
  <r>
    <x v="2982"/>
    <n v="1"/>
    <d v="2013-07-25T00:00:00"/>
    <d v="2013-12-05T00:00:00"/>
    <d v="2013-12-05T00:00:00"/>
    <n v="41"/>
    <n v="58.536585369999997"/>
    <n v="4.8780487800000003"/>
    <n v="29.92"/>
    <n v="0"/>
    <n v="1"/>
    <n v="0"/>
    <n v="0"/>
    <n v="0"/>
    <s v="Friday"/>
    <s v="CHO"/>
    <n v="0.86965532489859798"/>
    <n v="2.3860882865511215"/>
    <n v="0.70467397321806291"/>
    <x v="0"/>
    <x v="0"/>
  </r>
  <r>
    <x v="2983"/>
    <n v="1"/>
    <d v="2013-07-25T00:00:00"/>
    <d v="2013-07-25T00:00:00"/>
    <d v="2013-07-25T00:00:00"/>
    <n v="40"/>
    <n v="40"/>
    <n v="5"/>
    <n v="50.46"/>
    <n v="0"/>
    <n v="1"/>
    <n v="0"/>
    <n v="0"/>
    <n v="0"/>
    <s v="Friday"/>
    <s v="DCX"/>
    <n v="0.91124424518548219"/>
    <n v="2.4874155635810919"/>
    <n v="0.71325470630946586"/>
    <x v="0"/>
    <x v="0"/>
  </r>
  <r>
    <x v="2984"/>
    <n v="1"/>
    <d v="2013-07-25T00:00:00"/>
    <d v="2013-07-30T00:00:00"/>
    <d v="2013-12-15T00:00:00"/>
    <n v="52"/>
    <n v="9.615384615"/>
    <n v="1.923076923"/>
    <n v="23.52"/>
    <n v="0.123188405797101"/>
    <n v="1"/>
    <n v="1"/>
    <n v="1"/>
    <n v="0"/>
    <s v="Monday"/>
    <s v="DCX"/>
    <n v="2.5757043489558118"/>
    <n v="13.140569446056064"/>
    <n v="0.92928149012563921"/>
    <x v="0"/>
    <x v="0"/>
  </r>
  <r>
    <x v="2985"/>
    <n v="1"/>
    <d v="2013-07-11T00:00:00"/>
    <d v="2013-08-09T00:00:00"/>
    <d v="2013-08-09T00:00:00"/>
    <n v="27"/>
    <n v="7.407407407"/>
    <n v="0"/>
    <n v="50.21"/>
    <n v="0"/>
    <n v="1"/>
    <n v="0"/>
    <n v="0"/>
    <n v="0"/>
    <s v="Saturday"/>
    <s v="BWI"/>
    <n v="0.91073805092687843"/>
    <n v="2.486156766728794"/>
    <n v="0.71315116705484771"/>
    <x v="0"/>
    <x v="0"/>
  </r>
  <r>
    <x v="2986"/>
    <n v="1"/>
    <d v="2013-07-26T00:00:00"/>
    <d v="2013-08-13T00:00:00"/>
    <d v="2013-11-14T00:00:00"/>
    <n v="45"/>
    <n v="20"/>
    <n v="2.2222222220000001"/>
    <n v="75.599999999999994"/>
    <n v="2.1505376344085999E-2"/>
    <n v="1"/>
    <n v="0"/>
    <n v="0"/>
    <n v="0"/>
    <s v="Thursday"/>
    <s v="DCX"/>
    <n v="0.96214713983067546"/>
    <n v="2.6173101754917987"/>
    <n v="0.72355149227311066"/>
    <x v="0"/>
    <x v="0"/>
  </r>
  <r>
    <x v="2987"/>
    <n v="0"/>
    <d v="2013-07-26T00:00:00"/>
    <d v="2013-08-04T00:00:00"/>
    <d v="2013-08-04T00:00:00"/>
    <n v="2"/>
    <n v="100"/>
    <n v="50"/>
    <n v="79.959999999999994"/>
    <n v="0"/>
    <n v="1"/>
    <n v="0"/>
    <n v="0"/>
    <n v="0"/>
    <s v="Tuesday"/>
    <s v="DCX"/>
    <n v="0.97097516770072489"/>
    <n v="2.6405181522743697"/>
    <n v="0.72531382672126987"/>
    <x v="0"/>
    <x v="1"/>
  </r>
  <r>
    <x v="2988"/>
    <n v="1"/>
    <d v="2013-07-18T00:00:00"/>
    <d v="2013-07-29T00:00:00"/>
    <d v="2013-10-14T00:00:00"/>
    <n v="41"/>
    <n v="19.512195120000001"/>
    <n v="4.8780487800000003"/>
    <n v="76.02"/>
    <n v="3.8961038961039002E-2"/>
    <n v="1"/>
    <n v="0"/>
    <n v="0"/>
    <n v="0"/>
    <s v="Tuesday"/>
    <s v="CHO"/>
    <n v="0.96299754618512978"/>
    <n v="2.6195368993724881"/>
    <n v="0.72372156223262485"/>
    <x v="0"/>
    <x v="0"/>
  </r>
  <r>
    <x v="2989"/>
    <n v="1"/>
    <d v="2013-07-15T00:00:00"/>
    <d v="2013-07-15T00:00:00"/>
    <d v="2013-07-15T00:00:00"/>
    <n v="45"/>
    <n v="8.8888888890000004"/>
    <n v="0"/>
    <n v="43.96"/>
    <n v="0"/>
    <n v="1"/>
    <n v="0"/>
    <n v="0"/>
    <n v="0"/>
    <s v="Tuesday"/>
    <s v="RIC"/>
    <n v="0.89808319446178464"/>
    <n v="2.454893045873404"/>
    <n v="0.71055543927925036"/>
    <x v="0"/>
    <x v="0"/>
  </r>
  <r>
    <x v="2990"/>
    <n v="1"/>
    <d v="2013-07-19T00:00:00"/>
    <d v="2014-01-05T00:00:00"/>
    <d v="2014-01-05T00:00:00"/>
    <n v="41"/>
    <n v="26.829268290000002"/>
    <n v="9.7560975610000007"/>
    <n v="64.48"/>
    <n v="0"/>
    <n v="1"/>
    <n v="0"/>
    <n v="0"/>
    <n v="0"/>
    <s v="Monday"/>
    <s v="CHO"/>
    <n v="0.93963161920798055"/>
    <n v="2.5590385440258863"/>
    <n v="0.71902524020747816"/>
    <x v="0"/>
    <x v="0"/>
  </r>
  <r>
    <x v="2991"/>
    <n v="1"/>
    <d v="2013-07-16T00:00:00"/>
    <d v="2013-08-06T00:00:00"/>
    <d v="2013-09-10T00:00:00"/>
    <n v="43"/>
    <n v="9.3023255809999998"/>
    <n v="0"/>
    <n v="41"/>
    <n v="5.7142857142857099E-2"/>
    <n v="1"/>
    <n v="0"/>
    <n v="0"/>
    <n v="0"/>
    <s v="Wednesday"/>
    <s v="DCX"/>
    <n v="0.89208985443991629"/>
    <n v="2.4402240392138639"/>
    <n v="0.70932125681311353"/>
    <x v="0"/>
    <x v="0"/>
  </r>
  <r>
    <x v="2992"/>
    <n v="0"/>
    <d v="2013-06-26T00:00:00"/>
    <d v="2013-07-08T00:00:00"/>
    <d v="2013-08-02T00:00:00"/>
    <n v="27"/>
    <n v="3.703703704"/>
    <n v="0"/>
    <n v="396.64"/>
    <n v="0.08"/>
    <n v="1"/>
    <n v="0"/>
    <n v="0"/>
    <n v="0"/>
    <s v="Tuesday"/>
    <s v="CHO"/>
    <n v="1.6121815589592692"/>
    <n v="5.0137370688391796"/>
    <n v="0.83371404693071693"/>
    <x v="0"/>
    <x v="1"/>
  </r>
  <r>
    <x v="2993"/>
    <n v="1"/>
    <d v="2013-07-27T00:00:00"/>
    <d v="2013-11-07T00:00:00"/>
    <d v="2013-11-07T00:00:00"/>
    <n v="42"/>
    <n v="33.333333330000002"/>
    <n v="4.7619047620000003"/>
    <n v="139.02000000000001"/>
    <n v="0"/>
    <n v="1"/>
    <n v="0"/>
    <n v="0"/>
    <n v="0"/>
    <s v="Friday"/>
    <s v="RIC"/>
    <n v="1.0905584993532753"/>
    <n v="2.9759356666654804"/>
    <n v="0.74848687608703801"/>
    <x v="0"/>
    <x v="0"/>
  </r>
  <r>
    <x v="2994"/>
    <n v="1"/>
    <d v="2013-07-27T00:00:00"/>
    <d v="2013-07-29T00:00:00"/>
    <d v="2013-07-29T00:00:00"/>
    <n v="45"/>
    <n v="4.4444444440000002"/>
    <n v="2.2222222220000001"/>
    <n v="79.900000000000006"/>
    <n v="0"/>
    <n v="1"/>
    <n v="0"/>
    <n v="0"/>
    <n v="0"/>
    <s v="Tuesday"/>
    <s v="RIC"/>
    <n v="0.97085368107865999"/>
    <n v="2.6401973841284625"/>
    <n v="0.72528962183202594"/>
    <x v="0"/>
    <x v="0"/>
  </r>
  <r>
    <x v="2995"/>
    <n v="1"/>
    <d v="2013-07-27T00:00:00"/>
    <d v="2013-08-05T00:00:00"/>
    <d v="2013-11-10T00:00:00"/>
    <n v="50"/>
    <n v="14"/>
    <n v="8"/>
    <n v="182.14"/>
    <n v="4.1237113402061903E-2"/>
    <n v="1"/>
    <n v="0"/>
    <n v="0"/>
    <n v="0"/>
    <s v="Tuesday"/>
    <s v="DCX"/>
    <n v="1.1778668850772502"/>
    <n v="3.2474396474445819"/>
    <n v="0.76456404728395921"/>
    <x v="0"/>
    <x v="0"/>
  </r>
  <r>
    <x v="2996"/>
    <n v="1"/>
    <d v="2013-07-27T00:00:00"/>
    <d v="2013-07-30T00:00:00"/>
    <d v="2013-12-05T00:00:00"/>
    <n v="49"/>
    <n v="14.28571429"/>
    <n v="8.1632653059999996"/>
    <n v="36.96"/>
    <n v="1.5625E-2"/>
    <n v="1"/>
    <n v="0"/>
    <n v="0"/>
    <n v="0"/>
    <s v="Monday"/>
    <s v="RIC"/>
    <n v="0.88390975522087967"/>
    <n v="2.4203441849000855"/>
    <n v="0.70763176278728457"/>
    <x v="0"/>
    <x v="0"/>
  </r>
  <r>
    <x v="2997"/>
    <n v="1"/>
    <d v="2013-07-27T00:00:00"/>
    <d v="2013-08-16T00:00:00"/>
    <d v="2013-08-25T00:00:00"/>
    <n v="43"/>
    <n v="4.651162791"/>
    <n v="2.3255813949999999"/>
    <n v="50.46"/>
    <n v="0.22222222222222199"/>
    <n v="1"/>
    <n v="0"/>
    <n v="0"/>
    <n v="0"/>
    <s v="Monday"/>
    <s v="RIC"/>
    <n v="0.91124424518548219"/>
    <n v="2.4874155635810919"/>
    <n v="0.71325470630946586"/>
    <x v="0"/>
    <x v="0"/>
  </r>
  <r>
    <x v="2998"/>
    <n v="1"/>
    <d v="2013-07-27T00:00:00"/>
    <d v="2013-09-20T00:00:00"/>
    <d v="2013-09-20T00:00:00"/>
    <n v="39"/>
    <n v="15.38461538"/>
    <n v="5.1282051280000003"/>
    <n v="61.8"/>
    <n v="0"/>
    <n v="1"/>
    <n v="0"/>
    <n v="0"/>
    <n v="0"/>
    <s v="Tuesday"/>
    <s v="DCX"/>
    <n v="0.93420521675574841"/>
    <n v="2.545189779462584"/>
    <n v="0.71792765346638499"/>
    <x v="0"/>
    <x v="0"/>
  </r>
  <r>
    <x v="2999"/>
    <n v="1"/>
    <d v="2013-07-27T00:00:00"/>
    <d v="2013-10-30T00:00:00"/>
    <d v="2014-01-12T00:00:00"/>
    <n v="52"/>
    <n v="15.38461538"/>
    <n v="5.769230769"/>
    <n v="67.3"/>
    <n v="5.4054054054054099E-2"/>
    <n v="1"/>
    <n v="0"/>
    <n v="1"/>
    <n v="0"/>
    <s v="Thursday"/>
    <s v="DCX"/>
    <n v="1.7966188184191865"/>
    <n v="6.0292270498551517"/>
    <n v="0.85773684746452927"/>
    <x v="0"/>
    <x v="0"/>
  </r>
  <r>
    <x v="3000"/>
    <n v="1"/>
    <d v="2013-07-27T00:00:00"/>
    <d v="2013-10-20T00:00:00"/>
    <d v="2013-10-20T00:00:00"/>
    <n v="43"/>
    <n v="11.627906980000001"/>
    <n v="6.9767441860000003"/>
    <n v="52.97"/>
    <n v="0"/>
    <n v="1"/>
    <n v="0"/>
    <n v="0"/>
    <n v="0"/>
    <s v="Tuesday"/>
    <s v="DCX"/>
    <n v="0.91632643554186388"/>
    <n v="2.500089260762731"/>
    <n v="0.71429300069276447"/>
    <x v="0"/>
    <x v="0"/>
  </r>
  <r>
    <x v="3001"/>
    <n v="1"/>
    <d v="2013-07-27T00:00:00"/>
    <d v="2013-07-30T00:00:00"/>
    <d v="2013-08-26T00:00:00"/>
    <n v="46"/>
    <n v="2.1739130430000002"/>
    <n v="2.1739130430000002"/>
    <n v="67.260000000000005"/>
    <n v="7.4074074074074098E-2"/>
    <n v="1"/>
    <n v="0"/>
    <n v="0"/>
    <n v="0"/>
    <s v="Saturday"/>
    <s v="DCX"/>
    <n v="0.94526049936365431"/>
    <n v="2.5734836821392832"/>
    <n v="0.7201610280192059"/>
    <x v="0"/>
    <x v="0"/>
  </r>
  <r>
    <x v="3002"/>
    <n v="1"/>
    <d v="2013-07-27T00:00:00"/>
    <d v="2013-08-18T00:00:00"/>
    <d v="2013-10-14T00:00:00"/>
    <n v="34"/>
    <n v="52.941176470000002"/>
    <n v="2.9411764709999999"/>
    <n v="46.93"/>
    <n v="3.5087719298245598E-2"/>
    <n v="1"/>
    <n v="0"/>
    <n v="0"/>
    <n v="0"/>
    <s v="Monday"/>
    <s v="DCX"/>
    <n v="0.90409678225399726"/>
    <n v="2.4697002382780213"/>
    <n v="0.71179066451680262"/>
    <x v="0"/>
    <x v="0"/>
  </r>
  <r>
    <x v="3003"/>
    <n v="1"/>
    <d v="2013-07-27T00:00:00"/>
    <d v="2013-07-27T00:00:00"/>
    <d v="2013-07-27T00:00:00"/>
    <n v="43"/>
    <n v="4.651162791"/>
    <n v="2.3255813949999999"/>
    <n v="57.6"/>
    <n v="0"/>
    <n v="1"/>
    <n v="0"/>
    <n v="0"/>
    <n v="0"/>
    <s v="Monday"/>
    <s v="RIC"/>
    <n v="0.92570115321120539"/>
    <n v="2.5236370964272146"/>
    <n v="0.71620232940164352"/>
    <x v="0"/>
    <x v="0"/>
  </r>
  <r>
    <x v="3004"/>
    <n v="1"/>
    <d v="2013-07-27T00:00:00"/>
    <d v="2013-08-01T00:00:00"/>
    <d v="2013-08-01T00:00:00"/>
    <n v="43"/>
    <n v="0"/>
    <n v="0"/>
    <n v="60"/>
    <n v="0"/>
    <n v="1"/>
    <n v="0"/>
    <n v="0"/>
    <n v="0"/>
    <s v="Saturday"/>
    <s v="BWI"/>
    <n v="0.93056061809380142"/>
    <n v="2.5359304676849721"/>
    <n v="0.71718900890754356"/>
    <x v="0"/>
    <x v="0"/>
  </r>
  <r>
    <x v="3005"/>
    <n v="1"/>
    <d v="2013-07-28T00:00:00"/>
    <d v="2013-09-17T00:00:00"/>
    <d v="2013-09-17T00:00:00"/>
    <n v="37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3006"/>
    <n v="1"/>
    <d v="2013-07-28T00:00:00"/>
    <d v="2013-08-31T00:00:00"/>
    <d v="2013-08-31T00:00:00"/>
    <n v="25"/>
    <n v="80"/>
    <n v="12"/>
    <n v="46.51"/>
    <n v="0"/>
    <n v="1"/>
    <n v="0"/>
    <n v="0"/>
    <n v="0"/>
    <s v="Tuesday"/>
    <s v="RIC"/>
    <n v="0.90324637589954293"/>
    <n v="2.4676008822811522"/>
    <n v="0.71161617673192179"/>
    <x v="0"/>
    <x v="0"/>
  </r>
  <r>
    <x v="3007"/>
    <n v="0"/>
    <d v="2013-07-28T00:00:00"/>
    <d v="2013-08-01T00:00:00"/>
    <d v="2013-09-26T00:00:00"/>
    <n v="12"/>
    <n v="75"/>
    <n v="0"/>
    <n v="184.02"/>
    <n v="0.107142857142857"/>
    <n v="1"/>
    <n v="0"/>
    <n v="0"/>
    <n v="0"/>
    <s v="Saturday"/>
    <s v="BWI"/>
    <n v="1.1816734659019505"/>
    <n v="3.2598248466115618"/>
    <n v="0.76524856396491503"/>
    <x v="0"/>
    <x v="1"/>
  </r>
  <r>
    <x v="3008"/>
    <n v="1"/>
    <d v="2013-07-28T00:00:00"/>
    <d v="2013-08-18T00:00:00"/>
    <d v="2013-11-27T00:00:00"/>
    <n v="42"/>
    <n v="21.428571430000002"/>
    <n v="9.5238095240000007"/>
    <n v="105.11"/>
    <n v="4.95049504950495E-2"/>
    <n v="1"/>
    <n v="0"/>
    <n v="0"/>
    <n v="0"/>
    <s v="Monday"/>
    <s v="RIC"/>
    <n v="1.0218983101162624"/>
    <n v="2.7784641475187639"/>
    <n v="0.73534220229225189"/>
    <x v="0"/>
    <x v="0"/>
  </r>
  <r>
    <x v="3009"/>
    <n v="1"/>
    <d v="2013-07-29T00:00:00"/>
    <d v="2013-07-29T00:00:00"/>
    <d v="2013-07-29T00:00:00"/>
    <n v="44"/>
    <n v="0"/>
    <n v="0"/>
    <n v="9.99"/>
    <n v="0"/>
    <n v="1"/>
    <n v="0"/>
    <n v="0"/>
    <n v="0"/>
    <s v="Tuesday"/>
    <s v="DCX"/>
    <n v="0.82930151860270684"/>
    <n v="2.2917174590837051"/>
    <n v="0.69620721935279228"/>
    <x v="0"/>
    <x v="0"/>
  </r>
  <r>
    <x v="3010"/>
    <n v="1"/>
    <d v="2013-07-29T00:00:00"/>
    <d v="2013-09-02T00:00:00"/>
    <d v="2013-09-02T00:00:00"/>
    <n v="40"/>
    <n v="7.5"/>
    <n v="2.5"/>
    <n v="66.989999999999995"/>
    <n v="0"/>
    <n v="1"/>
    <n v="0"/>
    <n v="0"/>
    <n v="0"/>
    <s v="Friday"/>
    <s v="DCX"/>
    <n v="0.94471380956436224"/>
    <n v="2.572077169359738"/>
    <n v="0.72005084084472881"/>
    <x v="0"/>
    <x v="0"/>
  </r>
  <r>
    <x v="3011"/>
    <n v="1"/>
    <d v="2013-07-29T00:00:00"/>
    <d v="2013-09-18T00:00:00"/>
    <d v="2013-10-03T00:00:00"/>
    <n v="37"/>
    <n v="0"/>
    <n v="0"/>
    <n v="29.85"/>
    <n v="0.133333333333333"/>
    <n v="1"/>
    <n v="0"/>
    <n v="0"/>
    <n v="0"/>
    <s v="Thursday"/>
    <s v="RIC"/>
    <n v="0.86951359050618893"/>
    <n v="2.3857501197430926"/>
    <n v="0.70464447622145276"/>
    <x v="0"/>
    <x v="0"/>
  </r>
  <r>
    <x v="3012"/>
    <n v="1"/>
    <d v="2013-07-29T00:00:00"/>
    <d v="2013-07-29T00:00:00"/>
    <d v="2013-08-06T00:00:00"/>
    <n v="43"/>
    <n v="20.93023256"/>
    <n v="4.651162791"/>
    <n v="94.51"/>
    <n v="0.25"/>
    <n v="1"/>
    <n v="0"/>
    <n v="0"/>
    <n v="0"/>
    <s v="Wednesday"/>
    <s v="RIC"/>
    <n v="1.0004356735514632"/>
    <n v="2.7194663699750961"/>
    <n v="0.73114422862581341"/>
    <x v="0"/>
    <x v="0"/>
  </r>
  <r>
    <x v="3013"/>
    <n v="1"/>
    <d v="2013-05-15T00:00:00"/>
    <d v="2013-11-04T00:00:00"/>
    <d v="2014-01-02T00:00:00"/>
    <n v="44"/>
    <n v="25"/>
    <n v="6.8181818180000002"/>
    <n v="30.46"/>
    <n v="5.0847457627118599E-2"/>
    <n v="0"/>
    <n v="0"/>
    <n v="0"/>
    <n v="0"/>
    <s v="Thursday"/>
    <s v="RIC"/>
    <n v="6.1674708468281117E-2"/>
    <n v="1.0636163030724872"/>
    <n v="0.5154137915507282"/>
    <x v="0"/>
    <x v="0"/>
  </r>
  <r>
    <x v="3014"/>
    <n v="1"/>
    <d v="2013-07-26T00:00:00"/>
    <d v="2013-07-29T00:00:00"/>
    <d v="2013-09-18T00:00:00"/>
    <n v="47"/>
    <n v="6.3829787229999999"/>
    <n v="0"/>
    <n v="102.87"/>
    <n v="0.15686274509803899"/>
    <n v="1"/>
    <n v="0"/>
    <n v="0"/>
    <n v="0"/>
    <s v="Thursday"/>
    <s v="RIC"/>
    <n v="1.0173628095591727"/>
    <n v="2.7658909562412002"/>
    <n v="0.73445858852001467"/>
    <x v="0"/>
    <x v="0"/>
  </r>
  <r>
    <x v="3015"/>
    <n v="1"/>
    <d v="2013-07-30T00:00:00"/>
    <d v="2013-08-05T00:00:00"/>
    <d v="2013-08-05T00:00:00"/>
    <n v="43"/>
    <n v="2.3255813949999999"/>
    <n v="0"/>
    <n v="58.81"/>
    <n v="0"/>
    <n v="1"/>
    <n v="0"/>
    <n v="0"/>
    <n v="0"/>
    <s v="Tuesday"/>
    <s v="RIC"/>
    <n v="0.9281511334228475"/>
    <n v="2.5298275375074408"/>
    <n v="0.7167000400517749"/>
    <x v="0"/>
    <x v="0"/>
  </r>
  <r>
    <x v="3016"/>
    <n v="1"/>
    <d v="2013-07-30T00:00:00"/>
    <d v="2013-08-02T00:00:00"/>
    <d v="2014-01-14T00:00:00"/>
    <n v="37"/>
    <n v="97.297297299999997"/>
    <n v="5.4054054049999998"/>
    <n v="80.12"/>
    <n v="7.2727272727272696E-2"/>
    <n v="1"/>
    <n v="0"/>
    <n v="0"/>
    <n v="0"/>
    <s v="Friday"/>
    <s v="DCX"/>
    <n v="0.9712991320262313"/>
    <n v="2.6413737245365212"/>
    <n v="0.72537836661429711"/>
    <x v="0"/>
    <x v="0"/>
  </r>
  <r>
    <x v="3017"/>
    <n v="1"/>
    <d v="2013-07-30T00:00:00"/>
    <d v="2013-09-05T00:00:00"/>
    <d v="2013-11-06T00:00:00"/>
    <n v="42"/>
    <n v="9.5238095240000007"/>
    <n v="2.3809523810000002"/>
    <n v="139.44999999999999"/>
    <n v="4.8387096774193498E-2"/>
    <n v="1"/>
    <n v="0"/>
    <n v="0"/>
    <n v="0"/>
    <s v="Friday"/>
    <s v="DCX"/>
    <n v="1.0914291534780736"/>
    <n v="2.9785278055932767"/>
    <n v="0.74865074498307282"/>
    <x v="0"/>
    <x v="0"/>
  </r>
  <r>
    <x v="3018"/>
    <n v="1"/>
    <d v="2013-07-30T00:00:00"/>
    <d v="2013-08-01T00:00:00"/>
    <d v="2013-08-01T00:00:00"/>
    <n v="44"/>
    <n v="2.2727272730000001"/>
    <n v="0"/>
    <n v="66.2"/>
    <n v="0"/>
    <n v="1"/>
    <n v="0"/>
    <n v="0"/>
    <n v="0"/>
    <s v="Friday"/>
    <s v="RIC"/>
    <n v="0.94311423570717445"/>
    <n v="2.567966230712488"/>
    <n v="0.71972828907623665"/>
    <x v="0"/>
    <x v="0"/>
  </r>
  <r>
    <x v="3019"/>
    <n v="1"/>
    <d v="2013-07-30T00:00:00"/>
    <d v="2013-07-31T00:00:00"/>
    <d v="2013-10-24T00:00:00"/>
    <n v="46"/>
    <n v="8.6956521739999992"/>
    <n v="0"/>
    <n v="182.74"/>
    <n v="5.8823529411764698E-2"/>
    <n v="0"/>
    <n v="0"/>
    <n v="0"/>
    <n v="0"/>
    <s v="Friday"/>
    <s v="RIC"/>
    <n v="0.37000775526899843"/>
    <n v="1.4477458422782361"/>
    <n v="0.59146085237785506"/>
    <x v="0"/>
    <x v="0"/>
  </r>
  <r>
    <x v="3020"/>
    <n v="1"/>
    <d v="2013-07-31T00:00:00"/>
    <d v="2013-07-31T00:00:00"/>
    <d v="2013-07-31T00:00:00"/>
    <n v="43"/>
    <n v="0"/>
    <n v="0"/>
    <n v="50.01"/>
    <n v="0"/>
    <n v="1"/>
    <n v="0"/>
    <n v="0"/>
    <n v="0"/>
    <s v="Tuesday"/>
    <s v="DCX"/>
    <n v="0.91033309551999542"/>
    <n v="2.4851501879272684"/>
    <n v="0.71306831956222461"/>
    <x v="0"/>
    <x v="0"/>
  </r>
  <r>
    <x v="3021"/>
    <n v="1"/>
    <d v="2013-07-25T00:00:00"/>
    <d v="2013-07-31T00:00:00"/>
    <d v="2013-07-31T00:00:00"/>
    <n v="42"/>
    <n v="16.666666670000001"/>
    <n v="0"/>
    <n v="28.51"/>
    <n v="0"/>
    <n v="1"/>
    <n v="0"/>
    <n v="0"/>
    <n v="0"/>
    <s v="Saturday"/>
    <s v="DCX"/>
    <n v="0.86680038928007286"/>
    <n v="2.3792858729596729"/>
    <n v="0.70407948969284095"/>
    <x v="0"/>
    <x v="0"/>
  </r>
  <r>
    <x v="3022"/>
    <n v="1"/>
    <d v="2013-07-31T00:00:00"/>
    <d v="2013-07-31T00:00:00"/>
    <d v="2013-08-01T00:00:00"/>
    <n v="43"/>
    <n v="4.651162791"/>
    <n v="0"/>
    <n v="48.94"/>
    <n v="2"/>
    <n v="1"/>
    <n v="0"/>
    <n v="0"/>
    <n v="0"/>
    <s v="Thursday"/>
    <s v="RIC"/>
    <n v="0.90816658409317141"/>
    <n v="2.4797719098019582"/>
    <n v="0.71262484268490112"/>
    <x v="0"/>
    <x v="0"/>
  </r>
  <r>
    <x v="3023"/>
    <n v="1"/>
    <d v="2013-07-20T00:00:00"/>
    <d v="2013-08-01T00:00:00"/>
    <d v="2013-08-01T00:00:00"/>
    <n v="44"/>
    <n v="0"/>
    <n v="0"/>
    <n v="51.93"/>
    <n v="0"/>
    <n v="1"/>
    <n v="0"/>
    <n v="0"/>
    <n v="0"/>
    <s v="Friday"/>
    <s v="RIC"/>
    <n v="0.91422066742607222"/>
    <n v="2.4948301916441573"/>
    <n v="0.71386306482331663"/>
    <x v="0"/>
    <x v="0"/>
  </r>
  <r>
    <x v="3024"/>
    <n v="1"/>
    <d v="2013-08-01T00:00:00"/>
    <d v="2013-08-01T00:00:00"/>
    <d v="2013-08-01T00:00:00"/>
    <n v="44"/>
    <n v="2.2727272730000001"/>
    <n v="0"/>
    <n v="13.84"/>
    <n v="0"/>
    <n v="1"/>
    <n v="0"/>
    <n v="0"/>
    <n v="0"/>
    <s v="Friday"/>
    <s v="CHO"/>
    <n v="0.8370969101852046"/>
    <n v="2.3096521070544629"/>
    <n v="0.6978534396807089"/>
    <x v="0"/>
    <x v="0"/>
  </r>
  <r>
    <x v="3025"/>
    <n v="1"/>
    <d v="2013-08-01T00:00:00"/>
    <d v="2013-08-01T00:00:00"/>
    <d v="2013-08-01T00:00:00"/>
    <n v="42"/>
    <n v="23.809523810000002"/>
    <n v="2.3809523810000002"/>
    <n v="51.64"/>
    <n v="0"/>
    <n v="1"/>
    <n v="0"/>
    <n v="0"/>
    <n v="0"/>
    <s v="Friday"/>
    <s v="RIC"/>
    <n v="0.91363348208609196"/>
    <n v="2.4933656939377538"/>
    <n v="0.71374310976507271"/>
    <x v="0"/>
    <x v="0"/>
  </r>
  <r>
    <x v="3026"/>
    <n v="1"/>
    <d v="2013-08-01T00:00:00"/>
    <d v="2013-08-10T00:00:00"/>
    <d v="2013-08-10T00:00:00"/>
    <n v="36"/>
    <n v="50"/>
    <n v="2.7777777779999999"/>
    <n v="32.08"/>
    <n v="0"/>
    <n v="1"/>
    <n v="0"/>
    <n v="0"/>
    <n v="0"/>
    <s v="Tuesday"/>
    <s v="CHO"/>
    <n v="0.8740288432929344"/>
    <n v="2.3965467410138706"/>
    <n v="0.70558332440274341"/>
    <x v="0"/>
    <x v="0"/>
  </r>
  <r>
    <x v="3027"/>
    <n v="1"/>
    <d v="2013-08-01T00:00:00"/>
    <d v="2013-08-09T00:00:00"/>
    <d v="2013-08-25T00:00:00"/>
    <n v="44"/>
    <n v="6.8181818180000002"/>
    <n v="2.2727272730000001"/>
    <n v="55.92"/>
    <n v="0.125"/>
    <n v="1"/>
    <n v="0"/>
    <n v="0"/>
    <n v="0"/>
    <s v="Monday"/>
    <s v="DCX"/>
    <n v="0.9222995277933882"/>
    <n v="2.5150672123659352"/>
    <n v="0.71551041855415443"/>
    <x v="0"/>
    <x v="0"/>
  </r>
  <r>
    <x v="3028"/>
    <n v="1"/>
    <d v="2013-08-02T00:00:00"/>
    <d v="2013-08-15T00:00:00"/>
    <d v="2014-01-12T00:00:00"/>
    <n v="45"/>
    <n v="86.666666669999998"/>
    <n v="24.444444440000002"/>
    <n v="54.33"/>
    <n v="8.6666666666666697E-2"/>
    <n v="1"/>
    <n v="0"/>
    <n v="0"/>
    <n v="0"/>
    <s v="Monday"/>
    <s v="CHO"/>
    <n v="0.91908013230866825"/>
    <n v="2.5069832360792565"/>
    <n v="0.71485463924886572"/>
    <x v="0"/>
    <x v="0"/>
  </r>
  <r>
    <x v="3029"/>
    <n v="0"/>
    <d v="2013-08-02T00:00:00"/>
    <d v="2013-09-23T00:00:00"/>
    <d v="2013-09-23T00:00:00"/>
    <n v="1"/>
    <n v="100"/>
    <n v="100"/>
    <n v="32.56"/>
    <n v="0"/>
    <n v="1"/>
    <n v="0"/>
    <n v="0"/>
    <n v="0"/>
    <s v="Tuesday"/>
    <s v="BWI"/>
    <n v="0.87500073626945363"/>
    <n v="2.3988770601863503"/>
    <n v="0.70578518072519725"/>
    <x v="0"/>
    <x v="1"/>
  </r>
  <r>
    <x v="3030"/>
    <n v="1"/>
    <d v="2013-08-02T00:00:00"/>
    <d v="2013-09-05T00:00:00"/>
    <d v="2013-09-05T00:00:00"/>
    <n v="44"/>
    <n v="15.90909091"/>
    <n v="9.0909090910000003"/>
    <n v="45"/>
    <n v="0"/>
    <n v="1"/>
    <n v="0"/>
    <n v="0"/>
    <n v="0"/>
    <s v="Saturday"/>
    <s v="BWI"/>
    <n v="0.9001889625775763"/>
    <n v="2.4600679280157611"/>
    <n v="0.71098833294481933"/>
    <x v="0"/>
    <x v="0"/>
  </r>
  <r>
    <x v="3031"/>
    <n v="0"/>
    <d v="2013-08-02T00:00:00"/>
    <d v="2013-08-04T00:00:00"/>
    <d v="2013-08-04T00:00:00"/>
    <n v="1"/>
    <n v="100"/>
    <n v="0"/>
    <n v="28.93"/>
    <n v="0"/>
    <n v="1"/>
    <n v="0"/>
    <n v="0"/>
    <n v="0"/>
    <s v="Tuesday"/>
    <s v="CHO"/>
    <n v="0.86765079563452707"/>
    <n v="2.3813100933680587"/>
    <n v="0.70425664242940844"/>
    <x v="0"/>
    <x v="1"/>
  </r>
  <r>
    <x v="3032"/>
    <n v="1"/>
    <d v="2013-08-02T00:00:00"/>
    <d v="2013-08-19T00:00:00"/>
    <d v="2013-08-19T00:00:00"/>
    <n v="43"/>
    <n v="2.3255813949999999"/>
    <n v="2.3255813949999999"/>
    <n v="65.16"/>
    <n v="0"/>
    <n v="1"/>
    <n v="0"/>
    <n v="0"/>
    <n v="0"/>
    <s v="Thursday"/>
    <s v="BWI"/>
    <n v="0.94100846759138279"/>
    <n v="2.5625643788212642"/>
    <n v="0.71930331815340631"/>
    <x v="0"/>
    <x v="0"/>
  </r>
  <r>
    <x v="3033"/>
    <n v="1"/>
    <d v="2013-08-02T00:00:00"/>
    <d v="2013-10-21T00:00:00"/>
    <d v="2013-10-21T00:00:00"/>
    <n v="43"/>
    <n v="6.9767441860000003"/>
    <n v="6.9767441860000003"/>
    <n v="53.05"/>
    <n v="0"/>
    <n v="1"/>
    <n v="0"/>
    <n v="0"/>
    <n v="0"/>
    <s v="Tuesday"/>
    <s v="BWI"/>
    <n v="0.91648841770461709"/>
    <n v="2.5004942634289837"/>
    <n v="0.71432605662366411"/>
    <x v="0"/>
    <x v="0"/>
  </r>
  <r>
    <x v="3034"/>
    <n v="1"/>
    <d v="2013-08-03T00:00:00"/>
    <d v="2013-08-03T00:00:00"/>
    <d v="2014-01-13T00:00:00"/>
    <n v="53"/>
    <n v="9.4339622639999998"/>
    <n v="3.773584906"/>
    <n v="193.51"/>
    <n v="1.84049079754601E-2"/>
    <n v="1"/>
    <n v="0"/>
    <n v="1"/>
    <n v="0"/>
    <s v="Tuesday"/>
    <s v="RIC"/>
    <n v="2.0521659279327045"/>
    <n v="7.7847440540123296"/>
    <n v="0.88616629080465237"/>
    <x v="0"/>
    <x v="0"/>
  </r>
  <r>
    <x v="3035"/>
    <n v="1"/>
    <d v="2013-07-22T00:00:00"/>
    <d v="2013-08-04T00:00:00"/>
    <d v="2013-08-04T00:00:00"/>
    <n v="41"/>
    <n v="24.390243900000002"/>
    <n v="12.195121950000001"/>
    <n v="75.069999999999993"/>
    <n v="0"/>
    <n v="1"/>
    <n v="0"/>
    <n v="0"/>
    <n v="0"/>
    <s v="Saturday"/>
    <s v="DCX"/>
    <n v="0.96107400800243559"/>
    <n v="2.6145029631619536"/>
    <n v="0.72333678788156153"/>
    <x v="0"/>
    <x v="0"/>
  </r>
  <r>
    <x v="3036"/>
    <n v="1"/>
    <d v="2013-08-03T00:00:00"/>
    <d v="2013-08-04T00:00:00"/>
    <d v="2013-08-07T00:00:00"/>
    <n v="43"/>
    <n v="6.9767441860000003"/>
    <n v="0"/>
    <n v="118.88"/>
    <n v="0.66666666666666696"/>
    <n v="1"/>
    <n v="0"/>
    <n v="0"/>
    <n v="0"/>
    <s v="Monday"/>
    <s v="RIC"/>
    <n v="1.0497794898801569"/>
    <n v="2.857021046543776"/>
    <n v="0.74073255293846885"/>
    <x v="0"/>
    <x v="0"/>
  </r>
  <r>
    <x v="3037"/>
    <n v="0"/>
    <d v="2013-08-03T00:00:00"/>
    <d v="2013-09-10T00:00:00"/>
    <d v="2013-09-10T00:00:00"/>
    <n v="7"/>
    <n v="100"/>
    <n v="42.857142860000003"/>
    <n v="29.06"/>
    <n v="0"/>
    <n v="1"/>
    <n v="0"/>
    <n v="0"/>
    <n v="0"/>
    <s v="Thursday"/>
    <s v="CHO"/>
    <n v="0.86791401664900103"/>
    <n v="2.3819369867287454"/>
    <n v="0.70431146295032765"/>
    <x v="0"/>
    <x v="1"/>
  </r>
  <r>
    <x v="3038"/>
    <n v="1"/>
    <d v="2013-08-03T00:00:00"/>
    <d v="2013-08-25T00:00:00"/>
    <d v="2013-09-09T00:00:00"/>
    <n v="52"/>
    <n v="1.923076923"/>
    <n v="1.923076923"/>
    <n v="32.65"/>
    <n v="0.2"/>
    <n v="1"/>
    <n v="0"/>
    <n v="0"/>
    <n v="0"/>
    <s v="Tuesday"/>
    <s v="DCX"/>
    <n v="0.87518296620255098"/>
    <n v="2.3993142472256093"/>
    <n v="0.7058230197999017"/>
    <x v="0"/>
    <x v="0"/>
  </r>
  <r>
    <x v="3039"/>
    <n v="0"/>
    <d v="2013-08-01T00:00:00"/>
    <d v="2013-08-03T00:00:00"/>
    <d v="2013-08-21T00:00:00"/>
    <n v="10"/>
    <n v="40"/>
    <n v="10"/>
    <n v="78.260000000000005"/>
    <n v="0.16666666666666699"/>
    <n v="1"/>
    <n v="0"/>
    <n v="0"/>
    <n v="0"/>
    <s v="Thursday"/>
    <s v="BWI"/>
    <n v="0.9675330467422194"/>
    <n v="2.6314447941577566"/>
    <n v="0.72462750869604486"/>
    <x v="0"/>
    <x v="1"/>
  </r>
  <r>
    <x v="3040"/>
    <n v="0"/>
    <d v="2013-08-03T00:00:00"/>
    <d v="2013-08-31T00:00:00"/>
    <d v="2013-08-31T00:00:00"/>
    <n v="2"/>
    <n v="100"/>
    <n v="100"/>
    <n v="40"/>
    <n v="0"/>
    <n v="1"/>
    <n v="0"/>
    <n v="0"/>
    <n v="0"/>
    <s v="Friday"/>
    <s v="DCX"/>
    <n v="0.89006507740550123"/>
    <n v="2.435288128366222"/>
    <n v="0.70890360207555958"/>
    <x v="0"/>
    <x v="1"/>
  </r>
  <r>
    <x v="3041"/>
    <n v="1"/>
    <d v="2013-08-03T00:00:00"/>
    <d v="2013-09-06T00:00:00"/>
    <d v="2013-09-06T00:00:00"/>
    <n v="39"/>
    <n v="12.820512819999999"/>
    <n v="5.1282051280000003"/>
    <n v="79.83"/>
    <n v="0"/>
    <n v="1"/>
    <n v="0"/>
    <n v="0"/>
    <n v="0"/>
    <s v="Monday"/>
    <s v="CHO"/>
    <n v="0.97071194668625094"/>
    <n v="2.6398232038741152"/>
    <n v="0.72526138111993166"/>
    <x v="0"/>
    <x v="0"/>
  </r>
  <r>
    <x v="3042"/>
    <n v="1"/>
    <d v="2013-08-03T00:00:00"/>
    <d v="2013-08-10T00:00:00"/>
    <d v="2013-08-10T00:00:00"/>
    <n v="43"/>
    <n v="0"/>
    <n v="0"/>
    <n v="52.22"/>
    <n v="0"/>
    <n v="1"/>
    <n v="0"/>
    <n v="0"/>
    <n v="0"/>
    <s v="Wednesday"/>
    <s v="CHO"/>
    <n v="0.91480785276605259"/>
    <n v="2.4962955495346639"/>
    <n v="0.71398298975809005"/>
    <x v="0"/>
    <x v="0"/>
  </r>
  <r>
    <x v="3043"/>
    <n v="0"/>
    <d v="2013-08-03T00:00:00"/>
    <d v="2013-10-02T00:00:00"/>
    <d v="2013-10-02T00:00:00"/>
    <n v="1"/>
    <n v="100"/>
    <n v="100"/>
    <n v="20.74"/>
    <n v="0"/>
    <n v="1"/>
    <n v="0"/>
    <n v="0"/>
    <n v="0"/>
    <s v="Monday"/>
    <s v="DCX"/>
    <n v="0.85106787172266818"/>
    <n v="2.3421466291233317"/>
    <n v="0.70079110494852614"/>
    <x v="0"/>
    <x v="1"/>
  </r>
  <r>
    <x v="3044"/>
    <n v="1"/>
    <d v="2013-08-03T00:00:00"/>
    <d v="2013-08-27T00:00:00"/>
    <d v="2013-09-05T00:00:00"/>
    <n v="41"/>
    <n v="19.512195120000001"/>
    <n v="2.4390243900000002"/>
    <n v="56.66"/>
    <n v="0.22222222222222199"/>
    <n v="1"/>
    <n v="0"/>
    <n v="0"/>
    <n v="0"/>
    <s v="Wednesday"/>
    <s v="CHO"/>
    <n v="0.92379786279885523"/>
    <n v="2.5188384501946137"/>
    <n v="0.7158153140151422"/>
    <x v="0"/>
    <x v="0"/>
  </r>
  <r>
    <x v="3045"/>
    <n v="1"/>
    <d v="2013-08-03T00:00:00"/>
    <d v="2013-08-30T00:00:00"/>
    <d v="2013-08-30T00:00:00"/>
    <n v="35"/>
    <n v="17.14285714"/>
    <n v="2.8571428569999999"/>
    <n v="83.27"/>
    <n v="0"/>
    <n v="1"/>
    <n v="0"/>
    <n v="0"/>
    <n v="0"/>
    <s v="Monday"/>
    <s v="DCX"/>
    <n v="0.97767717968463863"/>
    <n v="2.6582743713081256"/>
    <n v="0.72664707495889103"/>
    <x v="0"/>
    <x v="0"/>
  </r>
  <r>
    <x v="3046"/>
    <n v="1"/>
    <d v="2013-07-27T00:00:00"/>
    <d v="2013-08-04T00:00:00"/>
    <d v="2013-08-04T00:00:00"/>
    <n v="41"/>
    <n v="7.3170731709999997"/>
    <n v="2.4390243900000002"/>
    <n v="133.77000000000001"/>
    <n v="0"/>
    <n v="1"/>
    <n v="0"/>
    <n v="0"/>
    <n v="0"/>
    <s v="Monday"/>
    <s v="DCX"/>
    <n v="1.0799284199225965"/>
    <n v="2.9444687782189884"/>
    <n v="0.74648043723354773"/>
    <x v="0"/>
    <x v="0"/>
  </r>
  <r>
    <x v="3047"/>
    <n v="1"/>
    <d v="2013-08-04T00:00:00"/>
    <d v="2013-08-04T00:00:00"/>
    <d v="2013-08-04T00:00:00"/>
    <n v="44"/>
    <n v="2.2727272730000001"/>
    <n v="0"/>
    <n v="57.47"/>
    <n v="0"/>
    <n v="1"/>
    <n v="0"/>
    <n v="0"/>
    <n v="0"/>
    <s v="Monday"/>
    <s v="DCX"/>
    <n v="0.92543793219673143"/>
    <n v="2.5229729095283382"/>
    <n v="0.71614882496105203"/>
    <x v="0"/>
    <x v="0"/>
  </r>
  <r>
    <x v="3048"/>
    <n v="1"/>
    <d v="2013-08-04T00:00:00"/>
    <d v="2013-08-04T00:00:00"/>
    <d v="2013-08-04T00:00:00"/>
    <n v="42"/>
    <n v="2.3809523810000002"/>
    <n v="0"/>
    <n v="50.83"/>
    <n v="0"/>
    <n v="1"/>
    <n v="0"/>
    <n v="0"/>
    <n v="0"/>
    <s v="Monday"/>
    <s v="RIC"/>
    <n v="0.91199341268821577"/>
    <n v="2.4892797526948822"/>
    <n v="0.71340790338531379"/>
    <x v="0"/>
    <x v="0"/>
  </r>
  <r>
    <x v="3049"/>
    <n v="1"/>
    <d v="2013-08-04T00:00:00"/>
    <d v="2013-08-04T00:00:00"/>
    <d v="2013-08-22T00:00:00"/>
    <n v="42"/>
    <n v="9.5238095240000007"/>
    <n v="4.7619047620000003"/>
    <n v="67.010000000000005"/>
    <n v="0.16666666666666699"/>
    <n v="1"/>
    <n v="0"/>
    <n v="0"/>
    <n v="0"/>
    <s v="Saturday"/>
    <s v="DCX"/>
    <n v="0.94475430510505065"/>
    <n v="2.5721813291243922"/>
    <n v="0.72005900376700127"/>
    <x v="0"/>
    <x v="0"/>
  </r>
  <r>
    <x v="3050"/>
    <n v="1"/>
    <d v="2013-08-04T00:00:00"/>
    <d v="2013-08-04T00:00:00"/>
    <d v="2013-09-08T00:00:00"/>
    <n v="41"/>
    <n v="31.707317069999998"/>
    <n v="4.8780487800000003"/>
    <n v="49.1"/>
    <n v="5.7142857142857099E-2"/>
    <n v="1"/>
    <n v="0"/>
    <n v="0"/>
    <n v="0"/>
    <s v="Monday"/>
    <s v="RIC"/>
    <n v="0.90849054841867782"/>
    <n v="2.4805753975797877"/>
    <n v="0.71269118298791967"/>
    <x v="0"/>
    <x v="0"/>
  </r>
  <r>
    <x v="3051"/>
    <n v="0"/>
    <d v="2013-08-03T00:00:00"/>
    <d v="2013-09-04T00:00:00"/>
    <d v="2013-09-04T00:00:00"/>
    <n v="5"/>
    <n v="40"/>
    <n v="20"/>
    <n v="76.959999999999994"/>
    <n v="0"/>
    <n v="1"/>
    <n v="0"/>
    <n v="0"/>
    <n v="0"/>
    <s v="Thursday"/>
    <s v="RIC"/>
    <n v="0.96490083659747983"/>
    <n v="2.6245273865045076"/>
    <n v="0.72410196051397491"/>
    <x v="0"/>
    <x v="1"/>
  </r>
  <r>
    <x v="3052"/>
    <n v="1"/>
    <d v="2013-08-05T00:00:00"/>
    <d v="2013-08-17T00:00:00"/>
    <d v="2013-08-17T00:00:00"/>
    <n v="40"/>
    <n v="12.5"/>
    <n v="5"/>
    <n v="29.83"/>
    <n v="0"/>
    <n v="1"/>
    <n v="0"/>
    <n v="0"/>
    <n v="0"/>
    <s v="Tuesday"/>
    <s v="DCX"/>
    <n v="0.86947309496550063"/>
    <n v="2.3856535094582023"/>
    <n v="0.70463604819383086"/>
    <x v="0"/>
    <x v="0"/>
  </r>
  <r>
    <x v="3053"/>
    <n v="0"/>
    <d v="2013-07-30T00:00:00"/>
    <d v="2013-08-05T00:00:00"/>
    <d v="2013-08-05T00:00:00"/>
    <n v="0"/>
    <n v="0"/>
    <n v="0"/>
    <n v="0"/>
    <n v="0"/>
    <n v="1"/>
    <n v="0"/>
    <n v="0"/>
    <n v="0"/>
    <s v="Wednesday"/>
    <s v="CHO"/>
    <n v="0.80907399602890095"/>
    <n v="2.2458273784285674"/>
    <n v="0.69191214337339801"/>
    <x v="0"/>
    <x v="1"/>
  </r>
  <r>
    <x v="3054"/>
    <n v="1"/>
    <d v="2013-08-05T00:00:00"/>
    <d v="2013-08-05T00:00:00"/>
    <d v="2013-08-12T00:00:00"/>
    <n v="41"/>
    <n v="9.7560975610000007"/>
    <n v="7.3170731709999997"/>
    <n v="33.18"/>
    <n v="0.28571428571428598"/>
    <n v="1"/>
    <n v="0"/>
    <n v="0"/>
    <n v="0"/>
    <s v="Tuesday"/>
    <s v="RIC"/>
    <n v="0.87625609803079085"/>
    <n v="2.4018904097440248"/>
    <n v="0.70604579232308518"/>
    <x v="0"/>
    <x v="0"/>
  </r>
  <r>
    <x v="3055"/>
    <n v="1"/>
    <d v="2013-08-05T00:00:00"/>
    <d v="2013-09-08T00:00:00"/>
    <d v="2013-09-19T00:00:00"/>
    <n v="33"/>
    <n v="39.39393939"/>
    <n v="12.121212119999999"/>
    <n v="38.54"/>
    <n v="0.18181818181818199"/>
    <n v="1"/>
    <n v="0"/>
    <n v="0"/>
    <n v="0"/>
    <s v="Tuesday"/>
    <s v="DCX"/>
    <n v="0.88710890293525535"/>
    <n v="2.4280996222475961"/>
    <n v="0.70829319150755576"/>
    <x v="0"/>
    <x v="0"/>
  </r>
  <r>
    <x v="3056"/>
    <n v="1"/>
    <d v="2013-08-05T00:00:00"/>
    <d v="2013-09-08T00:00:00"/>
    <d v="2013-10-23T00:00:00"/>
    <n v="41"/>
    <n v="14.634146339999999"/>
    <n v="2.4390243900000002"/>
    <n v="53.31"/>
    <n v="4.4444444444444398E-2"/>
    <n v="1"/>
    <n v="0"/>
    <n v="0"/>
    <n v="0"/>
    <s v="Monday"/>
    <s v="RIC"/>
    <n v="0.917014859733565"/>
    <n v="2.5018109752582096"/>
    <n v="0.71443347254736844"/>
    <x v="0"/>
    <x v="0"/>
  </r>
  <r>
    <x v="3057"/>
    <n v="1"/>
    <d v="2013-08-05T00:00:00"/>
    <d v="2013-08-08T00:00:00"/>
    <d v="2013-08-08T00:00:00"/>
    <n v="43"/>
    <n v="0"/>
    <n v="0"/>
    <n v="79.19"/>
    <n v="0"/>
    <n v="1"/>
    <n v="0"/>
    <n v="0"/>
    <n v="0"/>
    <s v="Friday"/>
    <s v="DCX"/>
    <n v="0.96941608938422541"/>
    <n v="2.6364045851986968"/>
    <n v="0.72500309672077945"/>
    <x v="0"/>
    <x v="0"/>
  </r>
  <r>
    <x v="3058"/>
    <n v="1"/>
    <d v="2013-08-06T00:00:00"/>
    <d v="2013-08-27T00:00:00"/>
    <d v="2013-08-27T00:00:00"/>
    <n v="44"/>
    <n v="2.2727272730000001"/>
    <n v="0"/>
    <n v="70.569999999999993"/>
    <n v="0"/>
    <n v="1"/>
    <n v="0"/>
    <n v="0"/>
    <n v="0"/>
    <s v="Wednesday"/>
    <s v="RIC"/>
    <n v="0.95196251134756804"/>
    <n v="2.5907891264894776"/>
    <n v="0.72150968358934331"/>
    <x v="0"/>
    <x v="0"/>
  </r>
  <r>
    <x v="3059"/>
    <n v="1"/>
    <d v="2013-08-06T00:00:00"/>
    <d v="2013-08-06T00:00:00"/>
    <d v="2013-08-28T00:00:00"/>
    <n v="44"/>
    <n v="27.272727270000001"/>
    <n v="9.0909090910000003"/>
    <n v="61.77"/>
    <n v="9.0909090909090898E-2"/>
    <n v="1"/>
    <n v="0"/>
    <n v="0"/>
    <n v="0"/>
    <s v="Thursday"/>
    <s v="RIC"/>
    <n v="0.93414447344471596"/>
    <n v="2.5450351809036351"/>
    <n v="0.71791535232519232"/>
    <x v="0"/>
    <x v="0"/>
  </r>
  <r>
    <x v="3060"/>
    <n v="1"/>
    <d v="2013-08-06T00:00:00"/>
    <d v="2013-10-27T00:00:00"/>
    <d v="2014-01-14T00:00:00"/>
    <n v="54"/>
    <n v="53.703703699999998"/>
    <n v="33.333333330000002"/>
    <n v="39.659999999999997"/>
    <n v="0.215189873417722"/>
    <n v="1"/>
    <n v="1"/>
    <n v="0"/>
    <n v="0"/>
    <s v="Wednesday"/>
    <s v="RIC"/>
    <n v="1.7571069223171145"/>
    <n v="5.7956458628082812"/>
    <n v="0.85284695227088347"/>
    <x v="0"/>
    <x v="0"/>
  </r>
  <r>
    <x v="3061"/>
    <n v="1"/>
    <d v="2013-08-06T00:00:00"/>
    <d v="2013-08-14T00:00:00"/>
    <d v="2013-12-11T00:00:00"/>
    <n v="49"/>
    <n v="6.1224489799999997"/>
    <n v="4.0816326529999998"/>
    <n v="53.41"/>
    <n v="3.3613445378151301E-2"/>
    <n v="1"/>
    <n v="0"/>
    <n v="0"/>
    <n v="0"/>
    <s v="Thursday"/>
    <s v="BWI"/>
    <n v="0.91721733743700651"/>
    <n v="2.5023175874860342"/>
    <n v="0.71447477990772368"/>
    <x v="0"/>
    <x v="0"/>
  </r>
  <r>
    <x v="3062"/>
    <n v="1"/>
    <d v="2013-08-06T00:00:00"/>
    <d v="2014-01-14T00:00:00"/>
    <d v="2014-01-20T00:00:00"/>
    <n v="48"/>
    <n v="39.583333330000002"/>
    <n v="2.0833333330000001"/>
    <n v="15.04"/>
    <n v="0.33333333333333298"/>
    <n v="1"/>
    <n v="0"/>
    <n v="0"/>
    <n v="0"/>
    <s v="Thursday"/>
    <s v="BWI"/>
    <n v="0.83952664262650267"/>
    <n v="2.3152707668628993"/>
    <n v="0.69836551210377973"/>
    <x v="0"/>
    <x v="0"/>
  </r>
  <r>
    <x v="3063"/>
    <n v="0"/>
    <d v="2013-08-06T00:00:00"/>
    <d v="2013-08-07T00:00:00"/>
    <d v="2013-08-07T00:00:00"/>
    <n v="1"/>
    <n v="100"/>
    <n v="100"/>
    <n v="52.27"/>
    <n v="0"/>
    <n v="1"/>
    <n v="0"/>
    <n v="0"/>
    <n v="0"/>
    <s v="Thursday"/>
    <s v="BWI"/>
    <n v="0.91490909161777334"/>
    <n v="2.4965482844227336"/>
    <n v="0.71400366342571586"/>
    <x v="0"/>
    <x v="1"/>
  </r>
  <r>
    <x v="3064"/>
    <n v="1"/>
    <d v="2013-08-06T00:00:00"/>
    <d v="2013-09-10T00:00:00"/>
    <d v="2013-12-04T00:00:00"/>
    <n v="41"/>
    <n v="53.658536589999997"/>
    <n v="9.7560975610000007"/>
    <n v="25.34"/>
    <n v="2.3529411764705899E-2"/>
    <n v="1"/>
    <n v="0"/>
    <n v="0"/>
    <n v="0"/>
    <s v="Thursday"/>
    <s v="BWI"/>
    <n v="0.86038184608097723"/>
    <n v="2.3640632296593482"/>
    <n v="0.70274042676027171"/>
    <x v="0"/>
    <x v="0"/>
  </r>
  <r>
    <x v="3065"/>
    <n v="1"/>
    <d v="2013-07-15T00:00:00"/>
    <d v="2013-10-13T00:00:00"/>
    <d v="2013-10-13T00:00:00"/>
    <n v="34"/>
    <n v="47.058823529999998"/>
    <n v="20.58823529"/>
    <n v="70.91"/>
    <n v="0"/>
    <n v="1"/>
    <n v="0"/>
    <n v="0"/>
    <n v="0"/>
    <s v="Monday"/>
    <s v="RIC"/>
    <n v="0.95265093553926916"/>
    <n v="2.5925733024642366"/>
    <n v="0.72164798994802004"/>
    <x v="0"/>
    <x v="0"/>
  </r>
  <r>
    <x v="3066"/>
    <n v="1"/>
    <d v="2013-08-02T00:00:00"/>
    <d v="2013-08-16T00:00:00"/>
    <d v="2013-08-16T00:00:00"/>
    <n v="40"/>
    <n v="12.5"/>
    <n v="5"/>
    <n v="94.17"/>
    <n v="0"/>
    <n v="1"/>
    <n v="0"/>
    <n v="0"/>
    <n v="0"/>
    <s v="Tuesday"/>
    <s v="RIC"/>
    <n v="0.99974724935976211"/>
    <n v="2.7175948678050847"/>
    <n v="0.73100888193596714"/>
    <x v="0"/>
    <x v="0"/>
  </r>
  <r>
    <x v="3067"/>
    <n v="1"/>
    <d v="2013-08-07T00:00:00"/>
    <d v="2013-08-22T00:00:00"/>
    <d v="2013-08-22T00:00:00"/>
    <n v="28"/>
    <n v="85.714285709999999"/>
    <n v="3.5714285710000002"/>
    <n v="29.55"/>
    <n v="0"/>
    <n v="1"/>
    <n v="0"/>
    <n v="0"/>
    <n v="0"/>
    <s v="Friday"/>
    <s v="DCX"/>
    <n v="0.86890615739586441"/>
    <n v="2.3843013761793501"/>
    <n v="0.70451804114179306"/>
    <x v="0"/>
    <x v="0"/>
  </r>
  <r>
    <x v="3068"/>
    <n v="1"/>
    <d v="2013-08-08T00:00:00"/>
    <d v="2013-08-18T00:00:00"/>
    <d v="2013-08-18T00:00:00"/>
    <n v="40"/>
    <n v="20"/>
    <n v="2.5"/>
    <n v="29.84"/>
    <n v="0"/>
    <n v="1"/>
    <n v="0"/>
    <n v="0"/>
    <n v="0"/>
    <s v="Monday"/>
    <s v="CHO"/>
    <n v="0.86949334273584478"/>
    <n v="2.3857018141116115"/>
    <n v="0.70464026222510256"/>
    <x v="0"/>
    <x v="0"/>
  </r>
  <r>
    <x v="3069"/>
    <n v="1"/>
    <d v="2013-08-08T00:00:00"/>
    <d v="2013-10-20T00:00:00"/>
    <d v="2013-10-23T00:00:00"/>
    <n v="40"/>
    <n v="25"/>
    <n v="5"/>
    <n v="75.78"/>
    <n v="0.66666666666666696"/>
    <n v="1"/>
    <n v="0"/>
    <n v="0"/>
    <n v="0"/>
    <s v="Monday"/>
    <s v="CHO"/>
    <n v="0.96251159969687017"/>
    <n v="2.6182642538592247"/>
    <n v="0.72362438731958167"/>
    <x v="0"/>
    <x v="0"/>
  </r>
  <r>
    <x v="3070"/>
    <n v="1"/>
    <d v="2013-08-08T00:00:00"/>
    <d v="2013-08-08T00:00:00"/>
    <d v="2013-08-08T00:00:00"/>
    <n v="42"/>
    <n v="2.3809523810000002"/>
    <n v="0"/>
    <n v="56.3"/>
    <n v="0"/>
    <n v="1"/>
    <n v="0"/>
    <n v="0"/>
    <n v="0"/>
    <s v="Friday"/>
    <s v="RIC"/>
    <n v="0.92306894306646581"/>
    <n v="2.517003088142638"/>
    <n v="0.71566701110629127"/>
    <x v="0"/>
    <x v="0"/>
  </r>
  <r>
    <x v="3071"/>
    <n v="1"/>
    <d v="2013-08-08T00:00:00"/>
    <d v="2013-08-08T00:00:00"/>
    <d v="2013-08-08T00:00:00"/>
    <n v="44"/>
    <n v="6.8181818180000002"/>
    <n v="0"/>
    <n v="54.03"/>
    <n v="0"/>
    <n v="1"/>
    <n v="0"/>
    <n v="0"/>
    <n v="0"/>
    <s v="Saturday"/>
    <s v="BWI"/>
    <n v="0.91847269919834384"/>
    <n v="2.5054608738680497"/>
    <n v="0.71473080545424417"/>
    <x v="0"/>
    <x v="0"/>
  </r>
  <r>
    <x v="3072"/>
    <n v="1"/>
    <d v="2013-08-08T00:00:00"/>
    <d v="2013-08-08T00:00:00"/>
    <d v="2013-08-08T00:00:00"/>
    <n v="41"/>
    <n v="2.4390243900000002"/>
    <n v="2.4390243900000002"/>
    <n v="70.45"/>
    <n v="0"/>
    <n v="1"/>
    <n v="0"/>
    <n v="0"/>
    <n v="0"/>
    <s v="Friday"/>
    <s v="RIC"/>
    <n v="0.95171953810343823"/>
    <n v="2.5901597105192744"/>
    <n v="0.72146085950717731"/>
    <x v="0"/>
    <x v="0"/>
  </r>
  <r>
    <x v="3073"/>
    <n v="1"/>
    <d v="2013-08-08T00:00:00"/>
    <d v="2013-08-08T00:00:00"/>
    <d v="2014-01-14T00:00:00"/>
    <n v="50"/>
    <n v="4"/>
    <n v="0"/>
    <n v="107.42"/>
    <n v="6.9182389937106903E-2"/>
    <n v="1"/>
    <n v="0"/>
    <n v="0"/>
    <n v="0"/>
    <s v="Thursday"/>
    <s v="RIC"/>
    <n v="1.026575545065761"/>
    <n v="2.7914901161464214"/>
    <n v="0.73625145539971082"/>
    <x v="0"/>
    <x v="0"/>
  </r>
  <r>
    <x v="3074"/>
    <n v="1"/>
    <d v="2013-08-08T00:00:00"/>
    <d v="2013-08-09T00:00:00"/>
    <d v="2013-08-09T00:00:00"/>
    <n v="42"/>
    <n v="0"/>
    <n v="0"/>
    <n v="52.06"/>
    <n v="0"/>
    <n v="1"/>
    <n v="0"/>
    <n v="0"/>
    <n v="0"/>
    <s v="Monday"/>
    <s v="RIC"/>
    <n v="0.91448388844054618"/>
    <n v="2.4954869698132582"/>
    <n v="0.71391682800253042"/>
    <x v="0"/>
    <x v="0"/>
  </r>
  <r>
    <x v="3075"/>
    <n v="0"/>
    <d v="2013-08-09T00:00:00"/>
    <d v="2013-10-02T00:00:00"/>
    <d v="2013-10-02T00:00:00"/>
    <n v="6"/>
    <n v="50"/>
    <n v="16.666666670000001"/>
    <n v="45.6"/>
    <n v="0"/>
    <n v="0"/>
    <n v="0"/>
    <n v="0"/>
    <n v="0"/>
    <s v="Thursday"/>
    <s v="DCX"/>
    <n v="9.2329832769324327E-2"/>
    <n v="1.0967264987694068"/>
    <n v="0.52306607438456487"/>
    <x v="0"/>
    <x v="1"/>
  </r>
  <r>
    <x v="3076"/>
    <n v="0"/>
    <d v="2010-11-22T00:00:00"/>
    <d v="2011-01-03T00:00:00"/>
    <d v="2013-10-16T00:00:00"/>
    <n v="6"/>
    <n v="83.333333330000002"/>
    <n v="16.666666670000001"/>
    <n v="116.23"/>
    <n v="2.7531956735496601E-2"/>
    <n v="1"/>
    <n v="0"/>
    <n v="0"/>
    <n v="0"/>
    <s v="Thursday"/>
    <s v="CHO"/>
    <n v="1.0444138307389572"/>
    <n v="2.8417322992327869"/>
    <n v="0.73970075942050806"/>
    <x v="0"/>
    <x v="1"/>
  </r>
  <r>
    <x v="3077"/>
    <n v="1"/>
    <d v="2013-08-09T00:00:00"/>
    <d v="2013-10-19T00:00:00"/>
    <d v="2014-01-19T00:00:00"/>
    <n v="43"/>
    <n v="74.418604650000006"/>
    <n v="25.581395350000001"/>
    <n v="109.42"/>
    <n v="7.6086956521739094E-2"/>
    <n v="1"/>
    <n v="0"/>
    <n v="1"/>
    <n v="0"/>
    <s v="Monday"/>
    <s v="DCX"/>
    <n v="1.8819024271087468"/>
    <n v="6.5659842943394686"/>
    <n v="0.86782949037468193"/>
    <x v="0"/>
    <x v="0"/>
  </r>
  <r>
    <x v="3078"/>
    <n v="1"/>
    <d v="2013-08-09T00:00:00"/>
    <d v="2013-08-18T00:00:00"/>
    <d v="2013-08-18T00:00:00"/>
    <n v="41"/>
    <n v="14.634146339999999"/>
    <n v="4.8780487800000003"/>
    <n v="33.18"/>
    <n v="0"/>
    <n v="1"/>
    <n v="0"/>
    <n v="0"/>
    <n v="0"/>
    <s v="Tuesday"/>
    <s v="DCX"/>
    <n v="0.87625609803079085"/>
    <n v="2.4018904097440248"/>
    <n v="0.70604579232308518"/>
    <x v="0"/>
    <x v="0"/>
  </r>
  <r>
    <x v="3079"/>
    <n v="1"/>
    <d v="2013-08-09T00:00:00"/>
    <d v="2013-08-19T00:00:00"/>
    <d v="2013-08-19T00:00:00"/>
    <n v="34"/>
    <n v="50"/>
    <n v="11.764705879999999"/>
    <n v="79.73"/>
    <n v="0"/>
    <n v="1"/>
    <n v="0"/>
    <n v="0"/>
    <n v="0"/>
    <s v="Tuesday"/>
    <s v="CHO"/>
    <n v="0.97050946898280954"/>
    <n v="2.6392887526433584"/>
    <n v="0.7252210341172679"/>
    <x v="0"/>
    <x v="0"/>
  </r>
  <r>
    <x v="3080"/>
    <n v="1"/>
    <d v="2013-08-09T00:00:00"/>
    <d v="2013-08-14T00:00:00"/>
    <d v="2013-08-14T00:00:00"/>
    <n v="31"/>
    <n v="70.967741939999996"/>
    <n v="16.129032259999999"/>
    <n v="86.26"/>
    <n v="0"/>
    <n v="1"/>
    <n v="0"/>
    <n v="0"/>
    <n v="0"/>
    <s v="Monday"/>
    <s v="CHO"/>
    <n v="0.98373126301753944"/>
    <n v="2.6744165997682621"/>
    <n v="0.72784795277076964"/>
    <x v="0"/>
    <x v="0"/>
  </r>
  <r>
    <x v="3081"/>
    <n v="1"/>
    <d v="2013-08-09T00:00:00"/>
    <d v="2013-08-09T00:00:00"/>
    <d v="2013-11-10T00:00:00"/>
    <n v="46"/>
    <n v="32.608695650000001"/>
    <n v="4.3478260869999996"/>
    <n v="48.74"/>
    <n v="5.3763440860215103E-2"/>
    <n v="1"/>
    <n v="0"/>
    <n v="0"/>
    <n v="0"/>
    <s v="Monday"/>
    <s v="DCX"/>
    <n v="0.9077616286862884"/>
    <n v="2.478767916059315"/>
    <n v="0.71254190445311982"/>
    <x v="0"/>
    <x v="0"/>
  </r>
  <r>
    <x v="3082"/>
    <n v="1"/>
    <d v="2013-08-10T00:00:00"/>
    <d v="2013-08-21T00:00:00"/>
    <d v="2013-12-29T00:00:00"/>
    <n v="48"/>
    <n v="0"/>
    <n v="0"/>
    <n v="50.17"/>
    <n v="3.0769230769230799E-2"/>
    <n v="1"/>
    <n v="1"/>
    <n v="0"/>
    <n v="0"/>
    <s v="Thursday"/>
    <s v="RIC"/>
    <n v="1.7783873289488161"/>
    <n v="5.920301217576097"/>
    <n v="0.8554976194590761"/>
    <x v="0"/>
    <x v="0"/>
  </r>
  <r>
    <x v="3083"/>
    <n v="1"/>
    <d v="2013-08-10T00:00:00"/>
    <d v="2013-08-11T00:00:00"/>
    <d v="2013-08-11T00:00:00"/>
    <n v="42"/>
    <n v="0"/>
    <n v="0"/>
    <n v="58.03"/>
    <n v="0"/>
    <n v="1"/>
    <n v="0"/>
    <n v="0"/>
    <n v="0"/>
    <s v="Tuesday"/>
    <s v="CHO"/>
    <n v="0.92657180733600386"/>
    <n v="2.5258352682595415"/>
    <n v="0.71637926224113413"/>
    <x v="0"/>
    <x v="0"/>
  </r>
  <r>
    <x v="3084"/>
    <n v="1"/>
    <d v="2013-08-11T00:00:00"/>
    <d v="2013-09-14T00:00:00"/>
    <d v="2013-09-14T00:00:00"/>
    <n v="38"/>
    <n v="5.263157895"/>
    <n v="5.263157895"/>
    <n v="82.07"/>
    <n v="0"/>
    <n v="1"/>
    <n v="0"/>
    <n v="0"/>
    <n v="0"/>
    <s v="Thursday"/>
    <s v="RIC"/>
    <n v="0.97524744724334056"/>
    <n v="2.6518233161729619"/>
    <n v="0.72616418883923983"/>
    <x v="0"/>
    <x v="0"/>
  </r>
  <r>
    <x v="3085"/>
    <n v="1"/>
    <d v="2013-08-11T00:00:00"/>
    <d v="2013-09-19T00:00:00"/>
    <d v="2013-09-19T00:00:00"/>
    <n v="38"/>
    <n v="13.15789474"/>
    <n v="5.263157895"/>
    <n v="80.7"/>
    <n v="0"/>
    <n v="1"/>
    <n v="0"/>
    <n v="0"/>
    <n v="0"/>
    <s v="Monday"/>
    <s v="RIC"/>
    <n v="0.97247350270619204"/>
    <n v="2.6444774985273085"/>
    <n v="0.72561224471708541"/>
    <x v="0"/>
    <x v="0"/>
  </r>
  <r>
    <x v="3086"/>
    <n v="1"/>
    <d v="2013-08-11T00:00:00"/>
    <d v="2013-08-28T00:00:00"/>
    <d v="2013-08-28T00:00:00"/>
    <n v="40"/>
    <n v="15"/>
    <n v="0"/>
    <n v="40.86"/>
    <n v="0"/>
    <n v="1"/>
    <n v="0"/>
    <n v="0"/>
    <n v="0"/>
    <s v="Saturday"/>
    <s v="BWI"/>
    <n v="0.89180638565509818"/>
    <n v="2.4395324099030757"/>
    <n v="0.7092628064440365"/>
    <x v="0"/>
    <x v="0"/>
  </r>
  <r>
    <x v="3087"/>
    <n v="1"/>
    <d v="2013-08-11T00:00:00"/>
    <d v="2013-08-11T00:00:00"/>
    <d v="2013-09-08T00:00:00"/>
    <n v="33"/>
    <n v="66.666666669999998"/>
    <n v="12.121212119999999"/>
    <n v="93.77"/>
    <n v="7.1428571428571397E-2"/>
    <n v="1"/>
    <n v="0"/>
    <n v="0"/>
    <n v="0"/>
    <s v="Monday"/>
    <s v="CHO"/>
    <n v="0.99893733854599609"/>
    <n v="2.7153947494043216"/>
    <n v="0.73084959541369676"/>
    <x v="0"/>
    <x v="0"/>
  </r>
  <r>
    <x v="3088"/>
    <n v="1"/>
    <d v="2013-08-11T00:00:00"/>
    <d v="2013-09-14T00:00:00"/>
    <d v="2013-09-14T00:00:00"/>
    <n v="31"/>
    <n v="38.709677419999998"/>
    <n v="16.129032259999999"/>
    <n v="93.07"/>
    <n v="0"/>
    <n v="1"/>
    <n v="0"/>
    <n v="0"/>
    <n v="0"/>
    <s v="Monday"/>
    <s v="RIC"/>
    <n v="0.99751999462190566"/>
    <n v="2.7115488272957409"/>
    <n v="0.73057070066120977"/>
    <x v="0"/>
    <x v="0"/>
  </r>
  <r>
    <x v="3089"/>
    <n v="1"/>
    <d v="2013-08-12T00:00:00"/>
    <d v="2013-08-12T00:00:00"/>
    <d v="2013-08-12T00:00:00"/>
    <n v="42"/>
    <n v="0"/>
    <n v="0"/>
    <n v="51.84"/>
    <n v="0"/>
    <n v="1"/>
    <n v="0"/>
    <n v="0"/>
    <n v="0"/>
    <s v="Tuesday"/>
    <s v="RIC"/>
    <n v="0.91403843749297486"/>
    <n v="2.4943756003265753"/>
    <n v="0.71382584061468879"/>
    <x v="0"/>
    <x v="0"/>
  </r>
  <r>
    <x v="3090"/>
    <n v="1"/>
    <d v="2011-05-13T00:00:00"/>
    <d v="2011-09-28T00:00:00"/>
    <d v="2014-01-19T00:00:00"/>
    <n v="49"/>
    <n v="95.918367349999997"/>
    <n v="14.28571429"/>
    <n v="48.83"/>
    <n v="3.9099526066350698E-2"/>
    <n v="0"/>
    <n v="1"/>
    <n v="0"/>
    <n v="0"/>
    <s v="Monday"/>
    <s v="RIC"/>
    <n v="0.96660013169379921"/>
    <n v="2.6289910244675001"/>
    <n v="0.72444131350621488"/>
    <x v="0"/>
    <x v="0"/>
  </r>
  <r>
    <x v="3091"/>
    <n v="0"/>
    <d v="2013-08-12T00:00:00"/>
    <d v="2013-08-12T00:00:00"/>
    <d v="2013-08-12T00:00:00"/>
    <n v="1"/>
    <n v="0"/>
    <n v="0"/>
    <n v="59.65"/>
    <n v="0"/>
    <n v="1"/>
    <n v="0"/>
    <n v="0"/>
    <n v="0"/>
    <s v="Tuesday"/>
    <s v="CHO"/>
    <n v="0.92985194613175615"/>
    <n v="2.5341339615067926"/>
    <n v="0.71704524760752253"/>
    <x v="0"/>
    <x v="1"/>
  </r>
  <r>
    <x v="3092"/>
    <n v="1"/>
    <d v="2013-08-12T00:00:00"/>
    <d v="2013-08-13T00:00:00"/>
    <d v="2013-08-13T00:00:00"/>
    <n v="44"/>
    <n v="11.363636359999999"/>
    <n v="2.2727272730000001"/>
    <n v="80.180000000000007"/>
    <n v="0"/>
    <n v="1"/>
    <n v="0"/>
    <n v="0"/>
    <n v="0"/>
    <s v="Wednesday"/>
    <s v="DCX"/>
    <n v="0.97142061864829621"/>
    <n v="2.6416946356007323"/>
    <n v="0.72540256664462466"/>
    <x v="0"/>
    <x v="0"/>
  </r>
  <r>
    <x v="3093"/>
    <n v="1"/>
    <d v="2013-08-12T00:00:00"/>
    <d v="2013-08-26T00:00:00"/>
    <d v="2013-09-11T00:00:00"/>
    <n v="41"/>
    <n v="4.8780487800000003"/>
    <n v="2.4390243900000002"/>
    <n v="77.150000000000006"/>
    <n v="0.125"/>
    <n v="1"/>
    <n v="0"/>
    <n v="0"/>
    <n v="0"/>
    <s v="Tuesday"/>
    <s v="RIC"/>
    <n v="0.9652855442340188"/>
    <n v="2.6255372564722905"/>
    <n v="0.72417881012950425"/>
    <x v="0"/>
    <x v="0"/>
  </r>
  <r>
    <x v="3094"/>
    <n v="1"/>
    <d v="2013-08-12T00:00:00"/>
    <d v="2013-09-15T00:00:00"/>
    <d v="2013-09-15T00:00:00"/>
    <n v="38"/>
    <n v="2.6315789469999999"/>
    <n v="2.6315789469999999"/>
    <n v="31"/>
    <n v="0"/>
    <n v="1"/>
    <n v="0"/>
    <n v="0"/>
    <n v="0"/>
    <s v="Tuesday"/>
    <s v="DCX"/>
    <n v="0.87184208409576613"/>
    <n v="2.3913117962544033"/>
    <n v="0.70512885276297266"/>
    <x v="0"/>
    <x v="0"/>
  </r>
  <r>
    <x v="3095"/>
    <n v="1"/>
    <d v="2013-08-12T00:00:00"/>
    <d v="2013-08-12T00:00:00"/>
    <d v="2013-09-23T00:00:00"/>
    <n v="42"/>
    <n v="2.3809523810000002"/>
    <n v="0"/>
    <n v="109.54"/>
    <n v="4.7619047619047603E-2"/>
    <n v="1"/>
    <n v="0"/>
    <n v="0"/>
    <n v="0"/>
    <s v="Tuesday"/>
    <s v="CHO"/>
    <n v="1.0308680723787209"/>
    <n v="2.8034984182577021"/>
    <n v="0.73708415515574799"/>
    <x v="0"/>
    <x v="0"/>
  </r>
  <r>
    <x v="3096"/>
    <n v="1"/>
    <d v="2013-08-12T00:00:00"/>
    <d v="2013-08-13T00:00:00"/>
    <d v="2013-08-13T00:00:00"/>
    <n v="40"/>
    <n v="7.5"/>
    <n v="5"/>
    <n v="55.94"/>
    <n v="0"/>
    <n v="1"/>
    <n v="0"/>
    <n v="0"/>
    <n v="0"/>
    <s v="Friday"/>
    <s v="RIC"/>
    <n v="0.92234002333407639"/>
    <n v="2.5151690634348101"/>
    <n v="0.71551866156250798"/>
    <x v="0"/>
    <x v="0"/>
  </r>
  <r>
    <x v="3097"/>
    <n v="1"/>
    <d v="2013-07-03T00:00:00"/>
    <d v="2013-08-12T00:00:00"/>
    <d v="2013-09-12T00:00:00"/>
    <n v="41"/>
    <n v="24.390243900000002"/>
    <n v="0"/>
    <n v="77.2"/>
    <n v="6.4516129032258104E-2"/>
    <n v="1"/>
    <n v="0"/>
    <n v="0"/>
    <n v="0"/>
    <s v="Friday"/>
    <s v="CHO"/>
    <n v="0.96538678308573944"/>
    <n v="2.625803076304706"/>
    <n v="0.72419903150968534"/>
    <x v="0"/>
    <x v="0"/>
  </r>
  <r>
    <x v="3098"/>
    <n v="1"/>
    <d v="2013-08-12T00:00:00"/>
    <d v="2013-08-12T00:00:00"/>
    <d v="2013-08-12T00:00:00"/>
    <n v="39"/>
    <n v="17.948717949999999"/>
    <n v="0"/>
    <n v="96.55"/>
    <n v="0"/>
    <n v="1"/>
    <n v="0"/>
    <n v="0"/>
    <n v="0"/>
    <s v="Friday"/>
    <s v="CHO"/>
    <n v="1.00456621870167"/>
    <n v="2.7307224795313685"/>
    <n v="0.73195540395017156"/>
    <x v="0"/>
    <x v="0"/>
  </r>
  <r>
    <x v="3099"/>
    <n v="0"/>
    <d v="2013-08-13T00:00:00"/>
    <d v="2013-08-13T00:00:00"/>
    <d v="2013-08-13T00:00:00"/>
    <n v="0"/>
    <n v="0"/>
    <n v="0"/>
    <n v="51.47"/>
    <n v="0"/>
    <n v="1"/>
    <n v="0"/>
    <n v="0"/>
    <n v="0"/>
    <s v="Thursday"/>
    <s v="DCX"/>
    <n v="0.9132892699902414"/>
    <n v="2.4925075949990112"/>
    <n v="0.71367277728130951"/>
    <x v="0"/>
    <x v="1"/>
  </r>
  <r>
    <x v="3100"/>
    <n v="0"/>
    <d v="2013-07-29T00:00:00"/>
    <d v="2013-08-13T00:00:00"/>
    <d v="2013-10-23T00:00:00"/>
    <n v="2"/>
    <n v="100"/>
    <n v="0"/>
    <n v="111.37"/>
    <n v="2.8169014084507001E-2"/>
    <n v="1"/>
    <n v="0"/>
    <n v="0"/>
    <n v="0"/>
    <s v="Thursday"/>
    <s v="CHO"/>
    <n v="1.0345734143517002"/>
    <n v="2.8139056078090121"/>
    <n v="0.7378015863967663"/>
    <x v="0"/>
    <x v="1"/>
  </r>
  <r>
    <x v="3101"/>
    <n v="1"/>
    <d v="2013-08-13T00:00:00"/>
    <d v="2013-08-25T00:00:00"/>
    <d v="2013-08-25T00:00:00"/>
    <n v="42"/>
    <n v="4.7619047620000003"/>
    <n v="2.3809523810000002"/>
    <n v="79.180000000000007"/>
    <n v="0"/>
    <n v="1"/>
    <n v="0"/>
    <n v="0"/>
    <n v="0"/>
    <s v="Tuesday"/>
    <s v="DCX"/>
    <n v="0.96939584161388126"/>
    <n v="2.6363512044245443"/>
    <n v="0.7249990598313919"/>
    <x v="0"/>
    <x v="0"/>
  </r>
  <r>
    <x v="3102"/>
    <n v="1"/>
    <d v="2013-08-13T00:00:00"/>
    <d v="2013-08-13T00:00:00"/>
    <d v="2013-08-13T00:00:00"/>
    <n v="42"/>
    <n v="4.7619047620000003"/>
    <n v="0"/>
    <n v="54.84"/>
    <n v="0"/>
    <n v="1"/>
    <n v="0"/>
    <n v="0"/>
    <n v="0"/>
    <s v="Friday"/>
    <s v="RIC"/>
    <n v="0.92011276859621993"/>
    <n v="2.509573375046696"/>
    <n v="0.71506508252254597"/>
    <x v="0"/>
    <x v="0"/>
  </r>
  <r>
    <x v="3103"/>
    <n v="1"/>
    <d v="2013-06-25T00:00:00"/>
    <d v="2013-07-10T00:00:00"/>
    <d v="2013-12-09T00:00:00"/>
    <n v="14"/>
    <n v="42.857142860000003"/>
    <n v="14.28571429"/>
    <n v="119.73"/>
    <n v="0.157894736842105"/>
    <n v="0"/>
    <n v="0"/>
    <n v="0"/>
    <n v="0"/>
    <s v="Friday"/>
    <s v="RIC"/>
    <n v="0.2424265543305088"/>
    <n v="1.2743376511443292"/>
    <n v="0.56031154850870468"/>
    <x v="0"/>
    <x v="0"/>
  </r>
  <r>
    <x v="3104"/>
    <n v="1"/>
    <d v="2013-08-14T00:00:00"/>
    <d v="2013-08-16T00:00:00"/>
    <d v="2013-08-16T00:00:00"/>
    <n v="43"/>
    <n v="2.3255813949999999"/>
    <n v="2.3255813949999999"/>
    <n v="28.64"/>
    <n v="0"/>
    <n v="1"/>
    <n v="0"/>
    <n v="0"/>
    <n v="0"/>
    <s v="Tuesday"/>
    <s v="DCX"/>
    <n v="0.86706361029454682"/>
    <n v="2.3799122334328802"/>
    <n v="0.70413432925613917"/>
    <x v="0"/>
    <x v="0"/>
  </r>
  <r>
    <x v="3105"/>
    <n v="0"/>
    <d v="2013-08-14T00:00:00"/>
    <d v="2013-08-31T00:00:00"/>
    <d v="2013-08-31T00:00:00"/>
    <n v="3"/>
    <n v="100"/>
    <n v="33.333333330000002"/>
    <n v="30.12"/>
    <n v="0"/>
    <n v="1"/>
    <n v="0"/>
    <n v="0"/>
    <n v="0"/>
    <s v="Monday"/>
    <s v="DCX"/>
    <n v="0.87006028030548099"/>
    <n v="2.3870547415764474"/>
    <n v="0.70475824092096995"/>
    <x v="0"/>
    <x v="1"/>
  </r>
  <r>
    <x v="3106"/>
    <n v="1"/>
    <d v="2013-08-14T00:00:00"/>
    <d v="2013-08-14T00:00:00"/>
    <d v="2013-09-30T00:00:00"/>
    <n v="47"/>
    <n v="12.76595745"/>
    <n v="2.1276595739999999"/>
    <n v="41.01"/>
    <n v="8.5106382978723402E-2"/>
    <n v="1"/>
    <n v="0"/>
    <n v="0"/>
    <n v="0"/>
    <s v="Friday"/>
    <s v="DCX"/>
    <n v="0.89211010221026044"/>
    <n v="2.4402734488100135"/>
    <n v="0.70932543157408057"/>
    <x v="0"/>
    <x v="0"/>
  </r>
  <r>
    <x v="3107"/>
    <n v="0"/>
    <d v="2013-08-14T00:00:00"/>
    <d v="2013-08-20T00:00:00"/>
    <d v="2013-08-20T00:00:00"/>
    <n v="1"/>
    <n v="100"/>
    <n v="100"/>
    <n v="46.83"/>
    <n v="0"/>
    <n v="1"/>
    <n v="0"/>
    <n v="0"/>
    <n v="0"/>
    <s v="Thursday"/>
    <s v="DCX"/>
    <n v="0.90389430455055575"/>
    <n v="2.4692002296675919"/>
    <n v="0.71174912550498215"/>
    <x v="0"/>
    <x v="1"/>
  </r>
  <r>
    <x v="3108"/>
    <n v="1"/>
    <d v="2009-05-21T00:00:00"/>
    <d v="2009-09-30T00:00:00"/>
    <d v="2009-09-30T00:00:00"/>
    <n v="41"/>
    <n v="0"/>
    <n v="0"/>
    <n v="17.88"/>
    <n v="0"/>
    <n v="0"/>
    <n v="0"/>
    <n v="0"/>
    <n v="0"/>
    <s v="Thursday"/>
    <s v="CHO"/>
    <n v="3.620301337534032E-2"/>
    <n v="1.036866322857422"/>
    <n v="0.50904976493639109"/>
    <x v="0"/>
    <x v="0"/>
  </r>
  <r>
    <x v="3109"/>
    <n v="1"/>
    <d v="2013-08-15T00:00:00"/>
    <d v="2013-08-25T00:00:00"/>
    <d v="2013-08-25T00:00:00"/>
    <n v="39"/>
    <n v="2.5641025640000001"/>
    <n v="0"/>
    <n v="50.32"/>
    <n v="0"/>
    <n v="1"/>
    <n v="0"/>
    <n v="0"/>
    <n v="0"/>
    <s v="Monday"/>
    <s v="RIC"/>
    <n v="0.91096077640066409"/>
    <n v="2.4867105588420855"/>
    <n v="0.71319672708018134"/>
    <x v="0"/>
    <x v="0"/>
  </r>
  <r>
    <x v="3110"/>
    <n v="1"/>
    <d v="2013-08-16T00:00:00"/>
    <d v="2013-08-16T00:00:00"/>
    <d v="2013-08-16T00:00:00"/>
    <n v="24"/>
    <n v="91.666666669999998"/>
    <n v="0"/>
    <n v="93.25"/>
    <n v="0"/>
    <n v="1"/>
    <n v="0"/>
    <n v="0"/>
    <n v="0"/>
    <s v="Monday"/>
    <s v="CHO"/>
    <n v="0.99788445448810037"/>
    <n v="2.7125372581292608"/>
    <n v="0.73064243387448247"/>
    <x v="0"/>
    <x v="0"/>
  </r>
  <r>
    <x v="3111"/>
    <n v="0"/>
    <d v="2013-08-17T00:00:00"/>
    <d v="2013-09-16T00:00:00"/>
    <d v="2013-09-16T00:00:00"/>
    <n v="2"/>
    <n v="50"/>
    <n v="50"/>
    <n v="49.74"/>
    <n v="0"/>
    <n v="1"/>
    <n v="0"/>
    <n v="0"/>
    <n v="0"/>
    <s v="Thursday"/>
    <s v="RIC"/>
    <n v="0.90978640572070346"/>
    <n v="2.4837919529702459"/>
    <n v="0.7129564527676775"/>
    <x v="0"/>
    <x v="1"/>
  </r>
  <r>
    <x v="3112"/>
    <n v="1"/>
    <d v="2013-08-17T00:00:00"/>
    <d v="2013-08-19T00:00:00"/>
    <d v="2013-12-17T00:00:00"/>
    <n v="39"/>
    <n v="82.051282049999998"/>
    <n v="20.512820510000001"/>
    <n v="160.56"/>
    <n v="0.05"/>
    <n v="1"/>
    <n v="0"/>
    <n v="0"/>
    <n v="0"/>
    <s v="Tuesday"/>
    <s v="DCX"/>
    <n v="1.1341721966745744"/>
    <n v="3.108599168785072"/>
    <n v="0.75660804110620905"/>
    <x v="0"/>
    <x v="0"/>
  </r>
  <r>
    <x v="3113"/>
    <n v="0"/>
    <d v="2013-08-17T00:00:00"/>
    <d v="2013-11-05T00:00:00"/>
    <d v="2013-11-05T00:00:00"/>
    <n v="13"/>
    <n v="38.46153846"/>
    <n v="0"/>
    <n v="53.57"/>
    <n v="0"/>
    <n v="1"/>
    <n v="0"/>
    <n v="0"/>
    <n v="0"/>
    <s v="Tuesday"/>
    <s v="RIC"/>
    <n v="0.91754130176251292"/>
    <n v="2.5031283804423721"/>
    <n v="0.71454086422213259"/>
    <x v="0"/>
    <x v="1"/>
  </r>
  <r>
    <x v="3114"/>
    <n v="1"/>
    <d v="2013-08-17T00:00:00"/>
    <d v="2013-08-17T00:00:00"/>
    <d v="2013-09-05T00:00:00"/>
    <n v="42"/>
    <n v="11.9047619"/>
    <n v="0"/>
    <n v="108.1"/>
    <n v="0.105263157894737"/>
    <n v="1"/>
    <n v="0"/>
    <n v="0"/>
    <n v="0"/>
    <s v="Friday"/>
    <s v="RIC"/>
    <n v="1.0279523934491632"/>
    <n v="2.7953362219448041"/>
    <n v="0.73651873206438068"/>
    <x v="0"/>
    <x v="0"/>
  </r>
  <r>
    <x v="3115"/>
    <n v="1"/>
    <d v="2013-08-18T00:00:00"/>
    <d v="2013-10-14T00:00:00"/>
    <d v="2013-11-11T00:00:00"/>
    <n v="29"/>
    <n v="89.655172410000006"/>
    <n v="31.03448276"/>
    <n v="50.88"/>
    <n v="7.1428571428571397E-2"/>
    <n v="1"/>
    <n v="0"/>
    <n v="0"/>
    <n v="0"/>
    <s v="Tuesday"/>
    <s v="BWI"/>
    <n v="0.91209465153993652"/>
    <n v="2.4895317772757815"/>
    <n v="0.71342860193676672"/>
    <x v="0"/>
    <x v="0"/>
  </r>
  <r>
    <x v="3116"/>
    <n v="1"/>
    <d v="2013-08-18T00:00:00"/>
    <d v="2013-09-02T00:00:00"/>
    <d v="2013-09-17T00:00:00"/>
    <n v="39"/>
    <n v="2.5641025640000001"/>
    <n v="0"/>
    <n v="78.19"/>
    <n v="0.133333333333333"/>
    <n v="1"/>
    <n v="0"/>
    <n v="0"/>
    <n v="0"/>
    <s v="Tuesday"/>
    <s v="BWI"/>
    <n v="0.96739131234981035"/>
    <n v="2.6310718543585208"/>
    <n v="0.72459922576314206"/>
    <x v="0"/>
    <x v="0"/>
  </r>
  <r>
    <x v="3117"/>
    <n v="1"/>
    <d v="2013-08-18T00:00:00"/>
    <d v="2013-08-18T00:00:00"/>
    <d v="2014-01-19T00:00:00"/>
    <n v="59"/>
    <n v="27.118644069999998"/>
    <n v="13.559322030000001"/>
    <n v="171.98"/>
    <n v="0.12987012987013"/>
    <n v="1"/>
    <n v="1"/>
    <n v="0"/>
    <n v="0"/>
    <s v="Monday"/>
    <s v="CHO"/>
    <n v="2.0250254195109081"/>
    <n v="7.5763035281193227"/>
    <n v="0.88339964919370262"/>
    <x v="0"/>
    <x v="0"/>
  </r>
  <r>
    <x v="3118"/>
    <n v="0"/>
    <d v="2013-08-18T00:00:00"/>
    <d v="2013-08-21T00:00:00"/>
    <d v="2013-08-21T00:00:00"/>
    <n v="8"/>
    <n v="12.5"/>
    <n v="0"/>
    <n v="124.9"/>
    <n v="0"/>
    <n v="1"/>
    <n v="0"/>
    <n v="0"/>
    <n v="0"/>
    <s v="Thursday"/>
    <s v="BWI"/>
    <n v="1.0619686476273353"/>
    <n v="2.8920588335111557"/>
    <n v="0.7430665766432244"/>
    <x v="0"/>
    <x v="1"/>
  </r>
  <r>
    <x v="3119"/>
    <n v="1"/>
    <d v="2013-08-18T00:00:00"/>
    <d v="2013-08-25T00:00:00"/>
    <d v="2013-09-26T00:00:00"/>
    <n v="41"/>
    <n v="19.512195120000001"/>
    <n v="2.4390243900000002"/>
    <n v="50.86"/>
    <n v="0.125"/>
    <n v="1"/>
    <n v="0"/>
    <n v="0"/>
    <n v="0"/>
    <s v="Friday"/>
    <s v="RIC"/>
    <n v="0.91205415599924822"/>
    <n v="2.4894309643816497"/>
    <n v="0.71342032262351784"/>
    <x v="0"/>
    <x v="0"/>
  </r>
  <r>
    <x v="3120"/>
    <n v="1"/>
    <d v="2013-06-26T00:00:00"/>
    <d v="2013-08-18T00:00:00"/>
    <d v="2013-08-18T00:00:00"/>
    <n v="33"/>
    <n v="27.272727270000001"/>
    <n v="0"/>
    <n v="52.45"/>
    <n v="0"/>
    <n v="1"/>
    <n v="0"/>
    <n v="0"/>
    <n v="0"/>
    <s v="Tuesday"/>
    <s v="CHO"/>
    <n v="0.91527355148396805"/>
    <n v="2.4974583419060634"/>
    <n v="0.71407808121167937"/>
    <x v="0"/>
    <x v="0"/>
  </r>
  <r>
    <x v="3121"/>
    <n v="1"/>
    <d v="2013-08-03T00:00:00"/>
    <d v="2013-09-23T00:00:00"/>
    <d v="2013-11-23T00:00:00"/>
    <n v="29"/>
    <n v="79.310344830000005"/>
    <n v="0"/>
    <n v="50.96"/>
    <n v="3.2786885245901599E-2"/>
    <n v="1"/>
    <n v="0"/>
    <n v="0"/>
    <n v="0"/>
    <s v="Wednesday"/>
    <s v="RIC"/>
    <n v="0.91225663370268972"/>
    <n v="2.4899350696795133"/>
    <n v="0.71346171775859668"/>
    <x v="0"/>
    <x v="0"/>
  </r>
  <r>
    <x v="3122"/>
    <n v="1"/>
    <d v="2013-08-19T00:00:00"/>
    <d v="2013-09-10T00:00:00"/>
    <d v="2013-10-01T00:00:00"/>
    <n v="36"/>
    <n v="30.555555559999998"/>
    <n v="0"/>
    <n v="11.77"/>
    <n v="0.19047619047618999"/>
    <n v="1"/>
    <n v="0"/>
    <n v="0"/>
    <n v="0"/>
    <s v="Wednesday"/>
    <s v="RIC"/>
    <n v="0.83290562172396554"/>
    <n v="2.2999919472284787"/>
    <n v="0.69696895750310628"/>
    <x v="0"/>
    <x v="0"/>
  </r>
  <r>
    <x v="3123"/>
    <n v="1"/>
    <d v="2013-08-19T00:00:00"/>
    <d v="2013-09-02T00:00:00"/>
    <d v="2013-09-02T00:00:00"/>
    <n v="18"/>
    <n v="61.111111110000003"/>
    <n v="5.5555555559999998"/>
    <n v="22.06"/>
    <n v="0"/>
    <n v="1"/>
    <n v="0"/>
    <n v="0"/>
    <n v="0"/>
    <s v="Tuesday"/>
    <s v="DCX"/>
    <n v="0.85374057740809606"/>
    <n v="2.3484148705860366"/>
    <n v="0.70135122478864731"/>
    <x v="0"/>
    <x v="0"/>
  </r>
  <r>
    <x v="3124"/>
    <n v="1"/>
    <d v="2013-08-19T00:00:00"/>
    <d v="2013-09-22T00:00:00"/>
    <d v="2013-09-22T00:00:00"/>
    <n v="39"/>
    <n v="7.692307692"/>
    <n v="5.1282051280000003"/>
    <n v="82.27"/>
    <n v="0"/>
    <n v="1"/>
    <n v="0"/>
    <n v="0"/>
    <n v="0"/>
    <s v="Tuesday"/>
    <s v="DCX"/>
    <n v="0.97565240265022357"/>
    <n v="2.6528974038270676"/>
    <n v="0.72624470674913566"/>
    <x v="0"/>
    <x v="0"/>
  </r>
  <r>
    <x v="3125"/>
    <n v="1"/>
    <d v="2013-08-19T00:00:00"/>
    <d v="2013-08-19T00:00:00"/>
    <d v="2013-08-19T00:00:00"/>
    <n v="21"/>
    <n v="19.047619050000002"/>
    <n v="9.5238095240000007"/>
    <n v="113.59"/>
    <n v="0"/>
    <n v="1"/>
    <n v="0"/>
    <n v="0"/>
    <n v="0"/>
    <s v="Tuesday"/>
    <s v="RIC"/>
    <n v="1.0390684193681017"/>
    <n v="2.8265825978537666"/>
    <n v="0.73867021698136748"/>
    <x v="0"/>
    <x v="0"/>
  </r>
  <r>
    <x v="3126"/>
    <n v="1"/>
    <d v="2013-08-19T00:00:00"/>
    <d v="2013-08-22T00:00:00"/>
    <d v="2013-08-22T00:00:00"/>
    <n v="39"/>
    <n v="12.820512819999999"/>
    <n v="2.5641025640000001"/>
    <n v="42.66"/>
    <n v="0"/>
    <n v="1"/>
    <n v="0"/>
    <n v="0"/>
    <n v="0"/>
    <s v="Friday"/>
    <s v="DCX"/>
    <n v="0.89545098431704517"/>
    <n v="2.4484397484372833"/>
    <n v="0.71001378218854883"/>
    <x v="0"/>
    <x v="0"/>
  </r>
  <r>
    <x v="3127"/>
    <n v="1"/>
    <d v="2013-08-19T00:00:00"/>
    <d v="2013-08-19T00:00:00"/>
    <d v="2013-08-19T00:00:00"/>
    <n v="38"/>
    <n v="13.15789474"/>
    <n v="2.6315789469999999"/>
    <n v="53.5"/>
    <n v="0"/>
    <n v="1"/>
    <n v="0"/>
    <n v="0"/>
    <n v="0"/>
    <s v="Tuesday"/>
    <s v="RIC"/>
    <n v="0.91739956737010386"/>
    <n v="2.5027736262032807"/>
    <n v="0.71451195346474106"/>
    <x v="0"/>
    <x v="0"/>
  </r>
  <r>
    <x v="3128"/>
    <n v="1"/>
    <d v="2013-08-20T00:00:00"/>
    <d v="2013-08-22T00:00:00"/>
    <d v="2013-10-20T00:00:00"/>
    <n v="42"/>
    <n v="26.190476189999998"/>
    <n v="7.1428571429999996"/>
    <n v="21.91"/>
    <n v="5.0847457627118599E-2"/>
    <n v="1"/>
    <n v="0"/>
    <n v="0"/>
    <n v="0"/>
    <s v="Friday"/>
    <s v="RIC"/>
    <n v="0.8534368608529338"/>
    <n v="2.3477017264137783"/>
    <n v="0.70128760513223831"/>
    <x v="0"/>
    <x v="0"/>
  </r>
  <r>
    <x v="3129"/>
    <n v="1"/>
    <d v="2013-08-20T00:00:00"/>
    <d v="2013-08-20T00:00:00"/>
    <d v="2013-10-15T00:00:00"/>
    <n v="35"/>
    <n v="100"/>
    <n v="8.5714285710000002"/>
    <n v="75.989999999999995"/>
    <n v="0.107142857142857"/>
    <n v="1"/>
    <n v="0"/>
    <n v="0"/>
    <n v="0"/>
    <s v="Wednesday"/>
    <s v="RIC"/>
    <n v="0.96293680287409733"/>
    <n v="2.6193777848604687"/>
    <n v="0.72370941652377108"/>
    <x v="0"/>
    <x v="0"/>
  </r>
  <r>
    <x v="3130"/>
    <n v="1"/>
    <d v="2013-08-20T00:00:00"/>
    <d v="2013-08-28T00:00:00"/>
    <d v="2013-12-18T00:00:00"/>
    <n v="48"/>
    <n v="18.75"/>
    <n v="8.3333333330000006"/>
    <n v="50.09"/>
    <n v="1.7857142857142901E-2"/>
    <n v="1"/>
    <n v="0"/>
    <n v="0"/>
    <n v="0"/>
    <s v="Monday"/>
    <s v="DCX"/>
    <n v="0.91049507768274862"/>
    <n v="2.4855527705341958"/>
    <n v="0.71310146027519761"/>
    <x v="0"/>
    <x v="0"/>
  </r>
  <r>
    <x v="3131"/>
    <n v="1"/>
    <d v="2013-08-20T00:00:00"/>
    <d v="2013-08-20T00:00:00"/>
    <d v="2014-01-07T00:00:00"/>
    <n v="40"/>
    <n v="65"/>
    <n v="12.5"/>
    <n v="94.22"/>
    <n v="2.1428571428571401E-2"/>
    <n v="1"/>
    <n v="0"/>
    <n v="0"/>
    <n v="0"/>
    <s v="Wednesday"/>
    <s v="DCX"/>
    <n v="0.99984848821148287"/>
    <n v="2.7178700079161433"/>
    <n v="0.73102878856151898"/>
    <x v="0"/>
    <x v="0"/>
  </r>
  <r>
    <x v="3132"/>
    <n v="0"/>
    <d v="2013-08-20T00:00:00"/>
    <d v="2013-09-29T00:00:00"/>
    <d v="2013-09-29T00:00:00"/>
    <n v="3"/>
    <n v="66.666666669999998"/>
    <n v="33.333333330000002"/>
    <n v="144"/>
    <n v="0"/>
    <n v="1"/>
    <n v="0"/>
    <n v="0"/>
    <n v="0"/>
    <s v="Tuesday"/>
    <s v="RIC"/>
    <n v="1.1006418889846619"/>
    <n v="3.0060949840481892"/>
    <n v="0.75038035693564786"/>
    <x v="0"/>
    <x v="1"/>
  </r>
  <r>
    <x v="3133"/>
    <n v="1"/>
    <d v="2013-08-20T00:00:00"/>
    <d v="2013-09-08T00:00:00"/>
    <d v="2013-12-08T00:00:00"/>
    <n v="33"/>
    <n v="21.212121209999999"/>
    <n v="3.0303030299999998"/>
    <n v="67.75"/>
    <n v="6.5934065934065894E-2"/>
    <n v="1"/>
    <n v="1"/>
    <n v="0"/>
    <n v="0"/>
    <s v="Monday"/>
    <s v="DCX"/>
    <n v="1.813982909213832"/>
    <n v="6.1348333207618824"/>
    <n v="0.85984255622481498"/>
    <x v="0"/>
    <x v="0"/>
  </r>
  <r>
    <x v="3134"/>
    <n v="1"/>
    <d v="2013-08-20T00:00:00"/>
    <d v="2013-08-26T00:00:00"/>
    <d v="2013-08-26T00:00:00"/>
    <n v="40"/>
    <n v="5"/>
    <n v="0"/>
    <n v="91.53"/>
    <n v="0"/>
    <n v="1"/>
    <n v="0"/>
    <n v="0"/>
    <n v="0"/>
    <s v="Friday"/>
    <s v="CHO"/>
    <n v="0.99440183798890658"/>
    <n v="2.7031069617037535"/>
    <n v="0.72995649049793787"/>
    <x v="0"/>
    <x v="0"/>
  </r>
  <r>
    <x v="3135"/>
    <n v="0"/>
    <d v="2013-08-16T00:00:00"/>
    <d v="2013-08-21T00:00:00"/>
    <d v="2013-12-09T00:00:00"/>
    <n v="13"/>
    <n v="15.38461538"/>
    <n v="15.38461538"/>
    <n v="83.81"/>
    <n v="7.2727272727272696E-2"/>
    <n v="1"/>
    <n v="0"/>
    <n v="0"/>
    <n v="0"/>
    <s v="Thursday"/>
    <s v="CHO"/>
    <n v="0.97877055928322276"/>
    <n v="2.6611824638079442"/>
    <n v="0.72686420032725874"/>
    <x v="0"/>
    <x v="1"/>
  </r>
  <r>
    <x v="3136"/>
    <n v="0"/>
    <d v="2013-08-21T00:00:00"/>
    <d v="2013-09-02T00:00:00"/>
    <d v="2013-09-02T00:00:00"/>
    <n v="3"/>
    <n v="66.666666669999998"/>
    <n v="33.333333330000002"/>
    <n v="52.78"/>
    <n v="0"/>
    <n v="1"/>
    <n v="0"/>
    <n v="0"/>
    <n v="0"/>
    <s v="Tuesday"/>
    <s v="DCX"/>
    <n v="0.91594172790532502"/>
    <n v="2.4991276423149267"/>
    <n v="0.71421448365958218"/>
    <x v="0"/>
    <x v="1"/>
  </r>
  <r>
    <x v="3137"/>
    <n v="0"/>
    <d v="2013-08-21T00:00:00"/>
    <d v="2013-08-21T00:00:00"/>
    <d v="2013-09-15T00:00:00"/>
    <n v="7"/>
    <n v="28.571428569999998"/>
    <n v="0"/>
    <n v="69.41"/>
    <n v="0.12"/>
    <n v="1"/>
    <n v="0"/>
    <n v="0"/>
    <n v="0"/>
    <s v="Monday"/>
    <s v="RIC"/>
    <n v="0.94961376998764657"/>
    <n v="2.5847111734771975"/>
    <n v="0.72103749741433354"/>
    <x v="0"/>
    <x v="1"/>
  </r>
  <r>
    <x v="3138"/>
    <n v="1"/>
    <d v="2013-08-21T00:00:00"/>
    <d v="2013-09-25T00:00:00"/>
    <d v="2013-09-25T00:00:00"/>
    <n v="37"/>
    <n v="10.81081081"/>
    <n v="2.7027027029999999"/>
    <n v="41.41"/>
    <n v="0"/>
    <n v="1"/>
    <n v="0"/>
    <n v="0"/>
    <n v="0"/>
    <s v="Wednesday"/>
    <s v="DCX"/>
    <n v="0.89292001302402635"/>
    <n v="2.442250653236294"/>
    <n v="0.70949239299008282"/>
    <x v="0"/>
    <x v="0"/>
  </r>
  <r>
    <x v="3139"/>
    <n v="1"/>
    <d v="2013-08-07T00:00:00"/>
    <d v="2013-08-21T00:00:00"/>
    <d v="2013-08-21T00:00:00"/>
    <n v="41"/>
    <n v="0"/>
    <n v="0"/>
    <n v="50.97"/>
    <n v="0"/>
    <n v="1"/>
    <n v="0"/>
    <n v="0"/>
    <n v="0"/>
    <s v="Saturday"/>
    <s v="DCX"/>
    <n v="0.91227688147303387"/>
    <n v="2.4899854858233814"/>
    <n v="0.71346585707531296"/>
    <x v="0"/>
    <x v="0"/>
  </r>
  <r>
    <x v="3140"/>
    <n v="1"/>
    <d v="2013-08-21T00:00:00"/>
    <d v="2013-09-10T00:00:00"/>
    <d v="2013-11-05T00:00:00"/>
    <n v="37"/>
    <n v="2.7027027029999999"/>
    <n v="0"/>
    <n v="69.13"/>
    <n v="3.5714285714285698E-2"/>
    <n v="1"/>
    <n v="0"/>
    <n v="0"/>
    <n v="0"/>
    <s v="Wednesday"/>
    <s v="RIC"/>
    <n v="0.94904683241801036"/>
    <n v="2.583246218914423"/>
    <n v="0.72092344792790741"/>
    <x v="0"/>
    <x v="0"/>
  </r>
  <r>
    <x v="3141"/>
    <n v="1"/>
    <d v="2013-08-22T00:00:00"/>
    <d v="2013-11-04T00:00:00"/>
    <d v="2013-11-04T00:00:00"/>
    <n v="46"/>
    <n v="19.565217390000001"/>
    <n v="8.6956521739999992"/>
    <n v="98.04"/>
    <n v="0"/>
    <n v="1"/>
    <n v="0"/>
    <n v="0"/>
    <n v="0"/>
    <s v="Friday"/>
    <s v="DCX"/>
    <n v="1.0075831364829482"/>
    <n v="2.7389732844775865"/>
    <n v="0.73254689886351487"/>
    <x v="0"/>
    <x v="0"/>
  </r>
  <r>
    <x v="3142"/>
    <n v="1"/>
    <d v="2013-07-30T00:00:00"/>
    <d v="2013-08-22T00:00:00"/>
    <d v="2013-10-02T00:00:00"/>
    <n v="34"/>
    <n v="35.294117649999997"/>
    <n v="17.647058820000002"/>
    <n v="54.17"/>
    <n v="0.146341463414634"/>
    <n v="1"/>
    <n v="0"/>
    <n v="0"/>
    <n v="0"/>
    <s v="Friday"/>
    <s v="RIC"/>
    <n v="0.91875616798316184"/>
    <n v="2.5061711944894793"/>
    <n v="0.71478859857965193"/>
    <x v="0"/>
    <x v="0"/>
  </r>
  <r>
    <x v="3143"/>
    <n v="1"/>
    <d v="2013-08-22T00:00:00"/>
    <d v="2013-08-22T00:00:00"/>
    <d v="2013-08-22T00:00:00"/>
    <n v="40"/>
    <n v="2.5"/>
    <n v="0"/>
    <n v="51.17"/>
    <n v="0"/>
    <n v="1"/>
    <n v="0"/>
    <n v="0"/>
    <n v="0"/>
    <s v="Saturday"/>
    <s v="DCX"/>
    <n v="0.91268183687991689"/>
    <n v="2.4909940231014556"/>
    <n v="0.71354863589494666"/>
    <x v="0"/>
    <x v="0"/>
  </r>
  <r>
    <x v="3144"/>
    <n v="1"/>
    <d v="2013-08-22T00:00:00"/>
    <d v="2013-08-29T00:00:00"/>
    <d v="2013-12-09T00:00:00"/>
    <n v="44"/>
    <n v="34.090909089999997"/>
    <n v="0"/>
    <n v="57.62"/>
    <n v="7.8431372549019607E-2"/>
    <n v="1"/>
    <n v="0"/>
    <n v="0"/>
    <n v="0"/>
    <s v="Tuesday"/>
    <s v="DCX"/>
    <n v="0.92574164875189369"/>
    <n v="2.5237392945452051"/>
    <n v="0.71621056031358132"/>
    <x v="0"/>
    <x v="0"/>
  </r>
  <r>
    <x v="3145"/>
    <n v="1"/>
    <d v="2013-08-23T00:00:00"/>
    <d v="2013-08-23T00:00:00"/>
    <d v="2013-08-23T00:00:00"/>
    <n v="42"/>
    <n v="0"/>
    <n v="0"/>
    <n v="143.5"/>
    <n v="0"/>
    <n v="1"/>
    <n v="0"/>
    <n v="0"/>
    <n v="0"/>
    <s v="Monday"/>
    <s v="CHO"/>
    <n v="1.0996295004674543"/>
    <n v="3.0030531880041993"/>
    <n v="0.75019067870577816"/>
    <x v="0"/>
    <x v="0"/>
  </r>
  <r>
    <x v="3146"/>
    <n v="1"/>
    <d v="2013-08-23T00:00:00"/>
    <d v="2013-10-18T00:00:00"/>
    <d v="2013-10-18T00:00:00"/>
    <n v="38"/>
    <n v="10.52631579"/>
    <n v="2.6315789469999999"/>
    <n v="61.91"/>
    <n v="0"/>
    <n v="1"/>
    <n v="1"/>
    <n v="0"/>
    <n v="0"/>
    <s v="Monday"/>
    <s v="RIC"/>
    <n v="1.8021582113328485"/>
    <n v="6.0627179815260561"/>
    <n v="0.85841144972577144"/>
    <x v="0"/>
    <x v="0"/>
  </r>
  <r>
    <x v="3147"/>
    <n v="1"/>
    <d v="2013-08-22T00:00:00"/>
    <d v="2013-09-26T00:00:00"/>
    <d v="2013-09-26T00:00:00"/>
    <n v="32"/>
    <n v="68.75"/>
    <n v="6.25"/>
    <n v="80.17"/>
    <n v="0"/>
    <n v="1"/>
    <n v="0"/>
    <n v="0"/>
    <n v="0"/>
    <s v="Friday"/>
    <s v="CHO"/>
    <n v="0.97140037087795206"/>
    <n v="2.6416411477159381"/>
    <n v="0.72539853339827109"/>
    <x v="0"/>
    <x v="0"/>
  </r>
  <r>
    <x v="3148"/>
    <n v="1"/>
    <d v="2013-08-23T00:00:00"/>
    <d v="2013-09-16T00:00:00"/>
    <d v="2013-09-16T00:00:00"/>
    <n v="38"/>
    <n v="13.15789474"/>
    <n v="5.263157895"/>
    <n v="42.49"/>
    <n v="0"/>
    <n v="1"/>
    <n v="0"/>
    <n v="0"/>
    <n v="0"/>
    <s v="Tuesday"/>
    <s v="BWI"/>
    <n v="0.89510677222119461"/>
    <n v="2.4475971108912473"/>
    <n v="0.7099429057876524"/>
    <x v="0"/>
    <x v="0"/>
  </r>
  <r>
    <x v="3149"/>
    <n v="1"/>
    <d v="2013-08-23T00:00:00"/>
    <d v="2013-08-27T00:00:00"/>
    <d v="2013-08-27T00:00:00"/>
    <n v="34"/>
    <n v="50"/>
    <n v="2.9411764709999999"/>
    <n v="29.49"/>
    <n v="0"/>
    <n v="1"/>
    <n v="0"/>
    <n v="0"/>
    <n v="0"/>
    <s v="Thursday"/>
    <s v="BWI"/>
    <n v="0.86878467077379951"/>
    <n v="2.3840117330534123"/>
    <n v="0.70449275035530257"/>
    <x v="0"/>
    <x v="0"/>
  </r>
  <r>
    <x v="3150"/>
    <n v="1"/>
    <d v="2013-08-23T00:00:00"/>
    <d v="2013-09-08T00:00:00"/>
    <d v="2013-09-08T00:00:00"/>
    <n v="40"/>
    <n v="10"/>
    <n v="2.5"/>
    <n v="79.03"/>
    <n v="0"/>
    <n v="1"/>
    <n v="0"/>
    <n v="0"/>
    <n v="0"/>
    <s v="Tuesday"/>
    <s v="BWI"/>
    <n v="0.969092125058719"/>
    <n v="2.6355506224996845"/>
    <n v="0.72493850207690602"/>
    <x v="0"/>
    <x v="0"/>
  </r>
  <r>
    <x v="3151"/>
    <n v="0"/>
    <d v="2013-08-23T00:00:00"/>
    <d v="2013-09-26T00:00:00"/>
    <d v="2013-09-26T00:00:00"/>
    <n v="28"/>
    <n v="28.571428569999998"/>
    <n v="0"/>
    <n v="52.78"/>
    <n v="0"/>
    <n v="1"/>
    <n v="0"/>
    <n v="0"/>
    <n v="0"/>
    <s v="Tuesday"/>
    <s v="BWI"/>
    <n v="0.91594172790532502"/>
    <n v="2.4991276423149267"/>
    <n v="0.71421448365958218"/>
    <x v="0"/>
    <x v="1"/>
  </r>
  <r>
    <x v="3152"/>
    <n v="1"/>
    <d v="2013-08-23T00:00:00"/>
    <d v="2013-09-05T00:00:00"/>
    <d v="2013-09-05T00:00:00"/>
    <n v="39"/>
    <n v="5.1282051280000003"/>
    <n v="2.5641025640000001"/>
    <n v="78.84"/>
    <n v="0"/>
    <n v="1"/>
    <n v="0"/>
    <n v="0"/>
    <n v="0"/>
    <s v="Tuesday"/>
    <s v="BWI"/>
    <n v="0.96870741742218014"/>
    <n v="2.6345369010544175"/>
    <n v="0.72486178370898102"/>
    <x v="0"/>
    <x v="0"/>
  </r>
  <r>
    <x v="3153"/>
    <n v="1"/>
    <d v="2013-08-24T00:00:00"/>
    <d v="2013-09-23T00:00:00"/>
    <d v="2013-09-23T00:00:00"/>
    <n v="39"/>
    <n v="7.692307692"/>
    <n v="2.5641025640000001"/>
    <n v="94.57"/>
    <n v="0"/>
    <n v="1"/>
    <n v="0"/>
    <n v="0"/>
    <n v="0"/>
    <s v="Thursday"/>
    <s v="RIC"/>
    <n v="1.0005571601735281"/>
    <n v="2.719796768827317"/>
    <n v="0.73116810886545969"/>
    <x v="0"/>
    <x v="0"/>
  </r>
  <r>
    <x v="3154"/>
    <n v="1"/>
    <d v="2013-08-24T00:00:00"/>
    <d v="2013-09-16T00:00:00"/>
    <d v="2013-09-16T00:00:00"/>
    <n v="39"/>
    <n v="17.948717949999999"/>
    <n v="2.5641025640000001"/>
    <n v="34.880000000000003"/>
    <n v="0"/>
    <n v="1"/>
    <n v="0"/>
    <n v="0"/>
    <n v="0"/>
    <s v="Friday"/>
    <s v="DCX"/>
    <n v="0.87969821898929634"/>
    <n v="2.4101722524385214"/>
    <n v="0.7067596807507518"/>
    <x v="0"/>
    <x v="0"/>
  </r>
  <r>
    <x v="3155"/>
    <n v="1"/>
    <d v="2013-08-24T00:00:00"/>
    <d v="2013-08-24T00:00:00"/>
    <d v="2013-12-12T00:00:00"/>
    <n v="41"/>
    <n v="53.658536589999997"/>
    <n v="14.634146339999999"/>
    <n v="49.75"/>
    <n v="9.0909090909090898E-2"/>
    <n v="1"/>
    <n v="0"/>
    <n v="0"/>
    <n v="0"/>
    <s v="Monday"/>
    <s v="CHO"/>
    <n v="0.90980665349104761"/>
    <n v="2.4838422447284385"/>
    <n v="0.71296059644688392"/>
    <x v="0"/>
    <x v="0"/>
  </r>
  <r>
    <x v="3156"/>
    <n v="1"/>
    <d v="2013-08-24T00:00:00"/>
    <d v="2013-08-26T00:00:00"/>
    <d v="2013-09-02T00:00:00"/>
    <n v="41"/>
    <n v="4.8780487800000003"/>
    <n v="2.4390243900000002"/>
    <n v="25.56"/>
    <n v="0.28571428571428598"/>
    <n v="1"/>
    <n v="0"/>
    <n v="0"/>
    <n v="0"/>
    <s v="Tuesday"/>
    <s v="RIC"/>
    <n v="0.86082729702854854"/>
    <n v="2.3651165384463999"/>
    <n v="0.70283347141918662"/>
    <x v="0"/>
    <x v="0"/>
  </r>
  <r>
    <x v="3157"/>
    <n v="1"/>
    <d v="2013-08-24T00:00:00"/>
    <d v="2013-09-28T00:00:00"/>
    <d v="2013-09-28T00:00:00"/>
    <n v="31"/>
    <n v="45.161290319999999"/>
    <n v="3.225806452"/>
    <n v="103.1"/>
    <n v="0"/>
    <n v="1"/>
    <n v="0"/>
    <n v="0"/>
    <n v="0"/>
    <s v="Monday"/>
    <s v="CHO"/>
    <n v="1.0178285082770882"/>
    <n v="2.7671793280866894"/>
    <n v="0.73454940343710973"/>
    <x v="0"/>
    <x v="0"/>
  </r>
  <r>
    <x v="3158"/>
    <n v="1"/>
    <d v="2013-08-24T00:00:00"/>
    <d v="2013-09-22T00:00:00"/>
    <d v="2013-09-22T00:00:00"/>
    <n v="39"/>
    <n v="2.5641025640000001"/>
    <n v="2.5641025640000001"/>
    <n v="19.28"/>
    <n v="0"/>
    <n v="1"/>
    <n v="0"/>
    <n v="0"/>
    <n v="0"/>
    <s v="Monday"/>
    <s v="DCX"/>
    <n v="0.8481116972524223"/>
    <n v="2.3352330589473591"/>
    <n v="0.70017087791891452"/>
    <x v="0"/>
    <x v="0"/>
  </r>
  <r>
    <x v="3159"/>
    <n v="1"/>
    <d v="2013-08-24T00:00:00"/>
    <d v="2013-09-22T00:00:00"/>
    <d v="2013-09-22T00:00:00"/>
    <n v="27"/>
    <n v="70.370370370000003"/>
    <n v="0"/>
    <n v="35.799999999999997"/>
    <n v="0"/>
    <n v="1"/>
    <n v="0"/>
    <n v="0"/>
    <n v="0"/>
    <s v="Friday"/>
    <s v="DCX"/>
    <n v="0.8815610138609582"/>
    <n v="2.4146660932024795"/>
    <n v="0.70714559704953761"/>
    <x v="0"/>
    <x v="0"/>
  </r>
  <r>
    <x v="3160"/>
    <n v="1"/>
    <d v="2013-07-15T00:00:00"/>
    <d v="2013-08-24T00:00:00"/>
    <d v="2013-09-08T00:00:00"/>
    <n v="40"/>
    <n v="22.5"/>
    <n v="12.5"/>
    <n v="49.72"/>
    <n v="0.2"/>
    <n v="1"/>
    <n v="0"/>
    <n v="0"/>
    <n v="0"/>
    <s v="Tuesday"/>
    <s v="DCX"/>
    <n v="0.90974591018001516"/>
    <n v="2.4836913725086971"/>
    <n v="0.71294816530206184"/>
    <x v="0"/>
    <x v="0"/>
  </r>
  <r>
    <x v="3161"/>
    <n v="1"/>
    <d v="2013-08-24T00:00:00"/>
    <d v="2013-09-23T00:00:00"/>
    <d v="2013-11-03T00:00:00"/>
    <n v="42"/>
    <n v="7.1428571429999996"/>
    <n v="4.7619047620000003"/>
    <n v="58.26"/>
    <n v="4.8780487804878099E-2"/>
    <n v="1"/>
    <n v="0"/>
    <n v="0"/>
    <n v="0"/>
    <s v="Friday"/>
    <s v="DCX"/>
    <n v="0.92703750605391921"/>
    <n v="2.5270118204437932"/>
    <n v="0.71647387337812407"/>
    <x v="0"/>
    <x v="0"/>
  </r>
  <r>
    <x v="3162"/>
    <n v="1"/>
    <d v="2013-08-24T00:00:00"/>
    <d v="2013-09-05T00:00:00"/>
    <d v="2013-09-05T00:00:00"/>
    <n v="28"/>
    <n v="82.142857140000004"/>
    <n v="3.5714285710000002"/>
    <n v="79.67"/>
    <n v="0"/>
    <n v="1"/>
    <n v="0"/>
    <n v="0"/>
    <n v="0"/>
    <s v="Friday"/>
    <s v="DCX"/>
    <n v="0.97038798236074453"/>
    <n v="2.6389681338439872"/>
    <n v="0.72519682414925135"/>
    <x v="0"/>
    <x v="0"/>
  </r>
  <r>
    <x v="3163"/>
    <n v="1"/>
    <d v="2013-08-24T00:00:00"/>
    <d v="2013-08-24T00:00:00"/>
    <d v="2013-10-27T00:00:00"/>
    <n v="43"/>
    <n v="2.3255813949999999"/>
    <n v="0"/>
    <n v="22.57"/>
    <n v="6.25E-2"/>
    <n v="1"/>
    <n v="0"/>
    <n v="0"/>
    <n v="0"/>
    <s v="Wednesday"/>
    <s v="RIC"/>
    <n v="0.85477321369564763"/>
    <n v="2.3508411815323882"/>
    <n v="0.70156747341194925"/>
    <x v="0"/>
    <x v="0"/>
  </r>
  <r>
    <x v="3164"/>
    <n v="1"/>
    <d v="2013-08-14T00:00:00"/>
    <d v="2013-08-25T00:00:00"/>
    <d v="2013-12-30T00:00:00"/>
    <n v="39"/>
    <n v="64.102564099999995"/>
    <n v="5.1282051280000003"/>
    <n v="63.04"/>
    <n v="3.1496062992125998E-2"/>
    <n v="1"/>
    <n v="0"/>
    <n v="0"/>
    <n v="0"/>
    <s v="Friday"/>
    <s v="RIC"/>
    <n v="0.93671594027842298"/>
    <n v="2.5515880761274268"/>
    <n v="0.71843581559425163"/>
    <x v="0"/>
    <x v="0"/>
  </r>
  <r>
    <x v="3165"/>
    <n v="1"/>
    <d v="2013-07-20T00:00:00"/>
    <d v="2013-07-20T00:00:00"/>
    <d v="2014-01-06T00:00:00"/>
    <n v="43"/>
    <n v="32.558139529999998"/>
    <n v="18.60465116"/>
    <n v="54.63"/>
    <n v="8.2352941176470601E-2"/>
    <n v="1"/>
    <n v="0"/>
    <n v="0"/>
    <n v="0"/>
    <s v="Tuesday"/>
    <s v="RIC"/>
    <n v="0.91968756541899277"/>
    <n v="2.50850652330459"/>
    <n v="0.71497844072465322"/>
    <x v="0"/>
    <x v="0"/>
  </r>
  <r>
    <x v="3166"/>
    <n v="1"/>
    <d v="2013-08-23T00:00:00"/>
    <d v="2013-08-25T00:00:00"/>
    <d v="2013-12-29T00:00:00"/>
    <n v="53"/>
    <n v="3.773584906"/>
    <n v="0"/>
    <n v="122.83"/>
    <n v="7.1428571428571397E-2"/>
    <n v="1"/>
    <n v="0"/>
    <n v="1"/>
    <n v="0"/>
    <s v="Monday"/>
    <s v="DCX"/>
    <n v="1.9090546871402516"/>
    <n v="6.746708033231922"/>
    <n v="0.87091290962429613"/>
    <x v="0"/>
    <x v="0"/>
  </r>
  <r>
    <x v="3167"/>
    <n v="0"/>
    <d v="2013-08-26T00:00:00"/>
    <d v="2013-08-27T00:00:00"/>
    <d v="2013-08-27T00:00:00"/>
    <n v="7"/>
    <n v="28.571428569999998"/>
    <n v="14.28571429"/>
    <n v="45.7"/>
    <n v="0"/>
    <n v="1"/>
    <n v="0"/>
    <n v="0"/>
    <n v="0"/>
    <s v="Wednesday"/>
    <s v="RIC"/>
    <n v="0.90160630650166684"/>
    <n v="2.4635571624849053"/>
    <n v="0.71127948721869605"/>
    <x v="0"/>
    <x v="1"/>
  </r>
  <r>
    <x v="3168"/>
    <n v="1"/>
    <d v="2013-08-26T00:00:00"/>
    <d v="2013-08-30T00:00:00"/>
    <d v="2013-08-30T00:00:00"/>
    <n v="32"/>
    <n v="50"/>
    <n v="6.25"/>
    <n v="28.74"/>
    <n v="0"/>
    <n v="1"/>
    <n v="0"/>
    <n v="0"/>
    <n v="0"/>
    <s v="Monday"/>
    <s v="DCX"/>
    <n v="0.86726608799798821"/>
    <n v="2.3803941613844835"/>
    <n v="0.70417650952561184"/>
    <x v="0"/>
    <x v="0"/>
  </r>
  <r>
    <x v="3169"/>
    <n v="1"/>
    <d v="2013-08-26T00:00:00"/>
    <d v="2013-09-22T00:00:00"/>
    <d v="2013-11-17T00:00:00"/>
    <n v="40"/>
    <n v="15"/>
    <n v="2.5"/>
    <n v="62.21"/>
    <n v="7.1428571428571397E-2"/>
    <n v="1"/>
    <n v="0"/>
    <n v="0"/>
    <n v="0"/>
    <s v="Monday"/>
    <s v="DCX"/>
    <n v="0.93503537533985859"/>
    <n v="2.5473035678745966"/>
    <n v="0.71809573641898361"/>
    <x v="0"/>
    <x v="0"/>
  </r>
  <r>
    <x v="3170"/>
    <n v="1"/>
    <d v="2013-08-26T00:00:00"/>
    <d v="2013-08-29T00:00:00"/>
    <d v="2013-09-07T00:00:00"/>
    <n v="34"/>
    <n v="41.176470590000001"/>
    <n v="2.9411764709999999"/>
    <n v="70.14"/>
    <n v="0.22222222222222199"/>
    <n v="1"/>
    <n v="0"/>
    <n v="0"/>
    <n v="0"/>
    <s v="Friday"/>
    <s v="RIC"/>
    <n v="0.95109185722276957"/>
    <n v="2.5885344269241837"/>
    <n v="0.72133470630874696"/>
    <x v="0"/>
    <x v="0"/>
  </r>
  <r>
    <x v="3171"/>
    <n v="1"/>
    <d v="2013-08-26T00:00:00"/>
    <d v="2013-08-26T00:00:00"/>
    <d v="2013-08-26T00:00:00"/>
    <n v="39"/>
    <n v="2.5641025640000001"/>
    <n v="0"/>
    <n v="54.47"/>
    <n v="0"/>
    <n v="1"/>
    <n v="0"/>
    <n v="0"/>
    <n v="0"/>
    <s v="Tuesday"/>
    <s v="CHO"/>
    <n v="0.91936360109348636"/>
    <n v="2.5076939883040228"/>
    <n v="0.71491241729341903"/>
    <x v="0"/>
    <x v="0"/>
  </r>
  <r>
    <x v="3172"/>
    <n v="1"/>
    <d v="2013-08-27T00:00:00"/>
    <d v="2013-09-29T00:00:00"/>
    <d v="2013-09-29T00:00:00"/>
    <n v="37"/>
    <n v="5.4054054049999998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173"/>
    <n v="0"/>
    <d v="2013-08-27T00:00:00"/>
    <d v="2013-08-27T00:00:00"/>
    <d v="2013-08-27T00:00:00"/>
    <n v="6"/>
    <n v="33.333333330000002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3174"/>
    <n v="0"/>
    <d v="2013-08-27T00:00:00"/>
    <d v="2013-08-27T00:00:00"/>
    <d v="2013-08-27T00:00:00"/>
    <n v="2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1"/>
  </r>
  <r>
    <x v="3175"/>
    <n v="1"/>
    <d v="2013-08-27T00:00:00"/>
    <d v="2013-08-27T00:00:00"/>
    <d v="2013-08-27T00:00:00"/>
    <n v="49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176"/>
    <n v="0"/>
    <d v="2013-08-27T00:00:00"/>
    <d v="2013-08-27T00:00:00"/>
    <d v="2013-08-27T00:00:00"/>
    <n v="6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3177"/>
    <n v="1"/>
    <d v="2013-08-27T00:00:00"/>
    <d v="2013-08-27T00:00:00"/>
    <d v="2013-08-27T00:00:00"/>
    <n v="48"/>
    <n v="50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3178"/>
    <n v="1"/>
    <d v="2013-08-27T00:00:00"/>
    <d v="2013-08-27T00:00:00"/>
    <d v="2013-08-27T00:00:00"/>
    <n v="50"/>
    <n v="4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179"/>
    <n v="1"/>
    <d v="2013-08-27T00:00:00"/>
    <d v="2013-10-21T00:00:00"/>
    <d v="2013-11-04T00:00:00"/>
    <n v="45"/>
    <n v="13.33333333"/>
    <n v="8.8888888890000004"/>
    <n v="176.22"/>
    <n v="0.14285714285714299"/>
    <n v="1"/>
    <n v="0"/>
    <n v="0"/>
    <n v="0"/>
    <s v="Wednesday"/>
    <s v="DCX"/>
    <n v="1.1658802050335135"/>
    <n v="3.208745994937976"/>
    <n v="0.76239953629828472"/>
    <x v="0"/>
    <x v="0"/>
  </r>
  <r>
    <x v="3180"/>
    <n v="1"/>
    <d v="2013-08-27T00:00:00"/>
    <d v="2013-09-30T00:00:00"/>
    <d v="2013-09-30T00:00:00"/>
    <n v="41"/>
    <n v="9.7560975610000007"/>
    <n v="7.3170731709999997"/>
    <n v="75"/>
    <n v="0"/>
    <n v="1"/>
    <n v="0"/>
    <n v="0"/>
    <n v="0"/>
    <s v="Saturday"/>
    <s v="BWI"/>
    <n v="0.96093227361002653"/>
    <n v="2.6141324244326793"/>
    <n v="0.72330842300086085"/>
    <x v="0"/>
    <x v="0"/>
  </r>
  <r>
    <x v="3181"/>
    <n v="1"/>
    <d v="2013-08-27T00:00:00"/>
    <d v="2013-08-27T00:00:00"/>
    <d v="2013-08-27T00:00:00"/>
    <n v="51"/>
    <n v="5.8823529409999997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3182"/>
    <n v="1"/>
    <d v="2013-08-27T00:00:00"/>
    <d v="2013-08-30T00:00:00"/>
    <d v="2013-08-30T00:00:00"/>
    <n v="33"/>
    <n v="12.121212119999999"/>
    <n v="0"/>
    <n v="45.26"/>
    <n v="0"/>
    <n v="1"/>
    <n v="0"/>
    <n v="0"/>
    <n v="0"/>
    <s v="Monday"/>
    <s v="RIC"/>
    <n v="0.90071540460652422"/>
    <n v="2.4613633521200646"/>
    <n v="0.7110964963018096"/>
    <x v="0"/>
    <x v="0"/>
  </r>
  <r>
    <x v="3183"/>
    <n v="1"/>
    <d v="2013-08-27T00:00:00"/>
    <d v="2013-10-01T00:00:00"/>
    <d v="2013-10-01T00:00:00"/>
    <n v="28"/>
    <n v="71.428571430000005"/>
    <n v="7.1428571429999996"/>
    <n v="24.02"/>
    <n v="0"/>
    <n v="1"/>
    <n v="0"/>
    <n v="0"/>
    <n v="0"/>
    <s v="Saturday"/>
    <s v="DCX"/>
    <n v="0.85770914039554946"/>
    <n v="2.3577532205795175"/>
    <n v="0.70218180601509206"/>
    <x v="0"/>
    <x v="0"/>
  </r>
  <r>
    <x v="3184"/>
    <n v="0"/>
    <d v="2013-08-27T00:00:00"/>
    <d v="2013-08-27T00:00:00"/>
    <d v="2013-08-27T00:00:00"/>
    <n v="6"/>
    <n v="16.666666670000001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1"/>
  </r>
  <r>
    <x v="3185"/>
    <n v="1"/>
    <d v="2013-08-26T00:00:00"/>
    <d v="2013-09-10T00:00:00"/>
    <d v="2013-09-10T00:00:00"/>
    <n v="37"/>
    <n v="8.1081081079999997"/>
    <n v="0"/>
    <n v="40.83"/>
    <n v="0"/>
    <n v="1"/>
    <n v="0"/>
    <n v="0"/>
    <n v="0"/>
    <s v="Thursday"/>
    <s v="DCX"/>
    <n v="0.89174564234406573"/>
    <n v="2.4393842291276679"/>
    <n v="0.70925028046266581"/>
    <x v="0"/>
    <x v="0"/>
  </r>
  <r>
    <x v="3186"/>
    <n v="0"/>
    <d v="2013-08-27T00:00:00"/>
    <d v="2013-08-27T00:00:00"/>
    <d v="2013-08-27T00:00:00"/>
    <n v="7"/>
    <n v="14.28571429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3187"/>
    <n v="1"/>
    <d v="2013-08-27T00:00:00"/>
    <d v="2013-09-23T00:00:00"/>
    <d v="2013-09-23T00:00:00"/>
    <n v="30"/>
    <n v="36.666666669999998"/>
    <n v="6.6666666670000003"/>
    <n v="28.44"/>
    <n v="0"/>
    <n v="1"/>
    <n v="0"/>
    <n v="0"/>
    <n v="0"/>
    <s v="Tuesday"/>
    <s v="DCX"/>
    <n v="0.8666586548876638"/>
    <n v="2.3789486702192786"/>
    <n v="0.70404995825665961"/>
    <x v="0"/>
    <x v="0"/>
  </r>
  <r>
    <x v="3188"/>
    <n v="1"/>
    <d v="2013-08-27T00:00:00"/>
    <d v="2013-09-24T00:00:00"/>
    <d v="2013-09-24T00:00:00"/>
    <n v="38"/>
    <n v="7.8947368420000004"/>
    <n v="5.263157895"/>
    <n v="83.27"/>
    <n v="0"/>
    <n v="0"/>
    <n v="0"/>
    <n v="0"/>
    <n v="0"/>
    <s v="Friday"/>
    <s v="DCX"/>
    <n v="0.16860318365573762"/>
    <n v="1.1836503539146237"/>
    <n v="0.54205122710817555"/>
    <x v="0"/>
    <x v="0"/>
  </r>
  <r>
    <x v="3189"/>
    <n v="0"/>
    <d v="2013-08-27T00:00:00"/>
    <d v="2013-08-27T00:00:00"/>
    <d v="2013-08-27T00:00:00"/>
    <n v="11"/>
    <n v="9.0909090910000003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1"/>
  </r>
  <r>
    <x v="3190"/>
    <n v="1"/>
    <d v="2013-08-27T00:00:00"/>
    <d v="2013-09-15T00:00:00"/>
    <d v="2013-09-15T00:00:00"/>
    <n v="32"/>
    <n v="46.875"/>
    <n v="18.75"/>
    <n v="53.78"/>
    <n v="0"/>
    <n v="1"/>
    <n v="0"/>
    <n v="0"/>
    <n v="0"/>
    <s v="Tuesday"/>
    <s v="DCX"/>
    <n v="0.91796650493974008"/>
    <n v="2.5041929448947982"/>
    <n v="0.71462758594475118"/>
    <x v="0"/>
    <x v="0"/>
  </r>
  <r>
    <x v="3191"/>
    <n v="1"/>
    <d v="2013-08-27T00:00:00"/>
    <d v="2013-08-27T00:00:00"/>
    <d v="2013-12-22T00:00:00"/>
    <n v="47"/>
    <n v="19.148936169999999"/>
    <n v="6.3829787229999999"/>
    <n v="67.16"/>
    <n v="8.54700854700855E-2"/>
    <n v="1"/>
    <n v="0"/>
    <n v="0"/>
    <n v="0"/>
    <s v="Tuesday"/>
    <s v="RIC"/>
    <n v="0.9450580216602128"/>
    <n v="2.5729626618227583"/>
    <n v="0.72012022104651752"/>
    <x v="0"/>
    <x v="0"/>
  </r>
  <r>
    <x v="3192"/>
    <n v="0"/>
    <d v="2013-08-27T00:00:00"/>
    <d v="2013-09-28T00:00:00"/>
    <d v="2013-09-28T00:00:00"/>
    <n v="5"/>
    <n v="60"/>
    <n v="40"/>
    <n v="113.1"/>
    <n v="0"/>
    <n v="1"/>
    <n v="0"/>
    <n v="0"/>
    <n v="0"/>
    <s v="Tuesday"/>
    <s v="DCX"/>
    <n v="1.0380762786212383"/>
    <n v="2.8237796207878652"/>
    <n v="0.73847865223102049"/>
    <x v="0"/>
    <x v="1"/>
  </r>
  <r>
    <x v="3193"/>
    <n v="1"/>
    <d v="2013-08-28T00:00:00"/>
    <d v="2013-08-28T00:00:00"/>
    <d v="2013-08-28T00:00:00"/>
    <n v="39"/>
    <n v="7.692307692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3194"/>
    <n v="0"/>
    <d v="2013-08-28T00:00:00"/>
    <d v="2013-08-28T00:00:00"/>
    <d v="2013-08-28T00:00:00"/>
    <n v="6"/>
    <n v="66.666666669999998"/>
    <n v="33.333333330000002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3195"/>
    <n v="1"/>
    <d v="2013-08-28T00:00:00"/>
    <d v="2013-08-28T00:00:00"/>
    <d v="2013-08-28T00:00:00"/>
    <n v="48"/>
    <n v="14.58333333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3196"/>
    <n v="0"/>
    <d v="2013-08-28T00:00:00"/>
    <d v="2013-08-28T00:00:00"/>
    <d v="2013-11-13T00:00:00"/>
    <n v="6"/>
    <n v="100"/>
    <n v="66.666666669999998"/>
    <n v="49.79"/>
    <n v="7.7922077922077906E-2"/>
    <n v="1"/>
    <n v="0"/>
    <n v="0"/>
    <n v="0"/>
    <s v="Thursday"/>
    <s v="CHO"/>
    <n v="0.90988764457242421"/>
    <n v="2.4840434219444782"/>
    <n v="0.71297717080635858"/>
    <x v="0"/>
    <x v="1"/>
  </r>
  <r>
    <x v="3197"/>
    <n v="1"/>
    <d v="2013-06-30T00:00:00"/>
    <d v="2013-08-28T00:00:00"/>
    <d v="2014-01-16T00:00:00"/>
    <n v="40"/>
    <n v="60"/>
    <n v="15"/>
    <n v="56.48"/>
    <n v="8.5106382978723402E-2"/>
    <n v="1"/>
    <n v="0"/>
    <n v="1"/>
    <n v="0"/>
    <s v="Friday"/>
    <s v="DCX"/>
    <n v="1.7747107309068162"/>
    <n v="5.8985746141791395"/>
    <n v="0.85504251879154458"/>
    <x v="0"/>
    <x v="0"/>
  </r>
  <r>
    <x v="3198"/>
    <n v="0"/>
    <d v="2013-08-28T00:00:00"/>
    <d v="2013-08-28T00:00:00"/>
    <d v="2013-08-28T00:00:00"/>
    <n v="7"/>
    <n v="0"/>
    <n v="0"/>
    <n v="45.13"/>
    <n v="0"/>
    <n v="1"/>
    <n v="0"/>
    <n v="0"/>
    <n v="0"/>
    <s v="Friday"/>
    <s v="RIC"/>
    <n v="0.90045218359205026"/>
    <n v="2.4607155548222019"/>
    <n v="0.7110424176275949"/>
    <x v="0"/>
    <x v="1"/>
  </r>
  <r>
    <x v="3199"/>
    <n v="0"/>
    <d v="2013-08-28T00:00:00"/>
    <d v="2013-08-28T00:00:00"/>
    <d v="2013-08-28T00:00:00"/>
    <n v="6"/>
    <n v="33.333333330000002"/>
    <n v="0"/>
    <n v="40"/>
    <n v="0"/>
    <n v="1"/>
    <n v="0"/>
    <n v="0"/>
    <n v="0"/>
    <s v="Tuesday"/>
    <s v="DCX"/>
    <n v="0.89006507740550123"/>
    <n v="2.435288128366222"/>
    <n v="0.70890360207555958"/>
    <x v="0"/>
    <x v="1"/>
  </r>
  <r>
    <x v="3200"/>
    <n v="0"/>
    <d v="2013-08-28T00:00:00"/>
    <d v="2013-08-28T00:00:00"/>
    <d v="2013-08-28T00:00:00"/>
    <n v="7"/>
    <n v="42.857142860000003"/>
    <n v="14.28571429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3201"/>
    <n v="1"/>
    <d v="2013-08-27T00:00:00"/>
    <d v="2013-08-28T00:00:00"/>
    <d v="2013-08-28T00:00:00"/>
    <n v="41"/>
    <n v="29.268292679999998"/>
    <n v="12.195121950000001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3202"/>
    <n v="0"/>
    <d v="2013-08-28T00:00:00"/>
    <d v="2013-08-28T00:00:00"/>
    <d v="2013-08-28T00:00:00"/>
    <n v="38"/>
    <n v="18.421052629999998"/>
    <n v="0"/>
    <n v="50.79"/>
    <n v="0"/>
    <n v="1"/>
    <n v="0"/>
    <n v="0"/>
    <n v="0"/>
    <s v="Thursday"/>
    <s v="RIC"/>
    <n v="0.91191242160683916"/>
    <n v="2.4890781513999265"/>
    <n v="0.71339134390017345"/>
    <x v="0"/>
    <x v="1"/>
  </r>
  <r>
    <x v="3203"/>
    <n v="0"/>
    <d v="2013-08-28T00:00:00"/>
    <d v="2013-09-15T00:00:00"/>
    <d v="2013-10-12T00:00:00"/>
    <n v="8"/>
    <n v="12.5"/>
    <n v="12.5"/>
    <n v="33.74"/>
    <n v="7.4074074074074098E-2"/>
    <n v="1"/>
    <n v="0"/>
    <n v="0"/>
    <n v="0"/>
    <s v="Wednesday"/>
    <s v="DCX"/>
    <n v="0.87738997317006329"/>
    <n v="2.4046153981732541"/>
    <n v="0.70628106759531495"/>
    <x v="0"/>
    <x v="1"/>
  </r>
  <r>
    <x v="3204"/>
    <n v="0"/>
    <d v="2013-08-28T00:00:00"/>
    <d v="2013-08-28T00:00:00"/>
    <d v="2013-08-28T00:00:00"/>
    <n v="6"/>
    <n v="50"/>
    <n v="16.666666670000001"/>
    <n v="48.39"/>
    <n v="0"/>
    <n v="1"/>
    <n v="0"/>
    <n v="0"/>
    <n v="0"/>
    <s v="Tuesday"/>
    <s v="DCX"/>
    <n v="0.90705295672424313"/>
    <n v="2.4770119050281689"/>
    <n v="0.71239672819242228"/>
    <x v="0"/>
    <x v="1"/>
  </r>
  <r>
    <x v="3205"/>
    <n v="1"/>
    <d v="2013-08-28T00:00:00"/>
    <d v="2013-08-28T00:00:00"/>
    <d v="2013-10-13T00:00:00"/>
    <n v="41"/>
    <n v="7.3170731709999997"/>
    <n v="2.4390243900000002"/>
    <n v="56.43"/>
    <n v="4.3478260869565202E-2"/>
    <n v="1"/>
    <n v="0"/>
    <n v="0"/>
    <n v="0"/>
    <s v="Friday"/>
    <s v="CHO"/>
    <n v="0.92333216408093977"/>
    <n v="2.5176657034522441"/>
    <n v="0.71572057031496827"/>
    <x v="0"/>
    <x v="0"/>
  </r>
  <r>
    <x v="3206"/>
    <n v="1"/>
    <d v="2013-08-28T00:00:00"/>
    <d v="2013-09-01T00:00:00"/>
    <d v="2013-09-03T00:00:00"/>
    <n v="32"/>
    <n v="40.625"/>
    <n v="3.125"/>
    <n v="69.39"/>
    <n v="1"/>
    <n v="1"/>
    <n v="0"/>
    <n v="0"/>
    <n v="0"/>
    <s v="Monday"/>
    <s v="RIC"/>
    <n v="0.94957327444695827"/>
    <n v="2.5846065063199952"/>
    <n v="0.72102935197017948"/>
    <x v="0"/>
    <x v="0"/>
  </r>
  <r>
    <x v="3207"/>
    <n v="0"/>
    <d v="2013-08-28T00:00:00"/>
    <d v="2013-08-28T00:00:00"/>
    <d v="2013-08-28T00:00:00"/>
    <n v="5"/>
    <n v="6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3208"/>
    <n v="1"/>
    <d v="2013-08-28T00:00:00"/>
    <d v="2013-08-28T00:00:00"/>
    <d v="2013-08-28T00:00:00"/>
    <n v="34"/>
    <n v="91.176470589999994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209"/>
    <n v="0"/>
    <d v="2013-08-28T00:00:00"/>
    <d v="2013-08-28T00:00:00"/>
    <d v="2013-08-28T00:00:00"/>
    <n v="7"/>
    <n v="14.28571429"/>
    <n v="14.28571429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3210"/>
    <n v="1"/>
    <d v="2013-08-28T00:00:00"/>
    <d v="2013-08-28T00:00:00"/>
    <d v="2013-08-28T00:00:00"/>
    <n v="38"/>
    <n v="84.21052632"/>
    <n v="7.8947368420000004"/>
    <n v="47.09"/>
    <n v="0"/>
    <n v="1"/>
    <n v="0"/>
    <n v="0"/>
    <n v="0"/>
    <s v="Friday"/>
    <s v="RIC"/>
    <n v="0.90442074657950366"/>
    <n v="2.470500462664996"/>
    <n v="0.71185711952560859"/>
    <x v="0"/>
    <x v="0"/>
  </r>
  <r>
    <x v="3211"/>
    <n v="1"/>
    <d v="2013-08-28T00:00:00"/>
    <d v="2013-10-20T00:00:00"/>
    <d v="2013-11-03T00:00:00"/>
    <n v="42"/>
    <n v="9.5238095240000007"/>
    <n v="2.3809523810000002"/>
    <n v="95.03"/>
    <n v="0.214285714285714"/>
    <n v="1"/>
    <n v="0"/>
    <n v="0"/>
    <n v="0"/>
    <s v="Tuesday"/>
    <s v="CHO"/>
    <n v="1.0014885576093591"/>
    <n v="2.7223311606435883"/>
    <n v="0.73135114613845886"/>
    <x v="0"/>
    <x v="0"/>
  </r>
  <r>
    <x v="3212"/>
    <n v="1"/>
    <d v="2013-08-29T00:00:00"/>
    <d v="2013-09-01T00:00:00"/>
    <d v="2013-09-01T00:00:00"/>
    <n v="31"/>
    <n v="29.03225806"/>
    <n v="0"/>
    <n v="65.92"/>
    <n v="0"/>
    <n v="1"/>
    <n v="0"/>
    <n v="0"/>
    <n v="0"/>
    <s v="Tuesday"/>
    <s v="DCX"/>
    <n v="0.94254729813753824"/>
    <n v="2.5665107667963123"/>
    <n v="0.71961391247999251"/>
    <x v="0"/>
    <x v="0"/>
  </r>
  <r>
    <x v="3213"/>
    <n v="0"/>
    <d v="2013-08-29T00:00:00"/>
    <d v="2013-08-29T00:00:00"/>
    <d v="2013-08-29T00:00:00"/>
    <n v="7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3214"/>
    <n v="0"/>
    <d v="2013-08-29T00:00:00"/>
    <d v="2013-08-29T00:00:00"/>
    <d v="2013-08-29T00:00:00"/>
    <n v="7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3215"/>
    <n v="1"/>
    <d v="2013-08-29T00:00:00"/>
    <d v="2013-08-30T00:00:00"/>
    <d v="2013-08-30T00:00:00"/>
    <n v="46"/>
    <n v="2.1739130430000002"/>
    <n v="0"/>
    <n v="38.46"/>
    <n v="0"/>
    <n v="1"/>
    <n v="0"/>
    <n v="0"/>
    <n v="0"/>
    <s v="Tuesday"/>
    <s v="DCX"/>
    <n v="0.88694692077250215"/>
    <n v="2.4277063452721914"/>
    <n v="0.7082597226045072"/>
    <x v="0"/>
    <x v="0"/>
  </r>
  <r>
    <x v="3216"/>
    <n v="1"/>
    <d v="2013-08-29T00:00:00"/>
    <d v="2013-09-30T00:00:00"/>
    <d v="2013-09-30T00:00:00"/>
    <n v="37"/>
    <n v="13.513513509999999"/>
    <n v="2.7027027029999999"/>
    <n v="78.260000000000005"/>
    <n v="0"/>
    <n v="1"/>
    <n v="0"/>
    <n v="0"/>
    <n v="0"/>
    <s v="Tuesday"/>
    <s v="CHO"/>
    <n v="0.9675330467422194"/>
    <n v="2.6314447941577566"/>
    <n v="0.72462750869604486"/>
    <x v="0"/>
    <x v="0"/>
  </r>
  <r>
    <x v="3217"/>
    <n v="1"/>
    <d v="2013-08-29T00:00:00"/>
    <d v="2014-01-04T00:00:00"/>
    <d v="2014-01-04T00:00:00"/>
    <n v="45"/>
    <n v="20"/>
    <n v="8.8888888890000004"/>
    <n v="20.97"/>
    <n v="0"/>
    <n v="1"/>
    <n v="0"/>
    <n v="0"/>
    <n v="0"/>
    <s v="Wednesday"/>
    <s v="BWI"/>
    <n v="0.85153357044058364"/>
    <n v="2.3432376178219863"/>
    <n v="0.7008887448893123"/>
    <x v="0"/>
    <x v="0"/>
  </r>
  <r>
    <x v="3218"/>
    <n v="0"/>
    <d v="2013-08-29T00:00:00"/>
    <d v="2013-09-30T00:00:00"/>
    <d v="2013-10-07T00:00:00"/>
    <n v="30"/>
    <n v="56.666666669999998"/>
    <n v="30"/>
    <n v="44.73"/>
    <n v="0.28571428571428598"/>
    <n v="1"/>
    <n v="0"/>
    <n v="0"/>
    <n v="0"/>
    <s v="Tuesday"/>
    <s v="DCX"/>
    <n v="0.89964227277828424"/>
    <n v="2.4587234015268944"/>
    <n v="0.71087598402389207"/>
    <x v="0"/>
    <x v="1"/>
  </r>
  <r>
    <x v="3219"/>
    <n v="1"/>
    <d v="2013-08-29T00:00:00"/>
    <d v="2013-09-10T00:00:00"/>
    <d v="2013-09-10T00:00:00"/>
    <n v="25"/>
    <n v="68"/>
    <n v="12"/>
    <n v="80.900000000000006"/>
    <n v="0"/>
    <n v="1"/>
    <n v="0"/>
    <n v="0"/>
    <n v="0"/>
    <s v="Wednesday"/>
    <s v="CHO"/>
    <n v="0.97287845811307505"/>
    <n v="2.6455486108504433"/>
    <n v="0.72569286361354612"/>
    <x v="0"/>
    <x v="0"/>
  </r>
  <r>
    <x v="3220"/>
    <n v="0"/>
    <d v="2013-08-29T00:00:00"/>
    <d v="2013-08-29T00:00:00"/>
    <d v="2013-08-29T00:00:00"/>
    <n v="6"/>
    <n v="0"/>
    <n v="0"/>
    <n v="40.020000000000003"/>
    <n v="0"/>
    <n v="1"/>
    <n v="0"/>
    <n v="0"/>
    <n v="0"/>
    <s v="Wednesday"/>
    <s v="CHO"/>
    <n v="0.89010557294618953"/>
    <n v="2.4353867486725398"/>
    <n v="0.70891195863568846"/>
    <x v="0"/>
    <x v="1"/>
  </r>
  <r>
    <x v="3221"/>
    <n v="0"/>
    <d v="2013-08-29T00:00:00"/>
    <d v="2013-09-10T00:00:00"/>
    <d v="2013-09-10T00:00:00"/>
    <n v="2"/>
    <n v="100"/>
    <n v="100"/>
    <n v="44.21"/>
    <n v="0"/>
    <n v="1"/>
    <n v="0"/>
    <n v="0"/>
    <n v="0"/>
    <s v="Wednesday"/>
    <s v="DCX"/>
    <n v="0.8985893887203884"/>
    <n v="2.4561360132036336"/>
    <n v="0.71065953533667237"/>
    <x v="0"/>
    <x v="1"/>
  </r>
  <r>
    <x v="3222"/>
    <n v="1"/>
    <d v="2013-08-29T00:00:00"/>
    <d v="2013-10-21T00:00:00"/>
    <d v="2013-10-21T00:00:00"/>
    <n v="40"/>
    <n v="17.5"/>
    <n v="5"/>
    <n v="51.72"/>
    <n v="0"/>
    <n v="1"/>
    <n v="0"/>
    <n v="0"/>
    <n v="0"/>
    <s v="Wednesday"/>
    <s v="CHO"/>
    <n v="0.91379546424884506"/>
    <n v="2.4937696074178985"/>
    <n v="0.71377620382385232"/>
    <x v="0"/>
    <x v="0"/>
  </r>
  <r>
    <x v="3223"/>
    <n v="0"/>
    <d v="2013-08-29T00:00:00"/>
    <d v="2013-08-30T00:00:00"/>
    <d v="2013-08-30T00:00:00"/>
    <n v="3"/>
    <n v="0"/>
    <n v="0"/>
    <n v="42.57"/>
    <n v="0"/>
    <n v="1"/>
    <n v="0"/>
    <n v="0"/>
    <n v="0"/>
    <s v="Monday"/>
    <s v="DCX"/>
    <n v="0.89526875438394782"/>
    <n v="2.4479936100768489"/>
    <n v="0.70997626066432529"/>
    <x v="0"/>
    <x v="1"/>
  </r>
  <r>
    <x v="3224"/>
    <n v="1"/>
    <d v="2013-08-29T00:00:00"/>
    <d v="2013-08-29T00:00:00"/>
    <d v="2013-08-29T00:00:00"/>
    <n v="46"/>
    <n v="0"/>
    <n v="0"/>
    <n v="46.96"/>
    <n v="0"/>
    <n v="1"/>
    <n v="0"/>
    <n v="0"/>
    <n v="0"/>
    <s v="Monday"/>
    <s v="RIC"/>
    <n v="0.90415752556502971"/>
    <n v="2.4698502606041322"/>
    <n v="0.71180312552568448"/>
    <x v="0"/>
    <x v="0"/>
  </r>
  <r>
    <x v="3225"/>
    <n v="1"/>
    <d v="2013-08-30T00:00:00"/>
    <d v="2013-09-01T00:00:00"/>
    <d v="2014-01-05T00:00:00"/>
    <n v="37"/>
    <n v="48.648648649999998"/>
    <n v="8.1081081079999997"/>
    <n v="36.299999999999997"/>
    <n v="2.3809523809523801E-2"/>
    <n v="1"/>
    <n v="0"/>
    <n v="0"/>
    <n v="0"/>
    <s v="Thursday"/>
    <s v="BWI"/>
    <n v="0.88257340237816573"/>
    <n v="2.4171119112782962"/>
    <n v="0.70735520932180607"/>
    <x v="0"/>
    <x v="0"/>
  </r>
  <r>
    <x v="3226"/>
    <n v="1"/>
    <d v="2013-08-30T00:00:00"/>
    <d v="2013-08-31T00:00:00"/>
    <d v="2013-11-17T00:00:00"/>
    <n v="43"/>
    <n v="25.581395350000001"/>
    <n v="2.3255813949999999"/>
    <n v="210.3"/>
    <n v="6.4102564102564097E-2"/>
    <n v="1"/>
    <n v="1"/>
    <n v="1"/>
    <n v="0"/>
    <s v="Monday"/>
    <s v="DCX"/>
    <n v="2.9538922034438468"/>
    <n v="19.180462895486212"/>
    <n v="0.95044712278509369"/>
    <x v="0"/>
    <x v="0"/>
  </r>
  <r>
    <x v="3227"/>
    <n v="1"/>
    <d v="2013-08-30T00:00:00"/>
    <d v="2013-09-01T00:00:00"/>
    <d v="2013-09-01T00:00:00"/>
    <n v="33"/>
    <n v="45.454545449999998"/>
    <n v="15.15151515"/>
    <n v="92.17"/>
    <n v="0"/>
    <n v="1"/>
    <n v="0"/>
    <n v="0"/>
    <n v="0"/>
    <s v="Wednesday"/>
    <s v="CHO"/>
    <n v="0.99569769529093222"/>
    <n v="2.7066120731698824"/>
    <n v="0.73021185377384168"/>
    <x v="0"/>
    <x v="0"/>
  </r>
  <r>
    <x v="3228"/>
    <n v="1"/>
    <d v="2013-08-30T00:00:00"/>
    <d v="2013-10-06T00:00:00"/>
    <d v="2013-10-06T00:00:00"/>
    <n v="34"/>
    <n v="11.764705879999999"/>
    <n v="8.8235294119999992"/>
    <n v="49.58"/>
    <n v="0"/>
    <n v="1"/>
    <n v="0"/>
    <n v="0"/>
    <n v="0"/>
    <s v="Tuesday"/>
    <s v="CHO"/>
    <n v="0.90946244139519705"/>
    <n v="2.4829874233119944"/>
    <n v="0.71289014904076409"/>
    <x v="0"/>
    <x v="0"/>
  </r>
  <r>
    <x v="3229"/>
    <n v="1"/>
    <d v="2013-08-31T00:00:00"/>
    <d v="2013-12-23T00:00:00"/>
    <d v="2014-01-13T00:00:00"/>
    <n v="54"/>
    <n v="31.481481479999999"/>
    <n v="22.222222219999999"/>
    <n v="15.16"/>
    <n v="9.5238095238095205E-2"/>
    <n v="1"/>
    <n v="0"/>
    <n v="0"/>
    <n v="0"/>
    <s v="Monday"/>
    <s v="DCX"/>
    <n v="0.83976961587063248"/>
    <n v="2.3158333840598577"/>
    <n v="0.6984166922236561"/>
    <x v="0"/>
    <x v="0"/>
  </r>
  <r>
    <x v="3230"/>
    <n v="1"/>
    <d v="2013-09-01T00:00:00"/>
    <d v="2013-10-21T00:00:00"/>
    <d v="2013-10-21T00:00:00"/>
    <n v="42"/>
    <n v="11.9047619"/>
    <n v="9.5238095240000007"/>
    <n v="109.62"/>
    <n v="0"/>
    <n v="1"/>
    <n v="0"/>
    <n v="0"/>
    <n v="0"/>
    <s v="Tuesday"/>
    <s v="DCX"/>
    <n v="1.0310300545414741"/>
    <n v="2.8039525717761582"/>
    <n v="0.7371155446522627"/>
    <x v="0"/>
    <x v="0"/>
  </r>
  <r>
    <x v="3231"/>
    <n v="1"/>
    <d v="2013-09-01T00:00:00"/>
    <d v="2013-09-16T00:00:00"/>
    <d v="2013-09-23T00:00:00"/>
    <n v="38"/>
    <n v="7.8947368420000004"/>
    <n v="2.6315789469999999"/>
    <n v="50.84"/>
    <n v="0.28571428571428598"/>
    <n v="1"/>
    <n v="0"/>
    <n v="0"/>
    <n v="0"/>
    <s v="Tuesday"/>
    <s v="DCX"/>
    <n v="0.91201366045855992"/>
    <n v="2.4893301555699083"/>
    <n v="0.71341204316715878"/>
    <x v="0"/>
    <x v="0"/>
  </r>
  <r>
    <x v="3232"/>
    <n v="1"/>
    <d v="2013-09-01T00:00:00"/>
    <d v="2013-10-11T00:00:00"/>
    <d v="2014-01-07T00:00:00"/>
    <n v="53"/>
    <n v="30.18867925"/>
    <n v="3.773584906"/>
    <n v="51.74"/>
    <n v="0.170454545454545"/>
    <n v="1"/>
    <n v="0"/>
    <n v="1"/>
    <n v="0"/>
    <s v="Friday"/>
    <s v="DCX"/>
    <n v="1.765113287763689"/>
    <n v="5.8422341742419981"/>
    <n v="0.85384890745707587"/>
    <x v="0"/>
    <x v="0"/>
  </r>
  <r>
    <x v="3233"/>
    <n v="1"/>
    <d v="2013-09-01T00:00:00"/>
    <d v="2013-12-01T00:00:00"/>
    <d v="2013-12-01T00:00:00"/>
    <n v="46"/>
    <n v="30.434782609999999"/>
    <n v="2.1739130430000002"/>
    <n v="44.79"/>
    <n v="0"/>
    <n v="1"/>
    <n v="0"/>
    <n v="0"/>
    <n v="0"/>
    <s v="Tuesday"/>
    <s v="DCX"/>
    <n v="0.89976375940034914"/>
    <n v="2.4590221216724211"/>
    <n v="0.71090095268991671"/>
    <x v="0"/>
    <x v="0"/>
  </r>
  <r>
    <x v="3234"/>
    <n v="1"/>
    <d v="2013-09-01T00:00:00"/>
    <d v="2013-10-14T00:00:00"/>
    <d v="2013-10-14T00:00:00"/>
    <n v="40"/>
    <n v="17.5"/>
    <n v="12.5"/>
    <n v="34.479999999999997"/>
    <n v="0"/>
    <n v="1"/>
    <n v="0"/>
    <n v="0"/>
    <n v="0"/>
    <s v="Wednesday"/>
    <s v="DCX"/>
    <n v="0.87888830817553043"/>
    <n v="2.4082210181377732"/>
    <n v="0.7065917982788591"/>
    <x v="0"/>
    <x v="0"/>
  </r>
  <r>
    <x v="3235"/>
    <n v="1"/>
    <d v="2013-09-02T00:00:00"/>
    <d v="2013-09-03T00:00:00"/>
    <d v="2013-09-03T00:00:00"/>
    <n v="36"/>
    <n v="5.5555555559999998"/>
    <n v="2.7777777779999999"/>
    <n v="49.22"/>
    <n v="0"/>
    <n v="1"/>
    <n v="0"/>
    <n v="0"/>
    <n v="0"/>
    <s v="Wednesday"/>
    <s v="RIC"/>
    <n v="0.90873352166280763"/>
    <n v="2.4811781842589982"/>
    <n v="0.71274093221606827"/>
    <x v="0"/>
    <x v="0"/>
  </r>
  <r>
    <x v="3236"/>
    <n v="1"/>
    <d v="2013-09-02T00:00:00"/>
    <d v="2013-09-03T00:00:00"/>
    <d v="2013-09-03T00:00:00"/>
    <n v="38"/>
    <n v="5.263157895"/>
    <n v="2.6315789469999999"/>
    <n v="30.13"/>
    <n v="0"/>
    <n v="1"/>
    <n v="0"/>
    <n v="0"/>
    <n v="0"/>
    <s v="Monday"/>
    <s v="DCX"/>
    <n v="0.87008052807582514"/>
    <n v="2.3871030746019701"/>
    <n v="0.70476245393934067"/>
    <x v="0"/>
    <x v="0"/>
  </r>
  <r>
    <x v="3237"/>
    <n v="1"/>
    <d v="2013-09-02T00:00:00"/>
    <d v="2013-10-04T00:00:00"/>
    <d v="2013-10-04T00:00:00"/>
    <n v="37"/>
    <n v="10.81081081"/>
    <n v="2.7027027029999999"/>
    <n v="44.6"/>
    <n v="0"/>
    <n v="1"/>
    <n v="0"/>
    <n v="0"/>
    <n v="0"/>
    <s v="Monday"/>
    <s v="DCX"/>
    <n v="0.89937905176381028"/>
    <n v="2.458076299028058"/>
    <n v="0.71082188085871201"/>
    <x v="0"/>
    <x v="0"/>
  </r>
  <r>
    <x v="3238"/>
    <n v="1"/>
    <d v="2013-09-02T00:00:00"/>
    <d v="2013-09-04T00:00:00"/>
    <d v="2013-11-19T00:00:00"/>
    <n v="34"/>
    <n v="73.529411760000002"/>
    <n v="8.8235294119999992"/>
    <n v="96.23"/>
    <n v="2.6315789473684199E-2"/>
    <n v="1"/>
    <n v="0"/>
    <n v="0"/>
    <n v="0"/>
    <s v="Monday"/>
    <s v="DCX"/>
    <n v="1.0039182900506571"/>
    <n v="2.7289537392695391"/>
    <n v="0.73182826338953488"/>
    <x v="0"/>
    <x v="0"/>
  </r>
  <r>
    <x v="3239"/>
    <n v="1"/>
    <d v="2013-09-02T00:00:00"/>
    <d v="2013-12-26T00:00:00"/>
    <d v="2014-01-16T00:00:00"/>
    <n v="58"/>
    <n v="12.068965520000001"/>
    <n v="6.896551724"/>
    <n v="112.57"/>
    <n v="0.14285714285714299"/>
    <n v="1"/>
    <n v="0"/>
    <n v="0"/>
    <n v="0"/>
    <s v="Friday"/>
    <s v="RIC"/>
    <n v="1.0370031467929983"/>
    <n v="2.8207509583685355"/>
    <n v="0.73827134746646739"/>
    <x v="0"/>
    <x v="0"/>
  </r>
  <r>
    <x v="3240"/>
    <n v="0"/>
    <d v="2013-09-03T00:00:00"/>
    <d v="2013-09-03T00:00:00"/>
    <d v="2013-09-03T00:00:00"/>
    <n v="0"/>
    <n v="0"/>
    <n v="0"/>
    <n v="59.21"/>
    <n v="0"/>
    <n v="1"/>
    <n v="0"/>
    <n v="0"/>
    <n v="0"/>
    <s v="Thursday"/>
    <s v="BWI"/>
    <n v="0.92896104423661352"/>
    <n v="2.5318773021382555"/>
    <n v="0.71686445636302709"/>
    <x v="0"/>
    <x v="1"/>
  </r>
  <r>
    <x v="3241"/>
    <n v="1"/>
    <d v="2013-09-03T00:00:00"/>
    <d v="2013-09-08T00:00:00"/>
    <d v="2014-01-20T00:00:00"/>
    <n v="39"/>
    <n v="58.974358969999997"/>
    <n v="28.205128210000002"/>
    <n v="26.78"/>
    <n v="3.7313432835820899E-2"/>
    <n v="1"/>
    <n v="0"/>
    <n v="0"/>
    <n v="0"/>
    <s v="Tuesday"/>
    <s v="BWI"/>
    <n v="0.86329752501053481"/>
    <n v="2.370966137447363"/>
    <n v="0.70334914109898417"/>
    <x v="0"/>
    <x v="0"/>
  </r>
  <r>
    <x v="3242"/>
    <n v="0"/>
    <d v="2013-09-03T00:00:00"/>
    <d v="2013-09-03T00:00:00"/>
    <d v="2013-09-03T00:00:00"/>
    <n v="0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1"/>
  </r>
  <r>
    <x v="3243"/>
    <n v="1"/>
    <d v="2013-09-04T00:00:00"/>
    <d v="2013-09-04T00:00:00"/>
    <d v="2013-09-04T00:00:00"/>
    <n v="27"/>
    <n v="55.555555560000002"/>
    <n v="3.703703704"/>
    <n v="30.46"/>
    <n v="0"/>
    <n v="1"/>
    <n v="0"/>
    <n v="0"/>
    <n v="0"/>
    <s v="Thursday"/>
    <s v="DCX"/>
    <n v="0.87074870449718211"/>
    <n v="2.3886986135831689"/>
    <n v="0.70490146394500042"/>
    <x v="0"/>
    <x v="0"/>
  </r>
  <r>
    <x v="3244"/>
    <n v="1"/>
    <d v="2013-09-04T00:00:00"/>
    <d v="2013-09-11T00:00:00"/>
    <d v="2013-09-11T00:00:00"/>
    <n v="38"/>
    <n v="2.6315789469999999"/>
    <n v="2.6315789469999999"/>
    <n v="19.71"/>
    <n v="0"/>
    <n v="1"/>
    <n v="0"/>
    <n v="0"/>
    <n v="0"/>
    <s v="Tuesday"/>
    <s v="DCX"/>
    <n v="0.84898235137722078"/>
    <n v="2.33726712459783"/>
    <n v="0.70035362388903499"/>
    <x v="0"/>
    <x v="0"/>
  </r>
  <r>
    <x v="3245"/>
    <n v="1"/>
    <d v="2013-09-04T00:00:00"/>
    <d v="2013-11-25T00:00:00"/>
    <d v="2013-11-25T00:00:00"/>
    <n v="44"/>
    <n v="15.90909091"/>
    <n v="4.5454545450000001"/>
    <n v="25.68"/>
    <n v="0"/>
    <n v="1"/>
    <n v="0"/>
    <n v="0"/>
    <n v="0"/>
    <s v="Wednesday"/>
    <s v="RIC"/>
    <n v="0.86107027027267835"/>
    <n v="2.3656912683036526"/>
    <n v="0.70288421596553285"/>
    <x v="0"/>
    <x v="0"/>
  </r>
  <r>
    <x v="3246"/>
    <n v="1"/>
    <d v="2013-09-04T00:00:00"/>
    <d v="2013-09-26T00:00:00"/>
    <d v="2013-10-10T00:00:00"/>
    <n v="38"/>
    <n v="7.8947368420000004"/>
    <n v="2.6315789469999999"/>
    <n v="43.63"/>
    <n v="0.14285714285714299"/>
    <n v="1"/>
    <n v="0"/>
    <n v="0"/>
    <n v="0"/>
    <s v="Friday"/>
    <s v="DCX"/>
    <n v="0.89741501804042767"/>
    <n v="2.453253292106607"/>
    <n v="0.71041799850425558"/>
    <x v="0"/>
    <x v="0"/>
  </r>
  <r>
    <x v="3247"/>
    <n v="1"/>
    <d v="2013-09-04T00:00:00"/>
    <d v="2013-09-05T00:00:00"/>
    <d v="2013-10-14T00:00:00"/>
    <n v="37"/>
    <n v="5.4054054049999998"/>
    <n v="5.4054054049999998"/>
    <n v="46.8"/>
    <n v="7.69230769230769E-2"/>
    <n v="1"/>
    <n v="0"/>
    <n v="0"/>
    <n v="0"/>
    <s v="Friday"/>
    <s v="DCX"/>
    <n v="0.9038335612395233"/>
    <n v="2.4690502468253128"/>
    <n v="0.71173666310681261"/>
    <x v="0"/>
    <x v="0"/>
  </r>
  <r>
    <x v="3248"/>
    <n v="1"/>
    <d v="2013-09-05T00:00:00"/>
    <d v="2013-09-05T00:00:00"/>
    <d v="2013-09-05T00:00:00"/>
    <n v="39"/>
    <n v="5.1282051280000003"/>
    <n v="2.5641025640000001"/>
    <n v="47.63"/>
    <n v="0"/>
    <n v="1"/>
    <n v="0"/>
    <n v="0"/>
    <n v="0"/>
    <s v="Thursday"/>
    <s v="DCX"/>
    <n v="0.90551412617808769"/>
    <n v="2.4732031347231627"/>
    <n v="0.71208133782831373"/>
    <x v="0"/>
    <x v="0"/>
  </r>
  <r>
    <x v="3249"/>
    <n v="1"/>
    <d v="2013-09-05T00:00:00"/>
    <d v="2013-10-06T00:00:00"/>
    <d v="2014-01-13T00:00:00"/>
    <n v="45"/>
    <n v="15.55555556"/>
    <n v="6.6666666670000003"/>
    <n v="54.12"/>
    <n v="5.0505050505050497E-2"/>
    <n v="1"/>
    <n v="0"/>
    <n v="0"/>
    <n v="0"/>
    <s v="Tuesday"/>
    <s v="DCX"/>
    <n v="0.91865492913144109"/>
    <n v="2.5059174854383568"/>
    <n v="0.71476795898550172"/>
    <x v="0"/>
    <x v="0"/>
  </r>
  <r>
    <x v="3250"/>
    <n v="0"/>
    <d v="2013-09-05T00:00:00"/>
    <d v="2013-09-20T00:00:00"/>
    <d v="2013-09-20T00:00:00"/>
    <n v="4"/>
    <n v="75"/>
    <n v="25"/>
    <n v="50.72"/>
    <n v="0"/>
    <n v="1"/>
    <n v="0"/>
    <n v="0"/>
    <n v="0"/>
    <s v="Monday"/>
    <s v="RIC"/>
    <n v="0.91177068721443011"/>
    <n v="2.4887253884203928"/>
    <n v="0.71336236342385928"/>
    <x v="0"/>
    <x v="1"/>
  </r>
  <r>
    <x v="3251"/>
    <n v="1"/>
    <d v="2013-09-05T00:00:00"/>
    <d v="2013-09-17T00:00:00"/>
    <d v="2013-09-17T00:00:00"/>
    <n v="38"/>
    <n v="2.6315789469999999"/>
    <n v="2.6315789469999999"/>
    <n v="46.29"/>
    <n v="0"/>
    <n v="1"/>
    <n v="0"/>
    <n v="0"/>
    <n v="0"/>
    <s v="Wednesday"/>
    <s v="DCX"/>
    <n v="0.90280092495197162"/>
    <n v="2.4665019319123251"/>
    <n v="0.71152475329839449"/>
    <x v="0"/>
    <x v="0"/>
  </r>
  <r>
    <x v="3252"/>
    <n v="1"/>
    <d v="2013-09-05T00:00:00"/>
    <d v="2013-10-27T00:00:00"/>
    <d v="2013-10-27T00:00:00"/>
    <n v="30"/>
    <n v="50"/>
    <n v="6.6666666670000003"/>
    <n v="25.4"/>
    <n v="0"/>
    <n v="1"/>
    <n v="0"/>
    <n v="0"/>
    <n v="0"/>
    <s v="Thursday"/>
    <s v="DCX"/>
    <n v="0.86050333270304213"/>
    <n v="2.3643504491617775"/>
    <n v="0.70276580424338719"/>
    <x v="0"/>
    <x v="0"/>
  </r>
  <r>
    <x v="3253"/>
    <n v="0"/>
    <d v="2013-09-05T00:00:00"/>
    <d v="2013-10-10T00:00:00"/>
    <d v="2013-10-10T00:00:00"/>
    <n v="32"/>
    <n v="21.875"/>
    <n v="9.375"/>
    <n v="31.41"/>
    <n v="0"/>
    <n v="1"/>
    <n v="0"/>
    <n v="0"/>
    <n v="0"/>
    <s v="Monday"/>
    <s v="DCX"/>
    <n v="0.87267224267987631"/>
    <n v="2.3932977884995466"/>
    <n v="0.7053014317254539"/>
    <x v="0"/>
    <x v="1"/>
  </r>
  <r>
    <x v="3254"/>
    <n v="1"/>
    <d v="2013-09-06T00:00:00"/>
    <d v="2013-11-03T00:00:00"/>
    <d v="2013-11-03T00:00:00"/>
    <n v="17"/>
    <n v="23.529411759999999"/>
    <n v="11.764705879999999"/>
    <n v="29.01"/>
    <n v="0"/>
    <n v="1"/>
    <n v="0"/>
    <n v="0"/>
    <n v="0"/>
    <s v="Tuesday"/>
    <s v="DCX"/>
    <n v="0.86781277779728028"/>
    <n v="2.3816958543695255"/>
    <n v="0.70429037883229817"/>
    <x v="0"/>
    <x v="0"/>
  </r>
  <r>
    <x v="3255"/>
    <n v="1"/>
    <d v="2013-09-06T00:00:00"/>
    <d v="2013-09-07T00:00:00"/>
    <d v="2013-09-07T00:00:00"/>
    <n v="37"/>
    <n v="0"/>
    <n v="0"/>
    <n v="60.67"/>
    <n v="0"/>
    <n v="1"/>
    <n v="0"/>
    <n v="0"/>
    <n v="0"/>
    <s v="Monday"/>
    <s v="RIC"/>
    <n v="0.9319172187068594"/>
    <n v="2.5393730470868023"/>
    <n v="0.71746408567385034"/>
    <x v="0"/>
    <x v="0"/>
  </r>
  <r>
    <x v="3256"/>
    <n v="1"/>
    <d v="2013-09-06T00:00:00"/>
    <d v="2013-09-08T00:00:00"/>
    <d v="2013-09-08T00:00:00"/>
    <n v="37"/>
    <n v="2.7027027029999999"/>
    <n v="0"/>
    <n v="96.72"/>
    <n v="0"/>
    <n v="1"/>
    <n v="0"/>
    <n v="0"/>
    <n v="0"/>
    <s v="Monday"/>
    <s v="CHO"/>
    <n v="1.0049104307975205"/>
    <n v="2.731662589028482"/>
    <n v="0.73202293183201628"/>
    <x v="0"/>
    <x v="0"/>
  </r>
  <r>
    <x v="3257"/>
    <n v="1"/>
    <d v="2013-09-06T00:00:00"/>
    <d v="2013-10-10T00:00:00"/>
    <d v="2013-10-10T00:00:00"/>
    <n v="24"/>
    <n v="8.3333333330000006"/>
    <n v="4.1666666670000003"/>
    <n v="90.45"/>
    <n v="0"/>
    <n v="1"/>
    <n v="0"/>
    <n v="0"/>
    <n v="0"/>
    <s v="Friday"/>
    <s v="DCX"/>
    <n v="0.99221507879173831"/>
    <n v="2.6972023760007997"/>
    <n v="0.72952521980100993"/>
    <x v="0"/>
    <x v="0"/>
  </r>
  <r>
    <x v="3258"/>
    <n v="1"/>
    <d v="2013-09-06T00:00:00"/>
    <d v="2013-10-27T00:00:00"/>
    <d v="2013-10-27T00:00:00"/>
    <n v="42"/>
    <n v="0"/>
    <n v="0"/>
    <n v="67.09"/>
    <n v="0"/>
    <n v="1"/>
    <n v="0"/>
    <n v="0"/>
    <n v="0"/>
    <s v="Monday"/>
    <s v="CHO"/>
    <n v="0.94491628726780375"/>
    <n v="2.5725980103656303"/>
    <n v="0.72009165400121322"/>
    <x v="0"/>
    <x v="0"/>
  </r>
  <r>
    <x v="3259"/>
    <n v="0"/>
    <d v="2013-09-06T00:00:00"/>
    <d v="2013-09-06T00:00:00"/>
    <d v="2013-09-15T00:00:00"/>
    <n v="23"/>
    <n v="13.043478260000001"/>
    <n v="4.3478260869999996"/>
    <n v="43.1"/>
    <n v="0.22222222222222199"/>
    <n v="1"/>
    <n v="0"/>
    <n v="0"/>
    <n v="0"/>
    <s v="Monday"/>
    <s v="DCX"/>
    <n v="0.8963418862121878"/>
    <n v="2.4506220400088154"/>
    <n v="0.71019717940552962"/>
    <x v="0"/>
    <x v="1"/>
  </r>
  <r>
    <x v="3260"/>
    <n v="1"/>
    <d v="2013-09-06T00:00:00"/>
    <d v="2013-10-06T00:00:00"/>
    <d v="2013-10-06T00:00:00"/>
    <n v="37"/>
    <n v="2.7027027029999999"/>
    <n v="2.7027027029999999"/>
    <n v="55.78"/>
    <n v="0"/>
    <n v="1"/>
    <n v="0"/>
    <n v="0"/>
    <n v="0"/>
    <s v="Tuesday"/>
    <s v="RIC"/>
    <n v="0.92201605900857009"/>
    <n v="2.5143543703585123"/>
    <n v="0.71545271346725736"/>
    <x v="0"/>
    <x v="0"/>
  </r>
  <r>
    <x v="3261"/>
    <n v="0"/>
    <d v="2013-09-06T00:00:00"/>
    <d v="2013-10-08T00:00:00"/>
    <d v="2013-10-14T00:00:00"/>
    <n v="1"/>
    <n v="100"/>
    <n v="100"/>
    <n v="49.61"/>
    <n v="0.33333333333333298"/>
    <n v="1"/>
    <n v="0"/>
    <n v="0"/>
    <n v="0"/>
    <s v="Wednesday"/>
    <s v="DCX"/>
    <n v="0.9095231847062295"/>
    <n v="2.4831382527702321"/>
    <n v="0.71290258168630727"/>
    <x v="0"/>
    <x v="1"/>
  </r>
  <r>
    <x v="3262"/>
    <n v="1"/>
    <d v="2013-09-06T00:00:00"/>
    <d v="2013-09-06T00:00:00"/>
    <d v="2013-09-06T00:00:00"/>
    <n v="35"/>
    <n v="17.14285714"/>
    <n v="11.42857143"/>
    <n v="51.59"/>
    <n v="0"/>
    <n v="1"/>
    <n v="0"/>
    <n v="0"/>
    <n v="0"/>
    <s v="Wednesday"/>
    <s v="RIC"/>
    <n v="0.91353224323437121"/>
    <n v="2.4931132812351815"/>
    <n v="0.71372242481457826"/>
    <x v="0"/>
    <x v="0"/>
  </r>
  <r>
    <x v="3263"/>
    <n v="1"/>
    <d v="2013-09-06T00:00:00"/>
    <d v="2013-09-06T00:00:00"/>
    <d v="2013-09-06T00:00:00"/>
    <n v="46"/>
    <n v="8.6956521739999992"/>
    <n v="0"/>
    <n v="96.09"/>
    <n v="0"/>
    <n v="1"/>
    <n v="0"/>
    <n v="0"/>
    <n v="0"/>
    <s v="Monday"/>
    <s v="RIC"/>
    <n v="1.003634821265839"/>
    <n v="2.728180275700812"/>
    <n v="0.73177262738132398"/>
    <x v="0"/>
    <x v="0"/>
  </r>
  <r>
    <x v="3264"/>
    <n v="1"/>
    <d v="2013-09-06T00:00:00"/>
    <d v="2013-10-29T00:00:00"/>
    <d v="2013-11-28T00:00:00"/>
    <n v="55"/>
    <n v="0"/>
    <n v="0"/>
    <n v="35.39"/>
    <n v="6.6666666666666693E-2"/>
    <n v="1"/>
    <n v="1"/>
    <n v="0"/>
    <n v="0"/>
    <s v="Friday"/>
    <s v="RIC"/>
    <n v="1.7484611243801624"/>
    <n v="5.7457538685990315"/>
    <n v="0.85175859963481271"/>
    <x v="0"/>
    <x v="0"/>
  </r>
  <r>
    <x v="3265"/>
    <n v="0"/>
    <d v="2013-09-05T00:00:00"/>
    <d v="2013-09-05T00:00:00"/>
    <d v="2013-11-13T00:00:00"/>
    <n v="13"/>
    <n v="30.76923077"/>
    <n v="15.38461538"/>
    <n v="52.17"/>
    <n v="4.3478260869565202E-2"/>
    <n v="1"/>
    <n v="0"/>
    <n v="0"/>
    <n v="0"/>
    <s v="Monday"/>
    <s v="CHO"/>
    <n v="0.91470661391433183"/>
    <n v="2.496042840231889"/>
    <n v="0.71396231519472142"/>
    <x v="0"/>
    <x v="1"/>
  </r>
  <r>
    <x v="3266"/>
    <n v="1"/>
    <d v="2013-09-07T00:00:00"/>
    <d v="2013-09-08T00:00:00"/>
    <d v="2013-10-27T00:00:00"/>
    <n v="34"/>
    <n v="2.9411764709999999"/>
    <n v="0"/>
    <n v="68.64"/>
    <n v="4.08163265306122E-2"/>
    <n v="1"/>
    <n v="0"/>
    <n v="0"/>
    <n v="0"/>
    <s v="Wednesday"/>
    <s v="CHO"/>
    <n v="0.94805469167114698"/>
    <n v="2.5806845460615966"/>
    <n v="0.72072379257762254"/>
    <x v="0"/>
    <x v="0"/>
  </r>
  <r>
    <x v="3267"/>
    <n v="1"/>
    <d v="2013-09-07T00:00:00"/>
    <d v="2013-09-19T00:00:00"/>
    <d v="2013-09-19T00:00:00"/>
    <n v="21"/>
    <n v="95.238095240000007"/>
    <n v="9.5238095240000007"/>
    <n v="46.96"/>
    <n v="0"/>
    <n v="1"/>
    <n v="0"/>
    <n v="0"/>
    <n v="0"/>
    <s v="Friday"/>
    <s v="DCX"/>
    <n v="0.90415752556502971"/>
    <n v="2.4698502606041322"/>
    <n v="0.71180312552568448"/>
    <x v="0"/>
    <x v="0"/>
  </r>
  <r>
    <x v="3268"/>
    <n v="1"/>
    <d v="2013-09-07T00:00:00"/>
    <d v="2013-09-09T00:00:00"/>
    <d v="2013-09-09T00:00:00"/>
    <n v="36"/>
    <n v="8.3333333330000006"/>
    <n v="2.7777777779999999"/>
    <n v="41.28"/>
    <n v="0"/>
    <n v="1"/>
    <n v="0"/>
    <n v="0"/>
    <n v="0"/>
    <s v="Tuesday"/>
    <s v="RIC"/>
    <n v="0.8926567920095525"/>
    <n v="2.4416078861403645"/>
    <n v="0.70943813674210776"/>
    <x v="0"/>
    <x v="0"/>
  </r>
  <r>
    <x v="3269"/>
    <n v="0"/>
    <d v="2013-09-07T00:00:00"/>
    <d v="2013-09-18T00:00:00"/>
    <d v="2013-09-18T00:00:00"/>
    <n v="15"/>
    <n v="13.33333333"/>
    <n v="6.6666666670000003"/>
    <n v="34.42"/>
    <n v="0"/>
    <n v="1"/>
    <n v="0"/>
    <n v="0"/>
    <n v="0"/>
    <s v="Tuesday"/>
    <s v="RIC"/>
    <n v="0.87876682155346553"/>
    <n v="2.4079284692718406"/>
    <n v="0.70656661106103957"/>
    <x v="0"/>
    <x v="1"/>
  </r>
  <r>
    <x v="3270"/>
    <n v="1"/>
    <d v="2013-09-07T00:00:00"/>
    <d v="2013-09-08T00:00:00"/>
    <d v="2013-09-08T00:00:00"/>
    <n v="22"/>
    <n v="77.272727270000004"/>
    <n v="13.636363640000001"/>
    <n v="53.25"/>
    <n v="0"/>
    <n v="1"/>
    <n v="0"/>
    <n v="0"/>
    <n v="0"/>
    <s v="Thursday"/>
    <s v="RIC"/>
    <n v="0.9168933731115001"/>
    <n v="2.5015070571551461"/>
    <n v="0.71440868640931265"/>
    <x v="0"/>
    <x v="0"/>
  </r>
  <r>
    <x v="3271"/>
    <n v="1"/>
    <d v="2013-09-07T00:00:00"/>
    <d v="2013-10-08T00:00:00"/>
    <d v="2013-10-08T00:00:00"/>
    <n v="40"/>
    <n v="7.5"/>
    <n v="5"/>
    <n v="29.97"/>
    <n v="0"/>
    <n v="1"/>
    <n v="0"/>
    <n v="0"/>
    <n v="0"/>
    <s v="Tuesday"/>
    <s v="DCX"/>
    <n v="0.86975656375031873"/>
    <n v="2.3863298636176422"/>
    <n v="0.70469504145361306"/>
    <x v="0"/>
    <x v="0"/>
  </r>
  <r>
    <x v="3272"/>
    <n v="1"/>
    <d v="2013-09-07T00:00:00"/>
    <d v="2013-09-26T00:00:00"/>
    <d v="2013-12-04T00:00:00"/>
    <n v="45"/>
    <n v="15.55555556"/>
    <n v="6.6666666670000003"/>
    <n v="62.03"/>
    <n v="5.7971014492753603E-2"/>
    <n v="1"/>
    <n v="1"/>
    <n v="0"/>
    <n v="0"/>
    <s v="Saturday"/>
    <s v="BWI"/>
    <n v="1.8024011845769783"/>
    <n v="6.0641912387560684"/>
    <n v="0.85844097842174361"/>
    <x v="0"/>
    <x v="0"/>
  </r>
  <r>
    <x v="3273"/>
    <n v="1"/>
    <d v="2013-09-07T00:00:00"/>
    <d v="2013-10-17T00:00:00"/>
    <d v="2013-10-17T00:00:00"/>
    <n v="38"/>
    <n v="26.315789469999999"/>
    <n v="0"/>
    <n v="65.099999999999994"/>
    <n v="0"/>
    <n v="1"/>
    <n v="0"/>
    <n v="0"/>
    <n v="0"/>
    <s v="Friday"/>
    <s v="CHO"/>
    <n v="0.94088698096931789"/>
    <n v="2.5622530804407346"/>
    <n v="0.71927878861535677"/>
    <x v="0"/>
    <x v="0"/>
  </r>
  <r>
    <x v="3274"/>
    <n v="1"/>
    <d v="2013-09-07T00:00:00"/>
    <d v="2013-11-13T00:00:00"/>
    <d v="2013-12-29T00:00:00"/>
    <n v="42"/>
    <n v="71.428571430000005"/>
    <n v="4.7619047620000003"/>
    <n v="50.56"/>
    <n v="6.5217391304347797E-2"/>
    <n v="1"/>
    <n v="0"/>
    <n v="0"/>
    <n v="0"/>
    <s v="Thursday"/>
    <s v="RIC"/>
    <n v="0.9114467228889237"/>
    <n v="2.4879192607639142"/>
    <n v="0.71329611575326923"/>
    <x v="0"/>
    <x v="0"/>
  </r>
  <r>
    <x v="3275"/>
    <n v="1"/>
    <d v="2013-09-07T00:00:00"/>
    <d v="2013-11-01T00:00:00"/>
    <d v="2013-11-01T00:00:00"/>
    <n v="43"/>
    <n v="4.651162791"/>
    <n v="0"/>
    <n v="67.09"/>
    <n v="0"/>
    <n v="1"/>
    <n v="1"/>
    <n v="0"/>
    <n v="0"/>
    <s v="Friday"/>
    <s v="RIC"/>
    <n v="1.812646556371118"/>
    <n v="6.1266404942868373"/>
    <n v="0.85968143042971468"/>
    <x v="0"/>
    <x v="0"/>
  </r>
  <r>
    <x v="3276"/>
    <n v="1"/>
    <d v="2013-09-07T00:00:00"/>
    <d v="2013-10-13T00:00:00"/>
    <d v="2013-10-13T00:00:00"/>
    <n v="39"/>
    <n v="7.692307692"/>
    <n v="2.5641025640000001"/>
    <n v="25.33"/>
    <n v="0"/>
    <n v="1"/>
    <n v="0"/>
    <n v="0"/>
    <n v="0"/>
    <s v="Monday"/>
    <s v="BWI"/>
    <n v="0.86036159831063308"/>
    <n v="2.3640153631345915"/>
    <n v="0.70273619705820867"/>
    <x v="0"/>
    <x v="0"/>
  </r>
  <r>
    <x v="3277"/>
    <n v="0"/>
    <d v="2013-09-07T00:00:00"/>
    <d v="2013-10-02T00:00:00"/>
    <d v="2013-10-02T00:00:00"/>
    <n v="4"/>
    <n v="100"/>
    <n v="75"/>
    <n v="53.08"/>
    <n v="0"/>
    <n v="1"/>
    <n v="0"/>
    <n v="0"/>
    <n v="0"/>
    <s v="Thursday"/>
    <s v="BWI"/>
    <n v="0.91654916101564954"/>
    <n v="2.5006461563429547"/>
    <n v="0.71433845200604984"/>
    <x v="0"/>
    <x v="1"/>
  </r>
  <r>
    <x v="3278"/>
    <n v="1"/>
    <d v="2013-09-07T00:00:00"/>
    <d v="2013-09-08T00:00:00"/>
    <d v="2013-10-23T00:00:00"/>
    <n v="40"/>
    <n v="2.5"/>
    <n v="2.5"/>
    <n v="79.06"/>
    <n v="6.6666666666666693E-2"/>
    <n v="1"/>
    <n v="0"/>
    <n v="0"/>
    <n v="0"/>
    <s v="Tuesday"/>
    <s v="BWI"/>
    <n v="0.96915286836975145"/>
    <n v="2.6357107194332485"/>
    <n v="0.72495061428982865"/>
    <x v="0"/>
    <x v="0"/>
  </r>
  <r>
    <x v="3279"/>
    <n v="1"/>
    <d v="2013-08-13T00:00:00"/>
    <d v="2013-09-15T00:00:00"/>
    <d v="2013-09-15T00:00:00"/>
    <n v="23"/>
    <n v="78.260869569999997"/>
    <n v="43.47826087"/>
    <n v="68.25"/>
    <n v="0"/>
    <n v="1"/>
    <n v="0"/>
    <n v="0"/>
    <n v="0"/>
    <s v="Tuesday"/>
    <s v="CHO"/>
    <n v="0.94726502862772521"/>
    <n v="2.5786474792528837"/>
    <n v="0.72056482070461703"/>
    <x v="0"/>
    <x v="0"/>
  </r>
  <r>
    <x v="3280"/>
    <n v="1"/>
    <d v="2013-09-08T00:00:00"/>
    <d v="2013-09-08T00:00:00"/>
    <d v="2013-09-16T00:00:00"/>
    <n v="28"/>
    <n v="71.428571430000005"/>
    <n v="0"/>
    <n v="32.15"/>
    <n v="0.375"/>
    <n v="1"/>
    <n v="0"/>
    <n v="0"/>
    <n v="0"/>
    <s v="Tuesday"/>
    <s v="BWI"/>
    <n v="0.87417057768534345"/>
    <n v="2.3968864381829054"/>
    <n v="0.70561276680920504"/>
    <x v="0"/>
    <x v="0"/>
  </r>
  <r>
    <x v="3281"/>
    <n v="1"/>
    <d v="2013-09-08T00:00:00"/>
    <d v="2013-10-20T00:00:00"/>
    <d v="2014-01-04T00:00:00"/>
    <n v="46"/>
    <n v="10.86956522"/>
    <n v="4.3478260869999996"/>
    <n v="164.29"/>
    <n v="2.6315789473684199E-2"/>
    <n v="1"/>
    <n v="0"/>
    <n v="0"/>
    <n v="0"/>
    <s v="Monday"/>
    <s v="DCX"/>
    <n v="1.1417246150129423"/>
    <n v="3.1321654894938318"/>
    <n v="0.75799613966513846"/>
    <x v="0"/>
    <x v="0"/>
  </r>
  <r>
    <x v="3282"/>
    <n v="1"/>
    <d v="2013-11-23T00:00:00"/>
    <d v="2013-11-24T00:00:00"/>
    <d v="2014-01-12T00:00:00"/>
    <n v="50"/>
    <n v="36"/>
    <n v="24"/>
    <n v="73.67"/>
    <n v="6.1224489795918401E-2"/>
    <n v="1"/>
    <n v="0"/>
    <n v="0"/>
    <n v="0"/>
    <s v="Monday"/>
    <s v="RIC"/>
    <n v="0.9582393201542545"/>
    <n v="2.6071021578254583"/>
    <n v="0.72276914923783309"/>
    <x v="0"/>
    <x v="0"/>
  </r>
  <r>
    <x v="3283"/>
    <n v="1"/>
    <d v="2013-09-05T00:00:00"/>
    <d v="2013-09-09T00:00:00"/>
    <d v="2013-09-16T00:00:00"/>
    <n v="38"/>
    <n v="18.421052629999998"/>
    <n v="13.15789474"/>
    <n v="22.94"/>
    <n v="0.28571428571428598"/>
    <n v="1"/>
    <n v="0"/>
    <n v="0"/>
    <n v="0"/>
    <s v="Tuesday"/>
    <s v="BWI"/>
    <n v="0.8555223811983812"/>
    <n v="2.3526030152215496"/>
    <n v="0.70172430333690516"/>
    <x v="0"/>
    <x v="0"/>
  </r>
  <r>
    <x v="3284"/>
    <n v="1"/>
    <d v="2013-09-08T00:00:00"/>
    <d v="2013-10-12T00:00:00"/>
    <d v="2013-10-12T00:00:00"/>
    <n v="32"/>
    <n v="71.875"/>
    <n v="9.375"/>
    <n v="122.36"/>
    <n v="0"/>
    <n v="1"/>
    <n v="0"/>
    <n v="0"/>
    <n v="0"/>
    <s v="Tuesday"/>
    <s v="DCX"/>
    <n v="1.0568257139599213"/>
    <n v="2.8772233484255874"/>
    <n v="0.74208346795237701"/>
    <x v="0"/>
    <x v="0"/>
  </r>
  <r>
    <x v="3285"/>
    <n v="1"/>
    <d v="2013-09-28T00:00:00"/>
    <d v="2013-11-05T00:00:00"/>
    <d v="2013-12-03T00:00:00"/>
    <n v="34"/>
    <n v="44.117647060000003"/>
    <n v="5.8823529409999997"/>
    <n v="48.06"/>
    <n v="7.1428571428571397E-2"/>
    <n v="1"/>
    <n v="0"/>
    <n v="0"/>
    <n v="0"/>
    <s v="Wednesday"/>
    <s v="CHO"/>
    <n v="0.90638478030288616"/>
    <n v="2.475357376897708"/>
    <n v="0.71225980768266939"/>
    <x v="0"/>
    <x v="0"/>
  </r>
  <r>
    <x v="3286"/>
    <n v="1"/>
    <d v="2013-09-08T00:00:00"/>
    <d v="2013-09-26T00:00:00"/>
    <d v="2013-09-26T00:00:00"/>
    <n v="37"/>
    <n v="10.81081081"/>
    <n v="5.4054054049999998"/>
    <n v="50.08"/>
    <n v="0"/>
    <n v="1"/>
    <n v="0"/>
    <n v="0"/>
    <n v="0"/>
    <s v="Monday"/>
    <s v="DCX"/>
    <n v="0.91047482991240447"/>
    <n v="2.4855024441420199"/>
    <n v="0.71309731781118957"/>
    <x v="0"/>
    <x v="0"/>
  </r>
  <r>
    <x v="3287"/>
    <n v="1"/>
    <d v="2013-09-08T00:00:00"/>
    <d v="2013-10-12T00:00:00"/>
    <d v="2013-10-12T00:00:00"/>
    <n v="40"/>
    <n v="2.5"/>
    <n v="2.5"/>
    <n v="63.47"/>
    <n v="0"/>
    <n v="1"/>
    <n v="0"/>
    <n v="0"/>
    <n v="0"/>
    <s v="Monday"/>
    <s v="DCX"/>
    <n v="0.93758659440322145"/>
    <n v="2.5538105941925577"/>
    <n v="0.71861190305579448"/>
    <x v="0"/>
    <x v="0"/>
  </r>
  <r>
    <x v="3288"/>
    <n v="1"/>
    <d v="2013-09-08T00:00:00"/>
    <d v="2013-09-16T00:00:00"/>
    <d v="2013-09-16T00:00:00"/>
    <n v="37"/>
    <n v="2.7027027029999999"/>
    <n v="2.7027027029999999"/>
    <n v="53.32"/>
    <n v="0"/>
    <n v="1"/>
    <n v="0"/>
    <n v="0"/>
    <n v="0"/>
    <s v="Tuesday"/>
    <s v="DCX"/>
    <n v="0.91703510750390915"/>
    <n v="2.501861631865121"/>
    <n v="0.71443760344483065"/>
    <x v="0"/>
    <x v="0"/>
  </r>
  <r>
    <x v="3289"/>
    <n v="1"/>
    <d v="2013-09-08T00:00:00"/>
    <d v="2013-10-05T00:00:00"/>
    <d v="2013-10-05T00:00:00"/>
    <n v="37"/>
    <n v="2.7027027029999999"/>
    <n v="2.7027027029999999"/>
    <n v="132.13999999999999"/>
    <n v="0"/>
    <n v="1"/>
    <n v="0"/>
    <n v="0"/>
    <n v="0"/>
    <s v="Tuesday"/>
    <s v="DCX"/>
    <n v="1.0766280333564999"/>
    <n v="2.9347669117803985"/>
    <n v="0.74585533973916607"/>
    <x v="0"/>
    <x v="0"/>
  </r>
  <r>
    <x v="3290"/>
    <n v="1"/>
    <d v="2013-09-08T00:00:00"/>
    <d v="2013-09-29T00:00:00"/>
    <d v="2013-10-29T00:00:00"/>
    <n v="40"/>
    <n v="20"/>
    <n v="12.5"/>
    <n v="71.36"/>
    <n v="0.1"/>
    <n v="1"/>
    <n v="0"/>
    <n v="0"/>
    <n v="0"/>
    <s v="Tuesday"/>
    <s v="BWI"/>
    <n v="0.95356208520475583"/>
    <n v="2.594936601257479"/>
    <n v="0.72183097758936599"/>
    <x v="0"/>
    <x v="0"/>
  </r>
  <r>
    <x v="3291"/>
    <n v="1"/>
    <d v="2013-09-08T00:00:00"/>
    <d v="2013-09-23T00:00:00"/>
    <d v="2013-09-23T00:00:00"/>
    <n v="32"/>
    <n v="50"/>
    <n v="15.625"/>
    <n v="34.99"/>
    <n v="0"/>
    <n v="1"/>
    <n v="0"/>
    <n v="0"/>
    <n v="0"/>
    <s v="Tuesday"/>
    <s v="DCX"/>
    <n v="0.879920944463082"/>
    <n v="2.4107091189800589"/>
    <n v="0.70680583857616075"/>
    <x v="0"/>
    <x v="0"/>
  </r>
  <r>
    <x v="3292"/>
    <n v="1"/>
    <d v="2013-09-08T00:00:00"/>
    <d v="2013-10-07T00:00:00"/>
    <d v="2013-10-07T00:00:00"/>
    <n v="24"/>
    <n v="79.166666669999998"/>
    <n v="4.1666666670000003"/>
    <n v="29.74"/>
    <n v="0"/>
    <n v="1"/>
    <n v="0"/>
    <n v="0"/>
    <n v="0"/>
    <s v="Tuesday"/>
    <s v="BWI"/>
    <n v="0.86929086503240327"/>
    <n v="2.3852188115874653"/>
    <n v="0.70459812034098324"/>
    <x v="0"/>
    <x v="0"/>
  </r>
  <r>
    <x v="3293"/>
    <n v="1"/>
    <d v="2013-09-08T00:00:00"/>
    <d v="2013-09-08T00:00:00"/>
    <d v="2013-10-24T00:00:00"/>
    <n v="29"/>
    <n v="62.068965519999999"/>
    <n v="0"/>
    <n v="112.02"/>
    <n v="8.6956521739130405E-2"/>
    <n v="1"/>
    <n v="0"/>
    <n v="0"/>
    <n v="0"/>
    <s v="Monday"/>
    <s v="RIC"/>
    <n v="1.03588951942407"/>
    <n v="2.8176114413508637"/>
    <n v="0.73805610776193886"/>
    <x v="0"/>
    <x v="0"/>
  </r>
  <r>
    <x v="3294"/>
    <n v="1"/>
    <d v="2013-09-09T00:00:00"/>
    <d v="2013-10-13T00:00:00"/>
    <d v="2013-10-13T00:00:00"/>
    <n v="30"/>
    <n v="33.333333330000002"/>
    <n v="16.666666670000001"/>
    <n v="51.24"/>
    <n v="0"/>
    <n v="1"/>
    <n v="0"/>
    <n v="0"/>
    <n v="0"/>
    <s v="Tuesday"/>
    <s v="RIC"/>
    <n v="0.91282357127232594"/>
    <n v="2.4913471076473348"/>
    <n v="0.71357760509986756"/>
    <x v="0"/>
    <x v="0"/>
  </r>
  <r>
    <x v="3295"/>
    <n v="1"/>
    <d v="2013-09-09T00:00:00"/>
    <d v="2013-09-09T00:00:00"/>
    <d v="2014-01-11T00:00:00"/>
    <n v="39"/>
    <n v="38.46153846"/>
    <n v="7.692307692"/>
    <n v="42.37"/>
    <n v="4.8387096774193498E-2"/>
    <n v="1"/>
    <n v="0"/>
    <n v="0"/>
    <n v="0"/>
    <s v="Wednesday"/>
    <s v="CHO"/>
    <n v="0.89486379897706481"/>
    <n v="2.4470024825232088"/>
    <n v="0.70989286921893968"/>
    <x v="0"/>
    <x v="0"/>
  </r>
  <r>
    <x v="3296"/>
    <n v="1"/>
    <d v="2013-09-09T00:00:00"/>
    <d v="2013-09-09T00:00:00"/>
    <d v="2013-09-09T00:00:00"/>
    <n v="30"/>
    <n v="26.666666670000001"/>
    <n v="10"/>
    <n v="40.22"/>
    <n v="0"/>
    <n v="1"/>
    <n v="0"/>
    <n v="0"/>
    <n v="0"/>
    <s v="Thursday"/>
    <s v="RIC"/>
    <n v="0.89051052835307254"/>
    <n v="2.4363731714193984"/>
    <n v="0.70899551645988768"/>
    <x v="0"/>
    <x v="0"/>
  </r>
  <r>
    <x v="3297"/>
    <n v="0"/>
    <d v="2013-09-09T00:00:00"/>
    <d v="2013-09-10T00:00:00"/>
    <d v="2013-09-10T00:00:00"/>
    <n v="3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3298"/>
    <n v="1"/>
    <d v="2013-09-04T00:00:00"/>
    <d v="2013-09-09T00:00:00"/>
    <d v="2013-10-22T00:00:00"/>
    <n v="36"/>
    <n v="33.333333330000002"/>
    <n v="11.11111111"/>
    <n v="38.270000000000003"/>
    <n v="6.9767441860465101E-2"/>
    <n v="1"/>
    <n v="0"/>
    <n v="0"/>
    <n v="0"/>
    <s v="Tuesday"/>
    <s v="RIC"/>
    <n v="0.88656221313596328"/>
    <n v="2.4267725677290839"/>
    <n v="0.70818022490979082"/>
    <x v="0"/>
    <x v="0"/>
  </r>
  <r>
    <x v="3299"/>
    <n v="1"/>
    <d v="2013-09-09T00:00:00"/>
    <d v="2013-09-09T00:00:00"/>
    <d v="2013-09-09T00:00:00"/>
    <n v="37"/>
    <n v="5.4054054049999998"/>
    <n v="2.7027027029999999"/>
    <n v="134.38"/>
    <n v="0"/>
    <n v="1"/>
    <n v="0"/>
    <n v="0"/>
    <n v="0"/>
    <s v="Tuesday"/>
    <s v="CHO"/>
    <n v="1.0811635339135897"/>
    <n v="2.9481077796311776"/>
    <n v="0.74671410817122685"/>
    <x v="0"/>
    <x v="0"/>
  </r>
  <r>
    <x v="3300"/>
    <n v="1"/>
    <d v="2013-09-09T00:00:00"/>
    <d v="2013-09-09T00:00:00"/>
    <d v="2013-09-09T00:00:00"/>
    <n v="44"/>
    <n v="0"/>
    <n v="0"/>
    <n v="44.41"/>
    <n v="0"/>
    <n v="1"/>
    <n v="0"/>
    <n v="0"/>
    <n v="0"/>
    <s v="Thursday"/>
    <s v="DCX"/>
    <n v="0.89899434412727142"/>
    <n v="2.4571308401789067"/>
    <n v="0.71074279620025893"/>
    <x v="0"/>
    <x v="0"/>
  </r>
  <r>
    <x v="3301"/>
    <n v="1"/>
    <d v="2013-09-10T00:00:00"/>
    <d v="2013-09-10T00:00:00"/>
    <d v="2013-09-10T00:00:00"/>
    <n v="23"/>
    <n v="73.913043479999999"/>
    <n v="39.130434780000002"/>
    <n v="50.59"/>
    <n v="0"/>
    <n v="1"/>
    <n v="0"/>
    <n v="0"/>
    <n v="0"/>
    <s v="Wednesday"/>
    <s v="CHO"/>
    <n v="0.91150746619995615"/>
    <n v="2.4880703898073873"/>
    <n v="0.71330853788899018"/>
    <x v="0"/>
    <x v="0"/>
  </r>
  <r>
    <x v="3302"/>
    <n v="1"/>
    <d v="2013-09-10T00:00:00"/>
    <d v="2013-10-15T00:00:00"/>
    <d v="2013-10-15T00:00:00"/>
    <n v="39"/>
    <n v="15.38461538"/>
    <n v="15.38461538"/>
    <n v="47.11"/>
    <n v="0"/>
    <n v="1"/>
    <n v="0"/>
    <n v="0"/>
    <n v="0"/>
    <s v="Wednesday"/>
    <s v="CHO"/>
    <n v="0.90446124212019197"/>
    <n v="2.4706005089427028"/>
    <n v="0.71186542576038403"/>
    <x v="0"/>
    <x v="0"/>
  </r>
  <r>
    <x v="3303"/>
    <n v="1"/>
    <d v="2013-09-11T00:00:00"/>
    <d v="2013-09-11T00:00:00"/>
    <d v="2013-12-30T00:00:00"/>
    <n v="41"/>
    <n v="41.463414630000003"/>
    <n v="7.3170731709999997"/>
    <n v="112.36"/>
    <n v="5.4545454545454501E-2"/>
    <n v="1"/>
    <n v="0"/>
    <n v="0"/>
    <n v="0"/>
    <s v="Tuesday"/>
    <s v="RIC"/>
    <n v="1.0365779436157712"/>
    <n v="2.8195518210554353"/>
    <n v="0.7381891785084681"/>
    <x v="0"/>
    <x v="0"/>
  </r>
  <r>
    <x v="3304"/>
    <n v="1"/>
    <d v="2013-09-11T00:00:00"/>
    <d v="2013-12-11T00:00:00"/>
    <d v="2013-12-11T00:00:00"/>
    <n v="43"/>
    <n v="20.93023256"/>
    <n v="2.3255813949999999"/>
    <n v="50.96"/>
    <n v="0"/>
    <n v="1"/>
    <n v="0"/>
    <n v="0"/>
    <n v="0"/>
    <s v="Friday"/>
    <s v="DCX"/>
    <n v="0.91225663370268972"/>
    <n v="2.4899350696795133"/>
    <n v="0.71346171775859668"/>
    <x v="0"/>
    <x v="0"/>
  </r>
  <r>
    <x v="3305"/>
    <n v="1"/>
    <d v="2013-09-11T00:00:00"/>
    <d v="2013-10-16T00:00:00"/>
    <d v="2013-10-16T00:00:00"/>
    <n v="28"/>
    <n v="96.428571430000005"/>
    <n v="28.571428569999998"/>
    <n v="26.45"/>
    <n v="0"/>
    <n v="1"/>
    <n v="0"/>
    <n v="0"/>
    <n v="0"/>
    <s v="Tuesday"/>
    <s v="DCX"/>
    <n v="0.86262934858917784"/>
    <n v="2.3693824429310735"/>
    <n v="0.70320970773205371"/>
    <x v="0"/>
    <x v="0"/>
  </r>
  <r>
    <x v="3306"/>
    <n v="0"/>
    <d v="2013-09-11T00:00:00"/>
    <d v="2013-11-01T00:00:00"/>
    <d v="2013-11-01T00:00:00"/>
    <n v="4"/>
    <n v="25"/>
    <n v="25"/>
    <n v="21.75"/>
    <n v="0"/>
    <n v="1"/>
    <n v="0"/>
    <n v="0"/>
    <n v="0"/>
    <s v="Wednesday"/>
    <s v="DCX"/>
    <n v="0.85311289652742739"/>
    <n v="2.3469412779932211"/>
    <n v="0.70121973559106299"/>
    <x v="0"/>
    <x v="1"/>
  </r>
  <r>
    <x v="3307"/>
    <n v="0"/>
    <d v="2013-09-11T00:00:00"/>
    <d v="2013-09-11T00:00:00"/>
    <d v="2013-09-11T00:00:00"/>
    <n v="3"/>
    <n v="33.333333330000002"/>
    <n v="0"/>
    <n v="40"/>
    <n v="0"/>
    <n v="1"/>
    <n v="0"/>
    <n v="0"/>
    <n v="0"/>
    <s v="Saturday"/>
    <s v="DCX"/>
    <n v="0.89006507740550123"/>
    <n v="2.435288128366222"/>
    <n v="0.70890360207555958"/>
    <x v="0"/>
    <x v="1"/>
  </r>
  <r>
    <x v="3308"/>
    <n v="1"/>
    <d v="2013-09-11T00:00:00"/>
    <d v="2013-09-30T00:00:00"/>
    <d v="2013-09-30T00:00:00"/>
    <n v="29"/>
    <n v="51.724137929999998"/>
    <n v="20.689655170000002"/>
    <n v="37"/>
    <n v="0"/>
    <n v="1"/>
    <n v="0"/>
    <n v="0"/>
    <n v="0"/>
    <s v="Tuesday"/>
    <s v="DCX"/>
    <n v="0.88399074630225627"/>
    <n v="2.420540219131329"/>
    <n v="0.70764851867347511"/>
    <x v="0"/>
    <x v="0"/>
  </r>
  <r>
    <x v="3309"/>
    <n v="1"/>
    <d v="2013-09-11T00:00:00"/>
    <d v="2013-09-11T00:00:00"/>
    <d v="2013-09-11T00:00:00"/>
    <n v="34"/>
    <n v="73.529411760000002"/>
    <n v="2.9411764709999999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3310"/>
    <n v="1"/>
    <d v="2013-09-11T00:00:00"/>
    <d v="2013-09-11T00:00:00"/>
    <d v="2013-09-11T00:00:00"/>
    <n v="46"/>
    <n v="13.043478260000001"/>
    <n v="6.5217391300000003"/>
    <n v="46.6"/>
    <n v="0"/>
    <n v="1"/>
    <n v="0"/>
    <n v="0"/>
    <n v="0"/>
    <s v="Thursday"/>
    <s v="RIC"/>
    <n v="0.90342860583264029"/>
    <n v="2.4680505939990649"/>
    <n v="0.71165357226035042"/>
    <x v="0"/>
    <x v="0"/>
  </r>
  <r>
    <x v="3311"/>
    <n v="0"/>
    <d v="2013-09-11T00:00:00"/>
    <d v="2013-09-11T00:00:00"/>
    <d v="2013-09-11T00:00:00"/>
    <n v="2"/>
    <n v="50"/>
    <n v="50"/>
    <n v="65.010000000000005"/>
    <n v="0"/>
    <n v="1"/>
    <n v="0"/>
    <n v="0"/>
    <n v="0"/>
    <s v="Friday"/>
    <s v="RIC"/>
    <n v="0.94070475103622053"/>
    <n v="2.5617862037740515"/>
    <n v="0.71924199185779181"/>
    <x v="0"/>
    <x v="1"/>
  </r>
  <r>
    <x v="3312"/>
    <n v="0"/>
    <d v="2013-09-11T00:00:00"/>
    <d v="2013-09-11T00:00:00"/>
    <d v="2013-09-11T00:00:00"/>
    <n v="3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3313"/>
    <n v="1"/>
    <d v="2013-09-04T00:00:00"/>
    <d v="2013-09-12T00:00:00"/>
    <d v="2013-09-12T00:00:00"/>
    <n v="38"/>
    <n v="34.21052632"/>
    <n v="5.263157895"/>
    <n v="66.36"/>
    <n v="0"/>
    <n v="1"/>
    <n v="0"/>
    <n v="0"/>
    <n v="0"/>
    <s v="Friday"/>
    <s v="DCX"/>
    <n v="0.94343820003268086"/>
    <n v="2.5687982949326287"/>
    <n v="0.71979363433906873"/>
    <x v="0"/>
    <x v="0"/>
  </r>
  <r>
    <x v="3314"/>
    <n v="0"/>
    <d v="2013-09-11T00:00:00"/>
    <d v="2013-09-13T00:00:00"/>
    <d v="2013-09-13T00:00:00"/>
    <n v="2"/>
    <n v="100"/>
    <n v="50"/>
    <n v="54.43"/>
    <n v="0"/>
    <n v="1"/>
    <n v="0"/>
    <n v="0"/>
    <n v="0"/>
    <s v="Monday"/>
    <s v="RIC"/>
    <n v="0.91928261001210976"/>
    <n v="2.507490895680605"/>
    <n v="0.71489590999894626"/>
    <x v="0"/>
    <x v="1"/>
  </r>
  <r>
    <x v="3315"/>
    <n v="1"/>
    <d v="2013-09-04T00:00:00"/>
    <d v="2013-09-04T00:00:00"/>
    <d v="2013-09-24T00:00:00"/>
    <n v="38"/>
    <n v="0"/>
    <n v="0"/>
    <n v="83.59"/>
    <n v="0.1"/>
    <n v="1"/>
    <n v="0"/>
    <n v="1"/>
    <n v="0"/>
    <s v="Thursday"/>
    <s v="DCX"/>
    <n v="1.8296024363098069"/>
    <n v="6.2314087841295898"/>
    <n v="0.86171435886812953"/>
    <x v="0"/>
    <x v="0"/>
  </r>
  <r>
    <x v="3316"/>
    <n v="0"/>
    <d v="2013-09-11T00:00:00"/>
    <d v="2013-09-11T00:00:00"/>
    <d v="2013-09-11T00:00:00"/>
    <n v="3"/>
    <n v="66.666666669999998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3317"/>
    <n v="0"/>
    <d v="2013-09-11T00:00:00"/>
    <d v="2013-09-11T00:00:00"/>
    <d v="2013-09-11T00:00:00"/>
    <n v="4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3318"/>
    <n v="1"/>
    <d v="2013-09-11T00:00:00"/>
    <d v="2013-09-11T00:00:00"/>
    <d v="2013-09-11T00:00:00"/>
    <n v="45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3319"/>
    <n v="1"/>
    <d v="2013-09-11T00:00:00"/>
    <d v="2013-09-11T00:00:00"/>
    <d v="2013-09-11T00:00:00"/>
    <n v="47"/>
    <n v="12.76595745"/>
    <n v="4.255319149"/>
    <n v="46.95"/>
    <n v="0"/>
    <n v="1"/>
    <n v="0"/>
    <n v="0"/>
    <n v="0"/>
    <s v="Friday"/>
    <s v="RIC"/>
    <n v="0.90413727779468556"/>
    <n v="2.4698002521495526"/>
    <n v="0.71179897189168262"/>
    <x v="0"/>
    <x v="0"/>
  </r>
  <r>
    <x v="3320"/>
    <n v="1"/>
    <d v="2013-09-11T00:00:00"/>
    <d v="2013-09-11T00:00:00"/>
    <d v="2013-09-11T00:00:00"/>
    <n v="37"/>
    <n v="5.4054054049999998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321"/>
    <n v="1"/>
    <d v="2013-09-11T00:00:00"/>
    <d v="2013-10-06T00:00:00"/>
    <d v="2013-10-06T00:00:00"/>
    <n v="28"/>
    <n v="35.714285709999999"/>
    <n v="7.1428571429999996"/>
    <n v="64.150000000000006"/>
    <n v="0"/>
    <n v="1"/>
    <n v="0"/>
    <n v="0"/>
    <n v="0"/>
    <s v="Thursday"/>
    <s v="RIC"/>
    <n v="0.93896344278662369"/>
    <n v="2.5573292259360421"/>
    <n v="0.71889023014537845"/>
    <x v="0"/>
    <x v="0"/>
  </r>
  <r>
    <x v="3322"/>
    <n v="0"/>
    <d v="2013-09-11T00:00:00"/>
    <d v="2013-09-13T00:00:00"/>
    <d v="2014-01-06T00:00:00"/>
    <n v="4"/>
    <n v="25"/>
    <n v="0"/>
    <n v="52.95"/>
    <n v="2.6086956521739101E-2"/>
    <n v="1"/>
    <n v="0"/>
    <n v="0"/>
    <n v="0"/>
    <s v="Tuesday"/>
    <s v="RIC"/>
    <n v="0.91628594000117558"/>
    <n v="2.4999880203462537"/>
    <n v="0.71428473635144896"/>
    <x v="0"/>
    <x v="1"/>
  </r>
  <r>
    <x v="3323"/>
    <n v="1"/>
    <d v="2013-09-21T00:00:00"/>
    <d v="2013-09-22T00:00:00"/>
    <d v="2013-10-03T00:00:00"/>
    <n v="31"/>
    <n v="22.58064516"/>
    <n v="3.225806452"/>
    <n v="47.06"/>
    <n v="0.18181818181818199"/>
    <n v="1"/>
    <n v="0"/>
    <n v="0"/>
    <n v="0"/>
    <s v="Friday"/>
    <s v="RIC"/>
    <n v="0.90436000326847121"/>
    <n v="2.4703504008446586"/>
    <n v="0.71184465990621382"/>
    <x v="0"/>
    <x v="0"/>
  </r>
  <r>
    <x v="3324"/>
    <n v="1"/>
    <d v="2013-09-12T00:00:00"/>
    <d v="2013-09-12T00:00:00"/>
    <d v="2013-09-26T00:00:00"/>
    <n v="41"/>
    <n v="65.853658539999998"/>
    <n v="12.195121950000001"/>
    <n v="33.380000000000003"/>
    <n v="0.14285714285714299"/>
    <n v="1"/>
    <n v="0"/>
    <n v="0"/>
    <n v="0"/>
    <s v="Friday"/>
    <s v="RIC"/>
    <n v="0.87666105343767387"/>
    <n v="2.4028632652204389"/>
    <n v="0.70612983183289335"/>
    <x v="0"/>
    <x v="0"/>
  </r>
  <r>
    <x v="3325"/>
    <n v="1"/>
    <d v="2013-09-12T00:00:00"/>
    <d v="2013-12-16T00:00:00"/>
    <d v="2013-12-16T00:00:00"/>
    <n v="45"/>
    <n v="22.222222219999999"/>
    <n v="6.6666666670000003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3326"/>
    <n v="0"/>
    <d v="2013-09-12T00:00:00"/>
    <d v="2013-09-12T00:00:00"/>
    <d v="2013-09-25T00:00:00"/>
    <n v="2"/>
    <n v="100"/>
    <n v="100"/>
    <n v="33.94"/>
    <n v="0.15384615384615399"/>
    <n v="1"/>
    <n v="0"/>
    <n v="0"/>
    <n v="0"/>
    <s v="Thursday"/>
    <s v="RIC"/>
    <n v="0.8777949285769463"/>
    <n v="2.4055893573719307"/>
    <n v="0.70636506781554753"/>
    <x v="0"/>
    <x v="1"/>
  </r>
  <r>
    <x v="3327"/>
    <n v="1"/>
    <d v="2013-09-12T00:00:00"/>
    <d v="2013-09-12T00:00:00"/>
    <d v="2013-09-12T00:00:00"/>
    <n v="35"/>
    <n v="22.85714286"/>
    <n v="2.8571428569999999"/>
    <n v="43.61"/>
    <n v="0"/>
    <n v="1"/>
    <n v="0"/>
    <n v="0"/>
    <n v="0"/>
    <s v="Friday"/>
    <s v="CHO"/>
    <n v="0.89737452249973937"/>
    <n v="2.4531539482996019"/>
    <n v="0.71040966751788781"/>
    <x v="0"/>
    <x v="0"/>
  </r>
  <r>
    <x v="3328"/>
    <n v="0"/>
    <d v="2013-09-12T00:00:00"/>
    <d v="2013-09-12T00:00:00"/>
    <d v="2013-09-12T00:00:00"/>
    <n v="4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3329"/>
    <n v="1"/>
    <d v="2013-09-02T00:00:00"/>
    <d v="2013-09-16T00:00:00"/>
    <d v="2013-12-16T00:00:00"/>
    <n v="43"/>
    <n v="11.627906980000001"/>
    <n v="2.3255813949999999"/>
    <n v="28.1"/>
    <n v="0.14285714285714299"/>
    <n v="1"/>
    <n v="0"/>
    <n v="0"/>
    <n v="0"/>
    <s v="Tuesday"/>
    <s v="BWI"/>
    <n v="0.86597023069596268"/>
    <n v="2.3773115079995817"/>
    <n v="0.70390649555678364"/>
    <x v="0"/>
    <x v="0"/>
  </r>
  <r>
    <x v="3330"/>
    <n v="1"/>
    <d v="2013-09-12T00:00:00"/>
    <d v="2013-09-12T00:00:00"/>
    <d v="2013-09-12T00:00:00"/>
    <n v="36"/>
    <n v="11.11111111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3331"/>
    <n v="1"/>
    <d v="2013-09-12T00:00:00"/>
    <d v="2013-09-12T00:00:00"/>
    <d v="2013-10-13T00:00:00"/>
    <n v="32"/>
    <n v="87.5"/>
    <n v="21.875"/>
    <n v="51.16"/>
    <n v="6.4516129032258104E-2"/>
    <n v="1"/>
    <n v="0"/>
    <n v="0"/>
    <n v="0"/>
    <s v="Monday"/>
    <s v="RIC"/>
    <n v="0.91266158910957274"/>
    <n v="2.4909435865371625"/>
    <n v="0.71354449729393965"/>
    <x v="0"/>
    <x v="0"/>
  </r>
  <r>
    <x v="3332"/>
    <n v="0"/>
    <d v="2013-09-12T00:00:00"/>
    <d v="2013-09-12T00:00:00"/>
    <d v="2013-09-12T00:00:00"/>
    <n v="5"/>
    <n v="40"/>
    <n v="40"/>
    <n v="58.45"/>
    <n v="0"/>
    <n v="1"/>
    <n v="0"/>
    <n v="0"/>
    <n v="0"/>
    <s v="Friday"/>
    <s v="CHO"/>
    <n v="0.92742221369045807"/>
    <n v="2.5279841682115554"/>
    <n v="0.7165520160179939"/>
    <x v="0"/>
    <x v="1"/>
  </r>
  <r>
    <x v="3333"/>
    <n v="1"/>
    <d v="2013-09-12T00:00:00"/>
    <d v="2013-09-12T00:00:00"/>
    <d v="2013-09-12T00:00:00"/>
    <n v="36"/>
    <n v="0"/>
    <n v="0"/>
    <n v="83.63"/>
    <n v="0"/>
    <n v="1"/>
    <n v="0"/>
    <n v="0"/>
    <n v="0"/>
    <s v="Monday"/>
    <s v="RIC"/>
    <n v="0.97840609941702805"/>
    <n v="2.6602127463255512"/>
    <n v="0.72679183716741891"/>
    <x v="0"/>
    <x v="0"/>
  </r>
  <r>
    <x v="3334"/>
    <n v="0"/>
    <d v="2013-09-12T00:00:00"/>
    <d v="2013-09-12T00:00:00"/>
    <d v="2013-09-12T00:00:00"/>
    <n v="3"/>
    <n v="33.333333330000002"/>
    <n v="33.333333330000002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3335"/>
    <n v="1"/>
    <d v="2013-09-12T00:00:00"/>
    <d v="2013-09-12T00:00:00"/>
    <d v="2013-09-12T00:00:00"/>
    <n v="36"/>
    <n v="0"/>
    <n v="0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3336"/>
    <n v="0"/>
    <d v="2013-09-12T00:00:00"/>
    <d v="2013-09-12T00:00:00"/>
    <d v="2013-09-12T00:00:00"/>
    <n v="3"/>
    <n v="100"/>
    <n v="33.333333330000002"/>
    <n v="70.98"/>
    <n v="0"/>
    <n v="1"/>
    <n v="0"/>
    <n v="0"/>
    <n v="0"/>
    <s v="Friday"/>
    <s v="CHO"/>
    <n v="0.95279266993167822"/>
    <n v="2.5929407853079005"/>
    <n v="0.72167645954835735"/>
    <x v="0"/>
    <x v="1"/>
  </r>
  <r>
    <x v="3337"/>
    <n v="1"/>
    <d v="2013-09-12T00:00:00"/>
    <d v="2013-09-20T00:00:00"/>
    <d v="2013-10-15T00:00:00"/>
    <n v="25"/>
    <n v="88"/>
    <n v="12"/>
    <n v="53.8"/>
    <n v="0.08"/>
    <n v="1"/>
    <n v="0"/>
    <n v="0"/>
    <n v="0"/>
    <s v="Wednesday"/>
    <s v="CHO"/>
    <n v="0.91800700048042838"/>
    <n v="2.5042943555954165"/>
    <n v="0.71463584433103666"/>
    <x v="0"/>
    <x v="0"/>
  </r>
  <r>
    <x v="3338"/>
    <n v="0"/>
    <d v="2013-09-12T00:00:00"/>
    <d v="2013-09-12T00:00:00"/>
    <d v="2013-09-12T00:00:00"/>
    <n v="0"/>
    <n v="0"/>
    <n v="0"/>
    <n v="40.020000000000003"/>
    <n v="0"/>
    <n v="1"/>
    <n v="0"/>
    <n v="0"/>
    <n v="0"/>
    <s v="Tuesday"/>
    <s v="DCX"/>
    <n v="0.89010557294618953"/>
    <n v="2.4353867486725398"/>
    <n v="0.70891195863568846"/>
    <x v="0"/>
    <x v="1"/>
  </r>
  <r>
    <x v="3339"/>
    <n v="1"/>
    <d v="2013-08-22T00:00:00"/>
    <d v="2013-09-11T00:00:00"/>
    <d v="2013-09-11T00:00:00"/>
    <n v="37"/>
    <n v="8.1081081079999997"/>
    <n v="2.7027027029999999"/>
    <n v="60"/>
    <n v="0"/>
    <n v="1"/>
    <n v="0"/>
    <n v="0"/>
    <n v="0"/>
    <s v="Thursday"/>
    <s v="DCX"/>
    <n v="0.93056061809380142"/>
    <n v="2.5359304676849721"/>
    <n v="0.71718900890754356"/>
    <x v="0"/>
    <x v="0"/>
  </r>
  <r>
    <x v="3340"/>
    <n v="0"/>
    <d v="2013-09-12T00:00:00"/>
    <d v="2013-09-12T00:00:00"/>
    <d v="2013-09-12T00:00:00"/>
    <n v="4"/>
    <n v="0"/>
    <n v="0"/>
    <n v="40.020000000000003"/>
    <n v="0"/>
    <n v="1"/>
    <n v="0"/>
    <n v="0"/>
    <n v="0"/>
    <s v="Tuesday"/>
    <s v="CHO"/>
    <n v="0.89010557294618953"/>
    <n v="2.4353867486725398"/>
    <n v="0.70891195863568846"/>
    <x v="0"/>
    <x v="1"/>
  </r>
  <r>
    <x v="3341"/>
    <n v="0"/>
    <d v="2013-09-12T00:00:00"/>
    <d v="2013-09-17T00:00:00"/>
    <d v="2013-10-22T00:00:00"/>
    <n v="4"/>
    <n v="50"/>
    <n v="25"/>
    <n v="39.619999999999997"/>
    <n v="0.114285714285714"/>
    <n v="1"/>
    <n v="0"/>
    <n v="0"/>
    <n v="0"/>
    <s v="Friday"/>
    <s v="RIC"/>
    <n v="0.8892956621324235"/>
    <n v="2.4334151011461898"/>
    <n v="0.70874480057300204"/>
    <x v="0"/>
    <x v="1"/>
  </r>
  <r>
    <x v="3342"/>
    <n v="1"/>
    <d v="2013-09-12T00:00:00"/>
    <d v="2013-12-05T00:00:00"/>
    <d v="2013-12-29T00:00:00"/>
    <n v="46"/>
    <n v="32.608695650000001"/>
    <n v="8.6956521739999992"/>
    <n v="54.17"/>
    <n v="8.3333333333333301E-2"/>
    <n v="1"/>
    <n v="0"/>
    <n v="0"/>
    <n v="0"/>
    <s v="Monday"/>
    <s v="RIC"/>
    <n v="0.91875616798316184"/>
    <n v="2.5061711944894793"/>
    <n v="0.71478859857965193"/>
    <x v="0"/>
    <x v="0"/>
  </r>
  <r>
    <x v="3343"/>
    <n v="1"/>
    <d v="2013-09-12T00:00:00"/>
    <d v="2013-10-16T00:00:00"/>
    <d v="2013-10-16T00:00:00"/>
    <n v="41"/>
    <n v="7.3170731709999997"/>
    <n v="7.3170731709999997"/>
    <n v="32.18"/>
    <n v="0"/>
    <n v="1"/>
    <n v="0"/>
    <n v="0"/>
    <n v="0"/>
    <s v="Wednesday"/>
    <s v="DCX"/>
    <n v="0.8742313209963759"/>
    <n v="2.3970320374233745"/>
    <n v="0.70562538445810685"/>
    <x v="0"/>
    <x v="0"/>
  </r>
  <r>
    <x v="3344"/>
    <n v="1"/>
    <d v="2013-09-01T00:00:00"/>
    <d v="2013-09-12T00:00:00"/>
    <d v="2013-09-12T00:00:00"/>
    <n v="33"/>
    <n v="24.242424239999998"/>
    <n v="3.0303030299999998"/>
    <n v="55.08"/>
    <n v="0"/>
    <n v="1"/>
    <n v="0"/>
    <n v="0"/>
    <n v="0"/>
    <s v="Friday"/>
    <s v="DCX"/>
    <n v="0.92059871508447955"/>
    <n v="2.5107931897736666"/>
    <n v="0.7151640823182559"/>
    <x v="0"/>
    <x v="0"/>
  </r>
  <r>
    <x v="3345"/>
    <n v="1"/>
    <d v="2013-09-12T00:00:00"/>
    <d v="2013-09-21T00:00:00"/>
    <d v="2013-09-24T00:00:00"/>
    <n v="38"/>
    <n v="0"/>
    <n v="0"/>
    <n v="57.06"/>
    <n v="0.66666666666666696"/>
    <n v="1"/>
    <n v="0"/>
    <n v="0"/>
    <n v="0"/>
    <s v="Monday"/>
    <s v="RIC"/>
    <n v="0.92460777361262125"/>
    <n v="2.5208793110396304"/>
    <n v="0.7159800403085318"/>
    <x v="0"/>
    <x v="0"/>
  </r>
  <r>
    <x v="3346"/>
    <n v="1"/>
    <d v="2013-09-12T00:00:00"/>
    <d v="2013-09-26T00:00:00"/>
    <d v="2013-09-26T00:00:00"/>
    <n v="33"/>
    <n v="24.242424239999998"/>
    <n v="9.0909090910000003"/>
    <n v="52.2"/>
    <n v="0"/>
    <n v="1"/>
    <n v="0"/>
    <n v="0"/>
    <n v="0"/>
    <s v="Friday"/>
    <s v="RIC"/>
    <n v="0.91476735722536429"/>
    <n v="2.4961944627434636"/>
    <n v="0.7139747200402291"/>
    <x v="0"/>
    <x v="0"/>
  </r>
  <r>
    <x v="3347"/>
    <n v="1"/>
    <d v="2013-09-12T00:00:00"/>
    <d v="2013-09-12T00:00:00"/>
    <d v="2013-09-12T00:00:00"/>
    <n v="27"/>
    <n v="51.851851850000003"/>
    <n v="18.518518520000001"/>
    <n v="50.34"/>
    <n v="0"/>
    <n v="1"/>
    <n v="0"/>
    <n v="0"/>
    <n v="0"/>
    <s v="Monday"/>
    <s v="RIC"/>
    <n v="0.91100127194135239"/>
    <n v="2.4868112615696929"/>
    <n v="0.71320501025632799"/>
    <x v="0"/>
    <x v="0"/>
  </r>
  <r>
    <x v="3348"/>
    <n v="1"/>
    <d v="2013-09-12T00:00:00"/>
    <d v="2013-10-16T00:00:00"/>
    <d v="2013-10-16T00:00:00"/>
    <n v="25"/>
    <n v="96"/>
    <n v="20"/>
    <n v="117.02"/>
    <n v="0"/>
    <n v="1"/>
    <n v="0"/>
    <n v="0"/>
    <n v="0"/>
    <s v="Friday"/>
    <s v="CHO"/>
    <n v="1.0460134045961451"/>
    <n v="2.846281497346975"/>
    <n v="0.74000862893426711"/>
    <x v="0"/>
    <x v="0"/>
  </r>
  <r>
    <x v="3349"/>
    <n v="1"/>
    <d v="2013-09-12T00:00:00"/>
    <d v="2013-09-12T00:00:00"/>
    <d v="2013-09-12T00:00:00"/>
    <n v="46"/>
    <n v="2.1739130430000002"/>
    <n v="0"/>
    <n v="40.25"/>
    <n v="0"/>
    <n v="1"/>
    <n v="0"/>
    <n v="0"/>
    <n v="0"/>
    <s v="Wednesday"/>
    <s v="CHO"/>
    <n v="0.89057127166410499"/>
    <n v="2.4365211692876358"/>
    <n v="0.7090080489138112"/>
    <x v="0"/>
    <x v="0"/>
  </r>
  <r>
    <x v="3350"/>
    <n v="1"/>
    <d v="2013-09-12T00:00:00"/>
    <d v="2013-09-12T00:00:00"/>
    <d v="2013-09-12T00:00:00"/>
    <n v="36"/>
    <n v="0"/>
    <n v="0"/>
    <n v="51.17"/>
    <n v="0"/>
    <n v="1"/>
    <n v="0"/>
    <n v="0"/>
    <n v="0"/>
    <s v="Friday"/>
    <s v="RIC"/>
    <n v="0.91268183687991689"/>
    <n v="2.4909940231014556"/>
    <n v="0.71354863589494666"/>
    <x v="0"/>
    <x v="0"/>
  </r>
  <r>
    <x v="3351"/>
    <n v="0"/>
    <d v="2013-09-03T00:00:00"/>
    <d v="2013-09-12T00:00:00"/>
    <d v="2013-09-29T00:00:00"/>
    <n v="1"/>
    <n v="100"/>
    <n v="0"/>
    <n v="64.5"/>
    <n v="0.11764705882352899"/>
    <n v="1"/>
    <n v="0"/>
    <n v="0"/>
    <n v="0"/>
    <s v="Monday"/>
    <s v="CHO"/>
    <n v="0.93967211474866885"/>
    <n v="2.5591421757736663"/>
    <n v="0.71903342136574644"/>
    <x v="0"/>
    <x v="1"/>
  </r>
  <r>
    <x v="3352"/>
    <n v="0"/>
    <d v="2013-09-12T00:00:00"/>
    <d v="2013-09-13T00:00:00"/>
    <d v="2013-09-13T00:00:00"/>
    <n v="3"/>
    <n v="33.333333330000002"/>
    <n v="0"/>
    <n v="60.7"/>
    <n v="0"/>
    <n v="1"/>
    <n v="0"/>
    <n v="0"/>
    <n v="0"/>
    <s v="Tuesday"/>
    <s v="DCX"/>
    <n v="0.93197796201789185"/>
    <n v="2.5395273016985493"/>
    <n v="0.71747639874959579"/>
    <x v="0"/>
    <x v="1"/>
  </r>
  <r>
    <x v="3353"/>
    <n v="1"/>
    <d v="2013-09-13T00:00:00"/>
    <d v="2013-09-14T00:00:00"/>
    <d v="2013-09-14T00:00:00"/>
    <n v="45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354"/>
    <n v="1"/>
    <d v="2013-09-13T00:00:00"/>
    <d v="2013-09-13T00:00:00"/>
    <d v="2013-09-13T00:00:00"/>
    <n v="43"/>
    <n v="25.581395350000001"/>
    <n v="0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3355"/>
    <n v="1"/>
    <d v="2013-09-13T00:00:00"/>
    <d v="2013-09-13T00:00:00"/>
    <d v="2013-09-13T00:00:00"/>
    <n v="39"/>
    <n v="2.5641025640000001"/>
    <n v="0"/>
    <n v="40.4"/>
    <n v="0"/>
    <n v="1"/>
    <n v="0"/>
    <n v="0"/>
    <n v="0"/>
    <s v="Wednesday"/>
    <s v="DCX"/>
    <n v="0.89087498821926725"/>
    <n v="2.4372612934920492"/>
    <n v="0.7090707064099685"/>
    <x v="0"/>
    <x v="0"/>
  </r>
  <r>
    <x v="3356"/>
    <n v="0"/>
    <d v="2013-09-13T00:00:00"/>
    <d v="2013-09-13T00:00:00"/>
    <d v="2013-10-21T00:00:00"/>
    <n v="3"/>
    <n v="100"/>
    <n v="33.333333330000002"/>
    <n v="125.49"/>
    <n v="0.105263157894737"/>
    <n v="1"/>
    <n v="0"/>
    <n v="0"/>
    <n v="0"/>
    <s v="Tuesday"/>
    <s v="RIC"/>
    <n v="1.0631632660776402"/>
    <n v="2.8955158048227667"/>
    <n v="0.74329458533784676"/>
    <x v="0"/>
    <x v="1"/>
  </r>
  <r>
    <x v="3357"/>
    <n v="0"/>
    <d v="2013-09-13T00:00:00"/>
    <d v="2013-09-13T00:00:00"/>
    <d v="2013-09-13T00:00:00"/>
    <n v="4"/>
    <n v="25"/>
    <n v="25"/>
    <n v="40.25"/>
    <n v="0"/>
    <n v="1"/>
    <n v="0"/>
    <n v="0"/>
    <n v="0"/>
    <s v="Monday"/>
    <s v="RIC"/>
    <n v="0.89057127166410499"/>
    <n v="2.4365211692876358"/>
    <n v="0.7090080489138112"/>
    <x v="0"/>
    <x v="1"/>
  </r>
  <r>
    <x v="3358"/>
    <n v="0"/>
    <d v="2013-09-13T00:00:00"/>
    <d v="2013-09-13T00:00:00"/>
    <d v="2013-09-13T00:00:00"/>
    <n v="2"/>
    <n v="5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3359"/>
    <n v="0"/>
    <d v="2013-09-13T00:00:00"/>
    <d v="2013-09-13T00:00:00"/>
    <d v="2013-09-13T00:00:00"/>
    <n v="12"/>
    <n v="8.3333333330000006"/>
    <n v="0"/>
    <n v="40.020000000000003"/>
    <n v="0"/>
    <n v="1"/>
    <n v="0"/>
    <n v="0"/>
    <n v="0"/>
    <s v="Thursday"/>
    <s v="DCX"/>
    <n v="0.89010557294618953"/>
    <n v="2.4353867486725398"/>
    <n v="0.70891195863568846"/>
    <x v="0"/>
    <x v="1"/>
  </r>
  <r>
    <x v="3360"/>
    <n v="1"/>
    <d v="2013-09-13T00:00:00"/>
    <d v="2013-09-13T00:00:00"/>
    <d v="2013-09-13T00:00:00"/>
    <n v="44"/>
    <n v="0"/>
    <n v="0"/>
    <n v="40.25"/>
    <n v="0"/>
    <n v="1"/>
    <n v="0"/>
    <n v="0"/>
    <n v="0"/>
    <s v="Monday"/>
    <s v="RIC"/>
    <n v="0.89057127166410499"/>
    <n v="2.4365211692876358"/>
    <n v="0.7090080489138112"/>
    <x v="0"/>
    <x v="0"/>
  </r>
  <r>
    <x v="3361"/>
    <n v="0"/>
    <d v="2013-09-13T00:00:00"/>
    <d v="2013-09-13T00:00:00"/>
    <d v="2013-09-13T00:00:00"/>
    <n v="4"/>
    <n v="50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1"/>
  </r>
  <r>
    <x v="3362"/>
    <n v="1"/>
    <d v="2013-09-13T00:00:00"/>
    <d v="2013-09-13T00:00:00"/>
    <d v="2013-09-13T00:00:00"/>
    <n v="44"/>
    <n v="36.363636360000001"/>
    <n v="18.18181818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3363"/>
    <n v="0"/>
    <d v="2013-09-13T00:00:00"/>
    <d v="2013-09-13T00:00:00"/>
    <d v="2013-09-13T00:00:00"/>
    <n v="3"/>
    <n v="0"/>
    <n v="0"/>
    <n v="104.13"/>
    <n v="0"/>
    <n v="1"/>
    <n v="0"/>
    <n v="0"/>
    <n v="0"/>
    <s v="Wednesday"/>
    <s v="CHO"/>
    <n v="1.0199140286225357"/>
    <n v="2.7729563588386186"/>
    <n v="0.734955852946092"/>
    <x v="0"/>
    <x v="1"/>
  </r>
  <r>
    <x v="3364"/>
    <n v="1"/>
    <d v="2013-09-13T00:00:00"/>
    <d v="2013-09-13T00:00:00"/>
    <d v="2013-09-24T00:00:00"/>
    <n v="45"/>
    <n v="6.6666666670000003"/>
    <n v="2.2222222220000001"/>
    <n v="58.18"/>
    <n v="0.18181818181818199"/>
    <n v="1"/>
    <n v="0"/>
    <n v="0"/>
    <n v="0"/>
    <s v="Tuesday"/>
    <s v="RIC"/>
    <n v="0.92687552389116612"/>
    <n v="2.5266025227541724"/>
    <n v="0.7164409673197224"/>
    <x v="0"/>
    <x v="0"/>
  </r>
  <r>
    <x v="3365"/>
    <n v="1"/>
    <d v="2013-09-13T00:00:00"/>
    <d v="2013-12-09T00:00:00"/>
    <d v="2013-12-09T00:00:00"/>
    <n v="43"/>
    <n v="6.9767441860000003"/>
    <n v="2.3255813949999999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3366"/>
    <n v="0"/>
    <d v="2013-09-13T00:00:00"/>
    <d v="2013-09-14T00:00:00"/>
    <d v="2013-09-14T00:00:00"/>
    <n v="11"/>
    <n v="36.363636360000001"/>
    <n v="18.18181818"/>
    <n v="47.29"/>
    <n v="0"/>
    <n v="1"/>
    <n v="0"/>
    <n v="0"/>
    <n v="0"/>
    <s v="Thursday"/>
    <s v="BWI"/>
    <n v="0.90482570198638668"/>
    <n v="2.4715011077797095"/>
    <n v="0.71194017545926225"/>
    <x v="0"/>
    <x v="1"/>
  </r>
  <r>
    <x v="3367"/>
    <n v="1"/>
    <d v="2013-09-13T00:00:00"/>
    <d v="2013-09-13T00:00:00"/>
    <d v="2013-09-13T00:00:00"/>
    <n v="38"/>
    <n v="10.52631579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368"/>
    <n v="1"/>
    <d v="2013-09-13T00:00:00"/>
    <d v="2013-09-13T00:00:00"/>
    <d v="2013-09-13T00:00:00"/>
    <n v="42"/>
    <n v="4.7619047620000003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369"/>
    <n v="1"/>
    <d v="2013-09-13T00:00:00"/>
    <d v="2013-09-13T00:00:00"/>
    <d v="2013-09-13T00:00:00"/>
    <n v="46"/>
    <n v="6.5217391300000003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370"/>
    <n v="1"/>
    <d v="2011-08-09T00:00:00"/>
    <d v="2013-09-19T00:00:00"/>
    <d v="2014-01-16T00:00:00"/>
    <n v="37"/>
    <n v="45.945945950000002"/>
    <n v="13.513513509999999"/>
    <n v="113.98"/>
    <n v="8.40336134453782E-2"/>
    <n v="1"/>
    <n v="0"/>
    <n v="0"/>
    <n v="0"/>
    <s v="Friday"/>
    <s v="RIC"/>
    <n v="1.0398580824115236"/>
    <n v="2.8288155271853253"/>
    <n v="0.73882262206162508"/>
    <x v="0"/>
    <x v="0"/>
  </r>
  <r>
    <x v="3371"/>
    <n v="1"/>
    <d v="2013-09-13T00:00:00"/>
    <d v="2013-09-13T00:00:00"/>
    <d v="2013-09-13T00:00:00"/>
    <n v="44"/>
    <n v="2.2727272730000001"/>
    <n v="0"/>
    <n v="40.020000000000003"/>
    <n v="0"/>
    <n v="1"/>
    <n v="0"/>
    <n v="0"/>
    <n v="0"/>
    <s v="Thursday"/>
    <s v="DCX"/>
    <n v="0.89010557294618953"/>
    <n v="2.4353867486725398"/>
    <n v="0.70891195863568846"/>
    <x v="0"/>
    <x v="0"/>
  </r>
  <r>
    <x v="3372"/>
    <n v="1"/>
    <d v="2013-09-13T00:00:00"/>
    <d v="2013-09-13T00:00:00"/>
    <d v="2013-12-17T00:00:00"/>
    <n v="43"/>
    <n v="41.860465120000001"/>
    <n v="2.3255813949999999"/>
    <n v="58.86"/>
    <n v="6.3157894736842093E-2"/>
    <n v="1"/>
    <n v="1"/>
    <n v="0"/>
    <n v="0"/>
    <s v="Friday"/>
    <s v="DCX"/>
    <n v="1.7959826413778828"/>
    <n v="6.0253926138486271"/>
    <n v="0.85765920070733481"/>
    <x v="0"/>
    <x v="0"/>
  </r>
  <r>
    <x v="3373"/>
    <n v="1"/>
    <d v="2013-09-13T00:00:00"/>
    <d v="2013-09-13T00:00:00"/>
    <d v="2013-09-13T00:00:00"/>
    <n v="44"/>
    <n v="0"/>
    <n v="0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3374"/>
    <n v="1"/>
    <d v="2013-09-13T00:00:00"/>
    <d v="2013-09-19T00:00:00"/>
    <d v="2014-01-19T00:00:00"/>
    <n v="35"/>
    <n v="88.571428569999995"/>
    <n v="20"/>
    <n v="74.760000000000005"/>
    <n v="7.3770491803278701E-2"/>
    <n v="1"/>
    <n v="0"/>
    <n v="0"/>
    <n v="0"/>
    <s v="Monday"/>
    <s v="BWI"/>
    <n v="0.96044632712176692"/>
    <n v="2.6128624045670201"/>
    <n v="0.72321115835025995"/>
    <x v="0"/>
    <x v="0"/>
  </r>
  <r>
    <x v="3375"/>
    <n v="1"/>
    <d v="2013-09-13T00:00:00"/>
    <d v="2013-09-13T00:00:00"/>
    <d v="2013-09-13T00:00:00"/>
    <n v="45"/>
    <n v="6.6666666670000003"/>
    <n v="6.6666666670000003"/>
    <n v="40.25"/>
    <n v="0"/>
    <n v="1"/>
    <n v="0"/>
    <n v="0"/>
    <n v="0"/>
    <s v="Tuesday"/>
    <s v="DCX"/>
    <n v="0.89057127166410499"/>
    <n v="2.4365211692876358"/>
    <n v="0.7090080489138112"/>
    <x v="0"/>
    <x v="0"/>
  </r>
  <r>
    <x v="3376"/>
    <n v="1"/>
    <d v="2013-09-13T00:00:00"/>
    <d v="2013-09-14T00:00:00"/>
    <d v="2013-09-14T00:00:00"/>
    <n v="46"/>
    <n v="0"/>
    <n v="0"/>
    <n v="67.55"/>
    <n v="0"/>
    <n v="1"/>
    <n v="0"/>
    <n v="0"/>
    <n v="0"/>
    <s v="Tuesday"/>
    <s v="CHO"/>
    <n v="0.94584768470363467"/>
    <n v="2.5749952377683369"/>
    <n v="0.72027934766586088"/>
    <x v="0"/>
    <x v="0"/>
  </r>
  <r>
    <x v="3377"/>
    <n v="1"/>
    <d v="2013-09-13T00:00:00"/>
    <d v="2013-09-22T00:00:00"/>
    <d v="2013-09-22T00:00:00"/>
    <n v="34"/>
    <n v="14.70588235"/>
    <n v="2.9411764709999999"/>
    <n v="32.630000000000003"/>
    <n v="0"/>
    <n v="1"/>
    <n v="0"/>
    <n v="0"/>
    <n v="0"/>
    <s v="Tuesday"/>
    <s v="RIC"/>
    <n v="0.87514247066186268"/>
    <n v="2.3992170876651646"/>
    <n v="0.70581461136191381"/>
    <x v="0"/>
    <x v="0"/>
  </r>
  <r>
    <x v="3378"/>
    <n v="1"/>
    <d v="2013-09-13T00:00:00"/>
    <d v="2013-09-13T00:00:00"/>
    <d v="2013-09-13T00:00:00"/>
    <n v="41"/>
    <n v="2.4390243900000002"/>
    <n v="2.4390243900000002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379"/>
    <n v="1"/>
    <d v="2013-09-13T00:00:00"/>
    <d v="2013-09-13T00:00:00"/>
    <d v="2013-09-13T00:00:00"/>
    <n v="33"/>
    <n v="75.757575759999995"/>
    <n v="6.0606060609999997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3380"/>
    <n v="1"/>
    <d v="2013-09-13T00:00:00"/>
    <d v="2013-09-13T00:00:00"/>
    <d v="2013-09-13T00:00:00"/>
    <n v="37"/>
    <n v="2.7027027029999999"/>
    <n v="0"/>
    <n v="84.76"/>
    <n v="0"/>
    <n v="1"/>
    <n v="0"/>
    <n v="0"/>
    <n v="0"/>
    <s v="Monday"/>
    <s v="RIC"/>
    <n v="0.98069409746591696"/>
    <n v="2.6663062762327736"/>
    <n v="0.72724591873772026"/>
    <x v="0"/>
    <x v="0"/>
  </r>
  <r>
    <x v="3381"/>
    <n v="1"/>
    <d v="2013-09-13T00:00:00"/>
    <d v="2013-09-13T00:00:00"/>
    <d v="2013-09-13T00:00:00"/>
    <n v="36"/>
    <n v="8.3333333330000006"/>
    <n v="2.7777777779999999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382"/>
    <n v="0"/>
    <d v="2013-09-13T00:00:00"/>
    <d v="2013-09-13T00:00:00"/>
    <d v="2013-09-13T00:00:00"/>
    <n v="8"/>
    <n v="62.5"/>
    <n v="0"/>
    <n v="40.020000000000003"/>
    <n v="0"/>
    <n v="1"/>
    <n v="0"/>
    <n v="0"/>
    <n v="0"/>
    <s v="Monday"/>
    <s v="CHO"/>
    <n v="0.89010557294618953"/>
    <n v="2.4353867486725398"/>
    <n v="0.70891195863568846"/>
    <x v="0"/>
    <x v="1"/>
  </r>
  <r>
    <x v="3383"/>
    <n v="1"/>
    <d v="2013-09-13T00:00:00"/>
    <d v="2013-09-13T00:00:00"/>
    <d v="2013-09-13T00:00:00"/>
    <n v="38"/>
    <n v="0"/>
    <n v="0"/>
    <n v="40.020000000000003"/>
    <n v="0"/>
    <n v="1"/>
    <n v="0"/>
    <n v="0"/>
    <n v="0"/>
    <s v="Tuesday"/>
    <s v="CHO"/>
    <n v="0.89010557294618953"/>
    <n v="2.4353867486725398"/>
    <n v="0.70891195863568846"/>
    <x v="0"/>
    <x v="0"/>
  </r>
  <r>
    <x v="3384"/>
    <n v="0"/>
    <d v="2013-09-13T00:00:00"/>
    <d v="2013-09-13T00:00:00"/>
    <d v="2013-09-13T00:00:00"/>
    <n v="0"/>
    <n v="0"/>
    <n v="0"/>
    <n v="54.13"/>
    <n v="0"/>
    <n v="1"/>
    <n v="0"/>
    <n v="0"/>
    <n v="0"/>
    <s v="Tuesday"/>
    <s v="CHO"/>
    <n v="0.91867517690178535"/>
    <n v="2.5059682251937851"/>
    <n v="0.71477208697613703"/>
    <x v="0"/>
    <x v="1"/>
  </r>
  <r>
    <x v="3385"/>
    <n v="0"/>
    <d v="2013-09-13T00:00:00"/>
    <d v="2013-09-13T00:00:00"/>
    <d v="2013-09-13T00:00:00"/>
    <n v="2"/>
    <n v="50"/>
    <n v="0"/>
    <n v="58.98"/>
    <n v="0"/>
    <n v="1"/>
    <n v="0"/>
    <n v="0"/>
    <n v="0"/>
    <s v="Monday"/>
    <s v="CHO"/>
    <n v="0.92849534551869806"/>
    <n v="2.5306984846329352"/>
    <n v="0.7167699240384261"/>
    <x v="0"/>
    <x v="1"/>
  </r>
  <r>
    <x v="3386"/>
    <n v="1"/>
    <d v="2013-09-13T00:00:00"/>
    <d v="2013-09-13T00:00:00"/>
    <d v="2013-09-13T00:00:00"/>
    <n v="43"/>
    <n v="13.953488370000001"/>
    <n v="4.651162791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387"/>
    <n v="1"/>
    <d v="2013-09-13T00:00:00"/>
    <d v="2013-09-13T00:00:00"/>
    <d v="2014-01-19T00:00:00"/>
    <n v="52"/>
    <n v="50"/>
    <n v="28.84615385"/>
    <n v="55.23"/>
    <n v="0.15625"/>
    <n v="1"/>
    <n v="1"/>
    <n v="1"/>
    <n v="0"/>
    <s v="Monday"/>
    <s v="DCX"/>
    <n v="2.6399100287171118"/>
    <n v="14.011942878543213"/>
    <n v="0.93338637056571039"/>
    <x v="0"/>
    <x v="0"/>
  </r>
  <r>
    <x v="3388"/>
    <n v="1"/>
    <d v="2013-09-13T00:00:00"/>
    <d v="2013-09-20T00:00:00"/>
    <d v="2013-09-20T00:00:00"/>
    <n v="36"/>
    <n v="13.88888889"/>
    <n v="2.7777777779999999"/>
    <n v="47.38"/>
    <n v="0"/>
    <n v="1"/>
    <n v="0"/>
    <n v="0"/>
    <n v="0"/>
    <s v="Monday"/>
    <s v="DCX"/>
    <n v="0.90500793191948403"/>
    <n v="2.4719515303002169"/>
    <n v="0.71197754597872198"/>
    <x v="0"/>
    <x v="0"/>
  </r>
  <r>
    <x v="3389"/>
    <n v="0"/>
    <d v="2013-09-13T00:00:00"/>
    <d v="2013-09-13T00:00:00"/>
    <d v="2013-09-13T00:00:00"/>
    <n v="2"/>
    <n v="50"/>
    <n v="0"/>
    <n v="42.58"/>
    <n v="0"/>
    <n v="1"/>
    <n v="0"/>
    <n v="0"/>
    <n v="0"/>
    <s v="Thursday"/>
    <s v="RIC"/>
    <n v="0.89528900215429197"/>
    <n v="2.448043176991078"/>
    <n v="0.70998042986438292"/>
    <x v="0"/>
    <x v="1"/>
  </r>
  <r>
    <x v="3390"/>
    <n v="1"/>
    <d v="2013-09-13T00:00:00"/>
    <d v="2013-09-13T00:00:00"/>
    <d v="2013-09-13T00:00:00"/>
    <n v="42"/>
    <n v="14.28571429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391"/>
    <n v="0"/>
    <d v="2013-09-13T00:00:00"/>
    <d v="2013-09-15T00:00:00"/>
    <d v="2013-09-15T00:00:00"/>
    <n v="3"/>
    <n v="33.333333330000002"/>
    <n v="33.333333330000002"/>
    <n v="40.020000000000003"/>
    <n v="0"/>
    <n v="1"/>
    <n v="0"/>
    <n v="0"/>
    <n v="0"/>
    <s v="Tuesday"/>
    <s v="RIC"/>
    <n v="0.89010557294618953"/>
    <n v="2.4353867486725398"/>
    <n v="0.70891195863568846"/>
    <x v="0"/>
    <x v="1"/>
  </r>
  <r>
    <x v="3392"/>
    <n v="0"/>
    <d v="2013-09-13T00:00:00"/>
    <d v="2013-09-13T00:00:00"/>
    <d v="2013-09-13T00:00:00"/>
    <n v="2"/>
    <n v="5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3393"/>
    <n v="0"/>
    <d v="2013-09-13T00:00:00"/>
    <d v="2013-09-16T00:00:00"/>
    <d v="2013-09-16T00:00:00"/>
    <n v="5"/>
    <n v="0"/>
    <n v="0"/>
    <n v="80.05"/>
    <n v="0"/>
    <n v="1"/>
    <n v="0"/>
    <n v="0"/>
    <n v="0"/>
    <s v="Wednesday"/>
    <s v="DCX"/>
    <n v="0.97115739763382225"/>
    <n v="2.6409993775660956"/>
    <n v="0.72535013157061523"/>
    <x v="0"/>
    <x v="1"/>
  </r>
  <r>
    <x v="3394"/>
    <n v="1"/>
    <d v="2013-09-13T00:00:00"/>
    <d v="2013-09-14T00:00:00"/>
    <d v="2013-09-14T00:00:00"/>
    <n v="34"/>
    <n v="14.70588235"/>
    <n v="5.8823529409999997"/>
    <n v="40"/>
    <n v="0"/>
    <n v="1"/>
    <n v="0"/>
    <n v="0"/>
    <n v="0"/>
    <s v="Wednesday"/>
    <s v="DCX"/>
    <n v="0.89006507740550123"/>
    <n v="2.435288128366222"/>
    <n v="0.70890360207555958"/>
    <x v="0"/>
    <x v="0"/>
  </r>
  <r>
    <x v="3395"/>
    <n v="1"/>
    <d v="2013-09-14T00:00:00"/>
    <d v="2013-09-16T00:00:00"/>
    <d v="2013-09-16T00:00:00"/>
    <n v="41"/>
    <n v="14.634146339999999"/>
    <n v="4.8780487800000003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3396"/>
    <n v="1"/>
    <d v="2013-09-14T00:00:00"/>
    <d v="2013-09-14T00:00:00"/>
    <d v="2013-09-22T00:00:00"/>
    <n v="43"/>
    <n v="13.953488370000001"/>
    <n v="9.3023255809999998"/>
    <n v="66.11"/>
    <n v="0.25"/>
    <n v="1"/>
    <n v="0"/>
    <n v="0"/>
    <n v="0"/>
    <s v="Monday"/>
    <s v="RIC"/>
    <n v="0.9429320057740771"/>
    <n v="2.5674983130336675"/>
    <n v="0.7196915282772377"/>
    <x v="0"/>
    <x v="0"/>
  </r>
  <r>
    <x v="3397"/>
    <n v="1"/>
    <d v="2013-11-18T00:00:00"/>
    <d v="2013-11-18T00:00:00"/>
    <d v="2013-12-11T00:00:00"/>
    <n v="29"/>
    <n v="3.448275862"/>
    <n v="0"/>
    <n v="31.38"/>
    <n v="8.6956521739130405E-2"/>
    <n v="1"/>
    <n v="0"/>
    <n v="0"/>
    <n v="0"/>
    <s v="Thursday"/>
    <s v="RIC"/>
    <n v="0.87261149936884386"/>
    <n v="2.3931524160828324"/>
    <n v="0.70528880599049748"/>
    <x v="0"/>
    <x v="0"/>
  </r>
  <r>
    <x v="3398"/>
    <n v="1"/>
    <d v="2013-09-14T00:00:00"/>
    <d v="2013-09-14T00:00:00"/>
    <d v="2013-09-14T00:00:00"/>
    <n v="43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3399"/>
    <n v="1"/>
    <d v="2013-09-13T00:00:00"/>
    <d v="2013-09-14T00:00:00"/>
    <d v="2013-09-14T00:00:00"/>
    <n v="27"/>
    <n v="55.555555560000002"/>
    <n v="3.703703704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400"/>
    <n v="1"/>
    <d v="2013-09-14T00:00:00"/>
    <d v="2013-09-14T00:00:00"/>
    <d v="2013-09-14T00:00:00"/>
    <n v="44"/>
    <n v="27.272727270000001"/>
    <n v="0"/>
    <n v="40"/>
    <n v="0"/>
    <n v="1"/>
    <n v="0"/>
    <n v="0"/>
    <n v="0"/>
    <s v="Saturday"/>
    <s v="DCX"/>
    <n v="0.89006507740550123"/>
    <n v="2.435288128366222"/>
    <n v="0.70890360207555958"/>
    <x v="0"/>
    <x v="0"/>
  </r>
  <r>
    <x v="3401"/>
    <n v="0"/>
    <d v="2013-09-14T00:00:00"/>
    <d v="2013-09-14T00:00:00"/>
    <d v="2013-09-14T00:00:00"/>
    <n v="4"/>
    <n v="75"/>
    <n v="0"/>
    <n v="40.25"/>
    <n v="0"/>
    <n v="1"/>
    <n v="0"/>
    <n v="0"/>
    <n v="0"/>
    <s v="Friday"/>
    <s v="RIC"/>
    <n v="0.89057127166410499"/>
    <n v="2.4365211692876358"/>
    <n v="0.7090080489138112"/>
    <x v="0"/>
    <x v="1"/>
  </r>
  <r>
    <x v="3402"/>
    <n v="1"/>
    <d v="2013-09-14T00:00:00"/>
    <d v="2013-09-14T00:00:00"/>
    <d v="2013-09-14T00:00:00"/>
    <n v="36"/>
    <n v="0"/>
    <n v="0"/>
    <n v="67.47"/>
    <n v="0"/>
    <n v="1"/>
    <n v="0"/>
    <n v="0"/>
    <n v="0"/>
    <s v="Friday"/>
    <s v="CHO"/>
    <n v="0.94568570254088147"/>
    <n v="2.5745781682504671"/>
    <n v="0.72024671081974478"/>
    <x v="0"/>
    <x v="0"/>
  </r>
  <r>
    <x v="3403"/>
    <n v="1"/>
    <d v="2013-09-14T00:00:00"/>
    <d v="2013-09-14T00:00:00"/>
    <d v="2013-09-14T00:00:00"/>
    <n v="22"/>
    <n v="100"/>
    <n v="0"/>
    <n v="40.25"/>
    <n v="0"/>
    <n v="1"/>
    <n v="0"/>
    <n v="0"/>
    <n v="0"/>
    <s v="Tuesday"/>
    <s v="RIC"/>
    <n v="0.89057127166410499"/>
    <n v="2.4365211692876358"/>
    <n v="0.7090080489138112"/>
    <x v="0"/>
    <x v="0"/>
  </r>
  <r>
    <x v="3404"/>
    <n v="1"/>
    <d v="2013-09-14T00:00:00"/>
    <d v="2013-09-15T00:00:00"/>
    <d v="2013-09-15T00:00:00"/>
    <n v="45"/>
    <n v="8.8888888890000004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405"/>
    <n v="0"/>
    <d v="2013-09-14T00:00:00"/>
    <d v="2013-09-14T00:00:00"/>
    <d v="2013-09-14T00:00:00"/>
    <n v="3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3406"/>
    <n v="0"/>
    <d v="2013-09-14T00:00:00"/>
    <d v="2013-09-15T00:00:00"/>
    <d v="2013-11-17T00:00:00"/>
    <n v="3"/>
    <n v="66.666666669999998"/>
    <n v="0"/>
    <n v="96.95"/>
    <n v="4.7619047619047603E-2"/>
    <n v="1"/>
    <n v="0"/>
    <n v="0"/>
    <n v="0"/>
    <s v="Friday"/>
    <s v="RIC"/>
    <n v="1.005376129515436"/>
    <n v="2.732935017055024"/>
    <n v="0.73211427591661715"/>
    <x v="0"/>
    <x v="1"/>
  </r>
  <r>
    <x v="3407"/>
    <n v="1"/>
    <d v="2013-09-15T00:00:00"/>
    <d v="2013-09-15T00:00:00"/>
    <d v="2013-10-16T00:00:00"/>
    <n v="29"/>
    <n v="93.103448279999995"/>
    <n v="6.896551724"/>
    <n v="122.21"/>
    <n v="6.4516129032258104E-2"/>
    <n v="1"/>
    <n v="0"/>
    <n v="0"/>
    <n v="0"/>
    <s v="Thursday"/>
    <s v="BWI"/>
    <n v="1.0565219974047588"/>
    <n v="2.8763496207512667"/>
    <n v="0.7420253336678666"/>
    <x v="0"/>
    <x v="0"/>
  </r>
  <r>
    <x v="3408"/>
    <n v="1"/>
    <d v="2013-09-14T00:00:00"/>
    <d v="2013-09-15T00:00:00"/>
    <d v="2013-10-01T00:00:00"/>
    <n v="36"/>
    <n v="0"/>
    <n v="0"/>
    <n v="27.12"/>
    <n v="0.125"/>
    <n v="1"/>
    <n v="0"/>
    <n v="0"/>
    <n v="0"/>
    <s v="Wednesday"/>
    <s v="CHO"/>
    <n v="0.86398594920223593"/>
    <n v="2.3725989298564976"/>
    <n v="0.7034927600944979"/>
    <x v="0"/>
    <x v="0"/>
  </r>
  <r>
    <x v="3409"/>
    <n v="1"/>
    <d v="2013-09-15T00:00:00"/>
    <d v="2013-09-15T00:00:00"/>
    <d v="2013-09-15T00:00:00"/>
    <n v="46"/>
    <n v="10.86956522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410"/>
    <n v="0"/>
    <d v="2013-09-15T00:00:00"/>
    <d v="2013-09-15T00:00:00"/>
    <d v="2013-09-15T00:00:00"/>
    <n v="3"/>
    <n v="100"/>
    <n v="0"/>
    <n v="40.25"/>
    <n v="0"/>
    <n v="1"/>
    <n v="0"/>
    <n v="0"/>
    <n v="0"/>
    <s v="Monday"/>
    <s v="CHO"/>
    <n v="0.89057127166410499"/>
    <n v="2.4365211692876358"/>
    <n v="0.7090080489138112"/>
    <x v="0"/>
    <x v="1"/>
  </r>
  <r>
    <x v="3411"/>
    <n v="1"/>
    <d v="2013-09-15T00:00:00"/>
    <d v="2013-10-21T00:00:00"/>
    <d v="2013-10-21T00:00:00"/>
    <n v="42"/>
    <n v="4.7619047620000003"/>
    <n v="2.3809523810000002"/>
    <n v="81.2"/>
    <n v="0"/>
    <n v="1"/>
    <n v="0"/>
    <n v="0"/>
    <n v="0"/>
    <s v="Tuesday"/>
    <s v="CHO"/>
    <n v="0.97348589122339957"/>
    <n v="2.6471560928411129"/>
    <n v="0.7258137643291801"/>
    <x v="0"/>
    <x v="0"/>
  </r>
  <r>
    <x v="3412"/>
    <n v="1"/>
    <d v="2013-09-15T00:00:00"/>
    <d v="2013-10-22T00:00:00"/>
    <d v="2013-12-17T00:00:00"/>
    <n v="46"/>
    <n v="10.86956522"/>
    <n v="8.6956521739999992"/>
    <n v="53.44"/>
    <n v="3.5714285714285698E-2"/>
    <n v="1"/>
    <n v="0"/>
    <n v="0"/>
    <n v="0"/>
    <s v="Wednesday"/>
    <s v="DCX"/>
    <n v="0.91727808074803896"/>
    <n v="2.5024695911581092"/>
    <n v="0.71448717141628493"/>
    <x v="0"/>
    <x v="0"/>
  </r>
  <r>
    <x v="3413"/>
    <n v="1"/>
    <d v="2013-09-15T00:00:00"/>
    <d v="2013-09-15T00:00:00"/>
    <d v="2013-09-15T00:00:00"/>
    <n v="42"/>
    <n v="14.28571429"/>
    <n v="0"/>
    <n v="90.27"/>
    <n v="0"/>
    <n v="1"/>
    <n v="0"/>
    <n v="0"/>
    <n v="0"/>
    <s v="Friday"/>
    <s v="RIC"/>
    <n v="0.9918506189255436"/>
    <n v="2.6962195330980183"/>
    <n v="0.7294532992303514"/>
    <x v="0"/>
    <x v="0"/>
  </r>
  <r>
    <x v="3414"/>
    <n v="1"/>
    <d v="2013-09-15T00:00:00"/>
    <d v="2013-10-20T00:00:00"/>
    <d v="2013-10-20T00:00:00"/>
    <n v="40"/>
    <n v="22.5"/>
    <n v="15"/>
    <n v="26.6"/>
    <n v="0"/>
    <n v="1"/>
    <n v="0"/>
    <n v="0"/>
    <n v="0"/>
    <s v="Wednesday"/>
    <s v="DCX"/>
    <n v="0.86293306514434009"/>
    <n v="2.3701021728959226"/>
    <n v="0.70327309123073212"/>
    <x v="0"/>
    <x v="0"/>
  </r>
  <r>
    <x v="3415"/>
    <n v="1"/>
    <d v="2013-09-15T00:00:00"/>
    <d v="2013-09-15T00:00:00"/>
    <d v="2013-09-15T00:00:00"/>
    <n v="29"/>
    <n v="58.620689659999996"/>
    <n v="6.896551724"/>
    <n v="162.16999999999999"/>
    <n v="0"/>
    <n v="1"/>
    <n v="0"/>
    <n v="0"/>
    <n v="0"/>
    <s v="Tuesday"/>
    <s v="RIC"/>
    <n v="1.1374320876999826"/>
    <n v="3.1187493986498276"/>
    <n v="0.75720785529515078"/>
    <x v="0"/>
    <x v="0"/>
  </r>
  <r>
    <x v="3416"/>
    <n v="0"/>
    <d v="2013-09-15T00:00:00"/>
    <d v="2013-09-15T00:00:00"/>
    <d v="2013-09-15T00:00:00"/>
    <n v="5"/>
    <n v="60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1"/>
  </r>
  <r>
    <x v="3417"/>
    <n v="1"/>
    <d v="2013-09-15T00:00:00"/>
    <d v="2013-09-15T00:00:00"/>
    <d v="2013-09-15T00:00:00"/>
    <n v="37"/>
    <n v="2.7027027029999999"/>
    <n v="0"/>
    <n v="51.76"/>
    <n v="0"/>
    <n v="1"/>
    <n v="0"/>
    <n v="0"/>
    <n v="0"/>
    <s v="Friday"/>
    <s v="RIC"/>
    <n v="0.91387645533022166"/>
    <n v="2.4939715886943383"/>
    <n v="0.71379274999380005"/>
    <x v="0"/>
    <x v="0"/>
  </r>
  <r>
    <x v="3418"/>
    <n v="1"/>
    <d v="2013-09-15T00:00:00"/>
    <d v="2013-10-18T00:00:00"/>
    <d v="2013-10-18T00:00:00"/>
    <n v="38"/>
    <n v="2.6315789469999999"/>
    <n v="0"/>
    <n v="57.79"/>
    <n v="0"/>
    <n v="1"/>
    <n v="0"/>
    <n v="0"/>
    <n v="0"/>
    <s v="Monday"/>
    <s v="RIC"/>
    <n v="0.92608586084774425"/>
    <n v="2.5246081456631146"/>
    <n v="0.7162805172454535"/>
    <x v="0"/>
    <x v="0"/>
  </r>
  <r>
    <x v="3419"/>
    <n v="1"/>
    <d v="2013-09-13T00:00:00"/>
    <d v="2013-09-15T00:00:00"/>
    <d v="2014-01-05T00:00:00"/>
    <n v="32"/>
    <n v="37.5"/>
    <n v="3.125"/>
    <n v="41.32"/>
    <n v="4.4642857142857102E-2"/>
    <n v="1"/>
    <n v="0"/>
    <n v="0"/>
    <n v="0"/>
    <s v="Monday"/>
    <s v="DCX"/>
    <n v="0.8927377830909291"/>
    <n v="2.4418056426115076"/>
    <n v="0.70945483160948064"/>
    <x v="0"/>
    <x v="0"/>
  </r>
  <r>
    <x v="3420"/>
    <n v="1"/>
    <d v="2013-09-15T00:00:00"/>
    <d v="2013-09-15T00:00:00"/>
    <d v="2013-09-15T00:00:00"/>
    <n v="37"/>
    <n v="8.1081081079999997"/>
    <n v="0"/>
    <n v="47.7"/>
    <n v="0"/>
    <n v="1"/>
    <n v="0"/>
    <n v="0"/>
    <n v="0"/>
    <s v="Friday"/>
    <s v="CHO"/>
    <n v="0.90565586057049674"/>
    <n v="2.4735536975095815"/>
    <n v="0.71211039555341682"/>
    <x v="0"/>
    <x v="0"/>
  </r>
  <r>
    <x v="3421"/>
    <n v="1"/>
    <d v="2013-09-15T00:00:00"/>
    <d v="2013-10-08T00:00:00"/>
    <d v="2013-10-08T00:00:00"/>
    <n v="36"/>
    <n v="11.11111111"/>
    <n v="5.5555555559999998"/>
    <n v="51.14"/>
    <n v="0"/>
    <n v="1"/>
    <n v="0"/>
    <n v="0"/>
    <n v="0"/>
    <s v="Thursday"/>
    <s v="CHO"/>
    <n v="0.91262109356888443"/>
    <n v="2.4908427164722093"/>
    <n v="0.71353621998455885"/>
    <x v="0"/>
    <x v="0"/>
  </r>
  <r>
    <x v="3422"/>
    <n v="1"/>
    <d v="2013-09-15T00:00:00"/>
    <d v="2013-09-15T00:00:00"/>
    <d v="2014-01-16T00:00:00"/>
    <n v="46"/>
    <n v="36.956521739999999"/>
    <n v="8.6956521739999992"/>
    <n v="30.82"/>
    <n v="4.0650406504064998E-2"/>
    <n v="1"/>
    <n v="0"/>
    <n v="0"/>
    <n v="0"/>
    <s v="Monday"/>
    <s v="CHO"/>
    <n v="0.87147762422957142"/>
    <n v="2.3904404178779792"/>
    <n v="0.70505306781769561"/>
    <x v="0"/>
    <x v="0"/>
  </r>
  <r>
    <x v="3423"/>
    <n v="1"/>
    <d v="2013-09-15T00:00:00"/>
    <d v="2013-10-25T00:00:00"/>
    <d v="2013-10-25T00:00:00"/>
    <n v="39"/>
    <n v="15.38461538"/>
    <n v="2.5641025640000001"/>
    <n v="92.11"/>
    <n v="0"/>
    <n v="1"/>
    <n v="1"/>
    <n v="0"/>
    <n v="0"/>
    <s v="Monday"/>
    <s v="RIC"/>
    <n v="1.8633064777721817"/>
    <n v="6.4450118677116714"/>
    <n v="0.86568187965731691"/>
    <x v="0"/>
    <x v="0"/>
  </r>
  <r>
    <x v="3424"/>
    <n v="1"/>
    <d v="2013-09-15T00:00:00"/>
    <d v="2013-09-30T00:00:00"/>
    <d v="2013-09-30T00:00:00"/>
    <n v="22"/>
    <n v="95.454545449999998"/>
    <n v="0"/>
    <n v="92.95"/>
    <n v="0"/>
    <n v="1"/>
    <n v="0"/>
    <n v="0"/>
    <n v="0"/>
    <s v="Tuesday"/>
    <s v="RIC"/>
    <n v="0.99727702137777585"/>
    <n v="2.710890073513569"/>
    <n v="0.73052287182056741"/>
    <x v="0"/>
    <x v="0"/>
  </r>
  <r>
    <x v="3425"/>
    <n v="1"/>
    <d v="2013-09-15T00:00:00"/>
    <d v="2013-10-22T00:00:00"/>
    <d v="2013-10-22T00:00:00"/>
    <n v="38"/>
    <n v="2.6315789469999999"/>
    <n v="0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3426"/>
    <n v="1"/>
    <d v="2013-09-15T00:00:00"/>
    <d v="2013-09-15T00:00:00"/>
    <d v="2013-10-14T00:00:00"/>
    <n v="44"/>
    <n v="4.5454545450000001"/>
    <n v="0"/>
    <n v="53.39"/>
    <n v="6.8965517241379296E-2"/>
    <n v="1"/>
    <n v="0"/>
    <n v="0"/>
    <n v="0"/>
    <s v="Thursday"/>
    <s v="RIC"/>
    <n v="0.91717684189631821"/>
    <n v="2.5022162568340884"/>
    <n v="0.71446651872264055"/>
    <x v="0"/>
    <x v="0"/>
  </r>
  <r>
    <x v="3427"/>
    <n v="0"/>
    <d v="2013-09-15T00:00:00"/>
    <d v="2013-09-15T00:00:00"/>
    <d v="2013-09-15T00:00:00"/>
    <n v="3"/>
    <n v="33.333333330000002"/>
    <n v="0"/>
    <n v="40.020000000000003"/>
    <n v="0"/>
    <n v="1"/>
    <n v="0"/>
    <n v="0"/>
    <n v="0"/>
    <s v="Friday"/>
    <s v="CHO"/>
    <n v="0.89010557294618953"/>
    <n v="2.4353867486725398"/>
    <n v="0.70891195863568846"/>
    <x v="0"/>
    <x v="1"/>
  </r>
  <r>
    <x v="3428"/>
    <n v="1"/>
    <d v="2013-09-15T00:00:00"/>
    <d v="2013-09-15T00:00:00"/>
    <d v="2013-09-15T00:00:00"/>
    <n v="42"/>
    <n v="7.1428571429999996"/>
    <n v="0"/>
    <n v="40.020000000000003"/>
    <n v="0"/>
    <n v="1"/>
    <n v="0"/>
    <n v="0"/>
    <n v="0"/>
    <s v="Friday"/>
    <s v="CHO"/>
    <n v="0.89010557294618953"/>
    <n v="2.4353867486725398"/>
    <n v="0.70891195863568846"/>
    <x v="0"/>
    <x v="0"/>
  </r>
  <r>
    <x v="3429"/>
    <n v="1"/>
    <d v="2013-09-15T00:00:00"/>
    <d v="2013-09-15T00:00:00"/>
    <d v="2013-09-15T00:00:00"/>
    <n v="37"/>
    <n v="2.7027027029999999"/>
    <n v="0"/>
    <n v="40.020000000000003"/>
    <n v="0"/>
    <n v="1"/>
    <n v="0"/>
    <n v="0"/>
    <n v="0"/>
    <s v="Wednesday"/>
    <s v="CHO"/>
    <n v="0.89010557294618953"/>
    <n v="2.4353867486725398"/>
    <n v="0.70891195863568846"/>
    <x v="0"/>
    <x v="0"/>
  </r>
  <r>
    <x v="3430"/>
    <n v="1"/>
    <d v="2013-09-15T00:00:00"/>
    <d v="2013-09-15T00:00:00"/>
    <d v="2013-09-15T00:00:00"/>
    <n v="42"/>
    <n v="35.714285709999999"/>
    <n v="2.3809523810000002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3431"/>
    <n v="1"/>
    <d v="2013-09-15T00:00:00"/>
    <d v="2013-09-15T00:00:00"/>
    <d v="2013-09-15T00:00:00"/>
    <n v="41"/>
    <n v="19.512195120000001"/>
    <n v="4.8780487800000003"/>
    <n v="40.020000000000003"/>
    <n v="0"/>
    <n v="1"/>
    <n v="0"/>
    <n v="0"/>
    <n v="0"/>
    <s v="Thursday"/>
    <s v="CHO"/>
    <n v="0.89010557294618953"/>
    <n v="2.4353867486725398"/>
    <n v="0.70891195863568846"/>
    <x v="0"/>
    <x v="0"/>
  </r>
  <r>
    <x v="3432"/>
    <n v="1"/>
    <d v="2013-09-15T00:00:00"/>
    <d v="2013-09-15T00:00:00"/>
    <d v="2013-09-15T00:00:00"/>
    <n v="43"/>
    <n v="6.9767441860000003"/>
    <n v="0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3433"/>
    <n v="0"/>
    <d v="2013-09-15T00:00:00"/>
    <d v="2013-09-15T00:00:00"/>
    <d v="2013-09-15T00:00:00"/>
    <n v="2"/>
    <n v="0"/>
    <n v="0"/>
    <n v="40"/>
    <n v="0"/>
    <n v="1"/>
    <n v="0"/>
    <n v="0"/>
    <n v="0"/>
    <s v="Tuesday"/>
    <s v="DCX"/>
    <n v="0.89006507740550123"/>
    <n v="2.435288128366222"/>
    <n v="0.70890360207555958"/>
    <x v="0"/>
    <x v="1"/>
  </r>
  <r>
    <x v="3434"/>
    <n v="1"/>
    <d v="2013-09-15T00:00:00"/>
    <d v="2013-09-17T00:00:00"/>
    <d v="2013-09-17T00:00:00"/>
    <n v="37"/>
    <n v="2.7027027029999999"/>
    <n v="0"/>
    <n v="93.54"/>
    <n v="0"/>
    <n v="1"/>
    <n v="0"/>
    <n v="0"/>
    <n v="0"/>
    <s v="Thursday"/>
    <s v="CHO"/>
    <n v="0.99847163982808074"/>
    <n v="2.7141304879562065"/>
    <n v="0.73075797868634518"/>
    <x v="0"/>
    <x v="0"/>
  </r>
  <r>
    <x v="3435"/>
    <n v="1"/>
    <d v="2013-09-15T00:00:00"/>
    <d v="2013-09-15T00:00:00"/>
    <d v="2013-09-15T00:00:00"/>
    <n v="44"/>
    <n v="0"/>
    <n v="0"/>
    <n v="52.55"/>
    <n v="0"/>
    <n v="1"/>
    <n v="0"/>
    <n v="0"/>
    <n v="0"/>
    <s v="Monday"/>
    <s v="RIC"/>
    <n v="0.91547602918740956"/>
    <n v="2.497964072733454"/>
    <n v="0.7141194194088567"/>
    <x v="0"/>
    <x v="0"/>
  </r>
  <r>
    <x v="3436"/>
    <n v="1"/>
    <d v="2013-09-15T00:00:00"/>
    <d v="2013-09-15T00:00:00"/>
    <d v="2013-09-15T00:00:00"/>
    <n v="36"/>
    <n v="0"/>
    <n v="0"/>
    <n v="53.23"/>
    <n v="0"/>
    <n v="1"/>
    <n v="0"/>
    <n v="0"/>
    <n v="0"/>
    <s v="Monday"/>
    <s v="DCX"/>
    <n v="0.9168528775708118"/>
    <n v="2.5014057593254004"/>
    <n v="0.71440042407633864"/>
    <x v="0"/>
    <x v="0"/>
  </r>
  <r>
    <x v="3437"/>
    <n v="1"/>
    <d v="2013-09-15T00:00:00"/>
    <d v="2013-09-15T00:00:00"/>
    <d v="2013-11-11T00:00:00"/>
    <n v="37"/>
    <n v="10.81081081"/>
    <n v="0"/>
    <n v="76.73"/>
    <n v="5.2631578947368397E-2"/>
    <n v="1"/>
    <n v="0"/>
    <n v="0"/>
    <n v="0"/>
    <s v="Tuesday"/>
    <s v="BWI"/>
    <n v="0.96443513787956447"/>
    <n v="2.6233054320188818"/>
    <n v="0.72400891430154524"/>
    <x v="0"/>
    <x v="0"/>
  </r>
  <r>
    <x v="3438"/>
    <n v="1"/>
    <d v="2013-09-15T00:00:00"/>
    <d v="2013-09-15T00:00:00"/>
    <d v="2013-09-15T00:00:00"/>
    <n v="33"/>
    <n v="12.121212119999999"/>
    <n v="0"/>
    <n v="92.36"/>
    <n v="0"/>
    <n v="1"/>
    <n v="0"/>
    <n v="0"/>
    <n v="0"/>
    <s v="Friday"/>
    <s v="RIC"/>
    <n v="0.99608240292747097"/>
    <n v="2.7076535278185121"/>
    <n v="0.73028763542844466"/>
    <x v="0"/>
    <x v="0"/>
  </r>
  <r>
    <x v="3439"/>
    <n v="1"/>
    <d v="2013-09-15T00:00:00"/>
    <d v="2013-09-15T00:00:00"/>
    <d v="2013-09-15T00:00:00"/>
    <n v="36"/>
    <n v="0"/>
    <n v="0"/>
    <n v="123.55"/>
    <n v="0"/>
    <n v="1"/>
    <n v="0"/>
    <n v="0"/>
    <n v="0"/>
    <s v="Friday"/>
    <s v="RIC"/>
    <n v="1.059235198630875"/>
    <n v="2.8841643327180986"/>
    <n v="0.74254436364173859"/>
    <x v="0"/>
    <x v="0"/>
  </r>
  <r>
    <x v="3440"/>
    <n v="1"/>
    <d v="2013-09-10T00:00:00"/>
    <d v="2013-09-15T00:00:00"/>
    <d v="2013-10-07T00:00:00"/>
    <n v="28"/>
    <n v="46.428571429999998"/>
    <n v="7.1428571429999996"/>
    <n v="57.05"/>
    <n v="9.0909090909090898E-2"/>
    <n v="1"/>
    <n v="0"/>
    <n v="0"/>
    <n v="0"/>
    <s v="Tuesday"/>
    <s v="DCX"/>
    <n v="0.9245875258422771"/>
    <n v="2.5208282693710169"/>
    <n v="0.71597592285333289"/>
    <x v="0"/>
    <x v="0"/>
  </r>
  <r>
    <x v="3441"/>
    <n v="1"/>
    <d v="2013-09-15T00:00:00"/>
    <d v="2013-09-15T00:00:00"/>
    <d v="2013-09-15T00:00:00"/>
    <n v="32"/>
    <n v="65.625"/>
    <n v="3.125"/>
    <n v="40.200000000000003"/>
    <n v="0"/>
    <n v="1"/>
    <n v="0"/>
    <n v="0"/>
    <n v="0"/>
    <s v="Tuesday"/>
    <s v="CHO"/>
    <n v="0.89047003281238424"/>
    <n v="2.436274511168167"/>
    <n v="0.708987161313824"/>
    <x v="0"/>
    <x v="0"/>
  </r>
  <r>
    <x v="3442"/>
    <n v="0"/>
    <d v="2013-09-15T00:00:00"/>
    <d v="2013-09-15T00:00:00"/>
    <d v="2013-09-15T00:00:00"/>
    <n v="2"/>
    <n v="0"/>
    <n v="0"/>
    <n v="40.020000000000003"/>
    <n v="0"/>
    <n v="1"/>
    <n v="0"/>
    <n v="0"/>
    <n v="0"/>
    <s v="Wednesday"/>
    <s v="CHO"/>
    <n v="0.89010557294618953"/>
    <n v="2.4353867486725398"/>
    <n v="0.70891195863568846"/>
    <x v="0"/>
    <x v="1"/>
  </r>
  <r>
    <x v="3443"/>
    <n v="1"/>
    <d v="2013-09-15T00:00:00"/>
    <d v="2013-09-15T00:00:00"/>
    <d v="2013-10-22T00:00:00"/>
    <n v="38"/>
    <n v="0"/>
    <n v="0"/>
    <n v="85.01"/>
    <n v="5.4054054054054099E-2"/>
    <n v="1"/>
    <n v="0"/>
    <n v="0"/>
    <n v="0"/>
    <s v="Wednesday"/>
    <s v="DCX"/>
    <n v="0.98120029172452072"/>
    <n v="2.6676562868164586"/>
    <n v="0.72734631552183848"/>
    <x v="0"/>
    <x v="0"/>
  </r>
  <r>
    <x v="3444"/>
    <n v="1"/>
    <d v="2013-09-15T00:00:00"/>
    <d v="2013-09-17T00:00:00"/>
    <d v="2013-12-18T00:00:00"/>
    <n v="49"/>
    <n v="18.367346940000001"/>
    <n v="2.0408163269999999"/>
    <n v="191.85"/>
    <n v="3.2608695652173898E-2"/>
    <n v="1"/>
    <n v="0"/>
    <n v="0"/>
    <n v="0"/>
    <s v="Thursday"/>
    <s v="RIC"/>
    <n v="1.19752747008142"/>
    <n v="3.3119179745611866"/>
    <n v="0.76808464217091987"/>
    <x v="0"/>
    <x v="0"/>
  </r>
  <r>
    <x v="3445"/>
    <n v="1"/>
    <d v="2013-09-15T00:00:00"/>
    <d v="2013-09-16T00:00:00"/>
    <d v="2013-09-16T00:00:00"/>
    <n v="28"/>
    <n v="39.285714290000001"/>
    <n v="10.71428571"/>
    <n v="36.1"/>
    <n v="0"/>
    <n v="1"/>
    <n v="0"/>
    <n v="0"/>
    <n v="0"/>
    <s v="Tuesday"/>
    <s v="CHO"/>
    <n v="0.88216844697128272"/>
    <n v="2.4161332869037722"/>
    <n v="0.70727137496840631"/>
    <x v="0"/>
    <x v="0"/>
  </r>
  <r>
    <x v="3446"/>
    <n v="1"/>
    <d v="2013-09-16T00:00:00"/>
    <d v="2013-09-16T00:00:00"/>
    <d v="2013-09-16T00:00:00"/>
    <n v="43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3447"/>
    <n v="1"/>
    <d v="2013-09-16T00:00:00"/>
    <d v="2013-09-16T00:00:00"/>
    <d v="2013-09-16T00:00:00"/>
    <n v="37"/>
    <n v="5.4054054049999998"/>
    <n v="2.7027027029999999"/>
    <n v="40.22"/>
    <n v="0"/>
    <n v="1"/>
    <n v="0"/>
    <n v="0"/>
    <n v="0"/>
    <s v="Tuesday"/>
    <s v="RIC"/>
    <n v="0.89051052835307254"/>
    <n v="2.4363731714193984"/>
    <n v="0.70899551645988768"/>
    <x v="0"/>
    <x v="0"/>
  </r>
  <r>
    <x v="3448"/>
    <n v="1"/>
    <d v="2013-09-06T00:00:00"/>
    <d v="2013-09-06T00:00:00"/>
    <d v="2013-10-23T00:00:00"/>
    <n v="16"/>
    <n v="18.75"/>
    <n v="6.25"/>
    <n v="137.87"/>
    <n v="4.2553191489361701E-2"/>
    <n v="1"/>
    <n v="0"/>
    <n v="0"/>
    <n v="0"/>
    <s v="Friday"/>
    <s v="RIC"/>
    <n v="1.088230005763698"/>
    <n v="2.9690142808711268"/>
    <n v="0.74804827364326887"/>
    <x v="0"/>
    <x v="0"/>
  </r>
  <r>
    <x v="3449"/>
    <n v="1"/>
    <d v="2013-09-16T00:00:00"/>
    <d v="2013-09-16T00:00:00"/>
    <d v="2013-09-16T00:00:00"/>
    <n v="43"/>
    <n v="4.651162791"/>
    <n v="2.3255813949999999"/>
    <n v="40.020000000000003"/>
    <n v="0"/>
    <n v="1"/>
    <n v="0"/>
    <n v="0"/>
    <n v="0"/>
    <s v="Wednesday"/>
    <s v="CHO"/>
    <n v="0.89010557294618953"/>
    <n v="2.4353867486725398"/>
    <n v="0.70891195863568846"/>
    <x v="0"/>
    <x v="0"/>
  </r>
  <r>
    <x v="3450"/>
    <n v="0"/>
    <d v="2013-09-08T00:00:00"/>
    <d v="2013-09-08T00:00:00"/>
    <d v="2013-09-08T00:00:00"/>
    <n v="1"/>
    <n v="100"/>
    <n v="0"/>
    <n v="51.93"/>
    <n v="0"/>
    <n v="1"/>
    <n v="0"/>
    <n v="0"/>
    <n v="0"/>
    <s v="Tuesday"/>
    <s v="RIC"/>
    <n v="0.91422066742607222"/>
    <n v="2.4948301916441573"/>
    <n v="0.71386306482331663"/>
    <x v="0"/>
    <x v="1"/>
  </r>
  <r>
    <x v="3451"/>
    <n v="1"/>
    <d v="2013-09-10T00:00:00"/>
    <d v="2013-10-29T00:00:00"/>
    <d v="2013-10-29T00:00:00"/>
    <n v="36"/>
    <n v="30.555555559999998"/>
    <n v="16.666666670000001"/>
    <n v="40.020000000000003"/>
    <n v="0"/>
    <n v="1"/>
    <n v="0"/>
    <n v="0"/>
    <n v="0"/>
    <s v="Wednesday"/>
    <s v="DCX"/>
    <n v="0.89010557294618953"/>
    <n v="2.4353867486725398"/>
    <n v="0.70891195863568846"/>
    <x v="0"/>
    <x v="0"/>
  </r>
  <r>
    <x v="3452"/>
    <n v="1"/>
    <d v="2013-09-16T00:00:00"/>
    <d v="2013-09-16T00:00:00"/>
    <d v="2013-09-16T00:00:00"/>
    <n v="34"/>
    <n v="14.70588235"/>
    <n v="8.8235294119999992"/>
    <n v="46.95"/>
    <n v="0"/>
    <n v="1"/>
    <n v="0"/>
    <n v="0"/>
    <n v="0"/>
    <s v="Saturday"/>
    <s v="DCX"/>
    <n v="0.90413727779468556"/>
    <n v="2.4698002521495526"/>
    <n v="0.71179897189168262"/>
    <x v="0"/>
    <x v="0"/>
  </r>
  <r>
    <x v="3453"/>
    <n v="1"/>
    <d v="2013-09-07T00:00:00"/>
    <d v="2013-09-07T00:00:00"/>
    <d v="2014-01-08T00:00:00"/>
    <n v="43"/>
    <n v="13.953488370000001"/>
    <n v="4.651162791"/>
    <n v="134.87"/>
    <n v="8.9430894308943104E-2"/>
    <n v="1"/>
    <n v="0"/>
    <n v="1"/>
    <n v="0"/>
    <s v="Thursday"/>
    <s v="RIC"/>
    <n v="1.9334330026346085"/>
    <n v="6.9132025930754937"/>
    <n v="0.87362891468555892"/>
    <x v="0"/>
    <x v="0"/>
  </r>
  <r>
    <x v="3454"/>
    <n v="0"/>
    <d v="2013-09-16T00:00:00"/>
    <d v="2013-09-16T00:00:00"/>
    <d v="2013-09-16T00:00:00"/>
    <n v="9"/>
    <n v="22.222222219999999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3455"/>
    <n v="0"/>
    <d v="2013-09-10T00:00:00"/>
    <d v="2013-09-10T00:00:00"/>
    <d v="2013-09-10T00:00:00"/>
    <n v="3"/>
    <n v="33.333333330000002"/>
    <n v="0"/>
    <n v="40.020000000000003"/>
    <n v="0"/>
    <n v="1"/>
    <n v="0"/>
    <n v="0"/>
    <n v="0"/>
    <s v="Tuesday"/>
    <s v="DCX"/>
    <n v="0.89010557294618953"/>
    <n v="2.4353867486725398"/>
    <n v="0.70891195863568846"/>
    <x v="0"/>
    <x v="1"/>
  </r>
  <r>
    <x v="3456"/>
    <n v="1"/>
    <d v="2013-09-16T00:00:00"/>
    <d v="2013-09-16T00:00:00"/>
    <d v="2013-09-16T00:00:00"/>
    <n v="44"/>
    <n v="6.8181818180000002"/>
    <n v="2.2727272730000001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457"/>
    <n v="1"/>
    <d v="2013-09-16T00:00:00"/>
    <d v="2013-09-16T00:00:00"/>
    <d v="2013-09-16T00:00:00"/>
    <n v="38"/>
    <n v="5.263157895"/>
    <n v="2.6315789469999999"/>
    <n v="43.01"/>
    <n v="0"/>
    <n v="1"/>
    <n v="0"/>
    <n v="0"/>
    <n v="0"/>
    <s v="Tuesday"/>
    <s v="DCX"/>
    <n v="0.89615965627909044"/>
    <n v="2.4501755040057662"/>
    <n v="0.71015967192423479"/>
    <x v="0"/>
    <x v="0"/>
  </r>
  <r>
    <x v="3458"/>
    <n v="1"/>
    <d v="2013-09-16T00:00:00"/>
    <d v="2013-09-26T00:00:00"/>
    <d v="2013-09-26T00:00:00"/>
    <n v="35"/>
    <n v="5.7142857139999998"/>
    <n v="5.7142857139999998"/>
    <n v="64.84"/>
    <n v="0"/>
    <n v="1"/>
    <n v="0"/>
    <n v="0"/>
    <n v="0"/>
    <s v="Friday"/>
    <s v="RIC"/>
    <n v="0.94036053894036997"/>
    <n v="2.5609045577210519"/>
    <n v="0.71917247884902835"/>
    <x v="0"/>
    <x v="0"/>
  </r>
  <r>
    <x v="3459"/>
    <n v="1"/>
    <d v="2013-09-16T00:00:00"/>
    <d v="2013-11-15T00:00:00"/>
    <d v="2013-12-05T00:00:00"/>
    <n v="34"/>
    <n v="100"/>
    <n v="32.352941180000002"/>
    <n v="44.33"/>
    <n v="0.1"/>
    <n v="1"/>
    <n v="1"/>
    <n v="0"/>
    <n v="0"/>
    <s v="Friday"/>
    <s v="RIC"/>
    <n v="1.7665626310678326"/>
    <n v="5.8507077162760881"/>
    <n v="0.85402967964548038"/>
    <x v="0"/>
    <x v="0"/>
  </r>
  <r>
    <x v="3460"/>
    <n v="1"/>
    <d v="2013-09-16T00:00:00"/>
    <d v="2013-09-16T00:00:00"/>
    <d v="2013-09-16T00:00:00"/>
    <n v="37"/>
    <n v="2.7027027029999999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461"/>
    <n v="1"/>
    <d v="2013-09-16T00:00:00"/>
    <d v="2013-10-13T00:00:00"/>
    <d v="2013-10-13T00:00:00"/>
    <n v="38"/>
    <n v="7.8947368420000004"/>
    <n v="2.6315789469999999"/>
    <n v="40"/>
    <n v="0"/>
    <n v="1"/>
    <n v="1"/>
    <n v="0"/>
    <n v="0"/>
    <s v="Tuesday"/>
    <s v="DCX"/>
    <n v="1.7577953465088156"/>
    <n v="5.7996370993010196"/>
    <n v="0.85293332785321785"/>
    <x v="0"/>
    <x v="0"/>
  </r>
  <r>
    <x v="3462"/>
    <n v="1"/>
    <d v="2013-09-16T00:00:00"/>
    <d v="2013-09-17T00:00:00"/>
    <d v="2013-09-17T00:00:00"/>
    <n v="38"/>
    <n v="13.15789474"/>
    <n v="7.8947368420000004"/>
    <n v="30.92"/>
    <n v="0"/>
    <n v="1"/>
    <n v="0"/>
    <n v="0"/>
    <n v="0"/>
    <s v="Thursday"/>
    <s v="DCX"/>
    <n v="0.87168010193301293"/>
    <n v="2.3909244777680185"/>
    <n v="0.70509517196377602"/>
    <x v="0"/>
    <x v="0"/>
  </r>
  <r>
    <x v="3463"/>
    <n v="1"/>
    <d v="2013-09-16T00:00:00"/>
    <d v="2013-09-19T00:00:00"/>
    <d v="2013-09-19T00:00:00"/>
    <n v="35"/>
    <n v="5.7142857139999998"/>
    <n v="0"/>
    <n v="61.14"/>
    <n v="0"/>
    <n v="1"/>
    <n v="0"/>
    <n v="0"/>
    <n v="0"/>
    <s v="Friday"/>
    <s v="DCX"/>
    <n v="0.93286886391303447"/>
    <n v="2.5417907795030206"/>
    <n v="0.71765695314721023"/>
    <x v="0"/>
    <x v="0"/>
  </r>
  <r>
    <x v="3464"/>
    <n v="1"/>
    <d v="2013-09-15T00:00:00"/>
    <d v="2013-09-16T00:00:00"/>
    <d v="2013-09-16T00:00:00"/>
    <n v="23"/>
    <n v="95.652173910000002"/>
    <n v="4.3478260869999996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465"/>
    <n v="1"/>
    <d v="2013-09-16T00:00:00"/>
    <d v="2013-09-16T00:00:00"/>
    <d v="2013-09-16T00:00:00"/>
    <n v="32"/>
    <n v="40.625"/>
    <n v="12.5"/>
    <n v="51.85"/>
    <n v="0"/>
    <n v="1"/>
    <n v="0"/>
    <n v="0"/>
    <n v="0"/>
    <s v="Tuesday"/>
    <s v="BWI"/>
    <n v="0.91405868526331902"/>
    <n v="2.4944261063821989"/>
    <n v="0.71382997678113558"/>
    <x v="0"/>
    <x v="0"/>
  </r>
  <r>
    <x v="3466"/>
    <n v="1"/>
    <d v="2013-09-10T00:00:00"/>
    <d v="2013-09-10T00:00:00"/>
    <d v="2013-09-10T00:00:00"/>
    <n v="12"/>
    <n v="0"/>
    <n v="0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3467"/>
    <n v="1"/>
    <d v="2013-09-16T00:00:00"/>
    <d v="2013-09-16T00:00:00"/>
    <d v="2013-09-16T00:00:00"/>
    <n v="42"/>
    <n v="0"/>
    <n v="0"/>
    <n v="40"/>
    <n v="0"/>
    <n v="1"/>
    <n v="0"/>
    <n v="0"/>
    <n v="0"/>
    <s v="Tuesday"/>
    <s v="BWI"/>
    <n v="0.89006507740550123"/>
    <n v="2.435288128366222"/>
    <n v="0.70890360207555958"/>
    <x v="0"/>
    <x v="0"/>
  </r>
  <r>
    <x v="3468"/>
    <n v="1"/>
    <d v="2013-09-16T00:00:00"/>
    <d v="2013-09-16T00:00:00"/>
    <d v="2013-09-16T00:00:00"/>
    <n v="36"/>
    <n v="0"/>
    <n v="0"/>
    <n v="52.7"/>
    <n v="0"/>
    <n v="1"/>
    <n v="0"/>
    <n v="0"/>
    <n v="0"/>
    <s v="Tuesday"/>
    <s v="RIC"/>
    <n v="0.91577974574257182"/>
    <n v="2.4987228609989898"/>
    <n v="0.71418141998407092"/>
    <x v="0"/>
    <x v="0"/>
  </r>
  <r>
    <x v="3469"/>
    <n v="1"/>
    <d v="2013-09-16T00:00:00"/>
    <d v="2013-09-30T00:00:00"/>
    <d v="2013-09-30T00:00:00"/>
    <n v="37"/>
    <n v="5.4054054049999998"/>
    <n v="0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3470"/>
    <n v="1"/>
    <d v="2013-09-16T00:00:00"/>
    <d v="2013-09-16T00:00:00"/>
    <d v="2013-09-16T00:00:00"/>
    <n v="43"/>
    <n v="4.651162791"/>
    <n v="2.3255813949999999"/>
    <n v="40.020000000000003"/>
    <n v="0"/>
    <n v="1"/>
    <n v="0"/>
    <n v="0"/>
    <n v="0"/>
    <s v="Tuesday"/>
    <s v="CHO"/>
    <n v="0.89010557294618953"/>
    <n v="2.4353867486725398"/>
    <n v="0.70891195863568846"/>
    <x v="0"/>
    <x v="0"/>
  </r>
  <r>
    <x v="3471"/>
    <n v="1"/>
    <d v="2013-09-16T00:00:00"/>
    <d v="2013-09-16T00:00:00"/>
    <d v="2013-09-16T00:00:00"/>
    <n v="42"/>
    <n v="19.047619050000002"/>
    <n v="2.3809523810000002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3472"/>
    <n v="1"/>
    <d v="2013-09-16T00:00:00"/>
    <d v="2013-09-17T00:00:00"/>
    <d v="2013-09-17T00:00:00"/>
    <n v="41"/>
    <n v="2.4390243900000002"/>
    <n v="0"/>
    <n v="40"/>
    <n v="0"/>
    <n v="1"/>
    <n v="0"/>
    <n v="0"/>
    <n v="0"/>
    <s v="Saturday"/>
    <s v="DCX"/>
    <n v="0.89006507740550123"/>
    <n v="2.435288128366222"/>
    <n v="0.70890360207555958"/>
    <x v="0"/>
    <x v="0"/>
  </r>
  <r>
    <x v="3473"/>
    <n v="1"/>
    <d v="2013-09-16T00:00:00"/>
    <d v="2013-09-20T00:00:00"/>
    <d v="2013-09-20T00:00:00"/>
    <n v="35"/>
    <n v="0"/>
    <n v="0"/>
    <n v="50.43"/>
    <n v="0"/>
    <n v="1"/>
    <n v="0"/>
    <n v="0"/>
    <n v="0"/>
    <s v="Monday"/>
    <s v="RIC"/>
    <n v="0.91118350187444974"/>
    <n v="2.4872644743127243"/>
    <n v="0.71324228277894475"/>
    <x v="0"/>
    <x v="0"/>
  </r>
  <r>
    <x v="3474"/>
    <n v="1"/>
    <d v="2013-09-16T00:00:00"/>
    <d v="2013-09-16T00:00:00"/>
    <d v="2013-09-16T00:00:00"/>
    <n v="35"/>
    <n v="5.7142857139999998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475"/>
    <n v="1"/>
    <d v="2013-09-16T00:00:00"/>
    <d v="2013-09-16T00:00:00"/>
    <d v="2013-09-16T00:00:00"/>
    <n v="43"/>
    <n v="16.27906977"/>
    <n v="4.651162791"/>
    <n v="40.020000000000003"/>
    <n v="0"/>
    <n v="1"/>
    <n v="0"/>
    <n v="0"/>
    <n v="0"/>
    <s v="Friday"/>
    <s v="CHO"/>
    <n v="0.89010557294618953"/>
    <n v="2.4353867486725398"/>
    <n v="0.70891195863568846"/>
    <x v="0"/>
    <x v="0"/>
  </r>
  <r>
    <x v="3476"/>
    <n v="1"/>
    <d v="2013-09-16T00:00:00"/>
    <d v="2013-09-16T00:00:00"/>
    <d v="2013-09-16T00:00:00"/>
    <n v="31"/>
    <n v="12.90322581"/>
    <n v="0"/>
    <n v="46.35"/>
    <n v="0"/>
    <n v="1"/>
    <n v="0"/>
    <n v="0"/>
    <n v="0"/>
    <s v="Tuesday"/>
    <s v="RIC"/>
    <n v="0.90292241157403652"/>
    <n v="2.4668015971026374"/>
    <n v="0.71154968867103752"/>
    <x v="0"/>
    <x v="0"/>
  </r>
  <r>
    <x v="3477"/>
    <n v="1"/>
    <d v="2013-09-16T00:00:00"/>
    <d v="2013-10-08T00:00:00"/>
    <d v="2013-10-14T00:00:00"/>
    <n v="37"/>
    <n v="10.81081081"/>
    <n v="0"/>
    <n v="50.24"/>
    <n v="0.33333333333333298"/>
    <n v="1"/>
    <n v="0"/>
    <n v="0"/>
    <n v="0"/>
    <s v="Thursday"/>
    <s v="RIC"/>
    <n v="0.91079879423791088"/>
    <n v="2.4863077887092921"/>
    <n v="0.71316359294535436"/>
    <x v="0"/>
    <x v="0"/>
  </r>
  <r>
    <x v="3478"/>
    <n v="0"/>
    <d v="2013-09-16T00:00:00"/>
    <d v="2013-09-16T00:00:00"/>
    <d v="2013-09-16T00:00:00"/>
    <n v="0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1"/>
  </r>
  <r>
    <x v="3479"/>
    <n v="1"/>
    <d v="2013-09-16T00:00:00"/>
    <d v="2013-09-16T00:00:00"/>
    <d v="2013-09-16T00:00:00"/>
    <n v="42"/>
    <n v="2.3809523810000002"/>
    <n v="0"/>
    <n v="40.25"/>
    <n v="0"/>
    <n v="1"/>
    <n v="0"/>
    <n v="0"/>
    <n v="0"/>
    <s v="Tuesday"/>
    <s v="RIC"/>
    <n v="0.89057127166410499"/>
    <n v="2.4365211692876358"/>
    <n v="0.7090080489138112"/>
    <x v="0"/>
    <x v="0"/>
  </r>
  <r>
    <x v="3480"/>
    <n v="0"/>
    <d v="2013-09-16T00:00:00"/>
    <d v="2013-09-16T00:00:00"/>
    <d v="2013-09-16T00:00:00"/>
    <n v="6"/>
    <n v="33.333333330000002"/>
    <n v="16.666666670000001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3481"/>
    <n v="1"/>
    <d v="2013-09-16T00:00:00"/>
    <d v="2013-09-16T00:00:00"/>
    <d v="2013-09-16T00:00:00"/>
    <n v="41"/>
    <n v="12.195121950000001"/>
    <n v="12.195121950000001"/>
    <n v="48.18"/>
    <n v="0"/>
    <n v="1"/>
    <n v="0"/>
    <n v="0"/>
    <n v="0"/>
    <s v="Wednesday"/>
    <s v="RIC"/>
    <n v="0.90662775354701597"/>
    <n v="2.4759588955834677"/>
    <n v="0.71230960145397748"/>
    <x v="0"/>
    <x v="0"/>
  </r>
  <r>
    <x v="3482"/>
    <n v="1"/>
    <d v="2013-09-16T00:00:00"/>
    <d v="2013-10-08T00:00:00"/>
    <d v="2013-10-28T00:00:00"/>
    <n v="39"/>
    <n v="28.205128210000002"/>
    <n v="10.256410259999999"/>
    <n v="36.270000000000003"/>
    <n v="0.1"/>
    <n v="1"/>
    <n v="0"/>
    <n v="0"/>
    <n v="0"/>
    <s v="Thursday"/>
    <s v="BWI"/>
    <n v="0.88251265906713328"/>
    <n v="2.4169650923568482"/>
    <n v="0.70734263506618056"/>
    <x v="0"/>
    <x v="0"/>
  </r>
  <r>
    <x v="3483"/>
    <n v="1"/>
    <d v="2013-09-16T00:00:00"/>
    <d v="2013-09-25T00:00:00"/>
    <d v="2013-09-25T00:00:00"/>
    <n v="42"/>
    <n v="11.9047619"/>
    <n v="2.3809523810000002"/>
    <n v="40.020000000000003"/>
    <n v="0"/>
    <n v="1"/>
    <n v="1"/>
    <n v="0"/>
    <n v="0"/>
    <s v="Thursday"/>
    <s v="RIC"/>
    <n v="1.7578358420495039"/>
    <n v="5.7998719634965958"/>
    <n v="0.85293840746292737"/>
    <x v="0"/>
    <x v="0"/>
  </r>
  <r>
    <x v="3484"/>
    <n v="1"/>
    <d v="2013-09-16T00:00:00"/>
    <d v="2013-09-16T00:00:00"/>
    <d v="2013-09-16T00:00:00"/>
    <n v="27"/>
    <n v="11.11111111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485"/>
    <n v="1"/>
    <d v="2013-09-16T00:00:00"/>
    <d v="2013-09-16T00:00:00"/>
    <d v="2013-09-16T00:00:00"/>
    <n v="41"/>
    <n v="2.4390243900000002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486"/>
    <n v="1"/>
    <d v="2013-09-06T00:00:00"/>
    <d v="2013-09-15T00:00:00"/>
    <d v="2013-10-10T00:00:00"/>
    <n v="30"/>
    <n v="43.333333330000002"/>
    <n v="0"/>
    <n v="168.05"/>
    <n v="0.08"/>
    <n v="1"/>
    <n v="0"/>
    <n v="0"/>
    <n v="0"/>
    <s v="Tuesday"/>
    <s v="CHO"/>
    <n v="1.1493377766623429"/>
    <n v="3.1561021729838736"/>
    <n v="0.75938993836572366"/>
    <x v="0"/>
    <x v="0"/>
  </r>
  <r>
    <x v="3487"/>
    <n v="1"/>
    <d v="2013-09-16T00:00:00"/>
    <d v="2013-09-16T00:00:00"/>
    <d v="2013-09-16T00:00:00"/>
    <n v="39"/>
    <n v="10.256410259999999"/>
    <n v="2.5641025640000001"/>
    <n v="40.020000000000003"/>
    <n v="0"/>
    <n v="1"/>
    <n v="0"/>
    <n v="0"/>
    <n v="0"/>
    <s v="Tuesday"/>
    <s v="CHO"/>
    <n v="0.89010557294618953"/>
    <n v="2.4353867486725398"/>
    <n v="0.70891195863568846"/>
    <x v="0"/>
    <x v="0"/>
  </r>
  <r>
    <x v="3488"/>
    <n v="1"/>
    <d v="2013-09-07T00:00:00"/>
    <d v="2013-09-09T00:00:00"/>
    <d v="2014-01-13T00:00:00"/>
    <n v="36"/>
    <n v="69.444444439999998"/>
    <n v="27.777777780000001"/>
    <n v="63.52"/>
    <n v="0.126984126984127"/>
    <n v="1"/>
    <n v="0"/>
    <n v="0"/>
    <n v="0"/>
    <s v="Tuesday"/>
    <s v="RIC"/>
    <n v="0.9376878332549422"/>
    <n v="2.5540691521324597"/>
    <n v="0.71863237399306235"/>
    <x v="0"/>
    <x v="0"/>
  </r>
  <r>
    <x v="3489"/>
    <n v="1"/>
    <d v="2013-09-17T00:00:00"/>
    <d v="2013-09-17T00:00:00"/>
    <d v="2013-09-17T00:00:00"/>
    <n v="37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490"/>
    <n v="1"/>
    <d v="2013-09-17T00:00:00"/>
    <d v="2013-10-01T00:00:00"/>
    <d v="2013-10-01T00:00:00"/>
    <n v="37"/>
    <n v="0"/>
    <n v="0"/>
    <n v="43.25"/>
    <n v="0"/>
    <n v="0"/>
    <n v="0"/>
    <n v="0"/>
    <n v="0"/>
    <s v="Thursday"/>
    <s v="CHO"/>
    <n v="8.7571606738449048E-2"/>
    <n v="1.0915204218619794"/>
    <n v="0.52187892140696945"/>
    <x v="0"/>
    <x v="0"/>
  </r>
  <r>
    <x v="3491"/>
    <n v="1"/>
    <d v="2013-09-10T00:00:00"/>
    <d v="2013-09-10T00:00:00"/>
    <d v="2013-09-10T00:00:00"/>
    <n v="26"/>
    <n v="11.53846154"/>
    <n v="0"/>
    <n v="40.020000000000003"/>
    <n v="0"/>
    <n v="1"/>
    <n v="0"/>
    <n v="0"/>
    <n v="0"/>
    <s v="Monday"/>
    <s v="DCX"/>
    <n v="0.89010557294618953"/>
    <n v="2.4353867486725398"/>
    <n v="0.70891195863568846"/>
    <x v="0"/>
    <x v="0"/>
  </r>
  <r>
    <x v="3492"/>
    <n v="1"/>
    <d v="2013-09-17T00:00:00"/>
    <d v="2013-09-17T00:00:00"/>
    <d v="2013-09-17T00:00:00"/>
    <n v="37"/>
    <n v="2.7027027029999999"/>
    <n v="2.7027027029999999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3493"/>
    <n v="1"/>
    <d v="2013-09-17T00:00:00"/>
    <d v="2013-09-17T00:00:00"/>
    <d v="2013-09-17T00:00:00"/>
    <n v="37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494"/>
    <n v="1"/>
    <d v="2013-09-17T00:00:00"/>
    <d v="2013-09-17T00:00:00"/>
    <d v="2013-09-17T00:00:00"/>
    <n v="34"/>
    <n v="73.529411760000002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495"/>
    <n v="1"/>
    <d v="2013-09-17T00:00:00"/>
    <d v="2013-09-17T00:00:00"/>
    <d v="2013-09-17T00:00:00"/>
    <n v="36"/>
    <n v="2.7777777779999999"/>
    <n v="0"/>
    <n v="161.03"/>
    <n v="0"/>
    <n v="1"/>
    <n v="0"/>
    <n v="0"/>
    <n v="0"/>
    <s v="Thursday"/>
    <s v="DCX"/>
    <n v="1.1351238418807497"/>
    <n v="3.111558860346745"/>
    <n v="0.75678324597409119"/>
    <x v="0"/>
    <x v="0"/>
  </r>
  <r>
    <x v="3496"/>
    <n v="1"/>
    <d v="2013-09-07T00:00:00"/>
    <d v="2013-09-18T00:00:00"/>
    <d v="2013-11-13T00:00:00"/>
    <n v="38"/>
    <n v="28.94736842"/>
    <n v="5.263157895"/>
    <n v="89.87"/>
    <n v="5.3571428571428603E-2"/>
    <n v="1"/>
    <n v="0"/>
    <n v="0"/>
    <n v="0"/>
    <s v="Thursday"/>
    <s v="RIC"/>
    <n v="0.99104070811177758"/>
    <n v="2.6940367198032398"/>
    <n v="0.72929343267241142"/>
    <x v="0"/>
    <x v="0"/>
  </r>
  <r>
    <x v="3497"/>
    <n v="1"/>
    <d v="2013-09-17T00:00:00"/>
    <d v="2013-09-17T00:00:00"/>
    <d v="2013-10-08T00:00:00"/>
    <n v="34"/>
    <n v="14.70588235"/>
    <n v="5.8823529409999997"/>
    <n v="90.23"/>
    <n v="9.5238095238095205E-2"/>
    <n v="1"/>
    <n v="0"/>
    <n v="0"/>
    <n v="0"/>
    <s v="Wednesday"/>
    <s v="RIC"/>
    <n v="0.991769627844167"/>
    <n v="2.6960011722051656"/>
    <n v="0.72943731524755862"/>
    <x v="0"/>
    <x v="0"/>
  </r>
  <r>
    <x v="3498"/>
    <n v="1"/>
    <d v="2013-09-17T00:00:00"/>
    <d v="2013-09-17T00:00:00"/>
    <d v="2013-09-17T00:00:00"/>
    <n v="37"/>
    <n v="8.1081081079999997"/>
    <n v="2.7027027029999999"/>
    <n v="40.020000000000003"/>
    <n v="0"/>
    <n v="1"/>
    <n v="0"/>
    <n v="0"/>
    <n v="0"/>
    <s v="Wednesday"/>
    <s v="CHO"/>
    <n v="0.89010557294618953"/>
    <n v="2.4353867486725398"/>
    <n v="0.70891195863568846"/>
    <x v="0"/>
    <x v="0"/>
  </r>
  <r>
    <x v="3499"/>
    <n v="0"/>
    <d v="2013-09-17T00:00:00"/>
    <d v="2013-09-17T00:00:00"/>
    <d v="2013-09-17T00:00:00"/>
    <n v="11"/>
    <n v="72.727272729999996"/>
    <n v="0"/>
    <n v="57.82"/>
    <n v="0"/>
    <n v="1"/>
    <n v="0"/>
    <n v="0"/>
    <n v="0"/>
    <s v="Wednesday"/>
    <s v="DCX"/>
    <n v="0.9261466041587767"/>
    <n v="2.5247615033786222"/>
    <n v="0.71629286150525051"/>
    <x v="0"/>
    <x v="1"/>
  </r>
  <r>
    <x v="3500"/>
    <n v="0"/>
    <d v="2013-09-13T00:00:00"/>
    <d v="2013-09-17T00:00:00"/>
    <d v="2013-09-23T00:00:00"/>
    <n v="0"/>
    <n v="0"/>
    <n v="0"/>
    <n v="55.35"/>
    <n v="0.33333333333333298"/>
    <n v="1"/>
    <n v="0"/>
    <n v="0"/>
    <n v="0"/>
    <s v="Thursday"/>
    <s v="DCX"/>
    <n v="0.92114540488377161"/>
    <n v="2.51216619006708"/>
    <n v="0.71527543234481716"/>
    <x v="0"/>
    <x v="1"/>
  </r>
  <r>
    <x v="3501"/>
    <n v="1"/>
    <d v="2013-09-17T00:00:00"/>
    <d v="2013-09-17T00:00:00"/>
    <d v="2013-12-16T00:00:00"/>
    <n v="36"/>
    <n v="52.777777780000001"/>
    <n v="13.88888889"/>
    <n v="49.37"/>
    <n v="5.5555555555555601E-2"/>
    <n v="1"/>
    <n v="0"/>
    <n v="0"/>
    <n v="0"/>
    <s v="Wednesday"/>
    <s v="RIC"/>
    <n v="0.90903723821796989"/>
    <n v="2.4819318735980365"/>
    <n v="0.71280311151905018"/>
    <x v="0"/>
    <x v="0"/>
  </r>
  <r>
    <x v="3502"/>
    <n v="1"/>
    <d v="2013-09-17T00:00:00"/>
    <d v="2013-09-17T00:00:00"/>
    <d v="2013-12-29T00:00:00"/>
    <n v="43"/>
    <n v="11.627906980000001"/>
    <n v="2.3255813949999999"/>
    <n v="239.87"/>
    <n v="4.85436893203883E-2"/>
    <n v="1"/>
    <n v="0"/>
    <n v="0"/>
    <n v="0"/>
    <s v="Monday"/>
    <s v="DCX"/>
    <n v="1.2947572632740287"/>
    <n v="3.6501098508836547"/>
    <n v="0.78495131683610198"/>
    <x v="0"/>
    <x v="0"/>
  </r>
  <r>
    <x v="3503"/>
    <n v="1"/>
    <d v="2013-09-17T00:00:00"/>
    <d v="2013-09-18T00:00:00"/>
    <d v="2013-09-18T00:00:00"/>
    <n v="39"/>
    <n v="38.46153846"/>
    <n v="7.692307692"/>
    <n v="40"/>
    <n v="0"/>
    <n v="1"/>
    <n v="0"/>
    <n v="0"/>
    <n v="0"/>
    <s v="Wednesday"/>
    <s v="DCX"/>
    <n v="0.89006507740550123"/>
    <n v="2.435288128366222"/>
    <n v="0.70890360207555958"/>
    <x v="0"/>
    <x v="0"/>
  </r>
  <r>
    <x v="3504"/>
    <n v="1"/>
    <d v="2013-09-17T00:00:00"/>
    <d v="2013-11-07T00:00:00"/>
    <d v="2013-11-07T00:00:00"/>
    <n v="39"/>
    <n v="20.512820510000001"/>
    <n v="2.5641025640000001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3505"/>
    <n v="0"/>
    <d v="2013-09-17T00:00:00"/>
    <d v="2013-09-17T00:00:00"/>
    <d v="2013-09-17T00:00:00"/>
    <n v="0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1"/>
  </r>
  <r>
    <x v="3506"/>
    <n v="1"/>
    <d v="2013-09-17T00:00:00"/>
    <d v="2013-09-17T00:00:00"/>
    <d v="2013-09-17T00:00:00"/>
    <n v="42"/>
    <n v="4.7619047620000003"/>
    <n v="2.3809523810000002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507"/>
    <n v="1"/>
    <d v="2013-09-17T00:00:00"/>
    <d v="2013-09-17T00:00:00"/>
    <d v="2013-09-17T00:00:00"/>
    <n v="44"/>
    <n v="4.5454545450000001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508"/>
    <n v="1"/>
    <d v="2013-09-17T00:00:00"/>
    <d v="2013-09-17T00:00:00"/>
    <d v="2013-09-17T00:00:00"/>
    <n v="39"/>
    <n v="7.692307692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509"/>
    <n v="1"/>
    <d v="2013-09-11T00:00:00"/>
    <d v="2013-09-17T00:00:00"/>
    <d v="2013-09-17T00:00:00"/>
    <n v="20"/>
    <n v="100"/>
    <n v="5"/>
    <n v="59.79"/>
    <n v="0"/>
    <n v="1"/>
    <n v="0"/>
    <n v="0"/>
    <n v="0"/>
    <s v="Wednesday"/>
    <s v="CHO"/>
    <n v="0.93013541491657425"/>
    <n v="2.5348524112056476"/>
    <n v="0.71710275743622187"/>
    <x v="0"/>
    <x v="0"/>
  </r>
  <r>
    <x v="3510"/>
    <n v="1"/>
    <d v="2013-09-17T00:00:00"/>
    <d v="2013-09-17T00:00:00"/>
    <d v="2013-09-17T00:00:00"/>
    <n v="31"/>
    <n v="22.58064516"/>
    <n v="0"/>
    <n v="57.12"/>
    <n v="0"/>
    <n v="1"/>
    <n v="0"/>
    <n v="0"/>
    <n v="0"/>
    <s v="Thursday"/>
    <s v="CHO"/>
    <n v="0.92472926023468616"/>
    <n v="2.5211855827553431"/>
    <n v="0.71600474428345928"/>
    <x v="0"/>
    <x v="0"/>
  </r>
  <r>
    <x v="3511"/>
    <n v="1"/>
    <d v="2013-09-17T00:00:00"/>
    <d v="2013-09-17T00:00:00"/>
    <d v="2013-09-17T00:00:00"/>
    <n v="21"/>
    <n v="95.238095240000007"/>
    <n v="0"/>
    <n v="70.010000000000005"/>
    <n v="0"/>
    <n v="1"/>
    <n v="0"/>
    <n v="0"/>
    <n v="0"/>
    <s v="Thursday"/>
    <s v="CHO"/>
    <n v="0.95082863620829561"/>
    <n v="2.5878531599321559"/>
    <n v="0.72128179292072547"/>
    <x v="0"/>
    <x v="0"/>
  </r>
  <r>
    <x v="3512"/>
    <n v="0"/>
    <d v="2013-09-17T00:00:00"/>
    <d v="2013-09-17T00:00:00"/>
    <d v="2013-09-17T00:00:00"/>
    <n v="33"/>
    <n v="0"/>
    <n v="0"/>
    <n v="40.22"/>
    <n v="0"/>
    <n v="1"/>
    <n v="0"/>
    <n v="0"/>
    <n v="0"/>
    <s v="Friday"/>
    <s v="DCX"/>
    <n v="0.89051052835307254"/>
    <n v="2.4363731714193984"/>
    <n v="0.70899551645988768"/>
    <x v="0"/>
    <x v="1"/>
  </r>
  <r>
    <x v="3513"/>
    <n v="1"/>
    <d v="2013-09-17T00:00:00"/>
    <d v="2013-10-04T00:00:00"/>
    <d v="2013-10-04T00:00:00"/>
    <n v="38"/>
    <n v="2.6315789469999999"/>
    <n v="2.6315789469999999"/>
    <n v="94.38"/>
    <n v="0"/>
    <n v="1"/>
    <n v="0"/>
    <n v="0"/>
    <n v="0"/>
    <s v="Monday"/>
    <s v="DCX"/>
    <n v="1.0001724525369893"/>
    <n v="2.7187506434796229"/>
    <n v="0.7310924835056154"/>
    <x v="0"/>
    <x v="0"/>
  </r>
  <r>
    <x v="3514"/>
    <n v="0"/>
    <d v="2013-09-17T00:00:00"/>
    <d v="2013-09-17T00:00:00"/>
    <d v="2013-09-17T00:00:00"/>
    <n v="1"/>
    <n v="100"/>
    <n v="0"/>
    <n v="40.020000000000003"/>
    <n v="0"/>
    <n v="1"/>
    <n v="0"/>
    <n v="0"/>
    <n v="0"/>
    <s v="Wednesday"/>
    <s v="DCX"/>
    <n v="0.89010557294618953"/>
    <n v="2.4353867486725398"/>
    <n v="0.70891195863568846"/>
    <x v="0"/>
    <x v="1"/>
  </r>
  <r>
    <x v="3515"/>
    <n v="1"/>
    <d v="2013-09-17T00:00:00"/>
    <d v="2013-09-23T00:00:00"/>
    <d v="2013-09-23T00:00:00"/>
    <n v="37"/>
    <n v="8.1081081079999997"/>
    <n v="2.7027027029999999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516"/>
    <n v="1"/>
    <d v="2013-09-17T00:00:00"/>
    <d v="2013-09-22T00:00:00"/>
    <d v="2014-01-12T00:00:00"/>
    <n v="48"/>
    <n v="25"/>
    <n v="2.0833333330000001"/>
    <n v="73.239999999999995"/>
    <n v="0.14285714285714299"/>
    <n v="1"/>
    <n v="0"/>
    <n v="0"/>
    <n v="0"/>
    <s v="Monday"/>
    <s v="DCX"/>
    <n v="0.95736866602945603"/>
    <n v="2.6048332614333036"/>
    <n v="0.72259465903774034"/>
    <x v="0"/>
    <x v="0"/>
  </r>
  <r>
    <x v="3517"/>
    <n v="1"/>
    <d v="2013-09-17T00:00:00"/>
    <d v="2013-09-17T00:00:00"/>
    <d v="2013-09-17T00:00:00"/>
    <n v="35"/>
    <n v="5.7142857139999998"/>
    <n v="2.8571428569999999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518"/>
    <n v="1"/>
    <d v="2013-09-17T00:00:00"/>
    <d v="2013-09-17T00:00:00"/>
    <d v="2013-09-17T00:00:00"/>
    <n v="30"/>
    <n v="50"/>
    <n v="0"/>
    <n v="40"/>
    <n v="0"/>
    <n v="1"/>
    <n v="0"/>
    <n v="0"/>
    <n v="0"/>
    <s v="Saturday"/>
    <s v="BWI"/>
    <n v="0.89006507740550123"/>
    <n v="2.435288128366222"/>
    <n v="0.70890360207555958"/>
    <x v="0"/>
    <x v="0"/>
  </r>
  <r>
    <x v="3519"/>
    <n v="1"/>
    <d v="2013-09-17T00:00:00"/>
    <d v="2013-09-17T00:00:00"/>
    <d v="2013-09-17T00:00:00"/>
    <n v="37"/>
    <n v="8.1081081079999997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3520"/>
    <n v="1"/>
    <d v="2013-07-29T00:00:00"/>
    <d v="2013-09-11T00:00:00"/>
    <d v="2014-01-13T00:00:00"/>
    <n v="43"/>
    <n v="16.27906977"/>
    <n v="16.27906977"/>
    <n v="83.92"/>
    <n v="0.13709677419354799"/>
    <n v="1"/>
    <n v="0"/>
    <n v="1"/>
    <n v="0"/>
    <s v="Friday"/>
    <s v="RIC"/>
    <n v="1.8302706127311639"/>
    <n v="6.2355738558973952"/>
    <n v="0.86179396134766229"/>
    <x v="0"/>
    <x v="0"/>
  </r>
  <r>
    <x v="3521"/>
    <n v="1"/>
    <d v="2013-09-17T00:00:00"/>
    <d v="2013-09-20T00:00:00"/>
    <d v="2013-09-20T00:00:00"/>
    <n v="41"/>
    <n v="4.8780487800000003"/>
    <n v="2.4390243900000002"/>
    <n v="40.020000000000003"/>
    <n v="0"/>
    <n v="1"/>
    <n v="0"/>
    <n v="0"/>
    <n v="0"/>
    <s v="Monday"/>
    <s v="DCX"/>
    <n v="0.89010557294618953"/>
    <n v="2.4353867486725398"/>
    <n v="0.70891195863568846"/>
    <x v="0"/>
    <x v="0"/>
  </r>
  <r>
    <x v="3522"/>
    <n v="0"/>
    <d v="2013-09-17T00:00:00"/>
    <d v="2013-09-17T00:00:00"/>
    <d v="2013-09-17T00:00:00"/>
    <n v="0"/>
    <n v="0"/>
    <n v="0"/>
    <n v="40"/>
    <n v="0"/>
    <n v="1"/>
    <n v="0"/>
    <n v="0"/>
    <n v="0"/>
    <s v="Saturday"/>
    <s v="DCX"/>
    <n v="0.89006507740550123"/>
    <n v="2.435288128366222"/>
    <n v="0.70890360207555958"/>
    <x v="0"/>
    <x v="1"/>
  </r>
  <r>
    <x v="3523"/>
    <n v="1"/>
    <d v="2013-09-17T00:00:00"/>
    <d v="2013-09-17T00:00:00"/>
    <d v="2013-09-17T00:00:00"/>
    <n v="43"/>
    <n v="2.3255813949999999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3524"/>
    <n v="1"/>
    <d v="2013-09-17T00:00:00"/>
    <d v="2013-09-17T00:00:00"/>
    <d v="2013-09-17T00:00:00"/>
    <n v="40"/>
    <n v="5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3525"/>
    <n v="0"/>
    <d v="2013-09-09T00:00:00"/>
    <d v="2013-09-09T00:00:00"/>
    <d v="2013-11-05T00:00:00"/>
    <n v="1"/>
    <n v="100"/>
    <n v="0"/>
    <n v="66.83"/>
    <n v="7.0175438596491196E-2"/>
    <n v="1"/>
    <n v="0"/>
    <n v="0"/>
    <n v="0"/>
    <s v="Wednesday"/>
    <s v="RIC"/>
    <n v="0.94438984523885594"/>
    <n v="2.5712440430733006"/>
    <n v="0.71998553222942685"/>
    <x v="0"/>
    <x v="1"/>
  </r>
  <r>
    <x v="3526"/>
    <n v="0"/>
    <d v="2013-09-17T00:00:00"/>
    <d v="2013-09-17T00:00:00"/>
    <d v="2013-09-17T00:00:00"/>
    <n v="17"/>
    <n v="17.647058820000002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1"/>
  </r>
  <r>
    <x v="3527"/>
    <n v="1"/>
    <d v="2013-09-17T00:00:00"/>
    <d v="2013-09-17T00:00:00"/>
    <d v="2013-09-17T00:00:00"/>
    <n v="35"/>
    <n v="5.7142857139999998"/>
    <n v="0"/>
    <n v="40.020000000000003"/>
    <n v="0"/>
    <n v="1"/>
    <n v="0"/>
    <n v="0"/>
    <n v="0"/>
    <s v="Wednesday"/>
    <s v="DCX"/>
    <n v="0.89010557294618953"/>
    <n v="2.4353867486725398"/>
    <n v="0.70891195863568846"/>
    <x v="0"/>
    <x v="0"/>
  </r>
  <r>
    <x v="3528"/>
    <n v="1"/>
    <d v="2013-09-17T00:00:00"/>
    <d v="2013-09-17T00:00:00"/>
    <d v="2013-09-17T00:00:00"/>
    <n v="30"/>
    <n v="63.333333330000002"/>
    <n v="10"/>
    <n v="49.2"/>
    <n v="0"/>
    <n v="1"/>
    <n v="1"/>
    <n v="0"/>
    <n v="0"/>
    <s v="Friday"/>
    <s v="CHO"/>
    <n v="1.7764232952254337"/>
    <n v="5.9086849574296032"/>
    <n v="0.85525465321376404"/>
    <x v="0"/>
    <x v="0"/>
  </r>
  <r>
    <x v="3529"/>
    <n v="1"/>
    <d v="2013-09-17T00:00:00"/>
    <d v="2013-09-17T00:00:00"/>
    <d v="2013-09-17T00:00:00"/>
    <n v="23"/>
    <n v="91.304347829999998"/>
    <n v="0"/>
    <n v="51.75"/>
    <n v="0"/>
    <n v="1"/>
    <n v="0"/>
    <n v="0"/>
    <n v="0"/>
    <s v="Thursday"/>
    <s v="RIC"/>
    <n v="0.91385620755987751"/>
    <n v="2.4939210918415915"/>
    <n v="0.71378861350503042"/>
    <x v="0"/>
    <x v="0"/>
  </r>
  <r>
    <x v="3530"/>
    <n v="1"/>
    <d v="2013-09-17T00:00:00"/>
    <d v="2013-09-21T00:00:00"/>
    <d v="2013-11-01T00:00:00"/>
    <n v="37"/>
    <n v="13.513513509999999"/>
    <n v="2.7027027029999999"/>
    <n v="13.05"/>
    <n v="7.3170731707317097E-2"/>
    <n v="1"/>
    <n v="0"/>
    <n v="0"/>
    <n v="0"/>
    <s v="Friday"/>
    <s v="DCX"/>
    <n v="0.83549733632801682"/>
    <n v="2.3059606011301068"/>
    <n v="0.69751605640485825"/>
    <x v="0"/>
    <x v="0"/>
  </r>
  <r>
    <x v="3531"/>
    <n v="1"/>
    <d v="2013-09-17T00:00:00"/>
    <d v="2013-09-17T00:00:00"/>
    <d v="2013-09-17T00:00:00"/>
    <n v="35"/>
    <n v="0"/>
    <n v="0"/>
    <n v="94.58"/>
    <n v="0"/>
    <n v="1"/>
    <n v="0"/>
    <n v="0"/>
    <n v="0"/>
    <s v="Tuesday"/>
    <s v="RIC"/>
    <n v="1.0005774079438723"/>
    <n v="2.7198518392051994"/>
    <n v="0.73117208877500228"/>
    <x v="0"/>
    <x v="0"/>
  </r>
  <r>
    <x v="3532"/>
    <n v="1"/>
    <d v="2013-09-17T00:00:00"/>
    <d v="2013-09-17T00:00:00"/>
    <d v="2013-09-17T00:00:00"/>
    <n v="42"/>
    <n v="19.047619050000002"/>
    <n v="9.5238095240000007"/>
    <n v="40"/>
    <n v="0"/>
    <n v="1"/>
    <n v="0"/>
    <n v="0"/>
    <n v="0"/>
    <s v="Saturday"/>
    <s v="BWI"/>
    <n v="0.89006507740550123"/>
    <n v="2.435288128366222"/>
    <n v="0.70890360207555958"/>
    <x v="0"/>
    <x v="0"/>
  </r>
  <r>
    <x v="3533"/>
    <n v="0"/>
    <d v="2013-09-17T00:00:00"/>
    <d v="2013-09-17T00:00:00"/>
    <d v="2013-09-17T00:00:00"/>
    <n v="1"/>
    <n v="100"/>
    <n v="0"/>
    <n v="40.020000000000003"/>
    <n v="0"/>
    <n v="1"/>
    <n v="0"/>
    <n v="0"/>
    <n v="0"/>
    <s v="Thursday"/>
    <s v="DCX"/>
    <n v="0.89010557294618953"/>
    <n v="2.4353867486725398"/>
    <n v="0.70891195863568846"/>
    <x v="0"/>
    <x v="1"/>
  </r>
  <r>
    <x v="3534"/>
    <n v="1"/>
    <d v="2013-09-17T00:00:00"/>
    <d v="2013-09-17T00:00:00"/>
    <d v="2013-09-17T00:00:00"/>
    <n v="8"/>
    <n v="25"/>
    <n v="0"/>
    <n v="85.56"/>
    <n v="0"/>
    <n v="1"/>
    <n v="0"/>
    <n v="0"/>
    <n v="0"/>
    <s v="Saturday"/>
    <s v="DCX"/>
    <n v="0.9823139190934489"/>
    <n v="2.6706287166507665"/>
    <n v="0.72756710711062023"/>
    <x v="0"/>
    <x v="0"/>
  </r>
  <r>
    <x v="3535"/>
    <n v="0"/>
    <d v="2013-09-13T00:00:00"/>
    <d v="2013-09-17T00:00:00"/>
    <d v="2013-09-17T00:00:00"/>
    <n v="2"/>
    <n v="50"/>
    <n v="0"/>
    <n v="40.020000000000003"/>
    <n v="0"/>
    <n v="1"/>
    <n v="0"/>
    <n v="0"/>
    <n v="0"/>
    <s v="Tuesday"/>
    <s v="DCX"/>
    <n v="0.89010557294618953"/>
    <n v="2.4353867486725398"/>
    <n v="0.70891195863568846"/>
    <x v="0"/>
    <x v="1"/>
  </r>
  <r>
    <x v="3536"/>
    <n v="1"/>
    <d v="2013-09-17T00:00:00"/>
    <d v="2013-10-24T00:00:00"/>
    <d v="2013-10-24T00:00:00"/>
    <n v="42"/>
    <n v="16.666666670000001"/>
    <n v="4.7619047620000003"/>
    <n v="22.85"/>
    <n v="0"/>
    <n v="1"/>
    <n v="0"/>
    <n v="0"/>
    <n v="0"/>
    <s v="Thursday"/>
    <s v="DCX"/>
    <n v="0.85534015126528384"/>
    <n v="2.3521743395914334"/>
    <n v="0.70168615987858163"/>
    <x v="0"/>
    <x v="0"/>
  </r>
  <r>
    <x v="3537"/>
    <n v="1"/>
    <d v="2013-09-17T00:00:00"/>
    <d v="2013-09-17T00:00:00"/>
    <d v="2013-09-17T00:00:00"/>
    <n v="39"/>
    <n v="38.46153846"/>
    <n v="2.5641025640000001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538"/>
    <n v="1"/>
    <d v="2013-09-17T00:00:00"/>
    <d v="2013-10-07T00:00:00"/>
    <d v="2013-10-07T00:00:00"/>
    <n v="35"/>
    <n v="8.5714285710000002"/>
    <n v="2.8571428569999999"/>
    <n v="30.61"/>
    <n v="0"/>
    <n v="1"/>
    <n v="0"/>
    <n v="0"/>
    <n v="0"/>
    <s v="Tuesday"/>
    <s v="RIC"/>
    <n v="0.87105242105234426"/>
    <n v="2.3894242110798154"/>
    <n v="0.70496463773077955"/>
    <x v="0"/>
    <x v="0"/>
  </r>
  <r>
    <x v="3539"/>
    <n v="1"/>
    <d v="2013-09-17T00:00:00"/>
    <d v="2013-09-17T00:00:00"/>
    <d v="2013-09-17T00:00:00"/>
    <n v="21"/>
    <n v="14.28571429"/>
    <n v="0"/>
    <n v="40.020000000000003"/>
    <n v="0"/>
    <n v="1"/>
    <n v="0"/>
    <n v="0"/>
    <n v="0"/>
    <s v="Tuesday"/>
    <s v="DCX"/>
    <n v="0.89010557294618953"/>
    <n v="2.4353867486725398"/>
    <n v="0.70891195863568846"/>
    <x v="0"/>
    <x v="0"/>
  </r>
  <r>
    <x v="3540"/>
    <n v="1"/>
    <d v="2013-09-04T00:00:00"/>
    <d v="2013-09-11T00:00:00"/>
    <d v="2013-12-04T00:00:00"/>
    <n v="41"/>
    <n v="0"/>
    <n v="0"/>
    <n v="72.95"/>
    <n v="4.7619047619047603E-2"/>
    <n v="1"/>
    <n v="0"/>
    <n v="1"/>
    <n v="0"/>
    <s v="Thursday"/>
    <s v="BWI"/>
    <n v="1.8080588086636311"/>
    <n v="6.0985973899346808"/>
    <n v="0.85912710003557458"/>
    <x v="0"/>
    <x v="0"/>
  </r>
  <r>
    <x v="3541"/>
    <n v="1"/>
    <d v="2013-09-17T00:00:00"/>
    <d v="2013-09-17T00:00:00"/>
    <d v="2013-09-17T00:00:00"/>
    <n v="40"/>
    <n v="5"/>
    <n v="0"/>
    <n v="45.69"/>
    <n v="0"/>
    <n v="1"/>
    <n v="0"/>
    <n v="0"/>
    <n v="0"/>
    <s v="Tuesday"/>
    <s v="RIC"/>
    <n v="0.90158605873132258"/>
    <n v="2.4635072814502412"/>
    <n v="0.71127532909898217"/>
    <x v="0"/>
    <x v="0"/>
  </r>
  <r>
    <x v="3542"/>
    <n v="0"/>
    <d v="2013-09-17T00:00:00"/>
    <d v="2013-09-17T00:00:00"/>
    <d v="2013-09-17T00:00:00"/>
    <n v="8"/>
    <n v="12.5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3543"/>
    <n v="0"/>
    <d v="2013-09-17T00:00:00"/>
    <d v="2013-09-17T00:00:00"/>
    <d v="2013-09-17T00:00:00"/>
    <n v="5"/>
    <n v="20"/>
    <n v="0"/>
    <n v="40"/>
    <n v="0"/>
    <n v="1"/>
    <n v="0"/>
    <n v="0"/>
    <n v="0"/>
    <s v="Thursday"/>
    <s v="BWI"/>
    <n v="0.89006507740550123"/>
    <n v="2.435288128366222"/>
    <n v="0.70890360207555958"/>
    <x v="0"/>
    <x v="1"/>
  </r>
  <r>
    <x v="3544"/>
    <n v="0"/>
    <d v="2013-09-17T00:00:00"/>
    <d v="2013-10-11T00:00:00"/>
    <d v="2013-10-11T00:00:00"/>
    <n v="35"/>
    <n v="8.5714285710000002"/>
    <n v="0"/>
    <n v="60.98"/>
    <n v="0"/>
    <n v="1"/>
    <n v="0"/>
    <n v="0"/>
    <n v="0"/>
    <s v="Tuesday"/>
    <s v="RIC"/>
    <n v="0.93254489958752806"/>
    <n v="2.5409674633372945"/>
    <n v="0.71759130510125646"/>
    <x v="0"/>
    <x v="1"/>
  </r>
  <r>
    <x v="3545"/>
    <n v="1"/>
    <d v="2013-09-17T00:00:00"/>
    <d v="2013-09-17T00:00:00"/>
    <d v="2013-12-21T00:00:00"/>
    <n v="40"/>
    <n v="70"/>
    <n v="20"/>
    <n v="46.1"/>
    <n v="7.3684210526315796E-2"/>
    <n v="1"/>
    <n v="0"/>
    <n v="0"/>
    <n v="0"/>
    <s v="Tuesday"/>
    <s v="RIC"/>
    <n v="0.90241621731543276"/>
    <n v="2.4655532322812777"/>
    <n v="0.7114457828305446"/>
    <x v="0"/>
    <x v="0"/>
  </r>
  <r>
    <x v="3546"/>
    <n v="0"/>
    <d v="2013-09-17T00:00:00"/>
    <d v="2013-09-27T00:00:00"/>
    <d v="2013-09-27T00:00:00"/>
    <n v="2"/>
    <n v="0"/>
    <n v="0"/>
    <n v="40"/>
    <n v="0"/>
    <n v="1"/>
    <n v="0"/>
    <n v="0"/>
    <n v="0"/>
    <s v="Monday"/>
    <s v="DCX"/>
    <n v="0.89006507740550123"/>
    <n v="2.435288128366222"/>
    <n v="0.70890360207555958"/>
    <x v="0"/>
    <x v="1"/>
  </r>
  <r>
    <x v="3547"/>
    <n v="1"/>
    <d v="2013-09-17T00:00:00"/>
    <d v="2013-09-17T00:00:00"/>
    <d v="2013-09-17T00:00:00"/>
    <n v="32"/>
    <n v="46.875"/>
    <n v="25"/>
    <n v="40"/>
    <n v="0"/>
    <n v="1"/>
    <n v="0"/>
    <n v="0"/>
    <n v="0"/>
    <s v="Thursday"/>
    <s v="BWI"/>
    <n v="0.89006507740550123"/>
    <n v="2.435288128366222"/>
    <n v="0.70890360207555958"/>
    <x v="0"/>
    <x v="0"/>
  </r>
  <r>
    <x v="3548"/>
    <n v="1"/>
    <d v="2013-07-31T00:00:00"/>
    <d v="2013-09-03T00:00:00"/>
    <d v="2013-09-10T00:00:00"/>
    <n v="31"/>
    <n v="32.258064519999998"/>
    <n v="3.225806452"/>
    <n v="13.92"/>
    <n v="0.28571428571428598"/>
    <n v="1"/>
    <n v="0"/>
    <n v="0"/>
    <n v="0"/>
    <s v="Wednesday"/>
    <s v="CHO"/>
    <n v="0.83725889234795781"/>
    <n v="2.3100262598001886"/>
    <n v="0.69788759317566096"/>
    <x v="0"/>
    <x v="0"/>
  </r>
  <r>
    <x v="3549"/>
    <n v="1"/>
    <d v="2013-09-17T00:00:00"/>
    <d v="2013-09-17T00:00:00"/>
    <d v="2013-09-17T00:00:00"/>
    <n v="35"/>
    <n v="2.8571428569999999"/>
    <n v="0"/>
    <n v="40.020000000000003"/>
    <n v="0"/>
    <n v="1"/>
    <n v="0"/>
    <n v="0"/>
    <n v="0"/>
    <s v="Wednesday"/>
    <s v="DCX"/>
    <n v="0.89010557294618953"/>
    <n v="2.4353867486725398"/>
    <n v="0.70891195863568846"/>
    <x v="0"/>
    <x v="0"/>
  </r>
  <r>
    <x v="3550"/>
    <n v="1"/>
    <d v="2013-09-16T00:00:00"/>
    <d v="2013-09-17T00:00:00"/>
    <d v="2013-09-17T00:00:00"/>
    <n v="37"/>
    <n v="0"/>
    <n v="0"/>
    <n v="40.020000000000003"/>
    <n v="0"/>
    <n v="1"/>
    <n v="1"/>
    <n v="0"/>
    <n v="0"/>
    <s v="Tuesday"/>
    <s v="CHO"/>
    <n v="1.7578358420495039"/>
    <n v="5.7998719634965958"/>
    <n v="0.85293840746292737"/>
    <x v="0"/>
    <x v="0"/>
  </r>
  <r>
    <x v="3551"/>
    <n v="0"/>
    <d v="2013-09-17T00:00:00"/>
    <d v="2013-09-17T00:00:00"/>
    <d v="2013-09-17T00:00:00"/>
    <n v="0"/>
    <n v="0"/>
    <n v="0"/>
    <n v="40"/>
    <n v="0"/>
    <n v="1"/>
    <n v="0"/>
    <n v="0"/>
    <n v="0"/>
    <s v="Wednesday"/>
    <s v="DCX"/>
    <n v="0.89006507740550123"/>
    <n v="2.435288128366222"/>
    <n v="0.70890360207555958"/>
    <x v="0"/>
    <x v="1"/>
  </r>
  <r>
    <x v="3552"/>
    <n v="0"/>
    <d v="2013-09-17T00:00:00"/>
    <d v="2013-09-18T00:00:00"/>
    <d v="2013-09-18T00:00:00"/>
    <n v="4"/>
    <n v="75"/>
    <n v="0"/>
    <n v="40.020000000000003"/>
    <n v="0"/>
    <n v="1"/>
    <n v="0"/>
    <n v="0"/>
    <n v="0"/>
    <s v="Monday"/>
    <s v="CHO"/>
    <n v="0.89010557294618953"/>
    <n v="2.4353867486725398"/>
    <n v="0.70891195863568846"/>
    <x v="0"/>
    <x v="1"/>
  </r>
  <r>
    <x v="3553"/>
    <n v="1"/>
    <d v="2013-09-17T00:00:00"/>
    <d v="2013-09-17T00:00:00"/>
    <d v="2013-12-22T00:00:00"/>
    <n v="39"/>
    <n v="38.46153846"/>
    <n v="0"/>
    <n v="45.56"/>
    <n v="7.2916666666666699E-2"/>
    <n v="1"/>
    <n v="0"/>
    <n v="1"/>
    <n v="0"/>
    <s v="Monday"/>
    <s v="DCX"/>
    <n v="1.7526001656910042"/>
    <n v="5.7695850663567665"/>
    <n v="0.85228045881722303"/>
    <x v="0"/>
    <x v="0"/>
  </r>
  <r>
    <x v="3554"/>
    <n v="1"/>
    <d v="2013-09-17T00:00:00"/>
    <d v="2013-09-18T00:00:00"/>
    <d v="2013-09-18T00:00:00"/>
    <n v="42"/>
    <n v="0"/>
    <n v="0"/>
    <n v="40.020000000000003"/>
    <n v="0"/>
    <n v="1"/>
    <n v="0"/>
    <n v="0"/>
    <n v="0"/>
    <s v="Friday"/>
    <s v="CHO"/>
    <n v="0.89010557294618953"/>
    <n v="2.4353867486725398"/>
    <n v="0.70891195863568846"/>
    <x v="0"/>
    <x v="0"/>
  </r>
  <r>
    <x v="3555"/>
    <n v="1"/>
    <d v="2013-09-17T00:00:00"/>
    <d v="2013-09-17T00:00:00"/>
    <d v="2014-01-15T00:00:00"/>
    <n v="51"/>
    <n v="13.725490199999999"/>
    <n v="3.9215686270000001"/>
    <n v="57.99"/>
    <n v="0.133333333333333"/>
    <n v="1"/>
    <n v="1"/>
    <n v="0"/>
    <n v="0"/>
    <s v="Thursday"/>
    <s v="CHO"/>
    <n v="1.7942210853579417"/>
    <n v="6.0147878903667129"/>
    <n v="0.85744401461186259"/>
    <x v="0"/>
    <x v="0"/>
  </r>
  <r>
    <x v="3556"/>
    <n v="1"/>
    <d v="2013-09-17T00:00:00"/>
    <d v="2013-09-18T00:00:00"/>
    <d v="2013-09-18T00:00:00"/>
    <n v="37"/>
    <n v="2.7027027029999999"/>
    <n v="0"/>
    <n v="83.03"/>
    <n v="0"/>
    <n v="1"/>
    <n v="0"/>
    <n v="0"/>
    <n v="0"/>
    <s v="Friday"/>
    <s v="CHO"/>
    <n v="0.97719123319637902"/>
    <n v="2.6569829060294805"/>
    <n v="0.72655054024145371"/>
    <x v="0"/>
    <x v="0"/>
  </r>
  <r>
    <x v="3557"/>
    <n v="1"/>
    <d v="2013-09-17T00:00:00"/>
    <d v="2013-09-17T00:00:00"/>
    <d v="2013-09-17T00:00:00"/>
    <n v="41"/>
    <n v="7.3170731709999997"/>
    <n v="0"/>
    <n v="40.020000000000003"/>
    <n v="0"/>
    <n v="1"/>
    <n v="1"/>
    <n v="0"/>
    <n v="0"/>
    <s v="Thursday"/>
    <s v="CHO"/>
    <n v="1.7578358420495039"/>
    <n v="5.7998719634965958"/>
    <n v="0.85293840746292737"/>
    <x v="0"/>
    <x v="0"/>
  </r>
  <r>
    <x v="3558"/>
    <n v="0"/>
    <d v="2013-09-17T00:00:00"/>
    <d v="2013-09-18T00:00:00"/>
    <d v="2013-09-18T00:00:00"/>
    <n v="4"/>
    <n v="25"/>
    <n v="0"/>
    <n v="40.020000000000003"/>
    <n v="0"/>
    <n v="1"/>
    <n v="0"/>
    <n v="0"/>
    <n v="0"/>
    <s v="Saturday"/>
    <s v="DCX"/>
    <n v="0.89010557294618953"/>
    <n v="2.4353867486725398"/>
    <n v="0.70891195863568846"/>
    <x v="0"/>
    <x v="1"/>
  </r>
  <r>
    <x v="3559"/>
    <n v="1"/>
    <d v="2013-09-09T00:00:00"/>
    <d v="2013-09-09T00:00:00"/>
    <d v="2013-09-09T00:00:00"/>
    <n v="28"/>
    <n v="96.428571430000005"/>
    <n v="7.1428571429999996"/>
    <n v="66.91"/>
    <n v="0"/>
    <n v="1"/>
    <n v="0"/>
    <n v="0"/>
    <n v="0"/>
    <s v="Wednesday"/>
    <s v="RIC"/>
    <n v="0.94455182740160903"/>
    <n v="2.5716605724786197"/>
    <n v="0.72001818770084536"/>
    <x v="0"/>
    <x v="0"/>
  </r>
  <r>
    <x v="3560"/>
    <n v="1"/>
    <d v="2013-09-18T00:00:00"/>
    <d v="2013-09-18T00:00:00"/>
    <d v="2013-09-18T00:00:00"/>
    <n v="42"/>
    <n v="2.3809523810000002"/>
    <n v="0"/>
    <n v="40.020000000000003"/>
    <n v="0"/>
    <n v="1"/>
    <n v="0"/>
    <n v="0"/>
    <n v="0"/>
    <s v="Thursday"/>
    <s v="CHO"/>
    <n v="0.89010557294618953"/>
    <n v="2.4353867486725398"/>
    <n v="0.70891195863568846"/>
    <x v="0"/>
    <x v="0"/>
  </r>
  <r>
    <x v="3561"/>
    <n v="1"/>
    <d v="2013-09-18T00:00:00"/>
    <d v="2013-09-18T00:00:00"/>
    <d v="2013-09-26T00:00:00"/>
    <n v="15"/>
    <n v="6.6666666670000003"/>
    <n v="0"/>
    <n v="38.01"/>
    <n v="0.25"/>
    <n v="0"/>
    <n v="0"/>
    <n v="0"/>
    <n v="0"/>
    <s v="Friday"/>
    <s v="RIC"/>
    <n v="7.6961775078114414E-2"/>
    <n v="1.0800007926576358"/>
    <n v="0.51923095244483497"/>
    <x v="0"/>
    <x v="0"/>
  </r>
  <r>
    <x v="3562"/>
    <n v="1"/>
    <d v="2013-09-18T00:00:00"/>
    <d v="2013-09-18T00:00:00"/>
    <d v="2013-10-09T00:00:00"/>
    <n v="38"/>
    <n v="7.8947368420000004"/>
    <n v="5.263157895"/>
    <n v="88.78"/>
    <n v="0.19047619047618999"/>
    <n v="1"/>
    <n v="1"/>
    <n v="0"/>
    <n v="0"/>
    <s v="Thursday"/>
    <s v="CHO"/>
    <n v="1.8565639702475796"/>
    <n v="6.4017024976495271"/>
    <n v="0.86489594788259072"/>
    <x v="0"/>
    <x v="0"/>
  </r>
  <r>
    <x v="3563"/>
    <n v="1"/>
    <d v="2013-09-18T00:00:00"/>
    <d v="2013-09-18T00:00:00"/>
    <d v="2013-09-18T00:00:00"/>
    <n v="37"/>
    <n v="29.729729729999999"/>
    <n v="5.4054054049999998"/>
    <n v="94.85"/>
    <n v="0"/>
    <n v="1"/>
    <n v="0"/>
    <n v="0"/>
    <n v="0"/>
    <s v="Friday"/>
    <s v="RIC"/>
    <n v="1.0011240977431644"/>
    <n v="2.721339160976056"/>
    <n v="0.73127953224835496"/>
    <x v="0"/>
    <x v="0"/>
  </r>
  <r>
    <x v="3564"/>
    <n v="0"/>
    <d v="2013-09-18T00:00:00"/>
    <d v="2013-09-18T00:00:00"/>
    <d v="2013-09-18T00:00:00"/>
    <n v="10"/>
    <n v="20"/>
    <n v="0"/>
    <n v="55.54"/>
    <n v="0"/>
    <n v="1"/>
    <n v="0"/>
    <n v="0"/>
    <n v="0"/>
    <s v="Wednesday"/>
    <s v="DCX"/>
    <n v="0.92153011252031047"/>
    <n v="2.5131328255087495"/>
    <n v="0.71535377406199085"/>
    <x v="0"/>
    <x v="1"/>
  </r>
  <r>
    <x v="3565"/>
    <n v="0"/>
    <d v="2013-09-13T00:00:00"/>
    <d v="2013-09-18T00:00:00"/>
    <d v="2013-09-18T00:00:00"/>
    <n v="2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3566"/>
    <n v="1"/>
    <d v="2013-09-18T00:00:00"/>
    <d v="2013-09-18T00:00:00"/>
    <d v="2013-09-18T00:00:00"/>
    <n v="36"/>
    <n v="11.11111111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567"/>
    <n v="1"/>
    <d v="2013-09-18T00:00:00"/>
    <d v="2013-09-18T00:00:00"/>
    <d v="2013-09-18T00:00:00"/>
    <n v="36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568"/>
    <n v="1"/>
    <d v="2013-09-18T00:00:00"/>
    <d v="2013-09-18T00:00:00"/>
    <d v="2013-09-18T00:00:00"/>
    <n v="36"/>
    <n v="2.7777777779999999"/>
    <n v="0"/>
    <n v="61.54"/>
    <n v="0"/>
    <n v="1"/>
    <n v="0"/>
    <n v="0"/>
    <n v="0"/>
    <s v="Friday"/>
    <s v="RIC"/>
    <n v="0.9336787747268005"/>
    <n v="2.5438502372176317"/>
    <n v="0.71782103275754516"/>
    <x v="0"/>
    <x v="0"/>
  </r>
  <r>
    <x v="3569"/>
    <n v="0"/>
    <d v="2013-09-14T00:00:00"/>
    <d v="2013-09-18T00:00:00"/>
    <d v="2013-09-18T00:00:00"/>
    <n v="2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1"/>
  </r>
  <r>
    <x v="3570"/>
    <n v="0"/>
    <d v="2013-09-04T00:00:00"/>
    <d v="2013-09-06T00:00:00"/>
    <d v="2013-09-06T00:00:00"/>
    <n v="2"/>
    <n v="100"/>
    <n v="0"/>
    <n v="49.27"/>
    <n v="0"/>
    <n v="1"/>
    <n v="0"/>
    <n v="0"/>
    <n v="0"/>
    <s v="Friday"/>
    <s v="RIC"/>
    <n v="0.90883476051452838"/>
    <n v="2.4814293886048922"/>
    <n v="0.71276165954331516"/>
    <x v="0"/>
    <x v="1"/>
  </r>
  <r>
    <x v="3571"/>
    <n v="1"/>
    <d v="2013-09-18T00:00:00"/>
    <d v="2013-09-18T00:00:00"/>
    <d v="2013-09-18T00:00:00"/>
    <n v="42"/>
    <n v="7.1428571429999996"/>
    <n v="0"/>
    <n v="40.020000000000003"/>
    <n v="0"/>
    <n v="1"/>
    <n v="1"/>
    <n v="0"/>
    <n v="0"/>
    <s v="Thursday"/>
    <s v="RIC"/>
    <n v="1.7578358420495039"/>
    <n v="5.7998719634965958"/>
    <n v="0.85293840746292737"/>
    <x v="0"/>
    <x v="0"/>
  </r>
  <r>
    <x v="3572"/>
    <n v="1"/>
    <d v="2013-09-18T00:00:00"/>
    <d v="2013-09-18T00:00:00"/>
    <d v="2013-09-18T00:00:00"/>
    <n v="35"/>
    <n v="45.714285709999999"/>
    <n v="0"/>
    <n v="40.020000000000003"/>
    <n v="0"/>
    <n v="1"/>
    <n v="0"/>
    <n v="0"/>
    <n v="0"/>
    <s v="Saturday"/>
    <s v="DCX"/>
    <n v="0.89010557294618953"/>
    <n v="2.4353867486725398"/>
    <n v="0.70891195863568846"/>
    <x v="0"/>
    <x v="0"/>
  </r>
  <r>
    <x v="3573"/>
    <n v="1"/>
    <d v="2013-09-18T00:00:00"/>
    <d v="2013-09-18T00:00:00"/>
    <d v="2013-09-18T00:00:00"/>
    <n v="41"/>
    <n v="2.4390243900000002"/>
    <n v="2.4390243900000002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574"/>
    <n v="1"/>
    <d v="2013-09-09T00:00:00"/>
    <d v="2013-09-18T00:00:00"/>
    <d v="2013-12-27T00:00:00"/>
    <n v="39"/>
    <n v="28.205128210000002"/>
    <n v="17.948717949999999"/>
    <n v="51.2"/>
    <n v="0.04"/>
    <n v="1"/>
    <n v="0"/>
    <n v="0"/>
    <n v="0"/>
    <s v="Monday"/>
    <s v="RIC"/>
    <n v="0.91274258019094934"/>
    <n v="2.4911453389218461"/>
    <n v="0.7135610514832289"/>
    <x v="0"/>
    <x v="0"/>
  </r>
  <r>
    <x v="3575"/>
    <n v="1"/>
    <d v="2013-09-18T00:00:00"/>
    <d v="2013-09-18T00:00:00"/>
    <d v="2013-09-18T00:00:00"/>
    <n v="37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3576"/>
    <n v="1"/>
    <d v="2013-09-18T00:00:00"/>
    <d v="2013-09-25T00:00:00"/>
    <d v="2013-09-25T00:00:00"/>
    <n v="34"/>
    <n v="2.9411764709999999"/>
    <n v="0"/>
    <n v="55.09"/>
    <n v="0"/>
    <n v="1"/>
    <n v="0"/>
    <n v="0"/>
    <n v="0"/>
    <s v="Friday"/>
    <s v="CHO"/>
    <n v="0.9206189628548237"/>
    <n v="2.5108440282522362"/>
    <n v="0.71516820686055405"/>
    <x v="0"/>
    <x v="0"/>
  </r>
  <r>
    <x v="3577"/>
    <n v="1"/>
    <d v="2013-09-18T00:00:00"/>
    <d v="2013-09-19T00:00:00"/>
    <d v="2013-09-19T00:00:00"/>
    <n v="40"/>
    <n v="22.5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578"/>
    <n v="1"/>
    <d v="2013-09-18T00:00:00"/>
    <d v="2013-10-23T00:00:00"/>
    <d v="2013-12-04T00:00:00"/>
    <n v="45"/>
    <n v="11.11111111"/>
    <n v="4.4444444440000002"/>
    <n v="78.069999999999993"/>
    <n v="4.7619047619047603E-2"/>
    <n v="1"/>
    <n v="0"/>
    <n v="0"/>
    <n v="0"/>
    <s v="Thursday"/>
    <s v="RIC"/>
    <n v="0.96714833910568054"/>
    <n v="2.6304326519522143"/>
    <n v="0.72455073654588686"/>
    <x v="0"/>
    <x v="0"/>
  </r>
  <r>
    <x v="3579"/>
    <n v="1"/>
    <d v="2013-09-18T00:00:00"/>
    <d v="2013-09-26T00:00:00"/>
    <d v="2013-10-24T00:00:00"/>
    <n v="24"/>
    <n v="95.833333330000002"/>
    <n v="8.3333333330000006"/>
    <n v="61.78"/>
    <n v="0.107142857142857"/>
    <n v="1"/>
    <n v="0"/>
    <n v="0"/>
    <n v="0"/>
    <s v="Friday"/>
    <s v="DCX"/>
    <n v="0.93416472121506011"/>
    <n v="2.5450867127131964"/>
    <n v="0.71791945274177504"/>
    <x v="0"/>
    <x v="0"/>
  </r>
  <r>
    <x v="3580"/>
    <n v="1"/>
    <d v="2013-09-18T00:00:00"/>
    <d v="2013-09-18T00:00:00"/>
    <d v="2013-09-18T00:00:00"/>
    <n v="43"/>
    <n v="6.9767441860000003"/>
    <n v="2.3255813949999999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3581"/>
    <n v="1"/>
    <d v="2013-09-16T00:00:00"/>
    <d v="2013-09-18T00:00:00"/>
    <d v="2013-09-18T00:00:00"/>
    <n v="36"/>
    <n v="2.7777777779999999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582"/>
    <n v="1"/>
    <d v="2013-09-18T00:00:00"/>
    <d v="2013-09-19T00:00:00"/>
    <d v="2014-01-07T00:00:00"/>
    <n v="40"/>
    <n v="27.5"/>
    <n v="15"/>
    <n v="25.28"/>
    <n v="0.109090909090909"/>
    <n v="1"/>
    <n v="1"/>
    <n v="0"/>
    <n v="0"/>
    <s v="Wednesday"/>
    <s v="RIC"/>
    <n v="1.7279906285622268"/>
    <n v="5.6293311192286843"/>
    <n v="0.849155219129204"/>
    <x v="0"/>
    <x v="0"/>
  </r>
  <r>
    <x v="3583"/>
    <n v="1"/>
    <d v="2013-09-18T00:00:00"/>
    <d v="2013-10-02T00:00:00"/>
    <d v="2013-10-02T00:00:00"/>
    <n v="27"/>
    <n v="25.925925929999998"/>
    <n v="7.407407407"/>
    <n v="29.59"/>
    <n v="0"/>
    <n v="1"/>
    <n v="0"/>
    <n v="0"/>
    <n v="0"/>
    <s v="Friday"/>
    <s v="DCX"/>
    <n v="0.86898714847724101"/>
    <n v="2.3844944911463242"/>
    <n v="0.70453490096794302"/>
    <x v="0"/>
    <x v="0"/>
  </r>
  <r>
    <x v="3584"/>
    <n v="1"/>
    <d v="2013-09-18T00:00:00"/>
    <d v="2013-10-22T00:00:00"/>
    <d v="2013-10-22T00:00:00"/>
    <n v="32"/>
    <n v="34.375"/>
    <n v="6.25"/>
    <n v="110.29"/>
    <n v="0"/>
    <n v="1"/>
    <n v="0"/>
    <n v="0"/>
    <n v="0"/>
    <s v="Saturday"/>
    <s v="DCX"/>
    <n v="1.0323866551545322"/>
    <n v="2.8077589968695555"/>
    <n v="0.73737833701604472"/>
    <x v="0"/>
    <x v="0"/>
  </r>
  <r>
    <x v="3585"/>
    <n v="1"/>
    <d v="2013-09-18T00:00:00"/>
    <d v="2013-09-29T00:00:00"/>
    <d v="2013-09-29T00:00:00"/>
    <n v="21"/>
    <n v="100"/>
    <n v="23.809523810000002"/>
    <n v="31.25"/>
    <n v="0"/>
    <n v="1"/>
    <n v="0"/>
    <n v="0"/>
    <n v="0"/>
    <s v="Thursday"/>
    <s v="DCX"/>
    <n v="0.8723482783543699"/>
    <n v="2.3925225709739508"/>
    <n v="0.70523409083379729"/>
    <x v="0"/>
    <x v="0"/>
  </r>
  <r>
    <x v="3586"/>
    <n v="1"/>
    <d v="2013-09-04T00:00:00"/>
    <d v="2013-11-04T00:00:00"/>
    <d v="2013-11-04T00:00:00"/>
    <n v="37"/>
    <n v="18.918918919999999"/>
    <n v="10.81081081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3587"/>
    <n v="0"/>
    <d v="2013-09-18T00:00:00"/>
    <d v="2013-10-22T00:00:00"/>
    <d v="2013-10-22T00:00:00"/>
    <n v="13"/>
    <n v="15.38461538"/>
    <n v="15.38461538"/>
    <n v="38.25"/>
    <n v="0"/>
    <n v="1"/>
    <n v="0"/>
    <n v="0"/>
    <n v="0"/>
    <s v="Saturday"/>
    <s v="DCX"/>
    <n v="0.88652171759527498"/>
    <n v="2.4266742962516177"/>
    <n v="0.70817185599054933"/>
    <x v="0"/>
    <x v="1"/>
  </r>
  <r>
    <x v="3588"/>
    <n v="0"/>
    <d v="2013-09-18T00:00:00"/>
    <d v="2013-09-19T00:00:00"/>
    <d v="2013-09-19T00:00:00"/>
    <n v="1"/>
    <n v="100"/>
    <n v="100"/>
    <n v="29.33"/>
    <n v="0"/>
    <n v="1"/>
    <n v="0"/>
    <n v="0"/>
    <n v="0"/>
    <s v="Friday"/>
    <s v="DCX"/>
    <n v="0.8684607064482931"/>
    <n v="2.3832395233912593"/>
    <n v="0.70442530211469345"/>
    <x v="0"/>
    <x v="1"/>
  </r>
  <r>
    <x v="3589"/>
    <n v="0"/>
    <d v="2013-09-18T00:00:00"/>
    <d v="2013-09-18T00:00:00"/>
    <d v="2013-09-18T00:00:00"/>
    <n v="15"/>
    <n v="6.6666666670000003"/>
    <n v="6.6666666670000003"/>
    <n v="40.020000000000003"/>
    <n v="0"/>
    <n v="1"/>
    <n v="0"/>
    <n v="0"/>
    <n v="0"/>
    <s v="Thursday"/>
    <s v="RIC"/>
    <n v="0.89010557294618953"/>
    <n v="2.4353867486725398"/>
    <n v="0.70891195863568846"/>
    <x v="0"/>
    <x v="1"/>
  </r>
  <r>
    <x v="3590"/>
    <n v="1"/>
    <d v="2013-09-18T00:00:00"/>
    <d v="2013-09-27T00:00:00"/>
    <d v="2013-09-27T00:00:00"/>
    <n v="34"/>
    <n v="17.647058820000002"/>
    <n v="2.9411764709999999"/>
    <n v="29.54"/>
    <n v="0"/>
    <n v="1"/>
    <n v="0"/>
    <n v="0"/>
    <n v="0"/>
    <s v="Tuesday"/>
    <s v="DCX"/>
    <n v="0.86888590962552026"/>
    <n v="2.3842530998813993"/>
    <n v="0.70451382609798163"/>
    <x v="0"/>
    <x v="0"/>
  </r>
  <r>
    <x v="3591"/>
    <n v="1"/>
    <d v="2013-09-18T00:00:00"/>
    <d v="2013-09-18T00:00:00"/>
    <d v="2013-09-18T00:00:00"/>
    <n v="37"/>
    <n v="29.729729729999999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592"/>
    <n v="1"/>
    <d v="2013-09-18T00:00:00"/>
    <d v="2013-09-20T00:00:00"/>
    <d v="2013-09-20T00:00:00"/>
    <n v="26"/>
    <n v="76.92307692"/>
    <n v="3.846153846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593"/>
    <n v="1"/>
    <d v="2013-09-16T00:00:00"/>
    <d v="2013-09-18T00:00:00"/>
    <d v="2013-09-18T00:00:00"/>
    <n v="37"/>
    <n v="0"/>
    <n v="0"/>
    <n v="62.32"/>
    <n v="0"/>
    <n v="1"/>
    <n v="0"/>
    <n v="0"/>
    <n v="0"/>
    <s v="Thursday"/>
    <s v="CHO"/>
    <n v="0.93525810081364424"/>
    <n v="2.5478709804548996"/>
    <n v="0.71814082149295566"/>
    <x v="0"/>
    <x v="0"/>
  </r>
  <r>
    <x v="3594"/>
    <n v="1"/>
    <d v="2013-09-13T00:00:00"/>
    <d v="2013-09-18T00:00:00"/>
    <d v="2013-09-18T00:00:00"/>
    <n v="35"/>
    <n v="0"/>
    <n v="0"/>
    <n v="51.99"/>
    <n v="0"/>
    <n v="1"/>
    <n v="0"/>
    <n v="0"/>
    <n v="0"/>
    <s v="Thursday"/>
    <s v="CHO"/>
    <n v="0.91434215404813712"/>
    <n v="2.4951332985481098"/>
    <n v="0.71388787935058062"/>
    <x v="0"/>
    <x v="0"/>
  </r>
  <r>
    <x v="3595"/>
    <n v="1"/>
    <d v="2013-09-18T00:00:00"/>
    <d v="2013-09-18T00:00:00"/>
    <d v="2013-09-18T00:00:00"/>
    <n v="41"/>
    <n v="4.8780487800000003"/>
    <n v="0"/>
    <n v="40.25"/>
    <n v="0"/>
    <n v="1"/>
    <n v="0"/>
    <n v="0"/>
    <n v="0"/>
    <s v="Monday"/>
    <s v="CHO"/>
    <n v="0.89057127166410499"/>
    <n v="2.4365211692876358"/>
    <n v="0.7090080489138112"/>
    <x v="0"/>
    <x v="0"/>
  </r>
  <r>
    <x v="3596"/>
    <n v="1"/>
    <d v="2013-09-18T00:00:00"/>
    <d v="2013-09-24T00:00:00"/>
    <d v="2013-09-24T00:00:00"/>
    <n v="42"/>
    <n v="0"/>
    <n v="0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3597"/>
    <n v="1"/>
    <d v="2013-09-18T00:00:00"/>
    <d v="2013-09-19T00:00:00"/>
    <d v="2013-09-19T00:00:00"/>
    <n v="25"/>
    <n v="68"/>
    <n v="0"/>
    <n v="74.45"/>
    <n v="0"/>
    <n v="1"/>
    <n v="0"/>
    <n v="0"/>
    <n v="0"/>
    <s v="Friday"/>
    <s v="DCX"/>
    <n v="0.95981864624109825"/>
    <n v="2.611222875396241"/>
    <n v="0.72308549361128116"/>
    <x v="0"/>
    <x v="0"/>
  </r>
  <r>
    <x v="3598"/>
    <n v="1"/>
    <d v="2013-09-18T00:00:00"/>
    <d v="2013-12-10T00:00:00"/>
    <d v="2014-01-14T00:00:00"/>
    <n v="54"/>
    <n v="0"/>
    <n v="0"/>
    <n v="47.41"/>
    <n v="8.5714285714285701E-2"/>
    <n v="1"/>
    <n v="0"/>
    <n v="0"/>
    <n v="0"/>
    <s v="Wednesday"/>
    <s v="DCX"/>
    <n v="0.90506867523051637"/>
    <n v="2.4721016893814123"/>
    <n v="0.71199000217699282"/>
    <x v="0"/>
    <x v="0"/>
  </r>
  <r>
    <x v="3599"/>
    <n v="1"/>
    <d v="2013-09-18T00:00:00"/>
    <d v="2013-09-18T00:00:00"/>
    <d v="2013-09-18T00:00:00"/>
    <n v="21"/>
    <n v="66.666666669999998"/>
    <n v="23.809523810000002"/>
    <n v="40.020000000000003"/>
    <n v="0"/>
    <n v="1"/>
    <n v="0"/>
    <n v="0"/>
    <n v="0"/>
    <s v="Thursday"/>
    <s v="DCX"/>
    <n v="0.89010557294618953"/>
    <n v="2.4353867486725398"/>
    <n v="0.70891195863568846"/>
    <x v="0"/>
    <x v="0"/>
  </r>
  <r>
    <x v="3600"/>
    <n v="1"/>
    <d v="2013-09-18T00:00:00"/>
    <d v="2013-09-18T00:00:00"/>
    <d v="2013-09-18T00:00:00"/>
    <n v="35"/>
    <n v="2.8571428569999999"/>
    <n v="0"/>
    <n v="54.74"/>
    <n v="0"/>
    <n v="1"/>
    <n v="0"/>
    <n v="0"/>
    <n v="0"/>
    <s v="Wednesday"/>
    <s v="RIC"/>
    <n v="0.91991029089277843"/>
    <n v="2.5090652938323932"/>
    <n v="0.71502382649943252"/>
    <x v="0"/>
    <x v="0"/>
  </r>
  <r>
    <x v="3601"/>
    <n v="1"/>
    <d v="2013-09-18T00:00:00"/>
    <d v="2013-10-04T00:00:00"/>
    <d v="2013-10-09T00:00:00"/>
    <n v="32"/>
    <n v="25"/>
    <n v="6.25"/>
    <n v="40.01"/>
    <n v="0.4"/>
    <n v="1"/>
    <n v="0"/>
    <n v="0"/>
    <n v="0"/>
    <s v="Wednesday"/>
    <s v="RIC"/>
    <n v="0.89008532517584538"/>
    <n v="2.4353374380201709"/>
    <n v="0.70890778037329782"/>
    <x v="0"/>
    <x v="0"/>
  </r>
  <r>
    <x v="3602"/>
    <n v="1"/>
    <d v="2013-09-18T00:00:00"/>
    <d v="2013-09-18T00:00:00"/>
    <d v="2013-09-18T00:00:00"/>
    <n v="35"/>
    <n v="0"/>
    <n v="0"/>
    <n v="68.819999999999993"/>
    <n v="0"/>
    <n v="1"/>
    <n v="0"/>
    <n v="0"/>
    <n v="0"/>
    <s v="Thursday"/>
    <s v="DCX"/>
    <n v="0.94841915153734169"/>
    <n v="2.581625273424216"/>
    <n v="0.72079714552495633"/>
    <x v="0"/>
    <x v="0"/>
  </r>
  <r>
    <x v="3603"/>
    <n v="1"/>
    <d v="2013-09-18T00:00:00"/>
    <d v="2013-09-22T00:00:00"/>
    <d v="2013-09-22T00:00:00"/>
    <n v="30"/>
    <n v="46.666666669999998"/>
    <n v="6.6666666670000003"/>
    <n v="48.77"/>
    <n v="0"/>
    <n v="1"/>
    <n v="0"/>
    <n v="0"/>
    <n v="0"/>
    <s v="Tuesday"/>
    <s v="RIC"/>
    <n v="0.90782237199732085"/>
    <n v="2.4789184892029268"/>
    <n v="0.71255434609819923"/>
    <x v="0"/>
    <x v="0"/>
  </r>
  <r>
    <x v="3604"/>
    <n v="1"/>
    <d v="2013-09-18T00:00:00"/>
    <d v="2013-09-18T00:00:00"/>
    <d v="2013-10-01T00:00:00"/>
    <n v="39"/>
    <n v="10.256410259999999"/>
    <n v="2.5641025640000001"/>
    <n v="38.46"/>
    <n v="0.15384615384615399"/>
    <n v="1"/>
    <n v="0"/>
    <n v="0"/>
    <n v="0"/>
    <s v="Wednesday"/>
    <s v="RIC"/>
    <n v="0.88694692077250215"/>
    <n v="2.4277063452721914"/>
    <n v="0.7082597226045072"/>
    <x v="0"/>
    <x v="0"/>
  </r>
  <r>
    <x v="3605"/>
    <n v="1"/>
    <d v="2013-09-18T00:00:00"/>
    <d v="2013-09-23T00:00:00"/>
    <d v="2013-09-23T00:00:00"/>
    <n v="36"/>
    <n v="11.11111111"/>
    <n v="2.7777777779999999"/>
    <n v="80.849999999999994"/>
    <n v="0"/>
    <n v="1"/>
    <n v="0"/>
    <n v="0"/>
    <n v="0"/>
    <s v="Tuesday"/>
    <s v="BWI"/>
    <n v="0.9727772192613543"/>
    <n v="2.6452807921039692"/>
    <n v="0.72567271027074332"/>
    <x v="0"/>
    <x v="0"/>
  </r>
  <r>
    <x v="3606"/>
    <n v="0"/>
    <d v="2013-09-18T00:00:00"/>
    <d v="2013-09-29T00:00:00"/>
    <d v="2013-09-29T00:00:00"/>
    <n v="1"/>
    <n v="100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1"/>
  </r>
  <r>
    <x v="3607"/>
    <n v="0"/>
    <d v="2013-09-18T00:00:00"/>
    <d v="2013-09-29T00:00:00"/>
    <d v="2013-09-29T00:00:00"/>
    <n v="3"/>
    <n v="100"/>
    <n v="66.666666669999998"/>
    <n v="104.97"/>
    <n v="0"/>
    <n v="1"/>
    <n v="0"/>
    <n v="0"/>
    <n v="0"/>
    <s v="Tuesday"/>
    <s v="BWI"/>
    <n v="1.0216148413314443"/>
    <n v="2.7776766512837794"/>
    <n v="0.73528703160442099"/>
    <x v="0"/>
    <x v="1"/>
  </r>
  <r>
    <x v="3608"/>
    <n v="0"/>
    <d v="2013-09-16T00:00:00"/>
    <d v="2013-09-18T00:00:00"/>
    <d v="2013-09-18T00:00:00"/>
    <n v="5"/>
    <n v="40"/>
    <n v="0"/>
    <n v="40.020000000000003"/>
    <n v="0"/>
    <n v="1"/>
    <n v="0"/>
    <n v="0"/>
    <n v="0"/>
    <s v="Thursday"/>
    <s v="CHO"/>
    <n v="0.89010557294618953"/>
    <n v="2.4353867486725398"/>
    <n v="0.70891195863568846"/>
    <x v="0"/>
    <x v="1"/>
  </r>
  <r>
    <x v="3609"/>
    <n v="0"/>
    <d v="2013-09-18T00:00:00"/>
    <d v="2013-09-18T00:00:00"/>
    <d v="2013-09-18T00:00:00"/>
    <n v="20"/>
    <n v="5"/>
    <n v="0"/>
    <n v="40.020000000000003"/>
    <n v="0"/>
    <n v="0"/>
    <n v="0"/>
    <n v="0"/>
    <n v="0"/>
    <s v="Monday"/>
    <s v="CHO"/>
    <n v="8.1031576917288586E-2"/>
    <n v="1.0844051381974911"/>
    <n v="0.52024681686173568"/>
    <x v="0"/>
    <x v="1"/>
  </r>
  <r>
    <x v="3610"/>
    <n v="1"/>
    <d v="2013-09-18T00:00:00"/>
    <d v="2013-09-18T00:00:00"/>
    <d v="2013-09-18T00:00:00"/>
    <n v="39"/>
    <n v="20.512820510000001"/>
    <n v="5.1282051280000003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611"/>
    <n v="1"/>
    <d v="2013-09-18T00:00:00"/>
    <d v="2013-09-18T00:00:00"/>
    <d v="2013-09-18T00:00:00"/>
    <n v="43"/>
    <n v="13.953488370000001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3612"/>
    <n v="1"/>
    <d v="2013-09-18T00:00:00"/>
    <d v="2013-10-19T00:00:00"/>
    <d v="2013-10-19T00:00:00"/>
    <n v="43"/>
    <n v="13.953488370000001"/>
    <n v="2.3255813949999999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613"/>
    <n v="1"/>
    <d v="2013-09-18T00:00:00"/>
    <d v="2013-09-25T00:00:00"/>
    <d v="2013-09-25T00:00:00"/>
    <n v="46"/>
    <n v="10.86956522"/>
    <n v="4.3478260869999996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614"/>
    <n v="1"/>
    <d v="2013-08-30T00:00:00"/>
    <d v="2013-08-30T00:00:00"/>
    <d v="2013-08-30T00:00:00"/>
    <n v="37"/>
    <n v="10.81081081"/>
    <n v="10.81081081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615"/>
    <n v="1"/>
    <d v="2013-08-30T00:00:00"/>
    <d v="2013-12-20T00:00:00"/>
    <d v="2014-01-05T00:00:00"/>
    <n v="50"/>
    <n v="70"/>
    <n v="22"/>
    <n v="42.67"/>
    <n v="0.125"/>
    <n v="1"/>
    <n v="0"/>
    <n v="1"/>
    <n v="0"/>
    <s v="Monday"/>
    <s v="DCX"/>
    <n v="1.7467485600615449"/>
    <n v="5.7359223165256426"/>
    <n v="0.8515422308914341"/>
    <x v="0"/>
    <x v="0"/>
  </r>
  <r>
    <x v="3616"/>
    <n v="1"/>
    <d v="2013-09-09T00:00:00"/>
    <d v="2013-09-09T00:00:00"/>
    <d v="2013-09-09T00:00:00"/>
    <n v="36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3617"/>
    <n v="0"/>
    <d v="2013-09-06T00:00:00"/>
    <d v="2013-09-06T00:00:00"/>
    <d v="2013-10-30T00:00:00"/>
    <n v="2"/>
    <n v="0"/>
    <n v="0"/>
    <n v="50.68"/>
    <n v="3.7037037037037E-2"/>
    <n v="1"/>
    <n v="0"/>
    <n v="0"/>
    <n v="0"/>
    <s v="Tuesday"/>
    <s v="RIC"/>
    <n v="0.91168969613305351"/>
    <n v="2.4885238320221807"/>
    <n v="0.71334580236468292"/>
    <x v="0"/>
    <x v="1"/>
  </r>
  <r>
    <x v="3618"/>
    <n v="0"/>
    <d v="2013-09-06T00:00:00"/>
    <d v="2013-09-06T00:00:00"/>
    <d v="2013-09-06T00:00:00"/>
    <n v="3"/>
    <n v="0"/>
    <n v="0"/>
    <n v="70.56"/>
    <n v="0"/>
    <n v="1"/>
    <n v="0"/>
    <n v="0"/>
    <n v="0"/>
    <s v="Monday"/>
    <s v="RIC"/>
    <n v="0.95194226357722389"/>
    <n v="2.5907366693173062"/>
    <n v="0.72150561511654199"/>
    <x v="0"/>
    <x v="1"/>
  </r>
  <r>
    <x v="3619"/>
    <n v="1"/>
    <d v="2013-08-30T00:00:00"/>
    <d v="2013-08-30T00:00:00"/>
    <d v="2013-09-08T00:00:00"/>
    <n v="45"/>
    <n v="8.8888888890000004"/>
    <n v="0"/>
    <n v="41.49"/>
    <n v="0.22222222222222199"/>
    <n v="1"/>
    <n v="0"/>
    <n v="0"/>
    <n v="0"/>
    <s v="Monday"/>
    <s v="RIC"/>
    <n v="0.89308199518677955"/>
    <n v="2.442646286320977"/>
    <n v="0.70952577847645759"/>
    <x v="0"/>
    <x v="0"/>
  </r>
  <r>
    <x v="3620"/>
    <n v="0"/>
    <d v="2013-09-06T00:00:00"/>
    <d v="2013-09-06T00:00:00"/>
    <d v="2013-09-06T00:00:00"/>
    <n v="3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1"/>
  </r>
  <r>
    <x v="3621"/>
    <n v="1"/>
    <d v="2013-08-31T00:00:00"/>
    <d v="2013-09-12T00:00:00"/>
    <d v="2013-12-09T00:00:00"/>
    <n v="41"/>
    <n v="48.780487800000003"/>
    <n v="14.634146339999999"/>
    <n v="33.44"/>
    <n v="0.13636363636363599"/>
    <n v="1"/>
    <n v="1"/>
    <n v="1"/>
    <n v="0"/>
    <s v="Tuesday"/>
    <s v="BWI"/>
    <n v="2.5957901371372087"/>
    <n v="13.407176685552162"/>
    <n v="0.93059014810286722"/>
    <x v="0"/>
    <x v="0"/>
  </r>
  <r>
    <x v="3622"/>
    <n v="0"/>
    <d v="2013-09-09T00:00:00"/>
    <d v="2013-09-09T00:00:00"/>
    <d v="2013-09-09T00:00:00"/>
    <n v="1"/>
    <n v="100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1"/>
  </r>
  <r>
    <x v="3623"/>
    <n v="1"/>
    <d v="2013-09-04T00:00:00"/>
    <d v="2013-09-04T00:00:00"/>
    <d v="2013-09-04T00:00:00"/>
    <n v="42"/>
    <n v="9.5238095240000007"/>
    <n v="0"/>
    <n v="40.020000000000003"/>
    <n v="0"/>
    <n v="1"/>
    <n v="0"/>
    <n v="0"/>
    <n v="0"/>
    <s v="Monday"/>
    <s v="DCX"/>
    <n v="0.89010557294618953"/>
    <n v="2.4353867486725398"/>
    <n v="0.70891195863568846"/>
    <x v="0"/>
    <x v="0"/>
  </r>
  <r>
    <x v="3624"/>
    <n v="0"/>
    <d v="2013-09-06T00:00:00"/>
    <d v="2013-09-06T00:00:00"/>
    <d v="2013-09-06T00:00:00"/>
    <n v="2"/>
    <n v="10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3625"/>
    <n v="0"/>
    <d v="2013-09-06T00:00:00"/>
    <d v="2013-09-06T00:00:00"/>
    <d v="2013-09-06T00:00:00"/>
    <n v="2"/>
    <n v="0"/>
    <n v="0"/>
    <n v="40.020000000000003"/>
    <n v="0"/>
    <n v="1"/>
    <n v="0"/>
    <n v="0"/>
    <n v="0"/>
    <s v="Monday"/>
    <s v="DCX"/>
    <n v="0.89010557294618953"/>
    <n v="2.4353867486725398"/>
    <n v="0.70891195863568846"/>
    <x v="0"/>
    <x v="1"/>
  </r>
  <r>
    <x v="3626"/>
    <n v="1"/>
    <d v="2013-09-03T00:00:00"/>
    <d v="2013-10-02T00:00:00"/>
    <d v="2014-01-10T00:00:00"/>
    <n v="39"/>
    <n v="69.230769230000007"/>
    <n v="12.820512819999999"/>
    <n v="70.150000000000006"/>
    <n v="0.05"/>
    <n v="1"/>
    <n v="0"/>
    <n v="0"/>
    <n v="0"/>
    <s v="Friday"/>
    <s v="DCX"/>
    <n v="0.95111210499311372"/>
    <n v="2.588586839505405"/>
    <n v="0.72133877631401433"/>
    <x v="0"/>
    <x v="0"/>
  </r>
  <r>
    <x v="3627"/>
    <n v="0"/>
    <d v="2013-08-30T00:00:00"/>
    <d v="2013-08-31T00:00:00"/>
    <d v="2013-08-31T00:00:00"/>
    <n v="2"/>
    <n v="50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1"/>
  </r>
  <r>
    <x v="3628"/>
    <n v="1"/>
    <d v="2013-08-29T00:00:00"/>
    <d v="2013-09-30T00:00:00"/>
    <d v="2013-10-25T00:00:00"/>
    <n v="39"/>
    <n v="20.512820510000001"/>
    <n v="0"/>
    <n v="55.38"/>
    <n v="0.12"/>
    <n v="1"/>
    <n v="0"/>
    <n v="0"/>
    <n v="0"/>
    <s v="Tuesday"/>
    <s v="DCX"/>
    <n v="0.92120614819480406"/>
    <n v="2.5123187919940544"/>
    <n v="0.71528780295245686"/>
    <x v="0"/>
    <x v="0"/>
  </r>
  <r>
    <x v="3629"/>
    <n v="1"/>
    <d v="2013-09-07T00:00:00"/>
    <d v="2013-10-05T00:00:00"/>
    <d v="2013-10-05T00:00:00"/>
    <n v="42"/>
    <n v="23.809523810000002"/>
    <n v="9.5238095240000007"/>
    <n v="41"/>
    <n v="0"/>
    <n v="1"/>
    <n v="0"/>
    <n v="0"/>
    <n v="0"/>
    <s v="Thursday"/>
    <s v="CHO"/>
    <n v="0.89208985443991629"/>
    <n v="2.4402240392138639"/>
    <n v="0.70932125681311353"/>
    <x v="0"/>
    <x v="0"/>
  </r>
  <r>
    <x v="3630"/>
    <n v="0"/>
    <d v="2013-08-30T00:00:00"/>
    <d v="2013-08-30T00:00:00"/>
    <d v="2013-08-30T00:00:00"/>
    <n v="3"/>
    <n v="0"/>
    <n v="0"/>
    <n v="40"/>
    <n v="0"/>
    <n v="1"/>
    <n v="0"/>
    <n v="0"/>
    <n v="0"/>
    <s v="Tuesday"/>
    <s v="BWI"/>
    <n v="0.89006507740550123"/>
    <n v="2.435288128366222"/>
    <n v="0.70890360207555958"/>
    <x v="0"/>
    <x v="1"/>
  </r>
  <r>
    <x v="3631"/>
    <n v="1"/>
    <d v="2013-07-25T00:00:00"/>
    <d v="2013-11-11T00:00:00"/>
    <d v="2013-11-11T00:00:00"/>
    <n v="52"/>
    <n v="5.769230769"/>
    <n v="0"/>
    <n v="40.200000000000003"/>
    <n v="0"/>
    <n v="1"/>
    <n v="0"/>
    <n v="0"/>
    <n v="0"/>
    <s v="Tuesday"/>
    <s v="RIC"/>
    <n v="0.89047003281238424"/>
    <n v="2.436274511168167"/>
    <n v="0.708987161313824"/>
    <x v="0"/>
    <x v="0"/>
  </r>
  <r>
    <x v="3632"/>
    <n v="0"/>
    <d v="2013-08-30T00:00:00"/>
    <d v="2013-08-30T00:00:00"/>
    <d v="2013-08-30T00:00:00"/>
    <n v="2"/>
    <n v="50"/>
    <n v="0"/>
    <n v="49.02"/>
    <n v="0"/>
    <n v="1"/>
    <n v="0"/>
    <n v="0"/>
    <n v="0"/>
    <s v="Tuesday"/>
    <s v="DCX"/>
    <n v="0.90832856625592462"/>
    <n v="2.4801736211532011"/>
    <n v="0.71265801397901607"/>
    <x v="0"/>
    <x v="1"/>
  </r>
  <r>
    <x v="3633"/>
    <n v="1"/>
    <d v="2013-09-05T00:00:00"/>
    <d v="2013-09-05T00:00:00"/>
    <d v="2013-09-05T00:00:00"/>
    <n v="47"/>
    <n v="10.638297870000001"/>
    <n v="0"/>
    <n v="40.020000000000003"/>
    <n v="0"/>
    <n v="1"/>
    <n v="0"/>
    <n v="0"/>
    <n v="0"/>
    <s v="Saturday"/>
    <s v="DCX"/>
    <n v="0.89010557294618953"/>
    <n v="2.4353867486725398"/>
    <n v="0.70891195863568846"/>
    <x v="0"/>
    <x v="0"/>
  </r>
  <r>
    <x v="3634"/>
    <n v="1"/>
    <d v="2013-06-29T00:00:00"/>
    <d v="2013-09-02T00:00:00"/>
    <d v="2013-09-02T00:00:00"/>
    <n v="36"/>
    <n v="2.7777777779999999"/>
    <n v="0"/>
    <n v="143.43"/>
    <n v="0"/>
    <n v="1"/>
    <n v="0"/>
    <n v="0"/>
    <n v="0"/>
    <s v="Tuesday"/>
    <s v="RIC"/>
    <n v="1.0994877660750455"/>
    <n v="3.0026275822474253"/>
    <n v="0.75016411608333722"/>
    <x v="0"/>
    <x v="0"/>
  </r>
  <r>
    <x v="3635"/>
    <n v="0"/>
    <d v="2013-09-10T00:00:00"/>
    <d v="2013-09-10T00:00:00"/>
    <d v="2013-09-10T00:00:00"/>
    <n v="2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1"/>
  </r>
  <r>
    <x v="3636"/>
    <n v="0"/>
    <d v="2013-09-09T00:00:00"/>
    <d v="2013-09-09T00:00:00"/>
    <d v="2013-09-09T00:00:00"/>
    <n v="2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1"/>
  </r>
  <r>
    <x v="3637"/>
    <n v="1"/>
    <d v="2013-08-31T00:00:00"/>
    <d v="2013-10-07T00:00:00"/>
    <d v="2013-12-03T00:00:00"/>
    <n v="30"/>
    <n v="50"/>
    <n v="6.6666666670000003"/>
    <n v="110.99"/>
    <n v="0.105263157894737"/>
    <n v="1"/>
    <n v="0"/>
    <n v="0"/>
    <n v="0"/>
    <s v="Friday"/>
    <s v="CHO"/>
    <n v="1.0338039990786225"/>
    <n v="2.8117413785596526"/>
    <n v="0.73765271546888855"/>
    <x v="0"/>
    <x v="0"/>
  </r>
  <r>
    <x v="3638"/>
    <n v="0"/>
    <d v="2013-09-09T00:00:00"/>
    <d v="2013-09-09T00:00:00"/>
    <d v="2013-09-09T00:00:00"/>
    <n v="3"/>
    <n v="33.333333330000002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3639"/>
    <n v="0"/>
    <d v="2013-09-03T00:00:00"/>
    <d v="2013-09-03T00:00:00"/>
    <d v="2013-09-03T00:00:00"/>
    <n v="2"/>
    <n v="0"/>
    <n v="0"/>
    <n v="40.020000000000003"/>
    <n v="0"/>
    <n v="1"/>
    <n v="0"/>
    <n v="0"/>
    <n v="0"/>
    <s v="Thursday"/>
    <s v="DCX"/>
    <n v="0.89010557294618953"/>
    <n v="2.4353867486725398"/>
    <n v="0.70891195863568846"/>
    <x v="0"/>
    <x v="1"/>
  </r>
  <r>
    <x v="3640"/>
    <n v="0"/>
    <d v="2013-09-10T00:00:00"/>
    <d v="2013-09-19T00:00:00"/>
    <d v="2013-09-19T00:00:00"/>
    <n v="1"/>
    <n v="100"/>
    <n v="100"/>
    <n v="41.35"/>
    <n v="0"/>
    <n v="1"/>
    <n v="0"/>
    <n v="0"/>
    <n v="0"/>
    <s v="Tuesday"/>
    <s v="RIC"/>
    <n v="0.89279852640196156"/>
    <n v="2.4419539704760549"/>
    <n v="0.70946735238830327"/>
    <x v="0"/>
    <x v="1"/>
  </r>
  <r>
    <x v="3641"/>
    <n v="0"/>
    <d v="2013-09-06T00:00:00"/>
    <d v="2013-09-09T00:00:00"/>
    <d v="1899-12-30T00:00:00"/>
    <n v="40"/>
    <n v="7.5"/>
    <n v="0"/>
    <n v="40.020000000000003"/>
    <n v="0"/>
    <n v="1"/>
    <n v="0"/>
    <n v="0"/>
    <n v="0"/>
    <s v="Monday"/>
    <s v="DCX"/>
    <n v="0.89010557294618953"/>
    <n v="2.4353867486725398"/>
    <n v="0.70891195863568846"/>
    <x v="0"/>
    <x v="1"/>
  </r>
  <r>
    <x v="3642"/>
    <n v="1"/>
    <d v="2013-09-06T00:00:00"/>
    <d v="2013-09-06T00:00:00"/>
    <d v="2013-09-06T00:00:00"/>
    <n v="36"/>
    <n v="66.666666669999998"/>
    <n v="0"/>
    <n v="40.22"/>
    <n v="0"/>
    <n v="1"/>
    <n v="0"/>
    <n v="0"/>
    <n v="0"/>
    <s v="Wednesday"/>
    <s v="RIC"/>
    <n v="0.89051052835307254"/>
    <n v="2.4363731714193984"/>
    <n v="0.70899551645988768"/>
    <x v="0"/>
    <x v="0"/>
  </r>
  <r>
    <x v="3643"/>
    <n v="1"/>
    <d v="2013-08-31T00:00:00"/>
    <d v="2013-08-31T00:00:00"/>
    <d v="2013-10-02T00:00:00"/>
    <n v="43"/>
    <n v="6.9767441860000003"/>
    <n v="0"/>
    <n v="37.520000000000003"/>
    <n v="0.15625"/>
    <n v="1"/>
    <n v="0"/>
    <n v="0"/>
    <n v="0"/>
    <s v="Thursday"/>
    <s v="DCX"/>
    <n v="0.88504363036015199"/>
    <n v="2.4230901094734332"/>
    <n v="0.70786629389846012"/>
    <x v="0"/>
    <x v="0"/>
  </r>
  <r>
    <x v="3644"/>
    <n v="1"/>
    <d v="2013-08-29T00:00:00"/>
    <d v="2013-08-29T00:00:00"/>
    <d v="2013-08-29T00:00:00"/>
    <n v="37"/>
    <n v="0"/>
    <n v="0"/>
    <n v="70.78"/>
    <n v="0"/>
    <n v="1"/>
    <n v="0"/>
    <n v="0"/>
    <n v="0"/>
    <s v="Friday"/>
    <s v="RIC"/>
    <n v="0.9523877145247952"/>
    <n v="2.5918909724951966"/>
    <n v="0.72159511308737612"/>
    <x v="0"/>
    <x v="0"/>
  </r>
  <r>
    <x v="3645"/>
    <n v="1"/>
    <d v="2013-09-14T00:00:00"/>
    <d v="2013-10-26T00:00:00"/>
    <d v="2013-10-26T00:00:00"/>
    <n v="40"/>
    <n v="0"/>
    <n v="0"/>
    <n v="50.13"/>
    <n v="0"/>
    <n v="1"/>
    <n v="0"/>
    <n v="0"/>
    <n v="0"/>
    <s v="Monday"/>
    <s v="DCX"/>
    <n v="0.91057606876412522"/>
    <n v="2.4857540862931802"/>
    <n v="0.71311802977374694"/>
    <x v="0"/>
    <x v="0"/>
  </r>
  <r>
    <x v="3646"/>
    <n v="1"/>
    <d v="2013-07-12T00:00:00"/>
    <d v="2013-08-30T00:00:00"/>
    <d v="2013-08-30T00:00:00"/>
    <n v="36"/>
    <n v="2.7777777779999999"/>
    <n v="2.7777777779999999"/>
    <n v="52.93"/>
    <n v="0"/>
    <n v="1"/>
    <n v="0"/>
    <n v="0"/>
    <n v="0"/>
    <s v="Tuesday"/>
    <s v="RIC"/>
    <n v="0.91624544446048728"/>
    <n v="2.4998867840294792"/>
    <n v="0.7142764718667034"/>
    <x v="0"/>
    <x v="0"/>
  </r>
  <r>
    <x v="3647"/>
    <n v="1"/>
    <d v="2013-09-08T00:00:00"/>
    <d v="2013-09-10T00:00:00"/>
    <d v="2013-09-10T00:00:00"/>
    <n v="34"/>
    <n v="20.58823529"/>
    <n v="2.9411764709999999"/>
    <n v="62.93"/>
    <n v="0"/>
    <n v="1"/>
    <n v="0"/>
    <n v="0"/>
    <n v="0"/>
    <s v="Wednesday"/>
    <s v="RIC"/>
    <n v="0.93649321480463732"/>
    <n v="2.5510198357474185"/>
    <n v="0.7183907592029769"/>
    <x v="0"/>
    <x v="0"/>
  </r>
  <r>
    <x v="3648"/>
    <n v="1"/>
    <d v="2013-09-05T00:00:00"/>
    <d v="2013-09-05T00:00:00"/>
    <d v="2013-09-05T00:00:00"/>
    <n v="43"/>
    <n v="9.3023255809999998"/>
    <n v="4.651162791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649"/>
    <n v="1"/>
    <d v="2013-09-06T00:00:00"/>
    <d v="2013-09-06T00:00:00"/>
    <d v="2013-09-06T00:00:00"/>
    <n v="45"/>
    <n v="13.33333333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650"/>
    <n v="1"/>
    <d v="2013-09-11T00:00:00"/>
    <d v="2013-10-08T00:00:00"/>
    <d v="2014-01-13T00:00:00"/>
    <n v="49"/>
    <n v="28.571428569999998"/>
    <n v="14.28571429"/>
    <n v="43.37"/>
    <n v="8.2474226804123696E-2"/>
    <n v="1"/>
    <n v="1"/>
    <n v="0"/>
    <n v="0"/>
    <s v="Tuesday"/>
    <s v="RIC"/>
    <n v="1.7646188451147942"/>
    <n v="5.8393462385195516"/>
    <n v="0.85378719469297393"/>
    <x v="0"/>
    <x v="0"/>
  </r>
  <r>
    <x v="3651"/>
    <n v="1"/>
    <d v="2013-09-05T00:00:00"/>
    <d v="2013-09-05T00:00:00"/>
    <d v="2013-09-05T00:00:00"/>
    <n v="37"/>
    <n v="21.621621619999999"/>
    <n v="13.513513509999999"/>
    <n v="47.49"/>
    <n v="0"/>
    <n v="1"/>
    <n v="0"/>
    <n v="0"/>
    <n v="0"/>
    <s v="Monday"/>
    <s v="RIC"/>
    <n v="0.90523065739326969"/>
    <n v="2.472502158193131"/>
    <n v="0.71202321713736927"/>
    <x v="0"/>
    <x v="0"/>
  </r>
  <r>
    <x v="3652"/>
    <n v="1"/>
    <d v="2013-08-30T00:00:00"/>
    <d v="2013-08-30T00:00:00"/>
    <d v="2013-08-30T00:00:00"/>
    <n v="34"/>
    <n v="17.647058820000002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653"/>
    <n v="0"/>
    <d v="2013-09-11T00:00:00"/>
    <d v="2013-09-11T00:00:00"/>
    <d v="2013-09-11T00:00:00"/>
    <n v="2"/>
    <n v="50"/>
    <n v="0"/>
    <n v="40"/>
    <n v="0"/>
    <n v="1"/>
    <n v="0"/>
    <n v="0"/>
    <n v="0"/>
    <s v="Friday"/>
    <s v="DCX"/>
    <n v="0.89006507740550123"/>
    <n v="2.435288128366222"/>
    <n v="0.70890360207555958"/>
    <x v="0"/>
    <x v="1"/>
  </r>
  <r>
    <x v="3654"/>
    <n v="0"/>
    <d v="2013-09-02T00:00:00"/>
    <d v="2013-09-02T00:00:00"/>
    <d v="2013-09-02T00:00:00"/>
    <n v="2"/>
    <n v="50"/>
    <n v="0"/>
    <n v="47.19"/>
    <n v="0"/>
    <n v="1"/>
    <n v="0"/>
    <n v="0"/>
    <n v="0"/>
    <s v="Thursday"/>
    <s v="RIC"/>
    <n v="0.90462322428294517"/>
    <n v="2.4710007345702718"/>
    <n v="0.71189864927418256"/>
    <x v="0"/>
    <x v="1"/>
  </r>
  <r>
    <x v="3655"/>
    <n v="1"/>
    <d v="2013-09-18T00:00:00"/>
    <d v="2013-09-18T00:00:00"/>
    <d v="2013-09-18T00:00:00"/>
    <n v="40"/>
    <n v="2.5"/>
    <n v="0"/>
    <n v="40"/>
    <n v="0"/>
    <n v="1"/>
    <n v="0"/>
    <n v="0"/>
    <n v="0"/>
    <s v="Saturday"/>
    <s v="DCX"/>
    <n v="0.89006507740550123"/>
    <n v="2.435288128366222"/>
    <n v="0.70890360207555958"/>
    <x v="0"/>
    <x v="0"/>
  </r>
  <r>
    <x v="3656"/>
    <n v="0"/>
    <d v="2013-09-06T00:00:00"/>
    <d v="2013-09-06T00:00:00"/>
    <d v="2013-09-06T00:00:00"/>
    <n v="2"/>
    <n v="50"/>
    <n v="50"/>
    <n v="40.020000000000003"/>
    <n v="0"/>
    <n v="1"/>
    <n v="0"/>
    <n v="0"/>
    <n v="0"/>
    <s v="Tuesday"/>
    <s v="RIC"/>
    <n v="0.89010557294618953"/>
    <n v="2.4353867486725398"/>
    <n v="0.70891195863568846"/>
    <x v="0"/>
    <x v="1"/>
  </r>
  <r>
    <x v="3657"/>
    <n v="1"/>
    <d v="2013-09-07T00:00:00"/>
    <d v="2013-09-07T00:00:00"/>
    <d v="2013-09-07T00:00:00"/>
    <n v="45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658"/>
    <n v="1"/>
    <d v="2013-08-30T00:00:00"/>
    <d v="2013-12-10T00:00:00"/>
    <d v="2013-12-10T00:00:00"/>
    <n v="44"/>
    <n v="45.454545449999998"/>
    <n v="27.272727270000001"/>
    <n v="40.020000000000003"/>
    <n v="0"/>
    <n v="1"/>
    <n v="1"/>
    <n v="0"/>
    <n v="0"/>
    <s v="Thursday"/>
    <s v="RIC"/>
    <n v="1.7578358420495039"/>
    <n v="5.7998719634965958"/>
    <n v="0.85293840746292737"/>
    <x v="0"/>
    <x v="0"/>
  </r>
  <r>
    <x v="3659"/>
    <n v="1"/>
    <d v="2013-09-09T00:00:00"/>
    <d v="2013-10-03T00:00:00"/>
    <d v="2013-10-03T00:00:00"/>
    <n v="42"/>
    <n v="19.047619050000002"/>
    <n v="2.3809523810000002"/>
    <n v="55.32"/>
    <n v="0"/>
    <n v="1"/>
    <n v="0"/>
    <n v="0"/>
    <n v="0"/>
    <s v="Friday"/>
    <s v="RIC"/>
    <n v="0.92108466157273916"/>
    <n v="2.51201359740937"/>
    <n v="0.71526306141364371"/>
    <x v="0"/>
    <x v="0"/>
  </r>
  <r>
    <x v="3660"/>
    <n v="1"/>
    <d v="2013-09-03T00:00:00"/>
    <d v="2013-09-29T00:00:00"/>
    <d v="2013-12-17T00:00:00"/>
    <n v="29"/>
    <n v="79.310344830000005"/>
    <n v="10.34482759"/>
    <n v="82.32"/>
    <n v="8.8607594936708903E-2"/>
    <n v="1"/>
    <n v="0"/>
    <n v="0"/>
    <n v="0"/>
    <s v="Monday"/>
    <s v="RIC"/>
    <n v="0.97575364150194432"/>
    <n v="2.6531659937096004"/>
    <n v="0.72626483392161656"/>
    <x v="0"/>
    <x v="0"/>
  </r>
  <r>
    <x v="3661"/>
    <n v="1"/>
    <d v="2013-09-09T00:00:00"/>
    <d v="2013-09-09T00:00:00"/>
    <d v="2013-09-09T00:00:00"/>
    <n v="39"/>
    <n v="5.1282051280000003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662"/>
    <n v="0"/>
    <d v="2013-08-30T00:00:00"/>
    <d v="2013-08-30T00:00:00"/>
    <d v="2013-08-30T00:00:00"/>
    <n v="1"/>
    <n v="100"/>
    <n v="0"/>
    <n v="40.020000000000003"/>
    <n v="0"/>
    <n v="0"/>
    <n v="0"/>
    <n v="0"/>
    <n v="0"/>
    <s v="Wednesday"/>
    <s v="RIC"/>
    <n v="8.1031576917288586E-2"/>
    <n v="1.0844051381974911"/>
    <n v="0.52024681686173568"/>
    <x v="0"/>
    <x v="1"/>
  </r>
  <r>
    <x v="3663"/>
    <n v="0"/>
    <d v="2013-09-06T00:00:00"/>
    <d v="2013-09-06T00:00:00"/>
    <d v="2013-09-06T00:00:00"/>
    <n v="1"/>
    <n v="100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1"/>
  </r>
  <r>
    <x v="3664"/>
    <n v="1"/>
    <d v="2013-09-18T00:00:00"/>
    <d v="2013-09-18T00:00:00"/>
    <d v="2013-09-18T00:00:00"/>
    <n v="35"/>
    <n v="17.14285714"/>
    <n v="0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3665"/>
    <n v="1"/>
    <d v="2013-09-18T00:00:00"/>
    <d v="2013-09-18T00:00:00"/>
    <d v="2013-09-18T00:00:00"/>
    <n v="45"/>
    <n v="2.2222222220000001"/>
    <n v="0"/>
    <n v="40.020000000000003"/>
    <n v="0"/>
    <n v="1"/>
    <n v="0"/>
    <n v="0"/>
    <n v="0"/>
    <s v="Tuesday"/>
    <s v="DCX"/>
    <n v="0.89010557294618953"/>
    <n v="2.4353867486725398"/>
    <n v="0.70891195863568846"/>
    <x v="0"/>
    <x v="0"/>
  </r>
  <r>
    <x v="3666"/>
    <n v="1"/>
    <d v="2013-09-18T00:00:00"/>
    <d v="2013-09-18T00:00:00"/>
    <d v="2013-09-18T00:00:00"/>
    <n v="44"/>
    <n v="6.8181818180000002"/>
    <n v="2.2727272730000001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667"/>
    <n v="1"/>
    <d v="2013-09-01T00:00:00"/>
    <d v="2013-09-01T00:00:00"/>
    <d v="2013-09-01T00:00:00"/>
    <n v="29"/>
    <n v="13.79310345"/>
    <n v="3.448275862"/>
    <n v="57.05"/>
    <n v="0"/>
    <n v="1"/>
    <n v="0"/>
    <n v="0"/>
    <n v="0"/>
    <s v="Monday"/>
    <s v="DCX"/>
    <n v="0.9245875258422771"/>
    <n v="2.5208282693710169"/>
    <n v="0.71597592285333289"/>
    <x v="0"/>
    <x v="0"/>
  </r>
  <r>
    <x v="3668"/>
    <n v="1"/>
    <d v="2013-09-18T00:00:00"/>
    <d v="2013-09-18T00:00:00"/>
    <d v="2013-09-18T00:00:00"/>
    <n v="44"/>
    <n v="4.5454545450000001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3669"/>
    <n v="1"/>
    <d v="2013-09-19T00:00:00"/>
    <d v="2013-09-19T00:00:00"/>
    <d v="2013-09-19T00:00:00"/>
    <n v="45"/>
    <n v="2.2222222220000001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670"/>
    <n v="0"/>
    <d v="2013-09-19T00:00:00"/>
    <d v="2013-09-19T00:00:00"/>
    <d v="2013-09-19T00:00:00"/>
    <n v="12"/>
    <n v="75"/>
    <n v="0"/>
    <n v="71.48"/>
    <n v="0"/>
    <n v="1"/>
    <n v="0"/>
    <n v="0"/>
    <n v="0"/>
    <s v="Tuesday"/>
    <s v="DCX"/>
    <n v="0.95380505844888563"/>
    <n v="2.5955671780253371"/>
    <n v="0.72187976180459135"/>
    <x v="0"/>
    <x v="1"/>
  </r>
  <r>
    <x v="3671"/>
    <n v="1"/>
    <d v="2013-09-19T00:00:00"/>
    <d v="2013-09-19T00:00:00"/>
    <d v="2013-09-19T00:00:00"/>
    <n v="45"/>
    <n v="0"/>
    <n v="0"/>
    <n v="40"/>
    <n v="0"/>
    <n v="1"/>
    <n v="0"/>
    <n v="0"/>
    <n v="0"/>
    <s v="Saturday"/>
    <s v="DCX"/>
    <n v="0.89006507740550123"/>
    <n v="2.435288128366222"/>
    <n v="0.70890360207555958"/>
    <x v="0"/>
    <x v="0"/>
  </r>
  <r>
    <x v="3672"/>
    <n v="1"/>
    <d v="2013-09-19T00:00:00"/>
    <d v="2013-09-19T00:00:00"/>
    <d v="2013-09-19T00:00:00"/>
    <n v="36"/>
    <n v="16.666666670000001"/>
    <n v="8.3333333330000006"/>
    <n v="43.55"/>
    <n v="0"/>
    <n v="1"/>
    <n v="0"/>
    <n v="0"/>
    <n v="0"/>
    <s v="Wednesday"/>
    <s v="RIC"/>
    <n v="0.89725303587767447"/>
    <n v="2.4528559410153337"/>
    <n v="0.71038467370696512"/>
    <x v="0"/>
    <x v="0"/>
  </r>
  <r>
    <x v="3673"/>
    <n v="1"/>
    <d v="2013-09-19T00:00:00"/>
    <d v="2013-09-19T00:00:00"/>
    <d v="2013-10-24T00:00:00"/>
    <n v="42"/>
    <n v="26.190476189999998"/>
    <n v="11.9047619"/>
    <n v="84.27"/>
    <n v="8.5714285714285701E-2"/>
    <n v="1"/>
    <n v="0"/>
    <n v="0"/>
    <n v="0"/>
    <s v="Saturday"/>
    <s v="DCX"/>
    <n v="0.97970195671905358"/>
    <n v="2.663662236978932"/>
    <n v="0.72704907403674768"/>
    <x v="0"/>
    <x v="0"/>
  </r>
  <r>
    <x v="3674"/>
    <n v="0"/>
    <d v="2013-09-19T00:00:00"/>
    <d v="2013-09-19T00:00:00"/>
    <d v="2013-09-19T00:00:00"/>
    <n v="1"/>
    <n v="100"/>
    <n v="100"/>
    <n v="44"/>
    <n v="0"/>
    <n v="1"/>
    <n v="0"/>
    <n v="0"/>
    <n v="0"/>
    <s v="Tuesday"/>
    <s v="DCX"/>
    <n v="0.89816418554316124"/>
    <n v="2.4550918783675737"/>
    <n v="0.71057209613989492"/>
    <x v="0"/>
    <x v="1"/>
  </r>
  <r>
    <x v="3675"/>
    <n v="1"/>
    <d v="2013-09-19T00:00:00"/>
    <d v="2013-09-19T00:00:00"/>
    <d v="2013-09-19T00:00:00"/>
    <n v="35"/>
    <n v="8.5714285710000002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3676"/>
    <n v="0"/>
    <d v="2013-09-19T00:00:00"/>
    <d v="2013-09-19T00:00:00"/>
    <d v="2013-09-29T00:00:00"/>
    <n v="2"/>
    <n v="100"/>
    <n v="0"/>
    <n v="48.87"/>
    <n v="0.2"/>
    <n v="1"/>
    <n v="0"/>
    <n v="0"/>
    <n v="0"/>
    <s v="Tuesday"/>
    <s v="RIC"/>
    <n v="0.90802484970076236"/>
    <n v="2.4794204657434529"/>
    <n v="0.71259581592811938"/>
    <x v="0"/>
    <x v="1"/>
  </r>
  <r>
    <x v="3677"/>
    <n v="1"/>
    <d v="2013-09-19T00:00:00"/>
    <d v="2013-10-16T00:00:00"/>
    <d v="2013-10-16T00:00:00"/>
    <n v="40"/>
    <n v="50"/>
    <n v="0"/>
    <n v="82.52"/>
    <n v="0"/>
    <n v="1"/>
    <n v="0"/>
    <n v="0"/>
    <n v="0"/>
    <s v="Thursday"/>
    <s v="BWI"/>
    <n v="0.97615859690882734"/>
    <n v="2.6542406251983417"/>
    <n v="0.72634533339037499"/>
    <x v="0"/>
    <x v="0"/>
  </r>
  <r>
    <x v="3678"/>
    <n v="1"/>
    <d v="2013-09-19T00:00:00"/>
    <d v="2013-10-17T00:00:00"/>
    <d v="2013-10-17T00:00:00"/>
    <n v="43"/>
    <n v="34.883720930000003"/>
    <n v="16.27906977"/>
    <n v="33.69"/>
    <n v="0"/>
    <n v="1"/>
    <n v="0"/>
    <n v="0"/>
    <n v="0"/>
    <s v="Monday"/>
    <s v="DCX"/>
    <n v="0.87728873431834253"/>
    <n v="2.4043719699939157"/>
    <n v="0.70626006534715202"/>
    <x v="0"/>
    <x v="0"/>
  </r>
  <r>
    <x v="3679"/>
    <n v="0"/>
    <d v="2013-09-19T00:00:00"/>
    <d v="2013-09-19T00:00:00"/>
    <d v="2013-09-19T00:00:00"/>
    <n v="2"/>
    <n v="50"/>
    <n v="0"/>
    <n v="40.020000000000003"/>
    <n v="0"/>
    <n v="1"/>
    <n v="0"/>
    <n v="0"/>
    <n v="0"/>
    <s v="Friday"/>
    <s v="DCX"/>
    <n v="0.89010557294618953"/>
    <n v="2.4353867486725398"/>
    <n v="0.70891195863568846"/>
    <x v="0"/>
    <x v="1"/>
  </r>
  <r>
    <x v="3680"/>
    <n v="1"/>
    <d v="2013-09-19T00:00:00"/>
    <d v="2013-09-24T00:00:00"/>
    <d v="2013-11-30T00:00:00"/>
    <n v="41"/>
    <n v="19.512195120000001"/>
    <n v="17.073170730000001"/>
    <n v="65.900000000000006"/>
    <n v="2.9850746268656699E-2"/>
    <n v="1"/>
    <n v="0"/>
    <n v="0"/>
    <n v="0"/>
    <s v="Wednesday"/>
    <s v="DCX"/>
    <n v="0.94250680259684994"/>
    <n v="2.5664068366594961"/>
    <n v="0.7196057416330387"/>
    <x v="0"/>
    <x v="0"/>
  </r>
  <r>
    <x v="3681"/>
    <n v="1"/>
    <d v="2013-09-19T00:00:00"/>
    <d v="2013-09-19T00:00:00"/>
    <d v="2013-09-19T00:00:00"/>
    <n v="45"/>
    <n v="2.2222222220000001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682"/>
    <n v="1"/>
    <d v="2013-09-19T00:00:00"/>
    <d v="2013-09-19T00:00:00"/>
    <d v="2013-09-19T00:00:00"/>
    <n v="38"/>
    <n v="26.315789469999999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683"/>
    <n v="1"/>
    <d v="2013-09-19T00:00:00"/>
    <d v="2013-09-19T00:00:00"/>
    <d v="2013-09-19T00:00:00"/>
    <n v="38"/>
    <n v="7.8947368420000004"/>
    <n v="2.6315789469999999"/>
    <n v="40.020000000000003"/>
    <n v="0"/>
    <n v="1"/>
    <n v="0"/>
    <n v="0"/>
    <n v="0"/>
    <s v="Monday"/>
    <s v="DCX"/>
    <n v="0.89010557294618953"/>
    <n v="2.4353867486725398"/>
    <n v="0.70891195863568846"/>
    <x v="0"/>
    <x v="0"/>
  </r>
  <r>
    <x v="3684"/>
    <n v="1"/>
    <d v="2013-09-19T00:00:00"/>
    <d v="2013-09-19T00:00:00"/>
    <d v="2013-09-19T00:00:00"/>
    <n v="37"/>
    <n v="8.1081081079999997"/>
    <n v="0"/>
    <n v="44.65"/>
    <n v="0"/>
    <n v="1"/>
    <n v="0"/>
    <n v="0"/>
    <n v="0"/>
    <s v="Wednesday"/>
    <s v="RIC"/>
    <n v="0.89948029061553103"/>
    <n v="2.4583251644472255"/>
    <n v="0.71084269047909532"/>
    <x v="0"/>
    <x v="0"/>
  </r>
  <r>
    <x v="3685"/>
    <n v="1"/>
    <d v="2013-09-19T00:00:00"/>
    <d v="2013-10-09T00:00:00"/>
    <d v="2013-10-09T00:00:00"/>
    <n v="46"/>
    <n v="2.1739130430000002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686"/>
    <n v="1"/>
    <d v="2013-09-19T00:00:00"/>
    <d v="2013-09-28T00:00:00"/>
    <d v="2013-09-28T00:00:00"/>
    <n v="40"/>
    <n v="5"/>
    <n v="5"/>
    <n v="40.020000000000003"/>
    <n v="0"/>
    <n v="1"/>
    <n v="0"/>
    <n v="0"/>
    <n v="0"/>
    <s v="Monday"/>
    <s v="DCX"/>
    <n v="0.89010557294618953"/>
    <n v="2.4353867486725398"/>
    <n v="0.70891195863568846"/>
    <x v="0"/>
    <x v="0"/>
  </r>
  <r>
    <x v="3687"/>
    <n v="1"/>
    <d v="2013-09-19T00:00:00"/>
    <d v="2013-10-07T00:00:00"/>
    <d v="2013-10-07T00:00:00"/>
    <n v="33"/>
    <n v="72.727272729999996"/>
    <n v="6.0606060609999997"/>
    <n v="69.98"/>
    <n v="0"/>
    <n v="1"/>
    <n v="0"/>
    <n v="0"/>
    <n v="0"/>
    <s v="Wednesday"/>
    <s v="DCX"/>
    <n v="0.95076789289726316"/>
    <n v="2.5876959699369246"/>
    <n v="0.72126958126343654"/>
    <x v="0"/>
    <x v="0"/>
  </r>
  <r>
    <x v="3688"/>
    <n v="1"/>
    <d v="2013-09-19T00:00:00"/>
    <d v="2013-09-30T00:00:00"/>
    <d v="2013-11-19T00:00:00"/>
    <n v="37"/>
    <n v="67.567567569999994"/>
    <n v="2.7027027029999999"/>
    <n v="51.88"/>
    <n v="0.06"/>
    <n v="1"/>
    <n v="0"/>
    <n v="0"/>
    <n v="0"/>
    <s v="Saturday"/>
    <s v="DCX"/>
    <n v="0.91411942857435147"/>
    <n v="2.4945776306850234"/>
    <n v="0.71384238506558073"/>
    <x v="0"/>
    <x v="0"/>
  </r>
  <r>
    <x v="3689"/>
    <n v="1"/>
    <d v="2013-09-19T00:00:00"/>
    <d v="2013-10-16T00:00:00"/>
    <d v="2013-11-04T00:00:00"/>
    <n v="44"/>
    <n v="15.90909091"/>
    <n v="2.2727272730000001"/>
    <n v="50.47"/>
    <n v="0.105263157894737"/>
    <n v="1"/>
    <n v="0"/>
    <n v="0"/>
    <n v="0"/>
    <s v="Thursday"/>
    <s v="RIC"/>
    <n v="0.91126449295582634"/>
    <n v="2.4874659287100629"/>
    <n v="0.71325884741478229"/>
    <x v="0"/>
    <x v="0"/>
  </r>
  <r>
    <x v="3690"/>
    <n v="1"/>
    <d v="2013-09-19T00:00:00"/>
    <d v="2013-09-19T00:00:00"/>
    <d v="2014-01-02T00:00:00"/>
    <n v="45"/>
    <n v="24.444444440000002"/>
    <n v="15.55555556"/>
    <n v="81.150000000000006"/>
    <n v="5.7142857142857099E-2"/>
    <n v="1"/>
    <n v="1"/>
    <n v="1"/>
    <n v="0"/>
    <s v="Saturday"/>
    <s v="BWI"/>
    <n v="2.6923922494491488"/>
    <n v="14.766959951322885"/>
    <n v="0.93657623263537892"/>
    <x v="0"/>
    <x v="0"/>
  </r>
  <r>
    <x v="3691"/>
    <n v="1"/>
    <d v="2013-09-19T00:00:00"/>
    <d v="2013-09-19T00:00:00"/>
    <d v="2014-01-15T00:00:00"/>
    <n v="47"/>
    <n v="29.787234040000001"/>
    <n v="21.276595740000001"/>
    <n v="79.67"/>
    <n v="5.93220338983051E-2"/>
    <n v="1"/>
    <n v="0"/>
    <n v="0"/>
    <n v="0"/>
    <s v="Thursday"/>
    <s v="RIC"/>
    <n v="0.97038798236074453"/>
    <n v="2.6389681338439872"/>
    <n v="0.72519682414925135"/>
    <x v="0"/>
    <x v="0"/>
  </r>
  <r>
    <x v="3692"/>
    <n v="1"/>
    <d v="2013-09-19T00:00:00"/>
    <d v="2013-09-19T00:00:00"/>
    <d v="2013-09-19T00:00:00"/>
    <n v="39"/>
    <n v="2.5641025640000001"/>
    <n v="0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3693"/>
    <n v="1"/>
    <d v="2013-09-19T00:00:00"/>
    <d v="2013-09-19T00:00:00"/>
    <d v="2013-09-19T00:00:00"/>
    <n v="38"/>
    <n v="2.6315789469999999"/>
    <n v="2.6315789469999999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3694"/>
    <n v="1"/>
    <d v="2013-09-19T00:00:00"/>
    <d v="2013-09-21T00:00:00"/>
    <d v="2014-01-09T00:00:00"/>
    <n v="57"/>
    <n v="26.315789469999999"/>
    <n v="5.263157895"/>
    <n v="44.29"/>
    <n v="6.3636363636363602E-2"/>
    <n v="1"/>
    <n v="1"/>
    <n v="0"/>
    <n v="0"/>
    <s v="Friday"/>
    <s v="DCX"/>
    <n v="1.766481639986456"/>
    <n v="5.8502338803198315"/>
    <n v="0.85401958276593748"/>
    <x v="0"/>
    <x v="0"/>
  </r>
  <r>
    <x v="3695"/>
    <n v="1"/>
    <d v="2013-09-19T00:00:00"/>
    <d v="2013-09-20T00:00:00"/>
    <d v="2013-09-20T00:00:00"/>
    <n v="44"/>
    <n v="2.2727272730000001"/>
    <n v="0"/>
    <n v="45.13"/>
    <n v="0"/>
    <n v="1"/>
    <n v="0"/>
    <n v="0"/>
    <n v="0"/>
    <s v="Monday"/>
    <s v="RIC"/>
    <n v="0.90045218359205026"/>
    <n v="2.4607155548222019"/>
    <n v="0.7110424176275949"/>
    <x v="0"/>
    <x v="0"/>
  </r>
  <r>
    <x v="3696"/>
    <n v="1"/>
    <d v="2013-09-19T00:00:00"/>
    <d v="2013-10-06T00:00:00"/>
    <d v="2013-10-06T00:00:00"/>
    <n v="41"/>
    <n v="12.195121950000001"/>
    <n v="4.8780487800000003"/>
    <n v="90.13"/>
    <n v="0"/>
    <n v="1"/>
    <n v="0"/>
    <n v="0"/>
    <n v="0"/>
    <s v="Thursday"/>
    <s v="CHO"/>
    <n v="0.9915671501407255"/>
    <n v="2.6954553473398892"/>
    <n v="0.72939735269164241"/>
    <x v="0"/>
    <x v="0"/>
  </r>
  <r>
    <x v="3697"/>
    <n v="1"/>
    <d v="2013-09-19T00:00:00"/>
    <d v="2013-09-19T00:00:00"/>
    <d v="2013-09-19T00:00:00"/>
    <n v="38"/>
    <n v="0"/>
    <n v="0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3698"/>
    <n v="1"/>
    <d v="2013-09-19T00:00:00"/>
    <d v="2013-10-13T00:00:00"/>
    <d v="2013-10-13T00:00:00"/>
    <n v="42"/>
    <n v="9.5238095240000007"/>
    <n v="7.1428571429999996"/>
    <n v="78.650000000000006"/>
    <n v="0"/>
    <n v="1"/>
    <n v="0"/>
    <n v="0"/>
    <n v="0"/>
    <s v="Tuesday"/>
    <s v="DCX"/>
    <n v="0.96832270978564128"/>
    <n v="2.6335235695205261"/>
    <n v="0.72478505206670274"/>
    <x v="0"/>
    <x v="0"/>
  </r>
  <r>
    <x v="3699"/>
    <n v="1"/>
    <d v="2013-09-19T00:00:00"/>
    <d v="2013-09-19T00:00:00"/>
    <d v="2013-09-19T00:00:00"/>
    <n v="24"/>
    <n v="91.666666669999998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700"/>
    <n v="1"/>
    <d v="2013-09-19T00:00:00"/>
    <d v="2013-09-23T00:00:00"/>
    <d v="2013-12-09T00:00:00"/>
    <n v="39"/>
    <n v="56.410256410000002"/>
    <n v="23.07692308"/>
    <n v="100.12"/>
    <n v="6.4935064935064901E-2"/>
    <n v="1"/>
    <n v="0"/>
    <n v="0"/>
    <n v="0"/>
    <s v="Tuesday"/>
    <s v="DCX"/>
    <n v="1.0117946727145315"/>
    <n v="2.7505328944745675"/>
    <n v="0.73337122266725363"/>
    <x v="0"/>
    <x v="0"/>
  </r>
  <r>
    <x v="3701"/>
    <n v="1"/>
    <d v="2013-09-19T00:00:00"/>
    <d v="2013-09-19T00:00:00"/>
    <d v="2013-09-19T00:00:00"/>
    <n v="44"/>
    <n v="6.8181818180000002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3702"/>
    <n v="1"/>
    <d v="2013-09-16T00:00:00"/>
    <d v="2013-09-27T00:00:00"/>
    <d v="2013-09-27T00:00:00"/>
    <n v="35"/>
    <n v="37.142857139999997"/>
    <n v="14.28571429"/>
    <n v="40.25"/>
    <n v="0"/>
    <n v="1"/>
    <n v="0"/>
    <n v="0"/>
    <n v="0"/>
    <s v="Friday"/>
    <s v="RIC"/>
    <n v="0.89057127166410499"/>
    <n v="2.4365211692876358"/>
    <n v="0.7090080489138112"/>
    <x v="0"/>
    <x v="0"/>
  </r>
  <r>
    <x v="3703"/>
    <n v="1"/>
    <d v="2013-09-19T00:00:00"/>
    <d v="2013-09-19T00:00:00"/>
    <d v="2013-09-19T00:00:00"/>
    <n v="37"/>
    <n v="10.81081081"/>
    <n v="0"/>
    <n v="40"/>
    <n v="0"/>
    <n v="1"/>
    <n v="0"/>
    <n v="0"/>
    <n v="0"/>
    <s v="Thursday"/>
    <s v="BWI"/>
    <n v="0.89006507740550123"/>
    <n v="2.435288128366222"/>
    <n v="0.70890360207555958"/>
    <x v="0"/>
    <x v="0"/>
  </r>
  <r>
    <x v="3704"/>
    <n v="1"/>
    <d v="2013-09-19T00:00:00"/>
    <d v="2013-09-19T00:00:00"/>
    <d v="2013-11-14T00:00:00"/>
    <n v="45"/>
    <n v="13.33333333"/>
    <n v="4.4444444440000002"/>
    <n v="37.68"/>
    <n v="7.1428571428571397E-2"/>
    <n v="1"/>
    <n v="1"/>
    <n v="0"/>
    <n v="0"/>
    <s v="Friday"/>
    <s v="RIC"/>
    <n v="1.7530978637889727"/>
    <n v="5.7724572925618309"/>
    <n v="0.85234310726502527"/>
    <x v="0"/>
    <x v="0"/>
  </r>
  <r>
    <x v="3705"/>
    <n v="1"/>
    <d v="2013-09-19T00:00:00"/>
    <d v="2013-09-19T00:00:00"/>
    <d v="2013-09-19T00:00:00"/>
    <n v="39"/>
    <n v="0"/>
    <n v="0"/>
    <n v="38.46"/>
    <n v="0"/>
    <n v="1"/>
    <n v="0"/>
    <n v="0"/>
    <n v="0"/>
    <s v="Friday"/>
    <s v="RIC"/>
    <n v="0.88694692077250215"/>
    <n v="2.4277063452721914"/>
    <n v="0.7082597226045072"/>
    <x v="0"/>
    <x v="0"/>
  </r>
  <r>
    <x v="3706"/>
    <n v="1"/>
    <d v="2013-09-19T00:00:00"/>
    <d v="2013-09-19T00:00:00"/>
    <d v="2013-10-07T00:00:00"/>
    <n v="36"/>
    <n v="5.5555555559999998"/>
    <n v="0"/>
    <n v="43.01"/>
    <n v="0.16666666666666699"/>
    <n v="1"/>
    <n v="0"/>
    <n v="0"/>
    <n v="0"/>
    <s v="Tuesday"/>
    <s v="RIC"/>
    <n v="0.89615965627909044"/>
    <n v="2.4501755040057662"/>
    <n v="0.71015967192423479"/>
    <x v="0"/>
    <x v="0"/>
  </r>
  <r>
    <x v="3707"/>
    <n v="1"/>
    <d v="2013-08-26T00:00:00"/>
    <d v="2014-01-08T00:00:00"/>
    <d v="2014-01-08T00:00:00"/>
    <n v="44"/>
    <n v="4.5454545450000001"/>
    <n v="4.5454545450000001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3708"/>
    <n v="1"/>
    <d v="2013-09-20T00:00:00"/>
    <d v="2013-09-20T00:00:00"/>
    <d v="2013-09-20T00:00:00"/>
    <n v="43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709"/>
    <n v="1"/>
    <d v="2013-09-18T00:00:00"/>
    <d v="2013-09-20T00:00:00"/>
    <d v="2013-10-25T00:00:00"/>
    <n v="41"/>
    <n v="56.097560979999997"/>
    <n v="7.3170731709999997"/>
    <n v="31.88"/>
    <n v="0.114285714285714"/>
    <n v="1"/>
    <n v="0"/>
    <n v="0"/>
    <n v="0"/>
    <s v="Tuesday"/>
    <s v="RIC"/>
    <n v="0.87362388788605139"/>
    <n v="2.3955764429302366"/>
    <n v="0.70549919378724313"/>
    <x v="0"/>
    <x v="0"/>
  </r>
  <r>
    <x v="3710"/>
    <n v="1"/>
    <d v="2013-09-20T00:00:00"/>
    <d v="2013-09-20T00:00:00"/>
    <d v="2013-09-20T00:00:00"/>
    <n v="31"/>
    <n v="9.6774193549999996"/>
    <n v="0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3711"/>
    <n v="1"/>
    <d v="2013-09-20T00:00:00"/>
    <d v="2013-09-20T00:00:00"/>
    <d v="2013-09-20T00:00:00"/>
    <n v="39"/>
    <n v="2.5641025640000001"/>
    <n v="0"/>
    <n v="40"/>
    <n v="0"/>
    <n v="1"/>
    <n v="0"/>
    <n v="0"/>
    <n v="0"/>
    <s v="Saturday"/>
    <s v="DCX"/>
    <n v="0.89006507740550123"/>
    <n v="2.435288128366222"/>
    <n v="0.70890360207555958"/>
    <x v="0"/>
    <x v="0"/>
  </r>
  <r>
    <x v="3712"/>
    <n v="1"/>
    <d v="2013-09-20T00:00:00"/>
    <d v="2013-09-20T00:00:00"/>
    <d v="2013-09-20T00:00:00"/>
    <n v="41"/>
    <n v="9.7560975610000007"/>
    <n v="0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3713"/>
    <n v="0"/>
    <d v="2013-09-12T00:00:00"/>
    <d v="2013-09-20T00:00:00"/>
    <d v="2013-09-20T00:00:00"/>
    <n v="3"/>
    <n v="0"/>
    <n v="0"/>
    <n v="51.61"/>
    <n v="0"/>
    <n v="1"/>
    <n v="0"/>
    <n v="0"/>
    <n v="0"/>
    <s v="Monday"/>
    <s v="RIC"/>
    <n v="0.91357273877505951"/>
    <n v="2.4932142432497439"/>
    <n v="0.71373069890219554"/>
    <x v="0"/>
    <x v="1"/>
  </r>
  <r>
    <x v="3714"/>
    <n v="1"/>
    <d v="2013-09-04T00:00:00"/>
    <d v="2013-09-20T00:00:00"/>
    <d v="2014-01-09T00:00:00"/>
    <n v="53"/>
    <n v="30.18867925"/>
    <n v="5.6603773579999999"/>
    <n v="108.98"/>
    <n v="7.2072072072072099E-2"/>
    <n v="1"/>
    <n v="0"/>
    <n v="0"/>
    <n v="0"/>
    <s v="Tuesday"/>
    <s v="BWI"/>
    <n v="1.0297341972394485"/>
    <n v="2.8003214026081649"/>
    <n v="0.73686436117911003"/>
    <x v="0"/>
    <x v="0"/>
  </r>
  <r>
    <x v="3715"/>
    <n v="1"/>
    <d v="2013-09-20T00:00:00"/>
    <d v="2013-09-20T00:00:00"/>
    <d v="2013-09-20T00:00:00"/>
    <n v="40"/>
    <n v="17.5"/>
    <n v="5"/>
    <n v="40"/>
    <n v="0"/>
    <n v="1"/>
    <n v="0"/>
    <n v="0"/>
    <n v="0"/>
    <s v="Friday"/>
    <s v="DCX"/>
    <n v="0.89006507740550123"/>
    <n v="2.435288128366222"/>
    <n v="0.70890360207555958"/>
    <x v="0"/>
    <x v="0"/>
  </r>
  <r>
    <x v="3716"/>
    <n v="1"/>
    <d v="2013-09-20T00:00:00"/>
    <d v="2013-09-20T00:00:00"/>
    <d v="2013-10-20T00:00:00"/>
    <n v="43"/>
    <n v="30.232558139999998"/>
    <n v="9.3023255809999998"/>
    <n v="47.38"/>
    <n v="0.1"/>
    <n v="1"/>
    <n v="0"/>
    <n v="0"/>
    <n v="0"/>
    <s v="Tuesday"/>
    <s v="DCX"/>
    <n v="0.90500793191948403"/>
    <n v="2.4719515303002169"/>
    <n v="0.71197754597872198"/>
    <x v="0"/>
    <x v="0"/>
  </r>
  <r>
    <x v="3717"/>
    <n v="1"/>
    <d v="2013-09-20T00:00:00"/>
    <d v="2013-09-20T00:00:00"/>
    <d v="2013-09-20T00:00:00"/>
    <n v="38"/>
    <n v="0"/>
    <n v="0"/>
    <n v="40.020000000000003"/>
    <n v="0"/>
    <n v="1"/>
    <n v="0"/>
    <n v="0"/>
    <n v="0"/>
    <s v="Saturday"/>
    <s v="DCX"/>
    <n v="0.89010557294618953"/>
    <n v="2.4353867486725398"/>
    <n v="0.70891195863568846"/>
    <x v="0"/>
    <x v="0"/>
  </r>
  <r>
    <x v="3718"/>
    <n v="1"/>
    <d v="2013-09-20T00:00:00"/>
    <d v="2013-09-20T00:00:00"/>
    <d v="2013-09-20T00:00:00"/>
    <n v="40"/>
    <n v="25"/>
    <n v="5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719"/>
    <n v="0"/>
    <d v="2013-09-20T00:00:00"/>
    <d v="2013-09-20T00:00:00"/>
    <d v="2013-09-20T00:00:00"/>
    <n v="2"/>
    <n v="50"/>
    <n v="50"/>
    <n v="40"/>
    <n v="0"/>
    <n v="1"/>
    <n v="0"/>
    <n v="0"/>
    <n v="0"/>
    <s v="Monday"/>
    <s v="DCX"/>
    <n v="0.89006507740550123"/>
    <n v="2.435288128366222"/>
    <n v="0.70890360207555958"/>
    <x v="0"/>
    <x v="1"/>
  </r>
  <r>
    <x v="3720"/>
    <n v="1"/>
    <d v="2013-09-20T00:00:00"/>
    <d v="2013-09-27T00:00:00"/>
    <d v="2013-12-11T00:00:00"/>
    <n v="44"/>
    <n v="13.636363640000001"/>
    <n v="2.2727272730000001"/>
    <n v="38"/>
    <n v="2.66666666666667E-2"/>
    <n v="1"/>
    <n v="1"/>
    <n v="0"/>
    <n v="0"/>
    <s v="Friday"/>
    <s v="DCX"/>
    <n v="1.7537457924399855"/>
    <n v="5.776198644962248"/>
    <n v="0.85242463327968576"/>
    <x v="0"/>
    <x v="0"/>
  </r>
  <r>
    <x v="3721"/>
    <n v="0"/>
    <d v="2013-09-20T00:00:00"/>
    <d v="2013-09-20T00:00:00"/>
    <d v="2013-10-07T00:00:00"/>
    <n v="12"/>
    <n v="16.666666670000001"/>
    <n v="8.3333333330000006"/>
    <n v="37.33"/>
    <n v="0.17647058823529399"/>
    <n v="1"/>
    <n v="0"/>
    <n v="0"/>
    <n v="0"/>
    <s v="Tuesday"/>
    <s v="DCX"/>
    <n v="0.88465892272361313"/>
    <n v="2.4221581074899321"/>
    <n v="0.70778673322797614"/>
    <x v="0"/>
    <x v="1"/>
  </r>
  <r>
    <x v="3722"/>
    <n v="0"/>
    <d v="2013-09-20T00:00:00"/>
    <d v="2013-09-20T00:00:00"/>
    <d v="2013-09-20T00:00:00"/>
    <n v="6"/>
    <n v="50"/>
    <n v="0"/>
    <n v="40"/>
    <n v="0"/>
    <n v="1"/>
    <n v="0"/>
    <n v="0"/>
    <n v="0"/>
    <s v="Friday"/>
    <s v="DCX"/>
    <n v="0.89006507740550123"/>
    <n v="2.435288128366222"/>
    <n v="0.70890360207555958"/>
    <x v="0"/>
    <x v="1"/>
  </r>
  <r>
    <x v="3723"/>
    <n v="0"/>
    <d v="2013-09-19T00:00:00"/>
    <d v="2013-09-23T00:00:00"/>
    <d v="2013-09-23T00:00:00"/>
    <n v="3"/>
    <n v="33.333333330000002"/>
    <n v="33.333333330000002"/>
    <n v="40.020000000000003"/>
    <n v="0"/>
    <n v="1"/>
    <n v="1"/>
    <n v="0"/>
    <n v="0"/>
    <s v="Monday"/>
    <s v="CHO"/>
    <n v="1.7578358420495039"/>
    <n v="5.7998719634965958"/>
    <n v="0.85293840746292737"/>
    <x v="0"/>
    <x v="1"/>
  </r>
  <r>
    <x v="3724"/>
    <n v="1"/>
    <d v="2013-09-20T00:00:00"/>
    <d v="2013-09-20T00:00:00"/>
    <d v="2013-09-20T00:00:00"/>
    <n v="36"/>
    <n v="8.3333333330000006"/>
    <n v="2.7777777779999999"/>
    <n v="53.6"/>
    <n v="0"/>
    <n v="1"/>
    <n v="0"/>
    <n v="0"/>
    <n v="0"/>
    <s v="Friday"/>
    <s v="RIC"/>
    <n v="0.91760204507354537"/>
    <n v="2.503280433366192"/>
    <n v="0.71455325400852043"/>
    <x v="0"/>
    <x v="0"/>
  </r>
  <r>
    <x v="3725"/>
    <n v="1"/>
    <d v="2013-09-20T00:00:00"/>
    <d v="2013-11-11T00:00:00"/>
    <d v="2013-11-11T00:00:00"/>
    <n v="50"/>
    <n v="32"/>
    <n v="2"/>
    <n v="50.17"/>
    <n v="0"/>
    <n v="1"/>
    <n v="0"/>
    <n v="0"/>
    <n v="0"/>
    <s v="Tuesday"/>
    <s v="BWI"/>
    <n v="0.91065705984550183"/>
    <n v="2.4859554183576065"/>
    <n v="0.71313459870030527"/>
    <x v="0"/>
    <x v="0"/>
  </r>
  <r>
    <x v="3726"/>
    <n v="0"/>
    <d v="2013-08-17T00:00:00"/>
    <d v="2013-09-20T00:00:00"/>
    <d v="2013-10-06T00:00:00"/>
    <n v="3"/>
    <n v="66.666666669999998"/>
    <n v="33.333333330000002"/>
    <n v="52.16"/>
    <n v="0.125"/>
    <n v="1"/>
    <n v="0"/>
    <n v="0"/>
    <n v="0"/>
    <s v="Monday"/>
    <s v="CHO"/>
    <n v="0.91468636614398768"/>
    <n v="2.4959923014413414"/>
    <n v="0.7139581801745627"/>
    <x v="0"/>
    <x v="1"/>
  </r>
  <r>
    <x v="3727"/>
    <n v="1"/>
    <d v="2013-09-20T00:00:00"/>
    <d v="2013-09-20T00:00:00"/>
    <d v="2013-09-20T00:00:00"/>
    <n v="40"/>
    <n v="15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728"/>
    <n v="1"/>
    <d v="2013-09-20T00:00:00"/>
    <d v="2013-09-20T00:00:00"/>
    <d v="2013-09-20T00:00:00"/>
    <n v="32"/>
    <n v="40.625"/>
    <n v="15.625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3729"/>
    <n v="0"/>
    <d v="2013-09-20T00:00:00"/>
    <d v="2013-10-08T00:00:00"/>
    <d v="2013-10-08T00:00:00"/>
    <n v="9"/>
    <n v="33.333333330000002"/>
    <n v="22.222222219999999"/>
    <n v="93.67"/>
    <n v="0"/>
    <n v="1"/>
    <n v="0"/>
    <n v="0"/>
    <n v="0"/>
    <s v="Tuesday"/>
    <s v="DCX"/>
    <n v="0.99873486084255469"/>
    <n v="2.7148449981695872"/>
    <n v="0.73080976447396073"/>
    <x v="0"/>
    <x v="1"/>
  </r>
  <r>
    <x v="3730"/>
    <n v="1"/>
    <d v="2013-09-20T00:00:00"/>
    <d v="2013-09-20T00:00:00"/>
    <d v="2013-09-20T00:00:00"/>
    <n v="42"/>
    <n v="7.1428571429999996"/>
    <n v="0"/>
    <n v="40.54"/>
    <n v="0"/>
    <n v="1"/>
    <n v="0"/>
    <n v="0"/>
    <n v="0"/>
    <s v="Monday"/>
    <s v="RIC"/>
    <n v="0.89115845700408536"/>
    <n v="2.4379522789209727"/>
    <n v="0.70912917956096311"/>
    <x v="0"/>
    <x v="0"/>
  </r>
  <r>
    <x v="3731"/>
    <n v="0"/>
    <d v="2013-09-20T00:00:00"/>
    <d v="2013-09-20T00:00:00"/>
    <d v="2013-09-20T00:00:00"/>
    <n v="8"/>
    <n v="5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3732"/>
    <n v="0"/>
    <d v="2013-09-20T00:00:00"/>
    <d v="2013-10-19T00:00:00"/>
    <d v="2013-10-19T00:00:00"/>
    <n v="18"/>
    <n v="77.777777779999994"/>
    <n v="33.333333330000002"/>
    <n v="34.54"/>
    <n v="0"/>
    <n v="1"/>
    <n v="0"/>
    <n v="0"/>
    <n v="0"/>
    <s v="Thursday"/>
    <s v="BWI"/>
    <n v="0.87900979479759533"/>
    <n v="2.4085136025466385"/>
    <n v="0.70661698423240571"/>
    <x v="0"/>
    <x v="1"/>
  </r>
  <r>
    <x v="3733"/>
    <n v="1"/>
    <d v="2013-09-20T00:00:00"/>
    <d v="2013-09-20T00:00:00"/>
    <d v="2013-09-20T00:00:00"/>
    <n v="37"/>
    <n v="10.81081081"/>
    <n v="5.4054054049999998"/>
    <n v="38.46"/>
    <n v="0"/>
    <n v="1"/>
    <n v="0"/>
    <n v="0"/>
    <n v="0"/>
    <s v="Tuesday"/>
    <s v="RIC"/>
    <n v="0.88694692077250215"/>
    <n v="2.4277063452721914"/>
    <n v="0.7082597226045072"/>
    <x v="0"/>
    <x v="0"/>
  </r>
  <r>
    <x v="3734"/>
    <n v="1"/>
    <d v="2013-09-20T00:00:00"/>
    <d v="2013-09-20T00:00:00"/>
    <d v="2013-09-20T00:00:00"/>
    <n v="44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735"/>
    <n v="1"/>
    <d v="2013-09-20T00:00:00"/>
    <d v="2013-09-20T00:00:00"/>
    <d v="2013-09-20T00:00:00"/>
    <n v="42"/>
    <n v="4.7619047620000003"/>
    <n v="0"/>
    <n v="40.020000000000003"/>
    <n v="0"/>
    <n v="1"/>
    <n v="0"/>
    <n v="0"/>
    <n v="0"/>
    <s v="Wednesday"/>
    <s v="DCX"/>
    <n v="0.89010557294618953"/>
    <n v="2.4353867486725398"/>
    <n v="0.70891195863568846"/>
    <x v="0"/>
    <x v="0"/>
  </r>
  <r>
    <x v="3736"/>
    <n v="0"/>
    <d v="2013-09-20T00:00:00"/>
    <d v="2013-10-22T00:00:00"/>
    <d v="2013-10-22T00:00:00"/>
    <n v="10"/>
    <n v="20"/>
    <n v="10"/>
    <n v="44.27"/>
    <n v="0"/>
    <n v="0"/>
    <n v="0"/>
    <n v="0"/>
    <n v="0"/>
    <s v="Friday"/>
    <s v="DCX"/>
    <n v="8.9636879313552367E-2"/>
    <n v="1.0937770385165557"/>
    <n v="0.52239422746344499"/>
    <x v="0"/>
    <x v="1"/>
  </r>
  <r>
    <x v="3737"/>
    <n v="1"/>
    <d v="2013-09-20T00:00:00"/>
    <d v="2013-12-15T00:00:00"/>
    <d v="2013-12-15T00:00:00"/>
    <n v="57"/>
    <n v="29.8245614"/>
    <n v="5.263157895"/>
    <n v="39.950000000000003"/>
    <n v="0"/>
    <n v="1"/>
    <n v="0"/>
    <n v="0"/>
    <n v="0"/>
    <s v="Monday"/>
    <s v="DCX"/>
    <n v="0.88996383855378047"/>
    <n v="2.4350415950720814"/>
    <n v="0.70888271005666936"/>
    <x v="0"/>
    <x v="0"/>
  </r>
  <r>
    <x v="3738"/>
    <n v="1"/>
    <d v="2013-09-20T00:00:00"/>
    <d v="2013-10-16T00:00:00"/>
    <d v="2013-10-16T00:00:00"/>
    <n v="44"/>
    <n v="9.0909090910000003"/>
    <n v="6.8181818180000002"/>
    <n v="89.14"/>
    <n v="0"/>
    <n v="1"/>
    <n v="0"/>
    <n v="0"/>
    <n v="0"/>
    <s v="Friday"/>
    <s v="RIC"/>
    <n v="0.9895626208766547"/>
    <n v="2.6900576399547509"/>
    <n v="0.72900152312735622"/>
    <x v="0"/>
    <x v="0"/>
  </r>
  <r>
    <x v="3739"/>
    <n v="0"/>
    <d v="2013-09-20T00:00:00"/>
    <d v="2013-10-14T00:00:00"/>
    <d v="2013-10-14T00:00:00"/>
    <n v="13"/>
    <n v="23.07692308"/>
    <n v="15.38461538"/>
    <n v="75.16"/>
    <n v="0"/>
    <n v="1"/>
    <n v="0"/>
    <n v="0"/>
    <n v="0"/>
    <s v="Tuesday"/>
    <s v="CHO"/>
    <n v="0.96125623793553294"/>
    <n v="2.614979447275529"/>
    <n v="0.72337325437530176"/>
    <x v="0"/>
    <x v="1"/>
  </r>
  <r>
    <x v="3740"/>
    <n v="1"/>
    <d v="2013-09-20T00:00:00"/>
    <d v="2013-09-20T00:00:00"/>
    <d v="2013-09-20T00:00:00"/>
    <n v="35"/>
    <n v="37.142857139999997"/>
    <n v="5.7142857139999998"/>
    <n v="40.020000000000003"/>
    <n v="0"/>
    <n v="1"/>
    <n v="0"/>
    <n v="0"/>
    <n v="0"/>
    <s v="Tuesday"/>
    <s v="CHO"/>
    <n v="0.89010557294618953"/>
    <n v="2.4353867486725398"/>
    <n v="0.70891195863568846"/>
    <x v="0"/>
    <x v="0"/>
  </r>
  <r>
    <x v="3741"/>
    <n v="1"/>
    <d v="2013-09-20T00:00:00"/>
    <d v="2013-10-07T00:00:00"/>
    <d v="2013-10-07T00:00:00"/>
    <n v="39"/>
    <n v="5.1282051280000003"/>
    <n v="0"/>
    <n v="28.72"/>
    <n v="0"/>
    <n v="1"/>
    <n v="0"/>
    <n v="0"/>
    <n v="0"/>
    <s v="Tuesday"/>
    <s v="DCX"/>
    <n v="0.86722559245729991"/>
    <n v="2.3802977679876314"/>
    <n v="0.70416807375069712"/>
    <x v="0"/>
    <x v="0"/>
  </r>
  <r>
    <x v="3742"/>
    <n v="1"/>
    <d v="2013-09-20T00:00:00"/>
    <d v="2013-09-20T00:00:00"/>
    <d v="2013-11-13T00:00:00"/>
    <n v="49"/>
    <n v="18.367346940000001"/>
    <n v="4.0816326529999998"/>
    <n v="78.92"/>
    <n v="0.148148148148148"/>
    <n v="1"/>
    <n v="0"/>
    <n v="0"/>
    <n v="0"/>
    <s v="Friday"/>
    <s v="DCX"/>
    <n v="0.96886939958493334"/>
    <n v="2.6349636836041506"/>
    <n v="0.72489408779774189"/>
    <x v="0"/>
    <x v="0"/>
  </r>
  <r>
    <x v="3743"/>
    <n v="1"/>
    <d v="2013-09-20T00:00:00"/>
    <d v="2013-09-20T00:00:00"/>
    <d v="2013-09-20T00:00:00"/>
    <n v="37"/>
    <n v="10.81081081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744"/>
    <n v="1"/>
    <d v="2013-09-20T00:00:00"/>
    <d v="2013-09-20T00:00:00"/>
    <d v="2013-09-20T00:00:00"/>
    <n v="36"/>
    <n v="8.3333333330000006"/>
    <n v="2.7777777779999999"/>
    <n v="40.020000000000003"/>
    <n v="0"/>
    <n v="1"/>
    <n v="1"/>
    <n v="0"/>
    <n v="0"/>
    <s v="Monday"/>
    <s v="RIC"/>
    <n v="1.7578358420495039"/>
    <n v="5.7998719634965958"/>
    <n v="0.85293840746292737"/>
    <x v="0"/>
    <x v="0"/>
  </r>
  <r>
    <x v="3745"/>
    <n v="1"/>
    <d v="2013-09-20T00:00:00"/>
    <d v="2013-09-20T00:00:00"/>
    <d v="2013-09-20T00:00:00"/>
    <n v="35"/>
    <n v="17.14285714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746"/>
    <n v="1"/>
    <d v="2013-09-20T00:00:00"/>
    <d v="2013-09-20T00:00:00"/>
    <d v="2013-09-20T00:00:00"/>
    <n v="39"/>
    <n v="2.5641025640000001"/>
    <n v="0"/>
    <n v="40"/>
    <n v="0"/>
    <n v="1"/>
    <n v="0"/>
    <n v="0"/>
    <n v="0"/>
    <s v="Thursday"/>
    <s v="BWI"/>
    <n v="0.89006507740550123"/>
    <n v="2.435288128366222"/>
    <n v="0.70890360207555958"/>
    <x v="0"/>
    <x v="0"/>
  </r>
  <r>
    <x v="3747"/>
    <n v="0"/>
    <d v="2013-09-20T00:00:00"/>
    <d v="2013-09-24T00:00:00"/>
    <d v="2013-09-24T00:00:00"/>
    <n v="17"/>
    <n v="23.529411759999999"/>
    <n v="5.8823529409999997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3748"/>
    <n v="1"/>
    <d v="2013-09-20T00:00:00"/>
    <d v="2013-10-20T00:00:00"/>
    <d v="2013-10-20T00:00:00"/>
    <n v="44"/>
    <n v="13.636363640000001"/>
    <n v="4.5454545450000001"/>
    <n v="62.35"/>
    <n v="0"/>
    <n v="1"/>
    <n v="0"/>
    <n v="0"/>
    <n v="0"/>
    <s v="Tuesday"/>
    <s v="DCX"/>
    <n v="0.9353188441246767"/>
    <n v="2.5480257512749342"/>
    <n v="0.71815311666194537"/>
    <x v="0"/>
    <x v="0"/>
  </r>
  <r>
    <x v="3749"/>
    <n v="0"/>
    <d v="2013-09-20T00:00:00"/>
    <d v="2013-09-20T00:00:00"/>
    <d v="2013-09-20T00:00:00"/>
    <n v="2"/>
    <n v="100"/>
    <n v="50"/>
    <n v="58.79"/>
    <n v="0"/>
    <n v="1"/>
    <n v="0"/>
    <n v="0"/>
    <n v="0"/>
    <s v="Tuesday"/>
    <s v="RIC"/>
    <n v="0.9281106378821592"/>
    <n v="2.5297250928477513"/>
    <n v="0.71669181772079349"/>
    <x v="0"/>
    <x v="1"/>
  </r>
  <r>
    <x v="3750"/>
    <n v="1"/>
    <d v="2013-09-18T00:00:00"/>
    <d v="2013-09-20T00:00:00"/>
    <d v="2013-09-30T00:00:00"/>
    <n v="37"/>
    <n v="35.135135140000003"/>
    <n v="0"/>
    <n v="45.82"/>
    <n v="0.2"/>
    <n v="1"/>
    <n v="0"/>
    <n v="0"/>
    <n v="0"/>
    <s v="Monday"/>
    <s v="CHO"/>
    <n v="0.90184927974579654"/>
    <n v="2.4641558136859403"/>
    <n v="0.71132938188020556"/>
    <x v="0"/>
    <x v="0"/>
  </r>
  <r>
    <x v="3751"/>
    <n v="1"/>
    <d v="2013-09-20T00:00:00"/>
    <d v="2013-09-20T00:00:00"/>
    <d v="2013-09-20T00:00:00"/>
    <n v="44"/>
    <n v="4.5454545450000001"/>
    <n v="0"/>
    <n v="56.12"/>
    <n v="0"/>
    <n v="1"/>
    <n v="0"/>
    <n v="0"/>
    <n v="0"/>
    <s v="Tuesday"/>
    <s v="RIC"/>
    <n v="0.9227044832002711"/>
    <n v="2.5160859086816258"/>
    <n v="0.71559284216267771"/>
    <x v="0"/>
    <x v="0"/>
  </r>
  <r>
    <x v="3752"/>
    <n v="0"/>
    <d v="2013-09-20T00:00:00"/>
    <d v="2013-09-20T00:00:00"/>
    <d v="2013-09-20T00:00:00"/>
    <n v="1"/>
    <n v="100"/>
    <n v="100"/>
    <n v="40"/>
    <n v="0"/>
    <n v="1"/>
    <n v="0"/>
    <n v="0"/>
    <n v="0"/>
    <s v="Thursday"/>
    <s v="BWI"/>
    <n v="0.89006507740550123"/>
    <n v="2.435288128366222"/>
    <n v="0.70890360207555958"/>
    <x v="0"/>
    <x v="1"/>
  </r>
  <r>
    <x v="3753"/>
    <n v="1"/>
    <d v="2013-09-20T00:00:00"/>
    <d v="2013-09-24T00:00:00"/>
    <d v="2013-09-24T00:00:00"/>
    <n v="36"/>
    <n v="16.666666670000001"/>
    <n v="0"/>
    <n v="49.91"/>
    <n v="0"/>
    <n v="1"/>
    <n v="0"/>
    <n v="0"/>
    <n v="0"/>
    <s v="Wednesday"/>
    <s v="CHO"/>
    <n v="0.91013061781655391"/>
    <n v="2.4846470513631966"/>
    <n v="0.71302689045399903"/>
    <x v="0"/>
    <x v="0"/>
  </r>
  <r>
    <x v="3754"/>
    <n v="0"/>
    <d v="2013-09-20T00:00:00"/>
    <d v="2013-09-20T00:00:00"/>
    <d v="2013-09-20T00:00:00"/>
    <n v="3"/>
    <n v="66.666666669999998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3755"/>
    <n v="1"/>
    <d v="2013-09-20T00:00:00"/>
    <d v="2013-09-21T00:00:00"/>
    <d v="2013-09-21T00:00:00"/>
    <n v="41"/>
    <n v="21.951219510000001"/>
    <n v="0"/>
    <n v="40.020000000000003"/>
    <n v="0"/>
    <n v="1"/>
    <n v="1"/>
    <n v="0"/>
    <n v="0"/>
    <s v="Friday"/>
    <s v="RIC"/>
    <n v="1.7578358420495039"/>
    <n v="5.7998719634965958"/>
    <n v="0.85293840746292737"/>
    <x v="0"/>
    <x v="0"/>
  </r>
  <r>
    <x v="3756"/>
    <n v="1"/>
    <d v="2013-09-20T00:00:00"/>
    <d v="2013-09-20T00:00:00"/>
    <d v="2013-09-20T00:00:00"/>
    <n v="37"/>
    <n v="8.1081081079999997"/>
    <n v="2.7027027029999999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3757"/>
    <n v="1"/>
    <d v="2013-09-20T00:00:00"/>
    <d v="2013-09-22T00:00:00"/>
    <d v="2013-09-22T00:00:00"/>
    <n v="36"/>
    <n v="13.88888889"/>
    <n v="0"/>
    <n v="101.72"/>
    <n v="0"/>
    <n v="1"/>
    <n v="1"/>
    <n v="0"/>
    <n v="0"/>
    <s v="Wednesday"/>
    <s v="RIC"/>
    <n v="1.8827645850729098"/>
    <n v="6.5716476509946196"/>
    <n v="0.86792834979997535"/>
    <x v="0"/>
    <x v="0"/>
  </r>
  <r>
    <x v="3758"/>
    <n v="1"/>
    <d v="2013-09-20T00:00:00"/>
    <d v="2013-09-26T00:00:00"/>
    <d v="2013-09-26T00:00:00"/>
    <n v="42"/>
    <n v="19.047619050000002"/>
    <n v="2.3809523810000002"/>
    <n v="40.020000000000003"/>
    <n v="0"/>
    <n v="1"/>
    <n v="0"/>
    <n v="0"/>
    <n v="0"/>
    <s v="Wednesday"/>
    <s v="DCX"/>
    <n v="0.89010557294618953"/>
    <n v="2.4353867486725398"/>
    <n v="0.70891195863568846"/>
    <x v="0"/>
    <x v="0"/>
  </r>
  <r>
    <x v="3759"/>
    <n v="0"/>
    <d v="2013-09-20T00:00:00"/>
    <d v="2013-09-20T00:00:00"/>
    <d v="2013-09-20T00:00:00"/>
    <n v="35"/>
    <n v="48.571428570000002"/>
    <n v="20"/>
    <n v="51.78"/>
    <n v="0"/>
    <n v="1"/>
    <n v="0"/>
    <n v="0"/>
    <n v="0"/>
    <s v="Wednesday"/>
    <s v="RIC"/>
    <n v="0.91391695087090996"/>
    <n v="2.4940725854672294"/>
    <n v="0.71380102286390268"/>
    <x v="0"/>
    <x v="1"/>
  </r>
  <r>
    <x v="3760"/>
    <n v="1"/>
    <d v="2013-09-20T00:00:00"/>
    <d v="2013-09-20T00:00:00"/>
    <d v="2013-09-20T00:00:00"/>
    <n v="31"/>
    <n v="90.322580650000006"/>
    <n v="3.225806452"/>
    <n v="38.01"/>
    <n v="0"/>
    <n v="1"/>
    <n v="0"/>
    <n v="0"/>
    <n v="0"/>
    <s v="Thursday"/>
    <s v="RIC"/>
    <n v="0.88603577110701537"/>
    <n v="2.4254953488750735"/>
    <n v="0.70807141795466222"/>
    <x v="0"/>
    <x v="0"/>
  </r>
  <r>
    <x v="3761"/>
    <n v="1"/>
    <d v="2013-09-21T00:00:00"/>
    <d v="2013-09-21T00:00:00"/>
    <d v="2013-10-09T00:00:00"/>
    <n v="32"/>
    <n v="28.125"/>
    <n v="6.25"/>
    <n v="46.47"/>
    <n v="0.11111111111111099"/>
    <n v="1"/>
    <n v="0"/>
    <n v="0"/>
    <n v="0"/>
    <s v="Tuesday"/>
    <s v="DCX"/>
    <n v="0.90316538481816633"/>
    <n v="2.4674010367102537"/>
    <n v="0.71159955557123433"/>
    <x v="0"/>
    <x v="0"/>
  </r>
  <r>
    <x v="3762"/>
    <n v="1"/>
    <d v="2013-09-09T00:00:00"/>
    <d v="2013-09-09T00:00:00"/>
    <d v="2013-09-09T00:00:00"/>
    <n v="38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763"/>
    <n v="0"/>
    <d v="2013-09-11T00:00:00"/>
    <d v="2013-09-11T00:00:00"/>
    <d v="2013-09-11T00:00:00"/>
    <n v="3"/>
    <n v="0"/>
    <n v="0"/>
    <n v="40"/>
    <n v="0"/>
    <n v="1"/>
    <n v="0"/>
    <n v="0"/>
    <n v="0"/>
    <s v="Monday"/>
    <s v="DCX"/>
    <n v="0.89006507740550123"/>
    <n v="2.435288128366222"/>
    <n v="0.70890360207555958"/>
    <x v="0"/>
    <x v="1"/>
  </r>
  <r>
    <x v="3764"/>
    <n v="1"/>
    <d v="2013-08-30T00:00:00"/>
    <d v="2013-08-30T00:00:00"/>
    <d v="2013-08-30T00:00:00"/>
    <n v="22"/>
    <n v="9.0909090910000003"/>
    <n v="0"/>
    <n v="51.35"/>
    <n v="0"/>
    <n v="1"/>
    <n v="0"/>
    <n v="0"/>
    <n v="0"/>
    <s v="Tuesday"/>
    <s v="RIC"/>
    <n v="0.9130462967461116"/>
    <n v="2.4919020559105136"/>
    <n v="0.71362312459269428"/>
    <x v="0"/>
    <x v="0"/>
  </r>
  <r>
    <x v="3765"/>
    <n v="0"/>
    <d v="2013-08-31T00:00:00"/>
    <d v="2013-08-31T00:00:00"/>
    <d v="2013-08-31T00:00:00"/>
    <n v="1"/>
    <n v="10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3766"/>
    <n v="1"/>
    <d v="2013-08-17T00:00:00"/>
    <d v="2014-01-01T00:00:00"/>
    <d v="2014-01-01T00:00:00"/>
    <n v="46"/>
    <n v="65.217391300000003"/>
    <n v="21.739130429999999"/>
    <n v="132.36000000000001"/>
    <n v="0"/>
    <n v="1"/>
    <n v="0"/>
    <n v="0"/>
    <n v="0"/>
    <s v="Thursday"/>
    <s v="CHO"/>
    <n v="1.0770734843040712"/>
    <n v="2.9360744976932223"/>
    <n v="0.74593976801352202"/>
    <x v="0"/>
    <x v="0"/>
  </r>
  <r>
    <x v="3767"/>
    <n v="0"/>
    <d v="2013-09-09T00:00:00"/>
    <d v="2013-09-09T00:00:00"/>
    <d v="2013-09-09T00:00:00"/>
    <n v="4"/>
    <n v="25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3768"/>
    <n v="1"/>
    <d v="2013-09-04T00:00:00"/>
    <d v="2013-09-04T00:00:00"/>
    <d v="2013-09-04T00:00:00"/>
    <n v="15"/>
    <n v="13.33333333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769"/>
    <n v="1"/>
    <d v="2013-09-09T00:00:00"/>
    <d v="2014-01-03T00:00:00"/>
    <d v="2014-01-03T00:00:00"/>
    <n v="39"/>
    <n v="28.205128210000002"/>
    <n v="7.692307692"/>
    <n v="49.43"/>
    <n v="0"/>
    <n v="1"/>
    <n v="1"/>
    <n v="1"/>
    <n v="0"/>
    <s v="Tuesday"/>
    <s v="DCX"/>
    <n v="2.6281663219175049"/>
    <n v="13.848353184499524"/>
    <n v="0.93265246404268465"/>
    <x v="0"/>
    <x v="0"/>
  </r>
  <r>
    <x v="3770"/>
    <n v="0"/>
    <d v="2013-09-08T00:00:00"/>
    <d v="2013-09-08T00:00:00"/>
    <d v="2013-09-08T00:00:00"/>
    <n v="2"/>
    <n v="100"/>
    <n v="0"/>
    <n v="51.64"/>
    <n v="0"/>
    <n v="1"/>
    <n v="0"/>
    <n v="0"/>
    <n v="0"/>
    <s v="Wednesday"/>
    <s v="RIC"/>
    <n v="0.91363348208609196"/>
    <n v="2.4933656939377538"/>
    <n v="0.71374310976507271"/>
    <x v="0"/>
    <x v="1"/>
  </r>
  <r>
    <x v="3771"/>
    <n v="1"/>
    <d v="2013-09-08T00:00:00"/>
    <d v="2013-09-08T00:00:00"/>
    <d v="2014-01-02T00:00:00"/>
    <n v="48"/>
    <n v="14.58333333"/>
    <n v="6.25"/>
    <n v="39.74"/>
    <n v="4.31034482758621E-2"/>
    <n v="1"/>
    <n v="0"/>
    <n v="0"/>
    <n v="0"/>
    <s v="Monday"/>
    <s v="RIC"/>
    <n v="0.88953863537655331"/>
    <n v="2.4340064277429914"/>
    <n v="0.70879495392871106"/>
    <x v="0"/>
    <x v="0"/>
  </r>
  <r>
    <x v="3772"/>
    <n v="1"/>
    <d v="2013-09-01T00:00:00"/>
    <d v="2013-09-01T00:00:00"/>
    <d v="2013-09-01T00:00:00"/>
    <n v="45"/>
    <n v="2.2222222220000001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773"/>
    <n v="1"/>
    <d v="2013-09-02T00:00:00"/>
    <d v="2013-09-22T00:00:00"/>
    <d v="2014-01-20T00:00:00"/>
    <n v="42"/>
    <n v="61.904761899999997"/>
    <n v="11.9047619"/>
    <n v="67.19"/>
    <n v="0.125"/>
    <n v="1"/>
    <n v="0"/>
    <n v="0"/>
    <n v="0"/>
    <s v="Tuesday"/>
    <s v="RIC"/>
    <n v="0.94511876497124525"/>
    <n v="2.5731189568408905"/>
    <n v="0.72013246352029314"/>
    <x v="0"/>
    <x v="0"/>
  </r>
  <r>
    <x v="3774"/>
    <n v="1"/>
    <d v="2013-09-06T00:00:00"/>
    <d v="2013-09-09T00:00:00"/>
    <d v="2013-09-09T00:00:00"/>
    <n v="46"/>
    <n v="0"/>
    <n v="0"/>
    <n v="45.4"/>
    <n v="0"/>
    <n v="1"/>
    <n v="0"/>
    <n v="0"/>
    <n v="0"/>
    <s v="Thursday"/>
    <s v="RIC"/>
    <n v="0.90099887339134233"/>
    <n v="2.4620611706987052"/>
    <n v="0.71115472815340741"/>
    <x v="0"/>
    <x v="0"/>
  </r>
  <r>
    <x v="3775"/>
    <n v="1"/>
    <d v="2013-09-09T00:00:00"/>
    <d v="2013-09-09T00:00:00"/>
    <d v="2013-09-09T00:00:00"/>
    <n v="45"/>
    <n v="0"/>
    <n v="0"/>
    <n v="40.020000000000003"/>
    <n v="0"/>
    <n v="1"/>
    <n v="0"/>
    <n v="0"/>
    <n v="0"/>
    <s v="Wednesday"/>
    <s v="DCX"/>
    <n v="0.89010557294618953"/>
    <n v="2.4353867486725398"/>
    <n v="0.70891195863568846"/>
    <x v="0"/>
    <x v="0"/>
  </r>
  <r>
    <x v="3776"/>
    <n v="1"/>
    <d v="2013-09-10T00:00:00"/>
    <d v="2013-09-10T00:00:00"/>
    <d v="2013-09-10T00:00:00"/>
    <n v="45"/>
    <n v="4.4444444440000002"/>
    <n v="0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3777"/>
    <n v="1"/>
    <d v="2013-09-08T00:00:00"/>
    <d v="2013-09-08T00:00:00"/>
    <d v="2013-10-02T00:00:00"/>
    <n v="34"/>
    <n v="8.8235294119999992"/>
    <n v="2.9411764709999999"/>
    <n v="39.53"/>
    <n v="0.125"/>
    <n v="1"/>
    <n v="0"/>
    <n v="0"/>
    <n v="0"/>
    <s v="Friday"/>
    <s v="RIC"/>
    <n v="0.88911343219932615"/>
    <n v="2.4329717004767741"/>
    <n v="0.70870718221734275"/>
    <x v="0"/>
    <x v="0"/>
  </r>
  <r>
    <x v="3778"/>
    <n v="1"/>
    <d v="2013-08-11T00:00:00"/>
    <d v="2013-11-18T00:00:00"/>
    <d v="2014-01-05T00:00:00"/>
    <n v="48"/>
    <n v="33.333333330000002"/>
    <n v="16.666666670000001"/>
    <n v="58.75"/>
    <n v="6.25E-2"/>
    <n v="1"/>
    <n v="0"/>
    <n v="0"/>
    <n v="0"/>
    <s v="Thursday"/>
    <s v="RIC"/>
    <n v="0.92802964680078259"/>
    <n v="2.5295202159736081"/>
    <n v="0.7166753726259214"/>
    <x v="0"/>
    <x v="0"/>
  </r>
  <r>
    <x v="3779"/>
    <n v="1"/>
    <d v="2013-09-01T00:00:00"/>
    <d v="2013-09-01T00:00:00"/>
    <d v="2013-09-01T00:00:00"/>
    <n v="46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3780"/>
    <n v="1"/>
    <d v="2013-08-31T00:00:00"/>
    <d v="2013-08-31T00:00:00"/>
    <d v="2013-08-31T00:00:00"/>
    <n v="28"/>
    <n v="46.428571429999998"/>
    <n v="3.5714285710000002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781"/>
    <n v="1"/>
    <d v="2013-09-21T00:00:00"/>
    <d v="2013-09-21T00:00:00"/>
    <d v="2013-09-21T00:00:00"/>
    <n v="45"/>
    <n v="4.4444444440000002"/>
    <n v="0"/>
    <n v="40"/>
    <n v="0"/>
    <n v="1"/>
    <n v="0"/>
    <n v="1"/>
    <n v="0"/>
    <s v="Wednesday"/>
    <s v="DCX"/>
    <n v="1.7413424053796569"/>
    <n v="5.7049967028853033"/>
    <n v="0.85085749563908386"/>
    <x v="0"/>
    <x v="0"/>
  </r>
  <r>
    <x v="3782"/>
    <n v="0"/>
    <d v="2013-08-29T00:00:00"/>
    <d v="2013-08-30T00:00:00"/>
    <d v="2013-08-30T00:00:00"/>
    <n v="2"/>
    <n v="0"/>
    <n v="0"/>
    <n v="47.97"/>
    <n v="0"/>
    <n v="1"/>
    <n v="0"/>
    <n v="0"/>
    <n v="0"/>
    <s v="Monday"/>
    <s v="CHO"/>
    <n v="0.90620255036978881"/>
    <n v="2.4749063337865502"/>
    <n v="0.7122224589834294"/>
    <x v="0"/>
    <x v="1"/>
  </r>
  <r>
    <x v="3783"/>
    <n v="1"/>
    <d v="2013-09-07T00:00:00"/>
    <d v="2013-12-22T00:00:00"/>
    <d v="2013-12-22T00:00:00"/>
    <n v="51"/>
    <n v="11.764705879999999"/>
    <n v="1.9607843140000001"/>
    <n v="40.200000000000003"/>
    <n v="0"/>
    <n v="1"/>
    <n v="0"/>
    <n v="0"/>
    <n v="0"/>
    <s v="Monday"/>
    <s v="RIC"/>
    <n v="0.89047003281238424"/>
    <n v="2.436274511168167"/>
    <n v="0.708987161313824"/>
    <x v="0"/>
    <x v="0"/>
  </r>
  <r>
    <x v="3784"/>
    <n v="1"/>
    <d v="2013-09-01T00:00:00"/>
    <d v="2013-10-22T00:00:00"/>
    <d v="2013-10-22T00:00:00"/>
    <n v="47"/>
    <n v="8.5106382979999999"/>
    <n v="2.1276595739999999"/>
    <n v="40"/>
    <n v="0"/>
    <n v="1"/>
    <n v="1"/>
    <n v="0"/>
    <n v="0"/>
    <s v="Thursday"/>
    <s v="DCX"/>
    <n v="1.7577953465088156"/>
    <n v="5.7996370993010196"/>
    <n v="0.85293332785321785"/>
    <x v="0"/>
    <x v="0"/>
  </r>
  <r>
    <x v="3785"/>
    <n v="1"/>
    <d v="2013-09-14T00:00:00"/>
    <d v="2013-10-24T00:00:00"/>
    <d v="2013-10-24T00:00:00"/>
    <n v="41"/>
    <n v="7.3170731709999997"/>
    <n v="0"/>
    <n v="42.9"/>
    <n v="0"/>
    <n v="1"/>
    <n v="1"/>
    <n v="0"/>
    <n v="0"/>
    <s v="Monday"/>
    <s v="RIC"/>
    <n v="1.7636671999086193"/>
    <n v="5.8337918959653825"/>
    <n v="0.85366835642297034"/>
    <x v="0"/>
    <x v="0"/>
  </r>
  <r>
    <x v="3786"/>
    <n v="1"/>
    <d v="2013-08-29T00:00:00"/>
    <d v="2013-08-30T00:00:00"/>
    <d v="2013-08-30T00:00:00"/>
    <n v="35"/>
    <n v="11.42857143"/>
    <n v="0"/>
    <n v="57.1"/>
    <n v="0"/>
    <n v="1"/>
    <n v="0"/>
    <n v="0"/>
    <n v="0"/>
    <s v="Monday"/>
    <s v="DCX"/>
    <n v="0.92468876469399786"/>
    <n v="2.5210834880491979"/>
    <n v="0.71599650976920326"/>
    <x v="0"/>
    <x v="0"/>
  </r>
  <r>
    <x v="3787"/>
    <n v="0"/>
    <d v="2013-09-10T00:00:00"/>
    <d v="2013-09-10T00:00:00"/>
    <d v="2013-09-10T00:00:00"/>
    <n v="40"/>
    <n v="12.5"/>
    <n v="2.5"/>
    <n v="40.020000000000003"/>
    <n v="0"/>
    <n v="1"/>
    <n v="0"/>
    <n v="0"/>
    <n v="0"/>
    <s v="Thursday"/>
    <s v="RIC"/>
    <n v="0.89010557294618953"/>
    <n v="2.4353867486725398"/>
    <n v="0.70891195863568846"/>
    <x v="0"/>
    <x v="1"/>
  </r>
  <r>
    <x v="3788"/>
    <n v="0"/>
    <d v="2013-09-08T00:00:00"/>
    <d v="2013-09-08T00:00:00"/>
    <d v="2013-09-08T00:00:00"/>
    <n v="27"/>
    <n v="14.81481481"/>
    <n v="0"/>
    <n v="53.79"/>
    <n v="0"/>
    <n v="1"/>
    <n v="0"/>
    <n v="0"/>
    <n v="0"/>
    <s v="Tuesday"/>
    <s v="RIC"/>
    <n v="0.91798675271008423"/>
    <n v="2.5042436497317722"/>
    <n v="0.71463171515583868"/>
    <x v="0"/>
    <x v="1"/>
  </r>
  <r>
    <x v="3789"/>
    <n v="1"/>
    <d v="2013-09-01T00:00:00"/>
    <d v="2013-10-03T00:00:00"/>
    <d v="2013-10-03T00:00:00"/>
    <n v="41"/>
    <n v="2.4390243900000002"/>
    <n v="0"/>
    <n v="109.25"/>
    <n v="0"/>
    <n v="1"/>
    <n v="0"/>
    <n v="0"/>
    <n v="0"/>
    <s v="Friday"/>
    <s v="DCX"/>
    <n v="1.0302808870387405"/>
    <n v="2.8018527282956374"/>
    <n v="0.73697034802074046"/>
    <x v="0"/>
    <x v="0"/>
  </r>
  <r>
    <x v="3790"/>
    <n v="0"/>
    <d v="2013-08-31T00:00:00"/>
    <d v="2013-08-31T00:00:00"/>
    <d v="2013-08-31T00:00:00"/>
    <n v="2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3791"/>
    <n v="0"/>
    <d v="2013-08-30T00:00:00"/>
    <d v="2013-08-30T00:00:00"/>
    <d v="2013-08-30T00:00:00"/>
    <n v="1"/>
    <n v="10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3792"/>
    <n v="0"/>
    <d v="2013-08-29T00:00:00"/>
    <d v="2013-08-29T00:00:00"/>
    <d v="2013-08-29T00:00:00"/>
    <n v="2"/>
    <n v="0"/>
    <n v="0"/>
    <n v="40.020000000000003"/>
    <n v="0"/>
    <n v="1"/>
    <n v="0"/>
    <n v="0"/>
    <n v="0"/>
    <s v="Friday"/>
    <s v="DCX"/>
    <n v="0.89010557294618953"/>
    <n v="2.4353867486725398"/>
    <n v="0.70891195863568846"/>
    <x v="0"/>
    <x v="1"/>
  </r>
  <r>
    <x v="3793"/>
    <n v="1"/>
    <d v="2013-08-29T00:00:00"/>
    <d v="2013-08-30T00:00:00"/>
    <d v="2013-08-30T00:00:00"/>
    <n v="46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794"/>
    <n v="1"/>
    <d v="2013-09-08T00:00:00"/>
    <d v="2013-09-08T00:00:00"/>
    <d v="2013-09-22T00:00:00"/>
    <n v="37"/>
    <n v="2.7027027029999999"/>
    <n v="0"/>
    <n v="54.88"/>
    <n v="0.14285714285714299"/>
    <n v="1"/>
    <n v="0"/>
    <n v="0"/>
    <n v="0"/>
    <s v="Monday"/>
    <s v="RIC"/>
    <n v="0.92019375967759653"/>
    <n v="2.5097766363391996"/>
    <n v="0.71508158392579946"/>
    <x v="0"/>
    <x v="0"/>
  </r>
  <r>
    <x v="3795"/>
    <n v="0"/>
    <d v="2013-08-29T00:00:00"/>
    <d v="2013-08-29T00:00:00"/>
    <d v="2013-08-29T00:00:00"/>
    <n v="1"/>
    <n v="100"/>
    <n v="100"/>
    <n v="80.319999999999993"/>
    <n v="0"/>
    <n v="1"/>
    <n v="0"/>
    <n v="0"/>
    <n v="0"/>
    <s v="Wednesday"/>
    <s v="DCX"/>
    <n v="0.97170408743311432"/>
    <n v="2.6424435797150703"/>
    <n v="0.72545902822790609"/>
    <x v="0"/>
    <x v="1"/>
  </r>
  <r>
    <x v="3796"/>
    <n v="0"/>
    <d v="2013-08-28T00:00:00"/>
    <d v="2013-08-28T00:00:00"/>
    <d v="2013-08-28T00:00:00"/>
    <n v="2"/>
    <n v="50"/>
    <n v="0"/>
    <n v="40.020000000000003"/>
    <n v="0"/>
    <n v="1"/>
    <n v="0"/>
    <n v="0"/>
    <n v="0"/>
    <s v="Tuesday"/>
    <s v="DCX"/>
    <n v="0.89010557294618953"/>
    <n v="2.4353867486725398"/>
    <n v="0.70891195863568846"/>
    <x v="0"/>
    <x v="1"/>
  </r>
  <r>
    <x v="3797"/>
    <n v="1"/>
    <d v="2013-09-08T00:00:00"/>
    <d v="2013-09-09T00:00:00"/>
    <d v="2013-12-03T00:00:00"/>
    <n v="41"/>
    <n v="0"/>
    <n v="0"/>
    <n v="47.29"/>
    <n v="3.5294117647058802E-2"/>
    <n v="1"/>
    <n v="0"/>
    <n v="0"/>
    <n v="0"/>
    <s v="Tuesday"/>
    <s v="CHO"/>
    <n v="0.90482570198638668"/>
    <n v="2.4715011077797095"/>
    <n v="0.71194017545926225"/>
    <x v="0"/>
    <x v="0"/>
  </r>
  <r>
    <x v="3798"/>
    <n v="1"/>
    <d v="2013-09-10T00:00:00"/>
    <d v="2013-09-10T00:00:00"/>
    <d v="2013-09-10T00:00:00"/>
    <n v="33"/>
    <n v="75.757575759999995"/>
    <n v="6.0606060609999997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799"/>
    <n v="1"/>
    <d v="2013-09-06T00:00:00"/>
    <d v="2013-09-06T00:00:00"/>
    <d v="2013-09-06T00:00:00"/>
    <n v="42"/>
    <n v="26.190476189999998"/>
    <n v="2.3809523810000002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3800"/>
    <n v="1"/>
    <d v="2013-09-09T00:00:00"/>
    <d v="2013-09-09T00:00:00"/>
    <d v="2013-09-09T00:00:00"/>
    <n v="45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801"/>
    <n v="1"/>
    <d v="2013-08-26T00:00:00"/>
    <d v="2013-12-06T00:00:00"/>
    <d v="2013-12-06T00:00:00"/>
    <n v="18"/>
    <n v="72.222222220000006"/>
    <n v="0"/>
    <n v="55.28"/>
    <n v="0"/>
    <n v="1"/>
    <n v="0"/>
    <n v="0"/>
    <n v="0"/>
    <s v="Tuesday"/>
    <s v="RIC"/>
    <n v="0.92100367049136256"/>
    <n v="2.5118101549503065"/>
    <n v="0.71524656633548844"/>
    <x v="0"/>
    <x v="0"/>
  </r>
  <r>
    <x v="3802"/>
    <n v="0"/>
    <d v="2013-09-06T00:00:00"/>
    <d v="2013-09-06T00:00:00"/>
    <d v="2013-09-06T00:00:00"/>
    <n v="2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3803"/>
    <n v="1"/>
    <d v="2013-09-02T00:00:00"/>
    <d v="2013-10-16T00:00:00"/>
    <d v="2014-01-01T00:00:00"/>
    <n v="60"/>
    <n v="31.666666670000001"/>
    <n v="6.6666666670000003"/>
    <n v="28.16"/>
    <n v="0.14285714285714299"/>
    <n v="1"/>
    <n v="1"/>
    <n v="0"/>
    <n v="0"/>
    <s v="Thursday"/>
    <s v="RIC"/>
    <n v="1.733821986421342"/>
    <n v="5.6622536617624597"/>
    <n v="0.84990064161930212"/>
    <x v="0"/>
    <x v="0"/>
  </r>
  <r>
    <x v="3804"/>
    <n v="1"/>
    <d v="2013-09-03T00:00:00"/>
    <d v="2013-09-11T00:00:00"/>
    <d v="2013-09-11T00:00:00"/>
    <n v="35"/>
    <n v="40"/>
    <n v="2.8571428569999999"/>
    <n v="68.42"/>
    <n v="0"/>
    <n v="1"/>
    <n v="0"/>
    <n v="0"/>
    <n v="0"/>
    <s v="Thursday"/>
    <s v="BWI"/>
    <n v="0.94760924072357577"/>
    <n v="2.579535233685319"/>
    <n v="0.72063412294717166"/>
    <x v="0"/>
    <x v="0"/>
  </r>
  <r>
    <x v="3805"/>
    <n v="1"/>
    <d v="2013-09-21T00:00:00"/>
    <d v="2013-09-21T00:00:00"/>
    <d v="2013-09-21T00:00:00"/>
    <n v="39"/>
    <n v="35.897435899999998"/>
    <n v="2.5641025640000001"/>
    <n v="40"/>
    <n v="0"/>
    <n v="1"/>
    <n v="0"/>
    <n v="0"/>
    <n v="0"/>
    <s v="Friday"/>
    <s v="DCX"/>
    <n v="0.89006507740550123"/>
    <n v="2.435288128366222"/>
    <n v="0.70890360207555958"/>
    <x v="0"/>
    <x v="0"/>
  </r>
  <r>
    <x v="3806"/>
    <n v="1"/>
    <d v="2013-09-21T00:00:00"/>
    <d v="2013-09-21T00:00:00"/>
    <d v="2013-12-02T00:00:00"/>
    <n v="45"/>
    <n v="44.444444439999998"/>
    <n v="13.33333333"/>
    <n v="40.61"/>
    <n v="5.5555555555555601E-2"/>
    <n v="1"/>
    <n v="0"/>
    <n v="0"/>
    <n v="0"/>
    <s v="Tuesday"/>
    <s v="RIC"/>
    <n v="0.89130019139649441"/>
    <n v="2.4382978450946751"/>
    <n v="0.70915841353689801"/>
    <x v="0"/>
    <x v="0"/>
  </r>
  <r>
    <x v="3807"/>
    <n v="1"/>
    <d v="2013-09-21T00:00:00"/>
    <d v="2013-09-21T00:00:00"/>
    <d v="2013-09-21T00:00:00"/>
    <n v="38"/>
    <n v="18.421052629999998"/>
    <n v="0"/>
    <n v="40"/>
    <n v="0"/>
    <n v="1"/>
    <n v="0"/>
    <n v="0"/>
    <n v="0"/>
    <s v="Wednesday"/>
    <s v="DCX"/>
    <n v="0.89006507740550123"/>
    <n v="2.435288128366222"/>
    <n v="0.70890360207555958"/>
    <x v="0"/>
    <x v="0"/>
  </r>
  <r>
    <x v="3808"/>
    <n v="1"/>
    <d v="2013-09-21T00:00:00"/>
    <d v="2013-10-07T00:00:00"/>
    <d v="2013-10-07T00:00:00"/>
    <n v="40"/>
    <n v="12.5"/>
    <n v="5"/>
    <n v="94.3"/>
    <n v="0"/>
    <n v="1"/>
    <n v="0"/>
    <n v="0"/>
    <n v="0"/>
    <s v="Tuesday"/>
    <s v="RIC"/>
    <n v="1.0000104703742361"/>
    <n v="2.7183102900360696"/>
    <n v="0.73106063722554482"/>
    <x v="0"/>
    <x v="0"/>
  </r>
  <r>
    <x v="3809"/>
    <n v="1"/>
    <d v="2013-09-21T00:00:00"/>
    <d v="2013-09-21T00:00:00"/>
    <d v="2013-09-21T00:00:00"/>
    <n v="38"/>
    <n v="2.6315789469999999"/>
    <n v="0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3810"/>
    <n v="1"/>
    <d v="2013-09-21T00:00:00"/>
    <d v="2013-10-02T00:00:00"/>
    <d v="2013-10-02T00:00:00"/>
    <n v="25"/>
    <n v="96"/>
    <n v="20"/>
    <n v="88.54"/>
    <n v="0"/>
    <n v="1"/>
    <n v="0"/>
    <n v="0"/>
    <n v="0"/>
    <s v="Tuesday"/>
    <s v="DCX"/>
    <n v="0.98834775465600566"/>
    <n v="2.6867915641206732"/>
    <n v="0.72876144945869559"/>
    <x v="0"/>
    <x v="0"/>
  </r>
  <r>
    <x v="3811"/>
    <n v="1"/>
    <d v="2013-09-21T00:00:00"/>
    <d v="2013-10-25T00:00:00"/>
    <d v="2013-10-25T00:00:00"/>
    <n v="43"/>
    <n v="20.93023256"/>
    <n v="6.9767441860000003"/>
    <n v="81.150000000000006"/>
    <n v="0"/>
    <n v="1"/>
    <n v="0"/>
    <n v="0"/>
    <n v="0"/>
    <s v="Monday"/>
    <s v="DCX"/>
    <n v="0.97338465237167882"/>
    <n v="2.6468881113632454"/>
    <n v="0.72579361651263019"/>
    <x v="0"/>
    <x v="0"/>
  </r>
  <r>
    <x v="3812"/>
    <n v="1"/>
    <d v="2013-09-21T00:00:00"/>
    <d v="2013-09-21T00:00:00"/>
    <d v="2013-09-21T00:00:00"/>
    <n v="30"/>
    <n v="50"/>
    <n v="30"/>
    <n v="45.15"/>
    <n v="0"/>
    <n v="1"/>
    <n v="0"/>
    <n v="0"/>
    <n v="0"/>
    <s v="Wednesday"/>
    <s v="DCX"/>
    <n v="0.90049267913273856"/>
    <n v="2.4608152048467518"/>
    <n v="0.71105073781473949"/>
    <x v="0"/>
    <x v="0"/>
  </r>
  <r>
    <x v="3813"/>
    <n v="1"/>
    <d v="2013-09-21T00:00:00"/>
    <d v="2013-10-06T00:00:00"/>
    <d v="2013-10-13T00:00:00"/>
    <n v="40"/>
    <n v="7.5"/>
    <n v="2.5"/>
    <n v="62.32"/>
    <n v="0.28571428571428598"/>
    <n v="1"/>
    <n v="0"/>
    <n v="0"/>
    <n v="0"/>
    <s v="Monday"/>
    <s v="DCX"/>
    <n v="0.93525810081364424"/>
    <n v="2.5478709804548996"/>
    <n v="0.71814082149295566"/>
    <x v="0"/>
    <x v="0"/>
  </r>
  <r>
    <x v="3814"/>
    <n v="1"/>
    <d v="2013-09-21T00:00:00"/>
    <d v="2013-10-26T00:00:00"/>
    <d v="2014-01-10T00:00:00"/>
    <n v="48"/>
    <n v="33.333333330000002"/>
    <n v="18.75"/>
    <n v="124.27"/>
    <n v="5.2631578947368397E-2"/>
    <n v="1"/>
    <n v="0"/>
    <n v="0"/>
    <n v="0"/>
    <s v="Friday"/>
    <s v="DCX"/>
    <n v="1.0606930380956539"/>
    <n v="2.8883720476464623"/>
    <n v="0.74282296350595467"/>
    <x v="0"/>
    <x v="0"/>
  </r>
  <r>
    <x v="3815"/>
    <n v="1"/>
    <d v="2013-09-21T00:00:00"/>
    <d v="2013-10-23T00:00:00"/>
    <d v="2013-10-23T00:00:00"/>
    <n v="46"/>
    <n v="36.956521739999999"/>
    <n v="4.3478260869999996"/>
    <n v="40"/>
    <n v="0"/>
    <n v="1"/>
    <n v="0"/>
    <n v="0"/>
    <n v="0"/>
    <s v="Saturday"/>
    <s v="DCX"/>
    <n v="0.89006507740550123"/>
    <n v="2.435288128366222"/>
    <n v="0.70890360207555958"/>
    <x v="0"/>
    <x v="0"/>
  </r>
  <r>
    <x v="3816"/>
    <n v="1"/>
    <d v="2013-09-21T00:00:00"/>
    <d v="2013-10-06T00:00:00"/>
    <d v="2013-10-06T00:00:00"/>
    <n v="36"/>
    <n v="50"/>
    <n v="5.5555555559999998"/>
    <n v="47.97"/>
    <n v="0"/>
    <n v="1"/>
    <n v="0"/>
    <n v="0"/>
    <n v="0"/>
    <s v="Wednesday"/>
    <s v="DCX"/>
    <n v="0.90620255036978881"/>
    <n v="2.4749063337865502"/>
    <n v="0.7122224589834294"/>
    <x v="0"/>
    <x v="0"/>
  </r>
  <r>
    <x v="3817"/>
    <n v="1"/>
    <d v="2013-09-21T00:00:00"/>
    <d v="2013-10-10T00:00:00"/>
    <d v="2013-10-10T00:00:00"/>
    <n v="41"/>
    <n v="19.512195120000001"/>
    <n v="14.634146339999999"/>
    <n v="26.29"/>
    <n v="0"/>
    <n v="0"/>
    <n v="0"/>
    <n v="0"/>
    <n v="0"/>
    <s v="Friday"/>
    <s v="RIC"/>
    <n v="5.3231388234770534E-2"/>
    <n v="1.0546736559631602"/>
    <n v="0.51330470554398844"/>
    <x v="0"/>
    <x v="0"/>
  </r>
  <r>
    <x v="3818"/>
    <n v="1"/>
    <d v="2013-09-21T00:00:00"/>
    <d v="2013-10-16T00:00:00"/>
    <d v="2013-10-16T00:00:00"/>
    <n v="35"/>
    <n v="42.857142860000003"/>
    <n v="17.14285714"/>
    <n v="29.95"/>
    <n v="0"/>
    <n v="1"/>
    <n v="0"/>
    <n v="0"/>
    <n v="0"/>
    <s v="Monday"/>
    <s v="DCX"/>
    <n v="0.86971606820963043"/>
    <n v="2.3862332298561859"/>
    <n v="0.70468661426417156"/>
    <x v="0"/>
    <x v="0"/>
  </r>
  <r>
    <x v="3819"/>
    <n v="1"/>
    <d v="2013-09-21T00:00:00"/>
    <d v="2013-10-27T00:00:00"/>
    <d v="2013-10-27T00:00:00"/>
    <n v="39"/>
    <n v="46.15384615"/>
    <n v="10.256410259999999"/>
    <n v="26.99"/>
    <n v="0"/>
    <n v="1"/>
    <n v="0"/>
    <n v="0"/>
    <n v="0"/>
    <s v="Saturday"/>
    <s v="DCX"/>
    <n v="0.86372272818776197"/>
    <n v="2.3719744941451468"/>
    <n v="0.70343785169895923"/>
    <x v="0"/>
    <x v="0"/>
  </r>
  <r>
    <x v="3820"/>
    <n v="1"/>
    <d v="2013-09-21T00:00:00"/>
    <d v="2013-10-16T00:00:00"/>
    <d v="2013-11-20T00:00:00"/>
    <n v="36"/>
    <n v="55.555555560000002"/>
    <n v="5.5555555559999998"/>
    <n v="43.46"/>
    <n v="5.7142857142857099E-2"/>
    <n v="1"/>
    <n v="0"/>
    <n v="0"/>
    <n v="0"/>
    <s v="Thursday"/>
    <s v="DCX"/>
    <n v="0.89707080594457711"/>
    <n v="2.4524089979657426"/>
    <n v="0.7103471805949908"/>
    <x v="0"/>
    <x v="0"/>
  </r>
  <r>
    <x v="3821"/>
    <n v="1"/>
    <d v="2013-09-21T00:00:00"/>
    <d v="2013-09-21T00:00:00"/>
    <d v="2013-09-21T00:00:00"/>
    <n v="36"/>
    <n v="69.444444439999998"/>
    <n v="0"/>
    <n v="40.020000000000003"/>
    <n v="0"/>
    <n v="1"/>
    <n v="0"/>
    <n v="0"/>
    <n v="0"/>
    <s v="Friday"/>
    <s v="DCX"/>
    <n v="0.89010557294618953"/>
    <n v="2.4353867486725398"/>
    <n v="0.70891195863568846"/>
    <x v="0"/>
    <x v="0"/>
  </r>
  <r>
    <x v="3822"/>
    <n v="1"/>
    <d v="2013-09-21T00:00:00"/>
    <d v="2013-10-11T00:00:00"/>
    <d v="2013-10-11T00:00:00"/>
    <n v="43"/>
    <n v="9.3023255809999998"/>
    <n v="2.3255813949999999"/>
    <n v="50.69"/>
    <n v="0"/>
    <n v="1"/>
    <n v="0"/>
    <n v="0"/>
    <n v="0"/>
    <s v="Friday"/>
    <s v="DCX"/>
    <n v="0.91170994390339766"/>
    <n v="2.4885742195913436"/>
    <n v="0.7133499426831339"/>
    <x v="0"/>
    <x v="0"/>
  </r>
  <r>
    <x v="3823"/>
    <n v="1"/>
    <d v="2013-09-21T00:00:00"/>
    <d v="2013-09-21T00:00:00"/>
    <d v="2013-09-21T00:00:00"/>
    <n v="14"/>
    <n v="85.714285709999999"/>
    <n v="7.1428571429999996"/>
    <n v="51.57"/>
    <n v="0"/>
    <n v="1"/>
    <n v="0"/>
    <n v="0"/>
    <n v="0"/>
    <s v="Monday"/>
    <s v="RIC"/>
    <n v="0.91349174769368291"/>
    <n v="2.4930123233090473"/>
    <n v="0.71371415058373844"/>
    <x v="0"/>
    <x v="0"/>
  </r>
  <r>
    <x v="3824"/>
    <n v="1"/>
    <d v="2013-09-21T00:00:00"/>
    <d v="2013-09-21T00:00:00"/>
    <d v="2013-10-17T00:00:00"/>
    <n v="42"/>
    <n v="11.9047619"/>
    <n v="0"/>
    <n v="37.33"/>
    <n v="0.115384615384615"/>
    <n v="1"/>
    <n v="1"/>
    <n v="1"/>
    <n v="0"/>
    <s v="Saturday"/>
    <s v="DCX"/>
    <n v="2.6036665198010831"/>
    <n v="13.513193706799363"/>
    <n v="0.93109717818129134"/>
    <x v="0"/>
    <x v="0"/>
  </r>
  <r>
    <x v="3825"/>
    <n v="1"/>
    <d v="2013-09-21T00:00:00"/>
    <d v="2013-09-22T00:00:00"/>
    <d v="2013-10-16T00:00:00"/>
    <n v="34"/>
    <n v="35.294117649999997"/>
    <n v="8.8235294119999992"/>
    <n v="47.58"/>
    <n v="0.125"/>
    <n v="1"/>
    <n v="0"/>
    <n v="0"/>
    <n v="0"/>
    <s v="Tuesday"/>
    <s v="DCX"/>
    <n v="0.90541288732636693"/>
    <n v="2.4729527631516102"/>
    <n v="0.71206058124080929"/>
    <x v="0"/>
    <x v="0"/>
  </r>
  <r>
    <x v="3826"/>
    <n v="1"/>
    <d v="2013-09-21T00:00:00"/>
    <d v="2013-09-21T00:00:00"/>
    <d v="2013-09-21T00:00:00"/>
    <n v="46"/>
    <n v="17.391304349999999"/>
    <n v="2.1739130430000002"/>
    <n v="40"/>
    <n v="0"/>
    <n v="1"/>
    <n v="0"/>
    <n v="0"/>
    <n v="0"/>
    <s v="Tuesday"/>
    <s v="BWI"/>
    <n v="0.89006507740550123"/>
    <n v="2.435288128366222"/>
    <n v="0.70890360207555958"/>
    <x v="0"/>
    <x v="0"/>
  </r>
  <r>
    <x v="3827"/>
    <n v="1"/>
    <d v="2013-09-19T00:00:00"/>
    <d v="2013-12-09T00:00:00"/>
    <d v="2013-12-18T00:00:00"/>
    <n v="35"/>
    <n v="65.714285709999999"/>
    <n v="2.8571428569999999"/>
    <n v="44.46"/>
    <n v="0.22222222222222199"/>
    <n v="1"/>
    <n v="0"/>
    <n v="0"/>
    <n v="0"/>
    <s v="Tuesday"/>
    <s v="RIC"/>
    <n v="0.89909558297899217"/>
    <n v="2.4573796098760612"/>
    <n v="0.71076360919596915"/>
    <x v="0"/>
    <x v="0"/>
  </r>
  <r>
    <x v="3828"/>
    <n v="0"/>
    <d v="2013-09-21T00:00:00"/>
    <d v="2013-09-24T00:00:00"/>
    <d v="2013-09-24T00:00:00"/>
    <n v="2"/>
    <n v="100"/>
    <n v="100"/>
    <n v="44.72"/>
    <n v="0"/>
    <n v="1"/>
    <n v="0"/>
    <n v="0"/>
    <n v="0"/>
    <s v="Wednesday"/>
    <s v="DCX"/>
    <n v="0.89962202500794008"/>
    <n v="2.4586736183641209"/>
    <n v="0.71087182245517033"/>
    <x v="0"/>
    <x v="1"/>
  </r>
  <r>
    <x v="3829"/>
    <n v="0"/>
    <d v="2013-09-21T00:00:00"/>
    <d v="2013-09-24T00:00:00"/>
    <d v="2013-10-15T00:00:00"/>
    <n v="3"/>
    <n v="100"/>
    <n v="0"/>
    <n v="45.2"/>
    <n v="9.5238095238095205E-2"/>
    <n v="1"/>
    <n v="0"/>
    <n v="0"/>
    <n v="0"/>
    <s v="Wednesday"/>
    <s v="DCX"/>
    <n v="0.90059391798445931"/>
    <n v="2.4610643475636356"/>
    <n v="0.71107153766039199"/>
    <x v="0"/>
    <x v="1"/>
  </r>
  <r>
    <x v="3830"/>
    <n v="1"/>
    <d v="2013-09-21T00:00:00"/>
    <d v="2013-10-27T00:00:00"/>
    <d v="2013-10-27T00:00:00"/>
    <n v="47"/>
    <n v="19.148936169999999"/>
    <n v="4.255319149"/>
    <n v="29.98"/>
    <n v="0"/>
    <n v="1"/>
    <n v="0"/>
    <n v="0"/>
    <n v="0"/>
    <s v="Monday"/>
    <s v="DCX"/>
    <n v="0.86977681152066288"/>
    <n v="2.3863781819658541"/>
    <n v="0.70469925499594321"/>
    <x v="0"/>
    <x v="0"/>
  </r>
  <r>
    <x v="3831"/>
    <n v="1"/>
    <d v="2013-09-21T00:00:00"/>
    <d v="2013-09-26T00:00:00"/>
    <d v="2013-09-26T00:00:00"/>
    <n v="34"/>
    <n v="26.470588240000001"/>
    <n v="0"/>
    <n v="47.27"/>
    <n v="0"/>
    <n v="1"/>
    <n v="1"/>
    <n v="0"/>
    <n v="0"/>
    <s v="Friday"/>
    <s v="RIC"/>
    <n v="1.7725154755490129"/>
    <n v="5.8856399393056256"/>
    <n v="0.85477021615788351"/>
    <x v="0"/>
    <x v="0"/>
  </r>
  <r>
    <x v="3832"/>
    <n v="1"/>
    <d v="2013-09-21T00:00:00"/>
    <d v="2013-09-24T00:00:00"/>
    <d v="2013-09-24T00:00:00"/>
    <n v="36"/>
    <n v="8.3333333330000006"/>
    <n v="0"/>
    <n v="101.94"/>
    <n v="0"/>
    <n v="1"/>
    <n v="0"/>
    <n v="0"/>
    <n v="0"/>
    <s v="Wednesday"/>
    <s v="DCX"/>
    <n v="1.0154797669171667"/>
    <n v="2.7606875662675971"/>
    <n v="0.73409117817450631"/>
    <x v="0"/>
    <x v="0"/>
  </r>
  <r>
    <x v="3833"/>
    <n v="1"/>
    <d v="2013-09-22T00:00:00"/>
    <d v="2013-09-22T00:00:00"/>
    <d v="2013-09-22T00:00:00"/>
    <n v="41"/>
    <n v="12.195121950000001"/>
    <n v="2.4390243900000002"/>
    <n v="47.16"/>
    <n v="0"/>
    <n v="1"/>
    <n v="1"/>
    <n v="0"/>
    <n v="0"/>
    <s v="Tuesday"/>
    <s v="RIC"/>
    <n v="1.772292750075227"/>
    <n v="5.8843292033341745"/>
    <n v="0.8547425652573839"/>
    <x v="0"/>
    <x v="0"/>
  </r>
  <r>
    <x v="3834"/>
    <n v="1"/>
    <d v="2013-09-22T00:00:00"/>
    <d v="2013-09-22T00:00:00"/>
    <d v="2013-11-10T00:00:00"/>
    <n v="35"/>
    <n v="37.142857139999997"/>
    <n v="5.7142857139999998"/>
    <n v="25.05"/>
    <n v="0.102040816326531"/>
    <n v="1"/>
    <n v="1"/>
    <n v="0"/>
    <n v="0"/>
    <s v="Monday"/>
    <s v="CHO"/>
    <n v="1.7275249298443112"/>
    <n v="5.6267101572804146"/>
    <n v="0.84909555778573576"/>
    <x v="0"/>
    <x v="0"/>
  </r>
  <r>
    <x v="3835"/>
    <n v="0"/>
    <d v="2013-09-22T00:00:00"/>
    <d v="2013-10-13T00:00:00"/>
    <d v="2013-10-13T00:00:00"/>
    <n v="1"/>
    <n v="100"/>
    <n v="0"/>
    <n v="128.15"/>
    <n v="0"/>
    <n v="1"/>
    <n v="0"/>
    <n v="0"/>
    <n v="0"/>
    <s v="Tuesday"/>
    <s v="RIC"/>
    <n v="1.0685491729891841"/>
    <n v="2.9111528554580559"/>
    <n v="0.74432091075026918"/>
    <x v="0"/>
    <x v="1"/>
  </r>
  <r>
    <x v="3836"/>
    <n v="1"/>
    <d v="2013-09-21T00:00:00"/>
    <d v="2013-09-22T00:00:00"/>
    <d v="2013-11-03T00:00:00"/>
    <n v="35"/>
    <n v="74.285714290000001"/>
    <n v="17.14285714"/>
    <n v="52.35"/>
    <n v="9.5238095238095205E-2"/>
    <n v="1"/>
    <n v="0"/>
    <n v="0"/>
    <n v="0"/>
    <s v="Tuesday"/>
    <s v="DCX"/>
    <n v="0.91507107378052654"/>
    <n v="2.4969527134675236"/>
    <n v="0.7140367394306526"/>
    <x v="0"/>
    <x v="0"/>
  </r>
  <r>
    <x v="3837"/>
    <n v="1"/>
    <d v="2013-09-22T00:00:00"/>
    <d v="2013-09-22T00:00:00"/>
    <d v="2013-09-22T00:00:00"/>
    <n v="39"/>
    <n v="10.256410259999999"/>
    <n v="2.5641025640000001"/>
    <n v="40.020000000000003"/>
    <n v="0"/>
    <n v="1"/>
    <n v="0"/>
    <n v="0"/>
    <n v="0"/>
    <s v="Monday"/>
    <s v="DCX"/>
    <n v="0.89010557294618953"/>
    <n v="2.4353867486725398"/>
    <n v="0.70891195863568846"/>
    <x v="0"/>
    <x v="0"/>
  </r>
  <r>
    <x v="3838"/>
    <n v="1"/>
    <d v="2013-09-22T00:00:00"/>
    <d v="2013-09-22T00:00:00"/>
    <d v="2013-09-22T00:00:00"/>
    <n v="44"/>
    <n v="0"/>
    <n v="0"/>
    <n v="40"/>
    <n v="0"/>
    <n v="1"/>
    <n v="0"/>
    <n v="0"/>
    <n v="0"/>
    <s v="Saturday"/>
    <s v="DCX"/>
    <n v="0.89006507740550123"/>
    <n v="2.435288128366222"/>
    <n v="0.70890360207555958"/>
    <x v="0"/>
    <x v="0"/>
  </r>
  <r>
    <x v="3839"/>
    <n v="1"/>
    <d v="2013-09-21T00:00:00"/>
    <d v="2013-09-26T00:00:00"/>
    <d v="2014-01-16T00:00:00"/>
    <n v="42"/>
    <n v="73.809523810000002"/>
    <n v="38.095238100000003"/>
    <n v="130.12"/>
    <n v="8.9285714285714302E-2"/>
    <n v="1"/>
    <n v="0"/>
    <n v="1"/>
    <n v="0"/>
    <s v="Friday"/>
    <s v="CHO"/>
    <n v="1.9238153117211372"/>
    <n v="6.8470322602793994"/>
    <n v="0.87256328675213135"/>
    <x v="0"/>
    <x v="0"/>
  </r>
  <r>
    <x v="3840"/>
    <n v="0"/>
    <d v="2013-09-22T00:00:00"/>
    <d v="2013-09-22T00:00:00"/>
    <d v="2013-09-29T00:00:00"/>
    <n v="5"/>
    <n v="100"/>
    <n v="20"/>
    <n v="38.46"/>
    <n v="0.28571428571428598"/>
    <n v="1"/>
    <n v="0"/>
    <n v="0"/>
    <n v="0"/>
    <s v="Monday"/>
    <s v="CHO"/>
    <n v="0.88694692077250215"/>
    <n v="2.4277063452721914"/>
    <n v="0.7082597226045072"/>
    <x v="0"/>
    <x v="1"/>
  </r>
  <r>
    <x v="3841"/>
    <n v="1"/>
    <d v="2013-09-22T00:00:00"/>
    <d v="2013-09-22T00:00:00"/>
    <d v="2013-09-22T00:00:00"/>
    <n v="37"/>
    <n v="2.7027027029999999"/>
    <n v="2.7027027029999999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3842"/>
    <n v="1"/>
    <d v="2013-09-22T00:00:00"/>
    <d v="2014-01-19T00:00:00"/>
    <d v="2014-01-19T00:00:00"/>
    <n v="38"/>
    <n v="2.6315789469999999"/>
    <n v="2.6315789469999999"/>
    <n v="40"/>
    <n v="0"/>
    <n v="1"/>
    <n v="0"/>
    <n v="1"/>
    <n v="0"/>
    <s v="Wednesday"/>
    <s v="DCX"/>
    <n v="1.7413424053796569"/>
    <n v="5.7049967028853033"/>
    <n v="0.85085749563908386"/>
    <x v="0"/>
    <x v="0"/>
  </r>
  <r>
    <x v="3843"/>
    <n v="1"/>
    <d v="2013-09-22T00:00:00"/>
    <d v="2013-10-26T00:00:00"/>
    <d v="2013-10-26T00:00:00"/>
    <n v="42"/>
    <n v="28.571428569999998"/>
    <n v="7.1428571429999996"/>
    <n v="34.24"/>
    <n v="0"/>
    <n v="1"/>
    <n v="0"/>
    <n v="0"/>
    <n v="0"/>
    <s v="Monday"/>
    <s v="DCX"/>
    <n v="0.87840236168727082"/>
    <n v="2.4070510358884629"/>
    <n v="0.70649104182285072"/>
    <x v="0"/>
    <x v="0"/>
  </r>
  <r>
    <x v="3844"/>
    <n v="1"/>
    <d v="2013-09-22T00:00:00"/>
    <d v="2013-09-22T00:00:00"/>
    <d v="2013-09-22T00:00:00"/>
    <n v="29"/>
    <n v="58.620689659999996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845"/>
    <n v="1"/>
    <d v="2013-09-22T00:00:00"/>
    <d v="2013-09-22T00:00:00"/>
    <d v="2013-09-22T00:00:00"/>
    <n v="43"/>
    <n v="11.627906980000001"/>
    <n v="4.651162791"/>
    <n v="40.020000000000003"/>
    <n v="0"/>
    <n v="1"/>
    <n v="0"/>
    <n v="0"/>
    <n v="0"/>
    <s v="Wednesday"/>
    <s v="CHO"/>
    <n v="0.89010557294618953"/>
    <n v="2.4353867486725398"/>
    <n v="0.70891195863568846"/>
    <x v="0"/>
    <x v="0"/>
  </r>
  <r>
    <x v="3846"/>
    <n v="1"/>
    <d v="2013-09-19T00:00:00"/>
    <d v="2013-10-06T00:00:00"/>
    <d v="2013-10-20T00:00:00"/>
    <n v="35"/>
    <n v="28.571428569999998"/>
    <n v="2.8571428569999999"/>
    <n v="44.44"/>
    <n v="0.14285714285714299"/>
    <n v="1"/>
    <n v="0"/>
    <n v="0"/>
    <n v="0"/>
    <s v="Monday"/>
    <s v="CHO"/>
    <n v="0.89905508743830387"/>
    <n v="2.4572800989749699"/>
    <n v="0.71075528410426314"/>
    <x v="0"/>
    <x v="0"/>
  </r>
  <r>
    <x v="3847"/>
    <n v="1"/>
    <d v="2013-09-22T00:00:00"/>
    <d v="2013-09-22T00:00:00"/>
    <d v="2013-09-29T00:00:00"/>
    <n v="20"/>
    <n v="95"/>
    <n v="65"/>
    <n v="42.42"/>
    <n v="0.28571428571428598"/>
    <n v="1"/>
    <n v="0"/>
    <n v="0"/>
    <n v="0"/>
    <s v="Friday"/>
    <s v="RIC"/>
    <n v="0.89496503782878556"/>
    <n v="2.4472502267851577"/>
    <n v="0.7099137184095331"/>
    <x v="0"/>
    <x v="0"/>
  </r>
  <r>
    <x v="3848"/>
    <n v="1"/>
    <d v="2013-09-22T00:00:00"/>
    <d v="2013-09-22T00:00:00"/>
    <d v="2014-01-19T00:00:00"/>
    <n v="40"/>
    <n v="52.5"/>
    <n v="20"/>
    <n v="50.51"/>
    <n v="6.7226890756302504E-2"/>
    <n v="1"/>
    <n v="1"/>
    <n v="0"/>
    <n v="0"/>
    <s v="Tuesday"/>
    <s v="DCX"/>
    <n v="1.7790757531405172"/>
    <n v="5.9243782993762846"/>
    <n v="0.85558270262471425"/>
    <x v="0"/>
    <x v="0"/>
  </r>
  <r>
    <x v="3849"/>
    <n v="1"/>
    <d v="2013-09-22T00:00:00"/>
    <d v="2013-09-22T00:00:00"/>
    <d v="2013-09-22T00:00:00"/>
    <n v="49"/>
    <n v="6.1224489799999997"/>
    <n v="0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3850"/>
    <n v="1"/>
    <d v="2013-09-22T00:00:00"/>
    <d v="2013-09-30T00:00:00"/>
    <d v="2013-09-30T00:00:00"/>
    <n v="42"/>
    <n v="19.047619050000002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851"/>
    <n v="0"/>
    <d v="2013-09-22T00:00:00"/>
    <d v="2013-10-09T00:00:00"/>
    <d v="2013-10-16T00:00:00"/>
    <n v="8"/>
    <n v="100"/>
    <n v="25"/>
    <n v="42.73"/>
    <n v="0.28571428571428598"/>
    <n v="1"/>
    <n v="0"/>
    <n v="0"/>
    <n v="0"/>
    <s v="Thursday"/>
    <s v="DCX"/>
    <n v="0.89559271870945423"/>
    <n v="2.4487868011514498"/>
    <n v="0.71004296361081842"/>
    <x v="0"/>
    <x v="1"/>
  </r>
  <r>
    <x v="3852"/>
    <n v="1"/>
    <d v="2013-09-22T00:00:00"/>
    <d v="2013-12-17T00:00:00"/>
    <d v="2013-12-17T00:00:00"/>
    <n v="53"/>
    <n v="13.20754717"/>
    <n v="7.5471698109999998"/>
    <n v="67.989999999999995"/>
    <n v="0"/>
    <n v="1"/>
    <n v="1"/>
    <n v="0"/>
    <n v="0"/>
    <s v="Thursday"/>
    <s v="CHO"/>
    <n v="1.8144688557020916"/>
    <n v="6.1378152459395192"/>
    <n v="0.85990110901667438"/>
    <x v="0"/>
    <x v="0"/>
  </r>
  <r>
    <x v="3853"/>
    <n v="1"/>
    <d v="2013-09-22T00:00:00"/>
    <d v="2013-10-09T00:00:00"/>
    <d v="2013-10-09T00:00:00"/>
    <n v="43"/>
    <n v="6.9767441860000003"/>
    <n v="6.9767441860000003"/>
    <n v="54.65"/>
    <n v="0"/>
    <n v="1"/>
    <n v="0"/>
    <n v="0"/>
    <n v="0"/>
    <s v="Thursday"/>
    <s v="BWI"/>
    <n v="0.91972806095968107"/>
    <n v="2.5086081086894354"/>
    <n v="0.7149866930070089"/>
    <x v="0"/>
    <x v="0"/>
  </r>
  <r>
    <x v="3854"/>
    <n v="0"/>
    <d v="2013-09-22T00:00:00"/>
    <d v="2013-09-22T00:00:00"/>
    <d v="2013-09-22T00:00:00"/>
    <n v="23"/>
    <n v="21.739130429999999"/>
    <n v="4.3478260869999996"/>
    <n v="40.020000000000003"/>
    <n v="0"/>
    <n v="1"/>
    <n v="0"/>
    <n v="0"/>
    <n v="0"/>
    <s v="Thursday"/>
    <s v="CHO"/>
    <n v="0.89010557294618953"/>
    <n v="2.4353867486725398"/>
    <n v="0.70891195863568846"/>
    <x v="0"/>
    <x v="1"/>
  </r>
  <r>
    <x v="3855"/>
    <n v="1"/>
    <d v="2013-09-22T00:00:00"/>
    <d v="2013-09-22T00:00:00"/>
    <d v="2013-09-22T00:00:00"/>
    <n v="40"/>
    <n v="0"/>
    <n v="0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3856"/>
    <n v="1"/>
    <d v="2013-09-22T00:00:00"/>
    <d v="2013-09-22T00:00:00"/>
    <d v="2013-09-22T00:00:00"/>
    <n v="46"/>
    <n v="6.5217391300000003"/>
    <n v="4.3478260869999996"/>
    <n v="40.020000000000003"/>
    <n v="0"/>
    <n v="1"/>
    <n v="0"/>
    <n v="0"/>
    <n v="0"/>
    <s v="Wednesday"/>
    <s v="DCX"/>
    <n v="0.89010557294618953"/>
    <n v="2.4353867486725398"/>
    <n v="0.70891195863568846"/>
    <x v="0"/>
    <x v="0"/>
  </r>
  <r>
    <x v="3857"/>
    <n v="1"/>
    <d v="2013-09-22T00:00:00"/>
    <d v="2013-09-22T00:00:00"/>
    <d v="2013-09-22T00:00:00"/>
    <n v="42"/>
    <n v="2.3809523810000002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858"/>
    <n v="1"/>
    <d v="2013-09-22T00:00:00"/>
    <d v="2013-09-22T00:00:00"/>
    <d v="2013-09-22T00:00:00"/>
    <n v="31"/>
    <n v="9.6774193549999996"/>
    <n v="0"/>
    <n v="40.020000000000003"/>
    <n v="0"/>
    <n v="1"/>
    <n v="1"/>
    <n v="0"/>
    <n v="0"/>
    <s v="Saturday"/>
    <s v="DCX"/>
    <n v="1.7578358420495039"/>
    <n v="5.7998719634965958"/>
    <n v="0.85293840746292737"/>
    <x v="0"/>
    <x v="0"/>
  </r>
  <r>
    <x v="3859"/>
    <n v="1"/>
    <d v="2013-09-22T00:00:00"/>
    <d v="2013-09-23T00:00:00"/>
    <d v="2013-09-23T00:00:00"/>
    <n v="35"/>
    <n v="28.571428569999998"/>
    <n v="14.28571429"/>
    <n v="67.650000000000006"/>
    <n v="0"/>
    <n v="1"/>
    <n v="0"/>
    <n v="0"/>
    <n v="0"/>
    <s v="Thursday"/>
    <s v="DCX"/>
    <n v="0.94605016240707618"/>
    <n v="2.5755166696778393"/>
    <n v="0.72032014044837278"/>
    <x v="0"/>
    <x v="0"/>
  </r>
  <r>
    <x v="3860"/>
    <n v="1"/>
    <d v="2013-09-22T00:00:00"/>
    <d v="2013-09-22T00:00:00"/>
    <d v="2013-09-22T00:00:00"/>
    <n v="35"/>
    <n v="0"/>
    <n v="0"/>
    <n v="40"/>
    <n v="0"/>
    <n v="1"/>
    <n v="0"/>
    <n v="0"/>
    <n v="0"/>
    <s v="Saturday"/>
    <s v="BWI"/>
    <n v="0.89006507740550123"/>
    <n v="2.435288128366222"/>
    <n v="0.70890360207555958"/>
    <x v="0"/>
    <x v="0"/>
  </r>
  <r>
    <x v="3861"/>
    <n v="1"/>
    <d v="2013-09-22T00:00:00"/>
    <d v="2013-09-22T00:00:00"/>
    <d v="2013-09-22T00:00:00"/>
    <n v="36"/>
    <n v="41.666666669999998"/>
    <n v="2.7777777779999999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3862"/>
    <n v="1"/>
    <d v="2013-09-23T00:00:00"/>
    <d v="2013-09-23T00:00:00"/>
    <d v="2013-09-23T00:00:00"/>
    <n v="36"/>
    <n v="8.3333333330000006"/>
    <n v="0"/>
    <n v="41"/>
    <n v="0"/>
    <n v="1"/>
    <n v="0"/>
    <n v="0"/>
    <n v="0"/>
    <s v="Tuesday"/>
    <s v="DCX"/>
    <n v="0.89208985443991629"/>
    <n v="2.4402240392138639"/>
    <n v="0.70932125681311353"/>
    <x v="0"/>
    <x v="0"/>
  </r>
  <r>
    <x v="3863"/>
    <n v="0"/>
    <d v="2013-09-23T00:00:00"/>
    <d v="2013-09-23T00:00:00"/>
    <d v="2013-09-23T00:00:00"/>
    <n v="4"/>
    <n v="75"/>
    <n v="25"/>
    <n v="40.25"/>
    <n v="0"/>
    <n v="1"/>
    <n v="0"/>
    <n v="0"/>
    <n v="0"/>
    <s v="Friday"/>
    <s v="RIC"/>
    <n v="0.89057127166410499"/>
    <n v="2.4365211692876358"/>
    <n v="0.7090080489138112"/>
    <x v="0"/>
    <x v="1"/>
  </r>
  <r>
    <x v="3864"/>
    <n v="1"/>
    <d v="2013-09-22T00:00:00"/>
    <d v="2013-10-01T00:00:00"/>
    <d v="2013-10-01T00:00:00"/>
    <n v="35"/>
    <n v="17.14285714"/>
    <n v="2.8571428569999999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3865"/>
    <n v="1"/>
    <d v="2013-09-09T00:00:00"/>
    <d v="2013-09-23T00:00:00"/>
    <d v="2014-01-15T00:00:00"/>
    <n v="88"/>
    <n v="64.772727270000004"/>
    <n v="5.6818181819999998"/>
    <n v="97.25"/>
    <n v="0.324561403508772"/>
    <n v="1"/>
    <n v="0"/>
    <n v="1"/>
    <n v="0"/>
    <s v="Tuesday"/>
    <s v="BWI"/>
    <n v="1.8572608905999157"/>
    <n v="6.4061655294179358"/>
    <n v="0.86497736297846539"/>
    <x v="0"/>
    <x v="0"/>
  </r>
  <r>
    <x v="3866"/>
    <n v="1"/>
    <d v="2013-09-23T00:00:00"/>
    <d v="2013-09-23T00:00:00"/>
    <d v="2013-09-23T00:00:00"/>
    <n v="39"/>
    <n v="2.5641025640000001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867"/>
    <n v="1"/>
    <d v="2013-09-23T00:00:00"/>
    <d v="2013-09-23T00:00:00"/>
    <d v="2013-09-23T00:00:00"/>
    <n v="38"/>
    <n v="0"/>
    <n v="0"/>
    <n v="40"/>
    <n v="0"/>
    <n v="1"/>
    <n v="0"/>
    <n v="0"/>
    <n v="0"/>
    <s v="Friday"/>
    <s v="DCX"/>
    <n v="0.89006507740550123"/>
    <n v="2.435288128366222"/>
    <n v="0.70890360207555958"/>
    <x v="0"/>
    <x v="0"/>
  </r>
  <r>
    <x v="3868"/>
    <n v="1"/>
    <d v="2013-09-23T00:00:00"/>
    <d v="2013-09-27T00:00:00"/>
    <d v="2013-09-27T00:00:00"/>
    <n v="14"/>
    <n v="50"/>
    <n v="0"/>
    <n v="40.25"/>
    <n v="0"/>
    <n v="1"/>
    <n v="1"/>
    <n v="0"/>
    <n v="0"/>
    <s v="Thursday"/>
    <s v="RIC"/>
    <n v="1.7583015407674194"/>
    <n v="5.8025735854561855"/>
    <n v="0.85299681253900916"/>
    <x v="0"/>
    <x v="0"/>
  </r>
  <r>
    <x v="3869"/>
    <n v="1"/>
    <d v="2013-09-23T00:00:00"/>
    <d v="2013-10-27T00:00:00"/>
    <d v="2013-10-27T00:00:00"/>
    <n v="43"/>
    <n v="18.60465116"/>
    <n v="6.9767441860000003"/>
    <n v="29.18"/>
    <n v="0"/>
    <n v="1"/>
    <n v="0"/>
    <n v="0"/>
    <n v="0"/>
    <s v="Tuesday"/>
    <s v="DCX"/>
    <n v="0.86815698989313084"/>
    <n v="2.3825158040014314"/>
    <n v="0.70436206127491696"/>
    <x v="0"/>
    <x v="0"/>
  </r>
  <r>
    <x v="3870"/>
    <n v="0"/>
    <d v="2013-09-23T00:00:00"/>
    <d v="2013-10-21T00:00:00"/>
    <d v="2013-10-21T00:00:00"/>
    <n v="24"/>
    <n v="37.5"/>
    <n v="8.3333333330000006"/>
    <n v="35.07"/>
    <n v="0"/>
    <n v="1"/>
    <n v="0"/>
    <n v="0"/>
    <n v="0"/>
    <s v="Tuesday"/>
    <s v="DCX"/>
    <n v="0.8800829266258352"/>
    <n v="2.4110996424849871"/>
    <n v="0.70683940523311728"/>
    <x v="0"/>
    <x v="1"/>
  </r>
  <r>
    <x v="3871"/>
    <n v="1"/>
    <d v="2013-09-21T00:00:00"/>
    <d v="2013-09-23T00:00:00"/>
    <d v="2013-09-23T00:00:00"/>
    <n v="34"/>
    <n v="0"/>
    <n v="0"/>
    <n v="53.98"/>
    <n v="0"/>
    <n v="1"/>
    <n v="0"/>
    <n v="0"/>
    <n v="0"/>
    <s v="Saturday"/>
    <s v="DCX"/>
    <n v="0.91837146034662298"/>
    <n v="2.5052072367253309"/>
    <n v="0.71471016334708082"/>
    <x v="0"/>
    <x v="0"/>
  </r>
  <r>
    <x v="3872"/>
    <n v="1"/>
    <d v="2013-09-23T00:00:00"/>
    <d v="2013-10-04T00:00:00"/>
    <d v="2013-10-04T00:00:00"/>
    <n v="40"/>
    <n v="5"/>
    <n v="2.5"/>
    <n v="79.14"/>
    <n v="0"/>
    <n v="1"/>
    <n v="0"/>
    <n v="0"/>
    <n v="0"/>
    <s v="Tuesday"/>
    <s v="DCX"/>
    <n v="0.96931485053250466"/>
    <n v="2.6361376921360216"/>
    <n v="0.72498291190602371"/>
    <x v="0"/>
    <x v="0"/>
  </r>
  <r>
    <x v="3873"/>
    <n v="0"/>
    <d v="2013-09-23T00:00:00"/>
    <d v="2013-09-27T00:00:00"/>
    <d v="2013-10-28T00:00:00"/>
    <n v="28"/>
    <n v="85.714285709999999"/>
    <n v="42.857142860000003"/>
    <n v="127.27"/>
    <n v="6.4516129032258104E-2"/>
    <n v="1"/>
    <n v="0"/>
    <n v="0"/>
    <n v="0"/>
    <s v="Monday"/>
    <s v="CHO"/>
    <n v="1.066767369198899"/>
    <n v="2.9059703707226974"/>
    <n v="0.74398167290373574"/>
    <x v="0"/>
    <x v="1"/>
  </r>
  <r>
    <x v="3874"/>
    <n v="1"/>
    <d v="2013-09-18T00:00:00"/>
    <d v="2013-09-26T00:00:00"/>
    <d v="2013-09-26T00:00:00"/>
    <n v="39"/>
    <n v="17.948717949999999"/>
    <n v="0"/>
    <n v="40"/>
    <n v="0"/>
    <n v="1"/>
    <n v="0"/>
    <n v="0"/>
    <n v="0"/>
    <s v="Saturday"/>
    <s v="BWI"/>
    <n v="0.89006507740550123"/>
    <n v="2.435288128366222"/>
    <n v="0.70890360207555958"/>
    <x v="0"/>
    <x v="0"/>
  </r>
  <r>
    <x v="3875"/>
    <n v="1"/>
    <d v="2013-09-23T00:00:00"/>
    <d v="2013-09-23T00:00:00"/>
    <d v="2013-10-22T00:00:00"/>
    <n v="40"/>
    <n v="2.5"/>
    <n v="0"/>
    <n v="37.520000000000003"/>
    <n v="0.17241379310344801"/>
    <n v="1"/>
    <n v="0"/>
    <n v="0"/>
    <n v="0"/>
    <s v="Wednesday"/>
    <s v="RIC"/>
    <n v="0.88504363036015199"/>
    <n v="2.4230901094734332"/>
    <n v="0.70786629389846012"/>
    <x v="0"/>
    <x v="0"/>
  </r>
  <r>
    <x v="3876"/>
    <n v="1"/>
    <d v="2013-09-09T00:00:00"/>
    <d v="2013-09-23T00:00:00"/>
    <d v="2013-10-07T00:00:00"/>
    <n v="44"/>
    <n v="18.18181818"/>
    <n v="0"/>
    <n v="38.47"/>
    <n v="0.14285714285714299"/>
    <n v="1"/>
    <n v="0"/>
    <n v="0"/>
    <n v="0"/>
    <s v="Wednesday"/>
    <s v="RIC"/>
    <n v="0.8869671685428463"/>
    <n v="2.4277555014103829"/>
    <n v="0.70826390634088676"/>
    <x v="0"/>
    <x v="0"/>
  </r>
  <r>
    <x v="3877"/>
    <n v="0"/>
    <d v="2013-09-23T00:00:00"/>
    <d v="2013-09-23T00:00:00"/>
    <d v="2013-09-23T00:00:00"/>
    <n v="8"/>
    <n v="12.5"/>
    <n v="0"/>
    <n v="40"/>
    <n v="0"/>
    <n v="1"/>
    <n v="0"/>
    <n v="0"/>
    <n v="0"/>
    <s v="Wednesday"/>
    <s v="DCX"/>
    <n v="0.89006507740550123"/>
    <n v="2.435288128366222"/>
    <n v="0.70890360207555958"/>
    <x v="0"/>
    <x v="1"/>
  </r>
  <r>
    <x v="3878"/>
    <n v="1"/>
    <d v="2013-09-23T00:00:00"/>
    <d v="2013-09-23T00:00:00"/>
    <d v="2013-09-30T00:00:00"/>
    <n v="38"/>
    <n v="2.6315789469999999"/>
    <n v="0"/>
    <n v="52.73"/>
    <n v="0.28571428571428598"/>
    <n v="1"/>
    <n v="0"/>
    <n v="0"/>
    <n v="0"/>
    <s v="Tuesday"/>
    <s v="CHO"/>
    <n v="0.91584048905360427"/>
    <n v="2.498874646308844"/>
    <n v="0.71419381913125835"/>
    <x v="0"/>
    <x v="0"/>
  </r>
  <r>
    <x v="3879"/>
    <n v="0"/>
    <d v="2013-09-23T00:00:00"/>
    <d v="2013-09-23T00:00:00"/>
    <d v="2013-09-23T00:00:00"/>
    <n v="3"/>
    <n v="100"/>
    <n v="0"/>
    <n v="40.020000000000003"/>
    <n v="0"/>
    <n v="1"/>
    <n v="0"/>
    <n v="0"/>
    <n v="0"/>
    <s v="Saturday"/>
    <s v="DCX"/>
    <n v="0.89010557294618953"/>
    <n v="2.4353867486725398"/>
    <n v="0.70891195863568846"/>
    <x v="0"/>
    <x v="1"/>
  </r>
  <r>
    <x v="3880"/>
    <n v="1"/>
    <d v="2013-09-23T00:00:00"/>
    <d v="2013-09-23T00:00:00"/>
    <d v="2013-09-23T00:00:00"/>
    <n v="26"/>
    <n v="23.07692308"/>
    <n v="0"/>
    <n v="40"/>
    <n v="0"/>
    <n v="1"/>
    <n v="0"/>
    <n v="0"/>
    <n v="0"/>
    <s v="Thursday"/>
    <s v="BWI"/>
    <n v="0.89006507740550123"/>
    <n v="2.435288128366222"/>
    <n v="0.70890360207555958"/>
    <x v="0"/>
    <x v="0"/>
  </r>
  <r>
    <x v="3881"/>
    <n v="1"/>
    <d v="2013-09-23T00:00:00"/>
    <d v="2013-09-23T00:00:00"/>
    <d v="2013-09-23T00:00:00"/>
    <n v="41"/>
    <n v="9.7560975610000007"/>
    <n v="0"/>
    <n v="40"/>
    <n v="0"/>
    <n v="1"/>
    <n v="0"/>
    <n v="0"/>
    <n v="0"/>
    <s v="Tuesday"/>
    <s v="BWI"/>
    <n v="0.89006507740550123"/>
    <n v="2.435288128366222"/>
    <n v="0.70890360207555958"/>
    <x v="0"/>
    <x v="0"/>
  </r>
  <r>
    <x v="3882"/>
    <n v="1"/>
    <d v="2013-09-23T00:00:00"/>
    <d v="2013-09-23T00:00:00"/>
    <d v="2013-09-23T00:00:00"/>
    <n v="38"/>
    <n v="15.78947368"/>
    <n v="0"/>
    <n v="40.020000000000003"/>
    <n v="0"/>
    <n v="1"/>
    <n v="0"/>
    <n v="0"/>
    <n v="0"/>
    <s v="Monday"/>
    <s v="DCX"/>
    <n v="0.89010557294618953"/>
    <n v="2.4353867486725398"/>
    <n v="0.70891195863568846"/>
    <x v="0"/>
    <x v="0"/>
  </r>
  <r>
    <x v="3883"/>
    <n v="1"/>
    <d v="2013-09-23T00:00:00"/>
    <d v="2014-01-09T00:00:00"/>
    <d v="2014-01-09T00:00:00"/>
    <n v="33"/>
    <n v="48.484848479999997"/>
    <n v="3.0303030299999998"/>
    <n v="54.35"/>
    <n v="0"/>
    <n v="1"/>
    <n v="0"/>
    <n v="0"/>
    <n v="0"/>
    <s v="Friday"/>
    <s v="CHO"/>
    <n v="0.91912062784935655"/>
    <n v="2.5070847597765127"/>
    <n v="0.7148628936861724"/>
    <x v="0"/>
    <x v="0"/>
  </r>
  <r>
    <x v="3884"/>
    <n v="1"/>
    <d v="2013-09-23T00:00:00"/>
    <d v="2013-10-01T00:00:00"/>
    <d v="2013-10-15T00:00:00"/>
    <n v="39"/>
    <n v="30.76923077"/>
    <n v="10.256410259999999"/>
    <n v="37.64"/>
    <n v="0.214285714285714"/>
    <n v="1"/>
    <n v="0"/>
    <n v="0"/>
    <n v="0"/>
    <s v="Wednesday"/>
    <s v="CHO"/>
    <n v="0.8852866036042818"/>
    <n v="2.4236789270687149"/>
    <n v="0.70791653618752737"/>
    <x v="0"/>
    <x v="0"/>
  </r>
  <r>
    <x v="3885"/>
    <n v="0"/>
    <d v="2013-09-23T00:00:00"/>
    <d v="2013-09-23T00:00:00"/>
    <d v="2013-09-23T00:00:00"/>
    <n v="3"/>
    <n v="100"/>
    <n v="0"/>
    <n v="40"/>
    <n v="0"/>
    <n v="1"/>
    <n v="0"/>
    <n v="0"/>
    <n v="0"/>
    <s v="Thursday"/>
    <s v="BWI"/>
    <n v="0.89006507740550123"/>
    <n v="2.435288128366222"/>
    <n v="0.70890360207555958"/>
    <x v="0"/>
    <x v="1"/>
  </r>
  <r>
    <x v="3886"/>
    <n v="0"/>
    <d v="2013-09-23T00:00:00"/>
    <d v="2013-09-23T00:00:00"/>
    <d v="2013-09-23T00:00:00"/>
    <n v="10"/>
    <n v="30"/>
    <n v="0"/>
    <n v="40.020000000000003"/>
    <n v="0"/>
    <n v="1"/>
    <n v="0"/>
    <n v="0"/>
    <n v="0"/>
    <s v="Tuesday"/>
    <s v="DCX"/>
    <n v="0.89010557294618953"/>
    <n v="2.4353867486725398"/>
    <n v="0.70891195863568846"/>
    <x v="0"/>
    <x v="1"/>
  </r>
  <r>
    <x v="3887"/>
    <n v="1"/>
    <d v="2013-09-23T00:00:00"/>
    <d v="2013-09-23T00:00:00"/>
    <d v="2013-09-23T00:00:00"/>
    <n v="37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888"/>
    <n v="1"/>
    <d v="2013-09-23T00:00:00"/>
    <d v="2013-09-23T00:00:00"/>
    <d v="2013-09-23T00:00:00"/>
    <n v="44"/>
    <n v="20.454545450000001"/>
    <n v="0"/>
    <n v="40.020000000000003"/>
    <n v="0"/>
    <n v="1"/>
    <n v="0"/>
    <n v="0"/>
    <n v="0"/>
    <s v="Thursday"/>
    <s v="DCX"/>
    <n v="0.89010557294618953"/>
    <n v="2.4353867486725398"/>
    <n v="0.70891195863568846"/>
    <x v="0"/>
    <x v="0"/>
  </r>
  <r>
    <x v="3889"/>
    <n v="1"/>
    <d v="2013-09-23T00:00:00"/>
    <d v="2013-09-23T00:00:00"/>
    <d v="2013-09-23T00:00:00"/>
    <n v="11"/>
    <n v="63.636363639999999"/>
    <n v="0"/>
    <n v="40"/>
    <n v="0"/>
    <n v="1"/>
    <n v="0"/>
    <n v="0"/>
    <n v="0"/>
    <s v="Saturday"/>
    <s v="BWI"/>
    <n v="0.89006507740550123"/>
    <n v="2.435288128366222"/>
    <n v="0.70890360207555958"/>
    <x v="0"/>
    <x v="0"/>
  </r>
  <r>
    <x v="3890"/>
    <n v="1"/>
    <d v="2013-09-23T00:00:00"/>
    <d v="2013-09-23T00:00:00"/>
    <d v="2013-11-13T00:00:00"/>
    <n v="33"/>
    <n v="72.727272729999996"/>
    <n v="33.333333330000002"/>
    <n v="64.459999999999994"/>
    <n v="0.11764705882352899"/>
    <n v="1"/>
    <n v="0"/>
    <n v="0"/>
    <n v="0"/>
    <s v="Wednesday"/>
    <s v="DCX"/>
    <n v="0.93959112366729225"/>
    <n v="2.5589349164746449"/>
    <n v="0.7190170589040823"/>
    <x v="0"/>
    <x v="0"/>
  </r>
  <r>
    <x v="3891"/>
    <n v="1"/>
    <d v="2013-09-24T00:00:00"/>
    <d v="2013-09-24T00:00:00"/>
    <d v="2013-11-13T00:00:00"/>
    <n v="37"/>
    <n v="2.7027027029999999"/>
    <n v="0"/>
    <n v="48.61"/>
    <n v="0.04"/>
    <n v="1"/>
    <n v="1"/>
    <n v="0"/>
    <n v="0"/>
    <s v="Thursday"/>
    <s v="CHO"/>
    <n v="1.7752286767751289"/>
    <n v="5.9016305478652828"/>
    <n v="0.85510670368912944"/>
    <x v="0"/>
    <x v="0"/>
  </r>
  <r>
    <x v="3892"/>
    <n v="1"/>
    <d v="2013-09-24T00:00:00"/>
    <d v="2013-11-21T00:00:00"/>
    <d v="2013-11-21T00:00:00"/>
    <n v="54"/>
    <n v="64.814814810000001"/>
    <n v="1.851851852"/>
    <n v="63.54"/>
    <n v="0"/>
    <n v="1"/>
    <n v="0"/>
    <n v="0"/>
    <n v="0"/>
    <s v="Tuesday"/>
    <s v="RIC"/>
    <n v="0.93772832879563051"/>
    <n v="2.5541725826379538"/>
    <n v="0.71864056211423843"/>
    <x v="0"/>
    <x v="0"/>
  </r>
  <r>
    <x v="3893"/>
    <n v="1"/>
    <d v="2013-09-24T00:00:00"/>
    <d v="2013-09-24T00:00:00"/>
    <d v="2014-01-08T00:00:00"/>
    <n v="38"/>
    <n v="84.21052632"/>
    <n v="18.421052629999998"/>
    <n v="57.88"/>
    <n v="5.6603773584905703E-2"/>
    <n v="1"/>
    <n v="1"/>
    <n v="0"/>
    <n v="0"/>
    <s v="Thursday"/>
    <s v="RIC"/>
    <n v="1.793998359884156"/>
    <n v="6.0134483930597336"/>
    <n v="0.8574167878686374"/>
    <x v="0"/>
    <x v="0"/>
  </r>
  <r>
    <x v="3894"/>
    <n v="0"/>
    <d v="2013-09-24T00:00:00"/>
    <d v="2013-09-24T00:00:00"/>
    <d v="2013-09-24T00:00:00"/>
    <n v="18"/>
    <n v="5.5555555559999998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1"/>
  </r>
  <r>
    <x v="3895"/>
    <n v="1"/>
    <d v="2013-09-24T00:00:00"/>
    <d v="2013-09-24T00:00:00"/>
    <d v="2013-09-24T00:00:00"/>
    <n v="41"/>
    <n v="0"/>
    <n v="0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3896"/>
    <n v="1"/>
    <d v="2013-09-24T00:00:00"/>
    <d v="2013-09-24T00:00:00"/>
    <d v="2013-09-24T00:00:00"/>
    <n v="38"/>
    <n v="26.315789469999999"/>
    <n v="0"/>
    <n v="40.020000000000003"/>
    <n v="0"/>
    <n v="1"/>
    <n v="0"/>
    <n v="0"/>
    <n v="0"/>
    <s v="Wednesday"/>
    <s v="DCX"/>
    <n v="0.89010557294618953"/>
    <n v="2.4353867486725398"/>
    <n v="0.70891195863568846"/>
    <x v="0"/>
    <x v="0"/>
  </r>
  <r>
    <x v="3897"/>
    <n v="1"/>
    <d v="2013-09-07T00:00:00"/>
    <d v="1899-12-30T00:00:00"/>
    <d v="1899-12-30T00:00:00"/>
    <n v="29"/>
    <n v="68.965517239999997"/>
    <n v="13.79310345"/>
    <n v="44.33"/>
    <n v="7.2463768115942004E-2"/>
    <n v="1"/>
    <n v="1"/>
    <n v="0"/>
    <n v="0"/>
    <s v="Wednesday"/>
    <s v="CHO"/>
    <n v="1.7665626310678326"/>
    <n v="5.8507077162760881"/>
    <n v="0.85402967964548038"/>
    <x v="0"/>
    <x v="0"/>
  </r>
  <r>
    <x v="3898"/>
    <n v="1"/>
    <d v="2013-09-24T00:00:00"/>
    <d v="2013-10-05T00:00:00"/>
    <d v="2013-10-05T00:00:00"/>
    <n v="36"/>
    <n v="2.7777777779999999"/>
    <n v="2.7777777779999999"/>
    <n v="119.73"/>
    <n v="0"/>
    <n v="1"/>
    <n v="0"/>
    <n v="0"/>
    <n v="0"/>
    <s v="Tuesday"/>
    <s v="RIC"/>
    <n v="1.0515005503594097"/>
    <n v="2.861942386302287"/>
    <n v="0.7410629419157454"/>
    <x v="0"/>
    <x v="0"/>
  </r>
  <r>
    <x v="3899"/>
    <n v="0"/>
    <d v="2013-09-24T00:00:00"/>
    <d v="2013-09-24T00:00:00"/>
    <d v="2013-12-01T00:00:00"/>
    <n v="1"/>
    <n v="100"/>
    <n v="0"/>
    <n v="59.14"/>
    <n v="4.4117647058823498E-2"/>
    <n v="1"/>
    <n v="0"/>
    <n v="0"/>
    <n v="0"/>
    <s v="Monday"/>
    <s v="DCX"/>
    <n v="0.92881930984420447"/>
    <n v="2.5315184734769645"/>
    <n v="0.716835687676455"/>
    <x v="0"/>
    <x v="1"/>
  </r>
  <r>
    <x v="3900"/>
    <n v="0"/>
    <d v="2013-09-24T00:00:00"/>
    <d v="2013-10-08T00:00:00"/>
    <d v="2013-10-08T00:00:00"/>
    <n v="9"/>
    <n v="77.777777779999994"/>
    <n v="55.555555560000002"/>
    <n v="33.65"/>
    <n v="0"/>
    <n v="1"/>
    <n v="0"/>
    <n v="0"/>
    <n v="0"/>
    <s v="Friday"/>
    <s v="RIC"/>
    <n v="0.87720774323696593"/>
    <n v="2.404177245193627"/>
    <n v="0.70624326291708095"/>
    <x v="0"/>
    <x v="1"/>
  </r>
  <r>
    <x v="3901"/>
    <n v="1"/>
    <d v="2013-09-24T00:00:00"/>
    <d v="2013-09-24T00:00:00"/>
    <d v="2013-09-24T00:00:00"/>
    <n v="37"/>
    <n v="0"/>
    <n v="0"/>
    <n v="40"/>
    <n v="0"/>
    <n v="1"/>
    <n v="0"/>
    <n v="0"/>
    <n v="0"/>
    <s v="Thursday"/>
    <s v="BWI"/>
    <n v="0.89006507740550123"/>
    <n v="2.435288128366222"/>
    <n v="0.70890360207555958"/>
    <x v="0"/>
    <x v="0"/>
  </r>
  <r>
    <x v="3902"/>
    <n v="1"/>
    <d v="2013-09-24T00:00:00"/>
    <d v="2013-10-02T00:00:00"/>
    <d v="2013-10-02T00:00:00"/>
    <n v="36"/>
    <n v="11.11111111"/>
    <n v="2.7777777779999999"/>
    <n v="132.82"/>
    <n v="0"/>
    <n v="1"/>
    <n v="0"/>
    <n v="0"/>
    <n v="0"/>
    <s v="Thursday"/>
    <s v="RIC"/>
    <n v="1.0780048817399022"/>
    <n v="2.9388104238713111"/>
    <n v="0.74611624008622968"/>
    <x v="0"/>
    <x v="0"/>
  </r>
  <r>
    <x v="3903"/>
    <n v="1"/>
    <d v="2013-09-24T00:00:00"/>
    <d v="2013-09-24T00:00:00"/>
    <d v="2013-09-24T00:00:00"/>
    <n v="38"/>
    <n v="21.05263158"/>
    <n v="0"/>
    <n v="40"/>
    <n v="0"/>
    <n v="1"/>
    <n v="0"/>
    <n v="0"/>
    <n v="0"/>
    <s v="Friday"/>
    <s v="DCX"/>
    <n v="0.89006507740550123"/>
    <n v="2.435288128366222"/>
    <n v="0.70890360207555958"/>
    <x v="0"/>
    <x v="0"/>
  </r>
  <r>
    <x v="3904"/>
    <n v="1"/>
    <d v="2013-09-24T00:00:00"/>
    <d v="2013-10-12T00:00:00"/>
    <d v="2013-10-12T00:00:00"/>
    <n v="37"/>
    <n v="21.621621619999999"/>
    <n v="0"/>
    <n v="29.88"/>
    <n v="0"/>
    <n v="1"/>
    <n v="0"/>
    <n v="0"/>
    <n v="0"/>
    <s v="Monday"/>
    <s v="DCX"/>
    <n v="0.86957433381722138"/>
    <n v="2.3858950425061614"/>
    <n v="0.70465711800096942"/>
    <x v="0"/>
    <x v="0"/>
  </r>
  <r>
    <x v="3905"/>
    <n v="1"/>
    <d v="2013-09-24T00:00:00"/>
    <d v="2013-09-24T00:00:00"/>
    <d v="2013-09-24T00:00:00"/>
    <n v="29"/>
    <n v="24.137931030000001"/>
    <n v="0"/>
    <n v="109.97"/>
    <n v="0"/>
    <n v="1"/>
    <n v="0"/>
    <n v="0"/>
    <n v="0"/>
    <s v="Wednesday"/>
    <s v="DCX"/>
    <n v="1.0317387265035194"/>
    <n v="2.8059403586078866"/>
    <n v="0.73725284534785152"/>
    <x v="0"/>
    <x v="0"/>
  </r>
  <r>
    <x v="3906"/>
    <n v="1"/>
    <d v="2013-09-24T00:00:00"/>
    <d v="2013-10-08T00:00:00"/>
    <d v="2014-01-05T00:00:00"/>
    <n v="42"/>
    <n v="23.809523810000002"/>
    <n v="4.7619047620000003"/>
    <n v="59.77"/>
    <n v="7.8651685393258397E-2"/>
    <n v="1"/>
    <n v="1"/>
    <n v="0"/>
    <n v="0"/>
    <s v="Monday"/>
    <s v="CHO"/>
    <n v="1.7978251884792003"/>
    <n v="6.0365049178715191"/>
    <n v="0.85788399046518515"/>
    <x v="0"/>
    <x v="0"/>
  </r>
  <r>
    <x v="3907"/>
    <n v="1"/>
    <d v="2013-09-24T00:00:00"/>
    <d v="2013-10-09T00:00:00"/>
    <d v="2013-10-09T00:00:00"/>
    <n v="31"/>
    <n v="93.548387099999999"/>
    <n v="0"/>
    <n v="52.93"/>
    <n v="0"/>
    <n v="1"/>
    <n v="0"/>
    <n v="0"/>
    <n v="0"/>
    <s v="Monday"/>
    <s v="DCX"/>
    <n v="0.91624544446048728"/>
    <n v="2.4998867840294792"/>
    <n v="0.7142764718667034"/>
    <x v="0"/>
    <x v="0"/>
  </r>
  <r>
    <x v="3908"/>
    <n v="1"/>
    <d v="2013-09-24T00:00:00"/>
    <d v="2013-10-31T00:00:00"/>
    <d v="2014-01-09T00:00:00"/>
    <n v="51"/>
    <n v="13.725490199999999"/>
    <n v="7.8431372550000003"/>
    <n v="48.51"/>
    <n v="4.2857142857142899E-2"/>
    <n v="1"/>
    <n v="0"/>
    <n v="0"/>
    <n v="0"/>
    <s v="Friday"/>
    <s v="DCX"/>
    <n v="0.90729592996837294"/>
    <n v="2.4776138257688385"/>
    <n v="0.71244650783532071"/>
    <x v="0"/>
    <x v="0"/>
  </r>
  <r>
    <x v="3909"/>
    <n v="1"/>
    <d v="2013-09-24T00:00:00"/>
    <d v="2013-10-06T00:00:00"/>
    <d v="2014-01-06T00:00:00"/>
    <n v="36"/>
    <n v="41.666666669999998"/>
    <n v="5.5555555559999998"/>
    <n v="40.01"/>
    <n v="6.5217391304347797E-2"/>
    <n v="1"/>
    <n v="0"/>
    <n v="0"/>
    <n v="0"/>
    <s v="Wednesday"/>
    <s v="CHO"/>
    <n v="0.89008532517584538"/>
    <n v="2.4353374380201709"/>
    <n v="0.70890778037329782"/>
    <x v="0"/>
    <x v="0"/>
  </r>
  <r>
    <x v="3910"/>
    <n v="0"/>
    <d v="2013-09-24T00:00:00"/>
    <d v="2013-10-07T00:00:00"/>
    <d v="2013-10-07T00:00:00"/>
    <n v="4"/>
    <n v="100"/>
    <n v="25"/>
    <n v="19.68"/>
    <n v="0"/>
    <n v="0"/>
    <n v="0"/>
    <n v="0"/>
    <n v="0"/>
    <s v="Wednesday"/>
    <s v="DCX"/>
    <n v="3.9847612037287337E-2"/>
    <n v="1.0406521792432271"/>
    <n v="0.50996058506607012"/>
    <x v="0"/>
    <x v="1"/>
  </r>
  <r>
    <x v="3911"/>
    <n v="1"/>
    <d v="2013-09-24T00:00:00"/>
    <d v="2013-09-24T00:00:00"/>
    <d v="2013-10-23T00:00:00"/>
    <n v="40"/>
    <n v="2.5"/>
    <n v="0"/>
    <n v="61.99"/>
    <n v="6.8965517241379296E-2"/>
    <n v="1"/>
    <n v="0"/>
    <n v="0"/>
    <n v="0"/>
    <s v="Thursday"/>
    <s v="RIC"/>
    <n v="0.93458992439228727"/>
    <n v="2.5461691217753386"/>
    <n v="0.71800555313070791"/>
    <x v="0"/>
    <x v="0"/>
  </r>
  <r>
    <x v="3912"/>
    <n v="1"/>
    <d v="2013-09-24T00:00:00"/>
    <d v="2013-09-24T00:00:00"/>
    <d v="2013-12-04T00:00:00"/>
    <n v="51"/>
    <n v="17.647058820000002"/>
    <n v="1.9607843140000001"/>
    <n v="48.37"/>
    <n v="8.4507042253521097E-2"/>
    <n v="1"/>
    <n v="1"/>
    <n v="0"/>
    <n v="0"/>
    <s v="Thursday"/>
    <s v="RIC"/>
    <n v="1.7747427302868692"/>
    <n v="5.8987633679299751"/>
    <n v="0.85504648490356072"/>
    <x v="0"/>
    <x v="0"/>
  </r>
  <r>
    <x v="3913"/>
    <n v="0"/>
    <d v="2013-09-24T00:00:00"/>
    <d v="2013-09-24T00:00:00"/>
    <d v="2013-09-24T00:00:00"/>
    <n v="10"/>
    <n v="30"/>
    <n v="10"/>
    <n v="40"/>
    <n v="0"/>
    <n v="1"/>
    <n v="0"/>
    <n v="0"/>
    <n v="0"/>
    <s v="Saturday"/>
    <s v="BWI"/>
    <n v="0.89006507740550123"/>
    <n v="2.435288128366222"/>
    <n v="0.70890360207555958"/>
    <x v="0"/>
    <x v="1"/>
  </r>
  <r>
    <x v="3914"/>
    <n v="0"/>
    <d v="2013-09-24T00:00:00"/>
    <d v="2013-10-08T00:00:00"/>
    <d v="2013-10-08T00:00:00"/>
    <n v="7"/>
    <n v="100"/>
    <n v="57.142857139999997"/>
    <n v="220.28"/>
    <n v="0"/>
    <n v="1"/>
    <n v="0"/>
    <n v="0"/>
    <n v="0"/>
    <s v="Wednesday"/>
    <s v="DCX"/>
    <n v="1.2550918811698386"/>
    <n v="3.5081606934433229"/>
    <n v="0.77818004547743791"/>
    <x v="0"/>
    <x v="1"/>
  </r>
  <r>
    <x v="3915"/>
    <n v="1"/>
    <d v="2013-09-24T00:00:00"/>
    <d v="2013-09-24T00:00:00"/>
    <d v="2014-01-16T00:00:00"/>
    <n v="43"/>
    <n v="20.93023256"/>
    <n v="0"/>
    <n v="41.42"/>
    <n v="6.14035087719298E-2"/>
    <n v="1"/>
    <n v="0"/>
    <n v="0"/>
    <n v="0"/>
    <s v="Wednesday"/>
    <s v="CHO"/>
    <n v="0.89294026079437061"/>
    <n v="2.4423001038672747"/>
    <n v="0.70949656629979951"/>
    <x v="0"/>
    <x v="0"/>
  </r>
  <r>
    <x v="3916"/>
    <n v="1"/>
    <d v="2013-09-24T00:00:00"/>
    <d v="2013-10-15T00:00:00"/>
    <d v="2013-10-15T00:00:00"/>
    <n v="38"/>
    <n v="0"/>
    <n v="0"/>
    <n v="53.48"/>
    <n v="0"/>
    <n v="1"/>
    <n v="0"/>
    <n v="0"/>
    <n v="0"/>
    <s v="Friday"/>
    <s v="CHO"/>
    <n v="0.91735907182941556"/>
    <n v="2.5026722770841747"/>
    <n v="0.71450369292543192"/>
    <x v="0"/>
    <x v="0"/>
  </r>
  <r>
    <x v="3917"/>
    <n v="1"/>
    <d v="2013-09-24T00:00:00"/>
    <d v="2013-09-26T00:00:00"/>
    <d v="2013-09-26T00:00:00"/>
    <n v="35"/>
    <n v="2.8571428569999999"/>
    <n v="0"/>
    <n v="175.56"/>
    <n v="0"/>
    <n v="1"/>
    <n v="0"/>
    <n v="0"/>
    <n v="0"/>
    <s v="Saturday"/>
    <s v="BWI"/>
    <n v="1.1645438521907996"/>
    <n v="3.2044608419819767"/>
    <n v="0.76215737580074561"/>
    <x v="0"/>
    <x v="0"/>
  </r>
  <r>
    <x v="3918"/>
    <n v="1"/>
    <d v="2013-09-24T00:00:00"/>
    <d v="2013-09-24T00:00:00"/>
    <d v="2013-09-24T00:00:00"/>
    <n v="44"/>
    <n v="0"/>
    <n v="0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3919"/>
    <n v="0"/>
    <d v="2013-09-24T00:00:00"/>
    <d v="2013-09-24T00:00:00"/>
    <d v="2013-09-24T00:00:00"/>
    <n v="44"/>
    <n v="9.0909090910000003"/>
    <n v="0"/>
    <n v="40"/>
    <n v="0"/>
    <n v="1"/>
    <n v="0"/>
    <n v="0"/>
    <n v="0"/>
    <s v="Tuesday"/>
    <s v="DCX"/>
    <n v="0.89006507740550123"/>
    <n v="2.435288128366222"/>
    <n v="0.70890360207555958"/>
    <x v="0"/>
    <x v="1"/>
  </r>
  <r>
    <x v="3920"/>
    <n v="1"/>
    <d v="2013-09-24T00:00:00"/>
    <d v="2013-09-24T00:00:00"/>
    <d v="2013-09-24T00:00:00"/>
    <n v="41"/>
    <n v="24.390243900000002"/>
    <n v="0"/>
    <n v="40.020000000000003"/>
    <n v="0"/>
    <n v="1"/>
    <n v="1"/>
    <n v="0"/>
    <n v="0"/>
    <s v="Monday"/>
    <s v="RIC"/>
    <n v="1.7578358420495039"/>
    <n v="5.7998719634965958"/>
    <n v="0.85293840746292737"/>
    <x v="0"/>
    <x v="0"/>
  </r>
  <r>
    <x v="3921"/>
    <n v="1"/>
    <d v="2013-09-24T00:00:00"/>
    <d v="2013-10-15T00:00:00"/>
    <d v="2013-10-15T00:00:00"/>
    <n v="36"/>
    <n v="33.333333330000002"/>
    <n v="0"/>
    <n v="40.020000000000003"/>
    <n v="0"/>
    <n v="1"/>
    <n v="0"/>
    <n v="0"/>
    <n v="0"/>
    <s v="Wednesday"/>
    <s v="DCX"/>
    <n v="0.89010557294618953"/>
    <n v="2.4353867486725398"/>
    <n v="0.70891195863568846"/>
    <x v="0"/>
    <x v="0"/>
  </r>
  <r>
    <x v="3922"/>
    <n v="0"/>
    <d v="2013-09-24T00:00:00"/>
    <d v="2013-09-24T00:00:00"/>
    <d v="2013-09-24T00:00:00"/>
    <n v="4"/>
    <n v="100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1"/>
  </r>
  <r>
    <x v="3923"/>
    <n v="1"/>
    <d v="2013-09-24T00:00:00"/>
    <d v="2013-09-24T00:00:00"/>
    <d v="2013-09-24T00:00:00"/>
    <n v="39"/>
    <n v="23.07692308"/>
    <n v="2.5641025640000001"/>
    <n v="51.55"/>
    <n v="0"/>
    <n v="1"/>
    <n v="0"/>
    <n v="0"/>
    <n v="0"/>
    <s v="Wednesday"/>
    <s v="RIC"/>
    <n v="0.91345125215299461"/>
    <n v="2.4929113694711762"/>
    <n v="0.71370587620967918"/>
    <x v="0"/>
    <x v="0"/>
  </r>
  <r>
    <x v="3924"/>
    <n v="1"/>
    <d v="2013-09-24T00:00:00"/>
    <d v="2013-10-22T00:00:00"/>
    <d v="2014-01-03T00:00:00"/>
    <n v="40"/>
    <n v="50"/>
    <n v="12.5"/>
    <n v="41.08"/>
    <n v="2.7397260273972601E-2"/>
    <n v="1"/>
    <n v="0"/>
    <n v="0"/>
    <n v="0"/>
    <s v="Friday"/>
    <s v="DCX"/>
    <n v="0.89225183660266949"/>
    <n v="2.4406193439966359"/>
    <n v="0.70935465390995667"/>
    <x v="0"/>
    <x v="0"/>
  </r>
  <r>
    <x v="3925"/>
    <n v="1"/>
    <d v="2013-09-24T00:00:00"/>
    <d v="2013-10-28T00:00:00"/>
    <d v="2013-10-28T00:00:00"/>
    <n v="37"/>
    <n v="21.621621619999999"/>
    <n v="8.1081081079999997"/>
    <n v="29.83"/>
    <n v="0"/>
    <n v="1"/>
    <n v="0"/>
    <n v="0"/>
    <n v="0"/>
    <s v="Friday"/>
    <s v="DCX"/>
    <n v="0.86947309496550063"/>
    <n v="2.3856535094582023"/>
    <n v="0.70463604819383086"/>
    <x v="0"/>
    <x v="0"/>
  </r>
  <r>
    <x v="3926"/>
    <n v="1"/>
    <d v="2013-09-24T00:00:00"/>
    <d v="2013-10-18T00:00:00"/>
    <d v="2013-10-18T00:00:00"/>
    <n v="35"/>
    <n v="45.714285709999999"/>
    <n v="11.42857143"/>
    <n v="44.11"/>
    <n v="0"/>
    <n v="1"/>
    <n v="0"/>
    <n v="0"/>
    <n v="0"/>
    <s v="Tuesday"/>
    <s v="DCX"/>
    <n v="0.8983869110169469"/>
    <n v="2.4556387507683173"/>
    <n v="0.71061789957712951"/>
    <x v="0"/>
    <x v="0"/>
  </r>
  <r>
    <x v="3927"/>
    <n v="1"/>
    <d v="2013-09-13T00:00:00"/>
    <d v="2013-09-24T00:00:00"/>
    <d v="2013-10-08T00:00:00"/>
    <n v="27"/>
    <n v="48.148148149999997"/>
    <n v="0"/>
    <n v="33.159999999999997"/>
    <n v="0.14285714285714299"/>
    <n v="1"/>
    <n v="0"/>
    <n v="0"/>
    <n v="0"/>
    <s v="Wednesday"/>
    <s v="CHO"/>
    <n v="0.87621560249010255"/>
    <n v="2.4017931458625981"/>
    <n v="0.70603738760064194"/>
    <x v="0"/>
    <x v="0"/>
  </r>
  <r>
    <x v="3928"/>
    <n v="1"/>
    <d v="2013-09-20T00:00:00"/>
    <d v="2013-09-25T00:00:00"/>
    <d v="2014-01-14T00:00:00"/>
    <n v="37"/>
    <n v="13.513513509999999"/>
    <n v="0"/>
    <n v="51.37"/>
    <n v="3.6036036036036001E-2"/>
    <n v="1"/>
    <n v="0"/>
    <n v="0"/>
    <n v="0"/>
    <s v="Wednesday"/>
    <s v="DCX"/>
    <n v="0.9130867922867999"/>
    <n v="2.4920029688748588"/>
    <n v="0.71363140039877881"/>
    <x v="0"/>
    <x v="0"/>
  </r>
  <r>
    <x v="3929"/>
    <n v="0"/>
    <d v="2013-09-24T00:00:00"/>
    <d v="2013-09-24T00:00:00"/>
    <d v="2013-09-24T00:00:00"/>
    <n v="33"/>
    <n v="21.212121209999999"/>
    <n v="0"/>
    <n v="40"/>
    <n v="0"/>
    <n v="1"/>
    <n v="0"/>
    <n v="1"/>
    <n v="0"/>
    <s v="Wednesday"/>
    <s v="DCX"/>
    <n v="1.7413424053796569"/>
    <n v="5.7049967028853033"/>
    <n v="0.85085749563908386"/>
    <x v="0"/>
    <x v="1"/>
  </r>
  <r>
    <x v="3930"/>
    <n v="1"/>
    <d v="2013-09-24T00:00:00"/>
    <d v="2013-09-25T00:00:00"/>
    <d v="2013-09-25T00:00:00"/>
    <n v="28"/>
    <n v="35.714285709999999"/>
    <n v="10.71428571"/>
    <n v="51.39"/>
    <n v="0"/>
    <n v="1"/>
    <n v="0"/>
    <n v="0"/>
    <n v="0"/>
    <s v="Friday"/>
    <s v="CHO"/>
    <n v="0.9131272878274882"/>
    <n v="2.4921038859258116"/>
    <n v="0.71363967606167467"/>
    <x v="0"/>
    <x v="0"/>
  </r>
  <r>
    <x v="3931"/>
    <n v="1"/>
    <d v="2013-09-17T00:00:00"/>
    <d v="2013-09-24T00:00:00"/>
    <d v="2013-09-24T00:00:00"/>
    <n v="32"/>
    <n v="62.5"/>
    <n v="0"/>
    <n v="40.020000000000003"/>
    <n v="0"/>
    <n v="1"/>
    <n v="1"/>
    <n v="0"/>
    <n v="0"/>
    <s v="Friday"/>
    <s v="RIC"/>
    <n v="1.7578358420495039"/>
    <n v="5.7998719634965958"/>
    <n v="0.85293840746292737"/>
    <x v="0"/>
    <x v="0"/>
  </r>
  <r>
    <x v="3932"/>
    <n v="1"/>
    <d v="2013-09-24T00:00:00"/>
    <d v="2013-09-24T00:00:00"/>
    <d v="2013-10-20T00:00:00"/>
    <n v="37"/>
    <n v="27.027027029999999"/>
    <n v="10.81081081"/>
    <n v="47.61"/>
    <n v="7.69230769230769E-2"/>
    <n v="0"/>
    <n v="0"/>
    <n v="0"/>
    <n v="0"/>
    <s v="Wednesday"/>
    <s v="RIC"/>
    <n v="9.6399634608498486E-2"/>
    <n v="1.1011990533231952"/>
    <n v="0.52408126283017831"/>
    <x v="0"/>
    <x v="0"/>
  </r>
  <r>
    <x v="3933"/>
    <n v="1"/>
    <d v="2013-09-24T00:00:00"/>
    <d v="2013-09-24T00:00:00"/>
    <d v="2013-09-24T00:00:00"/>
    <n v="36"/>
    <n v="8.3333333330000006"/>
    <n v="2.7777777779999999"/>
    <n v="40.25"/>
    <n v="0"/>
    <n v="1"/>
    <n v="0"/>
    <n v="0"/>
    <n v="0"/>
    <s v="Wednesday"/>
    <s v="RIC"/>
    <n v="0.89057127166410499"/>
    <n v="2.4365211692876358"/>
    <n v="0.7090080489138112"/>
    <x v="0"/>
    <x v="0"/>
  </r>
  <r>
    <x v="3934"/>
    <n v="0"/>
    <d v="2013-09-24T00:00:00"/>
    <d v="2013-09-24T00:00:00"/>
    <d v="2013-09-24T00:00:00"/>
    <n v="1"/>
    <n v="0"/>
    <n v="0"/>
    <n v="40"/>
    <n v="0"/>
    <n v="1"/>
    <n v="0"/>
    <n v="1"/>
    <n v="0"/>
    <s v="Thursday"/>
    <s v="DCX"/>
    <n v="1.7413424053796569"/>
    <n v="5.7049967028853033"/>
    <n v="0.85085749563908386"/>
    <x v="0"/>
    <x v="1"/>
  </r>
  <r>
    <x v="3935"/>
    <n v="1"/>
    <d v="2013-09-24T00:00:00"/>
    <d v="2013-10-10T00:00:00"/>
    <d v="2013-10-10T00:00:00"/>
    <n v="44"/>
    <n v="9.0909090910000003"/>
    <n v="9.0909090910000003"/>
    <n v="73.62"/>
    <n v="0"/>
    <n v="1"/>
    <n v="0"/>
    <n v="0"/>
    <n v="0"/>
    <s v="Friday"/>
    <s v="DCX"/>
    <n v="0.95813808130253375"/>
    <n v="2.6068382311567233"/>
    <n v="0.72274886315616738"/>
    <x v="0"/>
    <x v="0"/>
  </r>
  <r>
    <x v="3936"/>
    <n v="1"/>
    <d v="2013-09-24T00:00:00"/>
    <d v="2014-01-13T00:00:00"/>
    <d v="2014-01-13T00:00:00"/>
    <n v="45"/>
    <n v="28.88888889"/>
    <n v="8.8888888890000004"/>
    <n v="45.75"/>
    <n v="0"/>
    <n v="1"/>
    <n v="0"/>
    <n v="1"/>
    <n v="0"/>
    <s v="Wednesday"/>
    <s v="DCX"/>
    <n v="1.752984873327543"/>
    <n v="5.771805096795406"/>
    <n v="0.8523288863595283"/>
    <x v="0"/>
    <x v="0"/>
  </r>
  <r>
    <x v="3937"/>
    <n v="1"/>
    <d v="2013-08-04T00:00:00"/>
    <d v="2013-09-25T00:00:00"/>
    <d v="2013-12-05T00:00:00"/>
    <n v="40"/>
    <n v="72.5"/>
    <n v="25"/>
    <n v="45.64"/>
    <n v="0.140845070422535"/>
    <n v="1"/>
    <n v="0"/>
    <n v="0"/>
    <n v="0"/>
    <s v="Friday"/>
    <s v="DCX"/>
    <n v="0.90148481987960194"/>
    <n v="2.4632578914260543"/>
    <n v="0.71125453796678328"/>
    <x v="0"/>
    <x v="0"/>
  </r>
  <r>
    <x v="3938"/>
    <n v="1"/>
    <d v="2013-09-25T00:00:00"/>
    <d v="2013-09-25T00:00:00"/>
    <d v="2014-01-17T00:00:00"/>
    <n v="50"/>
    <n v="64"/>
    <n v="20"/>
    <n v="76.739999999999995"/>
    <n v="0.13157894736842099"/>
    <n v="1"/>
    <n v="1"/>
    <n v="1"/>
    <n v="0"/>
    <s v="Monday"/>
    <s v="DCX"/>
    <n v="2.6834629827273786"/>
    <n v="14.635688777117641"/>
    <n v="0.93604375130160755"/>
    <x v="0"/>
    <x v="0"/>
  </r>
  <r>
    <x v="3939"/>
    <n v="1"/>
    <d v="2013-09-18T00:00:00"/>
    <d v="2013-09-25T00:00:00"/>
    <d v="2013-10-02T00:00:00"/>
    <n v="21"/>
    <n v="100"/>
    <n v="14.28571429"/>
    <n v="34.92"/>
    <n v="0.28571428571428598"/>
    <n v="1"/>
    <n v="0"/>
    <n v="0"/>
    <n v="0"/>
    <s v="Monday"/>
    <s v="CHO"/>
    <n v="0.87977921007067295"/>
    <n v="2.4103674628005929"/>
    <n v="0.7067764659064627"/>
    <x v="0"/>
    <x v="0"/>
  </r>
  <r>
    <x v="3940"/>
    <n v="0"/>
    <d v="2013-09-25T00:00:00"/>
    <d v="2013-09-25T00:00:00"/>
    <d v="2013-09-25T00:00:00"/>
    <n v="6"/>
    <n v="100"/>
    <n v="16.666666670000001"/>
    <n v="40.020000000000003"/>
    <n v="0"/>
    <n v="1"/>
    <n v="0"/>
    <n v="0"/>
    <n v="0"/>
    <s v="Tuesday"/>
    <s v="DCX"/>
    <n v="0.89010557294618953"/>
    <n v="2.4353867486725398"/>
    <n v="0.70891195863568846"/>
    <x v="0"/>
    <x v="1"/>
  </r>
  <r>
    <x v="3941"/>
    <n v="1"/>
    <d v="2013-09-25T00:00:00"/>
    <d v="2013-10-15T00:00:00"/>
    <d v="2013-10-15T00:00:00"/>
    <n v="34"/>
    <n v="8.8235294119999992"/>
    <n v="2.9411764709999999"/>
    <n v="55.07"/>
    <n v="0"/>
    <n v="1"/>
    <n v="0"/>
    <n v="0"/>
    <n v="0"/>
    <s v="Wednesday"/>
    <s v="DCX"/>
    <n v="0.9205784673141354"/>
    <n v="2.5107423523244528"/>
    <n v="0.71515995774001961"/>
    <x v="0"/>
    <x v="0"/>
  </r>
  <r>
    <x v="3942"/>
    <n v="1"/>
    <d v="2013-09-25T00:00:00"/>
    <d v="2013-09-26T00:00:00"/>
    <d v="2013-09-26T00:00:00"/>
    <n v="36"/>
    <n v="13.88888889"/>
    <n v="5.5555555559999998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943"/>
    <n v="1"/>
    <d v="2013-09-25T00:00:00"/>
    <d v="2013-09-25T00:00:00"/>
    <d v="2013-09-25T00:00:00"/>
    <n v="44"/>
    <n v="34.090909089999997"/>
    <n v="13.636363640000001"/>
    <n v="40.25"/>
    <n v="0"/>
    <n v="1"/>
    <n v="0"/>
    <n v="0"/>
    <n v="0"/>
    <s v="Thursday"/>
    <s v="CHO"/>
    <n v="0.89057127166410499"/>
    <n v="2.4365211692876358"/>
    <n v="0.7090080489138112"/>
    <x v="0"/>
    <x v="0"/>
  </r>
  <r>
    <x v="3944"/>
    <n v="1"/>
    <d v="2013-09-25T00:00:00"/>
    <d v="2013-10-23T00:00:00"/>
    <d v="2013-10-23T00:00:00"/>
    <n v="42"/>
    <n v="11.9047619"/>
    <n v="4.7619047620000003"/>
    <n v="42.76"/>
    <n v="0"/>
    <n v="1"/>
    <n v="0"/>
    <n v="0"/>
    <n v="0"/>
    <s v="Tuesday"/>
    <s v="DCX"/>
    <n v="0.89565346202048668"/>
    <n v="2.4489355530875612"/>
    <n v="0.71005546940279052"/>
    <x v="0"/>
    <x v="0"/>
  </r>
  <r>
    <x v="3945"/>
    <n v="1"/>
    <d v="2013-09-20T00:00:00"/>
    <d v="2013-09-25T00:00:00"/>
    <d v="2013-09-25T00:00:00"/>
    <n v="35"/>
    <n v="17.14285714"/>
    <n v="2.8571428569999999"/>
    <n v="52.72"/>
    <n v="0"/>
    <n v="1"/>
    <n v="0"/>
    <n v="0"/>
    <n v="0"/>
    <s v="Wednesday"/>
    <s v="CHO"/>
    <n v="0.91582024128326012"/>
    <n v="2.4988240501811179"/>
    <n v="0.71418968611804456"/>
    <x v="0"/>
    <x v="0"/>
  </r>
  <r>
    <x v="3946"/>
    <n v="1"/>
    <d v="2013-09-25T00:00:00"/>
    <d v="2013-10-20T00:00:00"/>
    <d v="2013-10-20T00:00:00"/>
    <n v="14"/>
    <n v="50"/>
    <n v="28.571428569999998"/>
    <n v="45.48"/>
    <n v="0"/>
    <n v="1"/>
    <n v="0"/>
    <n v="0"/>
    <n v="0"/>
    <s v="Tuesday"/>
    <s v="DCX"/>
    <n v="0.90116085555409553"/>
    <n v="2.4624600129937626"/>
    <n v="0.71118800036758678"/>
    <x v="0"/>
    <x v="0"/>
  </r>
  <r>
    <x v="3947"/>
    <n v="0"/>
    <d v="2013-09-25T00:00:00"/>
    <d v="2013-10-21T00:00:00"/>
    <d v="2013-10-21T00:00:00"/>
    <n v="6"/>
    <n v="50"/>
    <n v="33.333333330000002"/>
    <n v="70.819999999999993"/>
    <n v="0"/>
    <n v="1"/>
    <n v="0"/>
    <n v="0"/>
    <n v="0"/>
    <s v="Tuesday"/>
    <s v="DCX"/>
    <n v="0.95246870560617181"/>
    <n v="2.5921009010489247"/>
    <n v="0.72161138354771959"/>
    <x v="0"/>
    <x v="1"/>
  </r>
  <r>
    <x v="3948"/>
    <n v="0"/>
    <d v="2013-09-25T00:00:00"/>
    <d v="2013-10-06T00:00:00"/>
    <d v="2014-01-14T00:00:00"/>
    <n v="6"/>
    <n v="83.333333330000002"/>
    <n v="33.333333330000002"/>
    <n v="81.39"/>
    <n v="0.03"/>
    <n v="1"/>
    <n v="0"/>
    <n v="0"/>
    <n v="0"/>
    <s v="Wednesday"/>
    <s v="DCX"/>
    <n v="0.97387059885993832"/>
    <n v="2.6481746699197668"/>
    <n v="0.72589031763054457"/>
    <x v="0"/>
    <x v="1"/>
  </r>
  <r>
    <x v="3949"/>
    <n v="1"/>
    <d v="2013-09-25T00:00:00"/>
    <d v="2013-10-07T00:00:00"/>
    <d v="2013-10-27T00:00:00"/>
    <n v="37"/>
    <n v="37.837837839999999"/>
    <n v="5.4054054049999998"/>
    <n v="57.09"/>
    <n v="0.15"/>
    <n v="1"/>
    <n v="0"/>
    <n v="0"/>
    <n v="0"/>
    <s v="Tuesday"/>
    <s v="DCX"/>
    <n v="0.9246685169236537"/>
    <n v="2.5210324422464971"/>
    <n v="0.71599239245805479"/>
    <x v="0"/>
    <x v="0"/>
  </r>
  <r>
    <x v="3950"/>
    <n v="1"/>
    <d v="2013-09-25T00:00:00"/>
    <d v="2013-09-30T00:00:00"/>
    <d v="2013-10-07T00:00:00"/>
    <n v="36"/>
    <n v="5.5555555559999998"/>
    <n v="2.7777777779999999"/>
    <n v="66.22"/>
    <n v="0.28571428571428598"/>
    <n v="1"/>
    <n v="0"/>
    <n v="0"/>
    <n v="0"/>
    <s v="Tuesday"/>
    <s v="DCX"/>
    <n v="0.94315473124786275"/>
    <n v="2.5680702239990882"/>
    <n v="0.71973645774291928"/>
    <x v="0"/>
    <x v="0"/>
  </r>
  <r>
    <x v="3951"/>
    <n v="1"/>
    <d v="2013-09-25T00:00:00"/>
    <d v="2013-10-06T00:00:00"/>
    <d v="2013-10-06T00:00:00"/>
    <n v="35"/>
    <n v="20"/>
    <n v="11.42857143"/>
    <n v="90.92"/>
    <n v="0"/>
    <n v="1"/>
    <n v="0"/>
    <n v="0"/>
    <n v="0"/>
    <s v="Thursday"/>
    <s v="RIC"/>
    <n v="0.99316672399791339"/>
    <n v="2.6997703774313258"/>
    <n v="0.7297129556742169"/>
    <x v="0"/>
    <x v="0"/>
  </r>
  <r>
    <x v="3952"/>
    <n v="1"/>
    <d v="2013-09-25T00:00:00"/>
    <d v="2013-10-21T00:00:00"/>
    <d v="2013-10-21T00:00:00"/>
    <n v="40"/>
    <n v="7.5"/>
    <n v="2.5"/>
    <n v="51.84"/>
    <n v="0"/>
    <n v="1"/>
    <n v="0"/>
    <n v="0"/>
    <n v="0"/>
    <s v="Tuesday"/>
    <s v="DCX"/>
    <n v="0.91403843749297486"/>
    <n v="2.4943756003265753"/>
    <n v="0.71382584061468879"/>
    <x v="0"/>
    <x v="0"/>
  </r>
  <r>
    <x v="3953"/>
    <n v="1"/>
    <d v="2013-09-25T00:00:00"/>
    <d v="2013-09-25T00:00:00"/>
    <d v="2013-09-25T00:00:00"/>
    <n v="37"/>
    <n v="2.7027027029999999"/>
    <n v="0"/>
    <n v="175.81"/>
    <n v="0"/>
    <n v="1"/>
    <n v="0"/>
    <n v="0"/>
    <n v="0"/>
    <s v="Friday"/>
    <s v="RIC"/>
    <n v="1.1650500464494034"/>
    <n v="3.2060833322750995"/>
    <n v="0.76224912323382499"/>
    <x v="0"/>
    <x v="0"/>
  </r>
  <r>
    <x v="3954"/>
    <n v="1"/>
    <d v="2013-09-25T00:00:00"/>
    <d v="2013-09-30T00:00:00"/>
    <d v="2013-09-30T00:00:00"/>
    <n v="34"/>
    <n v="0"/>
    <n v="0"/>
    <n v="80.39"/>
    <n v="0"/>
    <n v="1"/>
    <n v="0"/>
    <n v="0"/>
    <n v="0"/>
    <s v="Thursday"/>
    <s v="RIC"/>
    <n v="0.97184582182552337"/>
    <n v="2.6428181313931165"/>
    <n v="0.72548725631340483"/>
    <x v="0"/>
    <x v="0"/>
  </r>
  <r>
    <x v="3955"/>
    <n v="1"/>
    <d v="2013-09-25T00:00:00"/>
    <d v="2013-09-27T00:00:00"/>
    <d v="2013-09-27T00:00:00"/>
    <n v="30"/>
    <n v="16.666666670000001"/>
    <n v="3.3333333330000001"/>
    <n v="40.25"/>
    <n v="0"/>
    <n v="1"/>
    <n v="1"/>
    <n v="0"/>
    <n v="0"/>
    <s v="Saturday"/>
    <s v="DCX"/>
    <n v="1.7583015407674194"/>
    <n v="5.8025735854561855"/>
    <n v="0.85299681253900916"/>
    <x v="0"/>
    <x v="0"/>
  </r>
  <r>
    <x v="3956"/>
    <n v="1"/>
    <d v="2013-09-25T00:00:00"/>
    <d v="2013-09-27T00:00:00"/>
    <d v="2013-09-27T00:00:00"/>
    <n v="31"/>
    <n v="29.03225806"/>
    <n v="3.225806452"/>
    <n v="57.35"/>
    <n v="0"/>
    <n v="1"/>
    <n v="0"/>
    <n v="0"/>
    <n v="0"/>
    <s v="Monday"/>
    <s v="CHO"/>
    <n v="0.92519495895260162"/>
    <n v="2.5223599690827383"/>
    <n v="0.71609943084255212"/>
    <x v="0"/>
    <x v="0"/>
  </r>
  <r>
    <x v="3957"/>
    <n v="1"/>
    <d v="2013-09-22T00:00:00"/>
    <d v="2013-09-25T00:00:00"/>
    <d v="2013-09-25T00:00:00"/>
    <n v="31"/>
    <n v="12.90322581"/>
    <n v="0"/>
    <n v="53.11"/>
    <n v="0"/>
    <n v="1"/>
    <n v="0"/>
    <n v="0"/>
    <n v="0"/>
    <s v="Thursday"/>
    <s v="CHO"/>
    <n v="0.91660990432668199"/>
    <n v="2.5007980584836842"/>
    <n v="0.71435084706567331"/>
    <x v="0"/>
    <x v="0"/>
  </r>
  <r>
    <x v="3958"/>
    <n v="1"/>
    <d v="2013-09-26T00:00:00"/>
    <d v="2013-09-26T00:00:00"/>
    <d v="2013-09-26T00:00:00"/>
    <n v="31"/>
    <n v="38.709677419999998"/>
    <n v="0"/>
    <n v="40"/>
    <n v="0"/>
    <n v="1"/>
    <n v="0"/>
    <n v="0"/>
    <n v="0"/>
    <s v="Friday"/>
    <s v="DCX"/>
    <n v="0.89006507740550123"/>
    <n v="2.435288128366222"/>
    <n v="0.70890360207555958"/>
    <x v="0"/>
    <x v="0"/>
  </r>
  <r>
    <x v="3959"/>
    <n v="0"/>
    <d v="2013-09-26T00:00:00"/>
    <d v="2013-09-30T00:00:00"/>
    <d v="2013-09-30T00:00:00"/>
    <n v="4"/>
    <n v="50"/>
    <n v="25"/>
    <n v="40.020000000000003"/>
    <n v="0"/>
    <n v="1"/>
    <n v="1"/>
    <n v="0"/>
    <n v="0"/>
    <s v="Wednesday"/>
    <s v="RIC"/>
    <n v="1.7578358420495039"/>
    <n v="5.7998719634965958"/>
    <n v="0.85293840746292737"/>
    <x v="0"/>
    <x v="1"/>
  </r>
  <r>
    <x v="3960"/>
    <n v="1"/>
    <d v="2013-09-26T00:00:00"/>
    <d v="2013-10-10T00:00:00"/>
    <d v="2013-10-10T00:00:00"/>
    <n v="39"/>
    <n v="20.512820510000001"/>
    <n v="12.820512819999999"/>
    <n v="60.19"/>
    <n v="0"/>
    <n v="1"/>
    <n v="0"/>
    <n v="0"/>
    <n v="0"/>
    <s v="Monday"/>
    <s v="RIC"/>
    <n v="0.93094532573034017"/>
    <n v="2.5369062471844996"/>
    <n v="0.7172670322273782"/>
    <x v="0"/>
    <x v="0"/>
  </r>
  <r>
    <x v="3961"/>
    <n v="1"/>
    <d v="2013-09-22T00:00:00"/>
    <d v="2013-09-28T00:00:00"/>
    <d v="2013-09-28T00:00:00"/>
    <n v="30"/>
    <n v="93.333333330000002"/>
    <n v="10"/>
    <n v="40.25"/>
    <n v="0"/>
    <n v="1"/>
    <n v="0"/>
    <n v="0"/>
    <n v="0"/>
    <s v="Friday"/>
    <s v="CHO"/>
    <n v="0.89057127166410499"/>
    <n v="2.4365211692876358"/>
    <n v="0.7090080489138112"/>
    <x v="0"/>
    <x v="0"/>
  </r>
  <r>
    <x v="3962"/>
    <n v="1"/>
    <d v="2013-09-25T00:00:00"/>
    <d v="2013-09-26T00:00:00"/>
    <d v="2013-09-26T00:00:00"/>
    <n v="33"/>
    <n v="21.212121209999999"/>
    <n v="3.0303030299999998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963"/>
    <n v="1"/>
    <d v="2013-09-26T00:00:00"/>
    <d v="2013-09-26T00:00:00"/>
    <d v="2013-09-26T00:00:00"/>
    <n v="39"/>
    <n v="12.820512819999999"/>
    <n v="2.5641025640000001"/>
    <n v="40.020000000000003"/>
    <n v="0"/>
    <n v="1"/>
    <n v="1"/>
    <n v="0"/>
    <n v="0"/>
    <s v="Friday"/>
    <s v="CHO"/>
    <n v="1.7578358420495039"/>
    <n v="5.7998719634965958"/>
    <n v="0.85293840746292737"/>
    <x v="0"/>
    <x v="0"/>
  </r>
  <r>
    <x v="3964"/>
    <n v="1"/>
    <d v="2013-09-26T00:00:00"/>
    <d v="2013-09-26T00:00:00"/>
    <d v="2013-09-26T00:00:00"/>
    <n v="37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3965"/>
    <n v="1"/>
    <d v="2013-09-26T00:00:00"/>
    <d v="2013-09-26T00:00:00"/>
    <d v="2013-09-26T00:00:00"/>
    <n v="37"/>
    <n v="2.7027027029999999"/>
    <n v="2.7027027029999999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3966"/>
    <n v="1"/>
    <d v="2013-09-24T00:00:00"/>
    <d v="2013-09-26T00:00:00"/>
    <d v="2013-09-26T00:00:00"/>
    <n v="41"/>
    <n v="14.634146339999999"/>
    <n v="2.4390243900000002"/>
    <n v="40.020000000000003"/>
    <n v="0"/>
    <n v="1"/>
    <n v="0"/>
    <n v="0"/>
    <n v="0"/>
    <s v="Friday"/>
    <s v="DCX"/>
    <n v="0.89010557294618953"/>
    <n v="2.4353867486725398"/>
    <n v="0.70891195863568846"/>
    <x v="0"/>
    <x v="0"/>
  </r>
  <r>
    <x v="3967"/>
    <n v="1"/>
    <d v="2013-09-26T00:00:00"/>
    <d v="2013-09-26T00:00:00"/>
    <d v="2013-09-26T00:00:00"/>
    <n v="47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3968"/>
    <n v="0"/>
    <d v="2013-09-26T00:00:00"/>
    <d v="2013-11-06T00:00:00"/>
    <d v="2013-11-06T00:00:00"/>
    <n v="7"/>
    <n v="28.571428569999998"/>
    <n v="14.28571429"/>
    <n v="39.97"/>
    <n v="0"/>
    <n v="1"/>
    <n v="0"/>
    <n v="0"/>
    <n v="0"/>
    <s v="Friday"/>
    <s v="RIC"/>
    <n v="0.89000433409446877"/>
    <n v="2.4351402053946982"/>
    <n v="0.70889106697026361"/>
    <x v="0"/>
    <x v="1"/>
  </r>
  <r>
    <x v="3969"/>
    <n v="1"/>
    <d v="2013-12-15T00:00:00"/>
    <d v="2013-12-15T00:00:00"/>
    <d v="2014-01-19T00:00:00"/>
    <n v="50"/>
    <n v="26"/>
    <n v="8"/>
    <n v="37.33"/>
    <n v="8.5714285714285701E-2"/>
    <n v="1"/>
    <n v="1"/>
    <n v="1"/>
    <n v="0"/>
    <s v="Monday"/>
    <s v="DCX"/>
    <n v="2.6036665198010831"/>
    <n v="13.513193706799363"/>
    <n v="0.93109717818129134"/>
    <x v="0"/>
    <x v="0"/>
  </r>
  <r>
    <x v="3970"/>
    <n v="1"/>
    <d v="2013-09-26T00:00:00"/>
    <d v="2013-09-26T00:00:00"/>
    <d v="2013-09-26T00:00:00"/>
    <n v="23"/>
    <n v="82.608695650000001"/>
    <n v="4.3478260869999996"/>
    <n v="40"/>
    <n v="0"/>
    <n v="1"/>
    <n v="1"/>
    <n v="0"/>
    <n v="0"/>
    <s v="Tuesday"/>
    <s v="DCX"/>
    <n v="1.7577953465088156"/>
    <n v="5.7996370993010196"/>
    <n v="0.85293332785321785"/>
    <x v="0"/>
    <x v="0"/>
  </r>
  <r>
    <x v="3971"/>
    <n v="1"/>
    <d v="2013-09-26T00:00:00"/>
    <d v="2013-09-26T00:00:00"/>
    <d v="2013-09-26T00:00:00"/>
    <n v="48"/>
    <n v="0"/>
    <n v="0"/>
    <n v="40.020000000000003"/>
    <n v="0"/>
    <n v="1"/>
    <n v="0"/>
    <n v="0"/>
    <n v="0"/>
    <s v="Wednesday"/>
    <s v="CHO"/>
    <n v="0.89010557294618953"/>
    <n v="2.4353867486725398"/>
    <n v="0.70891195863568846"/>
    <x v="0"/>
    <x v="0"/>
  </r>
  <r>
    <x v="3972"/>
    <n v="0"/>
    <d v="2013-09-11T00:00:00"/>
    <d v="2013-09-26T00:00:00"/>
    <d v="2013-09-26T00:00:00"/>
    <n v="4"/>
    <n v="50"/>
    <n v="0"/>
    <n v="40.22"/>
    <n v="0"/>
    <n v="1"/>
    <n v="0"/>
    <n v="0"/>
    <n v="0"/>
    <s v="Monday"/>
    <s v="RIC"/>
    <n v="0.89051052835307254"/>
    <n v="2.4363731714193984"/>
    <n v="0.70899551645988768"/>
    <x v="0"/>
    <x v="1"/>
  </r>
  <r>
    <x v="3973"/>
    <n v="1"/>
    <d v="2013-09-24T00:00:00"/>
    <d v="2013-09-26T00:00:00"/>
    <d v="2013-11-25T00:00:00"/>
    <n v="41"/>
    <n v="34.146341460000002"/>
    <n v="4.8780487800000003"/>
    <n v="35.5"/>
    <n v="3.3333333333333298E-2"/>
    <n v="1"/>
    <n v="0"/>
    <n v="0"/>
    <n v="0"/>
    <s v="Tuesday"/>
    <s v="CHO"/>
    <n v="0.88095358075063368"/>
    <n v="2.4131997904525964"/>
    <n v="0.70701978747414662"/>
    <x v="0"/>
    <x v="0"/>
  </r>
  <r>
    <x v="3974"/>
    <n v="1"/>
    <d v="2013-09-26T00:00:00"/>
    <d v="2013-09-26T00:00:00"/>
    <d v="2013-10-03T00:00:00"/>
    <n v="32"/>
    <n v="9.375"/>
    <n v="0"/>
    <n v="38.01"/>
    <n v="0.28571428571428598"/>
    <n v="1"/>
    <n v="0"/>
    <n v="0"/>
    <n v="0"/>
    <s v="Friday"/>
    <s v="RIC"/>
    <n v="0.88603577110701537"/>
    <n v="2.4254953488750735"/>
    <n v="0.70807141795466222"/>
    <x v="0"/>
    <x v="0"/>
  </r>
  <r>
    <x v="3975"/>
    <n v="1"/>
    <d v="2013-09-26T00:00:00"/>
    <d v="2013-10-23T00:00:00"/>
    <d v="2013-10-23T00:00:00"/>
    <n v="41"/>
    <n v="9.7560975610000007"/>
    <n v="7.3170731709999997"/>
    <n v="84.71"/>
    <n v="0"/>
    <n v="1"/>
    <n v="0"/>
    <n v="0"/>
    <n v="0"/>
    <s v="Tuesday"/>
    <s v="BWI"/>
    <n v="0.98059285861419621"/>
    <n v="2.6660363561104639"/>
    <n v="0.72722583660873319"/>
    <x v="0"/>
    <x v="0"/>
  </r>
  <r>
    <x v="3976"/>
    <n v="1"/>
    <d v="2013-09-26T00:00:00"/>
    <d v="2013-09-26T00:00:00"/>
    <d v="2013-10-17T00:00:00"/>
    <n v="38"/>
    <n v="7.8947368420000004"/>
    <n v="0"/>
    <n v="40.42"/>
    <n v="9.5238095238095205E-2"/>
    <n v="1"/>
    <n v="0"/>
    <n v="0"/>
    <n v="0"/>
    <s v="Friday"/>
    <s v="DCX"/>
    <n v="0.89091548375995555"/>
    <n v="2.4373599937043737"/>
    <n v="0.70907906014164079"/>
    <x v="0"/>
    <x v="0"/>
  </r>
  <r>
    <x v="3977"/>
    <n v="1"/>
    <d v="2013-09-26T00:00:00"/>
    <d v="2013-09-26T00:00:00"/>
    <d v="2013-09-26T00:00:00"/>
    <n v="37"/>
    <n v="0"/>
    <n v="0"/>
    <n v="81.010000000000005"/>
    <n v="0"/>
    <n v="1"/>
    <n v="0"/>
    <n v="0"/>
    <n v="0"/>
    <s v="Tuesday"/>
    <s v="RIC"/>
    <n v="0.97310118358686071"/>
    <n v="2.6461379075414739"/>
    <n v="0.72573719772594059"/>
    <x v="0"/>
    <x v="0"/>
  </r>
  <r>
    <x v="3978"/>
    <n v="1"/>
    <d v="2013-09-26T00:00:00"/>
    <d v="2013-09-26T00:00:00"/>
    <d v="2013-09-26T00:00:00"/>
    <n v="38"/>
    <n v="13.15789474"/>
    <n v="2.6315789469999999"/>
    <n v="44.98"/>
    <n v="0"/>
    <n v="1"/>
    <n v="0"/>
    <n v="0"/>
    <n v="0"/>
    <s v="Friday"/>
    <s v="RIC"/>
    <n v="0.900148467036888"/>
    <n v="2.4599683082519781"/>
    <n v="0.71098001169114367"/>
    <x v="0"/>
    <x v="0"/>
  </r>
  <r>
    <x v="3979"/>
    <n v="1"/>
    <d v="2013-09-26T00:00:00"/>
    <d v="2013-09-26T00:00:00"/>
    <d v="2013-09-26T00:00:00"/>
    <n v="34"/>
    <n v="41.176470590000001"/>
    <n v="0"/>
    <n v="40.020000000000003"/>
    <n v="0"/>
    <n v="1"/>
    <n v="0"/>
    <n v="0"/>
    <n v="0"/>
    <s v="Friday"/>
    <s v="CHO"/>
    <n v="0.89010557294618953"/>
    <n v="2.4353867486725398"/>
    <n v="0.70891195863568846"/>
    <x v="0"/>
    <x v="0"/>
  </r>
  <r>
    <x v="3980"/>
    <n v="0"/>
    <d v="2013-09-28T00:00:00"/>
    <d v="2013-10-14T00:00:00"/>
    <d v="2013-10-14T00:00:00"/>
    <n v="0"/>
    <n v="0"/>
    <n v="0"/>
    <n v="54.29"/>
    <n v="0"/>
    <n v="0"/>
    <n v="0"/>
    <n v="0"/>
    <n v="0"/>
    <s v="Friday"/>
    <s v="DCX"/>
    <n v="0.10992514519839074"/>
    <n v="1.116194514812676"/>
    <n v="0.52745364710081033"/>
    <x v="0"/>
    <x v="1"/>
  </r>
  <r>
    <x v="3981"/>
    <n v="1"/>
    <d v="2013-09-26T00:00:00"/>
    <d v="2013-10-07T00:00:00"/>
    <d v="2013-12-02T00:00:00"/>
    <n v="46"/>
    <n v="19.565217390000001"/>
    <n v="10.86956522"/>
    <n v="108.88"/>
    <n v="8.9285714285714302E-2"/>
    <n v="1"/>
    <n v="0"/>
    <n v="0"/>
    <n v="0"/>
    <s v="Tuesday"/>
    <s v="BWI"/>
    <n v="1.029531719536007"/>
    <n v="2.7997544573604896"/>
    <n v="0.73682509982641009"/>
    <x v="0"/>
    <x v="0"/>
  </r>
  <r>
    <x v="3982"/>
    <n v="0"/>
    <d v="2013-09-25T00:00:00"/>
    <d v="2013-09-27T00:00:00"/>
    <d v="2013-09-27T00:00:00"/>
    <n v="4"/>
    <n v="25"/>
    <n v="0"/>
    <n v="40"/>
    <n v="0"/>
    <n v="1"/>
    <n v="0"/>
    <n v="0"/>
    <n v="0"/>
    <s v="Wednesday"/>
    <s v="DCX"/>
    <n v="0.89006507740550123"/>
    <n v="2.435288128366222"/>
    <n v="0.70890360207555958"/>
    <x v="0"/>
    <x v="1"/>
  </r>
  <r>
    <x v="3983"/>
    <n v="1"/>
    <d v="2013-09-27T00:00:00"/>
    <d v="2013-09-27T00:00:00"/>
    <d v="2013-09-27T00:00:00"/>
    <n v="36"/>
    <n v="13.88888889"/>
    <n v="2.7777777779999999"/>
    <n v="53.08"/>
    <n v="0"/>
    <n v="1"/>
    <n v="0"/>
    <n v="0"/>
    <n v="0"/>
    <s v="Monday"/>
    <s v="RIC"/>
    <n v="0.91654916101564954"/>
    <n v="2.5006461563429547"/>
    <n v="0.71433845200604984"/>
    <x v="0"/>
    <x v="0"/>
  </r>
  <r>
    <x v="3984"/>
    <n v="1"/>
    <d v="2013-09-27T00:00:00"/>
    <d v="2013-09-27T00:00:00"/>
    <d v="2013-12-10T00:00:00"/>
    <n v="31"/>
    <n v="41.935483869999999"/>
    <n v="0"/>
    <n v="41.73"/>
    <n v="4.0540540540540501E-2"/>
    <n v="1"/>
    <n v="0"/>
    <n v="0"/>
    <n v="0"/>
    <s v="Monday"/>
    <s v="DCX"/>
    <n v="0.89356794167503917"/>
    <n v="2.443833570160717"/>
    <n v="0.70962592133819868"/>
    <x v="0"/>
    <x v="0"/>
  </r>
  <r>
    <x v="3985"/>
    <n v="1"/>
    <d v="2013-09-27T00:00:00"/>
    <d v="2013-09-27T00:00:00"/>
    <d v="2013-09-27T00:00:00"/>
    <n v="36"/>
    <n v="8.3333333330000006"/>
    <n v="2.7777777779999999"/>
    <n v="56.77"/>
    <n v="0"/>
    <n v="1"/>
    <n v="0"/>
    <n v="0"/>
    <n v="0"/>
    <s v="Monday"/>
    <s v="CHO"/>
    <n v="0.92402058827264089"/>
    <n v="2.5193995221620131"/>
    <n v="0.71586061948838164"/>
    <x v="0"/>
    <x v="0"/>
  </r>
  <r>
    <x v="3986"/>
    <n v="1"/>
    <d v="2013-09-27T00:00:00"/>
    <d v="2013-09-27T00:00:00"/>
    <d v="2013-09-27T00:00:00"/>
    <n v="36"/>
    <n v="0"/>
    <n v="0"/>
    <n v="40.25"/>
    <n v="0"/>
    <n v="1"/>
    <n v="0"/>
    <n v="0"/>
    <n v="0"/>
    <s v="Monday"/>
    <s v="DCX"/>
    <n v="0.89057127166410499"/>
    <n v="2.4365211692876358"/>
    <n v="0.7090080489138112"/>
    <x v="0"/>
    <x v="0"/>
  </r>
  <r>
    <x v="3987"/>
    <n v="1"/>
    <d v="2013-09-27T00:00:00"/>
    <d v="2013-09-27T00:00:00"/>
    <d v="2013-09-27T00:00:00"/>
    <n v="45"/>
    <n v="8.8888888890000004"/>
    <n v="4.4444444440000002"/>
    <n v="40"/>
    <n v="0"/>
    <n v="1"/>
    <n v="0"/>
    <n v="0"/>
    <n v="0"/>
    <s v="Thursday"/>
    <s v="DCX"/>
    <n v="0.89006507740550123"/>
    <n v="2.435288128366222"/>
    <n v="0.70890360207555958"/>
    <x v="0"/>
    <x v="0"/>
  </r>
  <r>
    <x v="3988"/>
    <n v="1"/>
    <d v="2013-09-27T00:00:00"/>
    <d v="2013-10-05T00:00:00"/>
    <d v="2013-10-05T00:00:00"/>
    <n v="37"/>
    <n v="2.7027027029999999"/>
    <n v="0"/>
    <n v="78.3"/>
    <n v="0"/>
    <n v="1"/>
    <n v="0"/>
    <n v="0"/>
    <n v="0"/>
    <s v="Monday"/>
    <s v="DCX"/>
    <n v="0.96761403782359601"/>
    <n v="2.6316579263480047"/>
    <n v="0.72464366956344917"/>
    <x v="0"/>
    <x v="0"/>
  </r>
  <r>
    <x v="3989"/>
    <n v="1"/>
    <d v="2013-09-27T00:00:00"/>
    <d v="2013-09-27T00:00:00"/>
    <d v="2013-09-27T00:00:00"/>
    <n v="32"/>
    <n v="28.125"/>
    <n v="6.25"/>
    <n v="40.020000000000003"/>
    <n v="0"/>
    <n v="1"/>
    <n v="0"/>
    <n v="0"/>
    <n v="0"/>
    <s v="Thursday"/>
    <s v="DCX"/>
    <n v="0.89010557294618953"/>
    <n v="2.4353867486725398"/>
    <n v="0.70891195863568846"/>
    <x v="0"/>
    <x v="0"/>
  </r>
  <r>
    <x v="3990"/>
    <n v="1"/>
    <d v="2013-09-27T00:00:00"/>
    <d v="2013-09-29T00:00:00"/>
    <d v="2013-09-29T00:00:00"/>
    <n v="34"/>
    <n v="0"/>
    <n v="0"/>
    <n v="28.56"/>
    <n v="0"/>
    <n v="1"/>
    <n v="0"/>
    <n v="0"/>
    <n v="0"/>
    <s v="Thursday"/>
    <s v="DCX"/>
    <n v="0.86690162813179361"/>
    <n v="2.3795267613227917"/>
    <n v="0.70410058252990826"/>
    <x v="0"/>
    <x v="0"/>
  </r>
  <r>
    <x v="3991"/>
    <n v="1"/>
    <d v="2013-09-27T00:00:00"/>
    <d v="2013-10-27T00:00:00"/>
    <d v="2013-10-27T00:00:00"/>
    <n v="40"/>
    <n v="5"/>
    <n v="5"/>
    <n v="84.5"/>
    <n v="0"/>
    <n v="1"/>
    <n v="0"/>
    <n v="0"/>
    <n v="0"/>
    <s v="Wednesday"/>
    <s v="CHO"/>
    <n v="0.98016765543696904"/>
    <n v="2.664902989953764"/>
    <n v="0.72714148157776592"/>
    <x v="0"/>
    <x v="0"/>
  </r>
  <r>
    <x v="3992"/>
    <n v="0"/>
    <d v="2013-09-27T00:00:00"/>
    <d v="2013-09-27T00:00:00"/>
    <d v="2013-10-06T00:00:00"/>
    <n v="4"/>
    <n v="50"/>
    <n v="0"/>
    <n v="49.94"/>
    <n v="0.22222222222222199"/>
    <n v="1"/>
    <n v="0"/>
    <n v="0"/>
    <n v="0"/>
    <s v="Monday"/>
    <s v="CHO"/>
    <n v="0.91019136112758636"/>
    <n v="2.4847979816357992"/>
    <n v="0.71303931956176414"/>
    <x v="0"/>
    <x v="1"/>
  </r>
  <r>
    <x v="3993"/>
    <n v="1"/>
    <d v="2013-09-27T00:00:00"/>
    <d v="2013-10-31T00:00:00"/>
    <d v="2013-10-31T00:00:00"/>
    <n v="29"/>
    <n v="96.551724140000005"/>
    <n v="6.896551724"/>
    <n v="72.25"/>
    <n v="0"/>
    <n v="1"/>
    <n v="0"/>
    <n v="0"/>
    <n v="0"/>
    <s v="Friday"/>
    <s v="DCX"/>
    <n v="0.95536413676538523"/>
    <n v="2.5996170267269232"/>
    <n v="0.72219266867139897"/>
    <x v="0"/>
    <x v="0"/>
  </r>
  <r>
    <x v="3994"/>
    <n v="0"/>
    <d v="2013-09-27T00:00:00"/>
    <d v="2013-09-27T00:00:00"/>
    <d v="2013-09-27T00:00:00"/>
    <n v="5"/>
    <n v="2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3995"/>
    <n v="1"/>
    <d v="2013-09-27T00:00:00"/>
    <d v="2013-09-28T00:00:00"/>
    <d v="2013-09-28T00:00:00"/>
    <n v="46"/>
    <n v="2.1739130430000002"/>
    <n v="0"/>
    <n v="40"/>
    <n v="0"/>
    <n v="1"/>
    <n v="1"/>
    <n v="1"/>
    <n v="0"/>
    <s v="Tuesday"/>
    <s v="DCX"/>
    <n v="2.6090726744829711"/>
    <n v="13.586445950295346"/>
    <n v="0.93144320395745528"/>
    <x v="0"/>
    <x v="0"/>
  </r>
  <r>
    <x v="3996"/>
    <n v="1"/>
    <d v="2013-09-26T00:00:00"/>
    <d v="2013-09-28T00:00:00"/>
    <d v="2013-10-17T00:00:00"/>
    <n v="35"/>
    <n v="77.142857140000004"/>
    <n v="40"/>
    <n v="41.43"/>
    <n v="0.105263157894737"/>
    <n v="1"/>
    <n v="1"/>
    <n v="0"/>
    <n v="0"/>
    <s v="Saturday"/>
    <s v="DCX"/>
    <n v="1.760690777668029"/>
    <n v="5.816453883442211"/>
    <n v="0.85329615411481163"/>
    <x v="0"/>
    <x v="0"/>
  </r>
  <r>
    <x v="3997"/>
    <n v="1"/>
    <d v="2013-09-28T00:00:00"/>
    <d v="2013-10-08T00:00:00"/>
    <d v="2013-10-08T00:00:00"/>
    <n v="44"/>
    <n v="40.909090910000003"/>
    <n v="13.636363640000001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3998"/>
    <n v="1"/>
    <d v="2013-09-28T00:00:00"/>
    <d v="2013-09-29T00:00:00"/>
    <d v="2013-09-29T00:00:00"/>
    <n v="34"/>
    <n v="14.70588235"/>
    <n v="2.9411764709999999"/>
    <n v="183.91"/>
    <n v="0"/>
    <n v="1"/>
    <n v="0"/>
    <n v="0"/>
    <n v="0"/>
    <s v="Wednesday"/>
    <s v="DCX"/>
    <n v="1.1814507404281649"/>
    <n v="3.2590988814266129"/>
    <n v="0.76520855048449976"/>
    <x v="0"/>
    <x v="0"/>
  </r>
  <r>
    <x v="3999"/>
    <n v="1"/>
    <d v="2013-09-28T00:00:00"/>
    <d v="2013-10-28T00:00:00"/>
    <d v="2013-10-28T00:00:00"/>
    <n v="44"/>
    <n v="20.454545450000001"/>
    <n v="13.636363640000001"/>
    <n v="40"/>
    <n v="0"/>
    <n v="1"/>
    <n v="0"/>
    <n v="0"/>
    <n v="0"/>
    <s v="Thursday"/>
    <s v="BWI"/>
    <n v="0.89006507740550123"/>
    <n v="2.435288128366222"/>
    <n v="0.70890360207555958"/>
    <x v="0"/>
    <x v="0"/>
  </r>
  <r>
    <x v="4000"/>
    <n v="0"/>
    <d v="2013-09-28T00:00:00"/>
    <d v="2013-09-28T00:00:00"/>
    <d v="2013-09-28T00:00:00"/>
    <n v="0"/>
    <n v="0"/>
    <n v="0"/>
    <n v="40"/>
    <n v="0"/>
    <n v="1"/>
    <n v="0"/>
    <n v="0"/>
    <n v="0"/>
    <s v="Tuesday"/>
    <s v="DCX"/>
    <n v="0.89006507740550123"/>
    <n v="2.435288128366222"/>
    <n v="0.70890360207555958"/>
    <x v="0"/>
    <x v="1"/>
  </r>
  <r>
    <x v="4001"/>
    <n v="1"/>
    <d v="2013-09-28T00:00:00"/>
    <d v="2013-10-27T00:00:00"/>
    <d v="2013-10-27T00:00:00"/>
    <n v="31"/>
    <n v="29.03225806"/>
    <n v="6.451612903"/>
    <n v="25"/>
    <n v="0"/>
    <n v="1"/>
    <n v="0"/>
    <n v="0"/>
    <n v="0"/>
    <s v="Monday"/>
    <s v="DCX"/>
    <n v="0.85969342188927611"/>
    <n v="2.3624363114105331"/>
    <n v="0.70259659741168368"/>
    <x v="0"/>
    <x v="0"/>
  </r>
  <r>
    <x v="4002"/>
    <n v="1"/>
    <d v="2013-09-28T00:00:00"/>
    <d v="2013-09-28T00:00:00"/>
    <d v="2013-09-28T00:00:00"/>
    <n v="36"/>
    <n v="0"/>
    <n v="0"/>
    <n v="51.6"/>
    <n v="0"/>
    <n v="1"/>
    <n v="0"/>
    <n v="0"/>
    <n v="0"/>
    <s v="Monday"/>
    <s v="RIC"/>
    <n v="0.91355249100471536"/>
    <n v="2.4931637617313989"/>
    <n v="0.71372656187628991"/>
    <x v="0"/>
    <x v="0"/>
  </r>
  <r>
    <x v="4003"/>
    <n v="1"/>
    <d v="2013-09-28T00:00:00"/>
    <d v="2013-09-29T00:00:00"/>
    <d v="2013-12-25T00:00:00"/>
    <n v="41"/>
    <n v="29.268292679999998"/>
    <n v="9.7560975610000007"/>
    <n v="125.92"/>
    <n v="6.8965517241379296E-2"/>
    <n v="1"/>
    <n v="1"/>
    <n v="0"/>
    <n v="0"/>
    <s v="Tuesday"/>
    <s v="CHO"/>
    <n v="1.9317641893057531"/>
    <n v="6.9016753695104729"/>
    <n v="0.87344456039555673"/>
    <x v="0"/>
    <x v="0"/>
  </r>
  <r>
    <x v="4004"/>
    <n v="1"/>
    <d v="2013-09-28T00:00:00"/>
    <d v="2013-09-28T00:00:00"/>
    <d v="2013-09-28T00:00:00"/>
    <n v="36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005"/>
    <n v="1"/>
    <d v="2013-09-28T00:00:00"/>
    <d v="2013-10-06T00:00:00"/>
    <d v="2013-12-09T00:00:00"/>
    <n v="26"/>
    <n v="34.61538462"/>
    <n v="15.38461538"/>
    <n v="44.04"/>
    <n v="4.6875E-2"/>
    <n v="1"/>
    <n v="0"/>
    <n v="0"/>
    <n v="0"/>
    <s v="Thursday"/>
    <s v="DCX"/>
    <n v="0.89824517662453784"/>
    <n v="2.4552907269660547"/>
    <n v="0.7105887524324016"/>
    <x v="0"/>
    <x v="0"/>
  </r>
  <r>
    <x v="4006"/>
    <n v="1"/>
    <d v="2013-09-28T00:00:00"/>
    <d v="2013-10-20T00:00:00"/>
    <d v="2013-10-22T00:00:00"/>
    <n v="36"/>
    <n v="19.444444440000002"/>
    <n v="13.88888889"/>
    <n v="27.02"/>
    <n v="1"/>
    <n v="1"/>
    <n v="0"/>
    <n v="0"/>
    <n v="0"/>
    <s v="Monday"/>
    <s v="DCX"/>
    <n v="0.86378347149879442"/>
    <n v="2.3721185801056905"/>
    <n v="0.70345052338916936"/>
    <x v="0"/>
    <x v="0"/>
  </r>
  <r>
    <x v="4007"/>
    <n v="1"/>
    <d v="2013-09-28T00:00:00"/>
    <d v="2013-09-28T00:00:00"/>
    <d v="2013-10-03T00:00:00"/>
    <n v="30"/>
    <n v="43.333333330000002"/>
    <n v="6.6666666670000003"/>
    <n v="50.97"/>
    <n v="0.4"/>
    <n v="1"/>
    <n v="0"/>
    <n v="0"/>
    <n v="0"/>
    <s v="Monday"/>
    <s v="DCX"/>
    <n v="0.91227688147303387"/>
    <n v="2.4899854858233814"/>
    <n v="0.71346585707531296"/>
    <x v="0"/>
    <x v="0"/>
  </r>
  <r>
    <x v="4008"/>
    <n v="1"/>
    <d v="2013-09-28T00:00:00"/>
    <d v="2013-10-30T00:00:00"/>
    <d v="2013-10-30T00:00:00"/>
    <n v="39"/>
    <n v="61.53846154"/>
    <n v="10.256410259999999"/>
    <n v="33.18"/>
    <n v="0"/>
    <n v="1"/>
    <n v="0"/>
    <n v="0"/>
    <n v="0"/>
    <s v="Monday"/>
    <s v="CHO"/>
    <n v="0.87625609803079085"/>
    <n v="2.4018904097440248"/>
    <n v="0.70604579232308518"/>
    <x v="0"/>
    <x v="0"/>
  </r>
  <r>
    <x v="4009"/>
    <n v="1"/>
    <d v="2013-09-28T00:00:00"/>
    <d v="2013-09-28T00:00:00"/>
    <d v="2014-01-02T00:00:00"/>
    <n v="42"/>
    <n v="38.095238100000003"/>
    <n v="9.5238095240000007"/>
    <n v="84.82"/>
    <n v="0.114583333333333"/>
    <n v="1"/>
    <n v="0"/>
    <n v="0"/>
    <n v="0"/>
    <s v="Monday"/>
    <s v="DCX"/>
    <n v="0.98081558408798186"/>
    <n v="2.6666302164524667"/>
    <n v="0.72727001607281827"/>
    <x v="0"/>
    <x v="0"/>
  </r>
  <r>
    <x v="4010"/>
    <n v="1"/>
    <d v="2013-09-28T00:00:00"/>
    <d v="2013-09-29T00:00:00"/>
    <d v="2013-09-29T00:00:00"/>
    <n v="36"/>
    <n v="2.7777777779999999"/>
    <n v="2.7777777779999999"/>
    <n v="19.829999999999998"/>
    <n v="0"/>
    <n v="1"/>
    <n v="0"/>
    <n v="0"/>
    <n v="0"/>
    <s v="Monday"/>
    <s v="DCX"/>
    <n v="0.84922532462135059"/>
    <n v="2.3378350869705273"/>
    <n v="0.7004046113891097"/>
    <x v="0"/>
    <x v="0"/>
  </r>
  <r>
    <x v="4011"/>
    <n v="0"/>
    <d v="2013-09-28T00:00:00"/>
    <d v="2013-09-30T00:00:00"/>
    <d v="2013-12-09T00:00:00"/>
    <n v="29"/>
    <n v="44.82758621"/>
    <n v="6.896551724"/>
    <n v="40.47"/>
    <n v="2.8571428571428598E-2"/>
    <n v="1"/>
    <n v="0"/>
    <n v="0"/>
    <n v="0"/>
    <s v="Tuesday"/>
    <s v="DCX"/>
    <n v="0.8910167226116763"/>
    <n v="2.4376067617224111"/>
    <n v="0.70909994385193997"/>
    <x v="0"/>
    <x v="1"/>
  </r>
  <r>
    <x v="4012"/>
    <n v="1"/>
    <d v="2013-09-28T00:00:00"/>
    <d v="2013-10-23T00:00:00"/>
    <d v="2013-10-23T00:00:00"/>
    <n v="43"/>
    <n v="20.93023256"/>
    <n v="2.3255813949999999"/>
    <n v="68.239999999999995"/>
    <n v="0"/>
    <n v="1"/>
    <n v="0"/>
    <n v="0"/>
    <n v="0"/>
    <s v="Thursday"/>
    <s v="DCX"/>
    <n v="0.94724478085738106"/>
    <n v="2.5785952679195088"/>
    <n v="0.7205607437743663"/>
    <x v="0"/>
    <x v="0"/>
  </r>
  <r>
    <x v="4013"/>
    <n v="1"/>
    <d v="2013-09-28T00:00:00"/>
    <d v="2014-01-20T00:00:00"/>
    <d v="2014-01-20T00:00:00"/>
    <n v="41"/>
    <n v="4.8780487800000003"/>
    <n v="2.4390243900000002"/>
    <n v="19.989999999999998"/>
    <n v="0"/>
    <n v="1"/>
    <n v="0"/>
    <n v="0"/>
    <n v="0"/>
    <s v="Tuesday"/>
    <s v="RIC"/>
    <n v="0.849549288946857"/>
    <n v="2.3385925848321398"/>
    <n v="0.70047258699872816"/>
    <x v="0"/>
    <x v="0"/>
  </r>
  <r>
    <x v="4014"/>
    <n v="1"/>
    <d v="2013-09-28T00:00:00"/>
    <d v="2013-09-29T00:00:00"/>
    <d v="2013-10-28T00:00:00"/>
    <n v="40"/>
    <n v="15"/>
    <n v="5"/>
    <n v="107.39"/>
    <n v="6.8965517241379296E-2"/>
    <n v="1"/>
    <n v="0"/>
    <n v="0"/>
    <n v="0"/>
    <s v="Monday"/>
    <s v="DCX"/>
    <n v="1.0265148017547285"/>
    <n v="2.7913205569438984"/>
    <n v="0.73623965977541128"/>
    <x v="0"/>
    <x v="0"/>
  </r>
  <r>
    <x v="4015"/>
    <n v="0"/>
    <d v="2013-09-28T00:00:00"/>
    <d v="2013-11-02T00:00:00"/>
    <d v="2013-11-02T00:00:00"/>
    <n v="17"/>
    <n v="76.470588239999998"/>
    <n v="5.8823529409999997"/>
    <n v="116.43"/>
    <n v="0"/>
    <n v="1"/>
    <n v="0"/>
    <n v="0"/>
    <n v="0"/>
    <s v="Monday"/>
    <s v="DCX"/>
    <n v="1.0448187861458402"/>
    <n v="2.8428833071299815"/>
    <n v="0.73977872340161177"/>
    <x v="0"/>
    <x v="1"/>
  </r>
  <r>
    <x v="4016"/>
    <n v="0"/>
    <d v="2013-09-28T00:00:00"/>
    <d v="2013-10-06T00:00:00"/>
    <d v="2013-10-06T00:00:00"/>
    <n v="2"/>
    <n v="50"/>
    <n v="0"/>
    <n v="33.86"/>
    <n v="0"/>
    <n v="0"/>
    <n v="0"/>
    <n v="0"/>
    <n v="0"/>
    <s v="Tuesday"/>
    <s v="DCX"/>
    <n v="6.8558950385292139E-2"/>
    <n v="1.0709637568162353"/>
    <n v="0.51713302721563081"/>
    <x v="0"/>
    <x v="1"/>
  </r>
  <r>
    <x v="4017"/>
    <n v="1"/>
    <d v="2013-09-28T00:00:00"/>
    <d v="2013-09-28T00:00:00"/>
    <d v="2014-01-20T00:00:00"/>
    <n v="42"/>
    <n v="85.714285709999999"/>
    <n v="26.190476189999998"/>
    <n v="175.13"/>
    <n v="8.7719298245614002E-2"/>
    <n v="1"/>
    <n v="0"/>
    <n v="1"/>
    <n v="0"/>
    <s v="Monday"/>
    <s v="DCX"/>
    <n v="2.0149505260401566"/>
    <n v="7.5003562996972191"/>
    <n v="0.88235787245346164"/>
    <x v="0"/>
    <x v="0"/>
  </r>
  <r>
    <x v="4018"/>
    <n v="1"/>
    <d v="2013-09-28T00:00:00"/>
    <d v="2013-10-21T00:00:00"/>
    <d v="2013-11-02T00:00:00"/>
    <n v="41"/>
    <n v="9.7560975610000007"/>
    <n v="4.8780487800000003"/>
    <n v="75.989999999999995"/>
    <n v="0.16666666666666699"/>
    <n v="1"/>
    <n v="0"/>
    <n v="0"/>
    <n v="0"/>
    <s v="Friday"/>
    <s v="DCX"/>
    <n v="0.96293680287409733"/>
    <n v="2.6193777848604687"/>
    <n v="0.72370941652377108"/>
    <x v="0"/>
    <x v="0"/>
  </r>
  <r>
    <x v="4019"/>
    <n v="1"/>
    <d v="2013-09-28T00:00:00"/>
    <d v="2013-10-18T00:00:00"/>
    <d v="2013-10-18T00:00:00"/>
    <n v="39"/>
    <n v="10.256410259999999"/>
    <n v="5.1282051280000003"/>
    <n v="96.33"/>
    <n v="0"/>
    <n v="1"/>
    <n v="0"/>
    <n v="0"/>
    <n v="0"/>
    <s v="Monday"/>
    <s v="CHO"/>
    <n v="1.0041207677540986"/>
    <n v="2.7295063474989991"/>
    <n v="0.73186799891878496"/>
    <x v="0"/>
    <x v="0"/>
  </r>
  <r>
    <x v="4020"/>
    <n v="1"/>
    <d v="2013-09-28T00:00:00"/>
    <d v="2013-09-28T00:00:00"/>
    <d v="2013-09-28T00:00:00"/>
    <n v="37"/>
    <n v="0"/>
    <n v="0"/>
    <n v="40"/>
    <n v="0"/>
    <n v="1"/>
    <n v="1"/>
    <n v="0"/>
    <n v="0"/>
    <s v="Monday"/>
    <s v="DCX"/>
    <n v="1.7577953465088156"/>
    <n v="5.7996370993010196"/>
    <n v="0.85293332785321785"/>
    <x v="0"/>
    <x v="0"/>
  </r>
  <r>
    <x v="4021"/>
    <n v="1"/>
    <d v="2013-09-28T00:00:00"/>
    <d v="2013-09-28T00:00:00"/>
    <d v="2013-09-28T00:00:00"/>
    <n v="46"/>
    <n v="0"/>
    <n v="0"/>
    <n v="40.020000000000003"/>
    <n v="0"/>
    <n v="1"/>
    <n v="1"/>
    <n v="0"/>
    <n v="0"/>
    <s v="Monday"/>
    <s v="RIC"/>
    <n v="1.7578358420495039"/>
    <n v="5.7998719634965958"/>
    <n v="0.85293840746292737"/>
    <x v="0"/>
    <x v="0"/>
  </r>
  <r>
    <x v="4022"/>
    <n v="1"/>
    <d v="2013-09-29T00:00:00"/>
    <d v="2013-09-29T00:00:00"/>
    <d v="2013-11-10T00:00:00"/>
    <n v="35"/>
    <n v="42.857142860000003"/>
    <n v="20"/>
    <n v="56.93"/>
    <n v="0.16666666666666699"/>
    <n v="1"/>
    <n v="0"/>
    <n v="0"/>
    <n v="0"/>
    <s v="Monday"/>
    <s v="DCX"/>
    <n v="0.9243445525981473"/>
    <n v="2.5202158499522929"/>
    <n v="0.71592651058214163"/>
    <x v="0"/>
    <x v="0"/>
  </r>
  <r>
    <x v="4023"/>
    <n v="0"/>
    <d v="2012-07-24T00:00:00"/>
    <d v="2013-06-07T00:00:00"/>
    <d v="1899-12-30T00:00:00"/>
    <n v="6"/>
    <n v="16.666666670000001"/>
    <n v="0"/>
    <n v="51.48"/>
    <n v="0"/>
    <n v="0"/>
    <n v="0"/>
    <n v="0"/>
    <n v="0"/>
    <s v="Friday"/>
    <s v="CHO"/>
    <n v="0.10423552173168456"/>
    <n v="1.1098618207136568"/>
    <n v="0.52603531179982599"/>
    <x v="0"/>
    <x v="1"/>
  </r>
  <r>
    <x v="4024"/>
    <n v="1"/>
    <d v="2013-09-29T00:00:00"/>
    <d v="2013-10-27T00:00:00"/>
    <d v="2014-01-17T00:00:00"/>
    <n v="39"/>
    <n v="53.84615385"/>
    <n v="48.717948720000003"/>
    <n v="69.31"/>
    <n v="0.109756097560976"/>
    <n v="1"/>
    <n v="0"/>
    <n v="0"/>
    <n v="0"/>
    <s v="Monday"/>
    <s v="BWI"/>
    <n v="0.94941129228420507"/>
    <n v="2.5841878800741434"/>
    <n v="0.72099676873542862"/>
    <x v="0"/>
    <x v="0"/>
  </r>
  <r>
    <x v="4025"/>
    <n v="0"/>
    <d v="2013-09-20T00:00:00"/>
    <d v="2013-09-29T00:00:00"/>
    <d v="2013-10-31T00:00:00"/>
    <n v="7"/>
    <n v="28.571428569999998"/>
    <n v="0"/>
    <n v="37.83"/>
    <n v="9.375E-2"/>
    <n v="1"/>
    <n v="0"/>
    <n v="0"/>
    <n v="0"/>
    <s v="Wednesday"/>
    <s v="DCX"/>
    <n v="0.88567131124082066"/>
    <n v="2.4246115142356772"/>
    <n v="0.70799607609706194"/>
    <x v="0"/>
    <x v="1"/>
  </r>
  <r>
    <x v="4026"/>
    <n v="1"/>
    <d v="2013-09-29T00:00:00"/>
    <d v="2013-10-06T00:00:00"/>
    <d v="2013-12-01T00:00:00"/>
    <n v="40"/>
    <n v="7.5"/>
    <n v="5"/>
    <n v="68.2"/>
    <n v="5.3571428571428603E-2"/>
    <n v="1"/>
    <n v="0"/>
    <n v="0"/>
    <n v="0"/>
    <s v="Monday"/>
    <s v="RIC"/>
    <n v="0.94716378977600446"/>
    <n v="2.5783864331573181"/>
    <n v="0.72054443568922488"/>
    <x v="0"/>
    <x v="0"/>
  </r>
  <r>
    <x v="4027"/>
    <n v="1"/>
    <d v="2013-09-29T00:00:00"/>
    <d v="2013-09-29T00:00:00"/>
    <d v="2013-09-29T00:00:00"/>
    <n v="35"/>
    <n v="5.7142857139999998"/>
    <n v="2.8571428569999999"/>
    <n v="45.37"/>
    <n v="0"/>
    <n v="1"/>
    <n v="0"/>
    <n v="0"/>
    <n v="0"/>
    <s v="Monday"/>
    <s v="RIC"/>
    <n v="0.90093813008030987"/>
    <n v="2.4619116214933356"/>
    <n v="0.71114225048626789"/>
    <x v="0"/>
    <x v="0"/>
  </r>
  <r>
    <x v="4028"/>
    <n v="1"/>
    <d v="2013-10-15T00:00:00"/>
    <d v="2013-10-15T00:00:00"/>
    <d v="2013-10-15T00:00:00"/>
    <n v="35"/>
    <n v="14.28571429"/>
    <n v="5.7142857139999998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029"/>
    <n v="1"/>
    <d v="2013-09-20T00:00:00"/>
    <d v="2013-09-29T00:00:00"/>
    <d v="2013-09-29T00:00:00"/>
    <n v="46"/>
    <n v="8.6956521739999992"/>
    <n v="4.3478260869999996"/>
    <n v="57.18"/>
    <n v="0"/>
    <n v="1"/>
    <n v="0"/>
    <n v="0"/>
    <n v="0"/>
    <s v="Monday"/>
    <s v="RIC"/>
    <n v="0.92485074685675106"/>
    <n v="2.5214918916812326"/>
    <n v="0.71602944696187287"/>
    <x v="0"/>
    <x v="0"/>
  </r>
  <r>
    <x v="4030"/>
    <n v="1"/>
    <d v="2013-09-29T00:00:00"/>
    <d v="2013-09-29T00:00:00"/>
    <d v="2013-09-29T00:00:00"/>
    <n v="29"/>
    <n v="37.931034480000001"/>
    <n v="3.448275862"/>
    <n v="123.23"/>
    <n v="0"/>
    <n v="1"/>
    <n v="0"/>
    <n v="0"/>
    <n v="0"/>
    <s v="Monday"/>
    <s v="DCX"/>
    <n v="1.0585872699798622"/>
    <n v="2.8822962052847005"/>
    <n v="0.74242047821112434"/>
    <x v="0"/>
    <x v="0"/>
  </r>
  <r>
    <x v="4031"/>
    <n v="1"/>
    <d v="2013-09-26T00:00:00"/>
    <d v="2013-10-17T00:00:00"/>
    <d v="2013-10-17T00:00:00"/>
    <n v="41"/>
    <n v="7.3170731709999997"/>
    <n v="2.4390243900000002"/>
    <n v="9.0399999999999991"/>
    <n v="0"/>
    <n v="1"/>
    <n v="0"/>
    <n v="0"/>
    <n v="0"/>
    <s v="Monday"/>
    <s v="CHO"/>
    <n v="0.82737798042001265"/>
    <n v="2.2873134900064382"/>
    <n v="0.69580023230518195"/>
    <x v="0"/>
    <x v="0"/>
  </r>
  <r>
    <x v="4032"/>
    <n v="1"/>
    <d v="2013-09-30T00:00:00"/>
    <d v="2013-10-01T00:00:00"/>
    <d v="2013-11-30T00:00:00"/>
    <n v="42"/>
    <n v="4.7619047620000003"/>
    <n v="0"/>
    <n v="39.340000000000003"/>
    <n v="0.1"/>
    <n v="1"/>
    <n v="0"/>
    <n v="0"/>
    <n v="0"/>
    <s v="Monday"/>
    <s v="DCX"/>
    <n v="0.88872872456278729"/>
    <n v="2.4320358977008967"/>
    <n v="0.70862775629185726"/>
    <x v="0"/>
    <x v="0"/>
  </r>
  <r>
    <x v="4033"/>
    <n v="1"/>
    <d v="2013-09-30T00:00:00"/>
    <d v="2013-09-30T00:00:00"/>
    <d v="2014-01-15T00:00:00"/>
    <n v="60"/>
    <n v="1.6666666670000001"/>
    <n v="0"/>
    <n v="42.74"/>
    <n v="0.14018691588785001"/>
    <n v="1"/>
    <n v="1"/>
    <n v="1"/>
    <n v="0"/>
    <s v="Thursday"/>
    <s v="DCX"/>
    <n v="2.6146205635572684"/>
    <n v="13.662031521653223"/>
    <n v="0.93179662732799495"/>
    <x v="0"/>
    <x v="0"/>
  </r>
  <r>
    <x v="4034"/>
    <n v="1"/>
    <d v="2013-09-30T00:00:00"/>
    <d v="2013-10-21T00:00:00"/>
    <d v="2014-01-14T00:00:00"/>
    <n v="38"/>
    <n v="15.78947368"/>
    <n v="5.263157895"/>
    <n v="92.33"/>
    <n v="0.11764705882352899"/>
    <n v="1"/>
    <n v="0"/>
    <n v="1"/>
    <n v="0"/>
    <s v="Wednesday"/>
    <s v="DCX"/>
    <n v="1.8472989875905941"/>
    <n v="6.3426647492069526"/>
    <n v="0.8638096611849253"/>
    <x v="0"/>
    <x v="0"/>
  </r>
  <r>
    <x v="4035"/>
    <n v="1"/>
    <d v="2013-09-30T00:00:00"/>
    <d v="2013-09-30T00:00:00"/>
    <d v="2013-12-13T00:00:00"/>
    <n v="40"/>
    <n v="2.5"/>
    <n v="2.5"/>
    <n v="60.41"/>
    <n v="2.7027027027027001E-2"/>
    <n v="1"/>
    <n v="0"/>
    <n v="0"/>
    <n v="0"/>
    <s v="Tuesday"/>
    <s v="CHO"/>
    <n v="0.93139077667791148"/>
    <n v="2.538036566208357"/>
    <n v="0.71735735872518691"/>
    <x v="0"/>
    <x v="0"/>
  </r>
  <r>
    <x v="4036"/>
    <n v="1"/>
    <d v="2013-09-30T00:00:00"/>
    <d v="2013-09-30T00:00:00"/>
    <d v="2013-09-30T00:00:00"/>
    <n v="45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037"/>
    <n v="1"/>
    <d v="2013-09-30T00:00:00"/>
    <d v="2013-09-30T00:00:00"/>
    <d v="2013-09-30T00:00:00"/>
    <n v="46"/>
    <n v="0"/>
    <n v="0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4038"/>
    <n v="1"/>
    <d v="2013-09-20T00:00:00"/>
    <d v="2013-09-30T00:00:00"/>
    <d v="2013-10-15T00:00:00"/>
    <n v="39"/>
    <n v="12.820512819999999"/>
    <n v="0"/>
    <n v="33.29"/>
    <n v="0.133333333333333"/>
    <n v="1"/>
    <n v="1"/>
    <n v="0"/>
    <n v="0"/>
    <s v="Wednesday"/>
    <s v="CHO"/>
    <n v="1.7442090926078908"/>
    <n v="5.7213746080203274"/>
    <n v="0.85122090966232666"/>
    <x v="0"/>
    <x v="0"/>
  </r>
  <r>
    <x v="4039"/>
    <n v="1"/>
    <d v="2013-09-30T00:00:00"/>
    <d v="2013-09-30T00:00:00"/>
    <d v="2013-09-30T00:00:00"/>
    <n v="39"/>
    <n v="12.820512819999999"/>
    <n v="2.5641025640000001"/>
    <n v="40"/>
    <n v="0"/>
    <n v="1"/>
    <n v="1"/>
    <n v="0"/>
    <n v="0"/>
    <s v="Tuesday"/>
    <s v="DCX"/>
    <n v="1.7577953465088156"/>
    <n v="5.7996370993010196"/>
    <n v="0.85293332785321785"/>
    <x v="0"/>
    <x v="0"/>
  </r>
  <r>
    <x v="4040"/>
    <n v="1"/>
    <d v="2013-09-30T00:00:00"/>
    <d v="2013-09-30T00:00:00"/>
    <d v="2013-10-28T00:00:00"/>
    <n v="35"/>
    <n v="25.714285709999999"/>
    <n v="0"/>
    <n v="87.95"/>
    <n v="7.1428571428571397E-2"/>
    <n v="1"/>
    <n v="0"/>
    <n v="0"/>
    <n v="0"/>
    <s v="Tuesday"/>
    <s v="RIC"/>
    <n v="0.98715313620570089"/>
    <n v="2.6835837897607573"/>
    <n v="0.72852524685886177"/>
    <x v="0"/>
    <x v="0"/>
  </r>
  <r>
    <x v="4041"/>
    <n v="1"/>
    <d v="2013-09-30T00:00:00"/>
    <d v="2013-09-30T00:00:00"/>
    <d v="2013-09-30T00:00:00"/>
    <n v="40"/>
    <n v="7.5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042"/>
    <n v="0"/>
    <d v="2013-09-30T00:00:00"/>
    <d v="2013-09-30T00:00:00"/>
    <d v="2013-09-30T00:00:00"/>
    <n v="1"/>
    <n v="100"/>
    <n v="0"/>
    <n v="40"/>
    <n v="0"/>
    <n v="1"/>
    <n v="0"/>
    <n v="0"/>
    <n v="0"/>
    <s v="Saturday"/>
    <s v="DCX"/>
    <n v="0.89006507740550123"/>
    <n v="2.435288128366222"/>
    <n v="0.70890360207555958"/>
    <x v="0"/>
    <x v="1"/>
  </r>
  <r>
    <x v="4043"/>
    <n v="0"/>
    <d v="2013-09-30T00:00:00"/>
    <d v="2013-09-30T00:00:00"/>
    <d v="2013-09-30T00:00:00"/>
    <n v="13"/>
    <n v="7.692307692"/>
    <n v="0"/>
    <n v="40.020000000000003"/>
    <n v="0"/>
    <n v="1"/>
    <n v="0"/>
    <n v="0"/>
    <n v="0"/>
    <s v="Wednesday"/>
    <s v="CHO"/>
    <n v="0.89010557294618953"/>
    <n v="2.4353867486725398"/>
    <n v="0.70891195863568846"/>
    <x v="0"/>
    <x v="1"/>
  </r>
  <r>
    <x v="4044"/>
    <n v="1"/>
    <d v="2013-09-30T00:00:00"/>
    <d v="2013-09-30T00:00:00"/>
    <d v="2014-01-19T00:00:00"/>
    <n v="38"/>
    <n v="94.736842109999998"/>
    <n v="36.842105259999997"/>
    <n v="75.53"/>
    <n v="0.144144144144144"/>
    <n v="1"/>
    <n v="1"/>
    <n v="0"/>
    <n v="0"/>
    <s v="Monday"/>
    <s v="DCX"/>
    <n v="1.8297356745415807"/>
    <n v="6.2322391013312171"/>
    <n v="0.86173023513341351"/>
    <x v="0"/>
    <x v="0"/>
  </r>
  <r>
    <x v="4045"/>
    <n v="1"/>
    <d v="2013-09-30T00:00:00"/>
    <d v="2013-09-30T00:00:00"/>
    <d v="2013-11-20T00:00:00"/>
    <n v="33"/>
    <n v="36.363636360000001"/>
    <n v="0"/>
    <n v="32.549999999999997"/>
    <n v="9.8039215686274495E-2"/>
    <n v="1"/>
    <n v="0"/>
    <n v="0"/>
    <n v="0"/>
    <s v="Wednesday"/>
    <s v="DCX"/>
    <n v="0.87498048849910948"/>
    <n v="2.3988284887662847"/>
    <n v="0.70578097620836922"/>
    <x v="0"/>
    <x v="0"/>
  </r>
  <r>
    <x v="4046"/>
    <n v="1"/>
    <d v="2013-09-30T00:00:00"/>
    <d v="2013-11-04T00:00:00"/>
    <d v="2013-11-04T00:00:00"/>
    <n v="43"/>
    <n v="4.651162791"/>
    <n v="2.3255813949999999"/>
    <n v="79.81"/>
    <n v="0"/>
    <n v="1"/>
    <n v="0"/>
    <n v="0"/>
    <n v="0"/>
    <s v="Tuesday"/>
    <s v="CHO"/>
    <n v="0.97067145114556264"/>
    <n v="2.6397163049706318"/>
    <n v="0.72525331201381404"/>
    <x v="0"/>
    <x v="0"/>
  </r>
  <r>
    <x v="4047"/>
    <n v="1"/>
    <d v="2013-09-30T00:00:00"/>
    <d v="2013-09-30T00:00:00"/>
    <d v="2013-09-30T00:00:00"/>
    <n v="9"/>
    <n v="44.444444439999998"/>
    <n v="0"/>
    <n v="40.020000000000003"/>
    <n v="0"/>
    <n v="1"/>
    <n v="1"/>
    <n v="0"/>
    <n v="0"/>
    <s v="Wednesday"/>
    <s v="CHO"/>
    <n v="1.7578358420495039"/>
    <n v="5.7998719634965958"/>
    <n v="0.85293840746292737"/>
    <x v="0"/>
    <x v="0"/>
  </r>
  <r>
    <x v="4048"/>
    <n v="1"/>
    <d v="2013-09-30T00:00:00"/>
    <d v="2013-10-27T00:00:00"/>
    <d v="2013-10-27T00:00:00"/>
    <n v="33"/>
    <n v="27.272727270000001"/>
    <n v="6.0606060609999997"/>
    <n v="122.47"/>
    <n v="0"/>
    <n v="1"/>
    <n v="0"/>
    <n v="0"/>
    <n v="0"/>
    <s v="Monday"/>
    <s v="DCX"/>
    <n v="1.0570484394337067"/>
    <n v="2.8778642507290373"/>
    <n v="0.74212609432834054"/>
    <x v="0"/>
    <x v="0"/>
  </r>
  <r>
    <x v="4049"/>
    <n v="1"/>
    <d v="2013-09-30T00:00:00"/>
    <d v="2013-09-30T00:00:00"/>
    <d v="2013-10-21T00:00:00"/>
    <n v="35"/>
    <n v="14.28571429"/>
    <n v="2.8571428569999999"/>
    <n v="68.239999999999995"/>
    <n v="9.5238095238095205E-2"/>
    <n v="1"/>
    <n v="0"/>
    <n v="0"/>
    <n v="0"/>
    <s v="Tuesday"/>
    <s v="CHO"/>
    <n v="0.94724478085738106"/>
    <n v="2.5785952679195088"/>
    <n v="0.7205607437743663"/>
    <x v="0"/>
    <x v="0"/>
  </r>
  <r>
    <x v="4050"/>
    <n v="1"/>
    <d v="2013-09-30T00:00:00"/>
    <d v="2013-09-30T00:00:00"/>
    <d v="2013-09-30T00:00:00"/>
    <n v="34"/>
    <n v="14.70588235"/>
    <n v="2.9411764709999999"/>
    <n v="40"/>
    <n v="0"/>
    <n v="1"/>
    <n v="0"/>
    <n v="0"/>
    <n v="0"/>
    <s v="Wednesday"/>
    <s v="DCX"/>
    <n v="0.89006507740550123"/>
    <n v="2.435288128366222"/>
    <n v="0.70890360207555958"/>
    <x v="0"/>
    <x v="0"/>
  </r>
  <r>
    <x v="4051"/>
    <n v="1"/>
    <d v="2013-09-30T00:00:00"/>
    <d v="2013-09-30T00:00:00"/>
    <d v="2013-09-30T00:00:00"/>
    <n v="33"/>
    <n v="0"/>
    <n v="0"/>
    <n v="40.020000000000003"/>
    <n v="0"/>
    <n v="1"/>
    <n v="1"/>
    <n v="0"/>
    <n v="0"/>
    <s v="Wednesday"/>
    <s v="RIC"/>
    <n v="1.7578358420495039"/>
    <n v="5.7998719634965958"/>
    <n v="0.85293840746292737"/>
    <x v="0"/>
    <x v="0"/>
  </r>
  <r>
    <x v="4052"/>
    <n v="1"/>
    <d v="2013-09-30T00:00:00"/>
    <d v="2013-09-30T00:00:00"/>
    <d v="2013-09-30T00:00:00"/>
    <n v="35"/>
    <n v="11.42857143"/>
    <n v="0"/>
    <n v="40"/>
    <n v="0"/>
    <n v="1"/>
    <n v="0"/>
    <n v="0"/>
    <n v="0"/>
    <s v="Thursday"/>
    <s v="DCX"/>
    <n v="0.89006507740550123"/>
    <n v="2.435288128366222"/>
    <n v="0.70890360207555958"/>
    <x v="0"/>
    <x v="0"/>
  </r>
  <r>
    <x v="4053"/>
    <n v="1"/>
    <d v="2013-09-30T00:00:00"/>
    <d v="2013-09-30T00:00:00"/>
    <d v="2013-09-30T00:00:00"/>
    <n v="44"/>
    <n v="0"/>
    <n v="0"/>
    <n v="43.6"/>
    <n v="0"/>
    <n v="1"/>
    <n v="0"/>
    <n v="0"/>
    <n v="0"/>
    <s v="Monday"/>
    <s v="RIC"/>
    <n v="0.89735427472939522"/>
    <n v="2.4531042779046972"/>
    <n v="0.71040550197146435"/>
    <x v="0"/>
    <x v="0"/>
  </r>
  <r>
    <x v="4054"/>
    <n v="1"/>
    <d v="2013-09-30T00:00:00"/>
    <d v="2013-10-13T00:00:00"/>
    <d v="2013-10-15T00:00:00"/>
    <n v="37"/>
    <n v="13.513513509999999"/>
    <n v="8.1081081079999997"/>
    <n v="52.94"/>
    <n v="1"/>
    <n v="1"/>
    <n v="0"/>
    <n v="0"/>
    <n v="0"/>
    <s v="Monday"/>
    <s v="DCX"/>
    <n v="0.91626569223083143"/>
    <n v="2.4999374016754139"/>
    <n v="0.71428060412700478"/>
    <x v="0"/>
    <x v="0"/>
  </r>
  <r>
    <x v="4055"/>
    <n v="1"/>
    <d v="2013-09-30T00:00:00"/>
    <d v="2013-09-30T00:00:00"/>
    <d v="2013-10-08T00:00:00"/>
    <n v="34"/>
    <n v="11.764705879999999"/>
    <n v="0"/>
    <n v="48.71"/>
    <n v="0.25"/>
    <n v="1"/>
    <n v="0"/>
    <n v="0"/>
    <n v="0"/>
    <s v="Tuesday"/>
    <s v="DCX"/>
    <n v="0.90770088537525595"/>
    <n v="2.4786173520617365"/>
    <n v="0.7125294624867804"/>
    <x v="0"/>
    <x v="0"/>
  </r>
  <r>
    <x v="4056"/>
    <n v="1"/>
    <d v="2013-09-30T00:00:00"/>
    <d v="2013-09-30T00:00:00"/>
    <d v="2013-09-30T00:00:00"/>
    <n v="30"/>
    <n v="33.333333330000002"/>
    <n v="6.6666666670000003"/>
    <n v="40.020000000000003"/>
    <n v="0"/>
    <n v="1"/>
    <n v="0"/>
    <n v="0"/>
    <n v="0"/>
    <s v="Tuesday"/>
    <s v="CHO"/>
    <n v="0.89010557294618953"/>
    <n v="2.4353867486725398"/>
    <n v="0.70891195863568846"/>
    <x v="0"/>
    <x v="0"/>
  </r>
  <r>
    <x v="4057"/>
    <n v="0"/>
    <d v="2013-09-30T00:00:00"/>
    <d v="2013-09-30T00:00:00"/>
    <d v="2013-09-30T00:00:00"/>
    <n v="8"/>
    <n v="62.5"/>
    <n v="12.5"/>
    <n v="42.69"/>
    <n v="0"/>
    <n v="1"/>
    <n v="0"/>
    <n v="0"/>
    <n v="0"/>
    <s v="Tuesday"/>
    <s v="DCX"/>
    <n v="0.89551172762807763"/>
    <n v="2.4485884792916233"/>
    <n v="0.71002628872511608"/>
    <x v="0"/>
    <x v="1"/>
  </r>
  <r>
    <x v="4058"/>
    <n v="0"/>
    <d v="2013-09-28T00:00:00"/>
    <d v="2013-09-30T00:00:00"/>
    <d v="2013-09-30T00:00:00"/>
    <n v="1"/>
    <n v="0"/>
    <n v="0"/>
    <n v="102.48"/>
    <n v="0"/>
    <n v="1"/>
    <n v="0"/>
    <n v="0"/>
    <n v="0"/>
    <s v="Tuesday"/>
    <s v="CHO"/>
    <n v="1.0165731465157508"/>
    <n v="2.7637076965041367"/>
    <n v="0.73430455268116734"/>
    <x v="0"/>
    <x v="1"/>
  </r>
  <r>
    <x v="4059"/>
    <n v="1"/>
    <d v="2013-09-30T00:00:00"/>
    <d v="2013-10-04T00:00:00"/>
    <d v="2013-10-04T00:00:00"/>
    <n v="33"/>
    <n v="0"/>
    <n v="0"/>
    <n v="51.29"/>
    <n v="0"/>
    <n v="1"/>
    <n v="0"/>
    <n v="0"/>
    <n v="0"/>
    <s v="Tuesday"/>
    <s v="DCX"/>
    <n v="0.91292481012404669"/>
    <n v="2.49159934153547"/>
    <n v="0.71359829631533878"/>
    <x v="0"/>
    <x v="0"/>
  </r>
  <r>
    <x v="4060"/>
    <n v="1"/>
    <d v="2013-09-30T00:00:00"/>
    <d v="2013-09-30T00:00:00"/>
    <d v="2013-09-30T00:00:00"/>
    <n v="20"/>
    <n v="100"/>
    <n v="0"/>
    <n v="53.57"/>
    <n v="0"/>
    <n v="1"/>
    <n v="0"/>
    <n v="0"/>
    <n v="0"/>
    <s v="Monday"/>
    <s v="RIC"/>
    <n v="0.91754130176251292"/>
    <n v="2.5031283804423721"/>
    <n v="0.71454086422213259"/>
    <x v="0"/>
    <x v="0"/>
  </r>
  <r>
    <x v="4061"/>
    <n v="0"/>
    <d v="2013-09-30T00:00:00"/>
    <d v="2013-10-01T00:00:00"/>
    <d v="2013-10-01T00:00:00"/>
    <n v="9"/>
    <n v="44.444444439999998"/>
    <n v="11.11111111"/>
    <n v="40.020000000000003"/>
    <n v="0"/>
    <n v="1"/>
    <n v="1"/>
    <n v="0"/>
    <n v="0"/>
    <s v="Friday"/>
    <s v="RIC"/>
    <n v="1.7578358420495039"/>
    <n v="5.7998719634965958"/>
    <n v="0.85293840746292737"/>
    <x v="0"/>
    <x v="1"/>
  </r>
  <r>
    <x v="4062"/>
    <n v="1"/>
    <d v="2013-10-01T00:00:00"/>
    <d v="2013-10-06T00:00:00"/>
    <d v="2014-01-18T00:00:00"/>
    <n v="30"/>
    <n v="86.666666669999998"/>
    <n v="56.666666669999998"/>
    <n v="39.590000000000003"/>
    <n v="2.8846153846153799E-2"/>
    <n v="1"/>
    <n v="1"/>
    <n v="0"/>
    <n v="0"/>
    <s v="Monday"/>
    <s v="BWI"/>
    <n v="1.7569651879247055"/>
    <n v="5.7948244786738643"/>
    <n v="0.85282916385278451"/>
    <x v="0"/>
    <x v="0"/>
  </r>
  <r>
    <x v="4063"/>
    <n v="1"/>
    <d v="2013-10-01T00:00:00"/>
    <d v="2013-10-01T00:00:00"/>
    <d v="2013-10-17T00:00:00"/>
    <n v="32"/>
    <n v="50"/>
    <n v="15.625"/>
    <n v="46.08"/>
    <n v="0.125"/>
    <n v="1"/>
    <n v="0"/>
    <n v="0"/>
    <n v="0"/>
    <s v="Friday"/>
    <s v="CHO"/>
    <n v="0.90237572177474445"/>
    <n v="2.4654533903916303"/>
    <n v="0.71143746940223884"/>
    <x v="0"/>
    <x v="0"/>
  </r>
  <r>
    <x v="4064"/>
    <n v="1"/>
    <d v="2013-09-30T00:00:00"/>
    <d v="2013-10-01T00:00:00"/>
    <d v="2013-10-01T00:00:00"/>
    <n v="15"/>
    <n v="100"/>
    <n v="0"/>
    <n v="40.020000000000003"/>
    <n v="0"/>
    <n v="1"/>
    <n v="1"/>
    <n v="0"/>
    <n v="0"/>
    <s v="Friday"/>
    <s v="CHO"/>
    <n v="1.7578358420495039"/>
    <n v="5.7998719634965958"/>
    <n v="0.85293840746292737"/>
    <x v="0"/>
    <x v="0"/>
  </r>
  <r>
    <x v="4065"/>
    <n v="0"/>
    <d v="2013-10-01T00:00:00"/>
    <d v="2013-11-20T00:00:00"/>
    <d v="2013-11-20T00:00:00"/>
    <n v="15"/>
    <n v="73.333333330000002"/>
    <n v="0"/>
    <n v="69.94"/>
    <n v="0"/>
    <n v="0"/>
    <n v="1"/>
    <n v="0"/>
    <n v="0"/>
    <s v="Thursday"/>
    <s v="CHO"/>
    <n v="1.0093431748902999"/>
    <n v="2.7437982274519186"/>
    <n v="0.73289158783522002"/>
    <x v="0"/>
    <x v="1"/>
  </r>
  <r>
    <x v="4066"/>
    <n v="1"/>
    <d v="2013-10-01T00:00:00"/>
    <d v="2013-10-01T00:00:00"/>
    <d v="2013-12-17T00:00:00"/>
    <n v="41"/>
    <n v="12.195121950000001"/>
    <n v="4.8780487800000003"/>
    <n v="45.16"/>
    <n v="7.7922077922077906E-2"/>
    <n v="1"/>
    <n v="1"/>
    <n v="0"/>
    <n v="0"/>
    <s v="Wednesday"/>
    <s v="CHO"/>
    <n v="1.7682431960063971"/>
    <n v="5.8605484772326637"/>
    <n v="0.85423905926492782"/>
    <x v="0"/>
    <x v="0"/>
  </r>
  <r>
    <x v="4067"/>
    <n v="1"/>
    <d v="2013-10-01T00:00:00"/>
    <d v="2013-10-01T00:00:00"/>
    <d v="2013-10-01T00:00:00"/>
    <n v="34"/>
    <n v="14.70588235"/>
    <n v="0"/>
    <n v="40.020000000000003"/>
    <n v="0"/>
    <n v="1"/>
    <n v="0"/>
    <n v="0"/>
    <n v="0"/>
    <s v="Wednesday"/>
    <s v="CHO"/>
    <n v="0.89010557294618953"/>
    <n v="2.4353867486725398"/>
    <n v="0.70891195863568846"/>
    <x v="0"/>
    <x v="0"/>
  </r>
  <r>
    <x v="4068"/>
    <n v="1"/>
    <d v="2013-10-01T00:00:00"/>
    <d v="2013-10-01T00:00:00"/>
    <d v="2013-10-08T00:00:00"/>
    <n v="33"/>
    <n v="12.121212119999999"/>
    <n v="0"/>
    <n v="56.46"/>
    <n v="0.28571428571428598"/>
    <n v="1"/>
    <n v="0"/>
    <n v="0"/>
    <n v="0"/>
    <s v="Wednesday"/>
    <s v="CHO"/>
    <n v="0.92339290739197222"/>
    <n v="2.5178186394480169"/>
    <n v="0.71573292926865872"/>
    <x v="0"/>
    <x v="0"/>
  </r>
  <r>
    <x v="4069"/>
    <n v="1"/>
    <d v="2013-10-01T00:00:00"/>
    <d v="2013-10-01T00:00:00"/>
    <d v="2013-10-01T00:00:00"/>
    <n v="34"/>
    <n v="2.9411764709999999"/>
    <n v="0"/>
    <n v="40.020000000000003"/>
    <n v="0"/>
    <n v="1"/>
    <n v="0"/>
    <n v="0"/>
    <n v="0"/>
    <s v="Wednesday"/>
    <s v="CHO"/>
    <n v="0.89010557294618953"/>
    <n v="2.4353867486725398"/>
    <n v="0.70891195863568846"/>
    <x v="0"/>
    <x v="0"/>
  </r>
  <r>
    <x v="4070"/>
    <n v="1"/>
    <d v="2013-09-30T00:00:00"/>
    <d v="2013-10-01T00:00:00"/>
    <d v="2013-10-01T00:00:00"/>
    <n v="31"/>
    <n v="16.129032259999999"/>
    <n v="0"/>
    <n v="40.020000000000003"/>
    <n v="0"/>
    <n v="1"/>
    <n v="0"/>
    <n v="0"/>
    <n v="0"/>
    <s v="Thursday"/>
    <s v="CHO"/>
    <n v="0.89010557294618953"/>
    <n v="2.4353867486725398"/>
    <n v="0.70891195863568846"/>
    <x v="0"/>
    <x v="0"/>
  </r>
  <r>
    <x v="4071"/>
    <n v="1"/>
    <d v="2013-10-01T00:00:00"/>
    <d v="2013-10-02T00:00:00"/>
    <d v="2013-10-09T00:00:00"/>
    <n v="36"/>
    <n v="0"/>
    <n v="0"/>
    <n v="32.799999999999997"/>
    <n v="0.28571428571428598"/>
    <n v="1"/>
    <n v="1"/>
    <n v="0"/>
    <n v="0"/>
    <s v="Thursday"/>
    <s v="CHO"/>
    <n v="1.7432169518610277"/>
    <n v="5.7157010141108886"/>
    <n v="0.85109521732745086"/>
    <x v="0"/>
    <x v="0"/>
  </r>
  <r>
    <x v="4072"/>
    <n v="1"/>
    <d v="2013-10-01T00:00:00"/>
    <d v="2013-10-01T00:00:00"/>
    <d v="2013-10-01T00:00:00"/>
    <n v="46"/>
    <n v="8.6956521739999992"/>
    <n v="2.1739130430000002"/>
    <n v="40"/>
    <n v="0"/>
    <n v="1"/>
    <n v="1"/>
    <n v="0"/>
    <n v="0"/>
    <s v="Tuesday"/>
    <s v="BWI"/>
    <n v="1.7577953465088156"/>
    <n v="5.7996370993010196"/>
    <n v="0.85293332785321785"/>
    <x v="0"/>
    <x v="0"/>
  </r>
  <r>
    <x v="4073"/>
    <n v="1"/>
    <d v="2013-10-01T00:00:00"/>
    <d v="2013-10-15T00:00:00"/>
    <d v="2013-10-15T00:00:00"/>
    <n v="35"/>
    <n v="25.714285709999999"/>
    <n v="5.7142857139999998"/>
    <n v="40"/>
    <n v="0"/>
    <n v="1"/>
    <n v="0"/>
    <n v="0"/>
    <n v="0"/>
    <s v="Wednesday"/>
    <s v="DCX"/>
    <n v="0.89006507740550123"/>
    <n v="2.435288128366222"/>
    <n v="0.70890360207555958"/>
    <x v="0"/>
    <x v="0"/>
  </r>
  <r>
    <x v="4074"/>
    <n v="1"/>
    <d v="2013-10-01T00:00:00"/>
    <d v="2013-10-01T00:00:00"/>
    <d v="2013-10-01T00:00:00"/>
    <n v="32"/>
    <n v="37.5"/>
    <n v="12.5"/>
    <n v="59.24"/>
    <n v="0"/>
    <n v="1"/>
    <n v="1"/>
    <n v="0"/>
    <n v="0"/>
    <s v="Wednesday"/>
    <s v="RIC"/>
    <n v="1.7967520566509605"/>
    <n v="6.03003042692532"/>
    <n v="0.85775310499795887"/>
    <x v="0"/>
    <x v="0"/>
  </r>
  <r>
    <x v="4075"/>
    <n v="1"/>
    <d v="2013-10-01T00:00:00"/>
    <d v="2013-10-01T00:00:00"/>
    <d v="2013-11-12T00:00:00"/>
    <n v="42"/>
    <n v="19.047619050000002"/>
    <n v="4.7619047620000003"/>
    <n v="36.799999999999997"/>
    <n v="0.119047619047619"/>
    <n v="1"/>
    <n v="0"/>
    <n v="0"/>
    <n v="0"/>
    <s v="Wednesday"/>
    <s v="DCX"/>
    <n v="0.88358579089537326"/>
    <n v="2.419560206726068"/>
    <n v="0.70756473360724559"/>
    <x v="0"/>
    <x v="0"/>
  </r>
  <r>
    <x v="4076"/>
    <n v="1"/>
    <d v="2013-10-01T00:00:00"/>
    <d v="2013-10-01T00:00:00"/>
    <d v="2013-12-25T00:00:00"/>
    <n v="37"/>
    <n v="51.351351350000002"/>
    <n v="29.729729729999999"/>
    <n v="52.47"/>
    <n v="4.7058823529411799E-2"/>
    <n v="1"/>
    <n v="1"/>
    <n v="0"/>
    <n v="0"/>
    <s v="Friday"/>
    <s v="RIC"/>
    <n v="1.7830443161279708"/>
    <n v="5.9479362825700957"/>
    <n v="0.85607237036576678"/>
    <x v="0"/>
    <x v="0"/>
  </r>
  <r>
    <x v="4077"/>
    <n v="1"/>
    <d v="2013-10-01T00:00:00"/>
    <d v="2013-10-01T00:00:00"/>
    <d v="2013-10-01T00:00:00"/>
    <n v="33"/>
    <n v="3.0303030299999998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078"/>
    <n v="1"/>
    <d v="2013-10-01T00:00:00"/>
    <d v="2013-10-01T00:00:00"/>
    <d v="2013-10-01T00:00:00"/>
    <n v="44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4079"/>
    <n v="1"/>
    <d v="2013-10-01T00:00:00"/>
    <d v="2013-10-01T00:00:00"/>
    <d v="2013-10-21T00:00:00"/>
    <n v="27"/>
    <n v="7.407407407"/>
    <n v="3.703703704"/>
    <n v="38"/>
    <n v="0.1"/>
    <n v="1"/>
    <n v="0"/>
    <n v="0"/>
    <n v="0"/>
    <s v="Tuesday"/>
    <s v="DCX"/>
    <n v="0.88601552333667122"/>
    <n v="2.4254462384994682"/>
    <n v="0.70806723259564153"/>
    <x v="0"/>
    <x v="0"/>
  </r>
  <r>
    <x v="4080"/>
    <n v="1"/>
    <d v="2013-10-01T00:00:00"/>
    <d v="2013-10-01T00:00:00"/>
    <d v="2013-10-01T00:00:00"/>
    <n v="36"/>
    <n v="2.7777777779999999"/>
    <n v="2.7777777779999999"/>
    <n v="40.020000000000003"/>
    <n v="0"/>
    <n v="1"/>
    <n v="1"/>
    <n v="0"/>
    <n v="0"/>
    <s v="Wednesday"/>
    <s v="RIC"/>
    <n v="1.7578358420495039"/>
    <n v="5.7998719634965958"/>
    <n v="0.85293840746292737"/>
    <x v="0"/>
    <x v="0"/>
  </r>
  <r>
    <x v="4081"/>
    <n v="1"/>
    <d v="2013-10-01T00:00:00"/>
    <d v="2013-10-01T00:00:00"/>
    <d v="2013-10-01T00:00:00"/>
    <n v="40"/>
    <n v="2.5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082"/>
    <n v="1"/>
    <d v="2013-10-01T00:00:00"/>
    <d v="2013-10-03T00:00:00"/>
    <d v="2014-01-16T00:00:00"/>
    <n v="45"/>
    <n v="17.777777780000001"/>
    <n v="2.2222222220000001"/>
    <n v="81.89"/>
    <n v="0.133333333333333"/>
    <n v="1"/>
    <n v="0"/>
    <n v="0"/>
    <n v="0"/>
    <s v="Friday"/>
    <s v="DCX"/>
    <n v="0.97488298737714585"/>
    <n v="2.6508570091027464"/>
    <n v="0.72609171010897378"/>
    <x v="0"/>
    <x v="0"/>
  </r>
  <r>
    <x v="4083"/>
    <n v="1"/>
    <d v="2013-10-01T00:00:00"/>
    <d v="2013-10-01T00:00:00"/>
    <d v="2013-10-01T00:00:00"/>
    <n v="36"/>
    <n v="8.3333333330000006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084"/>
    <n v="1"/>
    <d v="2013-10-01T00:00:00"/>
    <d v="2013-10-15T00:00:00"/>
    <d v="2013-10-15T00:00:00"/>
    <n v="45"/>
    <n v="2.2222222220000001"/>
    <n v="0"/>
    <n v="86.4"/>
    <n v="0"/>
    <n v="1"/>
    <n v="0"/>
    <n v="1"/>
    <n v="0"/>
    <s v="Thursday"/>
    <s v="RIC"/>
    <n v="1.835292059776513"/>
    <n v="6.2669642063446362"/>
    <n v="0.8623909556170759"/>
    <x v="0"/>
    <x v="0"/>
  </r>
  <r>
    <x v="4085"/>
    <n v="1"/>
    <d v="2013-10-01T00:00:00"/>
    <d v="2013-10-02T00:00:00"/>
    <d v="2013-10-02T00:00:00"/>
    <n v="32"/>
    <n v="37.5"/>
    <n v="15.625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4086"/>
    <n v="1"/>
    <d v="2013-09-18T00:00:00"/>
    <d v="2013-10-01T00:00:00"/>
    <d v="2014-01-16T00:00:00"/>
    <n v="36"/>
    <n v="100"/>
    <n v="47.222222219999999"/>
    <n v="46.81"/>
    <n v="3.7383177570093497E-2"/>
    <n v="1"/>
    <n v="0"/>
    <n v="0"/>
    <n v="0"/>
    <s v="Monday"/>
    <s v="DCX"/>
    <n v="0.90385380900986745"/>
    <n v="2.4691002400938031"/>
    <n v="0.71174081727515592"/>
    <x v="0"/>
    <x v="0"/>
  </r>
  <r>
    <x v="4087"/>
    <n v="1"/>
    <d v="2013-10-01T00:00:00"/>
    <d v="2013-10-01T00:00:00"/>
    <d v="2013-10-01T00:00:00"/>
    <n v="32"/>
    <n v="6.25"/>
    <n v="0"/>
    <n v="40.020000000000003"/>
    <n v="0"/>
    <n v="1"/>
    <n v="1"/>
    <n v="0"/>
    <n v="0"/>
    <s v="Thursday"/>
    <s v="RIC"/>
    <n v="1.7578358420495039"/>
    <n v="5.7998719634965958"/>
    <n v="0.85293840746292737"/>
    <x v="0"/>
    <x v="0"/>
  </r>
  <r>
    <x v="4088"/>
    <n v="1"/>
    <d v="2013-10-01T00:00:00"/>
    <d v="2013-10-01T00:00:00"/>
    <d v="2013-10-01T00:00:00"/>
    <n v="38"/>
    <n v="2.6315789469999999"/>
    <n v="2.6315789469999999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4089"/>
    <n v="1"/>
    <d v="2013-10-01T00:00:00"/>
    <d v="2014-01-04T00:00:00"/>
    <d v="2014-01-19T00:00:00"/>
    <n v="47"/>
    <n v="29.787234040000001"/>
    <n v="14.893617020000001"/>
    <n v="180.05"/>
    <n v="0.2"/>
    <n v="1"/>
    <n v="0"/>
    <n v="0"/>
    <n v="0"/>
    <s v="Monday"/>
    <s v="RIC"/>
    <n v="1.173635101075323"/>
    <n v="3.2337262208918434"/>
    <n v="0.76380144869420774"/>
    <x v="0"/>
    <x v="0"/>
  </r>
  <r>
    <x v="4090"/>
    <n v="1"/>
    <d v="2013-10-01T00:00:00"/>
    <d v="2013-10-23T00:00:00"/>
    <d v="2013-10-23T00:00:00"/>
    <n v="37"/>
    <n v="27.027027029999999"/>
    <n v="5.4054054049999998"/>
    <n v="99.69"/>
    <n v="0"/>
    <n v="1"/>
    <n v="0"/>
    <n v="0"/>
    <n v="0"/>
    <s v="Thursday"/>
    <s v="DCX"/>
    <n v="1.010924018589733"/>
    <n v="2.7481391738671705"/>
    <n v="0.73320094222428711"/>
    <x v="0"/>
    <x v="0"/>
  </r>
  <r>
    <x v="4091"/>
    <n v="1"/>
    <d v="2013-10-01T00:00:00"/>
    <d v="2013-10-01T00:00:00"/>
    <d v="2013-12-29T00:00:00"/>
    <n v="31"/>
    <n v="80.645161290000004"/>
    <n v="19.354838709999999"/>
    <n v="70.239999999999995"/>
    <n v="5.6179775280898903E-2"/>
    <n v="1"/>
    <n v="0"/>
    <n v="0"/>
    <n v="0"/>
    <s v="Thursday"/>
    <s v="RIC"/>
    <n v="0.95129433492621107"/>
    <n v="2.5890586004951661"/>
    <n v="0.72137540471976846"/>
    <x v="0"/>
    <x v="0"/>
  </r>
  <r>
    <x v="4092"/>
    <n v="1"/>
    <d v="2013-10-01T00:00:00"/>
    <d v="2013-10-04T00:00:00"/>
    <d v="2013-10-04T00:00:00"/>
    <n v="36"/>
    <n v="5.5555555559999998"/>
    <n v="0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4093"/>
    <n v="1"/>
    <d v="2013-10-01T00:00:00"/>
    <d v="2013-10-01T00:00:00"/>
    <d v="2013-10-01T00:00:00"/>
    <n v="26"/>
    <n v="7.692307692"/>
    <n v="0"/>
    <n v="50.56"/>
    <n v="0"/>
    <n v="1"/>
    <n v="0"/>
    <n v="0"/>
    <n v="0"/>
    <s v="Wednesday"/>
    <s v="DCX"/>
    <n v="0.9114467228889237"/>
    <n v="2.4879192607639142"/>
    <n v="0.71329611575326923"/>
    <x v="0"/>
    <x v="0"/>
  </r>
  <r>
    <x v="4094"/>
    <n v="1"/>
    <d v="2013-10-01T00:00:00"/>
    <d v="2013-10-01T00:00:00"/>
    <d v="2013-10-01T00:00:00"/>
    <n v="43"/>
    <n v="4.651162791"/>
    <n v="0"/>
    <n v="40"/>
    <n v="0"/>
    <n v="1"/>
    <n v="0"/>
    <n v="0"/>
    <n v="0"/>
    <s v="Wednesday"/>
    <s v="DCX"/>
    <n v="0.89006507740550123"/>
    <n v="2.435288128366222"/>
    <n v="0.70890360207555958"/>
    <x v="0"/>
    <x v="0"/>
  </r>
  <r>
    <x v="4095"/>
    <n v="1"/>
    <d v="2013-09-18T00:00:00"/>
    <d v="2013-11-03T00:00:00"/>
    <d v="2013-11-03T00:00:00"/>
    <n v="39"/>
    <n v="48.717948720000003"/>
    <n v="2.5641025640000001"/>
    <n v="40"/>
    <n v="0"/>
    <n v="1"/>
    <n v="0"/>
    <n v="0"/>
    <n v="0"/>
    <s v="Wednesday"/>
    <s v="DCX"/>
    <n v="0.89006507740550123"/>
    <n v="2.435288128366222"/>
    <n v="0.70890360207555958"/>
    <x v="0"/>
    <x v="0"/>
  </r>
  <r>
    <x v="4096"/>
    <n v="1"/>
    <d v="2013-10-01T00:00:00"/>
    <d v="2013-10-01T00:00:00"/>
    <d v="2013-10-01T00:00:00"/>
    <n v="28"/>
    <n v="35.714285709999999"/>
    <n v="14.28571429"/>
    <n v="42.49"/>
    <n v="0"/>
    <n v="1"/>
    <n v="0"/>
    <n v="0"/>
    <n v="0"/>
    <s v="Friday"/>
    <s v="DCX"/>
    <n v="0.89510677222119461"/>
    <n v="2.4475971108912473"/>
    <n v="0.7099429057876524"/>
    <x v="0"/>
    <x v="0"/>
  </r>
  <r>
    <x v="4097"/>
    <n v="1"/>
    <d v="2013-10-01T00:00:00"/>
    <d v="2013-10-03T00:00:00"/>
    <d v="2013-10-03T00:00:00"/>
    <n v="33"/>
    <n v="36.363636360000001"/>
    <n v="6.0606060609999997"/>
    <n v="51.96"/>
    <n v="0"/>
    <n v="1"/>
    <n v="0"/>
    <n v="0"/>
    <n v="0"/>
    <s v="Tuesday"/>
    <s v="RIC"/>
    <n v="0.91428141073710467"/>
    <n v="2.4949817404932046"/>
    <n v="0.71387547224813763"/>
    <x v="0"/>
    <x v="0"/>
  </r>
  <r>
    <x v="4098"/>
    <n v="1"/>
    <d v="2013-10-01T00:00:00"/>
    <d v="2013-10-08T00:00:00"/>
    <d v="2013-10-08T00:00:00"/>
    <n v="33"/>
    <n v="27.272727270000001"/>
    <n v="6.0606060609999997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4099"/>
    <n v="1"/>
    <d v="2013-10-01T00:00:00"/>
    <d v="2013-10-01T00:00:00"/>
    <d v="2013-10-01T00:00:00"/>
    <n v="38"/>
    <n v="0"/>
    <n v="0"/>
    <n v="50"/>
    <n v="0"/>
    <n v="1"/>
    <n v="0"/>
    <n v="0"/>
    <n v="0"/>
    <s v="Tuesday"/>
    <s v="RIC"/>
    <n v="0.91031284774965127"/>
    <n v="2.4850998696864104"/>
    <n v="0.71306417681224721"/>
    <x v="0"/>
    <x v="0"/>
  </r>
  <r>
    <x v="4100"/>
    <n v="1"/>
    <d v="2013-10-01T00:00:00"/>
    <d v="2013-10-01T00:00:00"/>
    <d v="2014-01-09T00:00:00"/>
    <n v="41"/>
    <n v="7.3170731709999997"/>
    <n v="4.8780487800000003"/>
    <n v="47.67"/>
    <n v="0.06"/>
    <n v="0"/>
    <n v="1"/>
    <n v="0"/>
    <n v="0"/>
    <s v="Friday"/>
    <s v="RIC"/>
    <n v="0.96425139033387786"/>
    <n v="2.6228234503669907"/>
    <n v="0.72397219635455867"/>
    <x v="0"/>
    <x v="0"/>
  </r>
  <r>
    <x v="4101"/>
    <n v="1"/>
    <d v="2013-10-01T00:00:00"/>
    <d v="2013-10-01T00:00:00"/>
    <d v="2013-10-01T00:00:00"/>
    <n v="46"/>
    <n v="2.1739130430000002"/>
    <n v="0"/>
    <n v="40.020000000000003"/>
    <n v="0"/>
    <n v="1"/>
    <n v="1"/>
    <n v="0"/>
    <n v="0"/>
    <s v="Friday"/>
    <s v="RIC"/>
    <n v="1.7578358420495039"/>
    <n v="5.7998719634965958"/>
    <n v="0.85293840746292737"/>
    <x v="0"/>
    <x v="0"/>
  </r>
  <r>
    <x v="4102"/>
    <n v="1"/>
    <d v="2011-01-12T00:00:00"/>
    <d v="2011-02-02T00:00:00"/>
    <d v="1899-12-30T00:00:00"/>
    <n v="34"/>
    <n v="0"/>
    <n v="0"/>
    <n v="62.22"/>
    <n v="1.23203285420945E-2"/>
    <n v="0"/>
    <n v="0"/>
    <n v="0"/>
    <n v="0"/>
    <s v="Wednesday"/>
    <s v="CHO"/>
    <n v="0.12598162708130173"/>
    <n v="1.1342613284004115"/>
    <n v="0.53145381650639711"/>
    <x v="0"/>
    <x v="0"/>
  </r>
  <r>
    <x v="4103"/>
    <n v="1"/>
    <d v="2013-10-02T00:00:00"/>
    <d v="2013-10-02T00:00:00"/>
    <d v="2013-10-02T00:00:00"/>
    <n v="25"/>
    <n v="52"/>
    <n v="16"/>
    <n v="112.18"/>
    <n v="0"/>
    <n v="1"/>
    <n v="0"/>
    <n v="0"/>
    <n v="0"/>
    <s v="Thursday"/>
    <s v="CHO"/>
    <n v="1.0362134837495764"/>
    <n v="2.8185243948151921"/>
    <n v="0.73811873472438616"/>
    <x v="0"/>
    <x v="0"/>
  </r>
  <r>
    <x v="4104"/>
    <n v="1"/>
    <d v="2013-10-02T00:00:00"/>
    <d v="2013-10-02T00:00:00"/>
    <d v="2013-12-11T00:00:00"/>
    <n v="38"/>
    <n v="26.315789469999999"/>
    <n v="10.52631579"/>
    <n v="84.65"/>
    <n v="0.27142857142857102"/>
    <n v="1"/>
    <n v="1"/>
    <n v="0"/>
    <n v="0"/>
    <s v="Thursday"/>
    <s v="RIC"/>
    <n v="1.8482016410954456"/>
    <n v="6.3483925624993836"/>
    <n v="0.86391581675926776"/>
    <x v="0"/>
    <x v="0"/>
  </r>
  <r>
    <x v="4105"/>
    <n v="1"/>
    <d v="2013-10-02T00:00:00"/>
    <d v="2013-10-04T00:00:00"/>
    <d v="2013-10-04T00:00:00"/>
    <n v="37"/>
    <n v="13.513513509999999"/>
    <n v="2.7027027029999999"/>
    <n v="40"/>
    <n v="0"/>
    <n v="1"/>
    <n v="0"/>
    <n v="1"/>
    <n v="0"/>
    <s v="Monday"/>
    <s v="DCX"/>
    <n v="1.7413424053796569"/>
    <n v="5.7049967028853033"/>
    <n v="0.85085749563908386"/>
    <x v="0"/>
    <x v="0"/>
  </r>
  <r>
    <x v="4106"/>
    <n v="1"/>
    <d v="2013-10-02T00:00:00"/>
    <d v="2013-10-02T00:00:00"/>
    <d v="2013-10-02T00:00:00"/>
    <n v="26"/>
    <n v="84.61538462"/>
    <n v="0"/>
    <n v="58.1"/>
    <n v="0"/>
    <n v="1"/>
    <n v="0"/>
    <n v="0"/>
    <n v="0"/>
    <s v="Wednesday"/>
    <s v="CHO"/>
    <n v="0.92671354172841292"/>
    <n v="2.5261932913581071"/>
    <n v="0.71640805895389481"/>
    <x v="0"/>
    <x v="0"/>
  </r>
  <r>
    <x v="4107"/>
    <n v="1"/>
    <d v="2013-10-02T00:00:00"/>
    <d v="2013-10-02T00:00:00"/>
    <d v="2013-10-02T00:00:00"/>
    <n v="8"/>
    <n v="75"/>
    <n v="0"/>
    <n v="40.020000000000003"/>
    <n v="0"/>
    <n v="1"/>
    <n v="0"/>
    <n v="0"/>
    <n v="0"/>
    <s v="Thursday"/>
    <s v="CHO"/>
    <n v="0.89010557294618953"/>
    <n v="2.4353867486725398"/>
    <n v="0.70891195863568846"/>
    <x v="0"/>
    <x v="0"/>
  </r>
  <r>
    <x v="4108"/>
    <n v="1"/>
    <d v="2013-10-02T00:00:00"/>
    <d v="2013-10-02T00:00:00"/>
    <d v="2013-10-02T00:00:00"/>
    <n v="15"/>
    <n v="100"/>
    <n v="20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4109"/>
    <n v="1"/>
    <d v="2013-10-02T00:00:00"/>
    <d v="2013-10-02T00:00:00"/>
    <d v="2013-10-02T00:00:00"/>
    <n v="38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4110"/>
    <n v="1"/>
    <d v="2013-10-02T00:00:00"/>
    <d v="2013-10-02T00:00:00"/>
    <d v="2013-10-02T00:00:00"/>
    <n v="31"/>
    <n v="16.129032259999999"/>
    <n v="3.225806452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4111"/>
    <n v="1"/>
    <d v="2013-10-02T00:00:00"/>
    <d v="2013-10-02T00:00:00"/>
    <d v="2013-10-31T00:00:00"/>
    <n v="39"/>
    <n v="15.38461538"/>
    <n v="0"/>
    <n v="35.39"/>
    <n v="6.8965517241379296E-2"/>
    <n v="1"/>
    <n v="0"/>
    <n v="1"/>
    <n v="0"/>
    <s v="Friday"/>
    <s v="RIC"/>
    <n v="1.7320081832510037"/>
    <n v="5.6519927565637822"/>
    <n v="0.84966910870231172"/>
    <x v="0"/>
    <x v="0"/>
  </r>
  <r>
    <x v="4112"/>
    <n v="1"/>
    <d v="2013-09-25T00:00:00"/>
    <d v="2013-10-02T00:00:00"/>
    <d v="2013-10-02T00:00:00"/>
    <n v="36"/>
    <n v="11.11111111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113"/>
    <n v="1"/>
    <d v="2013-10-02T00:00:00"/>
    <d v="2013-10-02T00:00:00"/>
    <d v="2013-10-02T00:00:00"/>
    <n v="33"/>
    <n v="12.121212119999999"/>
    <n v="0"/>
    <n v="40.25"/>
    <n v="0"/>
    <n v="1"/>
    <n v="1"/>
    <n v="0"/>
    <n v="0"/>
    <s v="Friday"/>
    <s v="RIC"/>
    <n v="1.7583015407674194"/>
    <n v="5.8025735854561855"/>
    <n v="0.85299681253900916"/>
    <x v="0"/>
    <x v="0"/>
  </r>
  <r>
    <x v="4114"/>
    <n v="0"/>
    <d v="2013-10-02T00:00:00"/>
    <d v="2013-10-02T00:00:00"/>
    <d v="2013-10-02T00:00:00"/>
    <n v="35"/>
    <n v="54.285714290000001"/>
    <n v="11.42857143"/>
    <n v="40.020000000000003"/>
    <n v="0"/>
    <n v="1"/>
    <n v="0"/>
    <n v="0"/>
    <n v="0"/>
    <s v="Wednesday"/>
    <s v="RIC"/>
    <n v="0.89010557294618953"/>
    <n v="2.4353867486725398"/>
    <n v="0.70891195863568846"/>
    <x v="0"/>
    <x v="1"/>
  </r>
  <r>
    <x v="4115"/>
    <n v="1"/>
    <d v="2013-10-02T00:00:00"/>
    <d v="2013-10-03T00:00:00"/>
    <d v="2013-10-13T00:00:00"/>
    <n v="23"/>
    <n v="26.086956520000001"/>
    <n v="4.3478260869999996"/>
    <n v="38.46"/>
    <n v="0.2"/>
    <n v="1"/>
    <n v="1"/>
    <n v="0"/>
    <n v="0"/>
    <s v="Monday"/>
    <s v="CHO"/>
    <n v="1.7546771898758164"/>
    <n v="5.7815810877766278"/>
    <n v="0.85254176171358664"/>
    <x v="0"/>
    <x v="0"/>
  </r>
  <r>
    <x v="4116"/>
    <n v="1"/>
    <d v="2013-09-18T00:00:00"/>
    <d v="2013-10-02T00:00:00"/>
    <d v="2013-10-02T00:00:00"/>
    <n v="40"/>
    <n v="2.5"/>
    <n v="0"/>
    <n v="57.87"/>
    <n v="0"/>
    <n v="1"/>
    <n v="0"/>
    <n v="0"/>
    <n v="0"/>
    <s v="Thursday"/>
    <s v="RIC"/>
    <n v="0.92624784301049745"/>
    <n v="2.5250171202730551"/>
    <n v="0.71631343455076957"/>
    <x v="0"/>
    <x v="0"/>
  </r>
  <r>
    <x v="4117"/>
    <n v="0"/>
    <d v="2013-10-02T00:00:00"/>
    <d v="2013-10-02T00:00:00"/>
    <d v="2013-10-02T00:00:00"/>
    <n v="4"/>
    <n v="100"/>
    <n v="0"/>
    <n v="49.28"/>
    <n v="0"/>
    <n v="1"/>
    <n v="1"/>
    <n v="1"/>
    <n v="0"/>
    <s v="Saturday"/>
    <s v="DCX"/>
    <n v="2.6278626053623424"/>
    <n v="13.844147849022985"/>
    <n v="0.93263338453841804"/>
    <x v="0"/>
    <x v="1"/>
  </r>
  <r>
    <x v="4118"/>
    <n v="1"/>
    <d v="2013-10-02T00:00:00"/>
    <d v="2013-10-23T00:00:00"/>
    <d v="2013-10-23T00:00:00"/>
    <n v="38"/>
    <n v="15.78947368"/>
    <n v="2.6315789469999999"/>
    <n v="40.03"/>
    <n v="0"/>
    <n v="1"/>
    <n v="0"/>
    <n v="0"/>
    <n v="0"/>
    <s v="Thursday"/>
    <s v="DCX"/>
    <n v="0.89012582071653368"/>
    <n v="2.43543606032335"/>
    <n v="0.70891613686273114"/>
    <x v="0"/>
    <x v="0"/>
  </r>
  <r>
    <x v="4119"/>
    <n v="1"/>
    <d v="2013-10-02T00:00:00"/>
    <d v="2013-10-28T00:00:00"/>
    <d v="2013-10-28T00:00:00"/>
    <n v="41"/>
    <n v="7.3170731709999997"/>
    <n v="4.8780487800000003"/>
    <n v="79.95"/>
    <n v="0"/>
    <n v="1"/>
    <n v="0"/>
    <n v="0"/>
    <n v="0"/>
    <s v="Thursday"/>
    <s v="DCX"/>
    <n v="0.97095491993038074"/>
    <n v="2.640464688210499"/>
    <n v="0.72530979266507911"/>
    <x v="0"/>
    <x v="0"/>
  </r>
  <r>
    <x v="4120"/>
    <n v="1"/>
    <d v="2013-10-02T00:00:00"/>
    <d v="2013-10-02T00:00:00"/>
    <d v="2013-10-02T00:00:00"/>
    <n v="39"/>
    <n v="2.5641025640000001"/>
    <n v="2.5641025640000001"/>
    <n v="40"/>
    <n v="0"/>
    <n v="1"/>
    <n v="0"/>
    <n v="0"/>
    <n v="0"/>
    <s v="Thursday"/>
    <s v="DCX"/>
    <n v="0.89006507740550123"/>
    <n v="2.435288128366222"/>
    <n v="0.70890360207555958"/>
    <x v="0"/>
    <x v="0"/>
  </r>
  <r>
    <x v="4121"/>
    <n v="0"/>
    <d v="2013-10-02T00:00:00"/>
    <d v="2013-10-02T00:00:00"/>
    <d v="2013-10-02T00:00:00"/>
    <n v="6"/>
    <n v="83.333333330000002"/>
    <n v="16.666666670000001"/>
    <n v="40.020000000000003"/>
    <n v="0"/>
    <n v="1"/>
    <n v="0"/>
    <n v="0"/>
    <n v="0"/>
    <s v="Wednesday"/>
    <s v="RIC"/>
    <n v="0.89010557294618953"/>
    <n v="2.4353867486725398"/>
    <n v="0.70891195863568846"/>
    <x v="0"/>
    <x v="1"/>
  </r>
  <r>
    <x v="4122"/>
    <n v="0"/>
    <d v="2013-10-02T00:00:00"/>
    <d v="2013-10-02T00:00:00"/>
    <d v="2013-10-02T00:00:00"/>
    <n v="5"/>
    <n v="100"/>
    <n v="40"/>
    <n v="40.020000000000003"/>
    <n v="0"/>
    <n v="1"/>
    <n v="0"/>
    <n v="0"/>
    <n v="0"/>
    <s v="Friday"/>
    <s v="CHO"/>
    <n v="0.89010557294618953"/>
    <n v="2.4353867486725398"/>
    <n v="0.70891195863568846"/>
    <x v="0"/>
    <x v="1"/>
  </r>
  <r>
    <x v="4123"/>
    <n v="0"/>
    <d v="2013-10-02T00:00:00"/>
    <d v="2013-10-02T00:00:00"/>
    <d v="2013-10-02T00:00:00"/>
    <n v="1"/>
    <n v="100"/>
    <n v="0"/>
    <n v="40.020000000000003"/>
    <n v="0"/>
    <n v="1"/>
    <n v="0"/>
    <n v="0"/>
    <n v="0"/>
    <s v="Wednesday"/>
    <s v="DCX"/>
    <n v="0.89010557294618953"/>
    <n v="2.4353867486725398"/>
    <n v="0.70891195863568846"/>
    <x v="0"/>
    <x v="1"/>
  </r>
  <r>
    <x v="4124"/>
    <n v="1"/>
    <d v="2013-10-02T00:00:00"/>
    <d v="2013-10-02T00:00:00"/>
    <d v="2013-11-21T00:00:00"/>
    <n v="42"/>
    <n v="4.7619047620000003"/>
    <n v="2.3809523810000002"/>
    <n v="44.55"/>
    <n v="0.1"/>
    <n v="1"/>
    <n v="0"/>
    <n v="0"/>
    <n v="0"/>
    <s v="Thursday"/>
    <s v="DCX"/>
    <n v="0.89927781291208952"/>
    <n v="2.457827458802464"/>
    <n v="0.71080107035001505"/>
    <x v="0"/>
    <x v="0"/>
  </r>
  <r>
    <x v="4125"/>
    <n v="0"/>
    <d v="2013-10-02T00:00:00"/>
    <d v="2013-10-02T00:00:00"/>
    <d v="2013-11-25T00:00:00"/>
    <n v="15"/>
    <n v="80"/>
    <n v="0"/>
    <n v="71.260000000000005"/>
    <n v="3.7037037037037E-2"/>
    <n v="1"/>
    <n v="0"/>
    <n v="0"/>
    <n v="0"/>
    <s v="Monday"/>
    <s v="CHO"/>
    <n v="0.95335960750131443"/>
    <n v="2.5944112376428845"/>
    <n v="0.72179032005926724"/>
    <x v="0"/>
    <x v="1"/>
  </r>
  <r>
    <x v="4126"/>
    <n v="1"/>
    <d v="2013-10-02T00:00:00"/>
    <d v="2013-10-02T00:00:00"/>
    <d v="2013-10-02T00:00:00"/>
    <n v="4"/>
    <n v="100"/>
    <n v="0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4127"/>
    <n v="1"/>
    <d v="2013-10-02T00:00:00"/>
    <d v="2013-10-02T00:00:00"/>
    <d v="2013-10-02T00:00:00"/>
    <n v="34"/>
    <n v="0"/>
    <n v="0"/>
    <n v="40.020000000000003"/>
    <n v="0"/>
    <n v="1"/>
    <n v="0"/>
    <n v="0"/>
    <n v="0"/>
    <s v="Friday"/>
    <s v="DCX"/>
    <n v="0.89010557294618953"/>
    <n v="2.4353867486725398"/>
    <n v="0.70891195863568846"/>
    <x v="0"/>
    <x v="0"/>
  </r>
  <r>
    <x v="4128"/>
    <n v="1"/>
    <d v="2013-10-02T00:00:00"/>
    <d v="2013-10-02T00:00:00"/>
    <d v="2013-10-02T00:00:00"/>
    <n v="31"/>
    <n v="16.129032259999999"/>
    <n v="6.451612903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4129"/>
    <n v="1"/>
    <d v="2013-10-02T00:00:00"/>
    <d v="2013-10-02T00:00:00"/>
    <d v="2013-10-02T00:00:00"/>
    <n v="21"/>
    <n v="90.47619048"/>
    <n v="19.047619050000002"/>
    <n v="45.14"/>
    <n v="0"/>
    <n v="1"/>
    <n v="0"/>
    <n v="0"/>
    <n v="0"/>
    <s v="Monday"/>
    <s v="CHO"/>
    <n v="0.90047243136239441"/>
    <n v="2.4607653793300539"/>
    <n v="0.7110465777389442"/>
    <x v="0"/>
    <x v="0"/>
  </r>
  <r>
    <x v="4130"/>
    <n v="1"/>
    <d v="2013-10-02T00:00:00"/>
    <d v="2013-11-01T00:00:00"/>
    <d v="2013-11-01T00:00:00"/>
    <n v="40"/>
    <n v="35"/>
    <n v="12.5"/>
    <n v="31.73"/>
    <n v="0"/>
    <n v="1"/>
    <n v="0"/>
    <n v="0"/>
    <n v="0"/>
    <s v="Tuesday"/>
    <s v="DCX"/>
    <n v="0.87332017133088913"/>
    <n v="2.3948489771826496"/>
    <n v="0.7054360866356153"/>
    <x v="0"/>
    <x v="0"/>
  </r>
  <r>
    <x v="4131"/>
    <n v="0"/>
    <d v="2013-10-02T00:00:00"/>
    <d v="2013-10-17T00:00:00"/>
    <d v="2013-10-17T00:00:00"/>
    <n v="9"/>
    <n v="66.666666669999998"/>
    <n v="11.11111111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4132"/>
    <n v="0"/>
    <d v="2013-10-02T00:00:00"/>
    <d v="2013-10-18T00:00:00"/>
    <d v="2013-10-18T00:00:00"/>
    <n v="1"/>
    <n v="10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4133"/>
    <n v="1"/>
    <d v="2013-09-28T00:00:00"/>
    <d v="2013-10-02T00:00:00"/>
    <d v="2013-10-02T00:00:00"/>
    <n v="32"/>
    <n v="15.625"/>
    <n v="0"/>
    <n v="50.9"/>
    <n v="0"/>
    <n v="1"/>
    <n v="0"/>
    <n v="0"/>
    <n v="0"/>
    <s v="Tuesday"/>
    <s v="BWI"/>
    <n v="0.91213514708062482"/>
    <n v="2.489632594252468"/>
    <n v="0.71343688110690195"/>
    <x v="0"/>
    <x v="0"/>
  </r>
  <r>
    <x v="4134"/>
    <n v="0"/>
    <d v="2013-10-02T00:00:00"/>
    <d v="2013-10-02T00:00:00"/>
    <d v="2013-10-02T00:00:00"/>
    <n v="23"/>
    <n v="30.434782609999999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4135"/>
    <n v="0"/>
    <d v="2013-10-02T00:00:00"/>
    <d v="2013-10-02T00:00:00"/>
    <d v="2013-10-02T00:00:00"/>
    <n v="26"/>
    <n v="19.23076923"/>
    <n v="7.692307692"/>
    <n v="40.020000000000003"/>
    <n v="0"/>
    <n v="1"/>
    <n v="1"/>
    <n v="0"/>
    <n v="0"/>
    <s v="Saturday"/>
    <s v="DCX"/>
    <n v="1.7578358420495039"/>
    <n v="5.7998719634965958"/>
    <n v="0.85293840746292737"/>
    <x v="0"/>
    <x v="1"/>
  </r>
  <r>
    <x v="4136"/>
    <n v="1"/>
    <d v="2013-10-02T00:00:00"/>
    <d v="2013-10-02T00:00:00"/>
    <d v="2013-10-02T00:00:00"/>
    <n v="35"/>
    <n v="8.5714285710000002"/>
    <n v="2.8571428569999999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137"/>
    <n v="1"/>
    <d v="2013-10-02T00:00:00"/>
    <d v="2013-10-02T00:00:00"/>
    <d v="2013-10-02T00:00:00"/>
    <n v="20"/>
    <n v="95"/>
    <n v="5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4138"/>
    <n v="1"/>
    <d v="2013-10-02T00:00:00"/>
    <d v="2013-10-02T00:00:00"/>
    <d v="2013-10-31T00:00:00"/>
    <n v="40"/>
    <n v="10"/>
    <n v="0"/>
    <n v="52.98"/>
    <n v="6.8965517241379296E-2"/>
    <n v="1"/>
    <n v="0"/>
    <n v="0"/>
    <n v="0"/>
    <s v="Friday"/>
    <s v="RIC"/>
    <n v="0.91634668331220803"/>
    <n v="2.5001398825084098"/>
    <n v="0.71429713280963503"/>
    <x v="0"/>
    <x v="0"/>
  </r>
  <r>
    <x v="4139"/>
    <n v="1"/>
    <d v="2013-10-02T00:00:00"/>
    <d v="2013-10-02T00:00:00"/>
    <d v="2014-01-19T00:00:00"/>
    <n v="29"/>
    <n v="93.103448279999995"/>
    <n v="34.482758619999998"/>
    <n v="18.690000000000001"/>
    <n v="5.5045871559633003E-2"/>
    <n v="1"/>
    <n v="1"/>
    <n v="0"/>
    <n v="0"/>
    <s v="Monday"/>
    <s v="RIC"/>
    <n v="1.7146473479054318"/>
    <n v="5.5547162845863438"/>
    <n v="0.84743809547462234"/>
    <x v="0"/>
    <x v="0"/>
  </r>
  <r>
    <x v="4140"/>
    <n v="1"/>
    <d v="2013-10-02T00:00:00"/>
    <d v="2013-10-02T00:00:00"/>
    <d v="2013-10-02T00:00:00"/>
    <n v="39"/>
    <n v="5.1282051280000003"/>
    <n v="5.1282051280000003"/>
    <n v="40.020000000000003"/>
    <n v="0"/>
    <n v="1"/>
    <n v="1"/>
    <n v="0"/>
    <n v="0"/>
    <s v="Thursday"/>
    <s v="RIC"/>
    <n v="1.7578358420495039"/>
    <n v="5.7998719634965958"/>
    <n v="0.85293840746292737"/>
    <x v="0"/>
    <x v="0"/>
  </r>
  <r>
    <x v="4141"/>
    <n v="1"/>
    <d v="2013-10-01T00:00:00"/>
    <d v="2013-10-02T00:00:00"/>
    <d v="2014-01-13T00:00:00"/>
    <n v="36"/>
    <n v="52.777777780000001"/>
    <n v="8.3333333330000006"/>
    <n v="69.67"/>
    <n v="2.9126213592233E-2"/>
    <n v="1"/>
    <n v="0"/>
    <n v="0"/>
    <n v="0"/>
    <s v="Tuesday"/>
    <s v="RIC"/>
    <n v="0.95014021201659449"/>
    <n v="2.5860722322994572"/>
    <n v="0.721143374917805"/>
    <x v="0"/>
    <x v="0"/>
  </r>
  <r>
    <x v="4142"/>
    <n v="1"/>
    <d v="2013-10-02T00:00:00"/>
    <d v="2013-10-02T00:00:00"/>
    <d v="2013-10-02T00:00:00"/>
    <n v="41"/>
    <n v="12.195121950000001"/>
    <n v="4.8780487800000003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143"/>
    <n v="1"/>
    <d v="2013-10-02T00:00:00"/>
    <d v="2013-10-02T00:00:00"/>
    <d v="2014-01-08T00:00:00"/>
    <n v="48"/>
    <n v="0"/>
    <n v="0"/>
    <n v="36.76"/>
    <n v="4.08163265306122E-2"/>
    <n v="1"/>
    <n v="1"/>
    <n v="0"/>
    <n v="0"/>
    <s v="Monday"/>
    <s v="RIC"/>
    <n v="1.7512350689173111"/>
    <n v="5.7617143977315504"/>
    <n v="0.85210851254890563"/>
    <x v="0"/>
    <x v="0"/>
  </r>
  <r>
    <x v="4144"/>
    <n v="1"/>
    <d v="2013-10-03T00:00:00"/>
    <d v="2013-10-03T00:00:00"/>
    <d v="2013-10-03T00:00:00"/>
    <n v="36"/>
    <n v="5.5555555559999998"/>
    <n v="2.7777777779999999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4145"/>
    <n v="1"/>
    <d v="2013-10-03T00:00:00"/>
    <d v="2013-10-03T00:00:00"/>
    <d v="2014-01-13T00:00:00"/>
    <n v="46"/>
    <n v="10.86956522"/>
    <n v="6.5217391300000003"/>
    <n v="36.950000000000003"/>
    <n v="4.9019607843137303E-2"/>
    <n v="1"/>
    <n v="1"/>
    <n v="0"/>
    <n v="0"/>
    <s v="Tuesday"/>
    <s v="DCX"/>
    <n v="1.7516197765538499"/>
    <n v="5.7639313996813613"/>
    <n v="0.85215698668275841"/>
    <x v="0"/>
    <x v="0"/>
  </r>
  <r>
    <x v="4146"/>
    <n v="1"/>
    <d v="2013-10-03T00:00:00"/>
    <d v="2013-10-03T00:00:00"/>
    <d v="2013-10-03T00:00:00"/>
    <n v="29"/>
    <n v="24.137931030000001"/>
    <n v="10.34482759"/>
    <n v="51.33"/>
    <n v="0"/>
    <n v="1"/>
    <n v="0"/>
    <n v="0"/>
    <n v="0"/>
    <s v="Monday"/>
    <s v="CHO"/>
    <n v="0.9130058012054233"/>
    <n v="2.4918011470326107"/>
    <n v="0.71361484864342395"/>
    <x v="0"/>
    <x v="0"/>
  </r>
  <r>
    <x v="4147"/>
    <n v="1"/>
    <d v="2013-09-12T00:00:00"/>
    <d v="2013-10-03T00:00:00"/>
    <d v="2013-10-03T00:00:00"/>
    <n v="30"/>
    <n v="43.333333330000002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148"/>
    <n v="1"/>
    <d v="2013-10-03T00:00:00"/>
    <d v="2013-10-03T00:00:00"/>
    <d v="2014-01-15T00:00:00"/>
    <n v="39"/>
    <n v="82.051282049999998"/>
    <n v="28.205128210000002"/>
    <n v="40.18"/>
    <n v="7.69230769230769E-2"/>
    <n v="1"/>
    <n v="1"/>
    <n v="0"/>
    <n v="0"/>
    <s v="Thursday"/>
    <s v="DCX"/>
    <n v="1.7581598063750103"/>
    <n v="5.8017512194947889"/>
    <n v="0.85297903911365391"/>
    <x v="0"/>
    <x v="0"/>
  </r>
  <r>
    <x v="4149"/>
    <n v="1"/>
    <d v="2013-10-03T00:00:00"/>
    <d v="2013-10-03T00:00:00"/>
    <d v="2013-10-03T00:00:00"/>
    <n v="35"/>
    <n v="0"/>
    <n v="0"/>
    <n v="40.020000000000003"/>
    <n v="0"/>
    <n v="1"/>
    <n v="1"/>
    <n v="0"/>
    <n v="0"/>
    <s v="Friday"/>
    <s v="RIC"/>
    <n v="1.7578358420495039"/>
    <n v="5.7998719634965958"/>
    <n v="0.85293840746292737"/>
    <x v="0"/>
    <x v="0"/>
  </r>
  <r>
    <x v="4150"/>
    <n v="1"/>
    <d v="2013-10-03T00:00:00"/>
    <d v="2013-10-03T00:00:00"/>
    <d v="2013-10-03T00:00:00"/>
    <n v="9"/>
    <n v="44.444444439999998"/>
    <n v="22.222222219999999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4151"/>
    <n v="1"/>
    <d v="2013-10-03T00:00:00"/>
    <d v="2013-10-03T00:00:00"/>
    <d v="2013-10-03T00:00:00"/>
    <n v="33"/>
    <n v="9.0909090910000003"/>
    <n v="6.0606060609999997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152"/>
    <n v="1"/>
    <d v="2013-09-28T00:00:00"/>
    <d v="2013-10-03T00:00:00"/>
    <d v="2013-10-17T00:00:00"/>
    <n v="32"/>
    <n v="9.375"/>
    <n v="0"/>
    <n v="49.1"/>
    <n v="0.14285714285714299"/>
    <n v="1"/>
    <n v="0"/>
    <n v="0"/>
    <n v="0"/>
    <s v="Friday"/>
    <s v="DCX"/>
    <n v="0.90849054841867782"/>
    <n v="2.4805753975797877"/>
    <n v="0.71269118298791967"/>
    <x v="0"/>
    <x v="0"/>
  </r>
  <r>
    <x v="4153"/>
    <n v="1"/>
    <d v="2013-09-28T00:00:00"/>
    <d v="2013-10-03T00:00:00"/>
    <d v="2013-10-03T00:00:00"/>
    <n v="37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4154"/>
    <n v="1"/>
    <d v="2013-10-03T00:00:00"/>
    <d v="2013-10-03T00:00:00"/>
    <d v="2013-10-10T00:00:00"/>
    <n v="35"/>
    <n v="2.8571428569999999"/>
    <n v="0"/>
    <n v="49.23"/>
    <n v="0.28571428571428598"/>
    <n v="1"/>
    <n v="0"/>
    <n v="0"/>
    <n v="0"/>
    <s v="Friday"/>
    <s v="CHO"/>
    <n v="0.90875376943315178"/>
    <n v="2.4812284230936665"/>
    <n v="0.7127450777529476"/>
    <x v="0"/>
    <x v="0"/>
  </r>
  <r>
    <x v="4155"/>
    <n v="0"/>
    <d v="2013-10-03T00:00:00"/>
    <d v="2013-10-03T00:00:00"/>
    <d v="2013-10-03T00:00:00"/>
    <n v="4"/>
    <n v="75"/>
    <n v="0"/>
    <n v="23.13"/>
    <n v="0"/>
    <n v="1"/>
    <n v="0"/>
    <n v="0"/>
    <n v="0"/>
    <s v="Friday"/>
    <s v="RIC"/>
    <n v="0.85590708883492006"/>
    <n v="2.3535082536821594"/>
    <n v="0.70180481920627513"/>
    <x v="0"/>
    <x v="1"/>
  </r>
  <r>
    <x v="4156"/>
    <n v="1"/>
    <d v="2013-10-03T00:00:00"/>
    <d v="2013-10-03T00:00:00"/>
    <d v="2013-11-03T00:00:00"/>
    <n v="39"/>
    <n v="0"/>
    <n v="0"/>
    <n v="37.94"/>
    <n v="9.6774193548387094E-2"/>
    <n v="1"/>
    <n v="1"/>
    <n v="0"/>
    <n v="0"/>
    <s v="Monday"/>
    <s v="CHO"/>
    <n v="1.7536243058179206"/>
    <n v="5.7754969567242256"/>
    <n v="0.8524093499875951"/>
    <x v="0"/>
    <x v="0"/>
  </r>
  <r>
    <x v="4157"/>
    <n v="1"/>
    <d v="2013-10-03T00:00:00"/>
    <d v="2013-10-03T00:00:00"/>
    <d v="2013-10-03T00:00:00"/>
    <n v="34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158"/>
    <n v="1"/>
    <d v="2013-10-03T00:00:00"/>
    <d v="2013-10-03T00:00:00"/>
    <d v="2014-01-14T00:00:00"/>
    <n v="46"/>
    <n v="13.043478260000001"/>
    <n v="8.6956521739999992"/>
    <n v="66.67"/>
    <n v="0.106796116504854"/>
    <n v="1"/>
    <n v="0"/>
    <n v="0"/>
    <n v="0"/>
    <s v="Thursday"/>
    <s v="CHO"/>
    <n v="0.94406588091334953"/>
    <n v="2.5704111866463437"/>
    <n v="0.71992021430470277"/>
    <x v="0"/>
    <x v="0"/>
  </r>
  <r>
    <x v="4159"/>
    <n v="1"/>
    <d v="2013-10-03T00:00:00"/>
    <d v="2013-10-03T00:00:00"/>
    <d v="2013-10-03T00:00:00"/>
    <n v="35"/>
    <n v="17.14285714"/>
    <n v="2.8571428569999999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160"/>
    <n v="1"/>
    <d v="2013-10-03T00:00:00"/>
    <d v="2013-10-03T00:00:00"/>
    <d v="2013-10-16T00:00:00"/>
    <n v="42"/>
    <n v="0"/>
    <n v="0"/>
    <n v="39.03"/>
    <n v="0.15384615384615399"/>
    <n v="1"/>
    <n v="0"/>
    <n v="0"/>
    <n v="0"/>
    <s v="Thursday"/>
    <s v="CHO"/>
    <n v="0.88810104368211873"/>
    <n v="2.4305098342573368"/>
    <n v="0.70849813925209526"/>
    <x v="0"/>
    <x v="0"/>
  </r>
  <r>
    <x v="4161"/>
    <n v="1"/>
    <d v="2013-10-03T00:00:00"/>
    <d v="2013-10-03T00:00:00"/>
    <d v="2014-01-19T00:00:00"/>
    <n v="47"/>
    <n v="27.659574469999999"/>
    <n v="6.3829787229999999"/>
    <n v="40.14"/>
    <n v="7.4074074074074098E-2"/>
    <n v="1"/>
    <n v="1"/>
    <n v="0"/>
    <n v="0"/>
    <s v="Monday"/>
    <s v="CHO"/>
    <n v="1.7580788152936337"/>
    <n v="5.801281348417584"/>
    <n v="0.85296888207210186"/>
    <x v="0"/>
    <x v="0"/>
  </r>
  <r>
    <x v="4162"/>
    <n v="1"/>
    <d v="2013-10-03T00:00:00"/>
    <d v="2013-10-03T00:00:00"/>
    <d v="2013-12-17T00:00:00"/>
    <n v="34"/>
    <n v="52.941176470000002"/>
    <n v="17.647058820000002"/>
    <n v="78.010000000000005"/>
    <n v="0.18666666666666701"/>
    <n v="1"/>
    <n v="0"/>
    <n v="0"/>
    <n v="0"/>
    <s v="Wednesday"/>
    <s v="DCX"/>
    <n v="0.96702685248361564"/>
    <n v="2.6301131089852503"/>
    <n v="0.72452648995294344"/>
    <x v="0"/>
    <x v="0"/>
  </r>
  <r>
    <x v="4163"/>
    <n v="1"/>
    <d v="2013-10-03T00:00:00"/>
    <d v="2013-10-03T00:00:00"/>
    <d v="2013-10-03T00:00:00"/>
    <n v="33"/>
    <n v="12.121212119999999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164"/>
    <n v="1"/>
    <d v="2013-10-03T00:00:00"/>
    <d v="2013-10-09T00:00:00"/>
    <d v="2013-10-09T00:00:00"/>
    <n v="34"/>
    <n v="32.352941180000002"/>
    <n v="5.8823529409999997"/>
    <n v="40"/>
    <n v="0"/>
    <n v="1"/>
    <n v="0"/>
    <n v="0"/>
    <n v="0"/>
    <s v="Friday"/>
    <s v="RIC"/>
    <n v="0.89006507740550123"/>
    <n v="2.435288128366222"/>
    <n v="0.70890360207555958"/>
    <x v="0"/>
    <x v="0"/>
  </r>
  <r>
    <x v="4165"/>
    <n v="1"/>
    <d v="2013-09-17T00:00:00"/>
    <d v="2013-10-06T00:00:00"/>
    <d v="2013-10-06T00:00:00"/>
    <n v="38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166"/>
    <n v="1"/>
    <d v="2013-10-01T00:00:00"/>
    <d v="2013-10-03T00:00:00"/>
    <d v="2013-10-03T00:00:00"/>
    <n v="37"/>
    <n v="0"/>
    <n v="0"/>
    <n v="96.14"/>
    <n v="0"/>
    <n v="1"/>
    <n v="1"/>
    <n v="1"/>
    <n v="0"/>
    <s v="Friday"/>
    <s v="DCX"/>
    <n v="2.7227436571950299"/>
    <n v="15.222029033706802"/>
    <n v="0.93835543026571089"/>
    <x v="0"/>
    <x v="0"/>
  </r>
  <r>
    <x v="4167"/>
    <n v="1"/>
    <d v="2013-10-03T00:00:00"/>
    <d v="2013-10-04T00:00:00"/>
    <d v="2013-10-04T00:00:00"/>
    <n v="34"/>
    <n v="5.8823529409999997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168"/>
    <n v="1"/>
    <d v="2013-10-03T00:00:00"/>
    <d v="2013-10-03T00:00:00"/>
    <d v="2013-10-03T00:00:00"/>
    <n v="26"/>
    <n v="46.15384615"/>
    <n v="15.38461538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4169"/>
    <n v="1"/>
    <d v="2013-10-03T00:00:00"/>
    <d v="2013-10-03T00:00:00"/>
    <d v="2013-10-03T00:00:00"/>
    <n v="27"/>
    <n v="66.666666669999998"/>
    <n v="0"/>
    <n v="40.020000000000003"/>
    <n v="0"/>
    <n v="1"/>
    <n v="1"/>
    <n v="0"/>
    <n v="0"/>
    <s v="Monday"/>
    <s v="CHO"/>
    <n v="1.7578358420495039"/>
    <n v="5.7998719634965958"/>
    <n v="0.85293840746292737"/>
    <x v="0"/>
    <x v="0"/>
  </r>
  <r>
    <x v="4170"/>
    <n v="1"/>
    <d v="2013-10-03T00:00:00"/>
    <d v="2013-10-03T00:00:00"/>
    <d v="2013-10-03T00:00:00"/>
    <n v="37"/>
    <n v="2.7027027029999999"/>
    <n v="2.7027027029999999"/>
    <n v="40.94"/>
    <n v="0"/>
    <n v="1"/>
    <n v="0"/>
    <n v="0"/>
    <n v="0"/>
    <s v="Friday"/>
    <s v="RIC"/>
    <n v="0.89196836781785138"/>
    <n v="2.4399276026451617"/>
    <n v="0.70929620750418076"/>
    <x v="0"/>
    <x v="0"/>
  </r>
  <r>
    <x v="4171"/>
    <n v="1"/>
    <d v="2013-10-03T00:00:00"/>
    <d v="2013-10-29T00:00:00"/>
    <d v="2013-10-29T00:00:00"/>
    <n v="44"/>
    <n v="13.636363640000001"/>
    <n v="4.5454545450000001"/>
    <n v="40.020000000000003"/>
    <n v="0"/>
    <n v="1"/>
    <n v="1"/>
    <n v="1"/>
    <n v="0"/>
    <s v="Monday"/>
    <s v="RIC"/>
    <n v="2.6091131700236594"/>
    <n v="13.586996151910418"/>
    <n v="0.93144578982636994"/>
    <x v="0"/>
    <x v="0"/>
  </r>
  <r>
    <x v="4172"/>
    <n v="1"/>
    <d v="2013-09-25T00:00:00"/>
    <d v="2013-10-03T00:00:00"/>
    <d v="2013-10-03T00:00:00"/>
    <n v="37"/>
    <n v="0"/>
    <n v="0"/>
    <n v="40"/>
    <n v="0"/>
    <n v="1"/>
    <n v="1"/>
    <n v="0"/>
    <n v="0"/>
    <s v="Thursday"/>
    <s v="DCX"/>
    <n v="1.7577953465088156"/>
    <n v="5.7996370993010196"/>
    <n v="0.85293332785321785"/>
    <x v="0"/>
    <x v="0"/>
  </r>
  <r>
    <x v="4173"/>
    <n v="1"/>
    <d v="2013-10-03T00:00:00"/>
    <d v="2013-10-03T00:00:00"/>
    <d v="2013-10-03T00:00:00"/>
    <n v="22"/>
    <n v="36.363636360000001"/>
    <n v="0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4174"/>
    <n v="1"/>
    <d v="2013-10-03T00:00:00"/>
    <d v="2013-10-03T00:00:00"/>
    <d v="2013-11-03T00:00:00"/>
    <n v="35"/>
    <n v="11.42857143"/>
    <n v="2.8571428569999999"/>
    <n v="35.130000000000003"/>
    <n v="6.4516129032258104E-2"/>
    <n v="1"/>
    <n v="0"/>
    <n v="0"/>
    <n v="0"/>
    <s v="Monday"/>
    <s v="RIC"/>
    <n v="0.88020441324790011"/>
    <n v="2.4113925766294444"/>
    <n v="0.70686457874982267"/>
    <x v="0"/>
    <x v="0"/>
  </r>
  <r>
    <x v="4175"/>
    <n v="1"/>
    <d v="2013-10-03T00:00:00"/>
    <d v="2013-11-03T00:00:00"/>
    <d v="2013-11-03T00:00:00"/>
    <n v="22"/>
    <n v="22.727272729999999"/>
    <n v="13.636363640000001"/>
    <n v="75.84"/>
    <n v="0"/>
    <n v="1"/>
    <n v="1"/>
    <n v="0"/>
    <n v="0"/>
    <s v="Monday"/>
    <s v="CHO"/>
    <n v="1.8303633554222496"/>
    <n v="6.236152186614814"/>
    <n v="0.86180500710726271"/>
    <x v="0"/>
    <x v="0"/>
  </r>
  <r>
    <x v="4176"/>
    <n v="1"/>
    <d v="2013-10-03T00:00:00"/>
    <d v="2013-10-03T00:00:00"/>
    <d v="2013-10-03T00:00:00"/>
    <n v="34"/>
    <n v="2.9411764709999999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4177"/>
    <n v="1"/>
    <d v="2013-10-03T00:00:00"/>
    <d v="2014-01-16T00:00:00"/>
    <d v="2014-01-16T00:00:00"/>
    <n v="21"/>
    <n v="80.952380950000006"/>
    <n v="0"/>
    <n v="40.25"/>
    <n v="0"/>
    <n v="1"/>
    <n v="1"/>
    <n v="0"/>
    <n v="0"/>
    <s v="Wednesday"/>
    <s v="CHO"/>
    <n v="1.7583015407674194"/>
    <n v="5.8025735854561855"/>
    <n v="0.85299681253900916"/>
    <x v="0"/>
    <x v="0"/>
  </r>
  <r>
    <x v="4178"/>
    <n v="1"/>
    <d v="2013-10-03T00:00:00"/>
    <d v="2014-01-12T00:00:00"/>
    <d v="2014-01-12T00:00:00"/>
    <n v="43"/>
    <n v="11.627906980000001"/>
    <n v="11.627906980000001"/>
    <n v="29.06"/>
    <n v="0"/>
    <n v="1"/>
    <n v="0"/>
    <n v="0"/>
    <n v="0"/>
    <s v="Friday"/>
    <s v="CHO"/>
    <n v="0.86791401664900103"/>
    <n v="2.3819369867287454"/>
    <n v="0.70431146295032765"/>
    <x v="0"/>
    <x v="0"/>
  </r>
  <r>
    <x v="4179"/>
    <n v="1"/>
    <d v="2013-10-03T00:00:00"/>
    <d v="2013-10-15T00:00:00"/>
    <d v="2013-10-15T00:00:00"/>
    <n v="36"/>
    <n v="5.5555555559999998"/>
    <n v="5.5555555559999998"/>
    <n v="56.18"/>
    <n v="0"/>
    <n v="1"/>
    <n v="0"/>
    <n v="0"/>
    <n v="0"/>
    <s v="Wednesday"/>
    <s v="CHO"/>
    <n v="0.922825969822336"/>
    <n v="2.5163915980277038"/>
    <n v="0.71561756643916274"/>
    <x v="0"/>
    <x v="0"/>
  </r>
  <r>
    <x v="4180"/>
    <n v="1"/>
    <d v="2013-10-03T00:00:00"/>
    <d v="2013-10-03T00:00:00"/>
    <d v="2013-10-03T00:00:00"/>
    <n v="26"/>
    <n v="65.38461538"/>
    <n v="7.692307692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181"/>
    <n v="0"/>
    <d v="2013-10-03T00:00:00"/>
    <d v="2013-10-03T00:00:00"/>
    <d v="2013-10-03T00:00:00"/>
    <n v="4"/>
    <n v="50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1"/>
  </r>
  <r>
    <x v="4182"/>
    <n v="0"/>
    <d v="2013-09-30T00:00:00"/>
    <d v="2013-10-03T00:00:00"/>
    <d v="2013-10-03T00:00:00"/>
    <n v="5"/>
    <n v="100"/>
    <n v="20"/>
    <n v="35.880000000000003"/>
    <n v="0"/>
    <n v="1"/>
    <n v="0"/>
    <n v="0"/>
    <n v="0"/>
    <s v="Wednesday"/>
    <s v="RIC"/>
    <n v="0.8817229960237114"/>
    <n v="2.4150572577185652"/>
    <n v="0.70717914092367173"/>
    <x v="0"/>
    <x v="1"/>
  </r>
  <r>
    <x v="4183"/>
    <n v="1"/>
    <d v="2013-10-03T00:00:00"/>
    <d v="2013-10-03T00:00:00"/>
    <d v="2013-10-03T00:00:00"/>
    <n v="39"/>
    <n v="2.5641025640000001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184"/>
    <n v="1"/>
    <d v="2013-10-03T00:00:00"/>
    <d v="2013-10-07T00:00:00"/>
    <d v="2013-10-07T00:00:00"/>
    <n v="34"/>
    <n v="0"/>
    <n v="0"/>
    <n v="89.13"/>
    <n v="0"/>
    <n v="1"/>
    <n v="1"/>
    <n v="0"/>
    <n v="0"/>
    <s v="Tuesday"/>
    <s v="CHO"/>
    <n v="1.8572726422096251"/>
    <n v="6.4062408126173196"/>
    <n v="0.86497873546099213"/>
    <x v="0"/>
    <x v="0"/>
  </r>
  <r>
    <x v="4185"/>
    <n v="1"/>
    <d v="2013-09-15T00:00:00"/>
    <d v="2013-10-03T00:00:00"/>
    <d v="2013-11-03T00:00:00"/>
    <n v="26"/>
    <n v="69.230769230000007"/>
    <n v="11.53846154"/>
    <n v="52.84"/>
    <n v="6.4516129032258104E-2"/>
    <n v="1"/>
    <n v="0"/>
    <n v="0"/>
    <n v="0"/>
    <s v="Monday"/>
    <s v="DCX"/>
    <n v="0.91606321452738992"/>
    <n v="2.4994312713333593"/>
    <n v="0.71423927991048153"/>
    <x v="0"/>
    <x v="0"/>
  </r>
  <r>
    <x v="4186"/>
    <n v="0"/>
    <d v="2013-10-06T00:00:00"/>
    <d v="2013-10-27T00:00:00"/>
    <d v="2013-10-27T00:00:00"/>
    <n v="7"/>
    <n v="57.142857139999997"/>
    <n v="14.28571429"/>
    <n v="52.55"/>
    <n v="0"/>
    <n v="1"/>
    <n v="0"/>
    <n v="0"/>
    <n v="0"/>
    <s v="Wednesday"/>
    <s v="CHO"/>
    <n v="0.91547602918740956"/>
    <n v="2.497964072733454"/>
    <n v="0.7141194194088567"/>
    <x v="0"/>
    <x v="1"/>
  </r>
  <r>
    <x v="4187"/>
    <n v="1"/>
    <d v="2013-09-19T00:00:00"/>
    <d v="2013-10-03T00:00:00"/>
    <d v="2014-01-09T00:00:00"/>
    <n v="42"/>
    <n v="54.76190476"/>
    <n v="19.047619050000002"/>
    <n v="58.6"/>
    <n v="7.1428571428571397E-2"/>
    <n v="1"/>
    <n v="0"/>
    <n v="0"/>
    <n v="0"/>
    <s v="Friday"/>
    <s v="DCX"/>
    <n v="0.92772593024562033"/>
    <n v="2.5287520754617989"/>
    <n v="0.71661369837972178"/>
    <x v="0"/>
    <x v="0"/>
  </r>
  <r>
    <x v="4188"/>
    <n v="1"/>
    <d v="2013-10-04T00:00:00"/>
    <d v="2013-10-04T00:00:00"/>
    <d v="2013-10-04T00:00:00"/>
    <n v="39"/>
    <n v="0"/>
    <n v="0"/>
    <n v="40.25"/>
    <n v="0"/>
    <n v="1"/>
    <n v="1"/>
    <n v="0"/>
    <n v="0"/>
    <s v="Monday"/>
    <s v="RIC"/>
    <n v="1.7583015407674194"/>
    <n v="5.8025735854561855"/>
    <n v="0.85299681253900916"/>
    <x v="0"/>
    <x v="0"/>
  </r>
  <r>
    <x v="4189"/>
    <n v="1"/>
    <d v="2013-10-04T00:00:00"/>
    <d v="2013-10-04T00:00:00"/>
    <d v="2013-10-04T00:00:00"/>
    <n v="31"/>
    <n v="38.709677419999998"/>
    <n v="6.451612903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190"/>
    <n v="1"/>
    <d v="2013-10-04T00:00:00"/>
    <d v="2013-10-04T00:00:00"/>
    <d v="2013-10-04T00:00:00"/>
    <n v="42"/>
    <n v="9.5238095240000007"/>
    <n v="4.7619047620000003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4191"/>
    <n v="1"/>
    <d v="2013-10-04T00:00:00"/>
    <d v="2013-10-16T00:00:00"/>
    <d v="2013-10-16T00:00:00"/>
    <n v="26"/>
    <n v="96.153846150000007"/>
    <n v="15.38461538"/>
    <n v="40.020000000000003"/>
    <n v="0"/>
    <n v="1"/>
    <n v="0"/>
    <n v="0"/>
    <n v="0"/>
    <s v="Thursday"/>
    <s v="DCX"/>
    <n v="0.89010557294618953"/>
    <n v="2.4353867486725398"/>
    <n v="0.70891195863568846"/>
    <x v="0"/>
    <x v="0"/>
  </r>
  <r>
    <x v="4192"/>
    <n v="1"/>
    <d v="2013-10-04T00:00:00"/>
    <d v="2013-10-04T00:00:00"/>
    <d v="2013-10-04T00:00:00"/>
    <n v="40"/>
    <n v="7.5"/>
    <n v="2.5"/>
    <n v="40.020000000000003"/>
    <n v="0"/>
    <n v="1"/>
    <n v="0"/>
    <n v="0"/>
    <n v="0"/>
    <s v="Monday"/>
    <s v="DCX"/>
    <n v="0.89010557294618953"/>
    <n v="2.4353867486725398"/>
    <n v="0.70891195863568846"/>
    <x v="0"/>
    <x v="0"/>
  </r>
  <r>
    <x v="4193"/>
    <n v="1"/>
    <d v="2013-10-04T00:00:00"/>
    <d v="2013-10-04T00:00:00"/>
    <d v="2013-10-04T00:00:00"/>
    <n v="34"/>
    <n v="2.9411764709999999"/>
    <n v="0"/>
    <n v="72.959999999999994"/>
    <n v="0"/>
    <n v="1"/>
    <n v="0"/>
    <n v="0"/>
    <n v="0"/>
    <s v="Monday"/>
    <s v="DCX"/>
    <n v="0.95680172845981981"/>
    <n v="2.603356902136079"/>
    <n v="0.72248100114446134"/>
    <x v="0"/>
    <x v="0"/>
  </r>
  <r>
    <x v="4194"/>
    <n v="1"/>
    <d v="2013-10-04T00:00:00"/>
    <d v="2013-10-04T00:00:00"/>
    <d v="2013-10-04T00:00:00"/>
    <n v="39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4195"/>
    <n v="1"/>
    <d v="2013-10-03T00:00:00"/>
    <d v="2013-10-04T00:00:00"/>
    <d v="2013-10-04T00:00:00"/>
    <n v="36"/>
    <n v="2.7777777779999999"/>
    <n v="0"/>
    <n v="40.020000000000003"/>
    <n v="0"/>
    <n v="1"/>
    <n v="1"/>
    <n v="0"/>
    <n v="0"/>
    <s v="Wednesday"/>
    <s v="RIC"/>
    <n v="1.7578358420495039"/>
    <n v="5.7998719634965958"/>
    <n v="0.85293840746292737"/>
    <x v="0"/>
    <x v="0"/>
  </r>
  <r>
    <x v="4196"/>
    <n v="1"/>
    <d v="2013-10-04T00:00:00"/>
    <d v="2013-10-04T00:00:00"/>
    <d v="2013-12-01T00:00:00"/>
    <n v="45"/>
    <n v="11.11111111"/>
    <n v="0"/>
    <n v="45.26"/>
    <n v="5.1724137931034503E-2"/>
    <n v="1"/>
    <n v="0"/>
    <n v="0"/>
    <n v="0"/>
    <s v="Monday"/>
    <s v="RIC"/>
    <n v="0.90071540460652422"/>
    <n v="2.4613633521200646"/>
    <n v="0.7110964963018096"/>
    <x v="0"/>
    <x v="0"/>
  </r>
  <r>
    <x v="4197"/>
    <n v="1"/>
    <d v="2013-10-04T00:00:00"/>
    <d v="2013-10-04T00:00:00"/>
    <d v="2013-10-04T00:00:00"/>
    <n v="33"/>
    <n v="15.15151515"/>
    <n v="0"/>
    <n v="40.020000000000003"/>
    <n v="0"/>
    <n v="1"/>
    <n v="1"/>
    <n v="0"/>
    <n v="0"/>
    <s v="Monday"/>
    <s v="CHO"/>
    <n v="1.7578358420495039"/>
    <n v="5.7998719634965958"/>
    <n v="0.85293840746292737"/>
    <x v="0"/>
    <x v="0"/>
  </r>
  <r>
    <x v="4198"/>
    <n v="1"/>
    <d v="2013-10-04T00:00:00"/>
    <d v="2013-10-04T00:00:00"/>
    <d v="2013-10-04T00:00:00"/>
    <n v="36"/>
    <n v="11.11111111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199"/>
    <n v="1"/>
    <d v="2013-09-19T00:00:00"/>
    <d v="2013-10-04T00:00:00"/>
    <d v="2013-10-04T00:00:00"/>
    <n v="36"/>
    <n v="19.444444440000002"/>
    <n v="8.3333333330000006"/>
    <n v="48.22"/>
    <n v="0"/>
    <n v="1"/>
    <n v="0"/>
    <n v="0"/>
    <n v="0"/>
    <s v="Tuesday"/>
    <s v="RIC"/>
    <n v="0.90670874462839257"/>
    <n v="2.4761594342926787"/>
    <n v="0.71232619823622167"/>
    <x v="0"/>
    <x v="0"/>
  </r>
  <r>
    <x v="4200"/>
    <n v="1"/>
    <d v="2013-10-02T00:00:00"/>
    <d v="2013-10-07T00:00:00"/>
    <d v="2013-10-07T00:00:00"/>
    <n v="34"/>
    <n v="0"/>
    <n v="0"/>
    <n v="40.25"/>
    <n v="0"/>
    <n v="1"/>
    <n v="1"/>
    <n v="0"/>
    <n v="0"/>
    <s v="Wednesday"/>
    <s v="RIC"/>
    <n v="1.7583015407674194"/>
    <n v="5.8025735854561855"/>
    <n v="0.85299681253900916"/>
    <x v="0"/>
    <x v="0"/>
  </r>
  <r>
    <x v="4201"/>
    <n v="1"/>
    <d v="2013-10-04T00:00:00"/>
    <d v="2013-10-04T00:00:00"/>
    <d v="2013-10-04T00:00:00"/>
    <n v="39"/>
    <n v="7.692307692"/>
    <n v="2.5641025640000001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202"/>
    <n v="1"/>
    <d v="2013-10-04T00:00:00"/>
    <d v="2013-10-04T00:00:00"/>
    <d v="2013-10-04T00:00:00"/>
    <n v="34"/>
    <n v="26.470588240000001"/>
    <n v="5.8823529409999997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4203"/>
    <n v="1"/>
    <d v="2013-10-04T00:00:00"/>
    <d v="2013-10-04T00:00:00"/>
    <d v="2013-10-04T00:00:00"/>
    <n v="20"/>
    <n v="75"/>
    <n v="0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4204"/>
    <n v="1"/>
    <d v="2013-10-04T00:00:00"/>
    <d v="2013-10-04T00:00:00"/>
    <d v="2013-10-04T00:00:00"/>
    <n v="33"/>
    <n v="12.121212119999999"/>
    <n v="6.0606060609999997"/>
    <n v="79.52"/>
    <n v="0"/>
    <n v="1"/>
    <n v="0"/>
    <n v="0"/>
    <n v="0"/>
    <s v="Monday"/>
    <s v="CHO"/>
    <n v="0.97008426580558227"/>
    <n v="2.6381667572350249"/>
    <n v="0.72513629343367669"/>
    <x v="0"/>
    <x v="0"/>
  </r>
  <r>
    <x v="4205"/>
    <n v="1"/>
    <d v="2013-10-03T00:00:00"/>
    <d v="2013-10-04T00:00:00"/>
    <d v="2013-11-03T00:00:00"/>
    <n v="48"/>
    <n v="6.25"/>
    <n v="4.1666666670000003"/>
    <n v="77.040000000000006"/>
    <n v="6.6666666666666693E-2"/>
    <n v="1"/>
    <n v="0"/>
    <n v="0"/>
    <n v="0"/>
    <s v="Monday"/>
    <s v="CHO"/>
    <n v="0.96506281876023314"/>
    <n v="2.624952547560103"/>
    <n v="0.72413431986217758"/>
    <x v="0"/>
    <x v="0"/>
  </r>
  <r>
    <x v="4206"/>
    <n v="1"/>
    <d v="2013-10-04T00:00:00"/>
    <d v="2013-10-04T00:00:00"/>
    <d v="2013-10-04T00:00:00"/>
    <n v="35"/>
    <n v="22.85714286"/>
    <n v="2.8571428569999999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207"/>
    <n v="1"/>
    <d v="2013-10-04T00:00:00"/>
    <d v="2013-10-04T00:00:00"/>
    <d v="2013-10-13T00:00:00"/>
    <n v="34"/>
    <n v="5.8823529409999997"/>
    <n v="0"/>
    <n v="38.46"/>
    <n v="0.22222222222222199"/>
    <n v="1"/>
    <n v="1"/>
    <n v="0"/>
    <n v="0"/>
    <s v="Monday"/>
    <s v="CHO"/>
    <n v="1.7546771898758164"/>
    <n v="5.7815810877766278"/>
    <n v="0.85254176171358664"/>
    <x v="0"/>
    <x v="0"/>
  </r>
  <r>
    <x v="4208"/>
    <n v="1"/>
    <d v="2013-10-04T00:00:00"/>
    <d v="2013-10-04T00:00:00"/>
    <d v="2013-10-04T00:00:00"/>
    <n v="35"/>
    <n v="11.42857143"/>
    <n v="2.8571428569999999"/>
    <n v="45.91"/>
    <n v="0"/>
    <n v="1"/>
    <n v="0"/>
    <n v="0"/>
    <n v="0"/>
    <s v="Wednesday"/>
    <s v="CHO"/>
    <n v="0.90203150967889389"/>
    <n v="2.4646048975520283"/>
    <n v="0.71136679951397463"/>
    <x v="0"/>
    <x v="0"/>
  </r>
  <r>
    <x v="4209"/>
    <n v="1"/>
    <d v="2013-10-04T00:00:00"/>
    <d v="2013-10-04T00:00:00"/>
    <d v="2013-12-04T00:00:00"/>
    <n v="38"/>
    <n v="7.8947368420000004"/>
    <n v="5.263157895"/>
    <n v="93.23"/>
    <n v="3.2786885245901599E-2"/>
    <n v="1"/>
    <n v="0"/>
    <n v="0"/>
    <n v="0"/>
    <s v="Friday"/>
    <s v="DCX"/>
    <n v="0.99784395894741207"/>
    <n v="2.7124274146904552"/>
    <n v="0.73063446411291499"/>
    <x v="0"/>
    <x v="0"/>
  </r>
  <r>
    <x v="4210"/>
    <n v="1"/>
    <d v="2013-10-04T00:00:00"/>
    <d v="2013-10-04T00:00:00"/>
    <d v="2013-11-10T00:00:00"/>
    <n v="39"/>
    <n v="10.256410259999999"/>
    <n v="2.5641025640000001"/>
    <n v="42.68"/>
    <n v="5.4054054054054099E-2"/>
    <n v="1"/>
    <n v="0"/>
    <n v="0"/>
    <n v="0"/>
    <s v="Monday"/>
    <s v="RIC"/>
    <n v="0.89549147985773347"/>
    <n v="2.4485389013363505"/>
    <n v="0.71002211991504927"/>
    <x v="0"/>
    <x v="0"/>
  </r>
  <r>
    <x v="4211"/>
    <n v="1"/>
    <d v="2013-10-04T00:00:00"/>
    <d v="2013-10-04T00:00:00"/>
    <d v="2013-10-22T00:00:00"/>
    <n v="26"/>
    <n v="61.53846154"/>
    <n v="0"/>
    <n v="61.46"/>
    <n v="0.16666666666666699"/>
    <n v="1"/>
    <n v="0"/>
    <n v="0"/>
    <n v="0"/>
    <s v="Wednesday"/>
    <s v="DCX"/>
    <n v="0.93351679256404729"/>
    <n v="2.5434382122257375"/>
    <n v="0.71778822146531218"/>
    <x v="0"/>
    <x v="0"/>
  </r>
  <r>
    <x v="4212"/>
    <n v="1"/>
    <d v="2013-10-04T00:00:00"/>
    <d v="2013-10-04T00:00:00"/>
    <d v="2013-10-22T00:00:00"/>
    <n v="33"/>
    <n v="33.333333330000002"/>
    <n v="6.0606060609999997"/>
    <n v="53.75"/>
    <n v="0.11111111111111099"/>
    <n v="1"/>
    <n v="0"/>
    <n v="0"/>
    <n v="0"/>
    <s v="Monday"/>
    <s v="DCX"/>
    <n v="0.91790576162870763"/>
    <n v="2.5040408365436906"/>
    <n v="0.71461519809615626"/>
    <x v="0"/>
    <x v="0"/>
  </r>
  <r>
    <x v="4213"/>
    <n v="1"/>
    <d v="2013-10-04T00:00:00"/>
    <d v="2013-11-24T00:00:00"/>
    <d v="2013-11-24T00:00:00"/>
    <n v="45"/>
    <n v="4.4444444440000002"/>
    <n v="4.4444444440000002"/>
    <n v="95.86"/>
    <n v="0"/>
    <n v="1"/>
    <n v="0"/>
    <n v="0"/>
    <n v="0"/>
    <s v="Wednesday"/>
    <s v="DCX"/>
    <n v="1.0031691225479236"/>
    <n v="2.7269100614357096"/>
    <n v="0.73168120949643412"/>
    <x v="0"/>
    <x v="0"/>
  </r>
  <r>
    <x v="4214"/>
    <n v="1"/>
    <d v="2013-10-04T00:00:00"/>
    <d v="2013-10-04T00:00:00"/>
    <d v="2013-10-04T00:00:00"/>
    <n v="34"/>
    <n v="5.8823529409999997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4215"/>
    <n v="1"/>
    <d v="2013-10-04T00:00:00"/>
    <d v="2013-10-04T00:00:00"/>
    <d v="2013-10-04T00:00:00"/>
    <n v="33"/>
    <n v="15.15151515"/>
    <n v="9.0909090910000003"/>
    <n v="40.020000000000003"/>
    <n v="0"/>
    <n v="1"/>
    <n v="0"/>
    <n v="0"/>
    <n v="0"/>
    <s v="Monday"/>
    <s v="DCX"/>
    <n v="0.89010557294618953"/>
    <n v="2.4353867486725398"/>
    <n v="0.70891195863568846"/>
    <x v="0"/>
    <x v="0"/>
  </r>
  <r>
    <x v="4216"/>
    <n v="1"/>
    <d v="2013-10-04T00:00:00"/>
    <d v="2013-10-11T00:00:00"/>
    <d v="2013-10-11T00:00:00"/>
    <n v="39"/>
    <n v="15.38461538"/>
    <n v="10.256410259999999"/>
    <n v="40.020000000000003"/>
    <n v="0"/>
    <n v="1"/>
    <n v="1"/>
    <n v="0"/>
    <n v="0"/>
    <s v="Wednesday"/>
    <s v="RIC"/>
    <n v="1.7578358420495039"/>
    <n v="5.7998719634965958"/>
    <n v="0.85293840746292737"/>
    <x v="0"/>
    <x v="0"/>
  </r>
  <r>
    <x v="4217"/>
    <n v="1"/>
    <d v="2013-10-04T00:00:00"/>
    <d v="2013-10-04T00:00:00"/>
    <d v="2013-10-04T00:00:00"/>
    <n v="33"/>
    <n v="0"/>
    <n v="0"/>
    <n v="212.23"/>
    <n v="0"/>
    <n v="1"/>
    <n v="0"/>
    <n v="0"/>
    <n v="0"/>
    <s v="Monday"/>
    <s v="RIC"/>
    <n v="1.2387924260427978"/>
    <n v="3.4514430744706091"/>
    <n v="0.77535374860007045"/>
    <x v="0"/>
    <x v="0"/>
  </r>
  <r>
    <x v="4218"/>
    <n v="1"/>
    <d v="2013-10-04T00:00:00"/>
    <d v="2013-10-04T00:00:00"/>
    <d v="2013-10-04T00:00:00"/>
    <n v="33"/>
    <n v="9.0909090910000003"/>
    <n v="3.0303030299999998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4219"/>
    <n v="1"/>
    <d v="2013-10-04T00:00:00"/>
    <d v="2013-10-04T00:00:00"/>
    <d v="2013-10-04T00:00:00"/>
    <n v="36"/>
    <n v="0"/>
    <n v="0"/>
    <n v="40"/>
    <n v="0"/>
    <n v="1"/>
    <n v="0"/>
    <n v="0"/>
    <n v="0"/>
    <s v="Wednesday"/>
    <s v="DCX"/>
    <n v="0.89006507740550123"/>
    <n v="2.435288128366222"/>
    <n v="0.70890360207555958"/>
    <x v="0"/>
    <x v="0"/>
  </r>
  <r>
    <x v="4220"/>
    <n v="1"/>
    <d v="2013-10-04T00:00:00"/>
    <d v="2013-10-04T00:00:00"/>
    <d v="2013-10-04T00:00:00"/>
    <n v="44"/>
    <n v="9.0909090910000003"/>
    <n v="0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4221"/>
    <n v="1"/>
    <d v="2013-10-04T00:00:00"/>
    <d v="2013-10-04T00:00:00"/>
    <d v="2013-10-04T00:00:00"/>
    <n v="32"/>
    <n v="15.625"/>
    <n v="3.125"/>
    <n v="40"/>
    <n v="0"/>
    <n v="1"/>
    <n v="0"/>
    <n v="0"/>
    <n v="0"/>
    <s v="Wednesday"/>
    <s v="DCX"/>
    <n v="0.89006507740550123"/>
    <n v="2.435288128366222"/>
    <n v="0.70890360207555958"/>
    <x v="0"/>
    <x v="0"/>
  </r>
  <r>
    <x v="4222"/>
    <n v="1"/>
    <d v="2013-10-04T00:00:00"/>
    <d v="2013-10-04T00:00:00"/>
    <d v="2013-10-04T00:00:00"/>
    <n v="30"/>
    <n v="13.33333333"/>
    <n v="3.3333333330000001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223"/>
    <n v="1"/>
    <d v="2013-10-04T00:00:00"/>
    <d v="2013-11-08T00:00:00"/>
    <d v="2013-11-08T00:00:00"/>
    <n v="41"/>
    <n v="36.585365850000002"/>
    <n v="4.8780487800000003"/>
    <n v="57.09"/>
    <n v="0"/>
    <n v="1"/>
    <n v="0"/>
    <n v="0"/>
    <n v="0"/>
    <s v="Monday"/>
    <s v="DCX"/>
    <n v="0.9246685169236537"/>
    <n v="2.5210324422464971"/>
    <n v="0.71599239245805479"/>
    <x v="0"/>
    <x v="0"/>
  </r>
  <r>
    <x v="4224"/>
    <n v="1"/>
    <d v="2013-10-04T00:00:00"/>
    <d v="2013-10-04T00:00:00"/>
    <d v="2013-10-04T00:00:00"/>
    <n v="33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225"/>
    <n v="1"/>
    <d v="2013-10-04T00:00:00"/>
    <d v="2013-10-04T00:00:00"/>
    <d v="2013-10-04T00:00:00"/>
    <n v="44"/>
    <n v="2.2727272730000001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226"/>
    <n v="1"/>
    <d v="2013-10-04T00:00:00"/>
    <d v="2013-10-04T00:00:00"/>
    <d v="2013-10-04T00:00:00"/>
    <n v="35"/>
    <n v="0"/>
    <n v="0"/>
    <n v="74.89"/>
    <n v="0"/>
    <n v="1"/>
    <n v="0"/>
    <n v="0"/>
    <n v="0"/>
    <s v="Thursday"/>
    <s v="CHO"/>
    <n v="0.96070954813624088"/>
    <n v="2.6135502553842547"/>
    <n v="0.72326384598913984"/>
    <x v="0"/>
    <x v="0"/>
  </r>
  <r>
    <x v="4227"/>
    <n v="0"/>
    <d v="2013-10-03T00:00:00"/>
    <d v="2013-10-04T00:00:00"/>
    <d v="2013-10-04T00:00:00"/>
    <n v="0"/>
    <n v="0"/>
    <n v="0"/>
    <n v="40"/>
    <n v="0"/>
    <n v="1"/>
    <n v="0"/>
    <n v="0"/>
    <n v="0"/>
    <s v="Monday"/>
    <s v="DCX"/>
    <n v="0.89006507740550123"/>
    <n v="2.435288128366222"/>
    <n v="0.70890360207555958"/>
    <x v="0"/>
    <x v="1"/>
  </r>
  <r>
    <x v="4228"/>
    <n v="1"/>
    <d v="2013-10-04T00:00:00"/>
    <d v="2013-10-05T00:00:00"/>
    <d v="2013-10-05T00:00:00"/>
    <n v="32"/>
    <n v="12.5"/>
    <n v="3.125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4229"/>
    <n v="1"/>
    <d v="2013-10-04T00:00:00"/>
    <d v="2013-11-22T00:00:00"/>
    <d v="2013-11-22T00:00:00"/>
    <n v="46"/>
    <n v="0"/>
    <n v="0"/>
    <n v="40.200000000000003"/>
    <n v="0"/>
    <n v="1"/>
    <n v="0"/>
    <n v="0"/>
    <n v="0"/>
    <s v="Monday"/>
    <s v="CHO"/>
    <n v="0.89047003281238424"/>
    <n v="2.436274511168167"/>
    <n v="0.708987161313824"/>
    <x v="0"/>
    <x v="0"/>
  </r>
  <r>
    <x v="4230"/>
    <n v="1"/>
    <d v="2013-10-04T00:00:00"/>
    <d v="2013-10-04T00:00:00"/>
    <d v="2013-10-04T00:00:00"/>
    <n v="33"/>
    <n v="0"/>
    <n v="0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4231"/>
    <n v="1"/>
    <d v="2013-10-04T00:00:00"/>
    <d v="2013-10-04T00:00:00"/>
    <d v="2013-10-04T00:00:00"/>
    <n v="33"/>
    <n v="48.484848479999997"/>
    <n v="3.0303030299999998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232"/>
    <n v="1"/>
    <d v="2013-10-04T00:00:00"/>
    <d v="2013-10-04T00:00:00"/>
    <d v="2013-10-04T00:00:00"/>
    <n v="44"/>
    <n v="13.636363640000001"/>
    <n v="0"/>
    <n v="40.020000000000003"/>
    <n v="0"/>
    <n v="1"/>
    <n v="1"/>
    <n v="0"/>
    <n v="0"/>
    <s v="Friday"/>
    <s v="RIC"/>
    <n v="1.7578358420495039"/>
    <n v="5.7998719634965958"/>
    <n v="0.85293840746292737"/>
    <x v="0"/>
    <x v="0"/>
  </r>
  <r>
    <x v="4233"/>
    <n v="1"/>
    <d v="2013-10-04T00:00:00"/>
    <d v="2013-10-04T00:00:00"/>
    <d v="2013-10-04T00:00:00"/>
    <n v="34"/>
    <n v="5.8823529409999997"/>
    <n v="5.8823529409999997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234"/>
    <n v="1"/>
    <d v="2013-10-05T00:00:00"/>
    <d v="2013-10-06T00:00:00"/>
    <d v="2013-10-06T00:00:00"/>
    <n v="38"/>
    <n v="7.8947368420000004"/>
    <n v="2.6315789469999999"/>
    <n v="53.65"/>
    <n v="0"/>
    <n v="1"/>
    <n v="0"/>
    <n v="1"/>
    <n v="0"/>
    <s v="Thursday"/>
    <s v="BWI"/>
    <n v="1.7689806118994218"/>
    <n v="5.8648717326443318"/>
    <n v="0.85433085439240941"/>
    <x v="0"/>
    <x v="0"/>
  </r>
  <r>
    <x v="4235"/>
    <n v="1"/>
    <d v="2013-10-05T00:00:00"/>
    <d v="2013-10-05T00:00:00"/>
    <d v="2013-10-05T00:00:00"/>
    <n v="44"/>
    <n v="6.8181818180000002"/>
    <n v="2.2727272730000001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4236"/>
    <n v="1"/>
    <d v="2013-10-05T00:00:00"/>
    <d v="2013-10-05T00:00:00"/>
    <d v="2013-10-05T00:00:00"/>
    <n v="38"/>
    <n v="5.263157895"/>
    <n v="2.6315789469999999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237"/>
    <n v="0"/>
    <d v="2013-10-05T00:00:00"/>
    <d v="2013-10-05T00:00:00"/>
    <d v="2013-10-05T00:00:00"/>
    <n v="17"/>
    <n v="64.705882349999996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1"/>
  </r>
  <r>
    <x v="4238"/>
    <n v="1"/>
    <d v="2013-10-05T00:00:00"/>
    <d v="2013-10-05T00:00:00"/>
    <d v="2013-10-14T00:00:00"/>
    <n v="34"/>
    <n v="11.764705879999999"/>
    <n v="0"/>
    <n v="55.15"/>
    <n v="0.33333333333333298"/>
    <n v="1"/>
    <n v="1"/>
    <n v="0"/>
    <n v="0"/>
    <s v="Tuesday"/>
    <s v="CHO"/>
    <n v="1.7884707185802031"/>
    <n v="5.9802999082138513"/>
    <n v="0.85673967979179788"/>
    <x v="0"/>
    <x v="0"/>
  </r>
  <r>
    <x v="4239"/>
    <n v="1"/>
    <d v="2013-10-05T00:00:00"/>
    <d v="2013-10-05T00:00:00"/>
    <d v="2013-10-05T00:00:00"/>
    <n v="31"/>
    <n v="19.354838709999999"/>
    <n v="6.451612903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240"/>
    <n v="1"/>
    <d v="2013-10-05T00:00:00"/>
    <d v="2013-10-09T00:00:00"/>
    <d v="2013-10-09T00:00:00"/>
    <n v="34"/>
    <n v="52.941176470000002"/>
    <n v="2.9411764709999999"/>
    <n v="114.64"/>
    <n v="0"/>
    <n v="1"/>
    <n v="1"/>
    <n v="0"/>
    <n v="0"/>
    <s v="Tuesday"/>
    <s v="RIC"/>
    <n v="1.9089247043575517"/>
    <n v="6.7458311343398121"/>
    <n v="0.87089829578562949"/>
    <x v="0"/>
    <x v="0"/>
  </r>
  <r>
    <x v="4241"/>
    <n v="1"/>
    <d v="2013-09-19T00:00:00"/>
    <d v="2013-10-05T00:00:00"/>
    <d v="2013-10-05T00:00:00"/>
    <n v="35"/>
    <n v="14.28571429"/>
    <n v="11.42857143"/>
    <n v="44.74"/>
    <n v="0"/>
    <n v="1"/>
    <n v="0"/>
    <n v="0"/>
    <n v="0"/>
    <s v="Thursday"/>
    <s v="CHO"/>
    <n v="0.89966252054862839"/>
    <n v="2.4587731856976758"/>
    <n v="0.71088014555707613"/>
    <x v="0"/>
    <x v="0"/>
  </r>
  <r>
    <x v="4242"/>
    <n v="1"/>
    <d v="2013-10-05T00:00:00"/>
    <d v="2013-10-05T00:00:00"/>
    <d v="2013-10-05T00:00:00"/>
    <n v="25"/>
    <n v="36"/>
    <n v="4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4243"/>
    <n v="1"/>
    <d v="2013-10-05T00:00:00"/>
    <d v="2013-10-23T00:00:00"/>
    <d v="2013-10-23T00:00:00"/>
    <n v="33"/>
    <n v="72.727272729999996"/>
    <n v="3.0303030299999998"/>
    <n v="49.66"/>
    <n v="0"/>
    <n v="1"/>
    <n v="0"/>
    <n v="0"/>
    <n v="0"/>
    <s v="Friday"/>
    <s v="RIC"/>
    <n v="0.90962442355795026"/>
    <n v="2.4833896555612567"/>
    <n v="0.71292330204762111"/>
    <x v="0"/>
    <x v="0"/>
  </r>
  <r>
    <x v="4244"/>
    <n v="1"/>
    <d v="2013-10-05T00:00:00"/>
    <d v="2013-11-05T00:00:00"/>
    <d v="2013-12-26T00:00:00"/>
    <n v="41"/>
    <n v="43.902439020000003"/>
    <n v="7.3170731709999997"/>
    <n v="85.46"/>
    <n v="3.9215686274509803E-2"/>
    <n v="1"/>
    <n v="0"/>
    <n v="0"/>
    <n v="0"/>
    <s v="Wednesday"/>
    <s v="RIC"/>
    <n v="0.98211144139000739"/>
    <n v="2.6700880286219562"/>
    <n v="0.72752697150550916"/>
    <x v="0"/>
    <x v="0"/>
  </r>
  <r>
    <x v="4245"/>
    <n v="1"/>
    <d v="2013-10-05T00:00:00"/>
    <d v="2013-10-19T00:00:00"/>
    <d v="2013-10-19T00:00:00"/>
    <n v="35"/>
    <n v="11.42857143"/>
    <n v="0"/>
    <n v="98.52"/>
    <n v="0"/>
    <n v="1"/>
    <n v="0"/>
    <n v="0"/>
    <n v="0"/>
    <s v="Tuesday"/>
    <s v="RIC"/>
    <n v="1.0085550294594674"/>
    <n v="2.7416365673789778"/>
    <n v="0.73273727097966079"/>
    <x v="0"/>
    <x v="0"/>
  </r>
  <r>
    <x v="4246"/>
    <n v="1"/>
    <d v="2013-10-05T00:00:00"/>
    <d v="2013-11-30T00:00:00"/>
    <d v="2013-12-22T00:00:00"/>
    <n v="40"/>
    <n v="65"/>
    <n v="25"/>
    <n v="54.17"/>
    <n v="9.0909090909090898E-2"/>
    <n v="1"/>
    <n v="0"/>
    <n v="0"/>
    <n v="0"/>
    <s v="Monday"/>
    <s v="CHO"/>
    <n v="0.91875616798316184"/>
    <n v="2.5061711944894793"/>
    <n v="0.71478859857965193"/>
    <x v="0"/>
    <x v="0"/>
  </r>
  <r>
    <x v="4247"/>
    <n v="0"/>
    <d v="2013-10-05T00:00:00"/>
    <d v="2013-10-05T00:00:00"/>
    <d v="2013-10-05T00:00:00"/>
    <n v="18"/>
    <n v="55.555555560000002"/>
    <n v="5.5555555559999998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4248"/>
    <n v="1"/>
    <d v="2013-10-05T00:00:00"/>
    <d v="2013-11-06T00:00:00"/>
    <d v="2013-11-06T00:00:00"/>
    <n v="41"/>
    <n v="2.4390243900000002"/>
    <n v="0"/>
    <n v="28.56"/>
    <n v="0"/>
    <n v="1"/>
    <n v="0"/>
    <n v="0"/>
    <n v="0"/>
    <s v="Thursday"/>
    <s v="DCX"/>
    <n v="0.86690162813179361"/>
    <n v="2.3795267613227917"/>
    <n v="0.70410058252990826"/>
    <x v="0"/>
    <x v="0"/>
  </r>
  <r>
    <x v="4249"/>
    <n v="1"/>
    <d v="2013-10-05T00:00:00"/>
    <d v="2013-10-05T00:00:00"/>
    <d v="2013-12-02T00:00:00"/>
    <n v="36"/>
    <n v="97.222222220000006"/>
    <n v="25"/>
    <n v="45.65"/>
    <n v="6.8965517241379296E-2"/>
    <n v="1"/>
    <n v="0"/>
    <n v="0"/>
    <n v="0"/>
    <s v="Tuesday"/>
    <s v="RIC"/>
    <n v="0.90150506764994598"/>
    <n v="2.463307767411075"/>
    <n v="0.71125869626437221"/>
    <x v="0"/>
    <x v="0"/>
  </r>
  <r>
    <x v="4250"/>
    <n v="1"/>
    <d v="2013-10-05T00:00:00"/>
    <d v="2013-10-13T00:00:00"/>
    <d v="2013-10-13T00:00:00"/>
    <n v="34"/>
    <n v="17.647058820000002"/>
    <n v="2.9411764709999999"/>
    <n v="51"/>
    <n v="0"/>
    <n v="1"/>
    <n v="0"/>
    <n v="0"/>
    <n v="0"/>
    <s v="Tuesday"/>
    <s v="RIC"/>
    <n v="0.91233762478406633"/>
    <n v="2.4901367403800179"/>
    <n v="0.71347827481076953"/>
    <x v="0"/>
    <x v="0"/>
  </r>
  <r>
    <x v="4251"/>
    <n v="1"/>
    <d v="2013-10-05T00:00:00"/>
    <d v="2013-10-20T00:00:00"/>
    <d v="2014-01-12T00:00:00"/>
    <n v="50"/>
    <n v="40"/>
    <n v="10"/>
    <n v="54.84"/>
    <n v="4.7619047619047603E-2"/>
    <n v="1"/>
    <n v="0"/>
    <n v="0"/>
    <n v="0"/>
    <s v="Monday"/>
    <s v="DCX"/>
    <n v="0.92011276859621993"/>
    <n v="2.509573375046696"/>
    <n v="0.71506508252254597"/>
    <x v="0"/>
    <x v="0"/>
  </r>
  <r>
    <x v="4252"/>
    <n v="1"/>
    <d v="2013-10-05T00:00:00"/>
    <d v="2013-12-12T00:00:00"/>
    <d v="2013-12-12T00:00:00"/>
    <n v="46"/>
    <n v="13.043478260000001"/>
    <n v="4.3478260869999996"/>
    <n v="29.02"/>
    <n v="0"/>
    <n v="1"/>
    <n v="0"/>
    <n v="0"/>
    <n v="0"/>
    <s v="Thursday"/>
    <s v="RIC"/>
    <n v="0.86783302556762443"/>
    <n v="2.3817440788884321"/>
    <n v="0.70429459572567754"/>
    <x v="0"/>
    <x v="0"/>
  </r>
  <r>
    <x v="4253"/>
    <n v="1"/>
    <d v="2013-10-05T00:00:00"/>
    <d v="2013-10-20T00:00:00"/>
    <d v="2013-10-27T00:00:00"/>
    <n v="27"/>
    <n v="44.444444439999998"/>
    <n v="11.11111111"/>
    <n v="54.83"/>
    <n v="0.28571428571428598"/>
    <n v="1"/>
    <n v="0"/>
    <n v="0"/>
    <n v="0"/>
    <s v="Wednesday"/>
    <s v="RIC"/>
    <n v="0.92009252082587578"/>
    <n v="2.5095225622957602"/>
    <n v="0.71506095708190909"/>
    <x v="0"/>
    <x v="0"/>
  </r>
  <r>
    <x v="4254"/>
    <n v="1"/>
    <d v="2013-10-05T00:00:00"/>
    <d v="2013-11-03T00:00:00"/>
    <d v="2013-11-03T00:00:00"/>
    <n v="31"/>
    <n v="58.064516130000001"/>
    <n v="3.225806452"/>
    <n v="37.94"/>
    <n v="0"/>
    <n v="1"/>
    <n v="0"/>
    <n v="0"/>
    <n v="0"/>
    <s v="Thursday"/>
    <s v="DCX"/>
    <n v="0.88589403671460631"/>
    <n v="2.4251515971268076"/>
    <n v="0.70804211970096409"/>
    <x v="0"/>
    <x v="0"/>
  </r>
  <r>
    <x v="4255"/>
    <n v="1"/>
    <d v="2013-10-05T00:00:00"/>
    <d v="2013-10-18T00:00:00"/>
    <d v="2013-10-18T00:00:00"/>
    <n v="37"/>
    <n v="8.1081081079999997"/>
    <n v="5.4054054049999998"/>
    <n v="32.770000000000003"/>
    <n v="0"/>
    <n v="1"/>
    <n v="0"/>
    <n v="0"/>
    <n v="0"/>
    <s v="Monday"/>
    <s v="DCX"/>
    <n v="0.87542593944668079"/>
    <n v="2.3998972872206359"/>
    <n v="0.70587346748422375"/>
    <x v="0"/>
    <x v="0"/>
  </r>
  <r>
    <x v="4256"/>
    <n v="1"/>
    <d v="2013-10-05T00:00:00"/>
    <d v="2013-10-06T00:00:00"/>
    <d v="2013-12-01T00:00:00"/>
    <n v="31"/>
    <n v="74.193548390000004"/>
    <n v="32.258064519999998"/>
    <n v="70.900000000000006"/>
    <n v="0.107142857142857"/>
    <n v="1"/>
    <n v="0"/>
    <n v="0"/>
    <n v="0"/>
    <s v="Monday"/>
    <s v="DCX"/>
    <n v="0.95263068776892501"/>
    <n v="2.5925208091668455"/>
    <n v="0.72164392271622957"/>
    <x v="0"/>
    <x v="0"/>
  </r>
  <r>
    <x v="4257"/>
    <n v="1"/>
    <d v="2013-10-05T00:00:00"/>
    <d v="2013-10-14T00:00:00"/>
    <d v="2013-12-08T00:00:00"/>
    <n v="45"/>
    <n v="8.8888888890000004"/>
    <n v="4.4444444440000002"/>
    <n v="73.77"/>
    <n v="7.2727272727272696E-2"/>
    <n v="1"/>
    <n v="0"/>
    <n v="1"/>
    <n v="0"/>
    <s v="Tuesday"/>
    <s v="DCX"/>
    <n v="1.8097191258318515"/>
    <n v="6.1087314063960125"/>
    <n v="0.85932792465611241"/>
    <x v="0"/>
    <x v="0"/>
  </r>
  <r>
    <x v="4258"/>
    <n v="1"/>
    <d v="2013-10-05T00:00:00"/>
    <d v="2013-10-06T00:00:00"/>
    <d v="2013-10-22T00:00:00"/>
    <n v="35"/>
    <n v="17.14285714"/>
    <n v="5.7142857139999998"/>
    <n v="84.89"/>
    <n v="0.125"/>
    <n v="1"/>
    <n v="0"/>
    <n v="0"/>
    <n v="0"/>
    <s v="Wednesday"/>
    <s v="RIC"/>
    <n v="0.98095731848039092"/>
    <n v="2.6670081964517252"/>
    <n v="0.72729812794865822"/>
    <x v="0"/>
    <x v="0"/>
  </r>
  <r>
    <x v="4259"/>
    <n v="1"/>
    <d v="2013-10-05T00:00:00"/>
    <d v="2013-10-16T00:00:00"/>
    <d v="2013-10-16T00:00:00"/>
    <n v="37"/>
    <n v="2.7027027029999999"/>
    <n v="2.7027027029999999"/>
    <n v="99.78"/>
    <n v="0"/>
    <n v="1"/>
    <n v="0"/>
    <n v="0"/>
    <n v="0"/>
    <s v="Thursday"/>
    <s v="CHO"/>
    <n v="1.0111062485228304"/>
    <n v="2.7486400127174955"/>
    <n v="0.73323658804061276"/>
    <x v="0"/>
    <x v="0"/>
  </r>
  <r>
    <x v="4260"/>
    <n v="1"/>
    <d v="2013-10-05T00:00:00"/>
    <d v="2013-11-08T00:00:00"/>
    <d v="2013-11-08T00:00:00"/>
    <n v="44"/>
    <n v="9.0909090910000003"/>
    <n v="4.5454545450000001"/>
    <n v="96.57"/>
    <n v="0"/>
    <n v="1"/>
    <n v="0"/>
    <n v="0"/>
    <n v="0"/>
    <s v="Friday"/>
    <s v="RIC"/>
    <n v="1.0046067142423583"/>
    <n v="2.7308330638537175"/>
    <n v="0.73196334896660786"/>
    <x v="0"/>
    <x v="0"/>
  </r>
  <r>
    <x v="4261"/>
    <n v="1"/>
    <d v="2013-10-05T00:00:00"/>
    <d v="2013-10-05T00:00:00"/>
    <d v="2013-10-05T00:00:00"/>
    <n v="8"/>
    <n v="12.5"/>
    <n v="0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4262"/>
    <n v="0"/>
    <d v="2013-10-05T00:00:00"/>
    <d v="2013-10-05T00:00:00"/>
    <d v="2013-11-03T00:00:00"/>
    <n v="9"/>
    <n v="66.666666669999998"/>
    <n v="11.11111111"/>
    <n v="30.55"/>
    <n v="0.24137931034482801"/>
    <n v="1"/>
    <n v="0"/>
    <n v="0"/>
    <n v="0"/>
    <s v="Monday"/>
    <s v="DCX"/>
    <n v="0.87093093443027947"/>
    <n v="2.389133945635773"/>
    <n v="0.70493936916016209"/>
    <x v="0"/>
    <x v="1"/>
  </r>
  <r>
    <x v="4263"/>
    <n v="1"/>
    <d v="2013-10-05T00:00:00"/>
    <d v="2013-11-04T00:00:00"/>
    <d v="2013-11-04T00:00:00"/>
    <n v="37"/>
    <n v="29.729729729999999"/>
    <n v="13.513513509999999"/>
    <n v="88.59"/>
    <n v="0"/>
    <n v="1"/>
    <n v="0"/>
    <n v="0"/>
    <n v="0"/>
    <s v="Wednesday"/>
    <s v="CHO"/>
    <n v="0.98844899350772641"/>
    <n v="2.6870635855827758"/>
    <n v="0.72878146069674021"/>
    <x v="0"/>
    <x v="0"/>
  </r>
  <r>
    <x v="4264"/>
    <n v="1"/>
    <d v="2013-10-05T00:00:00"/>
    <d v="2013-10-05T00:00:00"/>
    <d v="2013-10-05T00:00:00"/>
    <n v="33"/>
    <n v="9.0909090910000003"/>
    <n v="6.0606060609999997"/>
    <n v="40.020000000000003"/>
    <n v="0"/>
    <n v="0"/>
    <n v="0"/>
    <n v="0"/>
    <n v="0"/>
    <s v="Tuesday"/>
    <s v="RIC"/>
    <n v="8.1031576917288586E-2"/>
    <n v="1.0844051381974911"/>
    <n v="0.52024681686173568"/>
    <x v="0"/>
    <x v="0"/>
  </r>
  <r>
    <x v="4265"/>
    <n v="1"/>
    <d v="2013-10-05T00:00:00"/>
    <d v="2013-10-26T00:00:00"/>
    <d v="2013-10-26T00:00:00"/>
    <n v="37"/>
    <n v="10.81081081"/>
    <n v="8.1081081079999997"/>
    <n v="63.36"/>
    <n v="0"/>
    <n v="1"/>
    <n v="0"/>
    <n v="0"/>
    <n v="0"/>
    <s v="Monday"/>
    <s v="DCX"/>
    <n v="0.9373638689294358"/>
    <n v="2.553241858856282"/>
    <n v="0.71856686380423307"/>
    <x v="0"/>
    <x v="0"/>
  </r>
  <r>
    <x v="4266"/>
    <n v="0"/>
    <d v="2013-10-05T00:00:00"/>
    <d v="2013-10-06T00:00:00"/>
    <d v="2014-01-19T00:00:00"/>
    <n v="16"/>
    <n v="56.25"/>
    <n v="6.25"/>
    <n v="72.88"/>
    <n v="0.133333333333333"/>
    <n v="1"/>
    <n v="1"/>
    <n v="1"/>
    <n v="0"/>
    <s v="Monday"/>
    <s v="DCX"/>
    <n v="2.6756473433745365"/>
    <n v="14.521747354489861"/>
    <n v="0.9355742638272786"/>
    <x v="0"/>
    <x v="1"/>
  </r>
  <r>
    <x v="4267"/>
    <n v="1"/>
    <d v="2013-10-05T00:00:00"/>
    <d v="2013-10-23T00:00:00"/>
    <d v="2013-10-23T00:00:00"/>
    <n v="35"/>
    <n v="54.285714290000001"/>
    <n v="11.42857143"/>
    <n v="48.5"/>
    <n v="0"/>
    <n v="1"/>
    <n v="0"/>
    <n v="0"/>
    <n v="0"/>
    <s v="Thursday"/>
    <s v="DCX"/>
    <n v="0.90727568219802879"/>
    <n v="2.4775636601209654"/>
    <n v="0.71244235972801273"/>
    <x v="0"/>
    <x v="0"/>
  </r>
  <r>
    <x v="4268"/>
    <n v="1"/>
    <d v="2013-10-05T00:00:00"/>
    <d v="2013-10-22T00:00:00"/>
    <d v="2013-10-22T00:00:00"/>
    <n v="36"/>
    <n v="5.5555555559999998"/>
    <n v="5.5555555559999998"/>
    <n v="87.14"/>
    <n v="0"/>
    <n v="1"/>
    <n v="0"/>
    <n v="0"/>
    <n v="0"/>
    <s v="Wednesday"/>
    <s v="DCX"/>
    <n v="0.98551306680782469"/>
    <n v="2.6791861333271481"/>
    <n v="0.72820075860209776"/>
    <x v="0"/>
    <x v="0"/>
  </r>
  <r>
    <x v="4269"/>
    <n v="0"/>
    <d v="2013-10-05T00:00:00"/>
    <d v="2013-10-20T00:00:00"/>
    <d v="2013-10-20T00:00:00"/>
    <n v="5"/>
    <n v="20"/>
    <n v="20"/>
    <n v="34.53"/>
    <n v="0"/>
    <n v="1"/>
    <n v="0"/>
    <n v="0"/>
    <n v="0"/>
    <s v="Tuesday"/>
    <s v="DCX"/>
    <n v="0.87898954702725118"/>
    <n v="2.4084648360100518"/>
    <n v="0.70661278666128191"/>
    <x v="0"/>
    <x v="1"/>
  </r>
  <r>
    <x v="4270"/>
    <n v="1"/>
    <d v="2013-10-05T00:00:00"/>
    <d v="2013-10-30T00:00:00"/>
    <d v="2013-10-30T00:00:00"/>
    <n v="49"/>
    <n v="10.204081629999999"/>
    <n v="4.0816326529999998"/>
    <n v="146.58000000000001"/>
    <n v="0"/>
    <n v="1"/>
    <n v="0"/>
    <n v="0"/>
    <n v="0"/>
    <s v="Thursday"/>
    <s v="CHO"/>
    <n v="1.1058658137334527"/>
    <n v="3.0218396867984931"/>
    <n v="0.75135756820878385"/>
    <x v="0"/>
    <x v="0"/>
  </r>
  <r>
    <x v="4271"/>
    <n v="1"/>
    <d v="2013-10-02T00:00:00"/>
    <d v="2013-10-15T00:00:00"/>
    <d v="2013-12-05T00:00:00"/>
    <n v="41"/>
    <n v="21.951219510000001"/>
    <n v="14.634146339999999"/>
    <n v="29.52"/>
    <n v="0.11764705882352899"/>
    <n v="1"/>
    <n v="1"/>
    <n v="0"/>
    <n v="0"/>
    <s v="Friday"/>
    <s v="RIC"/>
    <n v="1.7365756831881463"/>
    <n v="5.6778672790811413"/>
    <n v="0.85025159108319426"/>
    <x v="0"/>
    <x v="0"/>
  </r>
  <r>
    <x v="4272"/>
    <n v="1"/>
    <d v="2013-10-05T00:00:00"/>
    <d v="2013-10-06T00:00:00"/>
    <d v="2013-11-12T00:00:00"/>
    <n v="36"/>
    <n v="11.11111111"/>
    <n v="11.11111111"/>
    <n v="59.49"/>
    <n v="5.4054054054054099E-2"/>
    <n v="1"/>
    <n v="0"/>
    <n v="0"/>
    <n v="0"/>
    <s v="Wednesday"/>
    <s v="RIC"/>
    <n v="0.92952798180624974"/>
    <n v="2.5333131254751851"/>
    <n v="0.71697951342325117"/>
    <x v="0"/>
    <x v="0"/>
  </r>
  <r>
    <x v="4273"/>
    <n v="1"/>
    <d v="2013-10-05T00:00:00"/>
    <d v="2013-10-05T00:00:00"/>
    <d v="2013-10-05T00:00:00"/>
    <n v="29"/>
    <n v="24.137931030000001"/>
    <n v="13.79310345"/>
    <n v="40.25"/>
    <n v="0"/>
    <n v="1"/>
    <n v="0"/>
    <n v="0"/>
    <n v="0"/>
    <s v="Monday"/>
    <s v="CHO"/>
    <n v="0.89057127166410499"/>
    <n v="2.4365211692876358"/>
    <n v="0.7090080489138112"/>
    <x v="0"/>
    <x v="0"/>
  </r>
  <r>
    <x v="4274"/>
    <n v="1"/>
    <d v="2013-10-05T00:00:00"/>
    <d v="2013-10-05T00:00:00"/>
    <d v="2013-10-21T00:00:00"/>
    <n v="38"/>
    <n v="34.21052632"/>
    <n v="5.263157895"/>
    <n v="38.08"/>
    <n v="0.125"/>
    <n v="1"/>
    <n v="0"/>
    <n v="0"/>
    <n v="0"/>
    <s v="Monday"/>
    <s v="RIC"/>
    <n v="0.88617750549942442"/>
    <n v="2.4258391493482372"/>
    <n v="0.70810071448034884"/>
    <x v="0"/>
    <x v="0"/>
  </r>
  <r>
    <x v="4275"/>
    <n v="0"/>
    <d v="2013-10-05T00:00:00"/>
    <d v="2013-10-05T00:00:00"/>
    <d v="2013-10-05T00:00:00"/>
    <n v="1"/>
    <n v="0"/>
    <n v="0"/>
    <n v="142.1"/>
    <n v="0"/>
    <n v="1"/>
    <n v="0"/>
    <n v="0"/>
    <n v="0"/>
    <s v="Tuesday"/>
    <s v="DCX"/>
    <n v="1.0967948126192735"/>
    <n v="2.9945525236818762"/>
    <n v="0.74965906842594832"/>
    <x v="0"/>
    <x v="1"/>
  </r>
  <r>
    <x v="4276"/>
    <n v="1"/>
    <d v="2013-10-05T00:00:00"/>
    <d v="2013-10-06T00:00:00"/>
    <d v="2013-10-06T00:00:00"/>
    <n v="32"/>
    <n v="3.125"/>
    <n v="3.125"/>
    <n v="53.97"/>
    <n v="0"/>
    <n v="1"/>
    <n v="0"/>
    <n v="0"/>
    <n v="0"/>
    <s v="Tuesday"/>
    <s v="RIC"/>
    <n v="0.91835121257627894"/>
    <n v="2.5051565123780666"/>
    <n v="0.7147060348179568"/>
    <x v="0"/>
    <x v="0"/>
  </r>
  <r>
    <x v="4277"/>
    <n v="1"/>
    <d v="2013-10-05T00:00:00"/>
    <d v="2013-10-06T00:00:00"/>
    <d v="2013-10-06T00:00:00"/>
    <n v="38"/>
    <n v="15.78947368"/>
    <n v="5.263157895"/>
    <n v="45.37"/>
    <n v="0"/>
    <n v="1"/>
    <n v="0"/>
    <n v="0"/>
    <n v="0"/>
    <s v="Monday"/>
    <s v="RIC"/>
    <n v="0.90093813008030987"/>
    <n v="2.4619116214933356"/>
    <n v="0.71114225048626789"/>
    <x v="0"/>
    <x v="0"/>
  </r>
  <r>
    <x v="4278"/>
    <n v="1"/>
    <d v="2013-10-05T00:00:00"/>
    <d v="2013-10-06T00:00:00"/>
    <d v="2013-10-06T00:00:00"/>
    <n v="32"/>
    <n v="3.125"/>
    <n v="3.125"/>
    <n v="55.65"/>
    <n v="0"/>
    <n v="1"/>
    <n v="0"/>
    <n v="0"/>
    <n v="0"/>
    <s v="Monday"/>
    <s v="DCX"/>
    <n v="0.92175283799409613"/>
    <n v="2.5136926265466588"/>
    <n v="0.71539912386052273"/>
    <x v="0"/>
    <x v="0"/>
  </r>
  <r>
    <x v="4279"/>
    <n v="1"/>
    <d v="2013-10-06T00:00:00"/>
    <d v="2013-10-06T00:00:00"/>
    <d v="2013-12-30T00:00:00"/>
    <n v="26"/>
    <n v="80.769230769999993"/>
    <n v="23.07692308"/>
    <n v="49.41"/>
    <n v="8.2352941176470601E-2"/>
    <n v="1"/>
    <n v="0"/>
    <n v="0"/>
    <n v="0"/>
    <s v="Thursday"/>
    <s v="DCX"/>
    <n v="0.90911822929934649"/>
    <n v="2.4821328960847864"/>
    <n v="0.71281969130920531"/>
    <x v="0"/>
    <x v="0"/>
  </r>
  <r>
    <x v="4280"/>
    <n v="1"/>
    <d v="2013-10-06T00:00:00"/>
    <d v="2013-10-06T00:00:00"/>
    <d v="2013-10-06T00:00:00"/>
    <n v="17"/>
    <n v="100"/>
    <n v="17.647058820000002"/>
    <n v="15.58"/>
    <n v="0"/>
    <n v="1"/>
    <n v="0"/>
    <n v="0"/>
    <n v="0"/>
    <s v="Tuesday"/>
    <s v="RIC"/>
    <n v="0.8406200222250868"/>
    <n v="2.3178036211178386"/>
    <n v="0.69859578377846288"/>
    <x v="0"/>
    <x v="0"/>
  </r>
  <r>
    <x v="4281"/>
    <n v="1"/>
    <d v="2013-10-06T00:00:00"/>
    <d v="2013-11-10T00:00:00"/>
    <d v="2013-11-10T00:00:00"/>
    <n v="43"/>
    <n v="11.627906980000001"/>
    <n v="4.651162791"/>
    <n v="74.97"/>
    <n v="0"/>
    <n v="1"/>
    <n v="0"/>
    <n v="0"/>
    <n v="0"/>
    <s v="Tuesday"/>
    <s v="DCX"/>
    <n v="0.96087153029899408"/>
    <n v="2.6139736381963918"/>
    <n v="0.72329626607374342"/>
    <x v="0"/>
    <x v="0"/>
  </r>
  <r>
    <x v="4282"/>
    <n v="1"/>
    <d v="2013-10-06T00:00:00"/>
    <d v="2013-10-06T00:00:00"/>
    <d v="2013-10-06T00:00:00"/>
    <n v="31"/>
    <n v="16.129032259999999"/>
    <n v="3.225806452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4283"/>
    <n v="1"/>
    <d v="2013-09-30T00:00:00"/>
    <d v="2013-10-06T00:00:00"/>
    <d v="2014-01-03T00:00:00"/>
    <n v="37"/>
    <n v="8.1081081079999997"/>
    <n v="2.7027027029999999"/>
    <n v="126.05"/>
    <n v="2.2471910112359501E-2"/>
    <n v="1"/>
    <n v="0"/>
    <n v="0"/>
    <n v="0"/>
    <s v="Tuesday"/>
    <s v="DCX"/>
    <n v="1.0642971412169127"/>
    <n v="2.898800820255937"/>
    <n v="0.74351087780515168"/>
    <x v="0"/>
    <x v="0"/>
  </r>
  <r>
    <x v="4284"/>
    <n v="1"/>
    <d v="2013-09-21T00:00:00"/>
    <d v="2013-10-15T00:00:00"/>
    <d v="2013-10-15T00:00:00"/>
    <n v="43"/>
    <n v="41.860465120000001"/>
    <n v="2.3255813949999999"/>
    <n v="40"/>
    <n v="0"/>
    <n v="1"/>
    <n v="0"/>
    <n v="0"/>
    <n v="0"/>
    <s v="Saturday"/>
    <s v="BWI"/>
    <n v="0.89006507740550123"/>
    <n v="2.435288128366222"/>
    <n v="0.70890360207555958"/>
    <x v="0"/>
    <x v="0"/>
  </r>
  <r>
    <x v="4285"/>
    <n v="0"/>
    <d v="2013-10-06T00:00:00"/>
    <d v="2013-10-06T00:00:00"/>
    <d v="2013-10-06T00:00:00"/>
    <n v="8"/>
    <n v="25"/>
    <n v="0"/>
    <n v="40.020000000000003"/>
    <n v="0"/>
    <n v="1"/>
    <n v="1"/>
    <n v="0"/>
    <n v="0"/>
    <s v="Wednesday"/>
    <s v="RIC"/>
    <n v="1.7578358420495039"/>
    <n v="5.7998719634965958"/>
    <n v="0.85293840746292737"/>
    <x v="0"/>
    <x v="1"/>
  </r>
  <r>
    <x v="4286"/>
    <n v="1"/>
    <d v="2013-10-06T00:00:00"/>
    <d v="2013-10-31T00:00:00"/>
    <d v="2014-01-08T00:00:00"/>
    <n v="48"/>
    <n v="14.58333333"/>
    <n v="10.41666667"/>
    <n v="132.22999999999999"/>
    <n v="0.101449275362319"/>
    <n v="1"/>
    <n v="0"/>
    <n v="0"/>
    <n v="0"/>
    <s v="Thursday"/>
    <s v="DCX"/>
    <n v="1.0768102632895973"/>
    <n v="2.9353017628898495"/>
    <n v="0.74588988081420726"/>
    <x v="0"/>
    <x v="0"/>
  </r>
  <r>
    <x v="4287"/>
    <n v="1"/>
    <d v="2013-10-06T00:00:00"/>
    <d v="2013-10-16T00:00:00"/>
    <d v="2013-10-16T00:00:00"/>
    <n v="30"/>
    <n v="36.666666669999998"/>
    <n v="6.6666666670000003"/>
    <n v="90.35"/>
    <n v="0"/>
    <n v="0"/>
    <n v="0"/>
    <n v="0"/>
    <n v="0"/>
    <s v="Thursday"/>
    <s v="BWI"/>
    <n v="0.18293860505939588"/>
    <n v="1.2007406864146619"/>
    <n v="0.54560752833213144"/>
    <x v="0"/>
    <x v="0"/>
  </r>
  <r>
    <x v="4288"/>
    <n v="1"/>
    <d v="2013-10-06T00:00:00"/>
    <d v="2013-11-09T00:00:00"/>
    <d v="2013-11-09T00:00:00"/>
    <n v="43"/>
    <n v="13.953488370000001"/>
    <n v="11.627906980000001"/>
    <n v="31.91"/>
    <n v="0"/>
    <n v="1"/>
    <n v="0"/>
    <n v="0"/>
    <n v="0"/>
    <s v="Tuesday"/>
    <s v="DCX"/>
    <n v="0.87368463119708384"/>
    <n v="2.3957219625948398"/>
    <n v="0.7055118142723763"/>
    <x v="0"/>
    <x v="0"/>
  </r>
  <r>
    <x v="4289"/>
    <n v="1"/>
    <d v="2013-10-06T00:00:00"/>
    <d v="2013-10-15T00:00:00"/>
    <d v="2013-11-18T00:00:00"/>
    <n v="32"/>
    <n v="31.25"/>
    <n v="12.5"/>
    <n v="65.12"/>
    <n v="5.8823529411764698E-2"/>
    <n v="0"/>
    <n v="0"/>
    <n v="0"/>
    <n v="0"/>
    <s v="Wednesday"/>
    <s v="DCX"/>
    <n v="0.13185348048110526"/>
    <n v="1.1409411368733304"/>
    <n v="0.53291569638368563"/>
    <x v="0"/>
    <x v="0"/>
  </r>
  <r>
    <x v="4290"/>
    <n v="1"/>
    <d v="2013-10-06T00:00:00"/>
    <d v="2013-10-06T00:00:00"/>
    <d v="2013-10-28T00:00:00"/>
    <n v="35"/>
    <n v="2.8571428569999999"/>
    <n v="0"/>
    <n v="87.83"/>
    <n v="9.0909090909090898E-2"/>
    <n v="1"/>
    <n v="0"/>
    <n v="0"/>
    <n v="0"/>
    <s v="Monday"/>
    <s v="CHO"/>
    <n v="0.98691016296157108"/>
    <n v="2.6829318299090721"/>
    <n v="0.72847718986297694"/>
    <x v="0"/>
    <x v="0"/>
  </r>
  <r>
    <x v="4291"/>
    <n v="1"/>
    <d v="2013-10-06T00:00:00"/>
    <d v="2013-11-04T00:00:00"/>
    <d v="2013-11-04T00:00:00"/>
    <n v="37"/>
    <n v="43.243243239999998"/>
    <n v="5.4054054049999998"/>
    <n v="141.84"/>
    <n v="0"/>
    <n v="1"/>
    <n v="0"/>
    <n v="0"/>
    <n v="0"/>
    <s v="Tuesday"/>
    <s v="DCX"/>
    <n v="1.0962683705903256"/>
    <n v="2.992976480259665"/>
    <n v="0.7495602578818672"/>
    <x v="0"/>
    <x v="0"/>
  </r>
  <r>
    <x v="4292"/>
    <n v="0"/>
    <d v="2013-10-06T00:00:00"/>
    <d v="2013-10-06T00:00:00"/>
    <d v="2013-10-06T00:00:00"/>
    <n v="4"/>
    <n v="100"/>
    <n v="50"/>
    <n v="40.020000000000003"/>
    <n v="0"/>
    <n v="1"/>
    <n v="0"/>
    <n v="0"/>
    <n v="0"/>
    <s v="Friday"/>
    <s v="DCX"/>
    <n v="0.89010557294618953"/>
    <n v="2.4353867486725398"/>
    <n v="0.70891195863568846"/>
    <x v="0"/>
    <x v="1"/>
  </r>
  <r>
    <x v="4293"/>
    <n v="1"/>
    <d v="2013-10-06T00:00:00"/>
    <d v="2013-11-10T00:00:00"/>
    <d v="2013-11-10T00:00:00"/>
    <n v="36"/>
    <n v="16.666666670000001"/>
    <n v="8.3333333330000006"/>
    <n v="50.3"/>
    <n v="0"/>
    <n v="1"/>
    <n v="0"/>
    <n v="0"/>
    <n v="0"/>
    <s v="Wednesday"/>
    <s v="DCX"/>
    <n v="0.91092028085997578"/>
    <n v="2.4866098601924067"/>
    <n v="0.71318844376100754"/>
    <x v="0"/>
    <x v="0"/>
  </r>
  <r>
    <x v="4294"/>
    <n v="1"/>
    <d v="2013-10-06T00:00:00"/>
    <d v="2013-10-06T00:00:00"/>
    <d v="2013-12-26T00:00:00"/>
    <n v="30"/>
    <n v="70"/>
    <n v="0"/>
    <n v="70.23"/>
    <n v="8.6419753086419707E-2"/>
    <n v="1"/>
    <n v="1"/>
    <n v="0"/>
    <n v="0"/>
    <s v="Thursday"/>
    <s v="RIC"/>
    <n v="1.8190043562591813"/>
    <n v="6.1657165357352737"/>
    <n v="0.86044661479239071"/>
    <x v="0"/>
    <x v="0"/>
  </r>
  <r>
    <x v="4295"/>
    <n v="1"/>
    <d v="2013-10-02T00:00:00"/>
    <d v="2013-10-06T00:00:00"/>
    <d v="2013-10-06T00:00:00"/>
    <n v="31"/>
    <n v="12.90322581"/>
    <n v="0"/>
    <n v="55.13"/>
    <n v="0"/>
    <n v="1"/>
    <n v="0"/>
    <n v="0"/>
    <n v="0"/>
    <s v="Monday"/>
    <s v="DCX"/>
    <n v="0.9206999539362003"/>
    <n v="2.5110473924604846"/>
    <n v="0.71518470467035866"/>
    <x v="0"/>
    <x v="0"/>
  </r>
  <r>
    <x v="4296"/>
    <n v="0"/>
    <d v="2013-10-06T00:00:00"/>
    <d v="2013-11-06T00:00:00"/>
    <d v="2014-01-05T00:00:00"/>
    <n v="10"/>
    <n v="50"/>
    <n v="20"/>
    <n v="36.44"/>
    <n v="3.3333333333333298E-2"/>
    <n v="1"/>
    <n v="0"/>
    <n v="0"/>
    <n v="0"/>
    <s v="Tuesday"/>
    <s v="DCX"/>
    <n v="0.88285687116298384"/>
    <n v="2.4177971841767048"/>
    <n v="0.70741388499303692"/>
    <x v="0"/>
    <x v="1"/>
  </r>
  <r>
    <x v="4297"/>
    <n v="1"/>
    <d v="2013-10-06T00:00:00"/>
    <d v="2013-12-26T00:00:00"/>
    <d v="2013-12-26T00:00:00"/>
    <n v="38"/>
    <n v="63.157894740000003"/>
    <n v="21.05263158"/>
    <n v="110.71"/>
    <n v="0"/>
    <n v="1"/>
    <n v="0"/>
    <n v="0"/>
    <n v="0"/>
    <s v="Friday"/>
    <s v="DCX"/>
    <n v="1.0332370615089863"/>
    <n v="2.8101477485231015"/>
    <n v="0.73754298625620951"/>
    <x v="0"/>
    <x v="0"/>
  </r>
  <r>
    <x v="4298"/>
    <n v="1"/>
    <d v="2013-10-06T00:00:00"/>
    <d v="2013-11-10T00:00:00"/>
    <d v="2013-11-10T00:00:00"/>
    <n v="38"/>
    <n v="36.842105259999997"/>
    <n v="10.52631579"/>
    <n v="58.59"/>
    <n v="0"/>
    <n v="1"/>
    <n v="0"/>
    <n v="0"/>
    <n v="0"/>
    <s v="Monday"/>
    <s v="BWI"/>
    <n v="0.92770568247527618"/>
    <n v="2.528700874388873"/>
    <n v="0.7166095864747426"/>
    <x v="0"/>
    <x v="0"/>
  </r>
  <r>
    <x v="4299"/>
    <n v="1"/>
    <d v="2013-10-06T00:00:00"/>
    <d v="2013-10-13T00:00:00"/>
    <d v="2013-11-03T00:00:00"/>
    <n v="34"/>
    <n v="11.764705879999999"/>
    <n v="8.8235294119999992"/>
    <n v="74.180000000000007"/>
    <n v="9.5238095238095205E-2"/>
    <n v="1"/>
    <n v="1"/>
    <n v="0"/>
    <n v="0"/>
    <s v="Thursday"/>
    <s v="BWI"/>
    <n v="1.8270022255451206"/>
    <n v="6.2152268552600525"/>
    <n v="0.86140421915203136"/>
    <x v="0"/>
    <x v="0"/>
  </r>
  <r>
    <x v="4300"/>
    <n v="1"/>
    <d v="2013-10-06T00:00:00"/>
    <d v="2013-10-06T00:00:00"/>
    <d v="2013-10-06T00:00:00"/>
    <n v="30"/>
    <n v="6.6666666670000003"/>
    <n v="0"/>
    <n v="40.25"/>
    <n v="0"/>
    <n v="1"/>
    <n v="1"/>
    <n v="0"/>
    <n v="0"/>
    <s v="Tuesday"/>
    <s v="RIC"/>
    <n v="1.7583015407674194"/>
    <n v="5.8025735854561855"/>
    <n v="0.85299681253900916"/>
    <x v="0"/>
    <x v="0"/>
  </r>
  <r>
    <x v="4301"/>
    <n v="1"/>
    <d v="2013-10-06T00:00:00"/>
    <d v="2013-10-07T00:00:00"/>
    <d v="2013-11-20T00:00:00"/>
    <n v="37"/>
    <n v="13.513513509999999"/>
    <n v="2.7027027029999999"/>
    <n v="53.5"/>
    <n v="4.5454545454545497E-2"/>
    <n v="1"/>
    <n v="0"/>
    <n v="0"/>
    <n v="0"/>
    <s v="Tuesday"/>
    <s v="CHO"/>
    <n v="0.91739956737010386"/>
    <n v="2.5027736262032807"/>
    <n v="0.71451195346474106"/>
    <x v="0"/>
    <x v="0"/>
  </r>
  <r>
    <x v="4302"/>
    <n v="1"/>
    <d v="2013-10-06T00:00:00"/>
    <d v="1899-12-30T00:00:00"/>
    <d v="1899-12-30T00:00:00"/>
    <n v="30"/>
    <n v="3.3333333330000001"/>
    <n v="0"/>
    <n v="103.71"/>
    <n v="0"/>
    <n v="0"/>
    <n v="0"/>
    <n v="0"/>
    <n v="0"/>
    <s v="Monday"/>
    <s v="CHO"/>
    <n v="0.20998962623918035"/>
    <n v="1.2336652621420017"/>
    <n v="0.552305344516556"/>
    <x v="0"/>
    <x v="0"/>
  </r>
  <r>
    <x v="4303"/>
    <n v="1"/>
    <d v="2013-10-06T00:00:00"/>
    <d v="2013-10-06T00:00:00"/>
    <d v="2013-10-06T00:00:00"/>
    <n v="24"/>
    <n v="70.833333330000002"/>
    <n v="0"/>
    <n v="60.62"/>
    <n v="0"/>
    <n v="1"/>
    <n v="0"/>
    <n v="0"/>
    <n v="0"/>
    <s v="Tuesday"/>
    <s v="BWI"/>
    <n v="0.93181597985513864"/>
    <n v="2.53911597688839"/>
    <n v="0.71744356315805013"/>
    <x v="0"/>
    <x v="0"/>
  </r>
  <r>
    <x v="4304"/>
    <n v="1"/>
    <d v="2013-10-06T00:00:00"/>
    <d v="2013-10-06T00:00:00"/>
    <d v="2013-12-01T00:00:00"/>
    <n v="37"/>
    <n v="13.513513509999999"/>
    <n v="2.7027027029999999"/>
    <n v="56.1"/>
    <n v="3.5714285714285698E-2"/>
    <n v="1"/>
    <n v="0"/>
    <n v="0"/>
    <n v="0"/>
    <s v="Thursday"/>
    <s v="BWI"/>
    <n v="0.9226639876595828"/>
    <n v="2.5159840204853583"/>
    <n v="0.71558460044936245"/>
    <x v="0"/>
    <x v="0"/>
  </r>
  <r>
    <x v="4305"/>
    <n v="1"/>
    <d v="2013-10-06T00:00:00"/>
    <d v="2013-10-12T00:00:00"/>
    <d v="2013-10-12T00:00:00"/>
    <n v="34"/>
    <n v="8.8235294119999992"/>
    <n v="5.8823529409999997"/>
    <n v="50.56"/>
    <n v="0"/>
    <n v="1"/>
    <n v="0"/>
    <n v="0"/>
    <n v="0"/>
    <s v="Monday"/>
    <s v="RIC"/>
    <n v="0.9114467228889237"/>
    <n v="2.4879192607639142"/>
    <n v="0.71329611575326923"/>
    <x v="0"/>
    <x v="0"/>
  </r>
  <r>
    <x v="4306"/>
    <n v="1"/>
    <d v="2013-10-06T00:00:00"/>
    <d v="2013-10-07T00:00:00"/>
    <d v="2014-01-19T00:00:00"/>
    <n v="44"/>
    <n v="11.363636359999999"/>
    <n v="6.8181818180000002"/>
    <n v="63.38"/>
    <n v="4.80769230769231E-2"/>
    <n v="1"/>
    <n v="1"/>
    <n v="0"/>
    <n v="0"/>
    <s v="Monday"/>
    <s v="CHO"/>
    <n v="1.8051346335734384"/>
    <n v="6.0807900719087158"/>
    <n v="0.85877282198108751"/>
    <x v="0"/>
    <x v="0"/>
  </r>
  <r>
    <x v="4307"/>
    <n v="1"/>
    <d v="2013-10-06T00:00:00"/>
    <d v="2013-11-30T00:00:00"/>
    <d v="2014-01-08T00:00:00"/>
    <n v="46"/>
    <n v="8.6956521739999992"/>
    <n v="0"/>
    <n v="41.53"/>
    <n v="5.1282051282051301E-2"/>
    <n v="1"/>
    <n v="0"/>
    <n v="0"/>
    <n v="0"/>
    <s v="Thursday"/>
    <s v="RIC"/>
    <n v="0.89316298626815616"/>
    <n v="2.4428441268966794"/>
    <n v="0.70954247036987328"/>
    <x v="0"/>
    <x v="0"/>
  </r>
  <r>
    <x v="4308"/>
    <n v="1"/>
    <d v="2013-10-05T00:00:00"/>
    <d v="2013-10-06T00:00:00"/>
    <d v="2013-10-13T00:00:00"/>
    <n v="34"/>
    <n v="0"/>
    <n v="0"/>
    <n v="71.790000000000006"/>
    <n v="0.28571428571428598"/>
    <n v="1"/>
    <n v="0"/>
    <n v="0"/>
    <n v="0"/>
    <s v="Monday"/>
    <s v="DCX"/>
    <n v="0.9544327393295543"/>
    <n v="2.5971968773295155"/>
    <n v="0.72200576334804911"/>
    <x v="0"/>
    <x v="0"/>
  </r>
  <r>
    <x v="4309"/>
    <n v="1"/>
    <d v="2013-10-07T00:00:00"/>
    <d v="2013-10-07T00:00:00"/>
    <d v="2013-10-07T00:00:00"/>
    <n v="34"/>
    <n v="14.70588235"/>
    <n v="2.9411764709999999"/>
    <n v="40.25"/>
    <n v="0"/>
    <n v="1"/>
    <n v="0"/>
    <n v="0"/>
    <n v="0"/>
    <s v="Friday"/>
    <s v="RIC"/>
    <n v="0.89057127166410499"/>
    <n v="2.4365211692876358"/>
    <n v="0.7090080489138112"/>
    <x v="0"/>
    <x v="0"/>
  </r>
  <r>
    <x v="4310"/>
    <n v="1"/>
    <d v="2013-10-07T00:00:00"/>
    <d v="2013-10-07T00:00:00"/>
    <d v="2013-11-14T00:00:00"/>
    <n v="34"/>
    <n v="5.8823529409999997"/>
    <n v="2.9411764709999999"/>
    <n v="40.76"/>
    <n v="5.2631578947368397E-2"/>
    <n v="1"/>
    <n v="1"/>
    <n v="0"/>
    <n v="0"/>
    <s v="Friday"/>
    <s v="RIC"/>
    <n v="1.7593341770549711"/>
    <n v="5.8085686283183904"/>
    <n v="0.85312625096547134"/>
    <x v="0"/>
    <x v="0"/>
  </r>
  <r>
    <x v="4311"/>
    <n v="0"/>
    <d v="2013-10-07T00:00:00"/>
    <d v="2013-10-07T00:00:00"/>
    <d v="2013-10-07T00:00:00"/>
    <n v="2"/>
    <n v="100"/>
    <n v="0"/>
    <n v="40.25"/>
    <n v="0"/>
    <n v="1"/>
    <n v="1"/>
    <n v="0"/>
    <n v="0"/>
    <s v="Tuesday"/>
    <s v="RIC"/>
    <n v="1.7583015407674194"/>
    <n v="5.8025735854561855"/>
    <n v="0.85299681253900916"/>
    <x v="0"/>
    <x v="1"/>
  </r>
  <r>
    <x v="4312"/>
    <n v="1"/>
    <d v="2013-10-07T00:00:00"/>
    <d v="2013-10-07T00:00:00"/>
    <d v="2013-10-24T00:00:00"/>
    <n v="35"/>
    <n v="0"/>
    <n v="0"/>
    <n v="82.45"/>
    <n v="0.11764705882352899"/>
    <n v="1"/>
    <n v="0"/>
    <n v="0"/>
    <n v="0"/>
    <s v="Tuesday"/>
    <s v="DCX"/>
    <n v="0.97601686251641828"/>
    <n v="2.6538644546748018"/>
    <n v="0.72631716025464843"/>
    <x v="0"/>
    <x v="0"/>
  </r>
  <r>
    <x v="4313"/>
    <n v="1"/>
    <d v="2013-10-07T00:00:00"/>
    <d v="2013-10-07T00:00:00"/>
    <d v="2013-10-07T00:00:00"/>
    <n v="35"/>
    <n v="2.8571428569999999"/>
    <n v="0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4314"/>
    <n v="1"/>
    <d v="2013-10-07T00:00:00"/>
    <d v="2013-10-07T00:00:00"/>
    <d v="2013-10-14T00:00:00"/>
    <n v="29"/>
    <n v="48.275862070000002"/>
    <n v="17.241379309999999"/>
    <n v="49.17"/>
    <n v="0.28571428571428598"/>
    <n v="1"/>
    <n v="0"/>
    <n v="0"/>
    <n v="0"/>
    <s v="Tuesday"/>
    <s v="DCX"/>
    <n v="0.90863228281108688"/>
    <n v="2.4809270053434562"/>
    <n v="0.71272020399596636"/>
    <x v="0"/>
    <x v="0"/>
  </r>
  <r>
    <x v="4315"/>
    <n v="1"/>
    <d v="2013-10-03T00:00:00"/>
    <d v="2013-10-07T00:00:00"/>
    <d v="2014-01-15T00:00:00"/>
    <n v="41"/>
    <n v="17.073170730000001"/>
    <n v="7.3170731709999997"/>
    <n v="81.33"/>
    <n v="0.03"/>
    <n v="1"/>
    <n v="0"/>
    <n v="0"/>
    <n v="0"/>
    <s v="Friday"/>
    <s v="CHO"/>
    <n v="0.97374911223787342"/>
    <n v="2.647852971665893"/>
    <n v="0.72586614434097596"/>
    <x v="0"/>
    <x v="0"/>
  </r>
  <r>
    <x v="4316"/>
    <n v="1"/>
    <d v="2013-10-07T00:00:00"/>
    <d v="2013-10-07T00:00:00"/>
    <d v="2013-10-17T00:00:00"/>
    <n v="34"/>
    <n v="0"/>
    <n v="0"/>
    <n v="54.8"/>
    <n v="0.2"/>
    <n v="1"/>
    <n v="0"/>
    <n v="0"/>
    <n v="0"/>
    <s v="Friday"/>
    <s v="RIC"/>
    <n v="0.92003177751484333"/>
    <n v="2.5093701302158773"/>
    <n v="0.71504858054442799"/>
    <x v="0"/>
    <x v="0"/>
  </r>
  <r>
    <x v="4317"/>
    <n v="1"/>
    <d v="2013-10-07T00:00:00"/>
    <d v="2013-10-07T00:00:00"/>
    <d v="2013-10-07T00:00:00"/>
    <n v="30"/>
    <n v="20"/>
    <n v="0"/>
    <n v="73.489999999999995"/>
    <n v="0"/>
    <n v="1"/>
    <n v="0"/>
    <n v="0"/>
    <n v="0"/>
    <s v="Wednesday"/>
    <s v="RIC"/>
    <n v="0.95787486028805979"/>
    <n v="2.6061521468528133"/>
    <n v="0.72269611506194298"/>
    <x v="0"/>
    <x v="0"/>
  </r>
  <r>
    <x v="4318"/>
    <n v="1"/>
    <d v="2013-09-23T00:00:00"/>
    <d v="2013-10-07T00:00:00"/>
    <d v="2014-01-19T00:00:00"/>
    <n v="35"/>
    <n v="8.5714285710000002"/>
    <n v="2.8571428569999999"/>
    <n v="55.49"/>
    <n v="2.8846153846153799E-2"/>
    <n v="1"/>
    <n v="0"/>
    <n v="0"/>
    <n v="0"/>
    <s v="Tuesday"/>
    <s v="DCX"/>
    <n v="0.92142887366858972"/>
    <n v="2.5128784117057714"/>
    <n v="0.71533315907896067"/>
    <x v="0"/>
    <x v="0"/>
  </r>
  <r>
    <x v="4319"/>
    <n v="0"/>
    <d v="2013-10-07T00:00:00"/>
    <d v="2013-10-08T00:00:00"/>
    <d v="2013-10-22T00:00:00"/>
    <n v="10"/>
    <n v="20"/>
    <n v="0"/>
    <n v="38"/>
    <n v="0.14285714285714299"/>
    <n v="1"/>
    <n v="0"/>
    <n v="0"/>
    <n v="0"/>
    <s v="Wednesday"/>
    <s v="DCX"/>
    <n v="0.88601552333667122"/>
    <n v="2.4254462384994682"/>
    <n v="0.70806723259564153"/>
    <x v="0"/>
    <x v="1"/>
  </r>
  <r>
    <x v="4320"/>
    <n v="1"/>
    <d v="2013-10-07T00:00:00"/>
    <d v="2013-10-07T00:00:00"/>
    <d v="2013-10-07T00:00:00"/>
    <n v="30"/>
    <n v="6.6666666670000003"/>
    <n v="0"/>
    <n v="40.020000000000003"/>
    <n v="0"/>
    <n v="1"/>
    <n v="0"/>
    <n v="0"/>
    <n v="0"/>
    <s v="Tuesday"/>
    <s v="CHO"/>
    <n v="0.89010557294618953"/>
    <n v="2.4353867486725398"/>
    <n v="0.70891195863568846"/>
    <x v="0"/>
    <x v="0"/>
  </r>
  <r>
    <x v="4321"/>
    <n v="1"/>
    <d v="2013-10-07T00:00:00"/>
    <d v="2013-10-07T00:00:00"/>
    <d v="2013-10-07T00:00:00"/>
    <n v="36"/>
    <n v="0"/>
    <n v="0"/>
    <n v="40.020000000000003"/>
    <n v="0"/>
    <n v="1"/>
    <n v="1"/>
    <n v="0"/>
    <n v="0"/>
    <s v="Tuesday"/>
    <s v="CHO"/>
    <n v="1.7578358420495039"/>
    <n v="5.7998719634965958"/>
    <n v="0.85293840746292737"/>
    <x v="0"/>
    <x v="0"/>
  </r>
  <r>
    <x v="4322"/>
    <n v="1"/>
    <d v="2013-10-07T00:00:00"/>
    <d v="2013-10-10T00:00:00"/>
    <d v="2013-10-26T00:00:00"/>
    <n v="30"/>
    <n v="30"/>
    <n v="0"/>
    <n v="157.61000000000001"/>
    <n v="0.1875"/>
    <n v="1"/>
    <n v="0"/>
    <n v="0"/>
    <n v="0"/>
    <s v="Monday"/>
    <s v="RIC"/>
    <n v="1.1281991044230502"/>
    <n v="3.0900865629688545"/>
    <n v="0.75550639708854128"/>
    <x v="0"/>
    <x v="0"/>
  </r>
  <r>
    <x v="4323"/>
    <n v="1"/>
    <d v="2013-10-07T00:00:00"/>
    <d v="2013-10-07T00:00:00"/>
    <d v="2014-01-16T00:00:00"/>
    <n v="46"/>
    <n v="15.217391299999999"/>
    <n v="8.6956521739999992"/>
    <n v="33.46"/>
    <n v="9.9009900990099001E-2"/>
    <n v="1"/>
    <n v="1"/>
    <n v="0"/>
    <n v="0"/>
    <s v="Friday"/>
    <s v="RIC"/>
    <n v="1.7445533047037416"/>
    <n v="5.7233443133440529"/>
    <n v="0.85126449674527815"/>
    <x v="0"/>
    <x v="0"/>
  </r>
  <r>
    <x v="4324"/>
    <n v="1"/>
    <d v="2013-10-07T00:00:00"/>
    <d v="2013-10-07T00:00:00"/>
    <d v="2013-10-07T00:00:00"/>
    <n v="30"/>
    <n v="6.6666666670000003"/>
    <n v="0"/>
    <n v="57.25"/>
    <n v="0"/>
    <n v="1"/>
    <n v="1"/>
    <n v="0"/>
    <n v="0"/>
    <s v="Wednesday"/>
    <s v="CHO"/>
    <n v="1.7927227503524745"/>
    <n v="6.0057824713721448"/>
    <n v="0.85726076935926598"/>
    <x v="0"/>
    <x v="0"/>
  </r>
  <r>
    <x v="4325"/>
    <n v="1"/>
    <d v="2013-10-07T00:00:00"/>
    <d v="2013-10-07T00:00:00"/>
    <d v="2013-11-10T00:00:00"/>
    <n v="36"/>
    <n v="13.88888889"/>
    <n v="8.3333333330000006"/>
    <n v="59.94"/>
    <n v="0.14705882352941199"/>
    <n v="1"/>
    <n v="0"/>
    <n v="0"/>
    <n v="0"/>
    <s v="Tuesday"/>
    <s v="CHO"/>
    <n v="0.93043913147173651"/>
    <n v="2.5356224047718019"/>
    <n v="0.71716436725529165"/>
    <x v="0"/>
    <x v="0"/>
  </r>
  <r>
    <x v="4326"/>
    <n v="1"/>
    <d v="2013-10-02T00:00:00"/>
    <d v="2013-10-07T00:00:00"/>
    <d v="2013-10-07T00:00:00"/>
    <n v="37"/>
    <n v="0"/>
    <n v="0"/>
    <n v="41.05"/>
    <n v="0"/>
    <n v="1"/>
    <n v="0"/>
    <n v="0"/>
    <n v="0"/>
    <s v="Thursday"/>
    <s v="RIC"/>
    <n v="0.89219109329163704"/>
    <n v="2.4404710971992576"/>
    <n v="0.70934213026406245"/>
    <x v="0"/>
    <x v="0"/>
  </r>
  <r>
    <x v="4327"/>
    <n v="1"/>
    <d v="2013-10-07T00:00:00"/>
    <d v="2013-10-07T00:00:00"/>
    <d v="2013-10-07T00:00:00"/>
    <n v="32"/>
    <n v="6.25"/>
    <n v="3.125"/>
    <n v="40.42"/>
    <n v="0"/>
    <n v="1"/>
    <n v="0"/>
    <n v="0"/>
    <n v="0"/>
    <s v="Wednesday"/>
    <s v="RIC"/>
    <n v="0.89091548375995555"/>
    <n v="2.4373599937043737"/>
    <n v="0.70907906014164079"/>
    <x v="0"/>
    <x v="0"/>
  </r>
  <r>
    <x v="4328"/>
    <n v="1"/>
    <d v="2013-10-07T00:00:00"/>
    <d v="2013-10-07T00:00:00"/>
    <d v="2013-10-07T00:00:00"/>
    <n v="33"/>
    <n v="0"/>
    <n v="0"/>
    <n v="40.020000000000003"/>
    <n v="0"/>
    <n v="1"/>
    <n v="0"/>
    <n v="0"/>
    <n v="0"/>
    <s v="Thursday"/>
    <s v="CHO"/>
    <n v="0.89010557294618953"/>
    <n v="2.4353867486725398"/>
    <n v="0.70891195863568846"/>
    <x v="0"/>
    <x v="0"/>
  </r>
  <r>
    <x v="4329"/>
    <n v="1"/>
    <d v="2013-10-07T00:00:00"/>
    <d v="2013-10-09T00:00:00"/>
    <d v="2013-10-17T00:00:00"/>
    <n v="35"/>
    <n v="17.14285714"/>
    <n v="2.8571428569999999"/>
    <n v="37.33"/>
    <n v="0.375"/>
    <n v="1"/>
    <n v="1"/>
    <n v="0"/>
    <n v="0"/>
    <s v="Saturday"/>
    <s v="BWI"/>
    <n v="1.7523891918269277"/>
    <n v="5.7683679630942031"/>
    <n v="0.85225389555463182"/>
    <x v="0"/>
    <x v="0"/>
  </r>
  <r>
    <x v="4330"/>
    <n v="1"/>
    <d v="2013-10-07T00:00:00"/>
    <d v="2013-10-07T00:00:00"/>
    <d v="2013-10-07T00:00:00"/>
    <n v="36"/>
    <n v="5.5555555559999998"/>
    <n v="2.7777777779999999"/>
    <n v="40.020000000000003"/>
    <n v="0"/>
    <n v="1"/>
    <n v="0"/>
    <n v="0"/>
    <n v="0"/>
    <s v="Friday"/>
    <s v="DCX"/>
    <n v="0.89010557294618953"/>
    <n v="2.4353867486725398"/>
    <n v="0.70891195863568846"/>
    <x v="0"/>
    <x v="0"/>
  </r>
  <r>
    <x v="4331"/>
    <n v="1"/>
    <d v="2013-10-07T00:00:00"/>
    <d v="2013-10-07T00:00:00"/>
    <d v="2013-10-07T00:00:00"/>
    <n v="34"/>
    <n v="0"/>
    <n v="0"/>
    <n v="85.04"/>
    <n v="0"/>
    <n v="1"/>
    <n v="1"/>
    <n v="0"/>
    <n v="0"/>
    <s v="Wednesday"/>
    <s v="RIC"/>
    <n v="1.8489913041388677"/>
    <n v="6.3534076333385734"/>
    <n v="0.86400862703894699"/>
    <x v="0"/>
    <x v="0"/>
  </r>
  <r>
    <x v="4332"/>
    <n v="1"/>
    <d v="2013-10-07T00:00:00"/>
    <d v="2013-10-08T00:00:00"/>
    <d v="2013-11-17T00:00:00"/>
    <n v="35"/>
    <n v="48.571428570000002"/>
    <n v="2.8571428569999999"/>
    <n v="25.24"/>
    <n v="0.22500000000000001"/>
    <n v="1"/>
    <n v="1"/>
    <n v="0"/>
    <n v="0"/>
    <s v="Tuesday"/>
    <s v="RIC"/>
    <n v="1.7279096374808502"/>
    <n v="5.628875212076367"/>
    <n v="0.84914484463695772"/>
    <x v="0"/>
    <x v="0"/>
  </r>
  <r>
    <x v="4333"/>
    <n v="1"/>
    <d v="2013-10-08T00:00:00"/>
    <d v="2013-10-08T00:00:00"/>
    <d v="2013-10-23T00:00:00"/>
    <n v="33"/>
    <n v="12.121212119999999"/>
    <n v="0"/>
    <n v="45.86"/>
    <n v="0.133333333333333"/>
    <n v="1"/>
    <n v="1"/>
    <n v="0"/>
    <n v="0"/>
    <s v="Thursday"/>
    <s v="RIC"/>
    <n v="1.7696605399304874"/>
    <n v="5.8688607793126062"/>
    <n v="0.85441545081074222"/>
    <x v="0"/>
    <x v="0"/>
  </r>
  <r>
    <x v="4334"/>
    <n v="1"/>
    <d v="2013-10-08T00:00:00"/>
    <d v="2013-10-08T00:00:00"/>
    <d v="2013-10-08T00:00:00"/>
    <n v="13"/>
    <n v="100"/>
    <n v="30.76923077"/>
    <n v="65.59"/>
    <n v="0"/>
    <n v="1"/>
    <n v="0"/>
    <n v="0"/>
    <n v="0"/>
    <s v="Friday"/>
    <s v="RIC"/>
    <n v="0.94187912171618127"/>
    <n v="2.5647964576110494"/>
    <n v="0.71947907492307406"/>
    <x v="0"/>
    <x v="0"/>
  </r>
  <r>
    <x v="4335"/>
    <n v="1"/>
    <d v="2013-10-08T00:00:00"/>
    <d v="2013-10-09T00:00:00"/>
    <d v="2013-10-09T00:00:00"/>
    <n v="43"/>
    <n v="2.3255813949999999"/>
    <n v="0"/>
    <n v="44.06"/>
    <n v="0"/>
    <n v="1"/>
    <n v="0"/>
    <n v="0"/>
    <n v="0"/>
    <s v="Friday"/>
    <s v="RIC"/>
    <n v="0.89828567216522615"/>
    <n v="2.4553901573048189"/>
    <n v="0.71059708036559521"/>
    <x v="0"/>
    <x v="0"/>
  </r>
  <r>
    <x v="4336"/>
    <n v="1"/>
    <d v="2013-10-08T00:00:00"/>
    <d v="2013-10-08T00:00:00"/>
    <d v="2013-10-08T00:00:00"/>
    <n v="33"/>
    <n v="33.333333330000002"/>
    <n v="0"/>
    <n v="51.6"/>
    <n v="0"/>
    <n v="1"/>
    <n v="0"/>
    <n v="0"/>
    <n v="0"/>
    <s v="Monday"/>
    <s v="DCX"/>
    <n v="0.91355249100471536"/>
    <n v="2.4931637617313989"/>
    <n v="0.71372656187628991"/>
    <x v="0"/>
    <x v="0"/>
  </r>
  <r>
    <x v="4337"/>
    <n v="1"/>
    <d v="2013-10-08T00:00:00"/>
    <d v="2013-10-08T00:00:00"/>
    <d v="2013-10-08T00:00:00"/>
    <n v="34"/>
    <n v="5.8823529409999997"/>
    <n v="0"/>
    <n v="40.020000000000003"/>
    <n v="0"/>
    <n v="1"/>
    <n v="0"/>
    <n v="0"/>
    <n v="0"/>
    <s v="Friday"/>
    <s v="CHO"/>
    <n v="0.89010557294618953"/>
    <n v="2.4353867486725398"/>
    <n v="0.70891195863568846"/>
    <x v="0"/>
    <x v="0"/>
  </r>
  <r>
    <x v="4338"/>
    <n v="1"/>
    <d v="2013-10-08T00:00:00"/>
    <d v="2013-10-08T00:00:00"/>
    <d v="2013-12-01T00:00:00"/>
    <n v="38"/>
    <n v="15.78947368"/>
    <n v="5.263157895"/>
    <n v="49.57"/>
    <n v="5.5555555555555601E-2"/>
    <n v="1"/>
    <n v="1"/>
    <n v="0"/>
    <n v="0"/>
    <s v="Tuesday"/>
    <s v="CHO"/>
    <n v="1.7771724627281673"/>
    <n v="5.9131132107282189"/>
    <n v="0.85534737107326186"/>
    <x v="0"/>
    <x v="0"/>
  </r>
  <r>
    <x v="4339"/>
    <n v="1"/>
    <d v="2013-10-08T00:00:00"/>
    <d v="2013-10-08T00:00:00"/>
    <d v="2013-10-08T00:00:00"/>
    <n v="33"/>
    <n v="15.15151515"/>
    <n v="3.0303030299999998"/>
    <n v="40.020000000000003"/>
    <n v="0"/>
    <n v="1"/>
    <n v="0"/>
    <n v="0"/>
    <n v="0"/>
    <s v="Tuesday"/>
    <s v="CHO"/>
    <n v="0.89010557294618953"/>
    <n v="2.4353867486725398"/>
    <n v="0.70891195863568846"/>
    <x v="0"/>
    <x v="0"/>
  </r>
  <r>
    <x v="4340"/>
    <n v="1"/>
    <d v="2013-10-08T00:00:00"/>
    <d v="2013-12-05T00:00:00"/>
    <d v="2013-12-05T00:00:00"/>
    <n v="38"/>
    <n v="44.736842109999998"/>
    <n v="5.263157895"/>
    <n v="137.5"/>
    <n v="0"/>
    <n v="1"/>
    <n v="0"/>
    <n v="0"/>
    <n v="0"/>
    <s v="Friday"/>
    <s v="DCX"/>
    <n v="1.0874808382609644"/>
    <n v="2.9667908248312438"/>
    <n v="0.74790705026838866"/>
    <x v="0"/>
    <x v="0"/>
  </r>
  <r>
    <x v="4341"/>
    <n v="1"/>
    <d v="2013-09-13T00:00:00"/>
    <d v="2013-10-12T00:00:00"/>
    <d v="2013-10-12T00:00:00"/>
    <n v="34"/>
    <n v="20.58823529"/>
    <n v="11.764705879999999"/>
    <n v="73.599999999999994"/>
    <n v="0"/>
    <n v="1"/>
    <n v="0"/>
    <n v="0"/>
    <n v="0"/>
    <s v="Thursday"/>
    <s v="RIC"/>
    <n v="0.95809758576184545"/>
    <n v="2.606732667970499"/>
    <n v="0.72274074846731073"/>
    <x v="0"/>
    <x v="0"/>
  </r>
  <r>
    <x v="4342"/>
    <n v="1"/>
    <d v="2013-10-08T00:00:00"/>
    <d v="2013-11-17T00:00:00"/>
    <d v="2013-11-17T00:00:00"/>
    <n v="41"/>
    <n v="19.512195120000001"/>
    <n v="4.8780487800000003"/>
    <n v="47.74"/>
    <n v="0"/>
    <n v="1"/>
    <n v="0"/>
    <n v="0"/>
    <n v="0"/>
    <s v="Thursday"/>
    <s v="DCX"/>
    <n v="0.90573685165187334"/>
    <n v="2.4737540414113113"/>
    <n v="0.71212699918336142"/>
    <x v="0"/>
    <x v="0"/>
  </r>
  <r>
    <x v="4343"/>
    <n v="1"/>
    <d v="2013-09-30T00:00:00"/>
    <d v="2013-10-08T00:00:00"/>
    <d v="2013-10-08T00:00:00"/>
    <n v="29"/>
    <n v="10.34482759"/>
    <n v="3.448275862"/>
    <n v="43.9"/>
    <n v="0"/>
    <n v="1"/>
    <n v="0"/>
    <n v="0"/>
    <n v="0"/>
    <s v="Wednesday"/>
    <s v="DCX"/>
    <n v="0.89796170783971974"/>
    <n v="2.454594827324879"/>
    <n v="0.71053045292308092"/>
    <x v="0"/>
    <x v="0"/>
  </r>
  <r>
    <x v="4344"/>
    <n v="0"/>
    <d v="2013-10-08T00:00:00"/>
    <d v="2013-10-17T00:00:00"/>
    <d v="2013-10-17T00:00:00"/>
    <n v="10"/>
    <n v="100"/>
    <n v="0"/>
    <n v="40.020000000000003"/>
    <n v="0"/>
    <n v="1"/>
    <n v="1"/>
    <n v="0"/>
    <n v="0"/>
    <s v="Wednesday"/>
    <s v="CHO"/>
    <n v="1.7578358420495039"/>
    <n v="5.7998719634965958"/>
    <n v="0.85293840746292737"/>
    <x v="0"/>
    <x v="1"/>
  </r>
  <r>
    <x v="4345"/>
    <n v="1"/>
    <d v="2013-10-03T00:00:00"/>
    <d v="2013-10-08T00:00:00"/>
    <d v="2013-10-08T00:00:00"/>
    <n v="34"/>
    <n v="32.352941180000002"/>
    <n v="2.9411764709999999"/>
    <n v="43.56"/>
    <n v="0"/>
    <n v="1"/>
    <n v="0"/>
    <n v="0"/>
    <n v="0"/>
    <s v="Friday"/>
    <s v="CHO"/>
    <n v="0.89727328364801862"/>
    <n v="2.4529056063819192"/>
    <n v="0.71038883943084774"/>
    <x v="0"/>
    <x v="0"/>
  </r>
  <r>
    <x v="4346"/>
    <n v="1"/>
    <d v="2013-10-08T00:00:00"/>
    <d v="2013-10-08T00:00:00"/>
    <d v="2013-10-14T00:00:00"/>
    <n v="30"/>
    <n v="16.666666670000001"/>
    <n v="0"/>
    <n v="40"/>
    <n v="0.33333333333333298"/>
    <n v="1"/>
    <n v="0"/>
    <n v="0"/>
    <n v="0"/>
    <s v="Wednesday"/>
    <s v="DCX"/>
    <n v="0.89006507740550123"/>
    <n v="2.435288128366222"/>
    <n v="0.70890360207555958"/>
    <x v="0"/>
    <x v="0"/>
  </r>
  <r>
    <x v="4347"/>
    <n v="1"/>
    <d v="2013-10-08T00:00:00"/>
    <d v="2013-10-08T00:00:00"/>
    <d v="2013-10-08T00:00:00"/>
    <n v="35"/>
    <n v="0"/>
    <n v="0"/>
    <n v="40.25"/>
    <n v="0"/>
    <n v="1"/>
    <n v="0"/>
    <n v="0"/>
    <n v="0"/>
    <s v="Monday"/>
    <s v="CHO"/>
    <n v="0.89057127166410499"/>
    <n v="2.4365211692876358"/>
    <n v="0.7090080489138112"/>
    <x v="0"/>
    <x v="0"/>
  </r>
  <r>
    <x v="4348"/>
    <n v="1"/>
    <d v="2013-10-08T00:00:00"/>
    <d v="2013-10-08T00:00:00"/>
    <d v="2013-10-08T00:00:00"/>
    <n v="33"/>
    <n v="3.0303030299999998"/>
    <n v="0"/>
    <n v="40.020000000000003"/>
    <n v="0"/>
    <n v="1"/>
    <n v="0"/>
    <n v="0"/>
    <n v="0"/>
    <s v="Wednesday"/>
    <s v="CHO"/>
    <n v="0.89010557294618953"/>
    <n v="2.4353867486725398"/>
    <n v="0.70891195863568846"/>
    <x v="0"/>
    <x v="0"/>
  </r>
  <r>
    <x v="4349"/>
    <n v="1"/>
    <d v="2013-10-08T00:00:00"/>
    <d v="2013-10-08T00:00:00"/>
    <d v="2013-10-08T00:00:00"/>
    <n v="32"/>
    <n v="25"/>
    <n v="3.125"/>
    <n v="40.25"/>
    <n v="0"/>
    <n v="1"/>
    <n v="0"/>
    <n v="0"/>
    <n v="0"/>
    <s v="Friday"/>
    <s v="RIC"/>
    <n v="0.89057127166410499"/>
    <n v="2.4365211692876358"/>
    <n v="0.7090080489138112"/>
    <x v="0"/>
    <x v="0"/>
  </r>
  <r>
    <x v="4350"/>
    <n v="1"/>
    <d v="2013-10-08T00:00:00"/>
    <d v="2013-10-08T00:00:00"/>
    <d v="2013-10-08T00:00:00"/>
    <n v="33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4351"/>
    <n v="1"/>
    <d v="2013-10-08T00:00:00"/>
    <d v="2013-10-20T00:00:00"/>
    <d v="2013-10-20T00:00:00"/>
    <n v="39"/>
    <n v="2.5641025640000001"/>
    <n v="2.5641025640000001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352"/>
    <n v="0"/>
    <d v="2013-10-08T00:00:00"/>
    <d v="2013-10-08T00:00:00"/>
    <d v="2013-10-08T00:00:00"/>
    <n v="1"/>
    <n v="100"/>
    <n v="100"/>
    <n v="40.020000000000003"/>
    <n v="0"/>
    <n v="1"/>
    <n v="0"/>
    <n v="0"/>
    <n v="0"/>
    <s v="Wednesday"/>
    <s v="RIC"/>
    <n v="0.89010557294618953"/>
    <n v="2.4353867486725398"/>
    <n v="0.70891195863568846"/>
    <x v="0"/>
    <x v="1"/>
  </r>
  <r>
    <x v="4353"/>
    <n v="1"/>
    <d v="2013-10-08T00:00:00"/>
    <d v="2013-10-15T00:00:00"/>
    <d v="2013-11-13T00:00:00"/>
    <n v="35"/>
    <n v="22.85714286"/>
    <n v="2.8571428569999999"/>
    <n v="84.58"/>
    <n v="6.8965517241379296E-2"/>
    <n v="1"/>
    <n v="0"/>
    <n v="0"/>
    <n v="0"/>
    <s v="Saturday"/>
    <s v="BWI"/>
    <n v="0.98032963759972225"/>
    <n v="2.6653346916666485"/>
    <n v="0.72717361874931696"/>
    <x v="0"/>
    <x v="0"/>
  </r>
  <r>
    <x v="4354"/>
    <n v="0"/>
    <d v="2013-10-08T00:00:00"/>
    <d v="2013-10-08T00:00:00"/>
    <d v="2013-10-08T00:00:00"/>
    <n v="20"/>
    <n v="65"/>
    <n v="0"/>
    <n v="40.020000000000003"/>
    <n v="0"/>
    <n v="1"/>
    <n v="1"/>
    <n v="0"/>
    <n v="0"/>
    <s v="Wednesday"/>
    <s v="RIC"/>
    <n v="1.7578358420495039"/>
    <n v="5.7998719634965958"/>
    <n v="0.85293840746292737"/>
    <x v="0"/>
    <x v="1"/>
  </r>
  <r>
    <x v="4355"/>
    <n v="1"/>
    <d v="2013-10-08T00:00:00"/>
    <d v="2013-10-08T00:00:00"/>
    <d v="2013-11-05T00:00:00"/>
    <n v="44"/>
    <n v="0"/>
    <n v="0"/>
    <n v="41.95"/>
    <n v="7.1428571428571397E-2"/>
    <n v="1"/>
    <n v="0"/>
    <n v="0"/>
    <n v="0"/>
    <s v="Wednesday"/>
    <s v="RIC"/>
    <n v="0.89401339262261048"/>
    <n v="2.4449224206369853"/>
    <n v="0.70971770104039256"/>
    <x v="0"/>
    <x v="0"/>
  </r>
  <r>
    <x v="4356"/>
    <n v="1"/>
    <d v="2013-10-08T00:00:00"/>
    <d v="2013-10-08T00:00:00"/>
    <d v="2014-01-02T00:00:00"/>
    <n v="44"/>
    <n v="81.818181820000007"/>
    <n v="22.727272729999999"/>
    <n v="61.48"/>
    <n v="0.127906976744186"/>
    <n v="1"/>
    <n v="1"/>
    <n v="0"/>
    <n v="0"/>
    <s v="Friday"/>
    <s v="RIC"/>
    <n v="1.80128755720805"/>
    <n v="6.0574417483283485"/>
    <n v="0.85830559632506165"/>
    <x v="0"/>
    <x v="0"/>
  </r>
  <r>
    <x v="4357"/>
    <n v="1"/>
    <d v="2013-10-08T00:00:00"/>
    <d v="2013-10-08T00:00:00"/>
    <d v="2013-10-08T00:00:00"/>
    <n v="32"/>
    <n v="6.25"/>
    <n v="0"/>
    <n v="40.020000000000003"/>
    <n v="0"/>
    <n v="1"/>
    <n v="0"/>
    <n v="0"/>
    <n v="0"/>
    <s v="Wednesday"/>
    <s v="CHO"/>
    <n v="0.89010557294618953"/>
    <n v="2.4353867486725398"/>
    <n v="0.70891195863568846"/>
    <x v="0"/>
    <x v="0"/>
  </r>
  <r>
    <x v="4358"/>
    <n v="1"/>
    <d v="2013-10-08T00:00:00"/>
    <d v="2013-10-08T00:00:00"/>
    <d v="2014-01-14T00:00:00"/>
    <n v="39"/>
    <n v="43.589743589999998"/>
    <n v="2.5641025640000001"/>
    <n v="79.150000000000006"/>
    <n v="3.06122448979592E-2"/>
    <n v="1"/>
    <n v="0"/>
    <n v="0"/>
    <n v="0"/>
    <s v="Thursday"/>
    <s v="CHO"/>
    <n v="0.96933509830284881"/>
    <n v="2.6361910685869829"/>
    <n v="0.72498694894253779"/>
    <x v="0"/>
    <x v="0"/>
  </r>
  <r>
    <x v="4359"/>
    <n v="0"/>
    <d v="2013-10-08T00:00:00"/>
    <d v="2013-10-08T00:00:00"/>
    <d v="2013-10-08T00:00:00"/>
    <n v="6"/>
    <n v="16.666666670000001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4360"/>
    <n v="1"/>
    <d v="2013-10-08T00:00:00"/>
    <d v="2013-10-11T00:00:00"/>
    <d v="2013-10-20T00:00:00"/>
    <n v="21"/>
    <n v="90.47619048"/>
    <n v="19.047619050000002"/>
    <n v="45.9"/>
    <n v="0.22222222222222199"/>
    <n v="1"/>
    <n v="0"/>
    <n v="0"/>
    <n v="0"/>
    <s v="Tuesday"/>
    <s v="DCX"/>
    <n v="0.90201126190854974"/>
    <n v="2.4645549953032799"/>
    <n v="0.71136264214144418"/>
    <x v="0"/>
    <x v="0"/>
  </r>
  <r>
    <x v="4361"/>
    <n v="1"/>
    <d v="2013-10-08T00:00:00"/>
    <d v="2013-10-08T00:00:00"/>
    <d v="2013-10-08T00:00:00"/>
    <n v="32"/>
    <n v="9.375"/>
    <n v="3.125"/>
    <n v="89.12"/>
    <n v="0"/>
    <n v="1"/>
    <n v="0"/>
    <n v="0"/>
    <n v="0"/>
    <s v="Thursday"/>
    <s v="DCX"/>
    <n v="0.9895221253359664"/>
    <n v="2.6899487068218062"/>
    <n v="0.72899352282289276"/>
    <x v="0"/>
    <x v="0"/>
  </r>
  <r>
    <x v="4362"/>
    <n v="1"/>
    <d v="2013-10-09T00:00:00"/>
    <d v="2014-01-13T00:00:00"/>
    <d v="2014-01-13T00:00:00"/>
    <n v="36"/>
    <n v="8.3333333330000006"/>
    <n v="2.7777777779999999"/>
    <n v="55"/>
    <n v="0"/>
    <n v="1"/>
    <n v="0"/>
    <n v="0"/>
    <n v="0"/>
    <s v="Tuesday"/>
    <s v="DCX"/>
    <n v="0.92043673292172634"/>
    <n v="2.5103865190001562"/>
    <n v="0.71513108468613185"/>
    <x v="0"/>
    <x v="0"/>
  </r>
  <r>
    <x v="4363"/>
    <n v="1"/>
    <d v="2013-10-09T00:00:00"/>
    <d v="2013-10-09T00:00:00"/>
    <d v="2013-10-09T00:00:00"/>
    <n v="34"/>
    <n v="70.58823529"/>
    <n v="14.70588235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4364"/>
    <n v="1"/>
    <d v="2013-10-09T00:00:00"/>
    <d v="2013-10-09T00:00:00"/>
    <d v="2013-10-09T00:00:00"/>
    <n v="26"/>
    <n v="53.84615385"/>
    <n v="11.53846154"/>
    <n v="40.020000000000003"/>
    <n v="0"/>
    <n v="1"/>
    <n v="1"/>
    <n v="0"/>
    <n v="0"/>
    <s v="Thursday"/>
    <s v="RIC"/>
    <n v="1.7578358420495039"/>
    <n v="5.7998719634965958"/>
    <n v="0.85293840746292737"/>
    <x v="0"/>
    <x v="0"/>
  </r>
  <r>
    <x v="4365"/>
    <n v="1"/>
    <d v="2013-10-03T00:00:00"/>
    <d v="2013-10-12T00:00:00"/>
    <d v="2013-10-12T00:00:00"/>
    <n v="34"/>
    <n v="23.529411759999999"/>
    <n v="5.8823529409999997"/>
    <n v="50.5"/>
    <n v="0"/>
    <n v="1"/>
    <n v="0"/>
    <n v="0"/>
    <n v="0"/>
    <s v="Monday"/>
    <s v="RIC"/>
    <n v="0.9113252362668588"/>
    <n v="2.4876170302158096"/>
    <n v="0.71327127051615491"/>
    <x v="0"/>
    <x v="0"/>
  </r>
  <r>
    <x v="4366"/>
    <n v="1"/>
    <d v="2013-10-04T00:00:00"/>
    <d v="2013-10-09T00:00:00"/>
    <d v="2013-10-09T00:00:00"/>
    <n v="35"/>
    <n v="11.42857143"/>
    <n v="2.8571428569999999"/>
    <n v="53.04"/>
    <n v="0"/>
    <n v="1"/>
    <n v="0"/>
    <n v="0"/>
    <n v="0"/>
    <s v="Wednesday"/>
    <s v="RIC"/>
    <n v="0.91646816993427294"/>
    <n v="2.5004436345079539"/>
    <n v="0.71432192475781242"/>
    <x v="0"/>
    <x v="0"/>
  </r>
  <r>
    <x v="4367"/>
    <n v="0"/>
    <d v="2013-10-09T00:00:00"/>
    <d v="2013-10-09T00:00:00"/>
    <d v="2013-10-09T00:00:00"/>
    <n v="0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4368"/>
    <n v="0"/>
    <d v="2013-10-09T00:00:00"/>
    <d v="2013-10-09T00:00:00"/>
    <d v="2013-10-09T00:00:00"/>
    <n v="12"/>
    <n v="91.666666669999998"/>
    <n v="25"/>
    <n v="42.62"/>
    <n v="0"/>
    <n v="1"/>
    <n v="0"/>
    <n v="0"/>
    <n v="0"/>
    <s v="Monday"/>
    <s v="DCX"/>
    <n v="0.89536999323566857"/>
    <n v="2.4482414546844931"/>
    <n v="0.70999710631009227"/>
    <x v="0"/>
    <x v="1"/>
  </r>
  <r>
    <x v="4369"/>
    <n v="1"/>
    <d v="2013-10-09T00:00:00"/>
    <d v="2013-10-09T00:00:00"/>
    <d v="2013-10-09T00:00:00"/>
    <n v="36"/>
    <n v="5.5555555559999998"/>
    <n v="0"/>
    <n v="76.41"/>
    <n v="0"/>
    <n v="1"/>
    <n v="0"/>
    <n v="0"/>
    <n v="0"/>
    <s v="Tuesday"/>
    <s v="CHO"/>
    <n v="0.96378720922855166"/>
    <n v="2.6216062677971541"/>
    <n v="0.7238794264048336"/>
    <x v="0"/>
    <x v="0"/>
  </r>
  <r>
    <x v="4370"/>
    <n v="1"/>
    <d v="2013-10-09T00:00:00"/>
    <d v="2013-10-18T00:00:00"/>
    <d v="2014-01-18T00:00:00"/>
    <n v="45"/>
    <n v="22.222222219999999"/>
    <n v="15.55555556"/>
    <n v="66.08"/>
    <n v="9.7826086956521702E-2"/>
    <n v="1"/>
    <n v="0"/>
    <n v="1"/>
    <n v="0"/>
    <s v="Friday"/>
    <s v="RIC"/>
    <n v="1.7941485904372003"/>
    <n v="6.014351864600342"/>
    <n v="0.85743515305430473"/>
    <x v="0"/>
    <x v="0"/>
  </r>
  <r>
    <x v="4371"/>
    <n v="1"/>
    <d v="2013-10-08T00:00:00"/>
    <d v="2013-10-09T00:00:00"/>
    <d v="2013-10-09T00:00:00"/>
    <n v="38"/>
    <n v="0"/>
    <n v="0"/>
    <n v="104.15"/>
    <n v="0"/>
    <n v="1"/>
    <n v="1"/>
    <n v="0"/>
    <n v="0"/>
    <s v="Thursday"/>
    <s v="RIC"/>
    <n v="1.8876847932665384"/>
    <n v="6.6040612009295501"/>
    <n v="0.86849132672975382"/>
    <x v="0"/>
    <x v="0"/>
  </r>
  <r>
    <x v="4372"/>
    <n v="1"/>
    <d v="2013-10-09T00:00:00"/>
    <d v="2013-10-09T00:00:00"/>
    <d v="2013-10-09T00:00:00"/>
    <n v="33"/>
    <n v="0"/>
    <n v="0"/>
    <n v="53.07"/>
    <n v="0"/>
    <n v="1"/>
    <n v="0"/>
    <n v="0"/>
    <n v="0"/>
    <s v="Thursday"/>
    <s v="DCX"/>
    <n v="0.91652891324530539"/>
    <n v="2.5005955243464633"/>
    <n v="0.71433432024778332"/>
    <x v="0"/>
    <x v="0"/>
  </r>
  <r>
    <x v="4373"/>
    <n v="1"/>
    <d v="2013-10-09T00:00:00"/>
    <d v="2013-10-09T00:00:00"/>
    <d v="2013-10-09T00:00:00"/>
    <n v="33"/>
    <n v="3.0303030299999998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374"/>
    <n v="1"/>
    <d v="2013-10-09T00:00:00"/>
    <d v="2013-10-09T00:00:00"/>
    <d v="2013-10-09T00:00:00"/>
    <n v="31"/>
    <n v="16.129032259999999"/>
    <n v="3.225806452"/>
    <n v="200.96"/>
    <n v="0"/>
    <n v="1"/>
    <n v="0"/>
    <n v="0"/>
    <n v="0"/>
    <s v="Saturday"/>
    <s v="DCX"/>
    <n v="1.2159731888649408"/>
    <n v="3.3735755934914109"/>
    <n v="0.77135412921908508"/>
    <x v="0"/>
    <x v="0"/>
  </r>
  <r>
    <x v="4375"/>
    <n v="1"/>
    <d v="2013-10-09T00:00:00"/>
    <d v="2013-10-09T00:00:00"/>
    <d v="2013-10-09T00:00:00"/>
    <n v="33"/>
    <n v="27.272727270000001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376"/>
    <n v="1"/>
    <d v="2013-10-09T00:00:00"/>
    <d v="2013-10-09T00:00:00"/>
    <d v="2013-10-23T00:00:00"/>
    <n v="34"/>
    <n v="20.58823529"/>
    <n v="8.8235294119999992"/>
    <n v="102.23"/>
    <n v="0.214285714285714"/>
    <n v="1"/>
    <n v="0"/>
    <n v="0"/>
    <n v="0"/>
    <s v="Thursday"/>
    <s v="RIC"/>
    <n v="1.016066952257147"/>
    <n v="2.7623090775520134"/>
    <n v="0.73420578177201201"/>
    <x v="0"/>
    <x v="0"/>
  </r>
  <r>
    <x v="4377"/>
    <n v="1"/>
    <d v="2013-10-09T00:00:00"/>
    <d v="2013-10-09T00:00:00"/>
    <d v="2013-10-09T00:00:00"/>
    <n v="32"/>
    <n v="37.5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378"/>
    <n v="1"/>
    <d v="2013-10-09T00:00:00"/>
    <d v="2013-10-09T00:00:00"/>
    <d v="2013-10-09T00:00:00"/>
    <n v="34"/>
    <n v="2.9411764709999999"/>
    <n v="0"/>
    <n v="40.25"/>
    <n v="0"/>
    <n v="1"/>
    <n v="1"/>
    <n v="0"/>
    <n v="0"/>
    <s v="Friday"/>
    <s v="RIC"/>
    <n v="1.7583015407674194"/>
    <n v="5.8025735854561855"/>
    <n v="0.85299681253900916"/>
    <x v="0"/>
    <x v="0"/>
  </r>
  <r>
    <x v="4379"/>
    <n v="0"/>
    <d v="2013-10-09T00:00:00"/>
    <d v="2013-10-09T00:00:00"/>
    <d v="2013-10-09T00:00:00"/>
    <n v="3"/>
    <n v="0"/>
    <n v="0"/>
    <n v="40.020000000000003"/>
    <n v="0"/>
    <n v="1"/>
    <n v="1"/>
    <n v="0"/>
    <n v="0"/>
    <s v="Wednesday"/>
    <s v="RIC"/>
    <n v="1.7578358420495039"/>
    <n v="5.7998719634965958"/>
    <n v="0.85293840746292737"/>
    <x v="0"/>
    <x v="1"/>
  </r>
  <r>
    <x v="4380"/>
    <n v="1"/>
    <d v="2013-10-09T00:00:00"/>
    <d v="2013-10-09T00:00:00"/>
    <d v="2013-11-06T00:00:00"/>
    <n v="33"/>
    <n v="57.575757580000001"/>
    <n v="0"/>
    <n v="35.01"/>
    <n v="7.1428571428571397E-2"/>
    <n v="1"/>
    <n v="0"/>
    <n v="0"/>
    <n v="0"/>
    <s v="Thursday"/>
    <s v="RIC"/>
    <n v="0.8799614400037703"/>
    <n v="2.4108067439259484"/>
    <n v="0.70681423045124869"/>
    <x v="0"/>
    <x v="0"/>
  </r>
  <r>
    <x v="4381"/>
    <n v="1"/>
    <d v="2013-10-09T00:00:00"/>
    <d v="2013-10-09T00:00:00"/>
    <d v="2014-01-20T00:00:00"/>
    <n v="46"/>
    <n v="4.3478260869999996"/>
    <n v="2.1739130430000002"/>
    <n v="44.37"/>
    <n v="6.7961165048543701E-2"/>
    <n v="1"/>
    <n v="0"/>
    <n v="0"/>
    <n v="0"/>
    <s v="Friday"/>
    <s v="RIC"/>
    <n v="0.89891335304589481"/>
    <n v="2.4569318425537023"/>
    <n v="0.71072614516423882"/>
    <x v="0"/>
    <x v="0"/>
  </r>
  <r>
    <x v="4382"/>
    <n v="1"/>
    <d v="2013-10-09T00:00:00"/>
    <d v="2013-11-12T00:00:00"/>
    <d v="2013-11-12T00:00:00"/>
    <n v="35"/>
    <n v="40"/>
    <n v="17.14285714"/>
    <n v="19.95"/>
    <n v="0"/>
    <n v="1"/>
    <n v="0"/>
    <n v="0"/>
    <n v="0"/>
    <s v="Wednesday"/>
    <s v="DCX"/>
    <n v="0.84946829786548039"/>
    <n v="2.3384031873596514"/>
    <n v="0.70045559392396173"/>
    <x v="0"/>
    <x v="0"/>
  </r>
  <r>
    <x v="4383"/>
    <n v="0"/>
    <d v="2013-10-09T00:00:00"/>
    <d v="2013-11-06T00:00:00"/>
    <d v="2013-11-06T00:00:00"/>
    <n v="9"/>
    <n v="33.333333330000002"/>
    <n v="11.11111111"/>
    <n v="28.76"/>
    <n v="0"/>
    <n v="1"/>
    <n v="0"/>
    <n v="0"/>
    <n v="0"/>
    <s v="Monday"/>
    <s v="DCX"/>
    <n v="0.86730658353867651"/>
    <n v="2.3804905586849174"/>
    <n v="0.70418494516102981"/>
    <x v="0"/>
    <x v="1"/>
  </r>
  <r>
    <x v="4384"/>
    <n v="1"/>
    <d v="2013-10-09T00:00:00"/>
    <d v="2013-10-10T00:00:00"/>
    <d v="2013-10-10T00:00:00"/>
    <n v="36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385"/>
    <n v="0"/>
    <d v="2013-10-09T00:00:00"/>
    <d v="2013-11-07T00:00:00"/>
    <d v="2013-11-07T00:00:00"/>
    <n v="15"/>
    <n v="40"/>
    <n v="6.6666666670000003"/>
    <n v="43.86"/>
    <n v="0"/>
    <n v="1"/>
    <n v="0"/>
    <n v="0"/>
    <n v="0"/>
    <s v="Monday"/>
    <s v="DCX"/>
    <n v="0.89788071675834313"/>
    <n v="2.4543960350857805"/>
    <n v="0.71051379464220354"/>
    <x v="0"/>
    <x v="1"/>
  </r>
  <r>
    <x v="4386"/>
    <n v="1"/>
    <d v="2013-09-14T00:00:00"/>
    <d v="2013-10-09T00:00:00"/>
    <d v="2013-10-09T00:00:00"/>
    <n v="33"/>
    <n v="6.0606060609999997"/>
    <n v="0"/>
    <n v="45.54"/>
    <n v="0"/>
    <n v="1"/>
    <n v="0"/>
    <n v="0"/>
    <n v="0"/>
    <s v="Friday"/>
    <s v="RIC"/>
    <n v="0.90128234217616043"/>
    <n v="2.4627591871151697"/>
    <n v="0.71121295303439747"/>
    <x v="0"/>
    <x v="0"/>
  </r>
  <r>
    <x v="4387"/>
    <n v="1"/>
    <d v="2013-10-09T00:00:00"/>
    <d v="2013-11-07T00:00:00"/>
    <d v="2014-01-02T00:00:00"/>
    <n v="53"/>
    <n v="16.981132079999998"/>
    <n v="3.773584906"/>
    <n v="30.75"/>
    <n v="3.5714285714285698E-2"/>
    <n v="1"/>
    <n v="1"/>
    <n v="0"/>
    <n v="0"/>
    <s v="Friday"/>
    <s v="RIC"/>
    <n v="1.7390661589404768"/>
    <n v="5.6920254928907488"/>
    <n v="0.85056841145295292"/>
    <x v="0"/>
    <x v="0"/>
  </r>
  <r>
    <x v="4388"/>
    <n v="1"/>
    <d v="2013-10-09T00:00:00"/>
    <d v="2013-10-25T00:00:00"/>
    <d v="2013-11-24T00:00:00"/>
    <n v="33"/>
    <n v="33.333333330000002"/>
    <n v="21.212121209999999"/>
    <n v="42.8"/>
    <n v="0.1"/>
    <n v="1"/>
    <n v="0"/>
    <n v="0"/>
    <n v="0"/>
    <s v="Wednesday"/>
    <s v="CHO"/>
    <n v="0.89573445310186328"/>
    <n v="2.4491339030584083"/>
    <n v="0.71007214329565971"/>
    <x v="0"/>
    <x v="0"/>
  </r>
  <r>
    <x v="4389"/>
    <n v="1"/>
    <d v="2013-10-10T00:00:00"/>
    <d v="2013-10-10T00:00:00"/>
    <d v="2014-01-16T00:00:00"/>
    <n v="48"/>
    <n v="29.166666670000001"/>
    <n v="20.833333329999999"/>
    <n v="35.42"/>
    <n v="0.11224489795918401"/>
    <n v="1"/>
    <n v="1"/>
    <n v="0"/>
    <n v="0"/>
    <s v="Friday"/>
    <s v="RIC"/>
    <n v="1.7485218676911949"/>
    <n v="5.7461028953137996"/>
    <n v="0.85176626927901544"/>
    <x v="0"/>
    <x v="0"/>
  </r>
  <r>
    <x v="4390"/>
    <n v="1"/>
    <d v="2013-10-10T00:00:00"/>
    <d v="2013-10-10T00:00:00"/>
    <d v="2013-10-10T00:00:00"/>
    <n v="32"/>
    <n v="34.375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391"/>
    <n v="0"/>
    <d v="2013-10-10T00:00:00"/>
    <d v="2013-10-10T00:00:00"/>
    <d v="2013-10-10T00:00:00"/>
    <n v="10"/>
    <n v="3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4392"/>
    <n v="1"/>
    <d v="2013-10-10T00:00:00"/>
    <d v="2013-10-10T00:00:00"/>
    <d v="2013-10-23T00:00:00"/>
    <n v="34"/>
    <n v="20.58823529"/>
    <n v="2.9411764709999999"/>
    <n v="46.02"/>
    <n v="0.15384615384615399"/>
    <n v="1"/>
    <n v="0"/>
    <n v="0"/>
    <n v="0"/>
    <s v="Thursday"/>
    <s v="DCX"/>
    <n v="0.90225423515267955"/>
    <n v="2.4651538889804487"/>
    <n v="0.71141252826314449"/>
    <x v="0"/>
    <x v="0"/>
  </r>
  <r>
    <x v="4393"/>
    <n v="1"/>
    <d v="2013-10-10T00:00:00"/>
    <d v="2013-10-10T00:00:00"/>
    <d v="2013-10-10T00:00:00"/>
    <n v="29"/>
    <n v="31.03448276"/>
    <n v="0"/>
    <n v="40.020000000000003"/>
    <n v="0"/>
    <n v="1"/>
    <n v="0"/>
    <n v="0"/>
    <n v="0"/>
    <s v="Friday"/>
    <s v="CHO"/>
    <n v="0.89010557294618953"/>
    <n v="2.4353867486725398"/>
    <n v="0.70891195863568846"/>
    <x v="0"/>
    <x v="0"/>
  </r>
  <r>
    <x v="4394"/>
    <n v="1"/>
    <d v="2013-10-10T00:00:00"/>
    <d v="2013-10-10T00:00:00"/>
    <d v="2013-10-10T00:00:00"/>
    <n v="32"/>
    <n v="15.625"/>
    <n v="9.375"/>
    <n v="51.56"/>
    <n v="0"/>
    <n v="1"/>
    <n v="1"/>
    <n v="0"/>
    <n v="0"/>
    <s v="Tuesday"/>
    <s v="CHO"/>
    <n v="1.7812017690266533"/>
    <n v="5.9369870201773773"/>
    <n v="0.85584519661182379"/>
    <x v="0"/>
    <x v="0"/>
  </r>
  <r>
    <x v="4395"/>
    <n v="1"/>
    <d v="2013-10-10T00:00:00"/>
    <d v="2013-10-18T00:00:00"/>
    <d v="2013-10-18T00:00:00"/>
    <n v="35"/>
    <n v="2.8571428569999999"/>
    <n v="2.8571428569999999"/>
    <n v="40.020000000000003"/>
    <n v="0"/>
    <n v="1"/>
    <n v="1"/>
    <n v="0"/>
    <n v="0"/>
    <s v="Monday"/>
    <s v="RIC"/>
    <n v="1.7578358420495039"/>
    <n v="5.7998719634965958"/>
    <n v="0.85293840746292737"/>
    <x v="0"/>
    <x v="0"/>
  </r>
  <r>
    <x v="4396"/>
    <n v="0"/>
    <d v="2013-10-10T00:00:00"/>
    <d v="2013-10-10T00:00:00"/>
    <d v="2013-11-07T00:00:00"/>
    <n v="12"/>
    <n v="8.3333333330000006"/>
    <n v="0"/>
    <n v="37.340000000000003"/>
    <n v="0.107142857142857"/>
    <n v="1"/>
    <n v="0"/>
    <n v="0"/>
    <n v="0"/>
    <s v="Friday"/>
    <s v="RIC"/>
    <n v="0.88467917049395728"/>
    <n v="2.4222071512875418"/>
    <n v="0.70779092094884766"/>
    <x v="0"/>
    <x v="1"/>
  </r>
  <r>
    <x v="4397"/>
    <n v="1"/>
    <d v="2013-10-10T00:00:00"/>
    <d v="2013-10-10T00:00:00"/>
    <d v="2013-10-10T00:00:00"/>
    <n v="31"/>
    <n v="19.354838709999999"/>
    <n v="6.451612903"/>
    <n v="40.25"/>
    <n v="0"/>
    <n v="1"/>
    <n v="0"/>
    <n v="0"/>
    <n v="0"/>
    <s v="Tuesday"/>
    <s v="RIC"/>
    <n v="0.89057127166410499"/>
    <n v="2.4365211692876358"/>
    <n v="0.7090080489138112"/>
    <x v="0"/>
    <x v="0"/>
  </r>
  <r>
    <x v="4398"/>
    <n v="1"/>
    <d v="2013-10-10T00:00:00"/>
    <d v="2013-10-16T00:00:00"/>
    <d v="2013-10-16T00:00:00"/>
    <n v="36"/>
    <n v="22.222222219999999"/>
    <n v="0"/>
    <n v="40"/>
    <n v="0"/>
    <n v="1"/>
    <n v="0"/>
    <n v="0"/>
    <n v="0"/>
    <s v="Wednesday"/>
    <s v="RIC"/>
    <n v="0.89006507740550123"/>
    <n v="2.435288128366222"/>
    <n v="0.70890360207555958"/>
    <x v="0"/>
    <x v="0"/>
  </r>
  <r>
    <x v="4399"/>
    <n v="1"/>
    <d v="2013-10-10T00:00:00"/>
    <d v="2013-10-10T00:00:00"/>
    <d v="2013-10-10T00:00:00"/>
    <n v="33"/>
    <n v="3.0303030299999998"/>
    <n v="0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4400"/>
    <n v="1"/>
    <d v="2013-10-10T00:00:00"/>
    <d v="2013-10-10T00:00:00"/>
    <d v="2013-10-10T00:00:00"/>
    <n v="35"/>
    <n v="8.5714285710000002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401"/>
    <n v="1"/>
    <d v="2013-10-10T00:00:00"/>
    <d v="2013-10-10T00:00:00"/>
    <d v="2013-10-10T00:00:00"/>
    <n v="36"/>
    <n v="0"/>
    <n v="0"/>
    <n v="40.020000000000003"/>
    <n v="0"/>
    <n v="1"/>
    <n v="0"/>
    <n v="0"/>
    <n v="0"/>
    <s v="Friday"/>
    <s v="CHO"/>
    <n v="0.89010557294618953"/>
    <n v="2.4353867486725398"/>
    <n v="0.70891195863568846"/>
    <x v="0"/>
    <x v="0"/>
  </r>
  <r>
    <x v="4402"/>
    <n v="1"/>
    <d v="2013-10-10T00:00:00"/>
    <d v="2013-10-10T00:00:00"/>
    <d v="2013-10-10T00:00:00"/>
    <n v="36"/>
    <n v="2.7777777779999999"/>
    <n v="2.7777777779999999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403"/>
    <n v="1"/>
    <d v="2013-10-06T00:00:00"/>
    <d v="2013-10-10T00:00:00"/>
    <d v="2013-10-10T00:00:00"/>
    <n v="33"/>
    <n v="0"/>
    <n v="0"/>
    <n v="51.76"/>
    <n v="0"/>
    <n v="1"/>
    <n v="0"/>
    <n v="0"/>
    <n v="0"/>
    <s v="Monday"/>
    <s v="RIC"/>
    <n v="0.91387645533022166"/>
    <n v="2.4939715886943383"/>
    <n v="0.71379274999380005"/>
    <x v="0"/>
    <x v="0"/>
  </r>
  <r>
    <x v="4404"/>
    <n v="1"/>
    <d v="2013-10-10T00:00:00"/>
    <d v="2013-10-10T00:00:00"/>
    <d v="2013-10-10T00:00:00"/>
    <n v="44"/>
    <n v="0"/>
    <n v="0"/>
    <n v="40.020000000000003"/>
    <n v="0"/>
    <n v="1"/>
    <n v="0"/>
    <n v="0"/>
    <n v="0"/>
    <s v="Friday"/>
    <s v="CHO"/>
    <n v="0.89010557294618953"/>
    <n v="2.4353867486725398"/>
    <n v="0.70891195863568846"/>
    <x v="0"/>
    <x v="0"/>
  </r>
  <r>
    <x v="4405"/>
    <n v="1"/>
    <d v="2013-10-09T00:00:00"/>
    <d v="2013-10-10T00:00:00"/>
    <d v="2013-11-03T00:00:00"/>
    <n v="36"/>
    <n v="8.3333333330000006"/>
    <n v="5.5555555559999998"/>
    <n v="38.01"/>
    <n v="8.3333333333333301E-2"/>
    <n v="1"/>
    <n v="0"/>
    <n v="0"/>
    <n v="0"/>
    <s v="Monday"/>
    <s v="RIC"/>
    <n v="0.88603577110701537"/>
    <n v="2.4254953488750735"/>
    <n v="0.70807141795466222"/>
    <x v="0"/>
    <x v="0"/>
  </r>
  <r>
    <x v="4406"/>
    <n v="1"/>
    <d v="2013-10-10T00:00:00"/>
    <d v="2013-10-22T00:00:00"/>
    <d v="2013-10-29T00:00:00"/>
    <n v="34"/>
    <n v="14.70588235"/>
    <n v="5.8823529409999997"/>
    <n v="55.25"/>
    <n v="0.28571428571428598"/>
    <n v="1"/>
    <n v="0"/>
    <n v="0"/>
    <n v="0"/>
    <s v="Thursday"/>
    <s v="RIC"/>
    <n v="0.92094292718033011"/>
    <n v="2.5116575839186916"/>
    <n v="0.71523419464944227"/>
    <x v="0"/>
    <x v="0"/>
  </r>
  <r>
    <x v="4407"/>
    <n v="1"/>
    <d v="2013-10-10T00:00:00"/>
    <d v="2013-10-10T00:00:00"/>
    <d v="2013-10-31T00:00:00"/>
    <n v="36"/>
    <n v="8.3333333330000006"/>
    <n v="2.7777777779999999"/>
    <n v="72.73"/>
    <n v="9.5238095238095205E-2"/>
    <n v="1"/>
    <n v="0"/>
    <n v="0"/>
    <n v="0"/>
    <s v="Friday"/>
    <s v="DCX"/>
    <n v="0.95633602974190446"/>
    <n v="2.6021448044225601"/>
    <n v="0.72238761785138605"/>
    <x v="0"/>
    <x v="0"/>
  </r>
  <r>
    <x v="4408"/>
    <n v="1"/>
    <d v="2013-10-10T00:00:00"/>
    <d v="2013-10-10T00:00:00"/>
    <d v="2013-10-10T00:00:00"/>
    <n v="34"/>
    <n v="11.764705879999999"/>
    <n v="5.8823529409999997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409"/>
    <n v="1"/>
    <d v="2013-10-10T00:00:00"/>
    <d v="2013-11-05T00:00:00"/>
    <d v="2013-12-03T00:00:00"/>
    <n v="31"/>
    <n v="61.290322580000002"/>
    <n v="3.225806452"/>
    <n v="61.28"/>
    <n v="7.1428571428571397E-2"/>
    <n v="1"/>
    <n v="0"/>
    <n v="0"/>
    <n v="0"/>
    <s v="Wednesday"/>
    <s v="DCX"/>
    <n v="0.93315233269785258"/>
    <n v="2.5425113999784279"/>
    <n v="0.71771438759347694"/>
    <x v="0"/>
    <x v="0"/>
  </r>
  <r>
    <x v="4410"/>
    <n v="1"/>
    <d v="2013-10-10T00:00:00"/>
    <d v="2013-10-11T00:00:00"/>
    <d v="2014-01-07T00:00:00"/>
    <n v="42"/>
    <n v="76.190476189999998"/>
    <n v="33.333333330000002"/>
    <n v="18.22"/>
    <n v="0.125"/>
    <n v="1"/>
    <n v="1"/>
    <n v="0"/>
    <n v="0"/>
    <s v="Wednesday"/>
    <s v="DCX"/>
    <n v="1.7136957026992568"/>
    <n v="5.5494326799197289"/>
    <n v="0.84731501965567857"/>
    <x v="0"/>
    <x v="0"/>
  </r>
  <r>
    <x v="4411"/>
    <n v="1"/>
    <d v="2013-10-10T00:00:00"/>
    <d v="2013-10-18T00:00:00"/>
    <d v="2013-12-04T00:00:00"/>
    <n v="38"/>
    <n v="23.684210530000001"/>
    <n v="15.78947368"/>
    <n v="97.87"/>
    <n v="6.3829787234042507E-2"/>
    <n v="1"/>
    <n v="0"/>
    <n v="0"/>
    <n v="0"/>
    <s v="Monday"/>
    <s v="CHO"/>
    <n v="1.0072389243870976"/>
    <n v="2.7380306589837131"/>
    <n v="0.73247945476405552"/>
    <x v="0"/>
    <x v="0"/>
  </r>
  <r>
    <x v="4412"/>
    <n v="1"/>
    <d v="2013-10-10T00:00:00"/>
    <d v="2013-10-11T00:00:00"/>
    <d v="2013-10-11T00:00:00"/>
    <n v="31"/>
    <n v="32.258064519999998"/>
    <n v="3.225806452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413"/>
    <n v="1"/>
    <d v="2013-10-10T00:00:00"/>
    <d v="2013-10-11T00:00:00"/>
    <d v="2014-01-04T00:00:00"/>
    <n v="39"/>
    <n v="23.07692308"/>
    <n v="10.256410259999999"/>
    <n v="37.82"/>
    <n v="2.3529411764705899E-2"/>
    <n v="1"/>
    <n v="0"/>
    <n v="0"/>
    <n v="0"/>
    <s v="Tuesday"/>
    <s v="BWI"/>
    <n v="0.88565106347047651"/>
    <n v="2.4245624217555712"/>
    <n v="0.70799189010333208"/>
    <x v="0"/>
    <x v="0"/>
  </r>
  <r>
    <x v="4414"/>
    <n v="1"/>
    <d v="2013-10-10T00:00:00"/>
    <d v="2014-01-12T00:00:00"/>
    <d v="2014-01-12T00:00:00"/>
    <n v="40"/>
    <n v="7.5"/>
    <n v="2.5"/>
    <n v="40.200000000000003"/>
    <n v="0"/>
    <n v="1"/>
    <n v="1"/>
    <n v="0"/>
    <n v="0"/>
    <s v="Monday"/>
    <s v="CHO"/>
    <n v="1.7582003019156986"/>
    <n v="5.8019861693045387"/>
    <n v="0.85298411741665692"/>
    <x v="0"/>
    <x v="0"/>
  </r>
  <r>
    <x v="4415"/>
    <n v="1"/>
    <d v="2013-10-10T00:00:00"/>
    <d v="2013-10-10T00:00:00"/>
    <d v="2013-10-10T00:00:00"/>
    <n v="21"/>
    <n v="9.5238095240000007"/>
    <n v="0"/>
    <n v="51.18"/>
    <n v="0"/>
    <n v="1"/>
    <n v="0"/>
    <n v="0"/>
    <n v="0"/>
    <s v="Monday"/>
    <s v="RIC"/>
    <n v="0.91270208465026104"/>
    <n v="2.4910444606869864"/>
    <n v="0.71355277446016407"/>
    <x v="0"/>
    <x v="0"/>
  </r>
  <r>
    <x v="4416"/>
    <n v="0"/>
    <d v="2013-10-10T00:00:00"/>
    <d v="2013-10-10T00:00:00"/>
    <d v="2013-10-10T00:00:00"/>
    <n v="8"/>
    <n v="62.5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4417"/>
    <n v="1"/>
    <d v="2013-10-10T00:00:00"/>
    <d v="2013-10-10T00:00:00"/>
    <d v="2013-10-10T00:00:00"/>
    <n v="38"/>
    <n v="13.15789474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4418"/>
    <n v="1"/>
    <d v="2013-10-10T00:00:00"/>
    <d v="2013-10-10T00:00:00"/>
    <d v="2013-10-10T00:00:00"/>
    <n v="33"/>
    <n v="6.0606060609999997"/>
    <n v="3.0303030299999998"/>
    <n v="51.24"/>
    <n v="0"/>
    <n v="1"/>
    <n v="0"/>
    <n v="0"/>
    <n v="0"/>
    <s v="Saturday"/>
    <s v="DCX"/>
    <n v="0.91282357127232594"/>
    <n v="2.4913471076473348"/>
    <n v="0.71357760509986756"/>
    <x v="0"/>
    <x v="0"/>
  </r>
  <r>
    <x v="4419"/>
    <n v="1"/>
    <d v="2013-10-10T00:00:00"/>
    <d v="2013-10-21T00:00:00"/>
    <d v="2013-12-09T00:00:00"/>
    <n v="40"/>
    <n v="12.5"/>
    <n v="2.5"/>
    <n v="63.87"/>
    <n v="0.102040816326531"/>
    <n v="1"/>
    <n v="1"/>
    <n v="0"/>
    <n v="0"/>
    <s v="Tuesday"/>
    <s v="BWI"/>
    <n v="1.806126774320302"/>
    <n v="6.0868260652945487"/>
    <n v="0.85889310803080399"/>
    <x v="0"/>
    <x v="0"/>
  </r>
  <r>
    <x v="4420"/>
    <n v="1"/>
    <d v="2013-10-04T00:00:00"/>
    <d v="2013-10-10T00:00:00"/>
    <d v="2013-10-10T00:00:00"/>
    <n v="39"/>
    <n v="2.5641025640000001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421"/>
    <n v="0"/>
    <d v="2013-10-10T00:00:00"/>
    <d v="2013-10-11T00:00:00"/>
    <d v="2013-10-11T00:00:00"/>
    <n v="1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4422"/>
    <n v="1"/>
    <d v="2013-10-11T00:00:00"/>
    <d v="2013-10-11T00:00:00"/>
    <d v="2013-10-11T00:00:00"/>
    <n v="34"/>
    <n v="8.8235294119999992"/>
    <n v="2.9411764709999999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423"/>
    <n v="1"/>
    <d v="2013-10-11T00:00:00"/>
    <d v="2013-10-11T00:00:00"/>
    <d v="2013-10-11T00:00:00"/>
    <n v="41"/>
    <n v="14.634146339999999"/>
    <n v="0"/>
    <n v="40.020000000000003"/>
    <n v="0"/>
    <n v="1"/>
    <n v="1"/>
    <n v="0"/>
    <n v="0"/>
    <s v="Monday"/>
    <s v="RIC"/>
    <n v="1.7578358420495039"/>
    <n v="5.7998719634965958"/>
    <n v="0.85293840746292737"/>
    <x v="0"/>
    <x v="0"/>
  </r>
  <r>
    <x v="4424"/>
    <n v="1"/>
    <d v="2013-10-11T00:00:00"/>
    <d v="2013-10-11T00:00:00"/>
    <d v="2013-11-06T00:00:00"/>
    <n v="38"/>
    <n v="0"/>
    <n v="0"/>
    <n v="100.34"/>
    <n v="7.69230769230769E-2"/>
    <n v="1"/>
    <n v="0"/>
    <n v="0"/>
    <n v="0"/>
    <s v="Wednesday"/>
    <s v="RIC"/>
    <n v="1.0122401236621028"/>
    <n v="2.7517583948886331"/>
    <n v="0.73345831614253398"/>
    <x v="0"/>
    <x v="0"/>
  </r>
  <r>
    <x v="4425"/>
    <n v="1"/>
    <d v="2013-10-11T00:00:00"/>
    <d v="2013-10-11T00:00:00"/>
    <d v="2013-10-11T00:00:00"/>
    <n v="37"/>
    <n v="21.621621619999999"/>
    <n v="2.7027027029999999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4426"/>
    <n v="0"/>
    <d v="2013-10-11T00:00:00"/>
    <d v="2013-10-11T00:00:00"/>
    <d v="2013-10-11T00:00:00"/>
    <n v="6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4427"/>
    <n v="0"/>
    <d v="2013-10-11T00:00:00"/>
    <d v="2013-10-11T00:00:00"/>
    <d v="2013-10-11T00:00:00"/>
    <n v="1"/>
    <n v="100"/>
    <n v="100"/>
    <n v="40.020000000000003"/>
    <n v="0"/>
    <n v="1"/>
    <n v="0"/>
    <n v="0"/>
    <n v="0"/>
    <s v="Tuesday"/>
    <s v="RIC"/>
    <n v="0.89010557294618953"/>
    <n v="2.4353867486725398"/>
    <n v="0.70891195863568846"/>
    <x v="0"/>
    <x v="1"/>
  </r>
  <r>
    <x v="4428"/>
    <n v="1"/>
    <d v="2013-10-11T00:00:00"/>
    <d v="2013-10-18T00:00:00"/>
    <d v="2013-10-18T00:00:00"/>
    <n v="36"/>
    <n v="2.7777777779999999"/>
    <n v="0"/>
    <n v="40.020000000000003"/>
    <n v="0"/>
    <n v="1"/>
    <n v="0"/>
    <n v="0"/>
    <n v="0"/>
    <s v="Wednesday"/>
    <s v="CHO"/>
    <n v="0.89010557294618953"/>
    <n v="2.4353867486725398"/>
    <n v="0.70891195863568846"/>
    <x v="0"/>
    <x v="0"/>
  </r>
  <r>
    <x v="4429"/>
    <n v="1"/>
    <d v="2013-10-11T00:00:00"/>
    <d v="2013-10-17T00:00:00"/>
    <d v="2013-10-17T00:00:00"/>
    <n v="39"/>
    <n v="10.256410259999999"/>
    <n v="0"/>
    <n v="86.89"/>
    <n v="0"/>
    <n v="1"/>
    <n v="0"/>
    <n v="0"/>
    <n v="0"/>
    <s v="Saturday"/>
    <s v="BWI"/>
    <n v="0.98500687254922092"/>
    <n v="2.6778302878782689"/>
    <n v="0.72810055882787961"/>
    <x v="0"/>
    <x v="0"/>
  </r>
  <r>
    <x v="4430"/>
    <n v="1"/>
    <d v="2013-10-11T00:00:00"/>
    <d v="2013-10-11T00:00:00"/>
    <d v="2013-10-11T00:00:00"/>
    <n v="10"/>
    <n v="20"/>
    <n v="0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4431"/>
    <n v="1"/>
    <d v="2013-10-11T00:00:00"/>
    <d v="2013-10-13T00:00:00"/>
    <d v="2013-10-13T00:00:00"/>
    <n v="36"/>
    <n v="0"/>
    <n v="0"/>
    <n v="40.020000000000003"/>
    <n v="0"/>
    <n v="1"/>
    <n v="1"/>
    <n v="0"/>
    <n v="0"/>
    <s v="Wednesday"/>
    <s v="RIC"/>
    <n v="1.7578358420495039"/>
    <n v="5.7998719634965958"/>
    <n v="0.85293840746292737"/>
    <x v="0"/>
    <x v="0"/>
  </r>
  <r>
    <x v="4432"/>
    <n v="1"/>
    <d v="2013-10-11T00:00:00"/>
    <d v="2013-10-11T00:00:00"/>
    <d v="2013-10-11T00:00:00"/>
    <n v="33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433"/>
    <n v="1"/>
    <d v="2013-10-11T00:00:00"/>
    <d v="2013-10-11T00:00:00"/>
    <d v="2013-10-11T00:00:00"/>
    <n v="35"/>
    <n v="65.714285709999999"/>
    <n v="0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4434"/>
    <n v="1"/>
    <d v="2013-10-11T00:00:00"/>
    <d v="2013-12-05T00:00:00"/>
    <d v="2013-12-12T00:00:00"/>
    <n v="28"/>
    <n v="0"/>
    <n v="0"/>
    <n v="38.46"/>
    <n v="0.28571428571428598"/>
    <n v="0"/>
    <n v="0"/>
    <n v="0"/>
    <n v="0"/>
    <s v="Friday"/>
    <s v="RIC"/>
    <n v="7.7872924743601177E-2"/>
    <n v="1.080985283459714"/>
    <n v="0.51945839889003753"/>
    <x v="0"/>
    <x v="0"/>
  </r>
  <r>
    <x v="4435"/>
    <n v="1"/>
    <d v="2013-09-26T00:00:00"/>
    <d v="2013-10-11T00:00:00"/>
    <d v="2013-10-11T00:00:00"/>
    <n v="36"/>
    <n v="16.666666670000001"/>
    <n v="2.7777777779999999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4436"/>
    <n v="1"/>
    <d v="2013-10-11T00:00:00"/>
    <d v="2013-11-14T00:00:00"/>
    <d v="2013-11-14T00:00:00"/>
    <n v="11"/>
    <n v="9.0909090910000003"/>
    <n v="0"/>
    <n v="40.020000000000003"/>
    <n v="0"/>
    <n v="1"/>
    <n v="1"/>
    <n v="0"/>
    <n v="0"/>
    <s v="Monday"/>
    <s v="CHO"/>
    <n v="1.7578358420495039"/>
    <n v="5.7998719634965958"/>
    <n v="0.85293840746292737"/>
    <x v="0"/>
    <x v="0"/>
  </r>
  <r>
    <x v="4437"/>
    <n v="1"/>
    <d v="2013-10-11T00:00:00"/>
    <d v="2013-10-14T00:00:00"/>
    <d v="2014-01-09T00:00:00"/>
    <n v="37"/>
    <n v="13.513513509999999"/>
    <n v="8.1081081079999997"/>
    <n v="104.84"/>
    <n v="4.5977011494252901E-2"/>
    <n v="1"/>
    <n v="0"/>
    <n v="0"/>
    <n v="0"/>
    <s v="Friday"/>
    <s v="CHO"/>
    <n v="1.0213516203169704"/>
    <n v="2.7769456046353889"/>
    <n v="0.73523579508989623"/>
    <x v="0"/>
    <x v="0"/>
  </r>
  <r>
    <x v="4438"/>
    <n v="1"/>
    <d v="2013-10-11T00:00:00"/>
    <d v="2013-10-11T00:00:00"/>
    <d v="2013-10-11T00:00:00"/>
    <n v="20"/>
    <n v="45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439"/>
    <n v="1"/>
    <d v="2013-10-11T00:00:00"/>
    <d v="2013-10-20T00:00:00"/>
    <d v="2013-10-20T00:00:00"/>
    <n v="34"/>
    <n v="14.70588235"/>
    <n v="5.8823529409999997"/>
    <n v="30"/>
    <n v="0"/>
    <n v="1"/>
    <n v="0"/>
    <n v="0"/>
    <n v="0"/>
    <s v="Thursday"/>
    <s v="BWI"/>
    <n v="0.86981730706135119"/>
    <n v="2.3864748215973433"/>
    <n v="0.70470768197582023"/>
    <x v="0"/>
    <x v="0"/>
  </r>
  <r>
    <x v="4440"/>
    <n v="1"/>
    <d v="2013-10-11T00:00:00"/>
    <d v="2013-10-11T00:00:00"/>
    <d v="2013-10-11T00:00:00"/>
    <n v="35"/>
    <n v="48.571428570000002"/>
    <n v="5.7142857139999998"/>
    <n v="81.02"/>
    <n v="0"/>
    <n v="1"/>
    <n v="0"/>
    <n v="0"/>
    <n v="0"/>
    <s v="Monday"/>
    <s v="RIC"/>
    <n v="0.97312143135720486"/>
    <n v="2.6461914864765501"/>
    <n v="0.72574122787875384"/>
    <x v="0"/>
    <x v="0"/>
  </r>
  <r>
    <x v="4441"/>
    <n v="1"/>
    <d v="2013-10-11T00:00:00"/>
    <d v="2013-10-11T00:00:00"/>
    <d v="2013-12-29T00:00:00"/>
    <n v="32"/>
    <n v="84.375"/>
    <n v="34.375"/>
    <n v="44.21"/>
    <n v="6.3291139240506306E-2"/>
    <n v="1"/>
    <n v="1"/>
    <n v="0"/>
    <n v="0"/>
    <s v="Monday"/>
    <s v="RIC"/>
    <n v="1.7663196578237028"/>
    <n v="5.8492863235290056"/>
    <n v="0.85399938726977276"/>
    <x v="0"/>
    <x v="0"/>
  </r>
  <r>
    <x v="4442"/>
    <n v="1"/>
    <d v="2013-10-11T00:00:00"/>
    <d v="2013-10-21T00:00:00"/>
    <d v="2013-10-21T00:00:00"/>
    <n v="37"/>
    <n v="2.7027027029999999"/>
    <n v="2.7027027029999999"/>
    <n v="29.8"/>
    <n v="0"/>
    <n v="1"/>
    <n v="0"/>
    <n v="0"/>
    <n v="0"/>
    <s v="Tuesday"/>
    <s v="BWI"/>
    <n v="0.86941235165446817"/>
    <n v="2.385508601366205"/>
    <n v="0.70462340589049011"/>
    <x v="0"/>
    <x v="0"/>
  </r>
  <r>
    <x v="4443"/>
    <n v="1"/>
    <d v="2013-10-11T00:00:00"/>
    <d v="2013-10-11T00:00:00"/>
    <d v="2013-10-11T00:00:00"/>
    <n v="32"/>
    <n v="3.125"/>
    <n v="0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4444"/>
    <n v="1"/>
    <d v="2013-10-11T00:00:00"/>
    <d v="2013-10-11T00:00:00"/>
    <d v="2013-10-11T00:00:00"/>
    <n v="34"/>
    <n v="2.9411764709999999"/>
    <n v="0"/>
    <n v="67.88"/>
    <n v="0"/>
    <n v="1"/>
    <n v="0"/>
    <n v="0"/>
    <n v="0"/>
    <s v="Thursday"/>
    <s v="RIC"/>
    <n v="0.94651586112499164"/>
    <n v="2.5767163638152071"/>
    <n v="0.72041395003619424"/>
    <x v="0"/>
    <x v="0"/>
  </r>
  <r>
    <x v="4445"/>
    <n v="1"/>
    <d v="2013-10-11T00:00:00"/>
    <d v="2013-10-12T00:00:00"/>
    <d v="2014-01-12T00:00:00"/>
    <n v="27"/>
    <n v="100"/>
    <n v="7.407407407"/>
    <n v="100.71"/>
    <n v="0.13043478260869601"/>
    <n v="1"/>
    <n v="0"/>
    <n v="1"/>
    <n v="0"/>
    <s v="Monday"/>
    <s v="DCX"/>
    <n v="1.8642666191389918"/>
    <n v="6.4512029619026467"/>
    <n v="0.86579348259429878"/>
    <x v="0"/>
    <x v="0"/>
  </r>
  <r>
    <x v="4446"/>
    <n v="1"/>
    <d v="2013-10-09T00:00:00"/>
    <d v="2013-10-11T00:00:00"/>
    <d v="2013-10-11T00:00:00"/>
    <n v="34"/>
    <n v="2.9411764709999999"/>
    <n v="0"/>
    <n v="40.25"/>
    <n v="0"/>
    <n v="1"/>
    <n v="0"/>
    <n v="0"/>
    <n v="0"/>
    <s v="Friday"/>
    <s v="RIC"/>
    <n v="0.89057127166410499"/>
    <n v="2.4365211692876358"/>
    <n v="0.7090080489138112"/>
    <x v="0"/>
    <x v="0"/>
  </r>
  <r>
    <x v="4447"/>
    <n v="1"/>
    <d v="2013-10-06T00:00:00"/>
    <d v="1899-12-30T00:00:00"/>
    <d v="1899-12-30T00:00:00"/>
    <n v="33"/>
    <n v="0"/>
    <n v="0"/>
    <n v="126.04"/>
    <n v="0"/>
    <n v="1"/>
    <n v="0"/>
    <n v="0"/>
    <n v="0"/>
    <s v="Wednesday"/>
    <s v="DCX"/>
    <n v="1.0642768934465685"/>
    <n v="2.8987421265968649"/>
    <n v="0.74350701648665329"/>
    <x v="0"/>
    <x v="0"/>
  </r>
  <r>
    <x v="4448"/>
    <n v="1"/>
    <d v="2013-10-11T00:00:00"/>
    <d v="2013-10-11T00:00:00"/>
    <d v="2013-10-11T00:00:00"/>
    <n v="36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449"/>
    <n v="1"/>
    <d v="2013-10-12T00:00:00"/>
    <d v="2013-10-12T00:00:00"/>
    <d v="2013-10-12T00:00:00"/>
    <n v="42"/>
    <n v="26.190476189999998"/>
    <n v="0"/>
    <n v="40.020000000000003"/>
    <n v="0"/>
    <n v="1"/>
    <n v="1"/>
    <n v="0"/>
    <n v="0"/>
    <s v="Friday"/>
    <s v="RIC"/>
    <n v="1.7578358420495039"/>
    <n v="5.7998719634965958"/>
    <n v="0.85293840746292737"/>
    <x v="0"/>
    <x v="0"/>
  </r>
  <r>
    <x v="4450"/>
    <n v="1"/>
    <d v="2013-09-30T00:00:00"/>
    <d v="2013-10-12T00:00:00"/>
    <d v="2013-10-12T00:00:00"/>
    <n v="34"/>
    <n v="0"/>
    <n v="0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4451"/>
    <n v="1"/>
    <d v="2013-10-12T00:00:00"/>
    <d v="2013-11-10T00:00:00"/>
    <d v="2013-11-10T00:00:00"/>
    <n v="31"/>
    <n v="96.774193550000007"/>
    <n v="12.90322581"/>
    <n v="89.81"/>
    <n v="0"/>
    <n v="1"/>
    <n v="0"/>
    <n v="0"/>
    <n v="0"/>
    <s v="Monday"/>
    <s v="RIC"/>
    <n v="0.99091922148971268"/>
    <n v="2.6937094502622703"/>
    <n v="0.72926944756605172"/>
    <x v="0"/>
    <x v="0"/>
  </r>
  <r>
    <x v="4452"/>
    <n v="0"/>
    <d v="2013-10-12T00:00:00"/>
    <d v="2013-10-13T00:00:00"/>
    <d v="2013-10-13T00:00:00"/>
    <n v="4"/>
    <n v="100"/>
    <n v="50"/>
    <n v="43.04"/>
    <n v="0"/>
    <n v="1"/>
    <n v="0"/>
    <n v="0"/>
    <n v="0"/>
    <s v="Monday"/>
    <s v="RIC"/>
    <n v="0.8962203995901229"/>
    <n v="2.4503243402988493"/>
    <n v="0.71017217473723493"/>
    <x v="0"/>
    <x v="1"/>
  </r>
  <r>
    <x v="4453"/>
    <n v="1"/>
    <d v="2013-10-12T00:00:00"/>
    <d v="2013-11-11T00:00:00"/>
    <d v="2013-11-11T00:00:00"/>
    <n v="38"/>
    <n v="39.473684210000002"/>
    <n v="5.263157895"/>
    <n v="83.48"/>
    <n v="0"/>
    <n v="1"/>
    <n v="0"/>
    <n v="0"/>
    <n v="0"/>
    <s v="Tuesday"/>
    <s v="DCX"/>
    <n v="0.97810238286186579"/>
    <n v="2.6594049183558122"/>
    <n v="0.72673152539530805"/>
    <x v="0"/>
    <x v="0"/>
  </r>
  <r>
    <x v="4454"/>
    <n v="1"/>
    <d v="2013-10-12T00:00:00"/>
    <d v="2013-10-12T00:00:00"/>
    <d v="2013-10-12T00:00:00"/>
    <n v="30"/>
    <n v="20"/>
    <n v="10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4455"/>
    <n v="1"/>
    <d v="2013-10-12T00:00:00"/>
    <d v="2013-11-11T00:00:00"/>
    <d v="2013-11-11T00:00:00"/>
    <n v="38"/>
    <n v="21.05263158"/>
    <n v="2.6315789469999999"/>
    <n v="29.78"/>
    <n v="0"/>
    <n v="1"/>
    <n v="0"/>
    <n v="0"/>
    <n v="0"/>
    <s v="Tuesday"/>
    <s v="DCX"/>
    <n v="0.86937185611377987"/>
    <n v="2.385412000861534"/>
    <n v="0.70461497751366287"/>
    <x v="0"/>
    <x v="0"/>
  </r>
  <r>
    <x v="4456"/>
    <n v="1"/>
    <d v="2013-10-12T00:00:00"/>
    <d v="2013-10-12T00:00:00"/>
    <d v="2013-10-12T00:00:00"/>
    <n v="32"/>
    <n v="21.875"/>
    <n v="9.375"/>
    <n v="30.93"/>
    <n v="0"/>
    <n v="1"/>
    <n v="0"/>
    <n v="0"/>
    <n v="0"/>
    <s v="Saturday"/>
    <s v="DCX"/>
    <n v="0.87170034970335708"/>
    <n v="2.3909728891478643"/>
    <n v="0.70509938218606771"/>
    <x v="0"/>
    <x v="0"/>
  </r>
  <r>
    <x v="4457"/>
    <n v="1"/>
    <d v="2013-10-12T00:00:00"/>
    <d v="2013-10-28T00:00:00"/>
    <d v="2013-10-28T00:00:00"/>
    <n v="30"/>
    <n v="63.333333330000002"/>
    <n v="13.33333333"/>
    <n v="30.44"/>
    <n v="0"/>
    <n v="1"/>
    <n v="0"/>
    <n v="0"/>
    <n v="0"/>
    <s v="Tuesday"/>
    <s v="DCX"/>
    <n v="0.87070820895649381"/>
    <n v="2.3886018838998444"/>
    <n v="0.70489304017941201"/>
    <x v="0"/>
    <x v="0"/>
  </r>
  <r>
    <x v="4458"/>
    <n v="1"/>
    <d v="2013-10-12T00:00:00"/>
    <d v="2013-11-15T00:00:00"/>
    <d v="2013-11-15T00:00:00"/>
    <n v="45"/>
    <n v="4.4444444440000002"/>
    <n v="4.4444444440000002"/>
    <n v="29.3"/>
    <n v="0"/>
    <n v="1"/>
    <n v="0"/>
    <n v="0"/>
    <n v="0"/>
    <s v="Tuesday"/>
    <s v="DCX"/>
    <n v="0.86839996313726064"/>
    <n v="2.3830947619283149"/>
    <n v="0.70441265457488556"/>
    <x v="0"/>
    <x v="0"/>
  </r>
  <r>
    <x v="4459"/>
    <n v="1"/>
    <d v="2013-10-12T00:00:00"/>
    <d v="2013-10-14T00:00:00"/>
    <d v="2013-11-19T00:00:00"/>
    <n v="32"/>
    <n v="40.625"/>
    <n v="12.5"/>
    <n v="38.119999999999997"/>
    <n v="8.3333333333333301E-2"/>
    <n v="1"/>
    <n v="1"/>
    <n v="0"/>
    <n v="0"/>
    <s v="Wednesday"/>
    <s v="DCX"/>
    <n v="1.7539887656841153"/>
    <n v="5.7776022772013871"/>
    <n v="0.85245519593797692"/>
    <x v="0"/>
    <x v="0"/>
  </r>
  <r>
    <x v="4460"/>
    <n v="1"/>
    <d v="2013-10-12T00:00:00"/>
    <d v="2013-10-17T00:00:00"/>
    <d v="2013-10-17T00:00:00"/>
    <n v="38"/>
    <n v="5.263157895"/>
    <n v="0"/>
    <n v="40.020000000000003"/>
    <n v="0"/>
    <n v="1"/>
    <n v="1"/>
    <n v="0"/>
    <n v="0"/>
    <s v="Friday"/>
    <s v="RIC"/>
    <n v="1.7578358420495039"/>
    <n v="5.7998719634965958"/>
    <n v="0.85293840746292737"/>
    <x v="0"/>
    <x v="0"/>
  </r>
  <r>
    <x v="4461"/>
    <n v="1"/>
    <d v="2013-10-12T00:00:00"/>
    <d v="2013-10-15T00:00:00"/>
    <d v="2013-10-22T00:00:00"/>
    <n v="35"/>
    <n v="14.28571429"/>
    <n v="14.28571429"/>
    <n v="47.75"/>
    <n v="0.28571428571428598"/>
    <n v="1"/>
    <n v="0"/>
    <n v="0"/>
    <n v="0"/>
    <s v="Friday"/>
    <s v="DCX"/>
    <n v="0.90575709942221749"/>
    <n v="2.4738041299221183"/>
    <n v="0.71213115000170724"/>
    <x v="0"/>
    <x v="0"/>
  </r>
  <r>
    <x v="4462"/>
    <n v="1"/>
    <d v="2013-10-12T00:00:00"/>
    <d v="2013-10-13T00:00:00"/>
    <d v="2013-10-13T00:00:00"/>
    <n v="35"/>
    <n v="5.7142857139999998"/>
    <n v="2.8571428569999999"/>
    <n v="33.28"/>
    <n v="0"/>
    <n v="1"/>
    <n v="0"/>
    <n v="0"/>
    <n v="0"/>
    <s v="Tuesday"/>
    <s v="DCX"/>
    <n v="0.87645857573423236"/>
    <n v="2.4023767882368463"/>
    <n v="0.7060878138313974"/>
    <x v="0"/>
    <x v="0"/>
  </r>
  <r>
    <x v="4463"/>
    <n v="1"/>
    <d v="2013-10-12T00:00:00"/>
    <d v="2013-10-12T00:00:00"/>
    <d v="2013-10-12T00:00:00"/>
    <n v="25"/>
    <n v="72"/>
    <n v="4"/>
    <n v="46.16"/>
    <n v="0"/>
    <n v="1"/>
    <n v="0"/>
    <n v="0"/>
    <n v="0"/>
    <s v="Monday"/>
    <s v="RIC"/>
    <n v="0.90253770393749766"/>
    <n v="2.4658527822102752"/>
    <n v="0.71147072226124075"/>
    <x v="0"/>
    <x v="0"/>
  </r>
  <r>
    <x v="4464"/>
    <n v="1"/>
    <d v="2013-10-12T00:00:00"/>
    <d v="2013-10-13T00:00:00"/>
    <d v="2013-10-13T00:00:00"/>
    <n v="35"/>
    <n v="14.28571429"/>
    <n v="5.7142857139999998"/>
    <n v="50.58"/>
    <n v="0"/>
    <n v="1"/>
    <n v="0"/>
    <n v="0"/>
    <n v="0"/>
    <s v="Thursday"/>
    <s v="CHO"/>
    <n v="0.911487218429612"/>
    <n v="2.4880200124395508"/>
    <n v="0.71330439721284988"/>
    <x v="0"/>
    <x v="0"/>
  </r>
  <r>
    <x v="4465"/>
    <n v="1"/>
    <d v="2013-10-12T00:00:00"/>
    <d v="2013-11-06T00:00:00"/>
    <d v="2013-11-06T00:00:00"/>
    <n v="38"/>
    <n v="2.6315789469999999"/>
    <n v="0"/>
    <n v="82.77"/>
    <n v="0"/>
    <n v="1"/>
    <n v="0"/>
    <n v="0"/>
    <n v="0"/>
    <s v="Thursday"/>
    <s v="DCX"/>
    <n v="0.9766647911674311"/>
    <n v="2.655584526672679"/>
    <n v="0.72644593697572024"/>
    <x v="0"/>
    <x v="0"/>
  </r>
  <r>
    <x v="4466"/>
    <n v="1"/>
    <d v="2013-10-12T00:00:00"/>
    <d v="2013-10-12T00:00:00"/>
    <d v="2013-10-12T00:00:00"/>
    <n v="39"/>
    <n v="25.641025639999999"/>
    <n v="25.641025639999999"/>
    <n v="51.17"/>
    <n v="0"/>
    <n v="1"/>
    <n v="1"/>
    <n v="0"/>
    <n v="0"/>
    <s v="Tuesday"/>
    <s v="CHO"/>
    <n v="1.7804121059832312"/>
    <n v="5.9323006515078616"/>
    <n v="0.85574774519012131"/>
    <x v="0"/>
    <x v="0"/>
  </r>
  <r>
    <x v="4467"/>
    <n v="1"/>
    <d v="2013-10-12T00:00:00"/>
    <d v="2013-11-22T00:00:00"/>
    <d v="2013-12-01T00:00:00"/>
    <n v="43"/>
    <n v="11.627906980000001"/>
    <n v="2.3255813949999999"/>
    <n v="40.369999999999997"/>
    <n v="0.22222222222222199"/>
    <n v="1"/>
    <n v="0"/>
    <n v="0"/>
    <n v="0"/>
    <s v="Monday"/>
    <s v="RIC"/>
    <n v="0.8908142449082348"/>
    <n v="2.4371132506675823"/>
    <n v="0.70905817554723505"/>
    <x v="0"/>
    <x v="0"/>
  </r>
  <r>
    <x v="4468"/>
    <n v="1"/>
    <d v="2013-10-12T00:00:00"/>
    <d v="2013-10-13T00:00:00"/>
    <d v="2013-10-13T00:00:00"/>
    <n v="21"/>
    <n v="95.238095240000007"/>
    <n v="4.7619047620000003"/>
    <n v="59.33"/>
    <n v="0"/>
    <n v="1"/>
    <n v="0"/>
    <n v="0"/>
    <n v="0"/>
    <s v="Monday"/>
    <s v="DCX"/>
    <n v="0.92920401748074333"/>
    <n v="2.5324925553220985"/>
    <n v="0.71691376999694245"/>
    <x v="0"/>
    <x v="0"/>
  </r>
  <r>
    <x v="4469"/>
    <n v="1"/>
    <d v="2013-10-08T00:00:00"/>
    <d v="2013-11-17T00:00:00"/>
    <d v="2014-01-08T00:00:00"/>
    <n v="37"/>
    <n v="64.864864859999997"/>
    <n v="2.7027027029999999"/>
    <n v="38.44"/>
    <n v="7.69230769230769E-2"/>
    <n v="1"/>
    <n v="0"/>
    <n v="0"/>
    <n v="0"/>
    <s v="Thursday"/>
    <s v="DCX"/>
    <n v="0.88690642523181384"/>
    <n v="2.4276080359816645"/>
    <n v="0.7082513550258962"/>
    <x v="0"/>
    <x v="0"/>
  </r>
  <r>
    <x v="4470"/>
    <n v="1"/>
    <d v="2013-10-13T00:00:00"/>
    <d v="2013-10-13T00:00:00"/>
    <d v="2013-10-13T00:00:00"/>
    <n v="21"/>
    <n v="85.714285709999999"/>
    <n v="0"/>
    <n v="40"/>
    <n v="0"/>
    <n v="1"/>
    <n v="1"/>
    <n v="1"/>
    <n v="0"/>
    <s v="Monday"/>
    <s v="DCX"/>
    <n v="2.6090726744829711"/>
    <n v="13.586445950295346"/>
    <n v="0.93144320395745528"/>
    <x v="0"/>
    <x v="0"/>
  </r>
  <r>
    <x v="4471"/>
    <n v="1"/>
    <d v="2013-10-13T00:00:00"/>
    <d v="2013-11-13T00:00:00"/>
    <d v="2013-11-13T00:00:00"/>
    <n v="20"/>
    <n v="20"/>
    <n v="5"/>
    <n v="31.08"/>
    <n v="0"/>
    <n v="1"/>
    <n v="0"/>
    <n v="0"/>
    <n v="0"/>
    <s v="Friday"/>
    <s v="DCX"/>
    <n v="0.87200406625851934"/>
    <n v="2.3916991774845555"/>
    <n v="0.70516253132400519"/>
    <x v="0"/>
    <x v="0"/>
  </r>
  <r>
    <x v="4472"/>
    <n v="1"/>
    <d v="2013-09-22T00:00:00"/>
    <d v="2013-10-13T00:00:00"/>
    <d v="2013-10-13T00:00:00"/>
    <n v="31"/>
    <n v="3.225806452"/>
    <n v="3.225806452"/>
    <n v="40.020000000000003"/>
    <n v="0"/>
    <n v="1"/>
    <n v="1"/>
    <n v="0"/>
    <n v="0"/>
    <s v="Monday"/>
    <s v="RIC"/>
    <n v="1.7578358420495039"/>
    <n v="5.7998719634965958"/>
    <n v="0.85293840746292737"/>
    <x v="0"/>
    <x v="0"/>
  </r>
  <r>
    <x v="4473"/>
    <n v="1"/>
    <d v="2013-10-13T00:00:00"/>
    <d v="2013-10-13T00:00:00"/>
    <d v="2013-10-22T00:00:00"/>
    <n v="31"/>
    <n v="19.354838709999999"/>
    <n v="3.225806452"/>
    <n v="14.38"/>
    <n v="0.22222222222222199"/>
    <n v="1"/>
    <n v="1"/>
    <n v="0"/>
    <n v="0"/>
    <s v="Monday"/>
    <s v="DCX"/>
    <n v="1.7059205588871031"/>
    <n v="5.5064523484102281"/>
    <n v="0.84630641301102627"/>
    <x v="0"/>
    <x v="0"/>
  </r>
  <r>
    <x v="4474"/>
    <n v="1"/>
    <d v="2013-10-13T00:00:00"/>
    <d v="2013-10-13T00:00:00"/>
    <d v="2013-10-13T00:00:00"/>
    <n v="31"/>
    <n v="9.6774193549999996"/>
    <n v="0"/>
    <n v="96.31"/>
    <n v="0"/>
    <n v="1"/>
    <n v="0"/>
    <n v="0"/>
    <n v="0"/>
    <s v="Tuesday"/>
    <s v="BWI"/>
    <n v="1.0040802722134103"/>
    <n v="2.7293958169016586"/>
    <n v="0.73186005211139293"/>
    <x v="0"/>
    <x v="0"/>
  </r>
  <r>
    <x v="4475"/>
    <n v="1"/>
    <d v="2013-10-13T00:00:00"/>
    <d v="2013-10-13T00:00:00"/>
    <d v="2013-12-30T00:00:00"/>
    <n v="42"/>
    <n v="33.333333330000002"/>
    <n v="4.7619047620000003"/>
    <n v="41.48"/>
    <n v="0.141025641025641"/>
    <n v="1"/>
    <n v="1"/>
    <n v="0"/>
    <n v="0"/>
    <s v="Thursday"/>
    <s v="RIC"/>
    <n v="1.7607920165197499"/>
    <n v="5.8170427643627693"/>
    <n v="0.85330882692599974"/>
    <x v="0"/>
    <x v="0"/>
  </r>
  <r>
    <x v="4476"/>
    <n v="0"/>
    <d v="2013-10-13T00:00:00"/>
    <d v="2013-10-13T00:00:00"/>
    <d v="2013-10-13T00:00:00"/>
    <n v="3"/>
    <n v="66.666666669999998"/>
    <n v="33.333333330000002"/>
    <n v="40.020000000000003"/>
    <n v="0"/>
    <n v="0"/>
    <n v="0"/>
    <n v="0"/>
    <n v="0"/>
    <s v="Tuesday"/>
    <s v="RIC"/>
    <n v="8.1031576917288586E-2"/>
    <n v="1.0844051381974911"/>
    <n v="0.52024681686173568"/>
    <x v="0"/>
    <x v="1"/>
  </r>
  <r>
    <x v="4477"/>
    <n v="1"/>
    <d v="2013-10-13T00:00:00"/>
    <d v="2013-10-13T00:00:00"/>
    <d v="2013-10-13T00:00:00"/>
    <n v="32"/>
    <n v="0"/>
    <n v="0"/>
    <n v="53.98"/>
    <n v="0"/>
    <n v="1"/>
    <n v="0"/>
    <n v="0"/>
    <n v="0"/>
    <s v="Tuesday"/>
    <s v="RIC"/>
    <n v="0.91837146034662298"/>
    <n v="2.5052072367253309"/>
    <n v="0.71471016334708082"/>
    <x v="0"/>
    <x v="0"/>
  </r>
  <r>
    <x v="4478"/>
    <n v="1"/>
    <d v="2013-11-06T00:00:00"/>
    <d v="2013-11-06T00:00:00"/>
    <d v="2013-11-19T00:00:00"/>
    <n v="34"/>
    <n v="44.117647060000003"/>
    <n v="11.764705879999999"/>
    <n v="67.36"/>
    <n v="0.15384615384615399"/>
    <n v="1"/>
    <n v="0"/>
    <n v="0"/>
    <n v="0"/>
    <s v="Thursday"/>
    <s v="DCX"/>
    <n v="0.94546297706709581"/>
    <n v="2.5740048079614866"/>
    <n v="0.72020183135389448"/>
    <x v="0"/>
    <x v="0"/>
  </r>
  <r>
    <x v="4479"/>
    <n v="1"/>
    <d v="2013-10-13T00:00:00"/>
    <d v="2013-10-13T00:00:00"/>
    <d v="2013-10-13T00:00:00"/>
    <n v="36"/>
    <n v="2.7777777779999999"/>
    <n v="2.7777777779999999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4480"/>
    <n v="1"/>
    <d v="2013-10-13T00:00:00"/>
    <d v="2013-10-13T00:00:00"/>
    <d v="2013-10-13T00:00:00"/>
    <n v="3"/>
    <n v="33.333333330000002"/>
    <n v="0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4481"/>
    <n v="1"/>
    <d v="2013-10-10T00:00:00"/>
    <d v="2013-10-14T00:00:00"/>
    <d v="2013-10-14T00:00:00"/>
    <n v="30"/>
    <n v="20"/>
    <n v="6.6666666670000003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4482"/>
    <n v="1"/>
    <d v="2013-10-14T00:00:00"/>
    <d v="2013-10-14T00:00:00"/>
    <d v="2013-10-14T00:00:00"/>
    <n v="29"/>
    <n v="20.689655170000002"/>
    <n v="0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4483"/>
    <n v="1"/>
    <d v="2013-09-27T00:00:00"/>
    <d v="2013-10-19T00:00:00"/>
    <d v="2013-10-19T00:00:00"/>
    <n v="35"/>
    <n v="0"/>
    <n v="0"/>
    <n v="50.8"/>
    <n v="0"/>
    <n v="1"/>
    <n v="0"/>
    <n v="0"/>
    <n v="0"/>
    <s v="Tuesday"/>
    <s v="CHO"/>
    <n v="0.91193266937718331"/>
    <n v="2.4891285501929343"/>
    <n v="0.71339548382512186"/>
    <x v="0"/>
    <x v="0"/>
  </r>
  <r>
    <x v="4484"/>
    <n v="0"/>
    <d v="2013-10-14T00:00:00"/>
    <d v="2013-11-04T00:00:00"/>
    <d v="2013-12-29T00:00:00"/>
    <n v="9"/>
    <n v="77.777777779999994"/>
    <n v="66.666666669999998"/>
    <n v="72.8"/>
    <n v="9.0909090909090898E-2"/>
    <n v="1"/>
    <n v="0"/>
    <n v="0"/>
    <n v="0"/>
    <s v="Thursday"/>
    <s v="DCX"/>
    <n v="0.9564777641343134"/>
    <n v="2.6025136439733823"/>
    <n v="0.72241604090163758"/>
    <x v="0"/>
    <x v="1"/>
  </r>
  <r>
    <x v="4485"/>
    <n v="1"/>
    <d v="2013-10-14T00:00:00"/>
    <d v="2013-10-16T00:00:00"/>
    <d v="2013-10-29T00:00:00"/>
    <n v="30"/>
    <n v="6.6666666670000003"/>
    <n v="0"/>
    <n v="94.23"/>
    <n v="0.15384615384615399"/>
    <n v="1"/>
    <n v="0"/>
    <n v="0"/>
    <n v="0"/>
    <s v="Thursday"/>
    <s v="CHO"/>
    <n v="0.99986873598182702"/>
    <n v="2.7179250392810181"/>
    <n v="0.73103276977488962"/>
    <x v="0"/>
    <x v="0"/>
  </r>
  <r>
    <x v="4486"/>
    <n v="1"/>
    <d v="2013-10-14T00:00:00"/>
    <d v="2013-10-15T00:00:00"/>
    <d v="2014-01-01T00:00:00"/>
    <n v="38"/>
    <n v="13.15789474"/>
    <n v="5.263157895"/>
    <n v="64.5"/>
    <n v="2.5641025641025599E-2"/>
    <n v="1"/>
    <n v="0"/>
    <n v="0"/>
    <n v="0"/>
    <s v="Thursday"/>
    <s v="CHO"/>
    <n v="0.93967211474866885"/>
    <n v="2.5591421757736663"/>
    <n v="0.71903342136574644"/>
    <x v="0"/>
    <x v="0"/>
  </r>
  <r>
    <x v="4487"/>
    <n v="0"/>
    <d v="2013-10-14T00:00:00"/>
    <d v="2013-10-14T00:00:00"/>
    <d v="2013-11-11T00:00:00"/>
    <n v="13"/>
    <n v="76.92307692"/>
    <n v="0"/>
    <n v="35.5"/>
    <n v="7.1428571428571397E-2"/>
    <n v="1"/>
    <n v="0"/>
    <n v="0"/>
    <n v="0"/>
    <s v="Tuesday"/>
    <s v="RIC"/>
    <n v="0.88095358075063368"/>
    <n v="2.4131997904525964"/>
    <n v="0.70701978747414662"/>
    <x v="0"/>
    <x v="1"/>
  </r>
  <r>
    <x v="4488"/>
    <n v="1"/>
    <d v="2013-10-14T00:00:00"/>
    <d v="2013-10-14T00:00:00"/>
    <d v="2013-11-18T00:00:00"/>
    <n v="32"/>
    <n v="90.625"/>
    <n v="9.375"/>
    <n v="53.93"/>
    <n v="8.5714285714285701E-2"/>
    <n v="1"/>
    <n v="0"/>
    <n v="1"/>
    <n v="0"/>
    <s v="Tuesday"/>
    <s v="BWI"/>
    <n v="1.769547549469058"/>
    <n v="5.8681976914870919"/>
    <n v="0.85440139539963045"/>
    <x v="0"/>
    <x v="0"/>
  </r>
  <r>
    <x v="4489"/>
    <n v="1"/>
    <d v="2013-10-14T00:00:00"/>
    <d v="2013-11-07T00:00:00"/>
    <d v="2013-11-07T00:00:00"/>
    <n v="37"/>
    <n v="24.324324319999999"/>
    <n v="2.7027027029999999"/>
    <n v="51.47"/>
    <n v="0"/>
    <n v="1"/>
    <n v="0"/>
    <n v="0"/>
    <n v="0"/>
    <s v="Friday"/>
    <s v="DCX"/>
    <n v="0.9132892699902414"/>
    <n v="2.4925075949990112"/>
    <n v="0.71367277728130951"/>
    <x v="0"/>
    <x v="0"/>
  </r>
  <r>
    <x v="4490"/>
    <n v="0"/>
    <d v="2013-09-19T00:00:00"/>
    <d v="2013-10-14T00:00:00"/>
    <d v="2013-10-14T00:00:00"/>
    <n v="3"/>
    <n v="0"/>
    <n v="0"/>
    <n v="40"/>
    <n v="0"/>
    <n v="1"/>
    <n v="0"/>
    <n v="0"/>
    <n v="0"/>
    <s v="Tuesday"/>
    <s v="BWI"/>
    <n v="0.89006507740550123"/>
    <n v="2.435288128366222"/>
    <n v="0.70890360207555958"/>
    <x v="0"/>
    <x v="1"/>
  </r>
  <r>
    <x v="4491"/>
    <n v="0"/>
    <d v="2013-10-14T00:00:00"/>
    <d v="2013-10-14T00:00:00"/>
    <d v="2013-11-18T00:00:00"/>
    <n v="21"/>
    <n v="23.809523810000002"/>
    <n v="0"/>
    <n v="38.46"/>
    <n v="5.7142857142857099E-2"/>
    <n v="1"/>
    <n v="0"/>
    <n v="0"/>
    <n v="0"/>
    <s v="Tuesday"/>
    <s v="RIC"/>
    <n v="0.88694692077250215"/>
    <n v="2.4277063452721914"/>
    <n v="0.7082597226045072"/>
    <x v="0"/>
    <x v="1"/>
  </r>
  <r>
    <x v="4492"/>
    <n v="0"/>
    <d v="2013-10-14T00:00:00"/>
    <d v="2013-10-14T00:00:00"/>
    <d v="2013-10-14T00:00:00"/>
    <n v="1"/>
    <n v="100"/>
    <n v="0"/>
    <n v="51.2"/>
    <n v="0"/>
    <n v="1"/>
    <n v="0"/>
    <n v="0"/>
    <n v="0"/>
    <s v="Wednesday"/>
    <s v="RIC"/>
    <n v="0.91274258019094934"/>
    <n v="2.4911453389218461"/>
    <n v="0.7135610514832289"/>
    <x v="0"/>
    <x v="1"/>
  </r>
  <r>
    <x v="4493"/>
    <n v="1"/>
    <d v="2013-10-14T00:00:00"/>
    <d v="2013-10-25T00:00:00"/>
    <d v="2013-10-25T00:00:00"/>
    <n v="35"/>
    <n v="2.8571428569999999"/>
    <n v="2.8571428569999999"/>
    <n v="42.59"/>
    <n v="0"/>
    <n v="1"/>
    <n v="0"/>
    <n v="0"/>
    <n v="0"/>
    <s v="Tuesday"/>
    <s v="DCX"/>
    <n v="0.89530924992463612"/>
    <n v="2.4480927449089362"/>
    <n v="0.70998459902898869"/>
    <x v="0"/>
    <x v="0"/>
  </r>
  <r>
    <x v="4494"/>
    <n v="1"/>
    <d v="2013-10-14T00:00:00"/>
    <d v="2013-10-14T00:00:00"/>
    <d v="2013-10-14T00:00:00"/>
    <n v="32"/>
    <n v="34.375"/>
    <n v="3.125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4495"/>
    <n v="1"/>
    <d v="2013-10-14T00:00:00"/>
    <d v="2013-10-23T00:00:00"/>
    <d v="2013-11-13T00:00:00"/>
    <n v="32"/>
    <n v="9.375"/>
    <n v="3.125"/>
    <n v="75.680000000000007"/>
    <n v="0.19047619047618999"/>
    <n v="1"/>
    <n v="0"/>
    <n v="0"/>
    <n v="0"/>
    <s v="Thursday"/>
    <s v="RIC"/>
    <n v="0.96230912199342866"/>
    <n v="2.6177341673932562"/>
    <n v="0.72358389153823699"/>
    <x v="0"/>
    <x v="0"/>
  </r>
  <r>
    <x v="4496"/>
    <n v="1"/>
    <d v="2013-10-14T00:00:00"/>
    <d v="2013-10-14T00:00:00"/>
    <d v="2013-10-14T00:00:00"/>
    <n v="31"/>
    <n v="3.225806452"/>
    <n v="0"/>
    <n v="78.03"/>
    <n v="0"/>
    <n v="1"/>
    <n v="0"/>
    <n v="0"/>
    <n v="0"/>
    <s v="Tuesday"/>
    <s v="CHO"/>
    <n v="0.96706734802430394"/>
    <n v="2.6302196189942459"/>
    <n v="0.72453457229757068"/>
    <x v="0"/>
    <x v="0"/>
  </r>
  <r>
    <x v="4497"/>
    <n v="0"/>
    <d v="2013-09-29T00:00:00"/>
    <d v="2013-10-21T00:00:00"/>
    <d v="2013-12-12T00:00:00"/>
    <n v="22"/>
    <n v="45.454545449999998"/>
    <n v="27.272727270000001"/>
    <n v="51.5"/>
    <n v="0.115384615384615"/>
    <n v="1"/>
    <n v="0"/>
    <n v="0"/>
    <n v="0"/>
    <s v="Tuesday"/>
    <s v="DCX"/>
    <n v="0.91335001330127386"/>
    <n v="2.4926590027615627"/>
    <n v="0.71368518964796634"/>
    <x v="0"/>
    <x v="1"/>
  </r>
  <r>
    <x v="4498"/>
    <n v="1"/>
    <d v="2013-10-14T00:00:00"/>
    <d v="2013-10-14T00:00:00"/>
    <d v="2013-10-14T00:00:00"/>
    <n v="38"/>
    <n v="26.315789469999999"/>
    <n v="13.15789474"/>
    <n v="40.25"/>
    <n v="0"/>
    <n v="1"/>
    <n v="0"/>
    <n v="0"/>
    <n v="0"/>
    <s v="Thursday"/>
    <s v="DCX"/>
    <n v="0.89057127166410499"/>
    <n v="2.4365211692876358"/>
    <n v="0.7090080489138112"/>
    <x v="0"/>
    <x v="0"/>
  </r>
  <r>
    <x v="4499"/>
    <n v="0"/>
    <d v="2013-10-14T00:00:00"/>
    <d v="2013-10-14T00:00:00"/>
    <d v="2013-10-14T00:00:00"/>
    <n v="1"/>
    <n v="100"/>
    <n v="0"/>
    <n v="40"/>
    <n v="0"/>
    <n v="1"/>
    <n v="0"/>
    <n v="0"/>
    <n v="0"/>
    <s v="Tuesday"/>
    <s v="DCX"/>
    <n v="0.89006507740550123"/>
    <n v="2.435288128366222"/>
    <n v="0.70890360207555958"/>
    <x v="0"/>
    <x v="1"/>
  </r>
  <r>
    <x v="4500"/>
    <n v="1"/>
    <d v="2013-09-30T00:00:00"/>
    <d v="2013-10-28T00:00:00"/>
    <d v="2014-01-19T00:00:00"/>
    <n v="32"/>
    <n v="84.375"/>
    <n v="9.375"/>
    <n v="22.37"/>
    <n v="0.108433734939759"/>
    <n v="1"/>
    <n v="0"/>
    <n v="0"/>
    <n v="0"/>
    <s v="Tuesday"/>
    <s v="RIC"/>
    <n v="0.85436825828876461"/>
    <n v="2.3498893884150949"/>
    <n v="0.70148268075408848"/>
    <x v="0"/>
    <x v="0"/>
  </r>
  <r>
    <x v="4501"/>
    <n v="0"/>
    <d v="2013-10-14T00:00:00"/>
    <d v="2013-10-14T00:00:00"/>
    <d v="2013-10-14T00:00:00"/>
    <n v="1"/>
    <n v="100"/>
    <n v="0"/>
    <n v="40"/>
    <n v="0"/>
    <n v="1"/>
    <n v="0"/>
    <n v="1"/>
    <n v="0"/>
    <s v="Tuesday"/>
    <s v="DCX"/>
    <n v="1.7413424053796569"/>
    <n v="5.7049967028853033"/>
    <n v="0.85085749563908386"/>
    <x v="0"/>
    <x v="1"/>
  </r>
  <r>
    <x v="4502"/>
    <n v="1"/>
    <d v="2013-10-14T00:00:00"/>
    <d v="2013-10-15T00:00:00"/>
    <d v="2013-11-11T00:00:00"/>
    <n v="30"/>
    <n v="60"/>
    <n v="3.3333333330000001"/>
    <n v="88.58"/>
    <n v="0.11111111111111099"/>
    <n v="1"/>
    <n v="0"/>
    <n v="0"/>
    <n v="0"/>
    <s v="Monday"/>
    <s v="RIC"/>
    <n v="0.98842874573738226"/>
    <n v="2.6870091790872017"/>
    <n v="0.72877745852328701"/>
    <x v="0"/>
    <x v="0"/>
  </r>
  <r>
    <x v="4503"/>
    <n v="1"/>
    <d v="2013-10-15T00:00:00"/>
    <d v="2013-10-15T00:00:00"/>
    <d v="2013-11-17T00:00:00"/>
    <n v="35"/>
    <n v="2.8571428569999999"/>
    <n v="0"/>
    <n v="36.799999999999997"/>
    <n v="0.15151515151515199"/>
    <n v="1"/>
    <n v="0"/>
    <n v="0"/>
    <n v="0"/>
    <s v="Monday"/>
    <s v="DCX"/>
    <n v="0.88358579089537326"/>
    <n v="2.419560206726068"/>
    <n v="0.70756473360724559"/>
    <x v="0"/>
    <x v="0"/>
  </r>
  <r>
    <x v="4504"/>
    <n v="1"/>
    <d v="2013-10-15T00:00:00"/>
    <d v="2013-10-15T00:00:00"/>
    <d v="2013-10-15T00:00:00"/>
    <n v="26"/>
    <n v="73.07692308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4505"/>
    <n v="1"/>
    <d v="2013-10-07T00:00:00"/>
    <d v="2013-10-15T00:00:00"/>
    <d v="2013-10-15T00:00:00"/>
    <n v="33"/>
    <n v="0"/>
    <n v="0"/>
    <n v="40.25"/>
    <n v="0"/>
    <n v="1"/>
    <n v="0"/>
    <n v="0"/>
    <n v="0"/>
    <s v="Wednesday"/>
    <s v="CHO"/>
    <n v="0.89057127166410499"/>
    <n v="2.4365211692876358"/>
    <n v="0.7090080489138112"/>
    <x v="0"/>
    <x v="0"/>
  </r>
  <r>
    <x v="4506"/>
    <n v="1"/>
    <d v="2013-10-15T00:00:00"/>
    <d v="2013-10-15T00:00:00"/>
    <d v="2013-12-05T00:00:00"/>
    <n v="37"/>
    <n v="10.81081081"/>
    <n v="0"/>
    <n v="237.77"/>
    <n v="3.9215686274509803E-2"/>
    <n v="1"/>
    <n v="0"/>
    <n v="0"/>
    <n v="0"/>
    <s v="Friday"/>
    <s v="RIC"/>
    <n v="1.2905052315017573"/>
    <n v="3.6346224176885258"/>
    <n v="0.78423269257417938"/>
    <x v="0"/>
    <x v="0"/>
  </r>
  <r>
    <x v="4507"/>
    <n v="1"/>
    <d v="2013-10-15T00:00:00"/>
    <d v="2013-10-15T00:00:00"/>
    <d v="2013-10-15T00:00:00"/>
    <n v="32"/>
    <n v="15.625"/>
    <n v="9.375"/>
    <n v="42.5"/>
    <n v="0"/>
    <n v="0"/>
    <n v="1"/>
    <n v="0"/>
    <n v="0"/>
    <s v="Tuesday"/>
    <s v="RIC"/>
    <n v="0.95378329306595222"/>
    <n v="2.595510685126575"/>
    <n v="0.72187539196124062"/>
    <x v="0"/>
    <x v="0"/>
  </r>
  <r>
    <x v="4508"/>
    <n v="1"/>
    <d v="2013-10-15T00:00:00"/>
    <d v="2013-10-15T00:00:00"/>
    <d v="2013-10-15T00:00:00"/>
    <n v="27"/>
    <n v="40.74074074"/>
    <n v="0"/>
    <n v="40.020000000000003"/>
    <n v="0"/>
    <n v="1"/>
    <n v="1"/>
    <n v="0"/>
    <n v="0"/>
    <s v="Thursday"/>
    <s v="DCX"/>
    <n v="1.7578358420495039"/>
    <n v="5.7998719634965958"/>
    <n v="0.85293840746292737"/>
    <x v="0"/>
    <x v="0"/>
  </r>
  <r>
    <x v="4509"/>
    <n v="1"/>
    <d v="2013-10-06T00:00:00"/>
    <d v="2013-10-15T00:00:00"/>
    <d v="2013-10-15T00:00:00"/>
    <n v="37"/>
    <n v="8.1081081079999997"/>
    <n v="5.4054054049999998"/>
    <n v="40.25"/>
    <n v="0"/>
    <n v="1"/>
    <n v="0"/>
    <n v="0"/>
    <n v="0"/>
    <s v="Wednesday"/>
    <s v="RIC"/>
    <n v="0.89057127166410499"/>
    <n v="2.4365211692876358"/>
    <n v="0.7090080489138112"/>
    <x v="0"/>
    <x v="0"/>
  </r>
  <r>
    <x v="4510"/>
    <n v="1"/>
    <d v="2013-09-08T00:00:00"/>
    <d v="2013-10-15T00:00:00"/>
    <d v="2013-10-15T00:00:00"/>
    <n v="40"/>
    <n v="0"/>
    <n v="0"/>
    <n v="50.35"/>
    <n v="0"/>
    <n v="1"/>
    <n v="0"/>
    <n v="0"/>
    <n v="0"/>
    <s v="Wednesday"/>
    <s v="CHO"/>
    <n v="0.91102151971169654"/>
    <n v="2.4868616144627715"/>
    <n v="0.71320915179076527"/>
    <x v="0"/>
    <x v="0"/>
  </r>
  <r>
    <x v="4511"/>
    <n v="1"/>
    <d v="2013-10-15T00:00:00"/>
    <d v="2013-10-15T00:00:00"/>
    <d v="2014-01-19T00:00:00"/>
    <n v="37"/>
    <n v="29.729729729999999"/>
    <n v="10.81081081"/>
    <n v="66.790000000000006"/>
    <n v="5.2083333333333301E-2"/>
    <n v="1"/>
    <n v="0"/>
    <n v="0"/>
    <n v="0"/>
    <s v="Thursday"/>
    <s v="RIC"/>
    <n v="0.94430885415747934"/>
    <n v="2.5710358036706502"/>
    <n v="0.71996920362094807"/>
    <x v="0"/>
    <x v="0"/>
  </r>
  <r>
    <x v="4512"/>
    <n v="1"/>
    <d v="2013-10-15T00:00:00"/>
    <d v="2013-10-15T00:00:00"/>
    <d v="2014-01-15T00:00:00"/>
    <n v="43"/>
    <n v="90.697674419999998"/>
    <n v="30.232558139999998"/>
    <n v="113.61"/>
    <n v="0.19565217391304299"/>
    <n v="1"/>
    <n v="1"/>
    <n v="1"/>
    <n v="0"/>
    <s v="Thursday"/>
    <s v="DCX"/>
    <n v="2.7581165119862598"/>
    <n v="15.770112141047122"/>
    <n v="0.94037010655686881"/>
    <x v="0"/>
    <x v="0"/>
  </r>
  <r>
    <x v="4513"/>
    <n v="1"/>
    <d v="2013-09-24T00:00:00"/>
    <d v="2013-10-21T00:00:00"/>
    <d v="2013-10-21T00:00:00"/>
    <n v="33"/>
    <n v="3.0303030299999998"/>
    <n v="0"/>
    <n v="23.75"/>
    <n v="0"/>
    <n v="1"/>
    <n v="0"/>
    <n v="0"/>
    <n v="0"/>
    <s v="Wednesday"/>
    <s v="DCX"/>
    <n v="0.8571624505962574"/>
    <n v="2.3564646132109246"/>
    <n v="0.70206746823308197"/>
    <x v="0"/>
    <x v="0"/>
  </r>
  <r>
    <x v="4514"/>
    <n v="1"/>
    <d v="2012-08-28T00:00:00"/>
    <d v="2012-08-14T00:00:00"/>
    <d v="2014-01-06T00:00:00"/>
    <n v="33"/>
    <n v="66.666666669999998"/>
    <n v="3.0303030299999998"/>
    <n v="84.9"/>
    <n v="0.111764705882353"/>
    <n v="0"/>
    <n v="0"/>
    <n v="1"/>
    <n v="0"/>
    <s v="Thursday"/>
    <s v="DCX"/>
    <n v="1.0231808981959896"/>
    <n v="2.7820300588231501"/>
    <n v="0.73559173659471955"/>
    <x v="0"/>
    <x v="0"/>
  </r>
  <r>
    <x v="4515"/>
    <n v="1"/>
    <d v="2013-10-15T00:00:00"/>
    <d v="2013-10-15T00:00:00"/>
    <d v="2013-10-15T00:00:00"/>
    <n v="21"/>
    <n v="38.095238100000003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4516"/>
    <n v="1"/>
    <d v="2013-10-15T00:00:00"/>
    <d v="2013-10-15T00:00:00"/>
    <d v="2013-12-29T00:00:00"/>
    <n v="30"/>
    <n v="90"/>
    <n v="13.33333333"/>
    <n v="52.29"/>
    <n v="5.3333333333333302E-2"/>
    <n v="1"/>
    <n v="0"/>
    <n v="0"/>
    <n v="0"/>
    <s v="Monday"/>
    <s v="DCX"/>
    <n v="0.91494958715846164"/>
    <n v="2.4966493855424239"/>
    <n v="0.7140119326419474"/>
    <x v="0"/>
    <x v="0"/>
  </r>
  <r>
    <x v="4517"/>
    <n v="1"/>
    <d v="2013-10-15T00:00:00"/>
    <d v="2013-10-31T00:00:00"/>
    <d v="2013-10-31T00:00:00"/>
    <n v="35"/>
    <n v="17.14285714"/>
    <n v="5.7142857139999998"/>
    <n v="29.56"/>
    <n v="0"/>
    <n v="1"/>
    <n v="0"/>
    <n v="0"/>
    <n v="0"/>
    <s v="Saturday"/>
    <s v="DCX"/>
    <n v="0.86892640516620856"/>
    <n v="2.3843496534547981"/>
    <n v="0.7045222561506953"/>
    <x v="0"/>
    <x v="0"/>
  </r>
  <r>
    <x v="4518"/>
    <n v="1"/>
    <d v="2013-10-15T00:00:00"/>
    <d v="2013-11-14T00:00:00"/>
    <d v="2013-11-14T00:00:00"/>
    <n v="28"/>
    <n v="71.428571430000005"/>
    <n v="35.714285709999999"/>
    <n v="51.32"/>
    <n v="0"/>
    <n v="1"/>
    <n v="0"/>
    <n v="0"/>
    <n v="0"/>
    <s v="Friday"/>
    <s v="CHO"/>
    <n v="0.91298555343507914"/>
    <n v="2.4917506941260235"/>
    <n v="0.71361071061509518"/>
    <x v="0"/>
    <x v="0"/>
  </r>
  <r>
    <x v="4519"/>
    <n v="0"/>
    <d v="2013-10-15T00:00:00"/>
    <d v="2013-10-15T00:00:00"/>
    <d v="2013-10-15T00:00:00"/>
    <n v="3"/>
    <n v="0"/>
    <n v="0"/>
    <n v="40"/>
    <n v="0"/>
    <n v="1"/>
    <n v="0"/>
    <n v="0"/>
    <n v="0"/>
    <s v="Wednesday"/>
    <s v="DCX"/>
    <n v="0.89006507740550123"/>
    <n v="2.435288128366222"/>
    <n v="0.70890360207555958"/>
    <x v="0"/>
    <x v="1"/>
  </r>
  <r>
    <x v="4520"/>
    <n v="0"/>
    <d v="2013-10-15T00:00:00"/>
    <d v="2013-10-15T00:00:00"/>
    <d v="2013-10-15T00:00:00"/>
    <n v="1"/>
    <n v="100"/>
    <n v="0"/>
    <n v="40.25"/>
    <n v="0"/>
    <n v="1"/>
    <n v="1"/>
    <n v="0"/>
    <n v="0"/>
    <s v="Friday"/>
    <s v="CHO"/>
    <n v="1.7583015407674194"/>
    <n v="5.8025735854561855"/>
    <n v="0.85299681253900916"/>
    <x v="0"/>
    <x v="1"/>
  </r>
  <r>
    <x v="4521"/>
    <n v="1"/>
    <d v="2013-10-15T00:00:00"/>
    <d v="2013-10-15T00:00:00"/>
    <d v="2013-10-15T00:00:00"/>
    <n v="32"/>
    <n v="3.125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522"/>
    <n v="1"/>
    <d v="2013-10-15T00:00:00"/>
    <d v="2013-10-15T00:00:00"/>
    <d v="2013-10-15T00:00:00"/>
    <n v="33"/>
    <n v="3.0303030299999998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523"/>
    <n v="1"/>
    <d v="2013-10-15T00:00:00"/>
    <d v="2013-11-02T00:00:00"/>
    <d v="2013-11-02T00:00:00"/>
    <n v="37"/>
    <n v="8.1081081079999997"/>
    <n v="0"/>
    <n v="20.02"/>
    <n v="0"/>
    <n v="1"/>
    <n v="0"/>
    <n v="0"/>
    <n v="0"/>
    <s v="Monday"/>
    <s v="DCX"/>
    <n v="0.84961003225788945"/>
    <n v="2.3387346430033964"/>
    <n v="0.70048533144268132"/>
    <x v="0"/>
    <x v="0"/>
  </r>
  <r>
    <x v="4524"/>
    <n v="1"/>
    <d v="2013-10-15T00:00:00"/>
    <d v="2013-10-15T00:00:00"/>
    <d v="2013-10-15T00:00:00"/>
    <n v="35"/>
    <n v="2.8571428569999999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525"/>
    <n v="1"/>
    <d v="2013-10-15T00:00:00"/>
    <d v="2013-10-15T00:00:00"/>
    <d v="2013-10-15T00:00:00"/>
    <n v="32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4526"/>
    <n v="1"/>
    <d v="2013-10-15T00:00:00"/>
    <d v="2013-10-15T00:00:00"/>
    <d v="2013-10-15T00:00:00"/>
    <n v="33"/>
    <n v="0"/>
    <n v="0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4527"/>
    <n v="1"/>
    <d v="2013-10-15T00:00:00"/>
    <d v="2013-10-15T00:00:00"/>
    <d v="2013-10-15T00:00:00"/>
    <n v="32"/>
    <n v="9.375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528"/>
    <n v="1"/>
    <d v="2013-10-15T00:00:00"/>
    <d v="2013-10-16T00:00:00"/>
    <d v="2013-10-16T00:00:00"/>
    <n v="29"/>
    <n v="10.34482759"/>
    <n v="0"/>
    <n v="50.56"/>
    <n v="0"/>
    <n v="1"/>
    <n v="0"/>
    <n v="0"/>
    <n v="0"/>
    <s v="Thursday"/>
    <s v="DCX"/>
    <n v="0.9114467228889237"/>
    <n v="2.4879192607639142"/>
    <n v="0.71329611575326923"/>
    <x v="0"/>
    <x v="0"/>
  </r>
  <r>
    <x v="4529"/>
    <n v="1"/>
    <d v="2013-10-15T00:00:00"/>
    <d v="2013-10-15T00:00:00"/>
    <d v="2013-10-15T00:00:00"/>
    <n v="33"/>
    <n v="3.0303030299999998"/>
    <n v="3.0303030299999998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4530"/>
    <n v="1"/>
    <d v="2013-10-15T00:00:00"/>
    <d v="2013-10-15T00:00:00"/>
    <d v="2013-11-26T00:00:00"/>
    <n v="32"/>
    <n v="21.875"/>
    <n v="9.375"/>
    <n v="31.14"/>
    <n v="0.14285714285714299"/>
    <n v="1"/>
    <n v="1"/>
    <n v="0"/>
    <n v="0"/>
    <s v="Wednesday"/>
    <s v="RIC"/>
    <n v="1.7398558219838987"/>
    <n v="5.6965220502136109"/>
    <n v="0.85066875125601937"/>
    <x v="0"/>
    <x v="0"/>
  </r>
  <r>
    <x v="4531"/>
    <n v="1"/>
    <d v="2013-10-15T00:00:00"/>
    <d v="2013-10-22T00:00:00"/>
    <d v="2014-01-14T00:00:00"/>
    <n v="48"/>
    <n v="25"/>
    <n v="2.0833333330000001"/>
    <n v="46.24"/>
    <n v="0.15476190476190499"/>
    <n v="1"/>
    <n v="0"/>
    <n v="1"/>
    <n v="0"/>
    <s v="Monday"/>
    <s v="DCX"/>
    <n v="1.7539770140744064"/>
    <n v="5.7775343814733144"/>
    <n v="0.85245371786920865"/>
    <x v="0"/>
    <x v="0"/>
  </r>
  <r>
    <x v="4532"/>
    <n v="1"/>
    <d v="2013-10-16T00:00:00"/>
    <d v="2013-10-16T00:00:00"/>
    <d v="2013-10-16T00:00:00"/>
    <n v="14"/>
    <n v="100"/>
    <n v="21.428571430000002"/>
    <n v="25"/>
    <n v="0"/>
    <n v="1"/>
    <n v="0"/>
    <n v="1"/>
    <n v="0"/>
    <s v="Monday"/>
    <s v="DCX"/>
    <n v="1.7109707498634317"/>
    <n v="5.5343313221895745"/>
    <n v="0.84696215256117247"/>
    <x v="0"/>
    <x v="0"/>
  </r>
  <r>
    <x v="4533"/>
    <n v="0"/>
    <d v="2013-10-16T00:00:00"/>
    <d v="2013-10-16T00:00:00"/>
    <d v="2013-10-16T00:00:00"/>
    <n v="1"/>
    <n v="0"/>
    <n v="0"/>
    <n v="14.64"/>
    <n v="0"/>
    <n v="1"/>
    <n v="0"/>
    <n v="0"/>
    <n v="0"/>
    <s v="Thursday"/>
    <s v="CHO"/>
    <n v="0.83871673181273665"/>
    <n v="2.3133963631843852"/>
    <n v="0.69819487607605868"/>
    <x v="0"/>
    <x v="1"/>
  </r>
  <r>
    <x v="4534"/>
    <n v="1"/>
    <d v="2013-10-16T00:00:00"/>
    <d v="2013-10-16T00:00:00"/>
    <d v="2013-10-16T00:00:00"/>
    <n v="34"/>
    <n v="11.764705879999999"/>
    <n v="2.9411764709999999"/>
    <n v="89.26"/>
    <n v="0"/>
    <n v="1"/>
    <n v="1"/>
    <n v="0"/>
    <n v="0"/>
    <s v="Tuesday"/>
    <s v="CHO"/>
    <n v="1.8575358632240988"/>
    <n v="6.4079272917716192"/>
    <n v="0.86500947422759489"/>
    <x v="0"/>
    <x v="0"/>
  </r>
  <r>
    <x v="4535"/>
    <n v="1"/>
    <d v="2013-10-16T00:00:00"/>
    <d v="2013-10-16T00:00:00"/>
    <d v="2013-10-16T00:00:00"/>
    <n v="31"/>
    <n v="25.80645161"/>
    <n v="9.6774193549999996"/>
    <n v="51.02"/>
    <n v="0"/>
    <n v="1"/>
    <n v="0"/>
    <n v="0"/>
    <n v="0"/>
    <s v="Friday"/>
    <s v="RIC"/>
    <n v="0.91237812032475463"/>
    <n v="2.4902375818555087"/>
    <n v="0.71348655312215969"/>
    <x v="0"/>
    <x v="0"/>
  </r>
  <r>
    <x v="4536"/>
    <n v="1"/>
    <d v="2013-10-16T00:00:00"/>
    <d v="2013-10-16T00:00:00"/>
    <d v="2013-10-16T00:00:00"/>
    <n v="35"/>
    <n v="5.7142857139999998"/>
    <n v="0"/>
    <n v="40.020000000000003"/>
    <n v="0"/>
    <n v="1"/>
    <n v="1"/>
    <n v="0"/>
    <n v="0"/>
    <s v="Thursday"/>
    <s v="CHO"/>
    <n v="1.7578358420495039"/>
    <n v="5.7998719634965958"/>
    <n v="0.85293840746292737"/>
    <x v="0"/>
    <x v="0"/>
  </r>
  <r>
    <x v="4537"/>
    <n v="0"/>
    <d v="2013-09-20T00:00:00"/>
    <d v="2013-10-16T00:00:00"/>
    <d v="2013-10-16T00:00:00"/>
    <n v="3"/>
    <n v="33.333333330000002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1"/>
  </r>
  <r>
    <x v="4538"/>
    <n v="1"/>
    <d v="2013-10-16T00:00:00"/>
    <d v="2013-10-16T00:00:00"/>
    <d v="2013-10-16T00:00:00"/>
    <n v="33"/>
    <n v="6.0606060609999997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539"/>
    <n v="1"/>
    <d v="2013-09-18T00:00:00"/>
    <d v="2013-10-16T00:00:00"/>
    <d v="2013-10-16T00:00:00"/>
    <n v="4"/>
    <n v="75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540"/>
    <n v="1"/>
    <d v="2013-10-16T00:00:00"/>
    <d v="2013-11-03T00:00:00"/>
    <d v="2013-11-03T00:00:00"/>
    <n v="33"/>
    <n v="30.3030303"/>
    <n v="15.15151515"/>
    <n v="108.09"/>
    <n v="0"/>
    <n v="1"/>
    <n v="0"/>
    <n v="0"/>
    <n v="0"/>
    <s v="Tuesday"/>
    <s v="RIC"/>
    <n v="1.0279321456788191"/>
    <n v="2.7952796231919486"/>
    <n v="0.73651480278573811"/>
    <x v="0"/>
    <x v="0"/>
  </r>
  <r>
    <x v="4541"/>
    <n v="1"/>
    <d v="2013-10-16T00:00:00"/>
    <d v="2013-10-16T00:00:00"/>
    <d v="2013-10-23T00:00:00"/>
    <n v="32"/>
    <n v="21.875"/>
    <n v="12.5"/>
    <n v="69.63"/>
    <n v="0.28571428571428598"/>
    <n v="1"/>
    <n v="0"/>
    <n v="0"/>
    <n v="0"/>
    <s v="Thursday"/>
    <s v="BWI"/>
    <n v="0.95005922093521789"/>
    <n v="2.5858627919943582"/>
    <n v="0.72112708767536882"/>
    <x v="0"/>
    <x v="0"/>
  </r>
  <r>
    <x v="4542"/>
    <n v="0"/>
    <d v="2013-10-16T00:00:00"/>
    <d v="2013-10-16T00:00:00"/>
    <d v="2013-10-16T00:00:00"/>
    <n v="10"/>
    <n v="20"/>
    <n v="0"/>
    <n v="40.020000000000003"/>
    <n v="0"/>
    <n v="1"/>
    <n v="0"/>
    <n v="0"/>
    <n v="0"/>
    <s v="Thursday"/>
    <s v="CHO"/>
    <n v="0.89010557294618953"/>
    <n v="2.4353867486725398"/>
    <n v="0.70891195863568846"/>
    <x v="0"/>
    <x v="1"/>
  </r>
  <r>
    <x v="4543"/>
    <n v="1"/>
    <d v="2013-10-16T00:00:00"/>
    <d v="2013-10-22T00:00:00"/>
    <d v="2013-11-07T00:00:00"/>
    <n v="36"/>
    <n v="8.3333333330000006"/>
    <n v="8.3333333330000006"/>
    <n v="33.26"/>
    <n v="0.125"/>
    <n v="1"/>
    <n v="0"/>
    <n v="0"/>
    <n v="0"/>
    <s v="Wednesday"/>
    <s v="RIC"/>
    <n v="0.87641808019354406"/>
    <n v="2.4022795046596586"/>
    <n v="0.70607940981026684"/>
    <x v="0"/>
    <x v="0"/>
  </r>
  <r>
    <x v="4544"/>
    <n v="1"/>
    <d v="2013-10-16T00:00:00"/>
    <d v="2013-10-22T00:00:00"/>
    <d v="2013-10-22T00:00:00"/>
    <n v="33"/>
    <n v="3.0303030299999998"/>
    <n v="3.0303030299999998"/>
    <n v="59.47"/>
    <n v="0"/>
    <n v="1"/>
    <n v="0"/>
    <n v="0"/>
    <n v="0"/>
    <s v="Wednesday"/>
    <s v="CHO"/>
    <n v="0.92948748626556144"/>
    <n v="2.5332105396675839"/>
    <n v="0.7169712960003557"/>
    <x v="0"/>
    <x v="0"/>
  </r>
  <r>
    <x v="4545"/>
    <n v="1"/>
    <d v="2013-10-16T00:00:00"/>
    <d v="2013-10-25T00:00:00"/>
    <d v="2014-01-13T00:00:00"/>
    <n v="38"/>
    <n v="13.15789474"/>
    <n v="2.6315789469999999"/>
    <n v="33.83"/>
    <n v="2.5000000000000001E-2"/>
    <n v="1"/>
    <n v="0"/>
    <n v="0"/>
    <n v="0"/>
    <s v="Tuesday"/>
    <s v="BWI"/>
    <n v="0.87757220310316064"/>
    <n v="2.405053631004745"/>
    <n v="0.70631886943145583"/>
    <x v="0"/>
    <x v="0"/>
  </r>
  <r>
    <x v="4546"/>
    <n v="1"/>
    <d v="2013-10-16T00:00:00"/>
    <d v="2013-11-18T00:00:00"/>
    <d v="2013-11-18T00:00:00"/>
    <n v="32"/>
    <n v="90.625"/>
    <n v="25"/>
    <n v="64.27"/>
    <n v="0"/>
    <n v="1"/>
    <n v="0"/>
    <n v="0"/>
    <n v="0"/>
    <s v="Wednesday"/>
    <s v="CHO"/>
    <n v="0.93920641603075339"/>
    <n v="2.5579506640077305"/>
    <n v="0.71893932928412652"/>
    <x v="0"/>
    <x v="0"/>
  </r>
  <r>
    <x v="4547"/>
    <n v="1"/>
    <d v="2013-10-16T00:00:00"/>
    <d v="2013-10-20T00:00:00"/>
    <d v="2013-12-10T00:00:00"/>
    <n v="29"/>
    <n v="58.620689659999996"/>
    <n v="20.689655170000002"/>
    <n v="60.83"/>
    <n v="5.8823529411764698E-2"/>
    <n v="1"/>
    <n v="0"/>
    <n v="0"/>
    <n v="0"/>
    <s v="Monday"/>
    <s v="CHO"/>
    <n v="0.93224118303236581"/>
    <n v="2.5401958466348651"/>
    <n v="0.71752975165186117"/>
    <x v="0"/>
    <x v="0"/>
  </r>
  <r>
    <x v="4548"/>
    <n v="1"/>
    <d v="2013-08-25T00:00:00"/>
    <d v="2013-10-16T00:00:00"/>
    <d v="2013-10-16T00:00:00"/>
    <n v="30"/>
    <n v="10"/>
    <n v="0"/>
    <n v="109.19"/>
    <n v="0"/>
    <n v="1"/>
    <n v="0"/>
    <n v="0"/>
    <n v="0"/>
    <s v="Thursday"/>
    <s v="BWI"/>
    <n v="1.0301594004166756"/>
    <n v="2.8015123613475876"/>
    <n v="0.73694679776195371"/>
    <x v="0"/>
    <x v="0"/>
  </r>
  <r>
    <x v="4549"/>
    <n v="0"/>
    <d v="2013-10-16T00:00:00"/>
    <d v="2013-10-16T00:00:00"/>
    <d v="2013-10-16T00:00:00"/>
    <n v="0"/>
    <n v="0"/>
    <n v="0"/>
    <n v="40.020000000000003"/>
    <n v="0"/>
    <n v="0"/>
    <n v="0"/>
    <n v="0"/>
    <n v="0"/>
    <s v="Friday"/>
    <s v="CHO"/>
    <n v="8.1031576917288586E-2"/>
    <n v="1.0844051381974911"/>
    <n v="0.52024681686173568"/>
    <x v="0"/>
    <x v="1"/>
  </r>
  <r>
    <x v="4550"/>
    <n v="1"/>
    <d v="2013-10-16T00:00:00"/>
    <d v="2013-10-16T00:00:00"/>
    <d v="2013-10-16T00:00:00"/>
    <n v="27"/>
    <n v="18.518518520000001"/>
    <n v="0"/>
    <n v="40.020000000000003"/>
    <n v="0"/>
    <n v="1"/>
    <n v="0"/>
    <n v="0"/>
    <n v="0"/>
    <s v="Thursday"/>
    <s v="CHO"/>
    <n v="0.89010557294618953"/>
    <n v="2.4353867486725398"/>
    <n v="0.70891195863568846"/>
    <x v="0"/>
    <x v="0"/>
  </r>
  <r>
    <x v="4551"/>
    <n v="1"/>
    <d v="2013-10-16T00:00:00"/>
    <d v="2013-10-16T00:00:00"/>
    <d v="2013-10-16T00:00:00"/>
    <n v="19"/>
    <n v="100"/>
    <n v="26.315789469999999"/>
    <n v="51.56"/>
    <n v="0"/>
    <n v="1"/>
    <n v="0"/>
    <n v="0"/>
    <n v="0"/>
    <s v="Saturday"/>
    <s v="DCX"/>
    <n v="0.91347149992333876"/>
    <n v="2.4929618458790892"/>
    <n v="0.71371001341461104"/>
    <x v="0"/>
    <x v="0"/>
  </r>
  <r>
    <x v="4552"/>
    <n v="1"/>
    <d v="2013-10-16T00:00:00"/>
    <d v="2013-10-16T00:00:00"/>
    <d v="2013-10-16T00:00:00"/>
    <n v="34"/>
    <n v="20.58823529"/>
    <n v="8.8235294119999992"/>
    <n v="40"/>
    <n v="0"/>
    <n v="1"/>
    <n v="0"/>
    <n v="0"/>
    <n v="0"/>
    <s v="Friday"/>
    <s v="DCX"/>
    <n v="0.89006507740550123"/>
    <n v="2.435288128366222"/>
    <n v="0.70890360207555958"/>
    <x v="0"/>
    <x v="0"/>
  </r>
  <r>
    <x v="4553"/>
    <n v="1"/>
    <d v="2013-10-16T00:00:00"/>
    <d v="2013-10-17T00:00:00"/>
    <d v="2013-11-21T00:00:00"/>
    <n v="34"/>
    <n v="14.70588235"/>
    <n v="14.70588235"/>
    <n v="48.28"/>
    <n v="0.25714285714285701"/>
    <n v="1"/>
    <n v="0"/>
    <n v="0"/>
    <n v="0"/>
    <s v="Friday"/>
    <s v="RIC"/>
    <n v="0.90683023125045747"/>
    <n v="2.476460272811603"/>
    <n v="0.71235109233932203"/>
    <x v="0"/>
    <x v="0"/>
  </r>
  <r>
    <x v="4554"/>
    <n v="1"/>
    <d v="2013-10-16T00:00:00"/>
    <d v="2013-10-16T00:00:00"/>
    <d v="2013-10-16T00:00:00"/>
    <n v="11"/>
    <n v="18.18181818"/>
    <n v="9.0909090910000003"/>
    <n v="40.020000000000003"/>
    <n v="0"/>
    <n v="1"/>
    <n v="0"/>
    <n v="0"/>
    <n v="0"/>
    <s v="Wednesday"/>
    <s v="DCX"/>
    <n v="0.89010557294618953"/>
    <n v="2.4353867486725398"/>
    <n v="0.70891195863568846"/>
    <x v="0"/>
    <x v="0"/>
  </r>
  <r>
    <x v="4555"/>
    <n v="1"/>
    <d v="2013-10-16T00:00:00"/>
    <d v="2013-10-19T00:00:00"/>
    <d v="2013-10-19T00:00:00"/>
    <n v="32"/>
    <n v="15.625"/>
    <n v="9.375"/>
    <n v="40"/>
    <n v="0"/>
    <n v="1"/>
    <n v="0"/>
    <n v="0"/>
    <n v="0"/>
    <s v="Wednesday"/>
    <s v="DCX"/>
    <n v="0.89006507740550123"/>
    <n v="2.435288128366222"/>
    <n v="0.70890360207555958"/>
    <x v="0"/>
    <x v="0"/>
  </r>
  <r>
    <x v="4556"/>
    <n v="0"/>
    <d v="2013-10-16T00:00:00"/>
    <d v="2013-10-16T00:00:00"/>
    <d v="2013-10-16T00:00:00"/>
    <n v="25"/>
    <n v="8"/>
    <n v="0"/>
    <n v="51.14"/>
    <n v="0"/>
    <n v="1"/>
    <n v="0"/>
    <n v="0"/>
    <n v="0"/>
    <s v="Saturday"/>
    <s v="BWI"/>
    <n v="0.91262109356888443"/>
    <n v="2.4908427164722093"/>
    <n v="0.71353621998455885"/>
    <x v="0"/>
    <x v="1"/>
  </r>
  <r>
    <x v="4557"/>
    <n v="1"/>
    <d v="2013-10-16T00:00:00"/>
    <d v="2013-10-22T00:00:00"/>
    <d v="2014-01-13T00:00:00"/>
    <n v="35"/>
    <n v="28.571428569999998"/>
    <n v="11.42857143"/>
    <n v="45.19"/>
    <n v="6.02409638554217E-2"/>
    <n v="1"/>
    <n v="0"/>
    <n v="0"/>
    <n v="0"/>
    <s v="Tuesday"/>
    <s v="BWI"/>
    <n v="0.90057367021411516"/>
    <n v="2.4610145170024045"/>
    <n v="0.71106737776237261"/>
    <x v="0"/>
    <x v="0"/>
  </r>
  <r>
    <x v="4558"/>
    <n v="1"/>
    <d v="2013-10-03T00:00:00"/>
    <d v="2013-10-16T00:00:00"/>
    <d v="2013-10-27T00:00:00"/>
    <n v="30"/>
    <n v="23.333333329999999"/>
    <n v="0"/>
    <n v="51.57"/>
    <n v="0.18181818181818199"/>
    <n v="1"/>
    <n v="0"/>
    <n v="0"/>
    <n v="0"/>
    <s v="Friday"/>
    <s v="RIC"/>
    <n v="0.91349174769368291"/>
    <n v="2.4930123233090473"/>
    <n v="0.71371415058373844"/>
    <x v="0"/>
    <x v="0"/>
  </r>
  <r>
    <x v="4559"/>
    <n v="0"/>
    <d v="2013-10-16T00:00:00"/>
    <d v="2013-10-16T00:00:00"/>
    <d v="2013-10-16T00:00:00"/>
    <n v="4"/>
    <n v="75"/>
    <n v="75"/>
    <n v="40"/>
    <n v="0"/>
    <n v="0"/>
    <n v="0"/>
    <n v="0"/>
    <n v="0"/>
    <s v="Friday"/>
    <s v="DCX"/>
    <n v="8.0991081376600285E-2"/>
    <n v="1.0843612255142345"/>
    <n v="0.52023670956876056"/>
    <x v="0"/>
    <x v="1"/>
  </r>
  <r>
    <x v="4560"/>
    <n v="1"/>
    <d v="2013-10-16T00:00:00"/>
    <d v="2013-10-16T00:00:00"/>
    <d v="2013-11-19T00:00:00"/>
    <n v="39"/>
    <n v="0"/>
    <n v="0"/>
    <n v="35"/>
    <n v="5.8823529411764698E-2"/>
    <n v="1"/>
    <n v="0"/>
    <n v="0"/>
    <n v="0"/>
    <s v="Wednesday"/>
    <s v="DCX"/>
    <n v="0.87994119223342615"/>
    <n v="2.4107579309588316"/>
    <n v="0.70681003453127489"/>
    <x v="0"/>
    <x v="0"/>
  </r>
  <r>
    <x v="4561"/>
    <n v="1"/>
    <d v="2013-10-16T00:00:00"/>
    <d v="2013-10-20T00:00:00"/>
    <d v="2013-12-16T00:00:00"/>
    <n v="30"/>
    <n v="70"/>
    <n v="16.666666670000001"/>
    <n v="106.96"/>
    <n v="3.5087719298245598E-2"/>
    <n v="1"/>
    <n v="0"/>
    <n v="0"/>
    <n v="0"/>
    <s v="Monday"/>
    <s v="RIC"/>
    <n v="1.0256441476299301"/>
    <n v="2.7888913398447572"/>
    <n v="0.73607055196231275"/>
    <x v="0"/>
    <x v="0"/>
  </r>
  <r>
    <x v="4562"/>
    <n v="1"/>
    <d v="2013-10-13T00:00:00"/>
    <d v="2013-10-17T00:00:00"/>
    <d v="2013-10-17T00:00:00"/>
    <n v="22"/>
    <n v="100"/>
    <n v="4.5454545450000001"/>
    <n v="69.73"/>
    <n v="0"/>
    <n v="1"/>
    <n v="1"/>
    <n v="0"/>
    <n v="0"/>
    <s v="Monday"/>
    <s v="CHO"/>
    <n v="1.8179919677419738"/>
    <n v="6.1594775937636177"/>
    <n v="0.86032500459655514"/>
    <x v="0"/>
    <x v="0"/>
  </r>
  <r>
    <x v="4563"/>
    <n v="0"/>
    <d v="2013-10-17T00:00:00"/>
    <d v="2013-10-17T00:00:00"/>
    <d v="2013-11-12T00:00:00"/>
    <n v="1"/>
    <n v="100"/>
    <n v="0"/>
    <n v="54.69"/>
    <n v="7.69230769230769E-2"/>
    <n v="0"/>
    <n v="0"/>
    <n v="0"/>
    <n v="0"/>
    <s v="Friday"/>
    <s v="DCX"/>
    <n v="0.11073505601215673"/>
    <n v="1.117098899006322"/>
    <n v="0.52765550987279886"/>
    <x v="0"/>
    <x v="1"/>
  </r>
  <r>
    <x v="4564"/>
    <n v="1"/>
    <d v="2013-10-17T00:00:00"/>
    <d v="2013-10-17T00:00:00"/>
    <d v="2013-10-17T00:00:00"/>
    <n v="28"/>
    <n v="10.71428571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565"/>
    <n v="1"/>
    <d v="2013-10-17T00:00:00"/>
    <d v="2013-10-17T00:00:00"/>
    <d v="2013-11-20T00:00:00"/>
    <n v="32"/>
    <n v="59.375"/>
    <n v="12.5"/>
    <n v="99.72"/>
    <n v="0.14705882352941199"/>
    <n v="1"/>
    <n v="0"/>
    <n v="0"/>
    <n v="0"/>
    <s v="Wednesday"/>
    <s v="DCX"/>
    <n v="1.0109847619007655"/>
    <n v="2.7483061100098447"/>
    <n v="0.73321282449971159"/>
    <x v="0"/>
    <x v="0"/>
  </r>
  <r>
    <x v="4566"/>
    <n v="1"/>
    <d v="2013-10-17T00:00:00"/>
    <d v="2013-10-17T00:00:00"/>
    <d v="2013-10-17T00:00:00"/>
    <n v="33"/>
    <n v="0"/>
    <n v="0"/>
    <n v="109.34"/>
    <n v="0"/>
    <n v="1"/>
    <n v="0"/>
    <n v="0"/>
    <n v="0"/>
    <s v="Monday"/>
    <s v="RIC"/>
    <n v="1.0304631169718379"/>
    <n v="2.8023633562552996"/>
    <n v="0.73700567086654367"/>
    <x v="0"/>
    <x v="0"/>
  </r>
  <r>
    <x v="4567"/>
    <n v="1"/>
    <d v="2013-10-17T00:00:00"/>
    <d v="2013-10-17T00:00:00"/>
    <d v="2013-10-17T00:00:00"/>
    <n v="41"/>
    <n v="24.390243900000002"/>
    <n v="2.4390243900000002"/>
    <n v="40"/>
    <n v="0"/>
    <n v="1"/>
    <n v="1"/>
    <n v="0"/>
    <n v="0"/>
    <s v="Tuesday"/>
    <s v="DCX"/>
    <n v="1.7577953465088156"/>
    <n v="5.7996370993010196"/>
    <n v="0.85293332785321785"/>
    <x v="0"/>
    <x v="0"/>
  </r>
  <r>
    <x v="4568"/>
    <n v="1"/>
    <d v="2013-10-17T00:00:00"/>
    <d v="2013-10-17T00:00:00"/>
    <d v="2013-10-17T00:00:00"/>
    <n v="27"/>
    <n v="37.037037040000001"/>
    <n v="7.407407407"/>
    <n v="40.020000000000003"/>
    <n v="0"/>
    <n v="1"/>
    <n v="1"/>
    <n v="0"/>
    <n v="0"/>
    <s v="Monday"/>
    <s v="RIC"/>
    <n v="1.7578358420495039"/>
    <n v="5.7998719634965958"/>
    <n v="0.85293840746292737"/>
    <x v="0"/>
    <x v="0"/>
  </r>
  <r>
    <x v="4569"/>
    <n v="1"/>
    <d v="2010-04-15T00:00:00"/>
    <d v="2013-10-11T00:00:00"/>
    <d v="2013-10-28T00:00:00"/>
    <n v="31"/>
    <n v="6.451612903"/>
    <n v="0"/>
    <n v="76.16"/>
    <n v="0.11764705882352899"/>
    <n v="0"/>
    <n v="0"/>
    <n v="0"/>
    <n v="0"/>
    <s v="Tuesday"/>
    <s v="CHO"/>
    <n v="0.15420701894104694"/>
    <n v="1.166732397484344"/>
    <n v="0.5384755398677582"/>
    <x v="0"/>
    <x v="0"/>
  </r>
  <r>
    <x v="4570"/>
    <n v="1"/>
    <d v="2013-10-17T00:00:00"/>
    <d v="2013-10-17T00:00:00"/>
    <d v="2013-10-17T00:00:00"/>
    <n v="32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571"/>
    <n v="1"/>
    <d v="2013-10-17T00:00:00"/>
    <d v="2013-10-17T00:00:00"/>
    <d v="2013-10-17T00:00:00"/>
    <n v="18"/>
    <n v="16.666666670000001"/>
    <n v="5.5555555559999998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572"/>
    <n v="1"/>
    <d v="2013-10-17T00:00:00"/>
    <d v="2013-11-20T00:00:00"/>
    <d v="2013-11-20T00:00:00"/>
    <n v="43"/>
    <n v="9.3023255809999998"/>
    <n v="2.3255813949999999"/>
    <n v="58.35"/>
    <n v="0"/>
    <n v="1"/>
    <n v="0"/>
    <n v="0"/>
    <n v="0"/>
    <s v="Thursday"/>
    <s v="CHO"/>
    <n v="0.92721973598701668"/>
    <n v="2.5274723595995048"/>
    <n v="0.71651088993549594"/>
    <x v="0"/>
    <x v="0"/>
  </r>
  <r>
    <x v="4573"/>
    <n v="1"/>
    <d v="2013-10-17T00:00:00"/>
    <d v="2013-10-18T00:00:00"/>
    <d v="2013-10-18T00:00:00"/>
    <n v="25"/>
    <n v="8"/>
    <n v="4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574"/>
    <n v="1"/>
    <d v="2013-10-17T00:00:00"/>
    <d v="2013-10-17T00:00:00"/>
    <d v="2013-10-17T00:00:00"/>
    <n v="29"/>
    <n v="24.137931030000001"/>
    <n v="3.448275862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575"/>
    <n v="0"/>
    <d v="2013-10-17T00:00:00"/>
    <d v="2013-10-20T00:00:00"/>
    <d v="2013-10-20T00:00:00"/>
    <n v="15"/>
    <n v="60"/>
    <n v="26.666666670000001"/>
    <n v="40.020000000000003"/>
    <n v="0"/>
    <n v="1"/>
    <n v="0"/>
    <n v="0"/>
    <n v="0"/>
    <s v="Tuesday"/>
    <s v="RIC"/>
    <n v="0.89010557294618953"/>
    <n v="2.4353867486725398"/>
    <n v="0.70891195863568846"/>
    <x v="0"/>
    <x v="1"/>
  </r>
  <r>
    <x v="4576"/>
    <n v="1"/>
    <d v="2013-10-17T00:00:00"/>
    <d v="2013-10-18T00:00:00"/>
    <d v="2013-10-18T00:00:00"/>
    <n v="8"/>
    <n v="12.5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577"/>
    <n v="1"/>
    <d v="2013-10-17T00:00:00"/>
    <d v="2013-11-18T00:00:00"/>
    <d v="2013-11-18T00:00:00"/>
    <n v="42"/>
    <n v="4.7619047620000003"/>
    <n v="4.7619047620000003"/>
    <n v="27.5"/>
    <n v="0"/>
    <n v="1"/>
    <n v="0"/>
    <n v="0"/>
    <n v="0"/>
    <s v="Wednesday"/>
    <s v="DCX"/>
    <n v="0.86475536447531365"/>
    <n v="2.3744251461792891"/>
    <n v="0.70365322782985562"/>
    <x v="0"/>
    <x v="0"/>
  </r>
  <r>
    <x v="4578"/>
    <n v="1"/>
    <d v="2013-10-17T00:00:00"/>
    <d v="2013-10-17T00:00:00"/>
    <d v="2013-10-17T00:00:00"/>
    <n v="32"/>
    <n v="3.125"/>
    <n v="3.125"/>
    <n v="48"/>
    <n v="0"/>
    <n v="1"/>
    <n v="0"/>
    <n v="0"/>
    <n v="0"/>
    <s v="Friday"/>
    <s v="CHO"/>
    <n v="0.90626329368082126"/>
    <n v="2.4750566723577445"/>
    <n v="0.71223490887084628"/>
    <x v="0"/>
    <x v="0"/>
  </r>
  <r>
    <x v="4579"/>
    <n v="0"/>
    <d v="2013-10-17T00:00:00"/>
    <d v="2013-10-19T00:00:00"/>
    <d v="2013-10-19T00:00:00"/>
    <n v="10"/>
    <n v="20"/>
    <n v="10"/>
    <n v="40"/>
    <n v="0"/>
    <n v="1"/>
    <n v="0"/>
    <n v="0"/>
    <n v="0"/>
    <s v="Wednesday"/>
    <s v="DCX"/>
    <n v="0.89006507740550123"/>
    <n v="2.435288128366222"/>
    <n v="0.70890360207555958"/>
    <x v="0"/>
    <x v="1"/>
  </r>
  <r>
    <x v="4580"/>
    <n v="1"/>
    <d v="2013-10-17T00:00:00"/>
    <d v="2013-10-27T00:00:00"/>
    <d v="2013-10-27T00:00:00"/>
    <n v="31"/>
    <n v="9.6774193549999996"/>
    <n v="3.225806452"/>
    <n v="74.040000000000006"/>
    <n v="0"/>
    <n v="1"/>
    <n v="0"/>
    <n v="0"/>
    <n v="0"/>
    <s v="Tuesday"/>
    <s v="CHO"/>
    <n v="0.95898848765698808"/>
    <n v="2.6090560458417253"/>
    <n v="0.72291923780120348"/>
    <x v="0"/>
    <x v="0"/>
  </r>
  <r>
    <x v="4581"/>
    <n v="1"/>
    <d v="2013-10-17T00:00:00"/>
    <d v="2013-10-17T00:00:00"/>
    <d v="2013-10-17T00:00:00"/>
    <n v="31"/>
    <n v="9.6774193549999996"/>
    <n v="3.225806452"/>
    <n v="59.47"/>
    <n v="0"/>
    <n v="1"/>
    <n v="0"/>
    <n v="0"/>
    <n v="0"/>
    <s v="Saturday"/>
    <s v="DCX"/>
    <n v="0.92948748626556144"/>
    <n v="2.5332105396675839"/>
    <n v="0.7169712960003557"/>
    <x v="0"/>
    <x v="0"/>
  </r>
  <r>
    <x v="4582"/>
    <n v="0"/>
    <d v="2013-10-17T00:00:00"/>
    <d v="2013-11-20T00:00:00"/>
    <d v="2013-11-20T00:00:00"/>
    <n v="46"/>
    <n v="10.86956522"/>
    <n v="0"/>
    <n v="39.090000000000003"/>
    <n v="0"/>
    <n v="1"/>
    <n v="0"/>
    <n v="0"/>
    <n v="0"/>
    <s v="Thursday"/>
    <s v="BWI"/>
    <n v="0.88822253030418363"/>
    <n v="2.4308051266236692"/>
    <n v="0.70852322906952103"/>
    <x v="0"/>
    <x v="1"/>
  </r>
  <r>
    <x v="4583"/>
    <n v="1"/>
    <d v="2013-10-17T00:00:00"/>
    <d v="2013-10-17T00:00:00"/>
    <d v="2013-10-17T00:00:00"/>
    <n v="32"/>
    <n v="0"/>
    <n v="0"/>
    <n v="52.97"/>
    <n v="0"/>
    <n v="1"/>
    <n v="0"/>
    <n v="0"/>
    <n v="0"/>
    <s v="Monday"/>
    <s v="RIC"/>
    <n v="0.91632643554186388"/>
    <n v="2.500089260762731"/>
    <n v="0.71429300069276447"/>
    <x v="0"/>
    <x v="0"/>
  </r>
  <r>
    <x v="4584"/>
    <n v="1"/>
    <d v="2013-10-17T00:00:00"/>
    <d v="2013-10-17T00:00:00"/>
    <d v="2013-10-17T00:00:00"/>
    <n v="8"/>
    <n v="25"/>
    <n v="0"/>
    <n v="40.020000000000003"/>
    <n v="0"/>
    <n v="1"/>
    <n v="1"/>
    <n v="0"/>
    <n v="0"/>
    <s v="Monday"/>
    <s v="RIC"/>
    <n v="1.7578358420495039"/>
    <n v="5.7998719634965958"/>
    <n v="0.85293840746292737"/>
    <x v="0"/>
    <x v="0"/>
  </r>
  <r>
    <x v="4585"/>
    <n v="0"/>
    <d v="2013-10-17T00:00:00"/>
    <d v="2013-10-18T00:00:00"/>
    <d v="2013-10-18T00:00:00"/>
    <n v="6"/>
    <n v="33.333333330000002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4586"/>
    <n v="1"/>
    <d v="2013-09-21T00:00:00"/>
    <d v="2013-10-17T00:00:00"/>
    <d v="2014-01-13T00:00:00"/>
    <n v="32"/>
    <n v="90.625"/>
    <n v="21.875"/>
    <n v="36.67"/>
    <n v="6.8181818181818205E-2"/>
    <n v="1"/>
    <n v="1"/>
    <n v="0"/>
    <n v="0"/>
    <s v="Tuesday"/>
    <s v="DCX"/>
    <n v="1.7510528389842137"/>
    <n v="5.7606645365632962"/>
    <n v="0.85208554653292434"/>
    <x v="0"/>
    <x v="0"/>
  </r>
  <r>
    <x v="4587"/>
    <n v="1"/>
    <d v="2013-10-11T00:00:00"/>
    <d v="2013-10-17T00:00:00"/>
    <d v="2013-10-17T00:00:00"/>
    <n v="5"/>
    <n v="4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588"/>
    <n v="1"/>
    <d v="2013-10-17T00:00:00"/>
    <d v="2013-10-24T00:00:00"/>
    <d v="2013-10-24T00:00:00"/>
    <n v="33"/>
    <n v="30.3030303"/>
    <n v="3.0303030299999998"/>
    <n v="40"/>
    <n v="0"/>
    <n v="1"/>
    <n v="0"/>
    <n v="0"/>
    <n v="0"/>
    <s v="Saturday"/>
    <s v="BWI"/>
    <n v="0.89006507740550123"/>
    <n v="2.435288128366222"/>
    <n v="0.70890360207555958"/>
    <x v="0"/>
    <x v="0"/>
  </r>
  <r>
    <x v="4589"/>
    <n v="1"/>
    <d v="2013-10-17T00:00:00"/>
    <d v="2014-01-05T00:00:00"/>
    <d v="2014-01-19T00:00:00"/>
    <n v="39"/>
    <n v="53.84615385"/>
    <n v="12.820512819999999"/>
    <n v="47.69"/>
    <n v="0.214285714285714"/>
    <n v="1"/>
    <n v="0"/>
    <n v="0"/>
    <n v="0"/>
    <s v="Monday"/>
    <s v="CHO"/>
    <n v="0.90563561280015259"/>
    <n v="2.4735036140694211"/>
    <n v="0.71210624455679228"/>
    <x v="0"/>
    <x v="0"/>
  </r>
  <r>
    <x v="4590"/>
    <n v="1"/>
    <d v="2013-10-17T00:00:00"/>
    <d v="2013-10-17T00:00:00"/>
    <d v="2013-10-17T00:00:00"/>
    <n v="29"/>
    <n v="10.34482759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591"/>
    <n v="1"/>
    <d v="2013-10-18T00:00:00"/>
    <d v="2013-10-18T00:00:00"/>
    <d v="2013-10-18T00:00:00"/>
    <n v="37"/>
    <n v="0"/>
    <n v="0"/>
    <n v="40.020000000000003"/>
    <n v="0"/>
    <n v="1"/>
    <n v="0"/>
    <n v="0"/>
    <n v="0"/>
    <s v="Friday"/>
    <s v="CHO"/>
    <n v="0.89010557294618953"/>
    <n v="2.4353867486725398"/>
    <n v="0.70891195863568846"/>
    <x v="0"/>
    <x v="0"/>
  </r>
  <r>
    <x v="4592"/>
    <n v="1"/>
    <d v="2013-10-18T00:00:00"/>
    <d v="2013-10-18T00:00:00"/>
    <d v="2013-10-18T00:00:00"/>
    <n v="27"/>
    <n v="11.11111111"/>
    <n v="3.703703704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593"/>
    <n v="1"/>
    <d v="2013-10-18T00:00:00"/>
    <d v="2014-01-04T00:00:00"/>
    <d v="2014-01-04T00:00:00"/>
    <n v="30"/>
    <n v="93.333333330000002"/>
    <n v="16.666666670000001"/>
    <n v="50.61"/>
    <n v="0"/>
    <n v="1"/>
    <n v="0"/>
    <n v="0"/>
    <n v="0"/>
    <s v="Saturday"/>
    <s v="BWI"/>
    <n v="0.91154796174064445"/>
    <n v="2.4881711476031998"/>
    <n v="0.71331681913396872"/>
    <x v="0"/>
    <x v="0"/>
  </r>
  <r>
    <x v="4594"/>
    <n v="0"/>
    <d v="2013-10-18T00:00:00"/>
    <d v="2013-10-18T00:00:00"/>
    <d v="2013-10-18T00:00:00"/>
    <n v="2"/>
    <n v="50"/>
    <n v="0"/>
    <n v="40.020000000000003"/>
    <n v="0"/>
    <n v="1"/>
    <n v="1"/>
    <n v="0"/>
    <n v="0"/>
    <s v="Tuesday"/>
    <s v="CHO"/>
    <n v="1.7578358420495039"/>
    <n v="5.7998719634965958"/>
    <n v="0.85293840746292737"/>
    <x v="0"/>
    <x v="1"/>
  </r>
  <r>
    <x v="4595"/>
    <n v="1"/>
    <d v="2013-10-10T00:00:00"/>
    <d v="2013-10-18T00:00:00"/>
    <d v="2013-10-18T00:00:00"/>
    <n v="32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596"/>
    <n v="1"/>
    <d v="2013-10-18T00:00:00"/>
    <d v="2013-10-18T00:00:00"/>
    <d v="2013-10-18T00:00:00"/>
    <n v="42"/>
    <n v="9.5238095240000007"/>
    <n v="0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4597"/>
    <n v="1"/>
    <d v="2013-10-10T00:00:00"/>
    <d v="2013-10-18T00:00:00"/>
    <d v="2013-10-18T00:00:00"/>
    <n v="32"/>
    <n v="3.125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598"/>
    <n v="1"/>
    <d v="2013-10-11T00:00:00"/>
    <d v="2013-10-18T00:00:00"/>
    <d v="2013-10-18T00:00:00"/>
    <n v="36"/>
    <n v="22.222222219999999"/>
    <n v="11.11111111"/>
    <n v="40.020000000000003"/>
    <n v="0"/>
    <n v="1"/>
    <n v="1"/>
    <n v="0"/>
    <n v="0"/>
    <s v="Monday"/>
    <s v="CHO"/>
    <n v="1.7578358420495039"/>
    <n v="5.7998719634965958"/>
    <n v="0.85293840746292737"/>
    <x v="0"/>
    <x v="0"/>
  </r>
  <r>
    <x v="4599"/>
    <n v="1"/>
    <d v="2013-10-18T00:00:00"/>
    <d v="2013-10-18T00:00:00"/>
    <d v="2013-12-30T00:00:00"/>
    <n v="40"/>
    <n v="2.5"/>
    <n v="0"/>
    <n v="37.68"/>
    <n v="5.4794520547945202E-2"/>
    <n v="1"/>
    <n v="1"/>
    <n v="0"/>
    <n v="0"/>
    <s v="Tuesday"/>
    <s v="RIC"/>
    <n v="1.7530978637889727"/>
    <n v="5.7724572925618309"/>
    <n v="0.85234310726502527"/>
    <x v="0"/>
    <x v="0"/>
  </r>
  <r>
    <x v="4600"/>
    <n v="1"/>
    <d v="2013-10-18T00:00:00"/>
    <d v="2013-10-18T00:00:00"/>
    <d v="2013-11-03T00:00:00"/>
    <n v="34"/>
    <n v="14.70588235"/>
    <n v="0"/>
    <n v="40.5"/>
    <n v="0.125"/>
    <n v="1"/>
    <n v="0"/>
    <n v="0"/>
    <n v="0"/>
    <s v="Monday"/>
    <s v="RIC"/>
    <n v="0.89107746592270876"/>
    <n v="2.437754834525284"/>
    <n v="0.70911247365372732"/>
    <x v="0"/>
    <x v="0"/>
  </r>
  <r>
    <x v="4601"/>
    <n v="1"/>
    <d v="2013-10-18T00:00:00"/>
    <d v="2013-10-18T00:00:00"/>
    <d v="2013-10-18T00:00:00"/>
    <n v="31"/>
    <n v="3.225806452"/>
    <n v="0"/>
    <n v="40.020000000000003"/>
    <n v="0"/>
    <n v="1"/>
    <n v="0"/>
    <n v="0"/>
    <n v="0"/>
    <s v="Tuesday"/>
    <s v="CHO"/>
    <n v="0.89010557294618953"/>
    <n v="2.4353867486725398"/>
    <n v="0.70891195863568846"/>
    <x v="0"/>
    <x v="0"/>
  </r>
  <r>
    <x v="4602"/>
    <n v="1"/>
    <d v="2013-10-18T00:00:00"/>
    <d v="2013-10-18T00:00:00"/>
    <d v="2013-10-18T00:00:00"/>
    <n v="32"/>
    <n v="3.125"/>
    <n v="0"/>
    <n v="40.020000000000003"/>
    <n v="0"/>
    <n v="1"/>
    <n v="1"/>
    <n v="0"/>
    <n v="0"/>
    <s v="Monday"/>
    <s v="RIC"/>
    <n v="1.7578358420495039"/>
    <n v="5.7998719634965958"/>
    <n v="0.85293840746292737"/>
    <x v="0"/>
    <x v="0"/>
  </r>
  <r>
    <x v="4603"/>
    <n v="1"/>
    <d v="2013-10-18T00:00:00"/>
    <d v="2013-10-18T00:00:00"/>
    <d v="2013-10-18T00:00:00"/>
    <n v="29"/>
    <n v="37.931034480000001"/>
    <n v="3.448275862"/>
    <n v="40.020000000000003"/>
    <n v="0"/>
    <n v="1"/>
    <n v="0"/>
    <n v="0"/>
    <n v="0"/>
    <s v="Wednesday"/>
    <s v="CHO"/>
    <n v="0.89010557294618953"/>
    <n v="2.4353867486725398"/>
    <n v="0.70891195863568846"/>
    <x v="0"/>
    <x v="0"/>
  </r>
  <r>
    <x v="4604"/>
    <n v="1"/>
    <d v="2013-10-18T00:00:00"/>
    <d v="2013-10-22T00:00:00"/>
    <d v="2013-10-22T00:00:00"/>
    <n v="18"/>
    <n v="11.11111111"/>
    <n v="5.5555555559999998"/>
    <n v="82.01"/>
    <n v="0"/>
    <n v="1"/>
    <n v="0"/>
    <n v="0"/>
    <n v="0"/>
    <s v="Wednesday"/>
    <s v="DCX"/>
    <n v="0.97512596062127566"/>
    <n v="2.651501174684304"/>
    <n v="0.72614003058989662"/>
    <x v="0"/>
    <x v="0"/>
  </r>
  <r>
    <x v="4605"/>
    <n v="1"/>
    <d v="2013-10-18T00:00:00"/>
    <d v="2013-10-18T00:00:00"/>
    <d v="2013-12-21T00:00:00"/>
    <n v="36"/>
    <n v="41.666666669999998"/>
    <n v="13.88888889"/>
    <n v="52.15"/>
    <n v="3.125E-2"/>
    <n v="1"/>
    <n v="0"/>
    <n v="0"/>
    <n v="0"/>
    <s v="Monday"/>
    <s v="DCX"/>
    <n v="0.91466611837364353"/>
    <n v="2.4959417636740815"/>
    <n v="0.71395404511857663"/>
    <x v="0"/>
    <x v="0"/>
  </r>
  <r>
    <x v="4606"/>
    <n v="0"/>
    <d v="2013-10-18T00:00:00"/>
    <d v="2013-10-20T00:00:00"/>
    <d v="2013-10-20T00:00:00"/>
    <n v="29"/>
    <n v="13.79310345"/>
    <n v="3.448275862"/>
    <n v="82.29"/>
    <n v="0"/>
    <n v="1"/>
    <n v="0"/>
    <n v="0"/>
    <n v="0"/>
    <s v="Monday"/>
    <s v="DCX"/>
    <n v="0.97569289819091187"/>
    <n v="2.6530048365170842"/>
    <n v="0.72625275772877473"/>
    <x v="0"/>
    <x v="1"/>
  </r>
  <r>
    <x v="4607"/>
    <n v="0"/>
    <d v="2013-10-18T00:00:00"/>
    <d v="2013-10-18T00:00:00"/>
    <d v="2013-10-18T00:00:00"/>
    <n v="1"/>
    <n v="100"/>
    <n v="0"/>
    <n v="111.09"/>
    <n v="0"/>
    <n v="1"/>
    <n v="0"/>
    <n v="0"/>
    <n v="0"/>
    <s v="Monday"/>
    <s v="CHO"/>
    <n v="1.034006476782064"/>
    <n v="2.8123107511373355"/>
    <n v="0.73769189730882567"/>
    <x v="0"/>
    <x v="1"/>
  </r>
  <r>
    <x v="4608"/>
    <n v="1"/>
    <d v="2013-10-18T00:00:00"/>
    <d v="2013-11-18T00:00:00"/>
    <d v="2013-11-18T00:00:00"/>
    <n v="42"/>
    <n v="14.28571429"/>
    <n v="2.3809523810000002"/>
    <n v="37.57"/>
    <n v="0"/>
    <n v="1"/>
    <n v="0"/>
    <n v="0"/>
    <n v="0"/>
    <s v="Wednesday"/>
    <s v="DCX"/>
    <n v="0.88514486921187274"/>
    <n v="2.4233354327516463"/>
    <n v="0.7078872288024054"/>
    <x v="0"/>
    <x v="0"/>
  </r>
  <r>
    <x v="4609"/>
    <n v="1"/>
    <d v="2013-10-18T00:00:00"/>
    <d v="2013-10-18T00:00:00"/>
    <d v="2013-11-12T00:00:00"/>
    <n v="21"/>
    <n v="85.714285709999999"/>
    <n v="4.7619047620000003"/>
    <n v="38.46"/>
    <n v="0.08"/>
    <n v="1"/>
    <n v="1"/>
    <n v="0"/>
    <n v="0"/>
    <s v="Wednesday"/>
    <s v="RIC"/>
    <n v="1.7546771898758164"/>
    <n v="5.7815810877766278"/>
    <n v="0.85254176171358664"/>
    <x v="0"/>
    <x v="0"/>
  </r>
  <r>
    <x v="4610"/>
    <n v="1"/>
    <d v="2013-09-13T00:00:00"/>
    <d v="2013-10-18T00:00:00"/>
    <d v="2013-10-18T00:00:00"/>
    <n v="32"/>
    <n v="3.125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611"/>
    <n v="1"/>
    <d v="2013-10-18T00:00:00"/>
    <d v="2013-10-18T00:00:00"/>
    <d v="2013-10-18T00:00:00"/>
    <n v="14"/>
    <n v="21.428571430000002"/>
    <n v="7.1428571429999996"/>
    <n v="25"/>
    <n v="0"/>
    <n v="1"/>
    <n v="0"/>
    <n v="0"/>
    <n v="0"/>
    <s v="Monday"/>
    <s v="DCX"/>
    <n v="0.85969342188927611"/>
    <n v="2.3624363114105331"/>
    <n v="0.70259659741168368"/>
    <x v="0"/>
    <x v="0"/>
  </r>
  <r>
    <x v="4612"/>
    <n v="1"/>
    <d v="2013-10-18T00:00:00"/>
    <d v="2013-12-05T00:00:00"/>
    <d v="2013-12-05T00:00:00"/>
    <n v="39"/>
    <n v="17.948717949999999"/>
    <n v="5.1282051280000003"/>
    <n v="39.950000000000003"/>
    <n v="0"/>
    <n v="1"/>
    <n v="0"/>
    <n v="1"/>
    <n v="0"/>
    <s v="Friday"/>
    <s v="DCX"/>
    <n v="1.7412411665279359"/>
    <n v="5.7044191648051701"/>
    <n v="0.85084464807190197"/>
    <x v="0"/>
    <x v="0"/>
  </r>
  <r>
    <x v="4613"/>
    <n v="1"/>
    <d v="2013-10-18T00:00:00"/>
    <d v="2013-11-19T00:00:00"/>
    <d v="2013-11-19T00:00:00"/>
    <n v="37"/>
    <n v="86.486486490000004"/>
    <n v="8.1081081079999997"/>
    <n v="44.89"/>
    <n v="0"/>
    <n v="1"/>
    <n v="0"/>
    <n v="0"/>
    <n v="0"/>
    <s v="Thursday"/>
    <s v="DCX"/>
    <n v="0.89996623710379064"/>
    <n v="2.4595200692342671"/>
    <n v="0.7109425642900401"/>
    <x v="0"/>
    <x v="0"/>
  </r>
  <r>
    <x v="4614"/>
    <n v="1"/>
    <d v="2013-10-18T00:00:00"/>
    <d v="2013-11-17T00:00:00"/>
    <d v="2013-11-17T00:00:00"/>
    <n v="42"/>
    <n v="23.809523810000002"/>
    <n v="7.1428571429999996"/>
    <n v="84.12"/>
    <n v="0"/>
    <n v="1"/>
    <n v="0"/>
    <n v="0"/>
    <n v="0"/>
    <s v="Thursday"/>
    <s v="CHO"/>
    <n v="0.97939824016389132"/>
    <n v="2.6628533615008561"/>
    <n v="0.72698879771964187"/>
    <x v="0"/>
    <x v="0"/>
  </r>
  <r>
    <x v="4615"/>
    <n v="1"/>
    <d v="2013-10-19T00:00:00"/>
    <d v="2013-11-22T00:00:00"/>
    <d v="2013-11-22T00:00:00"/>
    <n v="38"/>
    <n v="78.947368420000004"/>
    <n v="5.263157895"/>
    <n v="89"/>
    <n v="0"/>
    <n v="1"/>
    <n v="0"/>
    <n v="0"/>
    <n v="0"/>
    <s v="Tuesday"/>
    <s v="BWI"/>
    <n v="0.98927915209183659"/>
    <n v="2.6892952006534387"/>
    <n v="0.72894551788024919"/>
    <x v="0"/>
    <x v="0"/>
  </r>
  <r>
    <x v="4616"/>
    <n v="1"/>
    <d v="2013-10-19T00:00:00"/>
    <d v="2013-10-19T00:00:00"/>
    <d v="2013-10-19T00:00:00"/>
    <n v="42"/>
    <n v="23.809523810000002"/>
    <n v="9.5238095240000007"/>
    <n v="40.020000000000003"/>
    <n v="0"/>
    <n v="1"/>
    <n v="1"/>
    <n v="0"/>
    <n v="0"/>
    <s v="Monday"/>
    <s v="CHO"/>
    <n v="1.7578358420495039"/>
    <n v="5.7998719634965958"/>
    <n v="0.85293840746292737"/>
    <x v="0"/>
    <x v="0"/>
  </r>
  <r>
    <x v="4617"/>
    <n v="1"/>
    <d v="2013-10-19T00:00:00"/>
    <d v="2014-01-05T00:00:00"/>
    <d v="2014-01-05T00:00:00"/>
    <n v="44"/>
    <n v="34.090909089999997"/>
    <n v="6.8181818180000002"/>
    <n v="50.8"/>
    <n v="0"/>
    <n v="1"/>
    <n v="0"/>
    <n v="0"/>
    <n v="0"/>
    <s v="Monday"/>
    <s v="DCX"/>
    <n v="0.91193266937718331"/>
    <n v="2.4891285501929343"/>
    <n v="0.71339548382512186"/>
    <x v="0"/>
    <x v="0"/>
  </r>
  <r>
    <x v="4618"/>
    <n v="1"/>
    <d v="2013-10-19T00:00:00"/>
    <d v="2013-10-21T00:00:00"/>
    <d v="2013-10-21T00:00:00"/>
    <n v="15"/>
    <n v="66.666666669999998"/>
    <n v="0"/>
    <n v="66.03"/>
    <n v="0"/>
    <n v="1"/>
    <n v="0"/>
    <n v="0"/>
    <n v="0"/>
    <s v="Tuesday"/>
    <s v="BWI"/>
    <n v="0.94277002361132389"/>
    <n v="2.5670824577855327"/>
    <n v="0.71965884954035897"/>
    <x v="0"/>
    <x v="0"/>
  </r>
  <r>
    <x v="4619"/>
    <n v="1"/>
    <d v="2013-10-19T00:00:00"/>
    <d v="2013-10-22T00:00:00"/>
    <d v="2013-11-11T00:00:00"/>
    <n v="25"/>
    <n v="96"/>
    <n v="20"/>
    <n v="54.18"/>
    <n v="0.15"/>
    <n v="1"/>
    <n v="0"/>
    <n v="0"/>
    <n v="0"/>
    <s v="Tuesday"/>
    <s v="BWI"/>
    <n v="0.91877641575350599"/>
    <n v="2.506221939382002"/>
    <n v="0.71479272639077218"/>
    <x v="0"/>
    <x v="0"/>
  </r>
  <r>
    <x v="4620"/>
    <n v="1"/>
    <d v="2013-10-12T00:00:00"/>
    <d v="2013-10-24T00:00:00"/>
    <d v="2014-01-13T00:00:00"/>
    <n v="30"/>
    <n v="73.333333330000002"/>
    <n v="13.33333333"/>
    <n v="73.849999999999994"/>
    <n v="0.13580246913580199"/>
    <n v="1"/>
    <n v="0"/>
    <n v="1"/>
    <n v="0"/>
    <s v="Saturday"/>
    <s v="DCX"/>
    <n v="1.8098811079946047"/>
    <n v="6.1097209920663484"/>
    <n v="0.85934750447789898"/>
    <x v="0"/>
    <x v="0"/>
  </r>
  <r>
    <x v="4621"/>
    <n v="0"/>
    <d v="2013-10-19T00:00:00"/>
    <d v="2013-11-20T00:00:00"/>
    <d v="2013-11-20T00:00:00"/>
    <n v="27"/>
    <n v="81.481481479999999"/>
    <n v="3.703703704"/>
    <n v="93.89"/>
    <n v="0"/>
    <n v="1"/>
    <n v="0"/>
    <n v="0"/>
    <n v="0"/>
    <s v="Thursday"/>
    <s v="RIC"/>
    <n v="0.99918031179012601"/>
    <n v="2.7160545978351882"/>
    <n v="0.73089738762650136"/>
    <x v="0"/>
    <x v="1"/>
  </r>
  <r>
    <x v="4622"/>
    <n v="0"/>
    <d v="2013-10-19T00:00:00"/>
    <d v="2013-10-19T00:00:00"/>
    <d v="2013-10-19T00:00:00"/>
    <n v="4"/>
    <n v="0"/>
    <n v="0"/>
    <n v="40.020000000000003"/>
    <n v="0"/>
    <n v="1"/>
    <n v="0"/>
    <n v="0"/>
    <n v="0"/>
    <s v="Monday"/>
    <s v="DCX"/>
    <n v="0.89010557294618953"/>
    <n v="2.4353867486725398"/>
    <n v="0.70891195863568846"/>
    <x v="0"/>
    <x v="1"/>
  </r>
  <r>
    <x v="4623"/>
    <n v="1"/>
    <d v="2013-10-19T00:00:00"/>
    <d v="2013-10-20T00:00:00"/>
    <d v="2014-01-09T00:00:00"/>
    <n v="42"/>
    <n v="57.142857139999997"/>
    <n v="21.428571430000002"/>
    <n v="47.66"/>
    <n v="0.22222222222222199"/>
    <n v="1"/>
    <n v="1"/>
    <n v="1"/>
    <n v="0"/>
    <s v="Friday"/>
    <s v="DCX"/>
    <n v="2.62458246656659"/>
    <n v="13.798811517947446"/>
    <n v="0.93242700612902341"/>
    <x v="0"/>
    <x v="0"/>
  </r>
  <r>
    <x v="4624"/>
    <n v="1"/>
    <d v="2013-10-19T00:00:00"/>
    <d v="2013-12-08T00:00:00"/>
    <d v="2013-12-29T00:00:00"/>
    <n v="48"/>
    <n v="62.5"/>
    <n v="4.1666666670000003"/>
    <n v="76.33"/>
    <n v="0.19047619047618999"/>
    <n v="1"/>
    <n v="0"/>
    <n v="0"/>
    <n v="0"/>
    <s v="Monday"/>
    <s v="DCX"/>
    <n v="0.96362522706579845"/>
    <n v="2.6211816487352944"/>
    <n v="0.72384704855961801"/>
    <x v="0"/>
    <x v="0"/>
  </r>
  <r>
    <x v="4625"/>
    <n v="1"/>
    <d v="2013-10-19T00:00:00"/>
    <d v="2013-10-19T00:00:00"/>
    <d v="2014-01-19T00:00:00"/>
    <n v="66"/>
    <n v="18.18181818"/>
    <n v="9.0909090910000003"/>
    <n v="64.22"/>
    <n v="0.25"/>
    <n v="1"/>
    <n v="1"/>
    <n v="1"/>
    <n v="0"/>
    <s v="Monday"/>
    <s v="CHO"/>
    <n v="2.6581127742565025"/>
    <n v="14.26933421682782"/>
    <n v="0.93450925981448929"/>
    <x v="0"/>
    <x v="0"/>
  </r>
  <r>
    <x v="4626"/>
    <n v="1"/>
    <d v="2013-10-20T00:00:00"/>
    <d v="2013-10-20T00:00:00"/>
    <d v="2013-10-20T00:00:00"/>
    <n v="34"/>
    <n v="0"/>
    <n v="0"/>
    <n v="50.63"/>
    <n v="0"/>
    <n v="1"/>
    <n v="0"/>
    <n v="0"/>
    <n v="0"/>
    <s v="Monday"/>
    <s v="DCX"/>
    <n v="0.91158845728133275"/>
    <n v="2.4882719094793369"/>
    <n v="0.71332510023587548"/>
    <x v="0"/>
    <x v="0"/>
  </r>
  <r>
    <x v="4627"/>
    <n v="1"/>
    <d v="2013-10-20T00:00:00"/>
    <d v="2013-10-31T00:00:00"/>
    <d v="2013-10-31T00:00:00"/>
    <n v="34"/>
    <n v="41.176470590000001"/>
    <n v="2.9411764709999999"/>
    <n v="77.510000000000005"/>
    <n v="0"/>
    <n v="1"/>
    <n v="0"/>
    <n v="0"/>
    <n v="0"/>
    <s v="Thursday"/>
    <s v="BWI"/>
    <n v="0.96601446396640811"/>
    <n v="2.6274517600616103"/>
    <n v="0.72432438357691198"/>
    <x v="0"/>
    <x v="0"/>
  </r>
  <r>
    <x v="4628"/>
    <n v="1"/>
    <d v="2013-10-21T00:00:00"/>
    <d v="2013-10-28T00:00:00"/>
    <d v="2013-10-28T00:00:00"/>
    <n v="31"/>
    <n v="12.90322581"/>
    <n v="3.225806452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4629"/>
    <n v="1"/>
    <d v="2013-10-11T00:00:00"/>
    <d v="2013-10-20T00:00:00"/>
    <d v="2013-10-20T00:00:00"/>
    <n v="11"/>
    <n v="72.727272729999996"/>
    <n v="0"/>
    <n v="53.6"/>
    <n v="0"/>
    <n v="1"/>
    <n v="1"/>
    <n v="0"/>
    <n v="0"/>
    <s v="Monday"/>
    <s v="CHO"/>
    <n v="1.7853323141768598"/>
    <n v="5.9615607295900412"/>
    <n v="0.85635405064420245"/>
    <x v="0"/>
    <x v="0"/>
  </r>
  <r>
    <x v="4630"/>
    <n v="1"/>
    <d v="2013-10-20T00:00:00"/>
    <d v="2013-10-20T00:00:00"/>
    <d v="2013-10-20T00:00:00"/>
    <n v="33"/>
    <n v="9.0909090910000003"/>
    <n v="0"/>
    <n v="40.590000000000003"/>
    <n v="0"/>
    <n v="1"/>
    <n v="0"/>
    <n v="0"/>
    <n v="0"/>
    <s v="Tuesday"/>
    <s v="DCX"/>
    <n v="0.89125969585580611"/>
    <n v="2.4381991069043205"/>
    <n v="0.7091500611491991"/>
    <x v="0"/>
    <x v="0"/>
  </r>
  <r>
    <x v="4631"/>
    <n v="1"/>
    <d v="2013-10-20T00:00:00"/>
    <d v="2013-10-20T00:00:00"/>
    <d v="2013-12-01T00:00:00"/>
    <n v="32"/>
    <n v="25"/>
    <n v="6.25"/>
    <n v="75.25"/>
    <n v="7.1428571428571397E-2"/>
    <n v="1"/>
    <n v="1"/>
    <n v="0"/>
    <n v="0"/>
    <s v="Tuesday"/>
    <s v="RIC"/>
    <n v="1.8291687369719447"/>
    <n v="6.2287068122300289"/>
    <n v="0.86166266996634444"/>
    <x v="0"/>
    <x v="0"/>
  </r>
  <r>
    <x v="4632"/>
    <n v="1"/>
    <d v="2013-10-19T00:00:00"/>
    <d v="2013-10-20T00:00:00"/>
    <d v="2013-11-24T00:00:00"/>
    <n v="43"/>
    <n v="37.20930233"/>
    <n v="0"/>
    <n v="33.76"/>
    <n v="5.7142857142857099E-2"/>
    <n v="1"/>
    <n v="0"/>
    <n v="0"/>
    <n v="0"/>
    <s v="Monday"/>
    <s v="DCX"/>
    <n v="0.87743046871075159"/>
    <n v="2.4047127763456282"/>
    <n v="0.70628946824896999"/>
    <x v="0"/>
    <x v="0"/>
  </r>
  <r>
    <x v="4633"/>
    <n v="1"/>
    <d v="2013-10-20T00:00:00"/>
    <d v="2013-10-20T00:00:00"/>
    <d v="2013-10-20T00:00:00"/>
    <n v="28"/>
    <n v="7.1428571429999996"/>
    <n v="3.5714285710000002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4634"/>
    <n v="1"/>
    <d v="2013-10-20T00:00:00"/>
    <d v="2013-10-20T00:00:00"/>
    <d v="2013-10-20T00:00:00"/>
    <n v="32"/>
    <n v="3.125"/>
    <n v="3.125"/>
    <n v="40"/>
    <n v="0"/>
    <n v="1"/>
    <n v="0"/>
    <n v="0"/>
    <n v="0"/>
    <s v="Monday"/>
    <s v="BWI"/>
    <n v="0.89006507740550123"/>
    <n v="2.435288128366222"/>
    <n v="0.70890360207555958"/>
    <x v="0"/>
    <x v="0"/>
  </r>
  <r>
    <x v="4635"/>
    <n v="1"/>
    <d v="2012-08-28T00:00:00"/>
    <d v="2013-10-15T00:00:00"/>
    <d v="2014-01-15T00:00:00"/>
    <n v="39"/>
    <n v="23.07692308"/>
    <n v="5.1282051280000003"/>
    <n v="61.63"/>
    <n v="0.141304347826087"/>
    <n v="1"/>
    <n v="0"/>
    <n v="1"/>
    <n v="0"/>
    <s v="Saturday"/>
    <s v="DCX"/>
    <n v="1.7851383326340535"/>
    <n v="5.960404408998234"/>
    <n v="0.85633018697775298"/>
    <x v="0"/>
    <x v="0"/>
  </r>
  <r>
    <x v="4636"/>
    <n v="1"/>
    <d v="2013-10-28T00:00:00"/>
    <d v="2013-10-29T00:00:00"/>
    <d v="2013-10-29T00:00:00"/>
    <n v="29"/>
    <n v="27.586206900000001"/>
    <n v="0"/>
    <n v="52.2"/>
    <n v="0"/>
    <n v="1"/>
    <n v="0"/>
    <n v="0"/>
    <n v="0"/>
    <s v="Wednesday"/>
    <s v="CHO"/>
    <n v="0.91476735722536429"/>
    <n v="2.4961944627434636"/>
    <n v="0.7139747200402291"/>
    <x v="0"/>
    <x v="0"/>
  </r>
  <r>
    <x v="4637"/>
    <n v="1"/>
    <d v="2013-10-21T00:00:00"/>
    <d v="2013-11-15T00:00:00"/>
    <d v="2013-11-15T00:00:00"/>
    <n v="36"/>
    <n v="19.444444440000002"/>
    <n v="5.5555555559999998"/>
    <n v="68.16"/>
    <n v="0"/>
    <n v="1"/>
    <n v="0"/>
    <n v="0"/>
    <n v="0"/>
    <s v="Wednesday"/>
    <s v="DCX"/>
    <n v="0.94708279869462786"/>
    <n v="2.5781776153081957"/>
    <n v="0.72052812702147884"/>
    <x v="0"/>
    <x v="0"/>
  </r>
  <r>
    <x v="4638"/>
    <n v="1"/>
    <d v="2013-10-21T00:00:00"/>
    <d v="2013-10-21T00:00:00"/>
    <d v="2013-10-21T00:00:00"/>
    <n v="31"/>
    <n v="25.80645161"/>
    <n v="12.90322581"/>
    <n v="53.55"/>
    <n v="0"/>
    <n v="1"/>
    <n v="0"/>
    <n v="0"/>
    <n v="0"/>
    <s v="Monday"/>
    <s v="RIC"/>
    <n v="0.91750080622182462"/>
    <n v="2.5030270169575926"/>
    <n v="0.71453260418513465"/>
    <x v="0"/>
    <x v="0"/>
  </r>
  <r>
    <x v="4639"/>
    <n v="1"/>
    <d v="2013-10-17T00:00:00"/>
    <d v="2013-10-21T00:00:00"/>
    <d v="2013-10-21T00:00:00"/>
    <n v="31"/>
    <n v="35.483870969999998"/>
    <n v="3.225806452"/>
    <n v="40"/>
    <n v="0"/>
    <n v="1"/>
    <n v="0"/>
    <n v="0"/>
    <n v="0"/>
    <s v="Wednesday"/>
    <s v="DCX"/>
    <n v="0.89006507740550123"/>
    <n v="2.435288128366222"/>
    <n v="0.70890360207555958"/>
    <x v="0"/>
    <x v="0"/>
  </r>
  <r>
    <x v="4640"/>
    <n v="0"/>
    <d v="2013-10-21T00:00:00"/>
    <d v="2013-10-21T00:00:00"/>
    <d v="2013-10-21T00:00:00"/>
    <n v="15"/>
    <n v="80"/>
    <n v="0"/>
    <n v="80.819999999999993"/>
    <n v="0"/>
    <n v="1"/>
    <n v="0"/>
    <n v="0"/>
    <n v="0"/>
    <s v="Tuesday"/>
    <s v="BWI"/>
    <n v="0.97271647595032185"/>
    <n v="2.6451201138701594"/>
    <n v="0.72566061782302616"/>
    <x v="0"/>
    <x v="1"/>
  </r>
  <r>
    <x v="4641"/>
    <n v="1"/>
    <d v="2013-10-21T00:00:00"/>
    <d v="2013-10-21T00:00:00"/>
    <d v="2013-10-21T00:00:00"/>
    <n v="33"/>
    <n v="6.0606060609999997"/>
    <n v="3.0303030299999998"/>
    <n v="40"/>
    <n v="0"/>
    <n v="1"/>
    <n v="0"/>
    <n v="1"/>
    <n v="0"/>
    <s v="Saturday"/>
    <s v="BWI"/>
    <n v="1.7413424053796569"/>
    <n v="5.7049967028853033"/>
    <n v="0.85085749563908386"/>
    <x v="0"/>
    <x v="0"/>
  </r>
  <r>
    <x v="4642"/>
    <n v="0"/>
    <d v="2013-10-20T00:00:00"/>
    <d v="2014-01-05T00:00:00"/>
    <d v="2014-01-05T00:00:00"/>
    <n v="23"/>
    <n v="17.391304349999999"/>
    <n v="8.6956521739999992"/>
    <n v="40.020000000000003"/>
    <n v="0"/>
    <n v="1"/>
    <n v="0"/>
    <n v="1"/>
    <n v="0"/>
    <s v="Tuesday"/>
    <s v="DCX"/>
    <n v="1.7413829009203452"/>
    <n v="5.705227734489255"/>
    <n v="0.85086263441040733"/>
    <x v="0"/>
    <x v="1"/>
  </r>
  <r>
    <x v="4643"/>
    <n v="1"/>
    <d v="2013-10-21T00:00:00"/>
    <d v="2013-10-21T00:00:00"/>
    <d v="2013-10-21T00:00:00"/>
    <n v="25"/>
    <n v="84"/>
    <n v="0"/>
    <n v="40.25"/>
    <n v="0"/>
    <n v="1"/>
    <n v="0"/>
    <n v="0"/>
    <n v="0"/>
    <s v="Tuesday"/>
    <s v="RIC"/>
    <n v="0.89057127166410499"/>
    <n v="2.4365211692876358"/>
    <n v="0.7090080489138112"/>
    <x v="0"/>
    <x v="0"/>
  </r>
  <r>
    <x v="4644"/>
    <n v="1"/>
    <d v="2013-10-21T00:00:00"/>
    <d v="2013-11-20T00:00:00"/>
    <d v="2013-11-20T00:00:00"/>
    <n v="33"/>
    <n v="81.818181820000007"/>
    <n v="6.0606060609999997"/>
    <n v="80.5"/>
    <n v="0"/>
    <n v="1"/>
    <n v="0"/>
    <n v="0"/>
    <n v="0"/>
    <s v="Thursday"/>
    <s v="DCX"/>
    <n v="0.97206854729930903"/>
    <n v="2.6434068198690865"/>
    <n v="0.72553161108812669"/>
    <x v="0"/>
    <x v="0"/>
  </r>
  <r>
    <x v="4645"/>
    <n v="1"/>
    <d v="2013-10-21T00:00:00"/>
    <d v="2013-10-22T00:00:00"/>
    <d v="2013-10-22T00:00:00"/>
    <n v="22"/>
    <n v="81.818181820000007"/>
    <n v="4.5454545450000001"/>
    <n v="91.8"/>
    <n v="0"/>
    <n v="1"/>
    <n v="0"/>
    <n v="0"/>
    <n v="0"/>
    <s v="Tuesday"/>
    <s v="DCX"/>
    <n v="0.99494852778819864"/>
    <n v="2.7045851267181651"/>
    <n v="0.73006424044954132"/>
    <x v="0"/>
    <x v="0"/>
  </r>
  <r>
    <x v="4646"/>
    <n v="1"/>
    <d v="2013-10-21T00:00:00"/>
    <d v="2013-11-24T00:00:00"/>
    <d v="2013-11-24T00:00:00"/>
    <n v="44"/>
    <n v="4.5454545450000001"/>
    <n v="2.2727272730000001"/>
    <n v="80.16"/>
    <n v="0"/>
    <n v="1"/>
    <n v="0"/>
    <n v="0"/>
    <n v="0"/>
    <s v="Monday"/>
    <s v="DCX"/>
    <n v="0.97138012310760791"/>
    <n v="2.6415876609141433"/>
    <n v="0.72539450011510331"/>
    <x v="0"/>
    <x v="0"/>
  </r>
  <r>
    <x v="4647"/>
    <n v="1"/>
    <d v="2013-10-21T00:00:00"/>
    <d v="2013-10-21T00:00:00"/>
    <d v="2013-10-21T00:00:00"/>
    <n v="31"/>
    <n v="16.129032259999999"/>
    <n v="6.451612903"/>
    <n v="40.020000000000003"/>
    <n v="0"/>
    <n v="1"/>
    <n v="1"/>
    <n v="0"/>
    <n v="0"/>
    <s v="Friday"/>
    <s v="RIC"/>
    <n v="1.7578358420495039"/>
    <n v="5.7998719634965958"/>
    <n v="0.85293840746292737"/>
    <x v="0"/>
    <x v="0"/>
  </r>
  <r>
    <x v="4648"/>
    <n v="1"/>
    <d v="2013-10-21T00:00:00"/>
    <d v="2013-10-21T00:00:00"/>
    <d v="2013-10-21T00:00:00"/>
    <n v="29"/>
    <n v="20.689655170000002"/>
    <n v="6.896551724"/>
    <n v="51.29"/>
    <n v="0"/>
    <n v="1"/>
    <n v="0"/>
    <n v="0"/>
    <n v="0"/>
    <s v="Wednesday"/>
    <s v="DCX"/>
    <n v="0.91292481012404669"/>
    <n v="2.49159934153547"/>
    <n v="0.71359829631533878"/>
    <x v="0"/>
    <x v="0"/>
  </r>
  <r>
    <x v="4649"/>
    <n v="1"/>
    <d v="2013-10-21T00:00:00"/>
    <d v="2013-10-21T00:00:00"/>
    <d v="2014-01-19T00:00:00"/>
    <n v="49"/>
    <n v="22.44897959"/>
    <n v="6.1224489799999997"/>
    <n v="40.78"/>
    <n v="0.122222222222222"/>
    <n v="1"/>
    <n v="1"/>
    <n v="0"/>
    <n v="0"/>
    <s v="Monday"/>
    <s v="RIC"/>
    <n v="1.7593746725956594"/>
    <n v="5.8088038542083869"/>
    <n v="0.8531313250591116"/>
    <x v="0"/>
    <x v="0"/>
  </r>
  <r>
    <x v="4650"/>
    <n v="1"/>
    <d v="2013-10-21T00:00:00"/>
    <d v="2013-10-21T00:00:00"/>
    <d v="2014-01-20T00:00:00"/>
    <n v="36"/>
    <n v="47.222222219999999"/>
    <n v="19.444444440000002"/>
    <n v="70.959999999999994"/>
    <n v="0.13186813186813201"/>
    <n v="1"/>
    <n v="0"/>
    <n v="0"/>
    <n v="0"/>
    <s v="Tuesday"/>
    <s v="DCX"/>
    <n v="0.9527521743909898"/>
    <n v="2.5928357848948651"/>
    <n v="0.72166832555937077"/>
    <x v="0"/>
    <x v="0"/>
  </r>
  <r>
    <x v="4651"/>
    <n v="1"/>
    <d v="2013-10-21T00:00:00"/>
    <d v="2013-11-09T00:00:00"/>
    <d v="2013-12-09T00:00:00"/>
    <n v="26"/>
    <n v="100"/>
    <n v="53.84615385"/>
    <n v="71.040000000000006"/>
    <n v="0.133333333333333"/>
    <n v="1"/>
    <n v="0"/>
    <n v="1"/>
    <n v="0"/>
    <s v="Tuesday"/>
    <s v="DCX"/>
    <n v="1.8041914845278986"/>
    <n v="6.0750576842291792"/>
    <n v="0.85865839620939444"/>
    <x v="0"/>
    <x v="0"/>
  </r>
  <r>
    <x v="4652"/>
    <n v="1"/>
    <d v="2013-10-25T00:00:00"/>
    <d v="2013-10-25T00:00:00"/>
    <d v="2013-11-24T00:00:00"/>
    <n v="41"/>
    <n v="31.707317069999998"/>
    <n v="19.512195120000001"/>
    <n v="45.1"/>
    <n v="0.1"/>
    <n v="1"/>
    <n v="0"/>
    <n v="0"/>
    <n v="0"/>
    <s v="Monday"/>
    <s v="DCX"/>
    <n v="0.90039144028101781"/>
    <n v="2.4605660873515132"/>
    <n v="0.71102993708022688"/>
    <x v="0"/>
    <x v="0"/>
  </r>
  <r>
    <x v="4653"/>
    <n v="1"/>
    <d v="2013-10-21T00:00:00"/>
    <d v="2013-10-21T00:00:00"/>
    <d v="2013-10-21T00:00:00"/>
    <n v="29"/>
    <n v="6.896551724"/>
    <n v="6.896551724"/>
    <n v="50.85"/>
    <n v="0"/>
    <n v="1"/>
    <n v="0"/>
    <n v="0"/>
    <n v="0"/>
    <s v="Wednesday"/>
    <s v="RIC"/>
    <n v="0.91203390822890407"/>
    <n v="2.4893805594654905"/>
    <n v="0.71341618291322695"/>
    <x v="0"/>
    <x v="0"/>
  </r>
  <r>
    <x v="4654"/>
    <n v="1"/>
    <d v="2013-10-21T00:00:00"/>
    <d v="2013-10-21T00:00:00"/>
    <d v="2013-10-21T00:00:00"/>
    <n v="32"/>
    <n v="3.125"/>
    <n v="0"/>
    <n v="40.020000000000003"/>
    <n v="0"/>
    <n v="1"/>
    <n v="1"/>
    <n v="0"/>
    <n v="0"/>
    <s v="Tuesday"/>
    <s v="CHO"/>
    <n v="1.7578358420495039"/>
    <n v="5.7998719634965958"/>
    <n v="0.85293840746292737"/>
    <x v="0"/>
    <x v="0"/>
  </r>
  <r>
    <x v="4655"/>
    <n v="1"/>
    <d v="2013-10-22T00:00:00"/>
    <d v="2013-11-05T00:00:00"/>
    <d v="2013-11-05T00:00:00"/>
    <n v="32"/>
    <n v="0"/>
    <n v="0"/>
    <n v="50.85"/>
    <n v="0"/>
    <n v="1"/>
    <n v="0"/>
    <n v="0"/>
    <n v="0"/>
    <s v="Wednesday"/>
    <s v="CHO"/>
    <n v="0.91203390822890407"/>
    <n v="2.4893805594654905"/>
    <n v="0.71341618291322695"/>
    <x v="0"/>
    <x v="0"/>
  </r>
  <r>
    <x v="4656"/>
    <n v="1"/>
    <d v="2013-10-19T00:00:00"/>
    <d v="2013-10-22T00:00:00"/>
    <d v="2013-10-22T00:00:00"/>
    <n v="27"/>
    <n v="18.518518520000001"/>
    <n v="14.81481481"/>
    <n v="40.020000000000003"/>
    <n v="0"/>
    <n v="1"/>
    <n v="0"/>
    <n v="0"/>
    <n v="0"/>
    <s v="Friday"/>
    <s v="DCX"/>
    <n v="0.89010557294618953"/>
    <n v="2.4353867486725398"/>
    <n v="0.70891195863568846"/>
    <x v="0"/>
    <x v="0"/>
  </r>
  <r>
    <x v="4657"/>
    <n v="1"/>
    <d v="2013-10-22T00:00:00"/>
    <d v="2013-10-22T00:00:00"/>
    <d v="2013-10-22T00:00:00"/>
    <n v="27"/>
    <n v="14.81481481"/>
    <n v="3.703703704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658"/>
    <n v="1"/>
    <d v="2013-10-22T00:00:00"/>
    <d v="2013-10-22T00:00:00"/>
    <d v="2013-10-22T00:00:00"/>
    <n v="30"/>
    <n v="0"/>
    <n v="0"/>
    <n v="40.020000000000003"/>
    <n v="0"/>
    <n v="1"/>
    <n v="0"/>
    <n v="0"/>
    <n v="0"/>
    <s v="Wednesday"/>
    <s v="CHO"/>
    <n v="0.89010557294618953"/>
    <n v="2.4353867486725398"/>
    <n v="0.70891195863568846"/>
    <x v="0"/>
    <x v="0"/>
  </r>
  <r>
    <x v="4659"/>
    <n v="0"/>
    <d v="2013-10-22T00:00:00"/>
    <d v="2013-10-22T00:00:00"/>
    <d v="2013-10-22T00:00:00"/>
    <n v="6"/>
    <n v="33.333333330000002"/>
    <n v="16.666666670000001"/>
    <n v="40"/>
    <n v="0"/>
    <n v="1"/>
    <n v="0"/>
    <n v="0"/>
    <n v="0"/>
    <s v="Monday"/>
    <s v="DCX"/>
    <n v="0.89006507740550123"/>
    <n v="2.435288128366222"/>
    <n v="0.70890360207555958"/>
    <x v="0"/>
    <x v="1"/>
  </r>
  <r>
    <x v="4660"/>
    <n v="0"/>
    <d v="2013-10-02T00:00:00"/>
    <d v="1899-12-30T00:00:00"/>
    <d v="1899-12-30T00:00:00"/>
    <n v="3"/>
    <n v="33.333333330000002"/>
    <n v="0"/>
    <n v="38.46"/>
    <n v="0.18181818181818199"/>
    <n v="1"/>
    <n v="0"/>
    <n v="0"/>
    <n v="0"/>
    <s v="Monday"/>
    <s v="RIC"/>
    <n v="0.88694692077250215"/>
    <n v="2.4277063452721914"/>
    <n v="0.7082597226045072"/>
    <x v="0"/>
    <x v="1"/>
  </r>
  <r>
    <x v="4661"/>
    <n v="1"/>
    <d v="2013-10-10T00:00:00"/>
    <d v="2013-10-29T00:00:00"/>
    <d v="2013-10-29T00:00:00"/>
    <n v="31"/>
    <n v="0"/>
    <n v="0"/>
    <n v="52.08"/>
    <n v="0"/>
    <n v="1"/>
    <n v="0"/>
    <n v="0"/>
    <n v="0"/>
    <s v="Thursday"/>
    <s v="DCX"/>
    <n v="0.91452438398123448"/>
    <n v="2.4955880279535694"/>
    <n v="0.71392509872353793"/>
    <x v="0"/>
    <x v="0"/>
  </r>
  <r>
    <x v="4662"/>
    <n v="0"/>
    <d v="2013-10-22T00:00:00"/>
    <d v="2013-10-22T00:00:00"/>
    <d v="2013-10-22T00:00:00"/>
    <n v="20"/>
    <n v="5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4663"/>
    <n v="1"/>
    <d v="2013-10-22T00:00:00"/>
    <d v="2013-10-22T00:00:00"/>
    <d v="2013-10-22T00:00:00"/>
    <n v="32"/>
    <n v="3.125"/>
    <n v="0"/>
    <n v="126.5"/>
    <n v="0"/>
    <n v="1"/>
    <n v="1"/>
    <n v="1"/>
    <n v="0"/>
    <s v="Wednesday"/>
    <s v="DCX"/>
    <n v="2.7842158879598693"/>
    <n v="16.187120383296882"/>
    <n v="0.94181689674019864"/>
    <x v="0"/>
    <x v="0"/>
  </r>
  <r>
    <x v="4664"/>
    <n v="1"/>
    <d v="2013-10-22T00:00:00"/>
    <d v="2013-10-22T00:00:00"/>
    <d v="2014-01-13T00:00:00"/>
    <n v="40"/>
    <n v="32.5"/>
    <n v="10"/>
    <n v="38.1"/>
    <n v="7.2289156626505993E-2"/>
    <n v="1"/>
    <n v="1"/>
    <n v="0"/>
    <n v="0"/>
    <s v="Wednesday"/>
    <s v="CHO"/>
    <n v="1.753948270143427"/>
    <n v="5.7773683148105386"/>
    <n v="0.85245010252508979"/>
    <x v="0"/>
    <x v="0"/>
  </r>
  <r>
    <x v="4665"/>
    <n v="1"/>
    <d v="2013-10-22T00:00:00"/>
    <d v="2013-11-07T00:00:00"/>
    <d v="2013-11-07T00:00:00"/>
    <n v="20"/>
    <n v="80"/>
    <n v="5"/>
    <n v="44.86"/>
    <n v="0"/>
    <n v="1"/>
    <n v="0"/>
    <n v="0"/>
    <n v="0"/>
    <s v="Friday"/>
    <s v="DCX"/>
    <n v="0.89990549379275819"/>
    <n v="2.4593706743791262"/>
    <n v="0.71093008118319789"/>
    <x v="0"/>
    <x v="0"/>
  </r>
  <r>
    <x v="4666"/>
    <n v="1"/>
    <d v="2013-10-22T00:00:00"/>
    <d v="2013-10-22T00:00:00"/>
    <d v="2013-10-22T00:00:00"/>
    <n v="31"/>
    <n v="0"/>
    <n v="0"/>
    <n v="51.39"/>
    <n v="0"/>
    <n v="1"/>
    <n v="0"/>
    <n v="0"/>
    <n v="0"/>
    <s v="Friday"/>
    <s v="RIC"/>
    <n v="0.9131272878274882"/>
    <n v="2.4921038859258116"/>
    <n v="0.71363967606167467"/>
    <x v="0"/>
    <x v="0"/>
  </r>
  <r>
    <x v="4667"/>
    <n v="1"/>
    <d v="2013-10-22T00:00:00"/>
    <d v="2013-10-22T00:00:00"/>
    <d v="2013-10-22T00:00:00"/>
    <n v="30"/>
    <n v="0"/>
    <n v="0"/>
    <n v="50.52"/>
    <n v="0"/>
    <n v="1"/>
    <n v="0"/>
    <n v="0"/>
    <n v="0"/>
    <s v="Wednesday"/>
    <s v="CHO"/>
    <n v="0.9113657318075471"/>
    <n v="2.487717769652209"/>
    <n v="0.71327955240491869"/>
    <x v="0"/>
    <x v="0"/>
  </r>
  <r>
    <x v="4668"/>
    <n v="1"/>
    <d v="2013-10-22T00:00:00"/>
    <d v="2013-11-04T00:00:00"/>
    <d v="2013-11-04T00:00:00"/>
    <n v="46"/>
    <n v="4.3478260869999996"/>
    <n v="0"/>
    <n v="40"/>
    <n v="0"/>
    <n v="1"/>
    <n v="1"/>
    <n v="0"/>
    <n v="0"/>
    <s v="Monday"/>
    <s v="DCX"/>
    <n v="1.7577953465088156"/>
    <n v="5.7996370993010196"/>
    <n v="0.85293332785321785"/>
    <x v="0"/>
    <x v="0"/>
  </r>
  <r>
    <x v="4669"/>
    <n v="1"/>
    <d v="2013-10-04T00:00:00"/>
    <d v="2013-10-22T00:00:00"/>
    <d v="2013-10-22T00:00:00"/>
    <n v="37"/>
    <n v="8.1081081079999997"/>
    <n v="0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4670"/>
    <n v="1"/>
    <d v="2013-10-22T00:00:00"/>
    <d v="2013-10-22T00:00:00"/>
    <d v="2013-10-22T00:00:00"/>
    <n v="29"/>
    <n v="41.379310340000004"/>
    <n v="6.896551724"/>
    <n v="18"/>
    <n v="0"/>
    <n v="1"/>
    <n v="0"/>
    <n v="0"/>
    <n v="0"/>
    <s v="Tuesday"/>
    <s v="DCX"/>
    <n v="0.84551998264837103"/>
    <n v="2.3291886374157569"/>
    <n v="0.69962651297036804"/>
    <x v="0"/>
    <x v="0"/>
  </r>
  <r>
    <x v="4671"/>
    <n v="1"/>
    <d v="2013-10-22T00:00:00"/>
    <d v="2013-10-22T00:00:00"/>
    <d v="2014-01-06T00:00:00"/>
    <n v="38"/>
    <n v="13.15789474"/>
    <n v="7.8947368420000004"/>
    <n v="56.91"/>
    <n v="9.2105263157894704E-2"/>
    <n v="1"/>
    <n v="1"/>
    <n v="0"/>
    <n v="0"/>
    <s v="Tuesday"/>
    <s v="RIC"/>
    <n v="1.7920343261607734"/>
    <n v="6.0016493682560768"/>
    <n v="0.85717650979013915"/>
    <x v="0"/>
    <x v="0"/>
  </r>
  <r>
    <x v="4672"/>
    <n v="1"/>
    <d v="2013-10-22T00:00:00"/>
    <d v="2013-10-26T00:00:00"/>
    <d v="2014-01-01T00:00:00"/>
    <n v="37"/>
    <n v="8.1081081079999997"/>
    <n v="5.4054054049999998"/>
    <n v="74.260000000000005"/>
    <n v="7.4626865671641798E-2"/>
    <n v="1"/>
    <n v="0"/>
    <n v="0"/>
    <n v="0"/>
    <s v="Tuesday"/>
    <s v="BWI"/>
    <n v="0.95943393860455939"/>
    <n v="2.6102185112210425"/>
    <n v="0.72300845588934126"/>
    <x v="0"/>
    <x v="0"/>
  </r>
  <r>
    <x v="4673"/>
    <n v="0"/>
    <d v="2013-10-22T00:00:00"/>
    <d v="2013-10-22T00:00:00"/>
    <d v="2013-10-22T00:00:00"/>
    <n v="2"/>
    <n v="100"/>
    <n v="0"/>
    <n v="40.020000000000003"/>
    <n v="0"/>
    <n v="1"/>
    <n v="0"/>
    <n v="0"/>
    <n v="0"/>
    <s v="Monday"/>
    <s v="CHO"/>
    <n v="0.89010557294618953"/>
    <n v="2.4353867486725398"/>
    <n v="0.70891195863568846"/>
    <x v="0"/>
    <x v="1"/>
  </r>
  <r>
    <x v="4674"/>
    <n v="1"/>
    <d v="2013-10-22T00:00:00"/>
    <d v="2013-10-22T00:00:00"/>
    <d v="2013-10-22T00:00:00"/>
    <n v="30"/>
    <n v="3.3333333330000001"/>
    <n v="0"/>
    <n v="40.020000000000003"/>
    <n v="0"/>
    <n v="1"/>
    <n v="0"/>
    <n v="0"/>
    <n v="0"/>
    <s v="Wednesday"/>
    <s v="CHO"/>
    <n v="0.89010557294618953"/>
    <n v="2.4353867486725398"/>
    <n v="0.70891195863568846"/>
    <x v="0"/>
    <x v="0"/>
  </r>
  <r>
    <x v="4675"/>
    <n v="1"/>
    <d v="2013-10-22T00:00:00"/>
    <d v="2013-11-05T00:00:00"/>
    <d v="2013-11-05T00:00:00"/>
    <n v="37"/>
    <n v="27.027027029999999"/>
    <n v="8.1081081079999997"/>
    <n v="35.43"/>
    <n v="0"/>
    <n v="1"/>
    <n v="0"/>
    <n v="0"/>
    <n v="0"/>
    <s v="Tuesday"/>
    <s v="DCX"/>
    <n v="0.88081184635822463"/>
    <n v="2.4128577812843379"/>
    <n v="0.70699042735273998"/>
    <x v="0"/>
    <x v="0"/>
  </r>
  <r>
    <x v="4676"/>
    <n v="1"/>
    <d v="2013-10-22T00:00:00"/>
    <d v="2013-11-15T00:00:00"/>
    <d v="2013-11-25T00:00:00"/>
    <n v="34"/>
    <n v="47.058823529999998"/>
    <n v="32.352941180000002"/>
    <n v="21.4"/>
    <n v="0.2"/>
    <n v="1"/>
    <n v="0"/>
    <n v="0"/>
    <n v="0"/>
    <s v="Tuesday"/>
    <s v="BWI"/>
    <n v="0.85240422456538212"/>
    <n v="2.3452786557094214"/>
    <n v="0.70107124012127064"/>
    <x v="0"/>
    <x v="0"/>
  </r>
  <r>
    <x v="4677"/>
    <n v="1"/>
    <d v="2013-10-15T00:00:00"/>
    <d v="2013-10-22T00:00:00"/>
    <d v="2013-10-22T00:00:00"/>
    <n v="30"/>
    <n v="3.3333333330000001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678"/>
    <n v="1"/>
    <d v="2013-10-10T00:00:00"/>
    <d v="2013-10-22T00:00:00"/>
    <d v="2013-10-22T00:00:00"/>
    <n v="30"/>
    <n v="0"/>
    <n v="0"/>
    <n v="56.29"/>
    <n v="0"/>
    <n v="1"/>
    <n v="0"/>
    <n v="0"/>
    <n v="0"/>
    <s v="Wednesday"/>
    <s v="CHO"/>
    <n v="0.92304869529612166"/>
    <n v="2.5169521249581006"/>
    <n v="0.71566289091526558"/>
    <x v="0"/>
    <x v="0"/>
  </r>
  <r>
    <x v="4679"/>
    <n v="0"/>
    <d v="2013-10-22T00:00:00"/>
    <d v="2013-10-22T00:00:00"/>
    <d v="2013-10-22T00:00:00"/>
    <n v="7"/>
    <n v="71.428571430000005"/>
    <n v="0"/>
    <n v="61.75"/>
    <n v="0"/>
    <n v="1"/>
    <n v="0"/>
    <n v="0"/>
    <n v="0"/>
    <s v="Friday"/>
    <s v="RIC"/>
    <n v="0.93410397790402766"/>
    <n v="2.5449321204146731"/>
    <n v="0.71790715138347316"/>
    <x v="0"/>
    <x v="1"/>
  </r>
  <r>
    <x v="4680"/>
    <n v="1"/>
    <d v="2013-10-22T00:00:00"/>
    <d v="2013-10-22T00:00:00"/>
    <d v="2013-10-22T00:00:00"/>
    <n v="29"/>
    <n v="27.586206900000001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681"/>
    <n v="1"/>
    <d v="2013-10-22T00:00:00"/>
    <d v="2013-10-23T00:00:00"/>
    <d v="2013-10-23T00:00:00"/>
    <n v="29"/>
    <n v="20.689655170000002"/>
    <n v="0"/>
    <n v="45.1"/>
    <n v="0"/>
    <n v="1"/>
    <n v="0"/>
    <n v="0"/>
    <n v="0"/>
    <s v="Friday"/>
    <s v="CHO"/>
    <n v="0.90039144028101781"/>
    <n v="2.4605660873515132"/>
    <n v="0.71102993708022688"/>
    <x v="0"/>
    <x v="0"/>
  </r>
  <r>
    <x v="4682"/>
    <n v="1"/>
    <d v="2013-10-22T00:00:00"/>
    <d v="2013-11-13T00:00:00"/>
    <d v="2013-11-13T00:00:00"/>
    <n v="25"/>
    <n v="88"/>
    <n v="8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4683"/>
    <n v="1"/>
    <d v="2013-10-22T00:00:00"/>
    <d v="2013-10-22T00:00:00"/>
    <d v="2013-10-26T00:00:00"/>
    <n v="29"/>
    <n v="10.34482759"/>
    <n v="10.34482759"/>
    <n v="42.57"/>
    <n v="0.5"/>
    <n v="0"/>
    <n v="0"/>
    <n v="0"/>
    <n v="0"/>
    <s v="Thursday"/>
    <s v="RIC"/>
    <n v="8.6194758355046849E-2"/>
    <n v="1.0900185978629131"/>
    <n v="0.52153535809560714"/>
    <x v="0"/>
    <x v="0"/>
  </r>
  <r>
    <x v="4684"/>
    <n v="1"/>
    <d v="2013-10-17T00:00:00"/>
    <d v="2013-10-22T00:00:00"/>
    <d v="2013-10-22T00:00:00"/>
    <n v="34"/>
    <n v="5.8823529409999997"/>
    <n v="2.9411764709999999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4685"/>
    <n v="1"/>
    <d v="2013-10-22T00:00:00"/>
    <d v="2013-10-22T00:00:00"/>
    <d v="2013-10-22T00:00:00"/>
    <n v="33"/>
    <n v="0"/>
    <n v="0"/>
    <n v="54.71"/>
    <n v="0"/>
    <n v="1"/>
    <n v="1"/>
    <n v="0"/>
    <n v="0"/>
    <s v="Monday"/>
    <s v="CHO"/>
    <n v="1.7875798166850605"/>
    <n v="5.9749744202879844"/>
    <n v="0.85663029858700013"/>
    <x v="0"/>
    <x v="0"/>
  </r>
  <r>
    <x v="4686"/>
    <n v="1"/>
    <d v="2013-10-04T00:00:00"/>
    <d v="1899-12-30T00:00:00"/>
    <d v="1899-12-30T00:00:00"/>
    <n v="27"/>
    <n v="0"/>
    <n v="0"/>
    <n v="40"/>
    <n v="0"/>
    <n v="1"/>
    <n v="0"/>
    <n v="1"/>
    <n v="0"/>
    <s v="Monday"/>
    <s v="DCX"/>
    <n v="1.7413424053796569"/>
    <n v="5.7049967028853033"/>
    <n v="0.85085749563908386"/>
    <x v="0"/>
    <x v="0"/>
  </r>
  <r>
    <x v="4687"/>
    <n v="1"/>
    <d v="2013-10-23T00:00:00"/>
    <d v="2013-10-23T00:00:00"/>
    <d v="2013-10-30T00:00:00"/>
    <n v="31"/>
    <n v="16.129032259999999"/>
    <n v="3.225806452"/>
    <n v="56.44"/>
    <n v="0.28571428571428598"/>
    <n v="1"/>
    <n v="1"/>
    <n v="0"/>
    <n v="0"/>
    <s v="Tuesday"/>
    <s v="RIC"/>
    <n v="1.7910826809545983"/>
    <n v="5.9959406441764163"/>
    <n v="0.85705996507668725"/>
    <x v="0"/>
    <x v="0"/>
  </r>
  <r>
    <x v="4688"/>
    <n v="1"/>
    <d v="2013-10-05T00:00:00"/>
    <d v="2013-10-28T00:00:00"/>
    <d v="2014-01-13T00:00:00"/>
    <n v="29"/>
    <n v="86.206896549999996"/>
    <n v="31.03448276"/>
    <n v="44.77"/>
    <n v="5.1948051948052E-2"/>
    <n v="1"/>
    <n v="0"/>
    <n v="0"/>
    <n v="0"/>
    <s v="Tuesday"/>
    <s v="DCX"/>
    <n v="0.89972326385966084"/>
    <n v="2.4589225442582734"/>
    <n v="0.71089262994339797"/>
    <x v="0"/>
    <x v="0"/>
  </r>
  <r>
    <x v="4689"/>
    <n v="1"/>
    <d v="2013-10-06T00:00:00"/>
    <d v="2013-10-23T00:00:00"/>
    <d v="2013-10-23T00:00:00"/>
    <n v="23"/>
    <n v="69.565217390000001"/>
    <n v="0"/>
    <n v="40.020000000000003"/>
    <n v="0"/>
    <n v="1"/>
    <n v="1"/>
    <n v="0"/>
    <n v="0"/>
    <s v="Monday"/>
    <s v="RIC"/>
    <n v="1.7578358420495039"/>
    <n v="5.7998719634965958"/>
    <n v="0.85293840746292737"/>
    <x v="0"/>
    <x v="0"/>
  </r>
  <r>
    <x v="4690"/>
    <n v="1"/>
    <d v="2013-10-23T00:00:00"/>
    <d v="2013-10-23T00:00:00"/>
    <d v="2013-10-23T00:00:00"/>
    <n v="32"/>
    <n v="0"/>
    <n v="0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4691"/>
    <n v="1"/>
    <d v="2013-10-23T00:00:00"/>
    <d v="2013-11-04T00:00:00"/>
    <d v="2013-11-04T00:00:00"/>
    <n v="30"/>
    <n v="13.33333333"/>
    <n v="0"/>
    <n v="36.9"/>
    <n v="0"/>
    <n v="1"/>
    <n v="0"/>
    <n v="0"/>
    <n v="0"/>
    <s v="Tuesday"/>
    <s v="RIC"/>
    <n v="0.88378826859881476"/>
    <n v="2.4200501633210334"/>
    <n v="0.70760662790134288"/>
    <x v="0"/>
    <x v="0"/>
  </r>
  <r>
    <x v="4692"/>
    <n v="1"/>
    <d v="2013-10-23T00:00:00"/>
    <d v="2013-10-31T00:00:00"/>
    <d v="2013-10-31T00:00:00"/>
    <n v="29"/>
    <n v="31.03448276"/>
    <n v="6.896551724"/>
    <n v="54.91"/>
    <n v="0"/>
    <n v="1"/>
    <n v="0"/>
    <n v="0"/>
    <n v="0"/>
    <s v="Friday"/>
    <s v="CHO"/>
    <n v="0.92025450298862899"/>
    <n v="2.5099290931123606"/>
    <n v="0.71509395960097022"/>
    <x v="0"/>
    <x v="0"/>
  </r>
  <r>
    <x v="4693"/>
    <n v="1"/>
    <d v="2013-10-23T00:00:00"/>
    <d v="2013-11-21T00:00:00"/>
    <d v="2013-11-21T00:00:00"/>
    <n v="39"/>
    <n v="2.5641025640000001"/>
    <n v="0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4694"/>
    <n v="0"/>
    <d v="2013-10-15T00:00:00"/>
    <d v="2013-10-23T00:00:00"/>
    <d v="2013-10-23T00:00:00"/>
    <n v="12"/>
    <n v="16.666666670000001"/>
    <n v="0"/>
    <n v="59.26"/>
    <n v="0"/>
    <n v="1"/>
    <n v="0"/>
    <n v="0"/>
    <n v="0"/>
    <s v="Thursday"/>
    <s v="RIC"/>
    <n v="0.92906228308833427"/>
    <n v="2.5321336394644511"/>
    <n v="0.71688500434212843"/>
    <x v="0"/>
    <x v="1"/>
  </r>
  <r>
    <x v="4695"/>
    <n v="1"/>
    <d v="2013-10-23T00:00:00"/>
    <d v="2013-10-23T00:00:00"/>
    <d v="2013-10-23T00:00:00"/>
    <n v="35"/>
    <n v="5.7142857139999998"/>
    <n v="2.8571428569999999"/>
    <n v="40.25"/>
    <n v="0"/>
    <n v="1"/>
    <n v="1"/>
    <n v="0"/>
    <n v="0"/>
    <s v="Tuesday"/>
    <s v="CHO"/>
    <n v="1.7583015407674194"/>
    <n v="5.8025735854561855"/>
    <n v="0.85299681253900916"/>
    <x v="0"/>
    <x v="0"/>
  </r>
  <r>
    <x v="4696"/>
    <n v="1"/>
    <d v="2013-10-22T00:00:00"/>
    <d v="2013-10-23T00:00:00"/>
    <d v="2013-10-23T00:00:00"/>
    <n v="30"/>
    <n v="3.3333333330000001"/>
    <n v="0"/>
    <n v="53.49"/>
    <n v="0"/>
    <n v="1"/>
    <n v="0"/>
    <n v="0"/>
    <n v="0"/>
    <s v="Thursday"/>
    <s v="BWI"/>
    <n v="0.91737931959975971"/>
    <n v="2.5027229511307039"/>
    <n v="0.71450782321302553"/>
    <x v="0"/>
    <x v="0"/>
  </r>
  <r>
    <x v="4697"/>
    <n v="1"/>
    <d v="2013-10-21T00:00:00"/>
    <d v="2013-10-23T00:00:00"/>
    <d v="2013-10-23T00:00:00"/>
    <n v="16"/>
    <n v="12.5"/>
    <n v="0"/>
    <n v="48.98"/>
    <n v="0"/>
    <n v="1"/>
    <n v="0"/>
    <n v="0"/>
    <n v="0"/>
    <s v="Tuesday"/>
    <s v="RIC"/>
    <n v="0.90824757517454802"/>
    <n v="2.4799727573438206"/>
    <n v="0.71264142861759761"/>
    <x v="0"/>
    <x v="0"/>
  </r>
  <r>
    <x v="4698"/>
    <n v="1"/>
    <d v="2013-10-23T00:00:00"/>
    <d v="2013-10-23T00:00:00"/>
    <d v="2013-10-23T00:00:00"/>
    <n v="41"/>
    <n v="0"/>
    <n v="0"/>
    <n v="52.82"/>
    <n v="0"/>
    <n v="1"/>
    <n v="1"/>
    <n v="0"/>
    <n v="0"/>
    <s v="Friday"/>
    <s v="DCX"/>
    <n v="1.783752988090016"/>
    <n v="5.9521529121726999"/>
    <n v="0.85615966555495715"/>
    <x v="0"/>
    <x v="0"/>
  </r>
  <r>
    <x v="4699"/>
    <n v="1"/>
    <d v="2013-10-23T00:00:00"/>
    <d v="2013-10-25T00:00:00"/>
    <d v="2013-10-25T00:00:00"/>
    <n v="32"/>
    <n v="15.625"/>
    <n v="6.25"/>
    <n v="44.13"/>
    <n v="0"/>
    <n v="1"/>
    <n v="0"/>
    <n v="0"/>
    <n v="0"/>
    <s v="Tuesday"/>
    <s v="DCX"/>
    <n v="0.8984274065576352"/>
    <n v="2.4557381952007789"/>
    <n v="0.71062622701315492"/>
    <x v="0"/>
    <x v="0"/>
  </r>
  <r>
    <x v="4700"/>
    <n v="1"/>
    <d v="2013-10-23T00:00:00"/>
    <d v="2013-10-23T00:00:00"/>
    <d v="2013-10-23T00:00:00"/>
    <n v="21"/>
    <n v="61.904761899999997"/>
    <n v="9.5238095240000007"/>
    <n v="72.72"/>
    <n v="0"/>
    <n v="1"/>
    <n v="1"/>
    <n v="0"/>
    <n v="0"/>
    <s v="Wednesday"/>
    <s v="RIC"/>
    <n v="1.8240460510748746"/>
    <n v="6.1968806908956484"/>
    <n v="0.86105091317339177"/>
    <x v="0"/>
    <x v="0"/>
  </r>
  <r>
    <x v="4701"/>
    <n v="1"/>
    <d v="2013-10-23T00:00:00"/>
    <d v="2013-11-26T00:00:00"/>
    <d v="2013-11-26T00:00:00"/>
    <n v="37"/>
    <n v="18.918918919999999"/>
    <n v="8.1081081079999997"/>
    <n v="80.81"/>
    <n v="0"/>
    <n v="1"/>
    <n v="0"/>
    <n v="0"/>
    <n v="0"/>
    <s v="Saturday"/>
    <s v="DCX"/>
    <n v="0.9726962281799777"/>
    <n v="2.6450665566277705"/>
    <n v="0.72565658693344981"/>
    <x v="0"/>
    <x v="0"/>
  </r>
  <r>
    <x v="4702"/>
    <n v="1"/>
    <d v="2013-10-23T00:00:00"/>
    <d v="2013-11-13T00:00:00"/>
    <d v="2013-11-13T00:00:00"/>
    <n v="32"/>
    <n v="46.875"/>
    <n v="9.375"/>
    <n v="38.97"/>
    <n v="0"/>
    <n v="1"/>
    <n v="0"/>
    <n v="0"/>
    <n v="0"/>
    <s v="Tuesday"/>
    <s v="DCX"/>
    <n v="0.88797955706005371"/>
    <n v="2.4302145777628974"/>
    <n v="0.70847304816360035"/>
    <x v="0"/>
    <x v="0"/>
  </r>
  <r>
    <x v="4703"/>
    <n v="1"/>
    <d v="2013-10-23T00:00:00"/>
    <d v="2013-11-07T00:00:00"/>
    <d v="2013-11-07T00:00:00"/>
    <n v="37"/>
    <n v="5.4054054049999998"/>
    <n v="5.4054054049999998"/>
    <n v="33.479999999999997"/>
    <n v="0"/>
    <n v="1"/>
    <n v="0"/>
    <n v="0"/>
    <n v="0"/>
    <s v="Monday"/>
    <s v="DCX"/>
    <n v="0.87686353114111537"/>
    <n v="2.4033498407147467"/>
    <n v="0.70617184632715069"/>
    <x v="0"/>
    <x v="0"/>
  </r>
  <r>
    <x v="4704"/>
    <n v="1"/>
    <d v="2013-10-23T00:00:00"/>
    <d v="2013-10-25T00:00:00"/>
    <d v="2013-10-25T00:00:00"/>
    <n v="30"/>
    <n v="13.33333333"/>
    <n v="6.6666666670000003"/>
    <n v="98.95"/>
    <n v="0"/>
    <n v="1"/>
    <n v="0"/>
    <n v="0"/>
    <n v="0"/>
    <s v="Monday"/>
    <s v="DCX"/>
    <n v="1.0094256835842659"/>
    <n v="2.7440246239998851"/>
    <n v="0.73290773955122612"/>
    <x v="0"/>
    <x v="0"/>
  </r>
  <r>
    <x v="4705"/>
    <n v="1"/>
    <d v="2013-10-23T00:00:00"/>
    <d v="2013-10-23T00:00:00"/>
    <d v="2013-10-23T00:00:00"/>
    <n v="32"/>
    <n v="3.125"/>
    <n v="3.125"/>
    <n v="17.97"/>
    <n v="0"/>
    <n v="1"/>
    <n v="0"/>
    <n v="0"/>
    <n v="0"/>
    <s v="Saturday"/>
    <s v="DCX"/>
    <n v="0.84545923933733858"/>
    <n v="2.3290471590828759"/>
    <n v="0.69961374765400097"/>
    <x v="0"/>
    <x v="0"/>
  </r>
  <r>
    <x v="4706"/>
    <n v="1"/>
    <d v="2013-10-06T00:00:00"/>
    <d v="2013-10-23T00:00:00"/>
    <d v="2013-10-23T00:00:00"/>
    <n v="31"/>
    <n v="0"/>
    <n v="0"/>
    <n v="56.8"/>
    <n v="0"/>
    <n v="1"/>
    <n v="0"/>
    <n v="0"/>
    <n v="0"/>
    <s v="Thursday"/>
    <s v="RIC"/>
    <n v="0.92408133158367334"/>
    <n v="2.5195525634788742"/>
    <n v="0.71587297477053224"/>
    <x v="0"/>
    <x v="0"/>
  </r>
  <r>
    <x v="4707"/>
    <n v="1"/>
    <d v="2013-10-23T00:00:00"/>
    <d v="2013-10-23T00:00:00"/>
    <d v="2013-10-23T00:00:00"/>
    <n v="31"/>
    <n v="3.225806452"/>
    <n v="3.225806452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708"/>
    <n v="1"/>
    <d v="2013-10-24T00:00:00"/>
    <d v="2013-10-24T00:00:00"/>
    <d v="2013-10-24T00:00:00"/>
    <n v="31"/>
    <n v="9.6774193549999996"/>
    <n v="0"/>
    <n v="40.020000000000003"/>
    <n v="0"/>
    <n v="1"/>
    <n v="1"/>
    <n v="0"/>
    <n v="0"/>
    <s v="Friday"/>
    <s v="RIC"/>
    <n v="1.7578358420495039"/>
    <n v="5.7998719634965958"/>
    <n v="0.85293840746292737"/>
    <x v="0"/>
    <x v="0"/>
  </r>
  <r>
    <x v="4709"/>
    <n v="0"/>
    <d v="2013-10-11T00:00:00"/>
    <d v="2013-10-24T00:00:00"/>
    <d v="2013-10-24T00:00:00"/>
    <n v="10"/>
    <n v="60"/>
    <n v="10"/>
    <n v="40.020000000000003"/>
    <n v="0"/>
    <n v="1"/>
    <n v="0"/>
    <n v="0"/>
    <n v="0"/>
    <s v="Wednesday"/>
    <s v="RIC"/>
    <n v="0.89010557294618953"/>
    <n v="2.4353867486725398"/>
    <n v="0.70891195863568846"/>
    <x v="0"/>
    <x v="1"/>
  </r>
  <r>
    <x v="4710"/>
    <n v="0"/>
    <d v="2013-10-24T00:00:00"/>
    <d v="2013-10-24T00:00:00"/>
    <d v="2013-10-24T00:00:00"/>
    <n v="2"/>
    <n v="5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4711"/>
    <n v="1"/>
    <d v="2013-10-24T00:00:00"/>
    <d v="2013-10-24T00:00:00"/>
    <d v="2013-12-26T00:00:00"/>
    <n v="40"/>
    <n v="12.5"/>
    <n v="10"/>
    <n v="34.25"/>
    <n v="4.7619047619047603E-2"/>
    <n v="1"/>
    <n v="0"/>
    <n v="1"/>
    <n v="0"/>
    <s v="Saturday"/>
    <s v="BWI"/>
    <n v="1.7296999374317705"/>
    <n v="5.6389616132399816"/>
    <n v="0.8493740349385791"/>
    <x v="0"/>
    <x v="0"/>
  </r>
  <r>
    <x v="4712"/>
    <n v="1"/>
    <d v="2013-10-16T00:00:00"/>
    <d v="2013-10-24T00:00:00"/>
    <d v="2013-10-24T00:00:00"/>
    <n v="37"/>
    <n v="37.837837839999999"/>
    <n v="16.21621622"/>
    <n v="54.57"/>
    <n v="0"/>
    <n v="1"/>
    <n v="0"/>
    <n v="0"/>
    <n v="0"/>
    <s v="Monday"/>
    <s v="DCX"/>
    <n v="0.91956607879692787"/>
    <n v="2.5082017918314197"/>
    <n v="0.71495368301549134"/>
    <x v="0"/>
    <x v="0"/>
  </r>
  <r>
    <x v="4713"/>
    <n v="1"/>
    <d v="2013-10-23T00:00:00"/>
    <d v="2013-10-24T00:00:00"/>
    <d v="2013-10-24T00:00:00"/>
    <n v="33"/>
    <n v="3.0303030299999998"/>
    <n v="0"/>
    <n v="40"/>
    <n v="0"/>
    <n v="1"/>
    <n v="0"/>
    <n v="0"/>
    <n v="0"/>
    <s v="Saturday"/>
    <s v="DCX"/>
    <n v="0.89006507740550123"/>
    <n v="2.435288128366222"/>
    <n v="0.70890360207555958"/>
    <x v="0"/>
    <x v="0"/>
  </r>
  <r>
    <x v="4714"/>
    <n v="0"/>
    <d v="2013-10-24T00:00:00"/>
    <d v="2013-10-24T00:00:00"/>
    <d v="2013-10-24T00:00:00"/>
    <n v="1"/>
    <n v="0"/>
    <n v="0"/>
    <n v="40.020000000000003"/>
    <n v="0"/>
    <n v="1"/>
    <n v="0"/>
    <n v="0"/>
    <n v="0"/>
    <s v="Friday"/>
    <s v="CHO"/>
    <n v="0.89010557294618953"/>
    <n v="2.4353867486725398"/>
    <n v="0.70891195863568846"/>
    <x v="0"/>
    <x v="1"/>
  </r>
  <r>
    <x v="4715"/>
    <n v="1"/>
    <d v="2013-11-12T00:00:00"/>
    <d v="2013-11-12T00:00:00"/>
    <d v="2014-01-17T00:00:00"/>
    <n v="39"/>
    <n v="84.61538462"/>
    <n v="17.948717949999999"/>
    <n v="92.14"/>
    <n v="0.13636363636363599"/>
    <n v="1"/>
    <n v="0"/>
    <n v="1"/>
    <n v="0"/>
    <s v="Monday"/>
    <s v="CHO"/>
    <n v="1.8469142799540554"/>
    <n v="6.3402251469388284"/>
    <n v="0.86376439687043649"/>
    <x v="0"/>
    <x v="0"/>
  </r>
  <r>
    <x v="4716"/>
    <n v="1"/>
    <d v="2013-10-24T00:00:00"/>
    <d v="2013-10-24T00:00:00"/>
    <d v="2013-10-31T00:00:00"/>
    <n v="31"/>
    <n v="9.6774193549999996"/>
    <n v="9.6774193549999996"/>
    <n v="38.46"/>
    <n v="0.28571428571428598"/>
    <n v="1"/>
    <n v="1"/>
    <n v="0"/>
    <n v="0"/>
    <s v="Friday"/>
    <s v="RIC"/>
    <n v="1.7546771898758164"/>
    <n v="5.7815810877766278"/>
    <n v="0.85254176171358664"/>
    <x v="0"/>
    <x v="0"/>
  </r>
  <r>
    <x v="4717"/>
    <n v="1"/>
    <d v="2013-10-24T00:00:00"/>
    <d v="2013-11-12T00:00:00"/>
    <d v="2013-11-12T00:00:00"/>
    <n v="36"/>
    <n v="16.666666670000001"/>
    <n v="5.5555555559999998"/>
    <n v="52.54"/>
    <n v="0"/>
    <n v="1"/>
    <n v="0"/>
    <n v="0"/>
    <n v="0"/>
    <s v="Thursday"/>
    <s v="RIC"/>
    <n v="0.91545578141706541"/>
    <n v="2.4979134950426256"/>
    <n v="0.71411528575042305"/>
    <x v="0"/>
    <x v="0"/>
  </r>
  <r>
    <x v="4718"/>
    <n v="1"/>
    <d v="2013-10-24T00:00:00"/>
    <d v="2013-10-24T00:00:00"/>
    <d v="2013-10-24T00:00:00"/>
    <n v="32"/>
    <n v="9.375"/>
    <n v="3.125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719"/>
    <n v="1"/>
    <d v="2013-10-24T00:00:00"/>
    <d v="2013-11-05T00:00:00"/>
    <d v="2013-11-05T00:00:00"/>
    <n v="32"/>
    <n v="18.75"/>
    <n v="12.5"/>
    <n v="69.459999999999994"/>
    <n v="0"/>
    <n v="1"/>
    <n v="0"/>
    <n v="0"/>
    <n v="0"/>
    <s v="Thursday"/>
    <s v="DCX"/>
    <n v="0.94971500883936733"/>
    <n v="2.584972859914624"/>
    <n v="0.72105786038675479"/>
    <x v="0"/>
    <x v="0"/>
  </r>
  <r>
    <x v="4720"/>
    <n v="1"/>
    <d v="2013-10-24T00:00:00"/>
    <d v="2013-10-24T00:00:00"/>
    <d v="2013-10-24T00:00:00"/>
    <n v="28"/>
    <n v="35.714285709999999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721"/>
    <n v="1"/>
    <d v="2013-10-24T00:00:00"/>
    <d v="2013-10-29T00:00:00"/>
    <d v="2013-10-29T00:00:00"/>
    <n v="21"/>
    <n v="85.714285709999999"/>
    <n v="4.7619047620000003"/>
    <n v="117.84"/>
    <n v="0"/>
    <n v="1"/>
    <n v="0"/>
    <n v="0"/>
    <n v="0"/>
    <s v="Wednesday"/>
    <s v="DCX"/>
    <n v="1.0476737217643655"/>
    <n v="2.8510111526600643"/>
    <n v="0.7403279397647925"/>
    <x v="0"/>
    <x v="0"/>
  </r>
  <r>
    <x v="4722"/>
    <n v="1"/>
    <d v="2013-10-24T00:00:00"/>
    <d v="2013-10-24T00:00:00"/>
    <d v="2013-10-24T00:00:00"/>
    <n v="29"/>
    <n v="3.448275862"/>
    <n v="3.448275862"/>
    <n v="40.020000000000003"/>
    <n v="0"/>
    <n v="1"/>
    <n v="1"/>
    <n v="0"/>
    <n v="0"/>
    <s v="Wednesday"/>
    <s v="CHO"/>
    <n v="1.7578358420495039"/>
    <n v="5.7998719634965958"/>
    <n v="0.85293840746292737"/>
    <x v="0"/>
    <x v="0"/>
  </r>
  <r>
    <x v="4723"/>
    <n v="1"/>
    <d v="2013-10-24T00:00:00"/>
    <d v="2013-10-24T00:00:00"/>
    <d v="2013-10-24T00:00:00"/>
    <n v="31"/>
    <n v="9.6774193549999996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724"/>
    <n v="1"/>
    <d v="2013-10-24T00:00:00"/>
    <d v="2013-10-24T00:00:00"/>
    <d v="2013-10-24T00:00:00"/>
    <n v="33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725"/>
    <n v="1"/>
    <d v="2013-10-25T00:00:00"/>
    <d v="2013-10-25T00:00:00"/>
    <d v="2013-12-30T00:00:00"/>
    <n v="30"/>
    <n v="63.333333330000002"/>
    <n v="13.33333333"/>
    <n v="67.209999999999994"/>
    <n v="7.5757575757575801E-2"/>
    <n v="1"/>
    <n v="0"/>
    <n v="0"/>
    <n v="0"/>
    <s v="Tuesday"/>
    <s v="DCX"/>
    <n v="0.94515926051193355"/>
    <n v="2.5732231587941463"/>
    <n v="0.72014062498758979"/>
    <x v="0"/>
    <x v="0"/>
  </r>
  <r>
    <x v="4726"/>
    <n v="1"/>
    <d v="2013-10-09T00:00:00"/>
    <d v="2013-10-25T00:00:00"/>
    <d v="2013-10-25T00:00:00"/>
    <n v="33"/>
    <n v="12.121212119999999"/>
    <n v="0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4727"/>
    <n v="1"/>
    <d v="2013-09-26T00:00:00"/>
    <d v="2013-10-25T00:00:00"/>
    <d v="2013-10-25T00:00:00"/>
    <n v="34"/>
    <n v="20.58823529"/>
    <n v="0"/>
    <n v="42.29"/>
    <n v="0"/>
    <n v="1"/>
    <n v="0"/>
    <n v="0"/>
    <n v="0"/>
    <s v="Tuesday"/>
    <s v="DCX"/>
    <n v="0.8947018168143116"/>
    <n v="2.4466061438695896"/>
    <n v="0.70985950867096315"/>
    <x v="0"/>
    <x v="0"/>
  </r>
  <r>
    <x v="4728"/>
    <n v="1"/>
    <d v="2013-10-25T00:00:00"/>
    <d v="2013-10-30T00:00:00"/>
    <d v="2013-11-14T00:00:00"/>
    <n v="31"/>
    <n v="29.03225806"/>
    <n v="6.451612903"/>
    <n v="99.53"/>
    <n v="0.133333333333333"/>
    <n v="1"/>
    <n v="0"/>
    <n v="0"/>
    <n v="0"/>
    <s v="Thursday"/>
    <s v="DCX"/>
    <n v="1.0106000542642266"/>
    <n v="2.7472490190103049"/>
    <n v="0.73313756440341604"/>
    <x v="0"/>
    <x v="0"/>
  </r>
  <r>
    <x v="4729"/>
    <n v="1"/>
    <d v="2013-10-25T00:00:00"/>
    <d v="2013-11-02T00:00:00"/>
    <d v="2013-11-17T00:00:00"/>
    <n v="34"/>
    <n v="8.8235294119999992"/>
    <n v="5.8823529409999997"/>
    <n v="80.23"/>
    <n v="0.133333333333333"/>
    <n v="1"/>
    <n v="0"/>
    <n v="0"/>
    <n v="0"/>
    <s v="Monday"/>
    <s v="DCX"/>
    <n v="0.97152185750001696"/>
    <n v="2.6419620912704613"/>
    <n v="0.72542273232416865"/>
    <x v="0"/>
    <x v="0"/>
  </r>
  <r>
    <x v="4730"/>
    <n v="1"/>
    <d v="2013-10-25T00:00:00"/>
    <d v="2013-11-27T00:00:00"/>
    <d v="2014-01-11T00:00:00"/>
    <n v="40"/>
    <n v="25"/>
    <n v="7.5"/>
    <n v="83.07"/>
    <n v="4.4444444444444398E-2"/>
    <n v="1"/>
    <n v="0"/>
    <n v="0"/>
    <n v="0"/>
    <s v="Monday"/>
    <s v="DCX"/>
    <n v="0.97727222427775562"/>
    <n v="2.6571981066627872"/>
    <n v="0.72656663083736928"/>
    <x v="0"/>
    <x v="0"/>
  </r>
  <r>
    <x v="4731"/>
    <n v="1"/>
    <d v="2013-11-04T00:00:00"/>
    <d v="2013-11-04T00:00:00"/>
    <d v="2013-11-04T00:00:00"/>
    <n v="29"/>
    <n v="55.17241379"/>
    <n v="13.79310345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4732"/>
    <n v="1"/>
    <d v="2013-10-25T00:00:00"/>
    <d v="2013-10-25T00:00:00"/>
    <d v="2013-10-25T00:00:00"/>
    <n v="33"/>
    <n v="12.121212119999999"/>
    <n v="0"/>
    <n v="40.020000000000003"/>
    <n v="0"/>
    <n v="1"/>
    <n v="1"/>
    <n v="0"/>
    <n v="0"/>
    <s v="Friday"/>
    <s v="RIC"/>
    <n v="1.7578358420495039"/>
    <n v="5.7998719634965958"/>
    <n v="0.85293840746292737"/>
    <x v="0"/>
    <x v="0"/>
  </r>
  <r>
    <x v="4733"/>
    <n v="0"/>
    <d v="2013-10-25T00:00:00"/>
    <d v="2013-10-28T00:00:00"/>
    <d v="2013-10-28T00:00:00"/>
    <n v="1"/>
    <n v="0"/>
    <n v="0"/>
    <n v="39.97"/>
    <n v="0"/>
    <n v="1"/>
    <n v="0"/>
    <n v="0"/>
    <n v="0"/>
    <s v="Wednesday"/>
    <s v="RIC"/>
    <n v="0.89000433409446877"/>
    <n v="2.4351402053946982"/>
    <n v="0.70889106697026361"/>
    <x v="0"/>
    <x v="1"/>
  </r>
  <r>
    <x v="4734"/>
    <n v="0"/>
    <d v="2013-10-25T00:00:00"/>
    <d v="2013-11-26T00:00:00"/>
    <d v="2013-12-03T00:00:00"/>
    <n v="11"/>
    <n v="63.636363639999999"/>
    <n v="9.0909090910000003"/>
    <n v="46.82"/>
    <n v="0.28571428571428598"/>
    <n v="1"/>
    <n v="0"/>
    <n v="0"/>
    <n v="0"/>
    <s v="Wednesday"/>
    <s v="DCX"/>
    <n v="0.9038740567802116"/>
    <n v="2.4691502343745562"/>
    <n v="0.71174497140787929"/>
    <x v="0"/>
    <x v="1"/>
  </r>
  <r>
    <x v="4735"/>
    <n v="1"/>
    <d v="2013-10-25T00:00:00"/>
    <d v="2013-10-28T00:00:00"/>
    <d v="2013-10-28T00:00:00"/>
    <n v="32"/>
    <n v="9.375"/>
    <n v="6.25"/>
    <n v="71.98"/>
    <n v="0"/>
    <n v="1"/>
    <n v="0"/>
    <n v="0"/>
    <n v="0"/>
    <s v="Thursday"/>
    <s v="RIC"/>
    <n v="0.95481744696609316"/>
    <n v="2.5981962310189921"/>
    <n v="0.7220829727463739"/>
    <x v="0"/>
    <x v="0"/>
  </r>
  <r>
    <x v="4736"/>
    <n v="1"/>
    <d v="2013-10-25T00:00:00"/>
    <d v="2013-10-25T00:00:00"/>
    <d v="2013-11-06T00:00:00"/>
    <n v="33"/>
    <n v="3.0303030299999998"/>
    <n v="3.0303030299999998"/>
    <n v="23.75"/>
    <n v="0.16666666666666699"/>
    <n v="1"/>
    <n v="0"/>
    <n v="0"/>
    <n v="0"/>
    <s v="Thursday"/>
    <s v="BWI"/>
    <n v="0.8571624505962574"/>
    <n v="2.3564646132109246"/>
    <n v="0.70206746823308197"/>
    <x v="0"/>
    <x v="0"/>
  </r>
  <r>
    <x v="4737"/>
    <n v="1"/>
    <d v="2013-11-05T00:00:00"/>
    <d v="2013-11-05T00:00:00"/>
    <d v="2013-11-05T00:00:00"/>
    <n v="36"/>
    <n v="16.666666670000001"/>
    <n v="5.5555555559999998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4738"/>
    <n v="1"/>
    <d v="2013-10-25T00:00:00"/>
    <d v="2013-10-25T00:00:00"/>
    <d v="2013-11-11T00:00:00"/>
    <n v="26"/>
    <n v="84.61538462"/>
    <n v="7.692307692"/>
    <n v="38.97"/>
    <n v="0.17647058823529399"/>
    <n v="1"/>
    <n v="0"/>
    <n v="0"/>
    <n v="0"/>
    <s v="Wednesday"/>
    <s v="RIC"/>
    <n v="0.88797955706005371"/>
    <n v="2.4302145777628974"/>
    <n v="0.70847304816360035"/>
    <x v="0"/>
    <x v="0"/>
  </r>
  <r>
    <x v="4739"/>
    <n v="1"/>
    <d v="2013-10-25T00:00:00"/>
    <d v="2013-10-29T00:00:00"/>
    <d v="2013-10-29T00:00:00"/>
    <n v="29"/>
    <n v="27.586206900000001"/>
    <n v="24.137931030000001"/>
    <n v="130.91"/>
    <n v="0"/>
    <n v="1"/>
    <n v="1"/>
    <n v="0"/>
    <n v="0"/>
    <s v="Wednesday"/>
    <s v="CHO"/>
    <n v="1.9418678267074838"/>
    <n v="6.9717608578759975"/>
    <n v="0.87455720036909879"/>
    <x v="0"/>
    <x v="0"/>
  </r>
  <r>
    <x v="4740"/>
    <n v="0"/>
    <d v="2013-10-25T00:00:00"/>
    <d v="2013-10-25T00:00:00"/>
    <d v="2013-10-25T00:00:00"/>
    <n v="2"/>
    <n v="100"/>
    <n v="50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4741"/>
    <n v="1"/>
    <d v="2013-10-25T00:00:00"/>
    <d v="2013-11-18T00:00:00"/>
    <d v="2014-01-14T00:00:00"/>
    <n v="36"/>
    <n v="33.333333330000002"/>
    <n v="8.3333333330000006"/>
    <n v="56.08"/>
    <n v="5.2631578947368397E-2"/>
    <n v="1"/>
    <n v="0"/>
    <n v="0"/>
    <n v="0"/>
    <s v="Thursday"/>
    <s v="BWI"/>
    <n v="0.92262349211889449"/>
    <n v="2.515882136415025"/>
    <n v="0.71557635859214219"/>
    <x v="0"/>
    <x v="0"/>
  </r>
  <r>
    <x v="4742"/>
    <n v="1"/>
    <d v="2013-09-24T00:00:00"/>
    <d v="2013-11-07T00:00:00"/>
    <d v="2013-11-07T00:00:00"/>
    <n v="25"/>
    <n v="92"/>
    <n v="0"/>
    <n v="41.29"/>
    <n v="0"/>
    <n v="1"/>
    <n v="0"/>
    <n v="0"/>
    <n v="0"/>
    <s v="Monday"/>
    <s v="RIC"/>
    <n v="0.89267703977989665"/>
    <n v="2.4416573237566124"/>
    <n v="0.70944231051205076"/>
    <x v="0"/>
    <x v="0"/>
  </r>
  <r>
    <x v="4743"/>
    <n v="1"/>
    <d v="2013-10-25T00:00:00"/>
    <d v="2013-10-25T00:00:00"/>
    <d v="2013-10-25T00:00:00"/>
    <n v="31"/>
    <n v="16.129032259999999"/>
    <n v="3.225806452"/>
    <n v="40"/>
    <n v="0"/>
    <n v="1"/>
    <n v="0"/>
    <n v="0"/>
    <n v="0"/>
    <s v="Friday"/>
    <s v="DCX"/>
    <n v="0.89006507740550123"/>
    <n v="2.435288128366222"/>
    <n v="0.70890360207555958"/>
    <x v="0"/>
    <x v="0"/>
  </r>
  <r>
    <x v="4744"/>
    <n v="1"/>
    <d v="2013-10-25T00:00:00"/>
    <d v="2013-10-25T00:00:00"/>
    <d v="2013-10-25T00:00:00"/>
    <n v="29"/>
    <n v="27.586206900000001"/>
    <n v="0"/>
    <n v="40.020000000000003"/>
    <n v="0"/>
    <n v="1"/>
    <n v="1"/>
    <n v="0"/>
    <n v="0"/>
    <s v="Monday"/>
    <s v="RIC"/>
    <n v="1.7578358420495039"/>
    <n v="5.7998719634965958"/>
    <n v="0.85293840746292737"/>
    <x v="0"/>
    <x v="0"/>
  </r>
  <r>
    <x v="4745"/>
    <n v="1"/>
    <d v="2013-10-25T00:00:00"/>
    <d v="2013-10-26T00:00:00"/>
    <d v="2013-10-26T00:00:00"/>
    <n v="30"/>
    <n v="33.333333330000002"/>
    <n v="0"/>
    <n v="40.020000000000003"/>
    <n v="0"/>
    <n v="1"/>
    <n v="1"/>
    <n v="0"/>
    <n v="0"/>
    <s v="Monday"/>
    <s v="RIC"/>
    <n v="1.7578358420495039"/>
    <n v="5.7998719634965958"/>
    <n v="0.85293840746292737"/>
    <x v="0"/>
    <x v="0"/>
  </r>
  <r>
    <x v="4746"/>
    <n v="1"/>
    <d v="2013-10-26T00:00:00"/>
    <d v="2013-10-26T00:00:00"/>
    <d v="2014-01-12T00:00:00"/>
    <n v="36"/>
    <n v="52.777777780000001"/>
    <n v="8.3333333330000006"/>
    <n v="32.51"/>
    <n v="7.69230769230769E-2"/>
    <n v="1"/>
    <n v="1"/>
    <n v="0"/>
    <n v="0"/>
    <s v="Monday"/>
    <s v="CHO"/>
    <n v="1.7426297665210473"/>
    <n v="5.7123458234234858"/>
    <n v="0.85102078672550097"/>
    <x v="0"/>
    <x v="0"/>
  </r>
  <r>
    <x v="4747"/>
    <n v="1"/>
    <d v="2013-10-20T00:00:00"/>
    <d v="2013-11-22T00:00:00"/>
    <d v="2013-11-22T00:00:00"/>
    <n v="36"/>
    <n v="11.11111111"/>
    <n v="8.3333333330000006"/>
    <n v="530.47"/>
    <n v="0"/>
    <n v="1"/>
    <n v="0"/>
    <n v="0"/>
    <n v="0"/>
    <s v="Monday"/>
    <s v="CHO"/>
    <n v="1.8831574694750297"/>
    <n v="6.5742300561130502"/>
    <n v="0.86797337913007877"/>
    <x v="0"/>
    <x v="0"/>
  </r>
  <r>
    <x v="4748"/>
    <n v="1"/>
    <d v="2013-10-23T00:00:00"/>
    <d v="2013-10-26T00:00:00"/>
    <d v="2013-12-22T00:00:00"/>
    <n v="39"/>
    <n v="12.820512819999999"/>
    <n v="5.1282051280000003"/>
    <n v="26.15"/>
    <n v="7.0175438596491196E-2"/>
    <n v="1"/>
    <n v="1"/>
    <n v="0"/>
    <n v="0"/>
    <s v="Monday"/>
    <s v="CHO"/>
    <n v="1.7297521845821677"/>
    <n v="5.6392562406121263"/>
    <n v="0.8493807192011914"/>
    <x v="0"/>
    <x v="0"/>
  </r>
  <r>
    <x v="4749"/>
    <n v="1"/>
    <d v="2013-10-26T00:00:00"/>
    <d v="2013-10-29T00:00:00"/>
    <d v="2013-10-29T00:00:00"/>
    <n v="26"/>
    <n v="50"/>
    <n v="19.23076923"/>
    <n v="52.93"/>
    <n v="0"/>
    <n v="1"/>
    <n v="0"/>
    <n v="0"/>
    <n v="0"/>
    <s v="Thursday"/>
    <s v="DCX"/>
    <n v="0.91624544446048728"/>
    <n v="2.4998867840294792"/>
    <n v="0.7142764718667034"/>
    <x v="0"/>
    <x v="0"/>
  </r>
  <r>
    <x v="4750"/>
    <n v="1"/>
    <d v="2013-10-26T00:00:00"/>
    <d v="2013-10-27T00:00:00"/>
    <d v="2013-11-10T00:00:00"/>
    <n v="27"/>
    <n v="25.925925929999998"/>
    <n v="7.407407407"/>
    <n v="41.09"/>
    <n v="0.214285714285714"/>
    <n v="1"/>
    <n v="0"/>
    <n v="0"/>
    <n v="0"/>
    <s v="Wednesday"/>
    <s v="RIC"/>
    <n v="0.89227208437301364"/>
    <n v="2.4406687615969069"/>
    <n v="0.70935882838780651"/>
    <x v="0"/>
    <x v="0"/>
  </r>
  <r>
    <x v="4751"/>
    <n v="1"/>
    <d v="2013-10-26T00:00:00"/>
    <d v="2013-11-22T00:00:00"/>
    <d v="2013-11-22T00:00:00"/>
    <n v="38"/>
    <n v="23.684210530000001"/>
    <n v="10.52631579"/>
    <n v="79.89"/>
    <n v="0"/>
    <n v="1"/>
    <n v="0"/>
    <n v="0"/>
    <n v="0"/>
    <s v="Tuesday"/>
    <s v="DCX"/>
    <n v="0.97083343330831584"/>
    <n v="2.6401439265593658"/>
    <n v="0.72528558755499761"/>
    <x v="0"/>
    <x v="0"/>
  </r>
  <r>
    <x v="4752"/>
    <n v="1"/>
    <d v="2013-10-26T00:00:00"/>
    <d v="2013-11-05T00:00:00"/>
    <d v="2013-11-15T00:00:00"/>
    <n v="35"/>
    <n v="14.28571429"/>
    <n v="8.5714285710000002"/>
    <n v="34.93"/>
    <n v="0.2"/>
    <n v="1"/>
    <n v="0"/>
    <n v="0"/>
    <n v="0"/>
    <s v="Friday"/>
    <s v="RIC"/>
    <n v="0.8797994578410171"/>
    <n v="2.4104162678615197"/>
    <n v="0.70678066210754864"/>
    <x v="0"/>
    <x v="0"/>
  </r>
  <r>
    <x v="4753"/>
    <n v="1"/>
    <d v="2013-10-26T00:00:00"/>
    <d v="2013-10-27T00:00:00"/>
    <d v="2013-11-11T00:00:00"/>
    <n v="30"/>
    <n v="46.666666669999998"/>
    <n v="6.6666666670000003"/>
    <n v="117.63"/>
    <n v="0.133333333333333"/>
    <n v="1"/>
    <n v="0"/>
    <n v="0"/>
    <n v="0"/>
    <s v="Tuesday"/>
    <s v="RIC"/>
    <n v="1.0472485185871383"/>
    <n v="2.8497991513513075"/>
    <n v="0.74024618929821506"/>
    <x v="0"/>
    <x v="0"/>
  </r>
  <r>
    <x v="4754"/>
    <n v="1"/>
    <d v="2013-10-26T00:00:00"/>
    <d v="2013-11-24T00:00:00"/>
    <d v="2013-11-24T00:00:00"/>
    <n v="30"/>
    <n v="90"/>
    <n v="6.6666666670000003"/>
    <n v="81.89"/>
    <n v="0"/>
    <n v="1"/>
    <n v="0"/>
    <n v="0"/>
    <n v="0"/>
    <s v="Wednesday"/>
    <s v="DCX"/>
    <n v="0.97488298737714585"/>
    <n v="2.6508570091027464"/>
    <n v="0.72609171010897378"/>
    <x v="0"/>
    <x v="0"/>
  </r>
  <r>
    <x v="4755"/>
    <n v="1"/>
    <d v="2013-10-26T00:00:00"/>
    <d v="2013-10-26T00:00:00"/>
    <d v="2013-10-26T00:00:00"/>
    <n v="27"/>
    <n v="62.962962959999999"/>
    <n v="3.703703704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756"/>
    <n v="1"/>
    <d v="2013-10-26T00:00:00"/>
    <d v="2013-10-26T00:00:00"/>
    <d v="2014-01-19T00:00:00"/>
    <n v="52"/>
    <n v="96.153846150000007"/>
    <n v="11.53846154"/>
    <n v="34.14"/>
    <n v="0.16470588235294101"/>
    <n v="1"/>
    <n v="1"/>
    <n v="0"/>
    <n v="0"/>
    <s v="Thursday"/>
    <s v="RIC"/>
    <n v="1.7459301530871438"/>
    <n v="5.7312299181048827"/>
    <n v="0.85143873970040518"/>
    <x v="0"/>
    <x v="0"/>
  </r>
  <r>
    <x v="4757"/>
    <n v="1"/>
    <d v="2013-10-26T00:00:00"/>
    <d v="2013-10-26T00:00:00"/>
    <d v="2014-01-08T00:00:00"/>
    <n v="39"/>
    <n v="41.025641030000003"/>
    <n v="17.948717949999999"/>
    <n v="32.92"/>
    <n v="8.1081081081081099E-2"/>
    <n v="1"/>
    <n v="1"/>
    <n v="0"/>
    <n v="0"/>
    <s v="Thursday"/>
    <s v="RIC"/>
    <n v="1.7434599251051575"/>
    <n v="5.7170899452584836"/>
    <n v="0.85112600722193865"/>
    <x v="0"/>
    <x v="0"/>
  </r>
  <r>
    <x v="4758"/>
    <n v="1"/>
    <d v="2013-09-25T00:00:00"/>
    <d v="2013-10-26T00:00:00"/>
    <d v="2013-10-26T00:00:00"/>
    <n v="5"/>
    <n v="60"/>
    <n v="0"/>
    <n v="51.26"/>
    <n v="0"/>
    <n v="1"/>
    <n v="0"/>
    <n v="0"/>
    <n v="0"/>
    <s v="Thursday"/>
    <s v="DCX"/>
    <n v="0.91286406681301424"/>
    <n v="2.4914479981382951"/>
    <n v="0.71358588169343529"/>
    <x v="0"/>
    <x v="0"/>
  </r>
  <r>
    <x v="4759"/>
    <n v="0"/>
    <d v="2013-10-22T00:00:00"/>
    <d v="2013-10-27T00:00:00"/>
    <d v="2013-10-27T00:00:00"/>
    <n v="0"/>
    <n v="0"/>
    <n v="0"/>
    <n v="40.020000000000003"/>
    <n v="0"/>
    <n v="1"/>
    <n v="1"/>
    <n v="0"/>
    <n v="0"/>
    <s v="Tuesday"/>
    <s v="CHO"/>
    <n v="1.7578358420495039"/>
    <n v="5.7998719634965958"/>
    <n v="0.85293840746292737"/>
    <x v="0"/>
    <x v="1"/>
  </r>
  <r>
    <x v="4760"/>
    <n v="1"/>
    <d v="2013-10-23T00:00:00"/>
    <d v="2013-10-28T00:00:00"/>
    <d v="2013-12-19T00:00:00"/>
    <n v="23"/>
    <n v="100"/>
    <n v="21.739130429999999"/>
    <n v="85.76"/>
    <n v="9.6153846153846201E-2"/>
    <n v="1"/>
    <n v="0"/>
    <n v="0"/>
    <n v="0"/>
    <s v="Tuesday"/>
    <s v="CHO"/>
    <n v="0.98271887450033191"/>
    <n v="2.6717104211956206"/>
    <n v="0.72764736722500856"/>
    <x v="0"/>
    <x v="0"/>
  </r>
  <r>
    <x v="4761"/>
    <n v="0"/>
    <d v="2013-10-27T00:00:00"/>
    <d v="2013-10-27T00:00:00"/>
    <d v="2014-01-09T00:00:00"/>
    <n v="5"/>
    <n v="20"/>
    <n v="0"/>
    <n v="37.35"/>
    <n v="9.45945945945946E-2"/>
    <n v="1"/>
    <n v="1"/>
    <n v="0"/>
    <n v="0"/>
    <s v="Friday"/>
    <s v="RIC"/>
    <n v="1.752429687367616"/>
    <n v="5.7686015610035621"/>
    <n v="0.85225899456671039"/>
    <x v="0"/>
    <x v="1"/>
  </r>
  <r>
    <x v="4762"/>
    <n v="1"/>
    <d v="2013-10-27T00:00:00"/>
    <d v="2013-10-27T00:00:00"/>
    <d v="2013-11-17T00:00:00"/>
    <n v="20"/>
    <n v="20"/>
    <n v="5"/>
    <n v="167.84"/>
    <n v="9.5238095238095205E-2"/>
    <n v="1"/>
    <n v="0"/>
    <n v="0"/>
    <n v="0"/>
    <s v="Monday"/>
    <s v="RIC"/>
    <n v="1.1489125734851158"/>
    <n v="3.1547604735799069"/>
    <n v="0.75931223800770387"/>
    <x v="0"/>
    <x v="0"/>
  </r>
  <r>
    <x v="4763"/>
    <n v="1"/>
    <d v="2013-10-25T00:00:00"/>
    <d v="2013-10-27T00:00:00"/>
    <d v="2014-01-15T00:00:00"/>
    <n v="31"/>
    <n v="35.483870969999998"/>
    <n v="22.58064516"/>
    <n v="38.4"/>
    <n v="6.25E-2"/>
    <n v="1"/>
    <n v="1"/>
    <n v="0"/>
    <n v="0"/>
    <s v="Thursday"/>
    <s v="DCX"/>
    <n v="1.7545557032537515"/>
    <n v="5.7808787456835278"/>
    <n v="0.85252648845305401"/>
    <x v="0"/>
    <x v="0"/>
  </r>
  <r>
    <x v="4764"/>
    <n v="1"/>
    <d v="2013-10-04T00:00:00"/>
    <d v="2013-10-27T00:00:00"/>
    <d v="2013-12-11T00:00:00"/>
    <n v="31"/>
    <n v="6.451612903"/>
    <n v="0"/>
    <n v="49.64"/>
    <n v="6.6666666666666693E-2"/>
    <n v="1"/>
    <n v="0"/>
    <n v="0"/>
    <n v="0"/>
    <s v="Friday"/>
    <s v="DCX"/>
    <n v="0.90958392801726196"/>
    <n v="2.4832890913906289"/>
    <n v="0.71291501401028667"/>
    <x v="0"/>
    <x v="0"/>
  </r>
  <r>
    <x v="4765"/>
    <n v="1"/>
    <d v="2013-10-28T00:00:00"/>
    <d v="2013-10-28T00:00:00"/>
    <d v="2013-10-28T00:00:00"/>
    <n v="28"/>
    <n v="10.71428571"/>
    <n v="3.5714285710000002"/>
    <n v="39.97"/>
    <n v="0"/>
    <n v="1"/>
    <n v="1"/>
    <n v="0"/>
    <n v="0"/>
    <s v="Tuesday"/>
    <s v="RIC"/>
    <n v="1.7577346031977832"/>
    <n v="5.7992848208402101"/>
    <n v="0.8529257081664029"/>
    <x v="0"/>
    <x v="0"/>
  </r>
  <r>
    <x v="4766"/>
    <n v="1"/>
    <d v="2013-10-28T00:00:00"/>
    <d v="2013-11-05T00:00:00"/>
    <d v="2013-12-03T00:00:00"/>
    <n v="31"/>
    <n v="61.290322580000002"/>
    <n v="3.225806452"/>
    <n v="117.9"/>
    <n v="0.107142857142857"/>
    <n v="1"/>
    <n v="0"/>
    <n v="0"/>
    <n v="0"/>
    <s v="Saturday"/>
    <s v="BWI"/>
    <n v="1.0477952083864304"/>
    <n v="2.8513575334143586"/>
    <n v="0.74035129397257848"/>
    <x v="0"/>
    <x v="0"/>
  </r>
  <r>
    <x v="4767"/>
    <n v="1"/>
    <d v="2013-10-28T00:00:00"/>
    <d v="2013-10-29T00:00:00"/>
    <d v="2013-10-29T00:00:00"/>
    <n v="26"/>
    <n v="11.53846154"/>
    <n v="7.692307692"/>
    <n v="118.57"/>
    <n v="0"/>
    <n v="1"/>
    <n v="0"/>
    <n v="0"/>
    <n v="0"/>
    <s v="Wednesday"/>
    <s v="DCX"/>
    <n v="1.0491518089994882"/>
    <n v="2.8552283117487289"/>
    <n v="0.74061198996891553"/>
    <x v="0"/>
    <x v="0"/>
  </r>
  <r>
    <x v="4768"/>
    <n v="0"/>
    <d v="2013-10-29T00:00:00"/>
    <d v="2013-10-29T00:00:00"/>
    <d v="2013-10-29T00:00:00"/>
    <n v="4"/>
    <n v="75"/>
    <n v="25"/>
    <n v="40"/>
    <n v="0"/>
    <n v="1"/>
    <n v="0"/>
    <n v="0"/>
    <n v="0"/>
    <s v="Monday"/>
    <s v="DCX"/>
    <n v="0.89006507740550123"/>
    <n v="2.435288128366222"/>
    <n v="0.70890360207555958"/>
    <x v="0"/>
    <x v="1"/>
  </r>
  <r>
    <x v="4769"/>
    <n v="1"/>
    <d v="2013-10-28T00:00:00"/>
    <d v="2013-10-28T00:00:00"/>
    <d v="2013-10-28T00:00:00"/>
    <n v="16"/>
    <n v="6.25"/>
    <n v="0"/>
    <n v="40.020000000000003"/>
    <n v="0"/>
    <n v="1"/>
    <n v="0"/>
    <n v="0"/>
    <n v="0"/>
    <s v="Tuesday"/>
    <s v="CHO"/>
    <n v="0.89010557294618953"/>
    <n v="2.4353867486725398"/>
    <n v="0.70891195863568846"/>
    <x v="0"/>
    <x v="0"/>
  </r>
  <r>
    <x v="4770"/>
    <n v="1"/>
    <d v="2013-10-28T00:00:00"/>
    <d v="2013-10-31T00:00:00"/>
    <d v="2013-11-18T00:00:00"/>
    <n v="31"/>
    <n v="9.6774193549999996"/>
    <n v="6.451612903"/>
    <n v="86.28"/>
    <n v="0.11111111111111099"/>
    <n v="1"/>
    <n v="0"/>
    <n v="0"/>
    <n v="0"/>
    <s v="Tuesday"/>
    <s v="DCX"/>
    <n v="0.98377175855822774"/>
    <n v="2.6745249039073982"/>
    <n v="0.72785597426850346"/>
    <x v="0"/>
    <x v="0"/>
  </r>
  <r>
    <x v="4771"/>
    <n v="1"/>
    <d v="2013-10-28T00:00:00"/>
    <d v="2013-10-28T00:00:00"/>
    <d v="2013-10-28T00:00:00"/>
    <n v="33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772"/>
    <n v="1"/>
    <d v="2013-10-28T00:00:00"/>
    <d v="2013-12-11T00:00:00"/>
    <d v="2014-01-09T00:00:00"/>
    <n v="43"/>
    <n v="23.25581395"/>
    <n v="9.3023255809999998"/>
    <n v="43.79"/>
    <n v="6.8965517241379296E-2"/>
    <n v="1"/>
    <n v="0"/>
    <n v="0"/>
    <n v="0"/>
    <s v="Saturday"/>
    <s v="DCX"/>
    <n v="0.89773898236593408"/>
    <n v="2.4540481874065883"/>
    <n v="0.71048464128381705"/>
    <x v="0"/>
    <x v="0"/>
  </r>
  <r>
    <x v="4773"/>
    <n v="1"/>
    <d v="2013-10-28T00:00:00"/>
    <d v="2013-11-01T00:00:00"/>
    <d v="2013-11-01T00:00:00"/>
    <n v="28"/>
    <n v="46.428571429999998"/>
    <n v="10.71428571"/>
    <n v="111.35"/>
    <n v="0"/>
    <n v="1"/>
    <n v="0"/>
    <n v="0"/>
    <n v="0"/>
    <s v="Monday"/>
    <s v="DCX"/>
    <n v="1.0345329188110119"/>
    <n v="2.813791659487193"/>
    <n v="0.73779375244255974"/>
    <x v="0"/>
    <x v="0"/>
  </r>
  <r>
    <x v="4774"/>
    <n v="0"/>
    <d v="2013-10-28T00:00:00"/>
    <d v="2013-10-28T00:00:00"/>
    <d v="2013-10-28T00:00:00"/>
    <n v="12"/>
    <n v="0"/>
    <n v="0"/>
    <n v="40.020000000000003"/>
    <n v="0"/>
    <n v="1"/>
    <n v="0"/>
    <n v="0"/>
    <n v="0"/>
    <s v="Friday"/>
    <s v="CHO"/>
    <n v="0.89010557294618953"/>
    <n v="2.4353867486725398"/>
    <n v="0.70891195863568846"/>
    <x v="0"/>
    <x v="1"/>
  </r>
  <r>
    <x v="4775"/>
    <n v="1"/>
    <d v="2013-10-28T00:00:00"/>
    <d v="2013-12-01T00:00:00"/>
    <d v="2013-12-01T00:00:00"/>
    <n v="35"/>
    <n v="88.571428569999995"/>
    <n v="11.42857143"/>
    <n v="108.92"/>
    <n v="0"/>
    <n v="1"/>
    <n v="0"/>
    <n v="0"/>
    <n v="0"/>
    <s v="Tuesday"/>
    <s v="BWI"/>
    <n v="1.0296127106173836"/>
    <n v="2.7999812216844"/>
    <n v="0.73684080481936309"/>
    <x v="0"/>
    <x v="0"/>
  </r>
  <r>
    <x v="4776"/>
    <n v="1"/>
    <d v="2013-10-17T00:00:00"/>
    <d v="2013-10-28T00:00:00"/>
    <d v="2013-10-28T00:00:00"/>
    <n v="31"/>
    <n v="0"/>
    <n v="0"/>
    <n v="39.97"/>
    <n v="0"/>
    <n v="1"/>
    <n v="1"/>
    <n v="0"/>
    <n v="0"/>
    <s v="Tuesday"/>
    <s v="RIC"/>
    <n v="1.7577346031977832"/>
    <n v="5.7992848208402101"/>
    <n v="0.8529257081664029"/>
    <x v="0"/>
    <x v="0"/>
  </r>
  <r>
    <x v="4777"/>
    <n v="1"/>
    <d v="2013-10-28T00:00:00"/>
    <d v="2013-10-28T00:00:00"/>
    <d v="2013-10-28T00:00:00"/>
    <n v="31"/>
    <n v="0"/>
    <n v="0"/>
    <n v="71.12"/>
    <n v="0"/>
    <n v="1"/>
    <n v="1"/>
    <n v="0"/>
    <n v="0"/>
    <s v="Tuesday"/>
    <s v="RIC"/>
    <n v="1.8208064078198107"/>
    <n v="6.1768374920997733"/>
    <n v="0.86066286144826398"/>
    <x v="0"/>
    <x v="0"/>
  </r>
  <r>
    <x v="4778"/>
    <n v="1"/>
    <d v="2013-10-28T00:00:00"/>
    <d v="2013-10-28T00:00:00"/>
    <d v="2013-11-11T00:00:00"/>
    <n v="22"/>
    <n v="27.272727270000001"/>
    <n v="13.636363640000001"/>
    <n v="40"/>
    <n v="0.14285714285714299"/>
    <n v="1"/>
    <n v="0"/>
    <n v="0"/>
    <n v="0"/>
    <s v="Friday"/>
    <s v="RIC"/>
    <n v="0.89006507740550123"/>
    <n v="2.435288128366222"/>
    <n v="0.70890360207555958"/>
    <x v="0"/>
    <x v="0"/>
  </r>
  <r>
    <x v="4779"/>
    <n v="1"/>
    <d v="2013-10-28T00:00:00"/>
    <d v="2013-10-28T00:00:00"/>
    <d v="2013-10-28T00:00:00"/>
    <n v="26"/>
    <n v="30.76923077"/>
    <n v="3.846153846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780"/>
    <n v="1"/>
    <d v="2013-10-28T00:00:00"/>
    <d v="2013-10-30T00:00:00"/>
    <d v="2013-10-30T00:00:00"/>
    <n v="28"/>
    <n v="25"/>
    <n v="7.1428571429999996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781"/>
    <n v="1"/>
    <d v="2013-10-28T00:00:00"/>
    <d v="2013-10-28T00:00:00"/>
    <d v="2013-10-28T00:00:00"/>
    <n v="32"/>
    <n v="6.25"/>
    <n v="3.125"/>
    <n v="44.11"/>
    <n v="0"/>
    <n v="1"/>
    <n v="0"/>
    <n v="0"/>
    <n v="0"/>
    <s v="Tuesday"/>
    <s v="CHO"/>
    <n v="0.8983869110169469"/>
    <n v="2.4556387507683173"/>
    <n v="0.71061789957712951"/>
    <x v="0"/>
    <x v="0"/>
  </r>
  <r>
    <x v="4782"/>
    <n v="1"/>
    <d v="2013-10-29T00:00:00"/>
    <d v="2013-10-29T00:00:00"/>
    <d v="2013-10-29T00:00:00"/>
    <n v="30"/>
    <n v="6.6666666670000003"/>
    <n v="0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4783"/>
    <n v="1"/>
    <d v="2013-10-18T00:00:00"/>
    <d v="2013-11-20T00:00:00"/>
    <d v="2013-11-20T00:00:00"/>
    <n v="38"/>
    <n v="7.8947368420000004"/>
    <n v="2.6315789469999999"/>
    <n v="35"/>
    <n v="0"/>
    <n v="1"/>
    <n v="0"/>
    <n v="0"/>
    <n v="0"/>
    <s v="Wednesday"/>
    <s v="DCX"/>
    <n v="0.87994119223342615"/>
    <n v="2.4107579309588316"/>
    <n v="0.70681003453127489"/>
    <x v="0"/>
    <x v="0"/>
  </r>
  <r>
    <x v="4784"/>
    <n v="1"/>
    <d v="2013-10-29T00:00:00"/>
    <d v="2013-11-05T00:00:00"/>
    <d v="2013-11-05T00:00:00"/>
    <n v="32"/>
    <n v="6.25"/>
    <n v="6.25"/>
    <n v="39.51"/>
    <n v="0"/>
    <n v="1"/>
    <n v="0"/>
    <n v="0"/>
    <n v="0"/>
    <s v="Wednesday"/>
    <s v="DCX"/>
    <n v="0.88907293665863785"/>
    <n v="2.4328731779671586"/>
    <n v="0.70869882219413383"/>
    <x v="0"/>
    <x v="0"/>
  </r>
  <r>
    <x v="4785"/>
    <n v="0"/>
    <d v="2013-10-29T00:00:00"/>
    <d v="2013-10-29T00:00:00"/>
    <d v="2013-10-29T00:00:00"/>
    <n v="1"/>
    <n v="100"/>
    <n v="0"/>
    <n v="40.020000000000003"/>
    <n v="0"/>
    <n v="1"/>
    <n v="0"/>
    <n v="0"/>
    <n v="0"/>
    <s v="Wednesday"/>
    <s v="CHO"/>
    <n v="0.89010557294618953"/>
    <n v="2.4353867486725398"/>
    <n v="0.70891195863568846"/>
    <x v="0"/>
    <x v="1"/>
  </r>
  <r>
    <x v="4786"/>
    <n v="1"/>
    <d v="2013-10-29T00:00:00"/>
    <d v="2013-10-29T00:00:00"/>
    <d v="2013-10-29T00:00:00"/>
    <n v="31"/>
    <n v="41.935483869999999"/>
    <n v="3.225806452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4787"/>
    <n v="1"/>
    <d v="2013-10-29T00:00:00"/>
    <d v="2013-10-30T00:00:00"/>
    <d v="2013-10-30T00:00:00"/>
    <n v="36"/>
    <n v="19.444444440000002"/>
    <n v="13.88888889"/>
    <n v="42"/>
    <n v="0"/>
    <n v="1"/>
    <n v="1"/>
    <n v="0"/>
    <n v="0"/>
    <s v="Monday"/>
    <s v="DCX"/>
    <n v="1.7618449005776458"/>
    <n v="5.8231706613699012"/>
    <n v="0.85344057042840726"/>
    <x v="0"/>
    <x v="0"/>
  </r>
  <r>
    <x v="4788"/>
    <n v="1"/>
    <d v="2013-10-28T00:00:00"/>
    <d v="2013-11-20T00:00:00"/>
    <d v="2013-11-20T00:00:00"/>
    <n v="41"/>
    <n v="2.4390243900000002"/>
    <n v="2.4390243900000002"/>
    <n v="32.049999999999997"/>
    <n v="0"/>
    <n v="1"/>
    <n v="0"/>
    <n v="0"/>
    <n v="0"/>
    <s v="Tuesday"/>
    <s v="RIC"/>
    <n v="0.87396809998190195"/>
    <n v="2.3964011712510169"/>
    <n v="0.70557070570327707"/>
    <x v="0"/>
    <x v="0"/>
  </r>
  <r>
    <x v="4789"/>
    <n v="1"/>
    <d v="2013-10-29T00:00:00"/>
    <d v="2013-10-30T00:00:00"/>
    <d v="2014-01-02T00:00:00"/>
    <n v="25"/>
    <n v="84"/>
    <n v="8"/>
    <n v="64.099999999999994"/>
    <n v="9.375E-2"/>
    <n v="1"/>
    <n v="0"/>
    <n v="0"/>
    <n v="0"/>
    <s v="Friday"/>
    <s v="DCX"/>
    <n v="0.93886220393490283"/>
    <n v="2.5570703379667177"/>
    <n v="0.7188697706293834"/>
    <x v="0"/>
    <x v="0"/>
  </r>
  <r>
    <x v="4790"/>
    <n v="1"/>
    <d v="2013-10-29T00:00:00"/>
    <d v="2013-10-29T00:00:00"/>
    <d v="2013-10-29T00:00:00"/>
    <n v="30"/>
    <n v="23.333333329999999"/>
    <n v="6.6666666670000003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791"/>
    <n v="1"/>
    <d v="2013-10-29T00:00:00"/>
    <d v="2013-12-02T00:00:00"/>
    <d v="2013-12-02T00:00:00"/>
    <n v="37"/>
    <n v="32.432432429999999"/>
    <n v="5.4054054049999998"/>
    <n v="56.83"/>
    <n v="0"/>
    <n v="1"/>
    <n v="0"/>
    <n v="0"/>
    <n v="0"/>
    <s v="Friday"/>
    <s v="DCX"/>
    <n v="0.92414207489470579"/>
    <n v="2.5197056140922536"/>
    <n v="0.71588532972866137"/>
    <x v="0"/>
    <x v="0"/>
  </r>
  <r>
    <x v="4792"/>
    <n v="1"/>
    <d v="2013-10-29T00:00:00"/>
    <d v="2013-10-29T00:00:00"/>
    <d v="2013-10-29T00:00:00"/>
    <n v="9"/>
    <n v="11.11111111"/>
    <n v="0"/>
    <n v="39.97"/>
    <n v="0"/>
    <n v="1"/>
    <n v="0"/>
    <n v="0"/>
    <n v="0"/>
    <s v="Thursday"/>
    <s v="RIC"/>
    <n v="0.89000433409446877"/>
    <n v="2.4351402053946982"/>
    <n v="0.70889106697026361"/>
    <x v="0"/>
    <x v="0"/>
  </r>
  <r>
    <x v="4793"/>
    <n v="1"/>
    <d v="2013-10-29T00:00:00"/>
    <d v="2013-10-29T00:00:00"/>
    <d v="2013-12-14T00:00:00"/>
    <n v="29"/>
    <n v="48.275862070000002"/>
    <n v="0"/>
    <n v="29.46"/>
    <n v="8.6956521739130405E-2"/>
    <n v="1"/>
    <n v="0"/>
    <n v="0"/>
    <n v="0"/>
    <s v="Friday"/>
    <s v="RIC"/>
    <n v="0.86872392746276705"/>
    <n v="2.3838669246853206"/>
    <n v="0.704480104490813"/>
    <x v="0"/>
    <x v="0"/>
  </r>
  <r>
    <x v="4794"/>
    <n v="1"/>
    <d v="2013-10-29T00:00:00"/>
    <d v="2013-10-29T00:00:00"/>
    <d v="2013-10-29T00:00:00"/>
    <n v="33"/>
    <n v="0"/>
    <n v="0"/>
    <n v="50.39"/>
    <n v="0"/>
    <n v="1"/>
    <n v="0"/>
    <n v="0"/>
    <n v="0"/>
    <s v="Friday"/>
    <s v="CHO"/>
    <n v="0.91110251079307314"/>
    <n v="2.4870630362307344"/>
    <n v="0.71322571757093089"/>
    <x v="0"/>
    <x v="0"/>
  </r>
  <r>
    <x v="4795"/>
    <n v="1"/>
    <d v="2013-10-29T00:00:00"/>
    <d v="2013-10-30T00:00:00"/>
    <d v="2013-10-30T00:00:00"/>
    <n v="19"/>
    <n v="42.10526316"/>
    <n v="10.52631579"/>
    <n v="40"/>
    <n v="0"/>
    <n v="1"/>
    <n v="0"/>
    <n v="0"/>
    <n v="0"/>
    <s v="Saturday"/>
    <s v="DCX"/>
    <n v="0.89006507740550123"/>
    <n v="2.435288128366222"/>
    <n v="0.70890360207555958"/>
    <x v="0"/>
    <x v="0"/>
  </r>
  <r>
    <x v="4796"/>
    <n v="1"/>
    <d v="2013-10-29T00:00:00"/>
    <d v="2013-10-29T00:00:00"/>
    <d v="2013-10-29T00:00:00"/>
    <n v="31"/>
    <n v="0"/>
    <n v="0"/>
    <n v="40.020000000000003"/>
    <n v="0"/>
    <n v="1"/>
    <n v="1"/>
    <n v="0"/>
    <n v="0"/>
    <s v="Wednesday"/>
    <s v="CHO"/>
    <n v="1.7578358420495039"/>
    <n v="5.7998719634965958"/>
    <n v="0.85293840746292737"/>
    <x v="0"/>
    <x v="0"/>
  </r>
  <r>
    <x v="4797"/>
    <n v="1"/>
    <d v="2013-09-25T00:00:00"/>
    <d v="2013-11-17T00:00:00"/>
    <d v="2013-11-17T00:00:00"/>
    <n v="41"/>
    <n v="95.12195122"/>
    <n v="17.073170730000001"/>
    <n v="71.02"/>
    <n v="0"/>
    <n v="1"/>
    <n v="0"/>
    <n v="0"/>
    <n v="0"/>
    <s v="Monday"/>
    <s v="CHO"/>
    <n v="0.95287366101305471"/>
    <n v="2.5931507988905467"/>
    <n v="0.7216927270882233"/>
    <x v="0"/>
    <x v="0"/>
  </r>
  <r>
    <x v="4798"/>
    <n v="0"/>
    <d v="2013-10-26T00:00:00"/>
    <d v="2013-10-29T00:00:00"/>
    <d v="2013-10-29T00:00:00"/>
    <n v="23"/>
    <n v="17.391304349999999"/>
    <n v="4.3478260869999996"/>
    <n v="25"/>
    <n v="0"/>
    <n v="1"/>
    <n v="0"/>
    <n v="0"/>
    <n v="0"/>
    <s v="Thursday"/>
    <s v="DCX"/>
    <n v="0.85969342188927611"/>
    <n v="2.3624363114105331"/>
    <n v="0.70259659741168368"/>
    <x v="0"/>
    <x v="1"/>
  </r>
  <r>
    <x v="4799"/>
    <n v="1"/>
    <d v="2013-10-29T00:00:00"/>
    <d v="2013-11-03T00:00:00"/>
    <d v="2013-11-03T00:00:00"/>
    <n v="30"/>
    <n v="3.3333333330000001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800"/>
    <n v="1"/>
    <d v="2013-10-31T00:00:00"/>
    <d v="2013-10-31T00:00:00"/>
    <d v="2013-10-31T00:00:00"/>
    <n v="32"/>
    <n v="9.375"/>
    <n v="6.25"/>
    <n v="51.5"/>
    <n v="0"/>
    <n v="1"/>
    <n v="0"/>
    <n v="0"/>
    <n v="0"/>
    <s v="Friday"/>
    <s v="CHO"/>
    <n v="0.91335001330127386"/>
    <n v="2.4926590027615627"/>
    <n v="0.71368518964796634"/>
    <x v="0"/>
    <x v="0"/>
  </r>
  <r>
    <x v="4801"/>
    <n v="1"/>
    <d v="2013-10-30T00:00:00"/>
    <d v="2013-10-31T00:00:00"/>
    <d v="2013-10-31T00:00:00"/>
    <n v="29"/>
    <n v="17.241379309999999"/>
    <n v="10.34482759"/>
    <n v="54.55"/>
    <n v="0"/>
    <n v="1"/>
    <n v="0"/>
    <n v="0"/>
    <n v="0"/>
    <s v="Tuesday"/>
    <s v="DCX"/>
    <n v="0.91952558325623956"/>
    <n v="2.5081002229002625"/>
    <n v="0.71494543015841583"/>
    <x v="0"/>
    <x v="0"/>
  </r>
  <r>
    <x v="4802"/>
    <n v="1"/>
    <d v="2013-10-30T00:00:00"/>
    <d v="2013-11-02T00:00:00"/>
    <d v="2013-11-02T00:00:00"/>
    <n v="29"/>
    <n v="48.275862070000002"/>
    <n v="6.896551724"/>
    <n v="48.72"/>
    <n v="0"/>
    <n v="1"/>
    <n v="0"/>
    <n v="0"/>
    <n v="0"/>
    <s v="Thursday"/>
    <s v="RIC"/>
    <n v="0.9077211331456001"/>
    <n v="2.4786675390447379"/>
    <n v="0.71253360984458847"/>
    <x v="0"/>
    <x v="0"/>
  </r>
  <r>
    <x v="4803"/>
    <n v="1"/>
    <d v="2013-10-30T00:00:00"/>
    <d v="2013-10-30T00:00:00"/>
    <d v="2013-10-30T00:00:00"/>
    <n v="35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804"/>
    <n v="1"/>
    <d v="2013-10-30T00:00:00"/>
    <d v="2013-10-30T00:00:00"/>
    <d v="2013-11-06T00:00:00"/>
    <n v="26"/>
    <n v="26.92307692"/>
    <n v="11.53846154"/>
    <n v="62.05"/>
    <n v="0.28571428571428598"/>
    <n v="1"/>
    <n v="1"/>
    <n v="0"/>
    <n v="0"/>
    <s v="Thursday"/>
    <s v="RIC"/>
    <n v="1.8024416801176666"/>
    <n v="6.0644368164314857"/>
    <n v="0.8584458993710502"/>
    <x v="0"/>
    <x v="0"/>
  </r>
  <r>
    <x v="4805"/>
    <n v="0"/>
    <d v="2013-10-12T00:00:00"/>
    <d v="2013-10-16T00:00:00"/>
    <d v="2013-10-16T00:00:00"/>
    <n v="0"/>
    <n v="0"/>
    <n v="0"/>
    <n v="40.020000000000003"/>
    <n v="0"/>
    <n v="1"/>
    <n v="0"/>
    <n v="0"/>
    <n v="0"/>
    <s v="Friday"/>
    <s v="CHO"/>
    <n v="0.89010557294618953"/>
    <n v="2.4353867486725398"/>
    <n v="0.70891195863568846"/>
    <x v="0"/>
    <x v="1"/>
  </r>
  <r>
    <x v="4806"/>
    <n v="1"/>
    <d v="2013-10-30T00:00:00"/>
    <d v="2013-10-30T00:00:00"/>
    <d v="2013-10-30T00:00:00"/>
    <n v="28"/>
    <n v="3.5714285710000002"/>
    <n v="3.5714285710000002"/>
    <n v="40.020000000000003"/>
    <n v="0"/>
    <n v="1"/>
    <n v="0"/>
    <n v="0"/>
    <n v="0"/>
    <s v="Thursday"/>
    <s v="CHO"/>
    <n v="0.89010557294618953"/>
    <n v="2.4353867486725398"/>
    <n v="0.70891195863568846"/>
    <x v="0"/>
    <x v="0"/>
  </r>
  <r>
    <x v="4807"/>
    <n v="1"/>
    <d v="2013-10-30T00:00:00"/>
    <d v="2013-10-30T00:00:00"/>
    <d v="2013-10-30T00:00:00"/>
    <n v="33"/>
    <n v="15.15151515"/>
    <n v="3.0303030299999998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4808"/>
    <n v="1"/>
    <d v="2013-10-30T00:00:00"/>
    <d v="2013-10-30T00:00:00"/>
    <d v="2013-12-22T00:00:00"/>
    <n v="30"/>
    <n v="36.666666669999998"/>
    <n v="13.33333333"/>
    <n v="150.47999999999999"/>
    <n v="7.5471698113207503E-2"/>
    <n v="1"/>
    <n v="0"/>
    <n v="0"/>
    <n v="0"/>
    <s v="Friday"/>
    <s v="RIC"/>
    <n v="1.1137624441676712"/>
    <n v="3.0457965026079967"/>
    <n v="0.75282988174136256"/>
    <x v="0"/>
    <x v="0"/>
  </r>
  <r>
    <x v="4809"/>
    <n v="0"/>
    <d v="2013-10-29T00:00:00"/>
    <d v="2013-11-08T00:00:00"/>
    <d v="2013-11-08T00:00:00"/>
    <n v="15"/>
    <n v="13.33333333"/>
    <n v="0"/>
    <n v="40.270000000000003"/>
    <n v="0"/>
    <n v="1"/>
    <n v="1"/>
    <n v="0"/>
    <n v="0"/>
    <s v="Monday"/>
    <s v="RIC"/>
    <n v="1.7583420363081077"/>
    <n v="5.8028085685687643"/>
    <n v="0.85300189033389351"/>
    <x v="0"/>
    <x v="1"/>
  </r>
  <r>
    <x v="4810"/>
    <n v="1"/>
    <d v="2013-10-25T00:00:00"/>
    <d v="2013-10-30T00:00:00"/>
    <d v="2014-01-15T00:00:00"/>
    <n v="30"/>
    <n v="70"/>
    <n v="10"/>
    <n v="49.22"/>
    <n v="0.14285714285714299"/>
    <n v="1"/>
    <n v="0"/>
    <n v="0"/>
    <n v="0"/>
    <s v="Thursday"/>
    <s v="CHO"/>
    <n v="0.90873352166280763"/>
    <n v="2.4811781842589982"/>
    <n v="0.71274093221606827"/>
    <x v="0"/>
    <x v="0"/>
  </r>
  <r>
    <x v="4811"/>
    <n v="1"/>
    <d v="2013-10-30T00:00:00"/>
    <d v="2013-10-30T00:00:00"/>
    <d v="2014-01-13T00:00:00"/>
    <n v="51"/>
    <n v="37.254901959999998"/>
    <n v="5.8823529409999997"/>
    <n v="39.75"/>
    <n v="0.12"/>
    <n v="1"/>
    <n v="1"/>
    <n v="0"/>
    <n v="0"/>
    <s v="Tuesday"/>
    <s v="DCX"/>
    <n v="1.7572891522502119"/>
    <n v="5.7967020992021379"/>
    <n v="0.85286982047993698"/>
    <x v="0"/>
    <x v="0"/>
  </r>
  <r>
    <x v="4812"/>
    <n v="1"/>
    <d v="2013-10-30T00:00:00"/>
    <d v="2013-10-30T00:00:00"/>
    <d v="2013-10-30T00:00:00"/>
    <n v="14"/>
    <n v="35.714285709999999"/>
    <n v="0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4813"/>
    <n v="1"/>
    <d v="2013-10-30T00:00:00"/>
    <d v="2013-10-30T00:00:00"/>
    <d v="2013-12-14T00:00:00"/>
    <n v="36"/>
    <n v="16.666666670000001"/>
    <n v="8.3333333330000006"/>
    <n v="47.39"/>
    <n v="6.6666666666666693E-2"/>
    <n v="1"/>
    <n v="0"/>
    <n v="0"/>
    <n v="0"/>
    <s v="Monday"/>
    <s v="RIC"/>
    <n v="0.90502817968982818"/>
    <n v="2.4720015823138235"/>
    <n v="0.71198169808045519"/>
    <x v="0"/>
    <x v="0"/>
  </r>
  <r>
    <x v="4814"/>
    <n v="1"/>
    <d v="2013-10-30T00:00:00"/>
    <d v="2013-10-30T00:00:00"/>
    <d v="2013-10-30T00:00:00"/>
    <n v="29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4815"/>
    <n v="1"/>
    <d v="2013-10-30T00:00:00"/>
    <d v="2013-10-30T00:00:00"/>
    <d v="2013-10-30T00:00:00"/>
    <n v="29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4816"/>
    <n v="1"/>
    <d v="2013-10-13T00:00:00"/>
    <d v="2013-10-30T00:00:00"/>
    <d v="2013-10-30T00:00:00"/>
    <n v="27"/>
    <n v="7.407407407"/>
    <n v="3.703703704"/>
    <n v="116.04"/>
    <n v="0"/>
    <n v="1"/>
    <n v="0"/>
    <n v="0"/>
    <n v="0"/>
    <s v="Thursday"/>
    <s v="DCX"/>
    <n v="1.0440291231024184"/>
    <n v="2.8406392733774504"/>
    <n v="0.73962667961768713"/>
    <x v="0"/>
    <x v="0"/>
  </r>
  <r>
    <x v="4817"/>
    <n v="1"/>
    <d v="2013-10-30T00:00:00"/>
    <d v="2013-10-30T00:00:00"/>
    <d v="2013-10-30T00:00:00"/>
    <n v="29"/>
    <n v="6.896551724"/>
    <n v="0"/>
    <n v="40.020000000000003"/>
    <n v="0"/>
    <n v="1"/>
    <n v="0"/>
    <n v="0"/>
    <n v="0"/>
    <s v="Thursday"/>
    <s v="CHO"/>
    <n v="0.89010557294618953"/>
    <n v="2.4353867486725398"/>
    <n v="0.70891195863568846"/>
    <x v="0"/>
    <x v="0"/>
  </r>
  <r>
    <x v="4818"/>
    <n v="1"/>
    <d v="2013-10-30T00:00:00"/>
    <d v="2013-10-30T00:00:00"/>
    <d v="2013-10-30T00:00:00"/>
    <n v="34"/>
    <n v="8.8235294119999992"/>
    <n v="0"/>
    <n v="40"/>
    <n v="0"/>
    <n v="1"/>
    <n v="1"/>
    <n v="1"/>
    <n v="0"/>
    <s v="Saturday"/>
    <s v="DCX"/>
    <n v="2.6090726744829711"/>
    <n v="13.586445950295346"/>
    <n v="0.93144320395745528"/>
    <x v="0"/>
    <x v="0"/>
  </r>
  <r>
    <x v="4819"/>
    <n v="1"/>
    <d v="2013-10-30T00:00:00"/>
    <d v="2013-11-11T00:00:00"/>
    <d v="2013-11-11T00:00:00"/>
    <n v="38"/>
    <n v="15.78947368"/>
    <n v="5.263157895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4820"/>
    <n v="1"/>
    <d v="2013-10-30T00:00:00"/>
    <d v="2013-11-26T00:00:00"/>
    <d v="2013-11-26T00:00:00"/>
    <n v="36"/>
    <n v="2.7777777779999999"/>
    <n v="2.7777777779999999"/>
    <n v="80.790000000000006"/>
    <n v="0"/>
    <n v="1"/>
    <n v="0"/>
    <n v="0"/>
    <n v="0"/>
    <s v="Wednesday"/>
    <s v="DCX"/>
    <n v="0.97265573263928939"/>
    <n v="2.6449594453961818"/>
    <n v="0.72564852504379318"/>
    <x v="0"/>
    <x v="0"/>
  </r>
  <r>
    <x v="4821"/>
    <n v="0"/>
    <d v="2013-10-30T00:00:00"/>
    <d v="2013-11-01T00:00:00"/>
    <d v="2013-11-01T00:00:00"/>
    <n v="26"/>
    <n v="26.92307692"/>
    <n v="3.846153846"/>
    <n v="45.02"/>
    <n v="0"/>
    <n v="1"/>
    <n v="0"/>
    <n v="0"/>
    <n v="0"/>
    <s v="Tuesday"/>
    <s v="DCX"/>
    <n v="0.9002294581182646"/>
    <n v="2.4601675518137824"/>
    <n v="0.71099665405630119"/>
    <x v="0"/>
    <x v="1"/>
  </r>
  <r>
    <x v="4822"/>
    <n v="1"/>
    <d v="2013-10-30T00:00:00"/>
    <d v="2013-11-18T00:00:00"/>
    <d v="2013-11-18T00:00:00"/>
    <n v="34"/>
    <n v="26.470588240000001"/>
    <n v="2.9411764709999999"/>
    <n v="87.51"/>
    <n v="0"/>
    <n v="1"/>
    <n v="0"/>
    <n v="0"/>
    <n v="0"/>
    <s v="Tuesday"/>
    <s v="BWI"/>
    <n v="0.98626223431055826"/>
    <n v="2.681194044549017"/>
    <n v="0.72834901178850786"/>
    <x v="0"/>
    <x v="0"/>
  </r>
  <r>
    <x v="4823"/>
    <n v="1"/>
    <d v="2013-10-30T00:00:00"/>
    <d v="2013-11-06T00:00:00"/>
    <d v="2013-12-17T00:00:00"/>
    <n v="23"/>
    <n v="82.608695650000001"/>
    <n v="39.130434780000002"/>
    <n v="171.44"/>
    <n v="9.7560975609756101E-2"/>
    <n v="1"/>
    <n v="0"/>
    <n v="0"/>
    <n v="0"/>
    <s v="Wednesday"/>
    <s v="DCX"/>
    <n v="1.1562017708090098"/>
    <n v="3.1778401591828898"/>
    <n v="0.76064187190072341"/>
    <x v="0"/>
    <x v="0"/>
  </r>
  <r>
    <x v="4824"/>
    <n v="1"/>
    <d v="2013-10-30T00:00:00"/>
    <d v="2013-10-30T00:00:00"/>
    <d v="2013-10-30T00:00:00"/>
    <n v="30"/>
    <n v="3.3333333330000001"/>
    <n v="3.3333333330000001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825"/>
    <n v="1"/>
    <d v="2013-10-30T00:00:00"/>
    <d v="2013-11-30T00:00:00"/>
    <d v="2013-11-30T00:00:00"/>
    <n v="39"/>
    <n v="23.07692308"/>
    <n v="5.1282051280000003"/>
    <n v="80.97"/>
    <n v="0"/>
    <n v="1"/>
    <n v="0"/>
    <n v="0"/>
    <n v="0"/>
    <s v="Tuesday"/>
    <s v="BWI"/>
    <n v="0.97302019250548411"/>
    <n v="2.6459236026493804"/>
    <n v="0.72572107674627884"/>
    <x v="0"/>
    <x v="0"/>
  </r>
  <r>
    <x v="4826"/>
    <n v="0"/>
    <d v="2013-10-30T00:00:00"/>
    <d v="2013-10-30T00:00:00"/>
    <d v="2013-10-30T00:00:00"/>
    <n v="5"/>
    <n v="60"/>
    <n v="0"/>
    <n v="39.97"/>
    <n v="0"/>
    <n v="1"/>
    <n v="0"/>
    <n v="0"/>
    <n v="0"/>
    <s v="Thursday"/>
    <s v="RIC"/>
    <n v="0.89000433409446877"/>
    <n v="2.4351402053946982"/>
    <n v="0.70889106697026361"/>
    <x v="0"/>
    <x v="1"/>
  </r>
  <r>
    <x v="4827"/>
    <n v="1"/>
    <d v="2013-10-30T00:00:00"/>
    <d v="2013-12-03T00:00:00"/>
    <d v="2013-12-03T00:00:00"/>
    <n v="35"/>
    <n v="17.14285714"/>
    <n v="5.7142857139999998"/>
    <n v="20.43"/>
    <n v="0"/>
    <n v="1"/>
    <n v="0"/>
    <n v="0"/>
    <n v="0"/>
    <s v="Thursday"/>
    <s v="DCX"/>
    <n v="0.85044019084199951"/>
    <n v="2.3406769697513043"/>
    <n v="0.70065947439556098"/>
    <x v="0"/>
    <x v="0"/>
  </r>
  <r>
    <x v="4828"/>
    <n v="1"/>
    <d v="2013-10-27T00:00:00"/>
    <d v="2013-11-10T00:00:00"/>
    <d v="2013-11-10T00:00:00"/>
    <n v="34"/>
    <n v="73.529411760000002"/>
    <n v="8.8235294119999992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829"/>
    <n v="0"/>
    <d v="2013-10-30T00:00:00"/>
    <d v="2013-10-30T00:00:00"/>
    <d v="2013-10-30T00:00:00"/>
    <n v="5"/>
    <n v="0"/>
    <n v="0"/>
    <n v="39.97"/>
    <n v="0"/>
    <n v="1"/>
    <n v="0"/>
    <n v="0"/>
    <n v="0"/>
    <s v="Friday"/>
    <s v="RIC"/>
    <n v="0.89000433409446877"/>
    <n v="2.4351402053946982"/>
    <n v="0.70889106697026361"/>
    <x v="0"/>
    <x v="1"/>
  </r>
  <r>
    <x v="4830"/>
    <n v="1"/>
    <d v="2013-10-30T00:00:00"/>
    <d v="2013-11-12T00:00:00"/>
    <d v="2013-11-12T00:00:00"/>
    <n v="29"/>
    <n v="17.241379309999999"/>
    <n v="6.896551724"/>
    <n v="40.020000000000003"/>
    <n v="0"/>
    <n v="1"/>
    <n v="0"/>
    <n v="0"/>
    <n v="0"/>
    <s v="Wednesday"/>
    <s v="DCX"/>
    <n v="0.89010557294618953"/>
    <n v="2.4353867486725398"/>
    <n v="0.70891195863568846"/>
    <x v="0"/>
    <x v="0"/>
  </r>
  <r>
    <x v="4831"/>
    <n v="1"/>
    <d v="2013-10-30T00:00:00"/>
    <d v="2013-10-30T00:00:00"/>
    <d v="2013-10-30T00:00:00"/>
    <n v="30"/>
    <n v="10"/>
    <n v="0"/>
    <n v="39.97"/>
    <n v="0"/>
    <n v="1"/>
    <n v="0"/>
    <n v="0"/>
    <n v="0"/>
    <s v="Friday"/>
    <s v="RIC"/>
    <n v="0.89000433409446877"/>
    <n v="2.4351402053946982"/>
    <n v="0.70889106697026361"/>
    <x v="0"/>
    <x v="0"/>
  </r>
  <r>
    <x v="4832"/>
    <n v="1"/>
    <d v="2013-10-31T00:00:00"/>
    <d v="2013-10-31T00:00:00"/>
    <d v="2014-01-16T00:00:00"/>
    <n v="37"/>
    <n v="62.162162160000001"/>
    <n v="27.027027029999999"/>
    <n v="68.53"/>
    <n v="0.14285714285714299"/>
    <n v="1"/>
    <n v="0"/>
    <n v="1"/>
    <n v="0"/>
    <s v="Saturday"/>
    <s v="DCX"/>
    <n v="1.799109294171517"/>
    <n v="6.044261407208487"/>
    <n v="0.85804047547459172"/>
    <x v="0"/>
    <x v="0"/>
  </r>
  <r>
    <x v="4833"/>
    <n v="1"/>
    <d v="2013-10-31T00:00:00"/>
    <d v="2013-10-31T00:00:00"/>
    <d v="2013-10-31T00:00:00"/>
    <n v="26"/>
    <n v="80.769230769999993"/>
    <n v="3.846153846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834"/>
    <n v="1"/>
    <d v="2013-10-31T00:00:00"/>
    <d v="2013-10-31T00:00:00"/>
    <d v="2013-10-31T00:00:00"/>
    <n v="30"/>
    <n v="26.666666670000001"/>
    <n v="3.3333333330000001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835"/>
    <n v="1"/>
    <d v="2013-10-31T00:00:00"/>
    <d v="2013-11-01T00:00:00"/>
    <d v="2013-11-01T00:00:00"/>
    <n v="30"/>
    <n v="13.33333333"/>
    <n v="0"/>
    <n v="40.020000000000003"/>
    <n v="0"/>
    <n v="1"/>
    <n v="1"/>
    <n v="0"/>
    <n v="0"/>
    <s v="Monday"/>
    <s v="CHO"/>
    <n v="1.7578358420495039"/>
    <n v="5.7998719634965958"/>
    <n v="0.85293840746292737"/>
    <x v="0"/>
    <x v="0"/>
  </r>
  <r>
    <x v="4836"/>
    <n v="1"/>
    <d v="2013-10-31T00:00:00"/>
    <d v="2013-10-31T00:00:00"/>
    <d v="2013-10-31T00:00:00"/>
    <n v="23"/>
    <n v="8.6956521739999992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837"/>
    <n v="1"/>
    <d v="2013-10-31T00:00:00"/>
    <d v="2013-11-02T00:00:00"/>
    <d v="2013-11-02T00:00:00"/>
    <n v="22"/>
    <n v="86.363636360000001"/>
    <n v="4.5454545450000001"/>
    <n v="40.340000000000003"/>
    <n v="0"/>
    <n v="1"/>
    <n v="0"/>
    <n v="0"/>
    <n v="0"/>
    <s v="Monday"/>
    <s v="DCX"/>
    <n v="0.89075350159720235"/>
    <n v="2.4369652168354539"/>
    <n v="0.70904564436624162"/>
    <x v="0"/>
    <x v="0"/>
  </r>
  <r>
    <x v="4838"/>
    <n v="1"/>
    <d v="2013-10-31T00:00:00"/>
    <d v="2013-10-31T00:00:00"/>
    <d v="2013-10-31T00:00:00"/>
    <n v="34"/>
    <n v="11.764705879999999"/>
    <n v="11.764705879999999"/>
    <n v="40.020000000000003"/>
    <n v="0"/>
    <n v="1"/>
    <n v="1"/>
    <n v="0"/>
    <n v="0"/>
    <s v="Saturday"/>
    <s v="DCX"/>
    <n v="1.7578358420495039"/>
    <n v="5.7998719634965958"/>
    <n v="0.85293840746292737"/>
    <x v="0"/>
    <x v="0"/>
  </r>
  <r>
    <x v="4839"/>
    <n v="0"/>
    <d v="2013-10-31T00:00:00"/>
    <d v="2013-11-02T00:00:00"/>
    <d v="2014-01-17T00:00:00"/>
    <n v="16"/>
    <n v="100"/>
    <n v="12.5"/>
    <n v="61.34"/>
    <n v="0.144736842105263"/>
    <n v="1"/>
    <n v="0"/>
    <n v="1"/>
    <n v="0"/>
    <s v="Tuesday"/>
    <s v="DCX"/>
    <n v="1.7845511472940729"/>
    <n v="5.9569055742416817"/>
    <n v="0.85625793115511672"/>
    <x v="0"/>
    <x v="1"/>
  </r>
  <r>
    <x v="4840"/>
    <n v="1"/>
    <d v="2013-10-31T00:00:00"/>
    <d v="2013-10-31T00:00:00"/>
    <d v="2013-10-31T00:00:00"/>
    <n v="29"/>
    <n v="48.275862070000002"/>
    <n v="13.79310345"/>
    <n v="40"/>
    <n v="0"/>
    <n v="1"/>
    <n v="0"/>
    <n v="0"/>
    <n v="0"/>
    <s v="Saturday"/>
    <s v="DCX"/>
    <n v="0.89006507740550123"/>
    <n v="2.435288128366222"/>
    <n v="0.70890360207555958"/>
    <x v="0"/>
    <x v="0"/>
  </r>
  <r>
    <x v="4841"/>
    <n v="0"/>
    <d v="2013-10-31T00:00:00"/>
    <d v="2013-10-31T00:00:00"/>
    <d v="2013-10-31T00:00:00"/>
    <n v="2"/>
    <n v="50"/>
    <n v="50"/>
    <n v="40.020000000000003"/>
    <n v="0"/>
    <n v="1"/>
    <n v="0"/>
    <n v="0"/>
    <n v="0"/>
    <s v="Thursday"/>
    <s v="CHO"/>
    <n v="0.89010557294618953"/>
    <n v="2.4353867486725398"/>
    <n v="0.70891195863568846"/>
    <x v="0"/>
    <x v="1"/>
  </r>
  <r>
    <x v="4842"/>
    <n v="1"/>
    <d v="2013-10-22T00:00:00"/>
    <d v="2013-10-31T00:00:00"/>
    <d v="2013-10-31T00:00:00"/>
    <n v="34"/>
    <n v="8.8235294119999992"/>
    <n v="0"/>
    <n v="40.020000000000003"/>
    <n v="0"/>
    <n v="1"/>
    <n v="0"/>
    <n v="0"/>
    <n v="0"/>
    <s v="Friday"/>
    <s v="CHO"/>
    <n v="0.89010557294618953"/>
    <n v="2.4353867486725398"/>
    <n v="0.70891195863568846"/>
    <x v="0"/>
    <x v="0"/>
  </r>
  <r>
    <x v="4843"/>
    <n v="1"/>
    <d v="2013-10-31T00:00:00"/>
    <d v="2013-11-01T00:00:00"/>
    <d v="2013-11-01T00:00:00"/>
    <n v="7"/>
    <n v="14.28571429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844"/>
    <n v="1"/>
    <d v="2013-11-13T00:00:00"/>
    <d v="2013-11-13T00:00:00"/>
    <d v="2013-11-13T00:00:00"/>
    <n v="31"/>
    <n v="51.612903230000001"/>
    <n v="3.225806452"/>
    <n v="132.56"/>
    <n v="0"/>
    <n v="1"/>
    <n v="0"/>
    <n v="0"/>
    <n v="0"/>
    <s v="Tuesday"/>
    <s v="DCX"/>
    <n v="1.0774784397109542"/>
    <n v="2.9372637177103611"/>
    <n v="0.74601650493923977"/>
    <x v="0"/>
    <x v="0"/>
  </r>
  <r>
    <x v="4845"/>
    <n v="1"/>
    <d v="2013-10-31T00:00:00"/>
    <d v="2013-10-31T00:00:00"/>
    <d v="2013-10-31T00:00:00"/>
    <n v="35"/>
    <n v="2.8571428569999999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846"/>
    <n v="1"/>
    <d v="2013-10-31T00:00:00"/>
    <d v="2013-11-02T00:00:00"/>
    <d v="2013-11-02T00:00:00"/>
    <n v="33"/>
    <n v="12.121212119999999"/>
    <n v="3.0303030299999998"/>
    <n v="39.92"/>
    <n v="0"/>
    <n v="1"/>
    <n v="0"/>
    <n v="0"/>
    <n v="0"/>
    <s v="Friday"/>
    <s v="DCX"/>
    <n v="0.88990309524274802"/>
    <n v="2.4348936870753515"/>
    <n v="0.70887017442119082"/>
    <x v="0"/>
    <x v="0"/>
  </r>
  <r>
    <x v="4847"/>
    <n v="1"/>
    <d v="2013-09-07T00:00:00"/>
    <d v="2013-10-31T00:00:00"/>
    <d v="2013-10-31T00:00:00"/>
    <n v="34"/>
    <n v="0"/>
    <n v="0"/>
    <n v="39.97"/>
    <n v="0"/>
    <n v="1"/>
    <n v="0"/>
    <n v="0"/>
    <n v="0"/>
    <s v="Tuesday"/>
    <s v="RIC"/>
    <n v="0.89000433409446877"/>
    <n v="2.4351402053946982"/>
    <n v="0.70889106697026361"/>
    <x v="0"/>
    <x v="0"/>
  </r>
  <r>
    <x v="4848"/>
    <n v="1"/>
    <d v="2013-10-30T00:00:00"/>
    <d v="2013-10-31T00:00:00"/>
    <d v="2013-10-31T00:00:00"/>
    <n v="30"/>
    <n v="0"/>
    <n v="0"/>
    <n v="40"/>
    <n v="0"/>
    <n v="0"/>
    <n v="0"/>
    <n v="0"/>
    <n v="0"/>
    <s v="Monday"/>
    <s v="DCX"/>
    <n v="8.0991081376600285E-2"/>
    <n v="1.0843612255142345"/>
    <n v="0.52023670956876056"/>
    <x v="0"/>
    <x v="0"/>
  </r>
  <r>
    <x v="4849"/>
    <n v="0"/>
    <d v="2013-10-30T00:00:00"/>
    <d v="2013-10-31T00:00:00"/>
    <d v="2013-10-31T00:00:00"/>
    <n v="14"/>
    <n v="7.1428571429999996"/>
    <n v="7.1428571429999996"/>
    <n v="39.97"/>
    <n v="0"/>
    <n v="1"/>
    <n v="0"/>
    <n v="0"/>
    <n v="0"/>
    <s v="Thursday"/>
    <s v="RIC"/>
    <n v="0.89000433409446877"/>
    <n v="2.4351402053946982"/>
    <n v="0.70889106697026361"/>
    <x v="0"/>
    <x v="1"/>
  </r>
  <r>
    <x v="4850"/>
    <n v="1"/>
    <d v="2013-10-31T00:00:00"/>
    <d v="2013-10-31T00:00:00"/>
    <d v="2013-10-31T00:00:00"/>
    <n v="25"/>
    <n v="44"/>
    <n v="0"/>
    <n v="165.67"/>
    <n v="0"/>
    <n v="1"/>
    <n v="0"/>
    <n v="0"/>
    <n v="0"/>
    <s v="Wednesday"/>
    <s v="DCX"/>
    <n v="1.1445188073204351"/>
    <n v="3.1409296008144301"/>
    <n v="0.75850833112368732"/>
    <x v="0"/>
    <x v="0"/>
  </r>
  <r>
    <x v="4851"/>
    <n v="1"/>
    <d v="2013-10-31T00:00:00"/>
    <d v="2013-10-31T00:00:00"/>
    <d v="2013-10-31T00:00:00"/>
    <n v="34"/>
    <n v="5.8823529409999997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852"/>
    <n v="1"/>
    <d v="2013-10-31T00:00:00"/>
    <d v="2013-10-31T00:00:00"/>
    <d v="2013-11-17T00:00:00"/>
    <n v="33"/>
    <n v="0"/>
    <n v="0"/>
    <n v="37.94"/>
    <n v="0.17647058823529399"/>
    <n v="1"/>
    <n v="0"/>
    <n v="0"/>
    <n v="0"/>
    <s v="Monday"/>
    <s v="RIC"/>
    <n v="0.88589403671460631"/>
    <n v="2.4251515971268076"/>
    <n v="0.70804211970096409"/>
    <x v="0"/>
    <x v="0"/>
  </r>
  <r>
    <x v="4853"/>
    <n v="1"/>
    <d v="2013-10-31T00:00:00"/>
    <d v="2013-10-31T00:00:00"/>
    <d v="2013-10-31T00:00:00"/>
    <n v="26"/>
    <n v="34.61538462"/>
    <n v="11.53846154"/>
    <n v="94.33"/>
    <n v="0"/>
    <n v="1"/>
    <n v="0"/>
    <n v="0"/>
    <n v="0"/>
    <s v="Friday"/>
    <s v="DCX"/>
    <n v="1.0000712136852685"/>
    <n v="2.7184754142185441"/>
    <n v="0.73107257985994911"/>
    <x v="0"/>
    <x v="0"/>
  </r>
  <r>
    <x v="4854"/>
    <n v="1"/>
    <d v="2013-10-31T00:00:00"/>
    <d v="2013-10-31T00:00:00"/>
    <d v="2013-10-31T00:00:00"/>
    <n v="31"/>
    <n v="0"/>
    <n v="0"/>
    <n v="31.74"/>
    <n v="0"/>
    <n v="1"/>
    <n v="0"/>
    <n v="0"/>
    <n v="0"/>
    <s v="Monday"/>
    <s v="DCX"/>
    <n v="0.87334041910123328"/>
    <n v="2.3948974680256625"/>
    <n v="0.70544029402409014"/>
    <x v="0"/>
    <x v="0"/>
  </r>
  <r>
    <x v="4855"/>
    <n v="1"/>
    <d v="2013-10-31T00:00:00"/>
    <d v="2013-10-31T00:00:00"/>
    <d v="2014-01-19T00:00:00"/>
    <n v="28"/>
    <n v="82.142857140000004"/>
    <n v="46.428571429999998"/>
    <n v="40.17"/>
    <n v="7.4999999999999997E-2"/>
    <n v="1"/>
    <n v="1"/>
    <n v="0"/>
    <n v="0"/>
    <s v="Monday"/>
    <s v="RIC"/>
    <n v="1.7581395586046662"/>
    <n v="5.8016337481577729"/>
    <n v="0.85297649990770963"/>
    <x v="0"/>
    <x v="0"/>
  </r>
  <r>
    <x v="4856"/>
    <n v="1"/>
    <d v="2013-10-31T00:00:00"/>
    <d v="2013-10-31T00:00:00"/>
    <d v="2013-10-31T00:00:00"/>
    <n v="41"/>
    <n v="12.195121950000001"/>
    <n v="2.4390243900000002"/>
    <n v="40.020000000000003"/>
    <n v="0"/>
    <n v="1"/>
    <n v="1"/>
    <n v="0"/>
    <n v="0"/>
    <s v="Tuesday"/>
    <s v="CHO"/>
    <n v="1.7578358420495039"/>
    <n v="5.7998719634965958"/>
    <n v="0.85293840746292737"/>
    <x v="0"/>
    <x v="0"/>
  </r>
  <r>
    <x v="4857"/>
    <n v="0"/>
    <d v="2013-10-31T00:00:00"/>
    <d v="2013-10-31T00:00:00"/>
    <d v="2013-10-31T00:00:00"/>
    <n v="5"/>
    <n v="60"/>
    <n v="20"/>
    <n v="40.020000000000003"/>
    <n v="0"/>
    <n v="0"/>
    <n v="0"/>
    <n v="0"/>
    <n v="0"/>
    <s v="Friday"/>
    <s v="CHO"/>
    <n v="8.1031576917288586E-2"/>
    <n v="1.0844051381974911"/>
    <n v="0.52024681686173568"/>
    <x v="0"/>
    <x v="1"/>
  </r>
  <r>
    <x v="4858"/>
    <n v="0"/>
    <d v="2013-10-07T00:00:00"/>
    <d v="2013-10-31T00:00:00"/>
    <d v="2013-10-31T00:00:00"/>
    <n v="0"/>
    <n v="0"/>
    <n v="0"/>
    <n v="40.020000000000003"/>
    <n v="0"/>
    <n v="1"/>
    <n v="1"/>
    <n v="0"/>
    <n v="0"/>
    <s v="Monday"/>
    <s v="RIC"/>
    <n v="1.7578358420495039"/>
    <n v="5.7998719634965958"/>
    <n v="0.85293840746292737"/>
    <x v="0"/>
    <x v="1"/>
  </r>
  <r>
    <x v="4859"/>
    <n v="1"/>
    <d v="2013-10-31T00:00:00"/>
    <d v="2014-01-09T00:00:00"/>
    <d v="2014-01-09T00:00:00"/>
    <n v="29"/>
    <n v="27.586206900000001"/>
    <n v="17.241379309999999"/>
    <n v="40.020000000000003"/>
    <n v="0"/>
    <n v="1"/>
    <n v="0"/>
    <n v="1"/>
    <n v="0"/>
    <s v="Wednesday"/>
    <s v="DCX"/>
    <n v="1.7413829009203452"/>
    <n v="5.705227734489255"/>
    <n v="0.85086263441040733"/>
    <x v="0"/>
    <x v="0"/>
  </r>
  <r>
    <x v="4860"/>
    <n v="1"/>
    <d v="2013-10-31T00:00:00"/>
    <d v="2013-10-31T00:00:00"/>
    <d v="2013-11-09T00:00:00"/>
    <n v="31"/>
    <n v="0"/>
    <n v="0"/>
    <n v="30"/>
    <n v="0.22222222222222199"/>
    <n v="1"/>
    <n v="0"/>
    <n v="1"/>
    <n v="0"/>
    <s v="Monday"/>
    <s v="RIC"/>
    <n v="1.7210946350355067"/>
    <n v="5.5906448317741795"/>
    <n v="0.84826977852320362"/>
    <x v="0"/>
    <x v="0"/>
  </r>
  <r>
    <x v="4861"/>
    <n v="1"/>
    <d v="2013-10-31T00:00:00"/>
    <d v="2013-10-31T00:00:00"/>
    <d v="2013-10-31T00:00:00"/>
    <n v="33"/>
    <n v="6.0606060609999997"/>
    <n v="0"/>
    <n v="39.97"/>
    <n v="0"/>
    <n v="1"/>
    <n v="1"/>
    <n v="0"/>
    <n v="0"/>
    <s v="Monday"/>
    <s v="RIC"/>
    <n v="1.7577346031977832"/>
    <n v="5.7992848208402101"/>
    <n v="0.8529257081664029"/>
    <x v="0"/>
    <x v="0"/>
  </r>
  <r>
    <x v="4862"/>
    <n v="1"/>
    <d v="2013-11-01T00:00:00"/>
    <d v="2013-11-01T00:00:00"/>
    <d v="2013-11-01T00:00:00"/>
    <n v="34"/>
    <n v="2.9411764709999999"/>
    <n v="0"/>
    <n v="39.97"/>
    <n v="0"/>
    <n v="1"/>
    <n v="1"/>
    <n v="0"/>
    <n v="0"/>
    <s v="Monday"/>
    <s v="RIC"/>
    <n v="1.7577346031977832"/>
    <n v="5.7992848208402101"/>
    <n v="0.8529257081664029"/>
    <x v="0"/>
    <x v="0"/>
  </r>
  <r>
    <x v="4863"/>
    <n v="1"/>
    <d v="2013-10-31T00:00:00"/>
    <d v="2013-11-01T00:00:00"/>
    <d v="2013-11-01T00:00:00"/>
    <n v="31"/>
    <n v="6.451612903"/>
    <n v="0"/>
    <n v="66.66"/>
    <n v="0"/>
    <n v="1"/>
    <n v="0"/>
    <n v="0"/>
    <n v="0"/>
    <s v="Monday"/>
    <s v="RIC"/>
    <n v="0.94404563314300538"/>
    <n v="2.5703591420778413"/>
    <n v="0.7199161316253383"/>
    <x v="0"/>
    <x v="0"/>
  </r>
  <r>
    <x v="4864"/>
    <n v="1"/>
    <d v="2013-11-01T00:00:00"/>
    <d v="2013-11-01T00:00:00"/>
    <d v="2013-11-01T00:00:00"/>
    <n v="29"/>
    <n v="6.896551724"/>
    <n v="3.448275862"/>
    <n v="40.020000000000003"/>
    <n v="0"/>
    <n v="1"/>
    <n v="0"/>
    <n v="0"/>
    <n v="0"/>
    <s v="Wednesday"/>
    <s v="CHO"/>
    <n v="0.89010557294618953"/>
    <n v="2.4353867486725398"/>
    <n v="0.70891195863568846"/>
    <x v="0"/>
    <x v="0"/>
  </r>
  <r>
    <x v="4865"/>
    <n v="1"/>
    <d v="2013-11-01T00:00:00"/>
    <d v="2013-11-01T00:00:00"/>
    <d v="2013-11-01T00:00:00"/>
    <n v="34"/>
    <n v="11.764705879999999"/>
    <n v="5.8823529409999997"/>
    <n v="40.020000000000003"/>
    <n v="0"/>
    <n v="1"/>
    <n v="0"/>
    <n v="0"/>
    <n v="0"/>
    <s v="Wednesday"/>
    <s v="CHO"/>
    <n v="0.89010557294618953"/>
    <n v="2.4353867486725398"/>
    <n v="0.70891195863568846"/>
    <x v="0"/>
    <x v="0"/>
  </r>
  <r>
    <x v="4866"/>
    <n v="1"/>
    <d v="2013-11-01T00:00:00"/>
    <d v="2013-11-23T00:00:00"/>
    <d v="2013-12-12T00:00:00"/>
    <n v="33"/>
    <n v="39.39393939"/>
    <n v="3.0303030299999998"/>
    <n v="60.66"/>
    <n v="0.157894736842105"/>
    <n v="1"/>
    <n v="0"/>
    <n v="0"/>
    <n v="0"/>
    <s v="Friday"/>
    <s v="RIC"/>
    <n v="0.93189697093651525"/>
    <n v="2.5393216309650595"/>
    <n v="0.7174599812429785"/>
    <x v="0"/>
    <x v="0"/>
  </r>
  <r>
    <x v="4867"/>
    <n v="0"/>
    <d v="2013-10-25T00:00:00"/>
    <d v="2013-11-01T00:00:00"/>
    <d v="2014-01-16T00:00:00"/>
    <n v="4"/>
    <n v="100"/>
    <n v="75"/>
    <n v="64.7"/>
    <n v="7.8947368421052599E-2"/>
    <n v="1"/>
    <n v="0"/>
    <n v="0"/>
    <n v="0"/>
    <s v="Wednesday"/>
    <s v="RIC"/>
    <n v="0.94007707015555186"/>
    <n v="2.5601787240984875"/>
    <n v="0.71911522496578562"/>
    <x v="0"/>
    <x v="1"/>
  </r>
  <r>
    <x v="4868"/>
    <n v="1"/>
    <d v="2013-11-01T00:00:00"/>
    <d v="2013-11-01T00:00:00"/>
    <d v="2013-11-01T00:00:00"/>
    <n v="31"/>
    <n v="9.6774193549999996"/>
    <n v="9.6774193549999996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4869"/>
    <n v="1"/>
    <d v="2013-10-31T00:00:00"/>
    <d v="2013-11-15T00:00:00"/>
    <d v="2013-11-15T00:00:00"/>
    <n v="37"/>
    <n v="24.324324319999999"/>
    <n v="13.513513509999999"/>
    <n v="61.54"/>
    <n v="0"/>
    <n v="1"/>
    <n v="0"/>
    <n v="0"/>
    <n v="0"/>
    <s v="Monday"/>
    <s v="RIC"/>
    <n v="0.9336787747268005"/>
    <n v="2.5438502372176317"/>
    <n v="0.71782103275754516"/>
    <x v="0"/>
    <x v="0"/>
  </r>
  <r>
    <x v="4870"/>
    <n v="1"/>
    <d v="2013-11-01T00:00:00"/>
    <d v="2013-11-10T00:00:00"/>
    <d v="2013-11-10T00:00:00"/>
    <n v="34"/>
    <n v="5.8823529409999997"/>
    <n v="5.8823529409999997"/>
    <n v="28.54"/>
    <n v="0"/>
    <n v="1"/>
    <n v="0"/>
    <n v="0"/>
    <n v="0"/>
    <s v="Tuesday"/>
    <s v="DCX"/>
    <n v="0.86686113259110531"/>
    <n v="2.3794304030510629"/>
    <n v="0.70409214549967758"/>
    <x v="0"/>
    <x v="0"/>
  </r>
  <r>
    <x v="4871"/>
    <n v="1"/>
    <d v="2013-11-01T00:00:00"/>
    <d v="2013-11-01T00:00:00"/>
    <d v="2013-11-01T00:00:00"/>
    <n v="24"/>
    <n v="95.833333330000002"/>
    <n v="8.3333333330000006"/>
    <n v="40.020000000000003"/>
    <n v="0"/>
    <n v="1"/>
    <n v="0"/>
    <n v="0"/>
    <n v="0"/>
    <s v="Wednesday"/>
    <s v="CHO"/>
    <n v="0.89010557294618953"/>
    <n v="2.4353867486725398"/>
    <n v="0.70891195863568846"/>
    <x v="0"/>
    <x v="0"/>
  </r>
  <r>
    <x v="4872"/>
    <n v="1"/>
    <d v="2013-11-01T00:00:00"/>
    <d v="2013-11-01T00:00:00"/>
    <d v="2013-11-01T00:00:00"/>
    <n v="28"/>
    <n v="25"/>
    <n v="3.5714285710000002"/>
    <n v="32.729999999999997"/>
    <n v="0"/>
    <n v="1"/>
    <n v="1"/>
    <n v="0"/>
    <n v="0"/>
    <s v="Monday"/>
    <s v="RIC"/>
    <n v="1.7430752174686186"/>
    <n v="5.7148909601080735"/>
    <n v="0.85107725412954349"/>
    <x v="0"/>
    <x v="0"/>
  </r>
  <r>
    <x v="4873"/>
    <n v="1"/>
    <d v="2013-11-01T00:00:00"/>
    <d v="2013-12-05T00:00:00"/>
    <d v="2013-12-05T00:00:00"/>
    <n v="42"/>
    <n v="4.7619047620000003"/>
    <n v="2.3809523810000002"/>
    <n v="95.36"/>
    <n v="0"/>
    <n v="1"/>
    <n v="0"/>
    <n v="0"/>
    <n v="0"/>
    <s v="Monday"/>
    <s v="DCX"/>
    <n v="1.002156734030716"/>
    <n v="2.7241507659772473"/>
    <n v="0.73148240690583533"/>
    <x v="0"/>
    <x v="0"/>
  </r>
  <r>
    <x v="4874"/>
    <n v="0"/>
    <d v="2013-11-01T00:00:00"/>
    <d v="2013-11-18T00:00:00"/>
    <d v="2013-11-18T00:00:00"/>
    <n v="1"/>
    <n v="0"/>
    <n v="0"/>
    <n v="40.020000000000003"/>
    <n v="0"/>
    <n v="1"/>
    <n v="1"/>
    <n v="0"/>
    <n v="0"/>
    <s v="Monday"/>
    <s v="RIC"/>
    <n v="1.7578358420495039"/>
    <n v="5.7998719634965958"/>
    <n v="0.85293840746292737"/>
    <x v="0"/>
    <x v="1"/>
  </r>
  <r>
    <x v="4875"/>
    <n v="0"/>
    <d v="2013-11-01T00:00:00"/>
    <d v="2013-11-04T00:00:00"/>
    <d v="2013-11-04T00:00:00"/>
    <n v="22"/>
    <n v="18.18181818"/>
    <n v="9.0909090910000003"/>
    <n v="38.47"/>
    <n v="0"/>
    <n v="1"/>
    <n v="0"/>
    <n v="0"/>
    <n v="0"/>
    <s v="Tuesday"/>
    <s v="DCX"/>
    <n v="0.8869671685428463"/>
    <n v="2.4277555014103829"/>
    <n v="0.70826390634088676"/>
    <x v="0"/>
    <x v="1"/>
  </r>
  <r>
    <x v="4876"/>
    <n v="1"/>
    <d v="2013-11-01T00:00:00"/>
    <d v="2013-11-02T00:00:00"/>
    <d v="2013-11-02T00:00:00"/>
    <n v="25"/>
    <n v="40"/>
    <n v="4"/>
    <n v="40.880000000000003"/>
    <n v="0"/>
    <n v="0"/>
    <n v="0"/>
    <n v="0"/>
    <n v="0"/>
    <s v="Tuesday"/>
    <s v="BWI"/>
    <n v="8.2772885166885496E-2"/>
    <n v="1.0862950668071329"/>
    <n v="0.52068141467141538"/>
    <x v="0"/>
    <x v="0"/>
  </r>
  <r>
    <x v="4877"/>
    <n v="1"/>
    <d v="2013-11-01T00:00:00"/>
    <d v="2013-11-02T00:00:00"/>
    <d v="2013-12-28T00:00:00"/>
    <n v="37"/>
    <n v="21.621621619999999"/>
    <n v="13.513513509999999"/>
    <n v="37.33"/>
    <n v="3.5714285714285698E-2"/>
    <n v="1"/>
    <n v="0"/>
    <n v="0"/>
    <n v="0"/>
    <s v="Friday"/>
    <s v="DCX"/>
    <n v="0.88465892272361313"/>
    <n v="2.4221581074899321"/>
    <n v="0.70778673322797614"/>
    <x v="0"/>
    <x v="0"/>
  </r>
  <r>
    <x v="4878"/>
    <n v="1"/>
    <d v="2013-11-01T00:00:00"/>
    <d v="2013-11-01T00:00:00"/>
    <d v="2013-11-01T00:00:00"/>
    <n v="22"/>
    <n v="86.363636360000001"/>
    <n v="9.0909090910000003"/>
    <n v="40.020000000000003"/>
    <n v="0"/>
    <n v="1"/>
    <n v="0"/>
    <n v="0"/>
    <n v="0"/>
    <s v="Thursday"/>
    <s v="CHO"/>
    <n v="0.89010557294618953"/>
    <n v="2.4353867486725398"/>
    <n v="0.70891195863568846"/>
    <x v="0"/>
    <x v="0"/>
  </r>
  <r>
    <x v="4879"/>
    <n v="1"/>
    <d v="2013-11-01T00:00:00"/>
    <d v="2013-11-01T00:00:00"/>
    <d v="2013-11-01T00:00:00"/>
    <n v="31"/>
    <n v="0"/>
    <n v="0"/>
    <n v="39.97"/>
    <n v="0"/>
    <n v="1"/>
    <n v="0"/>
    <n v="0"/>
    <n v="0"/>
    <s v="Thursday"/>
    <s v="RIC"/>
    <n v="0.89000433409446877"/>
    <n v="2.4351402053946982"/>
    <n v="0.70889106697026361"/>
    <x v="0"/>
    <x v="0"/>
  </r>
  <r>
    <x v="4880"/>
    <n v="1"/>
    <d v="2013-11-01T00:00:00"/>
    <d v="2013-11-01T00:00:00"/>
    <d v="2013-11-01T00:00:00"/>
    <n v="12"/>
    <n v="33.333333330000002"/>
    <n v="0"/>
    <n v="40.020000000000003"/>
    <n v="0"/>
    <n v="1"/>
    <n v="1"/>
    <n v="0"/>
    <n v="0"/>
    <s v="Monday"/>
    <s v="CHO"/>
    <n v="1.7578358420495039"/>
    <n v="5.7998719634965958"/>
    <n v="0.85293840746292737"/>
    <x v="0"/>
    <x v="0"/>
  </r>
  <r>
    <x v="4881"/>
    <n v="1"/>
    <d v="2013-11-01T00:00:00"/>
    <d v="2013-11-10T00:00:00"/>
    <d v="2013-11-10T00:00:00"/>
    <n v="33"/>
    <n v="15.15151515"/>
    <n v="6.0606060609999997"/>
    <n v="51.45"/>
    <n v="0"/>
    <n v="1"/>
    <n v="0"/>
    <n v="0"/>
    <n v="0"/>
    <s v="Friday"/>
    <s v="DCX"/>
    <n v="0.9132487744495531"/>
    <n v="2.492406661599972"/>
    <n v="0.71366450219119926"/>
    <x v="0"/>
    <x v="0"/>
  </r>
  <r>
    <x v="4882"/>
    <n v="0"/>
    <d v="2013-11-01T00:00:00"/>
    <d v="2013-11-01T00:00:00"/>
    <d v="2013-11-01T00:00:00"/>
    <n v="10"/>
    <n v="10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1"/>
  </r>
  <r>
    <x v="4883"/>
    <n v="1"/>
    <d v="2013-11-01T00:00:00"/>
    <d v="2013-11-01T00:00:00"/>
    <d v="2013-11-01T00:00:00"/>
    <n v="32"/>
    <n v="12.5"/>
    <n v="6.25"/>
    <n v="40.25"/>
    <n v="0"/>
    <n v="1"/>
    <n v="0"/>
    <n v="0"/>
    <n v="0"/>
    <s v="Monday"/>
    <s v="CHO"/>
    <n v="0.89057127166410499"/>
    <n v="2.4365211692876358"/>
    <n v="0.7090080489138112"/>
    <x v="0"/>
    <x v="0"/>
  </r>
  <r>
    <x v="4884"/>
    <n v="1"/>
    <d v="2013-11-24T00:00:00"/>
    <d v="2013-11-24T00:00:00"/>
    <d v="2013-11-24T00:00:00"/>
    <n v="33"/>
    <n v="48.484848479999997"/>
    <n v="9.0909090910000003"/>
    <n v="53.33"/>
    <n v="0"/>
    <n v="1"/>
    <n v="1"/>
    <n v="0"/>
    <n v="0"/>
    <s v="Tuesday"/>
    <s v="RIC"/>
    <n v="1.7847856243775677"/>
    <n v="5.9583024958540367"/>
    <n v="0.85628678825103832"/>
    <x v="0"/>
    <x v="0"/>
  </r>
  <r>
    <x v="4885"/>
    <n v="1"/>
    <d v="2013-10-17T00:00:00"/>
    <d v="2013-11-02T00:00:00"/>
    <d v="2013-11-02T00:00:00"/>
    <n v="32"/>
    <n v="50"/>
    <n v="12.5"/>
    <n v="45.31"/>
    <n v="0"/>
    <n v="1"/>
    <n v="0"/>
    <n v="0"/>
    <n v="0"/>
    <s v="Monday"/>
    <s v="RIC"/>
    <n v="0.90081664345824497"/>
    <n v="2.4616125503335584"/>
    <n v="0.71111729419179492"/>
    <x v="0"/>
    <x v="0"/>
  </r>
  <r>
    <x v="4886"/>
    <n v="1"/>
    <d v="2013-11-02T00:00:00"/>
    <d v="2014-01-01T00:00:00"/>
    <d v="2014-01-01T00:00:00"/>
    <n v="31"/>
    <n v="61.290322580000002"/>
    <n v="6.451612903"/>
    <n v="29.68"/>
    <n v="0"/>
    <n v="1"/>
    <n v="0"/>
    <n v="0"/>
    <n v="0"/>
    <s v="Monday"/>
    <s v="RIC"/>
    <n v="0.86916937841033837"/>
    <n v="2.3849290570121684"/>
    <n v="0.70457283353445321"/>
    <x v="0"/>
    <x v="0"/>
  </r>
  <r>
    <x v="4887"/>
    <n v="1"/>
    <d v="2013-11-02T00:00:00"/>
    <d v="2013-11-03T00:00:00"/>
    <d v="2014-01-19T00:00:00"/>
    <n v="33"/>
    <n v="36.363636360000001"/>
    <n v="3.0303030299999998"/>
    <n v="73.3"/>
    <n v="2.5974025974026E-2"/>
    <n v="1"/>
    <n v="0"/>
    <n v="0"/>
    <n v="0"/>
    <s v="Monday"/>
    <s v="BWI"/>
    <n v="0.95749015265152093"/>
    <n v="2.6051497330504221"/>
    <n v="0.7226190105691197"/>
    <x v="0"/>
    <x v="0"/>
  </r>
  <r>
    <x v="4888"/>
    <n v="1"/>
    <d v="2013-11-02T00:00:00"/>
    <d v="2013-11-21T00:00:00"/>
    <d v="2013-11-21T00:00:00"/>
    <n v="36"/>
    <n v="30.555555559999998"/>
    <n v="8.3333333330000006"/>
    <n v="31.29"/>
    <n v="0"/>
    <n v="1"/>
    <n v="0"/>
    <n v="0"/>
    <n v="0"/>
    <s v="Monday"/>
    <s v="BWI"/>
    <n v="0.8724292694357465"/>
    <n v="2.3927163518113459"/>
    <n v="0.70525092689634739"/>
    <x v="0"/>
    <x v="0"/>
  </r>
  <r>
    <x v="4889"/>
    <n v="1"/>
    <d v="2013-11-02T00:00:00"/>
    <d v="2013-11-03T00:00:00"/>
    <d v="2013-12-15T00:00:00"/>
    <n v="35"/>
    <n v="22.85714286"/>
    <n v="17.14285714"/>
    <n v="60.04"/>
    <n v="4.7619047619047603E-2"/>
    <n v="1"/>
    <n v="0"/>
    <n v="0"/>
    <n v="0"/>
    <s v="Monday"/>
    <s v="RIC"/>
    <n v="0.93064160917517802"/>
    <n v="2.5361358637533584"/>
    <n v="0.71720543595330899"/>
    <x v="0"/>
    <x v="0"/>
  </r>
  <r>
    <x v="4890"/>
    <n v="1"/>
    <d v="2013-11-02T00:00:00"/>
    <d v="2013-11-07T00:00:00"/>
    <d v="2013-11-07T00:00:00"/>
    <n v="16"/>
    <n v="100"/>
    <n v="6.25"/>
    <n v="40.020000000000003"/>
    <n v="0"/>
    <n v="1"/>
    <n v="0"/>
    <n v="0"/>
    <n v="0"/>
    <s v="Monday"/>
    <s v="DCX"/>
    <n v="0.89010557294618953"/>
    <n v="2.4353867486725398"/>
    <n v="0.70891195863568846"/>
    <x v="0"/>
    <x v="0"/>
  </r>
  <r>
    <x v="4891"/>
    <n v="1"/>
    <d v="2013-11-02T00:00:00"/>
    <d v="2013-11-02T00:00:00"/>
    <d v="2013-11-02T00:00:00"/>
    <n v="24"/>
    <n v="25"/>
    <n v="4.1666666670000003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4892"/>
    <n v="1"/>
    <d v="2013-11-02T00:00:00"/>
    <d v="2013-11-03T00:00:00"/>
    <d v="2013-11-03T00:00:00"/>
    <n v="30"/>
    <n v="10"/>
    <n v="3.3333333330000001"/>
    <n v="53.18"/>
    <n v="0"/>
    <n v="1"/>
    <n v="0"/>
    <n v="0"/>
    <n v="0"/>
    <s v="Monday"/>
    <s v="DCX"/>
    <n v="0.91675163871909104"/>
    <n v="2.5011525326970414"/>
    <n v="0.7143797676162168"/>
    <x v="0"/>
    <x v="0"/>
  </r>
  <r>
    <x v="4893"/>
    <n v="1"/>
    <d v="2013-11-02T00:00:00"/>
    <d v="2013-11-03T00:00:00"/>
    <d v="2013-11-03T00:00:00"/>
    <n v="29"/>
    <n v="13.79310345"/>
    <n v="3.448275862"/>
    <n v="75.95"/>
    <n v="0"/>
    <n v="1"/>
    <n v="0"/>
    <n v="0"/>
    <n v="0"/>
    <s v="Monday"/>
    <s v="DCX"/>
    <n v="0.96285581179272073"/>
    <n v="2.6191656472118838"/>
    <n v="0.72369322173181672"/>
    <x v="0"/>
    <x v="0"/>
  </r>
  <r>
    <x v="4894"/>
    <n v="0"/>
    <d v="2013-11-02T00:00:00"/>
    <d v="2013-11-02T00:00:00"/>
    <d v="2013-11-02T00:00:00"/>
    <n v="1"/>
    <n v="100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1"/>
  </r>
  <r>
    <x v="4895"/>
    <n v="1"/>
    <d v="2013-11-02T00:00:00"/>
    <d v="2013-11-18T00:00:00"/>
    <d v="2013-12-16T00:00:00"/>
    <n v="30"/>
    <n v="66.666666669999998"/>
    <n v="33.333333330000002"/>
    <n v="53.02"/>
    <n v="0.14285714285714299"/>
    <n v="1"/>
    <n v="0"/>
    <n v="0"/>
    <n v="0"/>
    <s v="Tuesday"/>
    <s v="DCX"/>
    <n v="0.91642767439358463"/>
    <n v="2.5003423797412112"/>
    <n v="0.71431366091852633"/>
    <x v="0"/>
    <x v="0"/>
  </r>
  <r>
    <x v="4896"/>
    <n v="1"/>
    <d v="2013-11-02T00:00:00"/>
    <d v="2013-11-30T00:00:00"/>
    <d v="2014-01-06T00:00:00"/>
    <n v="34"/>
    <n v="79.41176471"/>
    <n v="26.470588240000001"/>
    <n v="47.58"/>
    <n v="8.1081081081081099E-2"/>
    <n v="1"/>
    <n v="1"/>
    <n v="1"/>
    <n v="0"/>
    <s v="Tuesday"/>
    <s v="DCX"/>
    <n v="2.6244204844038368"/>
    <n v="13.796576537632705"/>
    <n v="0.93241679942271372"/>
    <x v="0"/>
    <x v="0"/>
  </r>
  <r>
    <x v="4897"/>
    <n v="1"/>
    <d v="2013-11-02T00:00:00"/>
    <d v="2013-11-02T00:00:00"/>
    <d v="2013-11-02T00:00:00"/>
    <n v="32"/>
    <n v="6.25"/>
    <n v="3.125"/>
    <n v="41.94"/>
    <n v="0"/>
    <n v="1"/>
    <n v="0"/>
    <n v="0"/>
    <n v="0"/>
    <s v="Tuesday"/>
    <s v="DCX"/>
    <n v="0.89399314485226633"/>
    <n v="2.4448729169104744"/>
    <n v="0.70971352960769085"/>
    <x v="0"/>
    <x v="0"/>
  </r>
  <r>
    <x v="4898"/>
    <n v="1"/>
    <d v="2013-11-02T00:00:00"/>
    <d v="2013-11-19T00:00:00"/>
    <d v="2013-12-05T00:00:00"/>
    <n v="49"/>
    <n v="32.653061219999998"/>
    <n v="8.1632653059999996"/>
    <n v="47.93"/>
    <n v="0.1875"/>
    <n v="1"/>
    <n v="0"/>
    <n v="0"/>
    <n v="0"/>
    <s v="Saturday"/>
    <s v="DCX"/>
    <n v="0.9061215592884122"/>
    <n v="2.4747058965631945"/>
    <n v="0.71220585863422503"/>
    <x v="0"/>
    <x v="0"/>
  </r>
  <r>
    <x v="4899"/>
    <n v="1"/>
    <d v="2013-11-01T00:00:00"/>
    <d v="2013-11-02T00:00:00"/>
    <d v="2013-11-02T00:00:00"/>
    <n v="31"/>
    <n v="16.129032259999999"/>
    <n v="6.451612903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4900"/>
    <n v="1"/>
    <d v="2013-11-03T00:00:00"/>
    <d v="2013-11-03T00:00:00"/>
    <d v="2013-11-03T00:00:00"/>
    <n v="29"/>
    <n v="27.586206900000001"/>
    <n v="3.448275862"/>
    <n v="88.58"/>
    <n v="0"/>
    <n v="1"/>
    <n v="0"/>
    <n v="0"/>
    <n v="0"/>
    <s v="Friday"/>
    <s v="DCX"/>
    <n v="0.98842874573738226"/>
    <n v="2.6870091790872017"/>
    <n v="0.72877745852328701"/>
    <x v="0"/>
    <x v="0"/>
  </r>
  <r>
    <x v="4901"/>
    <n v="1"/>
    <d v="2013-11-03T00:00:00"/>
    <d v="2013-11-12T00:00:00"/>
    <d v="2013-12-11T00:00:00"/>
    <n v="33"/>
    <n v="21.212121209999999"/>
    <n v="9.0909090910000003"/>
    <n v="31.5"/>
    <n v="0.10344827586206901"/>
    <n v="1"/>
    <n v="0"/>
    <n v="0"/>
    <n v="0"/>
    <s v="Wednesday"/>
    <s v="DCX"/>
    <n v="0.87285447261297366"/>
    <n v="2.3937339587358566"/>
    <n v="0.70533930704088155"/>
    <x v="0"/>
    <x v="0"/>
  </r>
  <r>
    <x v="4902"/>
    <n v="1"/>
    <d v="2013-11-03T00:00:00"/>
    <d v="2013-11-03T00:00:00"/>
    <d v="2013-11-18T00:00:00"/>
    <n v="25"/>
    <n v="32"/>
    <n v="16"/>
    <n v="79.22"/>
    <n v="0.133333333333333"/>
    <n v="1"/>
    <n v="0"/>
    <n v="0"/>
    <n v="0"/>
    <s v="Friday"/>
    <s v="DCX"/>
    <n v="0.96947683269525786"/>
    <n v="2.6365647340063583"/>
    <n v="0.7250152071682463"/>
    <x v="0"/>
    <x v="0"/>
  </r>
  <r>
    <x v="4903"/>
    <n v="1"/>
    <d v="2013-11-03T00:00:00"/>
    <d v="2013-11-03T00:00:00"/>
    <d v="2013-11-18T00:00:00"/>
    <n v="22"/>
    <n v="90.909090910000003"/>
    <n v="4.5454545450000001"/>
    <n v="35.4"/>
    <n v="0.2"/>
    <n v="1"/>
    <n v="0"/>
    <n v="0"/>
    <n v="0"/>
    <s v="Tuesday"/>
    <s v="DCX"/>
    <n v="0.88075110304719217"/>
    <n v="2.412711220764983"/>
    <n v="0.70697784391618024"/>
    <x v="0"/>
    <x v="0"/>
  </r>
  <r>
    <x v="4904"/>
    <n v="1"/>
    <d v="2013-11-03T00:00:00"/>
    <d v="2014-01-12T00:00:00"/>
    <d v="2014-01-12T00:00:00"/>
    <n v="21"/>
    <n v="80.952380950000006"/>
    <n v="14.28571429"/>
    <n v="54.13"/>
    <n v="0"/>
    <n v="1"/>
    <n v="0"/>
    <n v="0"/>
    <n v="0"/>
    <s v="Wednesday"/>
    <s v="DCX"/>
    <n v="0.91867517690178535"/>
    <n v="2.5059682251937851"/>
    <n v="0.71477208697613703"/>
    <x v="0"/>
    <x v="0"/>
  </r>
  <r>
    <x v="4905"/>
    <n v="1"/>
    <d v="2013-11-03T00:00:00"/>
    <d v="2013-11-18T00:00:00"/>
    <d v="2013-12-10T00:00:00"/>
    <n v="27"/>
    <n v="48.148148149999997"/>
    <n v="22.222222219999999"/>
    <n v="88.43"/>
    <n v="0.13636363636363599"/>
    <n v="1"/>
    <n v="0"/>
    <n v="0"/>
    <n v="0"/>
    <s v="Wednesday"/>
    <s v="DCX"/>
    <n v="0.98812502918222"/>
    <n v="2.6861932138329903"/>
    <n v="0.72871742147227914"/>
    <x v="0"/>
    <x v="0"/>
  </r>
  <r>
    <x v="4906"/>
    <n v="0"/>
    <d v="2013-11-03T00:00:00"/>
    <d v="2013-11-04T00:00:00"/>
    <d v="2013-11-04T00:00:00"/>
    <n v="1"/>
    <n v="100"/>
    <n v="100"/>
    <n v="73.78"/>
    <n v="0"/>
    <n v="1"/>
    <n v="0"/>
    <n v="0"/>
    <n v="0"/>
    <s v="Wednesday"/>
    <s v="DCX"/>
    <n v="0.95846204562804016"/>
    <n v="2.6076828905583533"/>
    <n v="0.72281377539664182"/>
    <x v="0"/>
    <x v="1"/>
  </r>
  <r>
    <x v="4907"/>
    <n v="1"/>
    <d v="2013-11-03T00:00:00"/>
    <d v="2013-11-04T00:00:00"/>
    <d v="2013-11-30T00:00:00"/>
    <n v="24"/>
    <n v="66.666666669999998"/>
    <n v="8.3333333330000006"/>
    <n v="48.53"/>
    <n v="7.69230769230769E-2"/>
    <n v="1"/>
    <n v="0"/>
    <n v="0"/>
    <n v="0"/>
    <s v="Thursday"/>
    <s v="DCX"/>
    <n v="0.90733642550906124"/>
    <n v="2.4777141601118626"/>
    <n v="0.71245480394287652"/>
    <x v="0"/>
    <x v="0"/>
  </r>
  <r>
    <x v="4908"/>
    <n v="1"/>
    <d v="2013-11-03T00:00:00"/>
    <d v="2013-11-13T00:00:00"/>
    <d v="2013-12-02T00:00:00"/>
    <n v="15"/>
    <n v="60"/>
    <n v="0"/>
    <n v="88.1"/>
    <n v="0.105263157894737"/>
    <n v="1"/>
    <n v="0"/>
    <n v="0"/>
    <n v="0"/>
    <s v="Friday"/>
    <s v="DCX"/>
    <n v="0.98745685276086304"/>
    <n v="2.6843989623693143"/>
    <n v="0.72858531059922638"/>
    <x v="0"/>
    <x v="0"/>
  </r>
  <r>
    <x v="4909"/>
    <n v="1"/>
    <d v="2013-11-03T00:00:00"/>
    <d v="2013-12-03T00:00:00"/>
    <d v="2013-12-03T00:00:00"/>
    <n v="32"/>
    <n v="28.125"/>
    <n v="3.125"/>
    <n v="72.92"/>
    <n v="0"/>
    <n v="1"/>
    <n v="0"/>
    <n v="0"/>
    <n v="0"/>
    <s v="Thursday"/>
    <s v="DCX"/>
    <n v="0.95672073737844321"/>
    <n v="2.6031460619835673"/>
    <n v="0.72246476196152587"/>
    <x v="0"/>
    <x v="0"/>
  </r>
  <r>
    <x v="4910"/>
    <n v="1"/>
    <d v="2013-11-03T00:00:00"/>
    <d v="2013-11-03T00:00:00"/>
    <d v="2013-11-03T00:00:00"/>
    <n v="19"/>
    <n v="94.736842109999998"/>
    <n v="5.263157895"/>
    <n v="50.73"/>
    <n v="0"/>
    <n v="1"/>
    <n v="0"/>
    <n v="0"/>
    <n v="0"/>
    <s v="Monday"/>
    <s v="CHO"/>
    <n v="0.91179093498477426"/>
    <n v="2.4887757800706649"/>
    <n v="0.71336650359922382"/>
    <x v="0"/>
    <x v="0"/>
  </r>
  <r>
    <x v="4911"/>
    <n v="1"/>
    <d v="2013-11-03T00:00:00"/>
    <d v="2013-11-03T00:00:00"/>
    <d v="2013-11-03T00:00:00"/>
    <n v="26"/>
    <n v="23.07692308"/>
    <n v="11.53846154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912"/>
    <n v="1"/>
    <d v="2013-11-03T00:00:00"/>
    <d v="2013-11-03T00:00:00"/>
    <d v="2013-11-03T00:00:00"/>
    <n v="30"/>
    <n v="6.6666666670000003"/>
    <n v="0"/>
    <n v="40.25"/>
    <n v="0"/>
    <n v="1"/>
    <n v="0"/>
    <n v="1"/>
    <n v="0"/>
    <s v="Friday"/>
    <s v="DCX"/>
    <n v="1.7418485996382604"/>
    <n v="5.7078852704881449"/>
    <n v="0.85092171978558184"/>
    <x v="0"/>
    <x v="0"/>
  </r>
  <r>
    <x v="4913"/>
    <n v="1"/>
    <d v="2013-11-04T00:00:00"/>
    <d v="2013-11-04T00:00:00"/>
    <d v="2013-11-25T00:00:00"/>
    <n v="24"/>
    <n v="87.5"/>
    <n v="29.166666670000001"/>
    <n v="52.24"/>
    <n v="9.5238095238095205E-2"/>
    <n v="1"/>
    <n v="1"/>
    <n v="0"/>
    <n v="0"/>
    <s v="Thursday"/>
    <s v="CHO"/>
    <n v="1.7825786174100553"/>
    <n v="5.9451669811491703"/>
    <n v="0.85601498096241069"/>
    <x v="0"/>
    <x v="0"/>
  </r>
  <r>
    <x v="4914"/>
    <n v="1"/>
    <d v="2013-11-04T00:00:00"/>
    <d v="2013-11-04T00:00:00"/>
    <d v="2013-11-04T00:00:00"/>
    <n v="38"/>
    <n v="2.6315789469999999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915"/>
    <n v="1"/>
    <d v="2013-11-04T00:00:00"/>
    <d v="2013-11-04T00:00:00"/>
    <d v="2013-12-18T00:00:00"/>
    <n v="16"/>
    <n v="81.25"/>
    <n v="12.5"/>
    <n v="52.35"/>
    <n v="6.8181818181818205E-2"/>
    <n v="1"/>
    <n v="0"/>
    <n v="0"/>
    <n v="0"/>
    <s v="Thursday"/>
    <s v="DCX"/>
    <n v="0.91507107378052654"/>
    <n v="2.4969527134675236"/>
    <n v="0.7140367394306526"/>
    <x v="0"/>
    <x v="0"/>
  </r>
  <r>
    <x v="4916"/>
    <n v="1"/>
    <d v="2013-11-04T00:00:00"/>
    <d v="2013-11-04T00:00:00"/>
    <d v="2013-11-04T00:00:00"/>
    <n v="35"/>
    <n v="11.42857143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917"/>
    <n v="1"/>
    <d v="2013-11-04T00:00:00"/>
    <d v="2013-11-04T00:00:00"/>
    <d v="2013-11-04T00:00:00"/>
    <n v="26"/>
    <n v="34.61538462"/>
    <n v="3.846153846"/>
    <n v="52.82"/>
    <n v="0"/>
    <n v="1"/>
    <n v="0"/>
    <n v="0"/>
    <n v="0"/>
    <s v="Tuesday"/>
    <s v="CHO"/>
    <n v="0.91602271898670162"/>
    <n v="2.4993300575619801"/>
    <n v="0.7142310146369244"/>
    <x v="0"/>
    <x v="0"/>
  </r>
  <r>
    <x v="4918"/>
    <n v="1"/>
    <d v="2013-11-04T00:00:00"/>
    <d v="2013-11-04T00:00:00"/>
    <d v="2013-11-11T00:00:00"/>
    <n v="29"/>
    <n v="0"/>
    <n v="0"/>
    <n v="49.69"/>
    <n v="0.28571428571428598"/>
    <n v="1"/>
    <n v="0"/>
    <n v="0"/>
    <n v="0"/>
    <s v="Tuesday"/>
    <s v="DCX"/>
    <n v="0.90968516686898271"/>
    <n v="2.4835405094531553"/>
    <n v="0.71293573383563735"/>
    <x v="0"/>
    <x v="0"/>
  </r>
  <r>
    <x v="4919"/>
    <n v="1"/>
    <d v="2013-11-04T00:00:00"/>
    <d v="2013-11-04T00:00:00"/>
    <d v="2013-11-04T00:00:00"/>
    <n v="6"/>
    <n v="50"/>
    <n v="16.666666670000001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4920"/>
    <n v="1"/>
    <d v="2013-11-04T00:00:00"/>
    <d v="2013-11-04T00:00:00"/>
    <d v="2013-11-04T00:00:00"/>
    <n v="30"/>
    <n v="23.333333329999999"/>
    <n v="13.33333333"/>
    <n v="40.020000000000003"/>
    <n v="0"/>
    <n v="1"/>
    <n v="0"/>
    <n v="0"/>
    <n v="0"/>
    <s v="Thursday"/>
    <s v="CHO"/>
    <n v="0.89010557294618953"/>
    <n v="2.4353867486725398"/>
    <n v="0.70891195863568846"/>
    <x v="0"/>
    <x v="0"/>
  </r>
  <r>
    <x v="4921"/>
    <n v="1"/>
    <d v="2013-09-19T00:00:00"/>
    <d v="2013-11-04T00:00:00"/>
    <d v="2013-11-04T00:00:00"/>
    <n v="29"/>
    <n v="24.137931030000001"/>
    <n v="0"/>
    <n v="40.020000000000003"/>
    <n v="0"/>
    <n v="1"/>
    <n v="0"/>
    <n v="0"/>
    <n v="0"/>
    <s v="Thursday"/>
    <s v="CHO"/>
    <n v="0.89010557294618953"/>
    <n v="2.4353867486725398"/>
    <n v="0.70891195863568846"/>
    <x v="0"/>
    <x v="0"/>
  </r>
  <r>
    <x v="4922"/>
    <n v="1"/>
    <d v="2013-11-04T00:00:00"/>
    <d v="2013-12-18T00:00:00"/>
    <d v="2013-12-18T00:00:00"/>
    <n v="31"/>
    <n v="22.58064516"/>
    <n v="6.451612903"/>
    <n v="43.92"/>
    <n v="0"/>
    <n v="1"/>
    <n v="0"/>
    <n v="0"/>
    <n v="0"/>
    <s v="Thursday"/>
    <s v="DCX"/>
    <n v="0.89800220338040804"/>
    <n v="2.4546942294822407"/>
    <n v="0.71053878185049357"/>
    <x v="0"/>
    <x v="0"/>
  </r>
  <r>
    <x v="4923"/>
    <n v="1"/>
    <d v="2013-11-04T00:00:00"/>
    <d v="2013-11-19T00:00:00"/>
    <d v="2013-11-19T00:00:00"/>
    <n v="32"/>
    <n v="6.25"/>
    <n v="0"/>
    <n v="50.62"/>
    <n v="0"/>
    <n v="1"/>
    <n v="0"/>
    <n v="0"/>
    <n v="0"/>
    <s v="Wednesday"/>
    <s v="RIC"/>
    <n v="0.9115682095109886"/>
    <n v="2.4882215280312177"/>
    <n v="0.71332095970280629"/>
    <x v="0"/>
    <x v="0"/>
  </r>
  <r>
    <x v="4924"/>
    <n v="1"/>
    <d v="2013-11-04T00:00:00"/>
    <d v="2013-11-04T00:00:00"/>
    <d v="2013-11-04T00:00:00"/>
    <n v="27"/>
    <n v="11.11111111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925"/>
    <n v="1"/>
    <d v="2013-11-04T00:00:00"/>
    <d v="2013-11-04T00:00:00"/>
    <d v="2013-11-04T00:00:00"/>
    <n v="28"/>
    <n v="89.285714290000001"/>
    <n v="3.5714285710000002"/>
    <n v="35.39"/>
    <n v="0"/>
    <n v="1"/>
    <n v="0"/>
    <n v="0"/>
    <n v="0"/>
    <s v="Thursday"/>
    <s v="CHO"/>
    <n v="0.88073085527684802"/>
    <n v="2.4126623692368474"/>
    <n v="0.70697364936701201"/>
    <x v="0"/>
    <x v="0"/>
  </r>
  <r>
    <x v="4926"/>
    <n v="1"/>
    <d v="2013-11-04T00:00:00"/>
    <d v="2013-11-05T00:00:00"/>
    <d v="2013-11-24T00:00:00"/>
    <n v="30"/>
    <n v="10"/>
    <n v="10"/>
    <n v="48.02"/>
    <n v="0.105263157894737"/>
    <n v="1"/>
    <n v="0"/>
    <n v="0"/>
    <n v="0"/>
    <s v="Wednesday"/>
    <s v="CHO"/>
    <n v="0.90630378922150956"/>
    <n v="2.4751569031453622"/>
    <n v="0.71224320861745816"/>
    <x v="0"/>
    <x v="0"/>
  </r>
  <r>
    <x v="4927"/>
    <n v="1"/>
    <d v="2013-11-04T00:00:00"/>
    <d v="2013-11-25T00:00:00"/>
    <d v="2013-11-25T00:00:00"/>
    <n v="36"/>
    <n v="2.7777777779999999"/>
    <n v="2.7777777779999999"/>
    <n v="53.6"/>
    <n v="0"/>
    <n v="1"/>
    <n v="0"/>
    <n v="0"/>
    <n v="0"/>
    <s v="Tuesday"/>
    <s v="DCX"/>
    <n v="0.91760204507354537"/>
    <n v="2.503280433366192"/>
    <n v="0.71455325400852043"/>
    <x v="0"/>
    <x v="0"/>
  </r>
  <r>
    <x v="4928"/>
    <n v="1"/>
    <d v="2013-11-04T00:00:00"/>
    <d v="2013-11-05T00:00:00"/>
    <d v="2014-01-15T00:00:00"/>
    <n v="33"/>
    <n v="24.242424239999998"/>
    <n v="9.0909090910000003"/>
    <n v="76.36"/>
    <n v="2.8169014084507001E-2"/>
    <n v="1"/>
    <n v="0"/>
    <n v="0"/>
    <n v="0"/>
    <s v="Thursday"/>
    <s v="DCX"/>
    <n v="0.9636859703768309"/>
    <n v="2.6213408728233061"/>
    <n v="0.72385919052674819"/>
    <x v="0"/>
    <x v="0"/>
  </r>
  <r>
    <x v="4929"/>
    <n v="1"/>
    <d v="2013-11-04T00:00:00"/>
    <d v="2013-11-04T00:00:00"/>
    <d v="2013-11-04T00:00:00"/>
    <n v="24"/>
    <n v="54.166666669999998"/>
    <n v="25"/>
    <n v="40.270000000000003"/>
    <n v="0"/>
    <n v="1"/>
    <n v="0"/>
    <n v="0"/>
    <n v="0"/>
    <s v="Thursday"/>
    <s v="RIC"/>
    <n v="0.89061176720479329"/>
    <n v="2.4366198395276233"/>
    <n v="0.70901640370630759"/>
    <x v="0"/>
    <x v="0"/>
  </r>
  <r>
    <x v="4930"/>
    <n v="1"/>
    <d v="2013-11-04T00:00:00"/>
    <d v="2013-11-04T00:00:00"/>
    <d v="2013-11-04T00:00:00"/>
    <n v="27"/>
    <n v="22.222222219999999"/>
    <n v="11.11111111"/>
    <n v="25"/>
    <n v="0"/>
    <n v="1"/>
    <n v="0"/>
    <n v="1"/>
    <n v="0"/>
    <s v="Wednesday"/>
    <s v="DCX"/>
    <n v="1.7109707498634317"/>
    <n v="5.5343313221895745"/>
    <n v="0.84696215256117247"/>
    <x v="0"/>
    <x v="0"/>
  </r>
  <r>
    <x v="4931"/>
    <n v="1"/>
    <d v="2013-11-04T00:00:00"/>
    <d v="2013-11-04T00:00:00"/>
    <d v="2013-12-30T00:00:00"/>
    <n v="31"/>
    <n v="22.58064516"/>
    <n v="9.6774193549999996"/>
    <n v="51.23"/>
    <n v="5.3571428571428603E-2"/>
    <n v="1"/>
    <n v="1"/>
    <n v="1"/>
    <n v="0"/>
    <s v="Tuesday"/>
    <s v="DCX"/>
    <n v="2.6318109205794515"/>
    <n v="13.89891696035053"/>
    <n v="0.93288102734841516"/>
    <x v="0"/>
    <x v="0"/>
  </r>
  <r>
    <x v="4932"/>
    <n v="1"/>
    <d v="2013-11-04T00:00:00"/>
    <d v="2013-11-04T00:00:00"/>
    <d v="2013-11-04T00:00:00"/>
    <n v="33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933"/>
    <n v="1"/>
    <d v="2013-11-04T00:00:00"/>
    <d v="2013-11-04T00:00:00"/>
    <d v="2013-11-04T00:00:00"/>
    <n v="26"/>
    <n v="34.61538462"/>
    <n v="0"/>
    <n v="42.49"/>
    <n v="0"/>
    <n v="1"/>
    <n v="0"/>
    <n v="1"/>
    <n v="0"/>
    <s v="Tuesday"/>
    <s v="DCX"/>
    <n v="1.7463841001953502"/>
    <n v="5.7338321839535134"/>
    <n v="0.85149615067881179"/>
    <x v="0"/>
    <x v="0"/>
  </r>
  <r>
    <x v="4934"/>
    <n v="1"/>
    <d v="2013-11-04T00:00:00"/>
    <d v="2013-11-04T00:00:00"/>
    <d v="2013-11-04T00:00:00"/>
    <n v="39"/>
    <n v="2.5641025640000001"/>
    <n v="0"/>
    <n v="40.200000000000003"/>
    <n v="0"/>
    <n v="1"/>
    <n v="0"/>
    <n v="0"/>
    <n v="0"/>
    <s v="Tuesday"/>
    <s v="RIC"/>
    <n v="0.89047003281238424"/>
    <n v="2.436274511168167"/>
    <n v="0.708987161313824"/>
    <x v="0"/>
    <x v="0"/>
  </r>
  <r>
    <x v="4935"/>
    <n v="1"/>
    <d v="2013-11-04T00:00:00"/>
    <d v="2013-12-06T00:00:00"/>
    <d v="2013-12-06T00:00:00"/>
    <n v="32"/>
    <n v="25"/>
    <n v="3.125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4936"/>
    <n v="1"/>
    <d v="2013-11-04T00:00:00"/>
    <d v="2013-11-04T00:00:00"/>
    <d v="2014-01-16T00:00:00"/>
    <n v="33"/>
    <n v="87.878787880000004"/>
    <n v="21.212121209999999"/>
    <n v="21.97"/>
    <n v="0.150684931506849"/>
    <n v="1"/>
    <n v="0"/>
    <n v="0"/>
    <n v="0"/>
    <s v="Friday"/>
    <s v="DCX"/>
    <n v="0.8535583474749987"/>
    <n v="2.3479869580917017"/>
    <n v="0.70131305392838694"/>
    <x v="0"/>
    <x v="0"/>
  </r>
  <r>
    <x v="4937"/>
    <n v="0"/>
    <d v="2013-11-04T00:00:00"/>
    <d v="2013-11-04T00:00:00"/>
    <d v="2013-11-04T00:00:00"/>
    <n v="0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1"/>
  </r>
  <r>
    <x v="4938"/>
    <n v="1"/>
    <d v="2013-10-18T00:00:00"/>
    <d v="2013-11-04T00:00:00"/>
    <d v="2013-11-04T00:00:00"/>
    <n v="31"/>
    <n v="9.6774193549999996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939"/>
    <n v="1"/>
    <d v="2013-11-04T00:00:00"/>
    <d v="2013-11-04T00:00:00"/>
    <d v="2013-11-04T00:00:00"/>
    <n v="29"/>
    <n v="0"/>
    <n v="0"/>
    <n v="39.97"/>
    <n v="0"/>
    <n v="1"/>
    <n v="1"/>
    <n v="0"/>
    <n v="0"/>
    <s v="Wednesday"/>
    <s v="RIC"/>
    <n v="1.7577346031977832"/>
    <n v="5.7992848208402101"/>
    <n v="0.8529257081664029"/>
    <x v="0"/>
    <x v="0"/>
  </r>
  <r>
    <x v="4940"/>
    <n v="1"/>
    <d v="2013-11-24T00:00:00"/>
    <d v="2014-01-01T00:00:00"/>
    <d v="2014-01-01T00:00:00"/>
    <n v="30"/>
    <n v="80"/>
    <n v="26.666666670000001"/>
    <n v="53.3"/>
    <n v="0"/>
    <n v="1"/>
    <n v="0"/>
    <n v="0"/>
    <n v="0"/>
    <s v="Thursday"/>
    <s v="CHO"/>
    <n v="0.91699461196322085"/>
    <n v="2.5017603196769711"/>
    <n v="0.71442934161403493"/>
    <x v="0"/>
    <x v="0"/>
  </r>
  <r>
    <x v="4941"/>
    <n v="1"/>
    <d v="2013-11-05T00:00:00"/>
    <d v="2013-11-05T00:00:00"/>
    <d v="2013-11-05T00:00:00"/>
    <n v="24"/>
    <n v="29.166666670000001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4942"/>
    <n v="1"/>
    <d v="2013-11-05T00:00:00"/>
    <d v="2013-11-05T00:00:00"/>
    <d v="2013-11-05T00:00:00"/>
    <n v="29"/>
    <n v="0"/>
    <n v="0"/>
    <n v="45.49"/>
    <n v="0"/>
    <n v="1"/>
    <n v="0"/>
    <n v="0"/>
    <n v="0"/>
    <s v="Wednesday"/>
    <s v="DCX"/>
    <n v="0.90118110332443968"/>
    <n v="2.462509872823361"/>
    <n v="0.71119215923430967"/>
    <x v="0"/>
    <x v="0"/>
  </r>
  <r>
    <x v="4943"/>
    <n v="1"/>
    <d v="2013-11-03T00:00:00"/>
    <d v="2013-11-05T00:00:00"/>
    <d v="2013-12-15T00:00:00"/>
    <n v="32"/>
    <n v="100"/>
    <n v="21.875"/>
    <n v="83.92"/>
    <n v="0.15"/>
    <n v="1"/>
    <n v="0"/>
    <n v="0"/>
    <n v="0"/>
    <s v="Monday"/>
    <s v="CHO"/>
    <n v="0.97899328475700831"/>
    <n v="2.6617752429440822"/>
    <n v="0.72690841636801395"/>
    <x v="0"/>
    <x v="0"/>
  </r>
  <r>
    <x v="4944"/>
    <n v="1"/>
    <d v="2013-11-08T00:00:00"/>
    <d v="2013-11-08T00:00:00"/>
    <d v="2013-11-08T00:00:00"/>
    <n v="25"/>
    <n v="44"/>
    <n v="4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4945"/>
    <n v="1"/>
    <d v="2013-11-04T00:00:00"/>
    <d v="2013-11-05T00:00:00"/>
    <d v="2013-11-05T00:00:00"/>
    <n v="31"/>
    <n v="3.225806452"/>
    <n v="0"/>
    <n v="40.020000000000003"/>
    <n v="0"/>
    <n v="1"/>
    <n v="1"/>
    <n v="0"/>
    <n v="0"/>
    <s v="Thursday"/>
    <s v="CHO"/>
    <n v="1.7578358420495039"/>
    <n v="5.7998719634965958"/>
    <n v="0.85293840746292737"/>
    <x v="0"/>
    <x v="0"/>
  </r>
  <r>
    <x v="4946"/>
    <n v="1"/>
    <d v="2013-11-05T00:00:00"/>
    <d v="2013-11-05T00:00:00"/>
    <d v="2013-11-05T00:00:00"/>
    <n v="31"/>
    <n v="12.90322581"/>
    <n v="3.225806452"/>
    <n v="40.270000000000003"/>
    <n v="0"/>
    <n v="1"/>
    <n v="1"/>
    <n v="0"/>
    <n v="0"/>
    <s v="Monday"/>
    <s v="RIC"/>
    <n v="1.7583420363081077"/>
    <n v="5.8028085685687643"/>
    <n v="0.85300189033389351"/>
    <x v="0"/>
    <x v="0"/>
  </r>
  <r>
    <x v="4947"/>
    <n v="0"/>
    <d v="2013-11-05T00:00:00"/>
    <d v="2013-11-05T00:00:00"/>
    <d v="2013-11-05T00:00:00"/>
    <n v="3"/>
    <n v="0"/>
    <n v="0"/>
    <n v="39.97"/>
    <n v="0"/>
    <n v="1"/>
    <n v="0"/>
    <n v="0"/>
    <n v="0"/>
    <s v="Thursday"/>
    <s v="RIC"/>
    <n v="0.89000433409446877"/>
    <n v="2.4351402053946982"/>
    <n v="0.70889106697026361"/>
    <x v="0"/>
    <x v="1"/>
  </r>
  <r>
    <x v="4948"/>
    <n v="1"/>
    <d v="2013-10-01T00:00:00"/>
    <d v="2013-10-01T00:00:00"/>
    <d v="2013-11-19T00:00:00"/>
    <n v="26"/>
    <n v="42.30769231"/>
    <n v="19.23076923"/>
    <n v="31.62"/>
    <n v="8.1632653061224497E-2"/>
    <n v="1"/>
    <n v="0"/>
    <n v="0"/>
    <n v="0"/>
    <s v="Wednesday"/>
    <s v="RIC"/>
    <n v="0.87309744585710347"/>
    <n v="2.3943156427053531"/>
    <n v="0.70538980305232446"/>
    <x v="0"/>
    <x v="0"/>
  </r>
  <r>
    <x v="4949"/>
    <n v="1"/>
    <d v="2013-11-05T00:00:00"/>
    <d v="2013-11-05T00:00:00"/>
    <d v="2013-11-05T00:00:00"/>
    <n v="37"/>
    <n v="18.918918919999999"/>
    <n v="0"/>
    <n v="39.97"/>
    <n v="0"/>
    <n v="1"/>
    <n v="0"/>
    <n v="0"/>
    <n v="0"/>
    <s v="Monday"/>
    <s v="RIC"/>
    <n v="0.89000433409446877"/>
    <n v="2.4351402053946982"/>
    <n v="0.70889106697026361"/>
    <x v="0"/>
    <x v="0"/>
  </r>
  <r>
    <x v="4950"/>
    <n v="1"/>
    <d v="2013-11-05T00:00:00"/>
    <d v="2013-11-05T00:00:00"/>
    <d v="2013-11-05T00:00:00"/>
    <n v="30"/>
    <n v="0"/>
    <n v="0"/>
    <n v="76.239999999999995"/>
    <n v="0"/>
    <n v="1"/>
    <n v="1"/>
    <n v="0"/>
    <n v="0"/>
    <s v="Friday"/>
    <s v="RIC"/>
    <n v="1.8311732662360156"/>
    <n v="6.2412049595785755"/>
    <n v="0.86190143690419752"/>
    <x v="0"/>
    <x v="0"/>
  </r>
  <r>
    <x v="4951"/>
    <n v="1"/>
    <d v="2013-10-10T00:00:00"/>
    <d v="2013-11-06T00:00:00"/>
    <d v="2013-11-06T00:00:00"/>
    <n v="26"/>
    <n v="23.07692308"/>
    <n v="15.38461538"/>
    <n v="23.53"/>
    <n v="0"/>
    <n v="1"/>
    <n v="0"/>
    <n v="0"/>
    <n v="0"/>
    <s v="Thursday"/>
    <s v="CHO"/>
    <n v="0.85671699964868608"/>
    <n v="2.3554151575739088"/>
    <n v="0.70197428543446239"/>
    <x v="0"/>
    <x v="0"/>
  </r>
  <r>
    <x v="4952"/>
    <n v="1"/>
    <d v="2013-11-05T00:00:00"/>
    <d v="2013-11-05T00:00:00"/>
    <d v="2013-11-05T00:00:00"/>
    <n v="31"/>
    <n v="9.6774193549999996"/>
    <n v="0"/>
    <n v="40.020000000000003"/>
    <n v="0"/>
    <n v="1"/>
    <n v="1"/>
    <n v="0"/>
    <n v="0"/>
    <s v="Friday"/>
    <s v="RIC"/>
    <n v="1.7578358420495039"/>
    <n v="5.7998719634965958"/>
    <n v="0.85293840746292737"/>
    <x v="0"/>
    <x v="0"/>
  </r>
  <r>
    <x v="4953"/>
    <n v="1"/>
    <d v="2013-09-25T00:00:00"/>
    <d v="2013-10-06T00:00:00"/>
    <d v="2013-10-06T00:00:00"/>
    <n v="23"/>
    <n v="0"/>
    <n v="0"/>
    <n v="55.97"/>
    <n v="0"/>
    <n v="1"/>
    <n v="0"/>
    <n v="0"/>
    <n v="0"/>
    <s v="Tuesday"/>
    <s v="RIC"/>
    <n v="0.92240076664510884"/>
    <n v="2.515321847771796"/>
    <n v="0.71553102580526018"/>
    <x v="0"/>
    <x v="0"/>
  </r>
  <r>
    <x v="4954"/>
    <n v="1"/>
    <d v="2013-11-05T00:00:00"/>
    <d v="2013-11-05T00:00:00"/>
    <d v="2013-11-05T00:00:00"/>
    <n v="28"/>
    <n v="0"/>
    <n v="0"/>
    <n v="51.38"/>
    <n v="0"/>
    <n v="1"/>
    <n v="0"/>
    <n v="0"/>
    <n v="0"/>
    <s v="Wednesday"/>
    <s v="CHO"/>
    <n v="0.91310704005714405"/>
    <n v="2.4920534268894987"/>
    <n v="0.71363553824812553"/>
    <x v="0"/>
    <x v="0"/>
  </r>
  <r>
    <x v="4955"/>
    <n v="1"/>
    <d v="2013-11-05T00:00:00"/>
    <d v="2013-11-05T00:00:00"/>
    <d v="2013-11-05T00:00:00"/>
    <n v="31"/>
    <n v="22.58064516"/>
    <n v="3.225806452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4956"/>
    <n v="1"/>
    <d v="2013-11-05T00:00:00"/>
    <d v="2013-11-08T00:00:00"/>
    <d v="2013-11-08T00:00:00"/>
    <n v="33"/>
    <n v="15.15151515"/>
    <n v="6.0606060609999997"/>
    <n v="33.47"/>
    <n v="0"/>
    <n v="1"/>
    <n v="0"/>
    <n v="0"/>
    <n v="0"/>
    <s v="Tuesday"/>
    <s v="DCX"/>
    <n v="0.87684328337077122"/>
    <n v="2.4033011787317653"/>
    <n v="0.70616764503556273"/>
    <x v="0"/>
    <x v="0"/>
  </r>
  <r>
    <x v="4957"/>
    <n v="1"/>
    <d v="2013-11-05T00:00:00"/>
    <d v="2013-11-05T00:00:00"/>
    <d v="2013-11-05T00:00:00"/>
    <n v="33"/>
    <n v="6.0606060609999997"/>
    <n v="3.0303030299999998"/>
    <n v="88.46"/>
    <n v="0"/>
    <n v="1"/>
    <n v="0"/>
    <n v="0"/>
    <n v="0"/>
    <s v="Tuesday"/>
    <s v="BWI"/>
    <n v="0.98818577249325246"/>
    <n v="2.6863563870586624"/>
    <n v="0.72872942954983844"/>
    <x v="0"/>
    <x v="0"/>
  </r>
  <r>
    <x v="4958"/>
    <n v="1"/>
    <d v="2013-11-05T00:00:00"/>
    <d v="2013-11-07T00:00:00"/>
    <d v="2013-11-07T00:00:00"/>
    <n v="29"/>
    <n v="24.137931030000001"/>
    <n v="3.448275862"/>
    <n v="30.73"/>
    <n v="0"/>
    <n v="1"/>
    <n v="0"/>
    <n v="0"/>
    <n v="0"/>
    <s v="Friday"/>
    <s v="DCX"/>
    <n v="0.87129539429647407"/>
    <n v="2.3900048477687172"/>
    <n v="0.70501517109682177"/>
    <x v="0"/>
    <x v="0"/>
  </r>
  <r>
    <x v="4959"/>
    <n v="1"/>
    <d v="2013-10-31T00:00:00"/>
    <d v="2013-11-15T00:00:00"/>
    <d v="2014-01-05T00:00:00"/>
    <n v="49"/>
    <n v="38.775510199999999"/>
    <n v="12.244897959999999"/>
    <n v="121.48"/>
    <n v="7.8431372549019607E-2"/>
    <n v="1"/>
    <n v="0"/>
    <n v="0"/>
    <n v="0"/>
    <s v="Monday"/>
    <s v="RIC"/>
    <n v="1.0550439101696361"/>
    <n v="2.8721012655863172"/>
    <n v="0.74174229148199222"/>
    <x v="0"/>
    <x v="0"/>
  </r>
  <r>
    <x v="4960"/>
    <n v="1"/>
    <d v="2013-11-05T00:00:00"/>
    <d v="2013-11-05T00:00:00"/>
    <d v="2013-12-22T00:00:00"/>
    <n v="26"/>
    <n v="76.92307692"/>
    <n v="34.61538462"/>
    <n v="84.81"/>
    <n v="0.14893617021276601"/>
    <n v="1"/>
    <n v="0"/>
    <n v="0"/>
    <n v="0"/>
    <s v="Monday"/>
    <s v="DCX"/>
    <n v="0.98079533631763771"/>
    <n v="2.6665762236828696"/>
    <n v="0.72726599994270502"/>
    <x v="0"/>
    <x v="0"/>
  </r>
  <r>
    <x v="4961"/>
    <n v="1"/>
    <d v="2013-11-05T00:00:00"/>
    <d v="2013-11-07T00:00:00"/>
    <d v="2013-11-07T00:00:00"/>
    <n v="31"/>
    <n v="6.451612903"/>
    <n v="3.225806452"/>
    <n v="55.85"/>
    <n v="0"/>
    <n v="1"/>
    <n v="0"/>
    <n v="0"/>
    <n v="0"/>
    <s v="Thursday"/>
    <s v="DCX"/>
    <n v="0.92215779340097914"/>
    <n v="2.5147107661036663"/>
    <n v="0.71548156689189568"/>
    <x v="0"/>
    <x v="0"/>
  </r>
  <r>
    <x v="4962"/>
    <n v="1"/>
    <d v="2013-11-05T00:00:00"/>
    <d v="2013-11-07T00:00:00"/>
    <d v="2013-11-07T00:00:00"/>
    <n v="27"/>
    <n v="40.74074074"/>
    <n v="29.62962963"/>
    <n v="87.6"/>
    <n v="0"/>
    <n v="1"/>
    <n v="1"/>
    <n v="0"/>
    <n v="0"/>
    <s v="Friday"/>
    <s v="RIC"/>
    <n v="1.85417473334697"/>
    <n v="6.3864255711809426"/>
    <n v="0.86461651980876597"/>
    <x v="0"/>
    <x v="0"/>
  </r>
  <r>
    <x v="4963"/>
    <n v="1"/>
    <d v="2013-11-05T00:00:00"/>
    <d v="2013-11-07T00:00:00"/>
    <d v="2014-01-12T00:00:00"/>
    <n v="24"/>
    <n v="62.5"/>
    <n v="20.833333329999999"/>
    <n v="47.6"/>
    <n v="4.5454545454545497E-2"/>
    <n v="1"/>
    <n v="0"/>
    <n v="0"/>
    <n v="0"/>
    <s v="Wednesday"/>
    <s v="DCX"/>
    <n v="0.90545338286705523"/>
    <n v="2.4730529087385618"/>
    <n v="0.71206888398276447"/>
    <x v="0"/>
    <x v="0"/>
  </r>
  <r>
    <x v="4964"/>
    <n v="1"/>
    <d v="2013-11-05T00:00:00"/>
    <d v="2013-11-05T00:00:00"/>
    <d v="2013-11-05T00:00:00"/>
    <n v="30"/>
    <n v="26.666666670000001"/>
    <n v="6.6666666670000003"/>
    <n v="40.200000000000003"/>
    <n v="0"/>
    <n v="1"/>
    <n v="0"/>
    <n v="0"/>
    <n v="0"/>
    <s v="Monday"/>
    <s v="RIC"/>
    <n v="0.89047003281238424"/>
    <n v="2.436274511168167"/>
    <n v="0.708987161313824"/>
    <x v="0"/>
    <x v="0"/>
  </r>
  <r>
    <x v="4965"/>
    <n v="1"/>
    <d v="2013-10-31T00:00:00"/>
    <d v="2013-11-06T00:00:00"/>
    <d v="2013-11-06T00:00:00"/>
    <n v="29"/>
    <n v="20.689655170000002"/>
    <n v="3.448275862"/>
    <n v="91.32"/>
    <n v="0"/>
    <n v="1"/>
    <n v="0"/>
    <n v="0"/>
    <n v="0"/>
    <s v="Friday"/>
    <s v="DCX"/>
    <n v="0.99397663481167942"/>
    <n v="2.7019578363584396"/>
    <n v="0.72987266624741332"/>
    <x v="0"/>
    <x v="0"/>
  </r>
  <r>
    <x v="4966"/>
    <n v="1"/>
    <d v="2013-11-05T00:00:00"/>
    <d v="2013-11-05T00:00:00"/>
    <d v="2013-11-05T00:00:00"/>
    <n v="29"/>
    <n v="82.758620690000001"/>
    <n v="17.241379309999999"/>
    <n v="67.94"/>
    <n v="0"/>
    <n v="1"/>
    <n v="0"/>
    <n v="0"/>
    <n v="0"/>
    <s v="Wednesday"/>
    <s v="DCX"/>
    <n v="0.94663734774705655"/>
    <n v="2.5770294193979137"/>
    <n v="0.72043841893581062"/>
    <x v="0"/>
    <x v="0"/>
  </r>
  <r>
    <x v="4967"/>
    <n v="1"/>
    <d v="2013-11-05T00:00:00"/>
    <d v="2013-11-05T00:00:00"/>
    <d v="2013-11-05T00:00:00"/>
    <n v="28"/>
    <n v="10.71428571"/>
    <n v="0"/>
    <n v="40.020000000000003"/>
    <n v="0"/>
    <n v="1"/>
    <n v="0"/>
    <n v="0"/>
    <n v="0"/>
    <s v="Tuesday"/>
    <s v="CHO"/>
    <n v="0.89010557294618953"/>
    <n v="2.4353867486725398"/>
    <n v="0.70891195863568846"/>
    <x v="0"/>
    <x v="0"/>
  </r>
  <r>
    <x v="4968"/>
    <n v="1"/>
    <d v="2013-11-05T00:00:00"/>
    <d v="2013-11-05T00:00:00"/>
    <d v="2013-11-21T00:00:00"/>
    <n v="29"/>
    <n v="62.068965519999999"/>
    <n v="0"/>
    <n v="60.5"/>
    <n v="0.125"/>
    <n v="1"/>
    <n v="0"/>
    <n v="1"/>
    <n v="0"/>
    <s v="Saturday"/>
    <s v="DCX"/>
    <n v="1.7828503345851643"/>
    <n v="5.9467826046132206"/>
    <n v="0.85604846777040067"/>
    <x v="0"/>
    <x v="0"/>
  </r>
  <r>
    <x v="4969"/>
    <n v="1"/>
    <d v="2013-11-05T00:00:00"/>
    <d v="2013-11-05T00:00:00"/>
    <d v="2013-11-05T00:00:00"/>
    <n v="24"/>
    <n v="66.666666669999998"/>
    <n v="4.1666666670000003"/>
    <n v="39.97"/>
    <n v="0"/>
    <n v="1"/>
    <n v="0"/>
    <n v="0"/>
    <n v="0"/>
    <s v="Monday"/>
    <s v="CHO"/>
    <n v="0.89000433409446877"/>
    <n v="2.4351402053946982"/>
    <n v="0.70889106697026361"/>
    <x v="0"/>
    <x v="0"/>
  </r>
  <r>
    <x v="4970"/>
    <n v="1"/>
    <d v="2013-11-05T00:00:00"/>
    <d v="2013-11-05T00:00:00"/>
    <d v="2013-11-19T00:00:00"/>
    <n v="45"/>
    <n v="0"/>
    <n v="0"/>
    <n v="40.11"/>
    <n v="0.14285714285714299"/>
    <n v="1"/>
    <n v="0"/>
    <n v="0"/>
    <n v="0"/>
    <s v="Wednesday"/>
    <s v="RIC"/>
    <n v="0.89028780287928688"/>
    <n v="2.4358305894761285"/>
    <n v="0.70894956140649734"/>
    <x v="0"/>
    <x v="0"/>
  </r>
  <r>
    <x v="4971"/>
    <n v="1"/>
    <d v="2013-11-06T00:00:00"/>
    <d v="2013-11-06T00:00:00"/>
    <d v="2013-12-30T00:00:00"/>
    <n v="38"/>
    <n v="34.21052632"/>
    <n v="10.52631579"/>
    <n v="58.59"/>
    <n v="3.7037037037037E-2"/>
    <n v="1"/>
    <n v="0"/>
    <n v="0"/>
    <n v="0"/>
    <s v="Friday"/>
    <s v="RIC"/>
    <n v="0.92770568247527618"/>
    <n v="2.528700874388873"/>
    <n v="0.7166095864747426"/>
    <x v="0"/>
    <x v="0"/>
  </r>
  <r>
    <x v="4972"/>
    <n v="0"/>
    <d v="2013-11-06T00:00:00"/>
    <d v="2013-11-06T00:00:00"/>
    <d v="2013-11-19T00:00:00"/>
    <n v="22"/>
    <n v="18.18181818"/>
    <n v="9.0909090910000003"/>
    <n v="27.03"/>
    <n v="0.15384615384615399"/>
    <n v="1"/>
    <n v="0"/>
    <n v="0"/>
    <n v="0"/>
    <s v="Wednesday"/>
    <s v="DCX"/>
    <n v="0.86380371926913857"/>
    <n v="2.3721666107041846"/>
    <n v="0.70345474721630752"/>
    <x v="0"/>
    <x v="1"/>
  </r>
  <r>
    <x v="4973"/>
    <n v="1"/>
    <d v="2013-11-06T00:00:00"/>
    <d v="2013-11-06T00:00:00"/>
    <d v="2013-11-06T00:00:00"/>
    <n v="22"/>
    <n v="72.727272729999996"/>
    <n v="4.5454545450000001"/>
    <n v="40.020000000000003"/>
    <n v="0"/>
    <n v="1"/>
    <n v="0"/>
    <n v="0"/>
    <n v="0"/>
    <s v="Thursday"/>
    <s v="CHO"/>
    <n v="0.89010557294618953"/>
    <n v="2.4353867486725398"/>
    <n v="0.70891195863568846"/>
    <x v="0"/>
    <x v="0"/>
  </r>
  <r>
    <x v="4974"/>
    <n v="1"/>
    <d v="2013-11-06T00:00:00"/>
    <d v="2013-11-06T00:00:00"/>
    <d v="2013-11-06T00:00:00"/>
    <n v="28"/>
    <n v="46.428571429999998"/>
    <n v="7.1428571429999996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975"/>
    <n v="1"/>
    <d v="2013-09-18T00:00:00"/>
    <d v="2013-10-21T00:00:00"/>
    <d v="2013-10-21T00:00:00"/>
    <n v="27"/>
    <n v="22.222222219999999"/>
    <n v="7.407407407"/>
    <n v="29.66"/>
    <n v="0"/>
    <n v="1"/>
    <n v="0"/>
    <n v="0"/>
    <n v="0"/>
    <s v="Thursday"/>
    <s v="DCX"/>
    <n v="0.86912888286965007"/>
    <n v="2.3848324799759846"/>
    <n v="0.70456440431962086"/>
    <x v="0"/>
    <x v="0"/>
  </r>
  <r>
    <x v="4976"/>
    <n v="0"/>
    <d v="2013-11-06T00:00:00"/>
    <d v="2013-11-06T00:00:00"/>
    <d v="2013-11-06T00:00:00"/>
    <n v="4"/>
    <n v="75"/>
    <n v="25"/>
    <n v="40.020000000000003"/>
    <n v="0"/>
    <n v="1"/>
    <n v="0"/>
    <n v="0"/>
    <n v="0"/>
    <s v="Thursday"/>
    <s v="CHO"/>
    <n v="0.89010557294618953"/>
    <n v="2.4353867486725398"/>
    <n v="0.70891195863568846"/>
    <x v="0"/>
    <x v="1"/>
  </r>
  <r>
    <x v="4977"/>
    <n v="1"/>
    <d v="2013-11-07T00:00:00"/>
    <d v="2013-12-05T00:00:00"/>
    <d v="2013-12-05T00:00:00"/>
    <n v="33"/>
    <n v="93.939393940000002"/>
    <n v="18.18181818"/>
    <n v="75.8"/>
    <n v="0"/>
    <n v="1"/>
    <n v="1"/>
    <n v="1"/>
    <n v="0"/>
    <s v="Saturday"/>
    <s v="DCX"/>
    <n v="2.6815596923150284"/>
    <n v="14.607859303176534"/>
    <n v="0.93592971460240681"/>
    <x v="0"/>
    <x v="0"/>
  </r>
  <r>
    <x v="4978"/>
    <n v="1"/>
    <d v="2013-11-06T00:00:00"/>
    <d v="2013-11-12T00:00:00"/>
    <d v="2013-11-12T00:00:00"/>
    <n v="31"/>
    <n v="3.225806452"/>
    <n v="3.225806452"/>
    <n v="107.13"/>
    <n v="0"/>
    <n v="1"/>
    <n v="0"/>
    <n v="0"/>
    <n v="0"/>
    <s v="Thursday"/>
    <s v="DCX"/>
    <n v="1.0259883597257806"/>
    <n v="2.7898514752135686"/>
    <n v="0.73613741685123757"/>
    <x v="0"/>
    <x v="0"/>
  </r>
  <r>
    <x v="4979"/>
    <n v="1"/>
    <d v="2013-11-06T00:00:00"/>
    <d v="2013-11-06T00:00:00"/>
    <d v="2013-11-06T00:00:00"/>
    <n v="27"/>
    <n v="44.444444439999998"/>
    <n v="7.407407407"/>
    <n v="39.97"/>
    <n v="0"/>
    <n v="1"/>
    <n v="1"/>
    <n v="0"/>
    <n v="0"/>
    <s v="Thursday"/>
    <s v="CHO"/>
    <n v="1.7577346031977832"/>
    <n v="5.7992848208402101"/>
    <n v="0.8529257081664029"/>
    <x v="0"/>
    <x v="0"/>
  </r>
  <r>
    <x v="4980"/>
    <n v="1"/>
    <d v="2013-11-06T00:00:00"/>
    <d v="2013-11-06T00:00:00"/>
    <d v="2013-11-06T00:00:00"/>
    <n v="32"/>
    <n v="0"/>
    <n v="0"/>
    <n v="40.200000000000003"/>
    <n v="0"/>
    <n v="1"/>
    <n v="0"/>
    <n v="0"/>
    <n v="0"/>
    <s v="Friday"/>
    <s v="RIC"/>
    <n v="0.89047003281238424"/>
    <n v="2.436274511168167"/>
    <n v="0.708987161313824"/>
    <x v="0"/>
    <x v="0"/>
  </r>
  <r>
    <x v="4981"/>
    <n v="1"/>
    <d v="2013-11-06T00:00:00"/>
    <d v="2013-11-06T00:00:00"/>
    <d v="2013-11-06T00:00:00"/>
    <n v="39"/>
    <n v="2.5641025640000001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982"/>
    <n v="1"/>
    <d v="2013-11-06T00:00:00"/>
    <d v="2013-11-13T00:00:00"/>
    <d v="2013-11-13T00:00:00"/>
    <n v="38"/>
    <n v="7.8947368420000004"/>
    <n v="0"/>
    <n v="26.29"/>
    <n v="0"/>
    <n v="1"/>
    <n v="0"/>
    <n v="0"/>
    <n v="0"/>
    <s v="Thursday"/>
    <s v="DCX"/>
    <n v="0.86230538426367154"/>
    <n v="2.3686149718694174"/>
    <n v="0.70314209004270722"/>
    <x v="0"/>
    <x v="0"/>
  </r>
  <r>
    <x v="4983"/>
    <n v="1"/>
    <d v="2013-11-06T00:00:00"/>
    <d v="2013-11-13T00:00:00"/>
    <d v="2013-11-13T00:00:00"/>
    <n v="20"/>
    <n v="20"/>
    <n v="1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984"/>
    <n v="1"/>
    <d v="2013-11-06T00:00:00"/>
    <d v="2013-11-06T00:00:00"/>
    <d v="2013-11-06T00:00:00"/>
    <n v="28"/>
    <n v="21.428571430000002"/>
    <n v="14.28571429"/>
    <n v="40.270000000000003"/>
    <n v="0"/>
    <n v="1"/>
    <n v="0"/>
    <n v="0"/>
    <n v="0"/>
    <s v="Thursday"/>
    <s v="RIC"/>
    <n v="0.89061176720479329"/>
    <n v="2.4366198395276233"/>
    <n v="0.70901640370630759"/>
    <x v="0"/>
    <x v="0"/>
  </r>
  <r>
    <x v="4985"/>
    <n v="1"/>
    <d v="2013-11-08T00:00:00"/>
    <d v="2013-11-08T00:00:00"/>
    <d v="2013-11-08T00:00:00"/>
    <n v="31"/>
    <n v="9.6774193549999996"/>
    <n v="3.225806452"/>
    <n v="40"/>
    <n v="0"/>
    <n v="1"/>
    <n v="0"/>
    <n v="1"/>
    <n v="0"/>
    <s v="Monday"/>
    <s v="DCX"/>
    <n v="1.7413424053796569"/>
    <n v="5.7049967028853033"/>
    <n v="0.85085749563908386"/>
    <x v="0"/>
    <x v="0"/>
  </r>
  <r>
    <x v="4986"/>
    <n v="1"/>
    <d v="2013-11-12T00:00:00"/>
    <d v="2013-11-12T00:00:00"/>
    <d v="2013-11-12T00:00:00"/>
    <n v="27"/>
    <n v="74.074074069999995"/>
    <n v="14.81481481"/>
    <n v="52.15"/>
    <n v="0"/>
    <n v="1"/>
    <n v="0"/>
    <n v="0"/>
    <n v="0"/>
    <s v="Wednesday"/>
    <s v="DCX"/>
    <n v="0.91466611837364353"/>
    <n v="2.4959417636740815"/>
    <n v="0.71395404511857663"/>
    <x v="0"/>
    <x v="0"/>
  </r>
  <r>
    <x v="4987"/>
    <n v="1"/>
    <d v="2013-11-06T00:00:00"/>
    <d v="2013-11-06T00:00:00"/>
    <d v="2013-11-06T00:00:00"/>
    <n v="30"/>
    <n v="26.666666670000001"/>
    <n v="6.6666666670000003"/>
    <n v="39.97"/>
    <n v="0"/>
    <n v="1"/>
    <n v="0"/>
    <n v="0"/>
    <n v="0"/>
    <s v="Friday"/>
    <s v="RIC"/>
    <n v="0.89000433409446877"/>
    <n v="2.4351402053946982"/>
    <n v="0.70889106697026361"/>
    <x v="0"/>
    <x v="0"/>
  </r>
  <r>
    <x v="4988"/>
    <n v="1"/>
    <d v="2013-11-06T00:00:00"/>
    <d v="2013-11-06T00:00:00"/>
    <d v="2013-11-06T00:00:00"/>
    <n v="31"/>
    <n v="16.129032259999999"/>
    <n v="0"/>
    <n v="39.97"/>
    <n v="0"/>
    <n v="1"/>
    <n v="1"/>
    <n v="0"/>
    <n v="0"/>
    <s v="Thursday"/>
    <s v="RIC"/>
    <n v="1.7577346031977832"/>
    <n v="5.7992848208402101"/>
    <n v="0.8529257081664029"/>
    <x v="0"/>
    <x v="0"/>
  </r>
  <r>
    <x v="4989"/>
    <n v="1"/>
    <d v="2013-11-06T00:00:00"/>
    <d v="2014-01-01T00:00:00"/>
    <d v="2014-01-07T00:00:00"/>
    <n v="31"/>
    <n v="16.129032259999999"/>
    <n v="6.451612903"/>
    <n v="52.51"/>
    <n v="0.33333333333333298"/>
    <n v="1"/>
    <n v="0"/>
    <n v="0"/>
    <n v="0"/>
    <s v="Friday"/>
    <s v="RIC"/>
    <n v="0.91539503810603295"/>
    <n v="2.497761768114509"/>
    <n v="0.71410288456007209"/>
    <x v="0"/>
    <x v="0"/>
  </r>
  <r>
    <x v="4990"/>
    <n v="1"/>
    <d v="2013-11-06T00:00:00"/>
    <d v="2013-11-06T00:00:00"/>
    <d v="2013-11-06T00:00:00"/>
    <n v="30"/>
    <n v="0"/>
    <n v="0"/>
    <n v="53.35"/>
    <n v="0"/>
    <n v="1"/>
    <n v="0"/>
    <n v="0"/>
    <n v="0"/>
    <s v="Friday"/>
    <s v="DCX"/>
    <n v="0.9170958508149416"/>
    <n v="2.5020136078401007"/>
    <n v="0.71444999592198632"/>
    <x v="0"/>
    <x v="0"/>
  </r>
  <r>
    <x v="4991"/>
    <n v="1"/>
    <d v="2013-11-01T00:00:00"/>
    <d v="2013-11-07T00:00:00"/>
    <d v="2013-11-07T00:00:00"/>
    <n v="30"/>
    <n v="26.666666670000001"/>
    <n v="3.3333333330000001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4992"/>
    <n v="0"/>
    <d v="2013-11-07T00:00:00"/>
    <d v="2013-11-07T00:00:00"/>
    <d v="2013-11-07T00:00:00"/>
    <n v="31"/>
    <n v="9.6774193549999996"/>
    <n v="0"/>
    <n v="95.14"/>
    <n v="0"/>
    <n v="1"/>
    <n v="0"/>
    <n v="0"/>
    <n v="0"/>
    <s v="Monday"/>
    <s v="RIC"/>
    <n v="1.0017112830831447"/>
    <n v="2.7229375606690036"/>
    <n v="0.73139490423785081"/>
    <x v="0"/>
    <x v="1"/>
  </r>
  <r>
    <x v="4993"/>
    <n v="1"/>
    <d v="2013-11-07T00:00:00"/>
    <d v="2013-11-07T00:00:00"/>
    <d v="2013-11-07T00:00:00"/>
    <n v="37"/>
    <n v="10.81081081"/>
    <n v="2.7027027029999999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4994"/>
    <n v="1"/>
    <d v="2013-11-07T00:00:00"/>
    <d v="2013-11-07T00:00:00"/>
    <d v="2013-11-07T00:00:00"/>
    <n v="31"/>
    <n v="9.6774193549999996"/>
    <n v="6.451612903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4995"/>
    <n v="1"/>
    <d v="2013-11-07T00:00:00"/>
    <d v="2013-11-07T00:00:00"/>
    <d v="2013-11-21T00:00:00"/>
    <n v="28"/>
    <n v="53.571428570000002"/>
    <n v="21.428571430000002"/>
    <n v="41.98"/>
    <n v="0.214285714285714"/>
    <n v="1"/>
    <n v="0"/>
    <n v="0"/>
    <n v="0"/>
    <s v="Saturday"/>
    <s v="DCX"/>
    <n v="0.89407413593364293"/>
    <n v="2.4450709378306996"/>
    <n v="0.70973021512593804"/>
    <x v="0"/>
    <x v="0"/>
  </r>
  <r>
    <x v="4996"/>
    <n v="1"/>
    <d v="2013-11-07T00:00:00"/>
    <d v="2013-11-07T00:00:00"/>
    <d v="2013-11-07T00:00:00"/>
    <n v="31"/>
    <n v="6.451612903"/>
    <n v="0"/>
    <n v="40.200000000000003"/>
    <n v="0"/>
    <n v="1"/>
    <n v="0"/>
    <n v="0"/>
    <n v="0"/>
    <s v="Friday"/>
    <s v="RIC"/>
    <n v="0.89047003281238424"/>
    <n v="2.436274511168167"/>
    <n v="0.708987161313824"/>
    <x v="0"/>
    <x v="0"/>
  </r>
  <r>
    <x v="4997"/>
    <n v="1"/>
    <d v="2013-11-07T00:00:00"/>
    <d v="2013-11-07T00:00:00"/>
    <d v="2014-01-04T00:00:00"/>
    <n v="42"/>
    <n v="11.9047619"/>
    <n v="11.9047619"/>
    <n v="46.27"/>
    <n v="6.8965517241379296E-2"/>
    <n v="1"/>
    <n v="1"/>
    <n v="0"/>
    <n v="0"/>
    <s v="Friday"/>
    <s v="RIC"/>
    <n v="1.7704906985145978"/>
    <n v="5.8737348873288848"/>
    <n v="0.8545186835990124"/>
    <x v="0"/>
    <x v="0"/>
  </r>
  <r>
    <x v="4998"/>
    <n v="1"/>
    <d v="2013-11-07T00:00:00"/>
    <d v="2013-11-07T00:00:00"/>
    <d v="2013-11-07T00:00:00"/>
    <n v="29"/>
    <n v="6.896551724"/>
    <n v="0"/>
    <n v="40.020000000000003"/>
    <n v="0"/>
    <n v="1"/>
    <n v="0"/>
    <n v="0"/>
    <n v="0"/>
    <s v="Thursday"/>
    <s v="CHO"/>
    <n v="0.89010557294618953"/>
    <n v="2.4353867486725398"/>
    <n v="0.70891195863568846"/>
    <x v="0"/>
    <x v="0"/>
  </r>
  <r>
    <x v="4999"/>
    <n v="1"/>
    <d v="2013-11-08T00:00:00"/>
    <d v="2013-11-08T00:00:00"/>
    <d v="2013-12-16T00:00:00"/>
    <n v="35"/>
    <n v="48.571428570000002"/>
    <n v="17.14285714"/>
    <n v="59.4"/>
    <n v="5.2631578947368397E-2"/>
    <n v="1"/>
    <n v="0"/>
    <n v="0"/>
    <n v="0"/>
    <s v="Monday"/>
    <s v="RIC"/>
    <n v="0.92934575187315238"/>
    <n v="2.5328515220540724"/>
    <n v="0.71694253388306017"/>
    <x v="0"/>
    <x v="0"/>
  </r>
  <r>
    <x v="5000"/>
    <n v="1"/>
    <d v="2013-11-07T00:00:00"/>
    <d v="2013-11-07T00:00:00"/>
    <d v="2013-11-07T00:00:00"/>
    <n v="30"/>
    <n v="93.333333330000002"/>
    <n v="16.666666670000001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5001"/>
    <n v="1"/>
    <d v="2013-11-07T00:00:00"/>
    <d v="2013-11-07T00:00:00"/>
    <d v="2014-01-09T00:00:00"/>
    <n v="36"/>
    <n v="0"/>
    <n v="0"/>
    <n v="40.619999999999997"/>
    <n v="6.3492063492063502E-2"/>
    <n v="1"/>
    <n v="1"/>
    <n v="0"/>
    <n v="0"/>
    <s v="Friday"/>
    <s v="CHO"/>
    <n v="1.759050708270153"/>
    <n v="5.8069223137782036"/>
    <n v="0.85309072824647136"/>
    <x v="0"/>
    <x v="0"/>
  </r>
  <r>
    <x v="5002"/>
    <n v="1"/>
    <d v="2013-11-07T00:00:00"/>
    <d v="2013-11-07T00:00:00"/>
    <d v="2013-11-07T00:00:00"/>
    <n v="33"/>
    <n v="15.15151515"/>
    <n v="9.0909090910000003"/>
    <n v="40.270000000000003"/>
    <n v="0"/>
    <n v="1"/>
    <n v="0"/>
    <n v="0"/>
    <n v="0"/>
    <s v="Friday"/>
    <s v="RIC"/>
    <n v="0.89061176720479329"/>
    <n v="2.4366198395276233"/>
    <n v="0.70901640370630759"/>
    <x v="0"/>
    <x v="0"/>
  </r>
  <r>
    <x v="5003"/>
    <n v="1"/>
    <d v="2013-11-07T00:00:00"/>
    <d v="2013-11-07T00:00:00"/>
    <d v="2013-11-07T00:00:00"/>
    <n v="30"/>
    <n v="6.6666666670000003"/>
    <n v="0"/>
    <n v="46.38"/>
    <n v="0"/>
    <n v="1"/>
    <n v="0"/>
    <n v="0"/>
    <n v="0"/>
    <s v="Friday"/>
    <s v="RIC"/>
    <n v="0.90298315488506897"/>
    <n v="2.4669514433503381"/>
    <n v="0.71156215587673888"/>
    <x v="0"/>
    <x v="0"/>
  </r>
  <r>
    <x v="5004"/>
    <n v="0"/>
    <d v="2013-11-07T00:00:00"/>
    <d v="2013-11-07T00:00:00"/>
    <d v="2013-11-07T00:00:00"/>
    <n v="17"/>
    <n v="58.823529409999999"/>
    <n v="0"/>
    <n v="40.020000000000003"/>
    <n v="0"/>
    <n v="1"/>
    <n v="0"/>
    <n v="0"/>
    <n v="0"/>
    <s v="Wednesday"/>
    <s v="CHO"/>
    <n v="0.89010557294618953"/>
    <n v="2.4353867486725398"/>
    <n v="0.70891195863568846"/>
    <x v="0"/>
    <x v="1"/>
  </r>
  <r>
    <x v="5005"/>
    <n v="1"/>
    <d v="2013-11-07T00:00:00"/>
    <d v="2013-11-07T00:00:00"/>
    <d v="2013-11-07T00:00:00"/>
    <n v="28"/>
    <n v="10.71428571"/>
    <n v="0"/>
    <n v="54.7"/>
    <n v="0"/>
    <n v="1"/>
    <n v="1"/>
    <n v="0"/>
    <n v="0"/>
    <s v="Friday"/>
    <s v="RIC"/>
    <n v="1.7875595689147161"/>
    <n v="5.974853441602888"/>
    <n v="0.8566278118425682"/>
    <x v="0"/>
    <x v="0"/>
  </r>
  <r>
    <x v="5006"/>
    <n v="1"/>
    <d v="2013-11-07T00:00:00"/>
    <d v="2013-11-07T00:00:00"/>
    <d v="2013-11-07T00:00:00"/>
    <n v="30"/>
    <n v="13.33333333"/>
    <n v="6.6666666670000003"/>
    <n v="40.020000000000003"/>
    <n v="0"/>
    <n v="1"/>
    <n v="0"/>
    <n v="0"/>
    <n v="0"/>
    <s v="Tuesday"/>
    <s v="CHO"/>
    <n v="0.89010557294618953"/>
    <n v="2.4353867486725398"/>
    <n v="0.70891195863568846"/>
    <x v="0"/>
    <x v="0"/>
  </r>
  <r>
    <x v="5007"/>
    <n v="1"/>
    <d v="2013-11-07T00:00:00"/>
    <d v="2013-11-07T00:00:00"/>
    <d v="2013-12-05T00:00:00"/>
    <n v="32"/>
    <n v="0"/>
    <n v="0"/>
    <n v="80.98"/>
    <n v="0.107142857142857"/>
    <n v="1"/>
    <n v="0"/>
    <n v="0"/>
    <n v="0"/>
    <s v="Friday"/>
    <s v="CHO"/>
    <n v="0.97304044027582826"/>
    <n v="2.6459771772452161"/>
    <n v="0.72572510704645499"/>
    <x v="0"/>
    <x v="0"/>
  </r>
  <r>
    <x v="5008"/>
    <n v="0"/>
    <d v="2013-11-07T00:00:00"/>
    <d v="2013-11-07T00:00:00"/>
    <d v="2013-11-07T00:00:00"/>
    <n v="3"/>
    <n v="66.666666669999998"/>
    <n v="0"/>
    <n v="40.020000000000003"/>
    <n v="0"/>
    <n v="1"/>
    <n v="0"/>
    <n v="0"/>
    <n v="0"/>
    <s v="Friday"/>
    <s v="CHO"/>
    <n v="0.89010557294618953"/>
    <n v="2.4353867486725398"/>
    <n v="0.70891195863568846"/>
    <x v="0"/>
    <x v="1"/>
  </r>
  <r>
    <x v="5009"/>
    <n v="1"/>
    <d v="2013-11-07T00:00:00"/>
    <d v="2013-11-07T00:00:00"/>
    <d v="2013-11-07T00:00:00"/>
    <n v="29"/>
    <n v="17.241379309999999"/>
    <n v="0"/>
    <n v="40.020000000000003"/>
    <n v="0"/>
    <n v="1"/>
    <n v="0"/>
    <n v="0"/>
    <n v="0"/>
    <s v="Thursday"/>
    <s v="CHO"/>
    <n v="0.89010557294618953"/>
    <n v="2.4353867486725398"/>
    <n v="0.70891195863568846"/>
    <x v="0"/>
    <x v="0"/>
  </r>
  <r>
    <x v="5010"/>
    <n v="1"/>
    <d v="2013-11-07T00:00:00"/>
    <d v="2013-11-07T00:00:00"/>
    <d v="2013-11-07T00:00:00"/>
    <n v="31"/>
    <n v="0"/>
    <n v="0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5011"/>
    <n v="1"/>
    <d v="2013-11-07T00:00:00"/>
    <d v="2013-11-07T00:00:00"/>
    <d v="2013-11-07T00:00:00"/>
    <n v="32"/>
    <n v="0"/>
    <n v="0"/>
    <n v="43.29"/>
    <n v="0"/>
    <n v="1"/>
    <n v="0"/>
    <n v="0"/>
    <n v="0"/>
    <s v="Saturday"/>
    <s v="BWI"/>
    <n v="0.89672659384872655"/>
    <n v="2.4515649943911231"/>
    <n v="0.71027635242997766"/>
    <x v="0"/>
    <x v="0"/>
  </r>
  <r>
    <x v="5012"/>
    <n v="1"/>
    <d v="2013-11-07T00:00:00"/>
    <d v="2013-12-05T00:00:00"/>
    <d v="2014-01-13T00:00:00"/>
    <n v="52"/>
    <n v="17.30769231"/>
    <n v="3.846153846"/>
    <n v="37.409999999999997"/>
    <n v="0.30769230769230799"/>
    <n v="1"/>
    <n v="1"/>
    <n v="1"/>
    <n v="0"/>
    <s v="Tuesday"/>
    <s v="DCX"/>
    <n v="2.6038285019638363"/>
    <n v="13.515382780432347"/>
    <n v="0.93110756945741291"/>
    <x v="0"/>
    <x v="0"/>
  </r>
  <r>
    <x v="5013"/>
    <n v="1"/>
    <d v="2013-11-07T00:00:00"/>
    <d v="2013-11-07T00:00:00"/>
    <d v="2013-11-07T00:00:00"/>
    <n v="29"/>
    <n v="20.689655170000002"/>
    <n v="0"/>
    <n v="73.92"/>
    <n v="0"/>
    <n v="1"/>
    <n v="0"/>
    <n v="0"/>
    <n v="0"/>
    <s v="Friday"/>
    <s v="CHO"/>
    <n v="0.95874551441285827"/>
    <n v="2.6084221920380264"/>
    <n v="0.72287056592033572"/>
    <x v="0"/>
    <x v="0"/>
  </r>
  <r>
    <x v="5014"/>
    <n v="1"/>
    <d v="2013-11-07T00:00:00"/>
    <d v="2013-11-07T00:00:00"/>
    <d v="2013-11-07T00:00:00"/>
    <n v="38"/>
    <n v="15.78947368"/>
    <n v="2.6315789469999999"/>
    <n v="40.020000000000003"/>
    <n v="0"/>
    <n v="1"/>
    <n v="0"/>
    <n v="0"/>
    <n v="0"/>
    <s v="Friday"/>
    <s v="CHO"/>
    <n v="0.89010557294618953"/>
    <n v="2.4353867486725398"/>
    <n v="0.70891195863568846"/>
    <x v="0"/>
    <x v="0"/>
  </r>
  <r>
    <x v="5015"/>
    <n v="1"/>
    <d v="2013-11-06T00:00:00"/>
    <d v="2013-11-07T00:00:00"/>
    <d v="2013-11-07T00:00:00"/>
    <n v="35"/>
    <n v="5.7142857139999998"/>
    <n v="0"/>
    <n v="40.200000000000003"/>
    <n v="0"/>
    <n v="1"/>
    <n v="0"/>
    <n v="0"/>
    <n v="0"/>
    <s v="Tuesday"/>
    <s v="RIC"/>
    <n v="0.89047003281238424"/>
    <n v="2.436274511168167"/>
    <n v="0.708987161313824"/>
    <x v="0"/>
    <x v="0"/>
  </r>
  <r>
    <x v="5016"/>
    <n v="1"/>
    <d v="2013-11-07T00:00:00"/>
    <d v="2013-11-07T00:00:00"/>
    <d v="2013-11-07T00:00:00"/>
    <n v="32"/>
    <n v="0"/>
    <n v="0"/>
    <n v="40.270000000000003"/>
    <n v="0"/>
    <n v="1"/>
    <n v="0"/>
    <n v="0"/>
    <n v="0"/>
    <s v="Monday"/>
    <s v="RIC"/>
    <n v="0.89061176720479329"/>
    <n v="2.4366198395276233"/>
    <n v="0.70901640370630759"/>
    <x v="0"/>
    <x v="0"/>
  </r>
  <r>
    <x v="5017"/>
    <n v="1"/>
    <d v="2013-11-07T00:00:00"/>
    <d v="2013-11-07T00:00:00"/>
    <d v="2013-11-07T00:00:00"/>
    <n v="29"/>
    <n v="13.79310345"/>
    <n v="0"/>
    <n v="40.020000000000003"/>
    <n v="0"/>
    <n v="1"/>
    <n v="0"/>
    <n v="0"/>
    <n v="0"/>
    <s v="Thursday"/>
    <s v="CHO"/>
    <n v="0.89010557294618953"/>
    <n v="2.4353867486725398"/>
    <n v="0.70891195863568846"/>
    <x v="0"/>
    <x v="0"/>
  </r>
  <r>
    <x v="5018"/>
    <n v="1"/>
    <d v="2013-11-07T00:00:00"/>
    <d v="2013-12-17T00:00:00"/>
    <d v="2013-12-17T00:00:00"/>
    <n v="35"/>
    <n v="14.28571429"/>
    <n v="0"/>
    <n v="32.619999999999997"/>
    <n v="0"/>
    <n v="1"/>
    <n v="0"/>
    <n v="0"/>
    <n v="0"/>
    <s v="Thursday"/>
    <s v="CHO"/>
    <n v="0.87512222289151853"/>
    <n v="2.3991685093603707"/>
    <n v="0.70581040709035858"/>
    <x v="0"/>
    <x v="0"/>
  </r>
  <r>
    <x v="5019"/>
    <n v="1"/>
    <d v="2013-11-08T00:00:00"/>
    <d v="2013-11-08T00:00:00"/>
    <d v="2013-11-16T00:00:00"/>
    <n v="23"/>
    <n v="78.260869569999997"/>
    <n v="0"/>
    <n v="104.96"/>
    <n v="0.25"/>
    <n v="1"/>
    <n v="0"/>
    <n v="0"/>
    <n v="0"/>
    <s v="Monday"/>
    <s v="RIC"/>
    <n v="1.0215945935611002"/>
    <n v="2.7776204100942352"/>
    <n v="0.73528309055936769"/>
    <x v="0"/>
    <x v="0"/>
  </r>
  <r>
    <x v="5020"/>
    <n v="1"/>
    <d v="2013-11-08T00:00:00"/>
    <d v="2013-11-08T00:00:00"/>
    <d v="2013-11-08T00:00:00"/>
    <n v="28"/>
    <n v="25"/>
    <n v="3.5714285710000002"/>
    <n v="54.48"/>
    <n v="0"/>
    <n v="1"/>
    <n v="0"/>
    <n v="0"/>
    <n v="0"/>
    <s v="Wednesday"/>
    <s v="DCX"/>
    <n v="0.91938384886383051"/>
    <n v="2.5077447640300372"/>
    <n v="0.71491654402725047"/>
    <x v="0"/>
    <x v="0"/>
  </r>
  <r>
    <x v="5021"/>
    <n v="1"/>
    <d v="2013-11-08T00:00:00"/>
    <d v="2013-12-01T00:00:00"/>
    <d v="2013-12-29T00:00:00"/>
    <n v="34"/>
    <n v="44.117647060000003"/>
    <n v="11.764705879999999"/>
    <n v="59.66"/>
    <n v="7.1428571428571397E-2"/>
    <n v="1"/>
    <n v="0"/>
    <n v="0"/>
    <n v="0"/>
    <s v="Monday"/>
    <s v="CHO"/>
    <n v="0.9298721939021003"/>
    <n v="2.5341852725887324"/>
    <n v="0.71704935568714068"/>
    <x v="0"/>
    <x v="0"/>
  </r>
  <r>
    <x v="5022"/>
    <n v="1"/>
    <d v="2013-11-08T00:00:00"/>
    <d v="2013-11-08T00:00:00"/>
    <d v="2013-11-08T00:00:00"/>
    <n v="30"/>
    <n v="13.33333333"/>
    <n v="3.3333333330000001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5023"/>
    <n v="1"/>
    <d v="2013-11-06T00:00:00"/>
    <d v="2013-11-17T00:00:00"/>
    <d v="2013-11-17T00:00:00"/>
    <n v="27"/>
    <n v="44.444444439999998"/>
    <n v="14.81481481"/>
    <n v="52.78"/>
    <n v="0"/>
    <n v="1"/>
    <n v="0"/>
    <n v="0"/>
    <n v="0"/>
    <s v="Tuesday"/>
    <s v="CHO"/>
    <n v="0.91594172790532502"/>
    <n v="2.4991276423149267"/>
    <n v="0.71421448365958218"/>
    <x v="0"/>
    <x v="0"/>
  </r>
  <r>
    <x v="5024"/>
    <n v="1"/>
    <d v="2013-11-08T00:00:00"/>
    <d v="2013-11-08T00:00:00"/>
    <d v="2014-01-19T00:00:00"/>
    <n v="37"/>
    <n v="21.621621619999999"/>
    <n v="10.81081081"/>
    <n v="50.8"/>
    <n v="9.7222222222222196E-2"/>
    <n v="1"/>
    <n v="0"/>
    <n v="0"/>
    <n v="0"/>
    <s v="Monday"/>
    <s v="CHO"/>
    <n v="0.91193266937718331"/>
    <n v="2.4891285501929343"/>
    <n v="0.71339548382512186"/>
    <x v="0"/>
    <x v="0"/>
  </r>
  <r>
    <x v="5025"/>
    <n v="0"/>
    <d v="2013-11-08T00:00:00"/>
    <d v="2013-11-08T00:00:00"/>
    <d v="2013-11-08T00:00:00"/>
    <n v="2"/>
    <n v="0"/>
    <n v="0"/>
    <n v="40.020000000000003"/>
    <n v="0"/>
    <n v="1"/>
    <n v="0"/>
    <n v="0"/>
    <n v="0"/>
    <s v="Tuesday"/>
    <s v="CHO"/>
    <n v="0.89010557294618953"/>
    <n v="2.4353867486725398"/>
    <n v="0.70891195863568846"/>
    <x v="0"/>
    <x v="1"/>
  </r>
  <r>
    <x v="5026"/>
    <n v="1"/>
    <d v="2013-11-08T00:00:00"/>
    <d v="2013-11-08T00:00:00"/>
    <d v="2013-11-08T00:00:00"/>
    <n v="27"/>
    <n v="59.25925926"/>
    <n v="0"/>
    <n v="40"/>
    <n v="0"/>
    <n v="1"/>
    <n v="0"/>
    <n v="0"/>
    <n v="0"/>
    <s v="Friday"/>
    <s v="DCX"/>
    <n v="0.89006507740550123"/>
    <n v="2.435288128366222"/>
    <n v="0.70890360207555958"/>
    <x v="0"/>
    <x v="0"/>
  </r>
  <r>
    <x v="5027"/>
    <n v="1"/>
    <d v="2013-11-08T00:00:00"/>
    <d v="2013-11-08T00:00:00"/>
    <d v="2013-11-08T00:00:00"/>
    <n v="32"/>
    <n v="9.375"/>
    <n v="0"/>
    <n v="59.18"/>
    <n v="0"/>
    <n v="1"/>
    <n v="0"/>
    <n v="0"/>
    <n v="0"/>
    <s v="Wednesday"/>
    <s v="RIC"/>
    <n v="0.92890030092558107"/>
    <n v="2.5317235121986976"/>
    <n v="0.71685212714246604"/>
    <x v="0"/>
    <x v="0"/>
  </r>
  <r>
    <x v="5028"/>
    <n v="1"/>
    <d v="2013-11-08T00:00:00"/>
    <d v="2013-11-17T00:00:00"/>
    <d v="2013-11-24T00:00:00"/>
    <n v="29"/>
    <n v="51.724137929999998"/>
    <n v="10.34482759"/>
    <n v="38.46"/>
    <n v="0.28571428571428598"/>
    <n v="1"/>
    <n v="0"/>
    <n v="0"/>
    <n v="0"/>
    <s v="Monday"/>
    <s v="RIC"/>
    <n v="0.88694692077250215"/>
    <n v="2.4277063452721914"/>
    <n v="0.7082597226045072"/>
    <x v="0"/>
    <x v="0"/>
  </r>
  <r>
    <x v="5029"/>
    <n v="0"/>
    <d v="2013-11-08T00:00:00"/>
    <d v="2013-11-11T00:00:00"/>
    <d v="2014-01-14T00:00:00"/>
    <n v="3"/>
    <n v="100"/>
    <n v="33.333333330000002"/>
    <n v="57.92"/>
    <n v="3.125E-2"/>
    <n v="1"/>
    <n v="0"/>
    <n v="0"/>
    <n v="0"/>
    <s v="Wednesday"/>
    <s v="CHO"/>
    <n v="0.9263490818622182"/>
    <n v="2.525272763047159"/>
    <n v="0.71633400669523661"/>
    <x v="0"/>
    <x v="1"/>
  </r>
  <r>
    <x v="5030"/>
    <n v="1"/>
    <d v="2013-11-08T00:00:00"/>
    <d v="2013-11-08T00:00:00"/>
    <d v="2013-11-08T00:00:00"/>
    <n v="37"/>
    <n v="5.4054054049999998"/>
    <n v="2.7027027029999999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5031"/>
    <n v="1"/>
    <d v="2013-11-08T00:00:00"/>
    <d v="2013-11-08T00:00:00"/>
    <d v="2013-11-08T00:00:00"/>
    <n v="35"/>
    <n v="20"/>
    <n v="5.7142857139999998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5032"/>
    <n v="1"/>
    <d v="2013-11-08T00:00:00"/>
    <d v="2013-11-08T00:00:00"/>
    <d v="2013-11-08T00:00:00"/>
    <n v="32"/>
    <n v="3.125"/>
    <n v="0"/>
    <n v="40.25"/>
    <n v="0"/>
    <n v="1"/>
    <n v="0"/>
    <n v="0"/>
    <n v="0"/>
    <s v="Monday"/>
    <s v="CHO"/>
    <n v="0.89057127166410499"/>
    <n v="2.4365211692876358"/>
    <n v="0.7090080489138112"/>
    <x v="0"/>
    <x v="0"/>
  </r>
  <r>
    <x v="5033"/>
    <n v="1"/>
    <d v="2013-11-08T00:00:00"/>
    <d v="2013-11-08T00:00:00"/>
    <d v="2014-01-13T00:00:00"/>
    <n v="39"/>
    <n v="12.820512819999999"/>
    <n v="2.5641025640000001"/>
    <n v="41.86"/>
    <n v="0.10606060606060599"/>
    <n v="1"/>
    <n v="1"/>
    <n v="0"/>
    <n v="0"/>
    <s v="Tuesday"/>
    <s v="RIC"/>
    <n v="1.7615614317928276"/>
    <n v="5.8215202081957642"/>
    <n v="0.85340511066748104"/>
    <x v="0"/>
    <x v="0"/>
  </r>
  <r>
    <x v="5034"/>
    <n v="0"/>
    <d v="2013-11-08T00:00:00"/>
    <d v="2013-11-08T00:00:00"/>
    <d v="2013-11-08T00:00:00"/>
    <n v="27"/>
    <n v="11.11111111"/>
    <n v="0"/>
    <n v="215.21"/>
    <n v="0"/>
    <n v="0"/>
    <n v="0"/>
    <n v="0"/>
    <n v="0"/>
    <s v="Wednesday"/>
    <s v="RIC"/>
    <n v="0.43575226557645369"/>
    <n v="1.5461257187371176"/>
    <n v="0.60724641652965916"/>
    <x v="0"/>
    <x v="1"/>
  </r>
  <r>
    <x v="5035"/>
    <n v="1"/>
    <d v="2013-11-08T00:00:00"/>
    <d v="2013-11-08T00:00:00"/>
    <d v="2013-11-08T00:00:00"/>
    <n v="33"/>
    <n v="3.0303030299999998"/>
    <n v="0"/>
    <n v="40.020000000000003"/>
    <n v="0"/>
    <n v="1"/>
    <n v="0"/>
    <n v="1"/>
    <n v="0"/>
    <s v="Monday"/>
    <s v="DCX"/>
    <n v="1.7413829009203452"/>
    <n v="5.705227734489255"/>
    <n v="0.85086263441040733"/>
    <x v="0"/>
    <x v="0"/>
  </r>
  <r>
    <x v="5036"/>
    <n v="1"/>
    <d v="2013-11-09T00:00:00"/>
    <d v="2013-11-10T00:00:00"/>
    <d v="2013-11-10T00:00:00"/>
    <n v="38"/>
    <n v="10.52631579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5037"/>
    <n v="1"/>
    <d v="2013-11-09T00:00:00"/>
    <d v="2013-11-09T00:00:00"/>
    <d v="2013-11-09T00:00:00"/>
    <n v="31"/>
    <n v="0"/>
    <n v="0"/>
    <n v="55.49"/>
    <n v="0"/>
    <n v="1"/>
    <n v="0"/>
    <n v="0"/>
    <n v="0"/>
    <s v="Monday"/>
    <s v="RIC"/>
    <n v="0.92142887366858972"/>
    <n v="2.5128784117057714"/>
    <n v="0.71533315907896067"/>
    <x v="0"/>
    <x v="0"/>
  </r>
  <r>
    <x v="5038"/>
    <n v="1"/>
    <d v="2013-11-09T00:00:00"/>
    <d v="2013-11-09T00:00:00"/>
    <d v="2013-12-16T00:00:00"/>
    <n v="35"/>
    <n v="37.142857139999997"/>
    <n v="28.571428569999998"/>
    <n v="50.13"/>
    <n v="8.1081081081081099E-2"/>
    <n v="1"/>
    <n v="0"/>
    <n v="0"/>
    <n v="0"/>
    <s v="Thursday"/>
    <s v="CHO"/>
    <n v="0.91057606876412522"/>
    <n v="2.4857540862931802"/>
    <n v="0.71311802977374694"/>
    <x v="0"/>
    <x v="0"/>
  </r>
  <r>
    <x v="5039"/>
    <n v="1"/>
    <d v="2013-11-07T00:00:00"/>
    <d v="2013-11-09T00:00:00"/>
    <d v="2013-11-09T00:00:00"/>
    <n v="31"/>
    <n v="9.6774193549999996"/>
    <n v="0"/>
    <n v="88.38"/>
    <n v="0"/>
    <n v="1"/>
    <n v="0"/>
    <n v="0"/>
    <n v="0"/>
    <s v="Tuesday"/>
    <s v="BWI"/>
    <n v="0.98802379033049925"/>
    <n v="2.6859212804818644"/>
    <n v="0.72869740726821253"/>
    <x v="0"/>
    <x v="0"/>
  </r>
  <r>
    <x v="5040"/>
    <n v="1"/>
    <d v="2013-11-09T00:00:00"/>
    <d v="2013-11-09T00:00:00"/>
    <d v="2013-11-09T00:00:00"/>
    <n v="29"/>
    <n v="6.896551724"/>
    <n v="6.896551724"/>
    <n v="143.02000000000001"/>
    <n v="0"/>
    <n v="1"/>
    <n v="0"/>
    <n v="0"/>
    <n v="0"/>
    <s v="Monday"/>
    <s v="RIC"/>
    <n v="1.0986576074909353"/>
    <n v="3.0001359595492172"/>
    <n v="0.75000849718300777"/>
    <x v="0"/>
    <x v="0"/>
  </r>
  <r>
    <x v="5041"/>
    <n v="1"/>
    <d v="2013-11-09T00:00:00"/>
    <d v="2013-11-10T00:00:00"/>
    <d v="2013-11-10T00:00:00"/>
    <n v="37"/>
    <n v="8.1081081079999997"/>
    <n v="0"/>
    <n v="74.91"/>
    <n v="0"/>
    <n v="1"/>
    <n v="0"/>
    <n v="0"/>
    <n v="0"/>
    <s v="Tuesday"/>
    <s v="DCX"/>
    <n v="0.96075004367692918"/>
    <n v="2.6136560946579572"/>
    <n v="0.72327195123014254"/>
    <x v="0"/>
    <x v="0"/>
  </r>
  <r>
    <x v="5042"/>
    <n v="1"/>
    <d v="2013-11-09T00:00:00"/>
    <d v="2013-11-10T00:00:00"/>
    <d v="2013-11-10T00:00:00"/>
    <n v="38"/>
    <n v="0"/>
    <n v="0"/>
    <n v="40.020000000000003"/>
    <n v="0"/>
    <n v="1"/>
    <n v="1"/>
    <n v="0"/>
    <n v="0"/>
    <s v="Wednesday"/>
    <s v="RIC"/>
    <n v="1.7578358420495039"/>
    <n v="5.7998719634965958"/>
    <n v="0.85293840746292737"/>
    <x v="0"/>
    <x v="0"/>
  </r>
  <r>
    <x v="5043"/>
    <n v="1"/>
    <d v="2013-11-09T00:00:00"/>
    <d v="2013-11-09T00:00:00"/>
    <d v="2013-11-09T00:00:00"/>
    <n v="26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5044"/>
    <n v="1"/>
    <d v="2013-11-09T00:00:00"/>
    <d v="2013-11-09T00:00:00"/>
    <d v="2013-11-25T00:00:00"/>
    <n v="33"/>
    <n v="0"/>
    <n v="0"/>
    <n v="40.729999999999997"/>
    <n v="0.125"/>
    <n v="1"/>
    <n v="0"/>
    <n v="0"/>
    <n v="0"/>
    <s v="Tuesday"/>
    <s v="DCX"/>
    <n v="0.89154316464062422"/>
    <n v="2.4388903582117547"/>
    <n v="0.70920852489173092"/>
    <x v="0"/>
    <x v="0"/>
  </r>
  <r>
    <x v="5045"/>
    <n v="1"/>
    <d v="2013-11-09T00:00:00"/>
    <d v="2013-11-11T00:00:00"/>
    <d v="2013-11-11T00:00:00"/>
    <n v="25"/>
    <n v="12"/>
    <n v="4"/>
    <n v="75.92"/>
    <n v="0"/>
    <n v="1"/>
    <n v="0"/>
    <n v="0"/>
    <n v="0"/>
    <s v="Wednesday"/>
    <s v="DCX"/>
    <n v="0.96279506848168828"/>
    <n v="2.619006555250265"/>
    <n v="0.72368107525275072"/>
    <x v="0"/>
    <x v="0"/>
  </r>
  <r>
    <x v="5046"/>
    <n v="0"/>
    <d v="2013-11-09T00:00:00"/>
    <d v="2013-11-09T00:00:00"/>
    <d v="2013-11-09T00:00:00"/>
    <n v="2"/>
    <n v="100"/>
    <n v="0"/>
    <n v="40"/>
    <n v="0"/>
    <n v="1"/>
    <n v="0"/>
    <n v="0"/>
    <n v="0"/>
    <s v="Monday"/>
    <s v="DCX"/>
    <n v="0.89006507740550123"/>
    <n v="2.435288128366222"/>
    <n v="0.70890360207555958"/>
    <x v="0"/>
    <x v="1"/>
  </r>
  <r>
    <x v="5047"/>
    <n v="1"/>
    <d v="2013-10-29T00:00:00"/>
    <d v="2013-11-11T00:00:00"/>
    <d v="2013-11-11T00:00:00"/>
    <n v="29"/>
    <n v="27.586206900000001"/>
    <n v="3.448275862"/>
    <n v="40.020000000000003"/>
    <n v="0"/>
    <n v="1"/>
    <n v="1"/>
    <n v="0"/>
    <n v="0"/>
    <s v="Thursday"/>
    <s v="RIC"/>
    <n v="1.7578358420495039"/>
    <n v="5.7998719634965958"/>
    <n v="0.85293840746292737"/>
    <x v="0"/>
    <x v="0"/>
  </r>
  <r>
    <x v="5048"/>
    <n v="1"/>
    <d v="2013-11-01T00:00:00"/>
    <d v="2013-11-09T00:00:00"/>
    <d v="2013-11-09T00:00:00"/>
    <n v="29"/>
    <n v="48.275862070000002"/>
    <n v="0"/>
    <n v="50.28"/>
    <n v="0"/>
    <n v="1"/>
    <n v="0"/>
    <n v="0"/>
    <n v="0"/>
    <s v="Monday"/>
    <s v="RIC"/>
    <n v="0.91087978531928748"/>
    <n v="2.4865091656204918"/>
    <n v="0.71318016029880971"/>
    <x v="0"/>
    <x v="0"/>
  </r>
  <r>
    <x v="5049"/>
    <n v="1"/>
    <d v="2013-11-09T00:00:00"/>
    <d v="2013-11-09T00:00:00"/>
    <d v="2013-11-09T00:00:00"/>
    <n v="26"/>
    <n v="57.69230769"/>
    <n v="0"/>
    <n v="40.25"/>
    <n v="0"/>
    <n v="1"/>
    <n v="1"/>
    <n v="0"/>
    <n v="0"/>
    <s v="Tuesday"/>
    <s v="RIC"/>
    <n v="1.7583015407674194"/>
    <n v="5.8025735854561855"/>
    <n v="0.85299681253900916"/>
    <x v="0"/>
    <x v="0"/>
  </r>
  <r>
    <x v="5050"/>
    <n v="1"/>
    <d v="2013-11-09T00:00:00"/>
    <d v="2013-11-09T00:00:00"/>
    <d v="2013-11-09T00:00:00"/>
    <n v="31"/>
    <n v="22.58064516"/>
    <n v="9.6774193549999996"/>
    <n v="44.25"/>
    <n v="0"/>
    <n v="1"/>
    <n v="0"/>
    <n v="0"/>
    <n v="0"/>
    <s v="Monday"/>
    <s v="DCX"/>
    <n v="0.89867037980176501"/>
    <n v="2.4563349463711486"/>
    <n v="0.71067618864603588"/>
    <x v="0"/>
    <x v="0"/>
  </r>
  <r>
    <x v="5051"/>
    <n v="1"/>
    <d v="2013-11-10T00:00:00"/>
    <d v="2013-11-10T00:00:00"/>
    <d v="2014-01-01T00:00:00"/>
    <n v="27"/>
    <n v="100"/>
    <n v="11.11111111"/>
    <n v="110.12"/>
    <n v="3.8461538461538498E-2"/>
    <n v="1"/>
    <n v="0"/>
    <n v="0"/>
    <n v="0"/>
    <s v="Wednesday"/>
    <s v="DCX"/>
    <n v="1.0320424430586814"/>
    <n v="2.8067926985759204"/>
    <n v="0.73731167437247391"/>
    <x v="0"/>
    <x v="0"/>
  </r>
  <r>
    <x v="5052"/>
    <n v="1"/>
    <d v="2013-11-10T00:00:00"/>
    <d v="2013-11-10T00:00:00"/>
    <d v="2013-11-10T00:00:00"/>
    <n v="19"/>
    <n v="89.473684210000002"/>
    <n v="15.78947368"/>
    <n v="56.14"/>
    <n v="0"/>
    <n v="1"/>
    <n v="0"/>
    <n v="0"/>
    <n v="0"/>
    <s v="Friday"/>
    <s v="RIC"/>
    <n v="0.9227449787409594"/>
    <n v="2.5161878010039946"/>
    <n v="0.71560108373208475"/>
    <x v="0"/>
    <x v="0"/>
  </r>
  <r>
    <x v="5053"/>
    <n v="1"/>
    <d v="2013-11-10T00:00:00"/>
    <d v="2013-12-17T00:00:00"/>
    <d v="2013-12-17T00:00:00"/>
    <n v="30"/>
    <n v="26.666666670000001"/>
    <n v="6.6666666670000003"/>
    <n v="52.76"/>
    <n v="0"/>
    <n v="1"/>
    <n v="0"/>
    <n v="0"/>
    <n v="0"/>
    <s v="Wednesday"/>
    <s v="CHO"/>
    <n v="0.91590123236463672"/>
    <n v="2.4990264408389202"/>
    <n v="0.71420621795580319"/>
    <x v="0"/>
    <x v="0"/>
  </r>
  <r>
    <x v="5054"/>
    <n v="1"/>
    <d v="2013-11-10T00:00:00"/>
    <d v="2013-11-10T00:00:00"/>
    <d v="2013-11-17T00:00:00"/>
    <n v="25"/>
    <n v="36"/>
    <n v="8"/>
    <n v="53.14"/>
    <n v="0.28571428571428598"/>
    <n v="1"/>
    <n v="0"/>
    <n v="1"/>
    <n v="0"/>
    <s v="Monday"/>
    <s v="DCX"/>
    <n v="1.7679479756118699"/>
    <n v="5.8588185791622287"/>
    <n v="0.85420229614498056"/>
    <x v="0"/>
    <x v="0"/>
  </r>
  <r>
    <x v="5055"/>
    <n v="1"/>
    <d v="2013-11-10T00:00:00"/>
    <d v="2013-11-10T00:00:00"/>
    <d v="2013-11-10T00:00:00"/>
    <n v="29"/>
    <n v="17.241379309999999"/>
    <n v="17.241379309999999"/>
    <n v="46.74"/>
    <n v="0"/>
    <n v="1"/>
    <n v="1"/>
    <n v="0"/>
    <n v="0"/>
    <s v="Monday"/>
    <s v="DCX"/>
    <n v="1.7714423437207727"/>
    <n v="5.8793272595318014"/>
    <n v="0.85463694889432273"/>
    <x v="0"/>
    <x v="0"/>
  </r>
  <r>
    <x v="5056"/>
    <n v="1"/>
    <d v="2013-11-10T00:00:00"/>
    <d v="2013-11-10T00:00:00"/>
    <d v="2014-01-11T00:00:00"/>
    <n v="29"/>
    <n v="37.931034480000001"/>
    <n v="6.896551724"/>
    <n v="83.75"/>
    <n v="4.8387096774193498E-2"/>
    <n v="1"/>
    <n v="0"/>
    <n v="0"/>
    <n v="0"/>
    <s v="Monday"/>
    <s v="RIC"/>
    <n v="0.97864907266115786"/>
    <n v="2.660859185377118"/>
    <n v="0.72684008060337713"/>
    <x v="0"/>
    <x v="0"/>
  </r>
  <r>
    <x v="5057"/>
    <n v="1"/>
    <d v="2013-11-10T00:00:00"/>
    <d v="2013-11-10T00:00:00"/>
    <d v="2013-11-10T00:00:00"/>
    <n v="22"/>
    <n v="13.636363640000001"/>
    <n v="4.5454545450000001"/>
    <n v="56.83"/>
    <n v="0"/>
    <n v="1"/>
    <n v="0"/>
    <n v="0"/>
    <n v="0"/>
    <s v="Thursday"/>
    <s v="DCX"/>
    <n v="0.92414207489470579"/>
    <n v="2.5197056140922536"/>
    <n v="0.71588532972866137"/>
    <x v="0"/>
    <x v="0"/>
  </r>
  <r>
    <x v="5058"/>
    <n v="1"/>
    <d v="2013-11-10T00:00:00"/>
    <d v="2014-01-10T00:00:00"/>
    <d v="2014-01-10T00:00:00"/>
    <n v="28"/>
    <n v="14.28571429"/>
    <n v="7.1428571429999996"/>
    <n v="40.020000000000003"/>
    <n v="0"/>
    <n v="1"/>
    <n v="1"/>
    <n v="0"/>
    <n v="0"/>
    <s v="Monday"/>
    <s v="RIC"/>
    <n v="1.7578358420495039"/>
    <n v="5.7998719634965958"/>
    <n v="0.85293840746292737"/>
    <x v="0"/>
    <x v="0"/>
  </r>
  <r>
    <x v="5059"/>
    <n v="1"/>
    <d v="2013-11-10T00:00:00"/>
    <d v="2013-11-10T00:00:00"/>
    <d v="2014-01-16T00:00:00"/>
    <n v="32"/>
    <n v="3.125"/>
    <n v="0"/>
    <n v="38.6"/>
    <n v="2.9850746268656699E-2"/>
    <n v="1"/>
    <n v="0"/>
    <n v="0"/>
    <n v="0"/>
    <s v="Saturday"/>
    <s v="DCX"/>
    <n v="0.88723038955732025"/>
    <n v="2.4283946217876258"/>
    <n v="0.70831829170278471"/>
    <x v="0"/>
    <x v="0"/>
  </r>
  <r>
    <x v="5060"/>
    <n v="1"/>
    <d v="2014-01-15T00:00:00"/>
    <d v="2014-01-15T00:00:00"/>
    <d v="2014-01-15T00:00:00"/>
    <n v="25"/>
    <n v="36"/>
    <n v="8"/>
    <n v="53.57"/>
    <n v="0"/>
    <n v="1"/>
    <n v="0"/>
    <n v="0"/>
    <n v="0"/>
    <s v="Thursday"/>
    <s v="DCX"/>
    <n v="0.91754130176251292"/>
    <n v="2.5031283804423721"/>
    <n v="0.71454086422213259"/>
    <x v="0"/>
    <x v="0"/>
  </r>
  <r>
    <x v="5061"/>
    <n v="1"/>
    <d v="2013-11-10T00:00:00"/>
    <d v="2013-11-21T00:00:00"/>
    <d v="2014-01-05T00:00:00"/>
    <n v="27"/>
    <n v="85.185185189999999"/>
    <n v="25.925925929999998"/>
    <n v="52.7"/>
    <n v="4.4444444444444398E-2"/>
    <n v="1"/>
    <n v="0"/>
    <n v="0"/>
    <n v="0"/>
    <s v="Monday"/>
    <s v="RIC"/>
    <n v="0.91577974574257182"/>
    <n v="2.4987228609989898"/>
    <n v="0.71418141998407092"/>
    <x v="0"/>
    <x v="0"/>
  </r>
  <r>
    <x v="5062"/>
    <n v="1"/>
    <d v="2013-11-10T00:00:00"/>
    <d v="2013-11-11T00:00:00"/>
    <d v="2013-11-11T00:00:00"/>
    <n v="30"/>
    <n v="23.333333329999999"/>
    <n v="0"/>
    <n v="48.1"/>
    <n v="0"/>
    <n v="1"/>
    <n v="0"/>
    <n v="0"/>
    <n v="0"/>
    <s v="Tuesday"/>
    <s v="DCX"/>
    <n v="0.90646577138426276"/>
    <n v="2.4755578668872977"/>
    <n v="0.71227640617717647"/>
    <x v="0"/>
    <x v="0"/>
  </r>
  <r>
    <x v="5063"/>
    <n v="1"/>
    <d v="2013-11-10T00:00:00"/>
    <d v="2013-11-10T00:00:00"/>
    <d v="2014-01-07T00:00:00"/>
    <n v="30"/>
    <n v="66.666666669999998"/>
    <n v="16.666666670000001"/>
    <n v="37.01"/>
    <n v="3.4482758620689703E-2"/>
    <n v="1"/>
    <n v="0"/>
    <n v="0"/>
    <n v="0"/>
    <s v="Tuesday"/>
    <s v="CHO"/>
    <n v="0.88401099407260042"/>
    <n v="2.4205892301699752"/>
    <n v="0.7076527075569643"/>
    <x v="0"/>
    <x v="0"/>
  </r>
  <r>
    <x v="5064"/>
    <n v="1"/>
    <d v="2013-11-11T00:00:00"/>
    <d v="2013-11-11T00:00:00"/>
    <d v="2013-11-11T00:00:00"/>
    <n v="30"/>
    <n v="13.33333333"/>
    <n v="3.3333333330000001"/>
    <n v="40.020000000000003"/>
    <n v="0"/>
    <n v="1"/>
    <n v="1"/>
    <n v="0"/>
    <n v="0"/>
    <s v="Tuesday"/>
    <s v="DCX"/>
    <n v="1.7578358420495039"/>
    <n v="5.7998719634965958"/>
    <n v="0.85293840746292737"/>
    <x v="0"/>
    <x v="0"/>
  </r>
  <r>
    <x v="5065"/>
    <n v="0"/>
    <d v="2013-11-08T00:00:00"/>
    <d v="2013-12-12T00:00:00"/>
    <d v="2013-12-12T00:00:00"/>
    <n v="19"/>
    <n v="15.78947368"/>
    <n v="5.263157895"/>
    <n v="44.57"/>
    <n v="0"/>
    <n v="1"/>
    <n v="0"/>
    <n v="0"/>
    <n v="0"/>
    <s v="Monday"/>
    <s v="BWI"/>
    <n v="0.89931830845277783"/>
    <n v="2.4579269918696358"/>
    <n v="0.7108093946600883"/>
    <x v="0"/>
    <x v="1"/>
  </r>
  <r>
    <x v="5066"/>
    <n v="1"/>
    <d v="2013-11-11T00:00:00"/>
    <d v="2013-11-11T00:00:00"/>
    <d v="2013-11-11T00:00:00"/>
    <n v="36"/>
    <n v="30.555555559999998"/>
    <n v="0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5067"/>
    <n v="1"/>
    <d v="2013-11-11T00:00:00"/>
    <d v="2013-11-11T00:00:00"/>
    <d v="2013-11-11T00:00:00"/>
    <n v="27"/>
    <n v="25.925925929999998"/>
    <n v="3.703703704"/>
    <n v="40.25"/>
    <n v="0"/>
    <n v="1"/>
    <n v="1"/>
    <n v="0"/>
    <n v="0"/>
    <s v="Wednesday"/>
    <s v="CHO"/>
    <n v="1.7583015407674194"/>
    <n v="5.8025735854561855"/>
    <n v="0.85299681253900916"/>
    <x v="0"/>
    <x v="0"/>
  </r>
  <r>
    <x v="5068"/>
    <n v="1"/>
    <d v="2013-11-09T00:00:00"/>
    <d v="2013-11-11T00:00:00"/>
    <d v="2013-11-11T00:00:00"/>
    <n v="30"/>
    <n v="10"/>
    <n v="0"/>
    <n v="45.22"/>
    <n v="0"/>
    <n v="1"/>
    <n v="0"/>
    <n v="0"/>
    <n v="0"/>
    <s v="Friday"/>
    <s v="DCX"/>
    <n v="0.90063441352514761"/>
    <n v="2.4611640117130222"/>
    <n v="0.71107985734976098"/>
    <x v="0"/>
    <x v="0"/>
  </r>
  <r>
    <x v="5069"/>
    <n v="1"/>
    <d v="2013-11-09T00:00:00"/>
    <d v="2013-11-11T00:00:00"/>
    <d v="2014-01-13T00:00:00"/>
    <n v="32"/>
    <n v="9.375"/>
    <n v="6.25"/>
    <n v="46.85"/>
    <n v="3.1746031746031703E-2"/>
    <n v="1"/>
    <n v="0"/>
    <n v="0"/>
    <n v="0"/>
    <s v="Tuesday"/>
    <s v="DCX"/>
    <n v="0.90393480009124405"/>
    <n v="2.4693002232905941"/>
    <n v="0.71175743359232524"/>
    <x v="0"/>
    <x v="0"/>
  </r>
  <r>
    <x v="5070"/>
    <n v="1"/>
    <d v="2013-11-11T00:00:00"/>
    <d v="2013-11-17T00:00:00"/>
    <d v="2013-11-17T00:00:00"/>
    <n v="45"/>
    <n v="28.88888889"/>
    <n v="4.4444444440000002"/>
    <n v="40.020000000000003"/>
    <n v="0"/>
    <n v="1"/>
    <n v="1"/>
    <n v="0"/>
    <n v="0"/>
    <s v="Tuesday"/>
    <s v="CHO"/>
    <n v="1.7578358420495039"/>
    <n v="5.7998719634965958"/>
    <n v="0.85293840746292737"/>
    <x v="0"/>
    <x v="0"/>
  </r>
  <r>
    <x v="5071"/>
    <n v="1"/>
    <d v="2013-11-11T00:00:00"/>
    <d v="2013-11-11T00:00:00"/>
    <d v="2013-11-11T00:00:00"/>
    <n v="30"/>
    <n v="3.3333333330000001"/>
    <n v="3.3333333330000001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072"/>
    <n v="1"/>
    <d v="2013-11-11T00:00:00"/>
    <d v="2013-11-12T00:00:00"/>
    <d v="2013-11-24T00:00:00"/>
    <n v="25"/>
    <n v="0"/>
    <n v="0"/>
    <n v="76.31"/>
    <n v="0.16666666666666699"/>
    <n v="1"/>
    <n v="0"/>
    <n v="0"/>
    <n v="0"/>
    <s v="Wednesday"/>
    <s v="CHO"/>
    <n v="0.96358473152511015"/>
    <n v="2.621075504716381"/>
    <n v="0.7238389537314206"/>
    <x v="0"/>
    <x v="0"/>
  </r>
  <r>
    <x v="5073"/>
    <n v="1"/>
    <d v="2013-11-11T00:00:00"/>
    <d v="2013-11-11T00:00:00"/>
    <d v="2013-11-11T00:00:00"/>
    <n v="36"/>
    <n v="13.88888889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074"/>
    <n v="1"/>
    <d v="2013-11-11T00:00:00"/>
    <d v="2013-11-14T00:00:00"/>
    <d v="2013-11-14T00:00:00"/>
    <n v="31"/>
    <n v="12.90322581"/>
    <n v="3.225806452"/>
    <n v="40"/>
    <n v="0"/>
    <n v="1"/>
    <n v="0"/>
    <n v="1"/>
    <n v="0"/>
    <s v="Saturday"/>
    <s v="DCX"/>
    <n v="1.7413424053796569"/>
    <n v="5.7049967028853033"/>
    <n v="0.85085749563908386"/>
    <x v="0"/>
    <x v="0"/>
  </r>
  <r>
    <x v="5075"/>
    <n v="0"/>
    <d v="2013-11-11T00:00:00"/>
    <d v="2013-11-11T00:00:00"/>
    <d v="2013-11-11T00:00:00"/>
    <n v="0"/>
    <n v="0"/>
    <n v="0"/>
    <n v="39.97"/>
    <n v="0"/>
    <n v="1"/>
    <n v="0"/>
    <n v="0"/>
    <n v="0"/>
    <s v="Friday"/>
    <s v="RIC"/>
    <n v="0.89000433409446877"/>
    <n v="2.4351402053946982"/>
    <n v="0.70889106697026361"/>
    <x v="0"/>
    <x v="1"/>
  </r>
  <r>
    <x v="5076"/>
    <n v="0"/>
    <d v="2013-11-07T00:00:00"/>
    <d v="2013-12-05T00:00:00"/>
    <d v="2013-12-05T00:00:00"/>
    <n v="10"/>
    <n v="50"/>
    <n v="10"/>
    <n v="45.02"/>
    <n v="0"/>
    <n v="1"/>
    <n v="0"/>
    <n v="0"/>
    <n v="0"/>
    <s v="Friday"/>
    <s v="RIC"/>
    <n v="0.9002294581182646"/>
    <n v="2.4601675518137824"/>
    <n v="0.71099665405630119"/>
    <x v="0"/>
    <x v="1"/>
  </r>
  <r>
    <x v="5077"/>
    <n v="0"/>
    <d v="2013-11-03T00:00:00"/>
    <d v="2013-11-11T00:00:00"/>
    <d v="2013-11-11T00:00:00"/>
    <n v="9"/>
    <n v="55.555555560000002"/>
    <n v="0"/>
    <n v="40.25"/>
    <n v="0"/>
    <n v="1"/>
    <n v="0"/>
    <n v="0"/>
    <n v="0"/>
    <s v="Monday"/>
    <s v="RIC"/>
    <n v="0.89057127166410499"/>
    <n v="2.4365211692876358"/>
    <n v="0.7090080489138112"/>
    <x v="0"/>
    <x v="1"/>
  </r>
  <r>
    <x v="5078"/>
    <n v="1"/>
    <d v="2013-11-11T00:00:00"/>
    <d v="2013-11-11T00:00:00"/>
    <d v="2013-11-11T00:00:00"/>
    <n v="33"/>
    <n v="12.121212119999999"/>
    <n v="3.0303030299999998"/>
    <n v="95.28"/>
    <n v="0"/>
    <n v="1"/>
    <n v="1"/>
    <n v="0"/>
    <n v="0"/>
    <s v="Friday"/>
    <s v="RIC"/>
    <n v="1.8697250209712772"/>
    <n v="6.4865124991235774"/>
    <n v="0.86642645689604247"/>
    <x v="0"/>
    <x v="0"/>
  </r>
  <r>
    <x v="5079"/>
    <n v="1"/>
    <d v="2013-11-11T00:00:00"/>
    <d v="2013-11-11T00:00:00"/>
    <d v="2013-11-21T00:00:00"/>
    <n v="13"/>
    <n v="92.307692309999993"/>
    <n v="7.692307692"/>
    <n v="38.46"/>
    <n v="0.2"/>
    <n v="1"/>
    <n v="0"/>
    <n v="1"/>
    <n v="0"/>
    <s v="Friday"/>
    <s v="RIC"/>
    <n v="1.7382242487466577"/>
    <n v="5.6872353353289897"/>
    <n v="0.85046137157504365"/>
    <x v="0"/>
    <x v="0"/>
  </r>
  <r>
    <x v="5080"/>
    <n v="1"/>
    <d v="2013-11-11T00:00:00"/>
    <d v="2013-11-11T00:00:00"/>
    <d v="2013-11-11T00:00:00"/>
    <n v="29"/>
    <n v="3.448275862"/>
    <n v="0"/>
    <n v="57.45"/>
    <n v="0"/>
    <n v="1"/>
    <n v="0"/>
    <n v="0"/>
    <n v="0"/>
    <s v="Saturday"/>
    <s v="DCX"/>
    <n v="0.92539743665604313"/>
    <n v="2.5228707424448946"/>
    <n v="0.71614059296822408"/>
    <x v="0"/>
    <x v="0"/>
  </r>
  <r>
    <x v="5081"/>
    <n v="1"/>
    <d v="2013-10-17T00:00:00"/>
    <d v="2013-11-11T00:00:00"/>
    <d v="2013-11-19T00:00:00"/>
    <n v="24"/>
    <n v="70.833333330000002"/>
    <n v="29.166666670000001"/>
    <n v="32.96"/>
    <n v="0.25"/>
    <n v="1"/>
    <n v="0"/>
    <n v="0"/>
    <n v="0"/>
    <s v="Friday"/>
    <s v="RIC"/>
    <n v="0.87581064708321954"/>
    <n v="2.4008207236490722"/>
    <n v="0.70595333266288662"/>
    <x v="0"/>
    <x v="0"/>
  </r>
  <r>
    <x v="5082"/>
    <n v="1"/>
    <d v="2013-11-11T00:00:00"/>
    <d v="2013-11-11T00:00:00"/>
    <d v="2013-11-11T00:00:00"/>
    <n v="15"/>
    <n v="53.333333330000002"/>
    <n v="0"/>
    <n v="55.6"/>
    <n v="0"/>
    <n v="1"/>
    <n v="0"/>
    <n v="0"/>
    <n v="0"/>
    <s v="Tuesday"/>
    <s v="DCX"/>
    <n v="0.92165159914237538"/>
    <n v="2.5134381560729349"/>
    <n v="0.71537851085509729"/>
    <x v="0"/>
    <x v="0"/>
  </r>
  <r>
    <x v="5083"/>
    <n v="1"/>
    <d v="2013-11-12T00:00:00"/>
    <d v="2013-11-16T00:00:00"/>
    <d v="2014-01-16T00:00:00"/>
    <n v="34"/>
    <n v="0"/>
    <n v="0"/>
    <n v="104.15"/>
    <n v="0.114754098360656"/>
    <n v="1"/>
    <n v="0"/>
    <n v="1"/>
    <n v="0"/>
    <s v="Monday"/>
    <s v="DCX"/>
    <n v="1.8712318521373796"/>
    <n v="6.4962939459602778"/>
    <n v="0.86660074868877091"/>
    <x v="0"/>
    <x v="0"/>
  </r>
  <r>
    <x v="5084"/>
    <n v="1"/>
    <d v="2013-11-12T00:00:00"/>
    <d v="2013-12-31T00:00:00"/>
    <d v="2014-01-15T00:00:00"/>
    <n v="32"/>
    <n v="15.625"/>
    <n v="9.375"/>
    <n v="38.44"/>
    <n v="0.133333333333333"/>
    <n v="1"/>
    <n v="1"/>
    <n v="0"/>
    <n v="0"/>
    <s v="Thursday"/>
    <s v="CHO"/>
    <n v="1.7546366943351281"/>
    <n v="5.781346964264956"/>
    <n v="0.85253667077210349"/>
    <x v="0"/>
    <x v="0"/>
  </r>
  <r>
    <x v="5085"/>
    <n v="1"/>
    <d v="2013-11-12T00:00:00"/>
    <d v="2013-11-13T00:00:00"/>
    <d v="2013-11-13T00:00:00"/>
    <n v="31"/>
    <n v="25.80645161"/>
    <n v="3.225806452"/>
    <n v="40"/>
    <n v="0"/>
    <n v="1"/>
    <n v="0"/>
    <n v="0"/>
    <n v="0"/>
    <s v="Saturday"/>
    <s v="DCX"/>
    <n v="0.89006507740550123"/>
    <n v="2.435288128366222"/>
    <n v="0.70890360207555958"/>
    <x v="0"/>
    <x v="0"/>
  </r>
  <r>
    <x v="5086"/>
    <n v="0"/>
    <d v="2013-11-12T00:00:00"/>
    <d v="2013-11-12T00:00:00"/>
    <d v="2013-11-12T00:00:00"/>
    <n v="2"/>
    <n v="100"/>
    <n v="0"/>
    <n v="40"/>
    <n v="0"/>
    <n v="0"/>
    <n v="0"/>
    <n v="0"/>
    <n v="0"/>
    <s v="Wednesday"/>
    <s v="DCX"/>
    <n v="8.0991081376600285E-2"/>
    <n v="1.0843612255142345"/>
    <n v="0.52023670956876056"/>
    <x v="0"/>
    <x v="1"/>
  </r>
  <r>
    <x v="5087"/>
    <n v="0"/>
    <d v="2013-11-07T00:00:00"/>
    <d v="2013-11-12T00:00:00"/>
    <d v="2013-11-12T00:00:00"/>
    <n v="4"/>
    <n v="50"/>
    <n v="25"/>
    <n v="50.76"/>
    <n v="0"/>
    <n v="1"/>
    <n v="0"/>
    <n v="1"/>
    <n v="0"/>
    <s v="Friday"/>
    <s v="DCX"/>
    <n v="1.7631290062699623"/>
    <n v="5.8306530310120648"/>
    <n v="0.85360111317909604"/>
    <x v="0"/>
    <x v="1"/>
  </r>
  <r>
    <x v="5088"/>
    <n v="1"/>
    <d v="2013-11-12T00:00:00"/>
    <d v="2013-11-12T00:00:00"/>
    <d v="2013-11-12T00:00:00"/>
    <n v="25"/>
    <n v="24"/>
    <n v="8"/>
    <n v="40.020000000000003"/>
    <n v="0"/>
    <n v="1"/>
    <n v="1"/>
    <n v="0"/>
    <n v="0"/>
    <s v="Thursday"/>
    <s v="CHO"/>
    <n v="1.7578358420495039"/>
    <n v="5.7998719634965958"/>
    <n v="0.85293840746292737"/>
    <x v="0"/>
    <x v="0"/>
  </r>
  <r>
    <x v="5089"/>
    <n v="1"/>
    <d v="2013-11-12T00:00:00"/>
    <d v="2013-11-12T00:00:00"/>
    <d v="2014-01-15T00:00:00"/>
    <n v="38"/>
    <n v="15.78947368"/>
    <n v="15.78947368"/>
    <n v="27.21"/>
    <n v="0.140625"/>
    <n v="1"/>
    <n v="1"/>
    <n v="0"/>
    <n v="0"/>
    <s v="Thursday"/>
    <s v="DCX"/>
    <n v="1.7318984482386477"/>
    <n v="5.6513725690975667"/>
    <n v="0.84965509154516117"/>
    <x v="0"/>
    <x v="0"/>
  </r>
  <r>
    <x v="5090"/>
    <n v="1"/>
    <d v="2013-11-12T00:00:00"/>
    <d v="2013-11-12T00:00:00"/>
    <d v="2013-11-12T00:00:00"/>
    <n v="28"/>
    <n v="0"/>
    <n v="0"/>
    <n v="40.020000000000003"/>
    <n v="0"/>
    <n v="1"/>
    <n v="1"/>
    <n v="0"/>
    <n v="0"/>
    <s v="Wednesday"/>
    <s v="RIC"/>
    <n v="1.7578358420495039"/>
    <n v="5.7998719634965958"/>
    <n v="0.85293840746292737"/>
    <x v="0"/>
    <x v="0"/>
  </r>
  <r>
    <x v="5091"/>
    <n v="1"/>
    <d v="2013-11-12T00:00:00"/>
    <d v="2013-12-23T00:00:00"/>
    <d v="2013-12-23T00:00:00"/>
    <n v="27"/>
    <n v="74.074074069999995"/>
    <n v="11.11111111"/>
    <n v="40.020000000000003"/>
    <n v="0"/>
    <n v="1"/>
    <n v="1"/>
    <n v="0"/>
    <n v="0"/>
    <s v="Thursday"/>
    <s v="RIC"/>
    <n v="1.7578358420495039"/>
    <n v="5.7998719634965958"/>
    <n v="0.85293840746292737"/>
    <x v="0"/>
    <x v="0"/>
  </r>
  <r>
    <x v="5092"/>
    <n v="1"/>
    <d v="2013-11-12T00:00:00"/>
    <d v="2013-11-12T00:00:00"/>
    <d v="2013-11-12T00:00:00"/>
    <n v="30"/>
    <n v="3.3333333330000001"/>
    <n v="0"/>
    <n v="40.25"/>
    <n v="0"/>
    <n v="1"/>
    <n v="0"/>
    <n v="0"/>
    <n v="0"/>
    <s v="Wednesday"/>
    <s v="RIC"/>
    <n v="0.89057127166410499"/>
    <n v="2.4365211692876358"/>
    <n v="0.7090080489138112"/>
    <x v="0"/>
    <x v="0"/>
  </r>
  <r>
    <x v="5093"/>
    <n v="1"/>
    <d v="2013-11-12T00:00:00"/>
    <d v="2013-11-12T00:00:00"/>
    <d v="2013-12-15T00:00:00"/>
    <n v="33"/>
    <n v="30.3030303"/>
    <n v="0"/>
    <n v="38.46"/>
    <n v="6.0606060606060601E-2"/>
    <n v="1"/>
    <n v="0"/>
    <n v="0"/>
    <n v="0"/>
    <s v="Monday"/>
    <s v="RIC"/>
    <n v="0.88694692077250215"/>
    <n v="2.4277063452721914"/>
    <n v="0.7082597226045072"/>
    <x v="0"/>
    <x v="0"/>
  </r>
  <r>
    <x v="5094"/>
    <n v="1"/>
    <d v="2013-11-12T00:00:00"/>
    <d v="2013-11-12T00:00:00"/>
    <d v="2013-11-12T00:00:00"/>
    <n v="27"/>
    <n v="18.518518520000001"/>
    <n v="0"/>
    <n v="57.03"/>
    <n v="0"/>
    <n v="1"/>
    <n v="0"/>
    <n v="1"/>
    <n v="0"/>
    <s v="Thursday"/>
    <s v="DCX"/>
    <n v="1.7758243582757443"/>
    <n v="5.9051470872708656"/>
    <n v="0.85518049255700479"/>
    <x v="0"/>
    <x v="0"/>
  </r>
  <r>
    <x v="5095"/>
    <n v="1"/>
    <d v="2013-11-12T00:00:00"/>
    <d v="2013-11-12T00:00:00"/>
    <d v="2013-11-12T00:00:00"/>
    <n v="30"/>
    <n v="10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5096"/>
    <n v="1"/>
    <d v="2013-11-12T00:00:00"/>
    <d v="2013-11-12T00:00:00"/>
    <d v="2013-11-12T00:00:00"/>
    <n v="32"/>
    <n v="25"/>
    <n v="9.375"/>
    <n v="51.05"/>
    <n v="0"/>
    <n v="1"/>
    <n v="0"/>
    <n v="0"/>
    <n v="0"/>
    <s v="Tuesday"/>
    <s v="BWI"/>
    <n v="0.91243886363578708"/>
    <n v="2.4903888517257577"/>
    <n v="0.71349897032086596"/>
    <x v="0"/>
    <x v="0"/>
  </r>
  <r>
    <x v="5097"/>
    <n v="1"/>
    <d v="2013-11-12T00:00:00"/>
    <d v="2013-11-12T00:00:00"/>
    <d v="2013-11-12T00:00:00"/>
    <n v="36"/>
    <n v="8.3333333330000006"/>
    <n v="0"/>
    <n v="40.270000000000003"/>
    <n v="0"/>
    <n v="1"/>
    <n v="0"/>
    <n v="0"/>
    <n v="0"/>
    <s v="Thursday"/>
    <s v="RIC"/>
    <n v="0.89061176720479329"/>
    <n v="2.4366198395276233"/>
    <n v="0.70901640370630759"/>
    <x v="0"/>
    <x v="0"/>
  </r>
  <r>
    <x v="5098"/>
    <n v="1"/>
    <d v="2013-11-12T00:00:00"/>
    <d v="2013-11-12T00:00:00"/>
    <d v="2013-11-12T00:00:00"/>
    <n v="30"/>
    <n v="3.3333333330000001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5099"/>
    <n v="1"/>
    <d v="2013-11-12T00:00:00"/>
    <d v="2013-11-12T00:00:00"/>
    <d v="2013-11-25T00:00:00"/>
    <n v="29"/>
    <n v="0"/>
    <n v="0"/>
    <n v="38.46"/>
    <n v="0.15384615384615399"/>
    <n v="1"/>
    <n v="0"/>
    <n v="0"/>
    <n v="0"/>
    <s v="Tuesday"/>
    <s v="RIC"/>
    <n v="0.88694692077250215"/>
    <n v="2.4277063452721914"/>
    <n v="0.7082597226045072"/>
    <x v="0"/>
    <x v="0"/>
  </r>
  <r>
    <x v="5100"/>
    <n v="1"/>
    <d v="2013-11-12T00:00:00"/>
    <d v="2013-11-12T00:00:00"/>
    <d v="2013-11-12T00:00:00"/>
    <n v="13"/>
    <n v="84.61538462"/>
    <n v="0"/>
    <n v="40.020000000000003"/>
    <n v="0"/>
    <n v="1"/>
    <n v="1"/>
    <n v="0"/>
    <n v="0"/>
    <s v="Thursday"/>
    <s v="RIC"/>
    <n v="1.7578358420495039"/>
    <n v="5.7998719634965958"/>
    <n v="0.85293840746292737"/>
    <x v="0"/>
    <x v="0"/>
  </r>
  <r>
    <x v="5101"/>
    <n v="1"/>
    <d v="2013-11-12T00:00:00"/>
    <d v="2013-11-12T00:00:00"/>
    <d v="2013-12-05T00:00:00"/>
    <n v="29"/>
    <n v="24.137931030000001"/>
    <n v="0"/>
    <n v="72.39"/>
    <n v="8.6956521739130405E-2"/>
    <n v="1"/>
    <n v="0"/>
    <n v="0"/>
    <n v="0"/>
    <s v="Friday"/>
    <s v="RIC"/>
    <n v="0.95564760555020334"/>
    <n v="2.6003540414618822"/>
    <n v="0.72224953754993448"/>
    <x v="0"/>
    <x v="0"/>
  </r>
  <r>
    <x v="5102"/>
    <n v="0"/>
    <d v="2013-11-12T00:00:00"/>
    <d v="2013-11-12T00:00:00"/>
    <d v="2013-11-12T00:00:00"/>
    <n v="3"/>
    <n v="100"/>
    <n v="66.666666669999998"/>
    <n v="40.020000000000003"/>
    <n v="0"/>
    <n v="1"/>
    <n v="1"/>
    <n v="0"/>
    <n v="0"/>
    <s v="Wednesday"/>
    <s v="RIC"/>
    <n v="1.7578358420495039"/>
    <n v="5.7998719634965958"/>
    <n v="0.85293840746292737"/>
    <x v="0"/>
    <x v="1"/>
  </r>
  <r>
    <x v="5103"/>
    <n v="1"/>
    <d v="2013-11-09T00:00:00"/>
    <d v="2013-11-12T00:00:00"/>
    <d v="2013-11-12T00:00:00"/>
    <n v="29"/>
    <n v="6.896551724"/>
    <n v="6.896551724"/>
    <n v="141.66999999999999"/>
    <n v="0"/>
    <n v="1"/>
    <n v="0"/>
    <n v="0"/>
    <n v="0"/>
    <s v="Wednesday"/>
    <s v="RIC"/>
    <n v="1.095924158494475"/>
    <n v="2.9919464388390917"/>
    <n v="0.7494956369477711"/>
    <x v="0"/>
    <x v="0"/>
  </r>
  <r>
    <x v="5104"/>
    <n v="1"/>
    <d v="2013-11-12T00:00:00"/>
    <d v="2013-11-12T00:00:00"/>
    <d v="2013-11-12T00:00:00"/>
    <n v="23"/>
    <n v="34.782608699999997"/>
    <n v="8.6956521739999992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105"/>
    <n v="1"/>
    <d v="2013-11-12T00:00:00"/>
    <d v="2013-11-12T00:00:00"/>
    <d v="2013-11-12T00:00:00"/>
    <n v="20"/>
    <n v="95"/>
    <n v="5"/>
    <n v="50.25"/>
    <n v="0"/>
    <n v="1"/>
    <n v="0"/>
    <n v="0"/>
    <n v="0"/>
    <s v="Thursday"/>
    <s v="RIC"/>
    <n v="0.91081904200825503"/>
    <n v="2.4863581314080649"/>
    <n v="0.71316773483734974"/>
    <x v="0"/>
    <x v="0"/>
  </r>
  <r>
    <x v="5106"/>
    <n v="1"/>
    <d v="2013-11-11T00:00:00"/>
    <d v="2013-11-12T00:00:00"/>
    <d v="2013-11-12T00:00:00"/>
    <n v="28"/>
    <n v="3.5714285710000002"/>
    <n v="0"/>
    <n v="45.29"/>
    <n v="0"/>
    <n v="1"/>
    <n v="1"/>
    <n v="0"/>
    <n v="0"/>
    <s v="Thursday"/>
    <s v="RIC"/>
    <n v="1.7685064170208711"/>
    <n v="5.8620912997909658"/>
    <n v="0.85427183109171656"/>
    <x v="0"/>
    <x v="0"/>
  </r>
  <r>
    <x v="5107"/>
    <n v="1"/>
    <d v="2013-11-12T00:00:00"/>
    <d v="2013-12-06T00:00:00"/>
    <d v="2014-01-02T00:00:00"/>
    <n v="40"/>
    <n v="32.5"/>
    <n v="5"/>
    <n v="43.36"/>
    <n v="0.11111111111111099"/>
    <n v="1"/>
    <n v="0"/>
    <n v="0"/>
    <n v="0"/>
    <s v="Wednesday"/>
    <s v="CHO"/>
    <n v="0.8968683282411356"/>
    <n v="2.4519124900915186"/>
    <n v="0.71030551821043197"/>
    <x v="0"/>
    <x v="0"/>
  </r>
  <r>
    <x v="5108"/>
    <n v="1"/>
    <d v="2013-11-12T00:00:00"/>
    <d v="2013-11-12T00:00:00"/>
    <d v="2013-11-12T00:00:00"/>
    <n v="29"/>
    <n v="6.896551724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5109"/>
    <n v="1"/>
    <d v="2013-09-20T00:00:00"/>
    <d v="2013-11-12T00:00:00"/>
    <d v="2013-11-12T00:00:00"/>
    <n v="27"/>
    <n v="40.74074074"/>
    <n v="11.11111111"/>
    <n v="50.54"/>
    <n v="0"/>
    <n v="1"/>
    <n v="0"/>
    <n v="0"/>
    <n v="0"/>
    <s v="Wednesday"/>
    <s v="CHO"/>
    <n v="0.9114062273482354"/>
    <n v="2.4878185131681887"/>
    <n v="0.71328783415062447"/>
    <x v="0"/>
    <x v="0"/>
  </r>
  <r>
    <x v="5110"/>
    <n v="1"/>
    <d v="2013-11-12T00:00:00"/>
    <d v="2013-11-13T00:00:00"/>
    <d v="2013-11-13T00:00:00"/>
    <n v="29"/>
    <n v="10.34482759"/>
    <n v="0"/>
    <n v="102.87"/>
    <n v="0"/>
    <n v="1"/>
    <n v="0"/>
    <n v="0"/>
    <n v="0"/>
    <s v="Thursday"/>
    <s v="CHO"/>
    <n v="1.0173628095591727"/>
    <n v="2.7658909562412002"/>
    <n v="0.73445858852001467"/>
    <x v="0"/>
    <x v="0"/>
  </r>
  <r>
    <x v="5111"/>
    <n v="1"/>
    <d v="2013-11-12T00:00:00"/>
    <d v="2013-11-12T00:00:00"/>
    <d v="2013-11-12T00:00:00"/>
    <n v="25"/>
    <n v="40"/>
    <n v="24"/>
    <n v="40.020000000000003"/>
    <n v="0"/>
    <n v="1"/>
    <n v="0"/>
    <n v="0"/>
    <n v="0"/>
    <s v="Thursday"/>
    <s v="DCX"/>
    <n v="0.89010557294618953"/>
    <n v="2.4353867486725398"/>
    <n v="0.70891195863568846"/>
    <x v="0"/>
    <x v="0"/>
  </r>
  <r>
    <x v="5112"/>
    <n v="1"/>
    <d v="2013-11-12T00:00:00"/>
    <d v="2013-11-14T00:00:00"/>
    <d v="2013-11-14T00:00:00"/>
    <n v="23"/>
    <n v="100"/>
    <n v="26.086956520000001"/>
    <n v="28.98"/>
    <n v="0"/>
    <n v="1"/>
    <n v="0"/>
    <n v="0"/>
    <n v="0"/>
    <s v="Tuesday"/>
    <s v="DCX"/>
    <n v="0.86775203448624783"/>
    <n v="2.3815511866713006"/>
    <n v="0.70427772794284671"/>
    <x v="0"/>
    <x v="0"/>
  </r>
  <r>
    <x v="5113"/>
    <n v="0"/>
    <d v="2013-11-13T00:00:00"/>
    <d v="2013-11-13T00:00:00"/>
    <d v="2013-11-13T00:00:00"/>
    <n v="5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5114"/>
    <n v="1"/>
    <d v="2013-11-13T00:00:00"/>
    <d v="2013-11-13T00:00:00"/>
    <d v="2013-11-13T00:00:00"/>
    <n v="29"/>
    <n v="10.34482759"/>
    <n v="3.448275862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5115"/>
    <n v="1"/>
    <d v="2013-11-13T00:00:00"/>
    <d v="2013-11-13T00:00:00"/>
    <d v="2013-11-13T00:00:00"/>
    <n v="31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5116"/>
    <n v="1"/>
    <d v="2013-11-13T00:00:00"/>
    <d v="2013-11-19T00:00:00"/>
    <d v="2013-11-19T00:00:00"/>
    <n v="33"/>
    <n v="36.363636360000001"/>
    <n v="12.121212119999999"/>
    <n v="40.200000000000003"/>
    <n v="0"/>
    <n v="1"/>
    <n v="0"/>
    <n v="0"/>
    <n v="0"/>
    <s v="Thursday"/>
    <s v="CHO"/>
    <n v="0.89047003281238424"/>
    <n v="2.436274511168167"/>
    <n v="0.708987161313824"/>
    <x v="0"/>
    <x v="0"/>
  </r>
  <r>
    <x v="5117"/>
    <n v="1"/>
    <d v="2013-11-13T00:00:00"/>
    <d v="2013-11-13T00:00:00"/>
    <d v="2013-11-13T00:00:00"/>
    <n v="14"/>
    <n v="21.428571430000002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5118"/>
    <n v="0"/>
    <d v="2013-11-13T00:00:00"/>
    <d v="2013-11-13T00:00:00"/>
    <d v="2013-11-13T00:00:00"/>
    <n v="5"/>
    <n v="20"/>
    <n v="0"/>
    <n v="40.020000000000003"/>
    <n v="0"/>
    <n v="1"/>
    <n v="0"/>
    <n v="0"/>
    <n v="0"/>
    <s v="Friday"/>
    <s v="CHO"/>
    <n v="0.89010557294618953"/>
    <n v="2.4353867486725398"/>
    <n v="0.70891195863568846"/>
    <x v="0"/>
    <x v="1"/>
  </r>
  <r>
    <x v="5119"/>
    <n v="0"/>
    <d v="2013-11-13T00:00:00"/>
    <d v="2013-11-13T00:00:00"/>
    <d v="2013-11-13T00:00:00"/>
    <n v="1"/>
    <n v="100"/>
    <n v="0"/>
    <n v="40.200000000000003"/>
    <n v="0"/>
    <n v="1"/>
    <n v="0"/>
    <n v="0"/>
    <n v="0"/>
    <s v="Friday"/>
    <s v="CHO"/>
    <n v="0.89047003281238424"/>
    <n v="2.436274511168167"/>
    <n v="0.708987161313824"/>
    <x v="0"/>
    <x v="1"/>
  </r>
  <r>
    <x v="5120"/>
    <n v="1"/>
    <d v="2013-10-31T00:00:00"/>
    <d v="2013-11-13T00:00:00"/>
    <d v="2014-01-19T00:00:00"/>
    <n v="27"/>
    <n v="74.074074069999995"/>
    <n v="14.81481481"/>
    <n v="39.340000000000003"/>
    <n v="4.47761194029851E-2"/>
    <n v="1"/>
    <n v="1"/>
    <n v="0"/>
    <n v="0"/>
    <s v="Tuesday"/>
    <s v="DCX"/>
    <n v="1.7564589936661017"/>
    <n v="5.7918919140794412"/>
    <n v="0.85276561926331274"/>
    <x v="0"/>
    <x v="0"/>
  </r>
  <r>
    <x v="5121"/>
    <n v="1"/>
    <d v="2013-11-13T00:00:00"/>
    <d v="2013-11-13T00:00:00"/>
    <d v="2013-11-28T00:00:00"/>
    <n v="28"/>
    <n v="64.285714290000001"/>
    <n v="10.71428571"/>
    <n v="40.08"/>
    <n v="0.133333333333333"/>
    <n v="1"/>
    <n v="0"/>
    <n v="0"/>
    <n v="0"/>
    <s v="Friday"/>
    <s v="RIC"/>
    <n v="0.89022705956825443"/>
    <n v="2.4356826335547215"/>
    <n v="0.70893702746771103"/>
    <x v="0"/>
    <x v="0"/>
  </r>
  <r>
    <x v="5122"/>
    <n v="1"/>
    <d v="2013-10-22T00:00:00"/>
    <d v="2013-11-13T00:00:00"/>
    <d v="2013-11-13T00:00:00"/>
    <n v="24"/>
    <n v="95.833333330000002"/>
    <n v="25"/>
    <n v="20.7"/>
    <n v="0"/>
    <n v="1"/>
    <n v="0"/>
    <n v="0"/>
    <n v="0"/>
    <s v="Monday"/>
    <s v="DCX"/>
    <n v="0.85098688064129158"/>
    <n v="2.341956943816609"/>
    <n v="0.70077412222493451"/>
    <x v="0"/>
    <x v="0"/>
  </r>
  <r>
    <x v="5123"/>
    <n v="1"/>
    <d v="2013-11-13T00:00:00"/>
    <d v="2013-11-19T00:00:00"/>
    <d v="2013-11-19T00:00:00"/>
    <n v="11"/>
    <n v="72.727272729999996"/>
    <n v="0"/>
    <n v="73.260000000000005"/>
    <n v="0"/>
    <n v="1"/>
    <n v="0"/>
    <n v="0"/>
    <n v="0"/>
    <s v="Wednesday"/>
    <s v="DCX"/>
    <n v="0.95740916157014433"/>
    <n v="2.6049387477004755"/>
    <n v="0.72260277636121228"/>
    <x v="0"/>
    <x v="0"/>
  </r>
  <r>
    <x v="5124"/>
    <n v="1"/>
    <d v="2013-11-10T00:00:00"/>
    <d v="2013-11-15T00:00:00"/>
    <d v="2013-11-15T00:00:00"/>
    <n v="32"/>
    <n v="6.25"/>
    <n v="6.25"/>
    <n v="70.489999999999995"/>
    <n v="0"/>
    <n v="1"/>
    <n v="0"/>
    <n v="0"/>
    <n v="0"/>
    <s v="Thursday"/>
    <s v="DCX"/>
    <n v="0.95180052918481484"/>
    <n v="2.5903694988505448"/>
    <n v="0.72147713478511066"/>
    <x v="0"/>
    <x v="0"/>
  </r>
  <r>
    <x v="5125"/>
    <n v="1"/>
    <d v="2013-11-05T00:00:00"/>
    <d v="2013-11-13T00:00:00"/>
    <d v="2013-11-13T00:00:00"/>
    <n v="23"/>
    <n v="4.3478260869999996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5126"/>
    <n v="1"/>
    <d v="2013-10-30T00:00:00"/>
    <d v="2013-11-13T00:00:00"/>
    <d v="2013-11-13T00:00:00"/>
    <n v="34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5127"/>
    <n v="1"/>
    <d v="2013-11-13T00:00:00"/>
    <d v="2013-11-14T00:00:00"/>
    <d v="2013-11-14T00:00:00"/>
    <n v="31"/>
    <n v="3.225806452"/>
    <n v="3.225806452"/>
    <n v="40.020000000000003"/>
    <n v="0"/>
    <n v="1"/>
    <n v="1"/>
    <n v="0"/>
    <n v="0"/>
    <s v="Monday"/>
    <s v="RIC"/>
    <n v="1.7578358420495039"/>
    <n v="5.7998719634965958"/>
    <n v="0.85293840746292737"/>
    <x v="0"/>
    <x v="0"/>
  </r>
  <r>
    <x v="5128"/>
    <n v="1"/>
    <d v="2013-11-13T00:00:00"/>
    <d v="2013-11-13T00:00:00"/>
    <d v="2013-11-13T00:00:00"/>
    <n v="30"/>
    <n v="3.3333333330000001"/>
    <n v="0"/>
    <n v="31.5"/>
    <n v="0"/>
    <n v="1"/>
    <n v="0"/>
    <n v="0"/>
    <n v="0"/>
    <s v="Tuesday"/>
    <s v="DCX"/>
    <n v="0.87285447261297366"/>
    <n v="2.3937339587358566"/>
    <n v="0.70533930704088155"/>
    <x v="0"/>
    <x v="0"/>
  </r>
  <r>
    <x v="5129"/>
    <n v="1"/>
    <d v="2013-11-13T00:00:00"/>
    <d v="2013-11-13T00:00:00"/>
    <d v="2013-12-09T00:00:00"/>
    <n v="34"/>
    <n v="11.764705879999999"/>
    <n v="0"/>
    <n v="55.67"/>
    <n v="0.30769230769230799"/>
    <n v="1"/>
    <n v="0"/>
    <n v="0"/>
    <n v="0"/>
    <s v="Saturday"/>
    <s v="DCX"/>
    <n v="0.92179333353478443"/>
    <n v="2.513794421949811"/>
    <n v="0.71540736881097955"/>
    <x v="0"/>
    <x v="0"/>
  </r>
  <r>
    <x v="5130"/>
    <n v="0"/>
    <d v="2013-11-13T00:00:00"/>
    <d v="2013-11-13T00:00:00"/>
    <d v="2013-11-13T00:00:00"/>
    <n v="6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5131"/>
    <n v="0"/>
    <d v="2013-11-13T00:00:00"/>
    <d v="2013-11-13T00:00:00"/>
    <d v="2013-12-12T00:00:00"/>
    <n v="13"/>
    <n v="53.84615385"/>
    <n v="30.76923077"/>
    <n v="35.39"/>
    <n v="6.8965517241379296E-2"/>
    <n v="1"/>
    <n v="0"/>
    <n v="0"/>
    <n v="0"/>
    <s v="Friday"/>
    <s v="RIC"/>
    <n v="0.88073085527684802"/>
    <n v="2.4126623692368474"/>
    <n v="0.70697364936701201"/>
    <x v="0"/>
    <x v="1"/>
  </r>
  <r>
    <x v="5132"/>
    <n v="1"/>
    <d v="2013-11-13T00:00:00"/>
    <d v="2013-12-30T00:00:00"/>
    <d v="2014-01-10T00:00:00"/>
    <n v="35"/>
    <n v="28.571428569999998"/>
    <n v="8.5714285710000002"/>
    <n v="102.74"/>
    <n v="0.18181818181818199"/>
    <n v="1"/>
    <n v="0"/>
    <n v="0"/>
    <n v="0"/>
    <s v="Tuesday"/>
    <s v="DCX"/>
    <n v="1.0170995885446987"/>
    <n v="2.7651630114271635"/>
    <n v="0.73440724957590731"/>
    <x v="0"/>
    <x v="0"/>
  </r>
  <r>
    <x v="5133"/>
    <n v="1"/>
    <d v="2013-11-13T00:00:00"/>
    <d v="2013-11-14T00:00:00"/>
    <d v="2013-11-14T00:00:00"/>
    <n v="30"/>
    <n v="6.6666666670000003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134"/>
    <n v="1"/>
    <d v="2013-11-06T00:00:00"/>
    <d v="2014-01-06T00:00:00"/>
    <d v="2014-01-06T00:00:00"/>
    <n v="31"/>
    <n v="25.80645161"/>
    <n v="9.6774193549999996"/>
    <n v="50.02"/>
    <n v="0"/>
    <n v="1"/>
    <n v="0"/>
    <n v="0"/>
    <n v="0"/>
    <s v="Wednesday"/>
    <s v="DCX"/>
    <n v="0.91035334329033957"/>
    <n v="2.4852005071869687"/>
    <n v="0.71307246227645704"/>
    <x v="0"/>
    <x v="0"/>
  </r>
  <r>
    <x v="5135"/>
    <n v="1"/>
    <d v="2013-11-13T00:00:00"/>
    <d v="2013-11-13T00:00:00"/>
    <d v="2014-01-09T00:00:00"/>
    <n v="31"/>
    <n v="87.096774190000005"/>
    <n v="45.161290319999999"/>
    <n v="43.9"/>
    <n v="7.0175438596491196E-2"/>
    <n v="0"/>
    <n v="1"/>
    <n v="0"/>
    <n v="0"/>
    <s v="Friday"/>
    <s v="RIC"/>
    <n v="0.95661798091413319"/>
    <n v="2.6028785856408523"/>
    <n v="0.7224441578504851"/>
    <x v="0"/>
    <x v="0"/>
  </r>
  <r>
    <x v="5136"/>
    <n v="1"/>
    <d v="2013-11-13T00:00:00"/>
    <d v="2013-11-13T00:00:00"/>
    <d v="2013-11-13T00:00:00"/>
    <n v="31"/>
    <n v="12.90322581"/>
    <n v="3.225806452"/>
    <n v="40.200000000000003"/>
    <n v="0"/>
    <n v="1"/>
    <n v="0"/>
    <n v="0"/>
    <n v="0"/>
    <s v="Thursday"/>
    <s v="CHO"/>
    <n v="0.89047003281238424"/>
    <n v="2.436274511168167"/>
    <n v="0.708987161313824"/>
    <x v="0"/>
    <x v="0"/>
  </r>
  <r>
    <x v="5137"/>
    <n v="1"/>
    <d v="2013-11-13T00:00:00"/>
    <d v="2013-11-15T00:00:00"/>
    <d v="2013-11-15T00:00:00"/>
    <n v="36"/>
    <n v="27.777777780000001"/>
    <n v="2.7777777779999999"/>
    <n v="40.020000000000003"/>
    <n v="0"/>
    <n v="0"/>
    <n v="0"/>
    <n v="0"/>
    <n v="0"/>
    <s v="Monday"/>
    <s v="RIC"/>
    <n v="8.1031576917288586E-2"/>
    <n v="1.0844051381974911"/>
    <n v="0.52024681686173568"/>
    <x v="0"/>
    <x v="0"/>
  </r>
  <r>
    <x v="5138"/>
    <n v="1"/>
    <d v="2013-11-13T00:00:00"/>
    <d v="2013-11-14T00:00:00"/>
    <d v="2013-11-14T00:00:00"/>
    <n v="31"/>
    <n v="19.354838709999999"/>
    <n v="6.451612903"/>
    <n v="46.16"/>
    <n v="0"/>
    <n v="1"/>
    <n v="1"/>
    <n v="0"/>
    <n v="0"/>
    <s v="Thursday"/>
    <s v="CHO"/>
    <n v="1.770267973040812"/>
    <n v="5.8724268026205131"/>
    <n v="0.85449099296063924"/>
    <x v="0"/>
    <x v="0"/>
  </r>
  <r>
    <x v="5139"/>
    <n v="1"/>
    <d v="2013-11-14T00:00:00"/>
    <d v="2013-11-14T00:00:00"/>
    <d v="2013-12-12T00:00:00"/>
    <n v="28"/>
    <n v="25"/>
    <n v="10.71428571"/>
    <n v="42.71"/>
    <n v="0.214285714285714"/>
    <n v="1"/>
    <n v="0"/>
    <n v="0"/>
    <n v="0"/>
    <s v="Friday"/>
    <s v="DCX"/>
    <n v="0.89555222316876593"/>
    <n v="2.448687638213749"/>
    <n v="0.71003462623888114"/>
    <x v="0"/>
    <x v="0"/>
  </r>
  <r>
    <x v="5140"/>
    <n v="1"/>
    <d v="2013-11-14T00:00:00"/>
    <d v="2013-11-14T00:00:00"/>
    <d v="2013-11-14T00:00:00"/>
    <n v="35"/>
    <n v="8.5714285710000002"/>
    <n v="2.8571428569999999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5141"/>
    <n v="0"/>
    <d v="2013-11-14T00:00:00"/>
    <d v="2013-11-14T00:00:00"/>
    <d v="2013-11-14T00:00:00"/>
    <n v="1"/>
    <n v="100"/>
    <n v="0"/>
    <n v="40.200000000000003"/>
    <n v="0"/>
    <n v="1"/>
    <n v="0"/>
    <n v="0"/>
    <n v="0"/>
    <s v="Friday"/>
    <s v="RIC"/>
    <n v="0.89047003281238424"/>
    <n v="2.436274511168167"/>
    <n v="0.708987161313824"/>
    <x v="0"/>
    <x v="1"/>
  </r>
  <r>
    <x v="5142"/>
    <n v="1"/>
    <d v="2013-11-14T00:00:00"/>
    <d v="2013-11-14T00:00:00"/>
    <d v="2013-11-14T00:00:00"/>
    <n v="37"/>
    <n v="5.4054054049999998"/>
    <n v="2.7027027029999999"/>
    <n v="40.020000000000003"/>
    <n v="0"/>
    <n v="1"/>
    <n v="0"/>
    <n v="0"/>
    <n v="0"/>
    <s v="Tuesday"/>
    <s v="CHO"/>
    <n v="0.89010557294618953"/>
    <n v="2.4353867486725398"/>
    <n v="0.70891195863568846"/>
    <x v="0"/>
    <x v="0"/>
  </r>
  <r>
    <x v="5143"/>
    <n v="1"/>
    <d v="2013-11-14T00:00:00"/>
    <d v="2013-11-14T00:00:00"/>
    <d v="2013-11-14T00:00:00"/>
    <n v="38"/>
    <n v="7.8947368420000004"/>
    <n v="0"/>
    <n v="40.25"/>
    <n v="0"/>
    <n v="1"/>
    <n v="1"/>
    <n v="0"/>
    <n v="0"/>
    <s v="Tuesday"/>
    <s v="CHO"/>
    <n v="1.7583015407674194"/>
    <n v="5.8025735854561855"/>
    <n v="0.85299681253900916"/>
    <x v="0"/>
    <x v="0"/>
  </r>
  <r>
    <x v="5144"/>
    <n v="1"/>
    <d v="2013-11-14T00:00:00"/>
    <d v="2013-11-14T00:00:00"/>
    <d v="2013-12-12T00:00:00"/>
    <n v="27"/>
    <n v="25.925925929999998"/>
    <n v="11.11111111"/>
    <n v="35.39"/>
    <n v="7.1428571428571397E-2"/>
    <n v="1"/>
    <n v="0"/>
    <n v="0"/>
    <n v="0"/>
    <s v="Friday"/>
    <s v="RIC"/>
    <n v="0.88073085527684802"/>
    <n v="2.4126623692368474"/>
    <n v="0.70697364936701201"/>
    <x v="0"/>
    <x v="0"/>
  </r>
  <r>
    <x v="5145"/>
    <n v="1"/>
    <d v="2013-11-13T00:00:00"/>
    <d v="2013-11-14T00:00:00"/>
    <d v="2013-12-07T00:00:00"/>
    <n v="28"/>
    <n v="25"/>
    <n v="7.1428571429999996"/>
    <n v="61.48"/>
    <n v="8.6956521739130405E-2"/>
    <n v="1"/>
    <n v="0"/>
    <n v="0"/>
    <n v="0"/>
    <s v="Tuesday"/>
    <s v="BWI"/>
    <n v="0.93355728810473559"/>
    <n v="2.543541212216855"/>
    <n v="0.71779642450541847"/>
    <x v="0"/>
    <x v="0"/>
  </r>
  <r>
    <x v="5146"/>
    <n v="1"/>
    <d v="2013-11-07T00:00:00"/>
    <d v="2013-11-14T00:00:00"/>
    <d v="2013-11-14T00:00:00"/>
    <n v="23"/>
    <n v="69.565217390000001"/>
    <n v="8.6956521739999992"/>
    <n v="117.03"/>
    <n v="0"/>
    <n v="1"/>
    <n v="0"/>
    <n v="0"/>
    <n v="0"/>
    <s v="Friday"/>
    <s v="RIC"/>
    <n v="1.0460336523664893"/>
    <n v="2.8463391287845199"/>
    <n v="0.74001252450248467"/>
    <x v="0"/>
    <x v="0"/>
  </r>
  <r>
    <x v="5147"/>
    <n v="0"/>
    <d v="2013-11-07T00:00:00"/>
    <d v="2013-11-18T00:00:00"/>
    <d v="2013-11-18T00:00:00"/>
    <n v="2"/>
    <n v="100"/>
    <n v="50"/>
    <n v="97.95"/>
    <n v="0"/>
    <n v="0"/>
    <n v="0"/>
    <n v="0"/>
    <n v="0"/>
    <s v="Tuesday"/>
    <s v="DCX"/>
    <n v="0.19832691052094994"/>
    <n v="1.2193609505954772"/>
    <n v="0.54941984550476586"/>
    <x v="0"/>
    <x v="1"/>
  </r>
  <r>
    <x v="5148"/>
    <n v="1"/>
    <d v="2013-11-14T00:00:00"/>
    <d v="2013-11-14T00:00:00"/>
    <d v="2013-11-14T00:00:00"/>
    <n v="32"/>
    <n v="6.25"/>
    <n v="3.125"/>
    <n v="50.57"/>
    <n v="0"/>
    <n v="1"/>
    <n v="0"/>
    <n v="0"/>
    <n v="0"/>
    <s v="Thursday"/>
    <s v="DCX"/>
    <n v="0.91146697065926785"/>
    <n v="2.4879696360917332"/>
    <n v="0.71330025650094275"/>
    <x v="0"/>
    <x v="0"/>
  </r>
  <r>
    <x v="5149"/>
    <n v="0"/>
    <d v="2013-11-14T00:00:00"/>
    <d v="2013-11-14T00:00:00"/>
    <d v="2013-11-14T00:00:00"/>
    <n v="28"/>
    <n v="32.142857139999997"/>
    <n v="0"/>
    <n v="40.020000000000003"/>
    <n v="0"/>
    <n v="0"/>
    <n v="0"/>
    <n v="0"/>
    <n v="0"/>
    <s v="Friday"/>
    <s v="DCX"/>
    <n v="8.1031576917288586E-2"/>
    <n v="1.0844051381974911"/>
    <n v="0.52024681686173568"/>
    <x v="0"/>
    <x v="1"/>
  </r>
  <r>
    <x v="5150"/>
    <n v="1"/>
    <d v="2013-11-14T00:00:00"/>
    <d v="2013-11-14T00:00:00"/>
    <d v="2013-11-14T00:00:00"/>
    <n v="26"/>
    <n v="61.53846154"/>
    <n v="3.846153846"/>
    <n v="84.9"/>
    <n v="0"/>
    <n v="1"/>
    <n v="0"/>
    <n v="0"/>
    <n v="0"/>
    <s v="Monday"/>
    <s v="RIC"/>
    <n v="0.98097756625073507"/>
    <n v="2.6670621979678959"/>
    <n v="0.7273021437830669"/>
    <x v="0"/>
    <x v="0"/>
  </r>
  <r>
    <x v="5151"/>
    <n v="1"/>
    <d v="2013-11-08T00:00:00"/>
    <d v="2013-12-06T00:00:00"/>
    <d v="2013-12-06T00:00:00"/>
    <n v="32"/>
    <n v="6.25"/>
    <n v="3.125"/>
    <n v="118.76"/>
    <n v="0"/>
    <n v="1"/>
    <n v="0"/>
    <n v="0"/>
    <n v="0"/>
    <s v="Monday"/>
    <s v="DCX"/>
    <n v="1.0495365166360271"/>
    <n v="2.8563269511982639"/>
    <n v="0.74068588772296051"/>
    <x v="0"/>
    <x v="0"/>
  </r>
  <r>
    <x v="5152"/>
    <n v="1"/>
    <d v="2013-10-25T00:00:00"/>
    <d v="2013-11-14T00:00:00"/>
    <d v="2013-11-14T00:00:00"/>
    <n v="7"/>
    <n v="10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5153"/>
    <n v="1"/>
    <d v="2013-11-12T00:00:00"/>
    <d v="2013-11-14T00:00:00"/>
    <d v="2013-11-14T00:00:00"/>
    <n v="30"/>
    <n v="0"/>
    <n v="0"/>
    <n v="26.34"/>
    <n v="0"/>
    <n v="1"/>
    <n v="0"/>
    <n v="0"/>
    <n v="0"/>
    <s v="Friday"/>
    <s v="RIC"/>
    <n v="0.86240662311539229"/>
    <n v="2.3688547798680766"/>
    <n v="0.70316322152682409"/>
    <x v="0"/>
    <x v="0"/>
  </r>
  <r>
    <x v="5154"/>
    <n v="1"/>
    <d v="2013-11-14T00:00:00"/>
    <d v="2013-12-03T00:00:00"/>
    <d v="2013-12-03T00:00:00"/>
    <n v="28"/>
    <n v="75"/>
    <n v="21.428571430000002"/>
    <n v="55.63"/>
    <n v="0"/>
    <n v="1"/>
    <n v="0"/>
    <n v="0"/>
    <n v="0"/>
    <s v="Monday"/>
    <s v="RIC"/>
    <n v="0.92171234245340783"/>
    <n v="2.5135908352656831"/>
    <n v="0.71539087876622831"/>
    <x v="0"/>
    <x v="0"/>
  </r>
  <r>
    <x v="5155"/>
    <n v="0"/>
    <d v="2013-11-14T00:00:00"/>
    <d v="2013-11-14T00:00:00"/>
    <d v="2013-11-14T00:00:00"/>
    <n v="5"/>
    <n v="40"/>
    <n v="20"/>
    <n v="40"/>
    <n v="0"/>
    <n v="1"/>
    <n v="0"/>
    <n v="0"/>
    <n v="0"/>
    <s v="Monday"/>
    <s v="DCX"/>
    <n v="0.89006507740550123"/>
    <n v="2.435288128366222"/>
    <n v="0.70890360207555958"/>
    <x v="0"/>
    <x v="1"/>
  </r>
  <r>
    <x v="5156"/>
    <n v="1"/>
    <d v="2013-11-14T00:00:00"/>
    <d v="2013-11-16T00:00:00"/>
    <d v="2013-11-16T00:00:00"/>
    <n v="29"/>
    <n v="17.241379309999999"/>
    <n v="3.448275862"/>
    <n v="52.49"/>
    <n v="0"/>
    <n v="1"/>
    <n v="0"/>
    <n v="0"/>
    <n v="0"/>
    <s v="Thursday"/>
    <s v="DCX"/>
    <n v="0.91535454256534465"/>
    <n v="2.4976606219491968"/>
    <n v="0.71409461692063358"/>
    <x v="0"/>
    <x v="0"/>
  </r>
  <r>
    <x v="5157"/>
    <n v="0"/>
    <d v="2013-11-14T00:00:00"/>
    <d v="2013-11-14T00:00:00"/>
    <d v="2013-11-14T00:00:00"/>
    <n v="1"/>
    <n v="10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5158"/>
    <n v="1"/>
    <d v="2013-11-14T00:00:00"/>
    <d v="2013-11-14T00:00:00"/>
    <d v="2013-11-14T00:00:00"/>
    <n v="37"/>
    <n v="5.4054054049999998"/>
    <n v="0"/>
    <n v="40.020000000000003"/>
    <n v="0"/>
    <n v="1"/>
    <n v="0"/>
    <n v="0"/>
    <n v="0"/>
    <s v="Tuesday"/>
    <s v="CHO"/>
    <n v="0.89010557294618953"/>
    <n v="2.4353867486725398"/>
    <n v="0.70891195863568846"/>
    <x v="0"/>
    <x v="0"/>
  </r>
  <r>
    <x v="5159"/>
    <n v="1"/>
    <d v="2013-11-14T00:00:00"/>
    <d v="2013-11-14T00:00:00"/>
    <d v="2014-01-01T00:00:00"/>
    <n v="23"/>
    <n v="69.565217390000001"/>
    <n v="56.52173913"/>
    <n v="51.83"/>
    <n v="8.3333333333333301E-2"/>
    <n v="1"/>
    <n v="0"/>
    <n v="0"/>
    <n v="0"/>
    <s v="Thursday"/>
    <s v="CHO"/>
    <n v="0.91401818972263071"/>
    <n v="2.4943250952935769"/>
    <n v="0.71382170441242687"/>
    <x v="0"/>
    <x v="0"/>
  </r>
  <r>
    <x v="5160"/>
    <n v="1"/>
    <d v="2013-11-14T00:00:00"/>
    <d v="2013-11-14T00:00:00"/>
    <d v="2013-11-14T00:00:00"/>
    <n v="29"/>
    <n v="0"/>
    <n v="0"/>
    <n v="40.299999999999997"/>
    <n v="0"/>
    <n v="1"/>
    <n v="0"/>
    <n v="0"/>
    <n v="0"/>
    <s v="Saturday"/>
    <s v="BWI"/>
    <n v="0.89067251051582574"/>
    <n v="2.4367678523797536"/>
    <n v="0.70902893562986502"/>
    <x v="0"/>
    <x v="0"/>
  </r>
  <r>
    <x v="5161"/>
    <n v="1"/>
    <d v="2013-11-14T00:00:00"/>
    <d v="2013-11-14T00:00:00"/>
    <d v="2013-11-14T00:00:00"/>
    <n v="28"/>
    <n v="10.71428571"/>
    <n v="3.5714285710000002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5162"/>
    <n v="0"/>
    <d v="2013-11-14T00:00:00"/>
    <d v="2013-11-14T00:00:00"/>
    <d v="2013-11-14T00:00:00"/>
    <n v="1"/>
    <n v="10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5163"/>
    <n v="1"/>
    <d v="2013-11-15T00:00:00"/>
    <d v="2013-11-15T00:00:00"/>
    <d v="2013-11-15T00:00:00"/>
    <n v="23"/>
    <n v="13.043478260000001"/>
    <n v="13.043478260000001"/>
    <n v="39.950000000000003"/>
    <n v="0"/>
    <n v="1"/>
    <n v="0"/>
    <n v="0"/>
    <n v="0"/>
    <s v="Tuesday"/>
    <s v="DCX"/>
    <n v="0.88996383855378047"/>
    <n v="2.4350415950720814"/>
    <n v="0.70888271005666936"/>
    <x v="0"/>
    <x v="0"/>
  </r>
  <r>
    <x v="5164"/>
    <n v="0"/>
    <d v="2013-11-15T00:00:00"/>
    <d v="2013-11-15T00:00:00"/>
    <d v="2013-11-15T00:00:00"/>
    <n v="14"/>
    <n v="50"/>
    <n v="14.28571429"/>
    <n v="43.91"/>
    <n v="0"/>
    <n v="1"/>
    <n v="0"/>
    <n v="0"/>
    <n v="0"/>
    <s v="Monday"/>
    <s v="RIC"/>
    <n v="0.89798195561006389"/>
    <n v="2.4546445279003919"/>
    <n v="0.71053461740453983"/>
    <x v="0"/>
    <x v="1"/>
  </r>
  <r>
    <x v="5165"/>
    <n v="1"/>
    <d v="2013-11-15T00:00:00"/>
    <d v="2013-11-15T00:00:00"/>
    <d v="2013-11-15T00:00:00"/>
    <n v="10"/>
    <n v="40"/>
    <n v="10"/>
    <n v="41.93"/>
    <n v="0"/>
    <n v="1"/>
    <n v="0"/>
    <n v="0"/>
    <n v="0"/>
    <s v="Thursday"/>
    <s v="BWI"/>
    <n v="0.89397289708192218"/>
    <n v="2.4448234141862937"/>
    <n v="0.70970935813956337"/>
    <x v="0"/>
    <x v="0"/>
  </r>
  <r>
    <x v="5166"/>
    <n v="1"/>
    <d v="2013-11-15T00:00:00"/>
    <d v="2013-11-20T00:00:00"/>
    <d v="2013-11-20T00:00:00"/>
    <n v="34"/>
    <n v="8.8235294119999992"/>
    <n v="0"/>
    <n v="196.93"/>
    <n v="0"/>
    <n v="1"/>
    <n v="0"/>
    <n v="0"/>
    <n v="0"/>
    <s v="Friday"/>
    <s v="RIC"/>
    <n v="1.2078133374162483"/>
    <n v="3.3461597246256929"/>
    <n v="0.76991181563486522"/>
    <x v="0"/>
    <x v="0"/>
  </r>
  <r>
    <x v="5167"/>
    <n v="1"/>
    <d v="2013-11-15T00:00:00"/>
    <d v="2013-11-15T00:00:00"/>
    <d v="2013-11-15T00:00:00"/>
    <n v="28"/>
    <n v="21.428571430000002"/>
    <n v="0"/>
    <n v="40.200000000000003"/>
    <n v="0"/>
    <n v="1"/>
    <n v="0"/>
    <n v="0"/>
    <n v="0"/>
    <s v="Thursday"/>
    <s v="CHO"/>
    <n v="0.89047003281238424"/>
    <n v="2.436274511168167"/>
    <n v="0.708987161313824"/>
    <x v="0"/>
    <x v="0"/>
  </r>
  <r>
    <x v="5168"/>
    <n v="1"/>
    <d v="2013-10-04T00:00:00"/>
    <d v="2013-11-15T00:00:00"/>
    <d v="2013-11-15T00:00:00"/>
    <n v="31"/>
    <n v="3.225806452"/>
    <n v="0"/>
    <n v="41"/>
    <n v="0"/>
    <n v="1"/>
    <n v="0"/>
    <n v="0"/>
    <n v="0"/>
    <s v="Tuesday"/>
    <s v="RIC"/>
    <n v="0.89208985443991629"/>
    <n v="2.4402240392138639"/>
    <n v="0.70932125681311353"/>
    <x v="0"/>
    <x v="0"/>
  </r>
  <r>
    <x v="5169"/>
    <n v="1"/>
    <d v="2013-11-15T00:00:00"/>
    <d v="2013-11-15T00:00:00"/>
    <d v="2013-11-15T00:00:00"/>
    <n v="30"/>
    <n v="3.3333333330000001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5170"/>
    <n v="1"/>
    <d v="2013-11-15T00:00:00"/>
    <d v="2013-11-15T00:00:00"/>
    <d v="2013-11-15T00:00:00"/>
    <n v="28"/>
    <n v="17.85714286"/>
    <n v="3.5714285710000002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5171"/>
    <n v="0"/>
    <d v="2013-11-15T00:00:00"/>
    <d v="2013-11-15T00:00:00"/>
    <d v="2013-11-15T00:00:00"/>
    <n v="1"/>
    <n v="100"/>
    <n v="0"/>
    <n v="40.020000000000003"/>
    <n v="0"/>
    <n v="1"/>
    <n v="0"/>
    <n v="0"/>
    <n v="0"/>
    <s v="Monday"/>
    <s v="CHO"/>
    <n v="0.89010557294618953"/>
    <n v="2.4353867486725398"/>
    <n v="0.70891195863568846"/>
    <x v="0"/>
    <x v="1"/>
  </r>
  <r>
    <x v="5172"/>
    <n v="1"/>
    <d v="2013-11-15T00:00:00"/>
    <d v="2014-01-08T00:00:00"/>
    <d v="2014-01-19T00:00:00"/>
    <n v="31"/>
    <n v="16.129032259999999"/>
    <n v="0"/>
    <n v="108.13"/>
    <n v="0.27272727272727298"/>
    <n v="1"/>
    <n v="0"/>
    <n v="0"/>
    <n v="0"/>
    <s v="Thursday"/>
    <s v="RIC"/>
    <n v="1.0280131367601957"/>
    <n v="2.7955060250795243"/>
    <n v="0.73653051967450167"/>
    <x v="0"/>
    <x v="0"/>
  </r>
  <r>
    <x v="5173"/>
    <n v="1"/>
    <d v="2013-11-19T00:00:00"/>
    <d v="2013-11-19T00:00:00"/>
    <d v="2013-11-19T00:00:00"/>
    <n v="34"/>
    <n v="5.8823529409999997"/>
    <n v="2.9411764709999999"/>
    <n v="51.09"/>
    <n v="0"/>
    <n v="1"/>
    <n v="0"/>
    <n v="0"/>
    <n v="0"/>
    <s v="Friday"/>
    <s v="RIC"/>
    <n v="0.91251985471716368"/>
    <n v="2.4905905591800495"/>
    <n v="0.71351552608481728"/>
    <x v="0"/>
    <x v="0"/>
  </r>
  <r>
    <x v="5174"/>
    <n v="1"/>
    <d v="2013-11-15T00:00:00"/>
    <d v="2013-11-15T00:00:00"/>
    <d v="2013-11-15T00:00:00"/>
    <n v="11"/>
    <n v="100"/>
    <n v="9.0909090910000003"/>
    <n v="40.020000000000003"/>
    <n v="0"/>
    <n v="1"/>
    <n v="0"/>
    <n v="0"/>
    <n v="0"/>
    <s v="Tuesday"/>
    <s v="DCX"/>
    <n v="0.89010557294618953"/>
    <n v="2.4353867486725398"/>
    <n v="0.70891195863568846"/>
    <x v="0"/>
    <x v="0"/>
  </r>
  <r>
    <x v="5175"/>
    <n v="1"/>
    <d v="2014-01-11T00:00:00"/>
    <d v="2014-01-12T00:00:00"/>
    <d v="2014-01-12T00:00:00"/>
    <n v="28"/>
    <n v="32.142857139999997"/>
    <n v="17.85714286"/>
    <n v="51.28"/>
    <n v="0"/>
    <n v="1"/>
    <n v="0"/>
    <n v="0"/>
    <n v="0"/>
    <s v="Monday"/>
    <s v="DCX"/>
    <n v="0.91290456235370254"/>
    <n v="2.4915488927149529"/>
    <n v="0.7135941581438312"/>
    <x v="0"/>
    <x v="0"/>
  </r>
  <r>
    <x v="5176"/>
    <n v="1"/>
    <d v="2013-11-08T00:00:00"/>
    <d v="2013-12-02T00:00:00"/>
    <d v="2013-12-02T00:00:00"/>
    <n v="30"/>
    <n v="10"/>
    <n v="3.3333333330000001"/>
    <n v="44.8"/>
    <n v="0"/>
    <n v="1"/>
    <n v="0"/>
    <n v="0"/>
    <n v="0"/>
    <s v="Thursday"/>
    <s v="DCX"/>
    <n v="0.89978400717069329"/>
    <n v="2.4590719118916806"/>
    <n v="0.71090511400986611"/>
    <x v="0"/>
    <x v="0"/>
  </r>
  <r>
    <x v="5177"/>
    <n v="1"/>
    <d v="2013-11-08T00:00:00"/>
    <d v="2013-11-21T00:00:00"/>
    <d v="2013-12-16T00:00:00"/>
    <n v="34"/>
    <n v="29.41176471"/>
    <n v="11.764705879999999"/>
    <n v="46.4"/>
    <n v="0.12"/>
    <n v="1"/>
    <n v="0"/>
    <n v="0"/>
    <n v="0"/>
    <s v="Tuesday"/>
    <s v="BWI"/>
    <n v="0.90302365042575727"/>
    <n v="2.4670513459056784"/>
    <n v="0.7115704671691917"/>
    <x v="0"/>
    <x v="0"/>
  </r>
  <r>
    <x v="5178"/>
    <n v="1"/>
    <d v="2013-11-09T00:00:00"/>
    <d v="2013-12-08T00:00:00"/>
    <d v="2013-12-08T00:00:00"/>
    <n v="28"/>
    <n v="50"/>
    <n v="10.71428571"/>
    <n v="96.98"/>
    <n v="0"/>
    <n v="1"/>
    <n v="0"/>
    <n v="0"/>
    <n v="0"/>
    <s v="Monday"/>
    <s v="DCX"/>
    <n v="1.0054368728264684"/>
    <n v="2.7331010296188216"/>
    <n v="0.7321261889067846"/>
    <x v="0"/>
    <x v="0"/>
  </r>
  <r>
    <x v="5179"/>
    <n v="1"/>
    <d v="2013-11-09T00:00:00"/>
    <d v="2013-12-08T00:00:00"/>
    <d v="2014-01-19T00:00:00"/>
    <n v="37"/>
    <n v="70.270270269999997"/>
    <n v="37.837837839999999"/>
    <n v="96.62"/>
    <n v="9.5238095238095205E-2"/>
    <n v="1"/>
    <n v="0"/>
    <n v="1"/>
    <n v="0"/>
    <s v="Monday"/>
    <s v="DCX"/>
    <n v="1.8559852810682345"/>
    <n v="6.3979989733828129"/>
    <n v="0.86482831322390152"/>
    <x v="0"/>
    <x v="0"/>
  </r>
  <r>
    <x v="5180"/>
    <n v="1"/>
    <d v="2013-11-09T00:00:00"/>
    <d v="2013-11-16T00:00:00"/>
    <d v="2013-11-16T00:00:00"/>
    <n v="21"/>
    <n v="100"/>
    <n v="9.5238095240000007"/>
    <n v="46.99"/>
    <n v="0"/>
    <n v="1"/>
    <n v="0"/>
    <n v="0"/>
    <n v="0"/>
    <s v="Monday"/>
    <s v="DCX"/>
    <n v="0.90421826887606216"/>
    <n v="2.4700002920433728"/>
    <n v="0.71181558621393315"/>
    <x v="0"/>
    <x v="0"/>
  </r>
  <r>
    <x v="5181"/>
    <n v="1"/>
    <d v="2013-11-13T00:00:00"/>
    <d v="2013-11-17T00:00:00"/>
    <d v="2013-11-17T00:00:00"/>
    <n v="28"/>
    <n v="14.28571429"/>
    <n v="3.5714285710000002"/>
    <n v="49.82"/>
    <n v="0"/>
    <n v="1"/>
    <n v="0"/>
    <n v="0"/>
    <n v="0"/>
    <s v="Wednesday"/>
    <s v="CHO"/>
    <n v="0.90994838788345667"/>
    <n v="2.4841943155495176"/>
    <n v="0.71298960120073474"/>
    <x v="0"/>
    <x v="0"/>
  </r>
  <r>
    <x v="5182"/>
    <n v="1"/>
    <d v="2013-11-09T00:00:00"/>
    <d v="2013-11-23T00:00:00"/>
    <d v="2013-11-23T00:00:00"/>
    <n v="31"/>
    <n v="22.58064516"/>
    <n v="3.225806452"/>
    <n v="35.19"/>
    <n v="0"/>
    <n v="1"/>
    <n v="0"/>
    <n v="0"/>
    <n v="0"/>
    <s v="Monday"/>
    <s v="DCX"/>
    <n v="0.88032589986996501"/>
    <n v="2.4116855463636426"/>
    <n v="0.70688975100127449"/>
    <x v="0"/>
    <x v="0"/>
  </r>
  <r>
    <x v="5183"/>
    <n v="1"/>
    <d v="2013-11-10T00:00:00"/>
    <d v="2013-12-13T00:00:00"/>
    <d v="2013-12-13T00:00:00"/>
    <n v="33"/>
    <n v="27.272727270000001"/>
    <n v="15.15151515"/>
    <n v="48.43"/>
    <n v="0"/>
    <n v="1"/>
    <n v="0"/>
    <n v="0"/>
    <n v="0"/>
    <s v="Monday"/>
    <s v="RIC"/>
    <n v="0.90713394780561973"/>
    <n v="2.4772125290252078"/>
    <n v="0.71241332197766549"/>
    <x v="0"/>
    <x v="0"/>
  </r>
  <r>
    <x v="5184"/>
    <n v="1"/>
    <d v="2013-11-11T00:00:00"/>
    <d v="2013-11-15T00:00:00"/>
    <d v="2013-11-15T00:00:00"/>
    <n v="33"/>
    <n v="12.121212119999999"/>
    <n v="3.0303030299999998"/>
    <n v="39.17"/>
    <n v="0"/>
    <n v="1"/>
    <n v="0"/>
    <n v="0"/>
    <n v="0"/>
    <s v="Tuesday"/>
    <s v="DCX"/>
    <n v="0.88838451246693673"/>
    <n v="2.431198905587034"/>
    <n v="0.70855668018205054"/>
    <x v="0"/>
    <x v="0"/>
  </r>
  <r>
    <x v="5185"/>
    <n v="1"/>
    <d v="2013-11-13T00:00:00"/>
    <d v="2013-11-15T00:00:00"/>
    <d v="2013-11-15T00:00:00"/>
    <n v="26"/>
    <n v="38.46153846"/>
    <n v="7.692307692"/>
    <n v="38.69"/>
    <n v="0"/>
    <n v="1"/>
    <n v="0"/>
    <n v="0"/>
    <n v="0"/>
    <s v="Monday"/>
    <s v="DCX"/>
    <n v="0.88741261949041761"/>
    <n v="2.4288371883002964"/>
    <n v="0.70835593961353749"/>
    <x v="0"/>
    <x v="0"/>
  </r>
  <r>
    <x v="5186"/>
    <n v="1"/>
    <d v="2013-11-15T00:00:00"/>
    <d v="2013-11-17T00:00:00"/>
    <d v="2013-12-16T00:00:00"/>
    <n v="43"/>
    <n v="25.581395350000001"/>
    <n v="11.627906980000001"/>
    <n v="69.92"/>
    <n v="0.13793103448275901"/>
    <n v="1"/>
    <n v="1"/>
    <n v="1"/>
    <n v="0"/>
    <s v="Saturday"/>
    <s v="DCX"/>
    <n v="2.6696540033526683"/>
    <n v="14.434973876105849"/>
    <n v="0.93521207045591104"/>
    <x v="0"/>
    <x v="0"/>
  </r>
  <r>
    <x v="5187"/>
    <n v="1"/>
    <d v="2013-11-10T00:00:00"/>
    <d v="2013-12-20T00:00:00"/>
    <d v="2013-12-20T00:00:00"/>
    <n v="24"/>
    <n v="58.333333330000002"/>
    <n v="12.5"/>
    <n v="31"/>
    <n v="0"/>
    <n v="1"/>
    <n v="0"/>
    <n v="0"/>
    <n v="0"/>
    <s v="Tuesday"/>
    <s v="DCX"/>
    <n v="0.87184208409576613"/>
    <n v="2.3913117962544033"/>
    <n v="0.70512885276297266"/>
    <x v="0"/>
    <x v="0"/>
  </r>
  <r>
    <x v="5188"/>
    <n v="1"/>
    <d v="2013-11-15T00:00:00"/>
    <d v="2013-12-12T00:00:00"/>
    <d v="2013-12-12T00:00:00"/>
    <n v="21"/>
    <n v="57.142857139999997"/>
    <n v="9.5238095240000007"/>
    <n v="80.39"/>
    <n v="0"/>
    <n v="1"/>
    <n v="0"/>
    <n v="0"/>
    <n v="0"/>
    <s v="Friday"/>
    <s v="CHO"/>
    <n v="0.97184582182552337"/>
    <n v="2.6428181313931165"/>
    <n v="0.72548725631340483"/>
    <x v="0"/>
    <x v="0"/>
  </r>
  <r>
    <x v="5189"/>
    <n v="1"/>
    <d v="2013-11-15T00:00:00"/>
    <d v="2013-11-15T00:00:00"/>
    <d v="2013-11-15T00:00:00"/>
    <n v="29"/>
    <n v="27.586206900000001"/>
    <n v="3.448275862"/>
    <n v="125.24"/>
    <n v="0"/>
    <n v="1"/>
    <n v="1"/>
    <n v="0"/>
    <n v="0"/>
    <s v="Tuesday"/>
    <s v="CHO"/>
    <n v="1.9303873409223509"/>
    <n v="6.8921793477264597"/>
    <n v="0.87329228645975021"/>
    <x v="0"/>
    <x v="0"/>
  </r>
  <r>
    <x v="5190"/>
    <n v="1"/>
    <d v="2013-11-15T00:00:00"/>
    <d v="2013-11-22T00:00:00"/>
    <d v="2014-01-18T00:00:00"/>
    <n v="32"/>
    <n v="75"/>
    <n v="21.875"/>
    <n v="66.739999999999995"/>
    <n v="0.157894736842105"/>
    <n v="1"/>
    <n v="0"/>
    <n v="1"/>
    <n v="0"/>
    <s v="Monday"/>
    <s v="DCX"/>
    <n v="1.795484943279914"/>
    <n v="6.0223945335365201"/>
    <n v="0.85759843095907717"/>
    <x v="0"/>
    <x v="0"/>
  </r>
  <r>
    <x v="5191"/>
    <n v="1"/>
    <d v="2013-11-15T00:00:00"/>
    <d v="2013-11-15T00:00:00"/>
    <d v="2013-11-15T00:00:00"/>
    <n v="29"/>
    <n v="17.241379309999999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192"/>
    <n v="1"/>
    <d v="2013-11-15T00:00:00"/>
    <d v="2014-01-07T00:00:00"/>
    <d v="2014-01-07T00:00:00"/>
    <n v="32"/>
    <n v="34.375"/>
    <n v="15.625"/>
    <n v="38"/>
    <n v="0"/>
    <n v="1"/>
    <n v="1"/>
    <n v="0"/>
    <n v="0"/>
    <s v="Saturday"/>
    <s v="BWI"/>
    <n v="1.7537457924399855"/>
    <n v="5.776198644962248"/>
    <n v="0.85242463327968576"/>
    <x v="0"/>
    <x v="0"/>
  </r>
  <r>
    <x v="5193"/>
    <n v="1"/>
    <d v="2013-11-15T00:00:00"/>
    <d v="2013-11-15T00:00:00"/>
    <d v="2013-11-15T00:00:00"/>
    <n v="30"/>
    <n v="16.666666670000001"/>
    <n v="10"/>
    <n v="42.06"/>
    <n v="0"/>
    <n v="1"/>
    <n v="0"/>
    <n v="0"/>
    <n v="0"/>
    <s v="Thursday"/>
    <s v="RIC"/>
    <n v="0.89423611809639614"/>
    <n v="2.4454670277881823"/>
    <n v="0.70976358446188637"/>
    <x v="0"/>
    <x v="0"/>
  </r>
  <r>
    <x v="5194"/>
    <n v="1"/>
    <d v="2013-11-15T00:00:00"/>
    <d v="2013-11-15T00:00:00"/>
    <d v="2013-11-15T00:00:00"/>
    <n v="14"/>
    <n v="35.714285709999999"/>
    <n v="7.1428571429999996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5195"/>
    <n v="1"/>
    <d v="2013-11-15T00:00:00"/>
    <d v="2013-11-15T00:00:00"/>
    <d v="2013-11-15T00:00:00"/>
    <n v="30"/>
    <n v="0"/>
    <n v="0"/>
    <n v="40.020000000000003"/>
    <n v="0"/>
    <n v="1"/>
    <n v="1"/>
    <n v="0"/>
    <n v="0"/>
    <s v="Monday"/>
    <s v="RIC"/>
    <n v="1.7578358420495039"/>
    <n v="5.7998719634965958"/>
    <n v="0.85293840746292737"/>
    <x v="0"/>
    <x v="0"/>
  </r>
  <r>
    <x v="5196"/>
    <n v="1"/>
    <d v="2013-11-15T00:00:00"/>
    <d v="2013-11-15T00:00:00"/>
    <d v="2013-11-15T00:00:00"/>
    <n v="16"/>
    <n v="18.75"/>
    <n v="6.25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197"/>
    <n v="1"/>
    <d v="2013-11-15T00:00:00"/>
    <d v="2013-11-15T00:00:00"/>
    <d v="2013-11-15T00:00:00"/>
    <n v="30"/>
    <n v="16.666666670000001"/>
    <n v="3.3333333330000001"/>
    <n v="40.200000000000003"/>
    <n v="0"/>
    <n v="1"/>
    <n v="1"/>
    <n v="0"/>
    <n v="0"/>
    <s v="Tuesday"/>
    <s v="RIC"/>
    <n v="1.7582003019156986"/>
    <n v="5.8019861693045387"/>
    <n v="0.85298411741665692"/>
    <x v="0"/>
    <x v="0"/>
  </r>
  <r>
    <x v="5198"/>
    <n v="1"/>
    <d v="2013-11-15T00:00:00"/>
    <d v="2013-11-15T00:00:00"/>
    <d v="2013-11-15T00:00:00"/>
    <n v="27"/>
    <n v="33.333333330000002"/>
    <n v="3.703703704"/>
    <n v="53.02"/>
    <n v="0"/>
    <n v="1"/>
    <n v="0"/>
    <n v="0"/>
    <n v="0"/>
    <s v="Monday"/>
    <s v="CHO"/>
    <n v="0.91642767439358463"/>
    <n v="2.5003423797412112"/>
    <n v="0.71431366091852633"/>
    <x v="0"/>
    <x v="0"/>
  </r>
  <r>
    <x v="5199"/>
    <n v="1"/>
    <d v="2013-11-15T00:00:00"/>
    <d v="2013-11-15T00:00:00"/>
    <d v="2013-11-15T00:00:00"/>
    <n v="26"/>
    <n v="84.61538462"/>
    <n v="3.846153846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200"/>
    <n v="1"/>
    <d v="2013-11-15T00:00:00"/>
    <d v="2013-11-15T00:00:00"/>
    <d v="2013-11-15T00:00:00"/>
    <n v="32"/>
    <n v="6.25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5201"/>
    <n v="1"/>
    <d v="2013-11-18T00:00:00"/>
    <d v="2013-11-19T00:00:00"/>
    <d v="2014-01-16T00:00:00"/>
    <n v="30"/>
    <n v="100"/>
    <n v="10"/>
    <n v="52.55"/>
    <n v="8.6206896551724102E-2"/>
    <n v="1"/>
    <n v="0"/>
    <n v="0"/>
    <n v="0"/>
    <s v="Monday"/>
    <s v="DCX"/>
    <n v="0.91547602918740956"/>
    <n v="2.497964072733454"/>
    <n v="0.7141194194088567"/>
    <x v="0"/>
    <x v="0"/>
  </r>
  <r>
    <x v="5202"/>
    <n v="1"/>
    <d v="2013-11-16T00:00:00"/>
    <d v="2013-11-16T00:00:00"/>
    <d v="2013-11-16T00:00:00"/>
    <n v="32"/>
    <n v="6.25"/>
    <n v="3.125"/>
    <n v="59.65"/>
    <n v="0"/>
    <n v="1"/>
    <n v="0"/>
    <n v="0"/>
    <n v="0"/>
    <s v="Monday"/>
    <s v="DCX"/>
    <n v="0.92985194613175615"/>
    <n v="2.5341339615067926"/>
    <n v="0.71704524760752253"/>
    <x v="0"/>
    <x v="0"/>
  </r>
  <r>
    <x v="5203"/>
    <n v="1"/>
    <d v="2013-11-16T00:00:00"/>
    <d v="2013-11-16T00:00:00"/>
    <d v="2013-12-22T00:00:00"/>
    <n v="29"/>
    <n v="44.82758621"/>
    <n v="34.482758619999998"/>
    <n v="66"/>
    <n v="8.3333333333333301E-2"/>
    <n v="1"/>
    <n v="0"/>
    <n v="0"/>
    <n v="0"/>
    <s v="Wednesday"/>
    <s v="CHO"/>
    <n v="0.94270928030029144"/>
    <n v="2.5669265294332035"/>
    <n v="0.71964659441446266"/>
    <x v="0"/>
    <x v="0"/>
  </r>
  <r>
    <x v="5204"/>
    <n v="1"/>
    <d v="2013-11-16T00:00:00"/>
    <d v="2013-11-16T00:00:00"/>
    <d v="2013-11-16T00:00:00"/>
    <n v="28"/>
    <n v="21.428571430000002"/>
    <n v="0"/>
    <n v="61.61"/>
    <n v="0"/>
    <n v="1"/>
    <n v="0"/>
    <n v="0"/>
    <n v="0"/>
    <s v="Monday"/>
    <s v="DCX"/>
    <n v="0.93382050911920955"/>
    <n v="2.5442108138378337"/>
    <n v="0.71784974073899566"/>
    <x v="0"/>
    <x v="0"/>
  </r>
  <r>
    <x v="5205"/>
    <n v="1"/>
    <d v="2013-11-16T00:00:00"/>
    <d v="2013-11-17T00:00:00"/>
    <d v="2013-11-17T00:00:00"/>
    <n v="32"/>
    <n v="0"/>
    <n v="0"/>
    <n v="40.200000000000003"/>
    <n v="0"/>
    <n v="1"/>
    <n v="1"/>
    <n v="0"/>
    <n v="0"/>
    <s v="Tuesday"/>
    <s v="RIC"/>
    <n v="1.7582003019156986"/>
    <n v="5.8019861693045387"/>
    <n v="0.85298411741665692"/>
    <x v="0"/>
    <x v="0"/>
  </r>
  <r>
    <x v="5206"/>
    <n v="1"/>
    <d v="2013-11-16T00:00:00"/>
    <d v="2013-11-16T00:00:00"/>
    <d v="2013-11-16T00:00:00"/>
    <n v="30"/>
    <n v="6.6666666670000003"/>
    <n v="6.6666666670000003"/>
    <n v="40"/>
    <n v="0"/>
    <n v="1"/>
    <n v="0"/>
    <n v="0"/>
    <n v="0"/>
    <s v="Wednesday"/>
    <s v="DCX"/>
    <n v="0.89006507740550123"/>
    <n v="2.435288128366222"/>
    <n v="0.70890360207555958"/>
    <x v="0"/>
    <x v="0"/>
  </r>
  <r>
    <x v="5207"/>
    <n v="1"/>
    <d v="2013-11-16T00:00:00"/>
    <d v="2013-11-28T00:00:00"/>
    <d v="2013-12-29T00:00:00"/>
    <n v="40"/>
    <n v="17.5"/>
    <n v="7.5"/>
    <n v="39.270000000000003"/>
    <n v="6.4516129032258104E-2"/>
    <n v="1"/>
    <n v="0"/>
    <n v="0"/>
    <n v="0"/>
    <s v="Saturday"/>
    <s v="BWI"/>
    <n v="0.88858699017037823"/>
    <n v="2.4316912189976092"/>
    <n v="0.70859849089449889"/>
    <x v="0"/>
    <x v="0"/>
  </r>
  <r>
    <x v="5208"/>
    <n v="1"/>
    <d v="2013-11-16T00:00:00"/>
    <d v="2013-11-16T00:00:00"/>
    <d v="2013-11-16T00:00:00"/>
    <n v="35"/>
    <n v="5.7142857139999998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5209"/>
    <n v="0"/>
    <d v="2013-11-16T00:00:00"/>
    <d v="2013-11-16T00:00:00"/>
    <d v="2013-11-16T00:00:00"/>
    <n v="3"/>
    <n v="33.333333330000002"/>
    <n v="33.333333330000002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5210"/>
    <n v="1"/>
    <d v="2013-11-16T00:00:00"/>
    <d v="2013-11-16T00:00:00"/>
    <d v="2014-01-12T00:00:00"/>
    <n v="30"/>
    <n v="43.333333330000002"/>
    <n v="26.666666670000001"/>
    <n v="55.65"/>
    <n v="7.0175438596491196E-2"/>
    <n v="1"/>
    <n v="1"/>
    <n v="1"/>
    <n v="0"/>
    <s v="Monday"/>
    <s v="DCX"/>
    <n v="2.6407604350715661"/>
    <n v="14.023863791897186"/>
    <n v="0.93343922616368968"/>
    <x v="0"/>
    <x v="0"/>
  </r>
  <r>
    <x v="5211"/>
    <n v="1"/>
    <d v="2013-11-16T00:00:00"/>
    <d v="2013-11-16T00:00:00"/>
    <d v="2013-11-16T00:00:00"/>
    <n v="27"/>
    <n v="14.81481481"/>
    <n v="7.407407407"/>
    <n v="55.73"/>
    <n v="0"/>
    <n v="1"/>
    <n v="0"/>
    <n v="0"/>
    <n v="0"/>
    <s v="Wednesday"/>
    <s v="DCX"/>
    <n v="0.92191482015684934"/>
    <n v="2.5140998328939959"/>
    <n v="0.71543210279929303"/>
    <x v="0"/>
    <x v="0"/>
  </r>
  <r>
    <x v="5212"/>
    <n v="0"/>
    <d v="2013-11-16T00:00:00"/>
    <d v="2013-12-02T00:00:00"/>
    <d v="2013-12-02T00:00:00"/>
    <n v="3"/>
    <n v="100"/>
    <n v="33.333333330000002"/>
    <n v="40"/>
    <n v="0"/>
    <n v="1"/>
    <n v="0"/>
    <n v="0"/>
    <n v="0"/>
    <s v="Friday"/>
    <s v="DCX"/>
    <n v="0.89006507740550123"/>
    <n v="2.435288128366222"/>
    <n v="0.70890360207555958"/>
    <x v="0"/>
    <x v="1"/>
  </r>
  <r>
    <x v="5213"/>
    <n v="1"/>
    <d v="2013-11-16T00:00:00"/>
    <d v="2013-11-16T00:00:00"/>
    <d v="2013-12-15T00:00:00"/>
    <n v="36"/>
    <n v="27.777777780000001"/>
    <n v="5.5555555559999998"/>
    <n v="43.28"/>
    <n v="0.17241379310344801"/>
    <n v="1"/>
    <n v="0"/>
    <n v="0"/>
    <n v="0"/>
    <s v="Monday"/>
    <s v="DCX"/>
    <n v="0.89670634607838251"/>
    <n v="2.4515153561686667"/>
    <n v="0.71027218574798867"/>
    <x v="0"/>
    <x v="0"/>
  </r>
  <r>
    <x v="5214"/>
    <n v="1"/>
    <d v="2013-11-13T00:00:00"/>
    <d v="2013-12-02T00:00:00"/>
    <d v="2013-12-02T00:00:00"/>
    <n v="35"/>
    <n v="25.714285709999999"/>
    <n v="5.7142857139999998"/>
    <n v="55.6"/>
    <n v="0"/>
    <n v="1"/>
    <n v="0"/>
    <n v="0"/>
    <n v="0"/>
    <s v="Friday"/>
    <s v="CHO"/>
    <n v="0.92165159914237538"/>
    <n v="2.5134381560729349"/>
    <n v="0.71537851085509729"/>
    <x v="0"/>
    <x v="0"/>
  </r>
  <r>
    <x v="5215"/>
    <n v="1"/>
    <d v="2013-11-17T00:00:00"/>
    <d v="2013-11-17T00:00:00"/>
    <d v="2013-11-17T00:00:00"/>
    <n v="31"/>
    <n v="16.129032259999999"/>
    <n v="0"/>
    <n v="51.22"/>
    <n v="0"/>
    <n v="1"/>
    <n v="0"/>
    <n v="0"/>
    <n v="0"/>
    <s v="Tuesday"/>
    <s v="RIC"/>
    <n v="0.91278307573163764"/>
    <n v="2.4912462212419073"/>
    <n v="0.71356932836313114"/>
    <x v="0"/>
    <x v="0"/>
  </r>
  <r>
    <x v="5216"/>
    <n v="1"/>
    <d v="2013-11-17T00:00:00"/>
    <d v="2013-11-22T00:00:00"/>
    <d v="2013-11-22T00:00:00"/>
    <n v="26"/>
    <n v="23.07692308"/>
    <n v="3.846153846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5217"/>
    <n v="1"/>
    <d v="2013-11-17T00:00:00"/>
    <d v="2013-11-18T00:00:00"/>
    <d v="2013-11-18T00:00:00"/>
    <n v="28"/>
    <n v="3.5714285710000002"/>
    <n v="3.5714285710000002"/>
    <n v="23.52"/>
    <n v="0"/>
    <n v="1"/>
    <n v="0"/>
    <n v="0"/>
    <n v="0"/>
    <s v="Wednesday"/>
    <s v="DCX"/>
    <n v="0.85669675187834193"/>
    <n v="2.3553674661515571"/>
    <n v="0.70197004945424013"/>
    <x v="0"/>
    <x v="0"/>
  </r>
  <r>
    <x v="5218"/>
    <n v="1"/>
    <d v="2013-11-17T00:00:00"/>
    <d v="2013-11-17T00:00:00"/>
    <d v="2013-11-17T00:00:00"/>
    <n v="28"/>
    <n v="0"/>
    <n v="0"/>
    <n v="41.77"/>
    <n v="0"/>
    <n v="1"/>
    <n v="0"/>
    <n v="0"/>
    <n v="0"/>
    <s v="Wednesday"/>
    <s v="DCX"/>
    <n v="0.89364893275641577"/>
    <n v="2.4440315068997158"/>
    <n v="0.70964260983193195"/>
    <x v="0"/>
    <x v="0"/>
  </r>
  <r>
    <x v="5219"/>
    <n v="1"/>
    <d v="2013-11-11T00:00:00"/>
    <d v="2013-11-17T00:00:00"/>
    <d v="2014-01-13T00:00:00"/>
    <n v="31"/>
    <n v="77.419354839999997"/>
    <n v="25.80645161"/>
    <n v="100.95"/>
    <n v="0.140350877192982"/>
    <n v="1"/>
    <n v="0"/>
    <n v="0"/>
    <n v="0"/>
    <s v="Monday"/>
    <s v="RIC"/>
    <n v="1.013475237653096"/>
    <n v="2.7551592299591485"/>
    <n v="0.73369970785210115"/>
    <x v="0"/>
    <x v="0"/>
  </r>
  <r>
    <x v="5220"/>
    <n v="1"/>
    <d v="2013-10-25T00:00:00"/>
    <d v="2013-11-17T00:00:00"/>
    <d v="2014-01-07T00:00:00"/>
    <n v="24"/>
    <n v="70.833333330000002"/>
    <n v="4.1666666670000003"/>
    <n v="220.05"/>
    <n v="5.8823529411764698E-2"/>
    <n v="1"/>
    <n v="0"/>
    <n v="0"/>
    <n v="0"/>
    <s v="Wednesday"/>
    <s v="RIC"/>
    <n v="1.2546261824519234"/>
    <n v="3.5065273278637936"/>
    <n v="0.7780996480777973"/>
    <x v="0"/>
    <x v="0"/>
  </r>
  <r>
    <x v="5221"/>
    <n v="1"/>
    <d v="2013-11-22T00:00:00"/>
    <d v="2013-11-23T00:00:00"/>
    <d v="2014-01-12T00:00:00"/>
    <n v="33"/>
    <n v="72.727272729999996"/>
    <n v="12.121212119999999"/>
    <n v="35.549999999999997"/>
    <n v="0.1"/>
    <n v="1"/>
    <n v="1"/>
    <n v="1"/>
    <n v="0"/>
    <s v="Monday"/>
    <s v="DCX"/>
    <n v="2.6000624166798243"/>
    <n v="13.464578423054702"/>
    <n v="0.93086559657997869"/>
    <x v="0"/>
    <x v="0"/>
  </r>
  <r>
    <x v="5222"/>
    <n v="1"/>
    <d v="2013-11-17T00:00:00"/>
    <d v="2013-11-18T00:00:00"/>
    <d v="2013-11-18T00:00:00"/>
    <n v="30"/>
    <n v="13.33333333"/>
    <n v="3.3333333330000001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223"/>
    <n v="1"/>
    <d v="2013-11-17T00:00:00"/>
    <d v="2013-11-17T00:00:00"/>
    <d v="2013-11-17T00:00:00"/>
    <n v="24"/>
    <n v="37.5"/>
    <n v="4.1666666670000003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5224"/>
    <n v="0"/>
    <d v="2013-11-17T00:00:00"/>
    <d v="2013-11-20T00:00:00"/>
    <d v="2013-11-20T00:00:00"/>
    <n v="1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5225"/>
    <n v="1"/>
    <d v="2013-10-30T00:00:00"/>
    <d v="2013-11-17T00:00:00"/>
    <d v="2013-11-17T00:00:00"/>
    <n v="27"/>
    <n v="11.11111111"/>
    <n v="0"/>
    <n v="39.950000000000003"/>
    <n v="0"/>
    <n v="1"/>
    <n v="0"/>
    <n v="0"/>
    <n v="0"/>
    <s v="Tuesday"/>
    <s v="DCX"/>
    <n v="0.88996383855378047"/>
    <n v="2.4350415950720814"/>
    <n v="0.70888271005666936"/>
    <x v="0"/>
    <x v="0"/>
  </r>
  <r>
    <x v="5226"/>
    <n v="1"/>
    <d v="2013-11-18T00:00:00"/>
    <d v="2013-12-09T00:00:00"/>
    <d v="2013-12-09T00:00:00"/>
    <n v="34"/>
    <n v="32.352941180000002"/>
    <n v="0"/>
    <n v="50.51"/>
    <n v="0"/>
    <n v="1"/>
    <n v="0"/>
    <n v="0"/>
    <n v="0"/>
    <s v="Tuesday"/>
    <s v="CHO"/>
    <n v="0.91134548403720295"/>
    <n v="2.4876673994240721"/>
    <n v="0.71327541147841889"/>
    <x v="0"/>
    <x v="0"/>
  </r>
  <r>
    <x v="5227"/>
    <n v="1"/>
    <d v="2013-11-18T00:00:00"/>
    <d v="2013-11-18T00:00:00"/>
    <d v="2013-11-18T00:00:00"/>
    <n v="31"/>
    <n v="0"/>
    <n v="0"/>
    <n v="39.950000000000003"/>
    <n v="0"/>
    <n v="1"/>
    <n v="0"/>
    <n v="0"/>
    <n v="0"/>
    <s v="Tuesday"/>
    <s v="DCX"/>
    <n v="0.88996383855378047"/>
    <n v="2.4350415950720814"/>
    <n v="0.70888271005666936"/>
    <x v="0"/>
    <x v="0"/>
  </r>
  <r>
    <x v="5228"/>
    <n v="1"/>
    <d v="2013-10-30T00:00:00"/>
    <d v="2013-11-22T00:00:00"/>
    <d v="2013-11-22T00:00:00"/>
    <n v="34"/>
    <n v="2.9411764709999999"/>
    <n v="2.9411764709999999"/>
    <n v="39.950000000000003"/>
    <n v="0"/>
    <n v="1"/>
    <n v="0"/>
    <n v="0"/>
    <n v="0"/>
    <s v="Monday"/>
    <s v="DCX"/>
    <n v="0.88996383855378047"/>
    <n v="2.4350415950720814"/>
    <n v="0.70888271005666936"/>
    <x v="0"/>
    <x v="0"/>
  </r>
  <r>
    <x v="5229"/>
    <n v="1"/>
    <d v="2013-11-18T00:00:00"/>
    <d v="2013-11-18T00:00:00"/>
    <d v="2013-11-18T00:00:00"/>
    <n v="28"/>
    <n v="21.428571430000002"/>
    <n v="3.5714285710000002"/>
    <n v="40.020000000000003"/>
    <n v="0"/>
    <n v="1"/>
    <n v="1"/>
    <n v="0"/>
    <n v="0"/>
    <s v="Thursday"/>
    <s v="CHO"/>
    <n v="1.7578358420495039"/>
    <n v="5.7998719634965958"/>
    <n v="0.85293840746292737"/>
    <x v="0"/>
    <x v="0"/>
  </r>
  <r>
    <x v="5230"/>
    <n v="0"/>
    <d v="2013-11-08T00:00:00"/>
    <d v="2013-11-19T00:00:00"/>
    <d v="2013-11-19T00:00:00"/>
    <n v="2"/>
    <n v="50"/>
    <n v="50"/>
    <n v="83.33"/>
    <n v="0"/>
    <n v="1"/>
    <n v="1"/>
    <n v="0"/>
    <n v="0"/>
    <s v="Wednesday"/>
    <s v="RIC"/>
    <n v="1.8455289354100179"/>
    <n v="6.3314478318301157"/>
    <n v="0.86360129364101679"/>
    <x v="0"/>
    <x v="1"/>
  </r>
  <r>
    <x v="5231"/>
    <n v="1"/>
    <d v="2013-11-18T00:00:00"/>
    <d v="2013-11-21T00:00:00"/>
    <d v="2013-11-21T00:00:00"/>
    <n v="19"/>
    <n v="5.263157895"/>
    <n v="0"/>
    <n v="45.02"/>
    <n v="0"/>
    <n v="1"/>
    <n v="0"/>
    <n v="0"/>
    <n v="0"/>
    <s v="Wednesday"/>
    <s v="RIC"/>
    <n v="0.9002294581182646"/>
    <n v="2.4601675518137824"/>
    <n v="0.71099665405630119"/>
    <x v="0"/>
    <x v="0"/>
  </r>
  <r>
    <x v="5232"/>
    <n v="1"/>
    <d v="2013-11-13T00:00:00"/>
    <d v="2013-11-21T00:00:00"/>
    <d v="2013-11-21T00:00:00"/>
    <n v="29"/>
    <n v="20.689655170000002"/>
    <n v="6.896551724"/>
    <n v="45.02"/>
    <n v="0"/>
    <n v="1"/>
    <n v="0"/>
    <n v="0"/>
    <n v="0"/>
    <s v="Friday"/>
    <s v="CHO"/>
    <n v="0.9002294581182646"/>
    <n v="2.4601675518137824"/>
    <n v="0.71099665405630119"/>
    <x v="0"/>
    <x v="0"/>
  </r>
  <r>
    <x v="5233"/>
    <n v="1"/>
    <d v="2013-11-18T00:00:00"/>
    <d v="2013-11-18T00:00:00"/>
    <d v="2013-11-18T00:00:00"/>
    <n v="40"/>
    <n v="7.5"/>
    <n v="0"/>
    <n v="45.62"/>
    <n v="0"/>
    <n v="1"/>
    <n v="0"/>
    <n v="1"/>
    <n v="0"/>
    <s v="Wednesday"/>
    <s v="RIC"/>
    <n v="1.7527216523130691"/>
    <n v="5.7702860363355697"/>
    <n v="0.85229575314350359"/>
    <x v="0"/>
    <x v="0"/>
  </r>
  <r>
    <x v="5234"/>
    <n v="1"/>
    <d v="2013-11-05T00:00:00"/>
    <d v="2013-11-18T00:00:00"/>
    <d v="2013-12-23T00:00:00"/>
    <n v="30"/>
    <n v="26.666666670000001"/>
    <n v="26.666666670000001"/>
    <n v="90.35"/>
    <n v="5.7142857142857099E-2"/>
    <n v="1"/>
    <n v="0"/>
    <n v="0"/>
    <n v="0"/>
    <s v="Saturday"/>
    <s v="DCX"/>
    <n v="0.99201260108829681"/>
    <n v="2.6966563079431589"/>
    <n v="0.72948526541370418"/>
    <x v="0"/>
    <x v="0"/>
  </r>
  <r>
    <x v="5235"/>
    <n v="1"/>
    <d v="2013-11-18T00:00:00"/>
    <d v="2013-11-18T00:00:00"/>
    <d v="2013-12-17T00:00:00"/>
    <n v="31"/>
    <n v="12.90322581"/>
    <n v="6.451612903"/>
    <n v="35.39"/>
    <n v="6.8965517241379296E-2"/>
    <n v="1"/>
    <n v="1"/>
    <n v="0"/>
    <n v="0"/>
    <s v="Wednesday"/>
    <s v="RIC"/>
    <n v="1.7484611243801624"/>
    <n v="5.7457538685990315"/>
    <n v="0.85175859963481271"/>
    <x v="0"/>
    <x v="0"/>
  </r>
  <r>
    <x v="5236"/>
    <n v="1"/>
    <d v="2013-11-18T00:00:00"/>
    <d v="2013-11-18T00:00:00"/>
    <d v="2013-11-18T00:00:00"/>
    <n v="26"/>
    <n v="42.30769231"/>
    <n v="11.53846154"/>
    <n v="40.020000000000003"/>
    <n v="0"/>
    <n v="1"/>
    <n v="1"/>
    <n v="0"/>
    <n v="0"/>
    <s v="Thursday"/>
    <s v="CHO"/>
    <n v="1.7578358420495039"/>
    <n v="5.7998719634965958"/>
    <n v="0.85293840746292737"/>
    <x v="0"/>
    <x v="0"/>
  </r>
  <r>
    <x v="5237"/>
    <n v="1"/>
    <d v="2013-11-18T00:00:00"/>
    <d v="2013-11-18T00:00:00"/>
    <d v="2014-01-14T00:00:00"/>
    <n v="33"/>
    <n v="18.18181818"/>
    <n v="6.0606060609999997"/>
    <n v="35.39"/>
    <n v="3.5087719298245598E-2"/>
    <n v="1"/>
    <n v="1"/>
    <n v="0"/>
    <n v="0"/>
    <s v="Wednesday"/>
    <s v="CHO"/>
    <n v="1.7484611243801624"/>
    <n v="5.7457538685990315"/>
    <n v="0.85175859963481271"/>
    <x v="0"/>
    <x v="0"/>
  </r>
  <r>
    <x v="5238"/>
    <n v="1"/>
    <d v="2013-11-18T00:00:00"/>
    <d v="2013-11-18T00:00:00"/>
    <d v="2013-11-18T00:00:00"/>
    <n v="20"/>
    <n v="70"/>
    <n v="15"/>
    <n v="40.020000000000003"/>
    <n v="0"/>
    <n v="1"/>
    <n v="0"/>
    <n v="0"/>
    <n v="0"/>
    <s v="Tuesday"/>
    <s v="DCX"/>
    <n v="0.89010557294618953"/>
    <n v="2.4353867486725398"/>
    <n v="0.70891195863568846"/>
    <x v="0"/>
    <x v="0"/>
  </r>
  <r>
    <x v="5239"/>
    <n v="1"/>
    <d v="2013-11-18T00:00:00"/>
    <d v="2013-11-18T00:00:00"/>
    <d v="2013-11-18T00:00:00"/>
    <n v="28"/>
    <n v="32.142857139999997"/>
    <n v="10.71428571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5240"/>
    <n v="1"/>
    <d v="2013-11-18T00:00:00"/>
    <d v="2013-11-18T00:00:00"/>
    <d v="2013-12-26T00:00:00"/>
    <n v="35"/>
    <n v="94.285714290000001"/>
    <n v="11.42857143"/>
    <n v="35.01"/>
    <n v="5.2631578947368397E-2"/>
    <n v="1"/>
    <n v="0"/>
    <n v="0"/>
    <n v="0"/>
    <s v="Friday"/>
    <s v="CHO"/>
    <n v="0.8799614400037703"/>
    <n v="2.4108067439259484"/>
    <n v="0.70681423045124869"/>
    <x v="0"/>
    <x v="0"/>
  </r>
  <r>
    <x v="5241"/>
    <n v="0"/>
    <d v="2013-11-14T00:00:00"/>
    <d v="2013-11-18T00:00:00"/>
    <d v="2013-12-16T00:00:00"/>
    <n v="9"/>
    <n v="88.888888890000004"/>
    <n v="0"/>
    <n v="82.37"/>
    <n v="7.1428571428571397E-2"/>
    <n v="1"/>
    <n v="0"/>
    <n v="0"/>
    <n v="0"/>
    <s v="Tuesday"/>
    <s v="RIC"/>
    <n v="0.97585488035366508"/>
    <n v="2.6534346107852409"/>
    <n v="0.72628496017202082"/>
    <x v="0"/>
    <x v="1"/>
  </r>
  <r>
    <x v="5242"/>
    <n v="1"/>
    <d v="2013-11-18T00:00:00"/>
    <d v="2013-11-18T00:00:00"/>
    <d v="2013-11-18T00:00:00"/>
    <n v="28"/>
    <n v="3.5714285710000002"/>
    <n v="3.5714285710000002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5243"/>
    <n v="1"/>
    <d v="2013-11-18T00:00:00"/>
    <d v="2014-01-18T00:00:00"/>
    <d v="2014-01-18T00:00:00"/>
    <n v="8"/>
    <n v="50"/>
    <n v="0"/>
    <n v="25.2"/>
    <n v="0"/>
    <n v="1"/>
    <n v="0"/>
    <n v="0"/>
    <n v="0"/>
    <s v="Monday"/>
    <s v="CHO"/>
    <n v="0.86009837729615912"/>
    <n v="2.36339318650105"/>
    <n v="0.70268120777151732"/>
    <x v="0"/>
    <x v="0"/>
  </r>
  <r>
    <x v="5244"/>
    <n v="1"/>
    <d v="2013-11-18T00:00:00"/>
    <d v="2013-11-18T00:00:00"/>
    <d v="2013-11-18T00:00:00"/>
    <n v="32"/>
    <n v="12.5"/>
    <n v="0"/>
    <n v="47.65"/>
    <n v="0"/>
    <n v="1"/>
    <n v="1"/>
    <n v="0"/>
    <n v="0"/>
    <s v="Friday"/>
    <s v="RIC"/>
    <n v="1.7732848908220904"/>
    <n v="5.8901701831626774"/>
    <n v="0.85486570383360438"/>
    <x v="0"/>
    <x v="0"/>
  </r>
  <r>
    <x v="5245"/>
    <n v="1"/>
    <d v="2013-11-18T00:00:00"/>
    <d v="2013-12-06T00:00:00"/>
    <d v="2013-12-06T00:00:00"/>
    <n v="31"/>
    <n v="9.6774193549999996"/>
    <n v="0"/>
    <n v="40.020000000000003"/>
    <n v="0"/>
    <n v="1"/>
    <n v="0"/>
    <n v="1"/>
    <n v="0"/>
    <s v="Tuesday"/>
    <s v="DCX"/>
    <n v="1.7413829009203452"/>
    <n v="5.705227734489255"/>
    <n v="0.85086263441040733"/>
    <x v="0"/>
    <x v="0"/>
  </r>
  <r>
    <x v="5246"/>
    <n v="1"/>
    <d v="2013-09-12T00:00:00"/>
    <d v="2013-11-18T00:00:00"/>
    <d v="2013-11-18T00:00:00"/>
    <n v="41"/>
    <n v="17.073170730000001"/>
    <n v="7.3170731709999997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5247"/>
    <n v="1"/>
    <d v="2013-11-18T00:00:00"/>
    <d v="2013-11-18T00:00:00"/>
    <d v="2013-11-18T00:00:00"/>
    <n v="42"/>
    <n v="11.9047619"/>
    <n v="2.3809523810000002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5248"/>
    <n v="1"/>
    <d v="2013-11-18T00:00:00"/>
    <d v="2013-11-18T00:00:00"/>
    <d v="2013-11-18T00:00:00"/>
    <n v="25"/>
    <n v="64"/>
    <n v="8"/>
    <n v="40.020000000000003"/>
    <n v="0"/>
    <n v="1"/>
    <n v="1"/>
    <n v="0"/>
    <n v="0"/>
    <s v="Tuesday"/>
    <s v="CHO"/>
    <n v="1.7578358420495039"/>
    <n v="5.7998719634965958"/>
    <n v="0.85293840746292737"/>
    <x v="0"/>
    <x v="0"/>
  </r>
  <r>
    <x v="5249"/>
    <n v="1"/>
    <d v="2013-11-18T00:00:00"/>
    <d v="2013-11-18T00:00:00"/>
    <d v="2013-11-18T00:00:00"/>
    <n v="39"/>
    <n v="20.512820510000001"/>
    <n v="0"/>
    <n v="40.020000000000003"/>
    <n v="0"/>
    <n v="1"/>
    <n v="1"/>
    <n v="0"/>
    <n v="0"/>
    <s v="Thursday"/>
    <s v="RIC"/>
    <n v="1.7578358420495039"/>
    <n v="5.7998719634965958"/>
    <n v="0.85293840746292737"/>
    <x v="0"/>
    <x v="0"/>
  </r>
  <r>
    <x v="5250"/>
    <n v="1"/>
    <d v="2013-11-18T00:00:00"/>
    <d v="2013-11-18T00:00:00"/>
    <d v="2013-11-18T00:00:00"/>
    <n v="41"/>
    <n v="19.512195120000001"/>
    <n v="7.3170731709999997"/>
    <n v="40.020000000000003"/>
    <n v="0"/>
    <n v="1"/>
    <n v="0"/>
    <n v="0"/>
    <n v="0"/>
    <s v="Tuesday"/>
    <s v="CHO"/>
    <n v="0.89010557294618953"/>
    <n v="2.4353867486725398"/>
    <n v="0.70891195863568846"/>
    <x v="0"/>
    <x v="0"/>
  </r>
  <r>
    <x v="5251"/>
    <n v="0"/>
    <d v="2013-11-18T00:00:00"/>
    <d v="2013-11-18T00:00:00"/>
    <d v="2013-12-10T00:00:00"/>
    <n v="3"/>
    <n v="100"/>
    <n v="0"/>
    <n v="42.44"/>
    <n v="9.0909090909090898E-2"/>
    <n v="1"/>
    <n v="0"/>
    <n v="1"/>
    <n v="0"/>
    <s v="Wednesday"/>
    <s v="DCX"/>
    <n v="1.7462828613436294"/>
    <n v="5.7332517267501562"/>
    <n v="0.85148334852428631"/>
    <x v="0"/>
    <x v="1"/>
  </r>
  <r>
    <x v="5252"/>
    <n v="1"/>
    <d v="2013-09-24T00:00:00"/>
    <d v="2013-11-18T00:00:00"/>
    <d v="2013-11-18T00:00:00"/>
    <n v="35"/>
    <n v="68.571428569999995"/>
    <n v="5.7142857139999998"/>
    <n v="106.97"/>
    <n v="0"/>
    <n v="0"/>
    <n v="0"/>
    <n v="0"/>
    <n v="0"/>
    <s v="Wednesday"/>
    <s v="CHO"/>
    <n v="0.21659039937137331"/>
    <n v="1.2418353414140268"/>
    <n v="0.55393690984938493"/>
    <x v="0"/>
    <x v="0"/>
  </r>
  <r>
    <x v="5253"/>
    <n v="1"/>
    <d v="2013-11-18T00:00:00"/>
    <d v="2013-11-18T00:00:00"/>
    <d v="2013-11-18T00:00:00"/>
    <n v="26"/>
    <n v="19.23076923"/>
    <n v="0"/>
    <n v="70.58"/>
    <n v="0"/>
    <n v="1"/>
    <n v="0"/>
    <n v="0"/>
    <n v="0"/>
    <s v="Tuesday"/>
    <s v="DCX"/>
    <n v="0.95198275911791219"/>
    <n v="2.5908415847238002"/>
    <n v="0.72151375202565005"/>
    <x v="0"/>
    <x v="0"/>
  </r>
  <r>
    <x v="5254"/>
    <n v="1"/>
    <d v="2013-11-18T00:00:00"/>
    <d v="2013-11-18T00:00:00"/>
    <d v="2013-11-18T00:00:00"/>
    <n v="39"/>
    <n v="33.333333330000002"/>
    <n v="2.5641025640000001"/>
    <n v="45"/>
    <n v="0"/>
    <n v="1"/>
    <n v="0"/>
    <n v="0"/>
    <n v="0"/>
    <s v="Wednesday"/>
    <s v="CHO"/>
    <n v="0.9001889625775763"/>
    <n v="2.4600679280157611"/>
    <n v="0.71098833294481933"/>
    <x v="0"/>
    <x v="0"/>
  </r>
  <r>
    <x v="5255"/>
    <n v="1"/>
    <d v="2013-11-18T00:00:00"/>
    <d v="2013-11-18T00:00:00"/>
    <d v="2013-11-18T00:00:00"/>
    <n v="40"/>
    <n v="5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5256"/>
    <n v="1"/>
    <d v="2013-10-05T00:00:00"/>
    <d v="2013-11-18T00:00:00"/>
    <d v="2013-11-18T00:00:00"/>
    <n v="24"/>
    <n v="79.166666669999998"/>
    <n v="20.833333329999999"/>
    <n v="47.07"/>
    <n v="0"/>
    <n v="1"/>
    <n v="0"/>
    <n v="0"/>
    <n v="0"/>
    <s v="Wednesday"/>
    <s v="CHO"/>
    <n v="0.90438025103881536"/>
    <n v="2.4704004204386356"/>
    <n v="0.71184881314830906"/>
    <x v="0"/>
    <x v="0"/>
  </r>
  <r>
    <x v="5257"/>
    <n v="1"/>
    <d v="2013-11-18T00:00:00"/>
    <d v="2013-11-18T00:00:00"/>
    <d v="2013-11-18T00:00:00"/>
    <n v="28"/>
    <n v="17.85714286"/>
    <n v="0"/>
    <n v="45.02"/>
    <n v="0"/>
    <n v="1"/>
    <n v="1"/>
    <n v="0"/>
    <n v="0"/>
    <s v="Tuesday"/>
    <s v="RIC"/>
    <n v="1.767959727221579"/>
    <n v="5.8588874301160807"/>
    <n v="0.85420375969298046"/>
    <x v="0"/>
    <x v="0"/>
  </r>
  <r>
    <x v="5258"/>
    <n v="1"/>
    <d v="2013-11-18T00:00:00"/>
    <d v="2013-11-20T00:00:00"/>
    <d v="2013-11-20T00:00:00"/>
    <n v="28"/>
    <n v="21.428571430000002"/>
    <n v="3.5714285710000002"/>
    <n v="115.4"/>
    <n v="0"/>
    <n v="1"/>
    <n v="0"/>
    <n v="0"/>
    <n v="0"/>
    <s v="Saturday"/>
    <s v="DCX"/>
    <n v="1.0427332658003927"/>
    <n v="2.8369605942689997"/>
    <n v="0.73937704716237374"/>
    <x v="0"/>
    <x v="0"/>
  </r>
  <r>
    <x v="5259"/>
    <n v="1"/>
    <d v="2013-09-17T00:00:00"/>
    <d v="2013-09-18T00:00:00"/>
    <d v="2013-11-18T00:00:00"/>
    <n v="24"/>
    <n v="0"/>
    <n v="0"/>
    <n v="43.84"/>
    <n v="4.91803278688525E-2"/>
    <n v="1"/>
    <n v="0"/>
    <n v="0"/>
    <n v="0"/>
    <s v="Tuesday"/>
    <s v="BWI"/>
    <n v="0.89784022121765483"/>
    <n v="2.4542966450037174"/>
    <n v="0.71050546528874514"/>
    <x v="0"/>
    <x v="0"/>
  </r>
  <r>
    <x v="5260"/>
    <n v="1"/>
    <d v="2013-11-18T00:00:00"/>
    <d v="2013-11-18T00:00:00"/>
    <d v="2013-11-18T00:00:00"/>
    <n v="39"/>
    <n v="58.974358969999997"/>
    <n v="10.256410259999999"/>
    <n v="40.020000000000003"/>
    <n v="0"/>
    <n v="1"/>
    <n v="0"/>
    <n v="0"/>
    <n v="0"/>
    <s v="Friday"/>
    <s v="CHO"/>
    <n v="0.89010557294618953"/>
    <n v="2.4353867486725398"/>
    <n v="0.70891195863568846"/>
    <x v="0"/>
    <x v="0"/>
  </r>
  <r>
    <x v="5261"/>
    <n v="1"/>
    <d v="2013-11-18T00:00:00"/>
    <d v="2013-11-18T00:00:00"/>
    <d v="2013-11-18T00:00:00"/>
    <n v="40"/>
    <n v="5"/>
    <n v="2.5"/>
    <n v="40.200000000000003"/>
    <n v="0"/>
    <n v="1"/>
    <n v="0"/>
    <n v="0"/>
    <n v="0"/>
    <s v="Thursday"/>
    <s v="CHO"/>
    <n v="0.89047003281238424"/>
    <n v="2.436274511168167"/>
    <n v="0.708987161313824"/>
    <x v="0"/>
    <x v="0"/>
  </r>
  <r>
    <x v="5262"/>
    <n v="1"/>
    <d v="2013-11-18T00:00:00"/>
    <d v="2013-11-24T00:00:00"/>
    <d v="2013-11-24T00:00:00"/>
    <n v="27"/>
    <n v="25.925925929999998"/>
    <n v="3.703703704"/>
    <n v="40.020000000000003"/>
    <n v="0"/>
    <n v="1"/>
    <n v="0"/>
    <n v="0"/>
    <n v="0"/>
    <s v="Tuesday"/>
    <s v="DCX"/>
    <n v="0.89010557294618953"/>
    <n v="2.4353867486725398"/>
    <n v="0.70891195863568846"/>
    <x v="0"/>
    <x v="0"/>
  </r>
  <r>
    <x v="5263"/>
    <n v="1"/>
    <d v="2013-11-18T00:00:00"/>
    <d v="2013-11-18T00:00:00"/>
    <d v="2013-11-18T00:00:00"/>
    <n v="26"/>
    <n v="38.46153846"/>
    <n v="0"/>
    <n v="40.020000000000003"/>
    <n v="0"/>
    <n v="1"/>
    <n v="1"/>
    <n v="0"/>
    <n v="0"/>
    <s v="Thursday"/>
    <s v="RIC"/>
    <n v="1.7578358420495039"/>
    <n v="5.7998719634965958"/>
    <n v="0.85293840746292737"/>
    <x v="0"/>
    <x v="0"/>
  </r>
  <r>
    <x v="5264"/>
    <n v="1"/>
    <d v="2013-11-18T00:00:00"/>
    <d v="2013-11-18T00:00:00"/>
    <d v="2013-11-18T00:00:00"/>
    <n v="42"/>
    <n v="23.809523810000002"/>
    <n v="2.3809523810000002"/>
    <n v="40"/>
    <n v="0"/>
    <n v="1"/>
    <n v="0"/>
    <n v="0"/>
    <n v="0"/>
    <s v="Thursday"/>
    <s v="DCX"/>
    <n v="0.89006507740550123"/>
    <n v="2.435288128366222"/>
    <n v="0.70890360207555958"/>
    <x v="0"/>
    <x v="0"/>
  </r>
  <r>
    <x v="5265"/>
    <n v="1"/>
    <d v="2013-11-19T00:00:00"/>
    <d v="2013-11-19T00:00:00"/>
    <d v="2013-11-19T00:00:00"/>
    <n v="26"/>
    <n v="50"/>
    <n v="3.846153846"/>
    <n v="45.02"/>
    <n v="0"/>
    <n v="1"/>
    <n v="0"/>
    <n v="0"/>
    <n v="0"/>
    <s v="Friday"/>
    <s v="RIC"/>
    <n v="0.9002294581182646"/>
    <n v="2.4601675518137824"/>
    <n v="0.71099665405630119"/>
    <x v="0"/>
    <x v="0"/>
  </r>
  <r>
    <x v="5266"/>
    <n v="1"/>
    <d v="2013-11-19T00:00:00"/>
    <d v="2013-11-19T00:00:00"/>
    <d v="2013-11-19T00:00:00"/>
    <n v="21"/>
    <n v="95.238095240000007"/>
    <n v="0"/>
    <n v="49.62"/>
    <n v="0"/>
    <n v="1"/>
    <n v="1"/>
    <n v="0"/>
    <n v="0"/>
    <s v="Wednesday"/>
    <s v="RIC"/>
    <n v="1.7772737015798881"/>
    <n v="5.9137118778234417"/>
    <n v="0.85535989672817869"/>
    <x v="0"/>
    <x v="0"/>
  </r>
  <r>
    <x v="5267"/>
    <n v="1"/>
    <d v="2013-11-19T00:00:00"/>
    <d v="2013-11-19T00:00:00"/>
    <d v="2013-11-19T00:00:00"/>
    <n v="31"/>
    <n v="19.354838709999999"/>
    <n v="0"/>
    <n v="50.13"/>
    <n v="0"/>
    <n v="1"/>
    <n v="1"/>
    <n v="0"/>
    <n v="0"/>
    <s v="Monday"/>
    <s v="CHO"/>
    <n v="1.7783063378674395"/>
    <n v="5.9198217453951578"/>
    <n v="0.85548760693648551"/>
    <x v="0"/>
    <x v="0"/>
  </r>
  <r>
    <x v="5268"/>
    <n v="1"/>
    <d v="2013-11-19T00:00:00"/>
    <d v="2013-11-19T00:00:00"/>
    <d v="2013-11-19T00:00:00"/>
    <n v="29"/>
    <n v="6.896551724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5269"/>
    <n v="1"/>
    <d v="2013-11-19T00:00:00"/>
    <d v="2013-11-19T00:00:00"/>
    <d v="2013-11-19T00:00:00"/>
    <n v="31"/>
    <n v="3.225806452"/>
    <n v="0"/>
    <n v="40.200000000000003"/>
    <n v="0"/>
    <n v="1"/>
    <n v="1"/>
    <n v="0"/>
    <n v="0"/>
    <s v="Wednesday"/>
    <s v="RIC"/>
    <n v="1.7582003019156986"/>
    <n v="5.8019861693045387"/>
    <n v="0.85298411741665692"/>
    <x v="0"/>
    <x v="0"/>
  </r>
  <r>
    <x v="5270"/>
    <n v="1"/>
    <d v="2013-11-19T00:00:00"/>
    <d v="2013-11-19T00:00:00"/>
    <d v="2013-11-19T00:00:00"/>
    <n v="30"/>
    <n v="16.666666670000001"/>
    <n v="0"/>
    <n v="124.96"/>
    <n v="0"/>
    <n v="1"/>
    <n v="0"/>
    <n v="0"/>
    <n v="0"/>
    <s v="Friday"/>
    <s v="RIC"/>
    <n v="1.0620901342494002"/>
    <n v="2.8924102013124635"/>
    <n v="0.74308977001889098"/>
    <x v="0"/>
    <x v="0"/>
  </r>
  <r>
    <x v="5271"/>
    <n v="0"/>
    <d v="2013-11-19T00:00:00"/>
    <d v="2013-11-19T00:00:00"/>
    <d v="2013-11-19T00:00:00"/>
    <n v="7"/>
    <n v="0"/>
    <n v="0"/>
    <n v="40.020000000000003"/>
    <n v="0"/>
    <n v="0"/>
    <n v="1"/>
    <n v="0"/>
    <n v="0"/>
    <s v="Wednesday"/>
    <s v="RIC"/>
    <n v="0.94876184602060298"/>
    <n v="2.5825101337729865"/>
    <n v="0.72086610709825638"/>
    <x v="0"/>
    <x v="1"/>
  </r>
  <r>
    <x v="5272"/>
    <n v="1"/>
    <d v="2013-11-19T00:00:00"/>
    <d v="2013-11-19T00:00:00"/>
    <d v="2013-11-19T00:00:00"/>
    <n v="40"/>
    <n v="17.5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273"/>
    <n v="1"/>
    <d v="2013-11-19T00:00:00"/>
    <d v="2013-11-22T00:00:00"/>
    <d v="2013-11-22T00:00:00"/>
    <n v="42"/>
    <n v="19.047619050000002"/>
    <n v="0"/>
    <n v="40"/>
    <n v="0"/>
    <n v="1"/>
    <n v="0"/>
    <n v="0"/>
    <n v="0"/>
    <s v="Friday"/>
    <s v="DCX"/>
    <n v="0.89006507740550123"/>
    <n v="2.435288128366222"/>
    <n v="0.70890360207555958"/>
    <x v="0"/>
    <x v="0"/>
  </r>
  <r>
    <x v="5274"/>
    <n v="1"/>
    <d v="2013-11-19T00:00:00"/>
    <d v="2013-11-19T00:00:00"/>
    <d v="2013-11-19T00:00:00"/>
    <n v="28"/>
    <n v="0"/>
    <n v="0"/>
    <n v="45.1"/>
    <n v="0"/>
    <n v="1"/>
    <n v="0"/>
    <n v="0"/>
    <n v="0"/>
    <s v="Wednesday"/>
    <s v="RIC"/>
    <n v="0.90039144028101781"/>
    <n v="2.4605660873515132"/>
    <n v="0.71102993708022688"/>
    <x v="0"/>
    <x v="0"/>
  </r>
  <r>
    <x v="5275"/>
    <n v="1"/>
    <d v="2013-11-19T00:00:00"/>
    <d v="2013-11-19T00:00:00"/>
    <d v="2013-11-19T00:00:00"/>
    <n v="39"/>
    <n v="25.641025639999999"/>
    <n v="0"/>
    <n v="40.200000000000003"/>
    <n v="0"/>
    <n v="1"/>
    <n v="1"/>
    <n v="0"/>
    <n v="0"/>
    <s v="Thursday"/>
    <s v="CHO"/>
    <n v="1.7582003019156986"/>
    <n v="5.8019861693045387"/>
    <n v="0.85298411741665692"/>
    <x v="0"/>
    <x v="0"/>
  </r>
  <r>
    <x v="5276"/>
    <n v="1"/>
    <d v="2013-11-19T00:00:00"/>
    <d v="2013-11-19T00:00:00"/>
    <d v="2013-12-05T00:00:00"/>
    <n v="43"/>
    <n v="11.627906980000001"/>
    <n v="9.3023255809999998"/>
    <n v="38.01"/>
    <n v="0.125"/>
    <n v="1"/>
    <n v="0"/>
    <n v="0"/>
    <n v="0"/>
    <s v="Friday"/>
    <s v="RIC"/>
    <n v="0.88603577110701537"/>
    <n v="2.4254953488750735"/>
    <n v="0.70807141795466222"/>
    <x v="0"/>
    <x v="0"/>
  </r>
  <r>
    <x v="5277"/>
    <n v="1"/>
    <d v="2013-11-19T00:00:00"/>
    <d v="2013-11-19T00:00:00"/>
    <d v="2013-11-19T00:00:00"/>
    <n v="30"/>
    <n v="16.666666670000001"/>
    <n v="3.3333333330000001"/>
    <n v="35"/>
    <n v="0"/>
    <n v="1"/>
    <n v="0"/>
    <n v="0"/>
    <n v="0"/>
    <s v="Saturday"/>
    <s v="BWI"/>
    <n v="0.87994119223342615"/>
    <n v="2.4107579309588316"/>
    <n v="0.70681003453127489"/>
    <x v="0"/>
    <x v="0"/>
  </r>
  <r>
    <x v="5278"/>
    <n v="1"/>
    <d v="2013-11-19T00:00:00"/>
    <d v="2013-11-19T00:00:00"/>
    <d v="2013-11-19T00:00:00"/>
    <n v="32"/>
    <n v="0"/>
    <n v="0"/>
    <n v="45.02"/>
    <n v="0"/>
    <n v="1"/>
    <n v="0"/>
    <n v="0"/>
    <n v="0"/>
    <s v="Friday"/>
    <s v="RIC"/>
    <n v="0.9002294581182646"/>
    <n v="2.4601675518137824"/>
    <n v="0.71099665405630119"/>
    <x v="0"/>
    <x v="0"/>
  </r>
  <r>
    <x v="5279"/>
    <n v="1"/>
    <d v="2013-11-19T00:00:00"/>
    <d v="2013-11-19T00:00:00"/>
    <d v="2013-11-19T00:00:00"/>
    <n v="28"/>
    <n v="10.71428571"/>
    <n v="0"/>
    <n v="40.200000000000003"/>
    <n v="0"/>
    <n v="1"/>
    <n v="0"/>
    <n v="0"/>
    <n v="0"/>
    <s v="Wednesday"/>
    <s v="RIC"/>
    <n v="0.89047003281238424"/>
    <n v="2.436274511168167"/>
    <n v="0.708987161313824"/>
    <x v="0"/>
    <x v="0"/>
  </r>
  <r>
    <x v="5280"/>
    <n v="1"/>
    <d v="2013-11-19T00:00:00"/>
    <d v="2013-11-19T00:00:00"/>
    <d v="2013-11-19T00:00:00"/>
    <n v="24"/>
    <n v="12.5"/>
    <n v="12.5"/>
    <n v="35"/>
    <n v="0"/>
    <n v="1"/>
    <n v="0"/>
    <n v="0"/>
    <n v="0"/>
    <s v="Friday"/>
    <s v="DCX"/>
    <n v="0.87994119223342615"/>
    <n v="2.4107579309588316"/>
    <n v="0.70681003453127489"/>
    <x v="0"/>
    <x v="0"/>
  </r>
  <r>
    <x v="5281"/>
    <n v="1"/>
    <d v="2013-11-19T00:00:00"/>
    <d v="2013-11-19T00:00:00"/>
    <d v="2014-01-05T00:00:00"/>
    <n v="25"/>
    <n v="84"/>
    <n v="8"/>
    <n v="60.23"/>
    <n v="4.2553191489361701E-2"/>
    <n v="1"/>
    <n v="0"/>
    <n v="0"/>
    <n v="0"/>
    <s v="Wednesday"/>
    <s v="DCX"/>
    <n v="0.93102631681171677"/>
    <n v="2.5371117222855233"/>
    <n v="0.71728345652767656"/>
    <x v="0"/>
    <x v="0"/>
  </r>
  <r>
    <x v="5282"/>
    <n v="1"/>
    <d v="2013-11-19T00:00:00"/>
    <d v="2013-11-19T00:00:00"/>
    <d v="2013-11-19T00:00:00"/>
    <n v="31"/>
    <n v="6.451612903"/>
    <n v="0"/>
    <n v="43.28"/>
    <n v="0"/>
    <n v="1"/>
    <n v="0"/>
    <n v="0"/>
    <n v="0"/>
    <s v="Thursday"/>
    <s v="DCX"/>
    <n v="0.89670634607838251"/>
    <n v="2.4515153561686667"/>
    <n v="0.71027218574798867"/>
    <x v="0"/>
    <x v="0"/>
  </r>
  <r>
    <x v="5283"/>
    <n v="1"/>
    <d v="2013-11-19T00:00:00"/>
    <d v="2013-11-25T00:00:00"/>
    <d v="2013-11-25T00:00:00"/>
    <n v="28"/>
    <n v="3.5714285710000002"/>
    <n v="3.5714285710000002"/>
    <n v="36.43"/>
    <n v="0"/>
    <n v="1"/>
    <n v="1"/>
    <n v="0"/>
    <n v="0"/>
    <s v="Wednesday"/>
    <s v="DCX"/>
    <n v="1.7505668924959541"/>
    <n v="5.7578658419247022"/>
    <n v="0.85202428941454234"/>
    <x v="0"/>
    <x v="0"/>
  </r>
  <r>
    <x v="5284"/>
    <n v="1"/>
    <d v="2013-11-19T00:00:00"/>
    <d v="2013-11-19T00:00:00"/>
    <d v="2013-11-19T00:00:00"/>
    <n v="12"/>
    <n v="100"/>
    <n v="16.666666670000001"/>
    <n v="1"/>
    <n v="0"/>
    <n v="1"/>
    <n v="0"/>
    <n v="0"/>
    <n v="0"/>
    <s v="Thursday"/>
    <s v="DCX"/>
    <n v="0.81109877306331601"/>
    <n v="2.2503792848703541"/>
    <n v="0.69234359674431456"/>
    <x v="0"/>
    <x v="0"/>
  </r>
  <r>
    <x v="5285"/>
    <n v="1"/>
    <d v="2013-11-19T00:00:00"/>
    <d v="2013-11-19T00:00:00"/>
    <d v="2013-11-19T00:00:00"/>
    <n v="30"/>
    <n v="16.666666670000001"/>
    <n v="10"/>
    <n v="29"/>
    <n v="0"/>
    <n v="1"/>
    <n v="0"/>
    <n v="0"/>
    <n v="0"/>
    <s v="Thursday"/>
    <s v="BWI"/>
    <n v="0.86779253002693613"/>
    <n v="2.381647630827048"/>
    <n v="0.70428616190403304"/>
    <x v="0"/>
    <x v="0"/>
  </r>
  <r>
    <x v="5286"/>
    <n v="1"/>
    <d v="2013-11-19T00:00:00"/>
    <d v="2013-11-19T00:00:00"/>
    <d v="2013-11-19T00:00:00"/>
    <n v="24"/>
    <n v="95.833333330000002"/>
    <n v="4.1666666670000003"/>
    <n v="1"/>
    <n v="0"/>
    <n v="1"/>
    <n v="0"/>
    <n v="0"/>
    <n v="0"/>
    <s v="Friday"/>
    <s v="DCX"/>
    <n v="0.81109877306331601"/>
    <n v="2.2503792848703541"/>
    <n v="0.69234359674431456"/>
    <x v="0"/>
    <x v="0"/>
  </r>
  <r>
    <x v="5287"/>
    <n v="1"/>
    <d v="2013-11-19T00:00:00"/>
    <d v="2013-11-19T00:00:00"/>
    <d v="2013-11-19T00:00:00"/>
    <n v="29"/>
    <n v="17.241379309999999"/>
    <n v="6.896551724"/>
    <n v="1"/>
    <n v="0"/>
    <n v="1"/>
    <n v="0"/>
    <n v="0"/>
    <n v="0"/>
    <s v="Saturday"/>
    <s v="DCX"/>
    <n v="0.81109877306331601"/>
    <n v="2.2503792848703541"/>
    <n v="0.69234359674431456"/>
    <x v="0"/>
    <x v="0"/>
  </r>
  <r>
    <x v="5288"/>
    <n v="1"/>
    <d v="2013-11-19T00:00:00"/>
    <d v="2013-11-21T00:00:00"/>
    <d v="2013-11-21T00:00:00"/>
    <n v="28"/>
    <n v="25"/>
    <n v="10.71428571"/>
    <n v="55.12"/>
    <n v="0"/>
    <n v="1"/>
    <n v="0"/>
    <n v="0"/>
    <n v="0"/>
    <s v="Tuesday"/>
    <s v="DCX"/>
    <n v="0.92067970616585615"/>
    <n v="2.5109965498642852"/>
    <n v="0.71518058027181652"/>
    <x v="0"/>
    <x v="0"/>
  </r>
  <r>
    <x v="5289"/>
    <n v="0"/>
    <d v="2013-11-15T00:00:00"/>
    <d v="2013-11-16T00:00:00"/>
    <d v="2013-11-16T00:00:00"/>
    <n v="1"/>
    <n v="0"/>
    <n v="0"/>
    <n v="39.950000000000003"/>
    <n v="0"/>
    <n v="0"/>
    <n v="0"/>
    <n v="0"/>
    <n v="0"/>
    <s v="Monday"/>
    <s v="DCX"/>
    <n v="8.0889842524879532E-2"/>
    <n v="1.0842514515857"/>
    <n v="0.52021144126386509"/>
    <x v="0"/>
    <x v="1"/>
  </r>
  <r>
    <x v="5290"/>
    <n v="1"/>
    <d v="2013-11-19T00:00:00"/>
    <d v="2013-11-19T00:00:00"/>
    <d v="2013-11-19T00:00:00"/>
    <n v="29"/>
    <n v="55.17241379"/>
    <n v="6.896551724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5291"/>
    <n v="1"/>
    <d v="2013-11-19T00:00:00"/>
    <d v="2013-11-19T00:00:00"/>
    <d v="2013-11-19T00:00:00"/>
    <n v="27"/>
    <n v="0"/>
    <n v="0"/>
    <n v="59.27"/>
    <n v="0"/>
    <n v="1"/>
    <n v="0"/>
    <n v="0"/>
    <n v="0"/>
    <s v="Wednesday"/>
    <s v="DCX"/>
    <n v="0.92908253085867842"/>
    <n v="2.5321849100439193"/>
    <n v="0.71688911382967035"/>
    <x v="0"/>
    <x v="0"/>
  </r>
  <r>
    <x v="5292"/>
    <n v="1"/>
    <d v="2013-11-19T00:00:00"/>
    <d v="2013-11-19T00:00:00"/>
    <d v="2013-11-19T00:00:00"/>
    <n v="27"/>
    <n v="18.518518520000001"/>
    <n v="3.703703704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5293"/>
    <n v="1"/>
    <d v="2013-11-19T00:00:00"/>
    <d v="2013-11-19T00:00:00"/>
    <d v="2013-12-08T00:00:00"/>
    <n v="27"/>
    <n v="40.74074074"/>
    <n v="14.81481481"/>
    <n v="35.729999999999997"/>
    <n v="0.105263157894737"/>
    <n v="1"/>
    <n v="0"/>
    <n v="0"/>
    <n v="0"/>
    <s v="Tuesday"/>
    <s v="DCX"/>
    <n v="0.88141927946854914"/>
    <n v="2.4143238762234196"/>
    <n v="0.70711624431303244"/>
    <x v="0"/>
    <x v="0"/>
  </r>
  <r>
    <x v="5294"/>
    <n v="1"/>
    <d v="2013-11-19T00:00:00"/>
    <d v="2013-11-19T00:00:00"/>
    <d v="2013-11-19T00:00:00"/>
    <n v="24"/>
    <n v="33.333333330000002"/>
    <n v="4.1666666670000003"/>
    <n v="35.21"/>
    <n v="0"/>
    <n v="1"/>
    <n v="0"/>
    <n v="0"/>
    <n v="0"/>
    <s v="Wednesday"/>
    <s v="DCX"/>
    <n v="0.88036639541065331"/>
    <n v="2.4117832108512878"/>
    <n v="0.7068981414705755"/>
    <x v="0"/>
    <x v="0"/>
  </r>
  <r>
    <x v="5295"/>
    <n v="1"/>
    <d v="2013-11-19T00:00:00"/>
    <d v="2013-11-19T00:00:00"/>
    <d v="2013-11-19T00:00:00"/>
    <n v="28"/>
    <n v="10.71428571"/>
    <n v="7.1428571429999996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5296"/>
    <n v="1"/>
    <d v="2013-11-19T00:00:00"/>
    <d v="2013-11-19T00:00:00"/>
    <d v="2013-11-19T00:00:00"/>
    <n v="8"/>
    <n v="87.5"/>
    <n v="12.5"/>
    <n v="1"/>
    <n v="0"/>
    <n v="1"/>
    <n v="0"/>
    <n v="0"/>
    <n v="0"/>
    <s v="Wednesday"/>
    <s v="DCX"/>
    <n v="0.81109877306331601"/>
    <n v="2.2503792848703541"/>
    <n v="0.69234359674431456"/>
    <x v="0"/>
    <x v="0"/>
  </r>
  <r>
    <x v="5297"/>
    <n v="0"/>
    <d v="2013-11-19T00:00:00"/>
    <d v="2013-11-19T00:00:00"/>
    <d v="2013-11-19T00:00:00"/>
    <n v="5"/>
    <n v="0"/>
    <n v="0"/>
    <n v="40.200000000000003"/>
    <n v="0"/>
    <n v="1"/>
    <n v="0"/>
    <n v="0"/>
    <n v="0"/>
    <s v="Wednesday"/>
    <s v="RIC"/>
    <n v="0.89047003281238424"/>
    <n v="2.436274511168167"/>
    <n v="0.708987161313824"/>
    <x v="0"/>
    <x v="1"/>
  </r>
  <r>
    <x v="5298"/>
    <n v="1"/>
    <d v="2013-10-15T00:00:00"/>
    <d v="2013-11-19T00:00:00"/>
    <d v="2013-12-18T00:00:00"/>
    <n v="26"/>
    <n v="34.61538462"/>
    <n v="23.07692308"/>
    <n v="39.31"/>
    <n v="6.8965517241379296E-2"/>
    <n v="1"/>
    <n v="0"/>
    <n v="0"/>
    <n v="0"/>
    <s v="Thursday"/>
    <s v="DCX"/>
    <n v="0.88866798125175483"/>
    <n v="2.4318881722746317"/>
    <n v="0.70861521419061657"/>
    <x v="0"/>
    <x v="0"/>
  </r>
  <r>
    <x v="5299"/>
    <n v="0"/>
    <d v="2013-11-19T00:00:00"/>
    <d v="2013-11-19T00:00:00"/>
    <d v="2013-11-19T00:00:00"/>
    <n v="11"/>
    <n v="54.545454550000002"/>
    <n v="9.0909090910000003"/>
    <n v="29"/>
    <n v="0"/>
    <n v="1"/>
    <n v="0"/>
    <n v="0"/>
    <n v="0"/>
    <s v="Tuesday"/>
    <s v="CHO"/>
    <n v="0.86779253002693613"/>
    <n v="2.381647630827048"/>
    <n v="0.70428616190403304"/>
    <x v="0"/>
    <x v="1"/>
  </r>
  <r>
    <x v="5300"/>
    <n v="1"/>
    <d v="2013-12-13T00:00:00"/>
    <d v="2013-12-13T00:00:00"/>
    <d v="2013-12-13T00:00:00"/>
    <n v="26"/>
    <n v="26.92307692"/>
    <n v="3.846153846"/>
    <n v="40.020000000000003"/>
    <n v="0"/>
    <n v="1"/>
    <n v="0"/>
    <n v="0"/>
    <n v="0"/>
    <s v="Monday"/>
    <s v="DCX"/>
    <n v="0.89010557294618953"/>
    <n v="2.4353867486725398"/>
    <n v="0.70891195863568846"/>
    <x v="0"/>
    <x v="0"/>
  </r>
  <r>
    <x v="5301"/>
    <n v="1"/>
    <d v="2013-11-19T00:00:00"/>
    <d v="2013-11-23T00:00:00"/>
    <d v="2014-01-15T00:00:00"/>
    <n v="35"/>
    <n v="57.142857139999997"/>
    <n v="11.42857143"/>
    <n v="69.739999999999995"/>
    <n v="0.169811320754717"/>
    <n v="1"/>
    <n v="0"/>
    <n v="1"/>
    <n v="0"/>
    <s v="Monday"/>
    <s v="DCX"/>
    <n v="1.801559274383159"/>
    <n v="6.0590878829199841"/>
    <n v="0.85833863856269899"/>
    <x v="0"/>
    <x v="0"/>
  </r>
  <r>
    <x v="5302"/>
    <n v="1"/>
    <d v="2013-11-18T00:00:00"/>
    <d v="2013-11-19T00:00:00"/>
    <d v="2013-11-19T00:00:00"/>
    <n v="31"/>
    <n v="0"/>
    <n v="0"/>
    <n v="52.91"/>
    <n v="0"/>
    <n v="1"/>
    <n v="0"/>
    <n v="0"/>
    <n v="0"/>
    <s v="Friday"/>
    <s v="RIC"/>
    <n v="0.91620494891979898"/>
    <n v="2.4997855518122409"/>
    <n v="0.71426820723853057"/>
    <x v="0"/>
    <x v="0"/>
  </r>
  <r>
    <x v="5303"/>
    <n v="1"/>
    <d v="2013-11-19T00:00:00"/>
    <d v="2013-11-19T00:00:00"/>
    <d v="2013-11-19T00:00:00"/>
    <n v="33"/>
    <n v="93.939393940000002"/>
    <n v="3.0303030299999998"/>
    <n v="75.23"/>
    <n v="0"/>
    <n v="1"/>
    <n v="0"/>
    <n v="0"/>
    <n v="0"/>
    <s v="Thursday"/>
    <s v="DCX"/>
    <n v="0.961397972327942"/>
    <n v="2.6153501060655797"/>
    <n v="0.72340161515138734"/>
    <x v="0"/>
    <x v="0"/>
  </r>
  <r>
    <x v="5304"/>
    <n v="1"/>
    <d v="2013-11-20T00:00:00"/>
    <d v="2013-11-20T00:00:00"/>
    <d v="2013-11-20T00:00:00"/>
    <n v="38"/>
    <n v="57.89473684"/>
    <n v="2.6315789469999999"/>
    <n v="40.200000000000003"/>
    <n v="0"/>
    <n v="1"/>
    <n v="1"/>
    <n v="0"/>
    <n v="0"/>
    <s v="Thursday"/>
    <s v="RIC"/>
    <n v="1.7582003019156986"/>
    <n v="5.8019861693045387"/>
    <n v="0.85298411741665692"/>
    <x v="0"/>
    <x v="0"/>
  </r>
  <r>
    <x v="5305"/>
    <n v="1"/>
    <d v="2013-11-20T00:00:00"/>
    <d v="2013-11-25T00:00:00"/>
    <d v="2013-11-25T00:00:00"/>
    <n v="32"/>
    <n v="40.625"/>
    <n v="12.5"/>
    <n v="177.91"/>
    <n v="0"/>
    <n v="1"/>
    <n v="0"/>
    <n v="0"/>
    <n v="0"/>
    <s v="Tuesday"/>
    <s v="BWI"/>
    <n v="1.169302078221675"/>
    <n v="3.2197447242218886"/>
    <n v="0.76301883991705266"/>
    <x v="0"/>
    <x v="0"/>
  </r>
  <r>
    <x v="5306"/>
    <n v="1"/>
    <d v="2013-11-20T00:00:00"/>
    <d v="2013-12-01T00:00:00"/>
    <d v="2014-01-01T00:00:00"/>
    <n v="30"/>
    <n v="86.666666669999998"/>
    <n v="16.666666670000001"/>
    <n v="89.38"/>
    <n v="9.6774193548387094E-2"/>
    <n v="1"/>
    <n v="0"/>
    <n v="0"/>
    <n v="0"/>
    <s v="Monday"/>
    <s v="DCX"/>
    <n v="0.99004856736491431"/>
    <n v="2.6913651816900295"/>
    <n v="0.72909751520651045"/>
    <x v="0"/>
    <x v="0"/>
  </r>
  <r>
    <x v="5307"/>
    <n v="1"/>
    <d v="2013-11-20T00:00:00"/>
    <d v="2013-12-03T00:00:00"/>
    <d v="2013-12-03T00:00:00"/>
    <n v="31"/>
    <n v="25.80645161"/>
    <n v="12.90322581"/>
    <n v="89.67"/>
    <n v="0"/>
    <n v="1"/>
    <n v="0"/>
    <n v="0"/>
    <n v="0"/>
    <s v="Wednesday"/>
    <s v="CHO"/>
    <n v="0.99063575270489468"/>
    <n v="2.692945975933434"/>
    <n v="0.72921347712181506"/>
    <x v="0"/>
    <x v="0"/>
  </r>
  <r>
    <x v="5308"/>
    <n v="1"/>
    <d v="2013-11-20T00:00:00"/>
    <d v="2013-11-20T00:00:00"/>
    <d v="2013-11-20T00:00:00"/>
    <n v="30"/>
    <n v="6.6666666670000003"/>
    <n v="3.3333333330000001"/>
    <n v="1.02"/>
    <n v="0"/>
    <n v="1"/>
    <n v="0"/>
    <n v="0"/>
    <n v="0"/>
    <s v="Friday"/>
    <s v="CHO"/>
    <n v="0.81113926860400432"/>
    <n v="2.2504704170414596"/>
    <n v="0.69235222238687888"/>
    <x v="0"/>
    <x v="0"/>
  </r>
  <r>
    <x v="5309"/>
    <n v="1"/>
    <d v="2013-11-20T00:00:00"/>
    <d v="2013-11-20T00:00:00"/>
    <d v="2013-11-20T00:00:00"/>
    <n v="27"/>
    <n v="29.62962963"/>
    <n v="11.11111111"/>
    <n v="15.1"/>
    <n v="0"/>
    <n v="1"/>
    <n v="0"/>
    <n v="0"/>
    <n v="0"/>
    <s v="Friday"/>
    <s v="CHO"/>
    <n v="0.83964812924856758"/>
    <n v="2.315552058373763"/>
    <n v="0.69839110278048611"/>
    <x v="0"/>
    <x v="0"/>
  </r>
  <r>
    <x v="5310"/>
    <n v="1"/>
    <d v="2013-11-20T00:00:00"/>
    <d v="2013-11-20T00:00:00"/>
    <d v="2013-11-20T00:00:00"/>
    <n v="30"/>
    <n v="0"/>
    <n v="0"/>
    <n v="45.11"/>
    <n v="0"/>
    <n v="1"/>
    <n v="1"/>
    <n v="0"/>
    <n v="0"/>
    <s v="Friday"/>
    <s v="RIC"/>
    <n v="1.7681419571546764"/>
    <n v="5.8599551920666357"/>
    <n v="0.85422645308872069"/>
    <x v="0"/>
    <x v="0"/>
  </r>
  <r>
    <x v="5311"/>
    <n v="1"/>
    <d v="2013-11-20T00:00:00"/>
    <d v="2013-11-20T00:00:00"/>
    <d v="2013-11-20T00:00:00"/>
    <n v="24"/>
    <n v="50"/>
    <n v="20.833333329999999"/>
    <n v="35"/>
    <n v="0"/>
    <n v="1"/>
    <n v="0"/>
    <n v="0"/>
    <n v="0"/>
    <s v="Thursday"/>
    <s v="DCX"/>
    <n v="0.87994119223342615"/>
    <n v="2.4107579309588316"/>
    <n v="0.70681003453127489"/>
    <x v="0"/>
    <x v="0"/>
  </r>
  <r>
    <x v="5312"/>
    <n v="1"/>
    <d v="2013-11-20T00:00:00"/>
    <d v="2013-11-20T00:00:00"/>
    <d v="2014-01-12T00:00:00"/>
    <n v="32"/>
    <n v="21.875"/>
    <n v="3.125"/>
    <n v="41.6"/>
    <n v="3.77358490566038E-2"/>
    <n v="1"/>
    <n v="0"/>
    <n v="0"/>
    <n v="0"/>
    <s v="Thursday"/>
    <s v="DCX"/>
    <n v="0.89330472066056521"/>
    <n v="2.4431903864626201"/>
    <n v="0.70957167982007663"/>
    <x v="0"/>
    <x v="0"/>
  </r>
  <r>
    <x v="5313"/>
    <n v="1"/>
    <d v="2013-11-20T00:00:00"/>
    <d v="2013-11-20T00:00:00"/>
    <d v="2014-01-11T00:00:00"/>
    <n v="29"/>
    <n v="31.03448276"/>
    <n v="17.241379309999999"/>
    <n v="44.27"/>
    <n v="7.69230769230769E-2"/>
    <n v="1"/>
    <n v="0"/>
    <n v="0"/>
    <n v="0"/>
    <s v="Wednesday"/>
    <s v="CHO"/>
    <n v="0.89871087534245331"/>
    <n v="2.4564344189969987"/>
    <n v="0.71068451508760755"/>
    <x v="0"/>
    <x v="0"/>
  </r>
  <r>
    <x v="5314"/>
    <n v="1"/>
    <d v="2013-11-10T00:00:00"/>
    <d v="2013-11-20T00:00:00"/>
    <d v="2013-11-20T00:00:00"/>
    <n v="31"/>
    <n v="3.225806452"/>
    <n v="0"/>
    <n v="45.13"/>
    <n v="0"/>
    <n v="1"/>
    <n v="0"/>
    <n v="0"/>
    <n v="0"/>
    <s v="Thursday"/>
    <s v="RIC"/>
    <n v="0.90045218359205026"/>
    <n v="2.4607155548222019"/>
    <n v="0.7110424176275949"/>
    <x v="0"/>
    <x v="0"/>
  </r>
  <r>
    <x v="5315"/>
    <n v="1"/>
    <d v="2013-11-20T00:00:00"/>
    <d v="2013-11-21T00:00:00"/>
    <d v="2013-11-22T00:00:00"/>
    <n v="26"/>
    <n v="7.692307692"/>
    <n v="0"/>
    <n v="39.950000000000003"/>
    <n v="2"/>
    <n v="1"/>
    <n v="0"/>
    <n v="0"/>
    <n v="0"/>
    <s v="Friday"/>
    <s v="DCX"/>
    <n v="0.88996383855378047"/>
    <n v="2.4350415950720814"/>
    <n v="0.70888271005666936"/>
    <x v="0"/>
    <x v="0"/>
  </r>
  <r>
    <x v="5316"/>
    <n v="1"/>
    <d v="2013-11-20T00:00:00"/>
    <d v="2013-11-20T00:00:00"/>
    <d v="2013-11-20T00:00:00"/>
    <n v="28"/>
    <n v="28.571428569999998"/>
    <n v="10.71428571"/>
    <n v="1.02"/>
    <n v="0"/>
    <n v="1"/>
    <n v="0"/>
    <n v="0"/>
    <n v="0"/>
    <s v="Thursday"/>
    <s v="CHO"/>
    <n v="0.81113926860400432"/>
    <n v="2.2504704170414596"/>
    <n v="0.69235222238687888"/>
    <x v="0"/>
    <x v="0"/>
  </r>
  <r>
    <x v="5317"/>
    <n v="0"/>
    <d v="2013-11-20T00:00:00"/>
    <d v="2013-11-20T00:00:00"/>
    <d v="2013-11-20T00:00:00"/>
    <n v="5"/>
    <n v="100"/>
    <n v="20"/>
    <n v="31"/>
    <n v="0"/>
    <n v="1"/>
    <n v="0"/>
    <n v="0"/>
    <n v="0"/>
    <s v="Monday"/>
    <s v="CHO"/>
    <n v="0.87184208409576613"/>
    <n v="2.3913117962544033"/>
    <n v="0.70512885276297266"/>
    <x v="0"/>
    <x v="1"/>
  </r>
  <r>
    <x v="5318"/>
    <n v="1"/>
    <d v="2013-11-20T00:00:00"/>
    <d v="2013-11-20T00:00:00"/>
    <d v="2013-11-21T00:00:00"/>
    <n v="9"/>
    <n v="11.11111111"/>
    <n v="11.11111111"/>
    <n v="29.18"/>
    <n v="2"/>
    <n v="0"/>
    <n v="0"/>
    <n v="0"/>
    <n v="0"/>
    <s v="Thursday"/>
    <s v="BWI"/>
    <n v="5.9082993864229903E-2"/>
    <n v="1.0608632822298687"/>
    <n v="0.51476645315452807"/>
    <x v="0"/>
    <x v="0"/>
  </r>
  <r>
    <x v="5319"/>
    <n v="0"/>
    <d v="2013-11-20T00:00:00"/>
    <d v="2013-11-20T00:00:00"/>
    <d v="2013-11-20T00:00:00"/>
    <n v="27"/>
    <n v="48.148148149999997"/>
    <n v="0"/>
    <n v="40.200000000000003"/>
    <n v="0"/>
    <n v="1"/>
    <n v="1"/>
    <n v="0"/>
    <n v="0"/>
    <s v="Monday"/>
    <s v="RIC"/>
    <n v="1.7582003019156986"/>
    <n v="5.8019861693045387"/>
    <n v="0.85298411741665692"/>
    <x v="0"/>
    <x v="1"/>
  </r>
  <r>
    <x v="5320"/>
    <n v="1"/>
    <d v="2013-11-20T00:00:00"/>
    <d v="2013-11-20T00:00:00"/>
    <d v="2013-11-20T00:00:00"/>
    <n v="29"/>
    <n v="10.34482759"/>
    <n v="3.448275862"/>
    <n v="1.02"/>
    <n v="0"/>
    <n v="1"/>
    <n v="0"/>
    <n v="0"/>
    <n v="0"/>
    <s v="Thursday"/>
    <s v="CHO"/>
    <n v="0.81113926860400432"/>
    <n v="2.2504704170414596"/>
    <n v="0.69235222238687888"/>
    <x v="0"/>
    <x v="0"/>
  </r>
  <r>
    <x v="5321"/>
    <n v="1"/>
    <d v="2013-11-20T00:00:00"/>
    <d v="2013-11-20T00:00:00"/>
    <d v="2013-11-20T00:00:00"/>
    <n v="29"/>
    <n v="17.241379309999999"/>
    <n v="13.79310345"/>
    <n v="1"/>
    <n v="0"/>
    <n v="1"/>
    <n v="0"/>
    <n v="0"/>
    <n v="0"/>
    <s v="Wednesday"/>
    <s v="DCX"/>
    <n v="0.81109877306331601"/>
    <n v="2.2503792848703541"/>
    <n v="0.69234359674431456"/>
    <x v="0"/>
    <x v="0"/>
  </r>
  <r>
    <x v="5322"/>
    <n v="1"/>
    <d v="2013-11-20T00:00:00"/>
    <d v="2013-11-20T00:00:00"/>
    <d v="2013-11-20T00:00:00"/>
    <n v="32"/>
    <n v="3.125"/>
    <n v="3.125"/>
    <n v="1"/>
    <n v="0"/>
    <n v="1"/>
    <n v="0"/>
    <n v="0"/>
    <n v="0"/>
    <s v="Monday"/>
    <s v="DCX"/>
    <n v="0.81109877306331601"/>
    <n v="2.2503792848703541"/>
    <n v="0.69234359674431456"/>
    <x v="0"/>
    <x v="0"/>
  </r>
  <r>
    <x v="5323"/>
    <n v="1"/>
    <d v="2013-11-20T00:00:00"/>
    <d v="2013-11-20T00:00:00"/>
    <d v="2013-11-20T00:00:00"/>
    <n v="19"/>
    <n v="36.842105259999997"/>
    <n v="5.263157895"/>
    <n v="1"/>
    <n v="0"/>
    <n v="1"/>
    <n v="0"/>
    <n v="0"/>
    <n v="0"/>
    <s v="Wednesday"/>
    <s v="DCX"/>
    <n v="0.81109877306331601"/>
    <n v="2.2503792848703541"/>
    <n v="0.69234359674431456"/>
    <x v="0"/>
    <x v="0"/>
  </r>
  <r>
    <x v="5324"/>
    <n v="1"/>
    <d v="2013-11-20T00:00:00"/>
    <d v="2013-11-20T00:00:00"/>
    <d v="2013-12-30T00:00:00"/>
    <n v="33"/>
    <n v="33.333333330000002"/>
    <n v="12.121212119999999"/>
    <n v="41.99"/>
    <n v="0.05"/>
    <n v="1"/>
    <n v="0"/>
    <n v="0"/>
    <n v="0"/>
    <s v="Saturday"/>
    <s v="DCX"/>
    <n v="0.89409438370398708"/>
    <n v="2.4451204455667326"/>
    <n v="0.70973438641693209"/>
    <x v="0"/>
    <x v="0"/>
  </r>
  <r>
    <x v="5325"/>
    <n v="1"/>
    <d v="2013-11-18T00:00:00"/>
    <d v="2014-01-09T00:00:00"/>
    <d v="2014-01-09T00:00:00"/>
    <n v="28"/>
    <n v="7.1428571429999996"/>
    <n v="3.5714285710000002"/>
    <n v="35"/>
    <n v="0"/>
    <n v="1"/>
    <n v="0"/>
    <n v="0"/>
    <n v="0"/>
    <s v="Wednesday"/>
    <s v="DCX"/>
    <n v="0.87994119223342615"/>
    <n v="2.4107579309588316"/>
    <n v="0.70681003453127489"/>
    <x v="0"/>
    <x v="0"/>
  </r>
  <r>
    <x v="5326"/>
    <n v="1"/>
    <d v="2013-11-20T00:00:00"/>
    <d v="2013-11-20T00:00:00"/>
    <d v="2013-11-20T00:00:00"/>
    <n v="29"/>
    <n v="20.689655170000002"/>
    <n v="13.79310345"/>
    <n v="35"/>
    <n v="0"/>
    <n v="1"/>
    <n v="0"/>
    <n v="0"/>
    <n v="0"/>
    <s v="Monday"/>
    <s v="DCX"/>
    <n v="0.87994119223342615"/>
    <n v="2.4107579309588316"/>
    <n v="0.70681003453127489"/>
    <x v="0"/>
    <x v="0"/>
  </r>
  <r>
    <x v="5327"/>
    <n v="1"/>
    <d v="2013-11-20T00:00:00"/>
    <d v="2013-11-20T00:00:00"/>
    <d v="2013-11-20T00:00:00"/>
    <n v="32"/>
    <n v="6.25"/>
    <n v="3.125"/>
    <n v="40.200000000000003"/>
    <n v="0"/>
    <n v="1"/>
    <n v="0"/>
    <n v="0"/>
    <n v="0"/>
    <s v="Friday"/>
    <s v="RIC"/>
    <n v="0.89047003281238424"/>
    <n v="2.436274511168167"/>
    <n v="0.708987161313824"/>
    <x v="0"/>
    <x v="0"/>
  </r>
  <r>
    <x v="5328"/>
    <n v="1"/>
    <d v="2013-11-20T00:00:00"/>
    <d v="2013-11-20T00:00:00"/>
    <d v="2013-11-20T00:00:00"/>
    <n v="40"/>
    <n v="40"/>
    <n v="0"/>
    <n v="45.02"/>
    <n v="0"/>
    <n v="1"/>
    <n v="1"/>
    <n v="0"/>
    <n v="0"/>
    <s v="Thursday"/>
    <s v="CHO"/>
    <n v="1.767959727221579"/>
    <n v="5.8588874301160807"/>
    <n v="0.85420375969298046"/>
    <x v="0"/>
    <x v="0"/>
  </r>
  <r>
    <x v="5329"/>
    <n v="1"/>
    <d v="2013-11-20T00:00:00"/>
    <d v="2013-11-20T00:00:00"/>
    <d v="2013-11-20T00:00:00"/>
    <n v="30"/>
    <n v="33.333333330000002"/>
    <n v="0"/>
    <n v="54.65"/>
    <n v="0"/>
    <n v="1"/>
    <n v="0"/>
    <n v="0"/>
    <n v="0"/>
    <s v="Thursday"/>
    <s v="DCX"/>
    <n v="0.91972806095968107"/>
    <n v="2.5086081086894354"/>
    <n v="0.7149866930070089"/>
    <x v="0"/>
    <x v="0"/>
  </r>
  <r>
    <x v="5330"/>
    <n v="0"/>
    <d v="2013-11-16T00:00:00"/>
    <d v="2013-11-19T00:00:00"/>
    <d v="2013-11-19T00:00:00"/>
    <n v="0"/>
    <n v="0"/>
    <n v="0"/>
    <n v="39.950000000000003"/>
    <n v="0"/>
    <n v="0"/>
    <n v="0"/>
    <n v="1"/>
    <n v="0"/>
    <s v="Wednesday"/>
    <s v="DCX"/>
    <n v="0.93216717049903508"/>
    <n v="2.54000784726234"/>
    <n v="0.71751475049035596"/>
    <x v="0"/>
    <x v="1"/>
  </r>
  <r>
    <x v="5331"/>
    <n v="0"/>
    <d v="2013-11-21T00:00:00"/>
    <d v="2013-11-21T00:00:00"/>
    <d v="2013-12-19T00:00:00"/>
    <n v="27"/>
    <n v="33.333333330000002"/>
    <n v="18.518518520000001"/>
    <n v="55.35"/>
    <n v="7.1428571428571397E-2"/>
    <n v="1"/>
    <n v="1"/>
    <n v="0"/>
    <n v="0"/>
    <s v="Friday"/>
    <s v="CHO"/>
    <n v="1.7888756739870861"/>
    <n v="5.9827221534140085"/>
    <n v="0.85678937554302115"/>
    <x v="0"/>
    <x v="1"/>
  </r>
  <r>
    <x v="5332"/>
    <n v="0"/>
    <d v="2013-11-21T00:00:00"/>
    <d v="2013-11-21T00:00:00"/>
    <d v="2013-11-21T00:00:00"/>
    <n v="6"/>
    <n v="16.666666670000001"/>
    <n v="0"/>
    <n v="87.96"/>
    <n v="0"/>
    <n v="1"/>
    <n v="0"/>
    <n v="0"/>
    <n v="0"/>
    <s v="Wednesday"/>
    <s v="DCX"/>
    <n v="0.98717338397604493"/>
    <n v="2.6836381268991323"/>
    <n v="0.72852925136764324"/>
    <x v="0"/>
    <x v="1"/>
  </r>
  <r>
    <x v="5333"/>
    <n v="1"/>
    <d v="2013-11-21T00:00:00"/>
    <d v="2013-11-21T00:00:00"/>
    <d v="2014-01-14T00:00:00"/>
    <n v="41"/>
    <n v="73.170731709999998"/>
    <n v="9.7560975610000007"/>
    <n v="80.3"/>
    <n v="5.5555555555555601E-2"/>
    <n v="1"/>
    <n v="1"/>
    <n v="0"/>
    <n v="0"/>
    <s v="Friday"/>
    <s v="RIC"/>
    <n v="1.8393938609957403"/>
    <n v="6.2927228400493878"/>
    <n v="0.86287700466164596"/>
    <x v="0"/>
    <x v="0"/>
  </r>
  <r>
    <x v="5334"/>
    <n v="1"/>
    <d v="2013-11-13T00:00:00"/>
    <d v="2013-11-21T00:00:00"/>
    <d v="2013-11-21T00:00:00"/>
    <n v="27"/>
    <n v="33.333333330000002"/>
    <n v="3.703703704"/>
    <n v="52.05"/>
    <n v="0"/>
    <n v="1"/>
    <n v="0"/>
    <n v="0"/>
    <n v="0"/>
    <s v="Monday"/>
    <s v="DCX"/>
    <n v="0.91446364067020203"/>
    <n v="2.4954364422777333"/>
    <n v="0.71391269258829104"/>
    <x v="0"/>
    <x v="0"/>
  </r>
  <r>
    <x v="5335"/>
    <n v="1"/>
    <d v="2013-11-21T00:00:00"/>
    <d v="2013-11-21T00:00:00"/>
    <d v="2014-01-20T00:00:00"/>
    <n v="32"/>
    <n v="21.875"/>
    <n v="12.5"/>
    <n v="50.75"/>
    <n v="3.3333333333333298E-2"/>
    <n v="0"/>
    <n v="0"/>
    <n v="0"/>
    <n v="0"/>
    <s v="Friday"/>
    <s v="RIC"/>
    <n v="0.10275743449656161"/>
    <n v="1.1082225599073927"/>
    <n v="0.52566677777894244"/>
    <x v="0"/>
    <x v="0"/>
  </r>
  <r>
    <x v="5336"/>
    <n v="0"/>
    <d v="2013-11-21T00:00:00"/>
    <d v="2013-11-23T00:00:00"/>
    <d v="2013-11-23T00:00:00"/>
    <n v="2"/>
    <n v="100"/>
    <n v="50"/>
    <n v="40.020000000000003"/>
    <n v="0"/>
    <n v="0"/>
    <n v="0"/>
    <n v="0"/>
    <n v="0"/>
    <s v="Monday"/>
    <s v="CHO"/>
    <n v="8.1031576917288586E-2"/>
    <n v="1.0844051381974911"/>
    <n v="0.52024681686173568"/>
    <x v="0"/>
    <x v="1"/>
  </r>
  <r>
    <x v="5337"/>
    <n v="0"/>
    <d v="2013-11-21T00:00:00"/>
    <d v="2013-11-26T00:00:00"/>
    <d v="2013-11-26T00:00:00"/>
    <n v="12"/>
    <n v="16.666666670000001"/>
    <n v="8.3333333330000006"/>
    <n v="45.02"/>
    <n v="0"/>
    <n v="1"/>
    <n v="0"/>
    <n v="0"/>
    <n v="0"/>
    <s v="Wednesday"/>
    <s v="RIC"/>
    <n v="0.9002294581182646"/>
    <n v="2.4601675518137824"/>
    <n v="0.71099665405630119"/>
    <x v="0"/>
    <x v="1"/>
  </r>
  <r>
    <x v="5338"/>
    <n v="1"/>
    <d v="2013-11-21T00:00:00"/>
    <d v="2013-12-18T00:00:00"/>
    <d v="2013-12-18T00:00:00"/>
    <n v="33"/>
    <n v="42.424242419999999"/>
    <n v="21.212121209999999"/>
    <n v="53.8"/>
    <n v="0"/>
    <n v="1"/>
    <n v="0"/>
    <n v="0"/>
    <n v="0"/>
    <s v="Thursday"/>
    <s v="CHO"/>
    <n v="0.91800700048042838"/>
    <n v="2.5042943555954165"/>
    <n v="0.71463584433103666"/>
    <x v="0"/>
    <x v="0"/>
  </r>
  <r>
    <x v="5339"/>
    <n v="0"/>
    <d v="2013-11-21T00:00:00"/>
    <d v="2013-11-21T00:00:00"/>
    <d v="2013-11-21T00:00:00"/>
    <n v="3"/>
    <n v="33.333333330000002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5340"/>
    <n v="1"/>
    <d v="2013-11-21T00:00:00"/>
    <d v="2013-11-22T00:00:00"/>
    <d v="2013-11-22T00:00:00"/>
    <n v="26"/>
    <n v="0"/>
    <n v="0"/>
    <n v="64.540000000000006"/>
    <n v="0"/>
    <n v="1"/>
    <n v="0"/>
    <n v="0"/>
    <n v="0"/>
    <s v="Tuesday"/>
    <s v="CHO"/>
    <n v="0.93975310583004545"/>
    <n v="2.5593494518595228"/>
    <n v="0.71904978324688895"/>
    <x v="0"/>
    <x v="0"/>
  </r>
  <r>
    <x v="5341"/>
    <n v="1"/>
    <d v="2013-11-21T00:00:00"/>
    <d v="2013-11-22T00:00:00"/>
    <d v="2013-11-22T00:00:00"/>
    <n v="23"/>
    <n v="78.260869569999997"/>
    <n v="21.739130429999999"/>
    <n v="32.89"/>
    <n v="0"/>
    <n v="1"/>
    <n v="0"/>
    <n v="0"/>
    <n v="0"/>
    <s v="Tuesday"/>
    <s v="RIC"/>
    <n v="0.8756689126908106"/>
    <n v="2.4004804688959926"/>
    <n v="0.70592391012183575"/>
    <x v="0"/>
    <x v="0"/>
  </r>
  <r>
    <x v="5342"/>
    <n v="1"/>
    <d v="2013-11-21T00:00:00"/>
    <d v="2013-11-21T00:00:00"/>
    <d v="2013-11-21T00:00:00"/>
    <n v="26"/>
    <n v="3.846153846"/>
    <n v="3.846153846"/>
    <n v="38.01"/>
    <n v="0"/>
    <n v="1"/>
    <n v="0"/>
    <n v="0"/>
    <n v="0"/>
    <s v="Friday"/>
    <s v="CHO"/>
    <n v="0.88603577110701537"/>
    <n v="2.4254953488750735"/>
    <n v="0.70807141795466222"/>
    <x v="0"/>
    <x v="0"/>
  </r>
  <r>
    <x v="5343"/>
    <n v="1"/>
    <d v="2013-11-21T00:00:00"/>
    <d v="2013-11-21T00:00:00"/>
    <d v="2013-11-21T00:00:00"/>
    <n v="40"/>
    <n v="22.5"/>
    <n v="5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344"/>
    <n v="1"/>
    <d v="2013-11-19T00:00:00"/>
    <d v="2013-11-21T00:00:00"/>
    <d v="2013-11-21T00:00:00"/>
    <n v="26"/>
    <n v="100"/>
    <n v="19.23076923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5345"/>
    <n v="1"/>
    <d v="2013-11-07T00:00:00"/>
    <d v="2013-11-23T00:00:00"/>
    <d v="2013-11-23T00:00:00"/>
    <n v="31"/>
    <n v="3.225806452"/>
    <n v="0"/>
    <n v="89.63"/>
    <n v="0"/>
    <n v="1"/>
    <n v="0"/>
    <n v="0"/>
    <n v="0"/>
    <s v="Monday"/>
    <s v="DCX"/>
    <n v="0.99055476162351797"/>
    <n v="2.6927278801587797"/>
    <n v="0.72919748423027531"/>
    <x v="0"/>
    <x v="0"/>
  </r>
  <r>
    <x v="5346"/>
    <n v="0"/>
    <d v="2013-11-21T00:00:00"/>
    <d v="2013-11-21T00:00:00"/>
    <d v="2013-11-21T00:00:00"/>
    <n v="10"/>
    <n v="30"/>
    <n v="10"/>
    <n v="40.020000000000003"/>
    <n v="0"/>
    <n v="1"/>
    <n v="0"/>
    <n v="0"/>
    <n v="0"/>
    <s v="Tuesday"/>
    <s v="CHO"/>
    <n v="0.89010557294618953"/>
    <n v="2.4353867486725398"/>
    <n v="0.70891195863568846"/>
    <x v="0"/>
    <x v="1"/>
  </r>
  <r>
    <x v="5347"/>
    <n v="0"/>
    <d v="2013-11-21T00:00:00"/>
    <d v="2013-11-21T00:00:00"/>
    <d v="2013-11-21T00:00:00"/>
    <n v="6"/>
    <n v="50"/>
    <n v="16.666666670000001"/>
    <n v="1"/>
    <n v="0"/>
    <n v="1"/>
    <n v="0"/>
    <n v="0"/>
    <n v="0"/>
    <s v="Friday"/>
    <s v="DCX"/>
    <n v="0.81109877306331601"/>
    <n v="2.2503792848703541"/>
    <n v="0.69234359674431456"/>
    <x v="0"/>
    <x v="1"/>
  </r>
  <r>
    <x v="5348"/>
    <n v="1"/>
    <d v="2013-11-21T00:00:00"/>
    <d v="2013-11-21T00:00:00"/>
    <d v="2013-11-21T00:00:00"/>
    <n v="31"/>
    <n v="9.6774193549999996"/>
    <n v="0"/>
    <n v="1"/>
    <n v="0"/>
    <n v="1"/>
    <n v="0"/>
    <n v="0"/>
    <n v="0"/>
    <s v="Friday"/>
    <s v="DCX"/>
    <n v="0.81109877306331601"/>
    <n v="2.2503792848703541"/>
    <n v="0.69234359674431456"/>
    <x v="0"/>
    <x v="0"/>
  </r>
  <r>
    <x v="5349"/>
    <n v="1"/>
    <d v="2013-11-21T00:00:00"/>
    <d v="2013-11-21T00:00:00"/>
    <d v="2013-11-21T00:00:00"/>
    <n v="30"/>
    <n v="10"/>
    <n v="0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5350"/>
    <n v="1"/>
    <d v="2013-11-21T00:00:00"/>
    <d v="2013-11-21T00:00:00"/>
    <d v="2013-11-21T00:00:00"/>
    <n v="25"/>
    <n v="12"/>
    <n v="4"/>
    <n v="40.020000000000003"/>
    <n v="0"/>
    <n v="1"/>
    <n v="1"/>
    <n v="0"/>
    <n v="0"/>
    <s v="Friday"/>
    <s v="RIC"/>
    <n v="1.7578358420495039"/>
    <n v="5.7998719634965958"/>
    <n v="0.85293840746292737"/>
    <x v="0"/>
    <x v="0"/>
  </r>
  <r>
    <x v="5351"/>
    <n v="1"/>
    <d v="2013-11-10T00:00:00"/>
    <d v="2013-11-21T00:00:00"/>
    <d v="2013-11-21T00:00:00"/>
    <n v="30"/>
    <n v="10"/>
    <n v="6.6666666670000003"/>
    <n v="50.65"/>
    <n v="0"/>
    <n v="1"/>
    <n v="0"/>
    <n v="0"/>
    <n v="0"/>
    <s v="Friday"/>
    <s v="DCX"/>
    <n v="0.91162895282202105"/>
    <n v="2.4883726754359627"/>
    <n v="0.71333338119470735"/>
    <x v="0"/>
    <x v="0"/>
  </r>
  <r>
    <x v="5352"/>
    <n v="1"/>
    <d v="2013-11-21T00:00:00"/>
    <d v="2013-11-21T00:00:00"/>
    <d v="2014-01-18T00:00:00"/>
    <n v="28"/>
    <n v="25"/>
    <n v="0"/>
    <n v="99.19"/>
    <n v="3.4482758620689703E-2"/>
    <n v="1"/>
    <n v="0"/>
    <n v="1"/>
    <n v="0"/>
    <s v="Monday"/>
    <s v="DCX"/>
    <n v="1.8611889580466809"/>
    <n v="6.4313788671186147"/>
    <n v="0.86543547060631398"/>
    <x v="0"/>
    <x v="0"/>
  </r>
  <r>
    <x v="5353"/>
    <n v="1"/>
    <d v="2013-11-21T00:00:00"/>
    <d v="2013-11-21T00:00:00"/>
    <d v="2013-11-21T00:00:00"/>
    <n v="22"/>
    <n v="95.454545449999998"/>
    <n v="0"/>
    <n v="40.020000000000003"/>
    <n v="0"/>
    <n v="1"/>
    <n v="1"/>
    <n v="0"/>
    <n v="0"/>
    <s v="Friday"/>
    <s v="CHO"/>
    <n v="1.7578358420495039"/>
    <n v="5.7998719634965958"/>
    <n v="0.85293840746292737"/>
    <x v="0"/>
    <x v="0"/>
  </r>
  <r>
    <x v="5354"/>
    <n v="1"/>
    <d v="2013-11-21T00:00:00"/>
    <d v="2013-11-21T00:00:00"/>
    <d v="2013-11-21T00:00:00"/>
    <n v="32"/>
    <n v="6.25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5355"/>
    <n v="1"/>
    <d v="2013-11-22T00:00:00"/>
    <d v="2013-11-22T00:00:00"/>
    <d v="2014-01-15T00:00:00"/>
    <n v="32"/>
    <n v="9.375"/>
    <n v="9.375"/>
    <n v="51.99"/>
    <n v="3.7037037037037E-2"/>
    <n v="1"/>
    <n v="0"/>
    <n v="0"/>
    <n v="0"/>
    <s v="Tuesday"/>
    <s v="DCX"/>
    <n v="0.91434215404813712"/>
    <n v="2.4951332985481098"/>
    <n v="0.71388787935058062"/>
    <x v="0"/>
    <x v="0"/>
  </r>
  <r>
    <x v="5356"/>
    <n v="1"/>
    <d v="2014-01-14T00:00:00"/>
    <d v="2014-01-14T00:00:00"/>
    <d v="2014-01-14T00:00:00"/>
    <n v="20"/>
    <n v="15"/>
    <n v="1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357"/>
    <n v="1"/>
    <d v="2013-11-22T00:00:00"/>
    <d v="2013-11-22T00:00:00"/>
    <d v="2013-11-22T00:00:00"/>
    <n v="27"/>
    <n v="11.11111111"/>
    <n v="7.407407407"/>
    <n v="35.020000000000003"/>
    <n v="0"/>
    <n v="1"/>
    <n v="0"/>
    <n v="0"/>
    <n v="0"/>
    <s v="Thursday"/>
    <s v="DCX"/>
    <n v="0.87998168777411445"/>
    <n v="2.4108555578814288"/>
    <n v="0.7068184263360815"/>
    <x v="0"/>
    <x v="0"/>
  </r>
  <r>
    <x v="5358"/>
    <n v="1"/>
    <d v="2013-11-22T00:00:00"/>
    <d v="2013-11-22T00:00:00"/>
    <d v="2013-12-09T00:00:00"/>
    <n v="26"/>
    <n v="26.92307692"/>
    <n v="15.38461538"/>
    <n v="54.8"/>
    <n v="0.11764705882352899"/>
    <n v="1"/>
    <n v="0"/>
    <n v="0"/>
    <n v="0"/>
    <s v="Saturday"/>
    <s v="DCX"/>
    <n v="0.92003177751484333"/>
    <n v="2.5093701302158773"/>
    <n v="0.71504858054442799"/>
    <x v="0"/>
    <x v="0"/>
  </r>
  <r>
    <x v="5359"/>
    <n v="1"/>
    <d v="2013-11-22T00:00:00"/>
    <d v="2013-11-22T00:00:00"/>
    <d v="2013-11-22T00:00:00"/>
    <n v="30"/>
    <n v="13.33333333"/>
    <n v="3.3333333330000001"/>
    <n v="1.02"/>
    <n v="0"/>
    <n v="1"/>
    <n v="0"/>
    <n v="0"/>
    <n v="0"/>
    <s v="Monday"/>
    <s v="CHO"/>
    <n v="0.81113926860400432"/>
    <n v="2.2504704170414596"/>
    <n v="0.69235222238687888"/>
    <x v="0"/>
    <x v="0"/>
  </r>
  <r>
    <x v="5360"/>
    <n v="0"/>
    <d v="2013-11-22T00:00:00"/>
    <d v="2013-11-22T00:00:00"/>
    <d v="2013-11-22T00:00:00"/>
    <n v="16"/>
    <n v="62.5"/>
    <n v="25"/>
    <n v="29"/>
    <n v="0"/>
    <n v="1"/>
    <n v="0"/>
    <n v="0"/>
    <n v="0"/>
    <s v="Friday"/>
    <s v="DCX"/>
    <n v="0.86779253002693613"/>
    <n v="2.381647630827048"/>
    <n v="0.70428616190403304"/>
    <x v="0"/>
    <x v="1"/>
  </r>
  <r>
    <x v="5361"/>
    <n v="1"/>
    <d v="2013-11-05T00:00:00"/>
    <d v="2013-11-22T00:00:00"/>
    <d v="2013-11-22T00:00:00"/>
    <n v="17"/>
    <n v="35.294117649999997"/>
    <n v="11.764705879999999"/>
    <n v="40.200000000000003"/>
    <n v="0"/>
    <n v="1"/>
    <n v="0"/>
    <n v="0"/>
    <n v="0"/>
    <s v="Tuesday"/>
    <s v="CHO"/>
    <n v="0.89047003281238424"/>
    <n v="2.436274511168167"/>
    <n v="0.708987161313824"/>
    <x v="0"/>
    <x v="0"/>
  </r>
  <r>
    <x v="5362"/>
    <n v="0"/>
    <d v="2013-11-22T00:00:00"/>
    <d v="2013-12-11T00:00:00"/>
    <d v="2013-12-11T00:00:00"/>
    <n v="4"/>
    <n v="50"/>
    <n v="25"/>
    <n v="40.020000000000003"/>
    <n v="0"/>
    <n v="1"/>
    <n v="0"/>
    <n v="0"/>
    <n v="0"/>
    <s v="Friday"/>
    <s v="DCX"/>
    <n v="0.89010557294618953"/>
    <n v="2.4353867486725398"/>
    <n v="0.70891195863568846"/>
    <x v="0"/>
    <x v="1"/>
  </r>
  <r>
    <x v="5363"/>
    <n v="1"/>
    <d v="2013-11-22T00:00:00"/>
    <d v="2013-11-22T00:00:00"/>
    <d v="2013-11-22T00:00:00"/>
    <n v="28"/>
    <n v="3.5714285710000002"/>
    <n v="0"/>
    <n v="85.02"/>
    <n v="0"/>
    <n v="1"/>
    <n v="0"/>
    <n v="0"/>
    <n v="0"/>
    <s v="Wednesday"/>
    <s v="CHO"/>
    <n v="0.98122053949486487"/>
    <n v="2.6677103014551471"/>
    <n v="0.72735033091265289"/>
    <x v="0"/>
    <x v="0"/>
  </r>
  <r>
    <x v="5364"/>
    <n v="1"/>
    <d v="2013-11-22T00:00:00"/>
    <d v="2013-11-22T00:00:00"/>
    <d v="2013-11-22T00:00:00"/>
    <n v="34"/>
    <n v="5.8823529409999997"/>
    <n v="0"/>
    <n v="40.200000000000003"/>
    <n v="0"/>
    <n v="1"/>
    <n v="0"/>
    <n v="0"/>
    <n v="0"/>
    <s v="Tuesday"/>
    <s v="RIC"/>
    <n v="0.89047003281238424"/>
    <n v="2.436274511168167"/>
    <n v="0.708987161313824"/>
    <x v="0"/>
    <x v="0"/>
  </r>
  <r>
    <x v="5365"/>
    <n v="1"/>
    <d v="2013-11-22T00:00:00"/>
    <d v="2014-01-16T00:00:00"/>
    <d v="2014-01-16T00:00:00"/>
    <n v="21"/>
    <n v="23.809523810000002"/>
    <n v="4.7619047620000003"/>
    <n v="74.09"/>
    <n v="0"/>
    <n v="1"/>
    <n v="0"/>
    <n v="0"/>
    <n v="0"/>
    <s v="Wednesday"/>
    <s v="DCX"/>
    <n v="0.95908972650870883"/>
    <n v="2.6093201970508382"/>
    <n v="0.72293951619557162"/>
    <x v="0"/>
    <x v="0"/>
  </r>
  <r>
    <x v="5366"/>
    <n v="1"/>
    <d v="2013-11-22T00:00:00"/>
    <d v="2013-11-22T00:00:00"/>
    <d v="2013-11-22T00:00:00"/>
    <n v="29"/>
    <n v="10.34482759"/>
    <n v="3.448275862"/>
    <n v="1"/>
    <n v="0"/>
    <n v="1"/>
    <n v="0"/>
    <n v="0"/>
    <n v="0"/>
    <s v="Tuesday"/>
    <s v="DCX"/>
    <n v="0.81109877306331601"/>
    <n v="2.2503792848703541"/>
    <n v="0.69234359674431456"/>
    <x v="0"/>
    <x v="0"/>
  </r>
  <r>
    <x v="5367"/>
    <n v="1"/>
    <d v="2013-12-26T00:00:00"/>
    <d v="2014-01-13T00:00:00"/>
    <d v="2014-01-13T00:00:00"/>
    <n v="18"/>
    <n v="77.777777779999994"/>
    <n v="16.666666670000001"/>
    <n v="57.24"/>
    <n v="0"/>
    <n v="1"/>
    <n v="0"/>
    <n v="0"/>
    <n v="0"/>
    <s v="Monday"/>
    <s v="RIC"/>
    <n v="0.92497223347881596"/>
    <n v="2.5217982378218191"/>
    <n v="0.7160541483436923"/>
    <x v="0"/>
    <x v="0"/>
  </r>
  <r>
    <x v="5368"/>
    <n v="0"/>
    <d v="2013-11-22T00:00:00"/>
    <d v="2013-11-22T00:00:00"/>
    <d v="2013-11-22T00:00:00"/>
    <n v="19"/>
    <n v="15.78947368"/>
    <n v="10.52631579"/>
    <n v="1"/>
    <n v="0"/>
    <n v="1"/>
    <n v="0"/>
    <n v="0"/>
    <n v="0"/>
    <s v="Tuesday"/>
    <s v="DCX"/>
    <n v="0.81109877306331601"/>
    <n v="2.2503792848703541"/>
    <n v="0.69234359674431456"/>
    <x v="0"/>
    <x v="1"/>
  </r>
  <r>
    <x v="5369"/>
    <n v="1"/>
    <d v="2013-11-22T00:00:00"/>
    <d v="2013-11-22T00:00:00"/>
    <d v="2013-11-22T00:00:00"/>
    <n v="27"/>
    <n v="48.148148149999997"/>
    <n v="7.407407407"/>
    <n v="1"/>
    <n v="0"/>
    <n v="1"/>
    <n v="0"/>
    <n v="0"/>
    <n v="0"/>
    <s v="Saturday"/>
    <s v="DCX"/>
    <n v="0.81109877306331601"/>
    <n v="2.2503792848703541"/>
    <n v="0.69234359674431456"/>
    <x v="0"/>
    <x v="0"/>
  </r>
  <r>
    <x v="5370"/>
    <n v="1"/>
    <d v="2013-11-22T00:00:00"/>
    <d v="2013-11-22T00:00:00"/>
    <d v="2013-11-22T00:00:00"/>
    <n v="33"/>
    <n v="3.0303030299999998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371"/>
    <n v="1"/>
    <d v="2013-11-22T00:00:00"/>
    <d v="2013-11-22T00:00:00"/>
    <d v="2013-11-22T00:00:00"/>
    <n v="31"/>
    <n v="12.90322581"/>
    <n v="6.451612903"/>
    <n v="25"/>
    <n v="0"/>
    <n v="1"/>
    <n v="0"/>
    <n v="0"/>
    <n v="0"/>
    <s v="Tuesday"/>
    <s v="BWI"/>
    <n v="0.85969342188927611"/>
    <n v="2.3624363114105331"/>
    <n v="0.70259659741168368"/>
    <x v="0"/>
    <x v="0"/>
  </r>
  <r>
    <x v="5372"/>
    <n v="1"/>
    <d v="2013-11-01T00:00:00"/>
    <d v="2013-11-23T00:00:00"/>
    <d v="2013-11-23T00:00:00"/>
    <n v="25"/>
    <n v="12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5373"/>
    <n v="1"/>
    <d v="2013-11-22T00:00:00"/>
    <d v="2013-11-26T00:00:00"/>
    <d v="2014-01-07T00:00:00"/>
    <n v="35"/>
    <n v="5.7142857139999998"/>
    <n v="5.7142857139999998"/>
    <n v="126.02"/>
    <n v="4.7619047619047603E-2"/>
    <n v="1"/>
    <n v="1"/>
    <n v="1"/>
    <n v="0"/>
    <s v="Wednesday"/>
    <s v="DCX"/>
    <n v="2.7832439949833501"/>
    <n v="16.171395877192555"/>
    <n v="0.94176361623994564"/>
    <x v="0"/>
    <x v="0"/>
  </r>
  <r>
    <x v="5374"/>
    <n v="0"/>
    <d v="2013-11-22T00:00:00"/>
    <d v="2013-11-22T00:00:00"/>
    <d v="2013-11-22T00:00:00"/>
    <n v="8"/>
    <n v="37.5"/>
    <n v="12.5"/>
    <n v="1"/>
    <n v="0"/>
    <n v="1"/>
    <n v="0"/>
    <n v="0"/>
    <n v="0"/>
    <s v="Tuesday"/>
    <s v="DCX"/>
    <n v="0.81109877306331601"/>
    <n v="2.2503792848703541"/>
    <n v="0.69234359674431456"/>
    <x v="0"/>
    <x v="1"/>
  </r>
  <r>
    <x v="5375"/>
    <n v="1"/>
    <d v="2013-11-22T00:00:00"/>
    <d v="2013-11-22T00:00:00"/>
    <d v="2013-11-22T00:00:00"/>
    <n v="30"/>
    <n v="13.33333333"/>
    <n v="3.3333333330000001"/>
    <n v="1"/>
    <n v="0"/>
    <n v="1"/>
    <n v="0"/>
    <n v="0"/>
    <n v="0"/>
    <s v="Monday"/>
    <s v="DCX"/>
    <n v="0.81109877306331601"/>
    <n v="2.2503792848703541"/>
    <n v="0.69234359674431456"/>
    <x v="0"/>
    <x v="0"/>
  </r>
  <r>
    <x v="5376"/>
    <n v="1"/>
    <d v="2013-11-22T00:00:00"/>
    <d v="2013-11-22T00:00:00"/>
    <d v="2013-11-22T00:00:00"/>
    <n v="21"/>
    <n v="71.428571430000005"/>
    <n v="0"/>
    <n v="40.200000000000003"/>
    <n v="0"/>
    <n v="1"/>
    <n v="0"/>
    <n v="0"/>
    <n v="0"/>
    <s v="Tuesday"/>
    <s v="RIC"/>
    <n v="0.89047003281238424"/>
    <n v="2.436274511168167"/>
    <n v="0.708987161313824"/>
    <x v="0"/>
    <x v="0"/>
  </r>
  <r>
    <x v="5377"/>
    <n v="1"/>
    <d v="2013-11-22T00:00:00"/>
    <d v="2013-11-22T00:00:00"/>
    <d v="2013-11-22T00:00:00"/>
    <n v="23"/>
    <n v="82.608695650000001"/>
    <n v="8.6956521739999992"/>
    <n v="31"/>
    <n v="0"/>
    <n v="1"/>
    <n v="0"/>
    <n v="0"/>
    <n v="0"/>
    <s v="Friday"/>
    <s v="DCX"/>
    <n v="0.87184208409576613"/>
    <n v="2.3913117962544033"/>
    <n v="0.70512885276297266"/>
    <x v="0"/>
    <x v="0"/>
  </r>
  <r>
    <x v="5378"/>
    <n v="1"/>
    <d v="2013-11-22T00:00:00"/>
    <d v="2013-12-02T00:00:00"/>
    <d v="2014-01-19T00:00:00"/>
    <n v="33"/>
    <n v="30.3030303"/>
    <n v="9.0909090910000003"/>
    <n v="80.75"/>
    <n v="0.125"/>
    <n v="1"/>
    <n v="0"/>
    <n v="1"/>
    <n v="0"/>
    <s v="Monday"/>
    <s v="DCX"/>
    <n v="1.8238520695320684"/>
    <n v="6.1956787270018161"/>
    <n v="0.86102770316196919"/>
    <x v="0"/>
    <x v="0"/>
  </r>
  <r>
    <x v="5379"/>
    <n v="1"/>
    <d v="2013-11-22T00:00:00"/>
    <d v="2014-01-07T00:00:00"/>
    <d v="2014-01-14T00:00:00"/>
    <n v="25"/>
    <n v="76"/>
    <n v="16"/>
    <n v="99.96"/>
    <n v="0.28571428571428598"/>
    <n v="1"/>
    <n v="1"/>
    <n v="1"/>
    <n v="0"/>
    <s v="Wednesday"/>
    <s v="DCX"/>
    <n v="2.7304783054664949"/>
    <n v="15.340222577764829"/>
    <n v="0.93880132322305321"/>
    <x v="0"/>
    <x v="0"/>
  </r>
  <r>
    <x v="5380"/>
    <n v="1"/>
    <d v="2013-11-22T00:00:00"/>
    <d v="2013-11-22T00:00:00"/>
    <d v="2013-11-22T00:00:00"/>
    <n v="26"/>
    <n v="23.07692308"/>
    <n v="3.846153846"/>
    <n v="40.200000000000003"/>
    <n v="0"/>
    <n v="1"/>
    <n v="1"/>
    <n v="0"/>
    <n v="0"/>
    <s v="Monday"/>
    <s v="CHO"/>
    <n v="1.7582003019156986"/>
    <n v="5.8019861693045387"/>
    <n v="0.85298411741665692"/>
    <x v="0"/>
    <x v="0"/>
  </r>
  <r>
    <x v="5381"/>
    <n v="1"/>
    <d v="2013-11-22T00:00:00"/>
    <d v="2013-12-06T00:00:00"/>
    <d v="2013-12-06T00:00:00"/>
    <n v="33"/>
    <n v="33.333333330000002"/>
    <n v="12.121212119999999"/>
    <n v="56.22"/>
    <n v="0"/>
    <n v="1"/>
    <n v="0"/>
    <n v="0"/>
    <n v="0"/>
    <s v="Monday"/>
    <s v="DCX"/>
    <n v="0.9229069609037126"/>
    <n v="2.5165954115578226"/>
    <n v="0.71563404857057233"/>
    <x v="0"/>
    <x v="0"/>
  </r>
  <r>
    <x v="5382"/>
    <n v="1"/>
    <d v="2013-11-22T00:00:00"/>
    <d v="2013-11-22T00:00:00"/>
    <d v="2013-11-22T00:00:00"/>
    <n v="26"/>
    <n v="7.692307692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5383"/>
    <n v="1"/>
    <d v="2013-11-22T00:00:00"/>
    <d v="2013-11-22T00:00:00"/>
    <d v="2013-11-22T00:00:00"/>
    <n v="29"/>
    <n v="10.34482759"/>
    <n v="10.34482759"/>
    <n v="35.21"/>
    <n v="0"/>
    <n v="1"/>
    <n v="0"/>
    <n v="0"/>
    <n v="0"/>
    <s v="Saturday"/>
    <s v="DCX"/>
    <n v="0.88036639541065331"/>
    <n v="2.4117832108512878"/>
    <n v="0.7068981414705755"/>
    <x v="0"/>
    <x v="0"/>
  </r>
  <r>
    <x v="5384"/>
    <n v="1"/>
    <d v="2013-11-22T00:00:00"/>
    <d v="2013-11-22T00:00:00"/>
    <d v="2013-11-22T00:00:00"/>
    <n v="28"/>
    <n v="21.428571430000002"/>
    <n v="7.1428571429999996"/>
    <n v="35.020000000000003"/>
    <n v="0"/>
    <n v="1"/>
    <n v="0"/>
    <n v="0"/>
    <n v="0"/>
    <s v="Thursday"/>
    <s v="DCX"/>
    <n v="0.87998168777411445"/>
    <n v="2.4108555578814288"/>
    <n v="0.7068184263360815"/>
    <x v="0"/>
    <x v="0"/>
  </r>
  <r>
    <x v="5385"/>
    <n v="1"/>
    <d v="2013-11-22T00:00:00"/>
    <d v="2013-11-22T00:00:00"/>
    <d v="2013-11-22T00:00:00"/>
    <n v="28"/>
    <n v="35.714285709999999"/>
    <n v="7.1428571429999996"/>
    <n v="29.02"/>
    <n v="0"/>
    <n v="1"/>
    <n v="0"/>
    <n v="0"/>
    <n v="0"/>
    <s v="Thursday"/>
    <s v="DCX"/>
    <n v="0.86783302556762443"/>
    <n v="2.3817440788884321"/>
    <n v="0.70429459572567754"/>
    <x v="0"/>
    <x v="0"/>
  </r>
  <r>
    <x v="5386"/>
    <n v="1"/>
    <d v="2013-11-22T00:00:00"/>
    <d v="2013-11-22T00:00:00"/>
    <d v="2013-11-22T00:00:00"/>
    <n v="19"/>
    <n v="84.21052632"/>
    <n v="15.78947368"/>
    <n v="35.020000000000003"/>
    <n v="0"/>
    <n v="1"/>
    <n v="0"/>
    <n v="0"/>
    <n v="0"/>
    <s v="Thursday"/>
    <s v="DCX"/>
    <n v="0.87998168777411445"/>
    <n v="2.4108555578814288"/>
    <n v="0.7068184263360815"/>
    <x v="0"/>
    <x v="0"/>
  </r>
  <r>
    <x v="5387"/>
    <n v="1"/>
    <d v="2013-11-22T00:00:00"/>
    <d v="2013-11-22T00:00:00"/>
    <d v="2013-11-22T00:00:00"/>
    <n v="27"/>
    <n v="18.518518520000001"/>
    <n v="3.703703704"/>
    <n v="35.020000000000003"/>
    <n v="0"/>
    <n v="1"/>
    <n v="0"/>
    <n v="0"/>
    <n v="0"/>
    <s v="Thursday"/>
    <s v="DCX"/>
    <n v="0.87998168777411445"/>
    <n v="2.4108555578814288"/>
    <n v="0.7068184263360815"/>
    <x v="0"/>
    <x v="0"/>
  </r>
  <r>
    <x v="5388"/>
    <n v="1"/>
    <d v="2013-11-23T00:00:00"/>
    <d v="2013-11-23T00:00:00"/>
    <d v="2013-11-23T00:00:00"/>
    <n v="27"/>
    <n v="18.518518520000001"/>
    <n v="18.518518520000001"/>
    <n v="29.02"/>
    <n v="0"/>
    <n v="1"/>
    <n v="0"/>
    <n v="0"/>
    <n v="0"/>
    <s v="Tuesday"/>
    <s v="DCX"/>
    <n v="0.86783302556762443"/>
    <n v="2.3817440788884321"/>
    <n v="0.70429459572567754"/>
    <x v="0"/>
    <x v="0"/>
  </r>
  <r>
    <x v="5389"/>
    <n v="1"/>
    <d v="2013-11-05T00:00:00"/>
    <d v="2013-11-23T00:00:00"/>
    <d v="2013-11-23T00:00:00"/>
    <n v="23"/>
    <n v="17.391304349999999"/>
    <n v="0"/>
    <n v="76.23"/>
    <n v="0"/>
    <n v="1"/>
    <n v="1"/>
    <n v="0"/>
    <n v="0"/>
    <s v="Monday"/>
    <s v="RIC"/>
    <n v="1.8311530184656712"/>
    <n v="6.2410785903732338"/>
    <n v="0.86189902684809061"/>
    <x v="0"/>
    <x v="0"/>
  </r>
  <r>
    <x v="5390"/>
    <n v="1"/>
    <d v="2013-11-23T00:00:00"/>
    <d v="2013-11-23T00:00:00"/>
    <d v="2013-11-23T00:00:00"/>
    <n v="29"/>
    <n v="6.896551724"/>
    <n v="6.896551724"/>
    <n v="35"/>
    <n v="0"/>
    <n v="1"/>
    <n v="0"/>
    <n v="0"/>
    <n v="0"/>
    <s v="Monday"/>
    <s v="DCX"/>
    <n v="0.87994119223342615"/>
    <n v="2.4107579309588316"/>
    <n v="0.70681003453127489"/>
    <x v="0"/>
    <x v="0"/>
  </r>
  <r>
    <x v="5391"/>
    <n v="1"/>
    <d v="2013-11-23T00:00:00"/>
    <d v="2013-12-20T00:00:00"/>
    <d v="2013-12-20T00:00:00"/>
    <n v="22"/>
    <n v="63.636363639999999"/>
    <n v="13.636363640000001"/>
    <n v="78.91"/>
    <n v="0"/>
    <n v="1"/>
    <n v="0"/>
    <n v="0"/>
    <n v="0"/>
    <s v="Monday"/>
    <s v="DCX"/>
    <n v="0.96884915181458919"/>
    <n v="2.6349103320047469"/>
    <n v="0.72489004991535122"/>
    <x v="0"/>
    <x v="0"/>
  </r>
  <r>
    <x v="5392"/>
    <n v="1"/>
    <d v="2013-11-23T00:00:00"/>
    <d v="2013-12-08T00:00:00"/>
    <d v="2013-12-08T00:00:00"/>
    <n v="24"/>
    <n v="29.166666670000001"/>
    <n v="8.3333333330000006"/>
    <n v="81.22"/>
    <n v="0"/>
    <n v="1"/>
    <n v="0"/>
    <n v="0"/>
    <n v="0"/>
    <s v="Thursday"/>
    <s v="BWI"/>
    <n v="0.97352638676408776"/>
    <n v="2.6472632930289284"/>
    <n v="0.72582182319787125"/>
    <x v="0"/>
    <x v="0"/>
  </r>
  <r>
    <x v="5393"/>
    <n v="1"/>
    <d v="2013-11-23T00:00:00"/>
    <d v="2013-11-24T00:00:00"/>
    <d v="2013-11-24T00:00:00"/>
    <n v="30"/>
    <n v="23.333333329999999"/>
    <n v="6.6666666670000003"/>
    <n v="80.099999999999994"/>
    <n v="0"/>
    <n v="1"/>
    <n v="0"/>
    <n v="0"/>
    <n v="0"/>
    <s v="Tuesday"/>
    <s v="BWI"/>
    <n v="0.971258636485543"/>
    <n v="2.6412667628451367"/>
    <n v="0.72537029964301736"/>
    <x v="0"/>
    <x v="0"/>
  </r>
  <r>
    <x v="5394"/>
    <n v="1"/>
    <d v="2013-11-23T00:00:00"/>
    <d v="2013-11-24T00:00:00"/>
    <d v="2013-11-24T00:00:00"/>
    <n v="27"/>
    <n v="33.333333330000002"/>
    <n v="3.703703704"/>
    <n v="42.36"/>
    <n v="0"/>
    <n v="1"/>
    <n v="0"/>
    <n v="0"/>
    <n v="0"/>
    <s v="Tuesday"/>
    <s v="BWI"/>
    <n v="0.89484355120672066"/>
    <n v="2.4469529366805092"/>
    <n v="0.70988869927448972"/>
    <x v="0"/>
    <x v="0"/>
  </r>
  <r>
    <x v="5395"/>
    <n v="1"/>
    <d v="2013-11-23T00:00:00"/>
    <d v="2013-11-23T00:00:00"/>
    <d v="2014-01-11T00:00:00"/>
    <n v="26"/>
    <n v="92.307692309999993"/>
    <n v="15.38461538"/>
    <n v="59.36"/>
    <n v="4.08163265306122E-2"/>
    <n v="1"/>
    <n v="0"/>
    <n v="0"/>
    <n v="0"/>
    <s v="Wednesday"/>
    <s v="DCX"/>
    <n v="0.92926476079177578"/>
    <n v="2.5326463919773006"/>
    <n v="0.71692609759328962"/>
    <x v="0"/>
    <x v="0"/>
  </r>
  <r>
    <x v="5396"/>
    <n v="0"/>
    <d v="2013-11-23T00:00:00"/>
    <d v="2013-11-29T00:00:00"/>
    <d v="2013-11-29T00:00:00"/>
    <n v="12"/>
    <n v="41.666666669999998"/>
    <n v="8.3333333330000006"/>
    <n v="29.79"/>
    <n v="0"/>
    <n v="1"/>
    <n v="0"/>
    <n v="0"/>
    <n v="0"/>
    <s v="Monday"/>
    <s v="BWI"/>
    <n v="0.86939210388412402"/>
    <n v="2.3854603006248833"/>
    <n v="0.70461919171953624"/>
    <x v="0"/>
    <x v="1"/>
  </r>
  <r>
    <x v="5397"/>
    <n v="1"/>
    <d v="2013-11-23T00:00:00"/>
    <d v="2013-11-23T00:00:00"/>
    <d v="2013-11-23T00:00:00"/>
    <n v="24"/>
    <n v="50"/>
    <n v="4.1666666670000003"/>
    <n v="1"/>
    <n v="0"/>
    <n v="1"/>
    <n v="0"/>
    <n v="0"/>
    <n v="0"/>
    <s v="Friday"/>
    <s v="DCX"/>
    <n v="0.81109877306331601"/>
    <n v="2.2503792848703541"/>
    <n v="0.69234359674431456"/>
    <x v="0"/>
    <x v="0"/>
  </r>
  <r>
    <x v="5398"/>
    <n v="1"/>
    <d v="2013-11-23T00:00:00"/>
    <d v="2013-11-23T00:00:00"/>
    <d v="2013-11-23T00:00:00"/>
    <n v="29"/>
    <n v="13.79310345"/>
    <n v="6.896551724"/>
    <n v="1"/>
    <n v="0"/>
    <n v="1"/>
    <n v="0"/>
    <n v="0"/>
    <n v="0"/>
    <s v="Tuesday"/>
    <s v="DCX"/>
    <n v="0.81109877306331601"/>
    <n v="2.2503792848703541"/>
    <n v="0.69234359674431456"/>
    <x v="0"/>
    <x v="0"/>
  </r>
  <r>
    <x v="5399"/>
    <n v="1"/>
    <d v="2013-11-23T00:00:00"/>
    <d v="2013-11-23T00:00:00"/>
    <d v="2013-11-23T00:00:00"/>
    <n v="26"/>
    <n v="38.46153846"/>
    <n v="3.846153846"/>
    <n v="35"/>
    <n v="0"/>
    <n v="1"/>
    <n v="0"/>
    <n v="0"/>
    <n v="0"/>
    <s v="Monday"/>
    <s v="DCX"/>
    <n v="0.87994119223342615"/>
    <n v="2.4107579309588316"/>
    <n v="0.70681003453127489"/>
    <x v="0"/>
    <x v="0"/>
  </r>
  <r>
    <x v="5400"/>
    <n v="1"/>
    <d v="2013-11-23T00:00:00"/>
    <d v="2013-11-23T00:00:00"/>
    <d v="2013-11-23T00:00:00"/>
    <n v="7"/>
    <n v="100"/>
    <n v="28.571428569999998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5401"/>
    <n v="1"/>
    <d v="2013-11-23T00:00:00"/>
    <d v="2013-11-23T00:00:00"/>
    <d v="2013-11-26T00:00:00"/>
    <n v="14"/>
    <n v="14.28571429"/>
    <n v="0"/>
    <n v="29.15"/>
    <n v="0.66666666666666696"/>
    <n v="1"/>
    <n v="0"/>
    <n v="0"/>
    <n v="0"/>
    <s v="Monday"/>
    <s v="BWI"/>
    <n v="0.86809624658209839"/>
    <n v="2.3823710864982637"/>
    <n v="0.70434941216479874"/>
    <x v="0"/>
    <x v="0"/>
  </r>
  <r>
    <x v="5402"/>
    <n v="1"/>
    <d v="2013-11-23T00:00:00"/>
    <d v="2013-11-23T00:00:00"/>
    <d v="2013-11-23T00:00:00"/>
    <n v="27"/>
    <n v="18.518518520000001"/>
    <n v="7.407407407"/>
    <n v="73.75"/>
    <n v="0"/>
    <n v="1"/>
    <n v="0"/>
    <n v="0"/>
    <n v="0"/>
    <s v="Tuesday"/>
    <s v="CHO"/>
    <n v="0.95840130231700771"/>
    <n v="2.6075244960762096"/>
    <n v="0.72280160506528279"/>
    <x v="0"/>
    <x v="0"/>
  </r>
  <r>
    <x v="5403"/>
    <n v="1"/>
    <d v="2013-11-23T00:00:00"/>
    <d v="2013-11-24T00:00:00"/>
    <d v="2013-11-24T00:00:00"/>
    <n v="25"/>
    <n v="68"/>
    <n v="12"/>
    <n v="40.020000000000003"/>
    <n v="0"/>
    <n v="1"/>
    <n v="1"/>
    <n v="1"/>
    <n v="0"/>
    <s v="Monday"/>
    <s v="DCX"/>
    <n v="2.6091131700236594"/>
    <n v="13.586996151910418"/>
    <n v="0.93144578982636994"/>
    <x v="0"/>
    <x v="0"/>
  </r>
  <r>
    <x v="5404"/>
    <n v="1"/>
    <d v="2013-11-24T00:00:00"/>
    <d v="2013-11-24T00:00:00"/>
    <d v="2013-12-08T00:00:00"/>
    <n v="27"/>
    <n v="3.703703704"/>
    <n v="3.703703704"/>
    <n v="40.79"/>
    <n v="0.14285714285714299"/>
    <n v="1"/>
    <n v="0"/>
    <n v="0"/>
    <n v="0"/>
    <s v="Monday"/>
    <s v="DCX"/>
    <n v="0.89166465126268912"/>
    <n v="2.4391866687614798"/>
    <n v="0.70923357865884029"/>
    <x v="0"/>
    <x v="0"/>
  </r>
  <r>
    <x v="5405"/>
    <n v="1"/>
    <d v="2013-11-24T00:00:00"/>
    <d v="2013-11-24T00:00:00"/>
    <d v="2013-11-24T00:00:00"/>
    <n v="22"/>
    <n v="50"/>
    <n v="0"/>
    <n v="39.950000000000003"/>
    <n v="0"/>
    <n v="1"/>
    <n v="0"/>
    <n v="1"/>
    <n v="0"/>
    <s v="Thursday"/>
    <s v="DCX"/>
    <n v="1.7412411665279359"/>
    <n v="5.7044191648051701"/>
    <n v="0.85084464807190197"/>
    <x v="0"/>
    <x v="0"/>
  </r>
  <r>
    <x v="5406"/>
    <n v="1"/>
    <d v="2013-11-24T00:00:00"/>
    <d v="2013-11-24T00:00:00"/>
    <d v="2013-11-24T00:00:00"/>
    <n v="27"/>
    <n v="22.222222219999999"/>
    <n v="3.703703704"/>
    <n v="53.88"/>
    <n v="0"/>
    <n v="1"/>
    <n v="0"/>
    <n v="0"/>
    <n v="0"/>
    <s v="Tuesday"/>
    <s v="RIC"/>
    <n v="0.91816898264318159"/>
    <n v="2.504700039467195"/>
    <n v="0.71466887644055666"/>
    <x v="0"/>
    <x v="0"/>
  </r>
  <r>
    <x v="5407"/>
    <n v="1"/>
    <d v="2013-11-24T00:00:00"/>
    <d v="2013-11-24T00:00:00"/>
    <d v="2013-12-15T00:00:00"/>
    <n v="28"/>
    <n v="39.285714290000001"/>
    <n v="10.71428571"/>
    <n v="69.78"/>
    <n v="9.5238095238095205E-2"/>
    <n v="1"/>
    <n v="0"/>
    <n v="0"/>
    <n v="0"/>
    <s v="Monday"/>
    <s v="BWI"/>
    <n v="0.95036293749038014"/>
    <n v="2.5866482806105755"/>
    <n v="0.72118816182618151"/>
    <x v="0"/>
    <x v="0"/>
  </r>
  <r>
    <x v="5408"/>
    <n v="1"/>
    <d v="2013-11-24T00:00:00"/>
    <d v="2013-11-24T00:00:00"/>
    <d v="2013-11-24T00:00:00"/>
    <n v="25"/>
    <n v="8"/>
    <n v="0"/>
    <n v="123.42"/>
    <n v="0"/>
    <n v="1"/>
    <n v="0"/>
    <n v="0"/>
    <n v="0"/>
    <s v="Wednesday"/>
    <s v="DCX"/>
    <n v="1.0589719776164011"/>
    <n v="2.8834052599628639"/>
    <n v="0.74249403988046236"/>
    <x v="0"/>
    <x v="0"/>
  </r>
  <r>
    <x v="5409"/>
    <n v="1"/>
    <d v="2013-11-24T00:00:00"/>
    <d v="2013-11-24T00:00:00"/>
    <d v="2013-11-24T00:00:00"/>
    <n v="26"/>
    <n v="61.53846154"/>
    <n v="11.53846154"/>
    <n v="45.02"/>
    <n v="0"/>
    <n v="1"/>
    <n v="0"/>
    <n v="0"/>
    <n v="0"/>
    <s v="Tuesday"/>
    <s v="RIC"/>
    <n v="0.9002294581182646"/>
    <n v="2.4601675518137824"/>
    <n v="0.71099665405630119"/>
    <x v="0"/>
    <x v="0"/>
  </r>
  <r>
    <x v="5410"/>
    <n v="1"/>
    <d v="2013-11-23T00:00:00"/>
    <d v="2013-11-24T00:00:00"/>
    <d v="2014-01-19T00:00:00"/>
    <n v="32"/>
    <n v="9.375"/>
    <n v="9.375"/>
    <n v="122.24"/>
    <n v="5.3571428571428603E-2"/>
    <n v="1"/>
    <n v="0"/>
    <n v="0"/>
    <n v="0"/>
    <s v="Monday"/>
    <s v="DCX"/>
    <n v="1.0565827407157915"/>
    <n v="2.8765243450575313"/>
    <n v="0.74203696120856966"/>
    <x v="0"/>
    <x v="0"/>
  </r>
  <r>
    <x v="5411"/>
    <n v="1"/>
    <d v="2013-11-24T00:00:00"/>
    <d v="2013-11-24T00:00:00"/>
    <d v="2013-11-24T00:00:00"/>
    <n v="26"/>
    <n v="7.692307692"/>
    <n v="0"/>
    <n v="45.02"/>
    <n v="0"/>
    <n v="1"/>
    <n v="0"/>
    <n v="0"/>
    <n v="0"/>
    <s v="Wednesday"/>
    <s v="RIC"/>
    <n v="0.9002294581182646"/>
    <n v="2.4601675518137824"/>
    <n v="0.71099665405630119"/>
    <x v="0"/>
    <x v="0"/>
  </r>
  <r>
    <x v="5412"/>
    <n v="0"/>
    <d v="2013-11-24T00:00:00"/>
    <d v="2013-11-24T00:00:00"/>
    <d v="2013-11-24T00:00:00"/>
    <n v="9"/>
    <n v="22.222222219999999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5413"/>
    <n v="1"/>
    <d v="2013-11-11T00:00:00"/>
    <d v="2013-11-25T00:00:00"/>
    <d v="2013-11-25T00:00:00"/>
    <n v="26"/>
    <n v="0"/>
    <n v="0"/>
    <n v="61.94"/>
    <n v="0"/>
    <n v="1"/>
    <n v="0"/>
    <n v="0"/>
    <n v="0"/>
    <s v="Wednesday"/>
    <s v="RIC"/>
    <n v="0.93448868554056652"/>
    <n v="2.5459113635849548"/>
    <n v="0.71798505448568539"/>
    <x v="0"/>
    <x v="0"/>
  </r>
  <r>
    <x v="5414"/>
    <n v="1"/>
    <d v="2013-11-25T00:00:00"/>
    <d v="2013-11-25T00:00:00"/>
    <d v="2013-11-25T00:00:00"/>
    <n v="29"/>
    <n v="0"/>
    <n v="0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5415"/>
    <n v="1"/>
    <d v="2013-11-25T00:00:00"/>
    <d v="2013-11-25T00:00:00"/>
    <d v="2013-12-17T00:00:00"/>
    <n v="28"/>
    <n v="42.857142860000003"/>
    <n v="14.28571429"/>
    <n v="39.979999999999997"/>
    <n v="9.0909090909090898E-2"/>
    <n v="1"/>
    <n v="0"/>
    <n v="0"/>
    <n v="0"/>
    <s v="Tuesday"/>
    <s v="CHO"/>
    <n v="0.89002458186481292"/>
    <n v="2.4351895120535061"/>
    <n v="0.70889524537404203"/>
    <x v="0"/>
    <x v="0"/>
  </r>
  <r>
    <x v="5416"/>
    <n v="1"/>
    <d v="2013-11-25T00:00:00"/>
    <d v="2013-11-25T00:00:00"/>
    <d v="2013-11-25T00:00:00"/>
    <n v="29"/>
    <n v="3.448275862"/>
    <n v="3.448275862"/>
    <n v="31"/>
    <n v="0"/>
    <n v="1"/>
    <n v="0"/>
    <n v="0"/>
    <n v="0"/>
    <s v="Monday"/>
    <s v="DCX"/>
    <n v="0.87184208409576613"/>
    <n v="2.3913117962544033"/>
    <n v="0.70512885276297266"/>
    <x v="0"/>
    <x v="0"/>
  </r>
  <r>
    <x v="5417"/>
    <n v="1"/>
    <d v="2013-11-25T00:00:00"/>
    <d v="2013-11-25T00:00:00"/>
    <d v="2013-11-25T00:00:00"/>
    <n v="10"/>
    <n v="40"/>
    <n v="40"/>
    <n v="29"/>
    <n v="0"/>
    <n v="1"/>
    <n v="0"/>
    <n v="0"/>
    <n v="0"/>
    <s v="Monday"/>
    <s v="DCX"/>
    <n v="0.86779253002693613"/>
    <n v="2.381647630827048"/>
    <n v="0.70428616190403304"/>
    <x v="0"/>
    <x v="0"/>
  </r>
  <r>
    <x v="5418"/>
    <n v="1"/>
    <d v="2013-11-25T00:00:00"/>
    <d v="2013-11-25T00:00:00"/>
    <d v="2013-11-25T00:00:00"/>
    <n v="26"/>
    <n v="11.53846154"/>
    <n v="7.692307692"/>
    <n v="1.02"/>
    <n v="0"/>
    <n v="1"/>
    <n v="0"/>
    <n v="0"/>
    <n v="0"/>
    <s v="Wednesday"/>
    <s v="CHO"/>
    <n v="0.81113926860400432"/>
    <n v="2.2504704170414596"/>
    <n v="0.69235222238687888"/>
    <x v="0"/>
    <x v="0"/>
  </r>
  <r>
    <x v="5419"/>
    <n v="1"/>
    <d v="2013-11-25T00:00:00"/>
    <d v="2013-12-28T00:00:00"/>
    <d v="2013-12-28T00:00:00"/>
    <n v="29"/>
    <n v="41.379310340000004"/>
    <n v="10.34482759"/>
    <n v="119.42"/>
    <n v="0"/>
    <n v="1"/>
    <n v="0"/>
    <n v="0"/>
    <n v="0"/>
    <s v="Monday"/>
    <s v="RIC"/>
    <n v="1.050872869478741"/>
    <n v="2.860146563445626"/>
    <n v="0.74094247885049613"/>
    <x v="0"/>
    <x v="0"/>
  </r>
  <r>
    <x v="5420"/>
    <n v="1"/>
    <d v="2013-11-25T00:00:00"/>
    <d v="2013-11-25T00:00:00"/>
    <d v="2013-11-25T00:00:00"/>
    <n v="23"/>
    <n v="0"/>
    <n v="0"/>
    <n v="39.950000000000003"/>
    <n v="0"/>
    <n v="1"/>
    <n v="1"/>
    <n v="1"/>
    <n v="0"/>
    <s v="Wednesday"/>
    <s v="DCX"/>
    <n v="2.6089714356312506"/>
    <n v="13.585070543731842"/>
    <n v="0.93143673888983924"/>
    <x v="0"/>
    <x v="0"/>
  </r>
  <r>
    <x v="5421"/>
    <n v="1"/>
    <d v="2013-09-26T00:00:00"/>
    <d v="2013-11-25T00:00:00"/>
    <d v="2013-11-25T00:00:00"/>
    <n v="24"/>
    <n v="12.5"/>
    <n v="0"/>
    <n v="45.02"/>
    <n v="0"/>
    <n v="1"/>
    <n v="0"/>
    <n v="0"/>
    <n v="0"/>
    <s v="Tuesday"/>
    <s v="RIC"/>
    <n v="0.9002294581182646"/>
    <n v="2.4601675518137824"/>
    <n v="0.71099665405630119"/>
    <x v="0"/>
    <x v="0"/>
  </r>
  <r>
    <x v="5422"/>
    <n v="1"/>
    <d v="2013-11-25T00:00:00"/>
    <d v="2013-11-27T00:00:00"/>
    <d v="2013-11-27T00:00:00"/>
    <n v="29"/>
    <n v="10.34482759"/>
    <n v="3.448275862"/>
    <n v="64.349999999999994"/>
    <n v="0"/>
    <n v="1"/>
    <n v="0"/>
    <n v="1"/>
    <n v="0"/>
    <s v="Friday"/>
    <s v="CHO"/>
    <n v="1.790645726167662"/>
    <n v="5.9933212615273277"/>
    <n v="0.85700642618817691"/>
    <x v="0"/>
    <x v="0"/>
  </r>
  <r>
    <x v="5423"/>
    <n v="1"/>
    <d v="2013-11-25T00:00:00"/>
    <d v="2013-11-25T00:00:00"/>
    <d v="2013-12-10T00:00:00"/>
    <n v="25"/>
    <n v="16"/>
    <n v="4"/>
    <n v="38.01"/>
    <n v="0.2"/>
    <n v="1"/>
    <n v="0"/>
    <n v="0"/>
    <n v="0"/>
    <s v="Wednesday"/>
    <s v="RIC"/>
    <n v="0.88603577110701537"/>
    <n v="2.4254953488750735"/>
    <n v="0.70807141795466222"/>
    <x v="0"/>
    <x v="0"/>
  </r>
  <r>
    <x v="5424"/>
    <n v="1"/>
    <d v="2013-11-25T00:00:00"/>
    <d v="2013-11-25T00:00:00"/>
    <d v="2013-11-25T00:00:00"/>
    <n v="28"/>
    <n v="46.428571429999998"/>
    <n v="0"/>
    <n v="102.41"/>
    <n v="0"/>
    <n v="1"/>
    <n v="0"/>
    <n v="0"/>
    <n v="0"/>
    <s v="Tuesday"/>
    <s v="CHO"/>
    <n v="1.0164314121233418"/>
    <n v="2.7633160118312268"/>
    <n v="0.73427689918779881"/>
    <x v="0"/>
    <x v="0"/>
  </r>
  <r>
    <x v="5425"/>
    <n v="1"/>
    <d v="2013-11-25T00:00:00"/>
    <d v="2013-11-25T00:00:00"/>
    <d v="2013-11-25T00:00:00"/>
    <n v="28"/>
    <n v="7.1428571429999996"/>
    <n v="3.5714285710000002"/>
    <n v="40.020000000000003"/>
    <n v="0"/>
    <n v="0"/>
    <n v="0"/>
    <n v="0"/>
    <n v="0"/>
    <s v="Saturday"/>
    <s v="DCX"/>
    <n v="8.1031576917288586E-2"/>
    <n v="1.0844051381974911"/>
    <n v="0.52024681686173568"/>
    <x v="0"/>
    <x v="0"/>
  </r>
  <r>
    <x v="5426"/>
    <n v="1"/>
    <d v="2013-11-25T00:00:00"/>
    <d v="2013-11-25T00:00:00"/>
    <d v="2014-01-03T00:00:00"/>
    <n v="29"/>
    <n v="10.34482759"/>
    <n v="3.448275862"/>
    <n v="66.92"/>
    <n v="5.1282051282051301E-2"/>
    <n v="1"/>
    <n v="0"/>
    <n v="0"/>
    <n v="0"/>
    <s v="Wednesday"/>
    <s v="DCX"/>
    <n v="0.9445720751719533"/>
    <n v="2.571712643398453"/>
    <n v="0.72002226947112158"/>
    <x v="0"/>
    <x v="0"/>
  </r>
  <r>
    <x v="5427"/>
    <n v="1"/>
    <d v="2013-11-25T00:00:00"/>
    <d v="2013-11-25T00:00:00"/>
    <d v="2013-11-25T00:00:00"/>
    <n v="31"/>
    <n v="0"/>
    <n v="0"/>
    <n v="45.02"/>
    <n v="0"/>
    <n v="1"/>
    <n v="0"/>
    <n v="0"/>
    <n v="0"/>
    <s v="Tuesday"/>
    <s v="RIC"/>
    <n v="0.9002294581182646"/>
    <n v="2.4601675518137824"/>
    <n v="0.71099665405630119"/>
    <x v="0"/>
    <x v="0"/>
  </r>
  <r>
    <x v="5428"/>
    <n v="1"/>
    <d v="2013-11-25T00:00:00"/>
    <d v="2013-12-06T00:00:00"/>
    <d v="2014-01-17T00:00:00"/>
    <n v="34"/>
    <n v="85.294117650000004"/>
    <n v="32.352941180000002"/>
    <n v="43.93"/>
    <n v="7.1428571428571397E-2"/>
    <n v="1"/>
    <n v="0"/>
    <n v="1"/>
    <n v="0"/>
    <s v="Monday"/>
    <s v="DCX"/>
    <n v="1.7492997791249079"/>
    <n v="5.7505745935224351"/>
    <n v="0.85186446188453979"/>
    <x v="0"/>
    <x v="0"/>
  </r>
  <r>
    <x v="5429"/>
    <n v="1"/>
    <d v="2013-11-26T00:00:00"/>
    <d v="2013-11-26T00:00:00"/>
    <d v="2013-11-26T00:00:00"/>
    <n v="25"/>
    <n v="20"/>
    <n v="4"/>
    <n v="40.200000000000003"/>
    <n v="0"/>
    <n v="1"/>
    <n v="0"/>
    <n v="0"/>
    <n v="0"/>
    <s v="Wednesday"/>
    <s v="DCX"/>
    <n v="0.89047003281238424"/>
    <n v="2.436274511168167"/>
    <n v="0.708987161313824"/>
    <x v="0"/>
    <x v="0"/>
  </r>
  <r>
    <x v="5430"/>
    <n v="1"/>
    <d v="2013-11-26T00:00:00"/>
    <d v="2013-11-26T00:00:00"/>
    <d v="2013-11-26T00:00:00"/>
    <n v="4"/>
    <n v="75"/>
    <n v="0"/>
    <n v="40"/>
    <n v="0"/>
    <n v="1"/>
    <n v="0"/>
    <n v="0"/>
    <n v="0"/>
    <s v="Wednesday"/>
    <s v="DCX"/>
    <n v="0.89006507740550123"/>
    <n v="2.435288128366222"/>
    <n v="0.70890360207555958"/>
    <x v="0"/>
    <x v="0"/>
  </r>
  <r>
    <x v="5431"/>
    <n v="1"/>
    <d v="2013-11-21T00:00:00"/>
    <d v="2013-11-26T00:00:00"/>
    <d v="2013-11-26T00:00:00"/>
    <n v="24"/>
    <n v="83.333333330000002"/>
    <n v="20.833333329999999"/>
    <n v="40"/>
    <n v="0"/>
    <n v="1"/>
    <n v="1"/>
    <n v="0"/>
    <n v="0"/>
    <s v="Friday"/>
    <s v="DCX"/>
    <n v="1.7577953465088156"/>
    <n v="5.7996370993010196"/>
    <n v="0.85293332785321785"/>
    <x v="0"/>
    <x v="0"/>
  </r>
  <r>
    <x v="5432"/>
    <n v="1"/>
    <d v="2013-11-26T00:00:00"/>
    <d v="2013-11-26T00:00:00"/>
    <d v="2013-11-26T00:00:00"/>
    <n v="30"/>
    <n v="0"/>
    <n v="0"/>
    <n v="45.01"/>
    <n v="0"/>
    <n v="1"/>
    <n v="0"/>
    <n v="0"/>
    <n v="0"/>
    <s v="Monday"/>
    <s v="CHO"/>
    <n v="0.90020921034792045"/>
    <n v="2.4601177394104821"/>
    <n v="0.71099249351833471"/>
    <x v="0"/>
    <x v="0"/>
  </r>
  <r>
    <x v="5433"/>
    <n v="1"/>
    <d v="2013-11-26T00:00:00"/>
    <d v="2013-11-26T00:00:00"/>
    <d v="2013-12-22T00:00:00"/>
    <n v="31"/>
    <n v="58.064516130000001"/>
    <n v="16.129032259999999"/>
    <n v="91.37"/>
    <n v="0.19230769230769201"/>
    <n v="1"/>
    <n v="0"/>
    <n v="0"/>
    <n v="0"/>
    <s v="Monday"/>
    <s v="RIC"/>
    <n v="0.99407787366340017"/>
    <n v="2.7022313933142525"/>
    <n v="0.72989262588884374"/>
    <x v="0"/>
    <x v="0"/>
  </r>
  <r>
    <x v="5434"/>
    <n v="1"/>
    <d v="2013-11-26T00:00:00"/>
    <d v="2013-12-02T00:00:00"/>
    <d v="2014-01-07T00:00:00"/>
    <n v="31"/>
    <n v="3.225806452"/>
    <n v="0"/>
    <n v="65.650000000000006"/>
    <n v="0.13888888888888901"/>
    <n v="1"/>
    <n v="0"/>
    <n v="0"/>
    <n v="0"/>
    <s v="Wednesday"/>
    <s v="RIC"/>
    <n v="0.94200060833824617"/>
    <n v="2.5651080649966493"/>
    <n v="0.71950359378490825"/>
    <x v="0"/>
    <x v="0"/>
  </r>
  <r>
    <x v="5435"/>
    <n v="1"/>
    <d v="2013-11-21T00:00:00"/>
    <d v="2013-12-17T00:00:00"/>
    <d v="2014-01-07T00:00:00"/>
    <n v="27"/>
    <n v="66.666666669999998"/>
    <n v="25.925925929999998"/>
    <n v="165.93"/>
    <n v="9.5238095238095205E-2"/>
    <n v="1"/>
    <n v="0"/>
    <n v="0"/>
    <n v="0"/>
    <s v="Wednesday"/>
    <s v="DCX"/>
    <n v="1.145045249349383"/>
    <n v="3.1425835534831665"/>
    <n v="0.75860474819893964"/>
    <x v="0"/>
    <x v="0"/>
  </r>
  <r>
    <x v="5436"/>
    <n v="1"/>
    <d v="2013-11-26T00:00:00"/>
    <d v="2013-12-04T00:00:00"/>
    <d v="2013-12-04T00:00:00"/>
    <n v="28"/>
    <n v="7.1428571429999996"/>
    <n v="3.5714285710000002"/>
    <n v="40"/>
    <n v="0"/>
    <n v="1"/>
    <n v="0"/>
    <n v="1"/>
    <n v="0"/>
    <s v="Thursday"/>
    <s v="DCX"/>
    <n v="1.7413424053796569"/>
    <n v="5.7049967028853033"/>
    <n v="0.85085749563908386"/>
    <x v="0"/>
    <x v="0"/>
  </r>
  <r>
    <x v="5437"/>
    <n v="1"/>
    <d v="2013-11-26T00:00:00"/>
    <d v="2013-11-26T00:00:00"/>
    <d v="2013-11-26T00:00:00"/>
    <n v="25"/>
    <n v="28"/>
    <n v="4"/>
    <n v="45.02"/>
    <n v="0"/>
    <n v="1"/>
    <n v="0"/>
    <n v="0"/>
    <n v="0"/>
    <s v="Wednesday"/>
    <s v="RIC"/>
    <n v="0.9002294581182646"/>
    <n v="2.4601675518137824"/>
    <n v="0.71099665405630119"/>
    <x v="0"/>
    <x v="0"/>
  </r>
  <r>
    <x v="5438"/>
    <n v="1"/>
    <d v="2013-11-26T00:00:00"/>
    <d v="2014-01-14T00:00:00"/>
    <d v="2014-01-14T00:00:00"/>
    <n v="23"/>
    <n v="39.130434780000002"/>
    <n v="21.739130429999999"/>
    <n v="58.27"/>
    <n v="0"/>
    <n v="1"/>
    <n v="1"/>
    <n v="0"/>
    <n v="0"/>
    <s v="Monday"/>
    <s v="BWI"/>
    <n v="1.7947880229275779"/>
    <n v="6.0181988664090253"/>
    <n v="0.85751329948966437"/>
    <x v="0"/>
    <x v="0"/>
  </r>
  <r>
    <x v="5439"/>
    <n v="0"/>
    <d v="2013-11-26T00:00:00"/>
    <d v="2013-11-26T00:00:00"/>
    <d v="2013-11-26T00:00:00"/>
    <n v="1"/>
    <n v="0"/>
    <n v="0"/>
    <n v="40.200000000000003"/>
    <n v="0"/>
    <n v="0"/>
    <n v="0"/>
    <n v="0"/>
    <n v="0"/>
    <s v="Wednesday"/>
    <s v="CHO"/>
    <n v="8.1396036783483283E-2"/>
    <n v="1.0848004323791161"/>
    <n v="0.52033778175169121"/>
    <x v="0"/>
    <x v="1"/>
  </r>
  <r>
    <x v="5440"/>
    <n v="1"/>
    <d v="2013-11-26T00:00:00"/>
    <d v="2013-11-26T00:00:00"/>
    <d v="2013-11-26T00:00:00"/>
    <n v="28"/>
    <n v="3.5714285710000002"/>
    <n v="3.5714285710000002"/>
    <n v="45.02"/>
    <n v="0"/>
    <n v="1"/>
    <n v="1"/>
    <n v="0"/>
    <n v="0"/>
    <s v="Friday"/>
    <s v="RIC"/>
    <n v="1.767959727221579"/>
    <n v="5.8588874301160807"/>
    <n v="0.85420375969298046"/>
    <x v="0"/>
    <x v="0"/>
  </r>
  <r>
    <x v="5441"/>
    <n v="1"/>
    <d v="2013-11-26T00:00:00"/>
    <d v="2013-11-26T00:00:00"/>
    <d v="2013-11-26T00:00:00"/>
    <n v="21"/>
    <n v="52.380952379999997"/>
    <n v="9.5238095240000007"/>
    <n v="1"/>
    <n v="0"/>
    <n v="1"/>
    <n v="0"/>
    <n v="0"/>
    <n v="0"/>
    <s v="Thursday"/>
    <s v="DCX"/>
    <n v="0.81109877306331601"/>
    <n v="2.2503792848703541"/>
    <n v="0.69234359674431456"/>
    <x v="0"/>
    <x v="0"/>
  </r>
  <r>
    <x v="5442"/>
    <n v="1"/>
    <d v="2013-10-08T00:00:00"/>
    <d v="2013-11-26T00:00:00"/>
    <d v="2013-11-26T00:00:00"/>
    <n v="29"/>
    <n v="13.79310345"/>
    <n v="0"/>
    <n v="45.02"/>
    <n v="0"/>
    <n v="1"/>
    <n v="0"/>
    <n v="0"/>
    <n v="0"/>
    <s v="Friday"/>
    <s v="RIC"/>
    <n v="0.9002294581182646"/>
    <n v="2.4601675518137824"/>
    <n v="0.71099665405630119"/>
    <x v="0"/>
    <x v="0"/>
  </r>
  <r>
    <x v="5443"/>
    <n v="1"/>
    <d v="2013-11-26T00:00:00"/>
    <d v="2013-11-26T00:00:00"/>
    <d v="2014-01-08T00:00:00"/>
    <n v="27"/>
    <n v="37.037037040000001"/>
    <n v="3.703703704"/>
    <n v="50.18"/>
    <n v="4.6511627906976702E-2"/>
    <n v="1"/>
    <n v="0"/>
    <n v="0"/>
    <n v="0"/>
    <s v="Thursday"/>
    <s v="CHO"/>
    <n v="0.91067730761584598"/>
    <n v="2.4860057539215927"/>
    <n v="0.71313874084256834"/>
    <x v="0"/>
    <x v="0"/>
  </r>
  <r>
    <x v="5444"/>
    <n v="1"/>
    <d v="2013-10-12T00:00:00"/>
    <d v="2013-12-12T00:00:00"/>
    <d v="2013-12-12T00:00:00"/>
    <n v="33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5445"/>
    <n v="1"/>
    <d v="2013-11-27T00:00:00"/>
    <d v="2013-11-27T00:00:00"/>
    <d v="2013-11-27T00:00:00"/>
    <n v="27"/>
    <n v="25.925925929999998"/>
    <n v="3.703703704"/>
    <n v="139.27000000000001"/>
    <n v="0"/>
    <n v="1"/>
    <n v="0"/>
    <n v="0"/>
    <n v="0"/>
    <s v="Friday"/>
    <s v="CHO"/>
    <n v="1.0910646936118791"/>
    <n v="2.977442449544168"/>
    <n v="0.74858215733213074"/>
    <x v="0"/>
    <x v="0"/>
  </r>
  <r>
    <x v="5446"/>
    <n v="1"/>
    <d v="2013-11-27T00:00:00"/>
    <d v="2013-11-28T00:00:00"/>
    <d v="2013-11-28T00:00:00"/>
    <n v="29"/>
    <n v="48.275862070000002"/>
    <n v="3.448275862"/>
    <n v="40"/>
    <n v="0"/>
    <n v="1"/>
    <n v="0"/>
    <n v="0"/>
    <n v="0"/>
    <s v="Saturday"/>
    <s v="BWI"/>
    <n v="0.89006507740550123"/>
    <n v="2.435288128366222"/>
    <n v="0.70890360207555958"/>
    <x v="0"/>
    <x v="0"/>
  </r>
  <r>
    <x v="5447"/>
    <n v="0"/>
    <d v="2013-11-27T00:00:00"/>
    <d v="2013-11-27T00:00:00"/>
    <d v="2013-11-27T00:00:00"/>
    <n v="11"/>
    <n v="9.0909090910000003"/>
    <n v="0"/>
    <n v="25"/>
    <n v="0"/>
    <n v="0"/>
    <n v="0"/>
    <n v="0"/>
    <n v="0"/>
    <s v="Friday"/>
    <s v="DCX"/>
    <n v="5.0619425860375176E-2"/>
    <n v="1.0519224826012934"/>
    <n v="0.51265215500135985"/>
    <x v="0"/>
    <x v="1"/>
  </r>
  <r>
    <x v="5448"/>
    <n v="1"/>
    <d v="2013-11-27T00:00:00"/>
    <d v="2013-11-27T00:00:00"/>
    <d v="2013-11-27T00:00:00"/>
    <n v="28"/>
    <n v="17.85714286"/>
    <n v="10.71428571"/>
    <n v="45.02"/>
    <n v="0"/>
    <n v="1"/>
    <n v="1"/>
    <n v="0"/>
    <n v="0"/>
    <s v="Friday"/>
    <s v="RIC"/>
    <n v="1.767959727221579"/>
    <n v="5.8588874301160807"/>
    <n v="0.85420375969298046"/>
    <x v="0"/>
    <x v="0"/>
  </r>
  <r>
    <x v="5449"/>
    <n v="0"/>
    <d v="2013-11-27T00:00:00"/>
    <d v="2013-12-05T00:00:00"/>
    <d v="2013-12-05T00:00:00"/>
    <n v="11"/>
    <n v="27.272727270000001"/>
    <n v="0"/>
    <n v="45.02"/>
    <n v="0"/>
    <n v="1"/>
    <n v="0"/>
    <n v="0"/>
    <n v="0"/>
    <s v="Tuesday"/>
    <s v="RIC"/>
    <n v="0.9002294581182646"/>
    <n v="2.4601675518137824"/>
    <n v="0.71099665405630119"/>
    <x v="0"/>
    <x v="1"/>
  </r>
  <r>
    <x v="5450"/>
    <n v="1"/>
    <d v="2013-11-27T00:00:00"/>
    <d v="2014-01-05T00:00:00"/>
    <d v="2014-01-05T00:00:00"/>
    <n v="32"/>
    <n v="28.125"/>
    <n v="21.875"/>
    <n v="113.36"/>
    <n v="0"/>
    <n v="1"/>
    <n v="0"/>
    <n v="0"/>
    <n v="0"/>
    <s v="Friday"/>
    <s v="CHO"/>
    <n v="1.0386027206501862"/>
    <n v="2.8252665684222582"/>
    <n v="0.7385803101266083"/>
    <x v="0"/>
    <x v="0"/>
  </r>
  <r>
    <x v="5451"/>
    <n v="1"/>
    <d v="2013-11-27T00:00:00"/>
    <d v="2013-11-28T00:00:00"/>
    <d v="2013-12-08T00:00:00"/>
    <n v="18"/>
    <n v="72.222222220000006"/>
    <n v="44.444444439999998"/>
    <n v="40.6"/>
    <n v="0.2"/>
    <n v="1"/>
    <n v="1"/>
    <n v="0"/>
    <n v="0"/>
    <s v="Monday"/>
    <s v="RIC"/>
    <n v="1.7590102127294647"/>
    <n v="5.8066871640806612"/>
    <n v="0.85308565299180106"/>
    <x v="0"/>
    <x v="0"/>
  </r>
  <r>
    <x v="5452"/>
    <n v="1"/>
    <d v="2013-11-27T00:00:00"/>
    <d v="2013-11-27T00:00:00"/>
    <d v="2013-11-27T00:00:00"/>
    <n v="19"/>
    <n v="21.05263158"/>
    <n v="10.52631579"/>
    <n v="40.020000000000003"/>
    <n v="0"/>
    <n v="1"/>
    <n v="0"/>
    <n v="0"/>
    <n v="0"/>
    <s v="Saturday"/>
    <s v="DCX"/>
    <n v="0.89010557294618953"/>
    <n v="2.4353867486725398"/>
    <n v="0.70891195863568846"/>
    <x v="0"/>
    <x v="0"/>
  </r>
  <r>
    <x v="5453"/>
    <n v="1"/>
    <d v="2013-11-27T00:00:00"/>
    <d v="2013-11-27T00:00:00"/>
    <d v="2013-11-27T00:00:00"/>
    <n v="30"/>
    <n v="10"/>
    <n v="0"/>
    <n v="40.200000000000003"/>
    <n v="0"/>
    <n v="1"/>
    <n v="0"/>
    <n v="0"/>
    <n v="0"/>
    <s v="Monday"/>
    <s v="DCX"/>
    <n v="0.89047003281238424"/>
    <n v="2.436274511168167"/>
    <n v="0.708987161313824"/>
    <x v="0"/>
    <x v="0"/>
  </r>
  <r>
    <x v="5454"/>
    <n v="1"/>
    <d v="2013-11-17T00:00:00"/>
    <d v="2013-11-29T00:00:00"/>
    <d v="2013-11-29T00:00:00"/>
    <n v="24"/>
    <n v="33.333333330000002"/>
    <n v="4.1666666670000003"/>
    <n v="39.97"/>
    <n v="0"/>
    <n v="1"/>
    <n v="0"/>
    <n v="0"/>
    <n v="0"/>
    <s v="Wednesday"/>
    <s v="RIC"/>
    <n v="0.89000433409446877"/>
    <n v="2.4351402053946982"/>
    <n v="0.70889106697026361"/>
    <x v="0"/>
    <x v="0"/>
  </r>
  <r>
    <x v="5455"/>
    <n v="1"/>
    <d v="2013-11-28T00:00:00"/>
    <d v="2013-11-28T00:00:00"/>
    <d v="2013-11-28T00:00:00"/>
    <n v="29"/>
    <n v="0"/>
    <n v="0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5456"/>
    <n v="1"/>
    <d v="2013-11-28T00:00:00"/>
    <d v="2013-11-28T00:00:00"/>
    <d v="2013-11-28T00:00:00"/>
    <n v="22"/>
    <n v="72.727272729999996"/>
    <n v="0"/>
    <n v="45.02"/>
    <n v="0"/>
    <n v="1"/>
    <n v="0"/>
    <n v="0"/>
    <n v="0"/>
    <s v="Friday"/>
    <s v="RIC"/>
    <n v="0.9002294581182646"/>
    <n v="2.4601675518137824"/>
    <n v="0.71099665405630119"/>
    <x v="0"/>
    <x v="0"/>
  </r>
  <r>
    <x v="5457"/>
    <n v="1"/>
    <d v="2013-11-28T00:00:00"/>
    <d v="2013-11-28T00:00:00"/>
    <d v="2014-01-15T00:00:00"/>
    <n v="33"/>
    <n v="54.545454550000002"/>
    <n v="39.39393939"/>
    <n v="45.34"/>
    <n v="0.125"/>
    <n v="1"/>
    <n v="1"/>
    <n v="0"/>
    <n v="0"/>
    <s v="Thursday"/>
    <s v="RIC"/>
    <n v="1.7686076558725918"/>
    <n v="5.8626848012250337"/>
    <n v="0.85428443401312948"/>
    <x v="0"/>
    <x v="0"/>
  </r>
  <r>
    <x v="5458"/>
    <n v="1"/>
    <d v="2013-11-28T00:00:00"/>
    <d v="2013-11-28T00:00:00"/>
    <d v="2013-11-28T00:00:00"/>
    <n v="31"/>
    <n v="6.451612903"/>
    <n v="6.451612903"/>
    <n v="40.200000000000003"/>
    <n v="0"/>
    <n v="1"/>
    <n v="0"/>
    <n v="1"/>
    <n v="0"/>
    <s v="Monday"/>
    <s v="RIC"/>
    <n v="1.7417473607865399"/>
    <n v="5.7073074399875496"/>
    <n v="0.85090887678143223"/>
    <x v="0"/>
    <x v="0"/>
  </r>
  <r>
    <x v="5459"/>
    <n v="1"/>
    <d v="2013-11-28T00:00:00"/>
    <d v="2013-12-05T00:00:00"/>
    <d v="2013-12-05T00:00:00"/>
    <n v="28"/>
    <n v="17.85714286"/>
    <n v="7.1428571429999996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5460"/>
    <n v="1"/>
    <d v="2013-11-29T00:00:00"/>
    <d v="2013-11-29T00:00:00"/>
    <d v="2014-01-10T00:00:00"/>
    <n v="28"/>
    <n v="100"/>
    <n v="25"/>
    <n v="121.99"/>
    <n v="9.5238095238095205E-2"/>
    <n v="1"/>
    <n v="0"/>
    <n v="0"/>
    <n v="0"/>
    <s v="Monday"/>
    <s v="RIC"/>
    <n v="1.0560765464571877"/>
    <n v="2.8750686334168498"/>
    <n v="0.74194005458988532"/>
    <x v="0"/>
    <x v="0"/>
  </r>
  <r>
    <x v="5461"/>
    <n v="1"/>
    <d v="2013-11-29T00:00:00"/>
    <d v="2013-11-29T00:00:00"/>
    <d v="2013-11-29T00:00:00"/>
    <n v="26"/>
    <n v="0"/>
    <n v="0"/>
    <n v="56.88"/>
    <n v="0"/>
    <n v="1"/>
    <n v="0"/>
    <n v="0"/>
    <n v="0"/>
    <s v="Wednesday"/>
    <s v="RIC"/>
    <n v="0.92424331374642654"/>
    <n v="2.51996071910835"/>
    <n v="0.71590592060546843"/>
    <x v="0"/>
    <x v="0"/>
  </r>
  <r>
    <x v="5462"/>
    <n v="1"/>
    <d v="2013-11-29T00:00:00"/>
    <d v="2013-11-29T00:00:00"/>
    <d v="2014-01-19T00:00:00"/>
    <n v="28"/>
    <n v="82.142857140000004"/>
    <n v="10.71428571"/>
    <n v="144.68"/>
    <n v="5.8823529411764698E-2"/>
    <n v="1"/>
    <n v="0"/>
    <n v="0"/>
    <n v="0"/>
    <s v="Monday"/>
    <s v="DCX"/>
    <n v="1.1020187373680641"/>
    <n v="3.0102367717198568"/>
    <n v="0.75063816504501968"/>
    <x v="0"/>
    <x v="0"/>
  </r>
  <r>
    <x v="5463"/>
    <n v="1"/>
    <d v="2013-12-02T00:00:00"/>
    <d v="2013-12-02T00:00:00"/>
    <d v="2013-12-02T00:00:00"/>
    <n v="19"/>
    <n v="68.421052630000005"/>
    <n v="26.315789469999999"/>
    <n v="40.020000000000003"/>
    <n v="0"/>
    <n v="1"/>
    <n v="0"/>
    <n v="1"/>
    <n v="0"/>
    <s v="Thursday"/>
    <s v="RIC"/>
    <n v="1.7413829009203452"/>
    <n v="5.705227734489255"/>
    <n v="0.85086263441040733"/>
    <x v="0"/>
    <x v="0"/>
  </r>
  <r>
    <x v="5464"/>
    <n v="0"/>
    <d v="2013-11-30T00:00:00"/>
    <d v="2013-11-30T00:00:00"/>
    <d v="2013-11-30T00:00:00"/>
    <n v="7"/>
    <n v="100"/>
    <n v="14.28571429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5465"/>
    <n v="1"/>
    <d v="2013-11-30T00:00:00"/>
    <d v="2013-11-30T00:00:00"/>
    <d v="2013-11-30T00:00:00"/>
    <n v="28"/>
    <n v="17.85714286"/>
    <n v="3.5714285710000002"/>
    <n v="40.200000000000003"/>
    <n v="0"/>
    <n v="1"/>
    <n v="0"/>
    <n v="0"/>
    <n v="0"/>
    <s v="Tuesday"/>
    <s v="RIC"/>
    <n v="0.89047003281238424"/>
    <n v="2.436274511168167"/>
    <n v="0.708987161313824"/>
    <x v="0"/>
    <x v="0"/>
  </r>
  <r>
    <x v="5466"/>
    <n v="1"/>
    <d v="2013-11-30T00:00:00"/>
    <d v="2013-11-30T00:00:00"/>
    <d v="2013-11-30T00:00:00"/>
    <n v="31"/>
    <n v="9.6774193549999996"/>
    <n v="0"/>
    <n v="40.200000000000003"/>
    <n v="0"/>
    <n v="1"/>
    <n v="1"/>
    <n v="0"/>
    <n v="0"/>
    <s v="Monday"/>
    <s v="CHO"/>
    <n v="1.7582003019156986"/>
    <n v="5.8019861693045387"/>
    <n v="0.85298411741665692"/>
    <x v="0"/>
    <x v="0"/>
  </r>
  <r>
    <x v="5467"/>
    <n v="1"/>
    <d v="2013-11-30T00:00:00"/>
    <d v="2013-12-14T00:00:00"/>
    <d v="2013-12-14T00:00:00"/>
    <n v="36"/>
    <n v="16.666666670000001"/>
    <n v="11.11111111"/>
    <n v="54.19"/>
    <n v="0"/>
    <n v="0"/>
    <n v="0"/>
    <n v="0"/>
    <n v="0"/>
    <s v="Tuesday"/>
    <s v="RIC"/>
    <n v="0.10972266749494923"/>
    <n v="1.1159685331896148"/>
    <n v="0.52740318000258812"/>
    <x v="0"/>
    <x v="0"/>
  </r>
  <r>
    <x v="5468"/>
    <n v="1"/>
    <d v="2013-11-30T00:00:00"/>
    <d v="2013-11-30T00:00:00"/>
    <d v="2013-11-30T00:00:00"/>
    <n v="20"/>
    <n v="85"/>
    <n v="5"/>
    <n v="36.97"/>
    <n v="0"/>
    <n v="1"/>
    <n v="0"/>
    <n v="0"/>
    <n v="0"/>
    <s v="Wednesday"/>
    <s v="CHO"/>
    <n v="0.88393000299122382"/>
    <n v="2.4203931919694353"/>
    <n v="0.7076359518116665"/>
    <x v="0"/>
    <x v="0"/>
  </r>
  <r>
    <x v="5469"/>
    <n v="1"/>
    <d v="2013-11-30T00:00:00"/>
    <d v="2013-11-30T00:00:00"/>
    <d v="2013-11-30T00:00:00"/>
    <n v="27"/>
    <n v="18.518518520000001"/>
    <n v="14.81481481"/>
    <n v="47.08"/>
    <n v="0"/>
    <n v="1"/>
    <n v="0"/>
    <n v="0"/>
    <n v="0"/>
    <s v="Tuesday"/>
    <s v="DCX"/>
    <n v="0.90440049880915951"/>
    <n v="2.4704504410454078"/>
    <n v="0.71185296635477413"/>
    <x v="0"/>
    <x v="0"/>
  </r>
  <r>
    <x v="5470"/>
    <n v="1"/>
    <d v="2013-11-30T00:00:00"/>
    <d v="2013-11-30T00:00:00"/>
    <d v="2013-11-30T00:00:00"/>
    <n v="26"/>
    <n v="3.846153846"/>
    <n v="3.846153846"/>
    <n v="102.56"/>
    <n v="0"/>
    <n v="1"/>
    <n v="0"/>
    <n v="0"/>
    <n v="0"/>
    <s v="Wednesday"/>
    <s v="DCX"/>
    <n v="1.016735128678504"/>
    <n v="2.7641554041133789"/>
    <n v="0.73433615442464895"/>
    <x v="0"/>
    <x v="0"/>
  </r>
  <r>
    <x v="5471"/>
    <n v="1"/>
    <d v="2013-11-27T00:00:00"/>
    <d v="2013-11-30T00:00:00"/>
    <d v="2013-11-30T00:00:00"/>
    <n v="28"/>
    <n v="21.428571430000002"/>
    <n v="7.1428571429999996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5472"/>
    <n v="1"/>
    <d v="2013-11-30T00:00:00"/>
    <d v="2013-11-30T00:00:00"/>
    <d v="2013-11-30T00:00:00"/>
    <n v="28"/>
    <n v="7.1428571429999996"/>
    <n v="3.5714285710000002"/>
    <n v="46.77"/>
    <n v="0"/>
    <n v="1"/>
    <n v="0"/>
    <n v="0"/>
    <n v="0"/>
    <s v="Tuesday"/>
    <s v="DCX"/>
    <n v="0.90377281792849085"/>
    <n v="2.4689002730932121"/>
    <n v="0.71172420038806661"/>
    <x v="0"/>
    <x v="0"/>
  </r>
  <r>
    <x v="5473"/>
    <n v="0"/>
    <d v="2013-11-30T00:00:00"/>
    <d v="2013-11-30T00:00:00"/>
    <d v="2013-11-30T00:00:00"/>
    <n v="8"/>
    <n v="50"/>
    <n v="25"/>
    <n v="35"/>
    <n v="0"/>
    <n v="1"/>
    <n v="0"/>
    <n v="0"/>
    <n v="0"/>
    <s v="Friday"/>
    <s v="DCX"/>
    <n v="0.87994119223342615"/>
    <n v="2.4107579309588316"/>
    <n v="0.70681003453127489"/>
    <x v="0"/>
    <x v="1"/>
  </r>
  <r>
    <x v="5474"/>
    <n v="1"/>
    <d v="2013-11-30T00:00:00"/>
    <d v="2013-11-30T00:00:00"/>
    <d v="2014-01-08T00:00:00"/>
    <n v="22"/>
    <n v="77.272727270000004"/>
    <n v="45.454545449999998"/>
    <n v="34.36"/>
    <n v="7.69230769230769E-2"/>
    <n v="1"/>
    <n v="0"/>
    <n v="0"/>
    <n v="0"/>
    <s v="Thursday"/>
    <s v="DCX"/>
    <n v="0.87864533493140062"/>
    <n v="2.4076359559445226"/>
    <n v="0.70654142257903785"/>
    <x v="0"/>
    <x v="0"/>
  </r>
  <r>
    <x v="5475"/>
    <n v="1"/>
    <d v="2013-11-30T00:00:00"/>
    <d v="2013-11-30T00:00:00"/>
    <d v="2013-11-30T00:00:00"/>
    <n v="26"/>
    <n v="30.76923077"/>
    <n v="11.53846154"/>
    <n v="35.020000000000003"/>
    <n v="0"/>
    <n v="1"/>
    <n v="0"/>
    <n v="0"/>
    <n v="0"/>
    <s v="Thursday"/>
    <s v="DCX"/>
    <n v="0.87998168777411445"/>
    <n v="2.4108555578814288"/>
    <n v="0.7068184263360815"/>
    <x v="0"/>
    <x v="0"/>
  </r>
  <r>
    <x v="5476"/>
    <n v="1"/>
    <d v="2013-11-30T00:00:00"/>
    <d v="2013-11-30T00:00:00"/>
    <d v="2013-11-30T00:00:00"/>
    <n v="12"/>
    <n v="83.333333330000002"/>
    <n v="25"/>
    <n v="71.5"/>
    <n v="0"/>
    <n v="1"/>
    <n v="0"/>
    <n v="0"/>
    <n v="0"/>
    <s v="Thursday"/>
    <s v="DCX"/>
    <n v="0.95384555398957394"/>
    <n v="2.5956722890498534"/>
    <n v="0.72188789199578385"/>
    <x v="0"/>
    <x v="0"/>
  </r>
  <r>
    <x v="5477"/>
    <n v="1"/>
    <d v="2013-11-30T00:00:00"/>
    <d v="2013-12-09T00:00:00"/>
    <d v="2013-12-09T00:00:00"/>
    <n v="24"/>
    <n v="16.666666670000001"/>
    <n v="0"/>
    <n v="29.97"/>
    <n v="0"/>
    <n v="1"/>
    <n v="0"/>
    <n v="0"/>
    <n v="0"/>
    <s v="Wednesday"/>
    <s v="DCX"/>
    <n v="0.86975656375031873"/>
    <n v="2.3863298636176422"/>
    <n v="0.70469504145361306"/>
    <x v="0"/>
    <x v="0"/>
  </r>
  <r>
    <x v="5478"/>
    <n v="1"/>
    <d v="2013-11-30T00:00:00"/>
    <d v="2013-11-30T00:00:00"/>
    <d v="2013-11-30T00:00:00"/>
    <n v="22"/>
    <n v="36.363636360000001"/>
    <n v="0"/>
    <n v="31"/>
    <n v="0"/>
    <n v="1"/>
    <n v="0"/>
    <n v="0"/>
    <n v="0"/>
    <s v="Wednesday"/>
    <s v="DCX"/>
    <n v="0.87184208409576613"/>
    <n v="2.3913117962544033"/>
    <n v="0.70512885276297266"/>
    <x v="0"/>
    <x v="0"/>
  </r>
  <r>
    <x v="5479"/>
    <n v="1"/>
    <d v="2013-11-30T00:00:00"/>
    <d v="2013-11-30T00:00:00"/>
    <d v="2013-11-30T00:00:00"/>
    <n v="24"/>
    <n v="29.166666670000001"/>
    <n v="16.666666670000001"/>
    <n v="31.02"/>
    <n v="0"/>
    <n v="1"/>
    <n v="0"/>
    <n v="0"/>
    <n v="0"/>
    <s v="Thursday"/>
    <s v="DCX"/>
    <n v="0.87188257963645444"/>
    <n v="2.3914086356793161"/>
    <n v="0.70513727261306713"/>
    <x v="0"/>
    <x v="0"/>
  </r>
  <r>
    <x v="5480"/>
    <n v="1"/>
    <d v="2013-11-30T00:00:00"/>
    <d v="2013-11-30T00:00:00"/>
    <d v="2013-11-30T00:00:00"/>
    <n v="19"/>
    <n v="84.21052632"/>
    <n v="36.842105259999997"/>
    <n v="31.02"/>
    <n v="0"/>
    <n v="1"/>
    <n v="0"/>
    <n v="0"/>
    <n v="0"/>
    <s v="Friday"/>
    <s v="DCX"/>
    <n v="0.87188257963645444"/>
    <n v="2.3914086356793161"/>
    <n v="0.70513727261306713"/>
    <x v="0"/>
    <x v="0"/>
  </r>
  <r>
    <x v="5481"/>
    <n v="1"/>
    <d v="2013-11-30T00:00:00"/>
    <d v="2013-11-30T00:00:00"/>
    <d v="2014-01-19T00:00:00"/>
    <n v="45"/>
    <n v="42.222222219999999"/>
    <n v="13.33333333"/>
    <n v="31.57"/>
    <n v="0.12"/>
    <n v="1"/>
    <n v="1"/>
    <n v="0"/>
    <n v="0"/>
    <s v="Monday"/>
    <s v="DCX"/>
    <n v="1.7407264761086971"/>
    <n v="5.7014839103521924"/>
    <n v="0.85077931792759531"/>
    <x v="0"/>
    <x v="0"/>
  </r>
  <r>
    <x v="5482"/>
    <n v="1"/>
    <d v="2013-12-01T00:00:00"/>
    <d v="2013-12-01T00:00:00"/>
    <d v="2013-12-01T00:00:00"/>
    <n v="27"/>
    <n v="0"/>
    <n v="0"/>
    <n v="40.200000000000003"/>
    <n v="0"/>
    <n v="1"/>
    <n v="0"/>
    <n v="0"/>
    <n v="0"/>
    <s v="Thursday"/>
    <s v="CHO"/>
    <n v="0.89047003281238424"/>
    <n v="2.436274511168167"/>
    <n v="0.708987161313824"/>
    <x v="0"/>
    <x v="0"/>
  </r>
  <r>
    <x v="5483"/>
    <n v="1"/>
    <d v="2013-12-01T00:00:00"/>
    <d v="2013-12-20T00:00:00"/>
    <d v="2014-01-02T00:00:00"/>
    <n v="24"/>
    <n v="54.166666669999998"/>
    <n v="8.3333333330000006"/>
    <n v="54.35"/>
    <n v="0.15384615384615399"/>
    <n v="1"/>
    <n v="0"/>
    <n v="0"/>
    <n v="0"/>
    <s v="Monday"/>
    <s v="DCX"/>
    <n v="0.91912062784935655"/>
    <n v="2.5070847597765127"/>
    <n v="0.7148628936861724"/>
    <x v="0"/>
    <x v="0"/>
  </r>
  <r>
    <x v="5484"/>
    <n v="1"/>
    <d v="2013-12-01T00:00:00"/>
    <d v="2013-12-01T00:00:00"/>
    <d v="2013-12-01T00:00:00"/>
    <n v="27"/>
    <n v="18.518518520000001"/>
    <n v="18.518518520000001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5485"/>
    <n v="1"/>
    <d v="2013-11-27T00:00:00"/>
    <d v="2013-12-01T00:00:00"/>
    <d v="2013-12-01T00:00:00"/>
    <n v="27"/>
    <n v="0"/>
    <n v="0"/>
    <n v="45.02"/>
    <n v="0"/>
    <n v="1"/>
    <n v="0"/>
    <n v="0"/>
    <n v="0"/>
    <s v="Monday"/>
    <s v="RIC"/>
    <n v="0.9002294581182646"/>
    <n v="2.4601675518137824"/>
    <n v="0.71099665405630119"/>
    <x v="0"/>
    <x v="0"/>
  </r>
  <r>
    <x v="5486"/>
    <n v="1"/>
    <d v="2013-12-01T00:00:00"/>
    <d v="2013-12-01T00:00:00"/>
    <d v="2013-12-01T00:00:00"/>
    <n v="25"/>
    <n v="8"/>
    <n v="0"/>
    <n v="40.020000000000003"/>
    <n v="0"/>
    <n v="1"/>
    <n v="0"/>
    <n v="0"/>
    <n v="0"/>
    <s v="Wednesday"/>
    <s v="CHO"/>
    <n v="0.89010557294618953"/>
    <n v="2.4353867486725398"/>
    <n v="0.70891195863568846"/>
    <x v="0"/>
    <x v="0"/>
  </r>
  <r>
    <x v="5487"/>
    <n v="1"/>
    <d v="2013-12-01T00:00:00"/>
    <d v="2013-12-01T00:00:00"/>
    <d v="2013-12-01T00:00:00"/>
    <n v="28"/>
    <n v="3.5714285710000002"/>
    <n v="0"/>
    <n v="52.28"/>
    <n v="0"/>
    <n v="1"/>
    <n v="0"/>
    <n v="0"/>
    <n v="0"/>
    <s v="Tuesday"/>
    <s v="CHO"/>
    <n v="0.91492933938811749"/>
    <n v="2.4965988344708108"/>
    <n v="0.71400779805174763"/>
    <x v="0"/>
    <x v="0"/>
  </r>
  <r>
    <x v="5488"/>
    <n v="1"/>
    <d v="2013-12-01T00:00:00"/>
    <d v="2013-12-08T00:00:00"/>
    <d v="2013-12-08T00:00:00"/>
    <n v="20"/>
    <n v="100"/>
    <n v="0"/>
    <n v="40.200000000000003"/>
    <n v="0"/>
    <n v="1"/>
    <n v="0"/>
    <n v="0"/>
    <n v="0"/>
    <s v="Monday"/>
    <s v="RIC"/>
    <n v="0.89047003281238424"/>
    <n v="2.436274511168167"/>
    <n v="0.708987161313824"/>
    <x v="0"/>
    <x v="0"/>
  </r>
  <r>
    <x v="5489"/>
    <n v="1"/>
    <d v="2013-12-02T00:00:00"/>
    <d v="2013-12-02T00:00:00"/>
    <d v="2013-12-02T00:00:00"/>
    <n v="12"/>
    <n v="0"/>
    <n v="0"/>
    <n v="40.200000000000003"/>
    <n v="0"/>
    <n v="1"/>
    <n v="0"/>
    <n v="1"/>
    <n v="0"/>
    <s v="Wednesday"/>
    <s v="DCX"/>
    <n v="1.7417473607865399"/>
    <n v="5.7073074399875496"/>
    <n v="0.85090887678143223"/>
    <x v="0"/>
    <x v="0"/>
  </r>
  <r>
    <x v="5490"/>
    <n v="1"/>
    <d v="2013-11-19T00:00:00"/>
    <d v="2013-12-02T00:00:00"/>
    <d v="2013-12-02T00:00:00"/>
    <n v="21"/>
    <n v="14.28571429"/>
    <n v="4.7619047620000003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5491"/>
    <n v="1"/>
    <d v="2013-12-02T00:00:00"/>
    <d v="2013-12-02T00:00:00"/>
    <d v="2014-01-06T00:00:00"/>
    <n v="31"/>
    <n v="38.709677419999998"/>
    <n v="12.90322581"/>
    <n v="25.64"/>
    <n v="8.5714285714285701E-2"/>
    <n v="1"/>
    <n v="0"/>
    <n v="0"/>
    <n v="0"/>
    <s v="Tuesday"/>
    <s v="CHO"/>
    <n v="0.86098927919130175"/>
    <n v="2.3654996761683615"/>
    <n v="0.70286730167256917"/>
    <x v="0"/>
    <x v="0"/>
  </r>
  <r>
    <x v="5492"/>
    <n v="1"/>
    <d v="2013-12-02T00:00:00"/>
    <d v="2013-12-02T00:00:00"/>
    <d v="2013-12-02T00:00:00"/>
    <n v="25"/>
    <n v="8"/>
    <n v="8"/>
    <n v="45.02"/>
    <n v="0"/>
    <n v="1"/>
    <n v="0"/>
    <n v="0"/>
    <n v="0"/>
    <s v="Thursday"/>
    <s v="RIC"/>
    <n v="0.9002294581182646"/>
    <n v="2.4601675518137824"/>
    <n v="0.71099665405630119"/>
    <x v="0"/>
    <x v="0"/>
  </r>
  <r>
    <x v="5493"/>
    <n v="1"/>
    <d v="2013-12-02T00:00:00"/>
    <d v="2013-12-02T00:00:00"/>
    <d v="2013-12-02T00:00:00"/>
    <n v="22"/>
    <n v="36.363636360000001"/>
    <n v="0"/>
    <n v="45.02"/>
    <n v="0"/>
    <n v="1"/>
    <n v="0"/>
    <n v="0"/>
    <n v="0"/>
    <s v="Thursday"/>
    <s v="RIC"/>
    <n v="0.9002294581182646"/>
    <n v="2.4601675518137824"/>
    <n v="0.71099665405630119"/>
    <x v="0"/>
    <x v="0"/>
  </r>
  <r>
    <x v="5494"/>
    <n v="1"/>
    <d v="2013-11-25T00:00:00"/>
    <d v="2013-12-02T00:00:00"/>
    <d v="2013-12-02T00:00:00"/>
    <n v="27"/>
    <n v="7.407407407"/>
    <n v="0"/>
    <n v="52.51"/>
    <n v="0"/>
    <n v="1"/>
    <n v="0"/>
    <n v="0"/>
    <n v="0"/>
    <s v="Tuesday"/>
    <s v="CHO"/>
    <n v="0.91539503810603295"/>
    <n v="2.497761768114509"/>
    <n v="0.71410288456007209"/>
    <x v="0"/>
    <x v="0"/>
  </r>
  <r>
    <x v="5495"/>
    <n v="1"/>
    <d v="2013-11-06T00:00:00"/>
    <d v="2013-12-27T00:00:00"/>
    <d v="2014-01-13T00:00:00"/>
    <n v="27"/>
    <n v="44.444444439999998"/>
    <n v="11.11111111"/>
    <n v="58.95"/>
    <n v="0.17647058823529399"/>
    <n v="1"/>
    <n v="0"/>
    <n v="0"/>
    <n v="0"/>
    <s v="Saturday"/>
    <s v="DCX"/>
    <n v="0.9284346022076656"/>
    <n v="2.5305447662964817"/>
    <n v="0.71675759232788505"/>
    <x v="0"/>
    <x v="0"/>
  </r>
  <r>
    <x v="5496"/>
    <n v="1"/>
    <d v="2013-12-02T00:00:00"/>
    <d v="2013-12-29T00:00:00"/>
    <d v="2013-12-29T00:00:00"/>
    <n v="24"/>
    <n v="8.3333333330000006"/>
    <n v="4.1666666670000003"/>
    <n v="79.53"/>
    <n v="0"/>
    <n v="1"/>
    <n v="0"/>
    <n v="0"/>
    <n v="0"/>
    <s v="Tuesday"/>
    <s v="DCX"/>
    <n v="0.97010451357592653"/>
    <n v="2.6382201747704461"/>
    <n v="0.7251403290722791"/>
    <x v="0"/>
    <x v="0"/>
  </r>
  <r>
    <x v="5497"/>
    <n v="1"/>
    <d v="2013-12-02T00:00:00"/>
    <d v="2013-12-02T00:00:00"/>
    <d v="2013-12-02T00:00:00"/>
    <n v="12"/>
    <n v="33.333333330000002"/>
    <n v="16.666666670000001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5498"/>
    <n v="1"/>
    <d v="2013-12-02T00:00:00"/>
    <d v="2013-12-02T00:00:00"/>
    <d v="2013-12-02T00:00:00"/>
    <n v="27"/>
    <n v="7.407407407"/>
    <n v="3.703703704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5499"/>
    <n v="1"/>
    <d v="2013-12-02T00:00:00"/>
    <d v="2013-12-02T00:00:00"/>
    <d v="2013-12-02T00:00:00"/>
    <n v="27"/>
    <n v="59.25925926"/>
    <n v="7.407407407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5500"/>
    <n v="0"/>
    <d v="2013-12-02T00:00:00"/>
    <d v="2013-12-02T00:00:00"/>
    <d v="2013-12-02T00:00:00"/>
    <n v="6"/>
    <n v="66.666666669999998"/>
    <n v="50"/>
    <n v="35"/>
    <n v="0"/>
    <n v="1"/>
    <n v="0"/>
    <n v="0"/>
    <n v="0"/>
    <s v="Friday"/>
    <s v="DCX"/>
    <n v="0.87994119223342615"/>
    <n v="2.4107579309588316"/>
    <n v="0.70681003453127489"/>
    <x v="0"/>
    <x v="1"/>
  </r>
  <r>
    <x v="5501"/>
    <n v="1"/>
    <d v="2013-12-02T00:00:00"/>
    <d v="2013-12-06T00:00:00"/>
    <d v="2013-12-06T00:00:00"/>
    <n v="26"/>
    <n v="26.92307692"/>
    <n v="7.692307692"/>
    <n v="73.78"/>
    <n v="0"/>
    <n v="1"/>
    <n v="0"/>
    <n v="0"/>
    <n v="0"/>
    <s v="Monday"/>
    <s v="DCX"/>
    <n v="0.95846204562804016"/>
    <n v="2.6076828905583533"/>
    <n v="0.72281377539664182"/>
    <x v="0"/>
    <x v="0"/>
  </r>
  <r>
    <x v="5502"/>
    <n v="1"/>
    <d v="2013-12-02T00:00:00"/>
    <d v="2013-12-02T00:00:00"/>
    <d v="2013-12-02T00:00:00"/>
    <n v="25"/>
    <n v="8"/>
    <n v="8"/>
    <n v="29.02"/>
    <n v="0"/>
    <n v="1"/>
    <n v="0"/>
    <n v="0"/>
    <n v="0"/>
    <s v="Thursday"/>
    <s v="CHO"/>
    <n v="0.86783302556762443"/>
    <n v="2.3817440788884321"/>
    <n v="0.70429459572567754"/>
    <x v="0"/>
    <x v="0"/>
  </r>
  <r>
    <x v="5503"/>
    <n v="1"/>
    <d v="2013-11-24T00:00:00"/>
    <d v="2013-12-02T00:00:00"/>
    <d v="2013-12-02T00:00:00"/>
    <n v="6"/>
    <n v="50"/>
    <n v="16.666666670000001"/>
    <n v="40.25"/>
    <n v="0"/>
    <n v="1"/>
    <n v="0"/>
    <n v="0"/>
    <n v="0"/>
    <s v="Tuesday"/>
    <s v="RIC"/>
    <n v="0.89057127166410499"/>
    <n v="2.4365211692876358"/>
    <n v="0.7090080489138112"/>
    <x v="0"/>
    <x v="0"/>
  </r>
  <r>
    <x v="5504"/>
    <n v="1"/>
    <d v="2013-12-01T00:00:00"/>
    <d v="2013-12-02T00:00:00"/>
    <d v="2013-12-10T00:00:00"/>
    <n v="17"/>
    <n v="47.058823529999998"/>
    <n v="5.8823529409999997"/>
    <n v="93.28"/>
    <n v="0.25"/>
    <n v="1"/>
    <n v="0"/>
    <n v="0"/>
    <n v="0"/>
    <s v="Thursday"/>
    <s v="DCX"/>
    <n v="0.99794519779913282"/>
    <n v="2.7127020316280119"/>
    <n v="0.73065438823769491"/>
    <x v="0"/>
    <x v="0"/>
  </r>
  <r>
    <x v="5505"/>
    <n v="0"/>
    <d v="2013-12-02T00:00:00"/>
    <d v="2013-12-02T00:00:00"/>
    <d v="2013-12-02T00:00:00"/>
    <n v="13"/>
    <n v="23.07692308"/>
    <n v="0"/>
    <n v="45.02"/>
    <n v="0"/>
    <n v="1"/>
    <n v="0"/>
    <n v="0"/>
    <n v="0"/>
    <s v="Thursday"/>
    <s v="RIC"/>
    <n v="0.9002294581182646"/>
    <n v="2.4601675518137824"/>
    <n v="0.71099665405630119"/>
    <x v="0"/>
    <x v="1"/>
  </r>
  <r>
    <x v="5506"/>
    <n v="1"/>
    <d v="2013-12-02T00:00:00"/>
    <d v="2013-12-02T00:00:00"/>
    <d v="2013-12-02T00:00:00"/>
    <n v="19"/>
    <n v="5.263157895"/>
    <n v="0"/>
    <n v="55.52"/>
    <n v="0"/>
    <n v="1"/>
    <n v="0"/>
    <n v="0"/>
    <n v="0"/>
    <s v="Tuesday"/>
    <s v="RIC"/>
    <n v="0.92148961697962217"/>
    <n v="2.5130310568967604"/>
    <n v="0.7153455281766421"/>
    <x v="0"/>
    <x v="0"/>
  </r>
  <r>
    <x v="5507"/>
    <n v="1"/>
    <d v="2013-12-02T00:00:00"/>
    <d v="2013-12-02T00:00:00"/>
    <d v="2013-12-02T00:00:00"/>
    <n v="13"/>
    <n v="84.61538462"/>
    <n v="0"/>
    <n v="50.02"/>
    <n v="0"/>
    <n v="1"/>
    <n v="0"/>
    <n v="0"/>
    <n v="0"/>
    <s v="Tuesday"/>
    <s v="CHO"/>
    <n v="0.91035334329033957"/>
    <n v="2.4852005071869687"/>
    <n v="0.71307246227645704"/>
    <x v="0"/>
    <x v="0"/>
  </r>
  <r>
    <x v="5508"/>
    <n v="1"/>
    <d v="2013-12-03T00:00:00"/>
    <d v="2013-12-13T00:00:00"/>
    <d v="2013-12-13T00:00:00"/>
    <n v="24"/>
    <n v="33.333333330000002"/>
    <n v="12.5"/>
    <n v="51.7"/>
    <n v="0"/>
    <n v="1"/>
    <n v="0"/>
    <n v="0"/>
    <n v="0"/>
    <s v="Friday"/>
    <s v="BWI"/>
    <n v="0.91375496870815687"/>
    <n v="2.4936686229140195"/>
    <n v="0.71376793052401344"/>
    <x v="0"/>
    <x v="0"/>
  </r>
  <r>
    <x v="5509"/>
    <n v="1"/>
    <d v="2013-11-13T00:00:00"/>
    <d v="2013-12-03T00:00:00"/>
    <d v="2013-12-03T00:00:00"/>
    <n v="25"/>
    <n v="88"/>
    <n v="12"/>
    <n v="49.33"/>
    <n v="0"/>
    <n v="1"/>
    <n v="0"/>
    <n v="0"/>
    <n v="0"/>
    <s v="Thursday"/>
    <s v="BWI"/>
    <n v="0.90895624713659329"/>
    <n v="2.4817308673916556"/>
    <n v="0.71278653115737467"/>
    <x v="0"/>
    <x v="0"/>
  </r>
  <r>
    <x v="5510"/>
    <n v="1"/>
    <d v="2013-12-03T00:00:00"/>
    <d v="2013-12-03T00:00:00"/>
    <d v="2013-12-03T00:00:00"/>
    <n v="21"/>
    <n v="4.7619047620000003"/>
    <n v="0"/>
    <n v="70.290000000000006"/>
    <n v="0"/>
    <n v="1"/>
    <n v="0"/>
    <n v="0"/>
    <n v="0"/>
    <s v="Thursday"/>
    <s v="CHO"/>
    <n v="0.95139557377793182"/>
    <n v="2.5893207270833916"/>
    <n v="0.72139575255717547"/>
    <x v="0"/>
    <x v="0"/>
  </r>
  <r>
    <x v="5511"/>
    <n v="1"/>
    <d v="2013-12-03T00:00:00"/>
    <d v="2013-12-03T00:00:00"/>
    <d v="2013-12-03T00:00:00"/>
    <n v="18"/>
    <n v="11.11111111"/>
    <n v="5.5555555559999998"/>
    <n v="29"/>
    <n v="0"/>
    <n v="1"/>
    <n v="0"/>
    <n v="0"/>
    <n v="0"/>
    <s v="Monday"/>
    <s v="DCX"/>
    <n v="0.86779253002693613"/>
    <n v="2.381647630827048"/>
    <n v="0.70428616190403304"/>
    <x v="0"/>
    <x v="0"/>
  </r>
  <r>
    <x v="5512"/>
    <n v="0"/>
    <d v="2013-12-03T00:00:00"/>
    <d v="2013-12-03T00:00:00"/>
    <d v="2013-12-03T00:00:00"/>
    <n v="14"/>
    <n v="21.428571430000002"/>
    <n v="7.1428571429999996"/>
    <n v="29.02"/>
    <n v="0"/>
    <n v="1"/>
    <n v="0"/>
    <n v="0"/>
    <n v="0"/>
    <s v="Tuesday"/>
    <s v="DCX"/>
    <n v="0.86783302556762443"/>
    <n v="2.3817440788884321"/>
    <n v="0.70429459572567754"/>
    <x v="0"/>
    <x v="1"/>
  </r>
  <r>
    <x v="5513"/>
    <n v="1"/>
    <d v="2013-12-03T00:00:00"/>
    <d v="2013-12-03T00:00:00"/>
    <d v="2014-01-08T00:00:00"/>
    <n v="21"/>
    <n v="52.380952379999997"/>
    <n v="4.7619047620000003"/>
    <n v="36.82"/>
    <n v="8.3333333333333301E-2"/>
    <n v="1"/>
    <n v="0"/>
    <n v="0"/>
    <n v="0"/>
    <s v="Thursday"/>
    <s v="DCX"/>
    <n v="0.88362628643606156"/>
    <n v="2.419658190108799"/>
    <n v="0.70757311274780232"/>
    <x v="0"/>
    <x v="0"/>
  </r>
  <r>
    <x v="5514"/>
    <n v="1"/>
    <d v="2013-12-03T00:00:00"/>
    <d v="2013-12-03T00:00:00"/>
    <d v="2013-12-03T00:00:00"/>
    <n v="27"/>
    <n v="7.407407407"/>
    <n v="0"/>
    <n v="29"/>
    <n v="0"/>
    <n v="1"/>
    <n v="0"/>
    <n v="0"/>
    <n v="0"/>
    <s v="Friday"/>
    <s v="DCX"/>
    <n v="0.86779253002693613"/>
    <n v="2.381647630827048"/>
    <n v="0.70428616190403304"/>
    <x v="0"/>
    <x v="0"/>
  </r>
  <r>
    <x v="5515"/>
    <n v="1"/>
    <d v="2013-12-03T00:00:00"/>
    <d v="2013-12-03T00:00:00"/>
    <d v="2013-12-03T00:00:00"/>
    <n v="27"/>
    <n v="14.81481481"/>
    <n v="11.11111111"/>
    <n v="31.21"/>
    <n v="0"/>
    <n v="1"/>
    <n v="0"/>
    <n v="0"/>
    <n v="0"/>
    <s v="Tuesday"/>
    <s v="DCX"/>
    <n v="0.8722672872729933"/>
    <n v="2.3923288058304402"/>
    <n v="0.70521725421153547"/>
    <x v="0"/>
    <x v="0"/>
  </r>
  <r>
    <x v="5516"/>
    <n v="1"/>
    <d v="2013-12-03T00:00:00"/>
    <d v="2013-12-03T00:00:00"/>
    <d v="2013-12-03T00:00:00"/>
    <n v="26"/>
    <n v="19.23076923"/>
    <n v="19.23076923"/>
    <n v="35"/>
    <n v="0"/>
    <n v="1"/>
    <n v="0"/>
    <n v="0"/>
    <n v="0"/>
    <s v="Thursday"/>
    <s v="DCX"/>
    <n v="0.87994119223342615"/>
    <n v="2.4107579309588316"/>
    <n v="0.70681003453127489"/>
    <x v="0"/>
    <x v="0"/>
  </r>
  <r>
    <x v="5517"/>
    <n v="1"/>
    <d v="2013-12-03T00:00:00"/>
    <d v="2013-12-03T00:00:00"/>
    <d v="2013-12-03T00:00:00"/>
    <n v="25"/>
    <n v="4"/>
    <n v="4"/>
    <n v="31"/>
    <n v="0"/>
    <n v="1"/>
    <n v="0"/>
    <n v="0"/>
    <n v="0"/>
    <s v="Thursday"/>
    <s v="DCX"/>
    <n v="0.87184208409576613"/>
    <n v="2.3913117962544033"/>
    <n v="0.70512885276297266"/>
    <x v="0"/>
    <x v="0"/>
  </r>
  <r>
    <x v="5518"/>
    <n v="1"/>
    <d v="2013-12-03T00:00:00"/>
    <d v="2013-12-03T00:00:00"/>
    <d v="2013-12-03T00:00:00"/>
    <n v="27"/>
    <n v="18.518518520000001"/>
    <n v="3.703703704"/>
    <n v="40"/>
    <n v="0"/>
    <n v="1"/>
    <n v="0"/>
    <n v="0"/>
    <n v="0"/>
    <s v="Tuesday"/>
    <s v="DCX"/>
    <n v="0.89006507740550123"/>
    <n v="2.435288128366222"/>
    <n v="0.70890360207555958"/>
    <x v="0"/>
    <x v="0"/>
  </r>
  <r>
    <x v="5519"/>
    <n v="1"/>
    <d v="2013-12-03T00:00:00"/>
    <d v="2013-12-03T00:00:00"/>
    <d v="2013-12-03T00:00:00"/>
    <n v="7"/>
    <n v="42.857142860000003"/>
    <n v="14.28571429"/>
    <n v="31"/>
    <n v="0"/>
    <n v="1"/>
    <n v="0"/>
    <n v="0"/>
    <n v="0"/>
    <s v="Friday"/>
    <s v="DCX"/>
    <n v="0.87184208409576613"/>
    <n v="2.3913117962544033"/>
    <n v="0.70512885276297266"/>
    <x v="0"/>
    <x v="0"/>
  </r>
  <r>
    <x v="5520"/>
    <n v="1"/>
    <d v="2013-12-03T00:00:00"/>
    <d v="2013-12-03T00:00:00"/>
    <d v="2013-12-03T00:00:00"/>
    <n v="23"/>
    <n v="43.47826087"/>
    <n v="13.043478260000001"/>
    <n v="31"/>
    <n v="0"/>
    <n v="1"/>
    <n v="0"/>
    <n v="0"/>
    <n v="0"/>
    <s v="Friday"/>
    <s v="DCX"/>
    <n v="0.87184208409576613"/>
    <n v="2.3913117962544033"/>
    <n v="0.70512885276297266"/>
    <x v="0"/>
    <x v="0"/>
  </r>
  <r>
    <x v="5521"/>
    <n v="1"/>
    <d v="2013-12-03T00:00:00"/>
    <d v="2013-12-03T00:00:00"/>
    <d v="2013-12-03T00:00:00"/>
    <n v="20"/>
    <n v="80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5522"/>
    <n v="1"/>
    <d v="2013-12-03T00:00:00"/>
    <d v="2013-12-03T00:00:00"/>
    <d v="2013-12-03T00:00:00"/>
    <n v="25"/>
    <n v="16"/>
    <n v="8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5523"/>
    <n v="1"/>
    <d v="2013-12-03T00:00:00"/>
    <d v="2013-12-03T00:00:00"/>
    <d v="2014-01-01T00:00:00"/>
    <n v="22"/>
    <n v="40.909090910000003"/>
    <n v="18.18181818"/>
    <n v="49.29"/>
    <n v="6.8965517241379296E-2"/>
    <n v="1"/>
    <n v="0"/>
    <n v="0"/>
    <n v="0"/>
    <s v="Tuesday"/>
    <s v="DCX"/>
    <n v="0.90887525605521668"/>
    <n v="2.4815298774643253"/>
    <n v="0.71276995022420375"/>
    <x v="0"/>
    <x v="0"/>
  </r>
  <r>
    <x v="5524"/>
    <n v="1"/>
    <d v="2013-12-03T00:00:00"/>
    <d v="2013-12-03T00:00:00"/>
    <d v="2013-12-03T00:00:00"/>
    <n v="30"/>
    <n v="16.666666670000001"/>
    <n v="3.3333333330000001"/>
    <n v="36.950000000000003"/>
    <n v="0"/>
    <n v="1"/>
    <n v="1"/>
    <n v="1"/>
    <n v="0"/>
    <s v="Thursday"/>
    <s v="BWI"/>
    <n v="2.6028971045280054"/>
    <n v="13.502800448052035"/>
    <n v="0.93104779979687879"/>
    <x v="0"/>
    <x v="0"/>
  </r>
  <r>
    <x v="5525"/>
    <n v="1"/>
    <d v="2013-12-03T00:00:00"/>
    <d v="2013-12-03T00:00:00"/>
    <d v="2013-12-19T00:00:00"/>
    <n v="26"/>
    <n v="11.53846154"/>
    <n v="7.692307692"/>
    <n v="44.71"/>
    <n v="0.125"/>
    <n v="1"/>
    <n v="1"/>
    <n v="1"/>
    <n v="0"/>
    <s v="Friday"/>
    <s v="DCX"/>
    <n v="2.6186093743150658"/>
    <n v="13.716635610249485"/>
    <n v="0.93204968672978872"/>
    <x v="0"/>
    <x v="0"/>
  </r>
  <r>
    <x v="5526"/>
    <n v="1"/>
    <d v="2013-12-03T00:00:00"/>
    <d v="2013-12-03T00:00:00"/>
    <d v="2013-12-03T00:00:00"/>
    <n v="26"/>
    <n v="26.92307692"/>
    <n v="7.692307692"/>
    <n v="45.4"/>
    <n v="0"/>
    <n v="1"/>
    <n v="1"/>
    <n v="0"/>
    <n v="0"/>
    <s v="Tuesday"/>
    <s v="RIC"/>
    <n v="1.7687291424946567"/>
    <n v="5.8633970822631989"/>
    <n v="0.85429955632550247"/>
    <x v="0"/>
    <x v="0"/>
  </r>
  <r>
    <x v="5527"/>
    <n v="1"/>
    <d v="2013-12-03T00:00:00"/>
    <d v="2013-12-18T00:00:00"/>
    <d v="2014-01-15T00:00:00"/>
    <n v="25"/>
    <n v="44"/>
    <n v="20"/>
    <n v="38.75"/>
    <n v="7.1428571428571397E-2"/>
    <n v="1"/>
    <n v="1"/>
    <n v="0"/>
    <n v="0"/>
    <s v="Thursday"/>
    <s v="RIC"/>
    <n v="1.755264375215797"/>
    <n v="5.7849769443343027"/>
    <n v="0.85261556403149819"/>
    <x v="0"/>
    <x v="0"/>
  </r>
  <r>
    <x v="5528"/>
    <n v="1"/>
    <d v="2013-12-04T00:00:00"/>
    <d v="2013-12-04T00:00:00"/>
    <d v="2013-12-04T00:00:00"/>
    <n v="26"/>
    <n v="19.23076923"/>
    <n v="3.846153846"/>
    <n v="50.74"/>
    <n v="0"/>
    <n v="1"/>
    <n v="0"/>
    <n v="0"/>
    <n v="0"/>
    <s v="Friday"/>
    <s v="CHO"/>
    <n v="0.91181118275511841"/>
    <n v="2.4888261727412657"/>
    <n v="0.71337064373881576"/>
    <x v="0"/>
    <x v="0"/>
  </r>
  <r>
    <x v="5529"/>
    <n v="1"/>
    <d v="2013-12-04T00:00:00"/>
    <d v="2013-12-04T00:00:00"/>
    <d v="2014-01-06T00:00:00"/>
    <n v="29"/>
    <n v="17.241379309999999"/>
    <n v="17.241379309999999"/>
    <n v="45.94"/>
    <n v="9.0909090909090898E-2"/>
    <n v="1"/>
    <n v="0"/>
    <n v="0"/>
    <n v="0"/>
    <s v="Monday"/>
    <s v="DCX"/>
    <n v="0.90209225298992635"/>
    <n v="2.4647546103608726"/>
    <n v="0.71137927141805735"/>
    <x v="0"/>
    <x v="0"/>
  </r>
  <r>
    <x v="5530"/>
    <n v="1"/>
    <d v="2013-11-22T00:00:00"/>
    <d v="2013-12-04T00:00:00"/>
    <d v="2013-12-04T00:00:00"/>
    <n v="25"/>
    <n v="0"/>
    <n v="0"/>
    <n v="43.6"/>
    <n v="0"/>
    <n v="1"/>
    <n v="0"/>
    <n v="0"/>
    <n v="0"/>
    <s v="Thursday"/>
    <s v="CHO"/>
    <n v="0.89735427472939522"/>
    <n v="2.4531042779046972"/>
    <n v="0.71040550197146435"/>
    <x v="0"/>
    <x v="0"/>
  </r>
  <r>
    <x v="5531"/>
    <n v="1"/>
    <d v="2013-12-04T00:00:00"/>
    <d v="2013-12-04T00:00:00"/>
    <d v="2014-01-15T00:00:00"/>
    <n v="32"/>
    <n v="31.25"/>
    <n v="9.375"/>
    <n v="41.15"/>
    <n v="7.1428571428571397E-2"/>
    <n v="1"/>
    <n v="1"/>
    <n v="1"/>
    <n v="0"/>
    <s v="Thursday"/>
    <s v="DCX"/>
    <n v="2.6114011680725486"/>
    <n v="13.618118763256202"/>
    <n v="0.93159174472480144"/>
    <x v="0"/>
    <x v="0"/>
  </r>
  <r>
    <x v="5532"/>
    <n v="1"/>
    <d v="2013-11-30T00:00:00"/>
    <d v="2013-12-04T00:00:00"/>
    <d v="2013-12-04T00:00:00"/>
    <n v="26"/>
    <n v="34.61538462"/>
    <n v="7.692307692"/>
    <n v="51.04"/>
    <n v="0"/>
    <n v="1"/>
    <n v="1"/>
    <n v="0"/>
    <n v="0"/>
    <s v="Friday"/>
    <s v="RIC"/>
    <n v="1.7801488849687575"/>
    <n v="5.9307393508048003"/>
    <n v="0.85571524921307573"/>
    <x v="0"/>
    <x v="0"/>
  </r>
  <r>
    <x v="5533"/>
    <n v="1"/>
    <d v="2013-11-24T00:00:00"/>
    <d v="2013-12-04T00:00:00"/>
    <d v="2013-12-04T00:00:00"/>
    <n v="23"/>
    <n v="69.565217390000001"/>
    <n v="30.434782609999999"/>
    <n v="40.25"/>
    <n v="0"/>
    <n v="1"/>
    <n v="0"/>
    <n v="0"/>
    <n v="0"/>
    <s v="Monday"/>
    <s v="CHO"/>
    <n v="0.89057127166410499"/>
    <n v="2.4365211692876358"/>
    <n v="0.7090080489138112"/>
    <x v="0"/>
    <x v="0"/>
  </r>
  <r>
    <x v="5534"/>
    <n v="1"/>
    <d v="2013-12-04T00:00:00"/>
    <d v="2013-12-04T00:00:00"/>
    <d v="2013-12-04T00:00:00"/>
    <n v="26"/>
    <n v="7.692307692"/>
    <n v="0"/>
    <n v="36.950000000000003"/>
    <n v="0"/>
    <n v="1"/>
    <n v="0"/>
    <n v="0"/>
    <n v="0"/>
    <s v="Friday"/>
    <s v="DCX"/>
    <n v="0.88388950745053552"/>
    <n v="2.4202951788230096"/>
    <n v="0.70762757372768059"/>
    <x v="0"/>
    <x v="0"/>
  </r>
  <r>
    <x v="5535"/>
    <n v="1"/>
    <d v="2013-12-04T00:00:00"/>
    <d v="2013-12-05T00:00:00"/>
    <d v="2014-01-16T00:00:00"/>
    <n v="35"/>
    <n v="42.857142860000003"/>
    <n v="20"/>
    <n v="78.739999999999995"/>
    <n v="0.14285714285714299"/>
    <n v="1"/>
    <n v="0"/>
    <n v="0"/>
    <n v="0"/>
    <s v="Friday"/>
    <s v="RIC"/>
    <n v="0.96850493971873863"/>
    <n v="2.6340035200737604"/>
    <n v="0.72482140028865394"/>
    <x v="0"/>
    <x v="0"/>
  </r>
  <r>
    <x v="5536"/>
    <n v="1"/>
    <d v="2013-12-04T00:00:00"/>
    <d v="2013-12-04T00:00:00"/>
    <d v="2013-12-04T00:00:00"/>
    <n v="21"/>
    <n v="23.809523810000002"/>
    <n v="9.5238095240000007"/>
    <n v="35"/>
    <n v="0"/>
    <n v="1"/>
    <n v="0"/>
    <n v="0"/>
    <n v="0"/>
    <s v="Wednesday"/>
    <s v="DCX"/>
    <n v="0.87994119223342615"/>
    <n v="2.4107579309588316"/>
    <n v="0.70681003453127489"/>
    <x v="0"/>
    <x v="0"/>
  </r>
  <r>
    <x v="5537"/>
    <n v="1"/>
    <d v="2013-12-04T00:00:00"/>
    <d v="2013-12-04T00:00:00"/>
    <d v="2013-12-04T00:00:00"/>
    <n v="8"/>
    <n v="0"/>
    <n v="0"/>
    <n v="39.950000000000003"/>
    <n v="0"/>
    <n v="1"/>
    <n v="0"/>
    <n v="1"/>
    <n v="0"/>
    <s v="Saturday"/>
    <s v="DCX"/>
    <n v="1.7412411665279359"/>
    <n v="5.7044191648051701"/>
    <n v="0.85084464807190197"/>
    <x v="0"/>
    <x v="0"/>
  </r>
  <r>
    <x v="5538"/>
    <n v="1"/>
    <d v="2013-12-04T00:00:00"/>
    <d v="2013-12-04T00:00:00"/>
    <d v="2013-12-04T00:00:00"/>
    <n v="23"/>
    <n v="39.130434780000002"/>
    <n v="21.739130429999999"/>
    <n v="36.950000000000003"/>
    <n v="0"/>
    <n v="1"/>
    <n v="0"/>
    <n v="0"/>
    <n v="0"/>
    <s v="Saturday"/>
    <s v="BWI"/>
    <n v="0.88388950745053552"/>
    <n v="2.4202951788230096"/>
    <n v="0.70762757372768059"/>
    <x v="0"/>
    <x v="0"/>
  </r>
  <r>
    <x v="5539"/>
    <n v="1"/>
    <d v="2013-12-04T00:00:00"/>
    <d v="2013-12-08T00:00:00"/>
    <d v="2014-01-19T00:00:00"/>
    <n v="36"/>
    <n v="52.777777780000001"/>
    <n v="27.777777780000001"/>
    <n v="21.96"/>
    <n v="0.16666666666666699"/>
    <n v="1"/>
    <n v="1"/>
    <n v="0"/>
    <n v="0"/>
    <s v="Monday"/>
    <s v="CHO"/>
    <n v="1.7212683688079689"/>
    <n v="5.5916161999685867"/>
    <n v="0.8482921381246733"/>
    <x v="0"/>
    <x v="0"/>
  </r>
  <r>
    <x v="5540"/>
    <n v="1"/>
    <d v="2013-12-04T00:00:00"/>
    <d v="2013-12-04T00:00:00"/>
    <d v="2013-12-04T00:00:00"/>
    <n v="24"/>
    <n v="12.5"/>
    <n v="8.3333333330000006"/>
    <n v="35.020000000000003"/>
    <n v="0"/>
    <n v="1"/>
    <n v="0"/>
    <n v="0"/>
    <n v="0"/>
    <s v="Thursday"/>
    <s v="DCX"/>
    <n v="0.87998168777411445"/>
    <n v="2.4108555578814288"/>
    <n v="0.7068184263360815"/>
    <x v="0"/>
    <x v="0"/>
  </r>
  <r>
    <x v="5541"/>
    <n v="1"/>
    <d v="2013-12-04T00:00:00"/>
    <d v="2013-12-04T00:00:00"/>
    <d v="2013-12-04T00:00:00"/>
    <n v="23"/>
    <n v="4.3478260869999996"/>
    <n v="4.3478260869999996"/>
    <n v="29"/>
    <n v="0"/>
    <n v="1"/>
    <n v="0"/>
    <n v="0"/>
    <n v="0"/>
    <s v="Wednesday"/>
    <s v="DCX"/>
    <n v="0.86779253002693613"/>
    <n v="2.381647630827048"/>
    <n v="0.70428616190403304"/>
    <x v="0"/>
    <x v="0"/>
  </r>
  <r>
    <x v="5542"/>
    <n v="1"/>
    <d v="2013-12-04T00:00:00"/>
    <d v="2013-12-04T00:00:00"/>
    <d v="2013-12-04T00:00:00"/>
    <n v="6"/>
    <n v="83.333333330000002"/>
    <n v="16.666666670000001"/>
    <n v="42.82"/>
    <n v="0"/>
    <n v="1"/>
    <n v="0"/>
    <n v="0"/>
    <n v="0"/>
    <s v="Monday"/>
    <s v="DCX"/>
    <n v="0.89577494864255158"/>
    <n v="2.4492330840682115"/>
    <n v="0.71008048002933277"/>
    <x v="0"/>
    <x v="0"/>
  </r>
  <r>
    <x v="5543"/>
    <n v="1"/>
    <d v="2013-12-04T00:00:00"/>
    <d v="2013-12-04T00:00:00"/>
    <d v="2013-12-04T00:00:00"/>
    <n v="26"/>
    <n v="23.07692308"/>
    <n v="11.53846154"/>
    <n v="40.54"/>
    <n v="0"/>
    <n v="1"/>
    <n v="1"/>
    <n v="0"/>
    <n v="0"/>
    <s v="Tuesday"/>
    <s v="BWI"/>
    <n v="1.7588887261073998"/>
    <n v="5.8059817721204201"/>
    <n v="0.8530704263569534"/>
    <x v="0"/>
    <x v="0"/>
  </r>
  <r>
    <x v="5544"/>
    <n v="1"/>
    <d v="2013-12-04T00:00:00"/>
    <d v="2013-12-04T00:00:00"/>
    <d v="2013-12-04T00:00:00"/>
    <n v="23"/>
    <n v="26.086956520000001"/>
    <n v="13.043478260000001"/>
    <n v="31"/>
    <n v="0"/>
    <n v="1"/>
    <n v="0"/>
    <n v="0"/>
    <n v="0"/>
    <s v="Wednesday"/>
    <s v="DCX"/>
    <n v="0.87184208409576613"/>
    <n v="2.3913117962544033"/>
    <n v="0.70512885276297266"/>
    <x v="0"/>
    <x v="0"/>
  </r>
  <r>
    <x v="5545"/>
    <n v="1"/>
    <d v="2013-12-04T00:00:00"/>
    <d v="2013-12-04T00:00:00"/>
    <d v="2013-12-04T00:00:00"/>
    <n v="22"/>
    <n v="9.0909090910000003"/>
    <n v="9.0909090910000003"/>
    <n v="90.75"/>
    <n v="0"/>
    <n v="1"/>
    <n v="0"/>
    <n v="0"/>
    <n v="0"/>
    <s v="Wednesday"/>
    <s v="CHO"/>
    <n v="0.99282251190206283"/>
    <n v="2.6988412437300981"/>
    <n v="0.72964506068080137"/>
    <x v="0"/>
    <x v="0"/>
  </r>
  <r>
    <x v="5546"/>
    <n v="1"/>
    <d v="2013-12-04T00:00:00"/>
    <d v="2013-12-04T00:00:00"/>
    <d v="2013-12-04T00:00:00"/>
    <n v="20"/>
    <n v="45"/>
    <n v="5"/>
    <n v="29"/>
    <n v="0"/>
    <n v="1"/>
    <n v="0"/>
    <n v="0"/>
    <n v="0"/>
    <s v="Wednesday"/>
    <s v="DCX"/>
    <n v="0.86779253002693613"/>
    <n v="2.381647630827048"/>
    <n v="0.70428616190403304"/>
    <x v="0"/>
    <x v="0"/>
  </r>
  <r>
    <x v="5547"/>
    <n v="1"/>
    <d v="2013-12-04T00:00:00"/>
    <d v="2013-12-04T00:00:00"/>
    <d v="2013-12-04T00:00:00"/>
    <n v="20"/>
    <n v="85"/>
    <n v="25"/>
    <n v="31"/>
    <n v="0"/>
    <n v="1"/>
    <n v="0"/>
    <n v="0"/>
    <n v="0"/>
    <s v="Wednesday"/>
    <s v="DCX"/>
    <n v="0.87184208409576613"/>
    <n v="2.3913117962544033"/>
    <n v="0.70512885276297266"/>
    <x v="0"/>
    <x v="0"/>
  </r>
  <r>
    <x v="5548"/>
    <n v="1"/>
    <d v="2013-12-04T00:00:00"/>
    <d v="2013-12-09T00:00:00"/>
    <d v="2013-12-09T00:00:00"/>
    <n v="24"/>
    <n v="87.5"/>
    <n v="0"/>
    <n v="36.950000000000003"/>
    <n v="0"/>
    <n v="1"/>
    <n v="0"/>
    <n v="0"/>
    <n v="0"/>
    <s v="Tuesday"/>
    <s v="BWI"/>
    <n v="0.88388950745053552"/>
    <n v="2.4202951788230096"/>
    <n v="0.70762757372768059"/>
    <x v="0"/>
    <x v="0"/>
  </r>
  <r>
    <x v="5549"/>
    <n v="1"/>
    <d v="2013-12-04T00:00:00"/>
    <d v="2013-12-04T00:00:00"/>
    <d v="2013-12-04T00:00:00"/>
    <n v="21"/>
    <n v="100"/>
    <n v="19.047619050000002"/>
    <n v="35"/>
    <n v="0"/>
    <n v="1"/>
    <n v="0"/>
    <n v="0"/>
    <n v="0"/>
    <s v="Saturday"/>
    <s v="DCX"/>
    <n v="0.87994119223342615"/>
    <n v="2.4107579309588316"/>
    <n v="0.70681003453127489"/>
    <x v="0"/>
    <x v="0"/>
  </r>
  <r>
    <x v="5550"/>
    <n v="1"/>
    <d v="2013-12-04T00:00:00"/>
    <d v="2013-12-04T00:00:00"/>
    <d v="2013-12-04T00:00:00"/>
    <n v="25"/>
    <n v="0"/>
    <n v="0"/>
    <n v="31.02"/>
    <n v="0"/>
    <n v="1"/>
    <n v="0"/>
    <n v="0"/>
    <n v="0"/>
    <s v="Friday"/>
    <s v="DCX"/>
    <n v="0.87188257963645444"/>
    <n v="2.3914086356793161"/>
    <n v="0.70513727261306713"/>
    <x v="0"/>
    <x v="0"/>
  </r>
  <r>
    <x v="5551"/>
    <n v="1"/>
    <d v="2013-12-04T00:00:00"/>
    <d v="2013-12-04T00:00:00"/>
    <d v="2014-01-16T00:00:00"/>
    <n v="27"/>
    <n v="88.888888890000004"/>
    <n v="18.518518520000001"/>
    <n v="66.66"/>
    <n v="0.13953488372093001"/>
    <n v="1"/>
    <n v="0"/>
    <n v="0"/>
    <n v="0"/>
    <s v="Friday"/>
    <s v="DCX"/>
    <n v="0.94404563314300538"/>
    <n v="2.5703591420778413"/>
    <n v="0.7199161316253383"/>
    <x v="0"/>
    <x v="0"/>
  </r>
  <r>
    <x v="5552"/>
    <n v="1"/>
    <d v="2013-12-04T00:00:00"/>
    <d v="2013-12-04T00:00:00"/>
    <d v="2013-12-04T00:00:00"/>
    <n v="26"/>
    <n v="15.38461538"/>
    <n v="7.692307692"/>
    <n v="44.56"/>
    <n v="0"/>
    <n v="1"/>
    <n v="0"/>
    <n v="0"/>
    <n v="0"/>
    <s v="Monday"/>
    <s v="RIC"/>
    <n v="0.89929806068243368"/>
    <n v="2.4578772248322194"/>
    <n v="0.71080523252281713"/>
    <x v="0"/>
    <x v="0"/>
  </r>
  <r>
    <x v="5553"/>
    <n v="1"/>
    <d v="2013-12-04T00:00:00"/>
    <d v="2013-12-04T00:00:00"/>
    <d v="2013-12-04T00:00:00"/>
    <n v="25"/>
    <n v="44"/>
    <n v="4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5554"/>
    <n v="1"/>
    <d v="2013-12-04T00:00:00"/>
    <d v="2013-12-04T00:00:00"/>
    <d v="2013-12-04T00:00:00"/>
    <n v="8"/>
    <n v="50"/>
    <n v="0"/>
    <n v="45.02"/>
    <n v="0"/>
    <n v="1"/>
    <n v="0"/>
    <n v="0"/>
    <n v="0"/>
    <s v="Thursday"/>
    <s v="RIC"/>
    <n v="0.9002294581182646"/>
    <n v="2.4601675518137824"/>
    <n v="0.71099665405630119"/>
    <x v="0"/>
    <x v="0"/>
  </r>
  <r>
    <x v="5555"/>
    <n v="1"/>
    <d v="2013-12-05T00:00:00"/>
    <d v="2013-12-05T00:00:00"/>
    <d v="2013-12-05T00:00:00"/>
    <n v="26"/>
    <n v="3.846153846"/>
    <n v="0"/>
    <n v="40.020000000000003"/>
    <n v="0"/>
    <n v="1"/>
    <n v="0"/>
    <n v="0"/>
    <n v="0"/>
    <s v="Friday"/>
    <s v="CHO"/>
    <n v="0.89010557294618953"/>
    <n v="2.4353867486725398"/>
    <n v="0.70891195863568846"/>
    <x v="0"/>
    <x v="0"/>
  </r>
  <r>
    <x v="5556"/>
    <n v="1"/>
    <d v="2013-12-05T00:00:00"/>
    <d v="2013-12-05T00:00:00"/>
    <d v="2013-12-05T00:00:00"/>
    <n v="26"/>
    <n v="11.53846154"/>
    <n v="3.846153846"/>
    <n v="36.950000000000003"/>
    <n v="0"/>
    <n v="1"/>
    <n v="1"/>
    <n v="1"/>
    <n v="0"/>
    <s v="Friday"/>
    <s v="DCX"/>
    <n v="2.6028971045280054"/>
    <n v="13.502800448052035"/>
    <n v="0.93104779979687879"/>
    <x v="0"/>
    <x v="0"/>
  </r>
  <r>
    <x v="5557"/>
    <n v="1"/>
    <d v="2013-12-05T00:00:00"/>
    <d v="2013-12-05T00:00:00"/>
    <d v="2013-12-05T00:00:00"/>
    <n v="26"/>
    <n v="15.38461538"/>
    <n v="3.846153846"/>
    <n v="36.97"/>
    <n v="0"/>
    <n v="1"/>
    <n v="0"/>
    <n v="1"/>
    <n v="0"/>
    <s v="Monday"/>
    <s v="DCX"/>
    <n v="1.7352073309653795"/>
    <n v="5.6701032699302623"/>
    <n v="0.85007728373440083"/>
    <x v="0"/>
    <x v="0"/>
  </r>
  <r>
    <x v="5558"/>
    <n v="1"/>
    <d v="2013-12-05T00:00:00"/>
    <d v="2013-12-05T00:00:00"/>
    <d v="2013-12-05T00:00:00"/>
    <n v="27"/>
    <n v="3.703703704"/>
    <n v="3.703703704"/>
    <n v="40.020000000000003"/>
    <n v="0"/>
    <n v="1"/>
    <n v="0"/>
    <n v="0"/>
    <n v="0"/>
    <s v="Friday"/>
    <s v="CHO"/>
    <n v="0.89010557294618953"/>
    <n v="2.4353867486725398"/>
    <n v="0.70891195863568846"/>
    <x v="0"/>
    <x v="0"/>
  </r>
  <r>
    <x v="5559"/>
    <n v="1"/>
    <d v="2013-12-05T00:00:00"/>
    <d v="2013-12-05T00:00:00"/>
    <d v="2013-12-05T00:00:00"/>
    <n v="22"/>
    <n v="18.18181818"/>
    <n v="4.5454545450000001"/>
    <n v="31.02"/>
    <n v="0"/>
    <n v="1"/>
    <n v="0"/>
    <n v="0"/>
    <n v="0"/>
    <s v="Thursday"/>
    <s v="DCX"/>
    <n v="0.87188257963645444"/>
    <n v="2.3914086356793161"/>
    <n v="0.70513727261306713"/>
    <x v="0"/>
    <x v="0"/>
  </r>
  <r>
    <x v="5560"/>
    <n v="1"/>
    <d v="2013-12-05T00:00:00"/>
    <d v="2013-12-05T00:00:00"/>
    <d v="2013-12-05T00:00:00"/>
    <n v="27"/>
    <n v="7.407407407"/>
    <n v="3.703703704"/>
    <n v="35"/>
    <n v="0"/>
    <n v="1"/>
    <n v="0"/>
    <n v="0"/>
    <n v="0"/>
    <s v="Saturday"/>
    <s v="DCX"/>
    <n v="0.87994119223342615"/>
    <n v="2.4107579309588316"/>
    <n v="0.70681003453127489"/>
    <x v="0"/>
    <x v="0"/>
  </r>
  <r>
    <x v="5561"/>
    <n v="1"/>
    <d v="2013-12-05T00:00:00"/>
    <d v="2013-12-05T00:00:00"/>
    <d v="2013-12-05T00:00:00"/>
    <n v="26"/>
    <n v="0"/>
    <n v="0"/>
    <n v="40"/>
    <n v="0"/>
    <n v="1"/>
    <n v="0"/>
    <n v="1"/>
    <n v="0"/>
    <s v="Saturday"/>
    <s v="DCX"/>
    <n v="1.7413424053796569"/>
    <n v="5.7049967028853033"/>
    <n v="0.85085749563908386"/>
    <x v="0"/>
    <x v="0"/>
  </r>
  <r>
    <x v="5562"/>
    <n v="1"/>
    <d v="2013-12-05T00:00:00"/>
    <d v="2013-12-05T00:00:00"/>
    <d v="2013-12-05T00:00:00"/>
    <n v="24"/>
    <n v="33.333333330000002"/>
    <n v="4.1666666670000003"/>
    <n v="39.950000000000003"/>
    <n v="0"/>
    <n v="1"/>
    <n v="0"/>
    <n v="1"/>
    <n v="0"/>
    <s v="Saturday"/>
    <s v="DCX"/>
    <n v="1.7412411665279359"/>
    <n v="5.7044191648051701"/>
    <n v="0.85084464807190197"/>
    <x v="0"/>
    <x v="0"/>
  </r>
  <r>
    <x v="5563"/>
    <n v="1"/>
    <d v="2013-12-05T00:00:00"/>
    <d v="2013-12-05T00:00:00"/>
    <d v="2013-12-05T00:00:00"/>
    <n v="22"/>
    <n v="81.818181820000007"/>
    <n v="4.5454545450000001"/>
    <n v="29"/>
    <n v="0"/>
    <n v="1"/>
    <n v="0"/>
    <n v="0"/>
    <n v="0"/>
    <s v="Friday"/>
    <s v="DCX"/>
    <n v="0.86779253002693613"/>
    <n v="2.381647630827048"/>
    <n v="0.70428616190403304"/>
    <x v="0"/>
    <x v="0"/>
  </r>
  <r>
    <x v="5564"/>
    <n v="1"/>
    <d v="2013-12-05T00:00:00"/>
    <d v="2013-12-05T00:00:00"/>
    <d v="2013-12-05T00:00:00"/>
    <n v="26"/>
    <n v="15.38461538"/>
    <n v="7.692307692"/>
    <n v="35"/>
    <n v="0"/>
    <n v="1"/>
    <n v="0"/>
    <n v="0"/>
    <n v="0"/>
    <s v="Friday"/>
    <s v="DCX"/>
    <n v="0.87994119223342615"/>
    <n v="2.4107579309588316"/>
    <n v="0.70681003453127489"/>
    <x v="0"/>
    <x v="0"/>
  </r>
  <r>
    <x v="5565"/>
    <n v="0"/>
    <d v="2013-12-05T00:00:00"/>
    <d v="2013-12-05T00:00:00"/>
    <d v="2013-12-05T00:00:00"/>
    <n v="19"/>
    <n v="10.52631579"/>
    <n v="5.263157895"/>
    <n v="31"/>
    <n v="0"/>
    <n v="1"/>
    <n v="0"/>
    <n v="0"/>
    <n v="0"/>
    <s v="Thursday"/>
    <s v="DCX"/>
    <n v="0.87184208409576613"/>
    <n v="2.3913117962544033"/>
    <n v="0.70512885276297266"/>
    <x v="0"/>
    <x v="1"/>
  </r>
  <r>
    <x v="5566"/>
    <n v="1"/>
    <d v="2013-12-05T00:00:00"/>
    <d v="2013-12-05T00:00:00"/>
    <d v="2013-12-05T00:00:00"/>
    <n v="25"/>
    <n v="16"/>
    <n v="4"/>
    <n v="29"/>
    <n v="0"/>
    <n v="1"/>
    <n v="0"/>
    <n v="0"/>
    <n v="0"/>
    <s v="Saturday"/>
    <s v="DCX"/>
    <n v="0.86779253002693613"/>
    <n v="2.381647630827048"/>
    <n v="0.70428616190403304"/>
    <x v="0"/>
    <x v="0"/>
  </r>
  <r>
    <x v="5567"/>
    <n v="1"/>
    <d v="2013-12-05T00:00:00"/>
    <d v="2013-12-05T00:00:00"/>
    <d v="2014-01-13T00:00:00"/>
    <n v="24"/>
    <n v="37.5"/>
    <n v="16.666666670000001"/>
    <n v="31.69"/>
    <n v="0.102564102564103"/>
    <n v="1"/>
    <n v="1"/>
    <n v="0"/>
    <n v="0"/>
    <s v="Wednesday"/>
    <s v="RIC"/>
    <n v="1.7409694493528269"/>
    <n v="5.702869386704271"/>
    <n v="0.85081016169230639"/>
    <x v="0"/>
    <x v="0"/>
  </r>
  <r>
    <x v="5568"/>
    <n v="1"/>
    <d v="2013-12-05T00:00:00"/>
    <d v="2013-12-16T00:00:00"/>
    <d v="2013-12-16T00:00:00"/>
    <n v="23"/>
    <n v="43.47826087"/>
    <n v="13.043478260000001"/>
    <n v="82.47"/>
    <n v="0"/>
    <n v="1"/>
    <n v="0"/>
    <n v="0"/>
    <n v="0"/>
    <s v="Thursday"/>
    <s v="DCX"/>
    <n v="0.97605735805710658"/>
    <n v="2.6539719265268578"/>
    <n v="0.72632520990643967"/>
    <x v="0"/>
    <x v="0"/>
  </r>
  <r>
    <x v="5569"/>
    <n v="1"/>
    <d v="2013-12-05T00:00:00"/>
    <d v="2013-12-05T00:00:00"/>
    <d v="2013-12-05T00:00:00"/>
    <n v="22"/>
    <n v="9.0909090910000003"/>
    <n v="0"/>
    <n v="52.29"/>
    <n v="0"/>
    <n v="1"/>
    <n v="0"/>
    <n v="0"/>
    <n v="0"/>
    <s v="Thursday"/>
    <s v="CHO"/>
    <n v="0.91494958715846164"/>
    <n v="2.4966493855424239"/>
    <n v="0.7140119326419474"/>
    <x v="0"/>
    <x v="0"/>
  </r>
  <r>
    <x v="5570"/>
    <n v="1"/>
    <d v="2013-12-05T00:00:00"/>
    <d v="2013-12-05T00:00:00"/>
    <d v="2013-12-05T00:00:00"/>
    <n v="25"/>
    <n v="12"/>
    <n v="0"/>
    <n v="40.020000000000003"/>
    <n v="0"/>
    <n v="1"/>
    <n v="0"/>
    <n v="0"/>
    <n v="0"/>
    <s v="Friday"/>
    <s v="CHO"/>
    <n v="0.89010557294618953"/>
    <n v="2.4353867486725398"/>
    <n v="0.70891195863568846"/>
    <x v="0"/>
    <x v="0"/>
  </r>
  <r>
    <x v="5571"/>
    <n v="1"/>
    <d v="2013-12-04T00:00:00"/>
    <d v="2014-01-12T00:00:00"/>
    <d v="2014-01-18T00:00:00"/>
    <n v="22"/>
    <n v="86.363636360000001"/>
    <n v="18.18181818"/>
    <n v="59.28"/>
    <n v="0.33333333333333298"/>
    <n v="1"/>
    <n v="0"/>
    <n v="0"/>
    <n v="0"/>
    <s v="Tuesday"/>
    <s v="BWI"/>
    <n v="0.92910277862902257"/>
    <n v="2.5322361816615131"/>
    <n v="0.71689322328111871"/>
    <x v="0"/>
    <x v="0"/>
  </r>
  <r>
    <x v="5572"/>
    <n v="1"/>
    <d v="2013-12-05T00:00:00"/>
    <d v="2013-12-07T00:00:00"/>
    <d v="2014-01-09T00:00:00"/>
    <n v="27"/>
    <n v="22.222222219999999"/>
    <n v="14.81481481"/>
    <n v="42.32"/>
    <n v="6.0606060606060601E-2"/>
    <n v="1"/>
    <n v="0"/>
    <n v="0"/>
    <n v="0"/>
    <s v="Friday"/>
    <s v="BWI"/>
    <n v="0.89476256012534405"/>
    <n v="2.4467547633413345"/>
    <n v="0.7098720191422655"/>
    <x v="0"/>
    <x v="0"/>
  </r>
  <r>
    <x v="5573"/>
    <n v="1"/>
    <d v="2013-12-05T00:00:00"/>
    <d v="2013-12-12T00:00:00"/>
    <d v="2013-12-12T00:00:00"/>
    <n v="22"/>
    <n v="59.090909089999997"/>
    <n v="27.272727270000001"/>
    <n v="49.88"/>
    <n v="0"/>
    <n v="1"/>
    <n v="0"/>
    <n v="0"/>
    <n v="0"/>
    <s v="Monday"/>
    <s v="BWI"/>
    <n v="0.91006987450552157"/>
    <n v="2.4844961302583202"/>
    <n v="0.71301446102456545"/>
    <x v="0"/>
    <x v="0"/>
  </r>
  <r>
    <x v="5574"/>
    <n v="1"/>
    <d v="2013-12-05T00:00:00"/>
    <d v="2013-12-05T00:00:00"/>
    <d v="2013-12-05T00:00:00"/>
    <n v="23"/>
    <n v="52.173913040000002"/>
    <n v="13.043478260000001"/>
    <n v="40.020000000000003"/>
    <n v="0"/>
    <n v="1"/>
    <n v="1"/>
    <n v="1"/>
    <n v="0"/>
    <s v="Friday"/>
    <s v="DCX"/>
    <n v="2.6091131700236594"/>
    <n v="13.586996151910418"/>
    <n v="0.93144578982636994"/>
    <x v="0"/>
    <x v="0"/>
  </r>
  <r>
    <x v="5575"/>
    <n v="0"/>
    <d v="2013-12-05T00:00:00"/>
    <d v="2013-12-05T00:00:00"/>
    <d v="2013-12-05T00:00:00"/>
    <n v="25"/>
    <n v="20"/>
    <n v="0"/>
    <n v="40.020000000000003"/>
    <n v="0"/>
    <n v="1"/>
    <n v="1"/>
    <n v="0"/>
    <n v="0"/>
    <s v="Monday"/>
    <s v="CHO"/>
    <n v="1.7578358420495039"/>
    <n v="5.7998719634965958"/>
    <n v="0.85293840746292737"/>
    <x v="0"/>
    <x v="1"/>
  </r>
  <r>
    <x v="5576"/>
    <n v="1"/>
    <d v="2013-12-05T00:00:00"/>
    <d v="2013-12-05T00:00:00"/>
    <d v="2014-01-02T00:00:00"/>
    <n v="27"/>
    <n v="59.25925926"/>
    <n v="25.925925929999998"/>
    <n v="39.950000000000003"/>
    <n v="7.1428571428571397E-2"/>
    <n v="1"/>
    <n v="1"/>
    <n v="0"/>
    <n v="0"/>
    <s v="Friday"/>
    <s v="DCX"/>
    <n v="1.7576941076570949"/>
    <n v="5.7990499804208113"/>
    <n v="0.85292062819368963"/>
    <x v="0"/>
    <x v="0"/>
  </r>
  <r>
    <x v="5577"/>
    <n v="1"/>
    <d v="2013-12-05T00:00:00"/>
    <d v="2014-01-19T00:00:00"/>
    <d v="2014-01-19T00:00:00"/>
    <n v="19"/>
    <n v="5.263157895"/>
    <n v="0"/>
    <n v="77.34"/>
    <n v="0"/>
    <n v="1"/>
    <n v="1"/>
    <n v="0"/>
    <n v="0"/>
    <s v="Friday"/>
    <s v="RIC"/>
    <n v="1.833400520973872"/>
    <n v="6.2551212046533005"/>
    <n v="0.86216632750964672"/>
    <x v="0"/>
    <x v="0"/>
  </r>
  <r>
    <x v="5578"/>
    <n v="1"/>
    <d v="2013-12-05T00:00:00"/>
    <d v="2013-12-05T00:00:00"/>
    <d v="2013-12-05T00:00:00"/>
    <n v="23"/>
    <n v="8.6956521739999992"/>
    <n v="4.3478260869999996"/>
    <n v="40"/>
    <n v="0"/>
    <n v="1"/>
    <n v="0"/>
    <n v="0"/>
    <n v="0"/>
    <s v="Thursday"/>
    <s v="DCX"/>
    <n v="0.89006507740550123"/>
    <n v="2.435288128366222"/>
    <n v="0.70890360207555958"/>
    <x v="0"/>
    <x v="0"/>
  </r>
  <r>
    <x v="5579"/>
    <n v="0"/>
    <d v="2013-12-06T00:00:00"/>
    <d v="2013-12-06T00:00:00"/>
    <d v="2013-12-06T00:00:00"/>
    <n v="24"/>
    <n v="16.666666670000001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5580"/>
    <n v="1"/>
    <d v="2013-12-06T00:00:00"/>
    <d v="2013-12-06T00:00:00"/>
    <d v="2014-01-15T00:00:00"/>
    <n v="27"/>
    <n v="81.481481479999999"/>
    <n v="33.333333330000002"/>
    <n v="50.92"/>
    <n v="7.4999999999999997E-2"/>
    <n v="1"/>
    <n v="0"/>
    <n v="0"/>
    <n v="0"/>
    <s v="Monday"/>
    <s v="CHO"/>
    <n v="0.91217564262131312"/>
    <n v="2.4897334153118753"/>
    <n v="0.71344516013392079"/>
    <x v="0"/>
    <x v="0"/>
  </r>
  <r>
    <x v="5581"/>
    <n v="1"/>
    <d v="2013-12-06T00:00:00"/>
    <d v="2013-12-06T00:00:00"/>
    <d v="2014-01-09T00:00:00"/>
    <n v="23"/>
    <n v="56.52173913"/>
    <n v="26.086956520000001"/>
    <n v="33.729999999999997"/>
    <n v="0.11764705882352899"/>
    <n v="1"/>
    <n v="0"/>
    <n v="0"/>
    <n v="0"/>
    <s v="Monday"/>
    <s v="RIC"/>
    <n v="0.87736972539971914"/>
    <n v="2.4045667105658155"/>
    <n v="0.70627686721585581"/>
    <x v="0"/>
    <x v="0"/>
  </r>
  <r>
    <x v="5582"/>
    <n v="0"/>
    <d v="2013-12-06T00:00:00"/>
    <d v="2013-12-06T00:00:00"/>
    <d v="2013-12-06T00:00:00"/>
    <n v="12"/>
    <n v="41.666666669999998"/>
    <n v="25"/>
    <n v="29"/>
    <n v="0"/>
    <n v="1"/>
    <n v="0"/>
    <n v="0"/>
    <n v="0"/>
    <s v="Friday"/>
    <s v="DCX"/>
    <n v="0.86779253002693613"/>
    <n v="2.381647630827048"/>
    <n v="0.70428616190403304"/>
    <x v="0"/>
    <x v="1"/>
  </r>
  <r>
    <x v="5583"/>
    <n v="1"/>
    <d v="2013-12-06T00:00:00"/>
    <d v="2013-12-06T00:00:00"/>
    <d v="2014-01-05T00:00:00"/>
    <n v="28"/>
    <n v="17.85714286"/>
    <n v="0"/>
    <n v="35.130000000000003"/>
    <n v="6.6666666666666693E-2"/>
    <n v="1"/>
    <n v="0"/>
    <n v="0"/>
    <n v="0"/>
    <s v="Monday"/>
    <s v="RIC"/>
    <n v="0.88020441324790011"/>
    <n v="2.4113925766294444"/>
    <n v="0.70686457874982267"/>
    <x v="0"/>
    <x v="0"/>
  </r>
  <r>
    <x v="5584"/>
    <n v="1"/>
    <d v="2013-12-06T00:00:00"/>
    <d v="2013-12-06T00:00:00"/>
    <d v="2013-12-06T00:00:00"/>
    <n v="7"/>
    <n v="71.428571430000005"/>
    <n v="42.857142860000003"/>
    <n v="164.12"/>
    <n v="0"/>
    <n v="1"/>
    <n v="0"/>
    <n v="0"/>
    <n v="0"/>
    <s v="Monday"/>
    <s v="RIC"/>
    <n v="1.141380402917092"/>
    <n v="3.1310875457774192"/>
    <n v="0.75793299248229506"/>
    <x v="0"/>
    <x v="0"/>
  </r>
  <r>
    <x v="5585"/>
    <n v="1"/>
    <d v="2013-12-06T00:00:00"/>
    <d v="2013-12-06T00:00:00"/>
    <d v="2013-12-06T00:00:00"/>
    <n v="26"/>
    <n v="15.38461538"/>
    <n v="7.692307692"/>
    <n v="35"/>
    <n v="0"/>
    <n v="1"/>
    <n v="0"/>
    <n v="0"/>
    <n v="0"/>
    <s v="Friday"/>
    <s v="DCX"/>
    <n v="0.87994119223342615"/>
    <n v="2.4107579309588316"/>
    <n v="0.70681003453127489"/>
    <x v="0"/>
    <x v="0"/>
  </r>
  <r>
    <x v="5586"/>
    <n v="1"/>
    <d v="2013-12-06T00:00:00"/>
    <d v="2013-12-06T00:00:00"/>
    <d v="2013-12-06T00:00:00"/>
    <n v="26"/>
    <n v="7.692307692"/>
    <n v="3.846153846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587"/>
    <n v="0"/>
    <d v="2013-12-06T00:00:00"/>
    <d v="2013-12-06T00:00:00"/>
    <d v="2013-12-06T00:00:00"/>
    <n v="12"/>
    <n v="50"/>
    <n v="25"/>
    <n v="40.020000000000003"/>
    <n v="0"/>
    <n v="1"/>
    <n v="0"/>
    <n v="1"/>
    <n v="0"/>
    <s v="Thursday"/>
    <s v="CHO"/>
    <n v="1.7413829009203452"/>
    <n v="5.705227734489255"/>
    <n v="0.85086263441040733"/>
    <x v="0"/>
    <x v="1"/>
  </r>
  <r>
    <x v="5588"/>
    <n v="1"/>
    <d v="2013-12-06T00:00:00"/>
    <d v="2013-12-06T00:00:00"/>
    <d v="2013-12-06T00:00:00"/>
    <n v="21"/>
    <n v="19.047619050000002"/>
    <n v="4.7619047620000003"/>
    <n v="41.45"/>
    <n v="0"/>
    <n v="1"/>
    <n v="0"/>
    <n v="0"/>
    <n v="0"/>
    <s v="Tuesday"/>
    <s v="RIC"/>
    <n v="0.89300100410540306"/>
    <n v="2.4424484617679476"/>
    <n v="0.70950908601651885"/>
    <x v="0"/>
    <x v="0"/>
  </r>
  <r>
    <x v="5589"/>
    <n v="1"/>
    <d v="2013-12-06T00:00:00"/>
    <d v="2013-12-06T00:00:00"/>
    <d v="2013-12-06T00:00:00"/>
    <n v="24"/>
    <n v="33.333333330000002"/>
    <n v="8.3333333330000006"/>
    <n v="56.09"/>
    <n v="0"/>
    <n v="1"/>
    <n v="1"/>
    <n v="0"/>
    <n v="0"/>
    <s v="Friday"/>
    <s v="RIC"/>
    <n v="1.7903740089925531"/>
    <n v="5.9916929944287105"/>
    <n v="0.85697312499321066"/>
    <x v="0"/>
    <x v="0"/>
  </r>
  <r>
    <x v="5590"/>
    <n v="1"/>
    <d v="2013-12-06T00:00:00"/>
    <d v="2013-12-06T00:00:00"/>
    <d v="2013-12-06T00:00:00"/>
    <n v="23"/>
    <n v="78.260869569999997"/>
    <n v="4.3478260869999996"/>
    <n v="35"/>
    <n v="0"/>
    <n v="1"/>
    <n v="0"/>
    <n v="0"/>
    <n v="0"/>
    <s v="Monday"/>
    <s v="DCX"/>
    <n v="0.87994119223342615"/>
    <n v="2.4107579309588316"/>
    <n v="0.70681003453127489"/>
    <x v="0"/>
    <x v="0"/>
  </r>
  <r>
    <x v="5591"/>
    <n v="1"/>
    <d v="2013-12-06T00:00:00"/>
    <d v="2013-12-06T00:00:00"/>
    <d v="2013-12-06T00:00:00"/>
    <n v="23"/>
    <n v="8.6956521739999992"/>
    <n v="0"/>
    <n v="40.020000000000003"/>
    <n v="0"/>
    <n v="1"/>
    <n v="1"/>
    <n v="0"/>
    <n v="0"/>
    <s v="Friday"/>
    <s v="RIC"/>
    <n v="1.7578358420495039"/>
    <n v="5.7998719634965958"/>
    <n v="0.85293840746292737"/>
    <x v="0"/>
    <x v="0"/>
  </r>
  <r>
    <x v="5592"/>
    <n v="1"/>
    <d v="2013-12-06T00:00:00"/>
    <d v="2013-12-06T00:00:00"/>
    <d v="2013-12-06T00:00:00"/>
    <n v="28"/>
    <n v="0"/>
    <n v="0"/>
    <n v="45.02"/>
    <n v="0"/>
    <n v="1"/>
    <n v="0"/>
    <n v="0"/>
    <n v="0"/>
    <s v="Tuesday"/>
    <s v="RIC"/>
    <n v="0.9002294581182646"/>
    <n v="2.4601675518137824"/>
    <n v="0.71099665405630119"/>
    <x v="0"/>
    <x v="0"/>
  </r>
  <r>
    <x v="5593"/>
    <n v="1"/>
    <d v="2013-12-06T00:00:00"/>
    <d v="2013-12-06T00:00:00"/>
    <d v="2013-12-06T00:00:00"/>
    <n v="15"/>
    <n v="33.333333330000002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594"/>
    <n v="1"/>
    <d v="2013-11-29T00:00:00"/>
    <d v="2013-12-07T00:00:00"/>
    <d v="2013-12-19T00:00:00"/>
    <n v="26"/>
    <n v="3.846153846"/>
    <n v="3.846153846"/>
    <n v="38.01"/>
    <n v="0.16666666666666699"/>
    <n v="1"/>
    <n v="0"/>
    <n v="0"/>
    <n v="0"/>
    <s v="Friday"/>
    <s v="CHO"/>
    <n v="0.88603577110701537"/>
    <n v="2.4254953488750735"/>
    <n v="0.70807141795466222"/>
    <x v="0"/>
    <x v="0"/>
  </r>
  <r>
    <x v="5595"/>
    <n v="1"/>
    <d v="2013-12-07T00:00:00"/>
    <d v="2013-12-07T00:00:00"/>
    <d v="2013-12-07T00:00:00"/>
    <n v="26"/>
    <n v="7.692307692"/>
    <n v="0"/>
    <n v="45.02"/>
    <n v="0"/>
    <n v="1"/>
    <n v="0"/>
    <n v="0"/>
    <n v="0"/>
    <s v="Monday"/>
    <s v="RIC"/>
    <n v="0.9002294581182646"/>
    <n v="2.4601675518137824"/>
    <n v="0.71099665405630119"/>
    <x v="0"/>
    <x v="0"/>
  </r>
  <r>
    <x v="5596"/>
    <n v="1"/>
    <d v="2013-12-07T00:00:00"/>
    <d v="2013-12-07T00:00:00"/>
    <d v="2014-01-18T00:00:00"/>
    <n v="30"/>
    <n v="63.333333330000002"/>
    <n v="63.333333330000002"/>
    <n v="55.51"/>
    <n v="9.5238095238095205E-2"/>
    <n v="1"/>
    <n v="0"/>
    <n v="0"/>
    <n v="0"/>
    <s v="Monday"/>
    <s v="CHO"/>
    <n v="0.92146936920927802"/>
    <n v="2.5129801741361857"/>
    <n v="0.71534140518003575"/>
    <x v="0"/>
    <x v="0"/>
  </r>
  <r>
    <x v="5597"/>
    <n v="1"/>
    <d v="2013-12-07T00:00:00"/>
    <d v="2013-12-07T00:00:00"/>
    <d v="2013-12-07T00:00:00"/>
    <n v="15"/>
    <n v="80"/>
    <n v="20"/>
    <n v="31"/>
    <n v="0"/>
    <n v="1"/>
    <n v="0"/>
    <n v="0"/>
    <n v="0"/>
    <s v="Tuesday"/>
    <s v="DCX"/>
    <n v="0.87184208409576613"/>
    <n v="2.3913117962544033"/>
    <n v="0.70512885276297266"/>
    <x v="0"/>
    <x v="0"/>
  </r>
  <r>
    <x v="5598"/>
    <n v="1"/>
    <d v="2013-12-07T00:00:00"/>
    <d v="2013-12-07T00:00:00"/>
    <d v="2014-01-13T00:00:00"/>
    <n v="28"/>
    <n v="71.428571430000005"/>
    <n v="17.85714286"/>
    <n v="20.5"/>
    <n v="8.1081081081081099E-2"/>
    <n v="1"/>
    <n v="0"/>
    <n v="0"/>
    <n v="0"/>
    <s v="Tuesday"/>
    <s v="DCX"/>
    <n v="0.85058192523440856"/>
    <n v="2.3410087476910548"/>
    <n v="0.70068920032277904"/>
    <x v="0"/>
    <x v="0"/>
  </r>
  <r>
    <x v="5599"/>
    <n v="1"/>
    <d v="2013-12-07T00:00:00"/>
    <d v="2013-12-07T00:00:00"/>
    <d v="2013-12-07T00:00:00"/>
    <n v="24"/>
    <n v="20.833333329999999"/>
    <n v="8.3333333330000006"/>
    <n v="35"/>
    <n v="0"/>
    <n v="1"/>
    <n v="0"/>
    <n v="0"/>
    <n v="0"/>
    <s v="Friday"/>
    <s v="DCX"/>
    <n v="0.87994119223342615"/>
    <n v="2.4107579309588316"/>
    <n v="0.70681003453127489"/>
    <x v="0"/>
    <x v="0"/>
  </r>
  <r>
    <x v="5600"/>
    <n v="1"/>
    <d v="2013-12-07T00:00:00"/>
    <d v="2013-12-07T00:00:00"/>
    <d v="2013-12-07T00:00:00"/>
    <n v="23"/>
    <n v="34.782608699999997"/>
    <n v="8.6956521739999992"/>
    <n v="31"/>
    <n v="0"/>
    <n v="1"/>
    <n v="0"/>
    <n v="0"/>
    <n v="0"/>
    <s v="Monday"/>
    <s v="DCX"/>
    <n v="0.87184208409576613"/>
    <n v="2.3913117962544033"/>
    <n v="0.70512885276297266"/>
    <x v="0"/>
    <x v="0"/>
  </r>
  <r>
    <x v="5601"/>
    <n v="1"/>
    <d v="2013-12-07T00:00:00"/>
    <d v="2013-12-07T00:00:00"/>
    <d v="2013-12-07T00:00:00"/>
    <n v="26"/>
    <n v="61.53846154"/>
    <n v="19.23076923"/>
    <n v="31.02"/>
    <n v="0"/>
    <n v="1"/>
    <n v="0"/>
    <n v="0"/>
    <n v="0"/>
    <s v="Tuesday"/>
    <s v="CHO"/>
    <n v="0.87188257963645444"/>
    <n v="2.3914086356793161"/>
    <n v="0.70513727261306713"/>
    <x v="0"/>
    <x v="0"/>
  </r>
  <r>
    <x v="5602"/>
    <n v="1"/>
    <d v="2013-12-07T00:00:00"/>
    <d v="2013-12-07T00:00:00"/>
    <d v="2013-12-07T00:00:00"/>
    <n v="23"/>
    <n v="47.826086959999998"/>
    <n v="0"/>
    <n v="46.29"/>
    <n v="0"/>
    <n v="1"/>
    <n v="1"/>
    <n v="0"/>
    <n v="0"/>
    <s v="Monday"/>
    <s v="RIC"/>
    <n v="1.7705311940552861"/>
    <n v="5.8739727522152085"/>
    <n v="0.85452371779074343"/>
    <x v="0"/>
    <x v="0"/>
  </r>
  <r>
    <x v="5603"/>
    <n v="1"/>
    <d v="2013-12-07T00:00:00"/>
    <d v="2013-12-07T00:00:00"/>
    <d v="2013-12-07T00:00:00"/>
    <n v="26"/>
    <n v="34.61538462"/>
    <n v="7.692307692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5604"/>
    <n v="1"/>
    <d v="2013-12-07T00:00:00"/>
    <d v="2013-12-07T00:00:00"/>
    <d v="2013-12-07T00:00:00"/>
    <n v="22"/>
    <n v="22.727272729999999"/>
    <n v="4.5454545450000001"/>
    <n v="35.020000000000003"/>
    <n v="0"/>
    <n v="1"/>
    <n v="0"/>
    <n v="0"/>
    <n v="0"/>
    <s v="Thursday"/>
    <s v="DCX"/>
    <n v="0.87998168777411445"/>
    <n v="2.4108555578814288"/>
    <n v="0.7068184263360815"/>
    <x v="0"/>
    <x v="0"/>
  </r>
  <r>
    <x v="5605"/>
    <n v="1"/>
    <d v="2013-12-07T00:00:00"/>
    <d v="2013-12-07T00:00:00"/>
    <d v="2013-12-07T00:00:00"/>
    <n v="20"/>
    <n v="100"/>
    <n v="20"/>
    <n v="29"/>
    <n v="0"/>
    <n v="1"/>
    <n v="0"/>
    <n v="0"/>
    <n v="0"/>
    <s v="Monday"/>
    <s v="DCX"/>
    <n v="0.86779253002693613"/>
    <n v="2.381647630827048"/>
    <n v="0.70428616190403304"/>
    <x v="0"/>
    <x v="0"/>
  </r>
  <r>
    <x v="5606"/>
    <n v="1"/>
    <d v="2013-12-07T00:00:00"/>
    <d v="2013-12-07T00:00:00"/>
    <d v="2013-12-07T00:00:00"/>
    <n v="24"/>
    <n v="41.666666669999998"/>
    <n v="4.1666666670000003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5607"/>
    <n v="1"/>
    <d v="2013-12-07T00:00:00"/>
    <d v="2013-12-07T00:00:00"/>
    <d v="2013-12-07T00:00:00"/>
    <n v="24"/>
    <n v="41.666666669999998"/>
    <n v="8.3333333330000006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5608"/>
    <n v="1"/>
    <d v="2013-12-07T00:00:00"/>
    <d v="2013-12-07T00:00:00"/>
    <d v="2013-12-07T00:00:00"/>
    <n v="27"/>
    <n v="11.11111111"/>
    <n v="3.703703704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5609"/>
    <n v="1"/>
    <d v="2013-12-07T00:00:00"/>
    <d v="2013-12-07T00:00:00"/>
    <d v="2013-12-07T00:00:00"/>
    <n v="25"/>
    <n v="24"/>
    <n v="12"/>
    <n v="31"/>
    <n v="0"/>
    <n v="1"/>
    <n v="0"/>
    <n v="0"/>
    <n v="0"/>
    <s v="Friday"/>
    <s v="DCX"/>
    <n v="0.87184208409576613"/>
    <n v="2.3913117962544033"/>
    <n v="0.70512885276297266"/>
    <x v="0"/>
    <x v="0"/>
  </r>
  <r>
    <x v="5610"/>
    <n v="1"/>
    <d v="2013-12-07T00:00:00"/>
    <d v="2013-12-07T00:00:00"/>
    <d v="2013-12-16T00:00:00"/>
    <n v="25"/>
    <n v="68"/>
    <n v="20"/>
    <n v="41.94"/>
    <n v="0.22222222222222199"/>
    <n v="1"/>
    <n v="0"/>
    <n v="0"/>
    <n v="0"/>
    <s v="Tuesday"/>
    <s v="DCX"/>
    <n v="0.89399314485226633"/>
    <n v="2.4448729169104744"/>
    <n v="0.70971352960769085"/>
    <x v="0"/>
    <x v="0"/>
  </r>
  <r>
    <x v="5611"/>
    <n v="1"/>
    <d v="2013-12-07T00:00:00"/>
    <d v="2013-12-07T00:00:00"/>
    <d v="2013-12-07T00:00:00"/>
    <n v="22"/>
    <n v="4.5454545450000001"/>
    <n v="4.5454545450000001"/>
    <n v="35"/>
    <n v="0"/>
    <n v="1"/>
    <n v="0"/>
    <n v="0"/>
    <n v="0"/>
    <s v="Thursday"/>
    <s v="DCX"/>
    <n v="0.87994119223342615"/>
    <n v="2.4107579309588316"/>
    <n v="0.70681003453127489"/>
    <x v="0"/>
    <x v="0"/>
  </r>
  <r>
    <x v="5612"/>
    <n v="1"/>
    <d v="2013-12-07T00:00:00"/>
    <d v="2013-12-07T00:00:00"/>
    <d v="2013-12-07T00:00:00"/>
    <n v="24"/>
    <n v="12.5"/>
    <n v="4.1666666670000003"/>
    <n v="35"/>
    <n v="0"/>
    <n v="1"/>
    <n v="0"/>
    <n v="0"/>
    <n v="0"/>
    <s v="Thursday"/>
    <s v="DCX"/>
    <n v="0.87994119223342615"/>
    <n v="2.4107579309588316"/>
    <n v="0.70681003453127489"/>
    <x v="0"/>
    <x v="0"/>
  </r>
  <r>
    <x v="5613"/>
    <n v="1"/>
    <d v="2013-12-07T00:00:00"/>
    <d v="2013-12-07T00:00:00"/>
    <d v="2013-12-07T00:00:00"/>
    <n v="15"/>
    <n v="20"/>
    <n v="0"/>
    <n v="35"/>
    <n v="0"/>
    <n v="1"/>
    <n v="0"/>
    <n v="0"/>
    <n v="0"/>
    <s v="Monday"/>
    <s v="DCX"/>
    <n v="0.87994119223342615"/>
    <n v="2.4107579309588316"/>
    <n v="0.70681003453127489"/>
    <x v="0"/>
    <x v="0"/>
  </r>
  <r>
    <x v="5614"/>
    <n v="1"/>
    <d v="2013-12-07T00:00:00"/>
    <d v="2013-12-07T00:00:00"/>
    <d v="2014-01-20T00:00:00"/>
    <n v="30"/>
    <n v="56.666666669999998"/>
    <n v="6.6666666670000003"/>
    <n v="86.28"/>
    <n v="6.8181818181818205E-2"/>
    <n v="1"/>
    <n v="0"/>
    <n v="0"/>
    <n v="0"/>
    <s v="Tuesday"/>
    <s v="DCX"/>
    <n v="0.98377175855822774"/>
    <n v="2.6745249039073982"/>
    <n v="0.72785597426850346"/>
    <x v="0"/>
    <x v="0"/>
  </r>
  <r>
    <x v="5615"/>
    <n v="1"/>
    <d v="2013-12-07T00:00:00"/>
    <d v="2013-12-07T00:00:00"/>
    <d v="2013-12-07T00:00:00"/>
    <n v="26"/>
    <n v="7.692307692"/>
    <n v="0"/>
    <n v="29.02"/>
    <n v="0"/>
    <n v="1"/>
    <n v="0"/>
    <n v="0"/>
    <n v="0"/>
    <s v="Monday"/>
    <s v="CHO"/>
    <n v="0.86783302556762443"/>
    <n v="2.3817440788884321"/>
    <n v="0.70429459572567754"/>
    <x v="0"/>
    <x v="0"/>
  </r>
  <r>
    <x v="5616"/>
    <n v="1"/>
    <d v="2013-12-07T00:00:00"/>
    <d v="2013-12-07T00:00:00"/>
    <d v="2013-12-07T00:00:00"/>
    <n v="27"/>
    <n v="25.925925929999998"/>
    <n v="0"/>
    <n v="29.02"/>
    <n v="0"/>
    <n v="1"/>
    <n v="0"/>
    <n v="0"/>
    <n v="0"/>
    <s v="Monday"/>
    <s v="CHO"/>
    <n v="0.86783302556762443"/>
    <n v="2.3817440788884321"/>
    <n v="0.70429459572567754"/>
    <x v="0"/>
    <x v="0"/>
  </r>
  <r>
    <x v="5617"/>
    <n v="1"/>
    <d v="2013-12-07T00:00:00"/>
    <d v="2013-12-07T00:00:00"/>
    <d v="2013-12-07T00:00:00"/>
    <n v="23"/>
    <n v="21.739130429999999"/>
    <n v="4.3478260869999996"/>
    <n v="134.9"/>
    <n v="0"/>
    <n v="1"/>
    <n v="0"/>
    <n v="0"/>
    <n v="0"/>
    <s v="Monday"/>
    <s v="DCX"/>
    <n v="1.0822164179714855"/>
    <n v="2.9512134299712751"/>
    <n v="0.74691319066323636"/>
    <x v="0"/>
    <x v="0"/>
  </r>
  <r>
    <x v="5618"/>
    <n v="1"/>
    <d v="2013-12-07T00:00:00"/>
    <d v="2013-12-07T00:00:00"/>
    <d v="2013-12-07T00:00:00"/>
    <n v="20"/>
    <n v="25"/>
    <n v="10"/>
    <n v="39.950000000000003"/>
    <n v="0"/>
    <n v="1"/>
    <n v="0"/>
    <n v="1"/>
    <n v="0"/>
    <s v="Tuesday"/>
    <s v="DCX"/>
    <n v="1.7412411665279359"/>
    <n v="5.7044191648051701"/>
    <n v="0.85084464807190197"/>
    <x v="0"/>
    <x v="0"/>
  </r>
  <r>
    <x v="5619"/>
    <n v="1"/>
    <d v="2013-12-07T00:00:00"/>
    <d v="2013-12-07T00:00:00"/>
    <d v="2013-12-07T00:00:00"/>
    <n v="26"/>
    <n v="11.53846154"/>
    <n v="0"/>
    <n v="95.56"/>
    <n v="0"/>
    <n v="1"/>
    <n v="0"/>
    <n v="0"/>
    <n v="0"/>
    <s v="Monday"/>
    <s v="DCX"/>
    <n v="1.002561689437599"/>
    <n v="2.7252541489544666"/>
    <n v="0.73156193912819045"/>
    <x v="0"/>
    <x v="0"/>
  </r>
  <r>
    <x v="5620"/>
    <n v="1"/>
    <d v="2013-12-07T00:00:00"/>
    <d v="2013-12-07T00:00:00"/>
    <d v="2013-12-07T00:00:00"/>
    <n v="22"/>
    <n v="27.272727270000001"/>
    <n v="0"/>
    <n v="35.020000000000003"/>
    <n v="0"/>
    <n v="1"/>
    <n v="0"/>
    <n v="0"/>
    <n v="0"/>
    <s v="Thursday"/>
    <s v="DCX"/>
    <n v="0.87998168777411445"/>
    <n v="2.4108555578814288"/>
    <n v="0.7068184263360815"/>
    <x v="0"/>
    <x v="0"/>
  </r>
  <r>
    <x v="5621"/>
    <n v="1"/>
    <d v="2013-12-07T00:00:00"/>
    <d v="2013-12-07T00:00:00"/>
    <d v="2013-12-07T00:00:00"/>
    <n v="25"/>
    <n v="28"/>
    <n v="0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5622"/>
    <n v="1"/>
    <d v="2013-12-07T00:00:00"/>
    <d v="2013-12-08T00:00:00"/>
    <d v="2013-12-08T00:00:00"/>
    <n v="7"/>
    <n v="85.714285709999999"/>
    <n v="14.28571429"/>
    <n v="40.200000000000003"/>
    <n v="0"/>
    <n v="1"/>
    <n v="0"/>
    <n v="0"/>
    <n v="0"/>
    <s v="Monday"/>
    <s v="DCX"/>
    <n v="0.89047003281238424"/>
    <n v="2.436274511168167"/>
    <n v="0.708987161313824"/>
    <x v="0"/>
    <x v="0"/>
  </r>
  <r>
    <x v="5623"/>
    <n v="1"/>
    <d v="2013-12-08T00:00:00"/>
    <d v="2013-12-08T00:00:00"/>
    <d v="2013-12-12T00:00:00"/>
    <n v="16"/>
    <n v="31.25"/>
    <n v="6.25"/>
    <n v="35.619999999999997"/>
    <n v="0.5"/>
    <n v="1"/>
    <n v="0"/>
    <n v="0"/>
    <n v="0"/>
    <s v="Thursday"/>
    <s v="DCX"/>
    <n v="0.88119655399476349"/>
    <n v="2.4137862046730136"/>
    <n v="0.70707011510236506"/>
    <x v="0"/>
    <x v="0"/>
  </r>
  <r>
    <x v="5624"/>
    <n v="1"/>
    <d v="2013-12-08T00:00:00"/>
    <d v="2013-12-08T00:00:00"/>
    <d v="2013-12-08T00:00:00"/>
    <n v="22"/>
    <n v="13.636363640000001"/>
    <n v="13.636363640000001"/>
    <n v="31.02"/>
    <n v="0"/>
    <n v="1"/>
    <n v="0"/>
    <n v="0"/>
    <n v="0"/>
    <s v="Thursday"/>
    <s v="DCX"/>
    <n v="0.87188257963645444"/>
    <n v="2.3914086356793161"/>
    <n v="0.70513727261306713"/>
    <x v="0"/>
    <x v="0"/>
  </r>
  <r>
    <x v="5625"/>
    <n v="1"/>
    <d v="2013-12-15T00:00:00"/>
    <d v="2013-12-15T00:00:00"/>
    <d v="2013-12-15T00:00:00"/>
    <n v="27"/>
    <n v="29.62962963"/>
    <n v="7.407407407"/>
    <n v="146.49"/>
    <n v="0"/>
    <n v="1"/>
    <n v="0"/>
    <n v="0"/>
    <n v="0"/>
    <s v="Monday"/>
    <s v="RIC"/>
    <n v="1.1056835838003554"/>
    <n v="3.0212890673257355"/>
    <n v="0.75132352256759627"/>
    <x v="0"/>
    <x v="0"/>
  </r>
  <r>
    <x v="5626"/>
    <n v="1"/>
    <d v="2013-12-01T00:00:00"/>
    <d v="2013-12-08T00:00:00"/>
    <d v="2013-12-08T00:00:00"/>
    <n v="23"/>
    <n v="17.391304349999999"/>
    <n v="0"/>
    <n v="110.2"/>
    <n v="0"/>
    <n v="1"/>
    <n v="0"/>
    <n v="0"/>
    <n v="0"/>
    <s v="Monday"/>
    <s v="CHO"/>
    <n v="1.0322044252214346"/>
    <n v="2.8072473857522477"/>
    <n v="0.73734304638509407"/>
    <x v="0"/>
    <x v="0"/>
  </r>
  <r>
    <x v="5627"/>
    <n v="1"/>
    <d v="2013-12-07T00:00:00"/>
    <d v="2013-12-08T00:00:00"/>
    <d v="2014-01-07T00:00:00"/>
    <n v="25"/>
    <n v="24"/>
    <n v="4"/>
    <n v="29"/>
    <n v="6.6666666666666693E-2"/>
    <n v="1"/>
    <n v="0"/>
    <n v="1"/>
    <n v="0"/>
    <s v="Saturday"/>
    <s v="DCX"/>
    <n v="1.7190698580010917"/>
    <n v="5.5793364748253822"/>
    <n v="0.84800898938269598"/>
    <x v="0"/>
    <x v="0"/>
  </r>
  <r>
    <x v="5628"/>
    <n v="1"/>
    <d v="2013-12-08T00:00:00"/>
    <d v="2013-12-08T00:00:00"/>
    <d v="2014-01-13T00:00:00"/>
    <n v="16"/>
    <n v="50"/>
    <n v="0"/>
    <n v="132.47"/>
    <n v="5.5555555555555601E-2"/>
    <n v="1"/>
    <n v="0"/>
    <n v="0"/>
    <n v="0"/>
    <s v="Monday"/>
    <s v="CHO"/>
    <n v="1.0772962097778569"/>
    <n v="2.9367285091065884"/>
    <n v="0.7459819752145056"/>
    <x v="0"/>
    <x v="0"/>
  </r>
  <r>
    <x v="5629"/>
    <n v="1"/>
    <d v="2013-12-08T00:00:00"/>
    <d v="2013-12-08T00:00:00"/>
    <d v="2014-01-18T00:00:00"/>
    <n v="31"/>
    <n v="77.419354839999997"/>
    <n v="16.129032259999999"/>
    <n v="272.38"/>
    <n v="0.12195121951219499"/>
    <n v="1"/>
    <n v="0"/>
    <n v="1"/>
    <n v="0"/>
    <s v="Monday"/>
    <s v="DCX"/>
    <n v="2.211860092637016"/>
    <n v="9.1326882497034614"/>
    <n v="0.90130950687945366"/>
    <x v="0"/>
    <x v="0"/>
  </r>
  <r>
    <x v="5630"/>
    <n v="1"/>
    <d v="2013-12-08T00:00:00"/>
    <d v="2013-12-09T00:00:00"/>
    <d v="2014-01-14T00:00:00"/>
    <n v="34"/>
    <n v="41.176470590000001"/>
    <n v="11.764705879999999"/>
    <n v="137.05000000000001"/>
    <n v="0.194444444444444"/>
    <n v="1"/>
    <n v="0"/>
    <n v="0"/>
    <n v="0"/>
    <s v="Tuesday"/>
    <s v="RIC"/>
    <n v="1.0865696885954776"/>
    <n v="2.9640888654952313"/>
    <n v="0.74773522140123094"/>
    <x v="0"/>
    <x v="0"/>
  </r>
  <r>
    <x v="5631"/>
    <n v="1"/>
    <d v="2013-12-08T00:00:00"/>
    <d v="2013-12-09T00:00:00"/>
    <d v="2013-12-09T00:00:00"/>
    <n v="25"/>
    <n v="12"/>
    <n v="4"/>
    <n v="42.49"/>
    <n v="0"/>
    <n v="1"/>
    <n v="0"/>
    <n v="1"/>
    <n v="0"/>
    <s v="Tuesday"/>
    <s v="DCX"/>
    <n v="1.7463841001953502"/>
    <n v="5.7338321839535134"/>
    <n v="0.85149615067881179"/>
    <x v="0"/>
    <x v="0"/>
  </r>
  <r>
    <x v="5632"/>
    <n v="1"/>
    <d v="2013-09-27T00:00:00"/>
    <d v="2013-12-19T00:00:00"/>
    <d v="2014-01-18T00:00:00"/>
    <n v="63"/>
    <n v="68.25396825"/>
    <n v="38.095238100000003"/>
    <n v="96.71"/>
    <n v="0.233333333333333"/>
    <n v="1"/>
    <n v="0"/>
    <n v="1"/>
    <n v="0"/>
    <s v="Saturday"/>
    <s v="DCX"/>
    <n v="1.856167511001332"/>
    <n v="6.3991649865457143"/>
    <n v="0.8648496145418636"/>
    <x v="0"/>
    <x v="0"/>
  </r>
  <r>
    <x v="5633"/>
    <n v="1"/>
    <d v="2013-12-26T00:00:00"/>
    <d v="2013-12-26T00:00:00"/>
    <d v="2013-12-26T00:00:00"/>
    <n v="22"/>
    <n v="22.727272729999999"/>
    <n v="9.0909090910000003"/>
    <n v="35.130000000000003"/>
    <n v="0"/>
    <n v="1"/>
    <n v="0"/>
    <n v="0"/>
    <n v="0"/>
    <s v="Friday"/>
    <s v="DCX"/>
    <n v="0.88020441324790011"/>
    <n v="2.4113925766294444"/>
    <n v="0.70686457874982267"/>
    <x v="0"/>
    <x v="0"/>
  </r>
  <r>
    <x v="5634"/>
    <n v="0"/>
    <d v="2013-12-08T00:00:00"/>
    <d v="2013-12-12T00:00:00"/>
    <d v="2013-12-12T00:00:00"/>
    <n v="6"/>
    <n v="100"/>
    <n v="16.666666670000001"/>
    <n v="59.54"/>
    <n v="0"/>
    <n v="1"/>
    <n v="0"/>
    <n v="0"/>
    <n v="0"/>
    <s v="Saturday"/>
    <s v="DCX"/>
    <n v="0.92962922065797049"/>
    <n v="2.5335696081698447"/>
    <n v="0.71700005634870345"/>
    <x v="0"/>
    <x v="1"/>
  </r>
  <r>
    <x v="5635"/>
    <n v="1"/>
    <d v="2013-12-09T00:00:00"/>
    <d v="2013-12-09T00:00:00"/>
    <d v="2013-12-09T00:00:00"/>
    <n v="25"/>
    <n v="12"/>
    <n v="0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5636"/>
    <n v="1"/>
    <d v="2013-12-09T00:00:00"/>
    <d v="2013-12-09T00:00:00"/>
    <d v="2013-12-09T00:00:00"/>
    <n v="23"/>
    <n v="17.391304349999999"/>
    <n v="4.3478260869999996"/>
    <n v="35"/>
    <n v="0"/>
    <n v="1"/>
    <n v="0"/>
    <n v="0"/>
    <n v="0"/>
    <s v="Monday"/>
    <s v="DCX"/>
    <n v="0.87994119223342615"/>
    <n v="2.4107579309588316"/>
    <n v="0.70681003453127489"/>
    <x v="0"/>
    <x v="0"/>
  </r>
  <r>
    <x v="5637"/>
    <n v="1"/>
    <d v="2013-12-09T00:00:00"/>
    <d v="2013-12-09T00:00:00"/>
    <d v="2013-12-09T00:00:00"/>
    <n v="23"/>
    <n v="17.391304349999999"/>
    <n v="8.6956521739999992"/>
    <n v="29"/>
    <n v="0"/>
    <n v="1"/>
    <n v="0"/>
    <n v="0"/>
    <n v="0"/>
    <s v="Friday"/>
    <s v="DCX"/>
    <n v="0.86779253002693613"/>
    <n v="2.381647630827048"/>
    <n v="0.70428616190403304"/>
    <x v="0"/>
    <x v="0"/>
  </r>
  <r>
    <x v="5638"/>
    <n v="1"/>
    <d v="2013-12-09T00:00:00"/>
    <d v="2013-12-10T00:00:00"/>
    <d v="2013-12-10T00:00:00"/>
    <n v="21"/>
    <n v="4.7619047620000003"/>
    <n v="4.7619047620000003"/>
    <n v="40.020000000000003"/>
    <n v="0"/>
    <n v="1"/>
    <n v="0"/>
    <n v="0"/>
    <n v="0"/>
    <s v="Wednesday"/>
    <s v="CHO"/>
    <n v="0.89010557294618953"/>
    <n v="2.4353867486725398"/>
    <n v="0.70891195863568846"/>
    <x v="0"/>
    <x v="0"/>
  </r>
  <r>
    <x v="5639"/>
    <n v="1"/>
    <d v="2013-12-07T00:00:00"/>
    <d v="2013-12-09T00:00:00"/>
    <d v="2014-01-12T00:00:00"/>
    <n v="22"/>
    <n v="27.272727270000001"/>
    <n v="18.18181818"/>
    <n v="42.02"/>
    <n v="8.8235294117647106E-2"/>
    <n v="1"/>
    <n v="1"/>
    <n v="0"/>
    <n v="0"/>
    <s v="Wednesday"/>
    <s v="RIC"/>
    <n v="1.7618853961183341"/>
    <n v="5.8234064785890949"/>
    <n v="0.85344563552854991"/>
    <x v="0"/>
    <x v="0"/>
  </r>
  <r>
    <x v="5640"/>
    <n v="0"/>
    <d v="2013-12-09T00:00:00"/>
    <d v="2013-12-09T00:00:00"/>
    <d v="2013-12-09T00:00:00"/>
    <n v="12"/>
    <n v="83.333333330000002"/>
    <n v="16.666666670000001"/>
    <n v="40.200000000000003"/>
    <n v="0"/>
    <n v="1"/>
    <n v="0"/>
    <n v="0"/>
    <n v="0"/>
    <s v="Tuesday"/>
    <s v="CHO"/>
    <n v="0.89047003281238424"/>
    <n v="2.436274511168167"/>
    <n v="0.708987161313824"/>
    <x v="0"/>
    <x v="1"/>
  </r>
  <r>
    <x v="5641"/>
    <n v="1"/>
    <d v="2013-12-10T00:00:00"/>
    <d v="2013-12-10T00:00:00"/>
    <d v="2013-12-10T00:00:00"/>
    <n v="20"/>
    <n v="40"/>
    <n v="0"/>
    <n v="40.200000000000003"/>
    <n v="0"/>
    <n v="1"/>
    <n v="1"/>
    <n v="1"/>
    <n v="0"/>
    <s v="Friday"/>
    <s v="DCX"/>
    <n v="2.6094776298898541"/>
    <n v="13.591948969206671"/>
    <n v="0.93146905858084506"/>
    <x v="0"/>
    <x v="0"/>
  </r>
  <r>
    <x v="5642"/>
    <n v="1"/>
    <d v="2013-12-10T00:00:00"/>
    <d v="2013-12-16T00:00:00"/>
    <d v="2013-12-16T00:00:00"/>
    <n v="12"/>
    <n v="100"/>
    <n v="0"/>
    <n v="101.9"/>
    <n v="0"/>
    <n v="1"/>
    <n v="0"/>
    <n v="0"/>
    <n v="0"/>
    <s v="Thursday"/>
    <s v="CHO"/>
    <n v="1.0153987758357901"/>
    <n v="2.7604639842504595"/>
    <n v="0.73407536830875375"/>
    <x v="0"/>
    <x v="0"/>
  </r>
  <r>
    <x v="5643"/>
    <n v="0"/>
    <d v="2013-12-02T00:00:00"/>
    <d v="2013-12-10T00:00:00"/>
    <d v="2013-12-10T00:00:00"/>
    <n v="3"/>
    <n v="33.333333330000002"/>
    <n v="33.333333330000002"/>
    <n v="55.63"/>
    <n v="0"/>
    <n v="1"/>
    <n v="0"/>
    <n v="0"/>
    <n v="0"/>
    <s v="Wednesday"/>
    <s v="RIC"/>
    <n v="0.92171234245340783"/>
    <n v="2.5135908352656831"/>
    <n v="0.71539087876622831"/>
    <x v="0"/>
    <x v="1"/>
  </r>
  <r>
    <x v="5644"/>
    <n v="1"/>
    <d v="2013-12-10T00:00:00"/>
    <d v="2013-12-10T00:00:00"/>
    <d v="2013-12-10T00:00:00"/>
    <n v="21"/>
    <n v="9.5238095240000007"/>
    <n v="0"/>
    <n v="50.49"/>
    <n v="0"/>
    <n v="1"/>
    <n v="0"/>
    <n v="0"/>
    <n v="0"/>
    <s v="Wednesday"/>
    <s v="RIC"/>
    <n v="0.91130498849651465"/>
    <n v="2.4875666620274011"/>
    <n v="0.71326712951812732"/>
    <x v="0"/>
    <x v="0"/>
  </r>
  <r>
    <x v="5645"/>
    <n v="1"/>
    <d v="2013-12-10T00:00:00"/>
    <d v="2013-12-10T00:00:00"/>
    <d v="2013-12-10T00:00:00"/>
    <n v="6"/>
    <n v="50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5646"/>
    <n v="1"/>
    <d v="2013-12-10T00:00:00"/>
    <d v="2013-12-10T00:00:00"/>
    <d v="2013-12-10T00:00:00"/>
    <n v="25"/>
    <n v="8"/>
    <n v="4"/>
    <n v="40.25"/>
    <n v="0"/>
    <n v="1"/>
    <n v="1"/>
    <n v="0"/>
    <n v="0"/>
    <s v="Monday"/>
    <s v="CHO"/>
    <n v="1.7583015407674194"/>
    <n v="5.8025735854561855"/>
    <n v="0.85299681253900916"/>
    <x v="0"/>
    <x v="0"/>
  </r>
  <r>
    <x v="5647"/>
    <n v="1"/>
    <d v="2013-12-10T00:00:00"/>
    <d v="2013-12-13T00:00:00"/>
    <d v="2013-12-13T00:00:00"/>
    <n v="23"/>
    <n v="39.130434780000002"/>
    <n v="8.6956521739999992"/>
    <n v="44.63"/>
    <n v="0"/>
    <n v="1"/>
    <n v="0"/>
    <n v="0"/>
    <n v="0"/>
    <s v="Wednesday"/>
    <s v="CHO"/>
    <n v="0.89943979507484273"/>
    <n v="2.4582256152561661"/>
    <n v="0.71083436673754274"/>
    <x v="0"/>
    <x v="0"/>
  </r>
  <r>
    <x v="5648"/>
    <n v="1"/>
    <d v="2013-12-10T00:00:00"/>
    <d v="2013-12-10T00:00:00"/>
    <d v="2013-12-10T00:00:00"/>
    <n v="21"/>
    <n v="0"/>
    <n v="0"/>
    <n v="85.57"/>
    <n v="0"/>
    <n v="1"/>
    <n v="0"/>
    <n v="0"/>
    <n v="0"/>
    <s v="Wednesday"/>
    <s v="DCX"/>
    <n v="0.98233416686379305"/>
    <n v="2.6706827914751412"/>
    <n v="0.72757112046771855"/>
    <x v="0"/>
    <x v="0"/>
  </r>
  <r>
    <x v="5649"/>
    <n v="1"/>
    <d v="2013-12-10T00:00:00"/>
    <d v="2013-12-10T00:00:00"/>
    <d v="2014-01-14T00:00:00"/>
    <n v="25"/>
    <n v="80"/>
    <n v="8"/>
    <n v="62.47"/>
    <n v="0.114285714285714"/>
    <n v="1"/>
    <n v="0"/>
    <n v="0"/>
    <n v="0"/>
    <s v="Wednesday"/>
    <s v="CHO"/>
    <n v="0.9355618173688065"/>
    <n v="2.5486449285765604"/>
    <n v="0.71820229407930025"/>
    <x v="0"/>
    <x v="0"/>
  </r>
  <r>
    <x v="5650"/>
    <n v="1"/>
    <d v="2013-12-10T00:00:00"/>
    <d v="2013-12-14T00:00:00"/>
    <d v="2013-12-14T00:00:00"/>
    <n v="24"/>
    <n v="0"/>
    <n v="0"/>
    <n v="36.950000000000003"/>
    <n v="0"/>
    <n v="1"/>
    <n v="0"/>
    <n v="0"/>
    <n v="0"/>
    <s v="Monday"/>
    <s v="BWI"/>
    <n v="0.88388950745053552"/>
    <n v="2.4202951788230096"/>
    <n v="0.70762757372768059"/>
    <x v="0"/>
    <x v="0"/>
  </r>
  <r>
    <x v="5651"/>
    <n v="1"/>
    <d v="2013-12-10T00:00:00"/>
    <d v="2013-12-10T00:00:00"/>
    <d v="2013-12-10T00:00:00"/>
    <n v="21"/>
    <n v="4.7619047620000003"/>
    <n v="0"/>
    <n v="40.020000000000003"/>
    <n v="0"/>
    <n v="1"/>
    <n v="1"/>
    <n v="0"/>
    <n v="0"/>
    <s v="Thursday"/>
    <s v="RIC"/>
    <n v="1.7578358420495039"/>
    <n v="5.7998719634965958"/>
    <n v="0.85293840746292737"/>
    <x v="0"/>
    <x v="0"/>
  </r>
  <r>
    <x v="5652"/>
    <n v="1"/>
    <d v="2013-12-10T00:00:00"/>
    <d v="2013-12-10T00:00:00"/>
    <d v="2013-12-10T00:00:00"/>
    <n v="21"/>
    <n v="9.5238095240000007"/>
    <n v="0"/>
    <n v="40.200000000000003"/>
    <n v="0"/>
    <n v="1"/>
    <n v="0"/>
    <n v="1"/>
    <n v="0"/>
    <s v="Wednesday"/>
    <s v="DCX"/>
    <n v="1.7417473607865399"/>
    <n v="5.7073074399875496"/>
    <n v="0.85090887678143223"/>
    <x v="0"/>
    <x v="0"/>
  </r>
  <r>
    <x v="5653"/>
    <n v="1"/>
    <d v="2013-12-10T00:00:00"/>
    <d v="2013-12-10T00:00:00"/>
    <d v="2013-12-10T00:00:00"/>
    <n v="19"/>
    <n v="52.631578949999998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5654"/>
    <n v="1"/>
    <d v="2013-12-10T00:00:00"/>
    <d v="2013-12-10T00:00:00"/>
    <d v="2013-12-10T00:00:00"/>
    <n v="21"/>
    <n v="4.7619047620000003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5655"/>
    <n v="1"/>
    <d v="2013-12-10T00:00:00"/>
    <d v="2013-12-10T00:00:00"/>
    <d v="2013-12-10T00:00:00"/>
    <n v="23"/>
    <n v="21.739130429999999"/>
    <n v="4.3478260869999996"/>
    <n v="35.020000000000003"/>
    <n v="0"/>
    <n v="1"/>
    <n v="0"/>
    <n v="0"/>
    <n v="0"/>
    <s v="Saturday"/>
    <s v="DCX"/>
    <n v="0.87998168777411445"/>
    <n v="2.4108555578814288"/>
    <n v="0.7068184263360815"/>
    <x v="0"/>
    <x v="0"/>
  </r>
  <r>
    <x v="5656"/>
    <n v="1"/>
    <d v="2013-12-10T00:00:00"/>
    <d v="2013-12-10T00:00:00"/>
    <d v="2013-12-10T00:00:00"/>
    <n v="19"/>
    <n v="57.89473684"/>
    <n v="31.578947370000002"/>
    <n v="35.020000000000003"/>
    <n v="0"/>
    <n v="1"/>
    <n v="0"/>
    <n v="0"/>
    <n v="0"/>
    <s v="Wednesday"/>
    <s v="CHO"/>
    <n v="0.87998168777411445"/>
    <n v="2.4108555578814288"/>
    <n v="0.7068184263360815"/>
    <x v="0"/>
    <x v="0"/>
  </r>
  <r>
    <x v="5657"/>
    <n v="1"/>
    <d v="2013-12-10T00:00:00"/>
    <d v="2014-01-05T00:00:00"/>
    <d v="2014-01-12T00:00:00"/>
    <n v="23"/>
    <n v="100"/>
    <n v="82.608695650000001"/>
    <n v="92.44"/>
    <n v="0.28571428571428598"/>
    <n v="1"/>
    <n v="0"/>
    <n v="0"/>
    <n v="0"/>
    <s v="Thursday"/>
    <s v="BWI"/>
    <n v="0.99624438509022417"/>
    <n v="2.7080921549168586"/>
    <n v="0.73031953947691963"/>
    <x v="0"/>
    <x v="0"/>
  </r>
  <r>
    <x v="5658"/>
    <n v="1"/>
    <d v="2013-12-10T00:00:00"/>
    <d v="2013-12-10T00:00:00"/>
    <d v="2014-01-09T00:00:00"/>
    <n v="26"/>
    <n v="84.61538462"/>
    <n v="23.07692308"/>
    <n v="47.68"/>
    <n v="6.6666666666666693E-2"/>
    <n v="1"/>
    <n v="0"/>
    <n v="0"/>
    <n v="0"/>
    <s v="Friday"/>
    <s v="BWI"/>
    <n v="0.90561536502980844"/>
    <n v="2.4734535316433286"/>
    <n v="0.71210209352451326"/>
    <x v="0"/>
    <x v="0"/>
  </r>
  <r>
    <x v="5659"/>
    <n v="1"/>
    <d v="2013-12-10T00:00:00"/>
    <d v="2013-12-10T00:00:00"/>
    <d v="2013-12-10T00:00:00"/>
    <n v="24"/>
    <n v="12.5"/>
    <n v="0"/>
    <n v="45.14"/>
    <n v="0"/>
    <n v="1"/>
    <n v="0"/>
    <n v="0"/>
    <n v="0"/>
    <s v="Monday"/>
    <s v="RIC"/>
    <n v="0.90047243136239441"/>
    <n v="2.4607653793300539"/>
    <n v="0.7110465777389442"/>
    <x v="0"/>
    <x v="0"/>
  </r>
  <r>
    <x v="5660"/>
    <n v="1"/>
    <d v="2013-12-10T00:00:00"/>
    <d v="2013-12-10T00:00:00"/>
    <d v="2014-01-07T00:00:00"/>
    <n v="10"/>
    <n v="80"/>
    <n v="10"/>
    <n v="38.44"/>
    <n v="7.1428571428571397E-2"/>
    <n v="1"/>
    <n v="1"/>
    <n v="0"/>
    <n v="0"/>
    <s v="Wednesday"/>
    <s v="CHO"/>
    <n v="1.7546366943351281"/>
    <n v="5.781346964264956"/>
    <n v="0.85253667077210349"/>
    <x v="0"/>
    <x v="0"/>
  </r>
  <r>
    <x v="5661"/>
    <n v="1"/>
    <d v="2013-12-10T00:00:00"/>
    <d v="2013-12-10T00:00:00"/>
    <d v="2013-12-10T00:00:00"/>
    <n v="19"/>
    <n v="73.684210530000001"/>
    <n v="0"/>
    <n v="55.47"/>
    <n v="0"/>
    <n v="1"/>
    <n v="1"/>
    <n v="0"/>
    <n v="0"/>
    <s v="Wednesday"/>
    <s v="BWI"/>
    <n v="1.7891186472312159"/>
    <n v="5.9841759714366392"/>
    <n v="0.85681918610159236"/>
    <x v="0"/>
    <x v="0"/>
  </r>
  <r>
    <x v="5662"/>
    <n v="1"/>
    <d v="2013-12-10T00:00:00"/>
    <d v="2013-12-11T00:00:00"/>
    <d v="2014-01-11T00:00:00"/>
    <n v="18"/>
    <n v="77.777777779999994"/>
    <n v="38.888888889999997"/>
    <n v="48.55"/>
    <n v="6.4516129032258104E-2"/>
    <n v="1"/>
    <n v="0"/>
    <n v="0"/>
    <n v="0"/>
    <s v="Monday"/>
    <s v="CHO"/>
    <n v="0.90737692104974954"/>
    <n v="2.4778144985180628"/>
    <n v="0.71246309990768297"/>
    <x v="0"/>
    <x v="0"/>
  </r>
  <r>
    <x v="5663"/>
    <n v="1"/>
    <d v="2013-12-10T00:00:00"/>
    <d v="2014-01-19T00:00:00"/>
    <d v="2014-01-19T00:00:00"/>
    <n v="19"/>
    <n v="68.421052630000005"/>
    <n v="15.78947368"/>
    <n v="83.72"/>
    <n v="0"/>
    <n v="1"/>
    <n v="1"/>
    <n v="0"/>
    <n v="0"/>
    <s v="Monday"/>
    <s v="BWI"/>
    <n v="1.8463185984534398"/>
    <n v="6.336449516757229"/>
    <n v="0.86369428458331321"/>
    <x v="0"/>
    <x v="0"/>
  </r>
  <r>
    <x v="5664"/>
    <n v="1"/>
    <d v="2013-12-11T00:00:00"/>
    <d v="2013-12-11T00:00:00"/>
    <d v="2013-12-11T00:00:00"/>
    <n v="22"/>
    <n v="18.18181818"/>
    <n v="0"/>
    <n v="29.02"/>
    <n v="0"/>
    <n v="1"/>
    <n v="0"/>
    <n v="0"/>
    <n v="0"/>
    <s v="Friday"/>
    <s v="DCX"/>
    <n v="0.86783302556762443"/>
    <n v="2.3817440788884321"/>
    <n v="0.70429459572567754"/>
    <x v="0"/>
    <x v="0"/>
  </r>
  <r>
    <x v="5665"/>
    <n v="1"/>
    <d v="2013-12-11T00:00:00"/>
    <d v="2013-12-11T00:00:00"/>
    <d v="2013-12-11T00:00:00"/>
    <n v="16"/>
    <n v="37.5"/>
    <n v="6.25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5666"/>
    <n v="1"/>
    <d v="2013-12-03T00:00:00"/>
    <d v="2013-12-11T00:00:00"/>
    <d v="2014-01-10T00:00:00"/>
    <n v="24"/>
    <n v="29.166666670000001"/>
    <n v="20.833333329999999"/>
    <n v="46.49"/>
    <n v="0.133333333333333"/>
    <n v="1"/>
    <n v="1"/>
    <n v="1"/>
    <n v="0"/>
    <s v="Thursday"/>
    <s v="DCX"/>
    <n v="2.6222134774363246"/>
    <n v="13.766160973113619"/>
    <n v="0.93227759051111458"/>
    <x v="0"/>
    <x v="0"/>
  </r>
  <r>
    <x v="5667"/>
    <n v="1"/>
    <d v="2013-12-11T00:00:00"/>
    <d v="2013-12-11T00:00:00"/>
    <d v="2014-01-12T00:00:00"/>
    <n v="23"/>
    <n v="95.652173910000002"/>
    <n v="21.739130429999999"/>
    <n v="35"/>
    <n v="6.25E-2"/>
    <n v="1"/>
    <n v="1"/>
    <n v="0"/>
    <n v="0"/>
    <s v="Thursday"/>
    <s v="BWI"/>
    <n v="1.7476714613367406"/>
    <n v="5.7412184500742764"/>
    <n v="0.85165886443140237"/>
    <x v="0"/>
    <x v="0"/>
  </r>
  <r>
    <x v="5668"/>
    <n v="1"/>
    <d v="2013-12-11T00:00:00"/>
    <d v="2013-12-11T00:00:00"/>
    <d v="2013-12-11T00:00:00"/>
    <n v="21"/>
    <n v="14.28571429"/>
    <n v="0"/>
    <n v="56.34"/>
    <n v="0"/>
    <n v="1"/>
    <n v="0"/>
    <n v="0"/>
    <n v="0"/>
    <s v="Monday"/>
    <s v="BWI"/>
    <n v="0.92314993414784241"/>
    <n v="2.5172069512000079"/>
    <n v="0.71568349151055277"/>
    <x v="0"/>
    <x v="0"/>
  </r>
  <r>
    <x v="5669"/>
    <n v="1"/>
    <d v="2013-12-11T00:00:00"/>
    <d v="2014-01-02T00:00:00"/>
    <d v="2014-01-02T00:00:00"/>
    <n v="24"/>
    <n v="50"/>
    <n v="8.3333333330000006"/>
    <n v="54.39"/>
    <n v="0"/>
    <n v="1"/>
    <n v="0"/>
    <n v="0"/>
    <n v="0"/>
    <s v="Friday"/>
    <s v="DCX"/>
    <n v="0.91920161893073316"/>
    <n v="2.5072878195052124"/>
    <n v="0.71487940212985601"/>
    <x v="0"/>
    <x v="0"/>
  </r>
  <r>
    <x v="5670"/>
    <n v="1"/>
    <d v="2013-12-11T00:00:00"/>
    <d v="2013-12-11T00:00:00"/>
    <d v="2013-12-11T00:00:00"/>
    <n v="17"/>
    <n v="100"/>
    <n v="17.647058820000002"/>
    <n v="35.020000000000003"/>
    <n v="0"/>
    <n v="1"/>
    <n v="0"/>
    <n v="0"/>
    <n v="0"/>
    <s v="Thursday"/>
    <s v="DCX"/>
    <n v="0.87998168777411445"/>
    <n v="2.4108555578814288"/>
    <n v="0.7068184263360815"/>
    <x v="0"/>
    <x v="0"/>
  </r>
  <r>
    <x v="5671"/>
    <n v="1"/>
    <d v="2013-12-11T00:00:00"/>
    <d v="2013-12-11T00:00:00"/>
    <d v="2013-12-19T00:00:00"/>
    <n v="16"/>
    <n v="93.75"/>
    <n v="31.25"/>
    <n v="19.75"/>
    <n v="0.25"/>
    <n v="1"/>
    <n v="0"/>
    <n v="0"/>
    <n v="0"/>
    <s v="Tuesday"/>
    <s v="DCX"/>
    <n v="0.84906334245859738"/>
    <n v="2.3374564300556404"/>
    <n v="0.70037062027403651"/>
    <x v="0"/>
    <x v="0"/>
  </r>
  <r>
    <x v="5672"/>
    <n v="1"/>
    <d v="2013-12-11T00:00:00"/>
    <d v="2013-12-11T00:00:00"/>
    <d v="2013-12-11T00:00:00"/>
    <n v="25"/>
    <n v="60"/>
    <n v="16"/>
    <n v="35.020000000000003"/>
    <n v="0"/>
    <n v="1"/>
    <n v="0"/>
    <n v="0"/>
    <n v="0"/>
    <s v="Tuesday"/>
    <s v="CHO"/>
    <n v="0.87998168777411445"/>
    <n v="2.4108555578814288"/>
    <n v="0.7068184263360815"/>
    <x v="0"/>
    <x v="0"/>
  </r>
  <r>
    <x v="5673"/>
    <n v="1"/>
    <d v="2013-12-11T00:00:00"/>
    <d v="2013-12-11T00:00:00"/>
    <d v="2013-12-11T00:00:00"/>
    <n v="21"/>
    <n v="61.904761899999997"/>
    <n v="14.28571429"/>
    <n v="31.02"/>
    <n v="0"/>
    <n v="1"/>
    <n v="0"/>
    <n v="0"/>
    <n v="0"/>
    <s v="Monday"/>
    <s v="CHO"/>
    <n v="0.87188257963645444"/>
    <n v="2.3914086356793161"/>
    <n v="0.70513727261306713"/>
    <x v="0"/>
    <x v="0"/>
  </r>
  <r>
    <x v="5674"/>
    <n v="1"/>
    <d v="2013-12-11T00:00:00"/>
    <d v="2013-12-11T00:00:00"/>
    <d v="2013-12-11T00:00:00"/>
    <n v="24"/>
    <n v="20.833333329999999"/>
    <n v="4.1666666670000003"/>
    <n v="40.22"/>
    <n v="0"/>
    <n v="1"/>
    <n v="0"/>
    <n v="0"/>
    <n v="0"/>
    <s v="Friday"/>
    <s v="DCX"/>
    <n v="0.89051052835307254"/>
    <n v="2.4363731714193984"/>
    <n v="0.70899551645988768"/>
    <x v="0"/>
    <x v="0"/>
  </r>
  <r>
    <x v="5675"/>
    <n v="1"/>
    <d v="2013-12-11T00:00:00"/>
    <d v="2013-12-11T00:00:00"/>
    <d v="2013-12-11T00:00:00"/>
    <n v="19"/>
    <n v="68.421052630000005"/>
    <n v="0"/>
    <n v="47.27"/>
    <n v="0"/>
    <n v="1"/>
    <n v="1"/>
    <n v="1"/>
    <n v="0"/>
    <s v="Friday"/>
    <s v="RIC"/>
    <n v="2.6237928035231683"/>
    <n v="13.787919407563097"/>
    <n v="0.93237723492808855"/>
    <x v="0"/>
    <x v="0"/>
  </r>
  <r>
    <x v="5676"/>
    <n v="1"/>
    <d v="2013-12-11T00:00:00"/>
    <d v="2013-12-11T00:00:00"/>
    <d v="2013-12-11T00:00:00"/>
    <n v="23"/>
    <n v="26.086956520000001"/>
    <n v="4.3478260869999996"/>
    <n v="29.02"/>
    <n v="0"/>
    <n v="1"/>
    <n v="0"/>
    <n v="0"/>
    <n v="0"/>
    <s v="Tuesday"/>
    <s v="DCX"/>
    <n v="0.86783302556762443"/>
    <n v="2.3817440788884321"/>
    <n v="0.70429459572567754"/>
    <x v="0"/>
    <x v="0"/>
  </r>
  <r>
    <x v="5677"/>
    <n v="0"/>
    <d v="2013-12-11T00:00:00"/>
    <d v="2013-12-11T00:00:00"/>
    <d v="2013-12-11T00:00:00"/>
    <n v="3"/>
    <n v="100"/>
    <n v="33.333333330000002"/>
    <n v="40.200000000000003"/>
    <n v="0"/>
    <n v="0"/>
    <n v="0"/>
    <n v="0"/>
    <n v="0"/>
    <s v="Thursday"/>
    <s v="DCX"/>
    <n v="8.1396036783483283E-2"/>
    <n v="1.0848004323791161"/>
    <n v="0.52033778175169121"/>
    <x v="0"/>
    <x v="1"/>
  </r>
  <r>
    <x v="5678"/>
    <n v="1"/>
    <d v="2013-12-11T00:00:00"/>
    <d v="2013-12-11T00:00:00"/>
    <d v="2013-12-11T00:00:00"/>
    <n v="24"/>
    <n v="16.666666670000001"/>
    <n v="16.666666670000001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679"/>
    <n v="1"/>
    <d v="2013-12-11T00:00:00"/>
    <d v="2013-12-13T00:00:00"/>
    <d v="2014-01-11T00:00:00"/>
    <n v="17"/>
    <n v="58.823529409999999"/>
    <n v="23.529411759999999"/>
    <n v="130.29"/>
    <n v="6.8965517241379296E-2"/>
    <n v="0"/>
    <n v="0"/>
    <n v="0"/>
    <n v="0"/>
    <s v="Monday"/>
    <s v="RIC"/>
    <n v="0.26380819981393128"/>
    <n v="1.3018784718199248"/>
    <n v="0.56557220016512244"/>
    <x v="0"/>
    <x v="0"/>
  </r>
  <r>
    <x v="5680"/>
    <n v="1"/>
    <d v="2013-12-11T00:00:00"/>
    <d v="2013-12-11T00:00:00"/>
    <d v="2013-12-11T00:00:00"/>
    <n v="24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5681"/>
    <n v="1"/>
    <d v="2013-12-11T00:00:00"/>
    <d v="2013-12-11T00:00:00"/>
    <d v="2013-12-11T00:00:00"/>
    <n v="21"/>
    <n v="9.5238095240000007"/>
    <n v="9.5238095240000007"/>
    <n v="29.02"/>
    <n v="0"/>
    <n v="1"/>
    <n v="0"/>
    <n v="0"/>
    <n v="0"/>
    <s v="Thursday"/>
    <s v="DCX"/>
    <n v="0.86783302556762443"/>
    <n v="2.3817440788884321"/>
    <n v="0.70429459572567754"/>
    <x v="0"/>
    <x v="0"/>
  </r>
  <r>
    <x v="5682"/>
    <n v="1"/>
    <d v="2013-12-11T00:00:00"/>
    <d v="2013-12-11T00:00:00"/>
    <d v="2014-01-19T00:00:00"/>
    <n v="22"/>
    <n v="63.636363639999999"/>
    <n v="18.18181818"/>
    <n v="58.76"/>
    <n v="7.69230769230769E-2"/>
    <n v="1"/>
    <n v="0"/>
    <n v="0"/>
    <n v="0"/>
    <s v="Monday"/>
    <s v="DCX"/>
    <n v="0.92804989457112674"/>
    <n v="2.529571433636542"/>
    <n v="0.71667948395375214"/>
    <x v="0"/>
    <x v="0"/>
  </r>
  <r>
    <x v="5683"/>
    <n v="1"/>
    <d v="2013-12-11T00:00:00"/>
    <d v="2013-12-11T00:00:00"/>
    <d v="2013-12-11T00:00:00"/>
    <n v="20"/>
    <n v="75"/>
    <n v="5"/>
    <n v="72.02"/>
    <n v="0"/>
    <n v="1"/>
    <n v="0"/>
    <n v="0"/>
    <n v="0"/>
    <s v="Monday"/>
    <s v="DCX"/>
    <n v="0.95489843804746977"/>
    <n v="2.5984066702631066"/>
    <n v="0.72209922567565643"/>
    <x v="0"/>
    <x v="0"/>
  </r>
  <r>
    <x v="5684"/>
    <n v="1"/>
    <d v="2013-12-11T00:00:00"/>
    <d v="2013-12-26T00:00:00"/>
    <d v="2013-12-26T00:00:00"/>
    <n v="21"/>
    <n v="47.619047620000003"/>
    <n v="4.7619047620000003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5685"/>
    <n v="1"/>
    <d v="2013-12-11T00:00:00"/>
    <d v="2013-12-11T00:00:00"/>
    <d v="2013-12-11T00:00:00"/>
    <n v="22"/>
    <n v="13.636363640000001"/>
    <n v="9.0909090910000003"/>
    <n v="40"/>
    <n v="0"/>
    <n v="1"/>
    <n v="0"/>
    <n v="0"/>
    <n v="0"/>
    <s v="Friday"/>
    <s v="DCX"/>
    <n v="0.89006507740550123"/>
    <n v="2.435288128366222"/>
    <n v="0.70890360207555958"/>
    <x v="0"/>
    <x v="0"/>
  </r>
  <r>
    <x v="5686"/>
    <n v="1"/>
    <d v="2013-12-11T00:00:00"/>
    <d v="2013-12-18T00:00:00"/>
    <d v="2013-12-18T00:00:00"/>
    <n v="25"/>
    <n v="12"/>
    <n v="4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5687"/>
    <n v="1"/>
    <d v="2013-12-11T00:00:00"/>
    <d v="2013-12-18T00:00:00"/>
    <d v="2013-12-18T00:00:00"/>
    <n v="19"/>
    <n v="94.736842109999998"/>
    <n v="10.52631579"/>
    <n v="54.95"/>
    <n v="0"/>
    <n v="1"/>
    <n v="0"/>
    <n v="0"/>
    <n v="0"/>
    <s v="Thursday"/>
    <s v="CHO"/>
    <n v="0.92033549407000559"/>
    <n v="2.5101323832160221"/>
    <n v="0.71511045999815281"/>
    <x v="0"/>
    <x v="0"/>
  </r>
  <r>
    <x v="5688"/>
    <n v="1"/>
    <d v="2013-12-12T00:00:00"/>
    <d v="2013-12-12T00:00:00"/>
    <d v="2013-12-12T00:00:00"/>
    <n v="22"/>
    <n v="9.0909090910000003"/>
    <n v="0"/>
    <n v="36.97"/>
    <n v="0"/>
    <n v="1"/>
    <n v="0"/>
    <n v="1"/>
    <n v="0"/>
    <s v="Friday"/>
    <s v="DCX"/>
    <n v="1.7352073309653795"/>
    <n v="5.6701032699302623"/>
    <n v="0.85007728373440083"/>
    <x v="0"/>
    <x v="0"/>
  </r>
  <r>
    <x v="5689"/>
    <n v="1"/>
    <d v="2013-11-26T00:00:00"/>
    <d v="2013-12-12T00:00:00"/>
    <d v="2014-01-15T00:00:00"/>
    <n v="33"/>
    <n v="72.727272729999996"/>
    <n v="42.424242419999999"/>
    <n v="50.83"/>
    <n v="0.14705882352941199"/>
    <n v="1"/>
    <n v="0"/>
    <n v="1"/>
    <n v="0"/>
    <s v="Thursday"/>
    <s v="DCX"/>
    <n v="1.7632707406623713"/>
    <n v="5.8314794936444692"/>
    <n v="0.85361882430733638"/>
    <x v="0"/>
    <x v="0"/>
  </r>
  <r>
    <x v="5690"/>
    <n v="1"/>
    <d v="2013-12-12T00:00:00"/>
    <d v="2013-12-12T00:00:00"/>
    <d v="2013-12-12T00:00:00"/>
    <n v="19"/>
    <n v="68.421052630000005"/>
    <n v="0"/>
    <n v="61.06"/>
    <n v="0"/>
    <n v="1"/>
    <n v="0"/>
    <n v="0"/>
    <n v="0"/>
    <s v="Friday"/>
    <s v="CHO"/>
    <n v="0.93270688175028127"/>
    <n v="2.5413790880795242"/>
    <n v="0.71762413028132044"/>
    <x v="0"/>
    <x v="0"/>
  </r>
  <r>
    <x v="5691"/>
    <n v="1"/>
    <d v="2013-12-12T00:00:00"/>
    <d v="2013-12-12T00:00:00"/>
    <d v="2013-12-12T00:00:00"/>
    <n v="24"/>
    <n v="20.833333329999999"/>
    <n v="8.3333333330000006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5692"/>
    <n v="1"/>
    <d v="2013-12-12T00:00:00"/>
    <d v="2013-12-12T00:00:00"/>
    <d v="2013-12-12T00:00:00"/>
    <n v="21"/>
    <n v="47.619047620000003"/>
    <n v="4.7619047620000003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5693"/>
    <n v="1"/>
    <d v="2013-12-12T00:00:00"/>
    <d v="2013-12-12T00:00:00"/>
    <d v="2013-12-12T00:00:00"/>
    <n v="26"/>
    <n v="15.38461538"/>
    <n v="11.53846154"/>
    <n v="35"/>
    <n v="0"/>
    <n v="1"/>
    <n v="0"/>
    <n v="0"/>
    <n v="0"/>
    <s v="Tuesday"/>
    <s v="BWI"/>
    <n v="0.87994119223342615"/>
    <n v="2.4107579309588316"/>
    <n v="0.70681003453127489"/>
    <x v="0"/>
    <x v="0"/>
  </r>
  <r>
    <x v="5694"/>
    <n v="1"/>
    <d v="2013-12-12T00:00:00"/>
    <d v="2013-12-29T00:00:00"/>
    <d v="2013-12-29T00:00:00"/>
    <n v="23"/>
    <n v="47.826086959999998"/>
    <n v="17.391304349999999"/>
    <n v="101.58"/>
    <n v="0"/>
    <n v="1"/>
    <n v="0"/>
    <n v="0"/>
    <n v="0"/>
    <s v="Monday"/>
    <s v="RIC"/>
    <n v="1.0147508471847773"/>
    <n v="2.7586759798571636"/>
    <n v="0.73394886780370949"/>
    <x v="0"/>
    <x v="0"/>
  </r>
  <r>
    <x v="5695"/>
    <n v="1"/>
    <d v="2013-12-12T00:00:00"/>
    <d v="2013-12-12T00:00:00"/>
    <d v="2013-12-12T00:00:00"/>
    <n v="22"/>
    <n v="50"/>
    <n v="13.636363640000001"/>
    <n v="29"/>
    <n v="0"/>
    <n v="1"/>
    <n v="0"/>
    <n v="0"/>
    <n v="0"/>
    <s v="Saturday"/>
    <s v="BWI"/>
    <n v="0.86779253002693613"/>
    <n v="2.381647630827048"/>
    <n v="0.70428616190403304"/>
    <x v="0"/>
    <x v="0"/>
  </r>
  <r>
    <x v="5696"/>
    <n v="1"/>
    <d v="2013-12-12T00:00:00"/>
    <d v="2013-12-12T00:00:00"/>
    <d v="2013-12-12T00:00:00"/>
    <n v="21"/>
    <n v="42.857142860000003"/>
    <n v="4.7619047620000003"/>
    <n v="35"/>
    <n v="0"/>
    <n v="1"/>
    <n v="0"/>
    <n v="0"/>
    <n v="0"/>
    <s v="Saturday"/>
    <s v="BWI"/>
    <n v="0.87994119223342615"/>
    <n v="2.4107579309588316"/>
    <n v="0.70681003453127489"/>
    <x v="0"/>
    <x v="0"/>
  </r>
  <r>
    <x v="5697"/>
    <n v="1"/>
    <d v="2013-12-12T00:00:00"/>
    <d v="2013-12-12T00:00:00"/>
    <d v="2014-01-02T00:00:00"/>
    <n v="20"/>
    <n v="90"/>
    <n v="50"/>
    <n v="48.82"/>
    <n v="9.5238095238095205E-2"/>
    <n v="1"/>
    <n v="0"/>
    <n v="0"/>
    <n v="0"/>
    <s v="Wednesday"/>
    <s v="BWI"/>
    <n v="0.90792361084904161"/>
    <n v="2.4791694647683076"/>
    <n v="0.71257508145939241"/>
    <x v="0"/>
    <x v="0"/>
  </r>
  <r>
    <x v="5698"/>
    <n v="1"/>
    <d v="2013-12-12T00:00:00"/>
    <d v="2013-12-12T00:00:00"/>
    <d v="2013-12-12T00:00:00"/>
    <n v="21"/>
    <n v="47.619047620000003"/>
    <n v="9.5238095240000007"/>
    <n v="29"/>
    <n v="0"/>
    <n v="1"/>
    <n v="0"/>
    <n v="0"/>
    <n v="0"/>
    <s v="Saturday"/>
    <s v="BWI"/>
    <n v="0.86779253002693613"/>
    <n v="2.381647630827048"/>
    <n v="0.70428616190403304"/>
    <x v="0"/>
    <x v="0"/>
  </r>
  <r>
    <x v="5699"/>
    <n v="1"/>
    <d v="2013-12-12T00:00:00"/>
    <d v="2013-12-12T00:00:00"/>
    <d v="2013-12-12T00:00:00"/>
    <n v="23"/>
    <n v="65.217391300000003"/>
    <n v="4.3478260869999996"/>
    <n v="31"/>
    <n v="0"/>
    <n v="1"/>
    <n v="0"/>
    <n v="0"/>
    <n v="0"/>
    <s v="Monday"/>
    <s v="BWI"/>
    <n v="0.87184208409576613"/>
    <n v="2.3913117962544033"/>
    <n v="0.70512885276297266"/>
    <x v="0"/>
    <x v="0"/>
  </r>
  <r>
    <x v="5700"/>
    <n v="1"/>
    <d v="2013-12-12T00:00:00"/>
    <d v="2013-12-12T00:00:00"/>
    <d v="2013-12-12T00:00:00"/>
    <n v="20"/>
    <n v="75"/>
    <n v="5"/>
    <n v="31"/>
    <n v="0"/>
    <n v="1"/>
    <n v="0"/>
    <n v="0"/>
    <n v="0"/>
    <s v="Monday"/>
    <s v="BWI"/>
    <n v="0.87184208409576613"/>
    <n v="2.3913117962544033"/>
    <n v="0.70512885276297266"/>
    <x v="0"/>
    <x v="0"/>
  </r>
  <r>
    <x v="5701"/>
    <n v="1"/>
    <d v="2013-12-12T00:00:00"/>
    <d v="2013-12-12T00:00:00"/>
    <d v="2013-12-12T00:00:00"/>
    <n v="23"/>
    <n v="21.739130429999999"/>
    <n v="4.3478260869999996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702"/>
    <n v="1"/>
    <d v="2013-12-12T00:00:00"/>
    <d v="2013-12-12T00:00:00"/>
    <d v="2013-12-12T00:00:00"/>
    <n v="23"/>
    <n v="21.739130429999999"/>
    <n v="4.3478260869999996"/>
    <n v="29"/>
    <n v="0"/>
    <n v="1"/>
    <n v="0"/>
    <n v="0"/>
    <n v="0"/>
    <s v="Tuesday"/>
    <s v="DCX"/>
    <n v="0.86779253002693613"/>
    <n v="2.381647630827048"/>
    <n v="0.70428616190403304"/>
    <x v="0"/>
    <x v="0"/>
  </r>
  <r>
    <x v="5703"/>
    <n v="1"/>
    <d v="2013-12-12T00:00:00"/>
    <d v="2013-12-12T00:00:00"/>
    <d v="2013-12-12T00:00:00"/>
    <n v="20"/>
    <n v="45"/>
    <n v="10"/>
    <n v="35.020000000000003"/>
    <n v="0"/>
    <n v="1"/>
    <n v="0"/>
    <n v="0"/>
    <n v="0"/>
    <s v="Wednesday"/>
    <s v="CHO"/>
    <n v="0.87998168777411445"/>
    <n v="2.4108555578814288"/>
    <n v="0.7068184263360815"/>
    <x v="0"/>
    <x v="0"/>
  </r>
  <r>
    <x v="5704"/>
    <n v="1"/>
    <d v="2013-12-12T00:00:00"/>
    <d v="2013-12-12T00:00:00"/>
    <d v="2014-01-14T00:00:00"/>
    <n v="25"/>
    <n v="72"/>
    <n v="12"/>
    <n v="42.3"/>
    <n v="0.12121212121212099"/>
    <n v="1"/>
    <n v="1"/>
    <n v="1"/>
    <n v="0"/>
    <s v="Wednesday"/>
    <s v="RIC"/>
    <n v="2.6137296616621257"/>
    <n v="13.649865412088809"/>
    <n v="0.93173998723736962"/>
    <x v="0"/>
    <x v="0"/>
  </r>
  <r>
    <x v="5705"/>
    <n v="1"/>
    <d v="2013-12-12T00:00:00"/>
    <d v="2013-12-12T00:00:00"/>
    <d v="2013-12-12T00:00:00"/>
    <n v="16"/>
    <n v="43.75"/>
    <n v="12.5"/>
    <n v="40.020000000000003"/>
    <n v="0"/>
    <n v="1"/>
    <n v="1"/>
    <n v="1"/>
    <n v="0"/>
    <s v="Friday"/>
    <s v="DCX"/>
    <n v="2.6091131700236594"/>
    <n v="13.586996151910418"/>
    <n v="0.93144578982636994"/>
    <x v="0"/>
    <x v="0"/>
  </r>
  <r>
    <x v="5706"/>
    <n v="1"/>
    <d v="2013-12-12T00:00:00"/>
    <d v="2013-12-12T00:00:00"/>
    <d v="2013-12-12T00:00:00"/>
    <n v="24"/>
    <n v="58.333333330000002"/>
    <n v="0"/>
    <n v="29"/>
    <n v="0"/>
    <n v="1"/>
    <n v="0"/>
    <n v="0"/>
    <n v="0"/>
    <s v="Tuesday"/>
    <s v="BWI"/>
    <n v="0.86779253002693613"/>
    <n v="2.381647630827048"/>
    <n v="0.70428616190403304"/>
    <x v="0"/>
    <x v="0"/>
  </r>
  <r>
    <x v="5707"/>
    <n v="1"/>
    <d v="2013-12-19T00:00:00"/>
    <d v="2013-12-19T00:00:00"/>
    <d v="2013-12-19T00:00:00"/>
    <n v="25"/>
    <n v="24"/>
    <n v="16"/>
    <n v="50.71"/>
    <n v="0"/>
    <n v="1"/>
    <n v="0"/>
    <n v="0"/>
    <n v="0"/>
    <s v="Monday"/>
    <s v="RIC"/>
    <n v="0.91175043944408596"/>
    <n v="2.488674997790429"/>
    <n v="0.71335822321272246"/>
    <x v="0"/>
    <x v="0"/>
  </r>
  <r>
    <x v="5708"/>
    <n v="1"/>
    <d v="2013-12-12T00:00:00"/>
    <d v="2013-12-12T00:00:00"/>
    <d v="2013-12-12T00:00:00"/>
    <n v="23"/>
    <n v="4.3478260869999996"/>
    <n v="0"/>
    <n v="35"/>
    <n v="0"/>
    <n v="1"/>
    <n v="0"/>
    <n v="0"/>
    <n v="0"/>
    <s v="Tuesday"/>
    <s v="BWI"/>
    <n v="0.87994119223342615"/>
    <n v="2.4107579309588316"/>
    <n v="0.70681003453127489"/>
    <x v="0"/>
    <x v="0"/>
  </r>
  <r>
    <x v="5709"/>
    <n v="1"/>
    <d v="2013-12-12T00:00:00"/>
    <d v="2013-12-12T00:00:00"/>
    <d v="2013-12-19T00:00:00"/>
    <n v="23"/>
    <n v="4.3478260869999996"/>
    <n v="4.3478260869999996"/>
    <n v="69.92"/>
    <n v="0.28571428571428598"/>
    <n v="1"/>
    <n v="0"/>
    <n v="0"/>
    <n v="0"/>
    <s v="Friday"/>
    <s v="RIC"/>
    <n v="0.95064640627519825"/>
    <n v="2.5873816185897343"/>
    <n v="0.72124515696405933"/>
    <x v="0"/>
    <x v="0"/>
  </r>
  <r>
    <x v="5710"/>
    <n v="1"/>
    <d v="2013-12-12T00:00:00"/>
    <d v="2013-12-12T00:00:00"/>
    <d v="2013-12-12T00:00:00"/>
    <n v="23"/>
    <n v="8.6956521739999992"/>
    <n v="4.3478260869999996"/>
    <n v="35"/>
    <n v="0"/>
    <n v="1"/>
    <n v="0"/>
    <n v="0"/>
    <n v="0"/>
    <s v="Tuesday"/>
    <s v="BWI"/>
    <n v="0.87994119223342615"/>
    <n v="2.4107579309588316"/>
    <n v="0.70681003453127489"/>
    <x v="0"/>
    <x v="0"/>
  </r>
  <r>
    <x v="5711"/>
    <n v="1"/>
    <d v="2013-12-12T00:00:00"/>
    <d v="2013-12-12T00:00:00"/>
    <d v="2013-12-12T00:00:00"/>
    <n v="23"/>
    <n v="0"/>
    <n v="0"/>
    <n v="51.29"/>
    <n v="0"/>
    <n v="1"/>
    <n v="0"/>
    <n v="0"/>
    <n v="0"/>
    <s v="Friday"/>
    <s v="RIC"/>
    <n v="0.91292481012404669"/>
    <n v="2.49159934153547"/>
    <n v="0.71359829631533878"/>
    <x v="0"/>
    <x v="0"/>
  </r>
  <r>
    <x v="5712"/>
    <n v="1"/>
    <d v="2013-11-24T00:00:00"/>
    <d v="2013-12-27T00:00:00"/>
    <d v="2013-12-27T00:00:00"/>
    <n v="19"/>
    <n v="78.947368420000004"/>
    <n v="5.263157895"/>
    <n v="69"/>
    <n v="0"/>
    <n v="1"/>
    <n v="0"/>
    <n v="0"/>
    <n v="0"/>
    <s v="Thursday"/>
    <s v="BWI"/>
    <n v="0.9487836114035364"/>
    <n v="2.5825663437066906"/>
    <n v="0.7208704866675677"/>
    <x v="0"/>
    <x v="0"/>
  </r>
  <r>
    <x v="5713"/>
    <n v="1"/>
    <d v="2013-12-13T00:00:00"/>
    <d v="2013-12-13T00:00:00"/>
    <d v="2013-12-13T00:00:00"/>
    <n v="24"/>
    <n v="16.666666670000001"/>
    <n v="12.5"/>
    <n v="35"/>
    <n v="0"/>
    <n v="1"/>
    <n v="0"/>
    <n v="0"/>
    <n v="0"/>
    <s v="Thursday"/>
    <s v="BWI"/>
    <n v="0.87994119223342615"/>
    <n v="2.4107579309588316"/>
    <n v="0.70681003453127489"/>
    <x v="0"/>
    <x v="0"/>
  </r>
  <r>
    <x v="5714"/>
    <n v="1"/>
    <d v="2013-12-13T00:00:00"/>
    <d v="2013-12-13T00:00:00"/>
    <d v="2013-12-13T00:00:00"/>
    <n v="24"/>
    <n v="0"/>
    <n v="0"/>
    <n v="31"/>
    <n v="0"/>
    <n v="1"/>
    <n v="0"/>
    <n v="0"/>
    <n v="0"/>
    <s v="Tuesday"/>
    <s v="DCX"/>
    <n v="0.87184208409576613"/>
    <n v="2.3913117962544033"/>
    <n v="0.70512885276297266"/>
    <x v="0"/>
    <x v="0"/>
  </r>
  <r>
    <x v="5715"/>
    <n v="1"/>
    <d v="2013-12-13T00:00:00"/>
    <d v="2013-12-13T00:00:00"/>
    <d v="2013-12-13T00:00:00"/>
    <n v="18"/>
    <n v="50"/>
    <n v="11.11111111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5716"/>
    <n v="1"/>
    <d v="2013-12-13T00:00:00"/>
    <d v="2013-12-13T00:00:00"/>
    <d v="2013-12-13T00:00:00"/>
    <n v="24"/>
    <n v="0"/>
    <n v="0"/>
    <n v="40"/>
    <n v="0"/>
    <n v="1"/>
    <n v="1"/>
    <n v="1"/>
    <n v="0"/>
    <s v="Monday"/>
    <s v="DCX"/>
    <n v="2.6090726744829711"/>
    <n v="13.586445950295346"/>
    <n v="0.93144320395745528"/>
    <x v="0"/>
    <x v="0"/>
  </r>
  <r>
    <x v="5717"/>
    <n v="0"/>
    <d v="2013-12-13T00:00:00"/>
    <d v="2013-12-13T00:00:00"/>
    <d v="2013-12-13T00:00:00"/>
    <n v="12"/>
    <n v="58.333333330000002"/>
    <n v="16.666666670000001"/>
    <n v="40.020000000000003"/>
    <n v="0"/>
    <n v="1"/>
    <n v="0"/>
    <n v="0"/>
    <n v="0"/>
    <s v="Friday"/>
    <s v="RIC"/>
    <n v="0.89010557294618953"/>
    <n v="2.4353867486725398"/>
    <n v="0.70891195863568846"/>
    <x v="0"/>
    <x v="1"/>
  </r>
  <r>
    <x v="5718"/>
    <n v="1"/>
    <d v="2013-12-13T00:00:00"/>
    <d v="2013-12-13T00:00:00"/>
    <d v="2013-12-13T00:00:00"/>
    <n v="24"/>
    <n v="8.3333333330000006"/>
    <n v="0"/>
    <n v="31"/>
    <n v="0"/>
    <n v="1"/>
    <n v="0"/>
    <n v="0"/>
    <n v="0"/>
    <s v="Tuesday"/>
    <s v="DCX"/>
    <n v="0.87184208409576613"/>
    <n v="2.3913117962544033"/>
    <n v="0.70512885276297266"/>
    <x v="0"/>
    <x v="0"/>
  </r>
  <r>
    <x v="5719"/>
    <n v="1"/>
    <d v="2013-12-13T00:00:00"/>
    <d v="2013-12-13T00:00:00"/>
    <d v="2014-01-01T00:00:00"/>
    <n v="22"/>
    <n v="100"/>
    <n v="13.636363640000001"/>
    <n v="55"/>
    <n v="0.105263157894737"/>
    <n v="1"/>
    <n v="0"/>
    <n v="1"/>
    <n v="0"/>
    <s v="Thursday"/>
    <s v="BWI"/>
    <n v="1.7717140608958819"/>
    <n v="5.8809249907819847"/>
    <n v="0.85467070178215176"/>
    <x v="0"/>
    <x v="0"/>
  </r>
  <r>
    <x v="5720"/>
    <n v="1"/>
    <d v="2013-12-13T00:00:00"/>
    <d v="2013-12-13T00:00:00"/>
    <d v="2014-01-13T00:00:00"/>
    <n v="27"/>
    <n v="40.74074074"/>
    <n v="29.62962963"/>
    <n v="52.48"/>
    <n v="6.4516129032258104E-2"/>
    <n v="1"/>
    <n v="0"/>
    <n v="0"/>
    <n v="0"/>
    <s v="Monday"/>
    <s v="BWI"/>
    <n v="0.9153342947950005"/>
    <n v="2.4976100504025078"/>
    <n v="0.71409048304715406"/>
    <x v="0"/>
    <x v="0"/>
  </r>
  <r>
    <x v="5721"/>
    <n v="1"/>
    <d v="2013-12-13T00:00:00"/>
    <d v="2013-12-13T00:00:00"/>
    <d v="2013-12-13T00:00:00"/>
    <n v="23"/>
    <n v="13.043478260000001"/>
    <n v="8.6956521739999992"/>
    <n v="29.2"/>
    <n v="0"/>
    <n v="1"/>
    <n v="0"/>
    <n v="0"/>
    <n v="0"/>
    <s v="Monday"/>
    <s v="DCX"/>
    <n v="0.86819748543381914"/>
    <n v="2.3826122872206699"/>
    <n v="0.70437049384053052"/>
    <x v="0"/>
    <x v="0"/>
  </r>
  <r>
    <x v="5722"/>
    <n v="1"/>
    <d v="2013-12-13T00:00:00"/>
    <d v="2013-12-13T00:00:00"/>
    <d v="2013-12-13T00:00:00"/>
    <n v="24"/>
    <n v="0"/>
    <n v="0"/>
    <n v="29"/>
    <n v="0"/>
    <n v="1"/>
    <n v="0"/>
    <n v="0"/>
    <n v="0"/>
    <s v="Tuesday"/>
    <s v="DCX"/>
    <n v="0.86779253002693613"/>
    <n v="2.381647630827048"/>
    <n v="0.70428616190403304"/>
    <x v="0"/>
    <x v="0"/>
  </r>
  <r>
    <x v="5723"/>
    <n v="1"/>
    <d v="2013-12-13T00:00:00"/>
    <d v="2013-12-13T00:00:00"/>
    <d v="2013-12-13T00:00:00"/>
    <n v="24"/>
    <n v="4.1666666670000003"/>
    <n v="0"/>
    <n v="29"/>
    <n v="0"/>
    <n v="1"/>
    <n v="0"/>
    <n v="0"/>
    <n v="0"/>
    <s v="Tuesday"/>
    <s v="DCX"/>
    <n v="0.86779253002693613"/>
    <n v="2.381647630827048"/>
    <n v="0.70428616190403304"/>
    <x v="0"/>
    <x v="0"/>
  </r>
  <r>
    <x v="5724"/>
    <n v="1"/>
    <d v="2013-12-13T00:00:00"/>
    <d v="2013-12-13T00:00:00"/>
    <d v="2013-12-13T00:00:00"/>
    <n v="24"/>
    <n v="12.5"/>
    <n v="4.1666666670000003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5725"/>
    <n v="1"/>
    <d v="2013-12-13T00:00:00"/>
    <d v="2013-12-13T00:00:00"/>
    <d v="2013-12-13T00:00:00"/>
    <n v="24"/>
    <n v="12.5"/>
    <n v="4.1666666670000003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5726"/>
    <n v="0"/>
    <d v="2013-12-13T00:00:00"/>
    <d v="2013-12-13T00:00:00"/>
    <d v="2013-12-13T00:00:00"/>
    <n v="18"/>
    <n v="61.111111110000003"/>
    <n v="5.5555555559999998"/>
    <n v="29"/>
    <n v="0"/>
    <n v="1"/>
    <n v="0"/>
    <n v="0"/>
    <n v="0"/>
    <s v="Tuesday"/>
    <s v="DCX"/>
    <n v="0.86779253002693613"/>
    <n v="2.381647630827048"/>
    <n v="0.70428616190403304"/>
    <x v="0"/>
    <x v="1"/>
  </r>
  <r>
    <x v="5727"/>
    <n v="1"/>
    <d v="2013-12-13T00:00:00"/>
    <d v="2013-12-13T00:00:00"/>
    <d v="2013-12-13T00:00:00"/>
    <n v="21"/>
    <n v="42.857142860000003"/>
    <n v="14.28571429"/>
    <n v="35.020000000000003"/>
    <n v="0"/>
    <n v="1"/>
    <n v="0"/>
    <n v="0"/>
    <n v="0"/>
    <s v="Tuesday"/>
    <s v="DCX"/>
    <n v="0.87998168777411445"/>
    <n v="2.4108555578814288"/>
    <n v="0.7068184263360815"/>
    <x v="0"/>
    <x v="0"/>
  </r>
  <r>
    <x v="5728"/>
    <n v="0"/>
    <d v="2013-12-13T00:00:00"/>
    <d v="2013-12-13T00:00:00"/>
    <d v="2013-12-13T00:00:00"/>
    <n v="15"/>
    <n v="6.6666666670000003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1"/>
  </r>
  <r>
    <x v="5729"/>
    <n v="1"/>
    <d v="2013-12-13T00:00:00"/>
    <d v="2013-12-22T00:00:00"/>
    <d v="2014-01-09T00:00:00"/>
    <n v="27"/>
    <n v="100"/>
    <n v="37.037037040000001"/>
    <n v="112.68"/>
    <n v="0.27777777777777801"/>
    <n v="1"/>
    <n v="0"/>
    <n v="0"/>
    <n v="0"/>
    <s v="Monday"/>
    <s v="RIC"/>
    <n v="1.037225872266784"/>
    <n v="2.8213792814313479"/>
    <n v="0.73831438170527874"/>
    <x v="0"/>
    <x v="0"/>
  </r>
  <r>
    <x v="5730"/>
    <n v="1"/>
    <d v="2013-12-13T00:00:00"/>
    <d v="2013-12-13T00:00:00"/>
    <d v="2013-12-13T00:00:00"/>
    <n v="22"/>
    <n v="31.81818182"/>
    <n v="13.636363640000001"/>
    <n v="40.22"/>
    <n v="0"/>
    <n v="1"/>
    <n v="0"/>
    <n v="0"/>
    <n v="0"/>
    <s v="Monday"/>
    <s v="RIC"/>
    <n v="0.89051052835307254"/>
    <n v="2.4363731714193984"/>
    <n v="0.70899551645988768"/>
    <x v="0"/>
    <x v="0"/>
  </r>
  <r>
    <x v="5731"/>
    <n v="1"/>
    <d v="2013-12-13T00:00:00"/>
    <d v="2013-12-13T00:00:00"/>
    <d v="2013-12-13T00:00:00"/>
    <n v="24"/>
    <n v="16.666666670000001"/>
    <n v="4.1666666670000003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5732"/>
    <n v="1"/>
    <d v="2013-12-13T00:00:00"/>
    <d v="2013-12-13T00:00:00"/>
    <d v="2013-12-13T00:00:00"/>
    <n v="20"/>
    <n v="25"/>
    <n v="5"/>
    <n v="35"/>
    <n v="0"/>
    <n v="1"/>
    <n v="0"/>
    <n v="0"/>
    <n v="0"/>
    <s v="Thursday"/>
    <s v="BWI"/>
    <n v="0.87994119223342615"/>
    <n v="2.4107579309588316"/>
    <n v="0.70681003453127489"/>
    <x v="0"/>
    <x v="0"/>
  </r>
  <r>
    <x v="5733"/>
    <n v="1"/>
    <d v="2013-12-13T00:00:00"/>
    <d v="2013-12-17T00:00:00"/>
    <d v="2013-12-17T00:00:00"/>
    <n v="17"/>
    <n v="17.647058820000002"/>
    <n v="5.8823529409999997"/>
    <n v="29"/>
    <n v="0"/>
    <n v="1"/>
    <n v="0"/>
    <n v="0"/>
    <n v="0"/>
    <s v="Tuesday"/>
    <s v="DCX"/>
    <n v="0.86779253002693613"/>
    <n v="2.381647630827048"/>
    <n v="0.70428616190403304"/>
    <x v="0"/>
    <x v="0"/>
  </r>
  <r>
    <x v="5734"/>
    <n v="1"/>
    <d v="2013-12-13T00:00:00"/>
    <d v="2013-12-13T00:00:00"/>
    <d v="2013-12-13T00:00:00"/>
    <n v="26"/>
    <n v="34.61538462"/>
    <n v="3.846153846"/>
    <n v="40"/>
    <n v="0"/>
    <n v="1"/>
    <n v="1"/>
    <n v="1"/>
    <n v="0"/>
    <s v="Tuesday"/>
    <s v="BWI"/>
    <n v="2.6090726744829711"/>
    <n v="13.586445950295346"/>
    <n v="0.93144320395745528"/>
    <x v="0"/>
    <x v="0"/>
  </r>
  <r>
    <x v="5735"/>
    <n v="1"/>
    <d v="2013-12-10T00:00:00"/>
    <d v="2013-12-13T00:00:00"/>
    <d v="2013-12-13T00:00:00"/>
    <n v="23"/>
    <n v="34.782608699999997"/>
    <n v="21.739130429999999"/>
    <n v="40.25"/>
    <n v="0"/>
    <n v="1"/>
    <n v="1"/>
    <n v="0"/>
    <n v="0"/>
    <s v="Monday"/>
    <s v="RIC"/>
    <n v="1.7583015407674194"/>
    <n v="5.8025735854561855"/>
    <n v="0.85299681253900916"/>
    <x v="0"/>
    <x v="0"/>
  </r>
  <r>
    <x v="5736"/>
    <n v="1"/>
    <d v="2013-12-14T00:00:00"/>
    <d v="2013-12-14T00:00:00"/>
    <d v="2013-12-14T00:00:00"/>
    <n v="20"/>
    <n v="65"/>
    <n v="10"/>
    <n v="40"/>
    <n v="0"/>
    <n v="1"/>
    <n v="0"/>
    <n v="1"/>
    <n v="0"/>
    <s v="Monday"/>
    <s v="DCX"/>
    <n v="1.7413424053796569"/>
    <n v="5.7049967028853033"/>
    <n v="0.85085749563908386"/>
    <x v="0"/>
    <x v="0"/>
  </r>
  <r>
    <x v="5737"/>
    <n v="1"/>
    <d v="2013-12-13T00:00:00"/>
    <d v="2013-12-14T00:00:00"/>
    <d v="2013-12-14T00:00:00"/>
    <n v="12"/>
    <n v="16.666666670000001"/>
    <n v="0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5738"/>
    <n v="1"/>
    <d v="2013-12-14T00:00:00"/>
    <d v="2013-12-14T00:00:00"/>
    <d v="2014-01-19T00:00:00"/>
    <n v="31"/>
    <n v="67.741935479999995"/>
    <n v="25.80645161"/>
    <n v="114.8"/>
    <n v="0.13888888888888901"/>
    <n v="1"/>
    <n v="0"/>
    <n v="0"/>
    <n v="0"/>
    <s v="Monday"/>
    <s v="DCX"/>
    <n v="1.0415183995797437"/>
    <n v="2.8335161593611558"/>
    <n v="0.73914287603612261"/>
    <x v="0"/>
    <x v="0"/>
  </r>
  <r>
    <x v="5739"/>
    <n v="1"/>
    <d v="2013-12-14T00:00:00"/>
    <d v="2013-12-14T00:00:00"/>
    <d v="2013-12-14T00:00:00"/>
    <n v="23"/>
    <n v="13.043478260000001"/>
    <n v="8.6956521739999992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5740"/>
    <n v="1"/>
    <d v="2013-12-14T00:00:00"/>
    <d v="2013-12-14T00:00:00"/>
    <d v="2013-12-14T00:00:00"/>
    <n v="24"/>
    <n v="12.5"/>
    <n v="12.5"/>
    <n v="35"/>
    <n v="0"/>
    <n v="1"/>
    <n v="0"/>
    <n v="0"/>
    <n v="0"/>
    <s v="Monday"/>
    <s v="DCX"/>
    <n v="0.87994119223342615"/>
    <n v="2.4107579309588316"/>
    <n v="0.70681003453127489"/>
    <x v="0"/>
    <x v="0"/>
  </r>
  <r>
    <x v="5741"/>
    <n v="1"/>
    <d v="2013-12-14T00:00:00"/>
    <d v="2013-12-22T00:00:00"/>
    <d v="2013-12-22T00:00:00"/>
    <n v="14"/>
    <n v="42.857142860000003"/>
    <n v="7.1428571429999996"/>
    <n v="41.87"/>
    <n v="0"/>
    <n v="1"/>
    <n v="0"/>
    <n v="0"/>
    <n v="0"/>
    <s v="Monday"/>
    <s v="DCX"/>
    <n v="0.89385141045985728"/>
    <n v="2.4445264188890024"/>
    <n v="0.70968432858687724"/>
    <x v="0"/>
    <x v="0"/>
  </r>
  <r>
    <x v="5742"/>
    <n v="1"/>
    <d v="2013-12-14T00:00:00"/>
    <d v="2013-12-21T00:00:00"/>
    <d v="2013-12-21T00:00:00"/>
    <n v="26"/>
    <n v="11.53846154"/>
    <n v="3.846153846"/>
    <n v="35.11"/>
    <n v="0"/>
    <n v="1"/>
    <n v="0"/>
    <n v="0"/>
    <n v="0"/>
    <s v="Monday"/>
    <s v="RIC"/>
    <n v="0.88016391770721181"/>
    <n v="2.411294927960423"/>
    <n v="0.70685618771816683"/>
    <x v="0"/>
    <x v="0"/>
  </r>
  <r>
    <x v="5743"/>
    <n v="1"/>
    <d v="2013-12-14T00:00:00"/>
    <d v="2013-12-14T00:00:00"/>
    <d v="2013-12-14T00:00:00"/>
    <n v="24"/>
    <n v="16.666666670000001"/>
    <n v="4.1666666670000003"/>
    <n v="31"/>
    <n v="0"/>
    <n v="1"/>
    <n v="0"/>
    <n v="0"/>
    <n v="0"/>
    <s v="Monday"/>
    <s v="DCX"/>
    <n v="0.87184208409576613"/>
    <n v="2.3913117962544033"/>
    <n v="0.70512885276297266"/>
    <x v="0"/>
    <x v="0"/>
  </r>
  <r>
    <x v="5744"/>
    <n v="1"/>
    <d v="2013-12-14T00:00:00"/>
    <d v="2013-12-14T00:00:00"/>
    <d v="2013-12-14T00:00:00"/>
    <n v="24"/>
    <n v="4.1666666670000003"/>
    <n v="4.1666666670000003"/>
    <n v="35"/>
    <n v="0"/>
    <n v="1"/>
    <n v="0"/>
    <n v="0"/>
    <n v="0"/>
    <s v="Monday"/>
    <s v="DCX"/>
    <n v="0.87994119223342615"/>
    <n v="2.4107579309588316"/>
    <n v="0.70681003453127489"/>
    <x v="0"/>
    <x v="0"/>
  </r>
  <r>
    <x v="5745"/>
    <n v="1"/>
    <d v="2013-12-14T00:00:00"/>
    <d v="2013-12-14T00:00:00"/>
    <d v="2013-12-14T00:00:00"/>
    <n v="21"/>
    <n v="14.28571429"/>
    <n v="9.5238095240000007"/>
    <n v="35"/>
    <n v="0"/>
    <n v="1"/>
    <n v="0"/>
    <n v="0"/>
    <n v="0"/>
    <s v="Friday"/>
    <s v="DCX"/>
    <n v="0.87994119223342615"/>
    <n v="2.4107579309588316"/>
    <n v="0.70681003453127489"/>
    <x v="0"/>
    <x v="0"/>
  </r>
  <r>
    <x v="5746"/>
    <n v="1"/>
    <d v="2013-12-14T00:00:00"/>
    <d v="2013-12-14T00:00:00"/>
    <d v="2013-12-14T00:00:00"/>
    <n v="24"/>
    <n v="4.1666666670000003"/>
    <n v="4.1666666670000003"/>
    <n v="29.02"/>
    <n v="0"/>
    <n v="1"/>
    <n v="0"/>
    <n v="0"/>
    <n v="0"/>
    <s v="Tuesday"/>
    <s v="CHO"/>
    <n v="0.86783302556762443"/>
    <n v="2.3817440788884321"/>
    <n v="0.70429459572567754"/>
    <x v="0"/>
    <x v="0"/>
  </r>
  <r>
    <x v="5747"/>
    <n v="1"/>
    <d v="2013-12-14T00:00:00"/>
    <d v="2013-12-14T00:00:00"/>
    <d v="2013-12-14T00:00:00"/>
    <n v="19"/>
    <n v="42.10526316"/>
    <n v="21.05263158"/>
    <n v="73.41"/>
    <n v="0"/>
    <n v="1"/>
    <n v="0"/>
    <n v="0"/>
    <n v="0"/>
    <s v="Wednesday"/>
    <s v="RIC"/>
    <n v="0.95771287812530659"/>
    <n v="2.6057300308801539"/>
    <n v="0.72266365162233148"/>
    <x v="0"/>
    <x v="0"/>
  </r>
  <r>
    <x v="5748"/>
    <n v="1"/>
    <d v="2013-12-14T00:00:00"/>
    <d v="2013-12-14T00:00:00"/>
    <d v="2013-12-14T00:00:00"/>
    <n v="23"/>
    <n v="17.391304349999999"/>
    <n v="0"/>
    <n v="29"/>
    <n v="0"/>
    <n v="1"/>
    <n v="0"/>
    <n v="0"/>
    <n v="0"/>
    <s v="Monday"/>
    <s v="DCX"/>
    <n v="0.86779253002693613"/>
    <n v="2.381647630827048"/>
    <n v="0.70428616190403304"/>
    <x v="0"/>
    <x v="0"/>
  </r>
  <r>
    <x v="5749"/>
    <n v="1"/>
    <d v="2013-12-14T00:00:00"/>
    <d v="2013-12-15T00:00:00"/>
    <d v="2014-01-15T00:00:00"/>
    <n v="27"/>
    <n v="100"/>
    <n v="14.81481481"/>
    <n v="37.14"/>
    <n v="0.12903225806451599"/>
    <n v="1"/>
    <n v="1"/>
    <n v="0"/>
    <n v="0"/>
    <s v="Thursday"/>
    <s v="CHO"/>
    <n v="1.7520044841903888"/>
    <n v="5.7661492546928308"/>
    <n v="0.85220544768408335"/>
    <x v="0"/>
    <x v="0"/>
  </r>
  <r>
    <x v="5750"/>
    <n v="1"/>
    <d v="2013-12-14T00:00:00"/>
    <d v="2013-12-14T00:00:00"/>
    <d v="2013-12-22T00:00:00"/>
    <n v="25"/>
    <n v="4"/>
    <n v="4"/>
    <n v="38.46"/>
    <n v="0.25"/>
    <n v="1"/>
    <n v="0"/>
    <n v="1"/>
    <n v="0"/>
    <s v="Monday"/>
    <s v="RIC"/>
    <n v="1.7382242487466577"/>
    <n v="5.6872353353289897"/>
    <n v="0.85046137157504365"/>
    <x v="0"/>
    <x v="0"/>
  </r>
  <r>
    <x v="5751"/>
    <n v="1"/>
    <d v="2013-12-14T00:00:00"/>
    <d v="2014-01-12T00:00:00"/>
    <d v="2014-01-12T00:00:00"/>
    <n v="13"/>
    <n v="76.92307692"/>
    <n v="23.07692308"/>
    <n v="32.71"/>
    <n v="0"/>
    <n v="1"/>
    <n v="0"/>
    <n v="0"/>
    <n v="0"/>
    <s v="Tuesday"/>
    <s v="BWI"/>
    <n v="0.87530445282461589"/>
    <n v="2.3996057495152328"/>
    <n v="0.70584824427285575"/>
    <x v="0"/>
    <x v="0"/>
  </r>
  <r>
    <x v="5752"/>
    <n v="1"/>
    <d v="2013-12-14T00:00:00"/>
    <d v="2013-12-15T00:00:00"/>
    <d v="2014-01-15T00:00:00"/>
    <n v="25"/>
    <n v="24"/>
    <n v="0"/>
    <n v="47.78"/>
    <n v="6.4516129032258104E-2"/>
    <n v="1"/>
    <n v="1"/>
    <n v="0"/>
    <n v="0"/>
    <s v="Thursday"/>
    <s v="CHO"/>
    <n v="1.7735481118365644"/>
    <n v="5.8917208038027296"/>
    <n v="0.85489835870190534"/>
    <x v="0"/>
    <x v="0"/>
  </r>
  <r>
    <x v="5753"/>
    <n v="1"/>
    <d v="2013-12-15T00:00:00"/>
    <d v="2013-12-15T00:00:00"/>
    <d v="2013-12-15T00:00:00"/>
    <n v="22"/>
    <n v="9.0909090910000003"/>
    <n v="0"/>
    <n v="95.2"/>
    <n v="0"/>
    <n v="1"/>
    <n v="1"/>
    <n v="0"/>
    <n v="0"/>
    <s v="Monday"/>
    <s v="CHO"/>
    <n v="1.869563038808524"/>
    <n v="6.4854618848929233"/>
    <n v="0.86640770932009037"/>
    <x v="0"/>
    <x v="0"/>
  </r>
  <r>
    <x v="5754"/>
    <n v="1"/>
    <d v="2013-12-15T00:00:00"/>
    <d v="2013-12-15T00:00:00"/>
    <d v="2013-12-15T00:00:00"/>
    <n v="19"/>
    <n v="36.842105259999997"/>
    <n v="26.315789469999999"/>
    <n v="31.02"/>
    <n v="0"/>
    <n v="1"/>
    <n v="0"/>
    <n v="0"/>
    <n v="0"/>
    <s v="Saturday"/>
    <s v="DCX"/>
    <n v="0.87188257963645444"/>
    <n v="2.3914086356793161"/>
    <n v="0.70513727261306713"/>
    <x v="0"/>
    <x v="0"/>
  </r>
  <r>
    <x v="5755"/>
    <n v="1"/>
    <d v="2013-12-15T00:00:00"/>
    <d v="2013-12-15T00:00:00"/>
    <d v="2013-12-15T00:00:00"/>
    <n v="19"/>
    <n v="21.05263158"/>
    <n v="0"/>
    <n v="35.020000000000003"/>
    <n v="0"/>
    <n v="1"/>
    <n v="0"/>
    <n v="0"/>
    <n v="0"/>
    <s v="Saturday"/>
    <s v="DCX"/>
    <n v="0.87998168777411445"/>
    <n v="2.4108555578814288"/>
    <n v="0.7068184263360815"/>
    <x v="0"/>
    <x v="0"/>
  </r>
  <r>
    <x v="5756"/>
    <n v="1"/>
    <d v="2013-12-15T00:00:00"/>
    <d v="2013-12-15T00:00:00"/>
    <d v="2013-12-15T00:00:00"/>
    <n v="17"/>
    <n v="82.352941180000002"/>
    <n v="29.41176471"/>
    <n v="52.56"/>
    <n v="0"/>
    <n v="1"/>
    <n v="0"/>
    <n v="0"/>
    <n v="0"/>
    <s v="Saturday"/>
    <s v="DCX"/>
    <n v="0.91549627695775371"/>
    <n v="2.4980146514483779"/>
    <n v="0.71412355303144803"/>
    <x v="0"/>
    <x v="0"/>
  </r>
  <r>
    <x v="5757"/>
    <n v="1"/>
    <d v="2013-12-15T00:00:00"/>
    <d v="2013-12-18T00:00:00"/>
    <d v="2014-01-09T00:00:00"/>
    <n v="22"/>
    <n v="59.090909089999997"/>
    <n v="27.272727270000001"/>
    <n v="73.97"/>
    <n v="9.0909090909090898E-2"/>
    <n v="1"/>
    <n v="0"/>
    <n v="1"/>
    <n v="0"/>
    <s v="Thursday"/>
    <s v="BWI"/>
    <n v="1.8101240812387345"/>
    <n v="6.1112056711578626"/>
    <n v="0.85937686993699658"/>
    <x v="0"/>
    <x v="0"/>
  </r>
  <r>
    <x v="5758"/>
    <n v="1"/>
    <d v="2013-12-15T00:00:00"/>
    <d v="2013-12-15T00:00:00"/>
    <d v="2013-12-15T00:00:00"/>
    <n v="18"/>
    <n v="38.888888889999997"/>
    <n v="0"/>
    <n v="29.02"/>
    <n v="0"/>
    <n v="1"/>
    <n v="0"/>
    <n v="0"/>
    <n v="0"/>
    <s v="Thursday"/>
    <s v="DCX"/>
    <n v="0.86783302556762443"/>
    <n v="2.3817440788884321"/>
    <n v="0.70429459572567754"/>
    <x v="0"/>
    <x v="0"/>
  </r>
  <r>
    <x v="5759"/>
    <n v="1"/>
    <d v="2013-12-15T00:00:00"/>
    <d v="2013-12-15T00:00:00"/>
    <d v="2013-12-15T00:00:00"/>
    <n v="19"/>
    <n v="31.578947370000002"/>
    <n v="0"/>
    <n v="35.020000000000003"/>
    <n v="0"/>
    <n v="1"/>
    <n v="0"/>
    <n v="0"/>
    <n v="0"/>
    <s v="Thursday"/>
    <s v="DCX"/>
    <n v="0.87998168777411445"/>
    <n v="2.4108555578814288"/>
    <n v="0.7068184263360815"/>
    <x v="0"/>
    <x v="0"/>
  </r>
  <r>
    <x v="5760"/>
    <n v="1"/>
    <d v="2013-12-15T00:00:00"/>
    <d v="2013-12-15T00:00:00"/>
    <d v="2013-12-15T00:00:00"/>
    <n v="22"/>
    <n v="13.636363640000001"/>
    <n v="9.0909090910000003"/>
    <n v="61.28"/>
    <n v="0"/>
    <n v="1"/>
    <n v="0"/>
    <n v="0"/>
    <n v="0"/>
    <s v="Monday"/>
    <s v="BWI"/>
    <n v="0.93315233269785258"/>
    <n v="2.5425113999784279"/>
    <n v="0.71771438759347694"/>
    <x v="0"/>
    <x v="0"/>
  </r>
  <r>
    <x v="5761"/>
    <n v="1"/>
    <d v="2013-12-15T00:00:00"/>
    <d v="2013-12-15T00:00:00"/>
    <d v="2013-12-15T00:00:00"/>
    <n v="18"/>
    <n v="66.666666669999998"/>
    <n v="27.777777780000001"/>
    <n v="35.020000000000003"/>
    <n v="0"/>
    <n v="1"/>
    <n v="0"/>
    <n v="0"/>
    <n v="0"/>
    <s v="Thursday"/>
    <s v="DCX"/>
    <n v="0.87998168777411445"/>
    <n v="2.4108555578814288"/>
    <n v="0.7068184263360815"/>
    <x v="0"/>
    <x v="0"/>
  </r>
  <r>
    <x v="5762"/>
    <n v="1"/>
    <d v="2013-12-15T00:00:00"/>
    <d v="2013-12-15T00:00:00"/>
    <d v="2014-01-19T00:00:00"/>
    <n v="22"/>
    <n v="40.909090910000003"/>
    <n v="27.272727270000001"/>
    <n v="74.52"/>
    <n v="5.7142857142857099E-2"/>
    <n v="1"/>
    <n v="1"/>
    <n v="0"/>
    <n v="0"/>
    <s v="Monday"/>
    <s v="RIC"/>
    <n v="1.8276906497368217"/>
    <n v="6.2195070409067545"/>
    <n v="0.86148638759767704"/>
    <x v="0"/>
    <x v="0"/>
  </r>
  <r>
    <x v="5763"/>
    <n v="1"/>
    <d v="2013-12-15T00:00:00"/>
    <d v="2013-12-15T00:00:00"/>
    <d v="2013-12-15T00:00:00"/>
    <n v="23"/>
    <n v="26.086956520000001"/>
    <n v="4.3478260869999996"/>
    <n v="30.37"/>
    <n v="0"/>
    <n v="1"/>
    <n v="0"/>
    <n v="0"/>
    <n v="0"/>
    <s v="Monday"/>
    <s v="DCX"/>
    <n v="0.87056647456408476"/>
    <n v="2.3882633608538684"/>
    <n v="0.70486355589903371"/>
    <x v="0"/>
    <x v="0"/>
  </r>
  <r>
    <x v="5764"/>
    <n v="1"/>
    <d v="2013-12-13T00:00:00"/>
    <d v="2013-12-17T00:00:00"/>
    <d v="2014-01-13T00:00:00"/>
    <n v="14"/>
    <n v="78.571428569999995"/>
    <n v="21.428571430000002"/>
    <n v="180.12"/>
    <n v="0.148148148148148"/>
    <n v="1"/>
    <n v="1"/>
    <n v="0"/>
    <n v="0"/>
    <s v="Thursday"/>
    <s v="CHO"/>
    <n v="2.0415071045710462"/>
    <n v="7.702208489633299"/>
    <n v="0.88508664194942321"/>
    <x v="0"/>
    <x v="0"/>
  </r>
  <r>
    <x v="5765"/>
    <n v="1"/>
    <d v="2013-12-15T00:00:00"/>
    <d v="2013-12-30T00:00:00"/>
    <d v="2013-12-30T00:00:00"/>
    <n v="19"/>
    <n v="0"/>
    <n v="0"/>
    <n v="55.94"/>
    <n v="0"/>
    <n v="1"/>
    <n v="0"/>
    <n v="0"/>
    <n v="0"/>
    <s v="Tuesday"/>
    <s v="RIC"/>
    <n v="0.92234002333407639"/>
    <n v="2.5151690634348101"/>
    <n v="0.71551866156250798"/>
    <x v="0"/>
    <x v="0"/>
  </r>
  <r>
    <x v="5766"/>
    <n v="1"/>
    <d v="2013-12-10T00:00:00"/>
    <d v="2013-12-15T00:00:00"/>
    <d v="2013-12-15T00:00:00"/>
    <n v="21"/>
    <n v="33.333333330000002"/>
    <n v="0"/>
    <n v="51.58"/>
    <n v="0"/>
    <n v="1"/>
    <n v="0"/>
    <n v="0"/>
    <n v="0"/>
    <s v="Friday"/>
    <s v="RIC"/>
    <n v="0.91351199546402706"/>
    <n v="2.493062801761071"/>
    <n v="0.71371828771706092"/>
    <x v="0"/>
    <x v="0"/>
  </r>
  <r>
    <x v="5767"/>
    <n v="1"/>
    <d v="2013-12-15T00:00:00"/>
    <d v="2013-12-15T00:00:00"/>
    <d v="2013-12-15T00:00:00"/>
    <n v="22"/>
    <n v="13.636363640000001"/>
    <n v="0"/>
    <n v="307.93"/>
    <n v="0"/>
    <n v="1"/>
    <n v="0"/>
    <n v="0"/>
    <n v="0"/>
    <s v="Monday"/>
    <s v="RIC"/>
    <n v="1.4325635882363141"/>
    <n v="4.1894253989294352"/>
    <n v="0.80730043827081566"/>
    <x v="0"/>
    <x v="0"/>
  </r>
  <r>
    <x v="5768"/>
    <n v="0"/>
    <d v="2013-11-03T00:00:00"/>
    <d v="2013-12-15T00:00:00"/>
    <d v="2013-12-15T00:00:00"/>
    <n v="8"/>
    <n v="62.5"/>
    <n v="12.5"/>
    <n v="40.020000000000003"/>
    <n v="0"/>
    <n v="1"/>
    <n v="0"/>
    <n v="0"/>
    <n v="0"/>
    <s v="Wednesday"/>
    <s v="CHO"/>
    <n v="0.89010557294618953"/>
    <n v="2.4353867486725398"/>
    <n v="0.70891195863568846"/>
    <x v="0"/>
    <x v="1"/>
  </r>
  <r>
    <x v="5769"/>
    <n v="1"/>
    <d v="2013-12-16T00:00:00"/>
    <d v="2013-12-17T00:00:00"/>
    <d v="2013-12-17T00:00:00"/>
    <n v="14"/>
    <n v="21.428571430000002"/>
    <n v="14.28571429"/>
    <n v="40.020000000000003"/>
    <n v="0"/>
    <n v="0"/>
    <n v="0"/>
    <n v="0"/>
    <n v="0"/>
    <s v="Thursday"/>
    <s v="RIC"/>
    <n v="8.1031576917288586E-2"/>
    <n v="1.0844051381974911"/>
    <n v="0.52024681686173568"/>
    <x v="0"/>
    <x v="0"/>
  </r>
  <r>
    <x v="5770"/>
    <n v="1"/>
    <d v="2013-12-16T00:00:00"/>
    <d v="2013-12-16T00:00:00"/>
    <d v="2014-01-13T00:00:00"/>
    <n v="29"/>
    <n v="65.517241380000002"/>
    <n v="17.241379309999999"/>
    <n v="40.14"/>
    <n v="0.17857142857142899"/>
    <n v="1"/>
    <n v="1"/>
    <n v="1"/>
    <n v="0"/>
    <s v="Tuesday"/>
    <s v="DCX"/>
    <n v="2.6093561432677892"/>
    <n v="13.590297829536844"/>
    <n v="0.93146130314244968"/>
    <x v="0"/>
    <x v="0"/>
  </r>
  <r>
    <x v="5771"/>
    <n v="1"/>
    <d v="2013-12-16T00:00:00"/>
    <d v="2013-12-16T00:00:00"/>
    <d v="2013-12-16T00:00:00"/>
    <n v="21"/>
    <n v="57.142857139999997"/>
    <n v="4.7619047620000003"/>
    <n v="29"/>
    <n v="0"/>
    <n v="1"/>
    <n v="0"/>
    <n v="0"/>
    <n v="0"/>
    <s v="Tuesday"/>
    <s v="DCX"/>
    <n v="0.86779253002693613"/>
    <n v="2.381647630827048"/>
    <n v="0.70428616190403304"/>
    <x v="0"/>
    <x v="0"/>
  </r>
  <r>
    <x v="5772"/>
    <n v="1"/>
    <d v="2013-12-16T00:00:00"/>
    <d v="2013-12-16T00:00:00"/>
    <d v="2013-12-16T00:00:00"/>
    <n v="18"/>
    <n v="55.555555560000002"/>
    <n v="11.11111111"/>
    <n v="35"/>
    <n v="0"/>
    <n v="1"/>
    <n v="0"/>
    <n v="0"/>
    <n v="0"/>
    <s v="Friday"/>
    <s v="DCX"/>
    <n v="0.87994119223342615"/>
    <n v="2.4107579309588316"/>
    <n v="0.70681003453127489"/>
    <x v="0"/>
    <x v="0"/>
  </r>
  <r>
    <x v="5773"/>
    <n v="1"/>
    <d v="2013-12-16T00:00:00"/>
    <d v="2013-12-16T00:00:00"/>
    <d v="2013-12-16T00:00:00"/>
    <n v="17"/>
    <n v="94.117647059999996"/>
    <n v="17.647058820000002"/>
    <n v="29.02"/>
    <n v="0"/>
    <n v="1"/>
    <n v="0"/>
    <n v="0"/>
    <n v="0"/>
    <s v="Friday"/>
    <s v="CHO"/>
    <n v="0.86783302556762443"/>
    <n v="2.3817440788884321"/>
    <n v="0.70429459572567754"/>
    <x v="0"/>
    <x v="0"/>
  </r>
  <r>
    <x v="5774"/>
    <n v="1"/>
    <d v="2013-12-16T00:00:00"/>
    <d v="2013-12-16T00:00:00"/>
    <d v="2013-12-16T00:00:00"/>
    <n v="19"/>
    <n v="78.947368420000004"/>
    <n v="42.10526316"/>
    <n v="29.02"/>
    <n v="0"/>
    <n v="1"/>
    <n v="0"/>
    <n v="0"/>
    <n v="0"/>
    <s v="Tuesday"/>
    <s v="DCX"/>
    <n v="0.86783302556762443"/>
    <n v="2.3817440788884321"/>
    <n v="0.70429459572567754"/>
    <x v="0"/>
    <x v="0"/>
  </r>
  <r>
    <x v="5775"/>
    <n v="1"/>
    <d v="2013-11-26T00:00:00"/>
    <d v="2013-12-16T00:00:00"/>
    <d v="2013-12-16T00:00:00"/>
    <n v="19"/>
    <n v="78.947368420000004"/>
    <n v="10.52631579"/>
    <n v="50.65"/>
    <n v="0"/>
    <n v="1"/>
    <n v="0"/>
    <n v="0"/>
    <n v="0"/>
    <s v="Tuesday"/>
    <s v="DCX"/>
    <n v="0.91162895282202105"/>
    <n v="2.4883726754359627"/>
    <n v="0.71333338119470735"/>
    <x v="0"/>
    <x v="0"/>
  </r>
  <r>
    <x v="5776"/>
    <n v="0"/>
    <d v="2013-12-16T00:00:00"/>
    <d v="2013-12-16T00:00:00"/>
    <d v="2013-12-16T00:00:00"/>
    <n v="16"/>
    <n v="12.5"/>
    <n v="6.25"/>
    <n v="35.020000000000003"/>
    <n v="0"/>
    <n v="1"/>
    <n v="0"/>
    <n v="0"/>
    <n v="0"/>
    <s v="Tuesday"/>
    <s v="CHO"/>
    <n v="0.87998168777411445"/>
    <n v="2.4108555578814288"/>
    <n v="0.7068184263360815"/>
    <x v="0"/>
    <x v="1"/>
  </r>
  <r>
    <x v="5777"/>
    <n v="1"/>
    <d v="2013-12-16T00:00:00"/>
    <d v="2013-12-16T00:00:00"/>
    <d v="2014-01-06T00:00:00"/>
    <n v="25"/>
    <n v="20"/>
    <n v="8"/>
    <n v="48.93"/>
    <n v="9.5238095238095205E-2"/>
    <n v="1"/>
    <n v="0"/>
    <n v="0"/>
    <n v="0"/>
    <s v="Tuesday"/>
    <s v="DCX"/>
    <n v="0.90814633632282726"/>
    <n v="2.4797217004581382"/>
    <n v="0.7126206961124677"/>
    <x v="0"/>
    <x v="0"/>
  </r>
  <r>
    <x v="5778"/>
    <n v="1"/>
    <d v="2013-11-29T00:00:00"/>
    <d v="2013-12-16T00:00:00"/>
    <d v="2014-01-15T00:00:00"/>
    <n v="28"/>
    <n v="78.571428569999995"/>
    <n v="64.285714290000001"/>
    <n v="112"/>
    <n v="0.2"/>
    <n v="1"/>
    <n v="1"/>
    <n v="1"/>
    <n v="0"/>
    <s v="Thursday"/>
    <s v="BWI"/>
    <n v="2.7548566209608518"/>
    <n v="15.718786996649854"/>
    <n v="0.9401870482469582"/>
    <x v="0"/>
    <x v="0"/>
  </r>
  <r>
    <x v="5779"/>
    <n v="1"/>
    <d v="2013-12-16T00:00:00"/>
    <d v="2014-01-19T00:00:00"/>
    <d v="2014-01-19T00:00:00"/>
    <n v="6"/>
    <n v="100"/>
    <n v="16.666666670000001"/>
    <n v="16.25"/>
    <n v="0"/>
    <n v="1"/>
    <n v="0"/>
    <n v="0"/>
    <n v="0"/>
    <s v="Monday"/>
    <s v="DCX"/>
    <n v="0.84197662283814478"/>
    <n v="2.3209500886985652"/>
    <n v="0.69888135223619507"/>
    <x v="0"/>
    <x v="0"/>
  </r>
  <r>
    <x v="5780"/>
    <n v="1"/>
    <d v="2013-12-16T00:00:00"/>
    <d v="2013-12-16T00:00:00"/>
    <d v="2013-12-16T00:00:00"/>
    <n v="19"/>
    <n v="10.52631579"/>
    <n v="0"/>
    <n v="50.02"/>
    <n v="0"/>
    <n v="1"/>
    <n v="0"/>
    <n v="0"/>
    <n v="0"/>
    <s v="Wednesday"/>
    <s v="CHO"/>
    <n v="0.91035334329033957"/>
    <n v="2.4852005071869687"/>
    <n v="0.71307246227645704"/>
    <x v="0"/>
    <x v="0"/>
  </r>
  <r>
    <x v="5781"/>
    <n v="1"/>
    <d v="2013-12-16T00:00:00"/>
    <d v="2013-12-16T00:00:00"/>
    <d v="2013-12-28T00:00:00"/>
    <n v="19"/>
    <n v="21.05263158"/>
    <n v="15.78947368"/>
    <n v="36.840000000000003"/>
    <n v="0.16666666666666699"/>
    <n v="1"/>
    <n v="0"/>
    <n v="0"/>
    <n v="0"/>
    <s v="Monday"/>
    <s v="DCX"/>
    <n v="0.88366678197674986"/>
    <n v="2.4197561774595"/>
    <n v="0.70758149174749374"/>
    <x v="0"/>
    <x v="0"/>
  </r>
  <r>
    <x v="5782"/>
    <n v="1"/>
    <d v="2013-12-13T00:00:00"/>
    <d v="2013-12-16T00:00:00"/>
    <d v="2013-12-16T00:00:00"/>
    <n v="20"/>
    <n v="20"/>
    <n v="5"/>
    <n v="40.200000000000003"/>
    <n v="0"/>
    <n v="1"/>
    <n v="0"/>
    <n v="0"/>
    <n v="0"/>
    <s v="Friday"/>
    <s v="RIC"/>
    <n v="0.89047003281238424"/>
    <n v="2.436274511168167"/>
    <n v="0.708987161313824"/>
    <x v="0"/>
    <x v="0"/>
  </r>
  <r>
    <x v="5783"/>
    <n v="1"/>
    <d v="2013-12-16T00:00:00"/>
    <d v="2013-12-16T00:00:00"/>
    <d v="2013-12-17T00:00:00"/>
    <n v="18"/>
    <n v="22.222222219999999"/>
    <n v="0"/>
    <n v="113.08"/>
    <n v="2"/>
    <n v="1"/>
    <n v="0"/>
    <n v="0"/>
    <n v="0"/>
    <s v="Tuesday"/>
    <s v="CHO"/>
    <n v="1.03803578308055"/>
    <n v="2.8236652726206479"/>
    <n v="0.73847083133544689"/>
    <x v="0"/>
    <x v="0"/>
  </r>
  <r>
    <x v="5784"/>
    <n v="1"/>
    <d v="2013-12-16T00:00:00"/>
    <d v="2013-12-16T00:00:00"/>
    <d v="2013-12-16T00:00:00"/>
    <n v="20"/>
    <n v="55"/>
    <n v="5"/>
    <n v="57.35"/>
    <n v="0"/>
    <n v="1"/>
    <n v="0"/>
    <n v="0"/>
    <n v="0"/>
    <s v="Tuesday"/>
    <s v="RIC"/>
    <n v="0.92519495895260162"/>
    <n v="2.5223599690827383"/>
    <n v="0.71609943084255212"/>
    <x v="0"/>
    <x v="0"/>
  </r>
  <r>
    <x v="5785"/>
    <n v="1"/>
    <d v="2013-12-16T00:00:00"/>
    <d v="2013-12-17T00:00:00"/>
    <d v="2013-12-17T00:00:00"/>
    <n v="11"/>
    <n v="90.909090910000003"/>
    <n v="0"/>
    <n v="40.200000000000003"/>
    <n v="0"/>
    <n v="1"/>
    <n v="0"/>
    <n v="1"/>
    <n v="0"/>
    <s v="Friday"/>
    <s v="DCX"/>
    <n v="1.7417473607865399"/>
    <n v="5.7073074399875496"/>
    <n v="0.85090887678143223"/>
    <x v="0"/>
    <x v="0"/>
  </r>
  <r>
    <x v="5786"/>
    <n v="1"/>
    <d v="2013-12-17T00:00:00"/>
    <d v="2013-12-22T00:00:00"/>
    <d v="2013-12-22T00:00:00"/>
    <n v="25"/>
    <n v="32"/>
    <n v="4"/>
    <n v="44.86"/>
    <n v="0"/>
    <n v="1"/>
    <n v="0"/>
    <n v="0"/>
    <n v="0"/>
    <s v="Monday"/>
    <s v="CHO"/>
    <n v="0.89990549379275819"/>
    <n v="2.4593706743791262"/>
    <n v="0.71093008118319789"/>
    <x v="0"/>
    <x v="0"/>
  </r>
  <r>
    <x v="5787"/>
    <n v="1"/>
    <d v="2013-12-17T00:00:00"/>
    <d v="2014-01-11T00:00:00"/>
    <d v="2014-01-11T00:00:00"/>
    <n v="12"/>
    <n v="83.333333330000002"/>
    <n v="16.666666670000001"/>
    <n v="151.33000000000001"/>
    <n v="0"/>
    <n v="1"/>
    <n v="0"/>
    <n v="0"/>
    <n v="0"/>
    <s v="Monday"/>
    <s v="DCX"/>
    <n v="1.115483504646924"/>
    <n v="3.0510430160849458"/>
    <n v="0.75314999222930223"/>
    <x v="0"/>
    <x v="0"/>
  </r>
  <r>
    <x v="5788"/>
    <n v="1"/>
    <d v="2013-12-17T00:00:00"/>
    <d v="2013-12-17T00:00:00"/>
    <d v="2013-12-17T00:00:00"/>
    <n v="20"/>
    <n v="15"/>
    <n v="5"/>
    <n v="40"/>
    <n v="0"/>
    <n v="1"/>
    <n v="0"/>
    <n v="1"/>
    <n v="0"/>
    <s v="Thursday"/>
    <s v="DCX"/>
    <n v="1.7413424053796569"/>
    <n v="5.7049967028853033"/>
    <n v="0.85085749563908386"/>
    <x v="0"/>
    <x v="0"/>
  </r>
  <r>
    <x v="5789"/>
    <n v="1"/>
    <d v="2013-09-26T00:00:00"/>
    <d v="2013-12-17T00:00:00"/>
    <d v="2013-12-17T00:00:00"/>
    <n v="16"/>
    <n v="100"/>
    <n v="12.5"/>
    <n v="105.15"/>
    <n v="0"/>
    <n v="1"/>
    <n v="0"/>
    <n v="0"/>
    <n v="0"/>
    <s v="Wednesday"/>
    <s v="DCX"/>
    <n v="1.021979301197639"/>
    <n v="2.7786891874476281"/>
    <n v="0.73535796399399944"/>
    <x v="0"/>
    <x v="0"/>
  </r>
  <r>
    <x v="5790"/>
    <n v="1"/>
    <d v="2013-12-17T00:00:00"/>
    <d v="2013-12-17T00:00:00"/>
    <d v="2014-01-16T00:00:00"/>
    <n v="10"/>
    <n v="90"/>
    <n v="60"/>
    <n v="43.88"/>
    <n v="6.6666666666666693E-2"/>
    <n v="1"/>
    <n v="0"/>
    <n v="0"/>
    <n v="0"/>
    <s v="Monday"/>
    <s v="DCX"/>
    <n v="0.89792121229903143"/>
    <n v="2.4544954291927801"/>
    <n v="0.71052212385364999"/>
    <x v="0"/>
    <x v="0"/>
  </r>
  <r>
    <x v="5791"/>
    <n v="1"/>
    <d v="2013-12-17T00:00:00"/>
    <d v="2013-12-17T00:00:00"/>
    <d v="2013-12-17T00:00:00"/>
    <n v="22"/>
    <n v="18.18181818"/>
    <n v="4.5454545450000001"/>
    <n v="31"/>
    <n v="0"/>
    <n v="1"/>
    <n v="0"/>
    <n v="0"/>
    <n v="0"/>
    <s v="Monday"/>
    <s v="DCX"/>
    <n v="0.87184208409576613"/>
    <n v="2.3913117962544033"/>
    <n v="0.70512885276297266"/>
    <x v="0"/>
    <x v="0"/>
  </r>
  <r>
    <x v="5792"/>
    <n v="0"/>
    <d v="2013-12-17T00:00:00"/>
    <d v="2013-12-17T00:00:00"/>
    <d v="2013-12-17T00:00:00"/>
    <n v="8"/>
    <n v="100"/>
    <n v="0"/>
    <n v="40.020000000000003"/>
    <n v="0"/>
    <n v="1"/>
    <n v="0"/>
    <n v="0"/>
    <n v="0"/>
    <s v="Wednesday"/>
    <s v="CHO"/>
    <n v="0.89010557294618953"/>
    <n v="2.4353867486725398"/>
    <n v="0.70891195863568846"/>
    <x v="0"/>
    <x v="1"/>
  </r>
  <r>
    <x v="5793"/>
    <n v="1"/>
    <d v="2013-12-17T00:00:00"/>
    <d v="2013-12-17T00:00:00"/>
    <d v="2013-12-17T00:00:00"/>
    <n v="23"/>
    <n v="34.782608699999997"/>
    <n v="17.391304349999999"/>
    <n v="35"/>
    <n v="0"/>
    <n v="1"/>
    <n v="0"/>
    <n v="0"/>
    <n v="0"/>
    <s v="Monday"/>
    <s v="DCX"/>
    <n v="0.87994119223342615"/>
    <n v="2.4107579309588316"/>
    <n v="0.70681003453127489"/>
    <x v="0"/>
    <x v="0"/>
  </r>
  <r>
    <x v="5794"/>
    <n v="1"/>
    <d v="2013-12-16T00:00:00"/>
    <d v="2013-12-17T00:00:00"/>
    <d v="2013-12-17T00:00:00"/>
    <n v="8"/>
    <n v="50"/>
    <n v="0"/>
    <n v="40.020000000000003"/>
    <n v="0"/>
    <n v="1"/>
    <n v="0"/>
    <n v="1"/>
    <n v="0"/>
    <s v="Friday"/>
    <s v="DCX"/>
    <n v="1.7413829009203452"/>
    <n v="5.705227734489255"/>
    <n v="0.85086263441040733"/>
    <x v="0"/>
    <x v="0"/>
  </r>
  <r>
    <x v="5795"/>
    <n v="1"/>
    <d v="2013-12-16T00:00:00"/>
    <d v="2013-12-17T00:00:00"/>
    <d v="2013-12-17T00:00:00"/>
    <n v="7"/>
    <n v="42.857142860000003"/>
    <n v="0"/>
    <n v="40.200000000000003"/>
    <n v="0"/>
    <n v="1"/>
    <n v="0"/>
    <n v="0"/>
    <n v="0"/>
    <s v="Monday"/>
    <s v="CHO"/>
    <n v="0.89047003281238424"/>
    <n v="2.436274511168167"/>
    <n v="0.708987161313824"/>
    <x v="0"/>
    <x v="0"/>
  </r>
  <r>
    <x v="5796"/>
    <n v="1"/>
    <d v="2013-12-17T00:00:00"/>
    <d v="2013-12-17T00:00:00"/>
    <d v="2013-12-17T00:00:00"/>
    <n v="24"/>
    <n v="0"/>
    <n v="0"/>
    <n v="67.13"/>
    <n v="0"/>
    <n v="1"/>
    <n v="0"/>
    <n v="0"/>
    <n v="0"/>
    <s v="Wednesday"/>
    <s v="DCX"/>
    <n v="0.94499727834918035"/>
    <n v="2.5728063762982143"/>
    <n v="0.72010797824535333"/>
    <x v="0"/>
    <x v="0"/>
  </r>
  <r>
    <x v="5797"/>
    <n v="1"/>
    <d v="2013-12-17T00:00:00"/>
    <d v="2013-12-17T00:00:00"/>
    <d v="2013-12-17T00:00:00"/>
    <n v="18"/>
    <n v="27.777777780000001"/>
    <n v="5.5555555559999998"/>
    <n v="35"/>
    <n v="0"/>
    <n v="1"/>
    <n v="0"/>
    <n v="0"/>
    <n v="0"/>
    <s v="Monday"/>
    <s v="DCX"/>
    <n v="0.87994119223342615"/>
    <n v="2.4107579309588316"/>
    <n v="0.70681003453127489"/>
    <x v="0"/>
    <x v="0"/>
  </r>
  <r>
    <x v="5798"/>
    <n v="1"/>
    <d v="2013-12-17T00:00:00"/>
    <d v="2013-12-17T00:00:00"/>
    <d v="2013-12-17T00:00:00"/>
    <n v="17"/>
    <n v="100"/>
    <n v="11.764705879999999"/>
    <n v="31"/>
    <n v="0"/>
    <n v="1"/>
    <n v="0"/>
    <n v="0"/>
    <n v="0"/>
    <s v="Friday"/>
    <s v="DCX"/>
    <n v="0.87184208409576613"/>
    <n v="2.3913117962544033"/>
    <n v="0.70512885276297266"/>
    <x v="0"/>
    <x v="0"/>
  </r>
  <r>
    <x v="5799"/>
    <n v="1"/>
    <d v="2013-12-17T00:00:00"/>
    <d v="2014-01-13T00:00:00"/>
    <d v="2014-01-13T00:00:00"/>
    <n v="17"/>
    <n v="52.941176470000002"/>
    <n v="17.647058820000002"/>
    <n v="49.13"/>
    <n v="0"/>
    <n v="1"/>
    <n v="0"/>
    <n v="0"/>
    <n v="0"/>
    <s v="Tuesday"/>
    <s v="RIC"/>
    <n v="0.90855129172971028"/>
    <n v="2.4807260805191462"/>
    <n v="0.71270362077706184"/>
    <x v="0"/>
    <x v="0"/>
  </r>
  <r>
    <x v="5800"/>
    <n v="1"/>
    <d v="2013-12-17T00:00:00"/>
    <d v="2014-01-01T00:00:00"/>
    <d v="2014-01-01T00:00:00"/>
    <n v="18"/>
    <n v="38.888888889999997"/>
    <n v="11.11111111"/>
    <n v="79.8"/>
    <n v="0"/>
    <n v="1"/>
    <n v="0"/>
    <n v="0"/>
    <n v="0"/>
    <s v="Friday"/>
    <s v="RIC"/>
    <n v="0.97065120337521849"/>
    <n v="2.6396628571422163"/>
    <n v="0.72524927740555123"/>
    <x v="0"/>
    <x v="0"/>
  </r>
  <r>
    <x v="5801"/>
    <n v="1"/>
    <d v="2013-12-16T00:00:00"/>
    <d v="2013-12-20T00:00:00"/>
    <d v="2014-01-19T00:00:00"/>
    <n v="22"/>
    <n v="59.090909089999997"/>
    <n v="36.363636360000001"/>
    <n v="65.319999999999993"/>
    <n v="0.1"/>
    <n v="1"/>
    <n v="1"/>
    <n v="1"/>
    <n v="0"/>
    <s v="Monday"/>
    <s v="DCX"/>
    <n v="2.6603400289943591"/>
    <n v="14.301151078043024"/>
    <n v="0.93464543975158909"/>
    <x v="0"/>
    <x v="0"/>
  </r>
  <r>
    <x v="5802"/>
    <n v="1"/>
    <d v="2013-12-17T00:00:00"/>
    <d v="2013-12-17T00:00:00"/>
    <d v="2013-12-17T00:00:00"/>
    <n v="19"/>
    <n v="31.578947370000002"/>
    <n v="0"/>
    <n v="40.25"/>
    <n v="0"/>
    <n v="1"/>
    <n v="1"/>
    <n v="0"/>
    <n v="0"/>
    <s v="Friday"/>
    <s v="CHO"/>
    <n v="1.7583015407674194"/>
    <n v="5.8025735854561855"/>
    <n v="0.85299681253900916"/>
    <x v="0"/>
    <x v="0"/>
  </r>
  <r>
    <x v="5803"/>
    <n v="1"/>
    <d v="2013-12-18T00:00:00"/>
    <d v="2013-12-18T00:00:00"/>
    <d v="2013-12-18T00:00:00"/>
    <n v="21"/>
    <n v="66.666666669999998"/>
    <n v="0"/>
    <n v="40"/>
    <n v="0"/>
    <n v="1"/>
    <n v="0"/>
    <n v="1"/>
    <n v="0"/>
    <s v="Saturday"/>
    <s v="BWI"/>
    <n v="1.7413424053796569"/>
    <n v="5.7049967028853033"/>
    <n v="0.85085749563908386"/>
    <x v="0"/>
    <x v="0"/>
  </r>
  <r>
    <x v="5804"/>
    <n v="1"/>
    <d v="2013-12-18T00:00:00"/>
    <d v="2014-01-05T00:00:00"/>
    <d v="2014-01-05T00:00:00"/>
    <n v="14"/>
    <n v="28.571428569999998"/>
    <n v="0"/>
    <n v="15.2"/>
    <n v="0"/>
    <n v="1"/>
    <n v="0"/>
    <n v="0"/>
    <n v="0"/>
    <s v="Monday"/>
    <s v="RIC"/>
    <n v="0.83985060695200908"/>
    <n v="2.3160209535055443"/>
    <n v="0.69843375116708895"/>
    <x v="0"/>
    <x v="0"/>
  </r>
  <r>
    <x v="5805"/>
    <n v="1"/>
    <d v="2013-12-18T00:00:00"/>
    <d v="2013-12-18T00:00:00"/>
    <d v="2013-12-29T00:00:00"/>
    <n v="30"/>
    <n v="16.666666670000001"/>
    <n v="6.6666666670000003"/>
    <n v="38"/>
    <n v="0.18181818181818199"/>
    <n v="1"/>
    <n v="1"/>
    <n v="1"/>
    <n v="0"/>
    <s v="Monday"/>
    <s v="DCX"/>
    <n v="2.605023120414141"/>
    <n v="13.531538153897092"/>
    <n v="0.93118416031328255"/>
    <x v="0"/>
    <x v="0"/>
  </r>
  <r>
    <x v="5806"/>
    <n v="1"/>
    <d v="2013-12-18T00:00:00"/>
    <d v="2013-12-18T00:00:00"/>
    <d v="2013-12-18T00:00:00"/>
    <n v="21"/>
    <n v="14.28571429"/>
    <n v="4.7619047620000003"/>
    <n v="35"/>
    <n v="0"/>
    <n v="1"/>
    <n v="0"/>
    <n v="0"/>
    <n v="0"/>
    <s v="Monday"/>
    <s v="DCX"/>
    <n v="0.87994119223342615"/>
    <n v="2.4107579309588316"/>
    <n v="0.70681003453127489"/>
    <x v="0"/>
    <x v="0"/>
  </r>
  <r>
    <x v="5807"/>
    <n v="1"/>
    <d v="2013-12-18T00:00:00"/>
    <d v="2013-12-18T00:00:00"/>
    <d v="2013-12-18T00:00:00"/>
    <n v="19"/>
    <n v="42.10526316"/>
    <n v="0"/>
    <n v="35"/>
    <n v="0"/>
    <n v="1"/>
    <n v="0"/>
    <n v="0"/>
    <n v="0"/>
    <s v="Thursday"/>
    <s v="DCX"/>
    <n v="0.87994119223342615"/>
    <n v="2.4107579309588316"/>
    <n v="0.70681003453127489"/>
    <x v="0"/>
    <x v="0"/>
  </r>
  <r>
    <x v="5808"/>
    <n v="1"/>
    <d v="2013-12-18T00:00:00"/>
    <d v="2013-12-18T00:00:00"/>
    <d v="2013-12-18T00:00:00"/>
    <n v="19"/>
    <n v="5.263157895"/>
    <n v="5.263157895"/>
    <n v="31"/>
    <n v="0"/>
    <n v="1"/>
    <n v="0"/>
    <n v="0"/>
    <n v="0"/>
    <s v="Thursday"/>
    <s v="DCX"/>
    <n v="0.87184208409576613"/>
    <n v="2.3913117962544033"/>
    <n v="0.70512885276297266"/>
    <x v="0"/>
    <x v="0"/>
  </r>
  <r>
    <x v="5809"/>
    <n v="1"/>
    <d v="2013-12-18T00:00:00"/>
    <d v="2013-12-18T00:00:00"/>
    <d v="2013-12-18T00:00:00"/>
    <n v="17"/>
    <n v="47.058823529999998"/>
    <n v="11.764705879999999"/>
    <n v="35"/>
    <n v="0"/>
    <n v="1"/>
    <n v="0"/>
    <n v="0"/>
    <n v="0"/>
    <s v="Thursday"/>
    <s v="DCX"/>
    <n v="0.87994119223342615"/>
    <n v="2.4107579309588316"/>
    <n v="0.70681003453127489"/>
    <x v="0"/>
    <x v="0"/>
  </r>
  <r>
    <x v="5810"/>
    <n v="1"/>
    <d v="2013-12-18T00:00:00"/>
    <d v="2013-12-18T00:00:00"/>
    <d v="2013-12-18T00:00:00"/>
    <n v="19"/>
    <n v="36.842105259999997"/>
    <n v="15.78947368"/>
    <n v="35.020000000000003"/>
    <n v="0"/>
    <n v="1"/>
    <n v="0"/>
    <n v="0"/>
    <n v="0"/>
    <s v="Thursday"/>
    <s v="DCX"/>
    <n v="0.87998168777411445"/>
    <n v="2.4108555578814288"/>
    <n v="0.7068184263360815"/>
    <x v="0"/>
    <x v="0"/>
  </r>
  <r>
    <x v="5811"/>
    <n v="1"/>
    <d v="2013-12-18T00:00:00"/>
    <d v="2014-01-11T00:00:00"/>
    <d v="2014-01-11T00:00:00"/>
    <n v="21"/>
    <n v="66.666666669999998"/>
    <n v="33.333333330000002"/>
    <n v="63.03"/>
    <n v="0"/>
    <n v="0"/>
    <n v="0"/>
    <n v="1"/>
    <n v="0"/>
    <s v="Monday"/>
    <s v="RIC"/>
    <n v="0.97889902445333343"/>
    <n v="2.6615243550259393"/>
    <n v="0.72688970411261522"/>
    <x v="0"/>
    <x v="0"/>
  </r>
  <r>
    <x v="5812"/>
    <n v="1"/>
    <d v="2013-12-18T00:00:00"/>
    <d v="2013-12-18T00:00:00"/>
    <d v="2013-12-18T00:00:00"/>
    <n v="7"/>
    <n v="0"/>
    <n v="0"/>
    <n v="35.020000000000003"/>
    <n v="0"/>
    <n v="1"/>
    <n v="0"/>
    <n v="0"/>
    <n v="0"/>
    <s v="Thursday"/>
    <s v="DCX"/>
    <n v="0.87998168777411445"/>
    <n v="2.4108555578814288"/>
    <n v="0.7068184263360815"/>
    <x v="0"/>
    <x v="0"/>
  </r>
  <r>
    <x v="5813"/>
    <n v="1"/>
    <d v="2013-12-18T00:00:00"/>
    <d v="2013-12-18T00:00:00"/>
    <d v="2013-12-18T00:00:00"/>
    <n v="19"/>
    <n v="5.263157895"/>
    <n v="5.263157895"/>
    <n v="29.02"/>
    <n v="0"/>
    <n v="1"/>
    <n v="0"/>
    <n v="0"/>
    <n v="0"/>
    <s v="Thursday"/>
    <s v="DCX"/>
    <n v="0.86783302556762443"/>
    <n v="2.3817440788884321"/>
    <n v="0.70429459572567754"/>
    <x v="0"/>
    <x v="0"/>
  </r>
  <r>
    <x v="5814"/>
    <n v="1"/>
    <d v="2013-12-18T00:00:00"/>
    <d v="2013-12-18T00:00:00"/>
    <d v="2013-12-18T00:00:00"/>
    <n v="21"/>
    <n v="4.7619047620000003"/>
    <n v="0"/>
    <n v="51.78"/>
    <n v="0"/>
    <n v="1"/>
    <n v="0"/>
    <n v="0"/>
    <n v="0"/>
    <s v="Friday"/>
    <s v="RIC"/>
    <n v="0.91391695087090996"/>
    <n v="2.4940725854672294"/>
    <n v="0.71380102286390268"/>
    <x v="0"/>
    <x v="0"/>
  </r>
  <r>
    <x v="5815"/>
    <n v="1"/>
    <d v="2013-12-18T00:00:00"/>
    <d v="2013-12-18T00:00:00"/>
    <d v="2013-12-18T00:00:00"/>
    <n v="21"/>
    <n v="4.7619047620000003"/>
    <n v="0"/>
    <n v="35"/>
    <n v="0"/>
    <n v="1"/>
    <n v="0"/>
    <n v="0"/>
    <n v="0"/>
    <s v="Monday"/>
    <s v="DCX"/>
    <n v="0.87994119223342615"/>
    <n v="2.4107579309588316"/>
    <n v="0.70681003453127489"/>
    <x v="0"/>
    <x v="0"/>
  </r>
  <r>
    <x v="5816"/>
    <n v="1"/>
    <d v="2013-12-18T00:00:00"/>
    <d v="2013-12-18T00:00:00"/>
    <d v="2013-12-18T00:00:00"/>
    <n v="17"/>
    <n v="58.823529409999999"/>
    <n v="0"/>
    <n v="35"/>
    <n v="0"/>
    <n v="1"/>
    <n v="0"/>
    <n v="0"/>
    <n v="0"/>
    <s v="Friday"/>
    <s v="DCX"/>
    <n v="0.87994119223342615"/>
    <n v="2.4107579309588316"/>
    <n v="0.70681003453127489"/>
    <x v="0"/>
    <x v="0"/>
  </r>
  <r>
    <x v="5817"/>
    <n v="1"/>
    <d v="2013-12-18T00:00:00"/>
    <d v="2013-12-18T00:00:00"/>
    <d v="2013-12-18T00:00:00"/>
    <n v="21"/>
    <n v="0"/>
    <n v="0"/>
    <n v="31"/>
    <n v="0"/>
    <n v="1"/>
    <n v="0"/>
    <n v="0"/>
    <n v="0"/>
    <s v="Monday"/>
    <s v="DCX"/>
    <n v="0.87184208409576613"/>
    <n v="2.3913117962544033"/>
    <n v="0.70512885276297266"/>
    <x v="0"/>
    <x v="0"/>
  </r>
  <r>
    <x v="5818"/>
    <n v="1"/>
    <d v="2013-12-18T00:00:00"/>
    <d v="2013-12-18T00:00:00"/>
    <d v="2013-12-18T00:00:00"/>
    <n v="20"/>
    <n v="15"/>
    <n v="15"/>
    <n v="63.38"/>
    <n v="0"/>
    <n v="1"/>
    <n v="0"/>
    <n v="0"/>
    <n v="0"/>
    <s v="Wednesday"/>
    <s v="DCX"/>
    <n v="0.9374043644701241"/>
    <n v="2.5533452558594094"/>
    <n v="0.71857505308525371"/>
    <x v="0"/>
    <x v="0"/>
  </r>
  <r>
    <x v="5819"/>
    <n v="0"/>
    <d v="2013-12-18T00:00:00"/>
    <d v="2013-12-18T00:00:00"/>
    <d v="2013-12-18T00:00:00"/>
    <n v="16"/>
    <n v="87.5"/>
    <n v="6.25"/>
    <n v="29"/>
    <n v="0"/>
    <n v="1"/>
    <n v="0"/>
    <n v="0"/>
    <n v="0"/>
    <s v="Friday"/>
    <s v="DCX"/>
    <n v="0.86779253002693613"/>
    <n v="2.381647630827048"/>
    <n v="0.70428616190403304"/>
    <x v="0"/>
    <x v="1"/>
  </r>
  <r>
    <x v="5820"/>
    <n v="1"/>
    <d v="2013-12-18T00:00:00"/>
    <d v="2013-12-18T00:00:00"/>
    <d v="2013-12-18T00:00:00"/>
    <n v="22"/>
    <n v="27.272727270000001"/>
    <n v="4.5454545450000001"/>
    <n v="29.2"/>
    <n v="0"/>
    <n v="1"/>
    <n v="0"/>
    <n v="0"/>
    <n v="0"/>
    <s v="Monday"/>
    <s v="DCX"/>
    <n v="0.86819748543381914"/>
    <n v="2.3826122872206699"/>
    <n v="0.70437049384053052"/>
    <x v="0"/>
    <x v="0"/>
  </r>
  <r>
    <x v="5821"/>
    <n v="1"/>
    <d v="2013-12-18T00:00:00"/>
    <d v="2013-12-18T00:00:00"/>
    <d v="2013-12-18T00:00:00"/>
    <n v="16"/>
    <n v="25"/>
    <n v="12.5"/>
    <n v="35"/>
    <n v="0"/>
    <n v="1"/>
    <n v="0"/>
    <n v="0"/>
    <n v="0"/>
    <s v="Wednesday"/>
    <s v="DCX"/>
    <n v="0.87994119223342615"/>
    <n v="2.4107579309588316"/>
    <n v="0.70681003453127489"/>
    <x v="0"/>
    <x v="0"/>
  </r>
  <r>
    <x v="5822"/>
    <n v="1"/>
    <d v="2013-12-18T00:00:00"/>
    <d v="2013-12-18T00:00:00"/>
    <d v="2013-12-18T00:00:00"/>
    <n v="19"/>
    <n v="47.368421050000002"/>
    <n v="10.52631579"/>
    <n v="31"/>
    <n v="0"/>
    <n v="1"/>
    <n v="0"/>
    <n v="0"/>
    <n v="0"/>
    <s v="Thursday"/>
    <s v="DCX"/>
    <n v="0.87184208409576613"/>
    <n v="2.3913117962544033"/>
    <n v="0.70512885276297266"/>
    <x v="0"/>
    <x v="0"/>
  </r>
  <r>
    <x v="5823"/>
    <n v="1"/>
    <d v="2013-12-18T00:00:00"/>
    <d v="2013-12-18T00:00:00"/>
    <d v="2014-01-16T00:00:00"/>
    <n v="31"/>
    <n v="29.03225806"/>
    <n v="25.80645161"/>
    <n v="42.75"/>
    <n v="0.17241379310344801"/>
    <n v="1"/>
    <n v="1"/>
    <n v="0"/>
    <n v="0"/>
    <s v="Friday"/>
    <s v="CHO"/>
    <n v="1.7633634833534568"/>
    <n v="5.8320203458253754"/>
    <n v="0.85363041247219962"/>
    <x v="0"/>
    <x v="0"/>
  </r>
  <r>
    <x v="5824"/>
    <n v="1"/>
    <d v="2013-12-18T00:00:00"/>
    <d v="2013-12-18T00:00:00"/>
    <d v="2013-12-18T00:00:00"/>
    <n v="19"/>
    <n v="5.263157895"/>
    <n v="0"/>
    <n v="35.020000000000003"/>
    <n v="0"/>
    <n v="1"/>
    <n v="0"/>
    <n v="0"/>
    <n v="0"/>
    <s v="Thursday"/>
    <s v="DCX"/>
    <n v="0.87998168777411445"/>
    <n v="2.4108555578814288"/>
    <n v="0.7068184263360815"/>
    <x v="0"/>
    <x v="0"/>
  </r>
  <r>
    <x v="5825"/>
    <n v="1"/>
    <d v="2011-03-25T00:00:00"/>
    <d v="2012-10-01T00:00:00"/>
    <d v="2014-01-05T00:00:00"/>
    <n v="16"/>
    <n v="68.75"/>
    <n v="0"/>
    <n v="135.02000000000001"/>
    <n v="3.470715835141E-2"/>
    <n v="0"/>
    <n v="0"/>
    <n v="0"/>
    <n v="0"/>
    <s v="Monday"/>
    <s v="CHO"/>
    <n v="0.27338539518671429"/>
    <n v="1.3144067132438941"/>
    <n v="0.56792382502278926"/>
    <x v="0"/>
    <x v="0"/>
  </r>
  <r>
    <x v="5826"/>
    <n v="1"/>
    <d v="2013-12-19T00:00:00"/>
    <d v="2013-12-19T00:00:00"/>
    <d v="2013-12-19T00:00:00"/>
    <n v="20"/>
    <n v="0"/>
    <n v="0"/>
    <n v="40.200000000000003"/>
    <n v="0"/>
    <n v="1"/>
    <n v="0"/>
    <n v="0"/>
    <n v="0"/>
    <s v="Friday"/>
    <s v="RIC"/>
    <n v="0.89047003281238424"/>
    <n v="2.436274511168167"/>
    <n v="0.708987161313824"/>
    <x v="0"/>
    <x v="0"/>
  </r>
  <r>
    <x v="5827"/>
    <n v="0"/>
    <d v="2013-12-19T00:00:00"/>
    <d v="2013-12-20T00:00:00"/>
    <d v="2013-12-20T00:00:00"/>
    <n v="5"/>
    <n v="20"/>
    <n v="0"/>
    <n v="40.020000000000003"/>
    <n v="0"/>
    <n v="1"/>
    <n v="0"/>
    <n v="1"/>
    <n v="0"/>
    <s v="Monday"/>
    <s v="DCX"/>
    <n v="1.7413829009203452"/>
    <n v="5.705227734489255"/>
    <n v="0.85086263441040733"/>
    <x v="0"/>
    <x v="1"/>
  </r>
  <r>
    <x v="5828"/>
    <n v="1"/>
    <d v="2013-12-18T00:00:00"/>
    <d v="2013-12-19T00:00:00"/>
    <d v="2013-12-19T00:00:00"/>
    <n v="19"/>
    <n v="68.421052630000005"/>
    <n v="15.78947368"/>
    <n v="39.950000000000003"/>
    <n v="0"/>
    <n v="1"/>
    <n v="0"/>
    <n v="0"/>
    <n v="0"/>
    <s v="Monday"/>
    <s v="RIC"/>
    <n v="0.88996383855378047"/>
    <n v="2.4350415950720814"/>
    <n v="0.70888271005666936"/>
    <x v="0"/>
    <x v="0"/>
  </r>
  <r>
    <x v="5829"/>
    <n v="1"/>
    <d v="2013-12-03T00:00:00"/>
    <d v="2013-12-19T00:00:00"/>
    <d v="2013-12-19T00:00:00"/>
    <n v="13"/>
    <n v="23.07692308"/>
    <n v="0"/>
    <n v="40.25"/>
    <n v="0"/>
    <n v="1"/>
    <n v="0"/>
    <n v="0"/>
    <n v="0"/>
    <s v="Friday"/>
    <s v="CHO"/>
    <n v="0.89057127166410499"/>
    <n v="2.4365211692876358"/>
    <n v="0.7090080489138112"/>
    <x v="0"/>
    <x v="0"/>
  </r>
  <r>
    <x v="5830"/>
    <n v="1"/>
    <d v="2013-12-17T00:00:00"/>
    <d v="2013-12-19T00:00:00"/>
    <d v="2013-12-19T00:00:00"/>
    <n v="20"/>
    <n v="0"/>
    <n v="0"/>
    <n v="52.49"/>
    <n v="0"/>
    <n v="1"/>
    <n v="0"/>
    <n v="0"/>
    <n v="0"/>
    <s v="Friday"/>
    <s v="RIC"/>
    <n v="0.91535454256534465"/>
    <n v="2.4976606219491968"/>
    <n v="0.71409461692063358"/>
    <x v="0"/>
    <x v="0"/>
  </r>
  <r>
    <x v="5831"/>
    <n v="1"/>
    <d v="2013-12-19T00:00:00"/>
    <d v="2013-12-19T00:00:00"/>
    <d v="2013-12-19T00:00:00"/>
    <n v="17"/>
    <n v="76.470588239999998"/>
    <n v="17.647058820000002"/>
    <n v="40.020000000000003"/>
    <n v="0"/>
    <n v="1"/>
    <n v="1"/>
    <n v="0"/>
    <n v="0"/>
    <s v="Friday"/>
    <s v="RIC"/>
    <n v="1.7578358420495039"/>
    <n v="5.7998719634965958"/>
    <n v="0.85293840746292737"/>
    <x v="0"/>
    <x v="0"/>
  </r>
  <r>
    <x v="5832"/>
    <n v="1"/>
    <d v="2013-12-19T00:00:00"/>
    <d v="2013-12-19T00:00:00"/>
    <d v="2013-12-19T00:00:00"/>
    <n v="19"/>
    <n v="15.78947368"/>
    <n v="5.263157895"/>
    <n v="35.020000000000003"/>
    <n v="0"/>
    <n v="1"/>
    <n v="0"/>
    <n v="0"/>
    <n v="0"/>
    <s v="Thursday"/>
    <s v="DCX"/>
    <n v="0.87998168777411445"/>
    <n v="2.4108555578814288"/>
    <n v="0.7068184263360815"/>
    <x v="0"/>
    <x v="0"/>
  </r>
  <r>
    <x v="5833"/>
    <n v="1"/>
    <d v="2013-12-19T00:00:00"/>
    <d v="2013-12-19T00:00:00"/>
    <d v="2013-12-19T00:00:00"/>
    <n v="20"/>
    <n v="40"/>
    <n v="15"/>
    <n v="31"/>
    <n v="0"/>
    <n v="1"/>
    <n v="0"/>
    <n v="0"/>
    <n v="0"/>
    <s v="Tuesday"/>
    <s v="DCX"/>
    <n v="0.87184208409576613"/>
    <n v="2.3913117962544033"/>
    <n v="0.70512885276297266"/>
    <x v="0"/>
    <x v="0"/>
  </r>
  <r>
    <x v="5834"/>
    <n v="1"/>
    <d v="2013-12-19T00:00:00"/>
    <d v="2013-12-30T00:00:00"/>
    <d v="2013-12-30T00:00:00"/>
    <n v="20"/>
    <n v="25"/>
    <n v="10"/>
    <n v="45.29"/>
    <n v="0"/>
    <n v="1"/>
    <n v="0"/>
    <n v="0"/>
    <n v="0"/>
    <s v="Tuesday"/>
    <s v="RIC"/>
    <n v="0.90077614791755667"/>
    <n v="2.4615128680207259"/>
    <n v="0.71110897514248028"/>
    <x v="0"/>
    <x v="0"/>
  </r>
  <r>
    <x v="5835"/>
    <n v="1"/>
    <d v="2013-12-19T00:00:00"/>
    <d v="2013-12-19T00:00:00"/>
    <d v="2013-12-19T00:00:00"/>
    <n v="19"/>
    <n v="63.157894740000003"/>
    <n v="31.578947370000002"/>
    <n v="35"/>
    <n v="0"/>
    <n v="1"/>
    <n v="0"/>
    <n v="0"/>
    <n v="0"/>
    <s v="Friday"/>
    <s v="DCX"/>
    <n v="0.87994119223342615"/>
    <n v="2.4107579309588316"/>
    <n v="0.70681003453127489"/>
    <x v="0"/>
    <x v="0"/>
  </r>
  <r>
    <x v="5836"/>
    <n v="0"/>
    <d v="2013-12-19T00:00:00"/>
    <d v="2013-12-19T00:00:00"/>
    <d v="2013-12-19T00:00:00"/>
    <n v="16"/>
    <n v="75"/>
    <n v="25"/>
    <n v="35.020000000000003"/>
    <n v="0"/>
    <n v="1"/>
    <n v="0"/>
    <n v="0"/>
    <n v="0"/>
    <s v="Thursday"/>
    <s v="DCX"/>
    <n v="0.87998168777411445"/>
    <n v="2.4108555578814288"/>
    <n v="0.7068184263360815"/>
    <x v="0"/>
    <x v="1"/>
  </r>
  <r>
    <x v="5837"/>
    <n v="1"/>
    <d v="2013-12-19T00:00:00"/>
    <d v="2013-12-19T00:00:00"/>
    <d v="2013-12-19T00:00:00"/>
    <n v="20"/>
    <n v="20"/>
    <n v="15"/>
    <n v="35"/>
    <n v="0"/>
    <n v="1"/>
    <n v="0"/>
    <n v="0"/>
    <n v="0"/>
    <s v="Tuesday"/>
    <s v="BWI"/>
    <n v="0.87994119223342615"/>
    <n v="2.4107579309588316"/>
    <n v="0.70681003453127489"/>
    <x v="0"/>
    <x v="0"/>
  </r>
  <r>
    <x v="5838"/>
    <n v="1"/>
    <d v="2013-12-19T00:00:00"/>
    <d v="2013-12-19T00:00:00"/>
    <d v="2013-12-19T00:00:00"/>
    <n v="16"/>
    <n v="31.25"/>
    <n v="6.25"/>
    <n v="40.020000000000003"/>
    <n v="0"/>
    <n v="1"/>
    <n v="0"/>
    <n v="0"/>
    <n v="0"/>
    <s v="Tuesday"/>
    <s v="CHO"/>
    <n v="0.89010557294618953"/>
    <n v="2.4353867486725398"/>
    <n v="0.70891195863568846"/>
    <x v="0"/>
    <x v="0"/>
  </r>
  <r>
    <x v="5839"/>
    <n v="1"/>
    <d v="2013-12-19T00:00:00"/>
    <d v="2013-12-19T00:00:00"/>
    <d v="2013-12-19T00:00:00"/>
    <n v="19"/>
    <n v="52.631578949999998"/>
    <n v="5.263157895"/>
    <n v="31"/>
    <n v="0"/>
    <n v="1"/>
    <n v="0"/>
    <n v="0"/>
    <n v="0"/>
    <s v="Tuesday"/>
    <s v="DCX"/>
    <n v="0.87184208409576613"/>
    <n v="2.3913117962544033"/>
    <n v="0.70512885276297266"/>
    <x v="0"/>
    <x v="0"/>
  </r>
  <r>
    <x v="5840"/>
    <n v="1"/>
    <d v="2013-12-19T00:00:00"/>
    <d v="2013-12-19T00:00:00"/>
    <d v="2013-12-19T00:00:00"/>
    <n v="25"/>
    <n v="36"/>
    <n v="8"/>
    <n v="35"/>
    <n v="0"/>
    <n v="1"/>
    <n v="0"/>
    <n v="0"/>
    <n v="0"/>
    <s v="Monday"/>
    <s v="BWI"/>
    <n v="0.87994119223342615"/>
    <n v="2.4107579309588316"/>
    <n v="0.70681003453127489"/>
    <x v="0"/>
    <x v="0"/>
  </r>
  <r>
    <x v="5841"/>
    <n v="1"/>
    <d v="2013-12-19T00:00:00"/>
    <d v="2013-12-19T00:00:00"/>
    <d v="2013-12-19T00:00:00"/>
    <n v="18"/>
    <n v="16.666666670000001"/>
    <n v="5.5555555559999998"/>
    <n v="31"/>
    <n v="0"/>
    <n v="1"/>
    <n v="0"/>
    <n v="0"/>
    <n v="0"/>
    <s v="Thursday"/>
    <s v="DCX"/>
    <n v="0.87184208409576613"/>
    <n v="2.3913117962544033"/>
    <n v="0.70512885276297266"/>
    <x v="0"/>
    <x v="0"/>
  </r>
  <r>
    <x v="5842"/>
    <n v="1"/>
    <d v="2013-12-19T00:00:00"/>
    <d v="2013-12-19T00:00:00"/>
    <d v="2013-12-19T00:00:00"/>
    <n v="19"/>
    <n v="10.52631579"/>
    <n v="10.52631579"/>
    <n v="29.02"/>
    <n v="0"/>
    <n v="1"/>
    <n v="0"/>
    <n v="0"/>
    <n v="0"/>
    <s v="Thursday"/>
    <s v="DCX"/>
    <n v="0.86783302556762443"/>
    <n v="2.3817440788884321"/>
    <n v="0.70429459572567754"/>
    <x v="0"/>
    <x v="0"/>
  </r>
  <r>
    <x v="5843"/>
    <n v="1"/>
    <d v="2013-12-19T00:00:00"/>
    <d v="2013-12-19T00:00:00"/>
    <d v="2013-12-19T00:00:00"/>
    <n v="21"/>
    <n v="28.571428569999998"/>
    <n v="0"/>
    <n v="31"/>
    <n v="0"/>
    <n v="1"/>
    <n v="0"/>
    <n v="0"/>
    <n v="0"/>
    <s v="Monday"/>
    <s v="DCX"/>
    <n v="0.87184208409576613"/>
    <n v="2.3913117962544033"/>
    <n v="0.70512885276297266"/>
    <x v="0"/>
    <x v="0"/>
  </r>
  <r>
    <x v="5844"/>
    <n v="1"/>
    <d v="2013-12-19T00:00:00"/>
    <d v="2013-12-19T00:00:00"/>
    <d v="2013-12-19T00:00:00"/>
    <n v="19"/>
    <n v="5.263157895"/>
    <n v="5.263157895"/>
    <n v="40.020000000000003"/>
    <n v="0"/>
    <n v="1"/>
    <n v="0"/>
    <n v="0"/>
    <n v="0"/>
    <s v="Thursday"/>
    <s v="CHO"/>
    <n v="0.89010557294618953"/>
    <n v="2.4353867486725398"/>
    <n v="0.70891195863568846"/>
    <x v="0"/>
    <x v="0"/>
  </r>
  <r>
    <x v="5845"/>
    <n v="1"/>
    <d v="2013-11-10T00:00:00"/>
    <d v="2013-12-20T00:00:00"/>
    <d v="2014-01-09T00:00:00"/>
    <n v="27"/>
    <n v="40.74074074"/>
    <n v="29.62962963"/>
    <n v="68.150000000000006"/>
    <n v="0.15"/>
    <n v="1"/>
    <n v="1"/>
    <n v="0"/>
    <n v="0"/>
    <s v="Friday"/>
    <s v="CHO"/>
    <n v="1.814792820027598"/>
    <n v="6.1398040012412434"/>
    <n v="0.8599401328347176"/>
    <x v="0"/>
    <x v="0"/>
  </r>
  <r>
    <x v="5846"/>
    <n v="1"/>
    <d v="2013-12-17T00:00:00"/>
    <d v="2013-12-20T00:00:00"/>
    <d v="2013-12-20T00:00:00"/>
    <n v="21"/>
    <n v="33.333333330000002"/>
    <n v="14.28571429"/>
    <n v="40.200000000000003"/>
    <n v="0"/>
    <n v="1"/>
    <n v="0"/>
    <n v="0"/>
    <n v="0"/>
    <s v="Monday"/>
    <s v="CHO"/>
    <n v="0.89047003281238424"/>
    <n v="2.436274511168167"/>
    <n v="0.708987161313824"/>
    <x v="0"/>
    <x v="0"/>
  </r>
  <r>
    <x v="5847"/>
    <n v="1"/>
    <d v="2013-12-20T00:00:00"/>
    <d v="2013-12-20T00:00:00"/>
    <d v="2013-12-20T00:00:00"/>
    <n v="18"/>
    <n v="22.222222219999999"/>
    <n v="0"/>
    <n v="31.02"/>
    <n v="0"/>
    <n v="1"/>
    <n v="0"/>
    <n v="0"/>
    <n v="0"/>
    <s v="Thursday"/>
    <s v="CHO"/>
    <n v="0.87188257963645444"/>
    <n v="2.3914086356793161"/>
    <n v="0.70513727261306713"/>
    <x v="0"/>
    <x v="0"/>
  </r>
  <r>
    <x v="5848"/>
    <n v="1"/>
    <d v="2013-12-20T00:00:00"/>
    <d v="2013-12-20T00:00:00"/>
    <d v="2013-12-20T00:00:00"/>
    <n v="18"/>
    <n v="55.555555560000002"/>
    <n v="16.666666670000001"/>
    <n v="35.020000000000003"/>
    <n v="0"/>
    <n v="1"/>
    <n v="0"/>
    <n v="0"/>
    <n v="0"/>
    <s v="Thursday"/>
    <s v="CHO"/>
    <n v="0.87998168777411445"/>
    <n v="2.4108555578814288"/>
    <n v="0.7068184263360815"/>
    <x v="0"/>
    <x v="0"/>
  </r>
  <r>
    <x v="5849"/>
    <n v="1"/>
    <d v="2013-12-20T00:00:00"/>
    <d v="2013-12-20T00:00:00"/>
    <d v="2013-12-20T00:00:00"/>
    <n v="18"/>
    <n v="22.222222219999999"/>
    <n v="5.5555555559999998"/>
    <n v="35.020000000000003"/>
    <n v="0"/>
    <n v="1"/>
    <n v="0"/>
    <n v="0"/>
    <n v="0"/>
    <s v="Thursday"/>
    <s v="CHO"/>
    <n v="0.87998168777411445"/>
    <n v="2.4108555578814288"/>
    <n v="0.7068184263360815"/>
    <x v="0"/>
    <x v="0"/>
  </r>
  <r>
    <x v="5850"/>
    <n v="1"/>
    <d v="2013-12-20T00:00:00"/>
    <d v="2013-12-20T00:00:00"/>
    <d v="2013-12-20T00:00:00"/>
    <n v="21"/>
    <n v="9.5238095240000007"/>
    <n v="0"/>
    <n v="40.200000000000003"/>
    <n v="0"/>
    <n v="1"/>
    <n v="0"/>
    <n v="0"/>
    <n v="0"/>
    <s v="Monday"/>
    <s v="CHO"/>
    <n v="0.89047003281238424"/>
    <n v="2.436274511168167"/>
    <n v="0.708987161313824"/>
    <x v="0"/>
    <x v="0"/>
  </r>
  <r>
    <x v="5851"/>
    <n v="1"/>
    <d v="2013-12-20T00:00:00"/>
    <d v="2013-12-20T00:00:00"/>
    <d v="2013-12-20T00:00:00"/>
    <n v="21"/>
    <n v="19.047619050000002"/>
    <n v="4.7619047620000003"/>
    <n v="29"/>
    <n v="0"/>
    <n v="1"/>
    <n v="0"/>
    <n v="0"/>
    <n v="0"/>
    <s v="Monday"/>
    <s v="DCX"/>
    <n v="0.86779253002693613"/>
    <n v="2.381647630827048"/>
    <n v="0.70428616190403304"/>
    <x v="0"/>
    <x v="0"/>
  </r>
  <r>
    <x v="5852"/>
    <n v="1"/>
    <d v="2013-12-20T00:00:00"/>
    <d v="2013-12-20T00:00:00"/>
    <d v="2013-12-20T00:00:00"/>
    <n v="17"/>
    <n v="76.470588239999998"/>
    <n v="35.294117649999997"/>
    <n v="31"/>
    <n v="0"/>
    <n v="1"/>
    <n v="0"/>
    <n v="0"/>
    <n v="0"/>
    <s v="Thursday"/>
    <s v="DCX"/>
    <n v="0.87184208409576613"/>
    <n v="2.3913117962544033"/>
    <n v="0.70512885276297266"/>
    <x v="0"/>
    <x v="0"/>
  </r>
  <r>
    <x v="5853"/>
    <n v="1"/>
    <d v="2013-12-20T00:00:00"/>
    <d v="2013-12-20T00:00:00"/>
    <d v="2013-12-20T00:00:00"/>
    <n v="8"/>
    <n v="50"/>
    <n v="25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5854"/>
    <n v="1"/>
    <d v="2013-10-02T00:00:00"/>
    <d v="2013-10-02T00:00:00"/>
    <d v="2013-10-17T00:00:00"/>
    <n v="10"/>
    <n v="0"/>
    <n v="0"/>
    <n v="37.94"/>
    <n v="0.2"/>
    <n v="1"/>
    <n v="0"/>
    <n v="0"/>
    <n v="0"/>
    <s v="Friday"/>
    <s v="RIC"/>
    <n v="0.88589403671460631"/>
    <n v="2.4251515971268076"/>
    <n v="0.70804211970096409"/>
    <x v="0"/>
    <x v="0"/>
  </r>
  <r>
    <x v="5855"/>
    <n v="1"/>
    <d v="2013-12-21T00:00:00"/>
    <d v="2013-12-21T00:00:00"/>
    <d v="2013-12-21T00:00:00"/>
    <n v="22"/>
    <n v="27.272727270000001"/>
    <n v="13.636363640000001"/>
    <n v="40.020000000000003"/>
    <n v="0"/>
    <n v="1"/>
    <n v="0"/>
    <n v="0"/>
    <n v="0"/>
    <s v="Monday"/>
    <s v="DCX"/>
    <n v="0.89010557294618953"/>
    <n v="2.4353867486725398"/>
    <n v="0.70891195863568846"/>
    <x v="0"/>
    <x v="0"/>
  </r>
  <r>
    <x v="5856"/>
    <n v="1"/>
    <d v="2013-12-21T00:00:00"/>
    <d v="2013-12-21T00:00:00"/>
    <d v="2014-01-18T00:00:00"/>
    <n v="13"/>
    <n v="92.307692309999993"/>
    <n v="23.07692308"/>
    <n v="33"/>
    <n v="7.1428571428571397E-2"/>
    <n v="1"/>
    <n v="0"/>
    <n v="0"/>
    <n v="0"/>
    <s v="Friday"/>
    <s v="DCX"/>
    <n v="0.87589163816459614"/>
    <n v="2.4010151765900423"/>
    <n v="0.70597014477229436"/>
    <x v="0"/>
    <x v="0"/>
  </r>
  <r>
    <x v="5857"/>
    <n v="1"/>
    <d v="2013-12-21T00:00:00"/>
    <d v="2013-12-21T00:00:00"/>
    <d v="2013-12-21T00:00:00"/>
    <n v="19"/>
    <n v="42.10526316"/>
    <n v="21.05263158"/>
    <n v="31"/>
    <n v="0"/>
    <n v="1"/>
    <n v="0"/>
    <n v="0"/>
    <n v="0"/>
    <s v="Saturday"/>
    <s v="BWI"/>
    <n v="0.87184208409576613"/>
    <n v="2.3913117962544033"/>
    <n v="0.70512885276297266"/>
    <x v="0"/>
    <x v="0"/>
  </r>
  <r>
    <x v="5858"/>
    <n v="1"/>
    <d v="2013-12-21T00:00:00"/>
    <d v="2013-12-21T00:00:00"/>
    <d v="2013-12-21T00:00:00"/>
    <n v="11"/>
    <n v="63.636363639999999"/>
    <n v="18.18181818"/>
    <n v="35.020000000000003"/>
    <n v="0"/>
    <n v="1"/>
    <n v="0"/>
    <n v="0"/>
    <n v="0"/>
    <s v="Friday"/>
    <s v="CHO"/>
    <n v="0.87998168777411445"/>
    <n v="2.4108555578814288"/>
    <n v="0.7068184263360815"/>
    <x v="0"/>
    <x v="0"/>
  </r>
  <r>
    <x v="5859"/>
    <n v="1"/>
    <d v="2013-12-21T00:00:00"/>
    <d v="2013-12-21T00:00:00"/>
    <d v="2013-12-21T00:00:00"/>
    <n v="16"/>
    <n v="68.75"/>
    <n v="12.5"/>
    <n v="31"/>
    <n v="0"/>
    <n v="1"/>
    <n v="0"/>
    <n v="0"/>
    <n v="0"/>
    <s v="Saturday"/>
    <s v="DCX"/>
    <n v="0.87184208409576613"/>
    <n v="2.3913117962544033"/>
    <n v="0.70512885276297266"/>
    <x v="0"/>
    <x v="0"/>
  </r>
  <r>
    <x v="5860"/>
    <n v="1"/>
    <d v="2013-12-21T00:00:00"/>
    <d v="2013-12-21T00:00:00"/>
    <d v="2013-12-21T00:00:00"/>
    <n v="20"/>
    <n v="75"/>
    <n v="20"/>
    <n v="29"/>
    <n v="0"/>
    <n v="1"/>
    <n v="0"/>
    <n v="0"/>
    <n v="0"/>
    <s v="Monday"/>
    <s v="BWI"/>
    <n v="0.86779253002693613"/>
    <n v="2.381647630827048"/>
    <n v="0.70428616190403304"/>
    <x v="0"/>
    <x v="0"/>
  </r>
  <r>
    <x v="5861"/>
    <n v="1"/>
    <d v="2013-12-21T00:00:00"/>
    <d v="2013-12-21T00:00:00"/>
    <d v="2013-12-21T00:00:00"/>
    <n v="19"/>
    <n v="36.842105259999997"/>
    <n v="15.78947368"/>
    <n v="29"/>
    <n v="0"/>
    <n v="1"/>
    <n v="0"/>
    <n v="0"/>
    <n v="0"/>
    <s v="Tuesday"/>
    <s v="DCX"/>
    <n v="0.86779253002693613"/>
    <n v="2.381647630827048"/>
    <n v="0.70428616190403304"/>
    <x v="0"/>
    <x v="0"/>
  </r>
  <r>
    <x v="5862"/>
    <n v="1"/>
    <d v="2013-12-21T00:00:00"/>
    <d v="2013-12-21T00:00:00"/>
    <d v="2014-01-09T00:00:00"/>
    <n v="24"/>
    <n v="95.833333330000002"/>
    <n v="50"/>
    <n v="58.9"/>
    <n v="0.157894736842105"/>
    <n v="1"/>
    <n v="1"/>
    <n v="0"/>
    <n v="0"/>
    <s v="Saturday"/>
    <s v="BWI"/>
    <n v="1.7960636324592594"/>
    <n v="6.0258806366746223"/>
    <n v="0.8576690878037313"/>
    <x v="0"/>
    <x v="0"/>
  </r>
  <r>
    <x v="5863"/>
    <n v="1"/>
    <d v="2013-12-21T00:00:00"/>
    <d v="2013-12-21T00:00:00"/>
    <d v="2013-12-21T00:00:00"/>
    <n v="16"/>
    <n v="37.5"/>
    <n v="18.75"/>
    <n v="31"/>
    <n v="0"/>
    <n v="1"/>
    <n v="0"/>
    <n v="0"/>
    <n v="0"/>
    <s v="Saturday"/>
    <s v="BWI"/>
    <n v="0.87184208409576613"/>
    <n v="2.3913117962544033"/>
    <n v="0.70512885276297266"/>
    <x v="0"/>
    <x v="0"/>
  </r>
  <r>
    <x v="5864"/>
    <n v="1"/>
    <d v="2013-12-21T00:00:00"/>
    <d v="2013-12-21T00:00:00"/>
    <d v="2013-12-21T00:00:00"/>
    <n v="7"/>
    <n v="14.28571429"/>
    <n v="14.28571429"/>
    <n v="35"/>
    <n v="0"/>
    <n v="0"/>
    <n v="0"/>
    <n v="0"/>
    <n v="0"/>
    <s v="Saturday"/>
    <s v="DCX"/>
    <n v="7.0867196204525251E-2"/>
    <n v="1.0734386596736871"/>
    <n v="0.51770938805714284"/>
    <x v="0"/>
    <x v="0"/>
  </r>
  <r>
    <x v="5865"/>
    <n v="1"/>
    <d v="2013-12-21T00:00:00"/>
    <d v="2013-12-21T00:00:00"/>
    <d v="2013-12-21T00:00:00"/>
    <n v="8"/>
    <n v="50"/>
    <n v="37.5"/>
    <n v="35"/>
    <n v="0"/>
    <n v="1"/>
    <n v="0"/>
    <n v="0"/>
    <n v="0"/>
    <s v="Friday"/>
    <s v="DCX"/>
    <n v="0.87994119223342615"/>
    <n v="2.4107579309588316"/>
    <n v="0.70681003453127489"/>
    <x v="0"/>
    <x v="0"/>
  </r>
  <r>
    <x v="5866"/>
    <n v="1"/>
    <d v="2013-12-21T00:00:00"/>
    <d v="2013-12-21T00:00:00"/>
    <d v="2013-12-21T00:00:00"/>
    <n v="17"/>
    <n v="23.529411759999999"/>
    <n v="5.8823529409999997"/>
    <n v="31.02"/>
    <n v="0"/>
    <n v="1"/>
    <n v="0"/>
    <n v="0"/>
    <n v="0"/>
    <s v="Thursday"/>
    <s v="DCX"/>
    <n v="0.87188257963645444"/>
    <n v="2.3914086356793161"/>
    <n v="0.70513727261306713"/>
    <x v="0"/>
    <x v="0"/>
  </r>
  <r>
    <x v="5867"/>
    <n v="1"/>
    <d v="2013-12-21T00:00:00"/>
    <d v="2013-12-21T00:00:00"/>
    <d v="2013-12-21T00:00:00"/>
    <n v="19"/>
    <n v="21.05263158"/>
    <n v="5.263157895"/>
    <n v="29"/>
    <n v="0"/>
    <n v="1"/>
    <n v="0"/>
    <n v="0"/>
    <n v="0"/>
    <s v="Monday"/>
    <s v="DCX"/>
    <n v="0.86779253002693613"/>
    <n v="2.381647630827048"/>
    <n v="0.70428616190403304"/>
    <x v="0"/>
    <x v="0"/>
  </r>
  <r>
    <x v="5868"/>
    <n v="0"/>
    <d v="2013-12-21T00:00:00"/>
    <d v="2013-12-21T00:00:00"/>
    <d v="2013-12-21T00:00:00"/>
    <n v="4"/>
    <n v="25"/>
    <n v="0"/>
    <n v="29"/>
    <n v="0"/>
    <n v="1"/>
    <n v="0"/>
    <n v="0"/>
    <n v="0"/>
    <s v="Monday"/>
    <s v="BWI"/>
    <n v="0.86779253002693613"/>
    <n v="2.381647630827048"/>
    <n v="0.70428616190403304"/>
    <x v="0"/>
    <x v="1"/>
  </r>
  <r>
    <x v="5869"/>
    <n v="1"/>
    <d v="2013-12-21T00:00:00"/>
    <d v="2013-12-21T00:00:00"/>
    <d v="2013-12-21T00:00:00"/>
    <n v="17"/>
    <n v="5.8823529409999997"/>
    <n v="0"/>
    <n v="31"/>
    <n v="0"/>
    <n v="1"/>
    <n v="0"/>
    <n v="0"/>
    <n v="0"/>
    <s v="Saturday"/>
    <s v="BWI"/>
    <n v="0.87184208409576613"/>
    <n v="2.3913117962544033"/>
    <n v="0.70512885276297266"/>
    <x v="0"/>
    <x v="0"/>
  </r>
  <r>
    <x v="5870"/>
    <n v="1"/>
    <d v="2013-12-21T00:00:00"/>
    <d v="2013-12-21T00:00:00"/>
    <d v="2013-12-21T00:00:00"/>
    <n v="16"/>
    <n v="37.5"/>
    <n v="12.5"/>
    <n v="35"/>
    <n v="0"/>
    <n v="1"/>
    <n v="0"/>
    <n v="0"/>
    <n v="0"/>
    <s v="Friday"/>
    <s v="DCX"/>
    <n v="0.87994119223342615"/>
    <n v="2.4107579309588316"/>
    <n v="0.70681003453127489"/>
    <x v="0"/>
    <x v="0"/>
  </r>
  <r>
    <x v="5871"/>
    <n v="1"/>
    <d v="2013-12-21T00:00:00"/>
    <d v="2013-12-21T00:00:00"/>
    <d v="2013-12-21T00:00:00"/>
    <n v="17"/>
    <n v="0"/>
    <n v="0"/>
    <n v="35.020000000000003"/>
    <n v="0"/>
    <n v="1"/>
    <n v="0"/>
    <n v="0"/>
    <n v="0"/>
    <s v="Thursday"/>
    <s v="CHO"/>
    <n v="0.87998168777411445"/>
    <n v="2.4108555578814288"/>
    <n v="0.7068184263360815"/>
    <x v="0"/>
    <x v="0"/>
  </r>
  <r>
    <x v="5872"/>
    <n v="1"/>
    <d v="2013-12-21T00:00:00"/>
    <d v="2013-12-21T00:00:00"/>
    <d v="2013-12-21T00:00:00"/>
    <n v="19"/>
    <n v="94.736842109999998"/>
    <n v="0"/>
    <n v="59.26"/>
    <n v="0"/>
    <n v="1"/>
    <n v="0"/>
    <n v="0"/>
    <n v="0"/>
    <s v="Friday"/>
    <s v="BWI"/>
    <n v="0.92906228308833427"/>
    <n v="2.5321336394644511"/>
    <n v="0.71688500434212843"/>
    <x v="0"/>
    <x v="0"/>
  </r>
  <r>
    <x v="5873"/>
    <n v="1"/>
    <d v="2013-12-21T00:00:00"/>
    <d v="2013-12-22T00:00:00"/>
    <d v="2013-12-22T00:00:00"/>
    <n v="16"/>
    <n v="50"/>
    <n v="12.5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874"/>
    <n v="1"/>
    <d v="2013-12-22T00:00:00"/>
    <d v="2013-12-22T00:00:00"/>
    <d v="2014-01-19T00:00:00"/>
    <n v="24"/>
    <n v="70.833333330000002"/>
    <n v="29.166666670000001"/>
    <n v="35.270000000000003"/>
    <n v="0.17857142857142899"/>
    <n v="1"/>
    <n v="1"/>
    <n v="0"/>
    <n v="0"/>
    <s v="Monday"/>
    <s v="CHO"/>
    <n v="1.7482181511360326"/>
    <n v="5.7443579737310255"/>
    <n v="0.8517279177803202"/>
    <x v="0"/>
    <x v="0"/>
  </r>
  <r>
    <x v="5875"/>
    <n v="1"/>
    <d v="2013-12-22T00:00:00"/>
    <d v="2013-12-22T00:00:00"/>
    <d v="2013-12-22T00:00:00"/>
    <n v="19"/>
    <n v="5.263157895"/>
    <n v="0"/>
    <n v="72.180000000000007"/>
    <n v="0"/>
    <n v="1"/>
    <n v="0"/>
    <n v="0"/>
    <n v="0"/>
    <s v="Monday"/>
    <s v="RIC"/>
    <n v="0.95522240237297618"/>
    <n v="2.5992485976972928"/>
    <n v="0.72216423154550247"/>
    <x v="0"/>
    <x v="0"/>
  </r>
  <r>
    <x v="5876"/>
    <n v="1"/>
    <d v="2013-12-22T00:00:00"/>
    <d v="2014-01-09T00:00:00"/>
    <d v="2014-01-16T00:00:00"/>
    <n v="17"/>
    <n v="47.058823529999998"/>
    <n v="23.529411759999999"/>
    <n v="61.14"/>
    <n v="0.28571428571428598"/>
    <n v="1"/>
    <n v="1"/>
    <n v="0"/>
    <n v="0"/>
    <s v="Friday"/>
    <s v="DCX"/>
    <n v="1.8005991330163489"/>
    <n v="6.053273093954874"/>
    <n v="0.85822185151783403"/>
    <x v="0"/>
    <x v="0"/>
  </r>
  <r>
    <x v="5877"/>
    <n v="1"/>
    <d v="2013-12-21T00:00:00"/>
    <d v="2013-12-22T00:00:00"/>
    <d v="2013-12-22T00:00:00"/>
    <n v="19"/>
    <n v="5.263157895"/>
    <n v="0"/>
    <n v="30.96"/>
    <n v="0"/>
    <n v="1"/>
    <n v="0"/>
    <n v="0"/>
    <n v="0"/>
    <s v="Monday"/>
    <s v="CHO"/>
    <n v="0.87176109301438953"/>
    <n v="2.3911181291688752"/>
    <n v="0.70511201264313117"/>
    <x v="0"/>
    <x v="0"/>
  </r>
  <r>
    <x v="5878"/>
    <n v="1"/>
    <d v="2013-12-22T00:00:00"/>
    <d v="2013-12-22T00:00:00"/>
    <d v="2013-12-22T00:00:00"/>
    <n v="17"/>
    <n v="23.529411759999999"/>
    <n v="0"/>
    <n v="29"/>
    <n v="0"/>
    <n v="1"/>
    <n v="0"/>
    <n v="0"/>
    <n v="0"/>
    <s v="Saturday"/>
    <s v="BWI"/>
    <n v="0.86779253002693613"/>
    <n v="2.381647630827048"/>
    <n v="0.70428616190403304"/>
    <x v="0"/>
    <x v="0"/>
  </r>
  <r>
    <x v="5879"/>
    <n v="0"/>
    <d v="2013-12-22T00:00:00"/>
    <d v="2013-12-22T00:00:00"/>
    <d v="2013-12-22T00:00:00"/>
    <n v="15"/>
    <n v="6.6666666670000003"/>
    <n v="0"/>
    <n v="16"/>
    <n v="0"/>
    <n v="1"/>
    <n v="0"/>
    <n v="0"/>
    <n v="0"/>
    <s v="Monday"/>
    <s v="DCX"/>
    <n v="0.84147042857954102"/>
    <n v="2.3197755343905637"/>
    <n v="0.69877481485097526"/>
    <x v="0"/>
    <x v="1"/>
  </r>
  <r>
    <x v="5880"/>
    <n v="1"/>
    <d v="2013-12-22T00:00:00"/>
    <d v="2013-12-22T00:00:00"/>
    <d v="2013-12-22T00:00:00"/>
    <n v="20"/>
    <n v="40"/>
    <n v="5"/>
    <n v="54.68"/>
    <n v="0"/>
    <n v="1"/>
    <n v="0"/>
    <n v="0"/>
    <n v="0"/>
    <s v="Monday"/>
    <s v="DCX"/>
    <n v="0.91978880427071352"/>
    <n v="2.5087604944802018"/>
    <n v="0.71499907116112726"/>
    <x v="0"/>
    <x v="0"/>
  </r>
  <r>
    <x v="5881"/>
    <n v="1"/>
    <d v="2013-12-22T00:00:00"/>
    <d v="2013-12-22T00:00:00"/>
    <d v="2013-12-22T00:00:00"/>
    <n v="19"/>
    <n v="0"/>
    <n v="0"/>
    <n v="29"/>
    <n v="0"/>
    <n v="1"/>
    <n v="0"/>
    <n v="0"/>
    <n v="0"/>
    <s v="Monday"/>
    <s v="BWI"/>
    <n v="0.86779253002693613"/>
    <n v="2.381647630827048"/>
    <n v="0.70428616190403304"/>
    <x v="0"/>
    <x v="0"/>
  </r>
  <r>
    <x v="5882"/>
    <n v="1"/>
    <d v="2013-12-23T00:00:00"/>
    <d v="2013-12-23T00:00:00"/>
    <d v="2013-12-23T00:00:00"/>
    <n v="10"/>
    <n v="90"/>
    <n v="20"/>
    <n v="40"/>
    <n v="0"/>
    <n v="1"/>
    <n v="0"/>
    <n v="1"/>
    <n v="0"/>
    <s v="Saturday"/>
    <s v="DCX"/>
    <n v="1.7413424053796569"/>
    <n v="5.7049967028853033"/>
    <n v="0.85085749563908386"/>
    <x v="0"/>
    <x v="0"/>
  </r>
  <r>
    <x v="5883"/>
    <n v="1"/>
    <d v="2013-12-23T00:00:00"/>
    <d v="2013-12-23T00:00:00"/>
    <d v="2013-12-23T00:00:00"/>
    <n v="17"/>
    <n v="0"/>
    <n v="0"/>
    <n v="40.25"/>
    <n v="0"/>
    <n v="1"/>
    <n v="1"/>
    <n v="0"/>
    <n v="0"/>
    <s v="Thursday"/>
    <s v="CHO"/>
    <n v="1.7583015407674194"/>
    <n v="5.8025735854561855"/>
    <n v="0.85299681253900916"/>
    <x v="0"/>
    <x v="0"/>
  </r>
  <r>
    <x v="5884"/>
    <n v="1"/>
    <d v="2013-12-23T00:00:00"/>
    <d v="2013-12-23T00:00:00"/>
    <d v="2013-12-23T00:00:00"/>
    <n v="15"/>
    <n v="33.333333330000002"/>
    <n v="13.33333333"/>
    <n v="36.950000000000003"/>
    <n v="0"/>
    <n v="1"/>
    <n v="1"/>
    <n v="0"/>
    <n v="0"/>
    <s v="Tuesday"/>
    <s v="BWI"/>
    <n v="1.7516197765538499"/>
    <n v="5.7639313996813613"/>
    <n v="0.85215698668275841"/>
    <x v="0"/>
    <x v="0"/>
  </r>
  <r>
    <x v="5885"/>
    <n v="1"/>
    <d v="2013-12-23T00:00:00"/>
    <d v="2013-12-23T00:00:00"/>
    <d v="2014-01-10T00:00:00"/>
    <n v="19"/>
    <n v="84.21052632"/>
    <n v="15.78947368"/>
    <n v="61"/>
    <n v="0.16666666666666699"/>
    <n v="1"/>
    <n v="1"/>
    <n v="0"/>
    <n v="0"/>
    <s v="Thursday"/>
    <s v="RIC"/>
    <n v="1.8003156642315308"/>
    <n v="6.0515574231678038"/>
    <n v="0.85818735635414212"/>
    <x v="0"/>
    <x v="0"/>
  </r>
  <r>
    <x v="5886"/>
    <n v="1"/>
    <d v="2013-12-23T00:00:00"/>
    <d v="2013-12-26T00:00:00"/>
    <d v="2013-12-26T00:00:00"/>
    <n v="18"/>
    <n v="16.666666670000001"/>
    <n v="5.5555555559999998"/>
    <n v="40"/>
    <n v="0"/>
    <n v="1"/>
    <n v="1"/>
    <n v="0"/>
    <n v="0"/>
    <s v="Tuesday"/>
    <s v="DCX"/>
    <n v="1.7577953465088156"/>
    <n v="5.7996370993010196"/>
    <n v="0.85293332785321785"/>
    <x v="0"/>
    <x v="0"/>
  </r>
  <r>
    <x v="5887"/>
    <n v="1"/>
    <d v="2013-12-24T00:00:00"/>
    <d v="2014-01-05T00:00:00"/>
    <d v="2014-01-13T00:00:00"/>
    <n v="7"/>
    <n v="28.571428569999998"/>
    <n v="0"/>
    <n v="148.25"/>
    <n v="0.25"/>
    <n v="1"/>
    <n v="0"/>
    <n v="0"/>
    <n v="0"/>
    <s v="Monday"/>
    <s v="CHO"/>
    <n v="1.1092471913809256"/>
    <n v="3.0320749628842991"/>
    <n v="0.75198873800583776"/>
    <x v="0"/>
    <x v="0"/>
  </r>
  <r>
    <x v="5888"/>
    <n v="1"/>
    <d v="2013-12-24T00:00:00"/>
    <d v="2013-12-24T00:00:00"/>
    <d v="2013-12-24T00:00:00"/>
    <n v="15"/>
    <n v="13.33333333"/>
    <n v="13.33333333"/>
    <n v="40.020000000000003"/>
    <n v="0"/>
    <n v="1"/>
    <n v="0"/>
    <n v="0"/>
    <n v="0"/>
    <s v="Friday"/>
    <s v="DCX"/>
    <n v="0.89010557294618953"/>
    <n v="2.4353867486725398"/>
    <n v="0.70891195863568846"/>
    <x v="0"/>
    <x v="0"/>
  </r>
  <r>
    <x v="5889"/>
    <n v="1"/>
    <d v="2013-12-24T00:00:00"/>
    <d v="2013-12-24T00:00:00"/>
    <d v="2013-12-24T00:00:00"/>
    <n v="17"/>
    <n v="11.764705879999999"/>
    <n v="0"/>
    <n v="35.880000000000003"/>
    <n v="0"/>
    <n v="1"/>
    <n v="0"/>
    <n v="0"/>
    <n v="0"/>
    <s v="Monday"/>
    <s v="RIC"/>
    <n v="0.8817229960237114"/>
    <n v="2.4150572577185652"/>
    <n v="0.70717914092367173"/>
    <x v="0"/>
    <x v="0"/>
  </r>
  <r>
    <x v="5890"/>
    <n v="1"/>
    <d v="2013-12-25T00:00:00"/>
    <d v="2013-12-25T00:00:00"/>
    <d v="2013-12-25T00:00:00"/>
    <n v="22"/>
    <n v="31.81818182"/>
    <n v="18.18181818"/>
    <n v="40.020000000000003"/>
    <n v="0"/>
    <n v="1"/>
    <n v="1"/>
    <n v="0"/>
    <n v="0"/>
    <s v="Thursday"/>
    <s v="RIC"/>
    <n v="1.7578358420495039"/>
    <n v="5.7998719634965958"/>
    <n v="0.85293840746292737"/>
    <x v="0"/>
    <x v="0"/>
  </r>
  <r>
    <x v="5891"/>
    <n v="1"/>
    <d v="2013-12-25T00:00:00"/>
    <d v="2013-12-25T00:00:00"/>
    <d v="2013-12-25T00:00:00"/>
    <n v="5"/>
    <n v="100"/>
    <n v="20"/>
    <n v="40"/>
    <n v="0"/>
    <n v="1"/>
    <n v="0"/>
    <n v="1"/>
    <n v="0"/>
    <s v="Friday"/>
    <s v="DCX"/>
    <n v="1.7413424053796569"/>
    <n v="5.7049967028853033"/>
    <n v="0.85085749563908386"/>
    <x v="0"/>
    <x v="0"/>
  </r>
  <r>
    <x v="5892"/>
    <n v="1"/>
    <d v="2013-12-26T00:00:00"/>
    <d v="2013-12-26T00:00:00"/>
    <d v="2013-12-26T00:00:00"/>
    <n v="16"/>
    <n v="0"/>
    <n v="0"/>
    <n v="40.020000000000003"/>
    <n v="0"/>
    <n v="1"/>
    <n v="1"/>
    <n v="0"/>
    <n v="0"/>
    <s v="Friday"/>
    <s v="RIC"/>
    <n v="1.7578358420495039"/>
    <n v="5.7998719634965958"/>
    <n v="0.85293840746292737"/>
    <x v="0"/>
    <x v="0"/>
  </r>
  <r>
    <x v="5893"/>
    <n v="1"/>
    <d v="2014-01-01T00:00:00"/>
    <d v="2014-01-01T00:00:00"/>
    <d v="2014-01-19T00:00:00"/>
    <n v="16"/>
    <n v="68.75"/>
    <n v="25"/>
    <n v="108.89"/>
    <n v="0.11111111111111099"/>
    <n v="1"/>
    <n v="0"/>
    <n v="0"/>
    <n v="0"/>
    <s v="Thursday"/>
    <s v="RIC"/>
    <n v="1.0295519673063511"/>
    <n v="2.7998111467196769"/>
    <n v="0.73682902613113133"/>
    <x v="0"/>
    <x v="0"/>
  </r>
  <r>
    <x v="5894"/>
    <n v="1"/>
    <d v="2013-12-26T00:00:00"/>
    <d v="2013-12-26T00:00:00"/>
    <d v="2013-12-26T00:00:00"/>
    <n v="15"/>
    <n v="33.333333330000002"/>
    <n v="6.6666666670000003"/>
    <n v="40.020000000000003"/>
    <n v="0"/>
    <n v="1"/>
    <n v="1"/>
    <n v="0"/>
    <n v="0"/>
    <s v="Friday"/>
    <s v="RIC"/>
    <n v="1.7578358420495039"/>
    <n v="5.7998719634965958"/>
    <n v="0.85293840746292737"/>
    <x v="0"/>
    <x v="0"/>
  </r>
  <r>
    <x v="5895"/>
    <n v="1"/>
    <d v="2013-11-08T00:00:00"/>
    <d v="2013-12-26T00:00:00"/>
    <d v="2013-12-26T00:00:00"/>
    <n v="16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5896"/>
    <n v="1"/>
    <d v="2013-12-26T00:00:00"/>
    <d v="2013-12-31T00:00:00"/>
    <d v="2013-12-31T00:00:00"/>
    <n v="9"/>
    <n v="88.888888890000004"/>
    <n v="22.222222219999999"/>
    <n v="59.93"/>
    <n v="0"/>
    <n v="1"/>
    <n v="0"/>
    <n v="0"/>
    <n v="0"/>
    <s v="Friday"/>
    <s v="DCX"/>
    <n v="0.93041888370139236"/>
    <n v="2.5355710645914344"/>
    <n v="0.71716026018683388"/>
    <x v="0"/>
    <x v="0"/>
  </r>
  <r>
    <x v="5897"/>
    <n v="1"/>
    <d v="2013-12-26T00:00:00"/>
    <d v="2013-12-26T00:00:00"/>
    <d v="2013-12-26T00:00:00"/>
    <n v="15"/>
    <n v="73.333333330000002"/>
    <n v="6.6666666670000003"/>
    <n v="58.86"/>
    <n v="0"/>
    <n v="1"/>
    <n v="0"/>
    <n v="0"/>
    <n v="0"/>
    <s v="Tuesday"/>
    <s v="RIC"/>
    <n v="0.92825237227456825"/>
    <n v="2.5300836673073146"/>
    <n v="0.71672059524787912"/>
    <x v="0"/>
    <x v="0"/>
  </r>
  <r>
    <x v="5898"/>
    <n v="1"/>
    <d v="2013-12-26T00:00:00"/>
    <d v="2013-12-26T00:00:00"/>
    <d v="2013-12-26T00:00:00"/>
    <n v="15"/>
    <n v="26.666666670000001"/>
    <n v="6.6666666670000003"/>
    <n v="31"/>
    <n v="0"/>
    <n v="1"/>
    <n v="0"/>
    <n v="0"/>
    <n v="0"/>
    <s v="Friday"/>
    <s v="DCX"/>
    <n v="0.87184208409576613"/>
    <n v="2.3913117962544033"/>
    <n v="0.70512885276297266"/>
    <x v="0"/>
    <x v="0"/>
  </r>
  <r>
    <x v="5899"/>
    <n v="1"/>
    <d v="2013-12-26T00:00:00"/>
    <d v="2013-12-27T00:00:00"/>
    <d v="2013-12-27T00:00:00"/>
    <n v="16"/>
    <n v="18.75"/>
    <n v="0"/>
    <n v="52.68"/>
    <n v="0"/>
    <n v="1"/>
    <n v="0"/>
    <n v="0"/>
    <n v="0"/>
    <s v="Monday"/>
    <s v="RIC"/>
    <n v="0.91573925020188351"/>
    <n v="2.4986216759144897"/>
    <n v="0.71417315370670531"/>
    <x v="0"/>
    <x v="0"/>
  </r>
  <r>
    <x v="5900"/>
    <n v="1"/>
    <d v="2013-12-27T00:00:00"/>
    <d v="2013-12-27T00:00:00"/>
    <d v="2014-01-09T00:00:00"/>
    <n v="9"/>
    <n v="88.888888890000004"/>
    <n v="11.11111111"/>
    <n v="52.96"/>
    <n v="0.15384615384615399"/>
    <n v="0"/>
    <n v="0"/>
    <n v="1"/>
    <n v="0"/>
    <s v="Monday"/>
    <s v="DCX"/>
    <n v="0.95850951971677434"/>
    <n v="2.6078066908659205"/>
    <n v="0.72282328692062292"/>
    <x v="0"/>
    <x v="0"/>
  </r>
  <r>
    <x v="5901"/>
    <n v="1"/>
    <d v="2013-12-27T00:00:00"/>
    <d v="2013-12-27T00:00:00"/>
    <d v="2013-12-27T00:00:00"/>
    <n v="13"/>
    <n v="92.307692309999993"/>
    <n v="0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5902"/>
    <n v="1"/>
    <d v="2013-12-27T00:00:00"/>
    <d v="2013-12-27T00:00:00"/>
    <d v="2013-12-27T00:00:00"/>
    <n v="16"/>
    <n v="0"/>
    <n v="0"/>
    <n v="31"/>
    <n v="0"/>
    <n v="1"/>
    <n v="0"/>
    <n v="0"/>
    <n v="0"/>
    <s v="Monday"/>
    <s v="DCX"/>
    <n v="0.87184208409576613"/>
    <n v="2.3913117962544033"/>
    <n v="0.70512885276297266"/>
    <x v="0"/>
    <x v="0"/>
  </r>
  <r>
    <x v="5903"/>
    <n v="1"/>
    <d v="2013-12-27T00:00:00"/>
    <d v="2013-12-27T00:00:00"/>
    <d v="2013-12-27T00:00:00"/>
    <n v="16"/>
    <n v="50"/>
    <n v="31.25"/>
    <n v="31"/>
    <n v="0"/>
    <n v="1"/>
    <n v="0"/>
    <n v="0"/>
    <n v="0"/>
    <s v="Friday"/>
    <s v="DCX"/>
    <n v="0.87184208409576613"/>
    <n v="2.3913117962544033"/>
    <n v="0.70512885276297266"/>
    <x v="0"/>
    <x v="0"/>
  </r>
  <r>
    <x v="5904"/>
    <n v="1"/>
    <d v="2013-12-27T00:00:00"/>
    <d v="2013-12-27T00:00:00"/>
    <d v="2014-01-16T00:00:00"/>
    <n v="22"/>
    <n v="31.81818182"/>
    <n v="18.18181818"/>
    <n v="49.98"/>
    <n v="0.1"/>
    <n v="1"/>
    <n v="1"/>
    <n v="1"/>
    <n v="0"/>
    <s v="Monday"/>
    <s v="DCX"/>
    <n v="2.6292799492864329"/>
    <n v="13.863783679936686"/>
    <n v="0.93272237933939983"/>
    <x v="0"/>
    <x v="0"/>
  </r>
  <r>
    <x v="5905"/>
    <n v="1"/>
    <d v="2013-12-18T00:00:00"/>
    <d v="2013-12-27T00:00:00"/>
    <d v="2013-12-27T00:00:00"/>
    <n v="13"/>
    <n v="61.53846154"/>
    <n v="7.692307692"/>
    <n v="59.93"/>
    <n v="0"/>
    <n v="1"/>
    <n v="0"/>
    <n v="0"/>
    <n v="0"/>
    <s v="Monday"/>
    <s v="DCX"/>
    <n v="0.93041888370139236"/>
    <n v="2.5355710645914344"/>
    <n v="0.71716026018683388"/>
    <x v="0"/>
    <x v="0"/>
  </r>
  <r>
    <x v="5906"/>
    <n v="1"/>
    <d v="2013-12-27T00:00:00"/>
    <d v="2014-01-14T00:00:00"/>
    <d v="2014-01-14T00:00:00"/>
    <n v="15"/>
    <n v="73.333333330000002"/>
    <n v="26.666666670000001"/>
    <n v="53.03"/>
    <n v="0"/>
    <n v="1"/>
    <n v="0"/>
    <n v="0"/>
    <n v="0"/>
    <s v="Thursday"/>
    <s v="DCX"/>
    <n v="0.91644792216392879"/>
    <n v="2.5003930066120366"/>
    <n v="0.71431779285609964"/>
    <x v="0"/>
    <x v="0"/>
  </r>
  <r>
    <x v="5907"/>
    <n v="1"/>
    <d v="2013-12-27T00:00:00"/>
    <d v="2013-12-27T00:00:00"/>
    <d v="2013-12-27T00:00:00"/>
    <n v="9"/>
    <n v="11.11111111"/>
    <n v="11.11111111"/>
    <n v="40.22"/>
    <n v="0"/>
    <n v="1"/>
    <n v="0"/>
    <n v="0"/>
    <n v="0"/>
    <s v="Monday"/>
    <s v="DCX"/>
    <n v="0.89051052835307254"/>
    <n v="2.4363731714193984"/>
    <n v="0.70899551645988768"/>
    <x v="0"/>
    <x v="0"/>
  </r>
  <r>
    <x v="5908"/>
    <n v="1"/>
    <d v="2013-12-26T00:00:00"/>
    <d v="2013-12-28T00:00:00"/>
    <d v="2014-01-15T00:00:00"/>
    <n v="19"/>
    <n v="84.21052632"/>
    <n v="26.315789469999999"/>
    <n v="174.84"/>
    <n v="0.11111111111111099"/>
    <n v="1"/>
    <n v="0"/>
    <n v="0"/>
    <n v="0"/>
    <s v="Tuesday"/>
    <s v="BWI"/>
    <n v="1.1630860127260207"/>
    <n v="3.1997926560628009"/>
    <n v="0.76189300713300578"/>
    <x v="0"/>
    <x v="0"/>
  </r>
  <r>
    <x v="5909"/>
    <n v="1"/>
    <d v="2011-01-28T00:00:00"/>
    <d v="2012-06-21T00:00:00"/>
    <d v="2014-01-16T00:00:00"/>
    <n v="13"/>
    <n v="76.92307692"/>
    <n v="30.76923077"/>
    <n v="48.43"/>
    <n v="1.74216027874564E-2"/>
    <n v="1"/>
    <n v="1"/>
    <n v="0"/>
    <n v="0"/>
    <s v="Friday"/>
    <s v="RIC"/>
    <n v="1.7748642169089341"/>
    <n v="5.89948003229759"/>
    <n v="0.85506154154822722"/>
    <x v="0"/>
    <x v="0"/>
  </r>
  <r>
    <x v="5910"/>
    <n v="1"/>
    <d v="2013-12-28T00:00:00"/>
    <d v="2013-12-28T00:00:00"/>
    <d v="2014-01-05T00:00:00"/>
    <n v="16"/>
    <n v="43.75"/>
    <n v="25"/>
    <n v="42.97"/>
    <n v="0.25"/>
    <n v="1"/>
    <n v="0"/>
    <n v="0"/>
    <n v="0"/>
    <s v="Monday"/>
    <s v="DCX"/>
    <n v="0.89607866519771384"/>
    <n v="2.4499770696779484"/>
    <n v="0.71014300101033745"/>
    <x v="0"/>
    <x v="0"/>
  </r>
  <r>
    <x v="5911"/>
    <n v="1"/>
    <d v="2013-12-28T00:00:00"/>
    <d v="2013-12-28T00:00:00"/>
    <d v="2013-12-28T00:00:00"/>
    <n v="11"/>
    <n v="63.636363639999999"/>
    <n v="9.0909090910000003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5912"/>
    <n v="1"/>
    <d v="2013-12-28T00:00:00"/>
    <d v="2013-12-28T00:00:00"/>
    <d v="2013-12-28T00:00:00"/>
    <n v="16"/>
    <n v="12.5"/>
    <n v="6.25"/>
    <n v="35"/>
    <n v="0"/>
    <n v="1"/>
    <n v="0"/>
    <n v="0"/>
    <n v="0"/>
    <s v="Monday"/>
    <s v="DCX"/>
    <n v="0.87994119223342615"/>
    <n v="2.4107579309588316"/>
    <n v="0.70681003453127489"/>
    <x v="0"/>
    <x v="0"/>
  </r>
  <r>
    <x v="5913"/>
    <n v="1"/>
    <d v="2013-12-28T00:00:00"/>
    <d v="2013-12-28T00:00:00"/>
    <d v="2013-12-28T00:00:00"/>
    <n v="16"/>
    <n v="12.5"/>
    <n v="6.25"/>
    <n v="29.02"/>
    <n v="0"/>
    <n v="1"/>
    <n v="0"/>
    <n v="0"/>
    <n v="0"/>
    <s v="Monday"/>
    <s v="CHO"/>
    <n v="0.86783302556762443"/>
    <n v="2.3817440788884321"/>
    <n v="0.70429459572567754"/>
    <x v="0"/>
    <x v="0"/>
  </r>
  <r>
    <x v="5914"/>
    <n v="1"/>
    <d v="2013-12-28T00:00:00"/>
    <d v="2013-12-28T00:00:00"/>
    <d v="2013-12-28T00:00:00"/>
    <n v="16"/>
    <n v="56.25"/>
    <n v="0"/>
    <n v="40"/>
    <n v="0"/>
    <n v="1"/>
    <n v="1"/>
    <n v="1"/>
    <n v="0"/>
    <s v="Monday"/>
    <s v="DCX"/>
    <n v="2.6090726744829711"/>
    <n v="13.586445950295346"/>
    <n v="0.93144320395745528"/>
    <x v="0"/>
    <x v="0"/>
  </r>
  <r>
    <x v="5915"/>
    <n v="1"/>
    <d v="2013-12-28T00:00:00"/>
    <d v="2013-12-28T00:00:00"/>
    <d v="2013-12-28T00:00:00"/>
    <n v="15"/>
    <n v="66.666666669999998"/>
    <n v="20"/>
    <n v="35.020000000000003"/>
    <n v="0"/>
    <n v="1"/>
    <n v="0"/>
    <n v="0"/>
    <n v="0"/>
    <s v="Monday"/>
    <s v="CHO"/>
    <n v="0.87998168777411445"/>
    <n v="2.4108555578814288"/>
    <n v="0.7068184263360815"/>
    <x v="0"/>
    <x v="0"/>
  </r>
  <r>
    <x v="5916"/>
    <n v="1"/>
    <d v="2013-12-28T00:00:00"/>
    <d v="2013-12-31T00:00:00"/>
    <d v="2013-12-31T00:00:00"/>
    <n v="12"/>
    <n v="75"/>
    <n v="16.666666670000001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5917"/>
    <n v="1"/>
    <d v="2013-12-28T00:00:00"/>
    <d v="2014-01-07T00:00:00"/>
    <d v="2014-01-07T00:00:00"/>
    <n v="10"/>
    <n v="100"/>
    <n v="10"/>
    <n v="68.45"/>
    <n v="0"/>
    <n v="1"/>
    <n v="1"/>
    <n v="0"/>
    <n v="0"/>
    <s v="Thursday"/>
    <s v="DCX"/>
    <n v="1.8154002531379225"/>
    <n v="6.1435346544289251"/>
    <n v="0.86001327796737026"/>
    <x v="0"/>
    <x v="0"/>
  </r>
  <r>
    <x v="5918"/>
    <n v="1"/>
    <d v="2013-12-29T00:00:00"/>
    <d v="2014-01-03T00:00:00"/>
    <d v="2014-01-03T00:00:00"/>
    <n v="11"/>
    <n v="72.727272729999996"/>
    <n v="9.0909090910000003"/>
    <n v="60.69"/>
    <n v="0"/>
    <n v="1"/>
    <n v="0"/>
    <n v="0"/>
    <n v="0"/>
    <s v="Monday"/>
    <s v="BWI"/>
    <n v="0.9319577142475477"/>
    <n v="2.5394758824535262"/>
    <n v="0.71747229442715943"/>
    <x v="0"/>
    <x v="0"/>
  </r>
  <r>
    <x v="5919"/>
    <n v="1"/>
    <d v="2013-12-29T00:00:00"/>
    <d v="2013-12-29T00:00:00"/>
    <d v="2013-12-29T00:00:00"/>
    <n v="15"/>
    <n v="33.333333330000002"/>
    <n v="13.33333333"/>
    <n v="40.020000000000003"/>
    <n v="0"/>
    <n v="1"/>
    <n v="0"/>
    <n v="0"/>
    <n v="0"/>
    <s v="Tuesday"/>
    <s v="CHO"/>
    <n v="0.89010557294618953"/>
    <n v="2.4353867486725398"/>
    <n v="0.70891195863568846"/>
    <x v="0"/>
    <x v="0"/>
  </r>
  <r>
    <x v="5920"/>
    <n v="0"/>
    <d v="2013-12-29T00:00:00"/>
    <d v="2013-12-29T00:00:00"/>
    <d v="2013-12-29T00:00:00"/>
    <n v="8"/>
    <n v="37.5"/>
    <n v="12.5"/>
    <n v="45"/>
    <n v="0"/>
    <n v="1"/>
    <n v="0"/>
    <n v="0"/>
    <n v="0"/>
    <s v="Friday"/>
    <s v="DCX"/>
    <n v="0.9001889625775763"/>
    <n v="2.4600679280157611"/>
    <n v="0.71098833294481933"/>
    <x v="0"/>
    <x v="1"/>
  </r>
  <r>
    <x v="5921"/>
    <n v="1"/>
    <d v="2013-12-29T00:00:00"/>
    <d v="2013-12-29T00:00:00"/>
    <d v="2014-01-08T00:00:00"/>
    <n v="15"/>
    <n v="40"/>
    <n v="13.33333333"/>
    <n v="108.96"/>
    <n v="0.2"/>
    <n v="1"/>
    <n v="0"/>
    <n v="0"/>
    <n v="0"/>
    <s v="Thursday"/>
    <s v="DCX"/>
    <n v="1.0296937016987602"/>
    <n v="2.8002080043749422"/>
    <n v="0.7368565092098216"/>
    <x v="0"/>
    <x v="0"/>
  </r>
  <r>
    <x v="5922"/>
    <n v="1"/>
    <d v="2013-12-30T00:00:00"/>
    <d v="2013-12-30T00:00:00"/>
    <d v="2013-12-30T00:00:00"/>
    <n v="15"/>
    <n v="20"/>
    <n v="0"/>
    <n v="58.66"/>
    <n v="0"/>
    <n v="1"/>
    <n v="1"/>
    <n v="1"/>
    <n v="0"/>
    <s v="Thursday"/>
    <s v="BWI"/>
    <n v="2.6468550139451552"/>
    <n v="14.109594316247025"/>
    <n v="0.93381688620688375"/>
    <x v="0"/>
    <x v="0"/>
  </r>
  <r>
    <x v="5923"/>
    <n v="1"/>
    <d v="2013-12-30T00:00:00"/>
    <d v="2014-01-19T00:00:00"/>
    <d v="2014-01-19T00:00:00"/>
    <n v="10"/>
    <n v="60"/>
    <n v="20"/>
    <n v="58.41"/>
    <n v="0"/>
    <n v="1"/>
    <n v="1"/>
    <n v="0"/>
    <n v="0"/>
    <s v="Monday"/>
    <s v="BWI"/>
    <n v="1.7950714917123958"/>
    <n v="6.0199050797461648"/>
    <n v="0.85754793139793295"/>
    <x v="0"/>
    <x v="0"/>
  </r>
  <r>
    <x v="5924"/>
    <n v="1"/>
    <d v="2013-12-30T00:00:00"/>
    <d v="2013-12-30T00:00:00"/>
    <d v="2014-01-05T00:00:00"/>
    <n v="12"/>
    <n v="41.666666669999998"/>
    <n v="33.333333330000002"/>
    <n v="54.24"/>
    <n v="0.33333333333333298"/>
    <n v="1"/>
    <n v="1"/>
    <n v="0"/>
    <n v="0"/>
    <s v="Saturday"/>
    <s v="BWI"/>
    <n v="1.7866281714788852"/>
    <n v="5.9692910692197145"/>
    <n v="0.85651338277194955"/>
    <x v="0"/>
    <x v="0"/>
  </r>
  <r>
    <x v="5925"/>
    <n v="1"/>
    <d v="2013-12-30T00:00:00"/>
    <d v="2013-12-30T00:00:00"/>
    <d v="2013-12-30T00:00:00"/>
    <n v="14"/>
    <n v="14.28571429"/>
    <n v="0"/>
    <n v="52.57"/>
    <n v="0"/>
    <n v="1"/>
    <n v="0"/>
    <n v="0"/>
    <n v="0"/>
    <s v="Tuesday"/>
    <s v="DCX"/>
    <n v="0.91551652472809786"/>
    <n v="2.4980652311874185"/>
    <n v="0.7141276866181967"/>
    <x v="0"/>
    <x v="0"/>
  </r>
  <r>
    <x v="5926"/>
    <n v="1"/>
    <d v="2013-12-30T00:00:00"/>
    <d v="2013-12-30T00:00:00"/>
    <d v="2013-12-30T00:00:00"/>
    <n v="11"/>
    <n v="54.545454550000002"/>
    <n v="36.363636360000001"/>
    <n v="35.020000000000003"/>
    <n v="0"/>
    <n v="1"/>
    <n v="0"/>
    <n v="0"/>
    <n v="0"/>
    <s v="Friday"/>
    <s v="CHO"/>
    <n v="0.87998168777411445"/>
    <n v="2.4108555578814288"/>
    <n v="0.7068184263360815"/>
    <x v="0"/>
    <x v="0"/>
  </r>
  <r>
    <x v="5927"/>
    <n v="1"/>
    <d v="2013-12-26T00:00:00"/>
    <d v="2014-01-04T00:00:00"/>
    <d v="2014-01-04T00:00:00"/>
    <n v="20"/>
    <n v="55"/>
    <n v="10"/>
    <n v="59.61"/>
    <n v="0"/>
    <n v="1"/>
    <n v="0"/>
    <n v="0"/>
    <n v="0"/>
    <s v="Tuesday"/>
    <s v="DCX"/>
    <n v="0.92977095505037954"/>
    <n v="2.5339287275680684"/>
    <n v="0.71702881492797776"/>
    <x v="0"/>
    <x v="0"/>
  </r>
  <r>
    <x v="5928"/>
    <n v="1"/>
    <d v="2013-12-31T00:00:00"/>
    <d v="2014-01-01T00:00:00"/>
    <d v="2014-01-01T00:00:00"/>
    <n v="10"/>
    <n v="80"/>
    <n v="10"/>
    <n v="40.020000000000003"/>
    <n v="0"/>
    <n v="1"/>
    <n v="1"/>
    <n v="1"/>
    <n v="0"/>
    <s v="Friday"/>
    <s v="DCX"/>
    <n v="2.6091131700236594"/>
    <n v="13.586996151910418"/>
    <n v="0.93144578982636994"/>
    <x v="0"/>
    <x v="0"/>
  </r>
  <r>
    <x v="5929"/>
    <n v="1"/>
    <d v="2013-12-31T00:00:00"/>
    <d v="2013-12-31T00:00:00"/>
    <d v="2014-01-05T00:00:00"/>
    <n v="16"/>
    <n v="43.75"/>
    <n v="6.25"/>
    <n v="103.35"/>
    <n v="0.4"/>
    <n v="1"/>
    <n v="1"/>
    <n v="1"/>
    <n v="0"/>
    <s v="Thursday"/>
    <s v="DCX"/>
    <n v="2.7373422996131618"/>
    <n v="15.445879976799544"/>
    <n v="0.93919449725945237"/>
    <x v="0"/>
    <x v="0"/>
  </r>
  <r>
    <x v="5930"/>
    <n v="1"/>
    <d v="2013-12-31T00:00:00"/>
    <d v="2013-12-31T00:00:00"/>
    <d v="2013-12-31T00:00:00"/>
    <n v="9"/>
    <n v="100"/>
    <n v="33.333333330000002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931"/>
    <n v="1"/>
    <d v="2013-12-31T00:00:00"/>
    <d v="2013-12-31T00:00:00"/>
    <d v="2014-01-20T00:00:00"/>
    <n v="11"/>
    <n v="36.363636360000001"/>
    <n v="27.272727270000001"/>
    <n v="45"/>
    <n v="0.1"/>
    <n v="1"/>
    <n v="0"/>
    <n v="0"/>
    <n v="0"/>
    <s v="Tuesday"/>
    <s v="CHO"/>
    <n v="0.9001889625775763"/>
    <n v="2.4600679280157611"/>
    <n v="0.71098833294481933"/>
    <x v="0"/>
    <x v="0"/>
  </r>
  <r>
    <x v="5932"/>
    <n v="1"/>
    <d v="2013-12-31T00:00:00"/>
    <d v="2013-12-31T00:00:00"/>
    <d v="2014-01-15T00:00:00"/>
    <n v="18"/>
    <n v="77.777777779999994"/>
    <n v="16.666666670000001"/>
    <n v="45.16"/>
    <n v="0.266666666666667"/>
    <n v="1"/>
    <n v="1"/>
    <n v="0"/>
    <n v="0"/>
    <s v="Thursday"/>
    <s v="RIC"/>
    <n v="1.7682431960063971"/>
    <n v="5.8605484772326637"/>
    <n v="0.85423905926492782"/>
    <x v="0"/>
    <x v="0"/>
  </r>
  <r>
    <x v="5933"/>
    <n v="1"/>
    <d v="2013-12-31T00:00:00"/>
    <d v="2013-12-31T00:00:00"/>
    <d v="2013-12-31T00:00:00"/>
    <n v="10"/>
    <n v="70"/>
    <n v="20"/>
    <n v="31"/>
    <n v="0"/>
    <n v="1"/>
    <n v="0"/>
    <n v="0"/>
    <n v="0"/>
    <s v="Tuesday"/>
    <s v="DCX"/>
    <n v="0.87184208409576613"/>
    <n v="2.3913117962544033"/>
    <n v="0.70512885276297266"/>
    <x v="0"/>
    <x v="0"/>
  </r>
  <r>
    <x v="5934"/>
    <n v="1"/>
    <d v="2013-12-31T00:00:00"/>
    <d v="2013-12-31T00:00:00"/>
    <d v="2014-01-11T00:00:00"/>
    <n v="19"/>
    <n v="78.947368420000004"/>
    <n v="36.842105259999997"/>
    <n v="90.01"/>
    <n v="0.18181818181818199"/>
    <n v="1"/>
    <n v="1"/>
    <n v="0"/>
    <n v="0"/>
    <s v="Tuesday"/>
    <s v="DCX"/>
    <n v="1.8590544459999101"/>
    <n v="6.4176656521672708"/>
    <n v="0.86518669795964409"/>
    <x v="0"/>
    <x v="0"/>
  </r>
  <r>
    <x v="5935"/>
    <n v="1"/>
    <d v="2014-01-01T00:00:00"/>
    <d v="2014-01-01T00:00:00"/>
    <d v="2014-01-01T00:00:00"/>
    <n v="16"/>
    <n v="56.25"/>
    <n v="6.25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936"/>
    <n v="1"/>
    <d v="2014-01-01T00:00:00"/>
    <d v="2014-01-01T00:00:00"/>
    <d v="2014-01-18T00:00:00"/>
    <n v="22"/>
    <n v="54.545454550000002"/>
    <n v="50"/>
    <n v="35.729999999999997"/>
    <n v="0.23529411764705899"/>
    <n v="1"/>
    <n v="1"/>
    <n v="0"/>
    <n v="0"/>
    <s v="Monday"/>
    <s v="RIC"/>
    <n v="1.7491495485718636"/>
    <n v="5.7497107464106669"/>
    <n v="0.85184550307851703"/>
    <x v="0"/>
    <x v="0"/>
  </r>
  <r>
    <x v="5937"/>
    <n v="1"/>
    <d v="2013-12-27T00:00:00"/>
    <d v="2014-01-01T00:00:00"/>
    <d v="2014-01-15T00:00:00"/>
    <n v="17"/>
    <n v="41.176470590000001"/>
    <n v="11.764705879999999"/>
    <n v="37.94"/>
    <n v="0.214285714285714"/>
    <n v="1"/>
    <n v="1"/>
    <n v="0"/>
    <n v="0"/>
    <s v="Thursday"/>
    <s v="CHO"/>
    <n v="1.7536243058179206"/>
    <n v="5.7754969567242256"/>
    <n v="0.8524093499875951"/>
    <x v="0"/>
    <x v="0"/>
  </r>
  <r>
    <x v="5938"/>
    <n v="1"/>
    <d v="2014-01-01T00:00:00"/>
    <d v="2014-01-01T00:00:00"/>
    <d v="2014-01-01T00:00:00"/>
    <n v="14"/>
    <n v="42.857142860000003"/>
    <n v="7.1428571429999996"/>
    <n v="40.020000000000003"/>
    <n v="0"/>
    <n v="1"/>
    <n v="0"/>
    <n v="1"/>
    <n v="0"/>
    <s v="Thursday"/>
    <s v="DCX"/>
    <n v="1.7413829009203452"/>
    <n v="5.705227734489255"/>
    <n v="0.85086263441040733"/>
    <x v="0"/>
    <x v="0"/>
  </r>
  <r>
    <x v="5939"/>
    <n v="1"/>
    <d v="2014-01-01T00:00:00"/>
    <d v="2014-01-01T00:00:00"/>
    <d v="2014-01-15T00:00:00"/>
    <n v="19"/>
    <n v="68.421052630000005"/>
    <n v="21.05263158"/>
    <n v="69.55"/>
    <n v="0.35714285714285698"/>
    <n v="1"/>
    <n v="1"/>
    <n v="0"/>
    <n v="0"/>
    <s v="Friday"/>
    <s v="RIC"/>
    <n v="1.8176275078757791"/>
    <n v="6.1572331204190371"/>
    <n v="0.86028120320028745"/>
    <x v="0"/>
    <x v="0"/>
  </r>
  <r>
    <x v="5940"/>
    <n v="1"/>
    <d v="2014-01-01T00:00:00"/>
    <d v="2014-01-01T00:00:00"/>
    <d v="2014-01-15T00:00:00"/>
    <n v="17"/>
    <n v="17.647058820000002"/>
    <n v="5.8823529409999997"/>
    <n v="37.33"/>
    <n v="0.214285714285714"/>
    <n v="1"/>
    <n v="1"/>
    <n v="0"/>
    <n v="0"/>
    <s v="Thursday"/>
    <s v="DCX"/>
    <n v="1.7523891918269277"/>
    <n v="5.7683679630942031"/>
    <n v="0.85225389555463182"/>
    <x v="0"/>
    <x v="0"/>
  </r>
  <r>
    <x v="5941"/>
    <n v="1"/>
    <d v="2014-01-01T00:00:00"/>
    <d v="2014-01-01T00:00:00"/>
    <d v="2014-01-19T00:00:00"/>
    <n v="12"/>
    <n v="83.333333330000002"/>
    <n v="16.666666670000001"/>
    <n v="38"/>
    <n v="0.11111111111111099"/>
    <n v="1"/>
    <n v="1"/>
    <n v="1"/>
    <n v="0"/>
    <s v="Monday"/>
    <s v="DCX"/>
    <n v="2.605023120414141"/>
    <n v="13.531538153897092"/>
    <n v="0.93118416031328255"/>
    <x v="0"/>
    <x v="0"/>
  </r>
  <r>
    <x v="5942"/>
    <n v="1"/>
    <d v="2014-01-01T00:00:00"/>
    <d v="2014-01-01T00:00:00"/>
    <d v="2014-01-01T00:00:00"/>
    <n v="9"/>
    <n v="88.888888890000004"/>
    <n v="22.222222219999999"/>
    <n v="40.020000000000003"/>
    <n v="0"/>
    <n v="1"/>
    <n v="0"/>
    <n v="1"/>
    <n v="0"/>
    <s v="Wednesday"/>
    <s v="DCX"/>
    <n v="1.7413829009203452"/>
    <n v="5.705227734489255"/>
    <n v="0.85086263441040733"/>
    <x v="0"/>
    <x v="0"/>
  </r>
  <r>
    <x v="5943"/>
    <n v="1"/>
    <d v="2013-12-11T00:00:00"/>
    <d v="2014-01-06T00:00:00"/>
    <d v="2014-01-14T00:00:00"/>
    <n v="19"/>
    <n v="100"/>
    <n v="47.368421050000002"/>
    <n v="74.819999999999993"/>
    <n v="0.25"/>
    <n v="1"/>
    <n v="0"/>
    <n v="0"/>
    <n v="0"/>
    <s v="Wednesday"/>
    <s v="RIC"/>
    <n v="0.96056781374383182"/>
    <n v="2.6131798516768692"/>
    <n v="0.72323547649146169"/>
    <x v="0"/>
    <x v="0"/>
  </r>
  <r>
    <x v="5944"/>
    <n v="1"/>
    <d v="2013-10-26T00:00:00"/>
    <d v="2014-01-14T00:00:00"/>
    <d v="2014-01-14T00:00:00"/>
    <n v="13"/>
    <n v="61.53846154"/>
    <n v="0"/>
    <n v="36"/>
    <n v="0"/>
    <n v="1"/>
    <n v="0"/>
    <n v="0"/>
    <n v="0"/>
    <s v="Wednesday"/>
    <s v="RIC"/>
    <n v="0.88196596926784121"/>
    <n v="2.4156441233086632"/>
    <n v="0.70722945251353619"/>
    <x v="0"/>
    <x v="0"/>
  </r>
  <r>
    <x v="5945"/>
    <n v="0"/>
    <d v="2014-01-01T00:00:00"/>
    <d v="2014-01-02T00:00:00"/>
    <d v="2014-01-02T00:00:00"/>
    <n v="13"/>
    <n v="30.76923077"/>
    <n v="0"/>
    <n v="73.89"/>
    <n v="0"/>
    <n v="1"/>
    <n v="1"/>
    <n v="1"/>
    <n v="0"/>
    <s v="Monday"/>
    <s v="DCX"/>
    <n v="2.6776923681792959"/>
    <n v="14.551475074640368"/>
    <n v="0.9356974180776787"/>
    <x v="0"/>
    <x v="1"/>
  </r>
  <r>
    <x v="5946"/>
    <n v="1"/>
    <d v="2014-01-01T00:00:00"/>
    <d v="2014-01-01T00:00:00"/>
    <d v="2014-01-03T00:00:00"/>
    <n v="13"/>
    <n v="100"/>
    <n v="0"/>
    <n v="49.75"/>
    <n v="1"/>
    <n v="1"/>
    <n v="0"/>
    <n v="0"/>
    <n v="0"/>
    <s v="Friday"/>
    <s v="RIC"/>
    <n v="0.90980665349104761"/>
    <n v="2.4838422447284385"/>
    <n v="0.71296059644688392"/>
    <x v="0"/>
    <x v="0"/>
  </r>
  <r>
    <x v="5947"/>
    <n v="1"/>
    <d v="2013-12-18T00:00:00"/>
    <d v="2014-01-01T00:00:00"/>
    <d v="2014-01-08T00:00:00"/>
    <n v="14"/>
    <n v="50"/>
    <n v="28.571428569999998"/>
    <n v="36.76"/>
    <n v="0.28571428571428598"/>
    <n v="1"/>
    <n v="0"/>
    <n v="0"/>
    <n v="0"/>
    <s v="Thursday"/>
    <s v="CHO"/>
    <n v="0.88350479981399666"/>
    <n v="2.4193642518638745"/>
    <n v="0.70754797490354937"/>
    <x v="0"/>
    <x v="0"/>
  </r>
  <r>
    <x v="5948"/>
    <n v="1"/>
    <d v="2014-01-01T00:00:00"/>
    <d v="2014-01-01T00:00:00"/>
    <d v="2014-01-01T00:00:00"/>
    <n v="14"/>
    <n v="14.28571429"/>
    <n v="0"/>
    <n v="31.31"/>
    <n v="0"/>
    <n v="1"/>
    <n v="0"/>
    <n v="0"/>
    <n v="0"/>
    <s v="Thursday"/>
    <s v="DCX"/>
    <n v="0.8724697649764348"/>
    <n v="2.3928132481156474"/>
    <n v="0.705259344717722"/>
    <x v="0"/>
    <x v="0"/>
  </r>
  <r>
    <x v="5949"/>
    <n v="1"/>
    <d v="2014-01-01T00:00:00"/>
    <d v="2014-01-01T00:00:00"/>
    <d v="2014-01-01T00:00:00"/>
    <n v="11"/>
    <n v="72.727272729999996"/>
    <n v="18.18181818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5950"/>
    <n v="1"/>
    <d v="2014-01-01T00:00:00"/>
    <d v="2014-01-01T00:00:00"/>
    <d v="2014-01-01T00:00:00"/>
    <n v="13"/>
    <n v="84.61538462"/>
    <n v="30.76923077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5951"/>
    <n v="1"/>
    <d v="2014-01-02T00:00:00"/>
    <d v="2014-01-02T00:00:00"/>
    <d v="2014-01-02T00:00:00"/>
    <n v="7"/>
    <n v="28.571428569999998"/>
    <n v="14.28571429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5952"/>
    <n v="1"/>
    <d v="2014-01-02T00:00:00"/>
    <d v="2014-01-02T00:00:00"/>
    <d v="2014-01-02T00:00:00"/>
    <n v="8"/>
    <n v="87.5"/>
    <n v="25"/>
    <n v="58.94"/>
    <n v="0"/>
    <n v="1"/>
    <n v="0"/>
    <n v="1"/>
    <n v="0"/>
    <s v="Monday"/>
    <s v="DCX"/>
    <n v="1.779691682411477"/>
    <n v="5.9280284213762053"/>
    <n v="0.85565879075863305"/>
    <x v="0"/>
    <x v="0"/>
  </r>
  <r>
    <x v="5953"/>
    <n v="1"/>
    <d v="2014-01-02T00:00:00"/>
    <d v="2014-01-03T00:00:00"/>
    <d v="2014-01-03T00:00:00"/>
    <n v="6"/>
    <n v="100"/>
    <n v="66.666666669999998"/>
    <n v="40.020000000000003"/>
    <n v="0"/>
    <n v="1"/>
    <n v="0"/>
    <n v="0"/>
    <n v="0"/>
    <s v="Tuesday"/>
    <s v="DCX"/>
    <n v="0.89010557294618953"/>
    <n v="2.4353867486725398"/>
    <n v="0.70891195863568846"/>
    <x v="0"/>
    <x v="0"/>
  </r>
  <r>
    <x v="5954"/>
    <n v="1"/>
    <d v="2014-01-02T00:00:00"/>
    <d v="2014-01-02T00:00:00"/>
    <d v="2014-01-02T00:00:00"/>
    <n v="12"/>
    <n v="58.333333330000002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5955"/>
    <n v="1"/>
    <d v="2014-01-02T00:00:00"/>
    <d v="2014-01-02T00:00:00"/>
    <d v="2014-01-20T00:00:00"/>
    <n v="18"/>
    <n v="83.333333330000002"/>
    <n v="22.222222219999999"/>
    <n v="38.49"/>
    <n v="0.22222222222222199"/>
    <n v="1"/>
    <n v="0"/>
    <n v="0"/>
    <n v="0"/>
    <s v="Tuesday"/>
    <s v="DCX"/>
    <n v="0.8870076640835346"/>
    <n v="2.427853816672723"/>
    <n v="0.70827227370779222"/>
    <x v="0"/>
    <x v="0"/>
  </r>
  <r>
    <x v="5956"/>
    <n v="1"/>
    <d v="2014-01-02T00:00:00"/>
    <d v="2014-01-02T00:00:00"/>
    <d v="2014-01-15T00:00:00"/>
    <n v="13"/>
    <n v="100"/>
    <n v="7.692307692"/>
    <n v="70.23"/>
    <n v="0.230769230769231"/>
    <n v="1"/>
    <n v="1"/>
    <n v="0"/>
    <n v="0"/>
    <s v="Friday"/>
    <s v="RIC"/>
    <n v="1.8190043562591813"/>
    <n v="6.1657165357352737"/>
    <n v="0.86044661479239071"/>
    <x v="0"/>
    <x v="0"/>
  </r>
  <r>
    <x v="5957"/>
    <n v="1"/>
    <d v="2014-01-02T00:00:00"/>
    <d v="2014-01-02T00:00:00"/>
    <d v="2014-01-02T00:00:00"/>
    <n v="12"/>
    <n v="25"/>
    <n v="8.3333333330000006"/>
    <n v="40"/>
    <n v="0"/>
    <n v="1"/>
    <n v="1"/>
    <n v="1"/>
    <n v="0"/>
    <s v="Saturday"/>
    <s v="DCX"/>
    <n v="2.6090726744829711"/>
    <n v="13.586445950295346"/>
    <n v="0.93144320395745528"/>
    <x v="0"/>
    <x v="0"/>
  </r>
  <r>
    <x v="5958"/>
    <n v="1"/>
    <d v="2014-01-02T00:00:00"/>
    <d v="2014-01-02T00:00:00"/>
    <d v="2014-01-12T00:00:00"/>
    <n v="13"/>
    <n v="69.230769230000007"/>
    <n v="38.46153846"/>
    <n v="47.48"/>
    <n v="0.2"/>
    <n v="1"/>
    <n v="0"/>
    <n v="0"/>
    <n v="0"/>
    <s v="Monday"/>
    <s v="CHO"/>
    <n v="0.90521040962292543"/>
    <n v="2.4724520960440812"/>
    <n v="0.71201906539208148"/>
    <x v="0"/>
    <x v="0"/>
  </r>
  <r>
    <x v="5959"/>
    <n v="1"/>
    <d v="2014-01-02T00:00:00"/>
    <d v="2014-01-04T00:00:00"/>
    <d v="2014-01-04T00:00:00"/>
    <n v="4"/>
    <n v="75"/>
    <n v="25"/>
    <n v="52.62"/>
    <n v="0"/>
    <n v="1"/>
    <n v="0"/>
    <n v="0"/>
    <n v="0"/>
    <s v="Tuesday"/>
    <s v="BWI"/>
    <n v="0.91561776357981861"/>
    <n v="2.4983181452450958"/>
    <n v="0.71414835401428622"/>
    <x v="0"/>
    <x v="0"/>
  </r>
  <r>
    <x v="5960"/>
    <n v="1"/>
    <d v="2014-01-02T00:00:00"/>
    <d v="2014-01-02T00:00:00"/>
    <d v="2014-01-02T00:00:00"/>
    <n v="11"/>
    <n v="27.272727270000001"/>
    <n v="9.0909090910000003"/>
    <n v="35"/>
    <n v="0"/>
    <n v="1"/>
    <n v="0"/>
    <n v="0"/>
    <n v="0"/>
    <s v="Saturday"/>
    <s v="DCX"/>
    <n v="0.87994119223342615"/>
    <n v="2.4107579309588316"/>
    <n v="0.70681003453127489"/>
    <x v="0"/>
    <x v="0"/>
  </r>
  <r>
    <x v="5961"/>
    <n v="1"/>
    <d v="2014-01-02T00:00:00"/>
    <d v="2014-01-02T00:00:00"/>
    <d v="2014-01-02T00:00:00"/>
    <n v="11"/>
    <n v="45.454545449999998"/>
    <n v="18.18181818"/>
    <n v="29"/>
    <n v="0"/>
    <n v="1"/>
    <n v="0"/>
    <n v="0"/>
    <n v="0"/>
    <s v="Saturday"/>
    <s v="DCX"/>
    <n v="0.86779253002693613"/>
    <n v="2.381647630827048"/>
    <n v="0.70428616190403304"/>
    <x v="0"/>
    <x v="0"/>
  </r>
  <r>
    <x v="5962"/>
    <n v="1"/>
    <d v="2014-01-02T00:00:00"/>
    <d v="2014-01-02T00:00:00"/>
    <d v="2014-01-02T00:00:00"/>
    <n v="11"/>
    <n v="18.18181818"/>
    <n v="0"/>
    <n v="29"/>
    <n v="0"/>
    <n v="1"/>
    <n v="0"/>
    <n v="0"/>
    <n v="0"/>
    <s v="Friday"/>
    <s v="DCX"/>
    <n v="0.86779253002693613"/>
    <n v="2.381647630827048"/>
    <n v="0.70428616190403304"/>
    <x v="0"/>
    <x v="0"/>
  </r>
  <r>
    <x v="5963"/>
    <n v="1"/>
    <d v="2014-01-02T00:00:00"/>
    <d v="2014-01-02T00:00:00"/>
    <d v="2014-01-02T00:00:00"/>
    <n v="11"/>
    <n v="63.636363639999999"/>
    <n v="0"/>
    <n v="50.99"/>
    <n v="0"/>
    <n v="1"/>
    <n v="0"/>
    <n v="0"/>
    <n v="0"/>
    <s v="Friday"/>
    <s v="DCX"/>
    <n v="0.91231737701372217"/>
    <n v="2.4900863211736133"/>
    <n v="0.71347413560139983"/>
    <x v="0"/>
    <x v="0"/>
  </r>
  <r>
    <x v="5964"/>
    <n v="1"/>
    <d v="2014-01-02T00:00:00"/>
    <d v="2014-01-02T00:00:00"/>
    <d v="2014-01-02T00:00:00"/>
    <n v="11"/>
    <n v="54.545454550000002"/>
    <n v="9.0909090910000003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5965"/>
    <n v="1"/>
    <d v="2014-01-02T00:00:00"/>
    <d v="2014-01-02T00:00:00"/>
    <d v="2014-01-02T00:00:00"/>
    <n v="10"/>
    <n v="100"/>
    <n v="10"/>
    <n v="29"/>
    <n v="0"/>
    <n v="1"/>
    <n v="0"/>
    <n v="0"/>
    <n v="0"/>
    <s v="Tuesday"/>
    <s v="DCX"/>
    <n v="0.86779253002693613"/>
    <n v="2.381647630827048"/>
    <n v="0.70428616190403304"/>
    <x v="0"/>
    <x v="0"/>
  </r>
  <r>
    <x v="5966"/>
    <n v="1"/>
    <d v="2014-01-02T00:00:00"/>
    <d v="2014-01-02T00:00:00"/>
    <d v="2014-01-02T00:00:00"/>
    <n v="9"/>
    <n v="88.888888890000004"/>
    <n v="22.222222219999999"/>
    <n v="29"/>
    <n v="0"/>
    <n v="1"/>
    <n v="0"/>
    <n v="0"/>
    <n v="0"/>
    <s v="Tuesday"/>
    <s v="DCX"/>
    <n v="0.86779253002693613"/>
    <n v="2.381647630827048"/>
    <n v="0.70428616190403304"/>
    <x v="0"/>
    <x v="0"/>
  </r>
  <r>
    <x v="5967"/>
    <n v="1"/>
    <d v="2014-01-02T00:00:00"/>
    <d v="2014-01-02T00:00:00"/>
    <d v="2014-01-02T00:00:00"/>
    <n v="4"/>
    <n v="100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968"/>
    <n v="1"/>
    <d v="2014-01-02T00:00:00"/>
    <d v="2014-01-02T00:00:00"/>
    <d v="2014-01-02T00:00:00"/>
    <n v="10"/>
    <n v="80"/>
    <n v="10"/>
    <n v="29"/>
    <n v="0"/>
    <n v="1"/>
    <n v="0"/>
    <n v="0"/>
    <n v="0"/>
    <s v="Thursday"/>
    <s v="DCX"/>
    <n v="0.86779253002693613"/>
    <n v="2.381647630827048"/>
    <n v="0.70428616190403304"/>
    <x v="0"/>
    <x v="0"/>
  </r>
  <r>
    <x v="5969"/>
    <n v="1"/>
    <d v="2014-01-02T00:00:00"/>
    <d v="2014-01-02T00:00:00"/>
    <d v="2014-01-02T00:00:00"/>
    <n v="9"/>
    <n v="100"/>
    <n v="22.222222219999999"/>
    <n v="31"/>
    <n v="0"/>
    <n v="1"/>
    <n v="0"/>
    <n v="0"/>
    <n v="0"/>
    <s v="Thursday"/>
    <s v="DCX"/>
    <n v="0.87184208409576613"/>
    <n v="2.3913117962544033"/>
    <n v="0.70512885276297266"/>
    <x v="0"/>
    <x v="0"/>
  </r>
  <r>
    <x v="5970"/>
    <n v="1"/>
    <d v="2014-01-02T00:00:00"/>
    <d v="2014-01-02T00:00:00"/>
    <d v="2014-01-02T00:00:00"/>
    <n v="17"/>
    <n v="35.294117649999997"/>
    <n v="17.647058820000002"/>
    <n v="41.35"/>
    <n v="0"/>
    <n v="1"/>
    <n v="0"/>
    <n v="0"/>
    <n v="0"/>
    <s v="Tuesday"/>
    <s v="RIC"/>
    <n v="0.89279852640196156"/>
    <n v="2.4419539704760549"/>
    <n v="0.70946735238830327"/>
    <x v="0"/>
    <x v="0"/>
  </r>
  <r>
    <x v="5971"/>
    <n v="1"/>
    <d v="2014-01-02T00:00:00"/>
    <d v="2014-01-02T00:00:00"/>
    <d v="2014-01-02T00:00:00"/>
    <n v="11"/>
    <n v="90.909090910000003"/>
    <n v="9.0909090910000003"/>
    <n v="105.8"/>
    <n v="0"/>
    <n v="1"/>
    <n v="1"/>
    <n v="1"/>
    <n v="0"/>
    <s v="Friday"/>
    <s v="DCX"/>
    <n v="2.7423030033474789"/>
    <n v="15.522692776530395"/>
    <n v="0.93947717762927563"/>
    <x v="0"/>
    <x v="0"/>
  </r>
  <r>
    <x v="5972"/>
    <n v="1"/>
    <d v="2014-01-01T00:00:00"/>
    <d v="2014-01-06T00:00:00"/>
    <d v="2014-01-06T00:00:00"/>
    <n v="9"/>
    <n v="77.777777779999994"/>
    <n v="22.222222219999999"/>
    <n v="59.98"/>
    <n v="0"/>
    <n v="1"/>
    <n v="0"/>
    <n v="0"/>
    <n v="0"/>
    <s v="Tuesday"/>
    <s v="CHO"/>
    <n v="0.93052012255311312"/>
    <n v="2.535827775888829"/>
    <n v="0.71718079516793709"/>
    <x v="0"/>
    <x v="0"/>
  </r>
  <r>
    <x v="5973"/>
    <n v="1"/>
    <d v="2014-01-02T00:00:00"/>
    <d v="2014-01-02T00:00:00"/>
    <d v="2014-01-10T00:00:00"/>
    <n v="13"/>
    <n v="46.15384615"/>
    <n v="23.07692308"/>
    <n v="41.16"/>
    <n v="0.25"/>
    <n v="1"/>
    <n v="0"/>
    <n v="0"/>
    <n v="0"/>
    <s v="Saturday"/>
    <s v="DCX"/>
    <n v="0.8924138187654227"/>
    <n v="2.4410147128169175"/>
    <n v="0.70938804874177064"/>
    <x v="0"/>
    <x v="0"/>
  </r>
  <r>
    <x v="5974"/>
    <n v="1"/>
    <d v="2013-12-08T00:00:00"/>
    <d v="2014-01-02T00:00:00"/>
    <d v="2014-01-02T00:00:00"/>
    <n v="11"/>
    <n v="45.454545449999998"/>
    <n v="0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5975"/>
    <n v="1"/>
    <d v="2013-12-23T00:00:00"/>
    <d v="2014-01-19T00:00:00"/>
    <d v="2014-01-19T00:00:00"/>
    <n v="6"/>
    <n v="16.666666670000001"/>
    <n v="16.666666670000001"/>
    <n v="107.92"/>
    <n v="0"/>
    <n v="1"/>
    <n v="0"/>
    <n v="0"/>
    <n v="0"/>
    <s v="Tuesday"/>
    <s v="RIC"/>
    <n v="1.0275879335829685"/>
    <n v="2.7943176197104771"/>
    <n v="0.73644799929102811"/>
    <x v="0"/>
    <x v="0"/>
  </r>
  <r>
    <x v="5976"/>
    <n v="1"/>
    <d v="2014-01-02T00:00:00"/>
    <d v="2014-01-02T00:00:00"/>
    <d v="2014-01-02T00:00:00"/>
    <n v="10"/>
    <n v="30"/>
    <n v="10"/>
    <n v="41.82"/>
    <n v="0"/>
    <n v="1"/>
    <n v="1"/>
    <n v="0"/>
    <n v="0"/>
    <s v="Tuesday"/>
    <s v="RIC"/>
    <n v="1.761480440711451"/>
    <n v="5.8210487360716234"/>
    <n v="0.85339497800217745"/>
    <x v="0"/>
    <x v="0"/>
  </r>
  <r>
    <x v="5977"/>
    <n v="1"/>
    <d v="2014-01-03T00:00:00"/>
    <d v="2014-01-03T00:00:00"/>
    <d v="2014-01-03T00:00:00"/>
    <n v="15"/>
    <n v="46.666666669999998"/>
    <n v="13.33333333"/>
    <n v="40.020000000000003"/>
    <n v="0"/>
    <n v="1"/>
    <n v="1"/>
    <n v="0"/>
    <n v="0"/>
    <s v="Tuesday"/>
    <s v="RIC"/>
    <n v="1.7578358420495039"/>
    <n v="5.7998719634965958"/>
    <n v="0.85293840746292737"/>
    <x v="0"/>
    <x v="0"/>
  </r>
  <r>
    <x v="5978"/>
    <n v="1"/>
    <d v="2014-01-03T00:00:00"/>
    <d v="2014-01-03T00:00:00"/>
    <d v="2014-01-03T00:00:00"/>
    <n v="10"/>
    <n v="80"/>
    <n v="20"/>
    <n v="29"/>
    <n v="0"/>
    <n v="1"/>
    <n v="0"/>
    <n v="0"/>
    <n v="0"/>
    <s v="Monday"/>
    <s v="DCX"/>
    <n v="0.86779253002693613"/>
    <n v="2.381647630827048"/>
    <n v="0.70428616190403304"/>
    <x v="0"/>
    <x v="0"/>
  </r>
  <r>
    <x v="5979"/>
    <n v="1"/>
    <d v="2011-05-02T00:00:00"/>
    <d v="2011-05-02T00:00:00"/>
    <d v="2014-01-10T00:00:00"/>
    <n v="10"/>
    <n v="10"/>
    <n v="10"/>
    <n v="122.92"/>
    <n v="1.7276422764227601E-2"/>
    <n v="1"/>
    <n v="0"/>
    <n v="0"/>
    <n v="0"/>
    <s v="Monday"/>
    <s v="CHO"/>
    <n v="1.0579595890991937"/>
    <n v="2.8804876107337098"/>
    <n v="0.74230042708191424"/>
    <x v="0"/>
    <x v="0"/>
  </r>
  <r>
    <x v="5980"/>
    <n v="1"/>
    <d v="2013-11-14T00:00:00"/>
    <d v="2014-01-03T00:00:00"/>
    <d v="2014-01-19T00:00:00"/>
    <n v="12"/>
    <n v="83.333333330000002"/>
    <n v="25"/>
    <n v="39.950000000000003"/>
    <n v="0.125"/>
    <n v="1"/>
    <n v="1"/>
    <n v="0"/>
    <n v="0"/>
    <s v="Monday"/>
    <s v="DCX"/>
    <n v="1.7576941076570949"/>
    <n v="5.7990499804208113"/>
    <n v="0.85292062819368963"/>
    <x v="0"/>
    <x v="0"/>
  </r>
  <r>
    <x v="5981"/>
    <n v="1"/>
    <d v="2014-01-03T00:00:00"/>
    <d v="2014-01-03T00:00:00"/>
    <d v="2014-01-03T00:00:00"/>
    <n v="11"/>
    <n v="36.363636360000001"/>
    <n v="0"/>
    <n v="50.62"/>
    <n v="0"/>
    <n v="1"/>
    <n v="0"/>
    <n v="0"/>
    <n v="0"/>
    <s v="Tuesday"/>
    <s v="DCX"/>
    <n v="0.9115682095109886"/>
    <n v="2.4882215280312177"/>
    <n v="0.71332095970280629"/>
    <x v="0"/>
    <x v="0"/>
  </r>
  <r>
    <x v="5982"/>
    <n v="1"/>
    <d v="2014-01-03T00:00:00"/>
    <d v="2014-01-03T00:00:00"/>
    <d v="2014-01-03T00:00:00"/>
    <n v="11"/>
    <n v="9.0909090910000003"/>
    <n v="0"/>
    <n v="35.020000000000003"/>
    <n v="0"/>
    <n v="1"/>
    <n v="0"/>
    <n v="0"/>
    <n v="0"/>
    <s v="Monday"/>
    <s v="DCX"/>
    <n v="0.87998168777411445"/>
    <n v="2.4108555578814288"/>
    <n v="0.7068184263360815"/>
    <x v="0"/>
    <x v="0"/>
  </r>
  <r>
    <x v="5983"/>
    <n v="1"/>
    <d v="2014-01-03T00:00:00"/>
    <d v="2014-01-03T00:00:00"/>
    <d v="2014-01-03T00:00:00"/>
    <n v="11"/>
    <n v="27.272727270000001"/>
    <n v="18.18181818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5984"/>
    <n v="1"/>
    <d v="2014-01-02T00:00:00"/>
    <d v="2014-01-03T00:00:00"/>
    <d v="2014-01-03T00:00:00"/>
    <n v="8"/>
    <n v="87.5"/>
    <n v="5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5985"/>
    <n v="1"/>
    <d v="2013-12-02T00:00:00"/>
    <d v="2014-01-03T00:00:00"/>
    <d v="2014-01-03T00:00:00"/>
    <n v="11"/>
    <n v="9.0909090910000003"/>
    <n v="0"/>
    <n v="43.91"/>
    <n v="0"/>
    <n v="1"/>
    <n v="0"/>
    <n v="0"/>
    <n v="0"/>
    <s v="Tuesday"/>
    <s v="RIC"/>
    <n v="0.89798195561006389"/>
    <n v="2.4546445279003919"/>
    <n v="0.71053461740453983"/>
    <x v="0"/>
    <x v="0"/>
  </r>
  <r>
    <x v="5986"/>
    <n v="1"/>
    <d v="2014-01-03T00:00:00"/>
    <d v="2014-01-10T00:00:00"/>
    <d v="2014-01-10T00:00:00"/>
    <n v="10"/>
    <n v="70"/>
    <n v="20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5987"/>
    <n v="1"/>
    <d v="2014-01-03T00:00:00"/>
    <d v="2014-01-03T00:00:00"/>
    <d v="2014-01-03T00:00:00"/>
    <n v="12"/>
    <n v="33.333333330000002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5988"/>
    <n v="1"/>
    <d v="2014-01-03T00:00:00"/>
    <d v="2014-01-03T00:00:00"/>
    <d v="2014-01-03T00:00:00"/>
    <n v="9"/>
    <n v="66.666666669999998"/>
    <n v="22.222222219999999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5989"/>
    <n v="1"/>
    <d v="2014-01-03T00:00:00"/>
    <d v="2014-01-07T00:00:00"/>
    <d v="2014-01-07T00:00:00"/>
    <n v="9"/>
    <n v="55.555555560000002"/>
    <n v="0"/>
    <n v="96.52"/>
    <n v="0"/>
    <n v="1"/>
    <n v="0"/>
    <n v="0"/>
    <n v="0"/>
    <s v="Wednesday"/>
    <s v="RIC"/>
    <n v="1.0045054753906375"/>
    <n v="2.7305566114441904"/>
    <n v="0.73194348614565719"/>
    <x v="0"/>
    <x v="0"/>
  </r>
  <r>
    <x v="5990"/>
    <n v="1"/>
    <d v="2014-01-03T00:00:00"/>
    <d v="2014-01-03T00:00:00"/>
    <d v="2014-01-03T00:00:00"/>
    <n v="10"/>
    <n v="100"/>
    <n v="70"/>
    <n v="40.020000000000003"/>
    <n v="0"/>
    <n v="1"/>
    <n v="1"/>
    <n v="1"/>
    <n v="0"/>
    <s v="Friday"/>
    <s v="DCX"/>
    <n v="2.6091131700236594"/>
    <n v="13.586996151910418"/>
    <n v="0.93144578982636994"/>
    <x v="0"/>
    <x v="0"/>
  </r>
  <r>
    <x v="5991"/>
    <n v="1"/>
    <d v="2014-01-03T00:00:00"/>
    <d v="2014-01-03T00:00:00"/>
    <d v="2014-01-03T00:00:00"/>
    <n v="12"/>
    <n v="41.666666669999998"/>
    <n v="16.666666670000001"/>
    <n v="47.55"/>
    <n v="0"/>
    <n v="1"/>
    <n v="0"/>
    <n v="0"/>
    <n v="0"/>
    <s v="Wednesday"/>
    <s v="RIC"/>
    <n v="0.90535214401533448"/>
    <n v="2.4728025523749455"/>
    <n v="0.71204812686050056"/>
    <x v="0"/>
    <x v="0"/>
  </r>
  <r>
    <x v="5992"/>
    <n v="1"/>
    <d v="2013-12-16T00:00:00"/>
    <d v="2014-01-04T00:00:00"/>
    <d v="2014-01-04T00:00:00"/>
    <n v="11"/>
    <n v="9.0909090910000003"/>
    <n v="9.0909090910000003"/>
    <n v="40.25"/>
    <n v="0"/>
    <n v="1"/>
    <n v="0"/>
    <n v="0"/>
    <n v="0"/>
    <s v="Wednesday"/>
    <s v="RIC"/>
    <n v="0.89057127166410499"/>
    <n v="2.4365211692876358"/>
    <n v="0.7090080489138112"/>
    <x v="0"/>
    <x v="0"/>
  </r>
  <r>
    <x v="5993"/>
    <n v="1"/>
    <d v="2014-01-04T00:00:00"/>
    <d v="2014-01-04T00:00:00"/>
    <d v="2014-01-04T00:00:00"/>
    <n v="11"/>
    <n v="45.454545449999998"/>
    <n v="0"/>
    <n v="40.020000000000003"/>
    <n v="0"/>
    <n v="1"/>
    <n v="0"/>
    <n v="1"/>
    <n v="0"/>
    <s v="Monday"/>
    <s v="RIC"/>
    <n v="1.7413829009203452"/>
    <n v="5.705227734489255"/>
    <n v="0.85086263441040733"/>
    <x v="0"/>
    <x v="0"/>
  </r>
  <r>
    <x v="5994"/>
    <n v="1"/>
    <d v="2014-01-04T00:00:00"/>
    <d v="2014-01-04T00:00:00"/>
    <d v="2014-01-04T00:00:00"/>
    <n v="9"/>
    <n v="77.777777779999994"/>
    <n v="22.222222219999999"/>
    <n v="38.270000000000003"/>
    <n v="0"/>
    <n v="1"/>
    <n v="0"/>
    <n v="0"/>
    <n v="0"/>
    <s v="Monday"/>
    <s v="CHO"/>
    <n v="0.88656221313596328"/>
    <n v="2.4267725677290839"/>
    <n v="0.70818022490979082"/>
    <x v="0"/>
    <x v="0"/>
  </r>
  <r>
    <x v="5995"/>
    <n v="1"/>
    <d v="2014-01-04T00:00:00"/>
    <d v="2014-01-04T00:00:00"/>
    <d v="2014-01-14T00:00:00"/>
    <n v="19"/>
    <n v="68.421052630000005"/>
    <n v="15.78947368"/>
    <n v="42.29"/>
    <n v="0.3"/>
    <n v="1"/>
    <n v="1"/>
    <n v="0"/>
    <n v="0"/>
    <s v="Thursday"/>
    <s v="RIC"/>
    <n v="1.7624320859176259"/>
    <n v="5.8265909458866512"/>
    <n v="0.85351400019030754"/>
    <x v="0"/>
    <x v="0"/>
  </r>
  <r>
    <x v="5996"/>
    <n v="1"/>
    <d v="2014-01-04T00:00:00"/>
    <d v="2014-01-04T00:00:00"/>
    <d v="2014-01-04T00:00:00"/>
    <n v="10"/>
    <n v="60"/>
    <n v="10"/>
    <n v="35"/>
    <n v="0"/>
    <n v="1"/>
    <n v="0"/>
    <n v="0"/>
    <n v="0"/>
    <s v="Monday"/>
    <s v="DCX"/>
    <n v="0.87994119223342615"/>
    <n v="2.4107579309588316"/>
    <n v="0.70681003453127489"/>
    <x v="0"/>
    <x v="0"/>
  </r>
  <r>
    <x v="5997"/>
    <n v="1"/>
    <d v="2014-01-02T00:00:00"/>
    <d v="2014-01-19T00:00:00"/>
    <d v="2014-01-19T00:00:00"/>
    <n v="12"/>
    <n v="25"/>
    <n v="16.666666670000001"/>
    <n v="157.9"/>
    <n v="0"/>
    <n v="1"/>
    <n v="1"/>
    <n v="0"/>
    <n v="0"/>
    <s v="Monday"/>
    <s v="RIC"/>
    <n v="1.9965165588663449"/>
    <n v="7.3633615357082265"/>
    <n v="0.88043085358316786"/>
    <x v="0"/>
    <x v="0"/>
  </r>
  <r>
    <x v="5998"/>
    <n v="1"/>
    <d v="2014-01-04T00:00:00"/>
    <d v="2014-01-04T00:00:00"/>
    <d v="2014-01-04T00:00:00"/>
    <n v="10"/>
    <n v="10"/>
    <n v="0"/>
    <n v="35"/>
    <n v="0"/>
    <n v="1"/>
    <n v="0"/>
    <n v="0"/>
    <n v="0"/>
    <s v="Monday"/>
    <s v="DCX"/>
    <n v="0.87994119223342615"/>
    <n v="2.4107579309588316"/>
    <n v="0.70681003453127489"/>
    <x v="0"/>
    <x v="0"/>
  </r>
  <r>
    <x v="5999"/>
    <n v="1"/>
    <d v="2014-01-04T00:00:00"/>
    <d v="2014-01-04T00:00:00"/>
    <d v="2014-01-04T00:00:00"/>
    <n v="10"/>
    <n v="50"/>
    <n v="20"/>
    <n v="31.02"/>
    <n v="0"/>
    <n v="1"/>
    <n v="0"/>
    <n v="0"/>
    <n v="0"/>
    <s v="Monday"/>
    <s v="CHO"/>
    <n v="0.87188257963645444"/>
    <n v="2.3914086356793161"/>
    <n v="0.70513727261306713"/>
    <x v="0"/>
    <x v="0"/>
  </r>
  <r>
    <x v="6000"/>
    <n v="1"/>
    <d v="2014-01-04T00:00:00"/>
    <d v="2014-01-04T00:00:00"/>
    <d v="2014-01-04T00:00:00"/>
    <n v="13"/>
    <n v="0"/>
    <n v="0"/>
    <n v="48.58"/>
    <n v="0"/>
    <n v="1"/>
    <n v="1"/>
    <n v="1"/>
    <n v="0"/>
    <s v="Tuesday"/>
    <s v="RIC"/>
    <n v="2.6264452614382519"/>
    <n v="13.824539829121383"/>
    <n v="0.93254428052899174"/>
    <x v="0"/>
    <x v="0"/>
  </r>
  <r>
    <x v="6001"/>
    <n v="1"/>
    <d v="2014-01-04T00:00:00"/>
    <d v="2014-01-04T00:00:00"/>
    <d v="2014-01-04T00:00:00"/>
    <n v="13"/>
    <n v="30.76923077"/>
    <n v="30.76923077"/>
    <n v="35"/>
    <n v="0"/>
    <n v="1"/>
    <n v="0"/>
    <n v="0"/>
    <n v="0"/>
    <s v="Monday"/>
    <s v="DCX"/>
    <n v="0.87994119223342615"/>
    <n v="2.4107579309588316"/>
    <n v="0.70681003453127489"/>
    <x v="0"/>
    <x v="0"/>
  </r>
  <r>
    <x v="6002"/>
    <n v="1"/>
    <d v="2014-01-04T00:00:00"/>
    <d v="2014-01-04T00:00:00"/>
    <d v="2014-01-04T00:00:00"/>
    <n v="10"/>
    <n v="40"/>
    <n v="10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6003"/>
    <n v="1"/>
    <d v="2014-01-04T00:00:00"/>
    <d v="2014-01-04T00:00:00"/>
    <d v="2014-01-04T00:00:00"/>
    <n v="12"/>
    <n v="33.333333330000002"/>
    <n v="16.666666670000001"/>
    <n v="92.42"/>
    <n v="0"/>
    <n v="1"/>
    <n v="0"/>
    <n v="0"/>
    <n v="0"/>
    <s v="Monday"/>
    <s v="DCX"/>
    <n v="0.99620388954953587"/>
    <n v="2.7079824914812667"/>
    <n v="0.73031156368796135"/>
    <x v="0"/>
    <x v="0"/>
  </r>
  <r>
    <x v="6004"/>
    <n v="1"/>
    <d v="2014-01-04T00:00:00"/>
    <d v="2014-01-04T00:00:00"/>
    <d v="2014-01-04T00:00:00"/>
    <n v="10"/>
    <n v="60"/>
    <n v="20"/>
    <n v="35"/>
    <n v="0"/>
    <n v="1"/>
    <n v="0"/>
    <n v="0"/>
    <n v="0"/>
    <s v="Saturday"/>
    <s v="BWI"/>
    <n v="0.87994119223342615"/>
    <n v="2.4107579309588316"/>
    <n v="0.70681003453127489"/>
    <x v="0"/>
    <x v="0"/>
  </r>
  <r>
    <x v="6005"/>
    <n v="1"/>
    <d v="2014-01-04T00:00:00"/>
    <d v="2014-01-04T00:00:00"/>
    <d v="2014-01-04T00:00:00"/>
    <n v="7"/>
    <n v="100"/>
    <n v="28.571428569999998"/>
    <n v="35"/>
    <n v="0"/>
    <n v="1"/>
    <n v="0"/>
    <n v="0"/>
    <n v="0"/>
    <s v="Saturday"/>
    <s v="BWI"/>
    <n v="0.87994119223342615"/>
    <n v="2.4107579309588316"/>
    <n v="0.70681003453127489"/>
    <x v="0"/>
    <x v="0"/>
  </r>
  <r>
    <x v="6006"/>
    <n v="1"/>
    <d v="2014-01-04T00:00:00"/>
    <d v="2014-01-04T00:00:00"/>
    <d v="2014-01-04T00:00:00"/>
    <n v="13"/>
    <n v="7.692307692"/>
    <n v="7.692307692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6007"/>
    <n v="1"/>
    <d v="2014-01-04T00:00:00"/>
    <d v="2014-01-04T00:00:00"/>
    <d v="2014-01-04T00:00:00"/>
    <n v="10"/>
    <n v="50"/>
    <n v="10"/>
    <n v="31"/>
    <n v="0"/>
    <n v="1"/>
    <n v="0"/>
    <n v="0"/>
    <n v="0"/>
    <s v="Monday"/>
    <s v="DCX"/>
    <n v="0.87184208409576613"/>
    <n v="2.3913117962544033"/>
    <n v="0.70512885276297266"/>
    <x v="0"/>
    <x v="0"/>
  </r>
  <r>
    <x v="6008"/>
    <n v="1"/>
    <d v="2014-01-04T00:00:00"/>
    <d v="2014-01-04T00:00:00"/>
    <d v="2014-01-04T00:00:00"/>
    <n v="12"/>
    <n v="25"/>
    <n v="0"/>
    <n v="15.15"/>
    <n v="0"/>
    <n v="1"/>
    <n v="0"/>
    <n v="0"/>
    <n v="0"/>
    <s v="Tuesday"/>
    <s v="BWI"/>
    <n v="0.83974936810028833"/>
    <n v="2.3157864940720523"/>
    <n v="0.69841242740212761"/>
    <x v="0"/>
    <x v="0"/>
  </r>
  <r>
    <x v="6009"/>
    <n v="1"/>
    <d v="2014-01-04T00:00:00"/>
    <d v="2014-01-04T00:00:00"/>
    <d v="2014-01-04T00:00:00"/>
    <n v="10"/>
    <n v="50"/>
    <n v="20"/>
    <n v="40.020000000000003"/>
    <n v="0"/>
    <n v="1"/>
    <n v="0"/>
    <n v="1"/>
    <n v="0"/>
    <s v="Wednesday"/>
    <s v="DCX"/>
    <n v="1.7413829009203452"/>
    <n v="5.705227734489255"/>
    <n v="0.85086263441040733"/>
    <x v="0"/>
    <x v="0"/>
  </r>
  <r>
    <x v="6010"/>
    <n v="1"/>
    <d v="2014-01-04T00:00:00"/>
    <d v="2014-01-13T00:00:00"/>
    <d v="2014-01-13T00:00:00"/>
    <n v="9"/>
    <n v="77.777777779999994"/>
    <n v="11.11111111"/>
    <n v="96.26"/>
    <n v="0"/>
    <n v="1"/>
    <n v="0"/>
    <n v="0"/>
    <n v="0"/>
    <s v="Tuesday"/>
    <s v="DCX"/>
    <n v="1.0039790333616896"/>
    <n v="2.7291195099899972"/>
    <n v="0.73184018444003085"/>
    <x v="0"/>
    <x v="0"/>
  </r>
  <r>
    <x v="6011"/>
    <n v="1"/>
    <d v="2014-01-01T00:00:00"/>
    <d v="2014-01-04T00:00:00"/>
    <d v="2014-01-04T00:00:00"/>
    <n v="14"/>
    <n v="50"/>
    <n v="7.1428571429999996"/>
    <n v="40"/>
    <n v="0"/>
    <n v="1"/>
    <n v="0"/>
    <n v="1"/>
    <n v="0"/>
    <s v="Monday"/>
    <s v="DCX"/>
    <n v="1.7413424053796569"/>
    <n v="5.7049967028853033"/>
    <n v="0.85085749563908386"/>
    <x v="0"/>
    <x v="0"/>
  </r>
  <r>
    <x v="6012"/>
    <n v="1"/>
    <d v="2014-01-05T00:00:00"/>
    <d v="2014-01-05T00:00:00"/>
    <d v="2014-01-05T00:00:00"/>
    <n v="14"/>
    <n v="71.428571430000005"/>
    <n v="42.857142860000003"/>
    <n v="55.98"/>
    <n v="0"/>
    <n v="1"/>
    <n v="0"/>
    <n v="0"/>
    <n v="0"/>
    <s v="Tuesday"/>
    <s v="BWI"/>
    <n v="0.92242101441545299"/>
    <n v="2.5153727779465207"/>
    <n v="0.71553514714756861"/>
    <x v="0"/>
    <x v="0"/>
  </r>
  <r>
    <x v="6013"/>
    <n v="1"/>
    <d v="2014-01-05T00:00:00"/>
    <d v="2014-01-05T00:00:00"/>
    <d v="2014-01-05T00:00:00"/>
    <n v="11"/>
    <n v="36.363636360000001"/>
    <n v="18.18181818"/>
    <n v="40.020000000000003"/>
    <n v="0"/>
    <n v="1"/>
    <n v="1"/>
    <n v="0"/>
    <n v="0"/>
    <s v="Thursday"/>
    <s v="CHO"/>
    <n v="1.7578358420495039"/>
    <n v="5.7998719634965958"/>
    <n v="0.85293840746292737"/>
    <x v="0"/>
    <x v="0"/>
  </r>
  <r>
    <x v="6014"/>
    <n v="1"/>
    <d v="2013-11-03T00:00:00"/>
    <d v="2014-01-05T00:00:00"/>
    <d v="2014-01-05T00:00:00"/>
    <n v="11"/>
    <n v="100"/>
    <n v="9.0909090910000003"/>
    <n v="83.45"/>
    <n v="0"/>
    <n v="1"/>
    <n v="0"/>
    <n v="0"/>
    <n v="0"/>
    <s v="Monday"/>
    <s v="RIC"/>
    <n v="0.97804163955083334"/>
    <n v="2.6592433822018653"/>
    <n v="0.72671946204401605"/>
    <x v="0"/>
    <x v="0"/>
  </r>
  <r>
    <x v="6015"/>
    <n v="1"/>
    <d v="2014-01-05T00:00:00"/>
    <d v="2014-01-05T00:00:00"/>
    <d v="2014-01-18T00:00:00"/>
    <n v="11"/>
    <n v="18.18181818"/>
    <n v="18.18181818"/>
    <n v="144.53"/>
    <n v="0.15384615384615399"/>
    <n v="1"/>
    <n v="0"/>
    <n v="0"/>
    <n v="0"/>
    <s v="Friday"/>
    <s v="DCX"/>
    <n v="1.1017150208129018"/>
    <n v="3.0093226518010305"/>
    <n v="0.75058131089779245"/>
    <x v="0"/>
    <x v="0"/>
  </r>
  <r>
    <x v="6016"/>
    <n v="1"/>
    <d v="2014-01-05T00:00:00"/>
    <d v="2014-01-05T00:00:00"/>
    <d v="2014-01-05T00:00:00"/>
    <n v="6"/>
    <n v="33.333333330000002"/>
    <n v="33.333333330000002"/>
    <n v="51.77"/>
    <n v="0"/>
    <n v="0"/>
    <n v="0"/>
    <n v="0"/>
    <n v="0"/>
    <s v="Tuesday"/>
    <s v="DCX"/>
    <n v="0.10482270707166493"/>
    <n v="1.1105137066743933"/>
    <n v="0.5261817078763571"/>
    <x v="0"/>
    <x v="0"/>
  </r>
  <r>
    <x v="6017"/>
    <n v="1"/>
    <d v="2014-01-05T00:00:00"/>
    <d v="2014-01-05T00:00:00"/>
    <d v="2014-01-05T00:00:00"/>
    <n v="8"/>
    <n v="75"/>
    <n v="12.5"/>
    <n v="29"/>
    <n v="0"/>
    <n v="1"/>
    <n v="0"/>
    <n v="0"/>
    <n v="0"/>
    <s v="Thursday"/>
    <s v="BWI"/>
    <n v="0.86779253002693613"/>
    <n v="2.381647630827048"/>
    <n v="0.70428616190403304"/>
    <x v="0"/>
    <x v="0"/>
  </r>
  <r>
    <x v="6018"/>
    <n v="1"/>
    <d v="2014-01-05T00:00:00"/>
    <d v="2014-01-05T00:00:00"/>
    <d v="2014-01-05T00:00:00"/>
    <n v="9"/>
    <n v="0"/>
    <n v="0"/>
    <n v="35"/>
    <n v="0"/>
    <n v="1"/>
    <n v="0"/>
    <n v="0"/>
    <n v="0"/>
    <s v="Tuesday"/>
    <s v="BWI"/>
    <n v="0.87994119223342615"/>
    <n v="2.4107579309588316"/>
    <n v="0.70681003453127489"/>
    <x v="0"/>
    <x v="0"/>
  </r>
  <r>
    <x v="6019"/>
    <n v="1"/>
    <d v="2013-12-10T00:00:00"/>
    <d v="2014-01-06T00:00:00"/>
    <d v="2014-01-14T00:00:00"/>
    <n v="13"/>
    <n v="76.92307692"/>
    <n v="7.692307692"/>
    <n v="61.48"/>
    <n v="0.375"/>
    <n v="1"/>
    <n v="0"/>
    <n v="0"/>
    <n v="0"/>
    <s v="Friday"/>
    <s v="RIC"/>
    <n v="0.93355728810473559"/>
    <n v="2.543541212216855"/>
    <n v="0.71779642450541847"/>
    <x v="0"/>
    <x v="0"/>
  </r>
  <r>
    <x v="6020"/>
    <n v="1"/>
    <d v="2014-01-06T00:00:00"/>
    <d v="2014-01-06T00:00:00"/>
    <d v="2014-01-06T00:00:00"/>
    <n v="8"/>
    <n v="87.5"/>
    <n v="12.5"/>
    <n v="67.400000000000006"/>
    <n v="0"/>
    <n v="1"/>
    <n v="0"/>
    <n v="0"/>
    <n v="0"/>
    <s v="Saturday"/>
    <s v="BWI"/>
    <n v="0.94554396814847241"/>
    <n v="2.5742132878367432"/>
    <n v="0.72021815166905168"/>
    <x v="0"/>
    <x v="0"/>
  </r>
  <r>
    <x v="6021"/>
    <n v="1"/>
    <d v="2014-01-06T00:00:00"/>
    <d v="2014-01-06T00:00:00"/>
    <d v="2014-01-06T00:00:00"/>
    <n v="8"/>
    <n v="100"/>
    <n v="62.5"/>
    <n v="35"/>
    <n v="0"/>
    <n v="1"/>
    <n v="0"/>
    <n v="0"/>
    <n v="0"/>
    <s v="Monday"/>
    <s v="DCX"/>
    <n v="0.87994119223342615"/>
    <n v="2.4107579309588316"/>
    <n v="0.70681003453127489"/>
    <x v="0"/>
    <x v="0"/>
  </r>
  <r>
    <x v="6022"/>
    <n v="1"/>
    <d v="2014-01-02T00:00:00"/>
    <d v="2014-01-06T00:00:00"/>
    <d v="2014-01-06T00:00:00"/>
    <n v="8"/>
    <n v="62.5"/>
    <n v="12.5"/>
    <n v="40"/>
    <n v="0"/>
    <n v="1"/>
    <n v="1"/>
    <n v="0"/>
    <n v="0"/>
    <s v="Wednesday"/>
    <s v="BWI"/>
    <n v="1.7577953465088156"/>
    <n v="5.7996370993010196"/>
    <n v="0.85293332785321785"/>
    <x v="0"/>
    <x v="0"/>
  </r>
  <r>
    <x v="6023"/>
    <n v="1"/>
    <d v="2014-01-06T00:00:00"/>
    <d v="2014-01-06T00:00:00"/>
    <d v="2014-01-06T00:00:00"/>
    <n v="9"/>
    <n v="66.666666669999998"/>
    <n v="11.11111111"/>
    <n v="29"/>
    <n v="0"/>
    <n v="1"/>
    <n v="0"/>
    <n v="0"/>
    <n v="0"/>
    <s v="Tuesday"/>
    <s v="DCX"/>
    <n v="0.86779253002693613"/>
    <n v="2.381647630827048"/>
    <n v="0.70428616190403304"/>
    <x v="0"/>
    <x v="0"/>
  </r>
  <r>
    <x v="6024"/>
    <n v="1"/>
    <d v="2013-12-04T00:00:00"/>
    <d v="2014-01-08T00:00:00"/>
    <d v="2014-01-08T00:00:00"/>
    <n v="11"/>
    <n v="45.454545449999998"/>
    <n v="18.18181818"/>
    <n v="40"/>
    <n v="0"/>
    <n v="1"/>
    <n v="0"/>
    <n v="0"/>
    <n v="0"/>
    <s v="Thursday"/>
    <s v="DCX"/>
    <n v="0.89006507740550123"/>
    <n v="2.435288128366222"/>
    <n v="0.70890360207555958"/>
    <x v="0"/>
    <x v="0"/>
  </r>
  <r>
    <x v="6025"/>
    <n v="1"/>
    <d v="2014-01-06T00:00:00"/>
    <d v="2014-01-06T00:00:00"/>
    <d v="2014-01-06T00:00:00"/>
    <n v="5"/>
    <n v="60"/>
    <n v="20"/>
    <n v="40.020000000000003"/>
    <n v="0"/>
    <n v="1"/>
    <n v="1"/>
    <n v="0"/>
    <n v="0"/>
    <s v="Wednesday"/>
    <s v="RIC"/>
    <n v="1.7578358420495039"/>
    <n v="5.7998719634965958"/>
    <n v="0.85293840746292737"/>
    <x v="0"/>
    <x v="0"/>
  </r>
  <r>
    <x v="6026"/>
    <n v="1"/>
    <d v="2014-01-03T00:00:00"/>
    <d v="2014-01-06T00:00:00"/>
    <d v="2014-01-06T00:00:00"/>
    <n v="6"/>
    <n v="100"/>
    <n v="16.666666670000001"/>
    <n v="73.099999999999994"/>
    <n v="0"/>
    <n v="1"/>
    <n v="0"/>
    <n v="0"/>
    <n v="0"/>
    <s v="Tuesday"/>
    <s v="DCX"/>
    <n v="0.95708519724463792"/>
    <n v="2.6040949771592481"/>
    <n v="0.72253783367601454"/>
    <x v="0"/>
    <x v="0"/>
  </r>
  <r>
    <x v="6027"/>
    <n v="1"/>
    <d v="2014-01-06T00:00:00"/>
    <d v="2014-01-06T00:00:00"/>
    <d v="2014-01-06T00:00:00"/>
    <n v="9"/>
    <n v="55.555555560000002"/>
    <n v="0"/>
    <n v="35.020000000000003"/>
    <n v="0"/>
    <n v="1"/>
    <n v="0"/>
    <n v="0"/>
    <n v="0"/>
    <s v="Saturday"/>
    <s v="DCX"/>
    <n v="0.87998168777411445"/>
    <n v="2.4108555578814288"/>
    <n v="0.7068184263360815"/>
    <x v="0"/>
    <x v="0"/>
  </r>
  <r>
    <x v="6028"/>
    <n v="1"/>
    <d v="2014-01-06T00:00:00"/>
    <d v="2014-01-06T00:00:00"/>
    <d v="2014-01-06T00:00:00"/>
    <n v="9"/>
    <n v="88.888888890000004"/>
    <n v="11.11111111"/>
    <n v="53.83"/>
    <n v="0"/>
    <n v="1"/>
    <n v="0"/>
    <n v="0"/>
    <n v="0"/>
    <s v="Thursday"/>
    <s v="BWI"/>
    <n v="0.91806774379146083"/>
    <n v="2.5044464793465786"/>
    <n v="0.71464823164129043"/>
    <x v="0"/>
    <x v="0"/>
  </r>
  <r>
    <x v="6029"/>
    <n v="1"/>
    <d v="2014-01-06T00:00:00"/>
    <d v="2014-01-06T00:00:00"/>
    <d v="2014-01-06T00:00:00"/>
    <n v="9"/>
    <n v="77.777777779999994"/>
    <n v="0"/>
    <n v="35"/>
    <n v="0"/>
    <n v="1"/>
    <n v="0"/>
    <n v="0"/>
    <n v="0"/>
    <s v="Thursday"/>
    <s v="DCX"/>
    <n v="0.87994119223342615"/>
    <n v="2.4107579309588316"/>
    <n v="0.70681003453127489"/>
    <x v="0"/>
    <x v="0"/>
  </r>
  <r>
    <x v="6030"/>
    <n v="1"/>
    <d v="2013-10-23T00:00:00"/>
    <d v="2014-01-06T00:00:00"/>
    <d v="2014-01-06T00:00:00"/>
    <n v="9"/>
    <n v="88.888888890000004"/>
    <n v="11.11111111"/>
    <n v="50.22"/>
    <n v="0"/>
    <n v="1"/>
    <n v="0"/>
    <n v="0"/>
    <n v="0"/>
    <s v="Wednesday"/>
    <s v="CHO"/>
    <n v="0.91075829869722258"/>
    <n v="2.4862071063696773"/>
    <n v="0.71315530905410296"/>
    <x v="0"/>
    <x v="0"/>
  </r>
  <r>
    <x v="6031"/>
    <n v="1"/>
    <d v="2014-01-08T00:00:00"/>
    <d v="2014-01-10T00:00:00"/>
    <d v="2014-01-10T00:00:00"/>
    <n v="11"/>
    <n v="27.272727270000001"/>
    <n v="27.272727270000001"/>
    <n v="77.52"/>
    <n v="0"/>
    <n v="1"/>
    <n v="0"/>
    <n v="0"/>
    <n v="0"/>
    <s v="Tuesday"/>
    <s v="BWI"/>
    <n v="0.96603471173675226"/>
    <n v="2.6275049606400329"/>
    <n v="0.724328426604395"/>
    <x v="0"/>
    <x v="0"/>
  </r>
  <r>
    <x v="6032"/>
    <n v="1"/>
    <d v="2013-12-18T00:00:00"/>
    <d v="2014-01-16T00:00:00"/>
    <d v="2014-01-16T00:00:00"/>
    <n v="8"/>
    <n v="37.5"/>
    <n v="12.5"/>
    <n v="50.62"/>
    <n v="0"/>
    <n v="1"/>
    <n v="0"/>
    <n v="0"/>
    <n v="0"/>
    <s v="Friday"/>
    <s v="RIC"/>
    <n v="0.9115682095109886"/>
    <n v="2.4882215280312177"/>
    <n v="0.71332095970280629"/>
    <x v="0"/>
    <x v="0"/>
  </r>
  <r>
    <x v="6033"/>
    <n v="1"/>
    <d v="2014-01-06T00:00:00"/>
    <d v="2014-01-06T00:00:00"/>
    <d v="2014-01-06T00:00:00"/>
    <n v="9"/>
    <n v="22.222222219999999"/>
    <n v="22.222222219999999"/>
    <n v="29"/>
    <n v="0"/>
    <n v="1"/>
    <n v="0"/>
    <n v="0"/>
    <n v="0"/>
    <s v="Wednesday"/>
    <s v="DCX"/>
    <n v="0.86779253002693613"/>
    <n v="2.381647630827048"/>
    <n v="0.70428616190403304"/>
    <x v="0"/>
    <x v="0"/>
  </r>
  <r>
    <x v="6034"/>
    <n v="1"/>
    <d v="2014-01-06T00:00:00"/>
    <d v="2014-01-06T00:00:00"/>
    <d v="2014-01-06T00:00:00"/>
    <n v="9"/>
    <n v="0"/>
    <n v="0"/>
    <n v="40.020000000000003"/>
    <n v="0"/>
    <n v="1"/>
    <n v="0"/>
    <n v="0"/>
    <n v="0"/>
    <s v="Wednesday"/>
    <s v="DCX"/>
    <n v="0.89010557294618953"/>
    <n v="2.4353867486725398"/>
    <n v="0.70891195863568846"/>
    <x v="0"/>
    <x v="0"/>
  </r>
  <r>
    <x v="6035"/>
    <n v="1"/>
    <d v="2014-01-06T00:00:00"/>
    <d v="2014-01-06T00:00:00"/>
    <d v="2014-01-06T00:00:00"/>
    <n v="8"/>
    <n v="62.5"/>
    <n v="25"/>
    <n v="29.02"/>
    <n v="0"/>
    <n v="1"/>
    <n v="0"/>
    <n v="0"/>
    <n v="0"/>
    <s v="Monday"/>
    <s v="CHO"/>
    <n v="0.86783302556762443"/>
    <n v="2.3817440788884321"/>
    <n v="0.70429459572567754"/>
    <x v="0"/>
    <x v="0"/>
  </r>
  <r>
    <x v="6036"/>
    <n v="1"/>
    <d v="2014-01-05T00:00:00"/>
    <d v="2014-01-06T00:00:00"/>
    <d v="2014-01-06T00:00:00"/>
    <n v="8"/>
    <n v="75"/>
    <n v="12.5"/>
    <n v="50.24"/>
    <n v="0"/>
    <n v="1"/>
    <n v="0"/>
    <n v="0"/>
    <n v="0"/>
    <s v="Tuesday"/>
    <s v="DCX"/>
    <n v="0.91079879423791088"/>
    <n v="2.4863077887092921"/>
    <n v="0.71316359294535436"/>
    <x v="0"/>
    <x v="0"/>
  </r>
  <r>
    <x v="6037"/>
    <n v="1"/>
    <d v="2014-01-06T00:00:00"/>
    <d v="2014-01-06T00:00:00"/>
    <d v="2014-01-06T00:00:00"/>
    <n v="9"/>
    <n v="66.666666669999998"/>
    <n v="11.11111111"/>
    <n v="40.020000000000003"/>
    <n v="0"/>
    <n v="1"/>
    <n v="1"/>
    <n v="0"/>
    <n v="0"/>
    <s v="Monday"/>
    <s v="DCX"/>
    <n v="1.7578358420495039"/>
    <n v="5.7998719634965958"/>
    <n v="0.85293840746292737"/>
    <x v="0"/>
    <x v="0"/>
  </r>
  <r>
    <x v="6038"/>
    <n v="1"/>
    <d v="2014-01-06T00:00:00"/>
    <d v="2014-01-06T00:00:00"/>
    <d v="2014-01-19T00:00:00"/>
    <n v="9"/>
    <n v="88.888888890000004"/>
    <n v="33.333333330000002"/>
    <n v="24.41"/>
    <n v="0.15384615384615399"/>
    <n v="1"/>
    <n v="0"/>
    <n v="0"/>
    <n v="0"/>
    <s v="Thursday"/>
    <s v="BWI"/>
    <n v="0.85849880343897123"/>
    <n v="2.359615786466255"/>
    <n v="0.70234691596927212"/>
    <x v="0"/>
    <x v="0"/>
  </r>
  <r>
    <x v="6039"/>
    <n v="1"/>
    <d v="2014-01-06T00:00:00"/>
    <d v="2014-01-06T00:00:00"/>
    <d v="2014-01-20T00:00:00"/>
    <n v="11"/>
    <n v="36.363636360000001"/>
    <n v="9.0909090910000003"/>
    <n v="27.54"/>
    <n v="0.14285714285714299"/>
    <n v="1"/>
    <n v="1"/>
    <n v="0"/>
    <n v="0"/>
    <s v="Tuesday"/>
    <s v="RIC"/>
    <n v="1.7325666246600047"/>
    <n v="5.6551499448327043"/>
    <n v="0.84974042534136507"/>
    <x v="0"/>
    <x v="0"/>
  </r>
  <r>
    <x v="6040"/>
    <n v="1"/>
    <d v="2014-01-06T00:00:00"/>
    <d v="2014-01-07T00:00:00"/>
    <d v="2014-01-07T00:00:00"/>
    <n v="5"/>
    <n v="100"/>
    <n v="20"/>
    <n v="40"/>
    <n v="0"/>
    <n v="1"/>
    <n v="0"/>
    <n v="0"/>
    <n v="0"/>
    <s v="Saturday"/>
    <s v="DCX"/>
    <n v="0.89006507740550123"/>
    <n v="2.435288128366222"/>
    <n v="0.70890360207555958"/>
    <x v="0"/>
    <x v="0"/>
  </r>
  <r>
    <x v="6041"/>
    <n v="1"/>
    <d v="2014-01-06T00:00:00"/>
    <d v="2014-01-06T00:00:00"/>
    <d v="2014-01-06T00:00:00"/>
    <n v="10"/>
    <n v="40"/>
    <n v="10"/>
    <n v="40.020000000000003"/>
    <n v="0"/>
    <n v="1"/>
    <n v="0"/>
    <n v="1"/>
    <n v="0"/>
    <s v="Tuesday"/>
    <s v="DCX"/>
    <n v="1.7413829009203452"/>
    <n v="5.705227734489255"/>
    <n v="0.85086263441040733"/>
    <x v="0"/>
    <x v="0"/>
  </r>
  <r>
    <x v="6042"/>
    <n v="1"/>
    <d v="2014-01-06T00:00:00"/>
    <d v="2014-01-06T00:00:00"/>
    <d v="2014-01-13T00:00:00"/>
    <n v="12"/>
    <n v="16.666666670000001"/>
    <n v="8.3333333330000006"/>
    <n v="67.12"/>
    <n v="0.28571428571428598"/>
    <n v="1"/>
    <n v="0"/>
    <n v="0"/>
    <n v="0"/>
    <s v="Tuesday"/>
    <s v="RIC"/>
    <n v="0.9449770305788362"/>
    <n v="2.5727542832329533"/>
    <n v="0.72010389723888069"/>
    <x v="0"/>
    <x v="0"/>
  </r>
  <r>
    <x v="6043"/>
    <n v="1"/>
    <d v="2014-01-09T00:00:00"/>
    <d v="2014-01-12T00:00:00"/>
    <d v="2014-01-12T00:00:00"/>
    <n v="8"/>
    <n v="87.5"/>
    <n v="50"/>
    <n v="51.58"/>
    <n v="0"/>
    <n v="1"/>
    <n v="0"/>
    <n v="0"/>
    <n v="0"/>
    <s v="Thursday"/>
    <s v="RIC"/>
    <n v="0.91351199546402706"/>
    <n v="2.493062801761071"/>
    <n v="0.71371828771706092"/>
    <x v="0"/>
    <x v="0"/>
  </r>
  <r>
    <x v="6044"/>
    <n v="1"/>
    <d v="2014-01-07T00:00:00"/>
    <d v="2014-01-07T00:00:00"/>
    <d v="2014-01-07T00:00:00"/>
    <n v="5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6045"/>
    <n v="1"/>
    <d v="2014-01-07T00:00:00"/>
    <d v="2014-01-07T00:00:00"/>
    <d v="2014-01-07T00:00:00"/>
    <n v="9"/>
    <n v="33.333333330000002"/>
    <n v="11.11111111"/>
    <n v="40"/>
    <n v="0"/>
    <n v="1"/>
    <n v="0"/>
    <n v="1"/>
    <n v="0"/>
    <s v="Thursday"/>
    <s v="DCX"/>
    <n v="1.7413424053796569"/>
    <n v="5.7049967028853033"/>
    <n v="0.85085749563908386"/>
    <x v="0"/>
    <x v="0"/>
  </r>
  <r>
    <x v="6046"/>
    <n v="1"/>
    <d v="2014-01-07T00:00:00"/>
    <d v="2014-01-07T00:00:00"/>
    <d v="2014-01-07T00:00:00"/>
    <n v="11"/>
    <n v="72.727272729999996"/>
    <n v="18.18181818"/>
    <n v="40.69"/>
    <n v="0"/>
    <n v="1"/>
    <n v="0"/>
    <n v="0"/>
    <n v="0"/>
    <s v="Wednesday"/>
    <s v="DCX"/>
    <n v="0.89146217355924762"/>
    <n v="2.4386928378430861"/>
    <n v="0.70919182167278183"/>
    <x v="0"/>
    <x v="0"/>
  </r>
  <r>
    <x v="6047"/>
    <n v="1"/>
    <d v="2014-01-07T00:00:00"/>
    <d v="2014-01-07T00:00:00"/>
    <d v="2014-01-07T00:00:00"/>
    <n v="9"/>
    <n v="0"/>
    <n v="0"/>
    <n v="40"/>
    <n v="0"/>
    <n v="1"/>
    <n v="1"/>
    <n v="0"/>
    <n v="0"/>
    <s v="Thursday"/>
    <s v="DCX"/>
    <n v="1.7577953465088156"/>
    <n v="5.7996370993010196"/>
    <n v="0.85293332785321785"/>
    <x v="0"/>
    <x v="0"/>
  </r>
  <r>
    <x v="6048"/>
    <n v="1"/>
    <d v="2014-01-07T00:00:00"/>
    <d v="2014-01-08T00:00:00"/>
    <d v="2014-01-08T00:00:00"/>
    <n v="8"/>
    <n v="37.5"/>
    <n v="12.5"/>
    <n v="118.29"/>
    <n v="0"/>
    <n v="1"/>
    <n v="0"/>
    <n v="0"/>
    <n v="0"/>
    <s v="Thursday"/>
    <s v="DCX"/>
    <n v="1.0485848714298522"/>
    <n v="2.853610034323391"/>
    <n v="0.74050306307768943"/>
    <x v="0"/>
    <x v="0"/>
  </r>
  <r>
    <x v="6049"/>
    <n v="1"/>
    <d v="2013-12-14T00:00:00"/>
    <d v="2014-01-09T00:00:00"/>
    <d v="2014-01-09T00:00:00"/>
    <n v="7"/>
    <n v="71.428571430000005"/>
    <n v="28.571428569999998"/>
    <n v="50.8"/>
    <n v="0"/>
    <n v="1"/>
    <n v="0"/>
    <n v="0"/>
    <n v="0"/>
    <s v="Wednesday"/>
    <s v="DCX"/>
    <n v="0.91193266937718331"/>
    <n v="2.4891285501929343"/>
    <n v="0.71339548382512186"/>
    <x v="0"/>
    <x v="0"/>
  </r>
  <r>
    <x v="6050"/>
    <n v="1"/>
    <d v="2014-01-07T00:00:00"/>
    <d v="2014-01-07T00:00:00"/>
    <d v="2014-01-07T00:00:00"/>
    <n v="8"/>
    <n v="75"/>
    <n v="12.5"/>
    <n v="29.02"/>
    <n v="0"/>
    <n v="1"/>
    <n v="0"/>
    <n v="0"/>
    <n v="0"/>
    <s v="Monday"/>
    <s v="DCX"/>
    <n v="0.86783302556762443"/>
    <n v="2.3817440788884321"/>
    <n v="0.70429459572567754"/>
    <x v="0"/>
    <x v="0"/>
  </r>
  <r>
    <x v="6051"/>
    <n v="1"/>
    <d v="2014-01-07T00:00:00"/>
    <d v="2014-01-07T00:00:00"/>
    <d v="2014-01-07T00:00:00"/>
    <n v="9"/>
    <n v="11.11111111"/>
    <n v="0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6052"/>
    <n v="1"/>
    <d v="2014-01-07T00:00:00"/>
    <d v="2014-01-07T00:00:00"/>
    <d v="2014-01-19T00:00:00"/>
    <n v="12"/>
    <n v="75"/>
    <n v="41.666666669999998"/>
    <n v="86.91"/>
    <n v="0.16666666666666699"/>
    <n v="1"/>
    <n v="0"/>
    <n v="0"/>
    <n v="0"/>
    <s v="Tuesday"/>
    <s v="DCX"/>
    <n v="0.98504736808990923"/>
    <n v="2.6779387302593496"/>
    <n v="0.72810857566148601"/>
    <x v="0"/>
    <x v="0"/>
  </r>
  <r>
    <x v="6053"/>
    <n v="1"/>
    <d v="2014-01-07T00:00:00"/>
    <d v="2014-01-07T00:00:00"/>
    <d v="2014-01-07T00:00:00"/>
    <n v="9"/>
    <n v="66.666666669999998"/>
    <n v="0"/>
    <n v="86.76"/>
    <n v="0"/>
    <n v="1"/>
    <n v="0"/>
    <n v="0"/>
    <n v="0"/>
    <s v="Thursday"/>
    <s v="CHO"/>
    <n v="0.98474365153474697"/>
    <n v="2.6771255194323063"/>
    <n v="0.72804844579948269"/>
    <x v="0"/>
    <x v="0"/>
  </r>
  <r>
    <x v="6054"/>
    <n v="1"/>
    <d v="2014-01-07T00:00:00"/>
    <d v="2014-01-07T00:00:00"/>
    <d v="2014-01-17T00:00:00"/>
    <n v="10"/>
    <n v="70"/>
    <n v="40"/>
    <n v="45.84"/>
    <n v="0.2"/>
    <n v="1"/>
    <n v="0"/>
    <n v="0"/>
    <n v="0"/>
    <s v="Thursday"/>
    <s v="RIC"/>
    <n v="0.90188977528648484"/>
    <n v="2.4642556030284539"/>
    <n v="0.71133769715900885"/>
    <x v="0"/>
    <x v="0"/>
  </r>
  <r>
    <x v="6055"/>
    <n v="1"/>
    <d v="2014-01-07T00:00:00"/>
    <d v="2014-01-08T00:00:00"/>
    <d v="2014-01-11T00:00:00"/>
    <n v="12"/>
    <n v="41.666666669999998"/>
    <n v="25"/>
    <n v="155.71"/>
    <n v="0.66666666666666696"/>
    <n v="1"/>
    <n v="0"/>
    <n v="1"/>
    <n v="0"/>
    <s v="Friday"/>
    <s v="DCX"/>
    <n v="1.9756293560318174"/>
    <n v="7.2111566108995122"/>
    <n v="0.87821447727929136"/>
    <x v="0"/>
    <x v="0"/>
  </r>
  <r>
    <x v="6056"/>
    <n v="1"/>
    <d v="2013-11-29T00:00:00"/>
    <d v="2014-01-12T00:00:00"/>
    <d v="2014-01-12T00:00:00"/>
    <n v="8"/>
    <n v="50"/>
    <n v="12.5"/>
    <n v="76.86"/>
    <n v="0"/>
    <n v="1"/>
    <n v="1"/>
    <n v="0"/>
    <n v="0"/>
    <s v="Tuesday"/>
    <s v="RIC"/>
    <n v="1.832428627997353"/>
    <n v="6.2490448495489455"/>
    <n v="0.86205079141395813"/>
    <x v="0"/>
    <x v="0"/>
  </r>
  <r>
    <x v="6057"/>
    <n v="1"/>
    <d v="2014-01-07T00:00:00"/>
    <d v="2014-01-07T00:00:00"/>
    <d v="2014-01-07T00:00:00"/>
    <n v="9"/>
    <n v="0"/>
    <n v="0"/>
    <n v="47.93"/>
    <n v="0"/>
    <n v="1"/>
    <n v="1"/>
    <n v="0"/>
    <n v="0"/>
    <s v="Thursday"/>
    <s v="CHO"/>
    <n v="1.7738518283917266"/>
    <n v="5.8935104887139493"/>
    <n v="0.85493602981569417"/>
    <x v="0"/>
    <x v="0"/>
  </r>
  <r>
    <x v="6058"/>
    <n v="1"/>
    <d v="2014-01-12T00:00:00"/>
    <d v="2014-01-12T00:00:00"/>
    <d v="2014-01-19T00:00:00"/>
    <n v="11"/>
    <n v="90.909090910000003"/>
    <n v="27.272727270000001"/>
    <n v="79.67"/>
    <n v="0.28571428571428598"/>
    <n v="1"/>
    <n v="1"/>
    <n v="0"/>
    <n v="0"/>
    <s v="Tuesday"/>
    <s v="DCX"/>
    <n v="1.838118251464059"/>
    <n v="6.2847009003335357"/>
    <n v="0.8627260043093582"/>
    <x v="0"/>
    <x v="0"/>
  </r>
  <r>
    <x v="6059"/>
    <n v="1"/>
    <d v="2014-01-07T00:00:00"/>
    <d v="2014-01-07T00:00:00"/>
    <d v="2014-01-07T00:00:00"/>
    <n v="9"/>
    <n v="22.222222219999999"/>
    <n v="0"/>
    <n v="40.020000000000003"/>
    <n v="0"/>
    <n v="1"/>
    <n v="0"/>
    <n v="0"/>
    <n v="0"/>
    <s v="Friday"/>
    <s v="DCX"/>
    <n v="0.89010557294618953"/>
    <n v="2.4353867486725398"/>
    <n v="0.70891195863568846"/>
    <x v="0"/>
    <x v="0"/>
  </r>
  <r>
    <x v="6060"/>
    <n v="1"/>
    <d v="2014-01-08T00:00:00"/>
    <d v="2014-01-08T00:00:00"/>
    <d v="2014-01-08T00:00:00"/>
    <n v="9"/>
    <n v="33.333333330000002"/>
    <n v="22.222222219999999"/>
    <n v="36.950000000000003"/>
    <n v="0"/>
    <n v="1"/>
    <n v="1"/>
    <n v="0"/>
    <n v="0"/>
    <s v="Thursday"/>
    <s v="RIC"/>
    <n v="1.7516197765538499"/>
    <n v="5.7639313996813613"/>
    <n v="0.85215698668275841"/>
    <x v="0"/>
    <x v="0"/>
  </r>
  <r>
    <x v="6061"/>
    <n v="1"/>
    <d v="2014-01-08T00:00:00"/>
    <d v="2014-01-08T00:00:00"/>
    <d v="2014-01-08T00:00:00"/>
    <n v="9"/>
    <n v="33.333333330000002"/>
    <n v="0"/>
    <n v="35.020000000000003"/>
    <n v="0"/>
    <n v="1"/>
    <n v="0"/>
    <n v="0"/>
    <n v="0"/>
    <s v="Tuesday"/>
    <s v="DCX"/>
    <n v="0.87998168777411445"/>
    <n v="2.4108555578814288"/>
    <n v="0.7068184263360815"/>
    <x v="0"/>
    <x v="0"/>
  </r>
  <r>
    <x v="6062"/>
    <n v="1"/>
    <d v="2014-01-08T00:00:00"/>
    <d v="2014-01-08T00:00:00"/>
    <d v="2014-01-08T00:00:00"/>
    <n v="9"/>
    <n v="66.666666669999998"/>
    <n v="11.11111111"/>
    <n v="54.15"/>
    <n v="0"/>
    <n v="1"/>
    <n v="1"/>
    <n v="1"/>
    <n v="0"/>
    <s v="Thursday"/>
    <s v="DCX"/>
    <n v="2.6377232695199435"/>
    <n v="13.981335611141889"/>
    <n v="0.93325027714776765"/>
    <x v="0"/>
    <x v="0"/>
  </r>
  <r>
    <x v="6063"/>
    <n v="1"/>
    <d v="2014-01-08T00:00:00"/>
    <d v="2014-01-08T00:00:00"/>
    <d v="2014-01-08T00:00:00"/>
    <n v="9"/>
    <n v="0"/>
    <n v="0"/>
    <n v="61.07"/>
    <n v="0"/>
    <n v="1"/>
    <n v="1"/>
    <n v="0"/>
    <n v="0"/>
    <s v="Thursday"/>
    <s v="RIC"/>
    <n v="1.8004573986239398"/>
    <n v="6.0524151977689495"/>
    <n v="0.85820460481164629"/>
    <x v="0"/>
    <x v="0"/>
  </r>
  <r>
    <x v="6064"/>
    <n v="1"/>
    <d v="2014-01-08T00:00:00"/>
    <d v="2014-01-08T00:00:00"/>
    <d v="2014-01-08T00:00:00"/>
    <n v="8"/>
    <n v="37.5"/>
    <n v="0"/>
    <n v="96.69"/>
    <n v="0"/>
    <n v="1"/>
    <n v="0"/>
    <n v="0"/>
    <n v="0"/>
    <s v="Monday"/>
    <s v="BWI"/>
    <n v="1.0048496874864881"/>
    <n v="2.7314966638376745"/>
    <n v="0.73201101593065732"/>
    <x v="0"/>
    <x v="0"/>
  </r>
  <r>
    <x v="6065"/>
    <n v="1"/>
    <d v="2014-01-08T00:00:00"/>
    <d v="2014-01-08T00:00:00"/>
    <d v="2014-01-08T00:00:00"/>
    <n v="8"/>
    <n v="62.5"/>
    <n v="25"/>
    <n v="40.25"/>
    <n v="0"/>
    <n v="1"/>
    <n v="0"/>
    <n v="0"/>
    <n v="0"/>
    <s v="Friday"/>
    <s v="DCX"/>
    <n v="0.89057127166410499"/>
    <n v="2.4365211692876358"/>
    <n v="0.7090080489138112"/>
    <x v="0"/>
    <x v="0"/>
  </r>
  <r>
    <x v="6066"/>
    <n v="1"/>
    <d v="2014-01-08T00:00:00"/>
    <d v="2014-01-08T00:00:00"/>
    <d v="2014-01-08T00:00:00"/>
    <n v="8"/>
    <n v="87.5"/>
    <n v="25"/>
    <n v="40.200000000000003"/>
    <n v="0"/>
    <n v="1"/>
    <n v="1"/>
    <n v="0"/>
    <n v="0"/>
    <s v="Friday"/>
    <s v="CHO"/>
    <n v="1.7582003019156986"/>
    <n v="5.8019861693045387"/>
    <n v="0.85298411741665692"/>
    <x v="0"/>
    <x v="0"/>
  </r>
  <r>
    <x v="6067"/>
    <n v="1"/>
    <d v="2014-01-08T00:00:00"/>
    <d v="2014-01-08T00:00:00"/>
    <d v="2014-01-19T00:00:00"/>
    <n v="10"/>
    <n v="70"/>
    <n v="30"/>
    <n v="74.53"/>
    <n v="0.18181818181818199"/>
    <n v="1"/>
    <n v="0"/>
    <n v="0"/>
    <n v="0"/>
    <s v="Monday"/>
    <s v="CHO"/>
    <n v="0.95998062840385145"/>
    <n v="2.6116458811837999"/>
    <n v="0.72311792659134477"/>
    <x v="0"/>
    <x v="0"/>
  </r>
  <r>
    <x v="6068"/>
    <n v="1"/>
    <d v="2014-01-08T00:00:00"/>
    <d v="2014-01-08T00:00:00"/>
    <d v="2014-01-08T00:00:00"/>
    <n v="9"/>
    <n v="77.777777779999994"/>
    <n v="0"/>
    <n v="40.200000000000003"/>
    <n v="0"/>
    <n v="1"/>
    <n v="0"/>
    <n v="0"/>
    <n v="0"/>
    <s v="Friday"/>
    <s v="RIC"/>
    <n v="0.89047003281238424"/>
    <n v="2.436274511168167"/>
    <n v="0.708987161313824"/>
    <x v="0"/>
    <x v="0"/>
  </r>
  <r>
    <x v="6069"/>
    <n v="1"/>
    <d v="2014-01-08T00:00:00"/>
    <d v="2014-01-08T00:00:00"/>
    <d v="2014-01-08T00:00:00"/>
    <n v="9"/>
    <n v="33.333333330000002"/>
    <n v="11.11111111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6070"/>
    <n v="1"/>
    <d v="2014-01-08T00:00:00"/>
    <d v="2014-01-08T00:00:00"/>
    <d v="2014-01-08T00:00:00"/>
    <n v="9"/>
    <n v="33.333333330000002"/>
    <n v="11.11111111"/>
    <n v="35"/>
    <n v="0"/>
    <n v="1"/>
    <n v="0"/>
    <n v="0"/>
    <n v="0"/>
    <s v="Thursday"/>
    <s v="BWI"/>
    <n v="0.87994119223342615"/>
    <n v="2.4107579309588316"/>
    <n v="0.70681003453127489"/>
    <x v="0"/>
    <x v="0"/>
  </r>
  <r>
    <x v="6071"/>
    <n v="1"/>
    <d v="2014-01-08T00:00:00"/>
    <d v="2014-01-08T00:00:00"/>
    <d v="2014-01-08T00:00:00"/>
    <n v="8"/>
    <n v="0"/>
    <n v="0"/>
    <n v="35"/>
    <n v="0"/>
    <n v="1"/>
    <n v="0"/>
    <n v="0"/>
    <n v="0"/>
    <s v="Thursday"/>
    <s v="BWI"/>
    <n v="0.87994119223342615"/>
    <n v="2.4107579309588316"/>
    <n v="0.70681003453127489"/>
    <x v="0"/>
    <x v="0"/>
  </r>
  <r>
    <x v="6072"/>
    <n v="1"/>
    <d v="2014-01-08T00:00:00"/>
    <d v="2014-01-08T00:00:00"/>
    <d v="2014-01-08T00:00:00"/>
    <n v="10"/>
    <n v="40"/>
    <n v="30"/>
    <n v="163.28"/>
    <n v="0"/>
    <n v="1"/>
    <n v="0"/>
    <n v="0"/>
    <n v="0"/>
    <s v="Monday"/>
    <s v="BWI"/>
    <n v="1.1396795902081833"/>
    <n v="3.1257666784688936"/>
    <n v="0.75762080652338082"/>
    <x v="0"/>
    <x v="0"/>
  </r>
  <r>
    <x v="6073"/>
    <n v="1"/>
    <d v="2014-01-08T00:00:00"/>
    <d v="2014-01-08T00:00:00"/>
    <d v="2014-01-08T00:00:00"/>
    <n v="9"/>
    <n v="33.333333330000002"/>
    <n v="0"/>
    <n v="50.88"/>
    <n v="0"/>
    <n v="1"/>
    <n v="0"/>
    <n v="0"/>
    <n v="0"/>
    <s v="Thursday"/>
    <s v="RIC"/>
    <n v="0.91209465153993652"/>
    <n v="2.4895317772757815"/>
    <n v="0.71342860193676672"/>
    <x v="0"/>
    <x v="0"/>
  </r>
  <r>
    <x v="6074"/>
    <n v="1"/>
    <d v="2014-01-02T00:00:00"/>
    <d v="2014-01-08T00:00:00"/>
    <d v="2014-01-08T00:00:00"/>
    <n v="8"/>
    <n v="100"/>
    <n v="37.5"/>
    <n v="92.66"/>
    <n v="0"/>
    <n v="0"/>
    <n v="1"/>
    <n v="0"/>
    <n v="0"/>
    <s v="Thursday"/>
    <s v="CHO"/>
    <n v="1.0553461091122089"/>
    <n v="2.8729693427111278"/>
    <n v="0.7418001766830441"/>
    <x v="0"/>
    <x v="0"/>
  </r>
  <r>
    <x v="6075"/>
    <n v="1"/>
    <d v="2014-01-08T00:00:00"/>
    <d v="2014-01-08T00:00:00"/>
    <d v="2014-01-08T00:00:00"/>
    <n v="8"/>
    <n v="87.5"/>
    <n v="0"/>
    <n v="31"/>
    <n v="0"/>
    <n v="1"/>
    <n v="0"/>
    <n v="0"/>
    <n v="0"/>
    <s v="Thursday"/>
    <s v="BWI"/>
    <n v="0.87184208409576613"/>
    <n v="2.3913117962544033"/>
    <n v="0.70512885276297266"/>
    <x v="0"/>
    <x v="0"/>
  </r>
  <r>
    <x v="6076"/>
    <n v="1"/>
    <d v="2014-01-08T00:00:00"/>
    <d v="2014-01-08T00:00:00"/>
    <d v="2014-01-18T00:00:00"/>
    <n v="9"/>
    <n v="100"/>
    <n v="55.555555560000002"/>
    <n v="42.99"/>
    <n v="0.2"/>
    <n v="1"/>
    <n v="0"/>
    <n v="0"/>
    <n v="0"/>
    <s v="Thursday"/>
    <s v="BWI"/>
    <n v="0.89611916073840214"/>
    <n v="2.4500762848329312"/>
    <n v="0.71015133653822249"/>
    <x v="0"/>
    <x v="0"/>
  </r>
  <r>
    <x v="6077"/>
    <n v="1"/>
    <d v="2014-01-08T00:00:00"/>
    <d v="2014-01-16T00:00:00"/>
    <d v="2014-01-17T00:00:00"/>
    <n v="7"/>
    <n v="14.28571429"/>
    <n v="14.28571429"/>
    <n v="160.88"/>
    <n v="2"/>
    <n v="1"/>
    <n v="1"/>
    <n v="0"/>
    <n v="0"/>
    <s v="Friday"/>
    <s v="CHO"/>
    <n v="2.0025503944289014"/>
    <n v="7.4079251579839127"/>
    <n v="0.88106459308210772"/>
    <x v="0"/>
    <x v="0"/>
  </r>
  <r>
    <x v="6078"/>
    <n v="1"/>
    <d v="2014-01-08T00:00:00"/>
    <d v="2014-01-08T00:00:00"/>
    <d v="2014-01-08T00:00:00"/>
    <n v="8"/>
    <n v="75"/>
    <n v="25"/>
    <n v="29"/>
    <n v="0"/>
    <n v="1"/>
    <n v="0"/>
    <n v="0"/>
    <n v="0"/>
    <s v="Thursday"/>
    <s v="BWI"/>
    <n v="0.86779253002693613"/>
    <n v="2.381647630827048"/>
    <n v="0.70428616190403304"/>
    <x v="0"/>
    <x v="0"/>
  </r>
  <r>
    <x v="6079"/>
    <n v="1"/>
    <d v="2014-01-08T00:00:00"/>
    <d v="2014-01-08T00:00:00"/>
    <d v="2014-01-08T00:00:00"/>
    <n v="9"/>
    <n v="22.222222219999999"/>
    <n v="11.11111111"/>
    <n v="107.47"/>
    <n v="0"/>
    <n v="1"/>
    <n v="0"/>
    <n v="0"/>
    <n v="0"/>
    <s v="Saturday"/>
    <s v="DCX"/>
    <n v="1.0266767839174817"/>
    <n v="2.7917727377062698"/>
    <n v="0.73627111402121559"/>
    <x v="0"/>
    <x v="0"/>
  </r>
  <r>
    <x v="6080"/>
    <n v="1"/>
    <d v="2014-01-08T00:00:00"/>
    <d v="2014-01-08T00:00:00"/>
    <d v="2014-01-08T00:00:00"/>
    <n v="8"/>
    <n v="100"/>
    <n v="12.5"/>
    <n v="46.61"/>
    <n v="0"/>
    <n v="1"/>
    <n v="1"/>
    <n v="0"/>
    <n v="0"/>
    <s v="Friday"/>
    <s v="RIC"/>
    <n v="1.771179122706299"/>
    <n v="5.8777799007037386"/>
    <n v="0.85460424520161227"/>
    <x v="0"/>
    <x v="0"/>
  </r>
  <r>
    <x v="6081"/>
    <n v="1"/>
    <d v="2014-01-08T00:00:00"/>
    <d v="2014-01-08T00:00:00"/>
    <d v="2014-01-08T00:00:00"/>
    <n v="9"/>
    <n v="11.11111111"/>
    <n v="0"/>
    <n v="40.020000000000003"/>
    <n v="0"/>
    <n v="1"/>
    <n v="1"/>
    <n v="0"/>
    <n v="0"/>
    <s v="Monday"/>
    <s v="RIC"/>
    <n v="1.7578358420495039"/>
    <n v="5.7998719634965958"/>
    <n v="0.85293840746292737"/>
    <x v="0"/>
    <x v="0"/>
  </r>
  <r>
    <x v="6082"/>
    <n v="1"/>
    <d v="2014-01-08T00:00:00"/>
    <d v="2014-01-08T00:00:00"/>
    <d v="2014-01-08T00:00:00"/>
    <n v="7"/>
    <n v="100"/>
    <n v="0"/>
    <n v="47.5"/>
    <n v="0"/>
    <n v="1"/>
    <n v="0"/>
    <n v="0"/>
    <n v="0"/>
    <s v="Thursday"/>
    <s v="RIC"/>
    <n v="0.90525090516361373"/>
    <n v="2.4725522213558371"/>
    <n v="0.71202736884701012"/>
    <x v="0"/>
    <x v="0"/>
  </r>
  <r>
    <x v="6083"/>
    <n v="1"/>
    <d v="2014-01-09T00:00:00"/>
    <d v="2014-01-09T00:00:00"/>
    <d v="2014-01-09T00:00:00"/>
    <n v="11"/>
    <n v="54.545454550000002"/>
    <n v="27.272727270000001"/>
    <n v="296.52"/>
    <n v="0"/>
    <n v="1"/>
    <n v="0"/>
    <n v="0"/>
    <n v="0"/>
    <s v="Friday"/>
    <s v="DCX"/>
    <n v="1.4094608822736387"/>
    <n v="4.0937477970399678"/>
    <n v="0.80368089669042686"/>
    <x v="0"/>
    <x v="0"/>
  </r>
  <r>
    <x v="6084"/>
    <n v="1"/>
    <d v="2014-01-09T00:00:00"/>
    <d v="2014-01-09T00:00:00"/>
    <d v="2014-01-09T00:00:00"/>
    <n v="8"/>
    <n v="75"/>
    <n v="62.5"/>
    <n v="46.49"/>
    <n v="0"/>
    <n v="1"/>
    <n v="0"/>
    <n v="0"/>
    <n v="0"/>
    <s v="Friday"/>
    <s v="RIC"/>
    <n v="0.90320588035885463"/>
    <n v="2.4675009574724891"/>
    <n v="0.71160786622279282"/>
    <x v="0"/>
    <x v="0"/>
  </r>
  <r>
    <x v="6085"/>
    <n v="1"/>
    <d v="2014-01-09T00:00:00"/>
    <d v="2014-01-09T00:00:00"/>
    <d v="2014-01-09T00:00:00"/>
    <n v="9"/>
    <n v="55.555555560000002"/>
    <n v="22.222222219999999"/>
    <n v="36.950000000000003"/>
    <n v="0"/>
    <n v="1"/>
    <n v="0"/>
    <n v="0"/>
    <n v="0"/>
    <s v="Friday"/>
    <s v="BWI"/>
    <n v="0.88388950745053552"/>
    <n v="2.4202951788230096"/>
    <n v="0.70762757372768059"/>
    <x v="0"/>
    <x v="0"/>
  </r>
  <r>
    <x v="6086"/>
    <n v="1"/>
    <d v="2014-01-09T00:00:00"/>
    <d v="2014-01-09T00:00:00"/>
    <d v="2014-01-09T00:00:00"/>
    <n v="7"/>
    <n v="57.142857139999997"/>
    <n v="28.571428569999998"/>
    <n v="40.200000000000003"/>
    <n v="0"/>
    <n v="1"/>
    <n v="1"/>
    <n v="0"/>
    <n v="0"/>
    <s v="Friday"/>
    <s v="RIC"/>
    <n v="1.7582003019156986"/>
    <n v="5.8019861693045387"/>
    <n v="0.85298411741665692"/>
    <x v="0"/>
    <x v="0"/>
  </r>
  <r>
    <x v="6087"/>
    <n v="1"/>
    <d v="2014-01-09T00:00:00"/>
    <d v="2014-01-09T00:00:00"/>
    <d v="2014-01-09T00:00:00"/>
    <n v="9"/>
    <n v="33.333333330000002"/>
    <n v="11.11111111"/>
    <n v="40.020000000000003"/>
    <n v="0"/>
    <n v="1"/>
    <n v="0"/>
    <n v="0"/>
    <n v="0"/>
    <s v="Friday"/>
    <s v="DCX"/>
    <n v="0.89010557294618953"/>
    <n v="2.4353867486725398"/>
    <n v="0.70891195863568846"/>
    <x v="0"/>
    <x v="0"/>
  </r>
  <r>
    <x v="6088"/>
    <n v="1"/>
    <d v="2014-01-09T00:00:00"/>
    <d v="2014-01-09T00:00:00"/>
    <d v="2014-01-09T00:00:00"/>
    <n v="8"/>
    <n v="75"/>
    <n v="25"/>
    <n v="72.540000000000006"/>
    <n v="0"/>
    <n v="1"/>
    <n v="1"/>
    <n v="0"/>
    <n v="0"/>
    <s v="Tuesday"/>
    <s v="CHO"/>
    <n v="1.8236815912086799"/>
    <n v="6.1946225881071353"/>
    <n v="0.86100730264113901"/>
    <x v="0"/>
    <x v="0"/>
  </r>
  <r>
    <x v="6089"/>
    <n v="1"/>
    <d v="2014-01-09T00:00:00"/>
    <d v="2014-01-09T00:00:00"/>
    <d v="2014-01-09T00:00:00"/>
    <n v="6"/>
    <n v="100"/>
    <n v="16.666666670000001"/>
    <n v="40.020000000000003"/>
    <n v="0"/>
    <n v="1"/>
    <n v="0"/>
    <n v="0"/>
    <n v="0"/>
    <s v="Saturday"/>
    <s v="DCX"/>
    <n v="0.89010557294618953"/>
    <n v="2.4353867486725398"/>
    <n v="0.70891195863568846"/>
    <x v="0"/>
    <x v="0"/>
  </r>
  <r>
    <x v="6090"/>
    <n v="1"/>
    <d v="2014-01-09T00:00:00"/>
    <d v="2014-01-09T00:00:00"/>
    <d v="2014-01-09T00:00:00"/>
    <n v="9"/>
    <n v="88.888888890000004"/>
    <n v="44.444444439999998"/>
    <n v="62.48"/>
    <n v="0"/>
    <n v="1"/>
    <n v="1"/>
    <n v="1"/>
    <n v="0"/>
    <s v="Friday"/>
    <s v="DCX"/>
    <n v="2.6545896622166207"/>
    <n v="14.219150207499469"/>
    <n v="0.93429330899781549"/>
    <x v="0"/>
    <x v="0"/>
  </r>
  <r>
    <x v="6091"/>
    <n v="1"/>
    <d v="2014-01-09T00:00:00"/>
    <d v="2014-01-09T00:00:00"/>
    <d v="2014-01-09T00:00:00"/>
    <n v="9"/>
    <n v="22.222222219999999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6092"/>
    <n v="1"/>
    <d v="2013-12-18T00:00:00"/>
    <d v="2014-01-09T00:00:00"/>
    <d v="2014-01-09T00:00:00"/>
    <n v="10"/>
    <n v="40"/>
    <n v="30"/>
    <n v="40"/>
    <n v="0"/>
    <n v="1"/>
    <n v="0"/>
    <n v="0"/>
    <n v="0"/>
    <s v="Friday"/>
    <s v="DCX"/>
    <n v="0.89006507740550123"/>
    <n v="2.435288128366222"/>
    <n v="0.70890360207555958"/>
    <x v="0"/>
    <x v="0"/>
  </r>
  <r>
    <x v="6093"/>
    <n v="1"/>
    <d v="2014-01-09T00:00:00"/>
    <d v="2014-01-09T00:00:00"/>
    <d v="2014-01-09T00:00:00"/>
    <n v="7"/>
    <n v="28.571428569999998"/>
    <n v="14.28571429"/>
    <n v="31"/>
    <n v="0"/>
    <n v="1"/>
    <n v="0"/>
    <n v="0"/>
    <n v="0"/>
    <s v="Thursday"/>
    <s v="DCX"/>
    <n v="0.87184208409576613"/>
    <n v="2.3913117962544033"/>
    <n v="0.70512885276297266"/>
    <x v="0"/>
    <x v="0"/>
  </r>
  <r>
    <x v="6094"/>
    <n v="1"/>
    <d v="2014-01-09T00:00:00"/>
    <d v="2014-01-09T00:00:00"/>
    <d v="2014-01-09T00:00:00"/>
    <n v="9"/>
    <n v="66.666666669999998"/>
    <n v="11.11111111"/>
    <n v="35"/>
    <n v="0"/>
    <n v="1"/>
    <n v="0"/>
    <n v="0"/>
    <n v="0"/>
    <s v="Saturday"/>
    <s v="DCX"/>
    <n v="0.87994119223342615"/>
    <n v="2.4107579309588316"/>
    <n v="0.70681003453127489"/>
    <x v="0"/>
    <x v="0"/>
  </r>
  <r>
    <x v="6095"/>
    <n v="1"/>
    <d v="2014-01-09T00:00:00"/>
    <d v="2014-01-09T00:00:00"/>
    <d v="2014-01-09T00:00:00"/>
    <n v="8"/>
    <n v="100"/>
    <n v="12.5"/>
    <n v="45.37"/>
    <n v="0"/>
    <n v="1"/>
    <n v="0"/>
    <n v="0"/>
    <n v="0"/>
    <s v="Friday"/>
    <s v="RIC"/>
    <n v="0.90093813008030987"/>
    <n v="2.4619116214933356"/>
    <n v="0.71114225048626789"/>
    <x v="0"/>
    <x v="0"/>
  </r>
  <r>
    <x v="6096"/>
    <n v="1"/>
    <d v="2014-01-09T00:00:00"/>
    <d v="2014-01-09T00:00:00"/>
    <d v="2014-01-09T00:00:00"/>
    <n v="9"/>
    <n v="44.444444439999998"/>
    <n v="44.444444439999998"/>
    <n v="53.41"/>
    <n v="0"/>
    <n v="1"/>
    <n v="0"/>
    <n v="0"/>
    <n v="0"/>
    <s v="Friday"/>
    <s v="RIC"/>
    <n v="0.91721733743700651"/>
    <n v="2.5023175874860342"/>
    <n v="0.71447477990772368"/>
    <x v="0"/>
    <x v="0"/>
  </r>
  <r>
    <x v="6097"/>
    <n v="1"/>
    <d v="2014-01-09T00:00:00"/>
    <d v="2014-01-09T00:00:00"/>
    <d v="2014-01-09T00:00:00"/>
    <n v="9"/>
    <n v="88.888888890000004"/>
    <n v="11.11111111"/>
    <n v="36.950000000000003"/>
    <n v="0"/>
    <n v="1"/>
    <n v="0"/>
    <n v="0"/>
    <n v="0"/>
    <s v="Saturday"/>
    <s v="BWI"/>
    <n v="0.88388950745053552"/>
    <n v="2.4202951788230096"/>
    <n v="0.70762757372768059"/>
    <x v="0"/>
    <x v="0"/>
  </r>
  <r>
    <x v="6098"/>
    <n v="1"/>
    <d v="2014-01-09T00:00:00"/>
    <d v="2014-01-09T00:00:00"/>
    <d v="2014-01-09T00:00:00"/>
    <n v="7"/>
    <n v="71.428571430000005"/>
    <n v="28.571428569999998"/>
    <n v="49.23"/>
    <n v="0"/>
    <n v="1"/>
    <n v="0"/>
    <n v="0"/>
    <n v="0"/>
    <s v="Friday"/>
    <s v="RIC"/>
    <n v="0.90875376943315178"/>
    <n v="2.4812284230936665"/>
    <n v="0.7127450777529476"/>
    <x v="0"/>
    <x v="0"/>
  </r>
  <r>
    <x v="6099"/>
    <n v="1"/>
    <d v="2014-01-09T00:00:00"/>
    <d v="2014-01-09T00:00:00"/>
    <d v="2014-01-09T00:00:00"/>
    <n v="10"/>
    <n v="60"/>
    <n v="20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6100"/>
    <n v="1"/>
    <d v="2014-01-09T00:00:00"/>
    <d v="2014-01-09T00:00:00"/>
    <d v="2014-01-09T00:00:00"/>
    <n v="9"/>
    <n v="44.444444439999998"/>
    <n v="11.11111111"/>
    <n v="40"/>
    <n v="0"/>
    <n v="1"/>
    <n v="0"/>
    <n v="1"/>
    <n v="0"/>
    <s v="Tuesday"/>
    <s v="BWI"/>
    <n v="1.7413424053796569"/>
    <n v="5.7049967028853033"/>
    <n v="0.85085749563908386"/>
    <x v="0"/>
    <x v="0"/>
  </r>
  <r>
    <x v="6101"/>
    <n v="1"/>
    <d v="2014-01-09T00:00:00"/>
    <d v="2014-01-12T00:00:00"/>
    <d v="2014-01-12T00:00:00"/>
    <n v="9"/>
    <n v="66.666666669999998"/>
    <n v="0"/>
    <n v="36.9"/>
    <n v="0"/>
    <n v="1"/>
    <n v="1"/>
    <n v="0"/>
    <n v="0"/>
    <s v="Monday"/>
    <s v="RIC"/>
    <n v="1.7515185377021292"/>
    <n v="5.7633478954222088"/>
    <n v="0.8521442316050527"/>
    <x v="0"/>
    <x v="0"/>
  </r>
  <r>
    <x v="6102"/>
    <n v="1"/>
    <d v="2014-01-09T00:00:00"/>
    <d v="2014-01-09T00:00:00"/>
    <d v="2014-01-09T00:00:00"/>
    <n v="7"/>
    <n v="71.428571430000005"/>
    <n v="28.571428569999998"/>
    <n v="35"/>
    <n v="0"/>
    <n v="1"/>
    <n v="0"/>
    <n v="0"/>
    <n v="0"/>
    <s v="Wednesday"/>
    <s v="DCX"/>
    <n v="0.87994119223342615"/>
    <n v="2.4107579309588316"/>
    <n v="0.70681003453127489"/>
    <x v="0"/>
    <x v="0"/>
  </r>
  <r>
    <x v="6103"/>
    <n v="1"/>
    <d v="2014-01-09T00:00:00"/>
    <d v="2014-01-09T00:00:00"/>
    <d v="2014-01-09T00:00:00"/>
    <n v="9"/>
    <n v="22.222222219999999"/>
    <n v="22.222222219999999"/>
    <n v="42.94"/>
    <n v="0"/>
    <n v="1"/>
    <n v="0"/>
    <n v="0"/>
    <n v="0"/>
    <s v="Friday"/>
    <s v="CHO"/>
    <n v="0.89601792188668139"/>
    <n v="2.4498282544785921"/>
    <n v="0.71013049745250567"/>
    <x v="0"/>
    <x v="0"/>
  </r>
  <r>
    <x v="6104"/>
    <n v="1"/>
    <d v="2014-01-09T00:00:00"/>
    <d v="2014-01-09T00:00:00"/>
    <d v="2014-01-09T00:00:00"/>
    <n v="8"/>
    <n v="0"/>
    <n v="0"/>
    <n v="69.790000000000006"/>
    <n v="0"/>
    <n v="1"/>
    <n v="1"/>
    <n v="0"/>
    <n v="0"/>
    <s v="Friday"/>
    <s v="RIC"/>
    <n v="1.8181134543640387"/>
    <n v="6.1602259333458722"/>
    <n v="0.86033960250571118"/>
    <x v="0"/>
    <x v="0"/>
  </r>
  <r>
    <x v="6105"/>
    <n v="1"/>
    <d v="2014-01-09T00:00:00"/>
    <d v="2014-01-09T00:00:00"/>
    <d v="2014-01-09T00:00:00"/>
    <n v="7"/>
    <n v="57.142857139999997"/>
    <n v="0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6106"/>
    <n v="1"/>
    <d v="2014-01-10T00:00:00"/>
    <d v="2014-01-10T00:00:00"/>
    <d v="2014-01-10T00:00:00"/>
    <n v="10"/>
    <n v="40"/>
    <n v="1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6107"/>
    <n v="1"/>
    <d v="2014-01-09T00:00:00"/>
    <d v="2014-01-13T00:00:00"/>
    <d v="2014-01-13T00:00:00"/>
    <n v="8"/>
    <n v="12.5"/>
    <n v="0"/>
    <n v="57.23"/>
    <n v="0"/>
    <n v="1"/>
    <n v="0"/>
    <n v="0"/>
    <n v="0"/>
    <s v="Tuesday"/>
    <s v="CHO"/>
    <n v="0.92495198570847181"/>
    <n v="2.5217471775471756"/>
    <n v="0.71605003153676705"/>
    <x v="0"/>
    <x v="0"/>
  </r>
  <r>
    <x v="6108"/>
    <n v="1"/>
    <d v="2014-01-10T00:00:00"/>
    <d v="2014-01-10T00:00:00"/>
    <d v="2014-01-10T00:00:00"/>
    <n v="9"/>
    <n v="11.11111111"/>
    <n v="0"/>
    <n v="73.459999999999994"/>
    <n v="0"/>
    <n v="1"/>
    <n v="0"/>
    <n v="0"/>
    <n v="0"/>
    <s v="Tuesday"/>
    <s v="RIC"/>
    <n v="0.95781411697702734"/>
    <n v="2.6059938453502864"/>
    <n v="0.72268394154653359"/>
    <x v="0"/>
    <x v="0"/>
  </r>
  <r>
    <x v="6109"/>
    <n v="1"/>
    <d v="2014-01-10T00:00:00"/>
    <d v="2014-01-10T00:00:00"/>
    <d v="2014-01-10T00:00:00"/>
    <n v="9"/>
    <n v="11.11111111"/>
    <n v="0"/>
    <n v="40"/>
    <n v="0"/>
    <n v="1"/>
    <n v="0"/>
    <n v="1"/>
    <n v="0"/>
    <s v="Monday"/>
    <s v="DCX"/>
    <n v="1.7413424053796569"/>
    <n v="5.7049967028853033"/>
    <n v="0.85085749563908386"/>
    <x v="0"/>
    <x v="0"/>
  </r>
  <r>
    <x v="6110"/>
    <n v="1"/>
    <d v="2014-01-10T00:00:00"/>
    <d v="2014-01-10T00:00:00"/>
    <d v="2014-01-10T00:00:00"/>
    <n v="9"/>
    <n v="44.444444439999998"/>
    <n v="0"/>
    <n v="29.02"/>
    <n v="0"/>
    <n v="1"/>
    <n v="0"/>
    <n v="0"/>
    <n v="0"/>
    <s v="Tuesday"/>
    <s v="DCX"/>
    <n v="0.86783302556762443"/>
    <n v="2.3817440788884321"/>
    <n v="0.70429459572567754"/>
    <x v="0"/>
    <x v="0"/>
  </r>
  <r>
    <x v="6111"/>
    <n v="1"/>
    <d v="2014-01-10T00:00:00"/>
    <d v="2014-01-10T00:00:00"/>
    <d v="2014-01-10T00:00:00"/>
    <n v="10"/>
    <n v="60"/>
    <n v="30"/>
    <n v="56.93"/>
    <n v="0"/>
    <n v="1"/>
    <n v="0"/>
    <n v="1"/>
    <n v="0"/>
    <s v="Tuesday"/>
    <s v="DCX"/>
    <n v="1.7756218805723027"/>
    <n v="5.9039515476892896"/>
    <n v="0.85515541453434829"/>
    <x v="0"/>
    <x v="0"/>
  </r>
  <r>
    <x v="6112"/>
    <n v="1"/>
    <d v="2013-08-10T00:00:00"/>
    <d v="2014-01-14T00:00:00"/>
    <d v="2014-01-14T00:00:00"/>
    <n v="8"/>
    <n v="100"/>
    <n v="12.5"/>
    <n v="64.239999999999995"/>
    <n v="0"/>
    <n v="1"/>
    <n v="0"/>
    <n v="0"/>
    <n v="0"/>
    <s v="Saturday"/>
    <s v="BWI"/>
    <n v="0.93914567271972094"/>
    <n v="2.5577952903339445"/>
    <n v="0.71892705498912013"/>
    <x v="0"/>
    <x v="0"/>
  </r>
  <r>
    <x v="6113"/>
    <n v="1"/>
    <d v="2014-01-10T00:00:00"/>
    <d v="2014-01-10T00:00:00"/>
    <d v="2014-01-10T00:00:00"/>
    <n v="8"/>
    <n v="100"/>
    <n v="12.5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6114"/>
    <n v="1"/>
    <d v="2014-01-10T00:00:00"/>
    <d v="2014-01-10T00:00:00"/>
    <d v="2014-01-10T00:00:00"/>
    <n v="10"/>
    <n v="40"/>
    <n v="30"/>
    <n v="35.020000000000003"/>
    <n v="0"/>
    <n v="1"/>
    <n v="0"/>
    <n v="0"/>
    <n v="0"/>
    <s v="Friday"/>
    <s v="RIC"/>
    <n v="0.87998168777411445"/>
    <n v="2.4108555578814288"/>
    <n v="0.7068184263360815"/>
    <x v="0"/>
    <x v="0"/>
  </r>
  <r>
    <x v="6115"/>
    <n v="1"/>
    <d v="2014-01-10T00:00:00"/>
    <d v="2014-01-10T00:00:00"/>
    <d v="2014-01-10T00:00:00"/>
    <n v="9"/>
    <n v="100"/>
    <n v="11.11111111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6116"/>
    <n v="1"/>
    <d v="2014-01-10T00:00:00"/>
    <d v="2014-01-10T00:00:00"/>
    <d v="2014-01-20T00:00:00"/>
    <n v="10"/>
    <n v="60"/>
    <n v="30"/>
    <n v="35.97"/>
    <n v="0.2"/>
    <n v="1"/>
    <n v="0"/>
    <n v="0"/>
    <n v="0"/>
    <s v="Tuesday"/>
    <s v="DCX"/>
    <n v="0.88190522595680876"/>
    <n v="2.4154973935428083"/>
    <n v="0.70721687509100228"/>
    <x v="0"/>
    <x v="0"/>
  </r>
  <r>
    <x v="6117"/>
    <n v="1"/>
    <d v="2014-01-10T00:00:00"/>
    <d v="2014-01-10T00:00:00"/>
    <d v="2014-01-10T00:00:00"/>
    <n v="8"/>
    <n v="100"/>
    <n v="12.5"/>
    <n v="40.020000000000003"/>
    <n v="0"/>
    <n v="1"/>
    <n v="0"/>
    <n v="0"/>
    <n v="0"/>
    <s v="Monday"/>
    <s v="CHO"/>
    <n v="0.89010557294618953"/>
    <n v="2.4353867486725398"/>
    <n v="0.70891195863568846"/>
    <x v="0"/>
    <x v="0"/>
  </r>
  <r>
    <x v="6118"/>
    <n v="1"/>
    <d v="2014-01-10T00:00:00"/>
    <d v="2014-01-10T00:00:00"/>
    <d v="2014-01-10T00:00:00"/>
    <n v="8"/>
    <n v="62.5"/>
    <n v="0"/>
    <n v="72.2"/>
    <n v="0"/>
    <n v="1"/>
    <n v="0"/>
    <n v="0"/>
    <n v="0"/>
    <s v="Thursday"/>
    <s v="DCX"/>
    <n v="0.95526289791366448"/>
    <n v="2.5993538578059083"/>
    <n v="0.72217235662136892"/>
    <x v="0"/>
    <x v="0"/>
  </r>
  <r>
    <x v="6119"/>
    <n v="1"/>
    <d v="2014-01-10T00:00:00"/>
    <d v="2014-01-10T00:00:00"/>
    <d v="2014-01-10T00:00:00"/>
    <n v="9"/>
    <n v="66.666666669999998"/>
    <n v="22.222222219999999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6120"/>
    <n v="1"/>
    <d v="2014-01-11T00:00:00"/>
    <d v="2014-01-11T00:00:00"/>
    <d v="2014-01-11T00:00:00"/>
    <n v="12"/>
    <n v="66.666666669999998"/>
    <n v="0"/>
    <n v="40"/>
    <n v="0"/>
    <n v="1"/>
    <n v="0"/>
    <n v="0"/>
    <n v="0"/>
    <s v="Monday"/>
    <s v="DCX"/>
    <n v="0.89006507740550123"/>
    <n v="2.435288128366222"/>
    <n v="0.70890360207555958"/>
    <x v="0"/>
    <x v="0"/>
  </r>
  <r>
    <x v="6121"/>
    <n v="1"/>
    <d v="2014-01-11T00:00:00"/>
    <d v="2014-01-12T00:00:00"/>
    <d v="2014-01-12T00:00:00"/>
    <n v="6"/>
    <n v="100"/>
    <n v="50"/>
    <n v="125.3"/>
    <n v="0"/>
    <n v="1"/>
    <n v="1"/>
    <n v="0"/>
    <n v="0"/>
    <s v="Monday"/>
    <s v="CHO"/>
    <n v="1.9305088275444158"/>
    <n v="6.8930167061769758"/>
    <n v="0.87330572869338885"/>
    <x v="0"/>
    <x v="0"/>
  </r>
  <r>
    <x v="6122"/>
    <n v="1"/>
    <d v="2014-01-11T00:00:00"/>
    <d v="2014-01-11T00:00:00"/>
    <d v="2014-01-11T00:00:00"/>
    <n v="9"/>
    <n v="11.11111111"/>
    <n v="0"/>
    <n v="60.33"/>
    <n v="0"/>
    <n v="1"/>
    <n v="0"/>
    <n v="0"/>
    <n v="0"/>
    <s v="Monday"/>
    <s v="CHO"/>
    <n v="0.93122879451515828"/>
    <n v="2.5376254828512006"/>
    <n v="0.71732451474935799"/>
    <x v="0"/>
    <x v="0"/>
  </r>
  <r>
    <x v="6123"/>
    <n v="1"/>
    <d v="2013-12-30T00:00:00"/>
    <d v="2014-01-11T00:00:00"/>
    <d v="2014-01-11T00:00:00"/>
    <n v="7"/>
    <n v="100"/>
    <n v="28.571428569999998"/>
    <n v="107.19"/>
    <n v="0"/>
    <n v="1"/>
    <n v="0"/>
    <n v="0"/>
    <n v="0"/>
    <s v="Monday"/>
    <s v="DCX"/>
    <n v="1.0261098463478455"/>
    <n v="2.7901904254338969"/>
    <n v="0.73616101362888087"/>
    <x v="0"/>
    <x v="0"/>
  </r>
  <r>
    <x v="6124"/>
    <n v="1"/>
    <d v="2014-01-11T00:00:00"/>
    <d v="2014-01-11T00:00:00"/>
    <d v="2014-01-11T00:00:00"/>
    <n v="9"/>
    <n v="22.222222219999999"/>
    <n v="0"/>
    <n v="35.020000000000003"/>
    <n v="0"/>
    <n v="1"/>
    <n v="0"/>
    <n v="0"/>
    <n v="0"/>
    <s v="Monday"/>
    <s v="CHO"/>
    <n v="0.87998168777411445"/>
    <n v="2.4108555578814288"/>
    <n v="0.7068184263360815"/>
    <x v="0"/>
    <x v="0"/>
  </r>
  <r>
    <x v="6125"/>
    <n v="1"/>
    <d v="2014-01-11T00:00:00"/>
    <d v="2014-01-11T00:00:00"/>
    <d v="2014-01-11T00:00:00"/>
    <n v="8"/>
    <n v="62.5"/>
    <n v="12.5"/>
    <n v="29.02"/>
    <n v="0"/>
    <n v="1"/>
    <n v="0"/>
    <n v="0"/>
    <n v="0"/>
    <s v="Monday"/>
    <s v="CHO"/>
    <n v="0.86783302556762443"/>
    <n v="2.3817440788884321"/>
    <n v="0.70429459572567754"/>
    <x v="0"/>
    <x v="0"/>
  </r>
  <r>
    <x v="6126"/>
    <n v="1"/>
    <d v="2014-01-13T00:00:00"/>
    <d v="2014-01-13T00:00:00"/>
    <d v="2014-01-18T00:00:00"/>
    <n v="8"/>
    <n v="62.5"/>
    <n v="25"/>
    <n v="72.53"/>
    <n v="0.4"/>
    <n v="1"/>
    <n v="0"/>
    <n v="0"/>
    <n v="0"/>
    <s v="Thursday"/>
    <s v="RIC"/>
    <n v="0.95593107433502145"/>
    <n v="2.6010912651471272"/>
    <n v="0.72230639926335116"/>
    <x v="0"/>
    <x v="0"/>
  </r>
  <r>
    <x v="6127"/>
    <n v="1"/>
    <d v="2014-01-11T00:00:00"/>
    <d v="2014-01-11T00:00:00"/>
    <d v="2014-01-11T00:00:00"/>
    <n v="9"/>
    <n v="77.777777779999994"/>
    <n v="0"/>
    <n v="35.020000000000003"/>
    <n v="0"/>
    <n v="1"/>
    <n v="0"/>
    <n v="0"/>
    <n v="0"/>
    <s v="Monday"/>
    <s v="CHO"/>
    <n v="0.87998168777411445"/>
    <n v="2.4108555578814288"/>
    <n v="0.7068184263360815"/>
    <x v="0"/>
    <x v="0"/>
  </r>
  <r>
    <x v="6128"/>
    <n v="1"/>
    <d v="2014-01-11T00:00:00"/>
    <d v="2014-01-11T00:00:00"/>
    <d v="2014-01-11T00:00:00"/>
    <n v="8"/>
    <n v="100"/>
    <n v="12.5"/>
    <n v="31.02"/>
    <n v="0"/>
    <n v="1"/>
    <n v="0"/>
    <n v="0"/>
    <n v="0"/>
    <s v="Monday"/>
    <s v="CHO"/>
    <n v="0.87188257963645444"/>
    <n v="2.3914086356793161"/>
    <n v="0.70513727261306713"/>
    <x v="0"/>
    <x v="0"/>
  </r>
  <r>
    <x v="6129"/>
    <n v="1"/>
    <d v="2014-01-11T00:00:00"/>
    <d v="2014-01-11T00:00:00"/>
    <d v="2014-01-11T00:00:00"/>
    <n v="8"/>
    <n v="100"/>
    <n v="12.5"/>
    <n v="31.02"/>
    <n v="0"/>
    <n v="1"/>
    <n v="0"/>
    <n v="0"/>
    <n v="0"/>
    <s v="Monday"/>
    <s v="CHO"/>
    <n v="0.87188257963645444"/>
    <n v="2.3914086356793161"/>
    <n v="0.70513727261306713"/>
    <x v="0"/>
    <x v="0"/>
  </r>
  <r>
    <x v="6130"/>
    <n v="1"/>
    <d v="2014-01-11T00:00:00"/>
    <d v="2014-01-14T00:00:00"/>
    <d v="2014-01-14T00:00:00"/>
    <n v="8"/>
    <n v="87.5"/>
    <n v="25"/>
    <n v="40.43"/>
    <n v="0"/>
    <n v="1"/>
    <n v="0"/>
    <n v="1"/>
    <n v="0"/>
    <s v="Wednesday"/>
    <s v="DCX"/>
    <n v="1.7422130595044552"/>
    <n v="5.7099659447281779"/>
    <n v="0.85096794704514556"/>
    <x v="0"/>
    <x v="0"/>
  </r>
  <r>
    <x v="6131"/>
    <n v="1"/>
    <d v="2014-01-11T00:00:00"/>
    <d v="2014-01-11T00:00:00"/>
    <d v="2014-01-11T00:00:00"/>
    <n v="9"/>
    <n v="55.555555560000002"/>
    <n v="33.333333330000002"/>
    <n v="40.020000000000003"/>
    <n v="0"/>
    <n v="1"/>
    <n v="0"/>
    <n v="0"/>
    <n v="0"/>
    <s v="Monday"/>
    <s v="RIC"/>
    <n v="0.89010557294618953"/>
    <n v="2.4353867486725398"/>
    <n v="0.70891195863568846"/>
    <x v="0"/>
    <x v="0"/>
  </r>
  <r>
    <x v="6132"/>
    <n v="1"/>
    <d v="2014-01-11T00:00:00"/>
    <d v="2014-01-11T00:00:00"/>
    <d v="2014-01-19T00:00:00"/>
    <n v="7"/>
    <n v="85.714285709999999"/>
    <n v="14.28571429"/>
    <n v="148.31"/>
    <n v="0.25"/>
    <n v="1"/>
    <n v="0"/>
    <n v="0"/>
    <n v="0"/>
    <s v="Thursday"/>
    <s v="RIC"/>
    <n v="1.1093686780029905"/>
    <n v="3.0324433418054899"/>
    <n v="0.75201139477082923"/>
    <x v="0"/>
    <x v="0"/>
  </r>
  <r>
    <x v="6133"/>
    <n v="1"/>
    <d v="2014-01-11T00:00:00"/>
    <d v="2014-01-11T00:00:00"/>
    <d v="2014-01-11T00:00:00"/>
    <n v="7"/>
    <n v="100"/>
    <n v="14.28571429"/>
    <n v="35"/>
    <n v="0"/>
    <n v="1"/>
    <n v="0"/>
    <n v="0"/>
    <n v="0"/>
    <s v="Monday"/>
    <s v="DCX"/>
    <n v="0.87994119223342615"/>
    <n v="2.4107579309588316"/>
    <n v="0.70681003453127489"/>
    <x v="0"/>
    <x v="0"/>
  </r>
  <r>
    <x v="6134"/>
    <n v="1"/>
    <d v="2014-01-12T00:00:00"/>
    <d v="2014-01-12T00:00:00"/>
    <d v="2014-01-12T00:00:00"/>
    <n v="9"/>
    <n v="22.222222219999999"/>
    <n v="11.11111111"/>
    <n v="40.200000000000003"/>
    <n v="0"/>
    <n v="1"/>
    <n v="0"/>
    <n v="0"/>
    <n v="0"/>
    <s v="Friday"/>
    <s v="RIC"/>
    <n v="0.89047003281238424"/>
    <n v="2.436274511168167"/>
    <n v="0.708987161313824"/>
    <x v="0"/>
    <x v="0"/>
  </r>
  <r>
    <x v="6135"/>
    <n v="1"/>
    <d v="2014-01-12T00:00:00"/>
    <d v="2014-01-12T00:00:00"/>
    <d v="2014-01-12T00:00:00"/>
    <n v="6"/>
    <n v="83.333333330000002"/>
    <n v="33.333333330000002"/>
    <n v="58.43"/>
    <n v="0"/>
    <n v="0"/>
    <n v="0"/>
    <n v="0"/>
    <n v="0"/>
    <s v="Tuesday"/>
    <s v="RIC"/>
    <n v="0.11830772212086886"/>
    <n v="1.1255904271535688"/>
    <n v="0.52954248042078123"/>
    <x v="0"/>
    <x v="0"/>
  </r>
  <r>
    <x v="6136"/>
    <n v="1"/>
    <d v="2014-01-12T00:00:00"/>
    <d v="2014-01-12T00:00:00"/>
    <d v="2014-01-19T00:00:00"/>
    <n v="11"/>
    <n v="45.454545449999998"/>
    <n v="27.272727270000001"/>
    <n v="93.51"/>
    <n v="0.28571428571428598"/>
    <n v="1"/>
    <n v="0"/>
    <n v="0"/>
    <n v="0"/>
    <s v="Monday"/>
    <s v="BWI"/>
    <n v="0.99841089651704829"/>
    <n v="2.7139656276909241"/>
    <n v="0.73074602722650184"/>
    <x v="0"/>
    <x v="0"/>
  </r>
  <r>
    <x v="6137"/>
    <n v="1"/>
    <d v="2013-12-15T00:00:00"/>
    <d v="2014-01-14T00:00:00"/>
    <d v="2014-01-14T00:00:00"/>
    <n v="5"/>
    <n v="100"/>
    <n v="20"/>
    <n v="40.200000000000003"/>
    <n v="0"/>
    <n v="1"/>
    <n v="1"/>
    <n v="0"/>
    <n v="0"/>
    <s v="Wednesday"/>
    <s v="RIC"/>
    <n v="1.7582003019156986"/>
    <n v="5.8019861693045387"/>
    <n v="0.85298411741665692"/>
    <x v="0"/>
    <x v="0"/>
  </r>
  <r>
    <x v="6138"/>
    <n v="1"/>
    <d v="2014-01-12T00:00:00"/>
    <d v="2014-01-12T00:00:00"/>
    <d v="2014-01-12T00:00:00"/>
    <n v="9"/>
    <n v="44.444444439999998"/>
    <n v="22.222222219999999"/>
    <n v="31.02"/>
    <n v="0"/>
    <n v="1"/>
    <n v="0"/>
    <n v="0"/>
    <n v="0"/>
    <s v="Tuesday"/>
    <s v="CHO"/>
    <n v="0.87188257963645444"/>
    <n v="2.3914086356793161"/>
    <n v="0.70513727261306713"/>
    <x v="0"/>
    <x v="0"/>
  </r>
  <r>
    <x v="6139"/>
    <n v="1"/>
    <d v="2013-12-12T00:00:00"/>
    <d v="2014-01-12T00:00:00"/>
    <d v="2014-01-12T00:00:00"/>
    <n v="7"/>
    <n v="100"/>
    <n v="14.28571429"/>
    <n v="40.020000000000003"/>
    <n v="0"/>
    <n v="1"/>
    <n v="1"/>
    <n v="0"/>
    <n v="0"/>
    <s v="Tuesday"/>
    <s v="CHO"/>
    <n v="1.7578358420495039"/>
    <n v="5.7998719634965958"/>
    <n v="0.85293840746292737"/>
    <x v="0"/>
    <x v="0"/>
  </r>
  <r>
    <x v="6140"/>
    <n v="1"/>
    <d v="2014-01-12T00:00:00"/>
    <d v="2014-01-12T00:00:00"/>
    <d v="2014-01-12T00:00:00"/>
    <n v="8"/>
    <n v="62.5"/>
    <n v="0"/>
    <n v="53.79"/>
    <n v="0"/>
    <n v="1"/>
    <n v="0"/>
    <n v="0"/>
    <n v="0"/>
    <s v="Tuesday"/>
    <s v="RIC"/>
    <n v="0.91798675271008423"/>
    <n v="2.5042436497317722"/>
    <n v="0.71463171515583868"/>
    <x v="0"/>
    <x v="0"/>
  </r>
  <r>
    <x v="6141"/>
    <n v="1"/>
    <d v="2014-01-12T00:00:00"/>
    <d v="2014-01-13T00:00:00"/>
    <d v="2014-01-13T00:00:00"/>
    <n v="12"/>
    <n v="0"/>
    <n v="0"/>
    <n v="52.03"/>
    <n v="0"/>
    <n v="1"/>
    <n v="0"/>
    <n v="0"/>
    <n v="0"/>
    <s v="Tuesday"/>
    <s v="RIC"/>
    <n v="0.91442314512951373"/>
    <n v="2.4953353902758413"/>
    <n v="0.71390442165234302"/>
    <x v="0"/>
    <x v="0"/>
  </r>
  <r>
    <x v="6142"/>
    <n v="1"/>
    <d v="2014-01-12T00:00:00"/>
    <d v="2014-01-12T00:00:00"/>
    <d v="2014-01-12T00:00:00"/>
    <n v="7"/>
    <n v="71.428571430000005"/>
    <n v="28.571428569999998"/>
    <n v="51.48"/>
    <n v="0"/>
    <n v="1"/>
    <n v="0"/>
    <n v="0"/>
    <n v="0"/>
    <s v="Monday"/>
    <s v="RIC"/>
    <n v="0.91330951776058555"/>
    <n v="2.4925580632313089"/>
    <n v="0.71367691477266326"/>
    <x v="0"/>
    <x v="0"/>
  </r>
  <r>
    <x v="6143"/>
    <n v="1"/>
    <d v="2014-01-12T00:00:00"/>
    <d v="2014-01-12T00:00:00"/>
    <d v="2014-01-12T00:00:00"/>
    <n v="6"/>
    <n v="83.333333330000002"/>
    <n v="0"/>
    <n v="77.59"/>
    <n v="0"/>
    <n v="1"/>
    <n v="0"/>
    <n v="0"/>
    <n v="0"/>
    <s v="Monday"/>
    <s v="RIC"/>
    <n v="0.96617644612916131"/>
    <n v="2.6278773948519261"/>
    <n v="0.72435672676837648"/>
    <x v="0"/>
    <x v="0"/>
  </r>
  <r>
    <x v="6144"/>
    <n v="1"/>
    <d v="2014-01-12T00:00:00"/>
    <d v="2014-01-12T00:00:00"/>
    <d v="2014-01-12T00:00:00"/>
    <n v="6"/>
    <n v="100"/>
    <n v="50"/>
    <n v="40.020000000000003"/>
    <n v="0"/>
    <n v="1"/>
    <n v="0"/>
    <n v="0"/>
    <n v="0"/>
    <s v="Thursday"/>
    <s v="CHO"/>
    <n v="0.89010557294618953"/>
    <n v="2.4353867486725398"/>
    <n v="0.70891195863568846"/>
    <x v="0"/>
    <x v="0"/>
  </r>
  <r>
    <x v="6145"/>
    <n v="1"/>
    <d v="2014-01-12T00:00:00"/>
    <d v="2014-01-12T00:00:00"/>
    <d v="2014-01-12T00:00:00"/>
    <n v="10"/>
    <n v="100"/>
    <n v="0"/>
    <n v="36.950000000000003"/>
    <n v="0"/>
    <n v="1"/>
    <n v="1"/>
    <n v="0"/>
    <n v="0"/>
    <s v="Monday"/>
    <s v="DCX"/>
    <n v="1.7516197765538499"/>
    <n v="5.7639313996813613"/>
    <n v="0.85215698668275841"/>
    <x v="0"/>
    <x v="0"/>
  </r>
  <r>
    <x v="6146"/>
    <n v="1"/>
    <d v="2014-01-12T00:00:00"/>
    <d v="2014-01-12T00:00:00"/>
    <d v="2014-01-12T00:00:00"/>
    <n v="6"/>
    <n v="100"/>
    <n v="33.333333330000002"/>
    <n v="40.020000000000003"/>
    <n v="0"/>
    <n v="1"/>
    <n v="1"/>
    <n v="1"/>
    <n v="0"/>
    <s v="Thursday"/>
    <s v="DCX"/>
    <n v="2.6091131700236594"/>
    <n v="13.586996151910418"/>
    <n v="0.93144578982636994"/>
    <x v="0"/>
    <x v="0"/>
  </r>
  <r>
    <x v="6147"/>
    <n v="1"/>
    <d v="2014-01-13T00:00:00"/>
    <d v="2014-01-13T00:00:00"/>
    <d v="2014-01-13T00:00:00"/>
    <n v="7"/>
    <n v="100"/>
    <n v="0"/>
    <n v="40.020000000000003"/>
    <n v="0"/>
    <n v="1"/>
    <n v="0"/>
    <n v="0"/>
    <n v="0"/>
    <s v="Tuesday"/>
    <s v="CHO"/>
    <n v="0.89010557294618953"/>
    <n v="2.4353867486725398"/>
    <n v="0.70891195863568846"/>
    <x v="0"/>
    <x v="0"/>
  </r>
  <r>
    <x v="6148"/>
    <n v="1"/>
    <d v="2014-01-13T00:00:00"/>
    <d v="2014-01-13T00:00:00"/>
    <d v="2014-01-13T00:00:00"/>
    <n v="7"/>
    <n v="57.142857139999997"/>
    <n v="28.571428569999998"/>
    <n v="40.020000000000003"/>
    <n v="0"/>
    <n v="1"/>
    <n v="1"/>
    <n v="0"/>
    <n v="0"/>
    <s v="Tuesday"/>
    <s v="CHO"/>
    <n v="1.7578358420495039"/>
    <n v="5.7998719634965958"/>
    <n v="0.85293840746292737"/>
    <x v="0"/>
    <x v="0"/>
  </r>
  <r>
    <x v="6149"/>
    <n v="1"/>
    <d v="2014-01-13T00:00:00"/>
    <d v="2014-01-13T00:00:00"/>
    <d v="2014-01-13T00:00:00"/>
    <n v="11"/>
    <n v="54.545454550000002"/>
    <n v="18.18181818"/>
    <n v="29.02"/>
    <n v="0"/>
    <n v="1"/>
    <n v="0"/>
    <n v="0"/>
    <n v="0"/>
    <s v="Thursday"/>
    <s v="DCX"/>
    <n v="0.86783302556762443"/>
    <n v="2.3817440788884321"/>
    <n v="0.70429459572567754"/>
    <x v="0"/>
    <x v="0"/>
  </r>
  <r>
    <x v="6150"/>
    <n v="1"/>
    <d v="2014-01-13T00:00:00"/>
    <d v="2014-01-13T00:00:00"/>
    <d v="2014-01-13T00:00:00"/>
    <n v="7"/>
    <n v="14.28571429"/>
    <n v="0"/>
    <n v="35"/>
    <n v="0"/>
    <n v="1"/>
    <n v="0"/>
    <n v="0"/>
    <n v="0"/>
    <s v="Tuesday"/>
    <s v="DCX"/>
    <n v="0.87994119223342615"/>
    <n v="2.4107579309588316"/>
    <n v="0.70681003453127489"/>
    <x v="0"/>
    <x v="0"/>
  </r>
  <r>
    <x v="6151"/>
    <n v="1"/>
    <d v="2014-01-13T00:00:00"/>
    <d v="2014-01-13T00:00:00"/>
    <d v="2014-01-13T00:00:00"/>
    <n v="6"/>
    <n v="0"/>
    <n v="0"/>
    <n v="35.020000000000003"/>
    <n v="0"/>
    <n v="1"/>
    <n v="0"/>
    <n v="0"/>
    <n v="0"/>
    <s v="Thursday"/>
    <s v="CHO"/>
    <n v="0.87998168777411445"/>
    <n v="2.4108555578814288"/>
    <n v="0.7068184263360815"/>
    <x v="0"/>
    <x v="0"/>
  </r>
  <r>
    <x v="6152"/>
    <n v="1"/>
    <d v="2014-01-13T00:00:00"/>
    <d v="2014-01-13T00:00:00"/>
    <d v="2014-01-13T00:00:00"/>
    <n v="6"/>
    <n v="50"/>
    <n v="0"/>
    <n v="51.96"/>
    <n v="0"/>
    <n v="1"/>
    <n v="0"/>
    <n v="0"/>
    <n v="0"/>
    <s v="Wednesday"/>
    <s v="RIC"/>
    <n v="0.91428141073710467"/>
    <n v="2.4949817404932046"/>
    <n v="0.71387547224813763"/>
    <x v="0"/>
    <x v="0"/>
  </r>
  <r>
    <x v="6153"/>
    <n v="1"/>
    <d v="2014-01-13T00:00:00"/>
    <d v="2014-01-13T00:00:00"/>
    <d v="2014-01-13T00:00:00"/>
    <n v="6"/>
    <n v="83.333333330000002"/>
    <n v="50"/>
    <n v="35"/>
    <n v="0"/>
    <n v="1"/>
    <n v="0"/>
    <n v="0"/>
    <n v="0"/>
    <s v="Wednesday"/>
    <s v="BWI"/>
    <n v="0.87994119223342615"/>
    <n v="2.4107579309588316"/>
    <n v="0.70681003453127489"/>
    <x v="0"/>
    <x v="0"/>
  </r>
  <r>
    <x v="6154"/>
    <n v="1"/>
    <d v="2014-01-13T00:00:00"/>
    <d v="2014-01-13T00:00:00"/>
    <d v="2014-01-13T00:00:00"/>
    <n v="5"/>
    <n v="100"/>
    <n v="20"/>
    <n v="40.020000000000003"/>
    <n v="0"/>
    <n v="1"/>
    <n v="0"/>
    <n v="0"/>
    <n v="0"/>
    <s v="Wednesday"/>
    <s v="CHO"/>
    <n v="0.89010557294618953"/>
    <n v="2.4353867486725398"/>
    <n v="0.70891195863568846"/>
    <x v="0"/>
    <x v="0"/>
  </r>
  <r>
    <x v="6155"/>
    <n v="1"/>
    <d v="2014-01-13T00:00:00"/>
    <d v="2014-01-13T00:00:00"/>
    <d v="2014-01-13T00:00:00"/>
    <n v="7"/>
    <n v="57.142857139999997"/>
    <n v="28.571428569999998"/>
    <n v="40.020000000000003"/>
    <n v="0"/>
    <n v="1"/>
    <n v="1"/>
    <n v="0"/>
    <n v="0"/>
    <s v="Tuesday"/>
    <s v="CHO"/>
    <n v="1.7578358420495039"/>
    <n v="5.7998719634965958"/>
    <n v="0.85293840746292737"/>
    <x v="0"/>
    <x v="0"/>
  </r>
  <r>
    <x v="6156"/>
    <n v="1"/>
    <d v="2014-01-13T00:00:00"/>
    <d v="2014-01-13T00:00:00"/>
    <d v="2014-01-20T00:00:00"/>
    <n v="8"/>
    <n v="25"/>
    <n v="25"/>
    <n v="50.71"/>
    <n v="0.28571428571428598"/>
    <n v="1"/>
    <n v="0"/>
    <n v="0"/>
    <n v="0"/>
    <s v="Tuesday"/>
    <s v="CHO"/>
    <n v="0.91175043944408596"/>
    <n v="2.488674997790429"/>
    <n v="0.71335822321272246"/>
    <x v="0"/>
    <x v="0"/>
  </r>
  <r>
    <x v="6157"/>
    <n v="1"/>
    <d v="2014-01-13T00:00:00"/>
    <d v="2014-01-13T00:00:00"/>
    <d v="2014-01-14T00:00:00"/>
    <n v="10"/>
    <n v="40"/>
    <n v="20"/>
    <n v="142.69999999999999"/>
    <n v="2"/>
    <n v="1"/>
    <n v="1"/>
    <n v="1"/>
    <n v="0"/>
    <s v="Tuesday"/>
    <s v="DCX"/>
    <n v="2.8170172759173924"/>
    <n v="16.726884510291153"/>
    <n v="0.94358850821082174"/>
    <x v="0"/>
    <x v="0"/>
  </r>
  <r>
    <x v="6158"/>
    <n v="1"/>
    <d v="2014-01-12T00:00:00"/>
    <d v="2014-01-12T00:00:00"/>
    <d v="2014-01-12T00:00:00"/>
    <n v="6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x v="0"/>
    <x v="0"/>
  </r>
  <r>
    <x v="6159"/>
    <n v="1"/>
    <d v="2014-01-13T00:00:00"/>
    <d v="2014-01-13T00:00:00"/>
    <d v="2014-01-13T00:00:00"/>
    <n v="6"/>
    <n v="50"/>
    <n v="16.666666670000001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6160"/>
    <n v="1"/>
    <d v="2014-01-13T00:00:00"/>
    <d v="2014-01-13T00:00:00"/>
    <d v="2014-01-13T00:00:00"/>
    <n v="8"/>
    <n v="75"/>
    <n v="12.5"/>
    <n v="40.020000000000003"/>
    <n v="0"/>
    <n v="1"/>
    <n v="0"/>
    <n v="0"/>
    <n v="0"/>
    <s v="Tuesday"/>
    <s v="CHO"/>
    <n v="0.89010557294618953"/>
    <n v="2.4353867486725398"/>
    <n v="0.70891195863568846"/>
    <x v="0"/>
    <x v="0"/>
  </r>
  <r>
    <x v="6161"/>
    <n v="1"/>
    <d v="2014-01-14T00:00:00"/>
    <d v="2014-01-14T00:00:00"/>
    <d v="2014-01-14T00:00:00"/>
    <n v="6"/>
    <n v="33.333333330000002"/>
    <n v="33.333333330000002"/>
    <n v="40.020000000000003"/>
    <n v="0"/>
    <n v="1"/>
    <n v="0"/>
    <n v="0"/>
    <n v="0"/>
    <s v="Thursday"/>
    <s v="RIC"/>
    <n v="0.89010557294618953"/>
    <n v="2.4353867486725398"/>
    <n v="0.70891195863568846"/>
    <x v="0"/>
    <x v="0"/>
  </r>
  <r>
    <x v="6162"/>
    <n v="1"/>
    <d v="2014-01-14T00:00:00"/>
    <d v="2014-01-14T00:00:00"/>
    <d v="2014-01-14T00:00:00"/>
    <n v="7"/>
    <n v="14.28571429"/>
    <n v="14.28571429"/>
    <n v="40.020000000000003"/>
    <n v="0"/>
    <n v="1"/>
    <n v="1"/>
    <n v="0"/>
    <n v="0"/>
    <s v="Thursday"/>
    <s v="CHO"/>
    <n v="1.7578358420495039"/>
    <n v="5.7998719634965958"/>
    <n v="0.85293840746292737"/>
    <x v="0"/>
    <x v="0"/>
  </r>
  <r>
    <x v="6163"/>
    <n v="1"/>
    <d v="2014-01-14T00:00:00"/>
    <d v="2014-01-14T00:00:00"/>
    <d v="2014-01-14T00:00:00"/>
    <n v="6"/>
    <n v="33.333333330000002"/>
    <n v="33.333333330000002"/>
    <n v="40.020000000000003"/>
    <n v="0"/>
    <n v="1"/>
    <n v="1"/>
    <n v="0"/>
    <n v="0"/>
    <s v="Thursday"/>
    <s v="CHO"/>
    <n v="1.7578358420495039"/>
    <n v="5.7998719634965958"/>
    <n v="0.85293840746292737"/>
    <x v="0"/>
    <x v="0"/>
  </r>
  <r>
    <x v="6164"/>
    <n v="1"/>
    <d v="2014-01-14T00:00:00"/>
    <d v="2014-01-14T00:00:00"/>
    <d v="2014-01-14T00:00:00"/>
    <n v="5"/>
    <n v="80"/>
    <n v="40"/>
    <n v="40.020000000000003"/>
    <n v="0"/>
    <n v="1"/>
    <n v="1"/>
    <n v="0"/>
    <n v="0"/>
    <s v="Friday"/>
    <s v="CHO"/>
    <n v="1.7578358420495039"/>
    <n v="5.7998719634965958"/>
    <n v="0.85293840746292737"/>
    <x v="0"/>
    <x v="0"/>
  </r>
  <r>
    <x v="6165"/>
    <n v="1"/>
    <d v="2014-01-14T00:00:00"/>
    <d v="2014-01-14T00:00:00"/>
    <d v="2014-01-14T00:00:00"/>
    <n v="6"/>
    <n v="0"/>
    <n v="0"/>
    <n v="40.020000000000003"/>
    <n v="0"/>
    <n v="1"/>
    <n v="0"/>
    <n v="0"/>
    <n v="0"/>
    <s v="Thursday"/>
    <s v="CHO"/>
    <n v="0.89010557294618953"/>
    <n v="2.4353867486725398"/>
    <n v="0.70891195863568846"/>
    <x v="0"/>
    <x v="0"/>
  </r>
  <r>
    <x v="6166"/>
    <n v="1"/>
    <d v="2014-01-14T00:00:00"/>
    <d v="2014-01-14T00:00:00"/>
    <d v="2014-01-14T00:00:00"/>
    <n v="6"/>
    <n v="0"/>
    <n v="0"/>
    <n v="40.020000000000003"/>
    <n v="0"/>
    <n v="1"/>
    <n v="0"/>
    <n v="0"/>
    <n v="0"/>
    <s v="Friday"/>
    <s v="CHO"/>
    <n v="0.89010557294618953"/>
    <n v="2.4353867486725398"/>
    <n v="0.70891195863568846"/>
    <x v="0"/>
    <x v="0"/>
  </r>
  <r>
    <x v="6167"/>
    <n v="1"/>
    <d v="2014-01-14T00:00:00"/>
    <d v="2014-01-14T00:00:00"/>
    <d v="2014-01-14T00:00:00"/>
    <n v="6"/>
    <n v="100"/>
    <n v="16.666666670000001"/>
    <n v="40"/>
    <n v="0"/>
    <n v="1"/>
    <n v="0"/>
    <n v="1"/>
    <n v="0"/>
    <s v="Wednesday"/>
    <s v="DCX"/>
    <n v="1.7413424053796569"/>
    <n v="5.7049967028853033"/>
    <n v="0.85085749563908386"/>
    <x v="0"/>
    <x v="0"/>
  </r>
  <r>
    <x v="6168"/>
    <n v="1"/>
    <d v="2014-01-14T00:00:00"/>
    <d v="2014-01-14T00:00:00"/>
    <d v="2014-01-14T00:00:00"/>
    <n v="6"/>
    <n v="50"/>
    <n v="16.666666670000001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6169"/>
    <n v="1"/>
    <d v="2014-01-13T00:00:00"/>
    <d v="2014-01-14T00:00:00"/>
    <d v="2014-01-14T00:00:00"/>
    <n v="6"/>
    <n v="66.666666669999998"/>
    <n v="0"/>
    <n v="73.92"/>
    <n v="0"/>
    <n v="0"/>
    <n v="1"/>
    <n v="1"/>
    <n v="0"/>
    <s v="Wednesday"/>
    <s v="DCX"/>
    <n v="1.8686791154614273"/>
    <n v="6.479731766581927"/>
    <n v="0.86630536612718956"/>
    <x v="0"/>
    <x v="0"/>
  </r>
  <r>
    <x v="6170"/>
    <n v="1"/>
    <d v="2014-01-14T00:00:00"/>
    <d v="2014-01-14T00:00:00"/>
    <d v="2014-01-14T00:00:00"/>
    <n v="7"/>
    <n v="85.714285709999999"/>
    <n v="57.142857139999997"/>
    <n v="77.77"/>
    <n v="0"/>
    <n v="1"/>
    <n v="1"/>
    <n v="0"/>
    <n v="0"/>
    <s v="Friday"/>
    <s v="CHO"/>
    <n v="1.8342711750986704"/>
    <n v="6.2605696232311239"/>
    <n v="0.86226975955159613"/>
    <x v="0"/>
    <x v="0"/>
  </r>
  <r>
    <x v="6171"/>
    <n v="1"/>
    <d v="2014-01-14T00:00:00"/>
    <d v="2014-01-14T00:00:00"/>
    <d v="2014-01-14T00:00:00"/>
    <n v="6"/>
    <n v="66.666666669999998"/>
    <n v="0"/>
    <n v="40.200000000000003"/>
    <n v="0"/>
    <n v="1"/>
    <n v="0"/>
    <n v="0"/>
    <n v="0"/>
    <s v="Wednesday"/>
    <s v="CHO"/>
    <n v="0.89047003281238424"/>
    <n v="2.436274511168167"/>
    <n v="0.708987161313824"/>
    <x v="0"/>
    <x v="0"/>
  </r>
  <r>
    <x v="6172"/>
    <n v="1"/>
    <d v="2014-01-14T00:00:00"/>
    <d v="2014-01-14T00:00:00"/>
    <d v="2014-01-14T00:00:00"/>
    <n v="6"/>
    <n v="66.666666669999998"/>
    <n v="16.666666670000001"/>
    <n v="40"/>
    <n v="0"/>
    <n v="1"/>
    <n v="1"/>
    <n v="1"/>
    <n v="0"/>
    <s v="Wednesday"/>
    <s v="DCX"/>
    <n v="2.6090726744829711"/>
    <n v="13.586445950295346"/>
    <n v="0.93144320395745528"/>
    <x v="0"/>
    <x v="0"/>
  </r>
  <r>
    <x v="6173"/>
    <n v="1"/>
    <d v="2014-01-14T00:00:00"/>
    <d v="2014-01-14T00:00:00"/>
    <d v="2014-01-14T00:00:00"/>
    <n v="6"/>
    <n v="100"/>
    <n v="33.333333330000002"/>
    <n v="35.020000000000003"/>
    <n v="0"/>
    <n v="1"/>
    <n v="0"/>
    <n v="0"/>
    <n v="0"/>
    <s v="Thursday"/>
    <s v="DCX"/>
    <n v="0.87998168777411445"/>
    <n v="2.4108555578814288"/>
    <n v="0.7068184263360815"/>
    <x v="0"/>
    <x v="0"/>
  </r>
  <r>
    <x v="6174"/>
    <n v="1"/>
    <d v="2014-01-09T00:00:00"/>
    <d v="2014-01-14T00:00:00"/>
    <d v="2014-01-14T00:00:00"/>
    <n v="6"/>
    <n v="83.333333330000002"/>
    <n v="16.666666670000001"/>
    <n v="50.67"/>
    <n v="0"/>
    <n v="1"/>
    <n v="0"/>
    <n v="0"/>
    <n v="0"/>
    <s v="Wednesday"/>
    <s v="CHO"/>
    <n v="0.91166944836270936"/>
    <n v="2.4884734454732436"/>
    <n v="0.71334166201046123"/>
    <x v="0"/>
    <x v="0"/>
  </r>
  <r>
    <x v="6175"/>
    <n v="1"/>
    <d v="2014-01-14T00:00:00"/>
    <d v="2014-01-14T00:00:00"/>
    <d v="2014-01-14T00:00:00"/>
    <n v="6"/>
    <n v="66.666666669999998"/>
    <n v="16.666666670000001"/>
    <n v="40.020000000000003"/>
    <n v="0"/>
    <n v="1"/>
    <n v="1"/>
    <n v="1"/>
    <n v="0"/>
    <s v="Saturday"/>
    <s v="DCX"/>
    <n v="2.6091131700236594"/>
    <n v="13.586996151910418"/>
    <n v="0.93144578982636994"/>
    <x v="0"/>
    <x v="0"/>
  </r>
  <r>
    <x v="6176"/>
    <n v="1"/>
    <d v="2014-01-14T00:00:00"/>
    <d v="2014-01-14T00:00:00"/>
    <d v="2014-01-14T00:00:00"/>
    <n v="7"/>
    <n v="71.428571430000005"/>
    <n v="0"/>
    <n v="31"/>
    <n v="0"/>
    <n v="1"/>
    <n v="0"/>
    <n v="0"/>
    <n v="0"/>
    <s v="Friday"/>
    <s v="BWI"/>
    <n v="0.87184208409576613"/>
    <n v="2.3913117962544033"/>
    <n v="0.70512885276297266"/>
    <x v="0"/>
    <x v="0"/>
  </r>
  <r>
    <x v="6177"/>
    <n v="1"/>
    <d v="2014-01-14T00:00:00"/>
    <d v="2014-01-14T00:00:00"/>
    <d v="2014-01-14T00:00:00"/>
    <n v="7"/>
    <n v="71.428571430000005"/>
    <n v="57.142857139999997"/>
    <n v="40.020000000000003"/>
    <n v="0"/>
    <n v="1"/>
    <n v="0"/>
    <n v="0"/>
    <n v="0"/>
    <s v="Wednesday"/>
    <s v="CHO"/>
    <n v="0.89010557294618953"/>
    <n v="2.4353867486725398"/>
    <n v="0.70891195863568846"/>
    <x v="0"/>
    <x v="0"/>
  </r>
  <r>
    <x v="6178"/>
    <n v="1"/>
    <d v="2014-01-14T00:00:00"/>
    <d v="2014-01-14T00:00:00"/>
    <d v="2014-01-14T00:00:00"/>
    <n v="7"/>
    <n v="57.142857139999997"/>
    <n v="42.857142860000003"/>
    <n v="40.25"/>
    <n v="0"/>
    <n v="1"/>
    <n v="1"/>
    <n v="0"/>
    <n v="0"/>
    <s v="Thursday"/>
    <s v="RIC"/>
    <n v="1.7583015407674194"/>
    <n v="5.8025735854561855"/>
    <n v="0.85299681253900916"/>
    <x v="0"/>
    <x v="0"/>
  </r>
  <r>
    <x v="6179"/>
    <n v="1"/>
    <d v="2014-01-14T00:00:00"/>
    <d v="2014-01-14T00:00:00"/>
    <d v="2014-01-14T00:00:00"/>
    <n v="7"/>
    <n v="85.714285709999999"/>
    <n v="42.857142860000003"/>
    <n v="61"/>
    <n v="0"/>
    <n v="1"/>
    <n v="0"/>
    <n v="0"/>
    <n v="0"/>
    <s v="Saturday"/>
    <s v="DCX"/>
    <n v="0.93258539512821637"/>
    <n v="2.5410703632720737"/>
    <n v="0.71759951161321611"/>
    <x v="0"/>
    <x v="0"/>
  </r>
  <r>
    <x v="6180"/>
    <n v="1"/>
    <d v="2014-01-14T00:00:00"/>
    <d v="2014-01-14T00:00:00"/>
    <d v="2014-01-14T00:00:00"/>
    <n v="6"/>
    <n v="50"/>
    <n v="33.333333330000002"/>
    <n v="31.02"/>
    <n v="0"/>
    <n v="1"/>
    <n v="0"/>
    <n v="0"/>
    <n v="0"/>
    <s v="Friday"/>
    <s v="DCX"/>
    <n v="0.87188257963645444"/>
    <n v="2.3914086356793161"/>
    <n v="0.70513727261306713"/>
    <x v="0"/>
    <x v="0"/>
  </r>
  <r>
    <x v="6181"/>
    <n v="1"/>
    <d v="2014-01-14T00:00:00"/>
    <d v="2014-01-14T00:00:00"/>
    <d v="2014-01-14T00:00:00"/>
    <n v="6"/>
    <n v="0"/>
    <n v="0"/>
    <n v="40.020000000000003"/>
    <n v="0"/>
    <n v="1"/>
    <n v="1"/>
    <n v="0"/>
    <n v="0"/>
    <s v="Wednesday"/>
    <s v="CHO"/>
    <n v="1.7578358420495039"/>
    <n v="5.7998719634965958"/>
    <n v="0.85293840746292737"/>
    <x v="0"/>
    <x v="0"/>
  </r>
  <r>
    <x v="6182"/>
    <n v="0"/>
    <d v="2014-01-14T00:00:00"/>
    <d v="2014-01-14T00:00:00"/>
    <d v="2014-01-14T00:00:00"/>
    <n v="5"/>
    <n v="80"/>
    <n v="20"/>
    <n v="40.020000000000003"/>
    <n v="0"/>
    <n v="1"/>
    <n v="1"/>
    <n v="0"/>
    <n v="0"/>
    <s v="Wednesday"/>
    <s v="RIC"/>
    <n v="1.7578358420495039"/>
    <n v="5.7998719634965958"/>
    <n v="0.85293840746292737"/>
    <x v="0"/>
    <x v="1"/>
  </r>
  <r>
    <x v="6183"/>
    <n v="1"/>
    <d v="2014-01-14T00:00:00"/>
    <d v="2014-01-14T00:00:00"/>
    <d v="2014-01-14T00:00:00"/>
    <n v="7"/>
    <n v="100"/>
    <n v="42.857142860000003"/>
    <n v="40"/>
    <n v="0"/>
    <n v="1"/>
    <n v="0"/>
    <n v="0"/>
    <n v="0"/>
    <s v="Thursday"/>
    <s v="DCX"/>
    <n v="0.89006507740550123"/>
    <n v="2.435288128366222"/>
    <n v="0.70890360207555958"/>
    <x v="0"/>
    <x v="0"/>
  </r>
  <r>
    <x v="6184"/>
    <n v="1"/>
    <d v="2014-01-14T00:00:00"/>
    <d v="2014-01-14T00:00:00"/>
    <d v="2014-01-14T00:00:00"/>
    <n v="5"/>
    <n v="100"/>
    <n v="20"/>
    <n v="51.01"/>
    <n v="0"/>
    <n v="1"/>
    <n v="0"/>
    <n v="0"/>
    <n v="0"/>
    <s v="Wednesday"/>
    <s v="DCX"/>
    <n v="0.91235787255441048"/>
    <n v="2.4901871606073094"/>
    <n v="0.7134824139843563"/>
    <x v="0"/>
    <x v="0"/>
  </r>
  <r>
    <x v="6185"/>
    <n v="1"/>
    <d v="2014-01-14T00:00:00"/>
    <d v="2014-01-14T00:00:00"/>
    <d v="2014-01-14T00:00:00"/>
    <n v="6"/>
    <n v="100"/>
    <n v="16.666666670000001"/>
    <n v="66.23"/>
    <n v="0"/>
    <n v="1"/>
    <n v="0"/>
    <n v="0"/>
    <n v="0"/>
    <s v="Thursday"/>
    <s v="CHO"/>
    <n v="0.9431749790182069"/>
    <n v="2.5681222222216333"/>
    <n v="0.71974054202174542"/>
    <x v="0"/>
    <x v="0"/>
  </r>
  <r>
    <x v="6186"/>
    <n v="1"/>
    <d v="2014-01-14T00:00:00"/>
    <d v="2014-01-14T00:00:00"/>
    <d v="2014-01-14T00:00:00"/>
    <n v="5"/>
    <n v="100"/>
    <n v="0"/>
    <n v="40.020000000000003"/>
    <n v="0"/>
    <n v="1"/>
    <n v="0"/>
    <n v="0"/>
    <n v="0"/>
    <s v="Wednesday"/>
    <s v="RIC"/>
    <n v="0.89010557294618953"/>
    <n v="2.4353867486725398"/>
    <n v="0.70891195863568846"/>
    <x v="0"/>
    <x v="0"/>
  </r>
  <r>
    <x v="6187"/>
    <n v="1"/>
    <d v="2013-10-09T00:00:00"/>
    <d v="2014-01-15T00:00:00"/>
    <d v="2014-01-15T00:00:00"/>
    <n v="6"/>
    <n v="33.333333330000002"/>
    <n v="16.666666670000001"/>
    <n v="55.24"/>
    <n v="0"/>
    <n v="1"/>
    <n v="0"/>
    <n v="0"/>
    <n v="0"/>
    <s v="Thursday"/>
    <s v="RIC"/>
    <n v="0.92092267940998596"/>
    <n v="2.511606728967601"/>
    <n v="0.71523007068220412"/>
    <x v="0"/>
    <x v="0"/>
  </r>
  <r>
    <x v="6188"/>
    <n v="1"/>
    <d v="2014-01-14T00:00:00"/>
    <d v="2014-01-15T00:00:00"/>
    <d v="2014-01-15T00:00:00"/>
    <n v="6"/>
    <n v="50"/>
    <n v="16.666666670000001"/>
    <n v="40.020000000000003"/>
    <n v="0"/>
    <n v="1"/>
    <n v="0"/>
    <n v="0"/>
    <n v="0"/>
    <s v="Thursday"/>
    <s v="CHO"/>
    <n v="0.89010557294618953"/>
    <n v="2.4353867486725398"/>
    <n v="0.70891195863568846"/>
    <x v="0"/>
    <x v="0"/>
  </r>
  <r>
    <x v="6189"/>
    <n v="1"/>
    <d v="2014-01-15T00:00:00"/>
    <d v="2014-01-15T00:00:00"/>
    <d v="2014-01-15T00:00:00"/>
    <n v="6"/>
    <n v="0"/>
    <n v="0"/>
    <n v="40.200000000000003"/>
    <n v="0"/>
    <n v="1"/>
    <n v="1"/>
    <n v="0"/>
    <n v="0"/>
    <s v="Thursday"/>
    <s v="CHO"/>
    <n v="1.7582003019156986"/>
    <n v="5.8019861693045387"/>
    <n v="0.85298411741665692"/>
    <x v="0"/>
    <x v="0"/>
  </r>
  <r>
    <x v="6190"/>
    <n v="1"/>
    <d v="2014-01-15T00:00:00"/>
    <d v="2014-01-15T00:00:00"/>
    <d v="2014-01-15T00:00:00"/>
    <n v="6"/>
    <n v="16.666666670000001"/>
    <n v="16.666666670000001"/>
    <n v="29"/>
    <n v="0"/>
    <n v="1"/>
    <n v="0"/>
    <n v="0"/>
    <n v="0"/>
    <s v="Saturday"/>
    <s v="DCX"/>
    <n v="0.86779253002693613"/>
    <n v="2.381647630827048"/>
    <n v="0.70428616190403304"/>
    <x v="0"/>
    <x v="0"/>
  </r>
  <r>
    <x v="6191"/>
    <n v="0"/>
    <d v="2014-01-15T00:00:00"/>
    <d v="2014-01-15T00:00:00"/>
    <d v="2014-01-15T00:00:00"/>
    <n v="5"/>
    <n v="100"/>
    <n v="20"/>
    <n v="31.02"/>
    <n v="0"/>
    <n v="1"/>
    <n v="0"/>
    <n v="0"/>
    <n v="0"/>
    <s v="Friday"/>
    <s v="RIC"/>
    <n v="0.87188257963645444"/>
    <n v="2.3914086356793161"/>
    <n v="0.70513727261306713"/>
    <x v="0"/>
    <x v="1"/>
  </r>
  <r>
    <x v="6192"/>
    <n v="1"/>
    <d v="2014-01-15T00:00:00"/>
    <d v="2014-01-15T00:00:00"/>
    <d v="2014-01-15T00:00:00"/>
    <n v="6"/>
    <n v="33.333333330000002"/>
    <n v="16.666666670000001"/>
    <n v="35"/>
    <n v="0"/>
    <n v="1"/>
    <n v="0"/>
    <n v="0"/>
    <n v="0"/>
    <s v="Thursday"/>
    <s v="DCX"/>
    <n v="0.87994119223342615"/>
    <n v="2.4107579309588316"/>
    <n v="0.70681003453127489"/>
    <x v="0"/>
    <x v="0"/>
  </r>
  <r>
    <x v="6193"/>
    <n v="1"/>
    <d v="2014-01-15T00:00:00"/>
    <d v="2014-01-15T00:00:00"/>
    <d v="2014-01-15T00:00:00"/>
    <n v="6"/>
    <n v="100"/>
    <n v="0"/>
    <n v="102.34"/>
    <n v="0"/>
    <n v="1"/>
    <n v="0"/>
    <n v="0"/>
    <n v="0"/>
    <s v="Thursday"/>
    <s v="CHO"/>
    <n v="1.0162896777309327"/>
    <n v="2.762924382669572"/>
    <n v="0.73424924385789569"/>
    <x v="0"/>
    <x v="0"/>
  </r>
  <r>
    <x v="6194"/>
    <n v="1"/>
    <d v="2014-01-15T00:00:00"/>
    <d v="2014-01-15T00:00:00"/>
    <d v="2014-01-15T00:00:00"/>
    <n v="6"/>
    <n v="66.666666669999998"/>
    <n v="0"/>
    <n v="40.020000000000003"/>
    <n v="0"/>
    <n v="1"/>
    <n v="0"/>
    <n v="0"/>
    <n v="0"/>
    <s v="Thursday"/>
    <s v="CHO"/>
    <n v="0.89010557294618953"/>
    <n v="2.4353867486725398"/>
    <n v="0.70891195863568846"/>
    <x v="0"/>
    <x v="0"/>
  </r>
  <r>
    <x v="6195"/>
    <n v="1"/>
    <d v="2014-01-15T00:00:00"/>
    <d v="2014-01-15T00:00:00"/>
    <d v="2014-01-15T00:00:00"/>
    <n v="6"/>
    <n v="50"/>
    <n v="0"/>
    <n v="220"/>
    <n v="0"/>
    <n v="1"/>
    <n v="0"/>
    <n v="0"/>
    <n v="0"/>
    <s v="Friday"/>
    <s v="RIC"/>
    <n v="1.2545249436002024"/>
    <n v="3.5061723490327203"/>
    <n v="0.77808216762622129"/>
    <x v="0"/>
    <x v="0"/>
  </r>
  <r>
    <x v="6196"/>
    <n v="1"/>
    <d v="2014-01-15T00:00:00"/>
    <d v="2014-01-15T00:00:00"/>
    <d v="2014-01-15T00:00:00"/>
    <n v="6"/>
    <n v="0"/>
    <n v="0"/>
    <n v="31.02"/>
    <n v="0"/>
    <n v="1"/>
    <n v="0"/>
    <n v="0"/>
    <n v="0"/>
    <s v="Friday"/>
    <s v="RIC"/>
    <n v="0.87188257963645444"/>
    <n v="2.3914086356793161"/>
    <n v="0.70513727261306713"/>
    <x v="0"/>
    <x v="0"/>
  </r>
  <r>
    <x v="6197"/>
    <n v="1"/>
    <d v="2014-01-15T00:00:00"/>
    <d v="2014-01-15T00:00:00"/>
    <d v="2014-01-15T00:00:00"/>
    <n v="6"/>
    <n v="33.333333330000002"/>
    <n v="0"/>
    <n v="40.020000000000003"/>
    <n v="0"/>
    <n v="1"/>
    <n v="1"/>
    <n v="0"/>
    <n v="0"/>
    <s v="Saturday"/>
    <s v="DCX"/>
    <n v="1.7578358420495039"/>
    <n v="5.7998719634965958"/>
    <n v="0.85293840746292737"/>
    <x v="0"/>
    <x v="0"/>
  </r>
  <r>
    <x v="6198"/>
    <n v="1"/>
    <d v="2014-01-15T00:00:00"/>
    <d v="2014-01-15T00:00:00"/>
    <d v="2014-01-15T00:00:00"/>
    <n v="7"/>
    <n v="71.428571430000005"/>
    <n v="28.571428569999998"/>
    <n v="40"/>
    <n v="0"/>
    <n v="1"/>
    <n v="0"/>
    <n v="0"/>
    <n v="0"/>
    <s v="Friday"/>
    <s v="DCX"/>
    <n v="0.89006507740550123"/>
    <n v="2.435288128366222"/>
    <n v="0.70890360207555958"/>
    <x v="0"/>
    <x v="0"/>
  </r>
  <r>
    <x v="6199"/>
    <n v="1"/>
    <d v="2014-01-15T00:00:00"/>
    <d v="2014-01-15T00:00:00"/>
    <d v="2014-01-15T00:00:00"/>
    <n v="6"/>
    <n v="33.333333330000002"/>
    <n v="0"/>
    <n v="40.020000000000003"/>
    <n v="0"/>
    <n v="1"/>
    <n v="1"/>
    <n v="0"/>
    <n v="0"/>
    <s v="Thursday"/>
    <s v="RIC"/>
    <n v="1.7578358420495039"/>
    <n v="5.7998719634965958"/>
    <n v="0.85293840746292737"/>
    <x v="0"/>
    <x v="0"/>
  </r>
  <r>
    <x v="6200"/>
    <n v="1"/>
    <d v="2014-01-15T00:00:00"/>
    <d v="2014-01-15T00:00:00"/>
    <d v="2014-01-15T00:00:00"/>
    <n v="5"/>
    <n v="100"/>
    <n v="20"/>
    <n v="40"/>
    <n v="0"/>
    <n v="1"/>
    <n v="0"/>
    <n v="0"/>
    <n v="0"/>
    <s v="Thursday"/>
    <s v="DCX"/>
    <n v="0.89006507740550123"/>
    <n v="2.435288128366222"/>
    <n v="0.70890360207555958"/>
    <x v="0"/>
    <x v="0"/>
  </r>
  <r>
    <x v="6201"/>
    <n v="1"/>
    <d v="2014-01-15T00:00:00"/>
    <d v="2014-01-15T00:00:00"/>
    <d v="2014-01-15T00:00:00"/>
    <n v="5"/>
    <n v="80"/>
    <n v="0"/>
    <n v="35"/>
    <n v="0"/>
    <n v="1"/>
    <n v="0"/>
    <n v="0"/>
    <n v="0"/>
    <s v="Thursday"/>
    <s v="BWI"/>
    <n v="0.87994119223342615"/>
    <n v="2.4107579309588316"/>
    <n v="0.70681003453127489"/>
    <x v="0"/>
    <x v="0"/>
  </r>
  <r>
    <x v="6202"/>
    <n v="1"/>
    <d v="2014-01-15T00:00:00"/>
    <d v="2014-01-15T00:00:00"/>
    <d v="2014-01-15T00:00:00"/>
    <n v="6"/>
    <n v="66.666666669999998"/>
    <n v="50"/>
    <n v="36.950000000000003"/>
    <n v="0"/>
    <n v="1"/>
    <n v="1"/>
    <n v="0"/>
    <n v="0"/>
    <s v="Saturday"/>
    <s v="BWI"/>
    <n v="1.7516197765538499"/>
    <n v="5.7639313996813613"/>
    <n v="0.85215698668275841"/>
    <x v="0"/>
    <x v="0"/>
  </r>
  <r>
    <x v="6203"/>
    <n v="1"/>
    <d v="2014-01-15T00:00:00"/>
    <d v="2014-01-15T00:00:00"/>
    <d v="2014-01-15T00:00:00"/>
    <n v="5"/>
    <n v="60"/>
    <n v="20"/>
    <n v="63.04"/>
    <n v="0"/>
    <n v="1"/>
    <n v="1"/>
    <n v="0"/>
    <n v="0"/>
    <s v="Thursday"/>
    <s v="CHO"/>
    <n v="1.8044462093817373"/>
    <n v="6.0766053495158951"/>
    <n v="0.85868930785176412"/>
    <x v="0"/>
    <x v="0"/>
  </r>
  <r>
    <x v="6204"/>
    <n v="1"/>
    <d v="2014-01-15T00:00:00"/>
    <d v="2014-01-15T00:00:00"/>
    <d v="2014-01-15T00:00:00"/>
    <n v="6"/>
    <n v="16.666666670000001"/>
    <n v="16.666666670000001"/>
    <n v="40.020000000000003"/>
    <n v="0"/>
    <n v="0"/>
    <n v="1"/>
    <n v="0"/>
    <n v="0"/>
    <s v="Friday"/>
    <s v="RIC"/>
    <n v="0.94876184602060298"/>
    <n v="2.5825101337729865"/>
    <n v="0.72086610709825638"/>
    <x v="0"/>
    <x v="0"/>
  </r>
  <r>
    <x v="6205"/>
    <n v="1"/>
    <d v="2014-01-16T00:00:00"/>
    <d v="2014-01-16T00:00:00"/>
    <d v="2014-01-16T00:00:00"/>
    <n v="6"/>
    <n v="66.666666669999998"/>
    <n v="16.666666670000001"/>
    <n v="40.020000000000003"/>
    <n v="0"/>
    <n v="1"/>
    <n v="0"/>
    <n v="0"/>
    <n v="0"/>
    <s v="Friday"/>
    <s v="RIC"/>
    <n v="0.89010557294618953"/>
    <n v="2.4353867486725398"/>
    <n v="0.70891195863568846"/>
    <x v="0"/>
    <x v="0"/>
  </r>
  <r>
    <x v="6206"/>
    <n v="1"/>
    <d v="2014-01-16T00:00:00"/>
    <d v="2014-01-16T00:00:00"/>
    <d v="2014-01-16T00:00:00"/>
    <n v="6"/>
    <n v="33.333333330000002"/>
    <n v="0"/>
    <n v="42.67"/>
    <n v="0"/>
    <n v="1"/>
    <n v="0"/>
    <n v="0"/>
    <n v="0"/>
    <s v="Saturday"/>
    <s v="BWI"/>
    <n v="0.89547123208738932"/>
    <n v="2.4484893243849104"/>
    <n v="0.7100179510695267"/>
    <x v="0"/>
    <x v="0"/>
  </r>
  <r>
    <x v="6207"/>
    <n v="1"/>
    <d v="2014-01-16T00:00:00"/>
    <d v="2014-01-16T00:00:00"/>
    <d v="2014-01-16T00:00:00"/>
    <n v="6"/>
    <n v="100"/>
    <n v="33.333333330000002"/>
    <n v="40.200000000000003"/>
    <n v="0"/>
    <n v="1"/>
    <n v="1"/>
    <n v="0"/>
    <n v="0"/>
    <s v="Friday"/>
    <s v="CHO"/>
    <n v="1.7582003019156986"/>
    <n v="5.8019861693045387"/>
    <n v="0.85298411741665692"/>
    <x v="0"/>
    <x v="0"/>
  </r>
  <r>
    <x v="6208"/>
    <n v="1"/>
    <d v="2014-01-16T00:00:00"/>
    <d v="2014-01-16T00:00:00"/>
    <d v="2014-01-16T00:00:00"/>
    <n v="6"/>
    <n v="0"/>
    <n v="0"/>
    <n v="40.020000000000003"/>
    <n v="0"/>
    <n v="1"/>
    <n v="0"/>
    <n v="0"/>
    <n v="0"/>
    <s v="Friday"/>
    <s v="CHO"/>
    <n v="0.89010557294618953"/>
    <n v="2.4353867486725398"/>
    <n v="0.70891195863568846"/>
    <x v="0"/>
    <x v="0"/>
  </r>
  <r>
    <x v="6209"/>
    <n v="1"/>
    <d v="2014-01-16T00:00:00"/>
    <d v="2014-01-16T00:00:00"/>
    <d v="2014-01-16T00:00:00"/>
    <n v="6"/>
    <n v="50"/>
    <n v="16.666666670000001"/>
    <n v="40.020000000000003"/>
    <n v="0"/>
    <n v="1"/>
    <n v="1"/>
    <n v="0"/>
    <n v="0"/>
    <s v="Friday"/>
    <s v="RIC"/>
    <n v="1.7578358420495039"/>
    <n v="5.7998719634965958"/>
    <n v="0.85293840746292737"/>
    <x v="0"/>
    <x v="0"/>
  </r>
  <r>
    <x v="6210"/>
    <n v="1"/>
    <d v="2014-01-16T00:00:00"/>
    <d v="2014-01-16T00:00:00"/>
    <d v="2014-01-16T00:00:00"/>
    <n v="6"/>
    <n v="66.666666669999998"/>
    <n v="16.666666670000001"/>
    <n v="40"/>
    <n v="0"/>
    <n v="1"/>
    <n v="0"/>
    <n v="0"/>
    <n v="0"/>
    <s v="Friday"/>
    <s v="DCX"/>
    <n v="0.89006507740550123"/>
    <n v="2.435288128366222"/>
    <n v="0.70890360207555958"/>
    <x v="0"/>
    <x v="0"/>
  </r>
  <r>
    <x v="6211"/>
    <n v="1"/>
    <d v="2014-01-16T00:00:00"/>
    <d v="2014-01-16T00:00:00"/>
    <d v="2014-01-16T00:00:00"/>
    <n v="7"/>
    <n v="85.714285709999999"/>
    <n v="28.571428569999998"/>
    <n v="41.47"/>
    <n v="0"/>
    <n v="1"/>
    <n v="0"/>
    <n v="0"/>
    <n v="0"/>
    <s v="Friday"/>
    <s v="CHO"/>
    <n v="0.89304149964609125"/>
    <n v="2.4425473720417092"/>
    <n v="0.70951743231730202"/>
    <x v="0"/>
    <x v="0"/>
  </r>
  <r>
    <x v="6212"/>
    <n v="1"/>
    <d v="2014-01-16T00:00:00"/>
    <d v="2014-01-16T00:00:00"/>
    <d v="2014-01-16T00:00:00"/>
    <n v="6"/>
    <n v="33.333333330000002"/>
    <n v="0"/>
    <n v="40.020000000000003"/>
    <n v="0"/>
    <n v="1"/>
    <n v="1"/>
    <n v="0"/>
    <n v="0"/>
    <s v="Friday"/>
    <s v="CHO"/>
    <n v="1.7578358420495039"/>
    <n v="5.7998719634965958"/>
    <n v="0.85293840746292737"/>
    <x v="0"/>
    <x v="0"/>
  </r>
  <r>
    <x v="6213"/>
    <n v="1"/>
    <d v="2014-01-16T00:00:00"/>
    <d v="2014-01-16T00:00:00"/>
    <d v="2014-01-16T00:00:00"/>
    <n v="6"/>
    <n v="66.666666669999998"/>
    <n v="0"/>
    <n v="35.21"/>
    <n v="0"/>
    <n v="1"/>
    <n v="0"/>
    <n v="0"/>
    <n v="0"/>
    <s v="Monday"/>
    <s v="DCX"/>
    <n v="0.88036639541065331"/>
    <n v="2.4117832108512878"/>
    <n v="0.7068981414705755"/>
    <x v="0"/>
    <x v="0"/>
  </r>
  <r>
    <x v="6214"/>
    <n v="1"/>
    <d v="2014-01-16T00:00:00"/>
    <d v="2014-01-16T00:00:00"/>
    <d v="2014-01-16T00:00:00"/>
    <n v="5"/>
    <n v="80"/>
    <n v="20"/>
    <n v="74.92"/>
    <n v="0"/>
    <n v="1"/>
    <n v="0"/>
    <n v="0"/>
    <n v="0"/>
    <s v="Friday"/>
    <s v="CHO"/>
    <n v="0.96077029144727333"/>
    <n v="2.6137090159020873"/>
    <n v="0.72327600379568169"/>
    <x v="0"/>
    <x v="0"/>
  </r>
  <r>
    <x v="6215"/>
    <n v="1"/>
    <d v="2014-01-16T00:00:00"/>
    <d v="2014-01-16T00:00:00"/>
    <d v="2014-01-16T00:00:00"/>
    <n v="6"/>
    <n v="83.333333330000002"/>
    <n v="16.666666670000001"/>
    <n v="55.68"/>
    <n v="0"/>
    <n v="1"/>
    <n v="0"/>
    <n v="1"/>
    <n v="0"/>
    <s v="Friday"/>
    <s v="DCX"/>
    <n v="1.7730909092792841"/>
    <n v="5.8890277096761237"/>
    <n v="0.85484163482236697"/>
    <x v="0"/>
    <x v="0"/>
  </r>
  <r>
    <x v="6216"/>
    <n v="1"/>
    <d v="2014-01-16T00:00:00"/>
    <d v="2014-01-16T00:00:00"/>
    <d v="2014-01-16T00:00:00"/>
    <n v="13"/>
    <n v="69.230769230000007"/>
    <n v="7.692307692"/>
    <n v="35"/>
    <n v="0"/>
    <n v="1"/>
    <n v="0"/>
    <n v="0"/>
    <n v="0"/>
    <s v="Saturday"/>
    <s v="DCX"/>
    <n v="0.87994119223342615"/>
    <n v="2.4107579309588316"/>
    <n v="0.70681003453127489"/>
    <x v="0"/>
    <x v="0"/>
  </r>
  <r>
    <x v="6217"/>
    <n v="1"/>
    <d v="2014-01-16T00:00:00"/>
    <d v="2014-01-16T00:00:00"/>
    <d v="2014-01-20T00:00:00"/>
    <n v="8"/>
    <n v="75"/>
    <n v="37.5"/>
    <n v="52.03"/>
    <n v="0.5"/>
    <n v="1"/>
    <n v="1"/>
    <n v="0"/>
    <n v="0"/>
    <s v="Saturday"/>
    <s v="DCX"/>
    <n v="1.7821534142328281"/>
    <n v="5.942639614619857"/>
    <n v="0.85596256531965254"/>
    <x v="0"/>
    <x v="0"/>
  </r>
  <r>
    <x v="6218"/>
    <n v="1"/>
    <d v="2014-01-16T00:00:00"/>
    <d v="2014-01-16T00:00:00"/>
    <d v="2014-01-16T00:00:00"/>
    <n v="6"/>
    <n v="33.333333330000002"/>
    <n v="0"/>
    <n v="40.200000000000003"/>
    <n v="0"/>
    <n v="1"/>
    <n v="0"/>
    <n v="0"/>
    <n v="0"/>
    <s v="Friday"/>
    <s v="RIC"/>
    <n v="0.89047003281238424"/>
    <n v="2.436274511168167"/>
    <n v="0.708987161313824"/>
    <x v="0"/>
    <x v="0"/>
  </r>
  <r>
    <x v="6219"/>
    <n v="1"/>
    <d v="2014-01-16T00:00:00"/>
    <d v="2014-01-16T00:00:00"/>
    <d v="2014-01-16T00:00:00"/>
    <n v="5"/>
    <n v="40"/>
    <n v="20"/>
    <n v="40"/>
    <n v="0"/>
    <n v="1"/>
    <n v="0"/>
    <n v="0"/>
    <n v="0"/>
    <s v="Friday"/>
    <s v="DCX"/>
    <n v="0.89006507740550123"/>
    <n v="2.435288128366222"/>
    <n v="0.70890360207555958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22">
  <r>
    <x v="0"/>
    <n v="1"/>
    <d v="2010-11-09T00:00:00"/>
    <d v="2011-05-12T00:00:00"/>
    <d v="2013-10-21T00:00:00"/>
    <n v="174"/>
    <n v="96.551724140000005"/>
    <n v="12.64367816"/>
    <n v="94.5"/>
    <n v="4.7032474804031402E-2"/>
    <n v="1"/>
    <n v="1"/>
    <n v="0"/>
    <n v="0"/>
    <s v="Friday"/>
    <s v="CHO"/>
    <n v="1.8681456948844335"/>
    <n v="6.4762762660237181"/>
    <n v="0.86624357308135524"/>
    <n v="1"/>
    <n v="1"/>
    <n v="2.5366819626066057"/>
    <n v="12.637669068891872"/>
    <n v="0.9266736863207039"/>
    <x v="0"/>
    <x v="0"/>
  </r>
  <r>
    <x v="1"/>
    <n v="1"/>
    <d v="2011-02-01T00:00:00"/>
    <d v="2011-02-01T00:00:00"/>
    <d v="2013-10-27T00:00:00"/>
    <n v="49"/>
    <n v="20.408163269999999"/>
    <n v="2.0408163269999999"/>
    <n v="43.21"/>
    <n v="1.6016016016015999E-2"/>
    <n v="0"/>
    <n v="0"/>
    <n v="0"/>
    <n v="0"/>
    <s v="Monday"/>
    <s v="CHO"/>
    <n v="8.749061565707246E-2"/>
    <n v="1.0914320220225158"/>
    <n v="0.52185871237022008"/>
    <n v="1"/>
    <n v="1"/>
    <n v="0.75602688337924451"/>
    <n v="2.1297974544221745"/>
    <n v="0.68049050631469032"/>
    <x v="0"/>
    <x v="0"/>
  </r>
  <r>
    <x v="2"/>
    <n v="1"/>
    <d v="2010-09-24T00:00:00"/>
    <d v="2011-05-05T00:00:00"/>
    <d v="2014-01-19T00:00:00"/>
    <n v="51"/>
    <n v="64.705882349999996"/>
    <n v="25.49019608"/>
    <n v="81.150000000000006"/>
    <n v="0.15151515151515199"/>
    <n v="1"/>
    <n v="0"/>
    <n v="0"/>
    <n v="0"/>
    <s v="Monday"/>
    <s v="RIC"/>
    <n v="0.97338465237167882"/>
    <n v="2.6468881113632454"/>
    <n v="0.72579361651263019"/>
    <n v="1"/>
    <n v="1"/>
    <n v="1.6419209200938507"/>
    <n v="5.165081698148545"/>
    <n v="0.83779614789203638"/>
    <x v="0"/>
    <x v="0"/>
  </r>
  <r>
    <x v="3"/>
    <n v="0"/>
    <d v="2010-09-06T00:00:00"/>
    <d v="2011-03-22T00:00:00"/>
    <d v="2014-01-14T00:00:00"/>
    <n v="9"/>
    <n v="44.444444439999998"/>
    <n v="0"/>
    <n v="213.52"/>
    <n v="0.15063168124392601"/>
    <n v="1"/>
    <n v="1"/>
    <n v="0"/>
    <n v="0"/>
    <s v="Wednesday"/>
    <s v="CHO"/>
    <n v="2.1091346575205074"/>
    <n v="8.2411068183855232"/>
    <n v="0.89178785402518423"/>
    <n v="1"/>
    <n v="0"/>
    <n v="2.7776709252426794"/>
    <n v="16.081522228836185"/>
    <n v="0.94145720816896228"/>
    <x v="0"/>
    <x v="1"/>
  </r>
  <r>
    <x v="4"/>
    <n v="0"/>
    <d v="2010-08-22T00:00:00"/>
    <d v="2011-09-06T00:00:00"/>
    <d v="2011-09-06T00:00:00"/>
    <n v="0"/>
    <n v="0"/>
    <n v="0"/>
    <n v="146.97999999999999"/>
    <n v="0"/>
    <n v="0"/>
    <n v="0"/>
    <n v="0"/>
    <n v="0"/>
    <s v="Tuesday"/>
    <s v="CHO"/>
    <n v="0.29760172851831773"/>
    <n v="1.3466253585875647"/>
    <n v="0.57385613500661203"/>
    <n v="1"/>
    <n v="0"/>
    <n v="0.96613799624048968"/>
    <n v="2.6277763552011453"/>
    <n v="0.72434904964130453"/>
    <x v="0"/>
    <x v="1"/>
  </r>
  <r>
    <x v="5"/>
    <n v="1"/>
    <d v="2010-03-29T00:00:00"/>
    <d v="2010-05-17T00:00:00"/>
    <d v="2012-01-09T00:00:00"/>
    <n v="46"/>
    <n v="8.6956521739999992"/>
    <n v="4.3478260869999996"/>
    <n v="83.17"/>
    <n v="6.6445182724252502E-3"/>
    <n v="1"/>
    <n v="0"/>
    <n v="0"/>
    <n v="0"/>
    <s v="Monday"/>
    <s v="CHO"/>
    <n v="0.97747470198119712"/>
    <n v="2.6577361845055583"/>
    <n v="0.7266068547436324"/>
    <n v="1"/>
    <n v="1"/>
    <n v="1.6460109697033691"/>
    <n v="5.1862503995405653"/>
    <n v="0.83835119249711154"/>
    <x v="0"/>
    <x v="0"/>
  </r>
  <r>
    <x v="6"/>
    <n v="0"/>
    <d v="2009-11-05T00:00:00"/>
    <d v="2009-11-06T00:00:00"/>
    <d v="2009-11-06T00:00:00"/>
    <n v="0"/>
    <n v="0"/>
    <n v="0"/>
    <n v="19.440000000000001"/>
    <n v="0"/>
    <n v="0"/>
    <n v="0"/>
    <n v="0"/>
    <n v="0"/>
    <s v="Friday"/>
    <s v="CHO"/>
    <n v="3.9361665549027737E-2"/>
    <n v="1.0401466008232023"/>
    <n v="0.50983914607092529"/>
    <n v="1"/>
    <n v="0"/>
    <n v="0.70789793327119976"/>
    <n v="2.0297201639310458"/>
    <n v="0.6699365136407498"/>
    <x v="0"/>
    <x v="1"/>
  </r>
  <r>
    <x v="7"/>
    <n v="0"/>
    <d v="2009-06-26T00:00:00"/>
    <d v="2009-08-19T00:00:00"/>
    <d v="2009-08-26T00:00:00"/>
    <n v="0"/>
    <n v="0"/>
    <n v="0"/>
    <n v="21.3"/>
    <n v="0.28571428571428598"/>
    <n v="0"/>
    <n v="0"/>
    <n v="0"/>
    <n v="0"/>
    <s v="Thursday"/>
    <s v="CHO"/>
    <n v="4.3127750833039651E-2"/>
    <n v="1.0440712673053612"/>
    <n v="0.51078026681610256"/>
    <n v="1"/>
    <n v="0"/>
    <n v="0.71166401855521166"/>
    <n v="2.0373786754228274"/>
    <n v="0.6707687427677117"/>
    <x v="0"/>
    <x v="1"/>
  </r>
  <r>
    <x v="8"/>
    <n v="1"/>
    <d v="2010-09-10T00:00:00"/>
    <d v="2010-12-13T00:00:00"/>
    <d v="2012-03-05T00:00:00"/>
    <n v="46"/>
    <n v="2.1739130430000002"/>
    <n v="0"/>
    <n v="110.04"/>
    <n v="4.0178571428571397E-2"/>
    <n v="0"/>
    <n v="0"/>
    <n v="0"/>
    <n v="0"/>
    <s v="Monday"/>
    <s v="RIC"/>
    <n v="0.22280646486702738"/>
    <n v="1.2495787129500886"/>
    <n v="0.5554723227761148"/>
    <n v="1"/>
    <n v="1"/>
    <n v="0.89134273258919938"/>
    <n v="2.4384015753995651"/>
    <n v="0.70916718769715159"/>
    <x v="0"/>
    <x v="0"/>
  </r>
  <r>
    <x v="9"/>
    <n v="1"/>
    <d v="2011-04-29T00:00:00"/>
    <d v="2011-04-29T00:00:00"/>
    <d v="2013-11-19T00:00:00"/>
    <n v="40"/>
    <n v="5"/>
    <n v="5"/>
    <n v="99.13"/>
    <n v="2.1390374331550798E-3"/>
    <n v="0"/>
    <n v="0"/>
    <n v="0"/>
    <n v="0"/>
    <s v="Thursday"/>
    <s v="CHO"/>
    <n v="0.20071614742155963"/>
    <n v="1.2222777758795564"/>
    <n v="0.5500112493343865"/>
    <n v="1"/>
    <n v="1"/>
    <n v="0.86925241514373164"/>
    <n v="2.385127101952826"/>
    <n v="0.7045901173332263"/>
    <x v="0"/>
    <x v="0"/>
  </r>
  <r>
    <x v="10"/>
    <n v="0"/>
    <d v="2010-09-12T00:00:00"/>
    <d v="2011-11-15T00:00:00"/>
    <d v="2012-02-27T00:00:00"/>
    <n v="0"/>
    <n v="0"/>
    <n v="0"/>
    <n v="79.86"/>
    <n v="3.8461538461538498E-2"/>
    <n v="1"/>
    <n v="0"/>
    <n v="0"/>
    <n v="0"/>
    <s v="Wednesday"/>
    <s v="CHO"/>
    <n v="0.97077268999728339"/>
    <n v="2.6399835603463009"/>
    <n v="0.72527348450308327"/>
    <n v="1"/>
    <n v="0"/>
    <n v="1.6393089577194555"/>
    <n v="5.1516083027532318"/>
    <n v="0.83744088524745031"/>
    <x v="0"/>
    <x v="1"/>
  </r>
  <r>
    <x v="11"/>
    <n v="1"/>
    <d v="2010-05-14T00:00:00"/>
    <d v="2010-07-27T00:00:00"/>
    <d v="2010-07-27T00:00:00"/>
    <n v="39"/>
    <n v="0"/>
    <n v="0"/>
    <n v="49.29"/>
    <n v="0"/>
    <n v="0"/>
    <n v="0"/>
    <n v="0"/>
    <n v="0"/>
    <s v="Friday"/>
    <s v="CHO"/>
    <n v="9.9801260026315688E-2"/>
    <n v="1.1049512982608136"/>
    <n v="0.52492962624539774"/>
    <n v="1"/>
    <n v="1"/>
    <n v="0.76833752774848774"/>
    <n v="2.1561786852610867"/>
    <n v="0.68316115793131094"/>
    <x v="0"/>
    <x v="0"/>
  </r>
  <r>
    <x v="12"/>
    <n v="1"/>
    <d v="2009-08-26T00:00:00"/>
    <d v="2009-08-26T00:00:00"/>
    <d v="2009-08-26T00:00:00"/>
    <n v="45"/>
    <n v="15.55555556"/>
    <n v="0"/>
    <n v="21.14"/>
    <n v="0"/>
    <n v="0"/>
    <n v="0"/>
    <n v="0"/>
    <n v="0"/>
    <s v="Thursday"/>
    <s v="CHO"/>
    <n v="4.2803786507533248E-2"/>
    <n v="1.0437330802446971"/>
    <n v="0.51069931310194894"/>
    <n v="1"/>
    <n v="1"/>
    <n v="0.71134005422970525"/>
    <n v="2.0367187443172825"/>
    <n v="0.67069719516457205"/>
    <x v="0"/>
    <x v="0"/>
  </r>
  <r>
    <x v="13"/>
    <n v="1"/>
    <d v="2011-04-22T00:00:00"/>
    <d v="2011-06-20T00:00:00"/>
    <d v="2013-07-29T00:00:00"/>
    <n v="47"/>
    <n v="12.76595745"/>
    <n v="2.1276595739999999"/>
    <n v="66.27"/>
    <n v="6.4935064935064896E-3"/>
    <n v="0"/>
    <n v="0"/>
    <n v="0"/>
    <n v="0"/>
    <s v="Tuesday"/>
    <s v="CHO"/>
    <n v="0.1341819740706825"/>
    <n v="1.1436009064230517"/>
    <n v="0.53349525230950601"/>
    <n v="1"/>
    <n v="1"/>
    <n v="0.80271824179285445"/>
    <n v="2.2315987163921234"/>
    <n v="0.69055563893884786"/>
    <x v="0"/>
    <x v="0"/>
  </r>
  <r>
    <x v="14"/>
    <n v="0"/>
    <d v="2011-01-28T00:00:00"/>
    <d v="2011-01-31T00:00:00"/>
    <d v="2011-01-31T00:00:00"/>
    <n v="0"/>
    <n v="0"/>
    <n v="0"/>
    <n v="218.86"/>
    <n v="0"/>
    <n v="0"/>
    <n v="0"/>
    <n v="0"/>
    <n v="0"/>
    <s v="Monday"/>
    <s v="RIC"/>
    <n v="0.44314270175206849"/>
    <n v="1.5575945899602688"/>
    <n v="0.60900761835927453"/>
    <n v="1"/>
    <n v="0"/>
    <n v="1.1116789694742404"/>
    <n v="3.0394572687832451"/>
    <n v="0.75244199072782436"/>
    <x v="0"/>
    <x v="1"/>
  </r>
  <r>
    <x v="15"/>
    <n v="0"/>
    <d v="2010-11-18T00:00:00"/>
    <d v="2010-12-07T00:00:00"/>
    <d v="2011-06-30T00:00:00"/>
    <n v="0"/>
    <n v="0"/>
    <n v="0"/>
    <n v="72.34"/>
    <n v="2.92682926829268E-2"/>
    <n v="0"/>
    <n v="0"/>
    <n v="0"/>
    <n v="0"/>
    <s v="Thursday"/>
    <s v="CHO"/>
    <n v="0.1464723706695816"/>
    <n v="1.1577429427142496"/>
    <n v="0.53655276529738594"/>
    <n v="1"/>
    <n v="0"/>
    <n v="0.81500863839175364"/>
    <n v="2.2591951880784915"/>
    <n v="0.69317578656908696"/>
    <x v="0"/>
    <x v="1"/>
  </r>
  <r>
    <x v="16"/>
    <n v="1"/>
    <d v="2009-12-21T00:00:00"/>
    <d v="2011-11-01T00:00:00"/>
    <d v="2014-01-16T00:00:00"/>
    <n v="49"/>
    <n v="12.244897959999999"/>
    <n v="4.0816326529999998"/>
    <n v="57.83"/>
    <n v="2.4783147459727399E-3"/>
    <n v="0"/>
    <n v="0"/>
    <n v="0"/>
    <n v="0"/>
    <s v="Wednesday"/>
    <s v="CHO"/>
    <n v="0.11709285590021985"/>
    <n v="1.1242238156584869"/>
    <n v="0.52923981332446801"/>
    <n v="1"/>
    <n v="1"/>
    <n v="0.7856291236223919"/>
    <n v="2.19378666969406"/>
    <n v="0.6868920490247421"/>
    <x v="0"/>
    <x v="0"/>
  </r>
  <r>
    <x v="17"/>
    <n v="1"/>
    <d v="2011-04-12T00:00:00"/>
    <d v="2011-04-16T00:00:00"/>
    <d v="2013-11-24T00:00:00"/>
    <n v="54"/>
    <n v="9.2592592590000002"/>
    <n v="1.851851852"/>
    <n v="47.22"/>
    <n v="2.30849947534103E-2"/>
    <n v="0"/>
    <n v="0"/>
    <n v="0"/>
    <n v="0"/>
    <s v="Monday"/>
    <s v="RIC"/>
    <n v="9.5609971565076626E-2"/>
    <n v="1.1003298203730718"/>
    <n v="0.52388430126541996"/>
    <n v="1"/>
    <n v="1"/>
    <n v="0.76414623928724867"/>
    <n v="2.1471604306722747"/>
    <n v="0.68225324954712052"/>
    <x v="0"/>
    <x v="0"/>
  </r>
  <r>
    <x v="18"/>
    <n v="1"/>
    <d v="2011-01-26T00:00:00"/>
    <d v="2011-05-23T00:00:00"/>
    <d v="2011-06-20T00:00:00"/>
    <n v="16"/>
    <n v="0"/>
    <n v="0"/>
    <n v="66.959999999999994"/>
    <n v="7.1428571428571397E-2"/>
    <n v="0"/>
    <n v="0"/>
    <n v="0"/>
    <n v="0"/>
    <s v="Tuesday"/>
    <s v="CHO"/>
    <n v="0.13557907022442886"/>
    <n v="1.1451997434553089"/>
    <n v="0.53384294257406384"/>
    <n v="1"/>
    <n v="1"/>
    <n v="0.80411533794660084"/>
    <n v="2.2347186532939451"/>
    <n v="0.69085410288103721"/>
    <x v="0"/>
    <x v="0"/>
  </r>
  <r>
    <x v="19"/>
    <n v="1"/>
    <d v="2009-12-07T00:00:00"/>
    <d v="2011-11-29T00:00:00"/>
    <d v="2011-12-07T00:00:00"/>
    <n v="42"/>
    <n v="30.952380949999998"/>
    <n v="7.1428571429999996"/>
    <n v="134.22"/>
    <n v="0.875"/>
    <n v="0"/>
    <n v="0"/>
    <n v="0"/>
    <n v="0"/>
    <s v="Wednesday"/>
    <s v="CHO"/>
    <n v="0.27176557355918224"/>
    <n v="1.3122793322764146"/>
    <n v="0.5675262992488409"/>
    <n v="1"/>
    <n v="1"/>
    <n v="0.94030184128135419"/>
    <n v="2.5607542430301544"/>
    <n v="0.71916062391629332"/>
    <x v="0"/>
    <x v="0"/>
  </r>
  <r>
    <x v="20"/>
    <n v="0"/>
    <d v="2008-10-21T00:00:00"/>
    <d v="2010-05-21T00:00:00"/>
    <d v="2010-05-21T00:00:00"/>
    <n v="0"/>
    <n v="0"/>
    <n v="0"/>
    <n v="44.95"/>
    <n v="0"/>
    <n v="0"/>
    <n v="0"/>
    <n v="0"/>
    <n v="0"/>
    <s v="Monday"/>
    <s v="CHO"/>
    <n v="9.1013727696954566E-2"/>
    <n v="1.0952840408826554"/>
    <n v="0.52273773842197457"/>
    <n v="1"/>
    <n v="0"/>
    <n v="0.7595499954191266"/>
    <n v="2.1373142028748253"/>
    <n v="0.68125602495163962"/>
    <x v="0"/>
    <x v="1"/>
  </r>
  <r>
    <x v="21"/>
    <n v="1"/>
    <d v="2010-01-03T00:00:00"/>
    <d v="2010-01-11T00:00:00"/>
    <d v="2011-05-04T00:00:00"/>
    <n v="47"/>
    <n v="6.3829787229999999"/>
    <n v="0"/>
    <n v="93.04"/>
    <n v="1.8828451882845199E-2"/>
    <n v="0"/>
    <n v="0"/>
    <n v="0"/>
    <n v="0"/>
    <s v="Monday"/>
    <s v="CHO"/>
    <n v="0.18838525528197228"/>
    <n v="1.2072985439074573"/>
    <n v="0.54695752291407029"/>
    <n v="1"/>
    <n v="1"/>
    <n v="0.85692152300414426"/>
    <n v="2.3558969442520672"/>
    <n v="0.70201707125935864"/>
    <x v="0"/>
    <x v="0"/>
  </r>
  <r>
    <x v="22"/>
    <n v="0"/>
    <d v="2010-10-19T00:00:00"/>
    <d v="2010-10-25T00:00:00"/>
    <d v="2014-01-18T00:00:00"/>
    <n v="16"/>
    <n v="6.25"/>
    <n v="0"/>
    <n v="106.87"/>
    <n v="4.2337002540220204E-3"/>
    <n v="1"/>
    <n v="0"/>
    <n v="0"/>
    <n v="0"/>
    <s v="Monday"/>
    <s v="CHO"/>
    <n v="1.0254619176968327"/>
    <n v="2.7883831666660699"/>
    <n v="0.7360351485037242"/>
    <n v="1"/>
    <n v="0"/>
    <n v="1.6939981854190047"/>
    <n v="5.4411921681701623"/>
    <n v="0.84474923680408009"/>
    <x v="0"/>
    <x v="1"/>
  </r>
  <r>
    <x v="23"/>
    <n v="1"/>
    <d v="2009-04-20T00:00:00"/>
    <d v="2009-05-21T00:00:00"/>
    <d v="2009-05-21T00:00:00"/>
    <n v="35"/>
    <n v="2.8571428569999999"/>
    <n v="0"/>
    <n v="90.3"/>
    <n v="0"/>
    <n v="0"/>
    <n v="0"/>
    <n v="0"/>
    <n v="0"/>
    <s v="Friday"/>
    <s v="CHO"/>
    <n v="0.18283736620767513"/>
    <n v="1.200619130959526"/>
    <n v="0.54558242908486643"/>
    <n v="1"/>
    <n v="1"/>
    <n v="0.85137363392984711"/>
    <n v="2.3428628785416103"/>
    <n v="0.70085521412823559"/>
    <x v="0"/>
    <x v="0"/>
  </r>
  <r>
    <x v="24"/>
    <n v="1"/>
    <d v="2010-05-10T00:00:00"/>
    <d v="2013-10-14T00:00:00"/>
    <d v="2013-10-14T00:00:00"/>
    <n v="33"/>
    <n v="6.0606060609999997"/>
    <n v="3.0303030299999998"/>
    <n v="72.64"/>
    <n v="0"/>
    <n v="1"/>
    <n v="0"/>
    <n v="0"/>
    <n v="0"/>
    <s v="Wednesday"/>
    <s v="CHO"/>
    <n v="0.9561537998088071"/>
    <n v="2.6016706589520013"/>
    <n v="0.72235107129673659"/>
    <n v="1"/>
    <n v="1"/>
    <n v="1.6246900675309792"/>
    <n v="5.0768453141157011"/>
    <n v="0.83544093220916227"/>
    <x v="0"/>
    <x v="0"/>
  </r>
  <r>
    <x v="25"/>
    <n v="1"/>
    <d v="2011-02-18T00:00:00"/>
    <d v="2011-05-05T00:00:00"/>
    <d v="2012-11-12T00:00:00"/>
    <n v="42"/>
    <n v="23.809523810000002"/>
    <n v="4.7619047620000003"/>
    <n v="79.260000000000005"/>
    <n v="2.1543985637342899E-2"/>
    <n v="0"/>
    <n v="0"/>
    <n v="0"/>
    <n v="0"/>
    <s v="Friday"/>
    <s v="CHO"/>
    <n v="0.16048382774773348"/>
    <n v="1.1740787854887804"/>
    <n v="0.54003506833576953"/>
    <n v="1"/>
    <n v="1"/>
    <n v="0.82902009546990552"/>
    <n v="2.2910726075192041"/>
    <n v="0.69614769430632661"/>
    <x v="0"/>
    <x v="0"/>
  </r>
  <r>
    <x v="26"/>
    <n v="1"/>
    <d v="2010-05-05T00:00:00"/>
    <d v="2010-05-05T00:00:00"/>
    <d v="2012-02-16T00:00:00"/>
    <n v="43"/>
    <n v="30.232558139999998"/>
    <n v="20.93023256"/>
    <n v="47.24"/>
    <n v="7.6687116564417204E-3"/>
    <n v="0"/>
    <n v="0"/>
    <n v="0"/>
    <n v="0"/>
    <s v="Thursday"/>
    <s v="CHO"/>
    <n v="9.5650467105764941E-2"/>
    <n v="1.1003743797263048"/>
    <n v="0.52389440203974114"/>
    <n v="1"/>
    <n v="1"/>
    <n v="0.76418673482793698"/>
    <n v="2.1472473828554355"/>
    <n v="0.68226202825761995"/>
    <x v="0"/>
    <x v="0"/>
  </r>
  <r>
    <x v="27"/>
    <n v="0"/>
    <d v="2010-12-17T00:00:00"/>
    <d v="2011-03-08T00:00:00"/>
    <d v="2011-03-08T00:00:00"/>
    <n v="0"/>
    <n v="0"/>
    <n v="0"/>
    <n v="96.59"/>
    <n v="0"/>
    <n v="0"/>
    <n v="0"/>
    <n v="0"/>
    <n v="0"/>
    <s v="Tuesday"/>
    <s v="RIC"/>
    <n v="0.19557321375414555"/>
    <n v="1.2160078191607064"/>
    <n v="0.54873805437259626"/>
    <n v="1"/>
    <n v="0"/>
    <n v="0.8641094814763175"/>
    <n v="2.3728920405017258"/>
    <n v="0.70351852712983731"/>
    <x v="0"/>
    <x v="1"/>
  </r>
  <r>
    <x v="28"/>
    <n v="1"/>
    <d v="2011-01-22T00:00:00"/>
    <d v="2011-02-23T00:00:00"/>
    <d v="2011-09-01T00:00:00"/>
    <n v="44"/>
    <n v="2.2727272730000001"/>
    <n v="0"/>
    <n v="60.52"/>
    <n v="2.6315789473684199E-2"/>
    <n v="0"/>
    <n v="0"/>
    <n v="0"/>
    <n v="0"/>
    <s v="Wednesday"/>
    <s v="CHO"/>
    <n v="0.12253950612279624"/>
    <n v="1.1303637754820428"/>
    <n v="0.53059659974093976"/>
    <n v="1"/>
    <n v="1"/>
    <n v="0.7910757738449683"/>
    <n v="2.2057680579423464"/>
    <n v="0.6880622734004469"/>
    <x v="0"/>
    <x v="0"/>
  </r>
  <r>
    <x v="29"/>
    <n v="1"/>
    <d v="2009-11-16T00:00:00"/>
    <d v="2011-01-10T00:00:00"/>
    <d v="2012-09-10T00:00:00"/>
    <n v="45"/>
    <n v="17.777777780000001"/>
    <n v="0"/>
    <n v="69.23"/>
    <n v="6.0755336617405599E-2"/>
    <n v="0"/>
    <n v="0"/>
    <n v="0"/>
    <n v="0"/>
    <s v="Tuesday"/>
    <s v="CHO"/>
    <n v="0.14017531409255093"/>
    <n v="1.1504754757423425"/>
    <n v="0.53498655935390249"/>
    <n v="1"/>
    <n v="1"/>
    <n v="0.80871158181472291"/>
    <n v="2.2450136061342651"/>
    <n v="0.69183488226069889"/>
    <x v="0"/>
    <x v="0"/>
  </r>
  <r>
    <x v="30"/>
    <n v="0"/>
    <d v="2010-05-23T00:00:00"/>
    <d v="2010-05-23T00:00:00"/>
    <d v="2011-05-23T00:00:00"/>
    <n v="2"/>
    <n v="50"/>
    <n v="0"/>
    <n v="77.8"/>
    <n v="1.3698630136986301E-2"/>
    <n v="0"/>
    <n v="0"/>
    <n v="0"/>
    <n v="0"/>
    <s v="Monday"/>
    <s v="CHO"/>
    <n v="0.15752765327748755"/>
    <n v="1.1706131288237938"/>
    <n v="0.53930067651351699"/>
    <n v="1"/>
    <n v="0"/>
    <n v="0.82606392099965953"/>
    <n v="2.2843097981146272"/>
    <n v="0.69552202396556673"/>
    <x v="0"/>
    <x v="1"/>
  </r>
  <r>
    <x v="31"/>
    <n v="1"/>
    <d v="2011-02-21T00:00:00"/>
    <d v="2011-02-21T00:00:00"/>
    <d v="2011-03-31T00:00:00"/>
    <n v="40"/>
    <n v="27.5"/>
    <n v="2.5"/>
    <n v="53.5"/>
    <n v="7.8947368421052599E-2"/>
    <n v="0"/>
    <n v="0"/>
    <n v="0"/>
    <n v="0"/>
    <s v="Thursday"/>
    <s v="CHO"/>
    <n v="0.10832557134120288"/>
    <n v="1.1144105064541965"/>
    <n v="0.52705494181592483"/>
    <n v="1"/>
    <n v="1"/>
    <n v="0.77686183906337491"/>
    <n v="2.174637184851179"/>
    <n v="0.68500337463070504"/>
    <x v="0"/>
    <x v="0"/>
  </r>
  <r>
    <x v="32"/>
    <n v="1"/>
    <d v="2011-03-28T00:00:00"/>
    <d v="2011-07-25T00:00:00"/>
    <d v="2013-12-01T00:00:00"/>
    <n v="51"/>
    <n v="13.725490199999999"/>
    <n v="5.8823529409999997"/>
    <n v="131.24"/>
    <n v="4.65116279069767E-3"/>
    <n v="0"/>
    <n v="0"/>
    <n v="0"/>
    <n v="0"/>
    <s v="Tuesday"/>
    <s v="CHO"/>
    <n v="0.26573173799662553"/>
    <n v="1.3043850947893185"/>
    <n v="0.56604475429857515"/>
    <n v="1"/>
    <n v="1"/>
    <n v="0.93426800571879753"/>
    <n v="2.5453495943068511"/>
    <n v="0.71794036853070642"/>
    <x v="0"/>
    <x v="0"/>
  </r>
  <r>
    <x v="33"/>
    <n v="1"/>
    <d v="2010-04-21T00:00:00"/>
    <d v="2010-10-11T00:00:00"/>
    <d v="2010-10-11T00:00:00"/>
    <n v="47"/>
    <n v="0"/>
    <n v="0"/>
    <n v="46.08"/>
    <n v="0"/>
    <n v="0"/>
    <n v="0"/>
    <n v="0"/>
    <n v="0"/>
    <s v="Tuesday"/>
    <s v="DCX"/>
    <n v="9.3301725745843528E-2"/>
    <n v="1.0977929176893095"/>
    <n v="0.52330852508478942"/>
    <n v="1"/>
    <n v="1"/>
    <n v="0.76183799346801551"/>
    <n v="2.1422099722204679"/>
    <n v="0.68175264898247967"/>
    <x v="0"/>
    <x v="0"/>
  </r>
  <r>
    <x v="34"/>
    <n v="1"/>
    <d v="2009-09-30T00:00:00"/>
    <d v="2009-10-14T00:00:00"/>
    <d v="2009-11-12T00:00:00"/>
    <n v="40"/>
    <n v="40"/>
    <n v="7.5"/>
    <n v="80.06"/>
    <n v="0.17241379310344801"/>
    <n v="0"/>
    <n v="0"/>
    <n v="0"/>
    <n v="0"/>
    <s v="Thursday"/>
    <s v="CHO"/>
    <n v="0.16210364937526547"/>
    <n v="1.1759821248168771"/>
    <n v="0.54043740130256979"/>
    <n v="1"/>
    <n v="1"/>
    <n v="0.83063991709743745"/>
    <n v="2.2947867437861333"/>
    <n v="0.69649021992516835"/>
    <x v="0"/>
    <x v="0"/>
  </r>
  <r>
    <x v="35"/>
    <n v="0"/>
    <d v="2010-07-09T00:00:00"/>
    <d v="2011-01-11T00:00:00"/>
    <d v="2012-08-10T00:00:00"/>
    <n v="0"/>
    <n v="0"/>
    <n v="0"/>
    <n v="66.53"/>
    <n v="0.13691507798960101"/>
    <n v="1"/>
    <n v="0"/>
    <n v="0"/>
    <n v="0"/>
    <s v="Friday"/>
    <s v="RIC"/>
    <n v="0.94378241212853142"/>
    <n v="2.5696826585731443"/>
    <n v="0.71986305348506385"/>
    <n v="1"/>
    <n v="0"/>
    <n v="1.6123186798507034"/>
    <n v="5.0144246040721203"/>
    <n v="0.83373305580671153"/>
    <x v="0"/>
    <x v="1"/>
  </r>
  <r>
    <x v="36"/>
    <n v="1"/>
    <d v="2011-03-20T00:00:00"/>
    <d v="2012-03-22T00:00:00"/>
    <d v="2013-03-05T00:00:00"/>
    <n v="47"/>
    <n v="0"/>
    <n v="0"/>
    <n v="82.94"/>
    <n v="1.1494252873563199E-2"/>
    <n v="0"/>
    <n v="0"/>
    <n v="0"/>
    <n v="0"/>
    <s v="Tuesday"/>
    <s v="RIC"/>
    <n v="0.16793500723438068"/>
    <n v="1.1828597308242756"/>
    <n v="0.54188535988870568"/>
    <n v="1"/>
    <n v="1"/>
    <n v="0.83647127495655271"/>
    <n v="2.308207559257474"/>
    <n v="0.69772150565291324"/>
    <x v="0"/>
    <x v="0"/>
  </r>
  <r>
    <x v="37"/>
    <n v="1"/>
    <d v="2009-04-18T00:00:00"/>
    <d v="2011-03-15T00:00:00"/>
    <d v="2014-01-04T00:00:00"/>
    <n v="42"/>
    <n v="57.142857139999997"/>
    <n v="2.3809523810000002"/>
    <n v="105.68"/>
    <n v="6.3352826510721202E-2"/>
    <n v="0"/>
    <n v="0"/>
    <n v="0"/>
    <n v="0"/>
    <s v="Wednesday"/>
    <s v="CHO"/>
    <n v="0.21397843699697797"/>
    <n v="1.2385959466573586"/>
    <n v="0.55329142738188786"/>
    <n v="1"/>
    <n v="1"/>
    <n v="0.88251470471914994"/>
    <n v="2.4169700366314206"/>
    <n v="0.70734305853444412"/>
    <x v="0"/>
    <x v="0"/>
  </r>
  <r>
    <x v="38"/>
    <n v="0"/>
    <d v="2009-04-17T00:00:00"/>
    <d v="2009-04-17T00:00:00"/>
    <d v="2009-04-17T00:00:00"/>
    <n v="0"/>
    <n v="0"/>
    <n v="0"/>
    <n v="24.42"/>
    <n v="0"/>
    <n v="0"/>
    <n v="0"/>
    <n v="0"/>
    <n v="0"/>
    <s v="Friday"/>
    <s v="CHO"/>
    <n v="4.9445055180414477E-2"/>
    <n v="1.0506878607738661"/>
    <n v="0.51235874599529196"/>
    <n v="1"/>
    <n v="0"/>
    <n v="0.71798132290258643"/>
    <n v="2.050290156524559"/>
    <n v="0.67216233581549489"/>
    <x v="0"/>
    <x v="1"/>
  </r>
  <r>
    <x v="39"/>
    <n v="1"/>
    <d v="2010-12-03T00:00:00"/>
    <d v="2010-12-06T00:00:00"/>
    <d v="2010-12-06T00:00:00"/>
    <n v="45"/>
    <n v="0"/>
    <n v="0"/>
    <n v="80"/>
    <n v="0"/>
    <n v="0"/>
    <n v="0"/>
    <n v="0"/>
    <n v="0"/>
    <s v="Tuesday"/>
    <s v="CHO"/>
    <n v="0.16198216275320057"/>
    <n v="1.1758392673987326"/>
    <n v="0.54040722815177267"/>
    <n v="1"/>
    <n v="1"/>
    <n v="0.83051843047537255"/>
    <n v="2.2945079748299637"/>
    <n v="0.69646453806152586"/>
    <x v="0"/>
    <x v="0"/>
  </r>
  <r>
    <x v="40"/>
    <n v="0"/>
    <d v="2010-05-02T00:00:00"/>
    <d v="2010-05-02T00:00:00"/>
    <d v="2012-10-01T00:00:00"/>
    <n v="0"/>
    <n v="0"/>
    <n v="0"/>
    <n v="50.06"/>
    <n v="1.13250283125708E-2"/>
    <n v="0"/>
    <n v="0"/>
    <n v="0"/>
    <n v="0"/>
    <s v="Monday"/>
    <s v="CHO"/>
    <n v="0.10136033834281526"/>
    <n v="1.1066753474853772"/>
    <n v="0.52531841168899363"/>
    <n v="1"/>
    <n v="0"/>
    <n v="0.76989660606498722"/>
    <n v="2.1595429585971115"/>
    <n v="0.68349852712747539"/>
    <x v="0"/>
    <x v="1"/>
  </r>
  <r>
    <x v="41"/>
    <n v="0"/>
    <d v="2009-05-27T00:00:00"/>
    <d v="2009-05-27T00:00:00"/>
    <d v="2009-05-27T00:00:00"/>
    <n v="0"/>
    <n v="0"/>
    <n v="0"/>
    <n v="45.7"/>
    <n v="0"/>
    <n v="0"/>
    <n v="0"/>
    <n v="0"/>
    <n v="0"/>
    <s v="Thursday"/>
    <s v="CHO"/>
    <n v="9.2532310472765833E-2"/>
    <n v="1.0969485839150674"/>
    <n v="0.52311658584734133"/>
    <n v="1"/>
    <n v="0"/>
    <n v="0.76106857819493778"/>
    <n v="2.1405623570811105"/>
    <n v="0.68158568870786052"/>
    <x v="0"/>
    <x v="1"/>
  </r>
  <r>
    <x v="42"/>
    <n v="1"/>
    <d v="2010-08-28T00:00:00"/>
    <d v="2010-08-29T00:00:00"/>
    <d v="2013-04-14T00:00:00"/>
    <n v="46"/>
    <n v="6.5217391300000003"/>
    <n v="0"/>
    <n v="91.67"/>
    <n v="6.2565172054223203E-3"/>
    <n v="0"/>
    <n v="0"/>
    <n v="0"/>
    <n v="0"/>
    <s v="Monday"/>
    <s v="CHO"/>
    <n v="0.1856113107448237"/>
    <n v="1.2039542053561973"/>
    <n v="0.54627006424646529"/>
    <n v="1"/>
    <n v="1"/>
    <n v="0.85414757846699574"/>
    <n v="2.3493708724587914"/>
    <n v="0.70143646730112796"/>
    <x v="0"/>
    <x v="0"/>
  </r>
  <r>
    <x v="43"/>
    <n v="1"/>
    <d v="2011-03-22T00:00:00"/>
    <d v="2011-04-27T00:00:00"/>
    <d v="2013-12-03T00:00:00"/>
    <n v="48"/>
    <n v="18.75"/>
    <n v="8.3333333330000006"/>
    <n v="122.69"/>
    <n v="4.41640378548896E-2"/>
    <n v="1"/>
    <n v="0"/>
    <n v="0"/>
    <n v="0"/>
    <s v="Thursday"/>
    <s v="RIC"/>
    <n v="1.0574938903812781"/>
    <n v="2.8791464836512386"/>
    <n v="0.74221133328825672"/>
    <n v="1"/>
    <n v="1"/>
    <n v="1.7260301581034501"/>
    <n v="5.6183057928114017"/>
    <n v="0.84890392929771108"/>
    <x v="0"/>
    <x v="0"/>
  </r>
  <r>
    <x v="44"/>
    <n v="0"/>
    <d v="2011-01-15T00:00:00"/>
    <d v="2011-02-04T00:00:00"/>
    <d v="2011-03-24T00:00:00"/>
    <n v="0"/>
    <n v="0"/>
    <n v="0"/>
    <n v="53.97"/>
    <n v="6.25E-2"/>
    <n v="0"/>
    <n v="0"/>
    <n v="0"/>
    <n v="0"/>
    <s v="Friday"/>
    <s v="RIC"/>
    <n v="0.10927721654737793"/>
    <n v="1.1154715346514987"/>
    <n v="0.52729215041660238"/>
    <n v="1"/>
    <n v="0"/>
    <n v="0.77781348426954988"/>
    <n v="2.1767076529225635"/>
    <n v="0.68520867852601974"/>
    <x v="0"/>
    <x v="1"/>
  </r>
  <r>
    <x v="45"/>
    <n v="1"/>
    <d v="2010-09-01T00:00:00"/>
    <d v="2010-10-28T00:00:00"/>
    <d v="2011-02-23T00:00:00"/>
    <n v="46"/>
    <n v="4.3478260869999996"/>
    <n v="0"/>
    <n v="119.81"/>
    <n v="7.6271186440677999E-2"/>
    <n v="0"/>
    <n v="0"/>
    <n v="0"/>
    <n v="0"/>
    <s v="Thursday"/>
    <s v="CHO"/>
    <n v="0.24258853649326201"/>
    <n v="1.2745440878322185"/>
    <n v="0.56035145445210433"/>
    <n v="1"/>
    <n v="1"/>
    <n v="0.91112480421543407"/>
    <n v="2.4871184819954748"/>
    <n v="0.71323027732979172"/>
    <x v="0"/>
    <x v="0"/>
  </r>
  <r>
    <x v="46"/>
    <n v="0"/>
    <d v="2009-11-15T00:00:00"/>
    <d v="2009-11-15T00:00:00"/>
    <d v="2009-11-15T00:00:00"/>
    <n v="0"/>
    <n v="0"/>
    <n v="0"/>
    <n v="22.84"/>
    <n v="0"/>
    <n v="0"/>
    <n v="0"/>
    <n v="0"/>
    <n v="0"/>
    <s v="Monday"/>
    <s v="CHO"/>
    <n v="4.6245907466038759E-2"/>
    <n v="1.0473319260332319"/>
    <n v="0.51155941677833816"/>
    <n v="1"/>
    <n v="0"/>
    <n v="0.71478217518821074"/>
    <n v="2.0437414561716367"/>
    <n v="0.67145698332151316"/>
    <x v="0"/>
    <x v="1"/>
  </r>
  <r>
    <x v="47"/>
    <n v="0"/>
    <d v="2010-08-30T00:00:00"/>
    <d v="2010-09-07T00:00:00"/>
    <d v="2010-09-16T00:00:00"/>
    <n v="5"/>
    <n v="0"/>
    <n v="0"/>
    <n v="31.89"/>
    <n v="0.33333333333333298"/>
    <n v="0"/>
    <n v="0"/>
    <n v="0"/>
    <n v="0"/>
    <s v="Thursday"/>
    <s v="CHO"/>
    <n v="6.4570139627494569E-2"/>
    <n v="1.0667003935891126"/>
    <n v="0.51613692865110417"/>
    <n v="1"/>
    <n v="0"/>
    <n v="0.73310640734966659"/>
    <n v="2.0815366757219405"/>
    <n v="0.67548658178286303"/>
    <x v="0"/>
    <x v="1"/>
  </r>
  <r>
    <x v="48"/>
    <n v="1"/>
    <d v="2010-08-25T00:00:00"/>
    <d v="2010-11-12T00:00:00"/>
    <d v="2012-06-22T00:00:00"/>
    <n v="48"/>
    <n v="8.3333333330000006"/>
    <n v="0"/>
    <n v="49.51"/>
    <n v="1.3605442176870699E-2"/>
    <n v="0"/>
    <n v="0"/>
    <n v="0"/>
    <n v="0"/>
    <s v="Friday"/>
    <s v="RIC"/>
    <n v="0.100246710973887"/>
    <n v="1.1054436095057587"/>
    <n v="0.5250407109052212"/>
    <n v="1"/>
    <n v="1"/>
    <n v="0.76878297869605905"/>
    <n v="2.1571393710528817"/>
    <n v="0.68325756880776922"/>
    <x v="0"/>
    <x v="0"/>
  </r>
  <r>
    <x v="49"/>
    <n v="1"/>
    <d v="2009-06-17T00:00:00"/>
    <d v="2009-06-17T00:00:00"/>
    <d v="2010-03-10T00:00:00"/>
    <n v="16"/>
    <n v="0"/>
    <n v="0"/>
    <n v="45.82"/>
    <n v="1.12781954887218E-2"/>
    <n v="0"/>
    <n v="0"/>
    <n v="0"/>
    <n v="0"/>
    <s v="Thursday"/>
    <s v="CHO"/>
    <n v="9.2775283716895626E-2"/>
    <n v="1.0972151454534942"/>
    <n v="0.5231771989784274"/>
    <n v="1"/>
    <n v="1"/>
    <n v="0.76131155143906759"/>
    <n v="2.1410825196515075"/>
    <n v="0.68163841804737224"/>
    <x v="0"/>
    <x v="0"/>
  </r>
  <r>
    <x v="50"/>
    <n v="0"/>
    <d v="2009-04-20T00:00:00"/>
    <d v="2010-07-01T00:00:00"/>
    <d v="2010-07-01T00:00:00"/>
    <n v="0"/>
    <n v="0"/>
    <n v="0"/>
    <n v="68.790000000000006"/>
    <n v="0"/>
    <n v="0"/>
    <n v="0"/>
    <n v="0"/>
    <n v="0"/>
    <s v="Friday"/>
    <s v="CHO"/>
    <n v="0.13928441219740834"/>
    <n v="1.1494509713948839"/>
    <n v="0.53476491750307242"/>
    <n v="1"/>
    <n v="0"/>
    <n v="0.8078206799195804"/>
    <n v="2.2430144099340126"/>
    <n v="0.69164491007600937"/>
    <x v="0"/>
    <x v="1"/>
  </r>
  <r>
    <x v="51"/>
    <n v="1"/>
    <d v="2010-06-22T00:00:00"/>
    <d v="2011-03-20T00:00:00"/>
    <d v="2011-04-24T00:00:00"/>
    <n v="18"/>
    <n v="0"/>
    <n v="0"/>
    <n v="75.31"/>
    <n v="0.114285714285714"/>
    <n v="0"/>
    <n v="0"/>
    <n v="0"/>
    <n v="0"/>
    <s v="Monday"/>
    <s v="CHO"/>
    <n v="0.15248595846179419"/>
    <n v="1.1647261074336555"/>
    <n v="0.53804779433018957"/>
    <n v="1"/>
    <n v="1"/>
    <n v="0.82102222618396614"/>
    <n v="2.2728219885966223"/>
    <n v="0.69445328725966016"/>
    <x v="0"/>
    <x v="0"/>
  </r>
  <r>
    <x v="52"/>
    <n v="0"/>
    <d v="2010-12-12T00:00:00"/>
    <d v="2013-11-30T00:00:00"/>
    <d v="2013-11-30T00:00:00"/>
    <n v="0"/>
    <n v="0"/>
    <n v="0"/>
    <n v="53.49"/>
    <n v="0"/>
    <n v="0"/>
    <n v="0"/>
    <n v="0"/>
    <n v="0"/>
    <s v="Tuesday"/>
    <s v="CHO"/>
    <n v="0.10830532357085873"/>
    <n v="1.1143879423546299"/>
    <n v="0.52704989469133212"/>
    <n v="1"/>
    <n v="0"/>
    <n v="0.77684159129303076"/>
    <n v="2.1745931537426455"/>
    <n v="0.68499900567697536"/>
    <x v="0"/>
    <x v="1"/>
  </r>
  <r>
    <x v="53"/>
    <n v="0"/>
    <d v="2010-11-17T00:00:00"/>
    <d v="2011-06-25T00:00:00"/>
    <d v="2011-09-05T00:00:00"/>
    <n v="0"/>
    <n v="0"/>
    <n v="0"/>
    <n v="160.47"/>
    <n v="2.7777777777777801E-2"/>
    <n v="0"/>
    <n v="0"/>
    <n v="0"/>
    <n v="0"/>
    <s v="Monday"/>
    <s v="RIC"/>
    <n v="0.32491597071257616"/>
    <n v="1.3839143517579258"/>
    <n v="0.58052184246359839"/>
    <n v="1"/>
    <n v="0"/>
    <n v="0.99345223843474817"/>
    <n v="2.7005413109013019"/>
    <n v="0.72976926455215263"/>
    <x v="0"/>
    <x v="1"/>
  </r>
  <r>
    <x v="54"/>
    <n v="0"/>
    <d v="2011-03-06T00:00:00"/>
    <d v="2011-05-25T00:00:00"/>
    <d v="2012-04-03T00:00:00"/>
    <n v="0"/>
    <n v="0"/>
    <n v="0"/>
    <n v="75.760000000000005"/>
    <n v="6.3694267515923594E-2"/>
    <n v="0"/>
    <n v="0"/>
    <n v="0"/>
    <n v="0"/>
    <s v="Friday"/>
    <s v="RIC"/>
    <n v="0.15339710812728094"/>
    <n v="1.1657878308578458"/>
    <n v="0.53827425486830327"/>
    <n v="1"/>
    <n v="0"/>
    <n v="0.82193337584945292"/>
    <n v="2.2748938133191099"/>
    <n v="0.69464658794951939"/>
    <x v="0"/>
    <x v="1"/>
  </r>
  <r>
    <x v="55"/>
    <n v="1"/>
    <d v="2011-04-28T00:00:00"/>
    <d v="2011-06-07T00:00:00"/>
    <d v="2011-06-07T00:00:00"/>
    <n v="44"/>
    <n v="9.0909090910000003"/>
    <n v="2.2727272730000001"/>
    <n v="56.02"/>
    <n v="0"/>
    <n v="0"/>
    <n v="0"/>
    <n v="0"/>
    <n v="0"/>
    <s v="Thursday"/>
    <s v="CHO"/>
    <n v="0.11342800946792871"/>
    <n v="1.1201112485849813"/>
    <n v="0.52832663820475145"/>
    <n v="1"/>
    <n v="1"/>
    <n v="0.78196427719010075"/>
    <n v="2.185761492946853"/>
    <n v="0.68610330615962323"/>
    <x v="0"/>
    <x v="0"/>
  </r>
  <r>
    <x v="56"/>
    <n v="0"/>
    <d v="2011-03-10T00:00:00"/>
    <d v="2011-03-25T00:00:00"/>
    <d v="2011-03-25T00:00:00"/>
    <n v="0"/>
    <n v="0"/>
    <n v="0"/>
    <n v="59.13"/>
    <n v="0"/>
    <n v="0"/>
    <n v="0"/>
    <n v="0"/>
    <n v="0"/>
    <s v="Friday"/>
    <s v="CHO"/>
    <n v="0.11972506604495937"/>
    <n v="1.1271869070197693"/>
    <n v="0.52989556455994746"/>
    <n v="1"/>
    <n v="0"/>
    <n v="0.78826133376713137"/>
    <n v="2.1995687837526021"/>
    <n v="0.68745788336290936"/>
    <x v="0"/>
    <x v="1"/>
  </r>
  <r>
    <x v="57"/>
    <n v="0"/>
    <d v="2011-02-14T00:00:00"/>
    <d v="2011-04-05T00:00:00"/>
    <d v="2011-11-14T00:00:00"/>
    <n v="18"/>
    <n v="77.777777779999994"/>
    <n v="0"/>
    <n v="119.41"/>
    <n v="3.1390134529148003E-2"/>
    <n v="0"/>
    <n v="0"/>
    <n v="0"/>
    <n v="0"/>
    <s v="Tuesday"/>
    <s v="RIC"/>
    <n v="0.24177862567949598"/>
    <n v="1.2735122387021498"/>
    <n v="0.56015191694289845"/>
    <n v="1"/>
    <n v="0"/>
    <n v="0.91031489340166805"/>
    <n v="2.4851049533411702"/>
    <n v="0.71306459535994748"/>
    <x v="0"/>
    <x v="1"/>
  </r>
  <r>
    <x v="58"/>
    <n v="1"/>
    <d v="2010-09-27T00:00:00"/>
    <d v="2011-03-10T00:00:00"/>
    <d v="2011-11-29T00:00:00"/>
    <n v="18"/>
    <n v="0"/>
    <n v="0"/>
    <n v="76.25"/>
    <n v="0.15151515151515199"/>
    <n v="0"/>
    <n v="0"/>
    <n v="0"/>
    <n v="0"/>
    <s v="Wednesday"/>
    <s v="CHO"/>
    <n v="0.15438924887414429"/>
    <n v="1.166945030424535"/>
    <n v="0.53852082726616934"/>
    <n v="1"/>
    <n v="1"/>
    <n v="0.8229255165963163"/>
    <n v="2.2771519481746609"/>
    <n v="0.69485699295786718"/>
    <x v="0"/>
    <x v="0"/>
  </r>
  <r>
    <x v="59"/>
    <n v="1"/>
    <d v="2009-09-17T00:00:00"/>
    <d v="2010-08-18T00:00:00"/>
    <d v="2010-09-23T00:00:00"/>
    <n v="38"/>
    <n v="36.842105259999997"/>
    <n v="0"/>
    <n v="30.25"/>
    <n v="5.5555555555555601E-2"/>
    <n v="0"/>
    <n v="0"/>
    <n v="0"/>
    <n v="0"/>
    <s v="Thursday"/>
    <s v="CHO"/>
    <n v="6.1249505291053961E-2"/>
    <n v="1.063164146177157"/>
    <n v="0.51530759108386848"/>
    <n v="1"/>
    <n v="1"/>
    <n v="0.729785773013226"/>
    <n v="2.0746361170208742"/>
    <n v="0.67475826018431861"/>
    <x v="0"/>
    <x v="0"/>
  </r>
  <r>
    <x v="60"/>
    <n v="1"/>
    <d v="2010-04-15T00:00:00"/>
    <d v="2010-06-29T00:00:00"/>
    <d v="2010-06-29T00:00:00"/>
    <n v="18"/>
    <n v="0"/>
    <n v="0"/>
    <n v="73.89"/>
    <n v="0"/>
    <n v="0"/>
    <n v="0"/>
    <n v="0"/>
    <n v="0"/>
    <s v="Wednesday"/>
    <s v="CHO"/>
    <n v="0.14961077507292486"/>
    <n v="1.1613821158751125"/>
    <n v="0.53733308300503146"/>
    <n v="1"/>
    <n v="1"/>
    <n v="0.81814704279509687"/>
    <n v="2.2662965939176245"/>
    <n v="0.69384286722088784"/>
    <x v="0"/>
    <x v="0"/>
  </r>
  <r>
    <x v="61"/>
    <n v="1"/>
    <d v="2010-06-09T00:00:00"/>
    <d v="2010-06-09T00:00:00"/>
    <d v="2010-06-23T00:00:00"/>
    <n v="32"/>
    <n v="84.375"/>
    <n v="0"/>
    <n v="53.21"/>
    <n v="0.14285714285714299"/>
    <n v="0"/>
    <n v="0"/>
    <n v="0"/>
    <n v="0"/>
    <s v="Wednesday"/>
    <s v="CHO"/>
    <n v="0.10773838600122253"/>
    <n v="1.1137563330214071"/>
    <n v="0.52690857296186155"/>
    <n v="1"/>
    <n v="1"/>
    <n v="0.77627465372339455"/>
    <n v="2.1733606445959976"/>
    <n v="0.68487666168579764"/>
    <x v="0"/>
    <x v="0"/>
  </r>
  <r>
    <x v="62"/>
    <n v="1"/>
    <d v="2010-10-14T00:00:00"/>
    <d v="2013-07-10T00:00:00"/>
    <d v="2013-10-22T00:00:00"/>
    <n v="49"/>
    <n v="2.0408163269999999"/>
    <n v="2.0408163269999999"/>
    <n v="68.69"/>
    <n v="1.9230769230769201E-2"/>
    <n v="0"/>
    <n v="1"/>
    <n v="0"/>
    <n v="0"/>
    <s v="Thursday"/>
    <s v="CHO"/>
    <n v="1.0068122035972813"/>
    <n v="2.7368625336277832"/>
    <n v="0.73239582912107015"/>
    <n v="1"/>
    <n v="1"/>
    <n v="1.6753484713194533"/>
    <n v="5.3406558902517016"/>
    <n v="0.84228760915137701"/>
    <x v="0"/>
    <x v="0"/>
  </r>
  <r>
    <x v="63"/>
    <n v="1"/>
    <d v="2009-07-02T00:00:00"/>
    <d v="2010-11-18T00:00:00"/>
    <d v="2013-11-25T00:00:00"/>
    <n v="53"/>
    <n v="7.5471698109999998"/>
    <n v="1.886792453"/>
    <n v="49.22"/>
    <n v="6.3463281958295601E-3"/>
    <n v="0"/>
    <n v="0"/>
    <n v="0"/>
    <n v="0"/>
    <s v="Wednesday"/>
    <s v="CHO"/>
    <n v="9.9659525633906648E-2"/>
    <n v="1.1047946997578719"/>
    <n v="0.5248942806084429"/>
    <n v="1"/>
    <n v="1"/>
    <n v="0.76819579335607868"/>
    <n v="2.1558731022415292"/>
    <n v="0.68313047844359531"/>
    <x v="0"/>
    <x v="0"/>
  </r>
  <r>
    <x v="64"/>
    <n v="1"/>
    <d v="2010-05-03T00:00:00"/>
    <d v="2010-05-03T00:00:00"/>
    <d v="2010-05-03T00:00:00"/>
    <n v="16"/>
    <n v="0"/>
    <n v="0"/>
    <n v="52.24"/>
    <n v="0"/>
    <n v="0"/>
    <n v="0"/>
    <n v="0"/>
    <n v="0"/>
    <s v="Tuesday"/>
    <s v="CHO"/>
    <n v="0.10577435227783998"/>
    <n v="1.1115710247357791"/>
    <n v="0.52641896091317597"/>
    <n v="1"/>
    <n v="1"/>
    <n v="0.77431062000001194"/>
    <n v="2.1690962800456215"/>
    <n v="0.68445262887828573"/>
    <x v="0"/>
    <x v="0"/>
  </r>
  <r>
    <x v="65"/>
    <n v="0"/>
    <d v="2011-02-07T00:00:00"/>
    <d v="2011-04-26T00:00:00"/>
    <d v="2011-07-13T00:00:00"/>
    <n v="0"/>
    <n v="0"/>
    <n v="0"/>
    <n v="78.72"/>
    <n v="0.20512820512820501"/>
    <n v="0"/>
    <n v="0"/>
    <n v="0"/>
    <n v="0"/>
    <s v="Wednesday"/>
    <s v="CHO"/>
    <n v="0.15939044814914935"/>
    <n v="1.1727957732351257"/>
    <n v="0.53976346405024678"/>
    <n v="1"/>
    <n v="0"/>
    <n v="0.82792671587132138"/>
    <n v="2.2885689644368226"/>
    <n v="0.69591636641524623"/>
    <x v="0"/>
    <x v="1"/>
  </r>
  <r>
    <x v="66"/>
    <n v="1"/>
    <d v="2011-03-23T00:00:00"/>
    <d v="2011-03-31T00:00:00"/>
    <d v="2013-03-12T00:00:00"/>
    <n v="31"/>
    <n v="80.645161290000004"/>
    <n v="0"/>
    <n v="74.099999999999994"/>
    <n v="7.0224719101123602E-3"/>
    <n v="0"/>
    <n v="0"/>
    <n v="0"/>
    <n v="0"/>
    <s v="Friday"/>
    <s v="RIC"/>
    <n v="0.150035978250152"/>
    <n v="1.1618760442432714"/>
    <n v="0.53743878948895363"/>
    <n v="1"/>
    <n v="1"/>
    <n v="0.81857224597232403"/>
    <n v="2.2672604353295909"/>
    <n v="0.69393318353603384"/>
    <x v="0"/>
    <x v="0"/>
  </r>
  <r>
    <x v="67"/>
    <n v="1"/>
    <d v="2010-08-26T00:00:00"/>
    <d v="2011-11-15T00:00:00"/>
    <d v="2011-11-15T00:00:00"/>
    <n v="40"/>
    <n v="45"/>
    <n v="5"/>
    <n v="57.9"/>
    <n v="0"/>
    <n v="0"/>
    <n v="0"/>
    <n v="0"/>
    <n v="0"/>
    <s v="Friday"/>
    <s v="RIC"/>
    <n v="0.11723459029262891"/>
    <n v="1.1243831681305272"/>
    <n v="0.52927512559798362"/>
    <n v="1"/>
    <n v="1"/>
    <n v="0.78577085801480095"/>
    <n v="2.1940976267508985"/>
    <n v="0.68692253122606639"/>
    <x v="0"/>
    <x v="0"/>
  </r>
  <r>
    <x v="68"/>
    <n v="0"/>
    <d v="2010-09-13T00:00:00"/>
    <d v="2010-09-14T00:00:00"/>
    <d v="2010-09-14T00:00:00"/>
    <n v="0"/>
    <n v="0"/>
    <n v="0"/>
    <n v="50.11"/>
    <n v="0"/>
    <n v="0"/>
    <n v="0"/>
    <n v="0"/>
    <n v="0"/>
    <s v="Tuesday"/>
    <s v="CHO"/>
    <n v="0.101461577194536"/>
    <n v="1.1067873916983024"/>
    <n v="0.52534365644086656"/>
    <n v="1"/>
    <n v="0"/>
    <n v="0.76999784491670797"/>
    <n v="2.1597615993137622"/>
    <n v="0.68352042754833775"/>
    <x v="0"/>
    <x v="1"/>
  </r>
  <r>
    <x v="69"/>
    <n v="1"/>
    <d v="2010-09-29T00:00:00"/>
    <d v="2010-10-03T00:00:00"/>
    <d v="2014-01-15T00:00:00"/>
    <n v="50"/>
    <n v="0"/>
    <n v="0"/>
    <n v="101.88"/>
    <n v="2.5000000000000001E-2"/>
    <n v="0"/>
    <n v="0"/>
    <n v="0"/>
    <n v="0"/>
    <s v="Monday"/>
    <s v="RIC"/>
    <n v="0.20628428426620091"/>
    <n v="1.2291025688553654"/>
    <n v="0.5513889697262806"/>
    <n v="1"/>
    <n v="1"/>
    <n v="0.87482055198837294"/>
    <n v="2.3984448591869421"/>
    <n v="0.70574776362878988"/>
    <x v="0"/>
    <x v="0"/>
  </r>
  <r>
    <x v="70"/>
    <n v="1"/>
    <d v="2011-03-05T00:00:00"/>
    <d v="2013-04-14T00:00:00"/>
    <d v="2013-04-14T00:00:00"/>
    <n v="44"/>
    <n v="2.2727272730000001"/>
    <n v="0"/>
    <n v="75.34"/>
    <n v="0"/>
    <n v="0"/>
    <n v="0"/>
    <n v="0"/>
    <n v="0"/>
    <s v="Monday"/>
    <s v="CHO"/>
    <n v="0.15254670177282664"/>
    <n v="1.1647968589026845"/>
    <n v="0.53806289218892767"/>
    <n v="1"/>
    <n v="1"/>
    <n v="0.82108296949499859"/>
    <n v="2.2729600515227544"/>
    <n v="0.69446617610418215"/>
    <x v="0"/>
    <x v="0"/>
  </r>
  <r>
    <x v="71"/>
    <n v="0"/>
    <d v="2010-01-17T00:00:00"/>
    <d v="2010-09-22T00:00:00"/>
    <d v="2010-12-21T00:00:00"/>
    <n v="0"/>
    <n v="0"/>
    <n v="0"/>
    <n v="25.41"/>
    <n v="0.16666666666666699"/>
    <n v="0"/>
    <n v="0"/>
    <n v="0"/>
    <n v="0"/>
    <s v="Thursday"/>
    <s v="CHO"/>
    <n v="5.144958444448533E-2"/>
    <n v="1.052796107653539"/>
    <n v="0.51285955956772733"/>
    <n v="1"/>
    <n v="0"/>
    <n v="0.71998585216665734"/>
    <n v="2.0544041450708179"/>
    <n v="0.67260390161079531"/>
    <x v="0"/>
    <x v="1"/>
  </r>
  <r>
    <x v="72"/>
    <n v="1"/>
    <d v="2011-02-07T00:00:00"/>
    <d v="2011-04-10T00:00:00"/>
    <d v="2012-08-30T00:00:00"/>
    <n v="47"/>
    <n v="2.1276595739999999"/>
    <n v="0"/>
    <n v="51.87"/>
    <n v="7.8740157480314994E-3"/>
    <n v="0"/>
    <n v="0"/>
    <n v="0"/>
    <n v="0"/>
    <s v="Monday"/>
    <s v="CHO"/>
    <n v="0.1050251847751064"/>
    <n v="1.1107385837048851"/>
    <n v="0.52623218823965179"/>
    <n v="1"/>
    <n v="1"/>
    <n v="0.77356145249727837"/>
    <n v="2.1674718721550876"/>
    <n v="0.68429080340352988"/>
    <x v="0"/>
    <x v="0"/>
  </r>
  <r>
    <x v="73"/>
    <n v="0"/>
    <d v="2010-09-13T00:00:00"/>
    <d v="2010-09-13T00:00:00"/>
    <d v="2010-09-13T00:00:00"/>
    <n v="0"/>
    <n v="0"/>
    <n v="0"/>
    <n v="29.68"/>
    <n v="0"/>
    <n v="0"/>
    <n v="0"/>
    <n v="0"/>
    <n v="0"/>
    <s v="Tuesday"/>
    <s v="CHO"/>
    <n v="6.0095382381437405E-2"/>
    <n v="1.0619378318742074"/>
    <n v="0.51501932573250986"/>
    <n v="1"/>
    <n v="0"/>
    <n v="0.72863165010360942"/>
    <n v="2.072243113125035"/>
    <n v="0.67450492582183164"/>
    <x v="0"/>
    <x v="1"/>
  </r>
  <r>
    <x v="74"/>
    <n v="1"/>
    <d v="2009-10-31T00:00:00"/>
    <d v="2009-10-31T00:00:00"/>
    <d v="2011-06-14T00:00:00"/>
    <n v="41"/>
    <n v="26.829268290000002"/>
    <n v="2.4390243900000002"/>
    <n v="36.32"/>
    <n v="3.3840947546531302E-3"/>
    <n v="0"/>
    <n v="0"/>
    <n v="0"/>
    <n v="0"/>
    <s v="Tuesday"/>
    <s v="CHO"/>
    <n v="7.353990188995306E-2"/>
    <n v="1.0763114826774096"/>
    <n v="0.51837669427590072"/>
    <n v="1"/>
    <n v="1"/>
    <n v="0.74207616961212508"/>
    <n v="2.1002915524906722"/>
    <n v="0.67744969043423253"/>
    <x v="0"/>
    <x v="0"/>
  </r>
  <r>
    <x v="75"/>
    <n v="1"/>
    <d v="2010-12-06T00:00:00"/>
    <d v="2010-12-06T00:00:00"/>
    <d v="2010-12-06T00:00:00"/>
    <n v="33"/>
    <n v="66.666666669999998"/>
    <n v="3.0303030299999998"/>
    <n v="50"/>
    <n v="0"/>
    <n v="0"/>
    <n v="0"/>
    <n v="0"/>
    <n v="0"/>
    <s v="Thursday"/>
    <s v="CHO"/>
    <n v="0.10123885172075035"/>
    <n v="1.1065409094020684"/>
    <n v="0.52528811781592932"/>
    <n v="1"/>
    <n v="1"/>
    <n v="0.76977511944292232"/>
    <n v="2.1592806189535687"/>
    <n v="0.68347224554834751"/>
    <x v="0"/>
    <x v="0"/>
  </r>
  <r>
    <x v="76"/>
    <n v="1"/>
    <d v="2010-05-26T00:00:00"/>
    <d v="2011-02-28T00:00:00"/>
    <d v="2012-12-20T00:00:00"/>
    <n v="34"/>
    <n v="91.176470589999994"/>
    <n v="8.8235294119999992"/>
    <n v="71.09"/>
    <n v="9.0771558245083192E-3"/>
    <n v="0"/>
    <n v="0"/>
    <n v="0"/>
    <n v="0"/>
    <s v="Tuesday"/>
    <s v="CHO"/>
    <n v="0.14394139937656286"/>
    <n v="1.1548164335790727"/>
    <n v="0.53592334622256621"/>
    <n v="1"/>
    <n v="1"/>
    <n v="0.81247766709873481"/>
    <n v="2.2534844598052888"/>
    <n v="0.69263722868378264"/>
    <x v="0"/>
    <x v="0"/>
  </r>
  <r>
    <x v="77"/>
    <n v="1"/>
    <d v="2010-10-03T00:00:00"/>
    <d v="2010-10-04T00:00:00"/>
    <d v="2013-03-19T00:00:00"/>
    <n v="41"/>
    <n v="17.073170730000001"/>
    <n v="0"/>
    <n v="29.38"/>
    <n v="2.22965440356745E-3"/>
    <n v="0"/>
    <n v="0"/>
    <n v="0"/>
    <n v="0"/>
    <s v="Monday"/>
    <s v="CHO"/>
    <n v="5.9487949271112908E-2"/>
    <n v="1.0612929715486057"/>
    <n v="0.51486760310024182"/>
    <n v="1"/>
    <n v="1"/>
    <n v="0.7280242169932849"/>
    <n v="2.0709847462710194"/>
    <n v="0.67437155094493317"/>
    <x v="0"/>
    <x v="0"/>
  </r>
  <r>
    <x v="78"/>
    <n v="0"/>
    <d v="2011-01-21T00:00:00"/>
    <d v="2011-04-11T00:00:00"/>
    <d v="2012-08-09T00:00:00"/>
    <n v="3"/>
    <n v="66.666666669999998"/>
    <n v="0"/>
    <n v="36.729999999999997"/>
    <n v="4.9382716049382699E-2"/>
    <n v="0"/>
    <n v="0"/>
    <n v="0"/>
    <n v="0"/>
    <s v="Thursday"/>
    <s v="RIC"/>
    <n v="7.4370060474063207E-2"/>
    <n v="1.0772053628737539"/>
    <n v="0.51858395040125993"/>
    <n v="1"/>
    <n v="0"/>
    <n v="0.74290632819623525"/>
    <n v="2.102035851474318"/>
    <n v="0.67763106299215536"/>
    <x v="0"/>
    <x v="1"/>
  </r>
  <r>
    <x v="79"/>
    <n v="1"/>
    <d v="2010-11-09T00:00:00"/>
    <d v="2010-11-09T00:00:00"/>
    <d v="2012-01-03T00:00:00"/>
    <n v="18"/>
    <n v="0"/>
    <n v="0"/>
    <n v="147.47"/>
    <n v="1.1904761904761901E-2"/>
    <n v="0"/>
    <n v="0"/>
    <n v="0"/>
    <n v="0"/>
    <s v="Wednesday"/>
    <s v="RIC"/>
    <n v="0.29859386926518111"/>
    <n v="1.3479620634666194"/>
    <n v="0.574098740537757"/>
    <n v="1"/>
    <n v="1"/>
    <n v="0.96713013698735306"/>
    <n v="2.6303847729415821"/>
    <n v="0.72454710380747533"/>
    <x v="0"/>
    <x v="0"/>
  </r>
  <r>
    <x v="80"/>
    <n v="1"/>
    <d v="2009-03-16T00:00:00"/>
    <d v="2009-03-16T00:00:00"/>
    <d v="2009-03-16T00:00:00"/>
    <n v="16"/>
    <n v="0"/>
    <n v="0"/>
    <n v="7.14"/>
    <n v="0"/>
    <n v="0"/>
    <n v="0"/>
    <n v="0"/>
    <n v="0"/>
    <s v="Tuesday"/>
    <s v="CHO"/>
    <n v="1.445690802572315E-2"/>
    <n v="1.0145619145334825"/>
    <n v="0.50361416405929993"/>
    <n v="1"/>
    <n v="1"/>
    <n v="0.6829931757478952"/>
    <n v="1.9797947461014864"/>
    <n v="0.66440641547263746"/>
    <x v="0"/>
    <x v="0"/>
  </r>
  <r>
    <x v="81"/>
    <n v="0"/>
    <d v="2010-02-16T00:00:00"/>
    <d v="2010-02-25T00:00:00"/>
    <d v="2011-07-20T00:00:00"/>
    <n v="0"/>
    <n v="0"/>
    <n v="0"/>
    <n v="42.94"/>
    <n v="2.9411764705882401E-2"/>
    <n v="0"/>
    <n v="0"/>
    <n v="0"/>
    <n v="0"/>
    <s v="Thursday"/>
    <s v="CHO"/>
    <n v="8.6943925857780394E-2"/>
    <n v="1.0908355103377387"/>
    <n v="0.5217222995038634"/>
    <n v="1"/>
    <n v="0"/>
    <n v="0.75548019357995244"/>
    <n v="2.1286334340872961"/>
    <n v="0.68037163155493607"/>
    <x v="0"/>
    <x v="1"/>
  </r>
  <r>
    <x v="82"/>
    <n v="0"/>
    <d v="2011-04-27T00:00:00"/>
    <d v="2011-07-22T00:00:00"/>
    <d v="2011-09-06T00:00:00"/>
    <n v="0"/>
    <n v="0"/>
    <n v="0"/>
    <n v="15.44"/>
    <n v="6.5217391304347797E-2"/>
    <n v="0"/>
    <n v="0"/>
    <n v="0"/>
    <n v="0"/>
    <s v="Friday"/>
    <s v="RIC"/>
    <n v="3.1262557411367707E-2"/>
    <n v="1.0317563636068441"/>
    <n v="0.5078150028654197"/>
    <n v="1"/>
    <n v="0"/>
    <n v="0.69979882513353975"/>
    <n v="2.0133476317853569"/>
    <n v="0.66814316760143699"/>
    <x v="0"/>
    <x v="1"/>
  </r>
  <r>
    <x v="83"/>
    <n v="0"/>
    <d v="2009-10-28T00:00:00"/>
    <d v="2009-12-28T00:00:00"/>
    <d v="2009-12-28T00:00:00"/>
    <n v="39"/>
    <n v="17.948717949999999"/>
    <n v="0"/>
    <n v="33.4"/>
    <n v="0"/>
    <n v="0"/>
    <n v="0"/>
    <n v="0"/>
    <n v="0"/>
    <s v="Tuesday"/>
    <s v="CHO"/>
    <n v="6.7627552949461225E-2"/>
    <n v="1.0699667283062448"/>
    <n v="0.51690044756504261"/>
    <n v="1"/>
    <n v="0"/>
    <n v="0.73616382067163322"/>
    <n v="2.0879105324766174"/>
    <n v="0.6761564205042031"/>
    <x v="0"/>
    <x v="1"/>
  </r>
  <r>
    <x v="84"/>
    <n v="1"/>
    <d v="2008-12-15T00:00:00"/>
    <d v="2009-10-22T00:00:00"/>
    <d v="2013-08-21T00:00:00"/>
    <n v="35"/>
    <n v="91.428571430000005"/>
    <n v="11.42857143"/>
    <n v="42.07"/>
    <n v="2.9306647605432501E-2"/>
    <n v="1"/>
    <n v="0"/>
    <n v="0"/>
    <n v="0"/>
    <s v="Thursday"/>
    <s v="CHO"/>
    <n v="0.89425636586674029"/>
    <n v="2.445516543544235"/>
    <n v="0.70976775546944593"/>
    <n v="1"/>
    <n v="1"/>
    <n v="1.5627926335889124"/>
    <n v="4.7721294630297901"/>
    <n v="0.82675371257610353"/>
    <x v="0"/>
    <x v="0"/>
  </r>
  <r>
    <x v="85"/>
    <n v="1"/>
    <d v="2010-09-22T00:00:00"/>
    <d v="2011-03-16T00:00:00"/>
    <d v="2013-01-18T00:00:00"/>
    <n v="48"/>
    <n v="10.41666667"/>
    <n v="4.1666666670000003"/>
    <n v="50.21"/>
    <n v="3.1157270029673601E-2"/>
    <n v="0"/>
    <n v="0"/>
    <n v="0"/>
    <n v="0"/>
    <s v="Thursday"/>
    <s v="RIC"/>
    <n v="0.1016640548979775"/>
    <n v="1.1070115141567061"/>
    <n v="0.52539414555585273"/>
    <n v="1"/>
    <n v="1"/>
    <n v="0.77020032262014948"/>
    <n v="2.1601989471574718"/>
    <n v="0.6835642259486614"/>
    <x v="0"/>
    <x v="0"/>
  </r>
  <r>
    <x v="86"/>
    <n v="1"/>
    <d v="2010-11-08T00:00:00"/>
    <d v="2011-01-12T00:00:00"/>
    <d v="2014-01-08T00:00:00"/>
    <n v="44"/>
    <n v="93.181818179999993"/>
    <n v="13.636363640000001"/>
    <n v="83.07"/>
    <n v="0.13553113553113599"/>
    <n v="0"/>
    <n v="0"/>
    <n v="0"/>
    <n v="0"/>
    <s v="Tuesday"/>
    <s v="RIC"/>
    <n v="0.16819822824885461"/>
    <n v="1.1831711253435964"/>
    <n v="0.54195070263096479"/>
    <n v="1"/>
    <n v="1"/>
    <n v="0.83673449597102656"/>
    <n v="2.3088152079622839"/>
    <n v="0.69777701770905343"/>
    <x v="0"/>
    <x v="0"/>
  </r>
  <r>
    <x v="87"/>
    <n v="1"/>
    <d v="2010-06-22T00:00:00"/>
    <d v="2011-07-19T00:00:00"/>
    <d v="2012-08-20T00:00:00"/>
    <n v="43"/>
    <n v="23.25581395"/>
    <n v="0"/>
    <n v="84.67"/>
    <n v="1.5075376884422099E-2"/>
    <n v="1"/>
    <n v="0"/>
    <n v="0"/>
    <n v="0"/>
    <s v="Monday"/>
    <s v="CHO"/>
    <n v="0.9805118675328196"/>
    <n v="2.6658204396867635"/>
    <n v="0.72720977024028821"/>
    <n v="1"/>
    <n v="1"/>
    <n v="1.6490481352549917"/>
    <n v="5.2020258447890244"/>
    <n v="0.83876236168215823"/>
    <x v="0"/>
    <x v="0"/>
  </r>
  <r>
    <x v="88"/>
    <n v="1"/>
    <d v="2010-11-17T00:00:00"/>
    <d v="2010-11-18T00:00:00"/>
    <d v="2010-11-18T00:00:00"/>
    <n v="47"/>
    <n v="8.5106382979999999"/>
    <n v="2.1276595739999999"/>
    <n v="58.95"/>
    <n v="0"/>
    <n v="0"/>
    <n v="0"/>
    <n v="0"/>
    <n v="0"/>
    <s v="Thursday"/>
    <s v="CHO"/>
    <n v="0.11936060617876468"/>
    <n v="1.1267761674840451"/>
    <n v="0.52980477433928086"/>
    <n v="1"/>
    <n v="1"/>
    <n v="0.78789687390093666"/>
    <n v="2.1987672752756979"/>
    <n v="0.68737957033344632"/>
    <x v="0"/>
    <x v="0"/>
  </r>
  <r>
    <x v="89"/>
    <n v="1"/>
    <d v="2010-08-21T00:00:00"/>
    <d v="2010-08-23T00:00:00"/>
    <d v="2010-09-12T00:00:00"/>
    <n v="45"/>
    <n v="4.4444444440000002"/>
    <n v="0"/>
    <n v="93.96"/>
    <n v="0.1"/>
    <n v="1"/>
    <n v="0"/>
    <n v="0"/>
    <n v="0"/>
    <s v="Tuesday"/>
    <s v="CHO"/>
    <n v="0.99932204618253495"/>
    <n v="2.7164395834655699"/>
    <n v="0.73092526394105872"/>
    <n v="1"/>
    <n v="1"/>
    <n v="1.667858313904707"/>
    <n v="5.3008029755583346"/>
    <n v="0.8412900698721838"/>
    <x v="0"/>
    <x v="0"/>
  </r>
  <r>
    <x v="90"/>
    <n v="1"/>
    <d v="2011-01-19T00:00:00"/>
    <d v="2011-02-14T00:00:00"/>
    <d v="2013-10-15T00:00:00"/>
    <n v="40"/>
    <n v="45"/>
    <n v="0"/>
    <n v="192.98"/>
    <n v="1.3347022587269001E-2"/>
    <n v="0"/>
    <n v="0"/>
    <n v="0"/>
    <n v="0"/>
    <s v="Tuesday"/>
    <s v="CHO"/>
    <n v="0.39074147210140803"/>
    <n v="1.4780763400438868"/>
    <n v="0.59646118086003352"/>
    <n v="1"/>
    <n v="1"/>
    <n v="1.05927773982358"/>
    <n v="2.8842870311186193"/>
    <n v="0.74255249625257114"/>
    <x v="0"/>
    <x v="0"/>
  </r>
  <r>
    <x v="91"/>
    <n v="1"/>
    <d v="2010-07-22T00:00:00"/>
    <d v="2010-07-23T00:00:00"/>
    <d v="2013-11-06T00:00:00"/>
    <n v="50"/>
    <n v="4"/>
    <n v="0"/>
    <n v="84.88"/>
    <n v="2.4126455906822001E-2"/>
    <n v="0"/>
    <n v="0"/>
    <n v="0"/>
    <n v="0"/>
    <s v="Friday"/>
    <s v="CHO"/>
    <n v="0.17186307468114578"/>
    <n v="1.1875152211810032"/>
    <n v="0.54286032375120274"/>
    <n v="1"/>
    <n v="1"/>
    <n v="0.84039934240331782"/>
    <n v="2.317292185061719"/>
    <n v="0.69854931546182308"/>
    <x v="0"/>
    <x v="0"/>
  </r>
  <r>
    <x v="92"/>
    <n v="1"/>
    <d v="2011-04-01T00:00:00"/>
    <d v="2011-04-04T00:00:00"/>
    <d v="2011-05-23T00:00:00"/>
    <n v="45"/>
    <n v="8.8888888890000004"/>
    <n v="0"/>
    <n v="41.51"/>
    <n v="4.08163265306122E-2"/>
    <n v="0"/>
    <n v="0"/>
    <n v="0"/>
    <n v="0"/>
    <s v="Monday"/>
    <s v="CHO"/>
    <n v="8.4048494698566942E-2"/>
    <n v="1.0876816393231128"/>
    <n v="0.52099976300781714"/>
    <n v="1"/>
    <n v="1"/>
    <n v="0.75258476242073891"/>
    <n v="2.1224790366324009"/>
    <n v="0.67974164493398748"/>
    <x v="0"/>
    <x v="0"/>
  </r>
  <r>
    <x v="93"/>
    <n v="0"/>
    <d v="2011-03-24T00:00:00"/>
    <d v="2011-04-08T00:00:00"/>
    <d v="2011-05-13T00:00:00"/>
    <n v="0"/>
    <n v="0"/>
    <n v="0"/>
    <n v="97.89"/>
    <n v="8.5714285714285701E-2"/>
    <n v="0"/>
    <n v="0"/>
    <n v="0"/>
    <n v="0"/>
    <s v="Friday"/>
    <s v="CHO"/>
    <n v="0.19820542389888504"/>
    <n v="1.2192128235504207"/>
    <n v="0.54938977037806402"/>
    <n v="1"/>
    <n v="0"/>
    <n v="0.86674169162105708"/>
    <n v="2.3791462185475343"/>
    <n v="0.70406725979740759"/>
    <x v="0"/>
    <x v="1"/>
  </r>
  <r>
    <x v="94"/>
    <n v="1"/>
    <d v="2010-09-15T00:00:00"/>
    <d v="2010-09-15T00:00:00"/>
    <d v="2010-09-15T00:00:00"/>
    <n v="44"/>
    <n v="2.2727272730000001"/>
    <n v="0"/>
    <n v="19.559999999999999"/>
    <n v="0"/>
    <n v="0"/>
    <n v="0"/>
    <n v="0"/>
    <n v="0"/>
    <s v="Wednesday"/>
    <s v="CHO"/>
    <n v="3.9604638793157537E-2"/>
    <n v="1.0403993593227077"/>
    <n v="0.50989986571455259"/>
    <n v="1"/>
    <n v="1"/>
    <n v="0.70814090651532957"/>
    <n v="2.0302133915420817"/>
    <n v="0.66999023805016644"/>
    <x v="0"/>
    <x v="0"/>
  </r>
  <r>
    <x v="95"/>
    <n v="0"/>
    <d v="2009-12-03T00:00:00"/>
    <d v="2010-02-14T00:00:00"/>
    <d v="2010-02-14T00:00:00"/>
    <n v="0"/>
    <n v="0"/>
    <n v="0"/>
    <n v="24.26"/>
    <n v="0"/>
    <n v="0"/>
    <n v="0"/>
    <n v="0"/>
    <n v="0"/>
    <s v="Monday"/>
    <s v="CHO"/>
    <n v="4.9121090854908074E-2"/>
    <n v="1.05034753052014"/>
    <n v="0.51227780407240697"/>
    <n v="1"/>
    <n v="0"/>
    <n v="0.71765735857708013"/>
    <n v="2.0496260432372231"/>
    <n v="0.67209094301329964"/>
    <x v="0"/>
    <x v="1"/>
  </r>
  <r>
    <x v="96"/>
    <n v="0"/>
    <d v="2010-07-12T00:00:00"/>
    <d v="2010-10-15T00:00:00"/>
    <d v="2011-12-23T00:00:00"/>
    <n v="0"/>
    <n v="0"/>
    <n v="0"/>
    <n v="56.83"/>
    <n v="2.07373271889401E-2"/>
    <n v="0"/>
    <n v="0"/>
    <n v="0"/>
    <n v="0"/>
    <s v="Friday"/>
    <s v="RIC"/>
    <n v="0.11506807886580485"/>
    <n v="1.1219498160429953"/>
    <n v="0.52873532048708083"/>
    <n v="1"/>
    <n v="0"/>
    <n v="0.78360434658797684"/>
    <n v="2.1893492347510608"/>
    <n v="0.68645641276783753"/>
    <x v="0"/>
    <x v="1"/>
  </r>
  <r>
    <x v="97"/>
    <n v="0"/>
    <d v="2011-04-11T00:00:00"/>
    <d v="2011-04-11T00:00:00"/>
    <d v="2011-04-11T00:00:00"/>
    <n v="0"/>
    <n v="0"/>
    <n v="0"/>
    <n v="72.400000000000006"/>
    <n v="0"/>
    <n v="1"/>
    <n v="0"/>
    <n v="0"/>
    <n v="0"/>
    <s v="Thursday"/>
    <s v="RIC"/>
    <n v="0.95566785332054749"/>
    <n v="2.6004066933663674"/>
    <n v="0.72225359933852262"/>
    <n v="1"/>
    <n v="0"/>
    <n v="1.6242041210427196"/>
    <n v="5.0743788383000359"/>
    <n v="0.83537411369623138"/>
    <x v="0"/>
    <x v="1"/>
  </r>
  <r>
    <x v="98"/>
    <n v="0"/>
    <d v="2010-09-29T00:00:00"/>
    <d v="2010-10-04T00:00:00"/>
    <d v="2012-07-10T00:00:00"/>
    <n v="0"/>
    <n v="0"/>
    <n v="0"/>
    <n v="135.55000000000001"/>
    <n v="7.7519379844961196E-3"/>
    <n v="1"/>
    <n v="0"/>
    <n v="0"/>
    <n v="0"/>
    <s v="Thursday"/>
    <s v="RIC"/>
    <n v="1.0835325230438553"/>
    <n v="2.9551000940042123"/>
    <n v="0.74716189824981583"/>
    <n v="1"/>
    <n v="0"/>
    <n v="1.7520687907660273"/>
    <n v="5.7665200679287576"/>
    <n v="0.85221354699889307"/>
    <x v="0"/>
    <x v="1"/>
  </r>
  <r>
    <x v="99"/>
    <n v="0"/>
    <d v="2010-05-21T00:00:00"/>
    <d v="2010-05-21T00:00:00"/>
    <d v="2010-05-21T00:00:00"/>
    <n v="0"/>
    <n v="0"/>
    <n v="0"/>
    <n v="42.6"/>
    <n v="0"/>
    <n v="0"/>
    <n v="0"/>
    <n v="0"/>
    <n v="0"/>
    <s v="Wednesday"/>
    <s v="CHO"/>
    <n v="8.6255501666079301E-2"/>
    <n v="1.0900848112126229"/>
    <n v="0.52155051573250699"/>
    <n v="1"/>
    <n v="0"/>
    <n v="0.75479176938825132"/>
    <n v="2.1271685356296297"/>
    <n v="0.68022190406227712"/>
    <x v="0"/>
    <x v="1"/>
  </r>
  <r>
    <x v="100"/>
    <n v="1"/>
    <d v="2010-08-11T00:00:00"/>
    <d v="2011-03-01T00:00:00"/>
    <d v="2013-10-07T00:00:00"/>
    <n v="40"/>
    <n v="42.5"/>
    <n v="7.5"/>
    <n v="27.86"/>
    <n v="4.5215562565720298E-2"/>
    <n v="1"/>
    <n v="0"/>
    <n v="0"/>
    <n v="0"/>
    <s v="Tuesday"/>
    <s v="RIC"/>
    <n v="0.86548428420770307"/>
    <n v="2.3761565424692197"/>
    <n v="0.70380520351445852"/>
    <n v="1"/>
    <n v="1"/>
    <n v="1.5340205519298751"/>
    <n v="4.6367818181489442"/>
    <n v="0.82259380755517897"/>
    <x v="0"/>
    <x v="0"/>
  </r>
  <r>
    <x v="101"/>
    <n v="0"/>
    <d v="2010-02-24T00:00:00"/>
    <d v="2010-02-24T00:00:00"/>
    <d v="2010-02-24T00:00:00"/>
    <n v="0"/>
    <n v="0"/>
    <n v="0"/>
    <n v="56.71"/>
    <n v="0"/>
    <n v="0"/>
    <n v="0"/>
    <n v="0"/>
    <n v="0"/>
    <s v="Wednesday"/>
    <s v="CHO"/>
    <n v="0.11482510562167506"/>
    <n v="1.1216772453714714"/>
    <n v="0.52867477738117685"/>
    <n v="1"/>
    <n v="0"/>
    <n v="0.78336137334384703"/>
    <n v="2.1888173460849343"/>
    <n v="0.68640411429405057"/>
    <x v="0"/>
    <x v="1"/>
  </r>
  <r>
    <x v="102"/>
    <n v="1"/>
    <d v="2010-05-19T00:00:00"/>
    <d v="2012-01-08T00:00:00"/>
    <d v="2012-01-08T00:00:00"/>
    <n v="16"/>
    <n v="0"/>
    <n v="0"/>
    <n v="81.99"/>
    <n v="0"/>
    <n v="0"/>
    <n v="0"/>
    <n v="0"/>
    <n v="0"/>
    <s v="Wednesday"/>
    <s v="CHO"/>
    <n v="0.16601146905168643"/>
    <n v="1.1805866418548454"/>
    <n v="0.54140781163853113"/>
    <n v="1"/>
    <n v="1"/>
    <n v="0.83454773677385841"/>
    <n v="2.3037719013300135"/>
    <n v="0.69731566528626698"/>
    <x v="0"/>
    <x v="0"/>
  </r>
  <r>
    <x v="103"/>
    <n v="1"/>
    <d v="2010-04-29T00:00:00"/>
    <d v="2013-04-20T00:00:00"/>
    <d v="2013-04-20T00:00:00"/>
    <n v="33"/>
    <n v="78.787878789999994"/>
    <n v="27.272727270000001"/>
    <n v="56.74"/>
    <n v="0"/>
    <n v="0"/>
    <n v="0"/>
    <n v="0"/>
    <n v="0"/>
    <s v="Tuesday"/>
    <s v="CHO"/>
    <n v="0.11488584893270751"/>
    <n v="1.1217453818306613"/>
    <n v="0.52868991323681325"/>
    <n v="1"/>
    <n v="1"/>
    <n v="0.78342211665487949"/>
    <n v="2.1889503061359568"/>
    <n v="0.68641718935667662"/>
    <x v="0"/>
    <x v="0"/>
  </r>
  <r>
    <x v="104"/>
    <n v="1"/>
    <d v="2010-10-04T00:00:00"/>
    <d v="2010-10-05T00:00:00"/>
    <d v="2010-10-05T00:00:00"/>
    <n v="31"/>
    <n v="67.741935479999995"/>
    <n v="3.225806452"/>
    <n v="100.6"/>
    <n v="0"/>
    <n v="0"/>
    <n v="0"/>
    <n v="0"/>
    <n v="0"/>
    <s v="Tuesday"/>
    <s v="CHO"/>
    <n v="0.20369256966214969"/>
    <n v="1.225921210145462"/>
    <n v="0.55074780030751813"/>
    <n v="1"/>
    <n v="1"/>
    <n v="0.87222883738432166"/>
    <n v="2.3922368228225697"/>
    <n v="0.70520926095957748"/>
    <x v="0"/>
    <x v="0"/>
  </r>
  <r>
    <x v="105"/>
    <n v="1"/>
    <d v="2010-08-14T00:00:00"/>
    <d v="2010-09-23T00:00:00"/>
    <d v="2013-12-04T00:00:00"/>
    <n v="46"/>
    <n v="54.347826089999998"/>
    <n v="17.391304349999999"/>
    <n v="139.5"/>
    <n v="6.50684931506849E-2"/>
    <n v="0"/>
    <n v="0"/>
    <n v="0"/>
    <n v="0"/>
    <s v="Thursday"/>
    <s v="CHO"/>
    <n v="0.28245639630089348"/>
    <n v="1.3263839385896576"/>
    <n v="0.57014833905437046"/>
    <n v="1"/>
    <n v="1"/>
    <n v="0.95099266402306548"/>
    <n v="2.5882776746460836"/>
    <n v="0.72131476695191066"/>
    <x v="0"/>
    <x v="0"/>
  </r>
  <r>
    <x v="106"/>
    <n v="1"/>
    <d v="2011-04-07T00:00:00"/>
    <d v="2011-04-07T00:00:00"/>
    <d v="2013-11-11T00:00:00"/>
    <n v="48"/>
    <n v="10.41666667"/>
    <n v="10.41666667"/>
    <n v="70.89"/>
    <n v="8.4299262381454208E-3"/>
    <n v="0"/>
    <n v="0"/>
    <n v="0"/>
    <n v="0"/>
    <s v="Thursday"/>
    <s v="CHO"/>
    <n v="0.14353644396967985"/>
    <n v="1.154348879096085"/>
    <n v="0.53582262849665419"/>
    <n v="1"/>
    <n v="1"/>
    <n v="0.8120727116918518"/>
    <n v="2.2525720838372227"/>
    <n v="0.69255101063886348"/>
    <x v="0"/>
    <x v="0"/>
  </r>
  <r>
    <x v="107"/>
    <n v="0"/>
    <d v="2009-08-20T00:00:00"/>
    <d v="2010-07-09T00:00:00"/>
    <d v="2012-03-25T00:00:00"/>
    <n v="0"/>
    <n v="0"/>
    <n v="0"/>
    <n v="48.23"/>
    <n v="1.6E-2"/>
    <n v="0"/>
    <n v="0"/>
    <n v="0"/>
    <n v="0"/>
    <s v="Tuesday"/>
    <s v="CHO"/>
    <n v="9.7654996369835781E-2"/>
    <n v="1.1025823245776152"/>
    <n v="0.52439436577072496"/>
    <n v="1"/>
    <n v="0"/>
    <n v="0.76619126409200777"/>
    <n v="2.1515559199231964"/>
    <n v="0.68269641237260037"/>
    <x v="0"/>
    <x v="1"/>
  </r>
  <r>
    <x v="108"/>
    <n v="0"/>
    <d v="2011-03-24T00:00:00"/>
    <d v="2011-05-10T00:00:00"/>
    <d v="2013-06-11T00:00:00"/>
    <n v="1"/>
    <n v="100"/>
    <n v="0"/>
    <n v="271.64999999999998"/>
    <n v="4.9803407601572702E-2"/>
    <n v="0"/>
    <n v="0"/>
    <n v="0"/>
    <n v="0"/>
    <s v="Thursday"/>
    <s v="RIC"/>
    <n v="0.5500306813988366"/>
    <n v="1.7333061973103268"/>
    <n v="0.63414270930053984"/>
    <n v="1"/>
    <n v="0"/>
    <n v="1.2185669491210085"/>
    <n v="3.3823371976248984"/>
    <n v="0.77181126077154183"/>
    <x v="0"/>
    <x v="1"/>
  </r>
  <r>
    <x v="109"/>
    <n v="1"/>
    <d v="2010-04-19T00:00:00"/>
    <d v="2010-06-16T00:00:00"/>
    <d v="2011-12-28T00:00:00"/>
    <n v="45"/>
    <n v="22.222222219999999"/>
    <n v="0"/>
    <n v="137.78"/>
    <n v="4.2857142857142899E-2"/>
    <n v="0"/>
    <n v="0"/>
    <n v="0"/>
    <n v="0"/>
    <s v="Monday"/>
    <s v="CHO"/>
    <n v="0.27897377980169968"/>
    <n v="1.3217726862732346"/>
    <n v="0.5692946144503328"/>
    <n v="1"/>
    <n v="1"/>
    <n v="0.94751004752387169"/>
    <n v="2.5792793740217195"/>
    <n v="0.72061415287726238"/>
    <x v="0"/>
    <x v="0"/>
  </r>
  <r>
    <x v="110"/>
    <n v="1"/>
    <d v="2011-03-06T00:00:00"/>
    <d v="2011-05-01T00:00:00"/>
    <d v="2013-01-08T00:00:00"/>
    <n v="35"/>
    <n v="82.857142859999996"/>
    <n v="2.8571428569999999"/>
    <n v="87.14"/>
    <n v="0.11488673139158601"/>
    <n v="1"/>
    <n v="0"/>
    <n v="0"/>
    <n v="0"/>
    <s v="Monday"/>
    <s v="RIC"/>
    <n v="0.98551306680782469"/>
    <n v="2.6791861333271481"/>
    <n v="0.72820075860209776"/>
    <n v="1"/>
    <n v="1"/>
    <n v="1.6540493345299967"/>
    <n v="5.2281073777819147"/>
    <n v="0.83943757881127912"/>
    <x v="0"/>
    <x v="0"/>
  </r>
  <r>
    <x v="111"/>
    <n v="1"/>
    <d v="2010-10-13T00:00:00"/>
    <d v="2010-10-13T00:00:00"/>
    <d v="2010-10-13T00:00:00"/>
    <n v="16"/>
    <n v="0"/>
    <n v="0"/>
    <n v="70.56"/>
    <n v="0"/>
    <n v="0"/>
    <n v="0"/>
    <n v="0"/>
    <n v="0"/>
    <s v="Thursday"/>
    <s v="CHO"/>
    <n v="0.14286826754832291"/>
    <n v="1.1535778280208142"/>
    <n v="0.53565643786413697"/>
    <n v="1"/>
    <n v="1"/>
    <n v="0.81140453527049494"/>
    <n v="2.2510674710127812"/>
    <n v="0.69240872146880506"/>
    <x v="0"/>
    <x v="0"/>
  </r>
  <r>
    <x v="112"/>
    <n v="0"/>
    <d v="2010-10-06T00:00:00"/>
    <d v="2011-08-30T00:00:00"/>
    <d v="2011-08-30T00:00:00"/>
    <n v="0"/>
    <n v="0"/>
    <n v="0"/>
    <n v="35.880000000000003"/>
    <n v="0"/>
    <n v="0"/>
    <n v="0"/>
    <n v="0"/>
    <n v="0"/>
    <s v="Wednesday"/>
    <s v="CHO"/>
    <n v="7.2648999994810462E-2"/>
    <n v="1.0753530217484524"/>
    <n v="0.51815426603541603"/>
    <n v="1"/>
    <n v="0"/>
    <n v="0.74118526771698245"/>
    <n v="2.0984212320259368"/>
    <n v="0.67725498726132238"/>
    <x v="0"/>
    <x v="1"/>
  </r>
  <r>
    <x v="113"/>
    <n v="1"/>
    <d v="2010-08-24T00:00:00"/>
    <d v="2011-03-16T00:00:00"/>
    <d v="2011-03-23T00:00:00"/>
    <n v="18"/>
    <n v="0"/>
    <n v="0"/>
    <n v="50.87"/>
    <n v="0.57142857142857095"/>
    <n v="0"/>
    <n v="0"/>
    <n v="0"/>
    <n v="0"/>
    <s v="Wednesday"/>
    <s v="CHO"/>
    <n v="0.1030004077406914"/>
    <n v="1.1084918610531529"/>
    <n v="0.52572736064510184"/>
    <n v="1"/>
    <n v="1"/>
    <n v="0.77153667546286342"/>
    <n v="2.1630876649045212"/>
    <n v="0.68385321371414309"/>
    <x v="0"/>
    <x v="0"/>
  </r>
  <r>
    <x v="114"/>
    <n v="1"/>
    <d v="2010-09-21T00:00:00"/>
    <d v="2011-09-25T00:00:00"/>
    <d v="2013-07-17T00:00:00"/>
    <n v="47"/>
    <n v="12.76595745"/>
    <n v="0"/>
    <n v="52.58"/>
    <n v="6.0514372163388799E-2"/>
    <n v="1"/>
    <n v="0"/>
    <n v="0"/>
    <n v="0"/>
    <s v="Thursday"/>
    <s v="CHO"/>
    <n v="0.91553677249844201"/>
    <n v="2.4981158119505964"/>
    <n v="0.71413182016910226"/>
    <n v="1"/>
    <n v="1"/>
    <n v="1.584073040220614"/>
    <n v="4.8747705672817467"/>
    <n v="0.82978058656974929"/>
    <x v="0"/>
    <x v="0"/>
  </r>
  <r>
    <x v="115"/>
    <n v="1"/>
    <d v="2010-09-14T00:00:00"/>
    <d v="2010-09-14T00:00:00"/>
    <d v="2010-09-14T00:00:00"/>
    <n v="16"/>
    <n v="0"/>
    <n v="0"/>
    <n v="102.74"/>
    <n v="0"/>
    <n v="0"/>
    <n v="0"/>
    <n v="0"/>
    <n v="0"/>
    <s v="Tuesday"/>
    <s v="CHO"/>
    <n v="0.2080255925157978"/>
    <n v="1.2312446797945713"/>
    <n v="0.55181965964751611"/>
    <n v="1"/>
    <n v="1"/>
    <n v="0.87656186023796978"/>
    <n v="2.4026249293455546"/>
    <n v="0.70610924778231865"/>
    <x v="0"/>
    <x v="0"/>
  </r>
  <r>
    <x v="116"/>
    <n v="1"/>
    <d v="2012-09-16T00:00:00"/>
    <d v="2012-12-01T00:00:00"/>
    <d v="2013-07-10T00:00:00"/>
    <n v="44"/>
    <n v="4.5454545450000001"/>
    <n v="0"/>
    <n v="88.68"/>
    <n v="9.0497737556561094E-3"/>
    <n v="1"/>
    <n v="0"/>
    <n v="0"/>
    <n v="0"/>
    <s v="Monday"/>
    <s v="RIC"/>
    <n v="0.98863122344082377"/>
    <n v="2.6875532936185809"/>
    <n v="0.72881747858925072"/>
    <n v="1"/>
    <n v="1"/>
    <n v="1.6571674911629959"/>
    <n v="5.2444348781024699"/>
    <n v="0.83985740591086522"/>
    <x v="0"/>
    <x v="0"/>
  </r>
  <r>
    <x v="117"/>
    <n v="1"/>
    <d v="2013-04-28T00:00:00"/>
    <d v="2013-04-28T00:00:00"/>
    <d v="2014-01-13T00:00:00"/>
    <n v="53"/>
    <n v="11.32075472"/>
    <n v="7.5471698109999998"/>
    <n v="117.77"/>
    <n v="0.1"/>
    <n v="0"/>
    <n v="0"/>
    <n v="1"/>
    <n v="0"/>
    <s v="Monday"/>
    <s v="RIC"/>
    <n v="1.089735319317211"/>
    <n v="2.9734869438442164"/>
    <n v="0.74833187723210859"/>
    <n v="1"/>
    <n v="1"/>
    <n v="1.758271587039383"/>
    <n v="5.8023997793481792"/>
    <n v="0.85299305650397661"/>
    <x v="0"/>
    <x v="0"/>
  </r>
  <r>
    <x v="118"/>
    <n v="1"/>
    <d v="2012-06-27T00:00:00"/>
    <d v="2012-06-28T00:00:00"/>
    <d v="2013-05-13T00:00:00"/>
    <n v="33"/>
    <n v="84.848484850000006"/>
    <n v="9.0909090910000003"/>
    <n v="81.849999999999994"/>
    <n v="3.1347962382445103E-2"/>
    <n v="1"/>
    <n v="0"/>
    <n v="0"/>
    <n v="0"/>
    <s v="Monday"/>
    <s v="CHO"/>
    <n v="0.97480199629576925"/>
    <n v="2.6506423220209911"/>
    <n v="0.7260756021021525"/>
    <n v="1"/>
    <n v="1"/>
    <n v="1.6433382640179413"/>
    <n v="5.1724075857355842"/>
    <n v="0.83798866388684423"/>
    <x v="0"/>
    <x v="0"/>
  </r>
  <r>
    <x v="119"/>
    <n v="1"/>
    <d v="2012-10-12T00:00:00"/>
    <d v="2012-10-12T00:00:00"/>
    <d v="2013-02-10T00:00:00"/>
    <n v="45"/>
    <n v="6.6666666670000003"/>
    <n v="6.6666666670000003"/>
    <n v="72.040000000000006"/>
    <n v="4.1322314049586799E-2"/>
    <n v="1"/>
    <n v="0"/>
    <n v="0"/>
    <n v="0"/>
    <s v="Monday"/>
    <s v="RIC"/>
    <n v="0.95493893358815807"/>
    <n v="2.5985118962767251"/>
    <n v="0.72210735192103415"/>
    <n v="1"/>
    <n v="1"/>
    <n v="1.6234752013103302"/>
    <n v="5.0706813711772654"/>
    <n v="0.83527384508304814"/>
    <x v="0"/>
    <x v="0"/>
  </r>
  <r>
    <x v="120"/>
    <n v="1"/>
    <d v="2012-02-07T00:00:00"/>
    <d v="2012-03-05T00:00:00"/>
    <d v="2012-03-25T00:00:00"/>
    <n v="45"/>
    <n v="0"/>
    <n v="0"/>
    <n v="55.88"/>
    <n v="0.1"/>
    <n v="1"/>
    <n v="0"/>
    <n v="0"/>
    <n v="0"/>
    <s v="Tuesday"/>
    <s v="RIC"/>
    <n v="0.92221853671201159"/>
    <n v="2.5148635226013094"/>
    <n v="0.71549393210581569"/>
    <n v="1"/>
    <n v="1"/>
    <n v="1.5907548044341837"/>
    <n v="4.9074516970191624"/>
    <n v="0.83072227226088202"/>
    <x v="0"/>
    <x v="0"/>
  </r>
  <r>
    <x v="121"/>
    <n v="1"/>
    <d v="2011-12-13T00:00:00"/>
    <d v="2011-12-13T00:00:00"/>
    <d v="2013-12-11T00:00:00"/>
    <n v="38"/>
    <n v="65.78947368"/>
    <n v="2.6315789469999999"/>
    <n v="90.13"/>
    <n v="2.6063100137174201E-2"/>
    <n v="0"/>
    <n v="0"/>
    <n v="0"/>
    <n v="0"/>
    <s v="Monday"/>
    <s v="CHO"/>
    <n v="0.18249315411182457"/>
    <n v="1.2002059344498381"/>
    <n v="0.54549708991215407"/>
    <n v="1"/>
    <n v="1"/>
    <n v="0.85102942183399655"/>
    <n v="2.3420565755774745"/>
    <n v="0.7007830426008842"/>
    <x v="0"/>
    <x v="0"/>
  </r>
  <r>
    <x v="122"/>
    <n v="1"/>
    <d v="2012-08-28T00:00:00"/>
    <d v="2012-07-24T00:00:00"/>
    <d v="2014-01-13T00:00:00"/>
    <n v="43"/>
    <n v="53.488372089999999"/>
    <n v="16.27906977"/>
    <n v="77.94"/>
    <n v="6.8773234200743494E-2"/>
    <n v="1"/>
    <n v="0"/>
    <n v="0"/>
    <n v="0"/>
    <s v="Wednesday"/>
    <s v="RIC"/>
    <n v="0.96688511809120659"/>
    <n v="2.6297403579182284"/>
    <n v="0.72449820058933034"/>
    <n v="1"/>
    <n v="1"/>
    <n v="1.6354213858133786"/>
    <n v="5.1316199333300823"/>
    <n v="0.83691096139794496"/>
    <x v="0"/>
    <x v="0"/>
  </r>
  <r>
    <x v="123"/>
    <n v="1"/>
    <d v="2012-10-20T00:00:00"/>
    <d v="2012-10-20T00:00:00"/>
    <d v="2013-03-23T00:00:00"/>
    <n v="42"/>
    <n v="16.666666670000001"/>
    <n v="2.3809523810000002"/>
    <n v="80.56"/>
    <n v="1.9480519480519501E-2"/>
    <n v="0"/>
    <n v="0"/>
    <n v="0"/>
    <n v="0"/>
    <s v="Tuesday"/>
    <s v="CHO"/>
    <n v="0.16311603789247298"/>
    <n v="1.1771732784698858"/>
    <n v="0.54068883267628631"/>
    <n v="1"/>
    <n v="1"/>
    <n v="0.83165230561464498"/>
    <n v="2.2971111359304119"/>
    <n v="0.69670418776532683"/>
    <x v="0"/>
    <x v="0"/>
  </r>
  <r>
    <x v="124"/>
    <n v="0"/>
    <d v="2012-08-28T00:00:00"/>
    <d v="2012-10-16T00:00:00"/>
    <d v="2012-10-16T00:00:00"/>
    <n v="0"/>
    <n v="0"/>
    <n v="0"/>
    <n v="42.28"/>
    <n v="0"/>
    <n v="1"/>
    <n v="0"/>
    <n v="0"/>
    <n v="0"/>
    <s v="Thursday"/>
    <s v="DCX"/>
    <n v="0.89468156904396745"/>
    <n v="2.4465566060517832"/>
    <n v="0.70985533844298176"/>
    <n v="1"/>
    <n v="0"/>
    <n v="1.5632178367661393"/>
    <n v="4.7741590190958743"/>
    <n v="0.82681460682103258"/>
    <x v="0"/>
    <x v="1"/>
  </r>
  <r>
    <x v="125"/>
    <n v="0"/>
    <d v="2013-07-06T00:00:00"/>
    <d v="2013-07-06T00:00:00"/>
    <d v="2013-07-21T00:00:00"/>
    <n v="0"/>
    <n v="0"/>
    <n v="0"/>
    <n v="53.94"/>
    <n v="0.2"/>
    <n v="1"/>
    <n v="0"/>
    <n v="0"/>
    <n v="0"/>
    <s v="Tuesday"/>
    <s v="DCX"/>
    <n v="0.91829046926524649"/>
    <n v="2.505004345498457"/>
    <n v="0.71469364901520915"/>
    <n v="1"/>
    <n v="0"/>
    <n v="1.5868267369874185"/>
    <n v="4.8882127065253327"/>
    <n v="0.83016917868952023"/>
    <x v="0"/>
    <x v="1"/>
  </r>
  <r>
    <x v="126"/>
    <n v="1"/>
    <d v="2012-02-05T00:00:00"/>
    <d v="2012-02-05T00:00:00"/>
    <d v="2013-08-04T00:00:00"/>
    <n v="47"/>
    <n v="10.638297870000001"/>
    <n v="4.255319149"/>
    <n v="72.16"/>
    <n v="3.8461538461538498E-2"/>
    <n v="0"/>
    <n v="0"/>
    <n v="0"/>
    <n v="0"/>
    <s v="Monday"/>
    <s v="CHO"/>
    <n v="0.14610791080338689"/>
    <n v="1.1573210687589925"/>
    <n v="0.5364621360809988"/>
    <n v="1"/>
    <n v="1"/>
    <n v="0.81464417852555893"/>
    <n v="2.2583719521298811"/>
    <n v="0.69309826665235819"/>
    <x v="0"/>
    <x v="0"/>
  </r>
  <r>
    <x v="127"/>
    <n v="1"/>
    <d v="2011-10-17T00:00:00"/>
    <d v="2011-10-30T00:00:00"/>
    <d v="2014-01-05T00:00:00"/>
    <n v="41"/>
    <n v="92.68292683"/>
    <n v="31.707317069999998"/>
    <n v="80.31"/>
    <n v="1.00250626566416E-2"/>
    <n v="0"/>
    <n v="0"/>
    <n v="0"/>
    <n v="0"/>
    <s v="Monday"/>
    <s v="RIC"/>
    <n v="0.16260984363386921"/>
    <n v="1.1765775509045995"/>
    <n v="0.54056311957072534"/>
    <n v="1"/>
    <n v="1"/>
    <n v="0.83114611135604122"/>
    <n v="2.2959486457097893"/>
    <n v="0.69659721449189993"/>
    <x v="0"/>
    <x v="0"/>
  </r>
  <r>
    <x v="128"/>
    <n v="0"/>
    <d v="2012-09-30T00:00:00"/>
    <d v="2012-10-03T00:00:00"/>
    <d v="2013-03-05T00:00:00"/>
    <n v="0"/>
    <n v="0"/>
    <n v="0"/>
    <n v="57.4"/>
    <n v="5.8823529411764698E-2"/>
    <n v="1"/>
    <n v="0"/>
    <n v="0"/>
    <n v="0"/>
    <s v="Thursday"/>
    <s v="CHO"/>
    <n v="0.92529619780432237"/>
    <n v="2.5226153428362892"/>
    <n v="0.71612001235569644"/>
    <n v="1"/>
    <n v="0"/>
    <n v="1.5938324655264944"/>
    <n v="4.9225784357170097"/>
    <n v="0.83115462110736293"/>
    <x v="0"/>
    <x v="1"/>
  </r>
  <r>
    <x v="129"/>
    <n v="0"/>
    <d v="2012-08-28T00:00:00"/>
    <d v="2012-08-02T00:00:00"/>
    <d v="2013-01-07T00:00:00"/>
    <n v="0"/>
    <n v="0"/>
    <n v="0"/>
    <n v="49.67"/>
    <n v="5.0632911392405097E-2"/>
    <n v="0"/>
    <n v="0"/>
    <n v="0"/>
    <n v="0"/>
    <s v="Sunday"/>
    <s v="DCX"/>
    <n v="0.1005706752993934"/>
    <n v="1.10580179181511"/>
    <n v="0.52512149819283638"/>
    <n v="1"/>
    <n v="0"/>
    <n v="0.76910694302156535"/>
    <n v="2.1578383204654727"/>
    <n v="0.68332767592338362"/>
    <x v="0"/>
    <x v="1"/>
  </r>
  <r>
    <x v="130"/>
    <n v="0"/>
    <d v="2013-06-15T00:00:00"/>
    <d v="2013-06-15T00:00:00"/>
    <d v="2013-06-15T00:00:00"/>
    <n v="0"/>
    <n v="0"/>
    <n v="0"/>
    <n v="99.94"/>
    <n v="0"/>
    <n v="0"/>
    <n v="0"/>
    <n v="0"/>
    <n v="0"/>
    <s v="Saturday"/>
    <s v="DCX"/>
    <n v="0.2023562168194358"/>
    <n v="1.2242840410127964"/>
    <n v="0.55041713128298841"/>
    <n v="1"/>
    <n v="0"/>
    <n v="0.87089248454160784"/>
    <n v="2.3890420854675596"/>
    <n v="0.70493137152587537"/>
    <x v="0"/>
    <x v="1"/>
  </r>
  <r>
    <x v="131"/>
    <n v="1"/>
    <d v="2013-01-03T00:00:00"/>
    <d v="2013-06-17T00:00:00"/>
    <d v="2013-06-17T00:00:00"/>
    <n v="35"/>
    <n v="71.428571430000005"/>
    <n v="22.85714286"/>
    <n v="99.71"/>
    <n v="0"/>
    <n v="1"/>
    <n v="1"/>
    <n v="0"/>
    <n v="0"/>
    <s v="Thursday"/>
    <s v="DCX"/>
    <n v="1.8786947832337357"/>
    <n v="6.5449566975846531"/>
    <n v="0.86746113462518248"/>
    <n v="1"/>
    <n v="1"/>
    <n v="2.547231050955908"/>
    <n v="12.771690616139528"/>
    <n v="0.92738727380151387"/>
    <x v="0"/>
    <x v="0"/>
  </r>
  <r>
    <x v="132"/>
    <n v="1"/>
    <d v="2012-05-24T00:00:00"/>
    <d v="2012-05-24T00:00:00"/>
    <d v="2013-02-19T00:00:00"/>
    <n v="48"/>
    <n v="0"/>
    <n v="0"/>
    <n v="63.27"/>
    <n v="1.4760147601476E-2"/>
    <n v="0"/>
    <n v="0"/>
    <n v="0"/>
    <n v="0"/>
    <s v="Thursday"/>
    <s v="CHO"/>
    <n v="0.12810764296743751"/>
    <n v="1.1366753512197816"/>
    <n v="0.53198318152117885"/>
    <n v="1"/>
    <n v="1"/>
    <n v="0.79664391068960949"/>
    <n v="2.2180843338701122"/>
    <n v="0.68925612375192591"/>
    <x v="0"/>
    <x v="0"/>
  </r>
  <r>
    <x v="133"/>
    <n v="1"/>
    <d v="2013-04-20T00:00:00"/>
    <d v="2013-06-19T00:00:00"/>
    <d v="2013-06-19T00:00:00"/>
    <n v="42"/>
    <n v="7.1428571429999996"/>
    <n v="4.7619047620000003"/>
    <n v="47.18"/>
    <n v="0"/>
    <n v="0"/>
    <n v="0"/>
    <n v="0"/>
    <n v="0"/>
    <s v="Monday"/>
    <s v="RIC"/>
    <n v="9.5528980483700038E-2"/>
    <n v="1.1002407070797886"/>
    <n v="0.52386409965816838"/>
    <n v="1"/>
    <n v="1"/>
    <n v="0.76406524820587207"/>
    <n v="2.1469865368691243"/>
    <n v="0.68223569173737852"/>
    <x v="0"/>
    <x v="0"/>
  </r>
  <r>
    <x v="134"/>
    <n v="1"/>
    <d v="2013-05-19T00:00:00"/>
    <d v="2013-05-19T00:00:00"/>
    <d v="2013-12-18T00:00:00"/>
    <n v="51"/>
    <n v="9.8039215689999999"/>
    <n v="5.8823529409999997"/>
    <n v="57.08"/>
    <n v="1.4084507042253501E-2"/>
    <n v="0"/>
    <n v="0"/>
    <n v="0"/>
    <n v="0"/>
    <s v="Thursday"/>
    <s v="BWI"/>
    <n v="0.1155742731244086"/>
    <n v="1.1225178843626489"/>
    <n v="0.5288614492403767"/>
    <n v="1"/>
    <n v="1"/>
    <n v="0.78411054084658061"/>
    <n v="2.1904577513024575"/>
    <n v="0.6865653527015787"/>
    <x v="0"/>
    <x v="0"/>
  </r>
  <r>
    <x v="135"/>
    <n v="1"/>
    <d v="2012-08-31T00:00:00"/>
    <d v="2012-09-17T00:00:00"/>
    <d v="2013-01-25T00:00:00"/>
    <n v="45"/>
    <n v="0"/>
    <n v="0"/>
    <n v="58.25"/>
    <n v="2.3076923076923099E-2"/>
    <n v="0"/>
    <n v="0"/>
    <n v="0"/>
    <n v="0"/>
    <s v="Friday"/>
    <s v="RIC"/>
    <n v="0.11794326225467416"/>
    <n v="1.1251802693646649"/>
    <n v="0.52945168256293096"/>
    <n v="1"/>
    <n v="1"/>
    <n v="0.78647952997684611"/>
    <n v="2.1956530733065507"/>
    <n v="0.68707491800250475"/>
    <x v="0"/>
    <x v="0"/>
  </r>
  <r>
    <x v="136"/>
    <n v="1"/>
    <d v="2012-07-22T00:00:00"/>
    <d v="2013-04-15T00:00:00"/>
    <d v="2014-01-02T00:00:00"/>
    <n v="52"/>
    <n v="3.846153846"/>
    <n v="0"/>
    <n v="61.33"/>
    <n v="3.0534351145038201E-2"/>
    <n v="1"/>
    <n v="0"/>
    <n v="0"/>
    <n v="0"/>
    <s v="Friday"/>
    <s v="CHO"/>
    <n v="0.93325357154957334"/>
    <n v="2.5427688139429758"/>
    <n v="0.71773489817783631"/>
    <n v="1"/>
    <n v="1"/>
    <n v="1.6017898392717453"/>
    <n v="4.9619054946585761"/>
    <n v="0.83226839122224838"/>
    <x v="0"/>
    <x v="0"/>
  </r>
  <r>
    <x v="137"/>
    <n v="1"/>
    <d v="2013-02-05T00:00:00"/>
    <d v="2013-02-13T00:00:00"/>
    <d v="2013-02-13T00:00:00"/>
    <n v="45"/>
    <n v="0"/>
    <n v="0"/>
    <n v="67.47"/>
    <n v="0"/>
    <n v="0"/>
    <n v="0"/>
    <n v="0"/>
    <n v="0"/>
    <s v="Wednesday"/>
    <s v="RIC"/>
    <n v="0.13661170651198051"/>
    <n v="1.1463829290619525"/>
    <n v="0.53409990991820055"/>
    <n v="1"/>
    <n v="1"/>
    <n v="0.80514797423415252"/>
    <n v="2.2370274967604109"/>
    <n v="0.69107460440147905"/>
    <x v="0"/>
    <x v="0"/>
  </r>
  <r>
    <x v="138"/>
    <n v="1"/>
    <d v="2013-06-11T00:00:00"/>
    <d v="2013-06-12T00:00:00"/>
    <d v="2013-06-12T00:00:00"/>
    <n v="37"/>
    <n v="10.81081081"/>
    <n v="0"/>
    <n v="110.42"/>
    <n v="0"/>
    <n v="1"/>
    <n v="0"/>
    <n v="0"/>
    <n v="0"/>
    <s v="Thursday"/>
    <s v="DCX"/>
    <n v="1.0326498761690059"/>
    <n v="2.8084981553178601"/>
    <n v="0.73742930698189102"/>
    <n v="1"/>
    <n v="1"/>
    <n v="1.7011861438911779"/>
    <n v="5.4804441332599581"/>
    <n v="0.84568958863982147"/>
    <x v="0"/>
    <x v="0"/>
  </r>
  <r>
    <x v="139"/>
    <n v="1"/>
    <d v="2013-05-13T00:00:00"/>
    <d v="2013-06-19T00:00:00"/>
    <d v="2013-06-19T00:00:00"/>
    <n v="45"/>
    <n v="0"/>
    <n v="0"/>
    <n v="124.79"/>
    <n v="0"/>
    <n v="0"/>
    <n v="0"/>
    <n v="0"/>
    <n v="0"/>
    <s v="Friday"/>
    <s v="CHO"/>
    <n v="0.25267192612464873"/>
    <n v="1.2874608252784479"/>
    <n v="0.56283404334224085"/>
    <n v="1"/>
    <n v="1"/>
    <n v="0.92120819384682073"/>
    <n v="2.5123239313293144"/>
    <n v="0.71528821955168342"/>
    <x v="0"/>
    <x v="0"/>
  </r>
  <r>
    <x v="140"/>
    <n v="1"/>
    <d v="2012-08-28T00:00:00"/>
    <d v="2012-08-29T00:00:00"/>
    <d v="2013-12-26T00:00:00"/>
    <n v="31"/>
    <n v="70.967741939999996"/>
    <n v="38.709677419999998"/>
    <n v="92.09"/>
    <n v="9.2975206611570202E-2"/>
    <n v="1"/>
    <n v="0"/>
    <n v="0"/>
    <n v="0"/>
    <s v="Sunday"/>
    <s v="DCX"/>
    <n v="0.99553571312817901"/>
    <n v="2.7061736857989618"/>
    <n v="0.73017994169249945"/>
    <n v="1"/>
    <n v="1"/>
    <n v="1.664071980850351"/>
    <n v="5.2807703191248327"/>
    <n v="0.8407838610249736"/>
    <x v="0"/>
    <x v="0"/>
  </r>
  <r>
    <x v="141"/>
    <n v="1"/>
    <d v="2012-12-01T00:00:00"/>
    <d v="2012-12-15T00:00:00"/>
    <d v="2014-01-14T00:00:00"/>
    <n v="53"/>
    <n v="1.886792453"/>
    <n v="0"/>
    <n v="63.23"/>
    <n v="3.29113924050633E-2"/>
    <n v="0"/>
    <n v="0"/>
    <n v="0"/>
    <n v="0"/>
    <s v="Wednesday"/>
    <s v="DCX"/>
    <n v="0.12802665188606088"/>
    <n v="1.1365832943818539"/>
    <n v="0.53196301654632416"/>
    <n v="1"/>
    <n v="1"/>
    <n v="0.79656291960823289"/>
    <n v="2.2179046960959545"/>
    <n v="0.68923877664455824"/>
    <x v="0"/>
    <x v="0"/>
  </r>
  <r>
    <x v="142"/>
    <n v="1"/>
    <d v="2013-05-18T00:00:00"/>
    <d v="2013-08-12T00:00:00"/>
    <d v="2014-01-14T00:00:00"/>
    <n v="47"/>
    <n v="48.93617021"/>
    <n v="14.893617020000001"/>
    <n v="73.11"/>
    <n v="5.8064516129032302E-2"/>
    <n v="1"/>
    <n v="0"/>
    <n v="0"/>
    <n v="0"/>
    <s v="Friday"/>
    <s v="RIC"/>
    <n v="0.95710544501498207"/>
    <n v="2.6041477048101069"/>
    <n v="0.72254189286820936"/>
    <n v="1"/>
    <n v="1"/>
    <n v="1.6256417127371541"/>
    <n v="5.0816789692189328"/>
    <n v="0.83557172204233765"/>
    <x v="0"/>
    <x v="0"/>
  </r>
  <r>
    <x v="143"/>
    <n v="1"/>
    <d v="2013-06-19T00:00:00"/>
    <d v="2013-09-08T00:00:00"/>
    <d v="2014-01-16T00:00:00"/>
    <n v="50"/>
    <n v="8"/>
    <n v="6"/>
    <n v="74.650000000000006"/>
    <n v="0.123076923076923"/>
    <n v="1"/>
    <n v="0"/>
    <n v="0"/>
    <n v="0"/>
    <s v="Tuesday"/>
    <s v="RIC"/>
    <n v="0.96022360164798126"/>
    <n v="2.6122805183528728"/>
    <n v="0.72316657166592924"/>
    <n v="1"/>
    <n v="1"/>
    <n v="1.6287598693701533"/>
    <n v="5.0975491702311544"/>
    <n v="0.83599968248192236"/>
    <x v="0"/>
    <x v="0"/>
  </r>
  <r>
    <x v="144"/>
    <n v="0"/>
    <d v="2012-12-01T00:00:00"/>
    <d v="2012-12-30T00:00:00"/>
    <d v="2013-04-28T00:00:00"/>
    <n v="0"/>
    <n v="0"/>
    <n v="0"/>
    <n v="40.869999999999997"/>
    <n v="7.5630252100840303E-2"/>
    <n v="0"/>
    <n v="0"/>
    <n v="0"/>
    <n v="0"/>
    <s v="Wednesday"/>
    <s v="DCX"/>
    <n v="8.2752637396541331E-2"/>
    <n v="1.0862730719767681"/>
    <n v="0.52067636138710827"/>
    <n v="1"/>
    <n v="0"/>
    <n v="0.75128890511871338"/>
    <n v="2.1197303879872318"/>
    <n v="0.6794594802645193"/>
    <x v="0"/>
    <x v="1"/>
  </r>
  <r>
    <x v="145"/>
    <n v="1"/>
    <d v="2013-05-20T00:00:00"/>
    <d v="2013-09-30T00:00:00"/>
    <d v="2013-10-08T00:00:00"/>
    <n v="30"/>
    <n v="40"/>
    <n v="16.666666670000001"/>
    <n v="53.89"/>
    <n v="0.25"/>
    <n v="0"/>
    <n v="0"/>
    <n v="0"/>
    <n v="0"/>
    <s v="Wednesday"/>
    <s v="DCX"/>
    <n v="0.10911523438462473"/>
    <n v="1.1152908627930305"/>
    <n v="0.52725177535178314"/>
    <n v="1"/>
    <n v="1"/>
    <n v="0.77765150210679668"/>
    <n v="2.176355093664188"/>
    <n v="0.68517373829057082"/>
    <x v="0"/>
    <x v="0"/>
  </r>
  <r>
    <x v="146"/>
    <n v="1"/>
    <d v="2013-02-23T00:00:00"/>
    <d v="2013-04-01T00:00:00"/>
    <d v="2013-07-03T00:00:00"/>
    <n v="29"/>
    <n v="37.931034480000001"/>
    <n v="0"/>
    <n v="46.99"/>
    <n v="2.1505376344085999E-2"/>
    <n v="1"/>
    <n v="0"/>
    <n v="0"/>
    <n v="0"/>
    <s v="Sunday"/>
    <s v="DCX"/>
    <n v="0.90421826887606216"/>
    <n v="2.4700002920433728"/>
    <n v="0.71181558621393315"/>
    <n v="1"/>
    <n v="1"/>
    <n v="1.5727545365982341"/>
    <n v="4.8199065340484184"/>
    <n v="0.82817593475949103"/>
    <x v="0"/>
    <x v="0"/>
  </r>
  <r>
    <x v="147"/>
    <n v="1"/>
    <d v="2011-07-06T00:00:00"/>
    <d v="2012-05-29T00:00:00"/>
    <d v="2013-11-02T00:00:00"/>
    <n v="41"/>
    <n v="26.829268290000002"/>
    <n v="0"/>
    <n v="67.89"/>
    <n v="4.40613026819923E-2"/>
    <n v="1"/>
    <n v="0"/>
    <n v="0"/>
    <n v="0"/>
    <s v="Tuesday"/>
    <s v="CHO"/>
    <n v="0.94653610889533579"/>
    <n v="2.5767685371045781"/>
    <n v="0.72041802827713652"/>
    <n v="1"/>
    <n v="1"/>
    <n v="1.6150723766175079"/>
    <n v="5.0282518381591572"/>
    <n v="0.83411442871879593"/>
    <x v="0"/>
    <x v="0"/>
  </r>
  <r>
    <x v="148"/>
    <n v="0"/>
    <d v="2013-06-26T00:00:00"/>
    <d v="2013-07-08T00:00:00"/>
    <d v="2013-07-16T00:00:00"/>
    <n v="2"/>
    <n v="100"/>
    <n v="0"/>
    <n v="34.51"/>
    <n v="0.25"/>
    <n v="1"/>
    <n v="0"/>
    <n v="0"/>
    <n v="0"/>
    <s v="Wednesday"/>
    <s v="DCX"/>
    <n v="0.87894905148656288"/>
    <n v="2.4083673058990693"/>
    <n v="0.70660439141367215"/>
    <n v="1"/>
    <n v="0"/>
    <n v="1.547485319208735"/>
    <n v="4.699637223317251"/>
    <n v="0.8245502370029808"/>
    <x v="0"/>
    <x v="1"/>
  </r>
  <r>
    <x v="149"/>
    <n v="1"/>
    <d v="2013-02-02T00:00:00"/>
    <d v="2013-02-10T00:00:00"/>
    <d v="2013-02-10T00:00:00"/>
    <n v="44"/>
    <n v="6.8181818180000002"/>
    <n v="2.2727272730000001"/>
    <n v="56.22"/>
    <n v="0"/>
    <n v="0"/>
    <n v="0"/>
    <n v="0"/>
    <n v="0"/>
    <s v="Monday"/>
    <s v="RIC"/>
    <n v="0.11383296487481169"/>
    <n v="1.1205649355467004"/>
    <n v="0.52842755096193683"/>
    <n v="1"/>
    <n v="1"/>
    <n v="0.78236923259698365"/>
    <n v="2.1866468081260639"/>
    <n v="0.68619051303396283"/>
    <x v="0"/>
    <x v="0"/>
  </r>
  <r>
    <x v="150"/>
    <n v="1"/>
    <d v="2013-03-29T00:00:00"/>
    <d v="2013-05-19T00:00:00"/>
    <d v="2013-08-04T00:00:00"/>
    <n v="43"/>
    <n v="9.3023255809999998"/>
    <n v="2.3255813949999999"/>
    <n v="46.16"/>
    <n v="3.8961038961039002E-2"/>
    <n v="1"/>
    <n v="0"/>
    <n v="0"/>
    <n v="0"/>
    <s v="Tuesday"/>
    <s v="CHO"/>
    <n v="0.90253770393749766"/>
    <n v="2.4658527822102752"/>
    <n v="0.71147072226124075"/>
    <n v="1"/>
    <n v="1"/>
    <n v="1.5710739716596698"/>
    <n v="4.8118131707362881"/>
    <n v="0.82793665752450341"/>
    <x v="0"/>
    <x v="0"/>
  </r>
  <r>
    <x v="151"/>
    <n v="1"/>
    <d v="2013-03-28T00:00:00"/>
    <d v="2013-04-03T00:00:00"/>
    <d v="2013-04-03T00:00:00"/>
    <n v="43"/>
    <n v="11.627906980000001"/>
    <n v="0"/>
    <n v="51.49"/>
    <n v="0"/>
    <n v="0"/>
    <n v="0"/>
    <n v="0"/>
    <n v="0"/>
    <s v="Thursday"/>
    <s v="RIC"/>
    <n v="0.10425576950202872"/>
    <n v="1.1098842931684241"/>
    <n v="0.52604036001505339"/>
    <n v="1"/>
    <n v="1"/>
    <n v="0.77279203722420076"/>
    <n v="2.1658048275996973"/>
    <n v="0.68412455774849623"/>
    <x v="0"/>
    <x v="0"/>
  </r>
  <r>
    <x v="152"/>
    <n v="1"/>
    <d v="2013-05-03T00:00:00"/>
    <d v="2013-05-29T00:00:00"/>
    <d v="2013-05-29T00:00:00"/>
    <n v="45"/>
    <n v="0"/>
    <n v="0"/>
    <n v="17.97"/>
    <n v="0"/>
    <n v="0"/>
    <n v="0"/>
    <n v="0"/>
    <n v="0"/>
    <s v="Wednesday"/>
    <s v="DCX"/>
    <n v="3.6385243308437676E-2"/>
    <n v="1.0370552881551112"/>
    <n v="0.50909530742012188"/>
    <n v="1"/>
    <n v="1"/>
    <n v="0.70492151103060974"/>
    <n v="2.0236878415156534"/>
    <n v="0.66927802987138374"/>
    <x v="0"/>
    <x v="0"/>
  </r>
  <r>
    <x v="153"/>
    <n v="1"/>
    <d v="2013-06-02T00:00:00"/>
    <d v="2013-06-02T00:00:00"/>
    <d v="2013-06-30T00:00:00"/>
    <n v="34"/>
    <n v="88.235294120000006"/>
    <n v="0"/>
    <n v="65"/>
    <n v="7.1428571428571397E-2"/>
    <n v="1"/>
    <n v="0"/>
    <n v="0"/>
    <n v="0"/>
    <s v="Monday"/>
    <s v="DCX"/>
    <n v="0.94068450326587638"/>
    <n v="2.5617343338404535"/>
    <n v="0.71923790314766511"/>
    <n v="1"/>
    <n v="1"/>
    <n v="1.6092207709880484"/>
    <n v="4.9989144106372274"/>
    <n v="0.83330317261623066"/>
    <x v="0"/>
    <x v="0"/>
  </r>
  <r>
    <x v="154"/>
    <n v="0"/>
    <d v="2011-08-25T00:00:00"/>
    <d v="2011-08-26T00:00:00"/>
    <d v="2013-07-22T00:00:00"/>
    <n v="27"/>
    <n v="88.888888890000004"/>
    <n v="11.11111111"/>
    <n v="86.32"/>
    <n v="7.1839080459770097E-2"/>
    <n v="1"/>
    <n v="0"/>
    <n v="0"/>
    <n v="0"/>
    <s v="Friday"/>
    <s v="RIC"/>
    <n v="0.98385274963960434"/>
    <n v="2.674741525343618"/>
    <n v="0.72787201681987912"/>
    <n v="1"/>
    <n v="0"/>
    <n v="1.6523890173617763"/>
    <n v="5.2194342633980382"/>
    <n v="0.83921367158985904"/>
    <x v="0"/>
    <x v="1"/>
  </r>
  <r>
    <x v="155"/>
    <n v="1"/>
    <d v="2013-05-29T00:00:00"/>
    <d v="2013-05-29T00:00:00"/>
    <d v="2013-05-29T00:00:00"/>
    <n v="45"/>
    <n v="0"/>
    <n v="0"/>
    <n v="77.08"/>
    <n v="0"/>
    <n v="1"/>
    <n v="0"/>
    <n v="0"/>
    <n v="0"/>
    <s v="Tuesday"/>
    <s v="RIC"/>
    <n v="0.96514380984160963"/>
    <n v="2.6251651539149847"/>
    <n v="0.7241504986551982"/>
    <n v="1"/>
    <n v="1"/>
    <n v="1.6336800775637816"/>
    <n v="5.1226919766246226"/>
    <n v="0.83667314903022616"/>
    <x v="0"/>
    <x v="0"/>
  </r>
  <r>
    <x v="156"/>
    <n v="1"/>
    <d v="2013-05-11T00:00:00"/>
    <d v="2013-10-20T00:00:00"/>
    <d v="2013-12-16T00:00:00"/>
    <n v="39"/>
    <n v="74.358974360000005"/>
    <n v="7.692307692"/>
    <n v="113.08"/>
    <n v="3.5087719298245598E-2"/>
    <n v="1"/>
    <n v="0"/>
    <n v="0"/>
    <n v="0"/>
    <s v="Tuesday"/>
    <s v="RIC"/>
    <n v="1.03803578308055"/>
    <n v="2.8236652726206479"/>
    <n v="0.73847083133544689"/>
    <n v="1"/>
    <n v="1"/>
    <n v="1.706572050802722"/>
    <n v="5.5100409264368162"/>
    <n v="0.8463911346641354"/>
    <x v="0"/>
    <x v="0"/>
  </r>
  <r>
    <x v="157"/>
    <n v="1"/>
    <d v="2011-11-10T00:00:00"/>
    <d v="2011-11-10T00:00:00"/>
    <d v="2011-11-10T00:00:00"/>
    <n v="45"/>
    <n v="4.4444444440000002"/>
    <n v="2.2222222220000001"/>
    <n v="55.71"/>
    <n v="0"/>
    <n v="0"/>
    <n v="0"/>
    <n v="0"/>
    <n v="0"/>
    <s v="Tuesday"/>
    <s v="RIC"/>
    <n v="0.11280032858726004"/>
    <n v="1.1194083967764197"/>
    <n v="0.52817021885872439"/>
    <n v="1"/>
    <n v="1"/>
    <n v="0.78133659630943209"/>
    <n v="2.1843899627347039"/>
    <n v="0.68596810952725906"/>
    <x v="0"/>
    <x v="0"/>
  </r>
  <r>
    <x v="158"/>
    <n v="1"/>
    <d v="2011-10-26T00:00:00"/>
    <d v="2011-10-26T00:00:00"/>
    <d v="2013-06-11T00:00:00"/>
    <n v="49"/>
    <n v="8.1632653059999996"/>
    <n v="0"/>
    <n v="42.41"/>
    <n v="3.7037037037037E-2"/>
    <n v="0"/>
    <n v="0"/>
    <n v="0"/>
    <n v="0"/>
    <s v="Wednesday"/>
    <s v="RIC"/>
    <n v="8.587079402954044E-2"/>
    <n v="1.0896655279171883"/>
    <n v="0.52145451669640164"/>
    <n v="1"/>
    <n v="1"/>
    <n v="0.75440706175171246"/>
    <n v="2.1263503550400191"/>
    <n v="0.68013821663081031"/>
    <x v="0"/>
    <x v="0"/>
  </r>
  <r>
    <x v="159"/>
    <n v="0"/>
    <d v="2013-04-26T00:00:00"/>
    <d v="2013-04-26T00:00:00"/>
    <d v="2013-04-26T00:00:00"/>
    <n v="32"/>
    <n v="46.875"/>
    <n v="0"/>
    <n v="50.98"/>
    <n v="0"/>
    <n v="1"/>
    <n v="0"/>
    <n v="0"/>
    <n v="0"/>
    <s v="Tuesday"/>
    <s v="CHO"/>
    <n v="0.91229712924337802"/>
    <n v="2.4900359029880748"/>
    <n v="0.71346999635624753"/>
    <n v="1"/>
    <n v="0"/>
    <n v="1.5808333969655499"/>
    <n v="4.8590036031528641"/>
    <n v="0.82932251493037534"/>
    <x v="0"/>
    <x v="1"/>
  </r>
  <r>
    <x v="160"/>
    <n v="1"/>
    <d v="2013-06-09T00:00:00"/>
    <d v="2013-06-18T00:00:00"/>
    <d v="2013-06-18T00:00:00"/>
    <n v="43"/>
    <n v="9.3023255809999998"/>
    <n v="0"/>
    <n v="54.37"/>
    <n v="0"/>
    <n v="1"/>
    <n v="0"/>
    <n v="0"/>
    <n v="0"/>
    <s v="Wednesday"/>
    <s v="RIC"/>
    <n v="0.91916112339004485"/>
    <n v="2.507186287585109"/>
    <n v="0.71487114797983686"/>
    <n v="1"/>
    <n v="1"/>
    <n v="1.5876973911122167"/>
    <n v="4.8924705023459429"/>
    <n v="0.83029189546186533"/>
    <x v="0"/>
    <x v="0"/>
  </r>
  <r>
    <x v="161"/>
    <n v="1"/>
    <d v="2013-03-26T00:00:00"/>
    <d v="2013-03-26T00:00:00"/>
    <d v="2013-03-26T00:00:00"/>
    <n v="45"/>
    <n v="0"/>
    <n v="0"/>
    <n v="73.73"/>
    <n v="0"/>
    <n v="0"/>
    <n v="0"/>
    <n v="0"/>
    <n v="0"/>
    <s v="Wednesday"/>
    <s v="RIC"/>
    <n v="0.14928681074741848"/>
    <n v="1.1610059304399083"/>
    <n v="0.53725254247847731"/>
    <n v="1"/>
    <n v="1"/>
    <n v="0.81782307846959046"/>
    <n v="2.2655625135845185"/>
    <n v="0.69377404479624327"/>
    <x v="0"/>
    <x v="0"/>
  </r>
  <r>
    <x v="162"/>
    <n v="1"/>
    <d v="2012-08-28T00:00:00"/>
    <d v="2012-07-26T00:00:00"/>
    <d v="2012-08-16T00:00:00"/>
    <n v="36"/>
    <n v="0"/>
    <n v="0"/>
    <n v="40.49"/>
    <n v="0.14285714285714299"/>
    <n v="0"/>
    <n v="0"/>
    <n v="0"/>
    <n v="0"/>
    <s v="Sunday"/>
    <s v="DCX"/>
    <n v="8.1983222123463637E-2"/>
    <n v="1.0854375983387616"/>
    <n v="0.52048433345759682"/>
    <n v="1"/>
    <n v="1"/>
    <n v="0.75051948984563566"/>
    <n v="2.1181000623310666"/>
    <n v="0.67929188287421149"/>
    <x v="0"/>
    <x v="0"/>
  </r>
  <r>
    <x v="163"/>
    <n v="1"/>
    <d v="2012-04-02T00:00:00"/>
    <d v="2012-04-02T00:00:00"/>
    <d v="2012-04-22T00:00:00"/>
    <n v="45"/>
    <n v="8.8888888890000004"/>
    <n v="8.8888888890000004"/>
    <n v="21.75"/>
    <n v="0.1"/>
    <n v="0"/>
    <n v="0"/>
    <n v="0"/>
    <n v="0"/>
    <s v="Tuesday"/>
    <s v="RIC"/>
    <n v="4.4038900498526407E-2"/>
    <n v="1.0450230060136696"/>
    <n v="0.51100794609187117"/>
    <n v="1"/>
    <n v="1"/>
    <n v="0.71257516822069844"/>
    <n v="2.0392358782878071"/>
    <n v="0.67096992795328447"/>
    <x v="0"/>
    <x v="0"/>
  </r>
  <r>
    <x v="164"/>
    <n v="0"/>
    <d v="2013-06-19T00:00:00"/>
    <d v="2013-06-30T00:00:00"/>
    <d v="2013-08-04T00:00:00"/>
    <n v="40"/>
    <n v="0"/>
    <n v="0"/>
    <n v="88.5"/>
    <n v="5.7142857142857099E-2"/>
    <n v="1"/>
    <n v="0"/>
    <n v="0"/>
    <n v="0"/>
    <s v="Monday"/>
    <s v="DCX"/>
    <n v="0.98826676357462906"/>
    <n v="2.6865739667783028"/>
    <n v="0.72874543980087292"/>
    <n v="1"/>
    <n v="0"/>
    <n v="1.6568030312968012"/>
    <n v="5.2425238403379675"/>
    <n v="0.83980838110089451"/>
    <x v="0"/>
    <x v="1"/>
  </r>
  <r>
    <x v="165"/>
    <n v="0"/>
    <d v="2011-12-20T00:00:00"/>
    <d v="2011-12-22T00:00:00"/>
    <d v="2013-01-14T00:00:00"/>
    <n v="0"/>
    <n v="0"/>
    <n v="0"/>
    <n v="104.25"/>
    <n v="5.1413881748072002E-3"/>
    <n v="0"/>
    <n v="0"/>
    <n v="0"/>
    <n v="0"/>
    <s v="Friday"/>
    <s v="CHO"/>
    <n v="0.21108300583776449"/>
    <n v="1.2350148642503638"/>
    <n v="0.55257568260719125"/>
    <n v="1"/>
    <n v="0"/>
    <n v="0.87961927355993652"/>
    <n v="2.4099819878655797"/>
    <n v="0.70674331900916199"/>
    <x v="0"/>
    <x v="1"/>
  </r>
  <r>
    <x v="166"/>
    <n v="1"/>
    <d v="2011-11-30T00:00:00"/>
    <d v="2011-11-30T00:00:00"/>
    <d v="2013-12-12T00:00:00"/>
    <n v="51"/>
    <n v="66.666666669999998"/>
    <n v="11.764705879999999"/>
    <n v="42.9"/>
    <n v="2.9609690444145399E-2"/>
    <n v="0"/>
    <n v="0"/>
    <n v="0"/>
    <n v="0"/>
    <s v="Friday"/>
    <s v="CHO"/>
    <n v="8.6862934776403805E-2"/>
    <n v="1.0907471659677537"/>
    <n v="0.5217020899142889"/>
    <n v="1"/>
    <n v="1"/>
    <n v="0.75539920249857584"/>
    <n v="2.1284610407448707"/>
    <n v="0.68035401848510635"/>
    <x v="0"/>
    <x v="0"/>
  </r>
  <r>
    <x v="167"/>
    <n v="1"/>
    <d v="2013-06-14T00:00:00"/>
    <d v="2013-06-14T00:00:00"/>
    <d v="2013-06-14T00:00:00"/>
    <n v="42"/>
    <n v="23.809523810000002"/>
    <n v="0"/>
    <n v="100.02"/>
    <n v="0"/>
    <n v="1"/>
    <n v="0"/>
    <n v="0"/>
    <n v="0"/>
    <s v="Thursday"/>
    <s v="DCX"/>
    <n v="1.01159219501109"/>
    <n v="2.7499760292691504"/>
    <n v="0.73333162873713231"/>
    <n v="1"/>
    <n v="1"/>
    <n v="1.680128462733262"/>
    <n v="5.3662452893824009"/>
    <n v="0.84292154094850913"/>
    <x v="0"/>
    <x v="0"/>
  </r>
  <r>
    <x v="168"/>
    <n v="1"/>
    <d v="2011-09-13T00:00:00"/>
    <d v="2011-09-13T00:00:00"/>
    <d v="2012-11-27T00:00:00"/>
    <n v="37"/>
    <n v="43.243243239999998"/>
    <n v="10.81081081"/>
    <n v="52.64"/>
    <n v="3.6281179138322003E-2"/>
    <n v="1"/>
    <n v="0"/>
    <n v="0"/>
    <n v="0"/>
    <s v="Tuesday"/>
    <s v="RIC"/>
    <n v="0.91565825912050691"/>
    <n v="2.4984193180377083"/>
    <n v="0.71415662072180985"/>
    <n v="1"/>
    <n v="1"/>
    <n v="1.5841945268426789"/>
    <n v="4.8753628226661316"/>
    <n v="0.82979774523163519"/>
    <x v="0"/>
    <x v="0"/>
  </r>
  <r>
    <x v="169"/>
    <n v="1"/>
    <d v="2012-08-28T00:00:00"/>
    <d v="2012-07-20T00:00:00"/>
    <d v="2012-10-23T00:00:00"/>
    <n v="38"/>
    <n v="0"/>
    <n v="0"/>
    <n v="50.41"/>
    <n v="5.2631578947368397E-2"/>
    <n v="0"/>
    <n v="0"/>
    <n v="0"/>
    <n v="0"/>
    <s v="Sunday"/>
    <s v="DCX"/>
    <n v="0.1020690103048605"/>
    <n v="1.1074598952358892"/>
    <n v="0.52549512222719208"/>
    <n v="1"/>
    <n v="1"/>
    <n v="0.77060527802703249"/>
    <n v="2.1610739085492825"/>
    <n v="0.68365181298183186"/>
    <x v="0"/>
    <x v="0"/>
  </r>
  <r>
    <x v="170"/>
    <n v="1"/>
    <d v="2013-04-20T00:00:00"/>
    <d v="2013-04-24T00:00:00"/>
    <d v="2013-07-10T00:00:00"/>
    <n v="47"/>
    <n v="23.404255320000001"/>
    <n v="6.3829787229999999"/>
    <n v="44.64"/>
    <n v="7.7922077922077906E-2"/>
    <n v="0"/>
    <n v="0"/>
    <n v="0"/>
    <n v="0"/>
    <s v="Thursday"/>
    <s v="RIC"/>
    <n v="9.0386046816285912E-2"/>
    <n v="1.0945967677479596"/>
    <n v="0.52258114048597215"/>
    <n v="1"/>
    <n v="1"/>
    <n v="0.75892231453845793"/>
    <n v="2.1359730725586599"/>
    <n v="0.6811197108959568"/>
    <x v="0"/>
    <x v="0"/>
  </r>
  <r>
    <x v="171"/>
    <n v="1"/>
    <d v="2013-02-12T00:00:00"/>
    <d v="2013-02-21T00:00:00"/>
    <d v="2014-01-20T00:00:00"/>
    <n v="66"/>
    <n v="39.39393939"/>
    <n v="12.121212119999999"/>
    <n v="43.13"/>
    <n v="0.126126126126126"/>
    <n v="0"/>
    <n v="0"/>
    <n v="0"/>
    <n v="0"/>
    <s v="Tuesday"/>
    <s v="RIC"/>
    <n v="8.7328633494319255E-2"/>
    <n v="1.0912552438209349"/>
    <n v="0.52181829408212321"/>
    <n v="1"/>
    <n v="1"/>
    <n v="0.7558649012164913"/>
    <n v="2.1294524931638206"/>
    <n v="0.68045528660861121"/>
    <x v="0"/>
    <x v="0"/>
  </r>
  <r>
    <x v="172"/>
    <n v="1"/>
    <d v="2012-12-11T00:00:00"/>
    <d v="2012-12-11T00:00:00"/>
    <d v="2013-09-16T00:00:00"/>
    <n v="47"/>
    <n v="0"/>
    <n v="0"/>
    <n v="33.31"/>
    <n v="4.6594982078853001E-2"/>
    <n v="0"/>
    <n v="0"/>
    <n v="0"/>
    <n v="0"/>
    <s v="Tuesday"/>
    <s v="CHO"/>
    <n v="6.7445323016363884E-2"/>
    <n v="1.0697717661054431"/>
    <n v="0.51685494199119542"/>
    <n v="1"/>
    <n v="1"/>
    <n v="0.73598159073853586"/>
    <n v="2.0875300873452689"/>
    <n v="0.67611651653253246"/>
    <x v="0"/>
    <x v="0"/>
  </r>
  <r>
    <x v="173"/>
    <n v="1"/>
    <d v="2013-03-08T00:00:00"/>
    <d v="2013-03-08T00:00:00"/>
    <d v="2013-11-05T00:00:00"/>
    <n v="45"/>
    <n v="31.11111111"/>
    <n v="11.11111111"/>
    <n v="120.19"/>
    <n v="4.5454545454545497E-2"/>
    <n v="0"/>
    <n v="0"/>
    <n v="0"/>
    <n v="0"/>
    <s v="Wednesday"/>
    <s v="RIC"/>
    <n v="0.2433579517663397"/>
    <n v="1.2755251188813463"/>
    <n v="0.56054099701979887"/>
    <n v="1"/>
    <n v="1"/>
    <n v="0.91189421948851168"/>
    <n v="2.4890328453172228"/>
    <n v="0.71338762220535068"/>
    <x v="0"/>
    <x v="0"/>
  </r>
  <r>
    <x v="174"/>
    <n v="1"/>
    <d v="2012-08-28T00:00:00"/>
    <d v="2012-07-26T00:00:00"/>
    <d v="2013-05-13T00:00:00"/>
    <n v="48"/>
    <n v="0"/>
    <n v="0"/>
    <n v="47.89"/>
    <n v="2.06185567010309E-2"/>
    <n v="0"/>
    <n v="0"/>
    <n v="0"/>
    <n v="0"/>
    <s v="Saturday"/>
    <s v="BWI"/>
    <n v="9.6966572178134688E-2"/>
    <n v="1.1018235414443338"/>
    <n v="0.52422266651708604"/>
    <n v="1"/>
    <n v="1"/>
    <n v="0.76550283990030665"/>
    <n v="2.1500752465023028"/>
    <n v="0.68254726578028457"/>
    <x v="0"/>
    <x v="0"/>
  </r>
  <r>
    <x v="175"/>
    <n v="0"/>
    <d v="2011-07-17T00:00:00"/>
    <d v="2011-10-30T00:00:00"/>
    <d v="2013-03-03T00:00:00"/>
    <n v="0"/>
    <n v="0"/>
    <n v="0"/>
    <n v="44.71"/>
    <n v="6.1224489795918399E-3"/>
    <n v="0"/>
    <n v="0"/>
    <n v="0"/>
    <n v="0"/>
    <s v="Monday"/>
    <s v="CHO"/>
    <n v="9.0527781208694966E-2"/>
    <n v="1.0947519207507677"/>
    <n v="0.52261650169935359"/>
    <n v="1"/>
    <n v="0"/>
    <n v="0.75906404893086699"/>
    <n v="2.1362758348597097"/>
    <n v="0.68115049419920315"/>
    <x v="0"/>
    <x v="1"/>
  </r>
  <r>
    <x v="176"/>
    <n v="1"/>
    <d v="2012-08-28T00:00:00"/>
    <d v="2012-07-31T00:00:00"/>
    <d v="2013-05-13T00:00:00"/>
    <n v="32"/>
    <n v="100"/>
    <n v="34.375"/>
    <n v="103.87"/>
    <n v="9.4405594405594401E-2"/>
    <n v="1"/>
    <n v="0"/>
    <n v="0"/>
    <n v="0"/>
    <s v="Wednesday"/>
    <s v="DCX"/>
    <n v="1.0193875865935877"/>
    <n v="2.771496942249708"/>
    <n v="0.7348532915942132"/>
    <n v="1"/>
    <n v="1"/>
    <n v="1.6879238543157598"/>
    <n v="5.4082407455885475"/>
    <n v="0.84395093135531729"/>
    <x v="0"/>
    <x v="0"/>
  </r>
  <r>
    <x v="177"/>
    <n v="1"/>
    <d v="2012-04-18T00:00:00"/>
    <d v="2013-02-24T00:00:00"/>
    <d v="2013-12-22T00:00:00"/>
    <n v="45"/>
    <n v="48.888888889999997"/>
    <n v="4.4444444440000002"/>
    <n v="108.27"/>
    <n v="6.6445182724252502E-3"/>
    <n v="1"/>
    <n v="0"/>
    <n v="0"/>
    <n v="0"/>
    <s v="Thursday"/>
    <s v="CHO"/>
    <n v="1.0282966055450138"/>
    <n v="2.7962985761018357"/>
    <n v="0.73658552404304489"/>
    <n v="1"/>
    <n v="1"/>
    <n v="1.6968328732671858"/>
    <n v="5.4566381313880665"/>
    <n v="0.84512063714107866"/>
    <x v="0"/>
    <x v="0"/>
  </r>
  <r>
    <x v="178"/>
    <n v="0"/>
    <d v="2012-02-05T00:00:00"/>
    <d v="2012-02-12T00:00:00"/>
    <d v="2013-02-15T00:00:00"/>
    <n v="0"/>
    <n v="0"/>
    <n v="0"/>
    <n v="153.26"/>
    <n v="2.7100271002710001E-2"/>
    <n v="0"/>
    <n v="0"/>
    <n v="0"/>
    <n v="0"/>
    <s v="Monday"/>
    <s v="RIC"/>
    <n v="0.31031732829444397"/>
    <n v="1.3638578361520866"/>
    <n v="0.57696271547877398"/>
    <n v="1"/>
    <n v="0"/>
    <n v="0.97885359601661603"/>
    <n v="2.6614034488815146"/>
    <n v="0.7268806855181501"/>
    <x v="0"/>
    <x v="1"/>
  </r>
  <r>
    <x v="179"/>
    <n v="1"/>
    <d v="2013-03-26T00:00:00"/>
    <d v="2013-05-08T00:00:00"/>
    <d v="2013-05-08T00:00:00"/>
    <n v="39"/>
    <n v="28.205128210000002"/>
    <n v="0"/>
    <n v="114.14"/>
    <n v="0"/>
    <n v="0"/>
    <n v="0"/>
    <n v="0"/>
    <n v="0"/>
    <s v="Thursday"/>
    <s v="RIC"/>
    <n v="0.2311080507081289"/>
    <n v="1.2599953754868618"/>
    <n v="0.557521218473921"/>
    <n v="1"/>
    <n v="1"/>
    <n v="0.8996443184303009"/>
    <n v="2.4587284312245234"/>
    <n v="0.7108764044692687"/>
    <x v="0"/>
    <x v="0"/>
  </r>
  <r>
    <x v="180"/>
    <n v="1"/>
    <d v="2013-05-03T00:00:00"/>
    <d v="2013-05-23T00:00:00"/>
    <d v="2013-05-23T00:00:00"/>
    <n v="40"/>
    <n v="27.5"/>
    <n v="2.5"/>
    <n v="95.57"/>
    <n v="0"/>
    <n v="0"/>
    <n v="0"/>
    <n v="0"/>
    <n v="0"/>
    <s v="Friday"/>
    <s v="DCX"/>
    <n v="0.19350794117904221"/>
    <n v="1.213499023126247"/>
    <n v="0.54822659077226754"/>
    <n v="1"/>
    <n v="1"/>
    <n v="0.86204420890121425"/>
    <n v="2.3679964287732425"/>
    <n v="0.70308757115747911"/>
    <x v="0"/>
    <x v="0"/>
  </r>
  <r>
    <x v="181"/>
    <n v="1"/>
    <d v="2012-01-26T00:00:00"/>
    <d v="2012-06-11T00:00:00"/>
    <d v="2013-11-17T00:00:00"/>
    <n v="51"/>
    <n v="5.8823529409999997"/>
    <n v="1.9607843140000001"/>
    <n v="88.58"/>
    <n v="3.0534351145038201E-2"/>
    <n v="1"/>
    <n v="0"/>
    <n v="0"/>
    <n v="0"/>
    <s v="Monday"/>
    <s v="RIC"/>
    <n v="0.98842874573738226"/>
    <n v="2.6870091790872017"/>
    <n v="0.72877745852328701"/>
    <n v="1"/>
    <n v="1"/>
    <n v="1.6569650134595544"/>
    <n v="5.2433731044688736"/>
    <n v="0.8398301714045856"/>
    <x v="0"/>
    <x v="0"/>
  </r>
  <r>
    <x v="182"/>
    <n v="1"/>
    <d v="2012-09-21T00:00:00"/>
    <d v="2013-03-04T00:00:00"/>
    <d v="2014-01-19T00:00:00"/>
    <n v="47"/>
    <n v="36.170212769999999"/>
    <n v="2.1276595739999999"/>
    <n v="178.99"/>
    <n v="2.1806853582554499E-2"/>
    <n v="0"/>
    <n v="0"/>
    <n v="0"/>
    <n v="0"/>
    <s v="Tuesday"/>
    <s v="CHO"/>
    <n v="0.36241484138994212"/>
    <n v="1.4367948603229228"/>
    <n v="0.58962487311407052"/>
    <n v="1"/>
    <n v="1"/>
    <n v="1.0309511091121142"/>
    <n v="2.8037312212738947"/>
    <n v="0.73710024661913587"/>
    <x v="0"/>
    <x v="0"/>
  </r>
  <r>
    <x v="183"/>
    <n v="0"/>
    <d v="2013-04-06T00:00:00"/>
    <d v="2013-04-14T00:00:00"/>
    <d v="2013-04-14T00:00:00"/>
    <n v="0"/>
    <n v="0"/>
    <n v="0"/>
    <n v="130.86000000000001"/>
    <n v="0"/>
    <n v="1"/>
    <n v="0"/>
    <n v="0"/>
    <n v="0"/>
    <s v="Monday"/>
    <s v="RIC"/>
    <n v="1.0740363187524489"/>
    <n v="2.9271706813982399"/>
    <n v="0.74536375392679455"/>
    <n v="1"/>
    <n v="0"/>
    <n v="1.7425725864746209"/>
    <n v="5.7120192005623434"/>
    <n v="0.85101353704169702"/>
    <x v="0"/>
    <x v="1"/>
  </r>
  <r>
    <x v="184"/>
    <n v="1"/>
    <d v="2013-02-12T00:00:00"/>
    <d v="2013-02-12T00:00:00"/>
    <d v="2013-03-20T00:00:00"/>
    <n v="44"/>
    <n v="6.8181818180000002"/>
    <n v="4.5454545450000001"/>
    <n v="149.83000000000001"/>
    <n v="8.3333333333333301E-2"/>
    <n v="1"/>
    <n v="0"/>
    <n v="0"/>
    <n v="0"/>
    <s v="Tuesday"/>
    <s v="CHO"/>
    <n v="1.1124463390953014"/>
    <n v="3.0417905510863035"/>
    <n v="0.75258490330944239"/>
    <n v="1"/>
    <n v="1"/>
    <n v="1.7809826068174734"/>
    <n v="5.9356859995586468"/>
    <n v="0.85581815554169627"/>
    <x v="0"/>
    <x v="0"/>
  </r>
  <r>
    <x v="185"/>
    <n v="1"/>
    <d v="2013-03-04T00:00:00"/>
    <d v="2013-03-04T00:00:00"/>
    <d v="2013-03-04T00:00:00"/>
    <n v="45"/>
    <n v="15.55555556"/>
    <n v="0"/>
    <n v="92.79"/>
    <n v="0"/>
    <n v="0"/>
    <n v="0"/>
    <n v="0"/>
    <n v="0"/>
    <s v="Tuesday"/>
    <s v="RIC"/>
    <n v="0.18787906102336852"/>
    <n v="1.2066875709646545"/>
    <n v="0.54683208753342016"/>
    <n v="1"/>
    <n v="1"/>
    <n v="0.85641532874554049"/>
    <n v="2.3547047045229355"/>
    <n v="0.70191117010932036"/>
    <x v="0"/>
    <x v="0"/>
  </r>
  <r>
    <x v="186"/>
    <n v="1"/>
    <d v="2013-03-22T00:00:00"/>
    <d v="2013-03-25T00:00:00"/>
    <d v="2013-04-10T00:00:00"/>
    <n v="41"/>
    <n v="19.512195120000001"/>
    <n v="2.4390243900000002"/>
    <n v="193.06"/>
    <n v="0.125"/>
    <n v="0"/>
    <n v="0"/>
    <n v="0"/>
    <n v="0"/>
    <s v="Tuesday"/>
    <s v="CHO"/>
    <n v="0.39090345426416129"/>
    <n v="1.4783157814382553"/>
    <n v="0.59650016858640009"/>
    <n v="1"/>
    <n v="1"/>
    <n v="1.0594397219863332"/>
    <n v="2.8847542720112447"/>
    <n v="0.74258346088843541"/>
    <x v="0"/>
    <x v="0"/>
  </r>
  <r>
    <x v="187"/>
    <n v="1"/>
    <d v="2012-04-22T00:00:00"/>
    <d v="2013-09-28T00:00:00"/>
    <d v="2014-01-19T00:00:00"/>
    <n v="49"/>
    <n v="73.469387760000004"/>
    <n v="24.489795919999999"/>
    <n v="239.66"/>
    <n v="0.14159292035398199"/>
    <n v="1"/>
    <n v="1"/>
    <n v="1"/>
    <n v="0"/>
    <s v="Monday"/>
    <s v="CHO"/>
    <n v="3.0133396571742712"/>
    <n v="20.355266147829411"/>
    <n v="0.95317314272378473"/>
    <n v="1"/>
    <n v="1"/>
    <n v="3.6818759248964432"/>
    <n v="39.720837533607373"/>
    <n v="0.97544254832247279"/>
    <x v="0"/>
    <x v="0"/>
  </r>
  <r>
    <x v="188"/>
    <n v="0"/>
    <d v="2013-05-22T00:00:00"/>
    <d v="2013-11-18T00:00:00"/>
    <d v="2013-11-18T00:00:00"/>
    <n v="6"/>
    <n v="16.666666670000001"/>
    <n v="0"/>
    <n v="56.71"/>
    <n v="0"/>
    <n v="0"/>
    <n v="0"/>
    <n v="0"/>
    <n v="0"/>
    <s v="Tuesday"/>
    <s v="RIC"/>
    <n v="0.11482510562167506"/>
    <n v="1.1216772453714714"/>
    <n v="0.52867477738117685"/>
    <n v="1"/>
    <n v="0"/>
    <n v="0.78336137334384703"/>
    <n v="2.1888173460849343"/>
    <n v="0.68640411429405057"/>
    <x v="0"/>
    <x v="1"/>
  </r>
  <r>
    <x v="189"/>
    <n v="0"/>
    <d v="2013-04-27T00:00:00"/>
    <d v="2013-10-20T00:00:00"/>
    <d v="2013-10-20T00:00:00"/>
    <n v="39"/>
    <n v="7.692307692"/>
    <n v="2.5641025640000001"/>
    <n v="65.069999999999993"/>
    <n v="0"/>
    <n v="0"/>
    <n v="0"/>
    <n v="0"/>
    <n v="0"/>
    <s v="Saturday"/>
    <s v="DCX"/>
    <n v="0.13175224162938448"/>
    <n v="1.1408256351494819"/>
    <n v="0.53289049627333351"/>
    <n v="1"/>
    <n v="0"/>
    <n v="0.80028850935155649"/>
    <n v="2.2261831104959118"/>
    <n v="0.69003619269264438"/>
    <x v="0"/>
    <x v="1"/>
  </r>
  <r>
    <x v="190"/>
    <n v="1"/>
    <d v="2013-02-01T00:00:00"/>
    <d v="2013-02-01T00:00:00"/>
    <d v="2013-03-13T00:00:00"/>
    <n v="45"/>
    <n v="28.88888889"/>
    <n v="6.6666666670000003"/>
    <n v="86.33"/>
    <n v="0.1"/>
    <n v="1"/>
    <n v="0"/>
    <n v="0"/>
    <n v="0"/>
    <s v="Thursday"/>
    <s v="CHO"/>
    <n v="0.98387299740994849"/>
    <n v="2.6747956834440414"/>
    <n v="0.72787602736520207"/>
    <n v="1"/>
    <n v="1"/>
    <n v="1.6524092651321205"/>
    <n v="5.2195399463742485"/>
    <n v="0.83921640368545891"/>
    <x v="0"/>
    <x v="0"/>
  </r>
  <r>
    <x v="191"/>
    <n v="1"/>
    <d v="2011-07-29T00:00:00"/>
    <d v="2011-08-17T00:00:00"/>
    <d v="2013-11-13T00:00:00"/>
    <n v="38"/>
    <n v="76.315789469999999"/>
    <n v="31.578947370000002"/>
    <n v="37.21"/>
    <n v="4.2735042735042701E-2"/>
    <n v="1"/>
    <n v="0"/>
    <n v="0"/>
    <n v="0"/>
    <s v="Thursday"/>
    <s v="RIC"/>
    <n v="0.88441594947948332"/>
    <n v="2.4215696593682292"/>
    <n v="0.7077364778291132"/>
    <n v="1"/>
    <n v="1"/>
    <n v="1.5529522172016552"/>
    <n v="4.7254000177411228"/>
    <n v="0.82533971479698709"/>
    <x v="0"/>
    <x v="0"/>
  </r>
  <r>
    <x v="192"/>
    <n v="1"/>
    <d v="2012-06-26T00:00:00"/>
    <d v="2012-07-05T00:00:00"/>
    <d v="2013-02-07T00:00:00"/>
    <n v="47"/>
    <n v="0"/>
    <n v="0"/>
    <n v="88.07"/>
    <n v="4.6082949308755797E-2"/>
    <n v="0"/>
    <n v="0"/>
    <n v="0"/>
    <n v="0"/>
    <s v="Friday"/>
    <s v="RIC"/>
    <n v="0.17832211342092966"/>
    <n v="1.1952102524988719"/>
    <n v="0.54446276894813572"/>
    <n v="1"/>
    <n v="1"/>
    <n v="0.84685838114310164"/>
    <n v="2.3323081070630964"/>
    <n v="0.69990770124754698"/>
    <x v="0"/>
    <x v="0"/>
  </r>
  <r>
    <x v="193"/>
    <n v="1"/>
    <d v="2011-07-28T00:00:00"/>
    <d v="2013-07-24T00:00:00"/>
    <d v="2013-07-24T00:00:00"/>
    <n v="43"/>
    <n v="2.3255813949999999"/>
    <n v="0"/>
    <n v="56.05"/>
    <n v="0"/>
    <n v="1"/>
    <n v="0"/>
    <n v="0"/>
    <n v="0"/>
    <s v="Thursday"/>
    <s v="RIC"/>
    <n v="0.92256274880786204"/>
    <n v="2.5157293180452855"/>
    <n v="0.71556399553649619"/>
    <n v="1"/>
    <n v="1"/>
    <n v="1.591099016530034"/>
    <n v="4.9091411920087022"/>
    <n v="0.83077067081213729"/>
    <x v="0"/>
    <x v="0"/>
  </r>
  <r>
    <x v="194"/>
    <n v="1"/>
    <d v="2012-08-06T00:00:00"/>
    <d v="2012-08-13T00:00:00"/>
    <d v="2013-03-10T00:00:00"/>
    <n v="42"/>
    <n v="26.190476189999998"/>
    <n v="11.9047619"/>
    <n v="81.17"/>
    <n v="2.39234449760766E-2"/>
    <n v="0"/>
    <n v="0"/>
    <n v="0"/>
    <n v="0"/>
    <s v="Monday"/>
    <s v="CHO"/>
    <n v="0.16435115188346613"/>
    <n v="1.1786281199185136"/>
    <n v="0.5409955508894273"/>
    <n v="1"/>
    <n v="1"/>
    <n v="0.83288741960563817"/>
    <n v="2.2999500828839143"/>
    <n v="0.69696511314314391"/>
    <x v="0"/>
    <x v="0"/>
  </r>
  <r>
    <x v="195"/>
    <n v="1"/>
    <d v="2012-05-09T00:00:00"/>
    <d v="2013-02-18T00:00:00"/>
    <d v="2013-05-01T00:00:00"/>
    <n v="47"/>
    <n v="4.255319149"/>
    <n v="4.255319149"/>
    <n v="133.55000000000001"/>
    <n v="9.7222222222222196E-2"/>
    <n v="0"/>
    <n v="0"/>
    <n v="0"/>
    <n v="0"/>
    <s v="Thursday"/>
    <s v="RIC"/>
    <n v="0.2704089729461242"/>
    <n v="1.3105003003205051"/>
    <n v="0.56719330447120775"/>
    <n v="1"/>
    <n v="1"/>
    <n v="0.93894524066829621"/>
    <n v="2.5572826775505102"/>
    <n v="0.71888655171801397"/>
    <x v="0"/>
    <x v="0"/>
  </r>
  <r>
    <x v="196"/>
    <n v="1"/>
    <d v="2013-05-11T00:00:00"/>
    <d v="2013-05-12T00:00:00"/>
    <d v="2013-07-23T00:00:00"/>
    <n v="43"/>
    <n v="16.27906977"/>
    <n v="2.3255813949999999"/>
    <n v="79.680000000000007"/>
    <n v="4.1666666666666699E-2"/>
    <n v="0"/>
    <n v="0"/>
    <n v="0"/>
    <n v="0"/>
    <s v="Wednesday"/>
    <s v="RIC"/>
    <n v="0.16133423410218778"/>
    <n v="1.1750776542105463"/>
    <n v="0.54024629968305471"/>
    <n v="1"/>
    <n v="1"/>
    <n v="0.82987050182435973"/>
    <n v="2.2930217788995497"/>
    <n v="0.69632754741932612"/>
    <x v="0"/>
    <x v="0"/>
  </r>
  <r>
    <x v="197"/>
    <n v="1"/>
    <d v="2013-07-01T00:00:00"/>
    <d v="2013-07-02T00:00:00"/>
    <d v="2013-07-02T00:00:00"/>
    <n v="20"/>
    <n v="30"/>
    <n v="0"/>
    <n v="54.99"/>
    <n v="0"/>
    <n v="1"/>
    <n v="0"/>
    <n v="0"/>
    <n v="0"/>
    <s v="Wednesday"/>
    <s v="DCX"/>
    <n v="0.92041648515138219"/>
    <n v="2.5103356897850353"/>
    <n v="0.71512695982040464"/>
    <n v="1"/>
    <n v="1"/>
    <n v="1.5889527528735541"/>
    <n v="4.8986161794499781"/>
    <n v="0.83046871171515246"/>
    <x v="0"/>
    <x v="0"/>
  </r>
  <r>
    <x v="198"/>
    <n v="0"/>
    <d v="2011-07-16T00:00:00"/>
    <d v="2011-10-31T00:00:00"/>
    <d v="2012-05-02T00:00:00"/>
    <n v="0"/>
    <n v="0"/>
    <n v="0"/>
    <n v="102.82"/>
    <n v="3.2608695652173898E-2"/>
    <n v="1"/>
    <n v="0"/>
    <n v="0"/>
    <n v="0"/>
    <s v="Tuesday"/>
    <s v="CHO"/>
    <n v="1.0172615707074519"/>
    <n v="2.7656109547905574"/>
    <n v="0.73443884352210786"/>
    <n v="1"/>
    <n v="0"/>
    <n v="1.6857978384296239"/>
    <n v="5.3967549536616906"/>
    <n v="0.84367073504549828"/>
    <x v="0"/>
    <x v="1"/>
  </r>
  <r>
    <x v="199"/>
    <n v="1"/>
    <d v="2011-09-05T00:00:00"/>
    <d v="2011-09-15T00:00:00"/>
    <d v="2013-03-19T00:00:00"/>
    <n v="44"/>
    <n v="2.2727272730000001"/>
    <n v="2.2727272730000001"/>
    <n v="141.33000000000001"/>
    <n v="5.4446460980036304E-3"/>
    <n v="1"/>
    <n v="0"/>
    <n v="0"/>
    <n v="0"/>
    <s v="Thursday"/>
    <s v="RIC"/>
    <n v="1.0952357343027739"/>
    <n v="2.989887419351053"/>
    <n v="0.74936636178004046"/>
    <n v="1"/>
    <n v="1"/>
    <n v="1.7637720020249459"/>
    <n v="5.8344033217410862"/>
    <n v="0.85368144768119325"/>
    <x v="0"/>
    <x v="0"/>
  </r>
  <r>
    <x v="200"/>
    <n v="1"/>
    <d v="2013-02-04T00:00:00"/>
    <d v="2013-02-04T00:00:00"/>
    <d v="2013-02-04T00:00:00"/>
    <n v="45"/>
    <n v="17.777777780000001"/>
    <n v="4.4444444440000002"/>
    <n v="60.69"/>
    <n v="0"/>
    <n v="0"/>
    <n v="0"/>
    <n v="0"/>
    <n v="0"/>
    <s v="Wednesday"/>
    <s v="DCX"/>
    <n v="0.12288371821864677"/>
    <n v="1.1307529273378207"/>
    <n v="0.53068232962635986"/>
    <n v="1"/>
    <n v="1"/>
    <n v="0.79141998594081875"/>
    <n v="2.2065274406753939"/>
    <n v="0.68813614774824161"/>
    <x v="0"/>
    <x v="0"/>
  </r>
  <r>
    <x v="201"/>
    <n v="0"/>
    <d v="2012-04-26T00:00:00"/>
    <d v="2013-04-15T00:00:00"/>
    <d v="2013-04-15T00:00:00"/>
    <n v="0"/>
    <n v="0"/>
    <n v="0"/>
    <n v="115.93"/>
    <n v="0"/>
    <n v="0"/>
    <n v="0"/>
    <n v="0"/>
    <n v="0"/>
    <s v="Tuesday"/>
    <s v="RIC"/>
    <n v="0.23473240159973177"/>
    <n v="1.2645703264552193"/>
    <n v="0.55841512700322204"/>
    <n v="1"/>
    <n v="0"/>
    <n v="0.90326866932190375"/>
    <n v="2.467655894163038"/>
    <n v="0.71162075173512496"/>
    <x v="0"/>
    <x v="1"/>
  </r>
  <r>
    <x v="202"/>
    <n v="1"/>
    <d v="2012-09-27T00:00:00"/>
    <d v="2013-01-10T00:00:00"/>
    <d v="2013-03-08T00:00:00"/>
    <n v="45"/>
    <n v="0"/>
    <n v="0"/>
    <n v="247.54"/>
    <n v="3.5087719298245598E-2"/>
    <n v="1"/>
    <n v="0"/>
    <n v="0"/>
    <n v="0"/>
    <s v="Saturday"/>
    <s v="DCX"/>
    <n v="1.3102873031279918"/>
    <n v="3.7072386604847574"/>
    <n v="0.7875612281156319"/>
    <n v="1"/>
    <n v="1"/>
    <n v="1.9788235708501638"/>
    <n v="7.2342274211494804"/>
    <n v="0.87855569820290413"/>
    <x v="0"/>
    <x v="0"/>
  </r>
  <r>
    <x v="203"/>
    <n v="1"/>
    <d v="2011-09-29T00:00:00"/>
    <d v="2011-09-30T00:00:00"/>
    <d v="2013-09-08T00:00:00"/>
    <n v="45"/>
    <n v="4.4444444440000002"/>
    <n v="0"/>
    <n v="85.06"/>
    <n v="3.6671368124118503E-2"/>
    <n v="0"/>
    <n v="0"/>
    <n v="0"/>
    <n v="0"/>
    <s v="Monday"/>
    <s v="RIC"/>
    <n v="0.17222753454734049"/>
    <n v="1.1879481016986151"/>
    <n v="0.54295076778848206"/>
    <n v="1"/>
    <n v="1"/>
    <n v="0.84076380226951253"/>
    <n v="2.3181368989842319"/>
    <n v="0.69862605719910897"/>
    <x v="0"/>
    <x v="0"/>
  </r>
  <r>
    <x v="204"/>
    <n v="1"/>
    <d v="2013-05-31T00:00:00"/>
    <d v="2013-06-12T00:00:00"/>
    <d v="2013-06-12T00:00:00"/>
    <n v="45"/>
    <n v="0"/>
    <n v="0"/>
    <n v="50.63"/>
    <n v="0"/>
    <n v="1"/>
    <n v="0"/>
    <n v="0"/>
    <n v="0"/>
    <s v="Thursday"/>
    <s v="RIC"/>
    <n v="0.91158845728133275"/>
    <n v="2.4882719094793369"/>
    <n v="0.71332510023587548"/>
    <n v="1"/>
    <n v="1"/>
    <n v="1.5801247250035049"/>
    <n v="4.8555613833822147"/>
    <n v="0.82922218135430203"/>
    <x v="0"/>
    <x v="0"/>
  </r>
  <r>
    <x v="205"/>
    <n v="1"/>
    <d v="2011-07-26T00:00:00"/>
    <d v="2011-07-27T00:00:00"/>
    <d v="2013-07-15T00:00:00"/>
    <n v="45"/>
    <n v="28.88888889"/>
    <n v="0"/>
    <n v="163.9"/>
    <n v="6.9541029207232296E-3"/>
    <n v="0"/>
    <n v="0"/>
    <n v="0"/>
    <n v="0"/>
    <s v="Thursday"/>
    <s v="CHO"/>
    <n v="0.33186095594061965"/>
    <n v="1.3935590689309485"/>
    <n v="0.58221210707507753"/>
    <n v="1"/>
    <n v="1"/>
    <n v="1.0003972236627916"/>
    <n v="2.7193618088061196"/>
    <n v="0.73113667037383745"/>
    <x v="0"/>
    <x v="0"/>
  </r>
  <r>
    <x v="206"/>
    <n v="1"/>
    <d v="2013-04-12T00:00:00"/>
    <d v="2013-04-12T00:00:00"/>
    <d v="2013-08-01T00:00:00"/>
    <n v="46"/>
    <n v="6.5217391300000003"/>
    <n v="0"/>
    <n v="76.650000000000006"/>
    <n v="7.2072072072072099E-2"/>
    <n v="0"/>
    <n v="0"/>
    <n v="0"/>
    <n v="0"/>
    <s v="Monday"/>
    <s v="RIC"/>
    <n v="0.15519915968791029"/>
    <n v="1.1678905346591142"/>
    <n v="0.53872209688980299"/>
    <n v="1"/>
    <n v="1"/>
    <n v="0.82373542741008232"/>
    <n v="2.2789969852189476"/>
    <n v="0.69502869185064919"/>
    <x v="0"/>
    <x v="0"/>
  </r>
  <r>
    <x v="207"/>
    <n v="1"/>
    <d v="2012-08-28T00:00:00"/>
    <d v="2012-07-20T00:00:00"/>
    <d v="2013-06-20T00:00:00"/>
    <n v="37"/>
    <n v="21.621621619999999"/>
    <n v="2.7027027029999999"/>
    <n v="136.74"/>
    <n v="2.6865671641791E-2"/>
    <n v="0"/>
    <n v="0"/>
    <n v="0"/>
    <n v="0"/>
    <s v="Sunday"/>
    <s v="DCX"/>
    <n v="0.27686801168590808"/>
    <n v="1.3189922679796764"/>
    <n v="0.56877820861765638"/>
    <n v="1"/>
    <n v="1"/>
    <n v="0.94540427940808014"/>
    <n v="2.5738537243391351"/>
    <n v="0.72019000296803792"/>
    <x v="0"/>
    <x v="0"/>
  </r>
  <r>
    <x v="208"/>
    <n v="1"/>
    <d v="2012-05-26T00:00:00"/>
    <d v="2012-05-26T00:00:00"/>
    <d v="2013-12-21T00:00:00"/>
    <n v="49"/>
    <n v="40.816326529999998"/>
    <n v="2.0408163269999999"/>
    <n v="68.599999999999994"/>
    <n v="1.5679442508710801E-2"/>
    <n v="0"/>
    <n v="0"/>
    <n v="0"/>
    <n v="0"/>
    <s v="Wednesday"/>
    <s v="CHO"/>
    <n v="0.13889970456086947"/>
    <n v="1.1490088538768068"/>
    <n v="0.53466920427247078"/>
    <n v="1"/>
    <n v="1"/>
    <n v="0.80743597228304154"/>
    <n v="2.2421516711233891"/>
    <n v="0.69156285657249805"/>
    <x v="0"/>
    <x v="0"/>
  </r>
  <r>
    <x v="209"/>
    <n v="1"/>
    <d v="2011-07-01T00:00:00"/>
    <d v="2011-08-09T00:00:00"/>
    <d v="2013-09-10T00:00:00"/>
    <n v="34"/>
    <n v="82.352941180000002"/>
    <n v="29.41176471"/>
    <n v="66.040000000000006"/>
    <n v="3.1454783748361699E-2"/>
    <n v="0"/>
    <n v="0"/>
    <n v="0"/>
    <n v="0"/>
    <s v="Wednesday"/>
    <s v="CHO"/>
    <n v="0.13371627535276709"/>
    <n v="1.1430684569372678"/>
    <n v="0.53337934830643052"/>
    <n v="1"/>
    <n v="1"/>
    <n v="0.8022525430749391"/>
    <n v="2.230559705682754"/>
    <n v="0.69045611562574183"/>
    <x v="0"/>
    <x v="0"/>
  </r>
  <r>
    <x v="210"/>
    <n v="1"/>
    <d v="2013-06-24T00:00:00"/>
    <d v="2013-06-24T00:00:00"/>
    <d v="2013-06-24T00:00:00"/>
    <n v="45"/>
    <n v="0"/>
    <n v="0"/>
    <n v="34.299999999999997"/>
    <n v="0"/>
    <n v="1"/>
    <n v="0"/>
    <n v="0"/>
    <n v="0"/>
    <s v="Tuesday"/>
    <s v="CHO"/>
    <n v="0.87852384830933572"/>
    <n v="2.4073434781515024"/>
    <n v="0.70651623283294462"/>
    <n v="1"/>
    <n v="1"/>
    <n v="1.5470601160315076"/>
    <n v="4.6976393474197708"/>
    <n v="0.8244887155848396"/>
    <x v="0"/>
    <x v="0"/>
  </r>
  <r>
    <x v="211"/>
    <n v="0"/>
    <d v="2012-08-08T00:00:00"/>
    <d v="2012-08-13T00:00:00"/>
    <d v="2013-05-07T00:00:00"/>
    <n v="0"/>
    <n v="0"/>
    <n v="0"/>
    <n v="91.86"/>
    <n v="0.11985018726591801"/>
    <n v="1"/>
    <n v="0"/>
    <n v="0"/>
    <n v="0"/>
    <s v="Wednesday"/>
    <s v="CHO"/>
    <n v="0.99507001441026355"/>
    <n v="2.7049137175885902"/>
    <n v="0.73008818120307861"/>
    <n v="1"/>
    <n v="0"/>
    <n v="1.6636062821324356"/>
    <n v="5.2783116437030415"/>
    <n v="0.84072150973853454"/>
    <x v="0"/>
    <x v="1"/>
  </r>
  <r>
    <x v="212"/>
    <n v="1"/>
    <d v="2013-07-02T00:00:00"/>
    <d v="2013-07-02T00:00:00"/>
    <d v="2013-07-02T00:00:00"/>
    <n v="45"/>
    <n v="24.444444440000002"/>
    <n v="0"/>
    <n v="60.86"/>
    <n v="0"/>
    <n v="1"/>
    <n v="0"/>
    <n v="0"/>
    <n v="0"/>
    <s v="Wednesday"/>
    <s v="DCX"/>
    <n v="0.93230192634339826"/>
    <n v="2.5403501512276989"/>
    <n v="0.71754206299249057"/>
    <n v="1"/>
    <n v="1"/>
    <n v="1.6008381940655703"/>
    <n v="4.9571857671902935"/>
    <n v="0.83213550171499018"/>
    <x v="0"/>
    <x v="0"/>
  </r>
  <r>
    <x v="213"/>
    <n v="0"/>
    <d v="2013-06-19T00:00:00"/>
    <d v="2013-07-11T00:00:00"/>
    <d v="2013-07-11T00:00:00"/>
    <n v="0"/>
    <n v="0"/>
    <n v="0"/>
    <n v="120.09"/>
    <n v="0"/>
    <n v="1"/>
    <n v="0"/>
    <n v="0"/>
    <n v="0"/>
    <s v="Friday"/>
    <s v="DCX"/>
    <n v="1.0522294700917991"/>
    <n v="2.864029273074697"/>
    <n v="0.74120278876555279"/>
    <n v="1"/>
    <n v="0"/>
    <n v="1.7207657378139711"/>
    <n v="5.5888063865687494"/>
    <n v="0.84822744191747756"/>
    <x v="0"/>
    <x v="1"/>
  </r>
  <r>
    <x v="214"/>
    <n v="0"/>
    <d v="2012-05-05T00:00:00"/>
    <d v="2012-05-30T00:00:00"/>
    <d v="2013-07-21T00:00:00"/>
    <n v="16"/>
    <n v="12.5"/>
    <n v="0"/>
    <n v="13.41"/>
    <n v="7.4340527577937604E-2"/>
    <n v="1"/>
    <n v="0"/>
    <n v="0"/>
    <n v="0"/>
    <s v="Friday"/>
    <s v="RIC"/>
    <n v="0.83622625606040624"/>
    <n v="2.3076420740693351"/>
    <n v="0.69766982714374615"/>
    <n v="1"/>
    <n v="0"/>
    <n v="1.5047625237825781"/>
    <n v="4.5030841279173917"/>
    <n v="0.81828371568463665"/>
    <x v="0"/>
    <x v="1"/>
  </r>
  <r>
    <x v="215"/>
    <n v="0"/>
    <d v="2013-03-01T00:00:00"/>
    <d v="2013-03-01T00:00:00"/>
    <d v="2013-07-10T00:00:00"/>
    <n v="0"/>
    <n v="0"/>
    <n v="0"/>
    <n v="64.430000000000007"/>
    <n v="3.0534351145038201E-2"/>
    <n v="1"/>
    <n v="0"/>
    <n v="0"/>
    <n v="0"/>
    <s v="Sunday"/>
    <s v="DCX"/>
    <n v="0.93953038035625991"/>
    <n v="2.558779483015921"/>
    <n v="0.71900478667688039"/>
    <n v="1"/>
    <n v="0"/>
    <n v="1.6080666480784318"/>
    <n v="4.9931483769884943"/>
    <n v="0.83314279288668447"/>
    <x v="0"/>
    <x v="1"/>
  </r>
  <r>
    <x v="216"/>
    <n v="1"/>
    <d v="2013-06-16T00:00:00"/>
    <d v="2013-07-17T00:00:00"/>
    <d v="2013-08-04T00:00:00"/>
    <n v="45"/>
    <n v="2.2222222220000001"/>
    <n v="0"/>
    <n v="46.8"/>
    <n v="0.16666666666666699"/>
    <n v="1"/>
    <n v="0"/>
    <n v="0"/>
    <n v="0"/>
    <s v="Friday"/>
    <s v="RIC"/>
    <n v="0.9038335612395233"/>
    <n v="2.4690502468253128"/>
    <n v="0.71173666310681261"/>
    <n v="1"/>
    <n v="1"/>
    <n v="1.5723698289616954"/>
    <n v="4.8180526358246345"/>
    <n v="0.82812118373723465"/>
    <x v="0"/>
    <x v="0"/>
  </r>
  <r>
    <x v="217"/>
    <n v="1"/>
    <d v="2011-10-25T00:00:00"/>
    <d v="2012-04-14T00:00:00"/>
    <d v="2013-12-19T00:00:00"/>
    <n v="51"/>
    <n v="13.725490199999999"/>
    <n v="1.9607843140000001"/>
    <n v="93.66"/>
    <n v="4.2345276872964202E-2"/>
    <n v="1"/>
    <n v="0"/>
    <n v="0"/>
    <n v="0"/>
    <s v="Friday"/>
    <s v="CHO"/>
    <n v="0.99871461307221054"/>
    <n v="2.714790029168046"/>
    <n v="0.730805781175213"/>
    <n v="1"/>
    <n v="1"/>
    <n v="1.6672508807943824"/>
    <n v="5.2975840700535404"/>
    <n v="0.84120894792731238"/>
    <x v="0"/>
    <x v="0"/>
  </r>
  <r>
    <x v="218"/>
    <n v="1"/>
    <d v="2011-06-04T00:00:00"/>
    <d v="2011-06-08T00:00:00"/>
    <d v="2011-06-08T00:00:00"/>
    <n v="44"/>
    <n v="11.363636359999999"/>
    <n v="0"/>
    <n v="96.55"/>
    <n v="0"/>
    <n v="0"/>
    <n v="0"/>
    <n v="0"/>
    <n v="0"/>
    <s v="Thursday"/>
    <s v="CHO"/>
    <n v="0.19549222267276892"/>
    <n v="1.2159093373605978"/>
    <n v="0.54871799890914541"/>
    <n v="1"/>
    <n v="1"/>
    <n v="0.8640284903949409"/>
    <n v="2.3726998651917239"/>
    <n v="0.70350163371469931"/>
    <x v="0"/>
    <x v="0"/>
  </r>
  <r>
    <x v="219"/>
    <n v="0"/>
    <d v="2012-08-28T00:00:00"/>
    <d v="2012-07-20T00:00:00"/>
    <d v="2012-08-23T00:00:00"/>
    <n v="0"/>
    <n v="0"/>
    <n v="0"/>
    <n v="49.75"/>
    <n v="5.8823529411764698E-2"/>
    <n v="0"/>
    <n v="0"/>
    <n v="0"/>
    <n v="0"/>
    <s v="Sunday"/>
    <s v="DCX"/>
    <n v="0.1007326574621466"/>
    <n v="1.1059809264888438"/>
    <n v="0.52516189134379743"/>
    <n v="1"/>
    <n v="0"/>
    <n v="0.76926892518431855"/>
    <n v="2.1581878800939411"/>
    <n v="0.68336272635868178"/>
    <x v="0"/>
    <x v="1"/>
  </r>
  <r>
    <x v="220"/>
    <n v="1"/>
    <d v="2012-08-28T00:00:00"/>
    <d v="2013-11-20T00:00:00"/>
    <d v="2013-11-20T00:00:00"/>
    <n v="46"/>
    <n v="10.86956522"/>
    <n v="4.3478260869999996"/>
    <n v="153.08000000000001"/>
    <n v="0"/>
    <n v="0"/>
    <n v="0"/>
    <n v="0"/>
    <n v="0"/>
    <s v="Thursday"/>
    <s v="DCX"/>
    <n v="0.30995286842824932"/>
    <n v="1.3633608552779066"/>
    <n v="0.57687375680832698"/>
    <n v="1"/>
    <n v="1"/>
    <n v="0.97848913615042132"/>
    <n v="2.6604336508736064"/>
    <n v="0.72680832508428661"/>
    <x v="0"/>
    <x v="0"/>
  </r>
  <r>
    <x v="221"/>
    <n v="1"/>
    <d v="2013-05-23T00:00:00"/>
    <d v="2013-06-05T00:00:00"/>
    <d v="2013-10-26T00:00:00"/>
    <n v="48"/>
    <n v="27.083333329999999"/>
    <n v="6.25"/>
    <n v="91.48"/>
    <n v="4.8951048951049E-2"/>
    <n v="1"/>
    <n v="0"/>
    <n v="0"/>
    <n v="0"/>
    <s v="Tuesday"/>
    <s v="DCX"/>
    <n v="0.99430059913718583"/>
    <n v="2.7028333161108886"/>
    <n v="0.72993653382963863"/>
    <n v="1"/>
    <n v="1"/>
    <n v="1.6628368668593578"/>
    <n v="5.2742519920875663"/>
    <n v="0.84061845120962686"/>
    <x v="0"/>
    <x v="0"/>
  </r>
  <r>
    <x v="222"/>
    <n v="1"/>
    <d v="2011-06-21T00:00:00"/>
    <d v="2012-03-26T00:00:00"/>
    <d v="2012-12-30T00:00:00"/>
    <n v="46"/>
    <n v="13.043478260000001"/>
    <n v="6.5217391300000003"/>
    <n v="62.84"/>
    <n v="2.1505376344085999E-2"/>
    <n v="0"/>
    <n v="0"/>
    <n v="0"/>
    <n v="0"/>
    <s v="Wednesday"/>
    <s v="CHO"/>
    <n v="0.12723698884263904"/>
    <n v="1.1356861308335791"/>
    <n v="0.53176640258009711"/>
    <n v="1"/>
    <n v="1"/>
    <n v="0.79577325656481102"/>
    <n v="2.2161539900485221"/>
    <n v="0.68906961448543291"/>
    <x v="0"/>
    <x v="0"/>
  </r>
  <r>
    <x v="223"/>
    <n v="1"/>
    <d v="2011-11-09T00:00:00"/>
    <d v="2011-11-09T00:00:00"/>
    <d v="2013-11-06T00:00:00"/>
    <n v="50"/>
    <n v="4"/>
    <n v="2"/>
    <n v="57.6"/>
    <n v="8.2417582417582402E-3"/>
    <n v="0"/>
    <n v="0"/>
    <n v="0"/>
    <n v="0"/>
    <s v="Thursday"/>
    <s v="CHO"/>
    <n v="0.1166271571823044"/>
    <n v="1.1237003879581491"/>
    <n v="0.52912378522402637"/>
    <n v="1"/>
    <n v="1"/>
    <n v="0.78516342490447644"/>
    <n v="2.1927652639067463"/>
    <n v="0.68679188185091455"/>
    <x v="0"/>
    <x v="0"/>
  </r>
  <r>
    <x v="224"/>
    <n v="1"/>
    <d v="2013-06-11T00:00:00"/>
    <d v="2013-08-15T00:00:00"/>
    <d v="2014-01-13T00:00:00"/>
    <n v="54"/>
    <n v="20.37037037"/>
    <n v="12.96296296"/>
    <n v="95.56"/>
    <n v="5.2980132450331098E-2"/>
    <n v="1"/>
    <n v="0"/>
    <n v="0"/>
    <n v="0"/>
    <s v="Friday"/>
    <s v="DCX"/>
    <n v="1.002561689437599"/>
    <n v="2.7252541489544666"/>
    <n v="0.73156193912819045"/>
    <n v="1"/>
    <n v="1"/>
    <n v="1.6710979571597711"/>
    <n v="5.3180035329556725"/>
    <n v="0.84172215245150672"/>
    <x v="0"/>
    <x v="0"/>
  </r>
  <r>
    <x v="225"/>
    <n v="1"/>
    <d v="2012-06-18T00:00:00"/>
    <d v="2012-06-18T00:00:00"/>
    <d v="2013-01-07T00:00:00"/>
    <n v="44"/>
    <n v="4.5454545450000001"/>
    <n v="4.5454545450000001"/>
    <n v="62.37"/>
    <n v="1.47783251231527E-2"/>
    <n v="0"/>
    <n v="0"/>
    <n v="0"/>
    <n v="0"/>
    <s v="Tuesday"/>
    <s v="CHO"/>
    <n v="0.12628534363646399"/>
    <n v="1.1346058746632806"/>
    <n v="0.53152944444241113"/>
    <n v="1"/>
    <n v="1"/>
    <n v="0.79482161135863594"/>
    <n v="2.2140460009157108"/>
    <n v="0.68886568527174441"/>
    <x v="0"/>
    <x v="0"/>
  </r>
  <r>
    <x v="226"/>
    <n v="1"/>
    <d v="2013-03-12T00:00:00"/>
    <d v="2013-04-09T00:00:00"/>
    <d v="2013-04-09T00:00:00"/>
    <n v="32"/>
    <n v="28.125"/>
    <n v="0"/>
    <n v="82.96"/>
    <n v="0"/>
    <n v="0"/>
    <n v="0"/>
    <n v="0"/>
    <n v="0"/>
    <s v="Sunday"/>
    <s v="DCX"/>
    <n v="0.16797550277506898"/>
    <n v="1.1829076323385261"/>
    <n v="0.54189541271212172"/>
    <n v="1"/>
    <n v="1"/>
    <n v="0.83651177049724101"/>
    <n v="2.3083010332632341"/>
    <n v="0.69773004634538283"/>
    <x v="0"/>
    <x v="0"/>
  </r>
  <r>
    <x v="227"/>
    <n v="1"/>
    <d v="2013-06-06T00:00:00"/>
    <d v="2013-06-29T00:00:00"/>
    <d v="2013-06-29T00:00:00"/>
    <n v="45"/>
    <n v="4.4444444440000002"/>
    <n v="0"/>
    <n v="73.25"/>
    <n v="0"/>
    <n v="1"/>
    <n v="0"/>
    <n v="0"/>
    <n v="0"/>
    <s v="Tuesday"/>
    <s v="DCX"/>
    <n v="0.95738891379980018"/>
    <n v="2.6048860040329243"/>
    <n v="0.72259871771776929"/>
    <n v="1"/>
    <n v="1"/>
    <n v="1.6259251815219722"/>
    <n v="5.0831196707684843"/>
    <n v="0.83561066457308908"/>
    <x v="0"/>
    <x v="0"/>
  </r>
  <r>
    <x v="228"/>
    <n v="1"/>
    <d v="2012-09-09T00:00:00"/>
    <d v="2013-02-21T00:00:00"/>
    <d v="2013-02-21T00:00:00"/>
    <n v="45"/>
    <n v="4.4444444440000002"/>
    <n v="0"/>
    <n v="107.02"/>
    <n v="0"/>
    <n v="0"/>
    <n v="0"/>
    <n v="0"/>
    <n v="0"/>
    <s v="Saturday"/>
    <s v="DCX"/>
    <n v="0.21669163822309404"/>
    <n v="1.2419610697622072"/>
    <n v="0.55396192490261897"/>
    <n v="1"/>
    <n v="1"/>
    <n v="0.88522790594526601"/>
    <n v="2.4235366669646985"/>
    <n v="0.70790439908254343"/>
    <x v="0"/>
    <x v="0"/>
  </r>
  <r>
    <x v="229"/>
    <n v="1"/>
    <d v="2012-08-28T00:00:00"/>
    <d v="2012-07-24T00:00:00"/>
    <d v="2014-01-11T00:00:00"/>
    <n v="57"/>
    <n v="24.561403510000002"/>
    <n v="10.52631579"/>
    <n v="81.96"/>
    <n v="9.8880597014925395E-2"/>
    <n v="1"/>
    <n v="0"/>
    <n v="1"/>
    <n v="0"/>
    <s v="Wednesday"/>
    <s v="DCX"/>
    <n v="1.8263020497437106"/>
    <n v="6.2108766269557441"/>
    <n v="0.86132060611579542"/>
    <n v="1"/>
    <n v="1"/>
    <n v="2.4948383174658826"/>
    <n v="12.119773804426305"/>
    <n v="0.92377917371848106"/>
    <x v="0"/>
    <x v="0"/>
  </r>
  <r>
    <x v="230"/>
    <n v="1"/>
    <d v="2013-01-10T00:00:00"/>
    <d v="2013-01-16T00:00:00"/>
    <d v="2013-01-16T00:00:00"/>
    <n v="45"/>
    <n v="0"/>
    <n v="0"/>
    <n v="89.7"/>
    <n v="0"/>
    <n v="0"/>
    <n v="0"/>
    <n v="0"/>
    <n v="0"/>
    <s v="Thursday"/>
    <s v="DCX"/>
    <n v="0.18162249998702615"/>
    <n v="1.1991614249716263"/>
    <n v="0.54528122008465019"/>
    <n v="1"/>
    <n v="1"/>
    <n v="0.85015876770919818"/>
    <n v="2.3400183417865206"/>
    <n v="0.7006004465636807"/>
    <x v="0"/>
    <x v="0"/>
  </r>
  <r>
    <x v="231"/>
    <n v="1"/>
    <d v="2013-02-13T00:00:00"/>
    <d v="2013-02-14T00:00:00"/>
    <d v="2013-05-27T00:00:00"/>
    <n v="45"/>
    <n v="4.4444444440000002"/>
    <n v="0"/>
    <n v="102.67"/>
    <n v="2.9411764705882401E-2"/>
    <n v="1"/>
    <n v="0"/>
    <n v="0"/>
    <n v="0"/>
    <s v="Tuesday"/>
    <s v="DCX"/>
    <n v="1.0169578541522897"/>
    <n v="2.764771120500694"/>
    <n v="0.73437960290478288"/>
    <n v="1"/>
    <n v="1"/>
    <n v="1.6854941218744617"/>
    <n v="5.3951161187213588"/>
    <n v="0.84363067355844346"/>
    <x v="0"/>
    <x v="0"/>
  </r>
  <r>
    <x v="232"/>
    <n v="1"/>
    <d v="2012-11-10T00:00:00"/>
    <d v="2012-11-10T00:00:00"/>
    <d v="2013-12-15T00:00:00"/>
    <n v="15"/>
    <n v="53.333333330000002"/>
    <n v="20"/>
    <n v="73.22"/>
    <n v="2.2499999999999999E-2"/>
    <n v="1"/>
    <n v="0"/>
    <n v="0"/>
    <n v="0"/>
    <s v="Monday"/>
    <s v="BWI"/>
    <n v="0.95732817048876773"/>
    <n v="2.6047277794377686"/>
    <n v="0.72258654156792645"/>
    <n v="1"/>
    <n v="1"/>
    <n v="1.6258644382109397"/>
    <n v="5.0828109146268377"/>
    <n v="0.83560232036879822"/>
    <x v="0"/>
    <x v="0"/>
  </r>
  <r>
    <x v="233"/>
    <n v="1"/>
    <d v="2013-03-22T00:00:00"/>
    <d v="2013-03-22T00:00:00"/>
    <d v="2013-03-22T00:00:00"/>
    <n v="36"/>
    <n v="2.7777777779999999"/>
    <n v="2.7777777779999999"/>
    <n v="58.06"/>
    <n v="0"/>
    <n v="0"/>
    <n v="0"/>
    <n v="0"/>
    <n v="0"/>
    <s v="Sunday"/>
    <s v="DCX"/>
    <n v="0.11755855461813532"/>
    <n v="1.1247474871752017"/>
    <n v="0.52935583826505672"/>
    <n v="1"/>
    <n v="1"/>
    <n v="0.78609482234030736"/>
    <n v="2.1948085512595159"/>
    <n v="0.68699219876390971"/>
    <x v="0"/>
    <x v="0"/>
  </r>
  <r>
    <x v="234"/>
    <n v="0"/>
    <d v="2013-06-03T00:00:00"/>
    <d v="2013-07-08T00:00:00"/>
    <d v="2013-07-08T00:00:00"/>
    <n v="0"/>
    <n v="0"/>
    <n v="0"/>
    <n v="102.07"/>
    <n v="0"/>
    <n v="0"/>
    <n v="0"/>
    <n v="0"/>
    <n v="0"/>
    <s v="Thursday"/>
    <s v="BWI"/>
    <n v="0.20666899190273977"/>
    <n v="1.2295755049649271"/>
    <n v="0.55148412880696274"/>
    <n v="1"/>
    <n v="0"/>
    <n v="0.8752052596249118"/>
    <n v="2.3993677367477289"/>
    <n v="0.70582764871542603"/>
    <x v="0"/>
    <x v="1"/>
  </r>
  <r>
    <x v="235"/>
    <n v="1"/>
    <d v="2011-09-05T00:00:00"/>
    <d v="2012-03-21T00:00:00"/>
    <d v="2013-06-23T00:00:00"/>
    <n v="47"/>
    <n v="14.893617020000001"/>
    <n v="4.255319149"/>
    <n v="36.61"/>
    <n v="1.30718954248366E-2"/>
    <n v="0"/>
    <n v="0"/>
    <n v="0"/>
    <n v="0"/>
    <s v="Monday"/>
    <s v="CHO"/>
    <n v="7.41270872299334E-2"/>
    <n v="1.0769436625865139"/>
    <n v="0.51852329073064329"/>
    <n v="1"/>
    <n v="1"/>
    <n v="0.74266335495210545"/>
    <n v="2.1015251750470747"/>
    <n v="0.6775779838753615"/>
    <x v="0"/>
    <x v="0"/>
  </r>
  <r>
    <x v="236"/>
    <n v="1"/>
    <d v="2011-07-16T00:00:00"/>
    <d v="2011-07-16T00:00:00"/>
    <d v="2013-09-15T00:00:00"/>
    <n v="47"/>
    <n v="10.638297870000001"/>
    <n v="4.255319149"/>
    <n v="16.98"/>
    <n v="7.5757575757575803E-3"/>
    <n v="0"/>
    <n v="0"/>
    <n v="0"/>
    <n v="0"/>
    <s v="Monday"/>
    <s v="RIC"/>
    <n v="3.4380714044366822E-2"/>
    <n v="1.0349785626054944"/>
    <n v="0.50859433196207959"/>
    <n v="1"/>
    <n v="1"/>
    <n v="0.70291698176653883"/>
    <n v="2.0196353630288013"/>
    <n v="0.66883418698707897"/>
    <x v="0"/>
    <x v="0"/>
  </r>
  <r>
    <x v="237"/>
    <n v="0"/>
    <d v="2012-06-16T00:00:00"/>
    <d v="2012-06-16T00:00:00"/>
    <d v="2013-08-12T00:00:00"/>
    <n v="0"/>
    <n v="0"/>
    <n v="0"/>
    <n v="59.75"/>
    <n v="5.6872037914691899E-2"/>
    <n v="1"/>
    <n v="0"/>
    <n v="0"/>
    <n v="0"/>
    <s v="Monday"/>
    <s v="CHO"/>
    <n v="0.93005442383519765"/>
    <n v="2.5346471190812618"/>
    <n v="0.71708632677880346"/>
    <n v="1"/>
    <n v="0"/>
    <n v="1.5985906915573698"/>
    <n v="4.946056990406321"/>
    <n v="0.83182132266585196"/>
    <x v="0"/>
    <x v="1"/>
  </r>
  <r>
    <x v="238"/>
    <n v="1"/>
    <d v="2011-05-18T00:00:00"/>
    <d v="2011-05-18T00:00:00"/>
    <d v="2013-01-14T00:00:00"/>
    <n v="45"/>
    <n v="6.6666666670000003"/>
    <n v="2.2222222220000001"/>
    <n v="81.77"/>
    <n v="1.4827018121910999E-2"/>
    <n v="1"/>
    <n v="0"/>
    <n v="0"/>
    <n v="0"/>
    <s v="Monday"/>
    <s v="RIC"/>
    <n v="0.97464001413301604"/>
    <n v="2.6502130000171773"/>
    <n v="0.72604338431886184"/>
    <n v="1"/>
    <n v="1"/>
    <n v="1.643176281855188"/>
    <n v="5.171569815821929"/>
    <n v="0.83796667139107461"/>
    <x v="0"/>
    <x v="0"/>
  </r>
  <r>
    <x v="239"/>
    <n v="1"/>
    <d v="2012-05-13T00:00:00"/>
    <d v="2012-05-14T00:00:00"/>
    <d v="2013-02-18T00:00:00"/>
    <n v="38"/>
    <n v="63.157894740000003"/>
    <n v="10.52631579"/>
    <n v="95.53"/>
    <n v="1.7857142857142901E-2"/>
    <n v="0"/>
    <n v="0"/>
    <n v="0"/>
    <n v="0"/>
    <s v="Monday"/>
    <s v="RIC"/>
    <n v="0.19342695009766561"/>
    <n v="1.2134007445080142"/>
    <n v="0.54820653129296926"/>
    <n v="1"/>
    <n v="1"/>
    <n v="0.86196321781983765"/>
    <n v="2.3678046499480723"/>
    <n v="0.70307066355068459"/>
    <x v="0"/>
    <x v="0"/>
  </r>
  <r>
    <x v="240"/>
    <n v="1"/>
    <d v="2013-06-30T00:00:00"/>
    <d v="2013-06-30T00:00:00"/>
    <d v="2014-01-18T00:00:00"/>
    <n v="54"/>
    <n v="50"/>
    <n v="9.2592592590000002"/>
    <n v="156.87"/>
    <n v="6.43564356435644E-2"/>
    <n v="1"/>
    <n v="0"/>
    <n v="1"/>
    <n v="0"/>
    <s v="Monday"/>
    <s v="DCX"/>
    <n v="1.9779780973917385"/>
    <n v="7.2281136587487955"/>
    <n v="0.87846546104322221"/>
    <n v="1"/>
    <n v="1"/>
    <n v="2.6465143651139105"/>
    <n v="14.104788717991044"/>
    <n v="0.93379583000661781"/>
    <x v="0"/>
    <x v="0"/>
  </r>
  <r>
    <x v="241"/>
    <n v="0"/>
    <d v="2013-04-09T00:00:00"/>
    <d v="2013-04-09T00:00:00"/>
    <d v="2013-04-09T00:00:00"/>
    <n v="1"/>
    <n v="100"/>
    <n v="0"/>
    <n v="18.55"/>
    <n v="0"/>
    <n v="0"/>
    <n v="0"/>
    <n v="0"/>
    <n v="0"/>
    <s v="Wednesday"/>
    <s v="CHO"/>
    <n v="3.7559613988398383E-2"/>
    <n v="1.0382738908846241"/>
    <n v="0.50938879977214768"/>
    <n v="1"/>
    <n v="0"/>
    <n v="0.70609588171057036"/>
    <n v="2.026065797209549"/>
    <n v="0.66953791919457328"/>
    <x v="0"/>
    <x v="1"/>
  </r>
  <r>
    <x v="242"/>
    <n v="1"/>
    <d v="2013-06-03T00:00:00"/>
    <d v="2013-06-21T00:00:00"/>
    <d v="2013-06-21T00:00:00"/>
    <n v="44"/>
    <n v="2.2727272730000001"/>
    <n v="2.2727272730000001"/>
    <n v="93.58"/>
    <n v="0"/>
    <n v="1"/>
    <n v="0"/>
    <n v="0"/>
    <n v="0"/>
    <s v="Tuesday"/>
    <s v="BWI"/>
    <n v="0.99855263090945734"/>
    <n v="2.7143503172214083"/>
    <n v="0.73077391344495757"/>
    <n v="1"/>
    <n v="1"/>
    <n v="1.6670888986316292"/>
    <n v="5.296726025424344"/>
    <n v="0.84118730972853328"/>
    <x v="0"/>
    <x v="0"/>
  </r>
  <r>
    <x v="243"/>
    <n v="0"/>
    <d v="2013-03-03T00:00:00"/>
    <d v="2013-03-04T00:00:00"/>
    <d v="2013-09-02T00:00:00"/>
    <n v="0"/>
    <n v="0"/>
    <n v="0"/>
    <n v="177.47"/>
    <n v="1.0989010989011E-2"/>
    <n v="0"/>
    <n v="0"/>
    <n v="0"/>
    <n v="0"/>
    <s v="Tuesday"/>
    <s v="CHO"/>
    <n v="0.35933718029763129"/>
    <n v="1.4323796903671089"/>
    <n v="0.58887997463542618"/>
    <n v="1"/>
    <n v="0"/>
    <n v="1.0278734480198033"/>
    <n v="2.795115551637128"/>
    <n v="0.73650341171598255"/>
    <x v="0"/>
    <x v="1"/>
  </r>
  <r>
    <x v="244"/>
    <n v="1"/>
    <d v="2011-05-13T00:00:00"/>
    <d v="2011-05-20T00:00:00"/>
    <d v="2013-01-29T00:00:00"/>
    <n v="44"/>
    <n v="18.18181818"/>
    <n v="0"/>
    <n v="28.65"/>
    <n v="3.3870967741935501E-2"/>
    <n v="0"/>
    <n v="0"/>
    <n v="0"/>
    <n v="0"/>
    <s v="Friday"/>
    <s v="RIC"/>
    <n v="5.8009862035989949E-2"/>
    <n v="1.0597254467092483"/>
    <n v="0.51449839996992541"/>
    <n v="1"/>
    <n v="1"/>
    <n v="0.72654612975816191"/>
    <n v="2.0679259113227642"/>
    <n v="0.67404688740712093"/>
    <x v="0"/>
    <x v="0"/>
  </r>
  <r>
    <x v="245"/>
    <n v="1"/>
    <d v="2013-06-02T00:00:00"/>
    <d v="2013-06-03T00:00:00"/>
    <d v="2013-06-03T00:00:00"/>
    <n v="45"/>
    <n v="8.8888888890000004"/>
    <n v="0"/>
    <n v="39.51"/>
    <n v="0"/>
    <n v="1"/>
    <n v="0"/>
    <n v="0"/>
    <n v="0"/>
    <s v="Tuesday"/>
    <s v="DCX"/>
    <n v="0.88907293665863785"/>
    <n v="2.4328731779671586"/>
    <n v="0.70869882219413383"/>
    <n v="1"/>
    <n v="1"/>
    <n v="1.5576092043808099"/>
    <n v="4.7474574658022508"/>
    <n v="0.82601002165739101"/>
    <x v="0"/>
    <x v="0"/>
  </r>
  <r>
    <x v="246"/>
    <n v="1"/>
    <d v="2013-04-13T00:00:00"/>
    <d v="2013-04-29T00:00:00"/>
    <d v="2013-10-08T00:00:00"/>
    <n v="33"/>
    <n v="72.727272729999996"/>
    <n v="33.333333330000002"/>
    <n v="50.94"/>
    <n v="0.18518518518518501"/>
    <n v="0"/>
    <n v="0"/>
    <n v="0"/>
    <n v="0"/>
    <s v="Wednesday"/>
    <s v="RIC"/>
    <n v="0.10314214213310045"/>
    <n v="1.1086489836081417"/>
    <n v="0.52576270030069938"/>
    <n v="1"/>
    <n v="1"/>
    <n v="0.77167840985527247"/>
    <n v="2.1633942705482028"/>
    <n v="0.68388385560719112"/>
    <x v="0"/>
    <x v="0"/>
  </r>
  <r>
    <x v="247"/>
    <n v="1"/>
    <d v="2012-08-28T00:00:00"/>
    <d v="2012-07-20T00:00:00"/>
    <d v="2013-04-18T00:00:00"/>
    <n v="35"/>
    <n v="40"/>
    <n v="5.7142857139999998"/>
    <n v="61.17"/>
    <n v="4.4117647058823498E-2"/>
    <n v="0"/>
    <n v="0"/>
    <n v="0"/>
    <n v="0"/>
    <s v="Sunday"/>
    <s v="DCX"/>
    <n v="0.12385561119516598"/>
    <n v="1.1318524323801458"/>
    <n v="0.53092438068823944"/>
    <n v="1"/>
    <n v="1"/>
    <n v="0.79239187891733798"/>
    <n v="2.2086729916515595"/>
    <n v="0.68834468248966607"/>
    <x v="0"/>
    <x v="0"/>
  </r>
  <r>
    <x v="248"/>
    <n v="1"/>
    <d v="2013-03-15T00:00:00"/>
    <d v="2013-03-15T00:00:00"/>
    <d v="2013-03-15T00:00:00"/>
    <n v="45"/>
    <n v="0"/>
    <n v="0"/>
    <n v="66.39"/>
    <n v="0"/>
    <n v="0"/>
    <n v="0"/>
    <n v="0"/>
    <n v="0"/>
    <s v="Friday"/>
    <s v="RIC"/>
    <n v="0.13442494731481233"/>
    <n v="1.1438788046048192"/>
    <n v="0.53355572252866701"/>
    <n v="1"/>
    <n v="1"/>
    <n v="0.80296121503698437"/>
    <n v="2.2321410010495049"/>
    <n v="0.69060755713463884"/>
    <x v="0"/>
    <x v="0"/>
  </r>
  <r>
    <x v="249"/>
    <n v="1"/>
    <d v="2013-01-02T00:00:00"/>
    <d v="2013-01-14T00:00:00"/>
    <d v="2013-01-14T00:00:00"/>
    <n v="45"/>
    <n v="6.6666666670000003"/>
    <n v="2.2222222220000001"/>
    <n v="54.96"/>
    <n v="0"/>
    <n v="0"/>
    <n v="0"/>
    <n v="0"/>
    <n v="0"/>
    <s v="Monday"/>
    <s v="RIC"/>
    <n v="0.11128174581144878"/>
    <n v="1.1177097725431604"/>
    <n v="0.52779176213598955"/>
    <n v="1"/>
    <n v="1"/>
    <n v="0.77981801353362079"/>
    <n v="2.1810753031910783"/>
    <n v="0.68564089036281051"/>
    <x v="0"/>
    <x v="0"/>
  </r>
  <r>
    <x v="250"/>
    <n v="1"/>
    <d v="2013-04-01T00:00:00"/>
    <d v="2013-04-07T00:00:00"/>
    <d v="2013-05-07T00:00:00"/>
    <n v="45"/>
    <n v="11.11111111"/>
    <n v="4.4444444440000002"/>
    <n v="39.200000000000003"/>
    <n v="6.6666666666666693E-2"/>
    <n v="1"/>
    <n v="0"/>
    <n v="0"/>
    <n v="0"/>
    <s v="Wednesday"/>
    <s v="RIC"/>
    <n v="0.88844525577796918"/>
    <n v="2.4313465891436863"/>
    <n v="0.70856922376659237"/>
    <n v="1"/>
    <n v="1"/>
    <n v="1.5569815235001412"/>
    <n v="4.7444785125329902"/>
    <n v="0.82591979449165764"/>
    <x v="0"/>
    <x v="0"/>
  </r>
  <r>
    <x v="251"/>
    <n v="1"/>
    <d v="2011-07-12T00:00:00"/>
    <d v="2013-11-21T00:00:00"/>
    <d v="2013-11-24T00:00:00"/>
    <n v="24"/>
    <n v="75"/>
    <n v="8.3333333330000006"/>
    <n v="51.13"/>
    <n v="0.66666666666666696"/>
    <n v="1"/>
    <n v="0"/>
    <n v="0"/>
    <n v="0"/>
    <s v="Friday"/>
    <s v="CHO"/>
    <n v="0.91260084579854028"/>
    <n v="2.4907922829715079"/>
    <n v="0.71353208127618573"/>
    <n v="1"/>
    <n v="1"/>
    <n v="1.5811371135207124"/>
    <n v="4.8604795871177728"/>
    <n v="0.8293655007009747"/>
    <x v="0"/>
    <x v="0"/>
  </r>
  <r>
    <x v="252"/>
    <n v="1"/>
    <d v="2013-04-04T00:00:00"/>
    <d v="2013-04-09T00:00:00"/>
    <d v="2013-04-09T00:00:00"/>
    <n v="45"/>
    <n v="0"/>
    <n v="0"/>
    <n v="53.34"/>
    <n v="0"/>
    <n v="0"/>
    <n v="0"/>
    <n v="0"/>
    <n v="0"/>
    <s v="Wednesday"/>
    <s v="CHO"/>
    <n v="0.10800160701569649"/>
    <n v="1.1140495356801197"/>
    <n v="0.52697418715958055"/>
    <n v="1"/>
    <n v="1"/>
    <n v="0.77653787473786851"/>
    <n v="2.1739327940872677"/>
    <n v="0.68493346744363837"/>
    <x v="0"/>
    <x v="0"/>
  </r>
  <r>
    <x v="253"/>
    <n v="1"/>
    <d v="2011-07-26T00:00:00"/>
    <d v="2011-08-09T00:00:00"/>
    <d v="2013-10-27T00:00:00"/>
    <n v="41"/>
    <n v="56.097560979999997"/>
    <n v="29.268292679999998"/>
    <n v="46.6"/>
    <n v="4.81481481481481E-2"/>
    <n v="1"/>
    <n v="0"/>
    <n v="0"/>
    <n v="0"/>
    <s v="Wednesday"/>
    <s v="RIC"/>
    <n v="0.90342860583264029"/>
    <n v="2.4680505939990649"/>
    <n v="0.71165357226035042"/>
    <n v="1"/>
    <n v="1"/>
    <n v="1.5719648735548124"/>
    <n v="4.8161019343593212"/>
    <n v="0.82806353614740147"/>
    <x v="0"/>
    <x v="0"/>
  </r>
  <r>
    <x v="254"/>
    <n v="1"/>
    <d v="2011-10-28T00:00:00"/>
    <d v="2011-11-02T00:00:00"/>
    <d v="2011-11-02T00:00:00"/>
    <n v="42"/>
    <n v="23.809523810000002"/>
    <n v="0"/>
    <n v="111.17"/>
    <n v="0"/>
    <n v="0"/>
    <n v="0"/>
    <n v="0"/>
    <n v="0"/>
    <s v="Wednesday"/>
    <s v="RIC"/>
    <n v="0.22509446291591634"/>
    <n v="1.2524410198348697"/>
    <n v="0.55603720976751181"/>
    <n v="1"/>
    <n v="1"/>
    <n v="0.8936307306380884"/>
    <n v="2.4439870207539038"/>
    <n v="0.70963885927157311"/>
    <x v="0"/>
    <x v="0"/>
  </r>
  <r>
    <x v="255"/>
    <n v="0"/>
    <d v="2013-03-23T00:00:00"/>
    <d v="2013-06-11T00:00:00"/>
    <d v="2013-07-18T00:00:00"/>
    <n v="0"/>
    <n v="0"/>
    <n v="0"/>
    <n v="41.94"/>
    <n v="8.1081081081081099E-2"/>
    <n v="1"/>
    <n v="0"/>
    <n v="0"/>
    <n v="0"/>
    <s v="Wednesday"/>
    <s v="CHO"/>
    <n v="0.89399314485226633"/>
    <n v="2.4448729169104744"/>
    <n v="0.70971352960769085"/>
    <n v="1"/>
    <n v="0"/>
    <n v="1.5625294125744382"/>
    <n v="4.7708735035760421"/>
    <n v="0.82671600765805575"/>
    <x v="0"/>
    <x v="1"/>
  </r>
  <r>
    <x v="256"/>
    <n v="0"/>
    <d v="2012-10-15T00:00:00"/>
    <d v="2012-10-16T00:00:00"/>
    <d v="2013-05-21T00:00:00"/>
    <n v="0"/>
    <n v="0"/>
    <n v="0"/>
    <n v="259.06"/>
    <n v="1.3824884792626699E-2"/>
    <n v="1"/>
    <n v="0"/>
    <n v="0"/>
    <n v="0"/>
    <s v="Wednesday"/>
    <s v="DCX"/>
    <n v="1.3336127345644528"/>
    <n v="3.7947279982536357"/>
    <n v="0.79143759554989845"/>
    <n v="1"/>
    <n v="0"/>
    <n v="2.0021490022866248"/>
    <n v="7.4049522717214336"/>
    <n v="0.88102252485543397"/>
    <x v="0"/>
    <x v="1"/>
  </r>
  <r>
    <x v="257"/>
    <n v="1"/>
    <d v="2013-04-09T00:00:00"/>
    <d v="2013-04-15T00:00:00"/>
    <d v="2013-04-15T00:00:00"/>
    <n v="45"/>
    <n v="2.2222222220000001"/>
    <n v="0"/>
    <n v="101.29"/>
    <n v="0"/>
    <n v="0"/>
    <n v="0"/>
    <n v="0"/>
    <n v="0"/>
    <s v="Tuesday"/>
    <s v="RIC"/>
    <n v="0.20508966581589608"/>
    <n v="1.2276351369344334"/>
    <n v="0.55109345178665436"/>
    <n v="1"/>
    <n v="1"/>
    <n v="0.87362593353806806"/>
    <n v="2.3955813434510307"/>
    <n v="0.70549961881235035"/>
    <x v="0"/>
    <x v="0"/>
  </r>
  <r>
    <x v="258"/>
    <n v="1"/>
    <d v="2013-04-21T00:00:00"/>
    <d v="2013-06-05T00:00:00"/>
    <d v="2014-01-19T00:00:00"/>
    <n v="41"/>
    <n v="29.268292679999998"/>
    <n v="9.7560975610000007"/>
    <n v="40.71"/>
    <n v="8.7719298245613996E-3"/>
    <n v="0"/>
    <n v="0"/>
    <n v="0"/>
    <n v="0"/>
    <s v="Saturday"/>
    <s v="DCX"/>
    <n v="8.2428673071034936E-2"/>
    <n v="1.0859212152512803"/>
    <n v="0.52059550826346279"/>
    <n v="1"/>
    <n v="1"/>
    <n v="0.75096494079320697"/>
    <n v="2.1190437821857295"/>
    <n v="0.67938891858092776"/>
    <x v="0"/>
    <x v="0"/>
  </r>
  <r>
    <x v="259"/>
    <n v="1"/>
    <d v="2013-04-01T00:00:00"/>
    <d v="2013-04-01T00:00:00"/>
    <d v="2013-10-13T00:00:00"/>
    <n v="44"/>
    <n v="31.81818182"/>
    <n v="15.90909091"/>
    <n v="61.68"/>
    <n v="5.1282051282051301E-2"/>
    <n v="0"/>
    <n v="1"/>
    <n v="0"/>
    <n v="0"/>
    <s v="Tuesday"/>
    <s v="RIC"/>
    <n v="0.99261851658603206"/>
    <n v="2.6982907489087578"/>
    <n v="0.72960481803788235"/>
    <n v="1"/>
    <n v="1"/>
    <n v="1.661154784308204"/>
    <n v="5.2653877221482324"/>
    <n v="0.84039295820991478"/>
    <x v="0"/>
    <x v="0"/>
  </r>
  <r>
    <x v="260"/>
    <n v="1"/>
    <d v="2013-02-26T00:00:00"/>
    <d v="2013-04-17T00:00:00"/>
    <d v="2013-10-31T00:00:00"/>
    <n v="49"/>
    <n v="20.408163269999999"/>
    <n v="12.244897959999999"/>
    <n v="81.99"/>
    <n v="5.5837563451776699E-2"/>
    <n v="0"/>
    <n v="0"/>
    <n v="0"/>
    <n v="0"/>
    <s v="Thursday"/>
    <s v="RIC"/>
    <n v="0.16601146905168643"/>
    <n v="1.1805866418548454"/>
    <n v="0.54140781163853113"/>
    <n v="1"/>
    <n v="1"/>
    <n v="0.83454773677385841"/>
    <n v="2.3037719013300135"/>
    <n v="0.69731566528626698"/>
    <x v="0"/>
    <x v="0"/>
  </r>
  <r>
    <x v="261"/>
    <n v="1"/>
    <d v="2013-06-08T00:00:00"/>
    <d v="2013-06-23T00:00:00"/>
    <d v="2013-11-03T00:00:00"/>
    <n v="51"/>
    <n v="15.686274510000001"/>
    <n v="3.9215686270000001"/>
    <n v="73.040000000000006"/>
    <n v="3.7593984962405999E-2"/>
    <n v="1"/>
    <n v="0"/>
    <n v="0"/>
    <n v="0"/>
    <s v="Friday"/>
    <s v="DCX"/>
    <n v="0.95696371062257302"/>
    <n v="2.6037786336730768"/>
    <n v="0.72251347775466146"/>
    <n v="1"/>
    <n v="1"/>
    <n v="1.625499978344745"/>
    <n v="5.0809587715774054"/>
    <n v="0.83555224799845185"/>
    <x v="0"/>
    <x v="0"/>
  </r>
  <r>
    <x v="262"/>
    <n v="1"/>
    <d v="2012-09-29T00:00:00"/>
    <d v="2013-05-09T00:00:00"/>
    <d v="2013-05-09T00:00:00"/>
    <n v="45"/>
    <n v="2.2222222220000001"/>
    <n v="0"/>
    <n v="58.45"/>
    <n v="0"/>
    <n v="1"/>
    <n v="0"/>
    <n v="0"/>
    <n v="0"/>
    <s v="Saturday"/>
    <s v="DCX"/>
    <n v="0.92742221369045807"/>
    <n v="2.5279841682115554"/>
    <n v="0.7165520160179939"/>
    <n v="1"/>
    <n v="1"/>
    <n v="1.5959584814126302"/>
    <n v="4.9330550484485025"/>
    <n v="0.83145276896402631"/>
    <x v="0"/>
    <x v="0"/>
  </r>
  <r>
    <x v="263"/>
    <n v="1"/>
    <d v="2013-02-12T00:00:00"/>
    <d v="2013-02-19T00:00:00"/>
    <d v="2013-03-13T00:00:00"/>
    <n v="46"/>
    <n v="6.5217391300000003"/>
    <n v="2.1739130430000002"/>
    <n v="66.22"/>
    <n v="9.0909090909090898E-2"/>
    <n v="0"/>
    <n v="0"/>
    <n v="0"/>
    <n v="0"/>
    <s v="Wednesday"/>
    <s v="RIC"/>
    <n v="0.13408073521896177"/>
    <n v="1.1434851354408182"/>
    <n v="0.53347005609425646"/>
    <n v="1"/>
    <n v="1"/>
    <n v="0.80261700294113381"/>
    <n v="2.2313728033363569"/>
    <n v="0.69053400493823835"/>
    <x v="0"/>
    <x v="0"/>
  </r>
  <r>
    <x v="264"/>
    <n v="1"/>
    <d v="2013-04-13T00:00:00"/>
    <d v="2013-04-17T00:00:00"/>
    <d v="2013-06-03T00:00:00"/>
    <n v="47"/>
    <n v="2.1276595739999999"/>
    <n v="0"/>
    <n v="35.9"/>
    <n v="8.5106382978723402E-2"/>
    <n v="0"/>
    <n v="0"/>
    <n v="0"/>
    <n v="0"/>
    <s v="Friday"/>
    <s v="CHO"/>
    <n v="7.2689495535498749E-2"/>
    <n v="1.0753965696322405"/>
    <n v="0.51816437656673986"/>
    <n v="1"/>
    <n v="1"/>
    <n v="0.74122576325767076"/>
    <n v="2.0985062104489312"/>
    <n v="0.67726383874018004"/>
    <x v="0"/>
    <x v="0"/>
  </r>
  <r>
    <x v="265"/>
    <n v="1"/>
    <d v="2013-01-20T00:00:00"/>
    <d v="2013-01-20T00:00:00"/>
    <d v="2013-01-20T00:00:00"/>
    <n v="42"/>
    <n v="7.1428571429999996"/>
    <n v="0"/>
    <n v="75.62"/>
    <n v="0"/>
    <n v="0"/>
    <n v="0"/>
    <n v="0"/>
    <n v="0"/>
    <s v="Monday"/>
    <s v="RIC"/>
    <n v="0.15311363934246283"/>
    <n v="1.1654574132318307"/>
    <n v="0.53820380216688124"/>
    <n v="1"/>
    <n v="1"/>
    <n v="0.82164990706463481"/>
    <n v="2.2742490433246592"/>
    <n v="0.69458645730118196"/>
    <x v="0"/>
    <x v="0"/>
  </r>
  <r>
    <x v="266"/>
    <n v="1"/>
    <d v="2013-04-17T00:00:00"/>
    <d v="2013-04-19T00:00:00"/>
    <d v="2013-04-19T00:00:00"/>
    <n v="45"/>
    <n v="0"/>
    <n v="0"/>
    <n v="54.38"/>
    <n v="0"/>
    <n v="0"/>
    <n v="0"/>
    <n v="0"/>
    <n v="0"/>
    <s v="Thursday"/>
    <s v="DCX"/>
    <n v="0.11010737513148809"/>
    <n v="1.1163979373987132"/>
    <n v="0.52749906700952909"/>
    <n v="1"/>
    <n v="1"/>
    <n v="0.77864364285366006"/>
    <n v="2.1785154157268201"/>
    <n v="0.68538771432343881"/>
    <x v="0"/>
    <x v="0"/>
  </r>
  <r>
    <x v="267"/>
    <n v="1"/>
    <d v="2013-04-30T00:00:00"/>
    <d v="2013-05-01T00:00:00"/>
    <d v="2013-05-01T00:00:00"/>
    <n v="44"/>
    <n v="2.2727272730000001"/>
    <n v="0"/>
    <n v="51.47"/>
    <n v="0"/>
    <n v="0"/>
    <n v="0"/>
    <n v="0"/>
    <n v="0"/>
    <s v="Thursday"/>
    <s v="RIC"/>
    <n v="0.10421527396134041"/>
    <n v="1.109839348713902"/>
    <n v="0.52603026357927596"/>
    <n v="1"/>
    <n v="1"/>
    <n v="0.77275154168351246"/>
    <n v="2.165717123937994"/>
    <n v="0.6841158066719335"/>
    <x v="0"/>
    <x v="0"/>
  </r>
  <r>
    <x v="268"/>
    <n v="0"/>
    <d v="2010-05-27T00:00:00"/>
    <d v="2010-05-27T00:00:00"/>
    <d v="2010-12-08T00:00:00"/>
    <n v="0"/>
    <n v="0"/>
    <n v="0"/>
    <n v="55.12"/>
    <n v="2.0512820512820499E-2"/>
    <n v="0"/>
    <n v="0"/>
    <n v="0"/>
    <n v="0"/>
    <s v="Thursday"/>
    <s v="CHO"/>
    <n v="0.11160571013695518"/>
    <n v="1.1180719292955008"/>
    <n v="0.52787250226548565"/>
    <n v="1"/>
    <n v="0"/>
    <n v="0.7801419778591272"/>
    <n v="2.1817820082479877"/>
    <n v="0.68571071261081185"/>
    <x v="0"/>
    <x v="1"/>
  </r>
  <r>
    <x v="269"/>
    <n v="1"/>
    <d v="2012-08-28T00:00:00"/>
    <d v="2012-08-02T00:00:00"/>
    <d v="2013-02-15T00:00:00"/>
    <n v="34"/>
    <n v="14.70588235"/>
    <n v="2.9411764709999999"/>
    <n v="53.09"/>
    <n v="1.01522842639594E-2"/>
    <n v="1"/>
    <n v="0"/>
    <n v="0"/>
    <n v="0"/>
    <s v="Sunday"/>
    <s v="DCX"/>
    <n v="0.91656940878599369"/>
    <n v="2.5006967893646412"/>
    <n v="0.71434258372845394"/>
    <n v="1"/>
    <n v="1"/>
    <n v="1.5851056765081657"/>
    <n v="4.8798070322336979"/>
    <n v="0.82992639137340751"/>
    <x v="0"/>
    <x v="0"/>
  </r>
  <r>
    <x v="270"/>
    <n v="1"/>
    <d v="2011-05-13T00:00:00"/>
    <d v="2011-06-02T00:00:00"/>
    <d v="2013-07-21T00:00:00"/>
    <n v="35"/>
    <n v="80"/>
    <n v="0"/>
    <n v="60.1"/>
    <n v="2.1794871794871801E-2"/>
    <n v="1"/>
    <n v="0"/>
    <n v="0"/>
    <n v="0"/>
    <s v="Friday"/>
    <s v="RIC"/>
    <n v="0.93076309579724292"/>
    <n v="2.5364439890487152"/>
    <n v="0.71723007543829509"/>
    <n v="1"/>
    <n v="1"/>
    <n v="1.5992993635194148"/>
    <n v="4.9495633646058943"/>
    <n v="0.83192043874193766"/>
    <x v="0"/>
    <x v="0"/>
  </r>
  <r>
    <x v="271"/>
    <n v="1"/>
    <d v="2012-12-29T00:00:00"/>
    <d v="2012-12-30T00:00:00"/>
    <d v="2013-03-11T00:00:00"/>
    <n v="41"/>
    <n v="0"/>
    <n v="0"/>
    <n v="78.41"/>
    <n v="4.2253521126760597E-2"/>
    <n v="0"/>
    <n v="0"/>
    <n v="0"/>
    <n v="0"/>
    <s v="Thursday"/>
    <s v="CHO"/>
    <n v="0.15876276726848071"/>
    <n v="1.1720598627339742"/>
    <n v="0.53960753239033721"/>
    <n v="1"/>
    <n v="1"/>
    <n v="0.82729903499065272"/>
    <n v="2.287132924188406"/>
    <n v="0.69578352227818707"/>
    <x v="0"/>
    <x v="0"/>
  </r>
  <r>
    <x v="272"/>
    <n v="0"/>
    <d v="2012-06-17T00:00:00"/>
    <d v="2013-04-29T00:00:00"/>
    <d v="2013-05-06T00:00:00"/>
    <n v="0"/>
    <n v="0"/>
    <n v="0"/>
    <n v="82.14"/>
    <n v="0.28571428571428598"/>
    <n v="0"/>
    <n v="0"/>
    <n v="0"/>
    <n v="0"/>
    <s v="Wednesday"/>
    <s v="RIC"/>
    <n v="0.16631518560684869"/>
    <n v="1.1809452600191601"/>
    <n v="0.54148321907390973"/>
    <n v="1"/>
    <n v="0"/>
    <n v="0.83485145332902067"/>
    <n v="2.3044717012607983"/>
    <n v="0.69737976584321881"/>
    <x v="0"/>
    <x v="1"/>
  </r>
  <r>
    <x v="273"/>
    <n v="1"/>
    <d v="2013-06-09T00:00:00"/>
    <d v="2013-06-10T00:00:00"/>
    <d v="2013-06-10T00:00:00"/>
    <n v="44"/>
    <n v="2.2727272730000001"/>
    <n v="0"/>
    <n v="89.18"/>
    <n v="0"/>
    <n v="1"/>
    <n v="0"/>
    <n v="0"/>
    <n v="0"/>
    <s v="Wednesday"/>
    <s v="CHO"/>
    <n v="0.9896436119580313"/>
    <n v="2.690275519455005"/>
    <n v="0.72901752329113789"/>
    <n v="1"/>
    <n v="1"/>
    <n v="1.6581798796802034"/>
    <n v="5.2497469722501515"/>
    <n v="0.83999352222735491"/>
    <x v="0"/>
    <x v="0"/>
  </r>
  <r>
    <x v="274"/>
    <n v="1"/>
    <d v="2013-06-24T00:00:00"/>
    <d v="2013-07-02T00:00:00"/>
    <d v="2014-01-19T00:00:00"/>
    <n v="41"/>
    <n v="70.731707319999998"/>
    <n v="21.951219510000001"/>
    <n v="77.180000000000007"/>
    <n v="9.9502487562189105E-3"/>
    <n v="1"/>
    <n v="0"/>
    <n v="0"/>
    <n v="0"/>
    <s v="Saturday"/>
    <s v="BWI"/>
    <n v="0.96534628754505125"/>
    <n v="2.6256967451423736"/>
    <n v="0.72419094306776277"/>
    <n v="1"/>
    <n v="1"/>
    <n v="1.6338825552672231"/>
    <n v="5.123729312546641"/>
    <n v="0.83670081596337975"/>
    <x v="0"/>
    <x v="0"/>
  </r>
  <r>
    <x v="275"/>
    <n v="1"/>
    <d v="2012-05-21T00:00:00"/>
    <d v="2012-05-21T00:00:00"/>
    <d v="2013-09-23T00:00:00"/>
    <n v="47"/>
    <n v="14.893617020000001"/>
    <n v="2.1276595739999999"/>
    <n v="71.56"/>
    <n v="1.2244897959183701E-2"/>
    <n v="0"/>
    <n v="0"/>
    <n v="0"/>
    <n v="0"/>
    <s v="Wednesday"/>
    <s v="RIC"/>
    <n v="0.14489304458273791"/>
    <n v="1.1559159321854113"/>
    <n v="0.53616002132962626"/>
    <n v="1"/>
    <n v="1"/>
    <n v="0.81342931230490989"/>
    <n v="2.2556299982224055"/>
    <n v="0.69283978813747071"/>
    <x v="0"/>
    <x v="0"/>
  </r>
  <r>
    <x v="276"/>
    <n v="1"/>
    <d v="2013-05-04T00:00:00"/>
    <d v="2013-05-05T00:00:00"/>
    <d v="2014-01-19T00:00:00"/>
    <n v="54"/>
    <n v="9.2592592590000002"/>
    <n v="0"/>
    <n v="97.91"/>
    <n v="0.104247104247104"/>
    <n v="0"/>
    <n v="0"/>
    <n v="1"/>
    <n v="0"/>
    <s v="Monday"/>
    <s v="DCX"/>
    <n v="1.0495232474137288"/>
    <n v="2.8562890502124509"/>
    <n v="0.7406833390912676"/>
    <n v="1"/>
    <n v="1"/>
    <n v="1.7180595151359008"/>
    <n v="5.5737022787397299"/>
    <n v="0.84787872075768633"/>
    <x v="0"/>
    <x v="0"/>
  </r>
  <r>
    <x v="277"/>
    <n v="1"/>
    <d v="2012-11-26T00:00:00"/>
    <d v="2012-11-26T00:00:00"/>
    <d v="2013-09-14T00:00:00"/>
    <n v="47"/>
    <n v="0"/>
    <n v="0"/>
    <n v="82.85"/>
    <n v="3.7671232876712299E-2"/>
    <n v="0"/>
    <n v="0"/>
    <n v="0"/>
    <n v="0"/>
    <s v="Monday"/>
    <s v="RIC"/>
    <n v="0.16775277730128332"/>
    <n v="1.1826441980135254"/>
    <n v="0.54184012176142915"/>
    <n v="1"/>
    <n v="1"/>
    <n v="0.83628904502345536"/>
    <n v="2.3077869730712357"/>
    <n v="0.69768307084433756"/>
    <x v="0"/>
    <x v="0"/>
  </r>
  <r>
    <x v="278"/>
    <n v="1"/>
    <d v="2012-11-05T00:00:00"/>
    <d v="2012-12-03T00:00:00"/>
    <d v="2013-01-11T00:00:00"/>
    <n v="39"/>
    <n v="35.897435899999998"/>
    <n v="0"/>
    <n v="40.98"/>
    <n v="5.1282051282051301E-2"/>
    <n v="0"/>
    <n v="0"/>
    <n v="0"/>
    <n v="0"/>
    <s v="Friday"/>
    <s v="RIC"/>
    <n v="8.2975362870326988E-2"/>
    <n v="1.0865150396065619"/>
    <n v="0.52073194728154837"/>
    <n v="1"/>
    <n v="1"/>
    <n v="0.75151163059249904"/>
    <n v="2.1202025585224451"/>
    <n v="0.67950798666303747"/>
    <x v="0"/>
    <x v="0"/>
  </r>
  <r>
    <x v="279"/>
    <n v="1"/>
    <d v="2011-09-12T00:00:00"/>
    <d v="2011-09-19T00:00:00"/>
    <d v="2013-12-09T00:00:00"/>
    <n v="44"/>
    <n v="63.636363639999999"/>
    <n v="6.8181818180000002"/>
    <n v="85.59"/>
    <n v="8.00492610837438E-2"/>
    <n v="0"/>
    <n v="0"/>
    <n v="0"/>
    <n v="0"/>
    <s v="Friday"/>
    <s v="RIC"/>
    <n v="0.17330066637558045"/>
    <n v="1.1892236108891923"/>
    <n v="0.54321705876640347"/>
    <n v="1"/>
    <n v="1"/>
    <n v="0.84183693409775251"/>
    <n v="2.3206259007473919"/>
    <n v="0.69885195445385029"/>
    <x v="0"/>
    <x v="0"/>
  </r>
  <r>
    <x v="280"/>
    <n v="1"/>
    <d v="2012-08-28T00:00:00"/>
    <d v="2012-08-02T00:00:00"/>
    <d v="2013-06-30T00:00:00"/>
    <n v="32"/>
    <n v="100"/>
    <n v="25"/>
    <n v="65.709999999999994"/>
    <n v="1.5060240963855401E-2"/>
    <n v="1"/>
    <n v="0"/>
    <n v="0"/>
    <n v="0"/>
    <s v="Monday"/>
    <s v="RIC"/>
    <n v="0.94212209496031107"/>
    <n v="2.5654197102406782"/>
    <n v="0.71952811133910055"/>
    <n v="1"/>
    <n v="1"/>
    <n v="1.6106583626824831"/>
    <n v="5.0061059765042808"/>
    <n v="0.83350277136101625"/>
    <x v="0"/>
    <x v="0"/>
  </r>
  <r>
    <x v="281"/>
    <n v="1"/>
    <d v="2012-06-17T00:00:00"/>
    <d v="2012-06-17T00:00:00"/>
    <d v="2013-07-15T00:00:00"/>
    <n v="45"/>
    <n v="17.777777780000001"/>
    <n v="2.2222222220000001"/>
    <n v="174.17"/>
    <n v="2.7989821882951699E-2"/>
    <n v="0"/>
    <n v="0"/>
    <n v="0"/>
    <n v="0"/>
    <s v="Tuesday"/>
    <s v="CHO"/>
    <n v="0.35265541608406176"/>
    <n v="1.4228407709066155"/>
    <n v="0.58726136194835254"/>
    <n v="1"/>
    <n v="1"/>
    <n v="1.0211916838062338"/>
    <n v="2.7765015051596853"/>
    <n v="0.7352046600183425"/>
    <x v="0"/>
    <x v="0"/>
  </r>
  <r>
    <x v="282"/>
    <n v="1"/>
    <d v="2012-09-29T00:00:00"/>
    <d v="2013-03-25T00:00:00"/>
    <d v="2013-03-25T00:00:00"/>
    <n v="45"/>
    <n v="2.2222222220000001"/>
    <n v="0"/>
    <n v="103.19"/>
    <n v="0"/>
    <n v="1"/>
    <n v="0"/>
    <n v="0"/>
    <n v="0"/>
    <s v="Saturday"/>
    <s v="DCX"/>
    <n v="1.0180107382101855"/>
    <n v="2.7676836369392035"/>
    <n v="0.7345849343092985"/>
    <n v="1"/>
    <n v="1"/>
    <n v="1.6865470059323575"/>
    <n v="5.4007995419410717"/>
    <n v="0.84376951762861407"/>
    <x v="0"/>
    <x v="0"/>
  </r>
  <r>
    <x v="283"/>
    <n v="1"/>
    <d v="2012-12-02T00:00:00"/>
    <d v="2012-12-02T00:00:00"/>
    <d v="2013-06-02T00:00:00"/>
    <n v="48"/>
    <n v="0"/>
    <n v="0"/>
    <n v="125.13"/>
    <n v="3.8461538461538498E-2"/>
    <n v="0"/>
    <n v="0"/>
    <n v="0"/>
    <n v="0"/>
    <s v="Monday"/>
    <s v="CHO"/>
    <n v="0.25336035031634985"/>
    <n v="1.2883474496082394"/>
    <n v="0.56300342407740656"/>
    <n v="1"/>
    <n v="1"/>
    <n v="0.92189661803852185"/>
    <n v="2.5140540713678297"/>
    <n v="0.71542839703352812"/>
    <x v="0"/>
    <x v="0"/>
  </r>
  <r>
    <x v="284"/>
    <n v="1"/>
    <d v="2013-03-29T00:00:00"/>
    <d v="2013-04-22T00:00:00"/>
    <d v="2013-04-22T00:00:00"/>
    <n v="41"/>
    <n v="12.195121950000001"/>
    <n v="0"/>
    <n v="37.29"/>
    <n v="0"/>
    <n v="1"/>
    <n v="0"/>
    <n v="0"/>
    <n v="0"/>
    <s v="Wednesday"/>
    <s v="CHO"/>
    <n v="0.88457793164223653"/>
    <n v="2.4219619422294669"/>
    <n v="0.70776998199211916"/>
    <n v="1"/>
    <n v="1"/>
    <n v="1.5531141993644084"/>
    <n v="4.7261655102522635"/>
    <n v="0.82536306395447767"/>
    <x v="0"/>
    <x v="0"/>
  </r>
  <r>
    <x v="285"/>
    <n v="0"/>
    <d v="2013-05-21T00:00:00"/>
    <d v="2013-09-02T00:00:00"/>
    <d v="2013-09-02T00:00:00"/>
    <n v="0"/>
    <n v="0"/>
    <n v="0"/>
    <n v="128.80000000000001"/>
    <n v="0"/>
    <n v="0"/>
    <n v="0"/>
    <n v="0"/>
    <n v="0"/>
    <s v="Wednesday"/>
    <s v="DCX"/>
    <n v="0.26079128203265295"/>
    <n v="1.2979567302697088"/>
    <n v="0.5648307964951842"/>
    <n v="1"/>
    <n v="0"/>
    <n v="0.92932754975482501"/>
    <n v="2.5328054192105482"/>
    <n v="0.71693884000453578"/>
    <x v="0"/>
    <x v="1"/>
  </r>
  <r>
    <x v="286"/>
    <n v="1"/>
    <d v="2013-02-04T00:00:00"/>
    <d v="2013-02-16T00:00:00"/>
    <d v="2013-11-04T00:00:00"/>
    <n v="39"/>
    <n v="92.307692309999993"/>
    <n v="15.38461538"/>
    <n v="35.67"/>
    <n v="6.8965517241379296E-2"/>
    <n v="0"/>
    <n v="0"/>
    <n v="0"/>
    <n v="0"/>
    <s v="Tuesday"/>
    <s v="RIC"/>
    <n v="7.22237968175833E-2"/>
    <n v="1.0748958754238864"/>
    <n v="0.51804810456056882"/>
    <n v="1"/>
    <n v="1"/>
    <n v="0.74076006453975529"/>
    <n v="2.097529166318945"/>
    <n v="0.67716203906212635"/>
    <x v="0"/>
    <x v="0"/>
  </r>
  <r>
    <x v="287"/>
    <n v="0"/>
    <d v="2013-04-27T00:00:00"/>
    <d v="2013-09-24T00:00:00"/>
    <d v="2013-09-24T00:00:00"/>
    <n v="8"/>
    <n v="25"/>
    <n v="12.5"/>
    <n v="72.3"/>
    <n v="0"/>
    <n v="0"/>
    <n v="0"/>
    <n v="0"/>
    <n v="0"/>
    <s v="Friday"/>
    <s v="RIC"/>
    <n v="0.146391379588205"/>
    <n v="1.1576491796584001"/>
    <n v="0.53653262567999094"/>
    <n v="1"/>
    <n v="0"/>
    <n v="0.81492764731037703"/>
    <n v="2.2590122208266261"/>
    <n v="0.69315856086407779"/>
    <x v="0"/>
    <x v="1"/>
  </r>
  <r>
    <x v="288"/>
    <n v="1"/>
    <d v="2012-06-08T00:00:00"/>
    <d v="2012-06-08T00:00:00"/>
    <d v="2013-08-06T00:00:00"/>
    <n v="48"/>
    <n v="12.5"/>
    <n v="8.3333333330000006"/>
    <n v="50.23"/>
    <n v="5.6603773584905703E-2"/>
    <n v="1"/>
    <n v="0"/>
    <n v="0"/>
    <n v="0"/>
    <s v="Wednesday"/>
    <s v="RIC"/>
    <n v="0.91077854646756673"/>
    <n v="2.4862574470298364"/>
    <n v="0.71315945101760536"/>
    <n v="1"/>
    <n v="1"/>
    <n v="1.5793148141897388"/>
    <n v="4.8516304037972251"/>
    <n v="0.82910745706853217"/>
    <x v="0"/>
    <x v="0"/>
  </r>
  <r>
    <x v="289"/>
    <n v="0"/>
    <d v="2013-06-19T00:00:00"/>
    <d v="2013-07-01T00:00:00"/>
    <d v="2013-07-01T00:00:00"/>
    <n v="0"/>
    <n v="0"/>
    <n v="0"/>
    <n v="52.36"/>
    <n v="0"/>
    <n v="1"/>
    <n v="0"/>
    <n v="0"/>
    <n v="0"/>
    <s v="Tuesday"/>
    <s v="CHO"/>
    <n v="0.9150913215508707"/>
    <n v="2.4970032717044699"/>
    <n v="0.71404087377001757"/>
    <n v="1"/>
    <n v="0"/>
    <n v="1.5836275892730427"/>
    <n v="4.8725995796834978"/>
    <n v="0.82971765971248213"/>
    <x v="0"/>
    <x v="1"/>
  </r>
  <r>
    <x v="290"/>
    <n v="1"/>
    <d v="2012-11-03T00:00:00"/>
    <d v="2013-09-24T00:00:00"/>
    <d v="2013-09-24T00:00:00"/>
    <n v="36"/>
    <n v="0"/>
    <n v="0"/>
    <n v="106.67"/>
    <n v="0"/>
    <n v="0"/>
    <n v="0"/>
    <n v="0"/>
    <n v="0"/>
    <s v="Tuesday"/>
    <s v="DCX"/>
    <n v="0.21598296626104879"/>
    <n v="1.2410812385667869"/>
    <n v="0.55378681379729067"/>
    <n v="1"/>
    <n v="1"/>
    <n v="0.88451923398322085"/>
    <n v="2.4218197829054833"/>
    <n v="0.70775784131129915"/>
    <x v="0"/>
    <x v="0"/>
  </r>
  <r>
    <x v="291"/>
    <n v="1"/>
    <d v="2013-03-23T00:00:00"/>
    <d v="2013-06-06T00:00:00"/>
    <d v="2013-06-06T00:00:00"/>
    <n v="32"/>
    <n v="90.625"/>
    <n v="0"/>
    <n v="89.8"/>
    <n v="0"/>
    <n v="0"/>
    <n v="0"/>
    <n v="0"/>
    <n v="0"/>
    <s v="Friday"/>
    <s v="RIC"/>
    <n v="0.18182497769046763"/>
    <n v="1.199404253005812"/>
    <n v="0.5453314238920145"/>
    <n v="1"/>
    <n v="1"/>
    <n v="0.85036124541263969"/>
    <n v="2.3404921912967382"/>
    <n v="0.70064291645243681"/>
    <x v="0"/>
    <x v="0"/>
  </r>
  <r>
    <x v="292"/>
    <n v="1"/>
    <d v="2013-02-16T00:00:00"/>
    <d v="2013-02-19T00:00:00"/>
    <d v="2013-02-25T00:00:00"/>
    <n v="44"/>
    <n v="6.8181818180000002"/>
    <n v="0"/>
    <n v="83.06"/>
    <n v="0.33333333333333298"/>
    <n v="0"/>
    <n v="0"/>
    <n v="0"/>
    <n v="0"/>
    <s v="Tuesday"/>
    <s v="RIC"/>
    <n v="0.16817798047851049"/>
    <n v="1.1831471690089046"/>
    <n v="0.54194567631738011"/>
    <n v="1"/>
    <n v="1"/>
    <n v="0.83671424820068252"/>
    <n v="2.3087684600754579"/>
    <n v="0.69777274775606557"/>
    <x v="0"/>
    <x v="0"/>
  </r>
  <r>
    <x v="293"/>
    <n v="1"/>
    <d v="2012-06-10T00:00:00"/>
    <d v="2012-06-10T00:00:00"/>
    <d v="2014-01-13T00:00:00"/>
    <n v="58"/>
    <n v="32.758620690000001"/>
    <n v="12.068965520000001"/>
    <n v="96.2"/>
    <n v="2.40549828178694E-2"/>
    <n v="0"/>
    <n v="0"/>
    <n v="0"/>
    <n v="0"/>
    <s v="Monday"/>
    <s v="RIC"/>
    <n v="0.19478355071072367"/>
    <n v="1.2150479617572405"/>
    <n v="0.54854250685990547"/>
    <n v="1"/>
    <n v="1"/>
    <n v="0.86331981843289562"/>
    <n v="2.3710189949860538"/>
    <n v="0.7033537925810065"/>
    <x v="0"/>
    <x v="0"/>
  </r>
  <r>
    <x v="294"/>
    <n v="1"/>
    <d v="2012-08-28T00:00:00"/>
    <d v="2012-08-02T00:00:00"/>
    <d v="2013-12-18T00:00:00"/>
    <n v="31"/>
    <n v="90.322580650000006"/>
    <n v="6.451612903"/>
    <n v="252.46"/>
    <n v="3.5785288270377698E-2"/>
    <n v="1"/>
    <n v="0"/>
    <n v="0"/>
    <n v="0"/>
    <s v="Sunday"/>
    <s v="DCX"/>
    <n v="1.3202492061373137"/>
    <n v="3.7443543770924408"/>
    <n v="0.78922316494139166"/>
    <n v="1"/>
    <n v="1"/>
    <n v="1.9887854738594857"/>
    <n v="7.3066542486156694"/>
    <n v="0.87961458728504893"/>
    <x v="0"/>
    <x v="0"/>
  </r>
  <r>
    <x v="295"/>
    <n v="1"/>
    <d v="2013-06-18T00:00:00"/>
    <d v="2013-06-24T00:00:00"/>
    <d v="2013-06-24T00:00:00"/>
    <n v="44"/>
    <n v="9.0909090910000003"/>
    <n v="0"/>
    <n v="128.19999999999999"/>
    <n v="0"/>
    <n v="1"/>
    <n v="0"/>
    <n v="0"/>
    <n v="0"/>
    <s v="Friday"/>
    <s v="DCX"/>
    <n v="1.0686504118409048"/>
    <n v="2.9114475921494765"/>
    <n v="0.74434017676548614"/>
    <n v="1"/>
    <n v="1"/>
    <n v="1.7371866795630768"/>
    <n v="5.6813374954428477"/>
    <n v="0.85032936883040677"/>
    <x v="0"/>
    <x v="0"/>
  </r>
  <r>
    <x v="296"/>
    <n v="1"/>
    <d v="2012-03-15T00:00:00"/>
    <d v="2012-03-15T00:00:00"/>
    <d v="2014-01-12T00:00:00"/>
    <n v="48"/>
    <n v="45.833333330000002"/>
    <n v="2.0833333330000001"/>
    <n v="83.2"/>
    <n v="5.9880239520958098E-2"/>
    <n v="1"/>
    <n v="0"/>
    <n v="0"/>
    <n v="0"/>
    <s v="Monday"/>
    <s v="CHO"/>
    <n v="0.97753544529222958"/>
    <n v="2.657897629104546"/>
    <n v="0.72661892119577987"/>
    <n v="1"/>
    <n v="1"/>
    <n v="1.6460717130144016"/>
    <n v="5.1865654391298541"/>
    <n v="0.83835942416853337"/>
    <x v="0"/>
    <x v="0"/>
  </r>
  <r>
    <x v="297"/>
    <n v="1"/>
    <d v="2013-06-10T00:00:00"/>
    <d v="2013-06-10T00:00:00"/>
    <d v="2013-06-10T00:00:00"/>
    <n v="44"/>
    <n v="13.636363640000001"/>
    <n v="0"/>
    <n v="51.77"/>
    <n v="0"/>
    <n v="1"/>
    <n v="0"/>
    <n v="0"/>
    <n v="0"/>
    <s v="Tuesday"/>
    <s v="RIC"/>
    <n v="0.91389670310056592"/>
    <n v="2.4940220865695442"/>
    <n v="0.71379688644675765"/>
    <n v="1"/>
    <n v="1"/>
    <n v="1.582432970822738"/>
    <n v="4.8667821578162522"/>
    <n v="0.82954881004611525"/>
    <x v="0"/>
    <x v="0"/>
  </r>
  <r>
    <x v="298"/>
    <n v="1"/>
    <d v="2013-04-29T00:00:00"/>
    <d v="2013-05-09T00:00:00"/>
    <d v="2013-05-30T00:00:00"/>
    <n v="46"/>
    <n v="2.1739130430000002"/>
    <n v="0"/>
    <n v="36.380000000000003"/>
    <n v="9.5238095238095205E-2"/>
    <n v="0"/>
    <n v="0"/>
    <n v="0"/>
    <n v="0"/>
    <s v="Friday"/>
    <s v="DCX"/>
    <n v="7.3661388512017964E-2"/>
    <n v="1.0764422480666918"/>
    <n v="0.51840702483728229"/>
    <n v="1"/>
    <n v="1"/>
    <n v="0.74219765623418998"/>
    <n v="2.1005467253164642"/>
    <n v="0.67747623609899554"/>
    <x v="0"/>
    <x v="0"/>
  </r>
  <r>
    <x v="299"/>
    <n v="1"/>
    <d v="2012-04-18T00:00:00"/>
    <d v="2012-04-18T00:00:00"/>
    <d v="2013-11-06T00:00:00"/>
    <n v="50"/>
    <n v="50"/>
    <n v="4"/>
    <n v="74.41"/>
    <n v="1.2345679012345699E-2"/>
    <n v="0"/>
    <n v="0"/>
    <n v="0"/>
    <n v="0"/>
    <s v="Friday"/>
    <s v="CHO"/>
    <n v="0.15066365913082067"/>
    <n v="1.1626055605497172"/>
    <n v="0.53759482624015453"/>
    <n v="1"/>
    <n v="1"/>
    <n v="0.8191999268529927"/>
    <n v="2.2686839980811664"/>
    <n v="0.69406648039791075"/>
    <x v="0"/>
    <x v="0"/>
  </r>
  <r>
    <x v="300"/>
    <n v="1"/>
    <d v="2013-04-07T00:00:00"/>
    <d v="2013-04-06T00:00:00"/>
    <d v="2013-04-06T00:00:00"/>
    <n v="41"/>
    <n v="29.268292679999998"/>
    <n v="0"/>
    <n v="102.81"/>
    <n v="0"/>
    <n v="0"/>
    <n v="0"/>
    <n v="0"/>
    <n v="0"/>
    <s v="Tuesday"/>
    <s v="RIC"/>
    <n v="0.20816732690820688"/>
    <n v="1.2314192018787675"/>
    <n v="0.55185471239198836"/>
    <n v="1"/>
    <n v="1"/>
    <n v="0.87670359463037895"/>
    <n v="2.4029654880639741"/>
    <n v="0.70613865949932886"/>
    <x v="0"/>
    <x v="0"/>
  </r>
  <r>
    <x v="301"/>
    <n v="1"/>
    <d v="2012-05-07T00:00:00"/>
    <d v="2012-05-08T00:00:00"/>
    <d v="2012-08-29T00:00:00"/>
    <n v="48"/>
    <n v="2.0833333330000001"/>
    <n v="2.0833333330000001"/>
    <n v="75.73"/>
    <n v="8.8495575221238895E-2"/>
    <n v="0"/>
    <n v="0"/>
    <n v="0"/>
    <n v="0"/>
    <s v="Thursday"/>
    <s v="CHO"/>
    <n v="0.15333636481624849"/>
    <n v="1.1657170191957273"/>
    <n v="0.53825915798945623"/>
    <n v="1"/>
    <n v="1"/>
    <n v="0.82187263253842047"/>
    <n v="2.2747556329334513"/>
    <n v="0.69463370336912045"/>
    <x v="0"/>
    <x v="0"/>
  </r>
  <r>
    <x v="302"/>
    <n v="1"/>
    <d v="2011-07-29T00:00:00"/>
    <d v="2011-07-31T00:00:00"/>
    <d v="2014-01-06T00:00:00"/>
    <n v="52"/>
    <n v="28.84615385"/>
    <n v="7.692307692"/>
    <n v="16.68"/>
    <n v="4.8314606741573E-2"/>
    <n v="1"/>
    <n v="1"/>
    <n v="0"/>
    <n v="0"/>
    <s v="Tuesday"/>
    <s v="RIC"/>
    <n v="1.7105775460662578"/>
    <n v="5.5321556298721433"/>
    <n v="0.84691117960709494"/>
    <n v="1"/>
    <n v="1"/>
    <n v="2.3791138137884298"/>
    <n v="10.795331949428476"/>
    <n v="0.91522069880801837"/>
    <x v="0"/>
    <x v="0"/>
  </r>
  <r>
    <x v="303"/>
    <n v="1"/>
    <d v="2012-08-28T00:00:00"/>
    <d v="2012-07-24T00:00:00"/>
    <d v="2012-07-24T00:00:00"/>
    <n v="46"/>
    <n v="6.5217391300000003"/>
    <n v="0"/>
    <n v="44.95"/>
    <n v="0"/>
    <n v="0"/>
    <n v="0"/>
    <n v="0"/>
    <n v="0"/>
    <s v="Thursday"/>
    <s v="CHO"/>
    <n v="9.1013727696954566E-2"/>
    <n v="1.0952840408826554"/>
    <n v="0.52273773842197457"/>
    <n v="1"/>
    <n v="1"/>
    <n v="0.7595499954191266"/>
    <n v="2.1373142028748253"/>
    <n v="0.68125602495163962"/>
    <x v="0"/>
    <x v="0"/>
  </r>
  <r>
    <x v="304"/>
    <n v="1"/>
    <d v="2012-08-28T00:00:00"/>
    <d v="2012-10-15T00:00:00"/>
    <d v="2013-12-18T00:00:00"/>
    <n v="56"/>
    <n v="17.85714286"/>
    <n v="5.3571428570000004"/>
    <n v="46.53"/>
    <n v="6.5268065268065306E-2"/>
    <n v="1"/>
    <n v="1"/>
    <n v="0"/>
    <n v="0"/>
    <s v="Thursday"/>
    <s v="RIC"/>
    <n v="1.7710171405435458"/>
    <n v="5.8768278823103159"/>
    <n v="0.85458411681752844"/>
    <n v="1"/>
    <n v="1"/>
    <n v="2.4395534082657178"/>
    <n v="11.467918121577304"/>
    <n v="0.91979414764768352"/>
    <x v="0"/>
    <x v="0"/>
  </r>
  <r>
    <x v="305"/>
    <n v="0"/>
    <d v="2011-03-02T00:00:00"/>
    <d v="2011-05-10T00:00:00"/>
    <d v="2013-12-16T00:00:00"/>
    <n v="27"/>
    <n v="22.222222219999999"/>
    <n v="11.11111111"/>
    <n v="250.92"/>
    <n v="0.10935856992639301"/>
    <n v="0"/>
    <n v="0"/>
    <n v="0"/>
    <n v="0"/>
    <s v="Thursday"/>
    <s v="CHO"/>
    <n v="0.50805705347541352"/>
    <n v="1.6620587644429274"/>
    <n v="0.62435089211516193"/>
    <n v="1"/>
    <n v="0"/>
    <n v="1.1765933211975854"/>
    <n v="3.2433064581071864"/>
    <n v="0.76433472107831912"/>
    <x v="0"/>
    <x v="1"/>
  </r>
  <r>
    <x v="306"/>
    <n v="0"/>
    <d v="2013-06-23T00:00:00"/>
    <d v="2013-06-24T00:00:00"/>
    <d v="2013-06-24T00:00:00"/>
    <n v="0"/>
    <n v="0"/>
    <n v="0"/>
    <n v="110.84"/>
    <n v="0"/>
    <n v="1"/>
    <n v="0"/>
    <n v="0"/>
    <n v="0"/>
    <s v="Tuesday"/>
    <s v="RIC"/>
    <n v="1.0335002825234603"/>
    <n v="2.8108875358238001"/>
    <n v="0.73759393563845232"/>
    <n v="1"/>
    <n v="0"/>
    <n v="1.7020365502456323"/>
    <n v="5.4851067200418333"/>
    <n v="0.84580053294889346"/>
    <x v="0"/>
    <x v="1"/>
  </r>
  <r>
    <x v="307"/>
    <n v="0"/>
    <d v="2012-11-20T00:00:00"/>
    <d v="2013-01-15T00:00:00"/>
    <d v="2013-01-15T00:00:00"/>
    <n v="0"/>
    <n v="0"/>
    <n v="0"/>
    <n v="103.74"/>
    <n v="0"/>
    <n v="0"/>
    <n v="0"/>
    <n v="0"/>
    <n v="0"/>
    <s v="Thursday"/>
    <s v="RIC"/>
    <n v="0.21005036955021281"/>
    <n v="1.2337402013307341"/>
    <n v="0.55232036411205854"/>
    <n v="1"/>
    <n v="0"/>
    <n v="0.87858663727238484"/>
    <n v="2.407494637497718"/>
    <n v="0.70652925202126027"/>
    <x v="0"/>
    <x v="1"/>
  </r>
  <r>
    <x v="308"/>
    <n v="1"/>
    <d v="2012-08-28T00:00:00"/>
    <d v="2012-09-14T00:00:00"/>
    <d v="2013-11-06T00:00:00"/>
    <n v="47"/>
    <n v="27.659574469999999"/>
    <n v="0"/>
    <n v="55.78"/>
    <n v="3.5885167464114798E-2"/>
    <n v="1"/>
    <n v="0"/>
    <n v="0"/>
    <n v="0"/>
    <s v="Saturday"/>
    <s v="BWI"/>
    <n v="0.92201605900857009"/>
    <n v="2.5143543703585123"/>
    <n v="0.71545271346725736"/>
    <n v="1"/>
    <n v="1"/>
    <n v="1.5905523267307422"/>
    <n v="4.9064581480589506"/>
    <n v="0.83069379737692184"/>
    <x v="0"/>
    <x v="0"/>
  </r>
  <r>
    <x v="309"/>
    <n v="1"/>
    <d v="2012-08-28T00:00:00"/>
    <d v="2012-08-29T00:00:00"/>
    <d v="2012-09-10T00:00:00"/>
    <n v="36"/>
    <n v="0"/>
    <n v="0"/>
    <n v="132.34"/>
    <n v="0.16666666666666699"/>
    <n v="0"/>
    <n v="0"/>
    <n v="0"/>
    <n v="0"/>
    <s v="Sunday"/>
    <s v="DCX"/>
    <n v="0.26795899273448204"/>
    <n v="1.307293530382841"/>
    <n v="0.56659177220764201"/>
    <n v="1"/>
    <n v="1"/>
    <n v="0.9364952604566541"/>
    <n v="2.5510250542516277"/>
    <n v="0.71839117304939759"/>
    <x v="0"/>
    <x v="0"/>
  </r>
  <r>
    <x v="310"/>
    <n v="1"/>
    <d v="2013-02-28T00:00:00"/>
    <d v="2013-03-04T00:00:00"/>
    <d v="2013-12-30T00:00:00"/>
    <n v="58"/>
    <n v="20.689655170000002"/>
    <n v="3.448275862"/>
    <n v="71.569999999999993"/>
    <n v="9.9667774086378697E-2"/>
    <n v="0"/>
    <n v="0"/>
    <n v="1"/>
    <n v="0"/>
    <s v="Monday"/>
    <s v="DCX"/>
    <n v="0.9961906203272376"/>
    <n v="2.7079465588980063"/>
    <n v="0.7303089502192831"/>
    <n v="1"/>
    <n v="1"/>
    <n v="1.6647268880494095"/>
    <n v="5.2842298663409393"/>
    <n v="0.8408715115027674"/>
    <x v="0"/>
    <x v="0"/>
  </r>
  <r>
    <x v="311"/>
    <n v="1"/>
    <d v="2013-06-03T00:00:00"/>
    <d v="2013-06-03T00:00:00"/>
    <d v="2013-06-03T00:00:00"/>
    <n v="45"/>
    <n v="15.55555556"/>
    <n v="4.4444444440000002"/>
    <n v="49.07"/>
    <n v="0"/>
    <n v="1"/>
    <n v="0"/>
    <n v="0"/>
    <n v="0"/>
    <s v="Tuesday"/>
    <s v="RIC"/>
    <n v="0.90842980510764537"/>
    <n v="2.4804247237931318"/>
    <n v="0.71267874487739169"/>
    <n v="1"/>
    <n v="1"/>
    <n v="1.5769660728298174"/>
    <n v="4.840248550551923"/>
    <n v="0.82877441065320812"/>
    <x v="0"/>
    <x v="0"/>
  </r>
  <r>
    <x v="312"/>
    <n v="0"/>
    <d v="2012-08-28T00:00:00"/>
    <d v="2012-07-26T00:00:00"/>
    <d v="2013-07-21T00:00:00"/>
    <n v="0"/>
    <n v="0"/>
    <n v="0"/>
    <n v="117.97"/>
    <n v="6.9444444444444406E-2"/>
    <n v="1"/>
    <n v="0"/>
    <n v="1"/>
    <n v="0"/>
    <s v="Tuesday"/>
    <s v="DCX"/>
    <n v="1.8992142707529949"/>
    <n v="6.6806432027699776"/>
    <n v="0.86980257074832534"/>
    <n v="1"/>
    <n v="0"/>
    <n v="2.5677505384751669"/>
    <n v="13.036466403831399"/>
    <n v="0.92875699829074931"/>
    <x v="0"/>
    <x v="1"/>
  </r>
  <r>
    <x v="313"/>
    <n v="1"/>
    <d v="2012-08-14T00:00:00"/>
    <d v="2012-08-14T00:00:00"/>
    <d v="2013-08-14T00:00:00"/>
    <n v="42"/>
    <n v="38.095238100000003"/>
    <n v="9.5238095240000007"/>
    <n v="59.41"/>
    <n v="1.3698630136986301E-2"/>
    <n v="1"/>
    <n v="0"/>
    <n v="0"/>
    <n v="0"/>
    <s v="Monday"/>
    <s v="RIC"/>
    <n v="0.92936599964349653"/>
    <n v="2.5329028071692097"/>
    <n v="0.71694664286525767"/>
    <n v="1"/>
    <n v="1"/>
    <n v="1.5979022673656686"/>
    <n v="4.9426531768888076"/>
    <n v="0.83172499383120047"/>
    <x v="0"/>
    <x v="0"/>
  </r>
  <r>
    <x v="314"/>
    <n v="0"/>
    <d v="2012-11-10T00:00:00"/>
    <d v="2012-11-28T00:00:00"/>
    <d v="2012-11-28T00:00:00"/>
    <n v="0"/>
    <n v="0"/>
    <n v="0"/>
    <n v="73.25"/>
    <n v="0"/>
    <n v="0"/>
    <n v="0"/>
    <n v="0"/>
    <n v="0"/>
    <s v="Thursday"/>
    <s v="DCX"/>
    <n v="0.14831491777089928"/>
    <n v="1.1598781050819651"/>
    <n v="0.53701090925126482"/>
    <n v="1"/>
    <n v="0"/>
    <n v="0.81685118549307134"/>
    <n v="2.2633616989410847"/>
    <n v="0.69356752568233981"/>
    <x v="0"/>
    <x v="1"/>
  </r>
  <r>
    <x v="315"/>
    <n v="1"/>
    <d v="2013-03-28T00:00:00"/>
    <d v="2013-03-28T00:00:00"/>
    <d v="2013-04-25T00:00:00"/>
    <n v="45"/>
    <n v="13.33333333"/>
    <n v="0"/>
    <n v="64.59"/>
    <n v="7.1428571428571397E-2"/>
    <n v="1"/>
    <n v="0"/>
    <n v="0"/>
    <n v="0"/>
    <s v="Friday"/>
    <s v="RIC"/>
    <n v="0.93985434468176621"/>
    <n v="2.5596085705754006"/>
    <n v="0.71907023478192356"/>
    <n v="1"/>
    <n v="1"/>
    <n v="1.6083906124039382"/>
    <n v="4.994766240985558"/>
    <n v="0.83318782421187498"/>
    <x v="0"/>
    <x v="0"/>
  </r>
  <r>
    <x v="316"/>
    <n v="1"/>
    <d v="2013-06-30T00:00:00"/>
    <d v="2013-07-01T00:00:00"/>
    <d v="2013-08-08T00:00:00"/>
    <n v="45"/>
    <n v="2.2222222220000001"/>
    <n v="2.2222222220000001"/>
    <n v="52.39"/>
    <n v="5.2631578947368397E-2"/>
    <n v="1"/>
    <n v="0"/>
    <n v="0"/>
    <n v="0"/>
    <s v="Saturday"/>
    <s v="BWI"/>
    <n v="0.91515206486190315"/>
    <n v="2.497154952557604"/>
    <n v="0.7140532765731008"/>
    <n v="1"/>
    <n v="1"/>
    <n v="1.5836883325840752"/>
    <n v="4.8728955665048224"/>
    <n v="0.8297262417361293"/>
    <x v="0"/>
    <x v="0"/>
  </r>
  <r>
    <x v="317"/>
    <n v="1"/>
    <d v="2011-06-27T00:00:00"/>
    <d v="2013-04-10T00:00:00"/>
    <d v="2013-12-11T00:00:00"/>
    <n v="50"/>
    <n v="24"/>
    <n v="22"/>
    <n v="72.52"/>
    <n v="5.3061224489795902E-2"/>
    <n v="0"/>
    <n v="0"/>
    <n v="0"/>
    <n v="0"/>
    <s v="Wednesday"/>
    <s v="CHO"/>
    <n v="0.14683683053577631"/>
    <n v="1.1581649704536543"/>
    <n v="0.53664339209907741"/>
    <n v="1"/>
    <n v="1"/>
    <n v="0.81537309825794835"/>
    <n v="2.2600187241182481"/>
    <n v="0.69325329557103255"/>
    <x v="0"/>
    <x v="0"/>
  </r>
  <r>
    <x v="318"/>
    <n v="0"/>
    <d v="2010-08-31T00:00:00"/>
    <d v="2010-09-16T00:00:00"/>
    <d v="2013-12-12T00:00:00"/>
    <n v="3"/>
    <n v="33.333333330000002"/>
    <n v="33.333333330000002"/>
    <n v="94.07"/>
    <n v="2.9585798816568001E-2"/>
    <n v="1"/>
    <n v="0"/>
    <n v="0"/>
    <n v="0"/>
    <s v="Friday"/>
    <s v="CHO"/>
    <n v="0.99954477165632061"/>
    <n v="2.7170446711405254"/>
    <n v="0.73096906589148858"/>
    <n v="1"/>
    <n v="0"/>
    <n v="1.6680810393784926"/>
    <n v="5.3019837308997761"/>
    <n v="0.84131980615931812"/>
    <x v="0"/>
    <x v="1"/>
  </r>
  <r>
    <x v="319"/>
    <n v="1"/>
    <d v="2013-03-19T00:00:00"/>
    <d v="2013-03-21T00:00:00"/>
    <d v="2013-12-14T00:00:00"/>
    <n v="39"/>
    <n v="43.589743589999998"/>
    <n v="23.07692308"/>
    <n v="138.38999999999999"/>
    <n v="0.111940298507463"/>
    <n v="1"/>
    <n v="0"/>
    <n v="0"/>
    <n v="0"/>
    <s v="Monday"/>
    <s v="CHO"/>
    <n v="1.0892828898215938"/>
    <n v="2.9721419549252603"/>
    <n v="0.74824666103384119"/>
    <n v="1"/>
    <n v="1"/>
    <n v="1.7578191575437658"/>
    <n v="5.7997751963067996"/>
    <n v="0.85293631463829334"/>
    <x v="0"/>
    <x v="0"/>
  </r>
  <r>
    <x v="320"/>
    <n v="1"/>
    <d v="2013-04-28T00:00:00"/>
    <d v="2013-07-10T00:00:00"/>
    <d v="2013-07-10T00:00:00"/>
    <n v="39"/>
    <n v="33.333333330000002"/>
    <n v="0"/>
    <n v="57.69"/>
    <n v="0"/>
    <n v="0"/>
    <n v="0"/>
    <n v="0"/>
    <n v="0"/>
    <s v="Saturday"/>
    <s v="DCX"/>
    <n v="0.11680938711540176"/>
    <n v="1.1239051784635814"/>
    <n v="0.52916918789971912"/>
    <n v="1"/>
    <n v="1"/>
    <n v="0.78534565483757379"/>
    <n v="2.1931648877846968"/>
    <n v="0.68683107977747926"/>
    <x v="0"/>
    <x v="0"/>
  </r>
  <r>
    <x v="321"/>
    <n v="0"/>
    <d v="2012-09-07T00:00:00"/>
    <d v="2012-09-19T00:00:00"/>
    <d v="2012-09-19T00:00:00"/>
    <n v="34"/>
    <n v="23.529411759999999"/>
    <n v="14.70588235"/>
    <n v="88.14"/>
    <n v="0"/>
    <n v="1"/>
    <n v="0"/>
    <n v="0"/>
    <n v="0"/>
    <s v="Friday"/>
    <s v="CHO"/>
    <n v="0.98753784384223964"/>
    <n v="2.6846163835485921"/>
    <n v="0.72860132618828644"/>
    <n v="1"/>
    <n v="0"/>
    <n v="1.6560741115644118"/>
    <n v="5.2387038536641928"/>
    <n v="0.83971029504587436"/>
    <x v="0"/>
    <x v="1"/>
  </r>
  <r>
    <x v="322"/>
    <n v="0"/>
    <d v="2010-10-20T00:00:00"/>
    <d v="2011-02-24T00:00:00"/>
    <d v="2011-02-24T00:00:00"/>
    <n v="0"/>
    <n v="0"/>
    <n v="0"/>
    <n v="66.33"/>
    <n v="0"/>
    <n v="1"/>
    <n v="0"/>
    <n v="0"/>
    <n v="0"/>
    <s v="Thursday"/>
    <s v="CHO"/>
    <n v="0.94337745672164841"/>
    <n v="2.5686422623578355"/>
    <n v="0.71978138281103843"/>
    <n v="1"/>
    <n v="0"/>
    <n v="1.6119137244438204"/>
    <n v="5.0123943968157416"/>
    <n v="0.83367691239124042"/>
    <x v="0"/>
    <x v="1"/>
  </r>
  <r>
    <x v="323"/>
    <n v="1"/>
    <d v="2011-11-13T00:00:00"/>
    <d v="2011-11-16T00:00:00"/>
    <d v="2013-06-06T00:00:00"/>
    <n v="49"/>
    <n v="4.0816326529999998"/>
    <n v="0"/>
    <n v="40.340000000000003"/>
    <n v="3.5211267605633798E-2"/>
    <n v="0"/>
    <n v="0"/>
    <n v="0"/>
    <n v="0"/>
    <s v="Friday"/>
    <s v="RIC"/>
    <n v="8.1679505568301392E-2"/>
    <n v="1.0851079830278976"/>
    <n v="0.52040853128966191"/>
    <n v="1"/>
    <n v="1"/>
    <n v="0.7502157732904734"/>
    <n v="2.1174568579574991"/>
    <n v="0.67922571327733405"/>
    <x v="0"/>
    <x v="0"/>
  </r>
  <r>
    <x v="324"/>
    <n v="0"/>
    <d v="2013-06-03T00:00:00"/>
    <d v="2013-06-03T00:00:00"/>
    <d v="2013-10-27T00:00:00"/>
    <n v="1"/>
    <n v="100"/>
    <n v="0"/>
    <n v="51.15"/>
    <n v="5.4794520547945202E-2"/>
    <n v="1"/>
    <n v="0"/>
    <n v="0"/>
    <n v="0"/>
    <s v="Monday"/>
    <s v="DCX"/>
    <n v="0.91264134133922858"/>
    <n v="2.4908931509940877"/>
    <n v="0.71354035865714371"/>
    <n v="1"/>
    <n v="0"/>
    <n v="1.5811776090614007"/>
    <n v="4.8606764188520346"/>
    <n v="0.8293712314873245"/>
    <x v="0"/>
    <x v="1"/>
  </r>
  <r>
    <x v="325"/>
    <n v="1"/>
    <d v="2013-01-09T00:00:00"/>
    <d v="2013-01-16T00:00:00"/>
    <d v="2013-09-24T00:00:00"/>
    <n v="37"/>
    <n v="59.459459459999998"/>
    <n v="2.7027027029999999"/>
    <n v="69.62"/>
    <n v="7.9681274900398405E-3"/>
    <n v="0"/>
    <n v="0"/>
    <n v="0"/>
    <n v="0"/>
    <s v="Thursday"/>
    <s v="DCX"/>
    <n v="0.14096497713597281"/>
    <n v="1.1513843225020213"/>
    <n v="0.53518300308286249"/>
    <n v="1"/>
    <n v="1"/>
    <n v="0.80950124485814479"/>
    <n v="2.2467871105542994"/>
    <n v="0.69200321242211738"/>
    <x v="0"/>
    <x v="0"/>
  </r>
  <r>
    <x v="326"/>
    <n v="1"/>
    <d v="2013-06-17T00:00:00"/>
    <d v="2013-06-17T00:00:00"/>
    <d v="2013-06-17T00:00:00"/>
    <n v="46"/>
    <n v="4.3478260869999996"/>
    <n v="0"/>
    <n v="50.35"/>
    <n v="0"/>
    <n v="1"/>
    <n v="0"/>
    <n v="0"/>
    <n v="0"/>
    <s v="Tuesday"/>
    <s v="DCX"/>
    <n v="0.91102151971169654"/>
    <n v="2.4868616144627715"/>
    <n v="0.71320915179076527"/>
    <n v="1"/>
    <n v="1"/>
    <n v="1.5795577874338687"/>
    <n v="4.8528093633977738"/>
    <n v="0.82914188077715512"/>
    <x v="0"/>
    <x v="0"/>
  </r>
  <r>
    <x v="327"/>
    <n v="1"/>
    <d v="2012-12-07T00:00:00"/>
    <d v="2013-05-21T00:00:00"/>
    <d v="2013-05-21T00:00:00"/>
    <n v="45"/>
    <n v="0"/>
    <n v="0"/>
    <n v="93.04"/>
    <n v="0"/>
    <n v="0"/>
    <n v="0"/>
    <n v="0"/>
    <n v="0"/>
    <s v="Wednesday"/>
    <s v="DCX"/>
    <n v="0.18838525528197228"/>
    <n v="1.2072985439074573"/>
    <n v="0.54695752291407029"/>
    <n v="1"/>
    <n v="1"/>
    <n v="0.85692152300414426"/>
    <n v="2.3558969442520672"/>
    <n v="0.70201707125935864"/>
    <x v="0"/>
    <x v="0"/>
  </r>
  <r>
    <x v="328"/>
    <n v="0"/>
    <d v="2013-02-07T00:00:00"/>
    <d v="2013-02-11T00:00:00"/>
    <d v="2013-03-28T00:00:00"/>
    <n v="27"/>
    <n v="7.407407407"/>
    <n v="0"/>
    <n v="273.93"/>
    <n v="0.17777777777777801"/>
    <n v="0"/>
    <n v="0"/>
    <n v="0"/>
    <n v="0"/>
    <s v="Tuesday"/>
    <s v="DCX"/>
    <n v="0.55464717303730293"/>
    <n v="1.741326489438856"/>
    <n v="0.63521309707086437"/>
    <n v="1"/>
    <n v="0"/>
    <n v="1.2231834407594748"/>
    <n v="3.3979878267198833"/>
    <n v="0.772623290604735"/>
    <x v="0"/>
    <x v="1"/>
  </r>
  <r>
    <x v="329"/>
    <n v="0"/>
    <d v="2013-05-08T00:00:00"/>
    <d v="2013-11-05T00:00:00"/>
    <d v="2013-12-03T00:00:00"/>
    <n v="6"/>
    <n v="33.333333330000002"/>
    <n v="0"/>
    <n v="237.84"/>
    <n v="7.1428571428571397E-2"/>
    <n v="0"/>
    <n v="0"/>
    <n v="0"/>
    <n v="0"/>
    <s v="Thursday"/>
    <s v="BWI"/>
    <n v="0.48157296986526527"/>
    <n v="1.6186184388495226"/>
    <n v="0.61811923983879635"/>
    <n v="1"/>
    <n v="0"/>
    <n v="1.1501092375874373"/>
    <n v="3.1585379219076919"/>
    <n v="0.75953086907495138"/>
    <x v="0"/>
    <x v="1"/>
  </r>
  <r>
    <x v="330"/>
    <n v="1"/>
    <d v="2013-03-22T00:00:00"/>
    <d v="2013-03-22T00:00:00"/>
    <d v="2014-01-15T00:00:00"/>
    <n v="56"/>
    <n v="0"/>
    <n v="0"/>
    <n v="70.599999999999994"/>
    <n v="0.13043478260869601"/>
    <n v="0"/>
    <n v="0"/>
    <n v="1"/>
    <n v="0"/>
    <s v="Tuesday"/>
    <s v="RIC"/>
    <n v="0.9942265866038551"/>
    <n v="2.7026332799726749"/>
    <n v="0.7299219435505695"/>
    <n v="1"/>
    <n v="1"/>
    <n v="1.6627628543260271"/>
    <n v="5.2738616457816452"/>
    <n v="0.84060853482920372"/>
    <x v="0"/>
    <x v="0"/>
  </r>
  <r>
    <x v="331"/>
    <n v="1"/>
    <d v="2013-06-22T00:00:00"/>
    <d v="2013-06-22T00:00:00"/>
    <d v="2013-06-22T00:00:00"/>
    <n v="38"/>
    <n v="39.473684210000002"/>
    <n v="5.263157895"/>
    <n v="51.34"/>
    <n v="0"/>
    <n v="1"/>
    <n v="0"/>
    <n v="0"/>
    <n v="0"/>
    <s v="Thursday"/>
    <s v="CHO"/>
    <n v="0.91302604897576745"/>
    <n v="2.4918516009607674"/>
    <n v="0.71361898663595713"/>
    <n v="1"/>
    <n v="1"/>
    <n v="1.5815623166979393"/>
    <n v="4.8625467179252109"/>
    <n v="0.82942566633329862"/>
    <x v="0"/>
    <x v="0"/>
  </r>
  <r>
    <x v="332"/>
    <n v="1"/>
    <d v="2013-02-18T00:00:00"/>
    <d v="2013-02-18T00:00:00"/>
    <d v="2013-02-18T00:00:00"/>
    <n v="44"/>
    <n v="4.5454545450000001"/>
    <n v="0"/>
    <n v="82.67"/>
    <n v="0"/>
    <n v="0"/>
    <n v="0"/>
    <n v="0"/>
    <n v="0"/>
    <s v="Saturday"/>
    <s v="BWI"/>
    <n v="0.16738831743508864"/>
    <n v="1.1822132502037221"/>
    <n v="0.54174964343808096"/>
    <n v="1"/>
    <n v="1"/>
    <n v="0.83592458515726065"/>
    <n v="2.3069460305940241"/>
    <n v="0.69760619291982495"/>
    <x v="0"/>
    <x v="0"/>
  </r>
  <r>
    <x v="333"/>
    <n v="1"/>
    <d v="2011-05-13T00:00:00"/>
    <d v="2013-03-28T00:00:00"/>
    <d v="2013-08-22T00:00:00"/>
    <n v="35"/>
    <n v="88.571428569999995"/>
    <n v="5.7142857139999998"/>
    <n v="41.68"/>
    <n v="0.129251700680272"/>
    <n v="0"/>
    <n v="1"/>
    <n v="0"/>
    <n v="0"/>
    <s v="Friday"/>
    <s v="RIC"/>
    <n v="0.95212297589773187"/>
    <n v="2.5912048896579618"/>
    <n v="0.72154192514054993"/>
    <n v="1"/>
    <n v="1"/>
    <n v="1.6206592436199039"/>
    <n v="5.0564226323991512"/>
    <n v="0.83488602749576168"/>
    <x v="0"/>
    <x v="0"/>
  </r>
  <r>
    <x v="334"/>
    <n v="1"/>
    <d v="2013-05-24T00:00:00"/>
    <d v="2013-06-17T00:00:00"/>
    <d v="2013-08-26T00:00:00"/>
    <n v="45"/>
    <n v="13.33333333"/>
    <n v="0"/>
    <n v="50.26"/>
    <n v="2.8571428571428598E-2"/>
    <n v="1"/>
    <n v="0"/>
    <n v="0"/>
    <n v="0"/>
    <s v="Tuesday"/>
    <s v="CHO"/>
    <n v="0.91083928977859918"/>
    <n v="2.4864084751261752"/>
    <n v="0.71317187669359094"/>
    <n v="1"/>
    <n v="1"/>
    <n v="1.5793755575007711"/>
    <n v="4.8519251168426889"/>
    <n v="0.82911606351184242"/>
    <x v="0"/>
    <x v="0"/>
  </r>
  <r>
    <x v="335"/>
    <n v="1"/>
    <d v="2013-06-24T00:00:00"/>
    <d v="2013-06-26T00:00:00"/>
    <d v="2013-06-26T00:00:00"/>
    <n v="39"/>
    <n v="41.025641030000003"/>
    <n v="0"/>
    <n v="100.22"/>
    <n v="0"/>
    <n v="1"/>
    <n v="0"/>
    <n v="0"/>
    <n v="0"/>
    <s v="Friday"/>
    <s v="DCX"/>
    <n v="1.011997150417973"/>
    <n v="2.7510898724441879"/>
    <n v="0.73341081285572984"/>
    <n v="1"/>
    <n v="1"/>
    <n v="1.680533418140145"/>
    <n v="5.3684188194886788"/>
    <n v="0.84297515154942493"/>
    <x v="0"/>
    <x v="0"/>
  </r>
  <r>
    <x v="336"/>
    <n v="1"/>
    <d v="2013-06-19T00:00:00"/>
    <d v="2013-06-21T00:00:00"/>
    <d v="2013-06-21T00:00:00"/>
    <n v="47"/>
    <n v="4.255319149"/>
    <n v="0"/>
    <n v="101.51"/>
    <n v="0"/>
    <n v="1"/>
    <n v="0"/>
    <n v="0"/>
    <n v="0"/>
    <s v="Thursday"/>
    <s v="BWI"/>
    <n v="1.0146091127923684"/>
    <n v="2.7582850083010184"/>
    <n v="0.73392119070499584"/>
    <n v="1"/>
    <n v="1"/>
    <n v="1.6831453805145404"/>
    <n v="5.3824592560187536"/>
    <n v="0.8433205822572255"/>
    <x v="0"/>
    <x v="0"/>
  </r>
  <r>
    <x v="337"/>
    <n v="1"/>
    <d v="2013-07-07T00:00:00"/>
    <d v="2013-07-30T00:00:00"/>
    <d v="2013-07-30T00:00:00"/>
    <n v="45"/>
    <n v="4.4444444440000002"/>
    <n v="0"/>
    <n v="66.86"/>
    <n v="0"/>
    <n v="1"/>
    <n v="0"/>
    <n v="0"/>
    <n v="0"/>
    <s v="Wednesday"/>
    <s v="RIC"/>
    <n v="0.94445058854988839"/>
    <n v="2.571400233693669"/>
    <n v="0.7199977783039555"/>
    <n v="1"/>
    <n v="1"/>
    <n v="1.6129868562720604"/>
    <n v="5.0177762439779148"/>
    <n v="0.83382565927061247"/>
    <x v="0"/>
    <x v="0"/>
  </r>
  <r>
    <x v="338"/>
    <n v="0"/>
    <d v="2011-07-28T00:00:00"/>
    <d v="2011-07-28T00:00:00"/>
    <d v="2013-01-18T00:00:00"/>
    <n v="0"/>
    <n v="0"/>
    <n v="0"/>
    <n v="56.26"/>
    <n v="3.7037037037037E-2"/>
    <n v="1"/>
    <n v="0"/>
    <n v="0"/>
    <n v="0"/>
    <s v="Friday"/>
    <s v="RIC"/>
    <n v="0.92298795198508921"/>
    <n v="2.5167992415956886"/>
    <n v="0.71565053012628987"/>
    <n v="1"/>
    <n v="0"/>
    <n v="1.5915242197072612"/>
    <n v="4.911229018284728"/>
    <n v="0.83083044204398426"/>
    <x v="0"/>
    <x v="1"/>
  </r>
  <r>
    <x v="339"/>
    <n v="1"/>
    <d v="2011-06-03T00:00:00"/>
    <d v="2011-06-06T00:00:00"/>
    <d v="2014-01-15T00:00:00"/>
    <n v="46"/>
    <n v="6.5217391300000003"/>
    <n v="2.1739130430000002"/>
    <n v="90.01"/>
    <n v="4.1928721174004204E-3"/>
    <n v="0"/>
    <n v="0"/>
    <n v="0"/>
    <n v="0"/>
    <s v="Monday"/>
    <s v="CHO"/>
    <n v="0.18225018086769479"/>
    <n v="1.1999143519451292"/>
    <n v="0.54543684888649602"/>
    <n v="1"/>
    <n v="1"/>
    <n v="0.85078644858986685"/>
    <n v="2.3414875876205956"/>
    <n v="0.70073209198658748"/>
    <x v="0"/>
    <x v="0"/>
  </r>
  <r>
    <x v="340"/>
    <n v="1"/>
    <d v="2010-10-06T00:00:00"/>
    <d v="2010-10-12T00:00:00"/>
    <d v="2013-04-07T00:00:00"/>
    <n v="48"/>
    <n v="6.25"/>
    <n v="0"/>
    <n v="100.2"/>
    <n v="1.1013215859030799E-2"/>
    <n v="1"/>
    <n v="0"/>
    <n v="0"/>
    <n v="0"/>
    <s v="Monday"/>
    <s v="CHO"/>
    <n v="1.0119566548772847"/>
    <n v="2.7509784678280318"/>
    <n v="0.73340289511737977"/>
    <n v="1"/>
    <n v="1"/>
    <n v="1.6804929225994567"/>
    <n v="5.3682014268676879"/>
    <n v="0.84296979115940629"/>
    <x v="0"/>
    <x v="0"/>
  </r>
  <r>
    <x v="341"/>
    <n v="1"/>
    <d v="2012-08-05T00:00:00"/>
    <d v="2012-08-05T00:00:00"/>
    <d v="2014-01-19T00:00:00"/>
    <n v="70"/>
    <n v="18.571428569999998"/>
    <n v="7.1428571429999996"/>
    <n v="85.5"/>
    <n v="0.13721804511278199"/>
    <n v="0"/>
    <n v="1"/>
    <n v="0"/>
    <n v="0"/>
    <s v="Monday"/>
    <s v="CHO"/>
    <n v="1.0408487055457976"/>
    <n v="2.8316192057542957"/>
    <n v="0.73901373119275326"/>
    <n v="1"/>
    <n v="1"/>
    <n v="1.7093849732679696"/>
    <n v="5.5255620639871834"/>
    <n v="0.84675649542608289"/>
    <x v="0"/>
    <x v="0"/>
  </r>
  <r>
    <x v="342"/>
    <n v="1"/>
    <d v="2011-07-24T00:00:00"/>
    <d v="2011-07-24T00:00:00"/>
    <d v="2014-01-13T00:00:00"/>
    <n v="57"/>
    <n v="33.333333330000002"/>
    <n v="0"/>
    <n v="129.75"/>
    <n v="3.6504424778761098E-2"/>
    <n v="0"/>
    <n v="0"/>
    <n v="0"/>
    <n v="0"/>
    <s v="Monday"/>
    <s v="RIC"/>
    <n v="0.26271482021534714"/>
    <n v="1.3004558023596138"/>
    <n v="0.5653035372493207"/>
    <n v="1"/>
    <n v="1"/>
    <n v="0.9312510879375191"/>
    <n v="2.5376820558384838"/>
    <n v="0.71732903516594149"/>
    <x v="0"/>
    <x v="0"/>
  </r>
  <r>
    <x v="343"/>
    <n v="1"/>
    <d v="2012-08-28T00:00:00"/>
    <d v="2012-09-10T00:00:00"/>
    <d v="2013-06-24T00:00:00"/>
    <n v="45"/>
    <n v="0"/>
    <n v="0"/>
    <n v="70.400000000000006"/>
    <n v="6.9686411149825801E-3"/>
    <n v="0"/>
    <n v="0"/>
    <n v="0"/>
    <n v="0"/>
    <s v="Thursday"/>
    <s v="BWI"/>
    <n v="0.1425443032228165"/>
    <n v="1.1532041704869638"/>
    <n v="0.53557585773492056"/>
    <n v="1"/>
    <n v="1"/>
    <n v="0.81108057094498853"/>
    <n v="2.2503383235731218"/>
    <n v="0.69233971960780616"/>
    <x v="0"/>
    <x v="0"/>
  </r>
  <r>
    <x v="344"/>
    <n v="1"/>
    <d v="2013-04-02T00:00:00"/>
    <d v="2013-04-02T00:00:00"/>
    <d v="2014-01-13T00:00:00"/>
    <n v="43"/>
    <n v="88.372093019999994"/>
    <n v="6.9767441860000003"/>
    <n v="80.930000000000007"/>
    <n v="5.9440559440559398E-2"/>
    <n v="1"/>
    <n v="1"/>
    <n v="0"/>
    <n v="0"/>
    <s v="Tuesday"/>
    <s v="RIC"/>
    <n v="1.840669470527422"/>
    <n v="6.3007550191573518"/>
    <n v="0.86302786528571684"/>
    <n v="1"/>
    <n v="1"/>
    <n v="2.509205738249594"/>
    <n v="12.295160605487741"/>
    <n v="0.92478466190267472"/>
    <x v="0"/>
    <x v="0"/>
  </r>
  <r>
    <x v="345"/>
    <n v="0"/>
    <d v="2013-02-06T00:00:00"/>
    <d v="2013-02-06T00:00:00"/>
    <d v="2013-02-06T00:00:00"/>
    <n v="0"/>
    <n v="0"/>
    <n v="0"/>
    <n v="51.02"/>
    <n v="0"/>
    <n v="0"/>
    <n v="0"/>
    <n v="0"/>
    <n v="0"/>
    <s v="Thursday"/>
    <s v="RIC"/>
    <n v="0.10330412429585367"/>
    <n v="1.1088285795135144"/>
    <n v="0.525803088162486"/>
    <n v="1"/>
    <n v="0"/>
    <n v="0.77184039201802568"/>
    <n v="2.1637447302143751"/>
    <n v="0.68391887295779386"/>
    <x v="0"/>
    <x v="1"/>
  </r>
  <r>
    <x v="346"/>
    <n v="0"/>
    <d v="2013-06-09T00:00:00"/>
    <d v="2013-06-29T00:00:00"/>
    <d v="2013-07-07T00:00:00"/>
    <n v="6"/>
    <n v="33.333333330000002"/>
    <n v="0"/>
    <n v="39.93"/>
    <n v="0.25"/>
    <n v="1"/>
    <n v="0"/>
    <n v="0"/>
    <n v="0"/>
    <s v="Monday"/>
    <s v="DCX"/>
    <n v="0.88992334301309217"/>
    <n v="2.4349429887426624"/>
    <n v="0.70887435300169477"/>
    <n v="1"/>
    <n v="0"/>
    <n v="1.5584596107352642"/>
    <n v="4.7514964509445727"/>
    <n v="0.82613220602165738"/>
    <x v="0"/>
    <x v="1"/>
  </r>
  <r>
    <x v="347"/>
    <n v="0"/>
    <d v="2012-08-20T00:00:00"/>
    <d v="2012-08-22T00:00:00"/>
    <d v="2013-01-08T00:00:00"/>
    <n v="0"/>
    <n v="0"/>
    <n v="0"/>
    <n v="113.08"/>
    <n v="8.6330935251798593E-2"/>
    <n v="1"/>
    <n v="0"/>
    <n v="0"/>
    <n v="0"/>
    <s v="Tuesday"/>
    <s v="RIC"/>
    <n v="1.03803578308055"/>
    <n v="2.8236652726206479"/>
    <n v="0.73847083133544689"/>
    <n v="1"/>
    <n v="0"/>
    <n v="1.706572050802722"/>
    <n v="5.5100409264368162"/>
    <n v="0.8463911346641354"/>
    <x v="0"/>
    <x v="1"/>
  </r>
  <r>
    <x v="348"/>
    <n v="1"/>
    <d v="2010-09-14T00:00:00"/>
    <d v="2011-02-04T00:00:00"/>
    <d v="2013-12-01T00:00:00"/>
    <n v="51"/>
    <n v="17.647058820000002"/>
    <n v="1.9607843140000001"/>
    <n v="76.42"/>
    <n v="1.06692531522793E-2"/>
    <n v="0"/>
    <n v="0"/>
    <n v="0"/>
    <n v="0"/>
    <s v="Monday"/>
    <s v="CHO"/>
    <n v="0.15473346096999485"/>
    <n v="1.1673467761581036"/>
    <n v="0.5386063683945278"/>
    <n v="1"/>
    <n v="1"/>
    <n v="0.82326972869216686"/>
    <n v="2.2779359063355127"/>
    <n v="0.69492997161194492"/>
    <x v="0"/>
    <x v="0"/>
  </r>
  <r>
    <x v="349"/>
    <n v="1"/>
    <d v="2012-07-17T00:00:00"/>
    <d v="2012-07-20T00:00:00"/>
    <d v="2013-02-21T00:00:00"/>
    <n v="47"/>
    <n v="2.1276595739999999"/>
    <n v="0"/>
    <n v="84.11"/>
    <n v="2.3148148148148098E-2"/>
    <n v="0"/>
    <n v="0"/>
    <n v="0"/>
    <n v="0"/>
    <s v="Tuesday"/>
    <s v="RIC"/>
    <n v="0.17030399636464624"/>
    <n v="1.1856652344609715"/>
    <n v="0.54247339243302739"/>
    <n v="1"/>
    <n v="1"/>
    <n v="0.83884026408681822"/>
    <n v="2.3136821599501802"/>
    <n v="0.6982209060101785"/>
    <x v="0"/>
    <x v="0"/>
  </r>
  <r>
    <x v="350"/>
    <n v="1"/>
    <d v="2012-08-28T00:00:00"/>
    <d v="2012-07-20T00:00:00"/>
    <d v="2013-09-01T00:00:00"/>
    <n v="26"/>
    <n v="92.307692309999993"/>
    <n v="19.23076923"/>
    <n v="75.3"/>
    <n v="2.4509803921568599E-2"/>
    <n v="0"/>
    <n v="0"/>
    <n v="0"/>
    <n v="0"/>
    <s v="Sunday"/>
    <s v="DCX"/>
    <n v="0.15246571069145001"/>
    <n v="1.1647025245656693"/>
    <n v="0.53804276169510068"/>
    <n v="1"/>
    <n v="1"/>
    <n v="0.82100197841362199"/>
    <n v="2.2727759694848579"/>
    <n v="0.69444899091048928"/>
    <x v="0"/>
    <x v="0"/>
  </r>
  <r>
    <x v="351"/>
    <n v="1"/>
    <d v="2013-02-25T00:00:00"/>
    <d v="2013-02-25T00:00:00"/>
    <d v="2013-08-20T00:00:00"/>
    <n v="47"/>
    <n v="17.0212766"/>
    <n v="8.5106382979999999"/>
    <n v="28.22"/>
    <n v="3.4090909090909102E-2"/>
    <n v="0"/>
    <n v="0"/>
    <n v="0"/>
    <n v="0"/>
    <s v="Tuesday"/>
    <s v="RIC"/>
    <n v="5.7139207911191495E-2"/>
    <n v="1.0588031939177742"/>
    <n v="0.51428091672178611"/>
    <n v="1"/>
    <n v="1"/>
    <n v="0.72567547563336354"/>
    <n v="2.0661262466547115"/>
    <n v="0.67385556902914634"/>
    <x v="0"/>
    <x v="0"/>
  </r>
  <r>
    <x v="352"/>
    <n v="1"/>
    <d v="2010-08-19T00:00:00"/>
    <d v="2011-01-24T00:00:00"/>
    <d v="2013-06-30T00:00:00"/>
    <n v="46"/>
    <n v="6.5217391300000003"/>
    <n v="0"/>
    <n v="120.97"/>
    <n v="9.45945945945946E-2"/>
    <n v="1"/>
    <n v="0"/>
    <n v="0"/>
    <n v="0"/>
    <s v="Monday"/>
    <s v="RIC"/>
    <n v="1.0540112738820844"/>
    <n v="2.8691369603859207"/>
    <n v="0.7415444296135083"/>
    <n v="1"/>
    <n v="1"/>
    <n v="1.7225475416042564"/>
    <n v="5.5987734199835009"/>
    <n v="0.84845668484818193"/>
    <x v="0"/>
    <x v="0"/>
  </r>
  <r>
    <x v="353"/>
    <n v="0"/>
    <d v="2013-06-20T00:00:00"/>
    <d v="2013-07-15T00:00:00"/>
    <d v="2014-01-15T00:00:00"/>
    <n v="8"/>
    <n v="62.5"/>
    <n v="0"/>
    <n v="40.86"/>
    <n v="8.1521739130434798E-2"/>
    <n v="1"/>
    <n v="0"/>
    <n v="0"/>
    <n v="0"/>
    <s v="Thursday"/>
    <s v="DCX"/>
    <n v="0.89180638565509818"/>
    <n v="2.4395324099030757"/>
    <n v="0.7092628064440365"/>
    <n v="1"/>
    <n v="0"/>
    <n v="1.5603426533772702"/>
    <n v="4.7604521507110196"/>
    <n v="0.82640251601142645"/>
    <x v="0"/>
    <x v="1"/>
  </r>
  <r>
    <x v="354"/>
    <n v="1"/>
    <d v="2011-07-06T00:00:00"/>
    <d v="2011-07-29T00:00:00"/>
    <d v="2012-11-19T00:00:00"/>
    <n v="41"/>
    <n v="31.707317069999998"/>
    <n v="7.3170731709999997"/>
    <n v="62.5"/>
    <n v="1.04384133611691E-2"/>
    <n v="0"/>
    <n v="0"/>
    <n v="0"/>
    <n v="0"/>
    <s v="Tuesday"/>
    <s v="CHO"/>
    <n v="0.12654856465093794"/>
    <n v="1.134904566081842"/>
    <n v="0.53159498748214074"/>
    <n v="1"/>
    <n v="1"/>
    <n v="0.7950848323731099"/>
    <n v="2.2146288610573177"/>
    <n v="0.68892209856191866"/>
    <x v="0"/>
    <x v="0"/>
  </r>
  <r>
    <x v="355"/>
    <n v="0"/>
    <d v="2011-10-05T00:00:00"/>
    <d v="2011-11-06T00:00:00"/>
    <d v="2011-11-06T00:00:00"/>
    <n v="0"/>
    <n v="0"/>
    <n v="0"/>
    <n v="91.66"/>
    <n v="0"/>
    <n v="0"/>
    <n v="0"/>
    <n v="0"/>
    <n v="0"/>
    <s v="Tuesday"/>
    <s v="CHO"/>
    <n v="0.18559106297447953"/>
    <n v="1.2039298282147346"/>
    <n v="0.54626504564801082"/>
    <n v="1"/>
    <n v="0"/>
    <n v="0.85412733069665148"/>
    <n v="2.3493233034184975"/>
    <n v="0.70143222692794482"/>
    <x v="0"/>
    <x v="1"/>
  </r>
  <r>
    <x v="356"/>
    <n v="1"/>
    <d v="2013-02-08T00:00:00"/>
    <d v="2013-02-10T00:00:00"/>
    <d v="2013-03-10T00:00:00"/>
    <n v="43"/>
    <n v="6.9767441860000003"/>
    <n v="2.3255813949999999"/>
    <n v="73.739999999999995"/>
    <n v="7.1428571428571397E-2"/>
    <n v="0"/>
    <n v="0"/>
    <n v="0"/>
    <n v="0"/>
    <s v="Monday"/>
    <s v="RIC"/>
    <n v="0.1493070585177626"/>
    <n v="1.1610294384593478"/>
    <n v="0.537257576318384"/>
    <n v="1"/>
    <n v="1"/>
    <n v="0.81784332623993461"/>
    <n v="2.265608386638406"/>
    <n v="0.69377834645096781"/>
    <x v="0"/>
    <x v="0"/>
  </r>
  <r>
    <x v="357"/>
    <n v="1"/>
    <d v="2013-06-25T00:00:00"/>
    <d v="2013-06-25T00:00:00"/>
    <d v="2013-11-20T00:00:00"/>
    <n v="50"/>
    <n v="6"/>
    <n v="2"/>
    <n v="111.97"/>
    <n v="2.7027027027027001E-2"/>
    <n v="1"/>
    <n v="0"/>
    <n v="0"/>
    <n v="0"/>
    <s v="Thursday"/>
    <s v="CHO"/>
    <n v="1.0357882805723493"/>
    <n v="2.8173262040427387"/>
    <n v="0.73803653485495946"/>
    <n v="1"/>
    <n v="1"/>
    <n v="1.7043245482945213"/>
    <n v="5.4976710015599375"/>
    <n v="0.84609870217191308"/>
    <x v="0"/>
    <x v="0"/>
  </r>
  <r>
    <x v="358"/>
    <n v="0"/>
    <d v="2013-04-09T00:00:00"/>
    <d v="2013-04-09T00:00:00"/>
    <d v="2013-04-09T00:00:00"/>
    <n v="0"/>
    <n v="0"/>
    <n v="0"/>
    <n v="194.78"/>
    <n v="0"/>
    <n v="0"/>
    <n v="0"/>
    <n v="0"/>
    <n v="0"/>
    <s v="Tuesday"/>
    <s v="CHO"/>
    <n v="0.39438607076335508"/>
    <n v="1.4834731637494167"/>
    <n v="0.59733810914620367"/>
    <n v="1"/>
    <n v="0"/>
    <n v="1.0629223384855271"/>
    <n v="2.8948182792019437"/>
    <n v="0.74324861179276835"/>
    <x v="0"/>
    <x v="1"/>
  </r>
  <r>
    <x v="359"/>
    <n v="1"/>
    <d v="2010-08-23T00:00:00"/>
    <d v="2011-06-06T00:00:00"/>
    <d v="2013-06-24T00:00:00"/>
    <n v="48"/>
    <n v="0"/>
    <n v="0"/>
    <n v="93.83"/>
    <n v="1.0680907877169601E-2"/>
    <n v="0"/>
    <n v="0"/>
    <n v="0"/>
    <n v="0"/>
    <s v="Wednesday"/>
    <s v="CHO"/>
    <n v="0.18998482913916009"/>
    <n v="1.2092312524390414"/>
    <n v="0.54735385944953607"/>
    <n v="1"/>
    <n v="1"/>
    <n v="0.85852109686133216"/>
    <n v="2.3596683909639573"/>
    <n v="0.70235157651583591"/>
    <x v="0"/>
    <x v="0"/>
  </r>
  <r>
    <x v="360"/>
    <n v="1"/>
    <d v="2011-10-14T00:00:00"/>
    <d v="2012-04-18T00:00:00"/>
    <d v="2012-09-07T00:00:00"/>
    <n v="44"/>
    <n v="31.81818182"/>
    <n v="0"/>
    <n v="69.180000000000007"/>
    <n v="4.92957746478873E-2"/>
    <n v="1"/>
    <n v="0"/>
    <n v="0"/>
    <n v="0"/>
    <s v="Friday"/>
    <s v="BWI"/>
    <n v="0.94914807126973111"/>
    <n v="2.5835077570340239"/>
    <n v="0.72094381600343627"/>
    <n v="1"/>
    <n v="1"/>
    <n v="1.6176843389919031"/>
    <n v="5.0414026099533791"/>
    <n v="0.83447552421808935"/>
    <x v="0"/>
    <x v="0"/>
  </r>
  <r>
    <x v="361"/>
    <n v="1"/>
    <d v="2013-04-04T00:00:00"/>
    <d v="2013-05-20T00:00:00"/>
    <d v="2013-05-20T00:00:00"/>
    <n v="45"/>
    <n v="0"/>
    <n v="0"/>
    <n v="8.1999999999999993"/>
    <n v="0"/>
    <n v="0"/>
    <n v="0"/>
    <n v="0"/>
    <n v="0"/>
    <s v="Tuesday"/>
    <s v="CHO"/>
    <n v="1.6603171682203058E-2"/>
    <n v="1.016741770333752"/>
    <n v="0.50415069757071118"/>
    <n v="1"/>
    <n v="1"/>
    <n v="0.68513943940437505"/>
    <n v="1.9840484707868022"/>
    <n v="0.66488480003264472"/>
    <x v="0"/>
    <x v="0"/>
  </r>
  <r>
    <x v="362"/>
    <n v="1"/>
    <d v="2011-11-10T00:00:00"/>
    <d v="2011-11-10T00:00:00"/>
    <d v="2013-04-30T00:00:00"/>
    <n v="48"/>
    <n v="0"/>
    <n v="0"/>
    <n v="73.41"/>
    <n v="9.3109869646182501E-3"/>
    <n v="0"/>
    <n v="0"/>
    <n v="0"/>
    <n v="0"/>
    <s v="Tuesday"/>
    <s v="RIC"/>
    <n v="0.14863888209640566"/>
    <n v="1.1602539250827972"/>
    <n v="0.53709145559743754"/>
    <n v="1"/>
    <n v="1"/>
    <n v="0.81717514981857764"/>
    <n v="2.2640950661732551"/>
    <n v="0.69363637402498346"/>
    <x v="0"/>
    <x v="0"/>
  </r>
  <r>
    <x v="363"/>
    <n v="1"/>
    <d v="2011-09-19T00:00:00"/>
    <d v="2011-09-19T00:00:00"/>
    <d v="2011-09-19T00:00:00"/>
    <n v="45"/>
    <n v="13.33333333"/>
    <n v="2.2222222220000001"/>
    <n v="38.31"/>
    <n v="0"/>
    <n v="0"/>
    <n v="0"/>
    <n v="0"/>
    <n v="0"/>
    <s v="Friday"/>
    <s v="RIC"/>
    <n v="7.7569208188438918E-2"/>
    <n v="1.0806570201852592"/>
    <n v="0.5193825842997607"/>
    <n v="1"/>
    <n v="1"/>
    <n v="0.74610547591061094"/>
    <n v="2.1087713428354373"/>
    <n v="0.67832951036922406"/>
    <x v="0"/>
    <x v="0"/>
  </r>
  <r>
    <x v="364"/>
    <n v="1"/>
    <d v="2012-10-24T00:00:00"/>
    <d v="2012-10-27T00:00:00"/>
    <d v="2012-10-27T00:00:00"/>
    <n v="40"/>
    <n v="65"/>
    <n v="7.5"/>
    <n v="52.61"/>
    <n v="0"/>
    <n v="0"/>
    <n v="0"/>
    <n v="0"/>
    <n v="0"/>
    <s v="Monday"/>
    <s v="RIC"/>
    <n v="0.10652351978057352"/>
    <n v="1.1124040896381044"/>
    <n v="0.52660572619355261"/>
    <n v="1"/>
    <n v="1"/>
    <n v="0.77505978750274551"/>
    <n v="2.1707219053457232"/>
    <n v="0.68461440963522036"/>
    <x v="0"/>
    <x v="0"/>
  </r>
  <r>
    <x v="365"/>
    <n v="0"/>
    <d v="2013-02-20T00:00:00"/>
    <d v="2013-02-20T00:00:00"/>
    <d v="2013-11-21T00:00:00"/>
    <n v="42"/>
    <n v="26.190476189999998"/>
    <n v="2.3809523810000002"/>
    <n v="75.62"/>
    <n v="1.09489051094891E-2"/>
    <n v="0"/>
    <n v="0"/>
    <n v="0"/>
    <n v="0"/>
    <s v="Saturday"/>
    <s v="DCX"/>
    <n v="0.15311363934246283"/>
    <n v="1.1654574132318307"/>
    <n v="0.53820380216688124"/>
    <n v="1"/>
    <n v="0"/>
    <n v="0.82164990706463481"/>
    <n v="2.2742490433246592"/>
    <n v="0.69458645730118196"/>
    <x v="0"/>
    <x v="1"/>
  </r>
  <r>
    <x v="366"/>
    <n v="1"/>
    <d v="2011-09-14T00:00:00"/>
    <d v="2011-10-19T00:00:00"/>
    <d v="2014-01-16T00:00:00"/>
    <n v="56"/>
    <n v="37.5"/>
    <n v="10.71428571"/>
    <n v="66.48"/>
    <n v="8.1707317073170693E-2"/>
    <n v="1"/>
    <n v="0"/>
    <n v="0"/>
    <n v="0"/>
    <s v="Friday"/>
    <s v="RIC"/>
    <n v="0.94368117327681067"/>
    <n v="2.5694225200197898"/>
    <n v="0.71984263717973751"/>
    <n v="1"/>
    <n v="1"/>
    <n v="1.6122174409989827"/>
    <n v="5.0139169751794803"/>
    <n v="0.83371902137538978"/>
    <x v="0"/>
    <x v="0"/>
  </r>
  <r>
    <x v="367"/>
    <n v="1"/>
    <d v="2012-11-13T00:00:00"/>
    <d v="2012-11-13T00:00:00"/>
    <d v="2013-11-04T00:00:00"/>
    <n v="50"/>
    <n v="14"/>
    <n v="8"/>
    <n v="81.87"/>
    <n v="5.6179775280898903E-2"/>
    <n v="0"/>
    <n v="0"/>
    <n v="0"/>
    <n v="0"/>
    <s v="Thursday"/>
    <s v="RIC"/>
    <n v="0.16576849580755665"/>
    <n v="1.1802998257342303"/>
    <n v="0.54134748432443536"/>
    <n v="1"/>
    <n v="1"/>
    <n v="0.83430476352972871"/>
    <n v="2.3032122143946414"/>
    <n v="0.69726437930865315"/>
    <x v="0"/>
    <x v="0"/>
  </r>
  <r>
    <x v="368"/>
    <n v="1"/>
    <d v="2011-05-14T00:00:00"/>
    <d v="2011-05-15T00:00:00"/>
    <d v="2011-10-10T00:00:00"/>
    <n v="45"/>
    <n v="15.55555556"/>
    <n v="2.2222222220000001"/>
    <n v="135.07"/>
    <n v="5.4054054054054099E-2"/>
    <n v="0"/>
    <n v="0"/>
    <n v="0"/>
    <n v="0"/>
    <s v="Monday"/>
    <s v="RIC"/>
    <n v="0.27348663403843498"/>
    <n v="1.3145397890063419"/>
    <n v="0.56794866748464445"/>
    <n v="1"/>
    <n v="1"/>
    <n v="0.94202290176060699"/>
    <n v="2.5651652506715732"/>
    <n v="0.71950809298064677"/>
    <x v="0"/>
    <x v="0"/>
  </r>
  <r>
    <x v="369"/>
    <n v="1"/>
    <d v="2011-07-03T00:00:00"/>
    <d v="2012-02-21T00:00:00"/>
    <d v="2012-02-21T00:00:00"/>
    <n v="45"/>
    <n v="6.6666666670000003"/>
    <n v="2.2222222220000001"/>
    <n v="158.07"/>
    <n v="0"/>
    <n v="0"/>
    <n v="0"/>
    <n v="0"/>
    <n v="0"/>
    <s v="Tuesday"/>
    <s v="CHO"/>
    <n v="0.32005650582998013"/>
    <n v="1.3772055822818328"/>
    <n v="0.57933802299079262"/>
    <n v="1"/>
    <n v="1"/>
    <n v="0.98859277355215214"/>
    <n v="2.6874499594802481"/>
    <n v="0.72880987918790585"/>
    <x v="0"/>
    <x v="0"/>
  </r>
  <r>
    <x v="370"/>
    <n v="1"/>
    <d v="2013-01-11T00:00:00"/>
    <d v="2013-03-20T00:00:00"/>
    <d v="2013-03-20T00:00:00"/>
    <n v="45"/>
    <n v="6.6666666670000003"/>
    <n v="6.6666666670000003"/>
    <n v="85.44"/>
    <n v="0"/>
    <n v="0"/>
    <n v="0"/>
    <n v="0"/>
    <n v="0"/>
    <s v="Thursday"/>
    <s v="CHO"/>
    <n v="0.17299694982041819"/>
    <n v="1.1888624788344433"/>
    <n v="0.54314169589471217"/>
    <n v="1"/>
    <n v="1"/>
    <n v="0.84153321754259025"/>
    <n v="2.3199211952637748"/>
    <n v="0.69878803104525256"/>
    <x v="0"/>
    <x v="0"/>
  </r>
  <r>
    <x v="371"/>
    <n v="0"/>
    <d v="2011-01-27T00:00:00"/>
    <d v="2011-06-13T00:00:00"/>
    <d v="2013-06-01T00:00:00"/>
    <n v="0"/>
    <n v="0"/>
    <n v="0"/>
    <n v="56.74"/>
    <n v="2.7816411682892901E-3"/>
    <n v="0"/>
    <n v="0"/>
    <n v="0"/>
    <n v="0"/>
    <s v="Wednesday"/>
    <s v="RIC"/>
    <n v="0.11488584893270751"/>
    <n v="1.1217453818306613"/>
    <n v="0.52868991323681325"/>
    <n v="1"/>
    <n v="0"/>
    <n v="0.78342211665487949"/>
    <n v="2.1889503061359568"/>
    <n v="0.68641718935667662"/>
    <x v="0"/>
    <x v="1"/>
  </r>
  <r>
    <x v="372"/>
    <n v="1"/>
    <d v="2012-09-22T00:00:00"/>
    <d v="2013-01-24T00:00:00"/>
    <d v="2013-01-24T00:00:00"/>
    <n v="45"/>
    <n v="13.33333333"/>
    <n v="0"/>
    <n v="60.02"/>
    <n v="0"/>
    <n v="0"/>
    <n v="0"/>
    <n v="0"/>
    <n v="0"/>
    <s v="Saturday"/>
    <s v="DCX"/>
    <n v="0.12152711760558874"/>
    <n v="1.1292199872522044"/>
    <n v="0.53034444257189339"/>
    <n v="1"/>
    <n v="1"/>
    <n v="0.79006338532776077"/>
    <n v="2.2035360936869881"/>
    <n v="0.68784494047979083"/>
    <x v="0"/>
    <x v="0"/>
  </r>
  <r>
    <x v="373"/>
    <n v="1"/>
    <d v="2012-12-15T00:00:00"/>
    <d v="2012-12-15T00:00:00"/>
    <d v="2013-11-06T00:00:00"/>
    <n v="47"/>
    <n v="17.0212766"/>
    <n v="2.1276595739999999"/>
    <n v="81.39"/>
    <n v="1.5337423312883401E-2"/>
    <n v="0"/>
    <n v="0"/>
    <n v="0"/>
    <n v="0"/>
    <s v="Thursday"/>
    <s v="CHO"/>
    <n v="0.16479660283103742"/>
    <n v="1.1791532578842843"/>
    <n v="0.54110616296400893"/>
    <n v="1"/>
    <n v="1"/>
    <n v="0.83333287055320948"/>
    <n v="2.3009748260471636"/>
    <n v="0.69705918624121244"/>
    <x v="0"/>
    <x v="0"/>
  </r>
  <r>
    <x v="374"/>
    <n v="0"/>
    <d v="2013-02-07T00:00:00"/>
    <d v="2013-03-08T00:00:00"/>
    <d v="2013-03-08T00:00:00"/>
    <n v="0"/>
    <n v="0"/>
    <n v="0"/>
    <n v="54.16"/>
    <n v="0"/>
    <n v="0"/>
    <n v="0"/>
    <n v="0"/>
    <n v="0"/>
    <s v="Tuesday"/>
    <s v="DCX"/>
    <n v="0.10966192418391678"/>
    <n v="1.1159007476246816"/>
    <n v="0.52738803976386706"/>
    <n v="1"/>
    <n v="0"/>
    <n v="0.77819819190608874"/>
    <n v="2.1775452100761421"/>
    <n v="0.68529165318279217"/>
    <x v="0"/>
    <x v="1"/>
  </r>
  <r>
    <x v="375"/>
    <n v="1"/>
    <d v="2013-05-09T00:00:00"/>
    <d v="2013-05-09T00:00:00"/>
    <d v="2013-07-07T00:00:00"/>
    <n v="35"/>
    <n v="68.571428569999995"/>
    <n v="0"/>
    <n v="95.16"/>
    <n v="5.0847457627118599E-2"/>
    <n v="0"/>
    <n v="0"/>
    <n v="0"/>
    <n v="0"/>
    <s v="Thursday"/>
    <s v="BWI"/>
    <n v="0.19267778259493207"/>
    <n v="1.2124920445291838"/>
    <n v="0.54802097369222447"/>
    <n v="1"/>
    <n v="1"/>
    <n v="0.86121405031710407"/>
    <n v="2.3660314319530933"/>
    <n v="0.70291424182579187"/>
    <x v="0"/>
    <x v="0"/>
  </r>
  <r>
    <x v="376"/>
    <n v="1"/>
    <d v="2012-07-28T00:00:00"/>
    <d v="2012-09-06T00:00:00"/>
    <d v="2012-10-29T00:00:00"/>
    <n v="45"/>
    <n v="2.2222222220000001"/>
    <n v="0"/>
    <n v="82.61"/>
    <n v="5.6603773584905703E-2"/>
    <n v="0"/>
    <n v="0"/>
    <n v="0"/>
    <n v="0"/>
    <s v="Thursday"/>
    <s v="CHO"/>
    <n v="0.16726683081302374"/>
    <n v="1.1820696358331837"/>
    <n v="0.54171948338478748"/>
    <n v="1"/>
    <n v="1"/>
    <n v="0.83580309853519574"/>
    <n v="2.3066657845368996"/>
    <n v="0.69758056448391548"/>
    <x v="0"/>
    <x v="0"/>
  </r>
  <r>
    <x v="377"/>
    <n v="1"/>
    <d v="2013-05-26T00:00:00"/>
    <d v="2013-06-07T00:00:00"/>
    <d v="2013-06-07T00:00:00"/>
    <n v="45"/>
    <n v="6.6666666670000003"/>
    <n v="0"/>
    <n v="21.99"/>
    <n v="0"/>
    <n v="1"/>
    <n v="0"/>
    <n v="0"/>
    <n v="0"/>
    <s v="Wednesday"/>
    <s v="DCX"/>
    <n v="0.853598843015687"/>
    <n v="2.3480820430183433"/>
    <n v="0.70132153658382701"/>
    <n v="1"/>
    <n v="1"/>
    <n v="1.5221351107378589"/>
    <n v="4.5819978313699483"/>
    <n v="0.82085267135358642"/>
    <x v="0"/>
    <x v="0"/>
  </r>
  <r>
    <x v="378"/>
    <n v="1"/>
    <d v="2011-10-05T00:00:00"/>
    <d v="2011-10-11T00:00:00"/>
    <d v="2011-10-11T00:00:00"/>
    <n v="45"/>
    <n v="0"/>
    <n v="0"/>
    <n v="46.46"/>
    <n v="0"/>
    <n v="1"/>
    <n v="0"/>
    <n v="0"/>
    <n v="0"/>
    <s v="Wednesday"/>
    <s v="CHO"/>
    <n v="0.90314513704782218"/>
    <n v="2.4673510778464953"/>
    <n v="0.71159540019204492"/>
    <n v="1"/>
    <n v="1"/>
    <n v="1.5716814047699943"/>
    <n v="4.8147369132760023"/>
    <n v="0.82802317371971978"/>
    <x v="0"/>
    <x v="0"/>
  </r>
  <r>
    <x v="379"/>
    <n v="1"/>
    <d v="2011-03-17T00:00:00"/>
    <d v="2012-01-05T00:00:00"/>
    <d v="2012-02-08T00:00:00"/>
    <n v="44"/>
    <n v="9.0909090910000003"/>
    <n v="2.2727272730000001"/>
    <n v="180.66"/>
    <n v="8.8235294117647106E-2"/>
    <n v="0"/>
    <n v="0"/>
    <n v="0"/>
    <n v="0"/>
    <s v="Friday"/>
    <s v="RIC"/>
    <n v="0.36579621903741516"/>
    <n v="1.4416614295649375"/>
    <n v="0.59044280755248579"/>
    <n v="1"/>
    <n v="1"/>
    <n v="1.0343324867595871"/>
    <n v="2.8132277419680602"/>
    <n v="0.73775497618616248"/>
    <x v="0"/>
    <x v="0"/>
  </r>
  <r>
    <x v="380"/>
    <n v="1"/>
    <d v="2013-06-03T00:00:00"/>
    <d v="2013-06-16T00:00:00"/>
    <d v="2013-06-16T00:00:00"/>
    <n v="45"/>
    <n v="2.2222222220000001"/>
    <n v="0"/>
    <n v="89.86"/>
    <n v="0"/>
    <n v="1"/>
    <n v="0"/>
    <n v="0"/>
    <n v="0"/>
    <s v="Friday"/>
    <s v="DCX"/>
    <n v="0.99102046034143343"/>
    <n v="2.693982172118675"/>
    <n v="0.72928943524747647"/>
    <n v="1"/>
    <n v="1"/>
    <n v="1.6595567280636054"/>
    <n v="5.2569800561694615"/>
    <n v="0.84017849009859202"/>
    <x v="0"/>
    <x v="0"/>
  </r>
  <r>
    <x v="381"/>
    <n v="1"/>
    <d v="2012-08-28T00:00:00"/>
    <d v="2012-07-20T00:00:00"/>
    <d v="2013-02-20T00:00:00"/>
    <n v="38"/>
    <n v="0"/>
    <n v="0"/>
    <n v="50.61"/>
    <n v="2.32558139534884E-2"/>
    <n v="0"/>
    <n v="0"/>
    <n v="0"/>
    <n v="0"/>
    <s v="Sunday"/>
    <s v="DCX"/>
    <n v="0.10247396571174351"/>
    <n v="1.1079084579261846"/>
    <n v="0.52559609681350861"/>
    <n v="1"/>
    <n v="1"/>
    <n v="0.7710102334339155"/>
    <n v="2.161949224333191"/>
    <n v="0.68373938698813697"/>
    <x v="0"/>
    <x v="0"/>
  </r>
  <r>
    <x v="382"/>
    <n v="1"/>
    <d v="2011-08-09T00:00:00"/>
    <d v="2011-08-11T00:00:00"/>
    <d v="2013-03-21T00:00:00"/>
    <n v="46"/>
    <n v="28.260869570000001"/>
    <n v="2.1739130430000002"/>
    <n v="41.89"/>
    <n v="2.2108843537415001E-2"/>
    <n v="0"/>
    <n v="0"/>
    <n v="0"/>
    <n v="0"/>
    <s v="Friday"/>
    <s v="CHO"/>
    <n v="8.4817909971644651E-2"/>
    <n v="1.0885188402249324"/>
    <n v="0.52119177440970532"/>
    <n v="1"/>
    <n v="1"/>
    <n v="0.75335417769381663"/>
    <n v="2.1241127328347824"/>
    <n v="0.67990911803857601"/>
    <x v="0"/>
    <x v="0"/>
  </r>
  <r>
    <x v="383"/>
    <n v="0"/>
    <d v="2012-03-06T00:00:00"/>
    <d v="2012-03-06T00:00:00"/>
    <d v="2012-03-06T00:00:00"/>
    <n v="9"/>
    <n v="22.222222219999999"/>
    <n v="0"/>
    <n v="52.89"/>
    <n v="0"/>
    <n v="0"/>
    <n v="0"/>
    <n v="0"/>
    <n v="0"/>
    <s v="Tuesday"/>
    <s v="RIC"/>
    <n v="0.10709045735020972"/>
    <n v="1.1130349321163908"/>
    <n v="0.5267470571352969"/>
    <n v="1"/>
    <n v="0"/>
    <n v="0.77562672507238173"/>
    <n v="2.1719529180678041"/>
    <n v="0.68473680857496766"/>
    <x v="0"/>
    <x v="1"/>
  </r>
  <r>
    <x v="384"/>
    <n v="1"/>
    <d v="2013-04-20T00:00:00"/>
    <d v="2013-04-29T00:00:00"/>
    <d v="2013-05-20T00:00:00"/>
    <n v="46"/>
    <n v="8.6956521739999992"/>
    <n v="0"/>
    <n v="60.55"/>
    <n v="0.19047619047618999"/>
    <n v="1"/>
    <n v="0"/>
    <n v="0"/>
    <n v="0"/>
    <s v="Tuesday"/>
    <s v="DCX"/>
    <n v="0.93167424546272959"/>
    <n v="2.5387561223306356"/>
    <n v="0.71741483011793505"/>
    <n v="1"/>
    <n v="1"/>
    <n v="1.6002105131849016"/>
    <n v="4.9540752127821968"/>
    <n v="0.8320478051984963"/>
    <x v="0"/>
    <x v="0"/>
  </r>
  <r>
    <x v="385"/>
    <n v="0"/>
    <d v="2013-06-03T00:00:00"/>
    <d v="2013-07-06T00:00:00"/>
    <d v="2013-10-29T00:00:00"/>
    <n v="0"/>
    <n v="0"/>
    <n v="0"/>
    <n v="112.03"/>
    <n v="0.121739130434783"/>
    <n v="1"/>
    <n v="0"/>
    <n v="0"/>
    <n v="0"/>
    <s v="Wednesday"/>
    <s v="DCX"/>
    <n v="1.0359097671944142"/>
    <n v="2.8176684922778223"/>
    <n v="0.73806002223012634"/>
    <n v="1"/>
    <n v="0"/>
    <n v="1.7044460349165862"/>
    <n v="5.4983389356108452"/>
    <n v="0.84611452097088868"/>
    <x v="0"/>
    <x v="1"/>
  </r>
  <r>
    <x v="386"/>
    <n v="0"/>
    <d v="2012-09-09T00:00:00"/>
    <d v="2012-09-11T00:00:00"/>
    <d v="2012-09-25T00:00:00"/>
    <n v="0"/>
    <n v="0"/>
    <n v="0"/>
    <n v="46.5"/>
    <n v="0.214285714285714"/>
    <n v="1"/>
    <n v="0"/>
    <n v="0"/>
    <n v="0"/>
    <s v="Thursday"/>
    <s v="DCX"/>
    <n v="0.90322612812919878"/>
    <n v="2.467550919371007"/>
    <n v="0.71161202149516123"/>
    <n v="1"/>
    <n v="0"/>
    <n v="1.5717623958513709"/>
    <n v="4.8151268798168454"/>
    <n v="0.82803470660789846"/>
    <x v="0"/>
    <x v="1"/>
  </r>
  <r>
    <x v="387"/>
    <n v="1"/>
    <d v="2013-05-06T00:00:00"/>
    <d v="2013-05-08T00:00:00"/>
    <d v="2013-08-05T00:00:00"/>
    <n v="44"/>
    <n v="2.2727272730000001"/>
    <n v="2.2727272730000001"/>
    <n v="117.59"/>
    <n v="3.3707865168539297E-2"/>
    <n v="0"/>
    <n v="0"/>
    <n v="0"/>
    <n v="0"/>
    <s v="Tuesday"/>
    <s v="CHO"/>
    <n v="0.23809353147686069"/>
    <n v="1.2688278626190166"/>
    <n v="0.559243776720173"/>
    <n v="1"/>
    <n v="1"/>
    <n v="0.90662979919903264"/>
    <n v="2.4759639605389561"/>
    <n v="0.71231002065828442"/>
    <x v="0"/>
    <x v="0"/>
  </r>
  <r>
    <x v="388"/>
    <n v="0"/>
    <d v="2013-06-12T00:00:00"/>
    <d v="2013-06-17T00:00:00"/>
    <d v="2013-12-04T00:00:00"/>
    <n v="0"/>
    <n v="0"/>
    <n v="0"/>
    <n v="46.73"/>
    <n v="1.7647058823529401E-2"/>
    <n v="1"/>
    <n v="0"/>
    <n v="0"/>
    <n v="0"/>
    <s v="Thursday"/>
    <s v="RIC"/>
    <n v="0.90369182684711424"/>
    <n v="2.4687003222875084"/>
    <n v="0.71170758293108216"/>
    <n v="1"/>
    <n v="0"/>
    <n v="1.5722280945692861"/>
    <n v="4.8173698004534717"/>
    <n v="0.82810100882325743"/>
    <x v="0"/>
    <x v="1"/>
  </r>
  <r>
    <x v="389"/>
    <n v="1"/>
    <d v="2012-09-11T00:00:00"/>
    <d v="2013-06-16T00:00:00"/>
    <d v="2013-06-16T00:00:00"/>
    <n v="46"/>
    <n v="8.6956521739999992"/>
    <n v="4.3478260869999996"/>
    <n v="52.63"/>
    <n v="0"/>
    <n v="0"/>
    <n v="0"/>
    <n v="0"/>
    <n v="0"/>
    <s v="Monday"/>
    <s v="RIC"/>
    <n v="0.10656401532126182"/>
    <n v="1.1124491379553001"/>
    <n v="0.5266158214024842"/>
    <n v="1"/>
    <n v="1"/>
    <n v="0.77510028304343381"/>
    <n v="2.1708098116828594"/>
    <n v="0.68462315326655776"/>
    <x v="0"/>
    <x v="0"/>
  </r>
  <r>
    <x v="390"/>
    <n v="1"/>
    <d v="2012-08-28T00:00:00"/>
    <d v="2013-04-28T00:00:00"/>
    <d v="2014-01-13T00:00:00"/>
    <n v="59"/>
    <n v="35.593220340000002"/>
    <n v="6.7796610169999996"/>
    <n v="36.94"/>
    <n v="0.1"/>
    <n v="0"/>
    <n v="1"/>
    <n v="0"/>
    <n v="0"/>
    <s v="Tuesday"/>
    <s v="DCX"/>
    <n v="0.94252553275460471"/>
    <n v="2.5664549063145845"/>
    <n v="0.71960952086357499"/>
    <n v="1"/>
    <n v="1"/>
    <n v="1.6110618004767767"/>
    <n v="5.0081260363142794"/>
    <n v="0.83355875127189305"/>
    <x v="0"/>
    <x v="0"/>
  </r>
  <r>
    <x v="391"/>
    <n v="1"/>
    <d v="2009-05-19T00:00:00"/>
    <d v="2011-04-27T00:00:00"/>
    <d v="2013-11-24T00:00:00"/>
    <n v="44"/>
    <n v="13.636363640000001"/>
    <n v="11.363636359999999"/>
    <n v="70.2"/>
    <n v="0.100849256900212"/>
    <n v="1"/>
    <n v="0"/>
    <n v="0"/>
    <n v="0"/>
    <s v="Thursday"/>
    <s v="CHO"/>
    <n v="0.95121334384483447"/>
    <n v="2.588848918330672"/>
    <n v="0.72135912579314065"/>
    <n v="1"/>
    <n v="1"/>
    <n v="1.6197496115670065"/>
    <n v="5.0518252395846588"/>
    <n v="0.83476059528965663"/>
    <x v="0"/>
    <x v="0"/>
  </r>
  <r>
    <x v="392"/>
    <n v="0"/>
    <d v="2013-06-25T00:00:00"/>
    <d v="2013-06-25T00:00:00"/>
    <d v="2013-06-25T00:00:00"/>
    <n v="37"/>
    <n v="5.4054054049999998"/>
    <n v="0"/>
    <n v="53.59"/>
    <n v="0"/>
    <n v="1"/>
    <n v="0"/>
    <n v="0"/>
    <n v="0"/>
    <s v="Wednesday"/>
    <s v="DCX"/>
    <n v="0.91758179730320122"/>
    <n v="2.5032297480320045"/>
    <n v="0.71454912411560612"/>
    <n v="1"/>
    <n v="0"/>
    <n v="1.5861180650253732"/>
    <n v="4.8847497944149918"/>
    <n v="0.83006924084536871"/>
    <x v="0"/>
    <x v="1"/>
  </r>
  <r>
    <x v="393"/>
    <n v="0"/>
    <d v="2013-03-11T00:00:00"/>
    <d v="2013-03-19T00:00:00"/>
    <d v="2013-10-20T00:00:00"/>
    <n v="0"/>
    <n v="0"/>
    <n v="0"/>
    <n v="42.82"/>
    <n v="4.6511627906976702E-2"/>
    <n v="1"/>
    <n v="0"/>
    <n v="0"/>
    <n v="0"/>
    <s v="Friday"/>
    <s v="RIC"/>
    <n v="0.89577494864255158"/>
    <n v="2.4492330840682115"/>
    <n v="0.71008048002933277"/>
    <n v="1"/>
    <n v="0"/>
    <n v="1.5643112163647235"/>
    <n v="4.7793818419113929"/>
    <n v="0.82697111432435244"/>
    <x v="0"/>
    <x v="1"/>
  </r>
  <r>
    <x v="394"/>
    <n v="0"/>
    <d v="2010-07-23T00:00:00"/>
    <d v="2012-03-30T00:00:00"/>
    <d v="2012-04-24T00:00:00"/>
    <n v="0"/>
    <n v="0"/>
    <n v="0"/>
    <n v="50.23"/>
    <n v="0.08"/>
    <n v="1"/>
    <n v="0"/>
    <n v="0"/>
    <n v="0"/>
    <s v="Wednesday"/>
    <s v="RIC"/>
    <n v="0.91077854646756673"/>
    <n v="2.4862574470298364"/>
    <n v="0.71315945101760536"/>
    <n v="1"/>
    <n v="0"/>
    <n v="1.5793148141897388"/>
    <n v="4.8516304037972251"/>
    <n v="0.82910745706853217"/>
    <x v="0"/>
    <x v="1"/>
  </r>
  <r>
    <x v="395"/>
    <n v="1"/>
    <d v="2013-05-24T00:00:00"/>
    <d v="2013-05-27T00:00:00"/>
    <d v="2013-05-27T00:00:00"/>
    <n v="37"/>
    <n v="56.756756760000002"/>
    <n v="5.4054054049999998"/>
    <n v="200.13"/>
    <n v="0"/>
    <n v="1"/>
    <n v="0"/>
    <n v="0"/>
    <n v="0"/>
    <s v="Tuesday"/>
    <s v="RIC"/>
    <n v="1.2142926239263763"/>
    <n v="3.367910841956046"/>
    <n v="0.77105759797235729"/>
    <n v="1"/>
    <n v="1"/>
    <n v="1.8828288916485483"/>
    <n v="6.572070264739633"/>
    <n v="0.86793572100662686"/>
    <x v="0"/>
    <x v="0"/>
  </r>
  <r>
    <x v="396"/>
    <n v="0"/>
    <d v="2012-09-30T00:00:00"/>
    <d v="2013-03-16T00:00:00"/>
    <d v="2013-03-16T00:00:00"/>
    <n v="0"/>
    <n v="0"/>
    <n v="0"/>
    <n v="54.47"/>
    <n v="0"/>
    <n v="0"/>
    <n v="0"/>
    <n v="0"/>
    <n v="0"/>
    <s v="Tuesday"/>
    <s v="DCX"/>
    <n v="0.11028960506458543"/>
    <n v="1.1166013970578124"/>
    <n v="0.52754448646303798"/>
    <n v="1"/>
    <n v="0"/>
    <n v="0.77882587278675741"/>
    <n v="2.1789124426192727"/>
    <n v="0.6854270074906349"/>
    <x v="0"/>
    <x v="1"/>
  </r>
  <r>
    <x v="397"/>
    <n v="1"/>
    <d v="2012-12-02T00:00:00"/>
    <d v="2013-04-24T00:00:00"/>
    <d v="2014-01-08T00:00:00"/>
    <n v="38"/>
    <n v="76.315789469999999"/>
    <n v="26.315789469999999"/>
    <n v="59.73"/>
    <n v="3.0888030888030899E-2"/>
    <n v="1"/>
    <n v="0"/>
    <n v="0"/>
    <n v="0"/>
    <s v="Thursday"/>
    <s v="CHO"/>
    <n v="0.93001392829450935"/>
    <n v="2.5345444792539622"/>
    <n v="0.71707811123342535"/>
    <n v="1"/>
    <n v="1"/>
    <n v="1.5985501960166815"/>
    <n v="4.9458567012096566"/>
    <n v="0.83181565748186381"/>
    <x v="0"/>
    <x v="0"/>
  </r>
  <r>
    <x v="398"/>
    <n v="1"/>
    <d v="2011-08-07T00:00:00"/>
    <d v="2011-08-09T00:00:00"/>
    <d v="2013-10-10T00:00:00"/>
    <n v="44"/>
    <n v="20.454545450000001"/>
    <n v="4.5454545450000001"/>
    <n v="192.22"/>
    <n v="1.7654476670870101E-2"/>
    <n v="0"/>
    <n v="0"/>
    <n v="0"/>
    <n v="0"/>
    <s v="Tuesday"/>
    <s v="RIC"/>
    <n v="0.38920264155525264"/>
    <n v="1.47580358016693"/>
    <n v="0.59609073675684099"/>
    <n v="1"/>
    <n v="1"/>
    <n v="1.0577389092774245"/>
    <n v="2.8798520153752794"/>
    <n v="0.74225821087063426"/>
    <x v="0"/>
    <x v="0"/>
  </r>
  <r>
    <x v="399"/>
    <n v="1"/>
    <d v="2011-09-08T00:00:00"/>
    <d v="2011-10-03T00:00:00"/>
    <d v="2013-11-04T00:00:00"/>
    <n v="48"/>
    <n v="31.25"/>
    <n v="8.3333333330000006"/>
    <n v="85.62"/>
    <n v="3.4076015727391898E-2"/>
    <n v="1"/>
    <n v="0"/>
    <n v="0"/>
    <n v="0"/>
    <s v="Tuesday"/>
    <s v="RIC"/>
    <n v="0.9824354057155138"/>
    <n v="2.6709531820210435"/>
    <n v="0.72759118669842315"/>
    <n v="1"/>
    <n v="1"/>
    <n v="1.6509716734376858"/>
    <n v="5.2120417700479305"/>
    <n v="0.83902233162345841"/>
    <x v="0"/>
    <x v="0"/>
  </r>
  <r>
    <x v="400"/>
    <n v="1"/>
    <d v="2010-08-25T00:00:00"/>
    <d v="2011-06-09T00:00:00"/>
    <d v="2013-11-06T00:00:00"/>
    <n v="50"/>
    <n v="26"/>
    <n v="8"/>
    <n v="58.31"/>
    <n v="3.17820658342792E-2"/>
    <n v="1"/>
    <n v="0"/>
    <n v="0"/>
    <n v="0"/>
    <s v="Friday"/>
    <s v="CHO"/>
    <n v="0.92713874490564008"/>
    <n v="2.5272676651692745"/>
    <n v="0.71649443849280159"/>
    <n v="1"/>
    <n v="1"/>
    <n v="1.5956750126278121"/>
    <n v="4.9316568795064661"/>
    <n v="0.83141304018191908"/>
    <x v="0"/>
    <x v="0"/>
  </r>
  <r>
    <x v="401"/>
    <n v="1"/>
    <d v="2013-02-06T00:00:00"/>
    <d v="2013-02-17T00:00:00"/>
    <d v="2013-12-01T00:00:00"/>
    <n v="52"/>
    <n v="0"/>
    <n v="0"/>
    <n v="119.91"/>
    <n v="1.04529616724739E-2"/>
    <n v="0"/>
    <n v="0"/>
    <n v="0"/>
    <n v="0"/>
    <s v="Monday"/>
    <s v="RIC"/>
    <n v="0.24279101419670349"/>
    <n v="1.2748021807202035"/>
    <n v="0.56040133578410778"/>
    <n v="1"/>
    <n v="1"/>
    <n v="0.91132728191887546"/>
    <n v="2.4876221190198091"/>
    <n v="0.71327168888324166"/>
    <x v="0"/>
    <x v="0"/>
  </r>
  <r>
    <x v="402"/>
    <n v="1"/>
    <d v="2013-03-15T00:00:00"/>
    <d v="2014-01-13T00:00:00"/>
    <d v="2014-01-13T00:00:00"/>
    <n v="47"/>
    <n v="10.638297870000001"/>
    <n v="2.1276595739999999"/>
    <n v="29.58"/>
    <n v="0"/>
    <n v="0"/>
    <n v="0"/>
    <n v="0"/>
    <n v="0"/>
    <s v="Tuesday"/>
    <s v="DCX"/>
    <n v="5.9892904677995906E-2"/>
    <n v="1.0617228349075924"/>
    <n v="0.51496875182797275"/>
    <n v="1"/>
    <n v="1"/>
    <n v="0.72842917240016791"/>
    <n v="2.0718235725737539"/>
    <n v="0.67446047067014936"/>
    <x v="0"/>
    <x v="0"/>
  </r>
  <r>
    <x v="403"/>
    <n v="1"/>
    <d v="2013-07-06T00:00:00"/>
    <d v="2013-07-13T00:00:00"/>
    <d v="2013-08-11T00:00:00"/>
    <n v="42"/>
    <n v="11.9047619"/>
    <n v="2.3809523810000002"/>
    <n v="33.369999999999997"/>
    <n v="6.8965517241379296E-2"/>
    <n v="1"/>
    <n v="0"/>
    <n v="0"/>
    <n v="0"/>
    <s v="Monday"/>
    <s v="CHO"/>
    <n v="0.87664080566732971"/>
    <n v="2.4028146130894266"/>
    <n v="0.70612563019056251"/>
    <n v="1"/>
    <n v="1"/>
    <n v="1.5451770733895018"/>
    <n v="4.688801815547877"/>
    <n v="0.8242160594754887"/>
    <x v="0"/>
    <x v="0"/>
  </r>
  <r>
    <x v="404"/>
    <n v="1"/>
    <d v="2011-05-13T00:00:00"/>
    <d v="2011-06-06T00:00:00"/>
    <d v="2014-01-06T00:00:00"/>
    <n v="38"/>
    <n v="86.842105259999997"/>
    <n v="2.6315789469999999"/>
    <n v="141.13999999999999"/>
    <n v="7.4074074074074103E-3"/>
    <n v="0"/>
    <n v="0"/>
    <n v="0"/>
    <n v="0"/>
    <s v="Wednesday"/>
    <s v="RIC"/>
    <n v="0.28577703063733406"/>
    <n v="1.3307956955012905"/>
    <n v="0.57096196722427561"/>
    <n v="1"/>
    <n v="1"/>
    <n v="0.95431329835950607"/>
    <n v="2.5968866841403377"/>
    <n v="0.72198178930426837"/>
    <x v="0"/>
    <x v="0"/>
  </r>
  <r>
    <x v="405"/>
    <n v="1"/>
    <d v="2012-08-28T00:00:00"/>
    <d v="2013-05-21T00:00:00"/>
    <d v="2013-09-16T00:00:00"/>
    <n v="46"/>
    <n v="21.739130429999999"/>
    <n v="2.1739130430000002"/>
    <n v="57.61"/>
    <n v="2.5423728813559299E-2"/>
    <n v="0"/>
    <n v="0"/>
    <n v="0"/>
    <n v="0"/>
    <s v="Wednesday"/>
    <s v="DCX"/>
    <n v="0.11664740495264855"/>
    <n v="1.1237231406158845"/>
    <n v="0.52912882998958255"/>
    <n v="1"/>
    <n v="1"/>
    <n v="0.78518367267482059"/>
    <n v="2.1928096629637177"/>
    <n v="0.68679623730787875"/>
    <x v="0"/>
    <x v="0"/>
  </r>
  <r>
    <x v="406"/>
    <n v="0"/>
    <d v="2013-04-28T00:00:00"/>
    <d v="2013-05-06T00:00:00"/>
    <d v="2013-05-30T00:00:00"/>
    <n v="0"/>
    <n v="0"/>
    <n v="0"/>
    <n v="79.81"/>
    <n v="0.16666666666666699"/>
    <n v="0"/>
    <n v="0"/>
    <n v="0"/>
    <n v="0"/>
    <s v="Tuesday"/>
    <s v="RIC"/>
    <n v="0.16159745511666171"/>
    <n v="1.1753870000541506"/>
    <n v="0.54031167788760914"/>
    <n v="1"/>
    <n v="0"/>
    <n v="0.83013372283883369"/>
    <n v="2.2936254298617262"/>
    <n v="0.69638320407248544"/>
    <x v="0"/>
    <x v="1"/>
  </r>
  <r>
    <x v="407"/>
    <n v="1"/>
    <d v="2012-07-23T00:00:00"/>
    <d v="2012-07-23T00:00:00"/>
    <d v="2012-09-10T00:00:00"/>
    <n v="47"/>
    <n v="2.1276595739999999"/>
    <n v="0"/>
    <n v="68.31"/>
    <n v="8.1632653061224497E-2"/>
    <n v="1"/>
    <n v="0"/>
    <n v="0"/>
    <n v="0"/>
    <s v="Tuesday"/>
    <s v="CHO"/>
    <n v="0.94738651524979012"/>
    <n v="2.5789607694545333"/>
    <n v="0.720589281521404"/>
    <n v="1"/>
    <n v="1"/>
    <n v="1.6159227829719622"/>
    <n v="5.0325297141827914"/>
    <n v="0.83423206393017046"/>
    <x v="0"/>
    <x v="0"/>
  </r>
  <r>
    <x v="408"/>
    <n v="1"/>
    <d v="2011-05-14T00:00:00"/>
    <d v="2011-06-07T00:00:00"/>
    <d v="2013-08-20T00:00:00"/>
    <n v="46"/>
    <n v="28.260869570000001"/>
    <n v="4.3478260869999996"/>
    <n v="147.68"/>
    <n v="7.4534161490683202E-3"/>
    <n v="1"/>
    <n v="0"/>
    <n v="0"/>
    <n v="0"/>
    <s v="Wednesday"/>
    <s v="RIC"/>
    <n v="1.1080930684713093"/>
    <n v="3.0285775942907769"/>
    <n v="0.75177342955558779"/>
    <n v="1"/>
    <n v="1"/>
    <n v="1.7766293361934813"/>
    <n v="5.9099025140270829"/>
    <n v="0.855280158009465"/>
    <x v="0"/>
    <x v="0"/>
  </r>
  <r>
    <x v="409"/>
    <n v="0"/>
    <d v="2012-08-28T00:00:00"/>
    <d v="2012-09-10T00:00:00"/>
    <d v="2013-01-31T00:00:00"/>
    <n v="11"/>
    <n v="36.363636360000001"/>
    <n v="0"/>
    <n v="49.94"/>
    <n v="3.4965034965035002E-2"/>
    <n v="0"/>
    <n v="0"/>
    <n v="0"/>
    <n v="0"/>
    <s v="Saturday"/>
    <s v="DCX"/>
    <n v="0.10111736509868545"/>
    <n v="1.106406487650196"/>
    <n v="0.52525782375672847"/>
    <n v="1"/>
    <n v="0"/>
    <n v="0.76965363282085741"/>
    <n v="2.1590183111788472"/>
    <n v="0.68344596279759107"/>
    <x v="0"/>
    <x v="1"/>
  </r>
  <r>
    <x v="410"/>
    <n v="1"/>
    <d v="2013-04-16T00:00:00"/>
    <d v="2013-04-16T00:00:00"/>
    <d v="2013-05-25T00:00:00"/>
    <n v="40"/>
    <n v="25"/>
    <n v="0"/>
    <n v="76.67"/>
    <n v="5.1282051282051301E-2"/>
    <n v="0"/>
    <n v="0"/>
    <n v="0"/>
    <n v="0"/>
    <s v="Thursday"/>
    <s v="DCX"/>
    <n v="0.15523965522859859"/>
    <n v="1.1679378299753982"/>
    <n v="0.53873216004014846"/>
    <n v="1"/>
    <n v="1"/>
    <n v="0.82377592295077062"/>
    <n v="2.2790892763027673"/>
    <n v="0.69503727537192339"/>
    <x v="0"/>
    <x v="0"/>
  </r>
  <r>
    <x v="411"/>
    <n v="1"/>
    <d v="2013-04-04T00:00:00"/>
    <d v="2013-04-15T00:00:00"/>
    <d v="2013-06-17T00:00:00"/>
    <n v="42"/>
    <n v="9.5238095240000007"/>
    <n v="4.7619047620000003"/>
    <n v="62.33"/>
    <n v="3.1746031746031703E-2"/>
    <n v="1"/>
    <n v="0"/>
    <n v="0"/>
    <n v="0"/>
    <s v="Wednesday"/>
    <s v="DCX"/>
    <n v="0.93527834858398839"/>
    <n v="2.54792256968366"/>
    <n v="0.7181449199188239"/>
    <n v="1"/>
    <n v="1"/>
    <n v="1.6038146163061604"/>
    <n v="4.9719624250360468"/>
    <n v="0.83255085534233519"/>
    <x v="0"/>
    <x v="0"/>
  </r>
  <r>
    <x v="412"/>
    <n v="1"/>
    <d v="2012-12-30T00:00:00"/>
    <d v="2012-12-30T00:00:00"/>
    <d v="2012-12-30T00:00:00"/>
    <n v="45"/>
    <n v="0"/>
    <n v="0"/>
    <n v="80.69"/>
    <n v="0"/>
    <n v="0"/>
    <n v="0"/>
    <n v="0"/>
    <n v="0"/>
    <s v="Wednesday"/>
    <s v="RIC"/>
    <n v="0.16337925890694691"/>
    <n v="1.1774831759984379"/>
    <n v="0.54075420144567987"/>
    <n v="1"/>
    <n v="1"/>
    <n v="0.83191552662911894"/>
    <n v="2.2977158634389738"/>
    <n v="0.69675980544995619"/>
    <x v="0"/>
    <x v="0"/>
  </r>
  <r>
    <x v="413"/>
    <n v="1"/>
    <d v="2011-01-31T00:00:00"/>
    <d v="2011-02-04T00:00:00"/>
    <d v="2013-12-27T00:00:00"/>
    <n v="50"/>
    <n v="46"/>
    <n v="26"/>
    <n v="51.73"/>
    <n v="1.51371807000946E-2"/>
    <n v="1"/>
    <n v="0"/>
    <n v="0"/>
    <n v="0"/>
    <s v="Friday"/>
    <s v="CHO"/>
    <n v="0.91381571201918921"/>
    <n v="2.4938201012033927"/>
    <n v="0.71378034042005611"/>
    <n v="1"/>
    <n v="1"/>
    <n v="1.5823519797413612"/>
    <n v="4.8663880078279975"/>
    <n v="0.82953735779740123"/>
    <x v="0"/>
    <x v="0"/>
  </r>
  <r>
    <x v="414"/>
    <n v="1"/>
    <d v="2013-03-09T00:00:00"/>
    <d v="2013-03-09T00:00:00"/>
    <d v="2013-03-09T00:00:00"/>
    <n v="46"/>
    <n v="0"/>
    <n v="0"/>
    <n v="188.02"/>
    <n v="0"/>
    <n v="0"/>
    <n v="0"/>
    <n v="0"/>
    <n v="0"/>
    <s v="Tuesday"/>
    <s v="DCX"/>
    <n v="0.38069857801070967"/>
    <n v="1.4633064661825586"/>
    <n v="0.59404158040078447"/>
    <n v="1"/>
    <n v="1"/>
    <n v="1.0492348457328817"/>
    <n v="2.8554654104246429"/>
    <n v="0.7406279414941348"/>
    <x v="0"/>
    <x v="0"/>
  </r>
  <r>
    <x v="415"/>
    <n v="1"/>
    <d v="2011-02-22T00:00:00"/>
    <d v="2011-10-06T00:00:00"/>
    <d v="2013-12-18T00:00:00"/>
    <n v="291"/>
    <n v="87.62886598"/>
    <n v="14.432989689999999"/>
    <n v="57.25"/>
    <n v="4.6019900497512402E-2"/>
    <n v="1"/>
    <n v="0"/>
    <n v="0"/>
    <n v="0"/>
    <s v="Wednesday"/>
    <s v="CHO"/>
    <n v="0.92499248124916011"/>
    <n v="2.5218492991303298"/>
    <n v="0.7160582651145988"/>
    <n v="1"/>
    <n v="1"/>
    <n v="1.5935287489713321"/>
    <n v="4.9210835941675519"/>
    <n v="0.83111199426655102"/>
    <x v="0"/>
    <x v="0"/>
  </r>
  <r>
    <x v="416"/>
    <n v="1"/>
    <d v="2011-03-08T00:00:00"/>
    <d v="2011-05-24T00:00:00"/>
    <d v="2013-08-27T00:00:00"/>
    <n v="47"/>
    <n v="10.638297870000001"/>
    <n v="0"/>
    <n v="109.41"/>
    <n v="5.4479418886198498E-2"/>
    <n v="0"/>
    <n v="0"/>
    <n v="0"/>
    <n v="0"/>
    <s v="Wednesday"/>
    <s v="CHO"/>
    <n v="0.22153085533534592"/>
    <n v="1.2479857546456641"/>
    <n v="0.55515732342457669"/>
    <n v="1"/>
    <n v="1"/>
    <n v="0.89006712305751789"/>
    <n v="2.4352931101233883"/>
    <n v="0.70890402421466681"/>
    <x v="0"/>
    <x v="0"/>
  </r>
  <r>
    <x v="417"/>
    <n v="1"/>
    <d v="2013-03-02T00:00:00"/>
    <d v="2013-03-18T00:00:00"/>
    <d v="2013-09-10T00:00:00"/>
    <n v="47"/>
    <n v="2.1276595739999999"/>
    <n v="2.1276595739999999"/>
    <n v="88.94"/>
    <n v="2.8409090909090901E-2"/>
    <n v="0"/>
    <n v="0"/>
    <n v="0"/>
    <n v="0"/>
    <s v="Tuesday"/>
    <s v="RIC"/>
    <n v="0.18008366944087073"/>
    <n v="1.1973175378199052"/>
    <n v="0.54489964113599998"/>
    <n v="1"/>
    <n v="1"/>
    <n v="0.84861993716304274"/>
    <n v="2.3364202192440833"/>
    <n v="0.70027756269065977"/>
    <x v="0"/>
    <x v="0"/>
  </r>
  <r>
    <x v="418"/>
    <n v="0"/>
    <d v="2012-08-28T00:00:00"/>
    <d v="2012-07-26T00:00:00"/>
    <d v="2012-12-07T00:00:00"/>
    <n v="0"/>
    <n v="0"/>
    <n v="0"/>
    <n v="115.68"/>
    <n v="4.47761194029851E-2"/>
    <n v="1"/>
    <n v="0"/>
    <n v="0"/>
    <n v="0"/>
    <s v="Sunday"/>
    <s v="DCX"/>
    <n v="1.0433002033700289"/>
    <n v="2.8385694298250357"/>
    <n v="0.73948628042776332"/>
    <n v="1"/>
    <n v="0"/>
    <n v="1.7118364710922009"/>
    <n v="5.5391245848174737"/>
    <n v="0.84707433127642218"/>
    <x v="0"/>
    <x v="1"/>
  </r>
  <r>
    <x v="419"/>
    <n v="1"/>
    <d v="2011-05-30T00:00:00"/>
    <d v="2012-03-26T00:00:00"/>
    <d v="2012-03-26T00:00:00"/>
    <n v="45"/>
    <n v="0"/>
    <n v="0"/>
    <n v="51.45"/>
    <n v="0"/>
    <n v="0"/>
    <n v="0"/>
    <n v="0"/>
    <n v="0"/>
    <s v="Monday"/>
    <s v="CHO"/>
    <n v="0.10417477842065212"/>
    <n v="1.1097944060793929"/>
    <n v="0.52602016712221322"/>
    <n v="1"/>
    <n v="1"/>
    <n v="0.77271104614282415"/>
    <n v="2.1656294238278258"/>
    <n v="0.68410705546487593"/>
    <x v="0"/>
    <x v="0"/>
  </r>
  <r>
    <x v="420"/>
    <n v="1"/>
    <d v="2011-09-26T00:00:00"/>
    <d v="2011-11-19T00:00:00"/>
    <d v="2014-01-07T00:00:00"/>
    <n v="53"/>
    <n v="28.301886790000001"/>
    <n v="7.5471698109999998"/>
    <n v="62.44"/>
    <n v="9.3589743589743604E-2"/>
    <n v="1"/>
    <n v="1"/>
    <n v="0"/>
    <n v="0"/>
    <s v="Wednesday"/>
    <s v="CHO"/>
    <n v="1.8032313431610885"/>
    <n v="6.0692275693559097"/>
    <n v="0.85854182933155854"/>
    <n v="1"/>
    <n v="1"/>
    <n v="2.4717676108832602"/>
    <n v="11.843362817566691"/>
    <n v="0.92213877204868522"/>
    <x v="0"/>
    <x v="0"/>
  </r>
  <r>
    <x v="421"/>
    <n v="0"/>
    <d v="2011-01-06T00:00:00"/>
    <d v="2011-06-03T00:00:00"/>
    <d v="2011-06-03T00:00:00"/>
    <n v="1"/>
    <n v="0"/>
    <n v="0"/>
    <n v="147.49"/>
    <n v="0"/>
    <n v="0"/>
    <n v="0"/>
    <n v="0"/>
    <n v="0"/>
    <s v="Monday"/>
    <s v="RIC"/>
    <n v="0.29863436480586941"/>
    <n v="1.3480166510244758"/>
    <n v="0.57410864204745549"/>
    <n v="1"/>
    <n v="0"/>
    <n v="0.96717063252804136"/>
    <n v="2.6304912939519789"/>
    <n v="0.72455518577722633"/>
    <x v="0"/>
    <x v="1"/>
  </r>
  <r>
    <x v="422"/>
    <n v="1"/>
    <d v="2013-05-15T00:00:00"/>
    <d v="2013-05-15T00:00:00"/>
    <d v="2013-05-15T00:00:00"/>
    <n v="42"/>
    <n v="9.5238095240000007"/>
    <n v="0"/>
    <n v="54.39"/>
    <n v="0"/>
    <n v="0"/>
    <n v="0"/>
    <n v="0"/>
    <n v="0"/>
    <s v="Thursday"/>
    <s v="RIC"/>
    <n v="0.11012762290183223"/>
    <n v="1.1164205421966098"/>
    <n v="0.52750411363796768"/>
    <n v="1"/>
    <n v="1"/>
    <n v="0.77866389062400421"/>
    <n v="2.1785595262532174"/>
    <n v="0.68539208036202248"/>
    <x v="0"/>
    <x v="0"/>
  </r>
  <r>
    <x v="423"/>
    <n v="1"/>
    <d v="2011-04-14T00:00:00"/>
    <d v="2012-01-15T00:00:00"/>
    <d v="2012-04-23T00:00:00"/>
    <n v="40"/>
    <n v="30"/>
    <n v="5"/>
    <n v="51.95"/>
    <n v="6.0606060606060601E-2"/>
    <n v="0"/>
    <n v="0"/>
    <n v="0"/>
    <n v="0"/>
    <s v="Monday"/>
    <s v="CHO"/>
    <n v="0.10518716693785962"/>
    <n v="1.110918518115616"/>
    <n v="0.52627257214424161"/>
    <n v="1"/>
    <n v="1"/>
    <n v="0.77372343466003168"/>
    <n v="2.1678229923734849"/>
    <n v="0.6843257964831071"/>
    <x v="0"/>
    <x v="0"/>
  </r>
  <r>
    <x v="424"/>
    <n v="1"/>
    <d v="2013-03-17T00:00:00"/>
    <d v="2013-03-18T00:00:00"/>
    <d v="2013-10-09T00:00:00"/>
    <n v="47"/>
    <n v="6.3829787229999999"/>
    <n v="0"/>
    <n v="58.44"/>
    <n v="5.3658536585365901E-2"/>
    <n v="0"/>
    <n v="0"/>
    <n v="0"/>
    <n v="0"/>
    <s v="Friday"/>
    <s v="RIC"/>
    <n v="0.11832796989121301"/>
    <n v="1.1256132180807712"/>
    <n v="0.52954752468894317"/>
    <n v="1"/>
    <n v="1"/>
    <n v="0.78686423761338498"/>
    <n v="2.1964979203101689"/>
    <n v="0.6871576253354903"/>
    <x v="0"/>
    <x v="0"/>
  </r>
  <r>
    <x v="425"/>
    <n v="1"/>
    <d v="2011-08-22T00:00:00"/>
    <d v="2011-08-22T00:00:00"/>
    <d v="2014-01-18T00:00:00"/>
    <n v="39"/>
    <n v="97.435897440000005"/>
    <n v="25.641025639999999"/>
    <n v="35.450000000000003"/>
    <n v="0.13636363636363599"/>
    <n v="1"/>
    <n v="0"/>
    <n v="0"/>
    <n v="0"/>
    <s v="Tuesday"/>
    <s v="RIC"/>
    <n v="0.88085234189891293"/>
    <n v="2.4129554932432313"/>
    <n v="0.70699881613465476"/>
    <n v="1"/>
    <n v="1"/>
    <n v="1.5493886096210849"/>
    <n v="4.7085905154406564"/>
    <n v="0.82482541052906333"/>
    <x v="0"/>
    <x v="0"/>
  </r>
  <r>
    <x v="426"/>
    <n v="1"/>
    <d v="2013-03-24T00:00:00"/>
    <d v="2013-03-24T00:00:00"/>
    <d v="2013-05-16T00:00:00"/>
    <n v="41"/>
    <n v="17.073170730000001"/>
    <n v="4.8780487800000003"/>
    <n v="86.69"/>
    <n v="3.77358490566038E-2"/>
    <n v="0"/>
    <n v="0"/>
    <n v="0"/>
    <n v="0"/>
    <s v="Tuesday"/>
    <s v="RIC"/>
    <n v="0.17552792111343696"/>
    <n v="1.1918752666712038"/>
    <n v="0.54376965915642739"/>
    <n v="1"/>
    <n v="1"/>
    <n v="0.84406418883560896"/>
    <n v="2.3258002859776021"/>
    <n v="0.69932049010391639"/>
    <x v="0"/>
    <x v="0"/>
  </r>
  <r>
    <x v="427"/>
    <n v="0"/>
    <d v="2010-06-14T00:00:00"/>
    <d v="2010-07-13T00:00:00"/>
    <d v="2014-01-12T00:00:00"/>
    <n v="5"/>
    <n v="100"/>
    <n v="20"/>
    <n v="188.63"/>
    <n v="5.3166536356528502E-2"/>
    <n v="0"/>
    <n v="0"/>
    <n v="0"/>
    <n v="0"/>
    <s v="Tuesday"/>
    <s v="CHO"/>
    <n v="0.3819336920017028"/>
    <n v="1.4651149330735287"/>
    <n v="0.59433940114378747"/>
    <n v="1"/>
    <n v="0"/>
    <n v="1.0504699597238747"/>
    <n v="2.8589944146164541"/>
    <n v="0.74086513413640431"/>
    <x v="0"/>
    <x v="1"/>
  </r>
  <r>
    <x v="428"/>
    <n v="0"/>
    <d v="2012-08-28T00:00:00"/>
    <d v="2012-09-05T00:00:00"/>
    <d v="2013-06-20T00:00:00"/>
    <n v="0"/>
    <n v="0"/>
    <n v="0"/>
    <n v="54.99"/>
    <n v="6.25E-2"/>
    <n v="1"/>
    <n v="0"/>
    <n v="0"/>
    <n v="0"/>
    <s v="Sunday"/>
    <s v="DCX"/>
    <n v="0.92041648515138219"/>
    <n v="2.5103356897850353"/>
    <n v="0.71512695982040464"/>
    <n v="1"/>
    <n v="0"/>
    <n v="1.5889527528735541"/>
    <n v="4.8986161794499781"/>
    <n v="0.83046871171515246"/>
    <x v="0"/>
    <x v="1"/>
  </r>
  <r>
    <x v="429"/>
    <n v="1"/>
    <d v="2012-07-24T00:00:00"/>
    <d v="2012-10-25T00:00:00"/>
    <d v="2014-01-12T00:00:00"/>
    <n v="51"/>
    <n v="54.901960780000003"/>
    <n v="0"/>
    <n v="174.83"/>
    <n v="0.108108108108108"/>
    <n v="1"/>
    <n v="0"/>
    <n v="1"/>
    <n v="0"/>
    <s v="Tuesday"/>
    <s v="DCX"/>
    <n v="2.014343092929832"/>
    <n v="7.4958017183833423"/>
    <n v="0.88229480475795652"/>
    <n v="1"/>
    <n v="1"/>
    <n v="2.6828793606520041"/>
    <n v="14.627149558139736"/>
    <n v="0.93600880337904435"/>
    <x v="0"/>
    <x v="0"/>
  </r>
  <r>
    <x v="430"/>
    <n v="1"/>
    <d v="2013-02-11T00:00:00"/>
    <d v="2013-02-11T00:00:00"/>
    <d v="2013-02-11T00:00:00"/>
    <n v="44"/>
    <n v="2.2727272730000001"/>
    <n v="0"/>
    <n v="30.34"/>
    <n v="0"/>
    <n v="1"/>
    <n v="0"/>
    <n v="0"/>
    <n v="0"/>
    <s v="Tuesday"/>
    <s v="RIC"/>
    <n v="0.87050573125305231"/>
    <n v="2.3881182942356705"/>
    <n v="0.70485091925469767"/>
    <n v="1"/>
    <n v="1"/>
    <n v="1.5390419989752244"/>
    <n v="4.6601237285460826"/>
    <n v="0.82332541690623606"/>
    <x v="0"/>
    <x v="0"/>
  </r>
  <r>
    <x v="431"/>
    <n v="1"/>
    <d v="2010-09-23T00:00:00"/>
    <d v="2011-04-12T00:00:00"/>
    <d v="2011-04-12T00:00:00"/>
    <n v="40"/>
    <n v="20"/>
    <n v="12.5"/>
    <n v="115.28"/>
    <n v="0"/>
    <n v="0"/>
    <n v="0"/>
    <n v="0"/>
    <n v="0"/>
    <s v="Tuesday"/>
    <s v="CHO"/>
    <n v="0.23341629652736201"/>
    <n v="1.2629071137556138"/>
    <n v="0.55809056681060187"/>
    <n v="1"/>
    <n v="1"/>
    <n v="0.90195256424953407"/>
    <n v="2.464410335940165"/>
    <n v="0.71135058984615862"/>
    <x v="0"/>
    <x v="0"/>
  </r>
  <r>
    <x v="432"/>
    <n v="1"/>
    <d v="2012-08-28T00:00:00"/>
    <d v="2012-07-31T00:00:00"/>
    <d v="2012-09-13T00:00:00"/>
    <n v="43"/>
    <n v="11.627906980000001"/>
    <n v="2.3255813949999999"/>
    <n v="102.12"/>
    <n v="6.8181818181818205E-2"/>
    <n v="1"/>
    <n v="0"/>
    <n v="0"/>
    <n v="0"/>
    <s v="Thursday"/>
    <s v="RIC"/>
    <n v="1.0158442267833614"/>
    <n v="2.7616939094633186"/>
    <n v="0.73416231515161479"/>
    <n v="1"/>
    <n v="1"/>
    <n v="1.6843804945055334"/>
    <n v="5.389111313931064"/>
    <n v="0.84348370988316301"/>
    <x v="0"/>
    <x v="0"/>
  </r>
  <r>
    <x v="433"/>
    <n v="1"/>
    <d v="2013-04-08T00:00:00"/>
    <d v="2013-04-07T00:00:00"/>
    <d v="2013-05-08T00:00:00"/>
    <n v="45"/>
    <n v="0"/>
    <n v="0"/>
    <n v="54.83"/>
    <n v="9.6774193548387094E-2"/>
    <n v="1"/>
    <n v="0"/>
    <n v="0"/>
    <n v="0"/>
    <s v="Tuesday"/>
    <s v="RIC"/>
    <n v="0.92009252082587578"/>
    <n v="2.5095225622957602"/>
    <n v="0.71506095708190909"/>
    <n v="1"/>
    <n v="1"/>
    <n v="1.5886287885480477"/>
    <n v="4.897029459597678"/>
    <n v="0.83042309575502371"/>
    <x v="0"/>
    <x v="0"/>
  </r>
  <r>
    <x v="434"/>
    <n v="1"/>
    <d v="2013-06-14T00:00:00"/>
    <d v="2013-07-22T00:00:00"/>
    <d v="2013-07-22T00:00:00"/>
    <n v="44"/>
    <n v="2.2727272730000001"/>
    <n v="0"/>
    <n v="89.03"/>
    <n v="0"/>
    <n v="1"/>
    <n v="0"/>
    <n v="0"/>
    <n v="0"/>
    <s v="Thursday"/>
    <s v="BWI"/>
    <n v="0.98933989540286904"/>
    <n v="2.6894585623097838"/>
    <n v="0.72895751961665878"/>
    <n v="1"/>
    <n v="1"/>
    <n v="1.6578761631250409"/>
    <n v="5.248152779287917"/>
    <n v="0.83995269716916765"/>
    <x v="0"/>
    <x v="0"/>
  </r>
  <r>
    <x v="435"/>
    <n v="1"/>
    <d v="2013-06-23T00:00:00"/>
    <d v="2013-06-23T00:00:00"/>
    <d v="2013-06-23T00:00:00"/>
    <n v="42"/>
    <n v="28.571428569999998"/>
    <n v="0"/>
    <n v="89.95"/>
    <n v="0"/>
    <n v="1"/>
    <n v="0"/>
    <n v="0"/>
    <n v="0"/>
    <s v="Tuesday"/>
    <s v="DCX"/>
    <n v="0.99120269027453078"/>
    <n v="2.6944731410429239"/>
    <n v="0.72932541073564094"/>
    <n v="1"/>
    <n v="1"/>
    <n v="1.6597389579967028"/>
    <n v="5.2579381225849291"/>
    <n v="0.84020295816109225"/>
    <x v="0"/>
    <x v="0"/>
  </r>
  <r>
    <x v="436"/>
    <n v="1"/>
    <d v="2011-05-13T00:00:00"/>
    <d v="2011-05-20T00:00:00"/>
    <d v="2013-07-13T00:00:00"/>
    <n v="46"/>
    <n v="26.086956520000001"/>
    <n v="0"/>
    <n v="86.65"/>
    <n v="1.6560509554140099E-2"/>
    <n v="1"/>
    <n v="0"/>
    <n v="0"/>
    <n v="0"/>
    <s v="Monday"/>
    <s v="RIC"/>
    <n v="0.98452092606096131"/>
    <n v="2.6765293217792743"/>
    <n v="0.72800434527309976"/>
    <n v="1"/>
    <n v="1"/>
    <n v="1.6530571937831333"/>
    <n v="5.2229229316988173"/>
    <n v="0.83930381093005013"/>
    <x v="0"/>
    <x v="0"/>
  </r>
  <r>
    <x v="437"/>
    <n v="1"/>
    <d v="2012-08-28T00:00:00"/>
    <d v="2012-10-12T00:00:00"/>
    <d v="2013-09-05T00:00:00"/>
    <n v="48"/>
    <n v="6.25"/>
    <n v="2.0833333330000001"/>
    <n v="151.15"/>
    <n v="2.4390243902439001E-2"/>
    <n v="0"/>
    <n v="0"/>
    <n v="0"/>
    <n v="0"/>
    <s v="Saturday"/>
    <s v="DCX"/>
    <n v="0.30604504875182831"/>
    <n v="1.358043483333766"/>
    <n v="0.57591961002084013"/>
    <n v="1"/>
    <n v="1"/>
    <n v="0.97458131647400026"/>
    <n v="2.6500574432836359"/>
    <n v="0.72603170894198643"/>
    <x v="0"/>
    <x v="0"/>
  </r>
  <r>
    <x v="438"/>
    <n v="1"/>
    <d v="2010-02-25T00:00:00"/>
    <d v="2010-05-06T00:00:00"/>
    <d v="2013-11-13T00:00:00"/>
    <n v="48"/>
    <n v="16.666666670000001"/>
    <n v="8.3333333330000006"/>
    <n v="67.41"/>
    <n v="1.0878010878010901E-2"/>
    <n v="0"/>
    <n v="0"/>
    <n v="0"/>
    <n v="0"/>
    <s v="Thursday"/>
    <s v="DCX"/>
    <n v="0.13649021988991561"/>
    <n v="1.1462436673316976"/>
    <n v="0.53406967940259875"/>
    <n v="1"/>
    <n v="1"/>
    <n v="0.80502648761208762"/>
    <n v="2.2367557443538382"/>
    <n v="0.69104866756029115"/>
    <x v="0"/>
    <x v="0"/>
  </r>
  <r>
    <x v="439"/>
    <n v="1"/>
    <d v="2013-05-02T00:00:00"/>
    <d v="2013-05-02T00:00:00"/>
    <d v="2013-05-02T00:00:00"/>
    <n v="45"/>
    <n v="0"/>
    <n v="0"/>
    <n v="54.67"/>
    <n v="0"/>
    <n v="0"/>
    <n v="0"/>
    <n v="0"/>
    <n v="0"/>
    <s v="Tuesday"/>
    <s v="CHO"/>
    <n v="0.11069456047146845"/>
    <n v="1.1170536623983509"/>
    <n v="0.52764541694841693"/>
    <n v="1"/>
    <n v="1"/>
    <n v="0.77923082819364042"/>
    <n v="2.1797949836768624"/>
    <n v="0.68551431613252012"/>
    <x v="0"/>
    <x v="0"/>
  </r>
  <r>
    <x v="440"/>
    <n v="1"/>
    <d v="2013-05-07T00:00:00"/>
    <d v="2013-06-04T00:00:00"/>
    <d v="2013-09-26T00:00:00"/>
    <n v="47"/>
    <n v="25.531914889999999"/>
    <n v="8.5106382979999999"/>
    <n v="65.58"/>
    <n v="6.14035087719298E-2"/>
    <n v="1"/>
    <n v="0"/>
    <n v="0"/>
    <n v="0"/>
    <s v="Wednesday"/>
    <s v="RIC"/>
    <n v="0.94185887394583712"/>
    <n v="2.5647445267271403"/>
    <n v="0.71947498831897527"/>
    <n v="1"/>
    <n v="1"/>
    <n v="1.6103951416680091"/>
    <n v="5.0047884376201486"/>
    <n v="0.83346623942069709"/>
    <x v="0"/>
    <x v="0"/>
  </r>
  <r>
    <x v="441"/>
    <n v="1"/>
    <d v="2012-08-28T00:00:00"/>
    <d v="2012-07-24T00:00:00"/>
    <d v="2013-03-10T00:00:00"/>
    <n v="47"/>
    <n v="6.3829787229999999"/>
    <n v="0"/>
    <n v="63.77"/>
    <n v="3.4934497816593899E-2"/>
    <n v="0"/>
    <n v="0"/>
    <n v="0"/>
    <n v="0"/>
    <s v="Thursday"/>
    <s v="DCX"/>
    <n v="0.12912003148464501"/>
    <n v="1.137826690996397"/>
    <n v="0.53223523487120439"/>
    <n v="1"/>
    <n v="1"/>
    <n v="0.79765629920681702"/>
    <n v="2.2203310340547615"/>
    <n v="0.68947291771402563"/>
    <x v="0"/>
    <x v="0"/>
  </r>
  <r>
    <x v="442"/>
    <n v="1"/>
    <d v="2011-03-31T00:00:00"/>
    <d v="2011-05-14T00:00:00"/>
    <d v="2011-05-14T00:00:00"/>
    <n v="45"/>
    <n v="0"/>
    <n v="0"/>
    <n v="50.18"/>
    <n v="0"/>
    <n v="0"/>
    <n v="0"/>
    <n v="0"/>
    <n v="0"/>
    <s v="Thursday"/>
    <s v="CHO"/>
    <n v="0.10160331158694505"/>
    <n v="1.1069442726542416"/>
    <n v="0.52537899887582629"/>
    <n v="1"/>
    <n v="1"/>
    <n v="0.77013957930911703"/>
    <n v="2.1600677335061489"/>
    <n v="0.6835510867703829"/>
    <x v="0"/>
    <x v="0"/>
  </r>
  <r>
    <x v="443"/>
    <n v="1"/>
    <d v="2013-04-26T00:00:00"/>
    <d v="2013-05-10T00:00:00"/>
    <d v="2013-05-10T00:00:00"/>
    <n v="25"/>
    <n v="12"/>
    <n v="0"/>
    <n v="86.89"/>
    <n v="0"/>
    <n v="0"/>
    <n v="0"/>
    <n v="0"/>
    <n v="0"/>
    <s v="Monday"/>
    <s v="DCX"/>
    <n v="0.17593287652031997"/>
    <n v="1.1923580207451114"/>
    <n v="0.54387012041941374"/>
    <n v="1"/>
    <n v="1"/>
    <n v="0.84446914424249198"/>
    <n v="2.3267423221071772"/>
    <n v="0.69940563374725262"/>
    <x v="0"/>
    <x v="0"/>
  </r>
  <r>
    <x v="444"/>
    <n v="1"/>
    <d v="2013-05-26T00:00:00"/>
    <d v="2013-10-14T00:00:00"/>
    <d v="2014-01-19T00:00:00"/>
    <n v="47"/>
    <n v="4.255319149"/>
    <n v="0"/>
    <n v="280.23"/>
    <n v="0.10309278350515499"/>
    <n v="1"/>
    <n v="0"/>
    <n v="0"/>
    <n v="0"/>
    <s v="Friday"/>
    <s v="RIC"/>
    <n v="1.3764772643830185"/>
    <n v="3.9609237346231883"/>
    <n v="0.79842463752852755"/>
    <n v="1"/>
    <n v="1"/>
    <n v="2.0450135321051905"/>
    <n v="7.7292631304039272"/>
    <n v="0.88544279338802256"/>
    <x v="0"/>
    <x v="0"/>
  </r>
  <r>
    <x v="445"/>
    <n v="1"/>
    <d v="2013-04-13T00:00:00"/>
    <d v="2013-04-15T00:00:00"/>
    <d v="2013-04-28T00:00:00"/>
    <n v="45"/>
    <n v="6.6666666670000003"/>
    <n v="2.2222222220000001"/>
    <n v="64.98"/>
    <n v="0.15384615384615399"/>
    <n v="0"/>
    <n v="0"/>
    <n v="0"/>
    <n v="0"/>
    <s v="Friday"/>
    <s v="RIC"/>
    <n v="0.13157001169628715"/>
    <n v="1.1406177615112878"/>
    <n v="0.53284513565187164"/>
    <n v="1"/>
    <n v="1"/>
    <n v="0.80010627941845913"/>
    <n v="2.2257774702576429"/>
    <n v="0.68999721486673726"/>
    <x v="0"/>
    <x v="0"/>
  </r>
  <r>
    <x v="446"/>
    <n v="1"/>
    <d v="2013-06-16T00:00:00"/>
    <d v="2013-06-16T00:00:00"/>
    <d v="2013-06-23T00:00:00"/>
    <n v="43"/>
    <n v="20.93023256"/>
    <n v="0"/>
    <n v="62.15"/>
    <n v="0.28571428571428598"/>
    <n v="1"/>
    <n v="0"/>
    <n v="0"/>
    <n v="0"/>
    <s v="Monday"/>
    <s v="RIC"/>
    <n v="0.93491388871779368"/>
    <n v="2.5469941233658262"/>
    <n v="0.71807114271419303"/>
    <n v="1"/>
    <n v="1"/>
    <n v="1.6034501564399657"/>
    <n v="4.9701506744511352"/>
    <n v="0.83250003986006016"/>
    <x v="0"/>
    <x v="0"/>
  </r>
  <r>
    <x v="447"/>
    <n v="0"/>
    <d v="2011-10-12T00:00:00"/>
    <d v="2011-10-16T00:00:00"/>
    <d v="2013-12-18T00:00:00"/>
    <n v="4"/>
    <n v="100"/>
    <n v="0"/>
    <n v="41.45"/>
    <n v="7.5566750629722903E-3"/>
    <n v="0"/>
    <n v="0"/>
    <n v="0"/>
    <n v="0"/>
    <s v="Tuesday"/>
    <s v="RIC"/>
    <n v="8.3927008076502052E-2"/>
    <n v="1.0875495085810907"/>
    <n v="0.52096944484938179"/>
    <n v="1"/>
    <n v="0"/>
    <n v="0.752463275798674"/>
    <n v="2.1222211994860358"/>
    <n v="0.67971519757645138"/>
    <x v="0"/>
    <x v="1"/>
  </r>
  <r>
    <x v="448"/>
    <n v="1"/>
    <d v="2011-11-16T00:00:00"/>
    <d v="2011-11-21T00:00:00"/>
    <d v="2013-04-10T00:00:00"/>
    <n v="42"/>
    <n v="23.809523810000002"/>
    <n v="4.7619047620000003"/>
    <n v="80.319999999999993"/>
    <n v="5.9288537549407102E-3"/>
    <n v="0"/>
    <n v="0"/>
    <n v="0"/>
    <n v="0"/>
    <s v="Thursday"/>
    <s v="RIC"/>
    <n v="0.16263009140421336"/>
    <n v="1.1766013742178261"/>
    <n v="0.54056814819417465"/>
    <n v="1"/>
    <n v="1"/>
    <n v="0.83116635912638537"/>
    <n v="2.2959951340213305"/>
    <n v="0.69660149383171743"/>
    <x v="0"/>
    <x v="0"/>
  </r>
  <r>
    <x v="449"/>
    <n v="1"/>
    <d v="2012-07-21T00:00:00"/>
    <d v="2012-07-22T00:00:00"/>
    <d v="2013-03-24T00:00:00"/>
    <n v="42"/>
    <n v="9.5238095240000007"/>
    <n v="2.3809523810000002"/>
    <n v="86.93"/>
    <n v="8.1632653061224497E-3"/>
    <n v="0"/>
    <n v="0"/>
    <n v="0"/>
    <n v="0"/>
    <s v="Friday"/>
    <s v="RIC"/>
    <n v="0.17601386760169657"/>
    <n v="1.1924545950213743"/>
    <n v="0.54389021224393896"/>
    <n v="1"/>
    <n v="1"/>
    <n v="0.84455013532386858"/>
    <n v="2.3269307751153328"/>
    <n v="0.69942266082607818"/>
    <x v="0"/>
    <x v="0"/>
  </r>
  <r>
    <x v="450"/>
    <n v="1"/>
    <d v="2013-02-05T00:00:00"/>
    <d v="2013-02-11T00:00:00"/>
    <d v="2013-02-11T00:00:00"/>
    <n v="44"/>
    <n v="2.2727272730000001"/>
    <n v="0"/>
    <n v="89.27"/>
    <n v="0"/>
    <n v="0"/>
    <n v="0"/>
    <n v="0"/>
    <n v="0"/>
    <s v="Tuesday"/>
    <s v="RIC"/>
    <n v="0.18075184586222767"/>
    <n v="1.1981178245041255"/>
    <n v="0.54506533323545092"/>
    <n v="1"/>
    <n v="1"/>
    <n v="0.84928811358439971"/>
    <n v="2.3379818818199181"/>
    <n v="0.70041778673322674"/>
    <x v="0"/>
    <x v="0"/>
  </r>
  <r>
    <x v="451"/>
    <n v="1"/>
    <d v="2013-05-09T00:00:00"/>
    <d v="2013-06-25T00:00:00"/>
    <d v="2013-06-25T00:00:00"/>
    <n v="45"/>
    <n v="0"/>
    <n v="0"/>
    <n v="49.69"/>
    <n v="0"/>
    <n v="0"/>
    <n v="0"/>
    <n v="0"/>
    <n v="0"/>
    <s v="Wednesday"/>
    <s v="RIC"/>
    <n v="0.1006111708400817"/>
    <n v="1.1058465727632718"/>
    <n v="0.5251315965114165"/>
    <n v="1"/>
    <n v="1"/>
    <n v="0.76914743856225365"/>
    <n v="2.1579257050643093"/>
    <n v="0.68333643872738425"/>
    <x v="0"/>
    <x v="0"/>
  </r>
  <r>
    <x v="452"/>
    <n v="0"/>
    <d v="2012-09-09T00:00:00"/>
    <d v="2013-01-29T00:00:00"/>
    <d v="2013-01-29T00:00:00"/>
    <n v="0"/>
    <n v="0"/>
    <n v="0"/>
    <n v="74.260000000000005"/>
    <n v="0"/>
    <n v="0"/>
    <n v="0"/>
    <n v="0"/>
    <n v="0"/>
    <s v="Wednesday"/>
    <s v="DCX"/>
    <n v="0.15035994257565843"/>
    <n v="1.1622525116099724"/>
    <n v="0.53751932550402315"/>
    <n v="1"/>
    <n v="0"/>
    <n v="0.81889621029783044"/>
    <n v="2.26799506581788"/>
    <n v="0.69400198597003382"/>
    <x v="0"/>
    <x v="1"/>
  </r>
  <r>
    <x v="453"/>
    <n v="1"/>
    <d v="2013-02-02T00:00:00"/>
    <d v="2013-02-03T00:00:00"/>
    <d v="2013-02-03T00:00:00"/>
    <n v="45"/>
    <n v="0"/>
    <n v="0"/>
    <n v="49.65"/>
    <n v="0"/>
    <n v="0"/>
    <n v="0"/>
    <n v="0"/>
    <n v="0"/>
    <s v="Wednesday"/>
    <s v="DCX"/>
    <n v="0.1005301797587051"/>
    <n v="1.1057570126803402"/>
    <n v="0.52511139985371014"/>
    <n v="1"/>
    <n v="1"/>
    <n v="0.76906644748087705"/>
    <n v="2.157750939405251"/>
    <n v="0.68331891298927272"/>
    <x v="0"/>
    <x v="0"/>
  </r>
  <r>
    <x v="454"/>
    <n v="0"/>
    <d v="2013-05-24T00:00:00"/>
    <d v="2013-05-24T00:00:00"/>
    <d v="2013-11-24T00:00:00"/>
    <n v="17"/>
    <n v="23.529411759999999"/>
    <n v="5.8823529409999997"/>
    <n v="50.78"/>
    <n v="4.8913043478260899E-2"/>
    <n v="1"/>
    <n v="0"/>
    <n v="0"/>
    <n v="0"/>
    <s v="Monday"/>
    <s v="RIC"/>
    <n v="0.91189217383649501"/>
    <n v="2.4890277536273713"/>
    <n v="0.71338720393945021"/>
    <n v="1"/>
    <n v="0"/>
    <n v="1.5804284415586669"/>
    <n v="4.857036321729213"/>
    <n v="0.82926518719201603"/>
    <x v="0"/>
    <x v="1"/>
  </r>
  <r>
    <x v="455"/>
    <n v="1"/>
    <d v="2010-07-06T00:00:00"/>
    <d v="2011-03-23T00:00:00"/>
    <d v="2014-01-14T00:00:00"/>
    <n v="56"/>
    <n v="28.571428569999998"/>
    <n v="14.28571429"/>
    <n v="111.56"/>
    <n v="9.3385214007782102E-2"/>
    <n v="1"/>
    <n v="1"/>
    <n v="0"/>
    <n v="0"/>
    <s v="Wednesday"/>
    <s v="CHO"/>
    <n v="1.9026883910915535"/>
    <n v="6.7038929239756326"/>
    <n v="0.87019549598257595"/>
    <n v="1"/>
    <n v="1"/>
    <n v="2.5712246588137253"/>
    <n v="13.081835419986952"/>
    <n v="0.92898652979705632"/>
    <x v="0"/>
    <x v="0"/>
  </r>
  <r>
    <x v="456"/>
    <n v="1"/>
    <d v="2011-02-25T00:00:00"/>
    <d v="2011-02-25T00:00:00"/>
    <d v="2014-01-02T00:00:00"/>
    <n v="43"/>
    <n v="67.441860469999995"/>
    <n v="2.3255813949999999"/>
    <n v="80.23"/>
    <n v="8.6372360844529806E-3"/>
    <n v="0"/>
    <n v="0"/>
    <n v="0"/>
    <n v="0"/>
    <s v="Friday"/>
    <s v="RIC"/>
    <n v="0.16244786147111603"/>
    <n v="1.1763869817630748"/>
    <n v="0.54052289028584999"/>
    <n v="1"/>
    <n v="1"/>
    <n v="0.83098412919328801"/>
    <n v="2.2955767731017649"/>
    <n v="0.69656297854690552"/>
    <x v="0"/>
    <x v="0"/>
  </r>
  <r>
    <x v="457"/>
    <n v="1"/>
    <d v="2010-05-28T00:00:00"/>
    <d v="2010-07-01T00:00:00"/>
    <d v="2013-07-14T00:00:00"/>
    <n v="45"/>
    <n v="26.666666670000001"/>
    <n v="8.8888888890000004"/>
    <n v="54.35"/>
    <n v="2.8854824165915199E-2"/>
    <n v="1"/>
    <n v="0"/>
    <n v="0"/>
    <n v="0"/>
    <s v="Friday"/>
    <s v="CHO"/>
    <n v="0.91912062784935655"/>
    <n v="2.5070847597765127"/>
    <n v="0.7148628936861724"/>
    <n v="1"/>
    <n v="1"/>
    <n v="1.5876568955715284"/>
    <n v="4.8922723831191481"/>
    <n v="0.83028618926970965"/>
    <x v="0"/>
    <x v="0"/>
  </r>
  <r>
    <x v="458"/>
    <n v="0"/>
    <d v="2012-09-13T00:00:00"/>
    <d v="2013-02-22T00:00:00"/>
    <d v="2013-05-03T00:00:00"/>
    <n v="0"/>
    <n v="0"/>
    <n v="0"/>
    <n v="127.89"/>
    <n v="4.2857142857142899E-2"/>
    <n v="0"/>
    <n v="0"/>
    <n v="0"/>
    <n v="0"/>
    <s v="Monday"/>
    <s v="RIC"/>
    <n v="0.25894873493133524"/>
    <n v="1.2955673857745826"/>
    <n v="0.56437785002657426"/>
    <n v="1"/>
    <n v="0"/>
    <n v="0.92748500265350731"/>
    <n v="2.5281429026994173"/>
    <n v="0.71656476861101914"/>
    <x v="0"/>
    <x v="1"/>
  </r>
  <r>
    <x v="459"/>
    <n v="1"/>
    <d v="2013-05-26T00:00:00"/>
    <d v="2013-05-28T00:00:00"/>
    <d v="2013-08-25T00:00:00"/>
    <n v="47"/>
    <n v="12.76595745"/>
    <n v="4.255319149"/>
    <n v="71.069999999999993"/>
    <n v="0.123595505617978"/>
    <n v="1"/>
    <n v="0"/>
    <n v="0"/>
    <n v="0"/>
    <s v="Monday"/>
    <s v="CHO"/>
    <n v="0.95297489986477546"/>
    <n v="2.5934133397892105"/>
    <n v="0.72171306069157637"/>
    <n v="1"/>
    <n v="1"/>
    <n v="1.6215111675869474"/>
    <n v="5.0607321554595384"/>
    <n v="0.83500343286096301"/>
    <x v="0"/>
    <x v="0"/>
  </r>
  <r>
    <x v="460"/>
    <n v="1"/>
    <d v="2013-06-18T00:00:00"/>
    <d v="2013-06-19T00:00:00"/>
    <d v="2013-08-10T00:00:00"/>
    <n v="45"/>
    <n v="2.2222222220000001"/>
    <n v="0"/>
    <n v="60.63"/>
    <n v="5.7692307692307702E-2"/>
    <n v="1"/>
    <n v="0"/>
    <n v="0"/>
    <n v="0"/>
    <s v="Thursday"/>
    <s v="RIC"/>
    <n v="0.93183622762548279"/>
    <n v="2.5391673888460544"/>
    <n v="0.71744766773349766"/>
    <n v="1"/>
    <n v="1"/>
    <n v="1.6003724953476548"/>
    <n v="4.9548777495961742"/>
    <n v="0.83207044005767972"/>
    <x v="0"/>
    <x v="0"/>
  </r>
  <r>
    <x v="461"/>
    <n v="1"/>
    <d v="2012-05-17T00:00:00"/>
    <d v="2012-05-18T00:00:00"/>
    <d v="2014-01-09T00:00:00"/>
    <n v="57"/>
    <n v="21.05263158"/>
    <n v="1.754385965"/>
    <n v="94.08"/>
    <n v="8.9850249584026598E-2"/>
    <n v="0"/>
    <n v="1"/>
    <n v="0"/>
    <n v="0"/>
    <s v="Friday"/>
    <s v="RIC"/>
    <n v="1.0582212925010783"/>
    <n v="2.8812415427895144"/>
    <n v="0.74235048528278846"/>
    <n v="1"/>
    <n v="1"/>
    <n v="1.7267575602232503"/>
    <n v="5.6223940470769262"/>
    <n v="0.84899720661572653"/>
    <x v="0"/>
    <x v="0"/>
  </r>
  <r>
    <x v="462"/>
    <n v="1"/>
    <d v="2012-08-05T00:00:00"/>
    <d v="2012-12-09T00:00:00"/>
    <d v="2012-12-09T00:00:00"/>
    <n v="45"/>
    <n v="0"/>
    <n v="0"/>
    <n v="58.13"/>
    <n v="0"/>
    <n v="0"/>
    <n v="0"/>
    <n v="0"/>
    <n v="0"/>
    <s v="Tuesday"/>
    <s v="CHO"/>
    <n v="0.11770028901054437"/>
    <n v="1.1249069138747665"/>
    <n v="0.52939114957440636"/>
    <n v="1"/>
    <n v="1"/>
    <n v="0.78623655673271642"/>
    <n v="2.1951196531623816"/>
    <n v="0.6870226756577813"/>
    <x v="0"/>
    <x v="0"/>
  </r>
  <r>
    <x v="463"/>
    <n v="1"/>
    <d v="2013-04-08T00:00:00"/>
    <d v="2013-04-07T00:00:00"/>
    <d v="2013-04-07T00:00:00"/>
    <n v="40"/>
    <n v="45"/>
    <n v="2.5"/>
    <n v="48.42"/>
    <n v="0"/>
    <n v="0"/>
    <n v="0"/>
    <n v="0"/>
    <n v="0"/>
    <s v="Tuesday"/>
    <s v="DCX"/>
    <n v="9.8039704006374642E-2"/>
    <n v="1.1030065780193299"/>
    <n v="0.52449031284446679"/>
    <n v="1"/>
    <n v="1"/>
    <n v="0.76657597172854663"/>
    <n v="2.1523837991515511"/>
    <n v="0.68277974266041297"/>
    <x v="0"/>
    <x v="0"/>
  </r>
  <r>
    <x v="464"/>
    <n v="0"/>
    <d v="2013-06-11T00:00:00"/>
    <d v="2013-06-11T00:00:00"/>
    <d v="2013-06-24T00:00:00"/>
    <n v="13"/>
    <n v="30.76923077"/>
    <n v="0"/>
    <n v="142.26"/>
    <n v="0.15384615384615399"/>
    <n v="1"/>
    <n v="0"/>
    <n v="0"/>
    <n v="0"/>
    <s v="Tuesday"/>
    <s v="RIC"/>
    <n v="1.0971187769447799"/>
    <n v="2.9955228090308372"/>
    <n v="0.74971986200660379"/>
    <n v="1"/>
    <n v="0"/>
    <n v="1.7656550446669519"/>
    <n v="5.8454001024406663"/>
    <n v="0.85391650085676385"/>
    <x v="0"/>
    <x v="1"/>
  </r>
  <r>
    <x v="465"/>
    <n v="1"/>
    <d v="2013-05-28T00:00:00"/>
    <d v="2013-12-21T00:00:00"/>
    <d v="2013-12-21T00:00:00"/>
    <n v="46"/>
    <n v="28.260869570000001"/>
    <n v="4.3478260869999996"/>
    <n v="59.95"/>
    <n v="0"/>
    <n v="1"/>
    <n v="0"/>
    <n v="0"/>
    <n v="0"/>
    <s v="Monday"/>
    <s v="CHO"/>
    <n v="0.93045937924208066"/>
    <n v="2.535673745991704"/>
    <n v="0.7171684742876312"/>
    <n v="1"/>
    <n v="1"/>
    <n v="1.5989956469642528"/>
    <n v="4.9480603285312634"/>
    <n v="0.83187796613237663"/>
    <x v="0"/>
    <x v="0"/>
  </r>
  <r>
    <x v="466"/>
    <n v="1"/>
    <d v="2010-09-03T00:00:00"/>
    <d v="2013-05-26T00:00:00"/>
    <d v="2013-11-05T00:00:00"/>
    <n v="41"/>
    <n v="65.853658539999998"/>
    <n v="0"/>
    <n v="139.44999999999999"/>
    <n v="1.84049079754601E-2"/>
    <n v="1"/>
    <n v="0"/>
    <n v="0"/>
    <n v="0"/>
    <s v="Tuesday"/>
    <s v="RIC"/>
    <n v="1.0914291534780736"/>
    <n v="2.9785278055932767"/>
    <n v="0.74865074498307282"/>
    <n v="1"/>
    <n v="1"/>
    <n v="1.7599654212002456"/>
    <n v="5.8122364107687492"/>
    <n v="0.8532053293953209"/>
    <x v="0"/>
    <x v="0"/>
  </r>
  <r>
    <x v="467"/>
    <n v="1"/>
    <d v="2012-06-19T00:00:00"/>
    <d v="2012-06-20T00:00:00"/>
    <d v="2014-01-19T00:00:00"/>
    <n v="73"/>
    <n v="26.027397260000001"/>
    <n v="4.1095890410000004"/>
    <n v="47.34"/>
    <n v="0.131487889273356"/>
    <n v="1"/>
    <n v="1"/>
    <n v="0"/>
    <n v="0"/>
    <s v="Monday"/>
    <s v="RIC"/>
    <n v="1.7726572099414217"/>
    <n v="5.8864741960263984"/>
    <n v="0.85478780991047421"/>
    <n v="1"/>
    <n v="1"/>
    <n v="2.4411934776635937"/>
    <n v="11.486741734942614"/>
    <n v="0.91991505700789644"/>
    <x v="0"/>
    <x v="0"/>
  </r>
  <r>
    <x v="468"/>
    <n v="1"/>
    <d v="2013-03-22T00:00:00"/>
    <d v="2013-03-31T00:00:00"/>
    <d v="2014-01-14T00:00:00"/>
    <n v="32"/>
    <n v="96.875"/>
    <n v="43.75"/>
    <n v="36.979999999999997"/>
    <n v="6.9204152249135002E-3"/>
    <n v="0"/>
    <n v="0"/>
    <n v="0"/>
    <n v="0"/>
    <s v="Friday"/>
    <s v="RIC"/>
    <n v="7.4876254732666958E-2"/>
    <n v="1.0777507760746472"/>
    <n v="0.51871032295353936"/>
    <n v="1"/>
    <n v="1"/>
    <n v="0.74341252245483891"/>
    <n v="2.103100159304244"/>
    <n v="0.67774162976930363"/>
    <x v="0"/>
    <x v="0"/>
  </r>
  <r>
    <x v="469"/>
    <n v="1"/>
    <d v="2013-03-06T00:00:00"/>
    <d v="2013-10-09T00:00:00"/>
    <d v="2013-10-09T00:00:00"/>
    <n v="36"/>
    <n v="8.3333333330000006"/>
    <n v="5.5555555559999998"/>
    <n v="40.25"/>
    <n v="0"/>
    <n v="0"/>
    <n v="0"/>
    <n v="0"/>
    <n v="0"/>
    <s v="Thursday"/>
    <s v="CHO"/>
    <n v="8.1497275635204036E-2"/>
    <n v="1.0849102618886493"/>
    <n v="0.52036304953761703"/>
    <n v="1"/>
    <n v="1"/>
    <n v="0.75003354335737604"/>
    <n v="2.1170710290917887"/>
    <n v="0.67918600806111018"/>
    <x v="0"/>
    <x v="0"/>
  </r>
  <r>
    <x v="470"/>
    <n v="1"/>
    <d v="2013-06-05T00:00:00"/>
    <d v="2013-06-05T00:00:00"/>
    <d v="2013-10-03T00:00:00"/>
    <n v="49"/>
    <n v="28.571428569999998"/>
    <n v="0"/>
    <n v="91.77"/>
    <n v="3.3333333333333298E-2"/>
    <n v="1"/>
    <n v="0"/>
    <n v="0"/>
    <n v="0"/>
    <s v="Friday"/>
    <s v="DCX"/>
    <n v="0.99488778447716619"/>
    <n v="2.7044208462521193"/>
    <n v="0.73005226957090152"/>
    <n v="1"/>
    <n v="1"/>
    <n v="1.6634240521993382"/>
    <n v="5.277349864960442"/>
    <n v="0.84069710602209657"/>
    <x v="0"/>
    <x v="0"/>
  </r>
  <r>
    <x v="471"/>
    <n v="1"/>
    <d v="2012-08-28T00:00:00"/>
    <d v="2013-04-30T00:00:00"/>
    <d v="2014-01-06T00:00:00"/>
    <n v="51"/>
    <n v="31.372549020000001"/>
    <n v="11.764705879999999"/>
    <n v="66.08"/>
    <n v="4.7808764940239001E-2"/>
    <n v="0"/>
    <n v="0"/>
    <n v="0"/>
    <n v="0"/>
    <s v="Tuesday"/>
    <s v="DCX"/>
    <n v="0.13379726643414366"/>
    <n v="1.1431610390367943"/>
    <n v="0.53339950578355411"/>
    <n v="1"/>
    <n v="1"/>
    <n v="0.8023335341563157"/>
    <n v="2.2307403684413294"/>
    <n v="0.69047342529649014"/>
    <x v="0"/>
    <x v="0"/>
  </r>
  <r>
    <x v="472"/>
    <n v="1"/>
    <d v="2009-08-13T00:00:00"/>
    <d v="2009-11-11T00:00:00"/>
    <d v="2013-09-04T00:00:00"/>
    <n v="39"/>
    <n v="25.641025639999999"/>
    <n v="10.256410259999999"/>
    <n v="102.06"/>
    <n v="2.7279253409906699E-2"/>
    <n v="1"/>
    <n v="0"/>
    <n v="0"/>
    <n v="0"/>
    <s v="Friday"/>
    <s v="CHO"/>
    <n v="1.0157227401612965"/>
    <n v="2.7613584209781745"/>
    <n v="0.73413860417483401"/>
    <n v="1"/>
    <n v="1"/>
    <n v="1.6842590078834685"/>
    <n v="5.3884566487689378"/>
    <n v="0.84346767067869188"/>
    <x v="0"/>
    <x v="0"/>
  </r>
  <r>
    <x v="473"/>
    <n v="1"/>
    <d v="2011-01-16T00:00:00"/>
    <d v="2012-05-15T00:00:00"/>
    <d v="2013-11-04T00:00:00"/>
    <n v="48"/>
    <n v="12.5"/>
    <n v="8.3333333330000006"/>
    <n v="47.67"/>
    <n v="2.60223048327138E-2"/>
    <n v="0"/>
    <n v="0"/>
    <n v="0"/>
    <n v="0"/>
    <s v="Tuesday"/>
    <s v="CHO"/>
    <n v="9.6521121230563389E-2"/>
    <n v="1.1013328424030315"/>
    <n v="0.52411156394604053"/>
    <n v="1"/>
    <n v="1"/>
    <n v="0.76505738895273545"/>
    <n v="2.1491177067307317"/>
    <n v="0.68245073918238719"/>
    <x v="0"/>
    <x v="0"/>
  </r>
  <r>
    <x v="474"/>
    <n v="1"/>
    <d v="2013-02-15T00:00:00"/>
    <d v="2013-07-18T00:00:00"/>
    <d v="2013-07-18T00:00:00"/>
    <n v="43"/>
    <n v="11.627906980000001"/>
    <n v="4.651162791"/>
    <n v="37.33"/>
    <n v="0"/>
    <n v="0"/>
    <n v="0"/>
    <n v="0"/>
    <n v="0"/>
    <s v="Friday"/>
    <s v="CHO"/>
    <n v="7.5584926694712215E-2"/>
    <n v="1.0785148185274798"/>
    <n v="0.51888724050163459"/>
    <n v="1"/>
    <n v="1"/>
    <n v="0.74412119441688418"/>
    <n v="2.1045910956505112"/>
    <n v="0.67789638983343536"/>
    <x v="0"/>
    <x v="0"/>
  </r>
  <r>
    <x v="475"/>
    <n v="1"/>
    <d v="2011-10-25T00:00:00"/>
    <d v="2011-10-28T00:00:00"/>
    <d v="2014-01-13T00:00:00"/>
    <n v="56"/>
    <n v="32.142857139999997"/>
    <n v="3.5714285710000002"/>
    <n v="115.59"/>
    <n v="9.5297029702970298E-2"/>
    <n v="1"/>
    <n v="0"/>
    <n v="0"/>
    <n v="0"/>
    <s v="Thursday"/>
    <s v="CHO"/>
    <n v="1.0431179734369316"/>
    <n v="2.8380522046361336"/>
    <n v="0.73945117296943985"/>
    <n v="1"/>
    <n v="1"/>
    <n v="1.7116542411591036"/>
    <n v="5.5381152824803062"/>
    <n v="0.8470507238256223"/>
    <x v="0"/>
    <x v="0"/>
  </r>
  <r>
    <x v="476"/>
    <n v="0"/>
    <d v="2013-02-01T00:00:00"/>
    <d v="2013-02-01T00:00:00"/>
    <d v="2013-02-01T00:00:00"/>
    <n v="0"/>
    <n v="0"/>
    <n v="0"/>
    <n v="74.150000000000006"/>
    <n v="0"/>
    <n v="1"/>
    <n v="0"/>
    <n v="0"/>
    <n v="0"/>
    <s v="Tuesday"/>
    <s v="DCX"/>
    <n v="0.95921121313077373"/>
    <n v="2.6096372138037212"/>
    <n v="0.72296384906054545"/>
    <n v="1"/>
    <n v="0"/>
    <n v="1.6277474808529457"/>
    <n v="5.0923910814208098"/>
    <n v="0.83586083253099541"/>
    <x v="0"/>
    <x v="1"/>
  </r>
  <r>
    <x v="477"/>
    <n v="1"/>
    <d v="2013-02-28T00:00:00"/>
    <d v="2013-11-17T00:00:00"/>
    <d v="2013-12-20T00:00:00"/>
    <n v="45"/>
    <n v="40"/>
    <n v="6.6666666670000003"/>
    <n v="276.36"/>
    <n v="6.0606060606060601E-2"/>
    <n v="0"/>
    <n v="0"/>
    <n v="0"/>
    <n v="0"/>
    <s v="Saturday"/>
    <s v="DCX"/>
    <n v="0.55956738123093142"/>
    <n v="1.7499152903174151"/>
    <n v="0.6363524347382451"/>
    <n v="1"/>
    <n v="1"/>
    <n v="1.2281036489531034"/>
    <n v="3.4147478318128224"/>
    <n v="0.77348649614957254"/>
    <x v="0"/>
    <x v="0"/>
  </r>
  <r>
    <x v="478"/>
    <n v="0"/>
    <d v="2010-05-05T00:00:00"/>
    <d v="2011-02-15T00:00:00"/>
    <d v="2013-10-14T00:00:00"/>
    <n v="0"/>
    <n v="0"/>
    <n v="0"/>
    <n v="127.63"/>
    <n v="3.4979423868312799E-2"/>
    <n v="1"/>
    <n v="0"/>
    <n v="0"/>
    <n v="0"/>
    <s v="Wednesday"/>
    <s v="CHO"/>
    <n v="1.0674962889312882"/>
    <n v="2.9080893620611326"/>
    <n v="0.74412048769719064"/>
    <n v="1"/>
    <n v="0"/>
    <n v="1.7360325566534602"/>
    <n v="5.674784315996761"/>
    <n v="0.85018242498062391"/>
    <x v="0"/>
    <x v="1"/>
  </r>
  <r>
    <x v="479"/>
    <n v="1"/>
    <d v="2013-06-12T00:00:00"/>
    <d v="2013-06-24T00:00:00"/>
    <d v="2013-09-10T00:00:00"/>
    <n v="41"/>
    <n v="36.585365850000002"/>
    <n v="9.7560975610000007"/>
    <n v="84.91"/>
    <n v="3.8461538461538498E-2"/>
    <n v="1"/>
    <n v="0"/>
    <n v="0"/>
    <n v="0"/>
    <s v="Wednesday"/>
    <s v="DCX"/>
    <n v="0.98099781402107922"/>
    <n v="2.6671162005774884"/>
    <n v="0.72730615958051115"/>
    <n v="1"/>
    <n v="1"/>
    <n v="1.6495340817432513"/>
    <n v="5.2045543652932071"/>
    <n v="0.83882807029723827"/>
    <x v="0"/>
    <x v="0"/>
  </r>
  <r>
    <x v="480"/>
    <n v="1"/>
    <d v="2013-04-16T00:00:00"/>
    <d v="2013-04-16T00:00:00"/>
    <d v="2013-04-16T00:00:00"/>
    <n v="44"/>
    <n v="2.2727272730000001"/>
    <n v="2.2727272730000001"/>
    <n v="51.9"/>
    <n v="0"/>
    <n v="0"/>
    <n v="0"/>
    <n v="0"/>
    <n v="0"/>
    <s v="Thursday"/>
    <s v="RIC"/>
    <n v="0.10508592808613887"/>
    <n v="1.1108060556933661"/>
    <n v="0.52624733224411946"/>
    <n v="1"/>
    <n v="1"/>
    <n v="0.77362219580831093"/>
    <n v="2.1676035355719678"/>
    <n v="0.6843039260532231"/>
    <x v="0"/>
    <x v="0"/>
  </r>
  <r>
    <x v="481"/>
    <n v="1"/>
    <d v="2013-02-02T00:00:00"/>
    <d v="2013-02-02T00:00:00"/>
    <d v="2013-08-25T00:00:00"/>
    <n v="32"/>
    <n v="87.5"/>
    <n v="3.125"/>
    <n v="69.03"/>
    <n v="5.3921568627450997E-2"/>
    <n v="0"/>
    <n v="0"/>
    <n v="0"/>
    <n v="0"/>
    <s v="Tuesday"/>
    <s v="CHO"/>
    <n v="0.13977035868566795"/>
    <n v="1.1500096787978156"/>
    <n v="0.53488581476565578"/>
    <n v="1"/>
    <n v="1"/>
    <n v="0.80830662640784001"/>
    <n v="2.2441046597897252"/>
    <n v="0.69174853931351965"/>
    <x v="0"/>
    <x v="0"/>
  </r>
  <r>
    <x v="482"/>
    <n v="0"/>
    <d v="2012-08-28T00:00:00"/>
    <d v="2013-04-01T00:00:00"/>
    <d v="2013-04-24T00:00:00"/>
    <n v="0"/>
    <n v="0"/>
    <n v="0"/>
    <n v="51.52"/>
    <n v="8.6956521739130405E-2"/>
    <n v="0"/>
    <n v="0"/>
    <n v="0"/>
    <n v="0"/>
    <s v="Thursday"/>
    <s v="DCX"/>
    <n v="0.10431651281306117"/>
    <n v="1.1099517132628931"/>
    <n v="0.52605550462879092"/>
    <n v="1"/>
    <n v="0"/>
    <n v="0.77285278053523321"/>
    <n v="2.1659363897516957"/>
    <n v="0.6841376841186535"/>
    <x v="0"/>
    <x v="1"/>
  </r>
  <r>
    <x v="483"/>
    <n v="1"/>
    <d v="2013-06-19T00:00:00"/>
    <d v="2013-06-26T00:00:00"/>
    <d v="2013-07-25T00:00:00"/>
    <n v="45"/>
    <n v="35.555555560000002"/>
    <n v="2.2222222220000001"/>
    <n v="72.209999999999994"/>
    <n v="0.10344827586206901"/>
    <n v="1"/>
    <n v="0"/>
    <n v="0"/>
    <n v="0"/>
    <s v="Friday"/>
    <s v="DCX"/>
    <n v="0.95528314568400863"/>
    <n v="2.599406489458699"/>
    <n v="0.72217641910447683"/>
    <n v="1"/>
    <n v="1"/>
    <n v="1.6238194134061805"/>
    <n v="5.0724270614660485"/>
    <n v="0.83532120025850543"/>
    <x v="0"/>
    <x v="0"/>
  </r>
  <r>
    <x v="484"/>
    <n v="1"/>
    <d v="2012-03-06T00:00:00"/>
    <d v="2012-03-06T00:00:00"/>
    <d v="2013-08-02T00:00:00"/>
    <n v="48"/>
    <n v="4.1666666670000003"/>
    <n v="4.1666666670000003"/>
    <n v="52.55"/>
    <n v="9.7276264591439707E-3"/>
    <n v="1"/>
    <n v="0"/>
    <n v="0"/>
    <n v="0"/>
    <s v="Wednesday"/>
    <s v="DCX"/>
    <n v="0.91547602918740956"/>
    <n v="2.497964072733454"/>
    <n v="0.7141194194088567"/>
    <n v="1"/>
    <n v="1"/>
    <n v="1.5840122969095816"/>
    <n v="4.8744744665701258"/>
    <n v="0.82977200672320561"/>
    <x v="0"/>
    <x v="0"/>
  </r>
  <r>
    <x v="485"/>
    <n v="1"/>
    <d v="2013-05-07T00:00:00"/>
    <d v="2013-05-07T00:00:00"/>
    <d v="2013-05-14T00:00:00"/>
    <n v="44"/>
    <n v="2.2727272730000001"/>
    <n v="0"/>
    <n v="55.16"/>
    <n v="0.28571428571428598"/>
    <n v="0"/>
    <n v="0"/>
    <n v="0"/>
    <n v="0"/>
    <s v="Wednesday"/>
    <s v="RIC"/>
    <n v="0.11168670121833178"/>
    <n v="1.1181624868172375"/>
    <n v="0.52789268707019477"/>
    <n v="1"/>
    <n v="1"/>
    <n v="0.7802229689405038"/>
    <n v="2.181958720288117"/>
    <n v="0.6857281668602373"/>
    <x v="0"/>
    <x v="0"/>
  </r>
  <r>
    <x v="486"/>
    <n v="1"/>
    <d v="2010-06-24T00:00:00"/>
    <d v="2011-09-12T00:00:00"/>
    <d v="2014-01-07T00:00:00"/>
    <n v="36"/>
    <n v="94.444444439999998"/>
    <n v="44.444444439999998"/>
    <n v="68.69"/>
    <n v="2.83018867924528E-2"/>
    <n v="1"/>
    <n v="0"/>
    <n v="0"/>
    <n v="0"/>
    <s v="Wednesday"/>
    <s v="CHO"/>
    <n v="0.94815593052286773"/>
    <n v="2.5809458248272512"/>
    <n v="0.72074416958032561"/>
    <n v="1"/>
    <n v="1"/>
    <n v="1.6166921982450397"/>
    <n v="5.0364033094176701"/>
    <n v="0.8343384381822444"/>
    <x v="0"/>
    <x v="0"/>
  </r>
  <r>
    <x v="487"/>
    <n v="1"/>
    <d v="2013-02-24T00:00:00"/>
    <d v="2013-03-18T00:00:00"/>
    <d v="2013-03-18T00:00:00"/>
    <n v="44"/>
    <n v="31.81818182"/>
    <n v="4.5454545450000001"/>
    <n v="74.42"/>
    <n v="0"/>
    <n v="0"/>
    <n v="0"/>
    <n v="0"/>
    <n v="0"/>
    <s v="Thursday"/>
    <s v="RIC"/>
    <n v="0.15068390690116482"/>
    <n v="1.1626291009584275"/>
    <n v="0.53759985956129841"/>
    <n v="1"/>
    <n v="1"/>
    <n v="0.81922017462333685"/>
    <n v="2.2687299343387948"/>
    <n v="0.6940707797561495"/>
    <x v="0"/>
    <x v="0"/>
  </r>
  <r>
    <x v="488"/>
    <n v="1"/>
    <d v="2009-06-11T00:00:00"/>
    <d v="2010-06-11T00:00:00"/>
    <d v="2013-11-06T00:00:00"/>
    <n v="49"/>
    <n v="14.28571429"/>
    <n v="6.1224489799999997"/>
    <n v="76.77"/>
    <n v="2.33118971061093E-2"/>
    <n v="0"/>
    <n v="0"/>
    <n v="0"/>
    <n v="0"/>
    <s v="Friday"/>
    <s v="CHO"/>
    <n v="0.15544213293204009"/>
    <n v="1.1681743352876923"/>
    <n v="0.53878247531819845"/>
    <n v="1"/>
    <n v="1"/>
    <n v="0.82397840065421213"/>
    <n v="2.279550787786687"/>
    <n v="0.69508019094441809"/>
    <x v="0"/>
    <x v="0"/>
  </r>
  <r>
    <x v="489"/>
    <n v="1"/>
    <d v="2013-06-08T00:00:00"/>
    <d v="2013-07-03T00:00:00"/>
    <d v="2013-07-03T00:00:00"/>
    <n v="46"/>
    <n v="0"/>
    <n v="0"/>
    <n v="89.24"/>
    <n v="0"/>
    <n v="1"/>
    <n v="0"/>
    <n v="0"/>
    <n v="0"/>
    <s v="Monday"/>
    <s v="DCX"/>
    <n v="0.9897650985800962"/>
    <n v="2.6906023717939789"/>
    <n v="0.72904152242391096"/>
    <n v="1"/>
    <n v="1"/>
    <n v="1.6583013663022683"/>
    <n v="5.2503847850185803"/>
    <n v="0.84000984989006122"/>
    <x v="0"/>
    <x v="0"/>
  </r>
  <r>
    <x v="490"/>
    <n v="1"/>
    <d v="2010-12-13T00:00:00"/>
    <d v="2011-02-02T00:00:00"/>
    <d v="2011-11-14T00:00:00"/>
    <n v="45"/>
    <n v="8.8888888890000004"/>
    <n v="6.6666666670000003"/>
    <n v="83.76"/>
    <n v="1.7543859649122799E-2"/>
    <n v="0"/>
    <n v="0"/>
    <n v="0"/>
    <n v="0"/>
    <s v="Wednesday"/>
    <s v="RIC"/>
    <n v="0.169595324402601"/>
    <n v="1.1848252844126146"/>
    <n v="0.54229749759196533"/>
    <n v="1"/>
    <n v="1"/>
    <n v="0.83813159212477295"/>
    <n v="2.3120430991211629"/>
    <n v="0.69807156185094754"/>
    <x v="0"/>
    <x v="0"/>
  </r>
  <r>
    <x v="491"/>
    <n v="1"/>
    <d v="2011-07-29T00:00:00"/>
    <d v="2011-07-29T00:00:00"/>
    <d v="2013-02-05T00:00:00"/>
    <n v="48"/>
    <n v="4.1666666670000003"/>
    <n v="0"/>
    <n v="51.64"/>
    <n v="2.1543985637342899E-2"/>
    <n v="0"/>
    <n v="0"/>
    <n v="0"/>
    <n v="0"/>
    <s v="Wednesday"/>
    <s v="RIC"/>
    <n v="0.10455948605719097"/>
    <n v="1.1102214345976991"/>
    <n v="0.52611608260407794"/>
    <n v="1"/>
    <n v="1"/>
    <n v="0.77309575377936302"/>
    <n v="2.1664627182821783"/>
    <n v="0.68419018666276765"/>
    <x v="0"/>
    <x v="0"/>
  </r>
  <r>
    <x v="492"/>
    <n v="1"/>
    <d v="2012-05-11T00:00:00"/>
    <d v="2013-06-05T00:00:00"/>
    <d v="2013-06-05T00:00:00"/>
    <n v="44"/>
    <n v="4.5454545450000001"/>
    <n v="0"/>
    <n v="147.99"/>
    <n v="0"/>
    <n v="1"/>
    <n v="0"/>
    <n v="0"/>
    <n v="0"/>
    <s v="Friday"/>
    <s v="CHO"/>
    <n v="1.1087207493519777"/>
    <n v="3.0304791712716583"/>
    <n v="0.75189054266108779"/>
    <n v="1"/>
    <n v="1"/>
    <n v="1.7772570170741497"/>
    <n v="5.9136132112867843"/>
    <n v="0.85535783251983855"/>
    <x v="0"/>
    <x v="0"/>
  </r>
  <r>
    <x v="493"/>
    <n v="1"/>
    <d v="2013-06-30T00:00:00"/>
    <d v="2013-06-30T00:00:00"/>
    <d v="2014-01-17T00:00:00"/>
    <n v="66"/>
    <n v="1.5151515149999999"/>
    <n v="0"/>
    <n v="39.22"/>
    <n v="0.124378109452736"/>
    <n v="1"/>
    <n v="1"/>
    <n v="1"/>
    <n v="0"/>
    <s v="Friday"/>
    <s v="DCX"/>
    <n v="2.6074933483961273"/>
    <n v="13.565005457000273"/>
    <n v="0.93134228456334855"/>
    <n v="1"/>
    <n v="1"/>
    <n v="3.2760296161182993"/>
    <n v="26.470465872904434"/>
    <n v="0.96359726825796743"/>
    <x v="0"/>
    <x v="0"/>
  </r>
  <r>
    <x v="494"/>
    <n v="0"/>
    <d v="2011-10-11T00:00:00"/>
    <d v="2011-10-25T00:00:00"/>
    <d v="2013-04-30T00:00:00"/>
    <n v="0"/>
    <n v="0"/>
    <n v="0"/>
    <n v="22.66"/>
    <n v="3.7974683544303799E-2"/>
    <n v="1"/>
    <n v="0"/>
    <n v="0"/>
    <n v="0"/>
    <s v="Tuesday"/>
    <s v="RIC"/>
    <n v="0.85495544362874498"/>
    <n v="2.3512696141990639"/>
    <n v="0.70160562559243844"/>
    <n v="1"/>
    <n v="0"/>
    <n v="1.523491711350917"/>
    <n v="4.5882179906189942"/>
    <n v="0.82105207748181774"/>
    <x v="0"/>
    <x v="1"/>
  </r>
  <r>
    <x v="495"/>
    <n v="1"/>
    <d v="2013-01-27T00:00:00"/>
    <d v="2013-01-27T00:00:00"/>
    <d v="2013-01-27T00:00:00"/>
    <n v="45"/>
    <n v="0"/>
    <n v="0"/>
    <n v="81.83"/>
    <n v="0"/>
    <n v="0"/>
    <n v="0"/>
    <n v="0"/>
    <n v="0"/>
    <s v="Tuesday"/>
    <s v="RIC"/>
    <n v="0.16568750472618002"/>
    <n v="1.1802042358460119"/>
    <n v="0.54132737495028416"/>
    <n v="1"/>
    <n v="1"/>
    <n v="0.834223772448352"/>
    <n v="2.3030256823005777"/>
    <n v="0.69724728289018512"/>
    <x v="0"/>
    <x v="0"/>
  </r>
  <r>
    <x v="496"/>
    <n v="1"/>
    <d v="2012-07-09T00:00:00"/>
    <d v="2013-04-23T00:00:00"/>
    <d v="2013-08-20T00:00:00"/>
    <n v="46"/>
    <n v="23.913043479999999"/>
    <n v="4.3478260869999996"/>
    <n v="34.96"/>
    <n v="3.3613445378151301E-2"/>
    <n v="1"/>
    <n v="0"/>
    <n v="0"/>
    <n v="0"/>
    <s v="Wednesday"/>
    <s v="RIC"/>
    <n v="0.87986020115204955"/>
    <n v="2.4105626889736027"/>
    <n v="0.70679325049997932"/>
    <n v="1"/>
    <n v="1"/>
    <n v="1.5483964688742216"/>
    <n v="4.7039212475984487"/>
    <n v="0.82468201144589171"/>
    <x v="0"/>
    <x v="0"/>
  </r>
  <r>
    <x v="497"/>
    <n v="1"/>
    <d v="2013-06-21T00:00:00"/>
    <d v="2013-06-28T00:00:00"/>
    <d v="2013-06-28T00:00:00"/>
    <n v="33"/>
    <n v="69.696969699999997"/>
    <n v="3.0303030299999998"/>
    <n v="99.44"/>
    <n v="0"/>
    <n v="1"/>
    <n v="0"/>
    <n v="0"/>
    <n v="0"/>
    <s v="Thursday"/>
    <s v="BWI"/>
    <n v="1.0104178243311293"/>
    <n v="2.7467484336175758"/>
    <n v="0.73310191017162152"/>
    <n v="1"/>
    <n v="1"/>
    <n v="1.6789540920533013"/>
    <n v="5.3599470272241323"/>
    <n v="0.84276598598707808"/>
    <x v="0"/>
    <x v="0"/>
  </r>
  <r>
    <x v="498"/>
    <n v="1"/>
    <d v="2013-01-30T00:00:00"/>
    <d v="2013-02-13T00:00:00"/>
    <d v="2013-11-12T00:00:00"/>
    <n v="48"/>
    <n v="6.25"/>
    <n v="2.0833333330000001"/>
    <n v="55.76"/>
    <n v="1.4705882352941201E-2"/>
    <n v="0"/>
    <n v="0"/>
    <n v="0"/>
    <n v="0"/>
    <s v="Wednesday"/>
    <s v="RIC"/>
    <n v="0.11290156743898079"/>
    <n v="1.1195217301338887"/>
    <n v="0.52819544816045327"/>
    <n v="1"/>
    <n v="1"/>
    <n v="0.78143783516115284"/>
    <n v="2.1846111190608588"/>
    <n v="0.68598991757119165"/>
    <x v="0"/>
    <x v="0"/>
  </r>
  <r>
    <x v="499"/>
    <n v="1"/>
    <d v="2013-06-13T00:00:00"/>
    <d v="2013-06-27T00:00:00"/>
    <d v="2013-12-08T00:00:00"/>
    <n v="52"/>
    <n v="40.38461538"/>
    <n v="19.23076923"/>
    <n v="55.86"/>
    <n v="0.12195121951219499"/>
    <n v="1"/>
    <n v="0"/>
    <n v="0"/>
    <n v="0"/>
    <s v="Friday"/>
    <s v="DCX"/>
    <n v="0.92217804117132329"/>
    <n v="2.5147616839052249"/>
    <n v="0.71548568866583651"/>
    <n v="1"/>
    <n v="1"/>
    <n v="1.5907143088934954"/>
    <n v="4.9072529711330732"/>
    <n v="0.83071657758916162"/>
    <x v="0"/>
    <x v="0"/>
  </r>
  <r>
    <x v="500"/>
    <n v="1"/>
    <d v="2013-03-21T00:00:00"/>
    <d v="2013-03-21T00:00:00"/>
    <d v="2013-06-18T00:00:00"/>
    <n v="33"/>
    <n v="15.15151515"/>
    <n v="6.0606060609999997"/>
    <n v="106.94"/>
    <n v="3.3707865168539297E-2"/>
    <n v="0"/>
    <n v="0"/>
    <n v="0"/>
    <n v="0"/>
    <s v="Sunday"/>
    <s v="BWI"/>
    <n v="0.21652965606034086"/>
    <n v="1.2417599105146166"/>
    <n v="0.55392190068630465"/>
    <n v="1"/>
    <n v="1"/>
    <n v="0.88506592378251292"/>
    <n v="2.423144129046801"/>
    <n v="0.70787090396966224"/>
    <x v="0"/>
    <x v="0"/>
  </r>
  <r>
    <x v="501"/>
    <n v="0"/>
    <d v="2010-09-28T00:00:00"/>
    <d v="2010-10-07T00:00:00"/>
    <d v="2012-02-02T00:00:00"/>
    <n v="0"/>
    <n v="0"/>
    <n v="0"/>
    <n v="24.56"/>
    <n v="4.1407867494824002E-2"/>
    <n v="0"/>
    <n v="0"/>
    <n v="0"/>
    <n v="0"/>
    <s v="Thursday"/>
    <s v="RIC"/>
    <n v="4.9728523965232571E-2"/>
    <n v="1.050985740202748"/>
    <n v="0.5124295696462785"/>
    <n v="1"/>
    <n v="0"/>
    <n v="0.71826479168740454"/>
    <n v="2.0508714321666108"/>
    <n v="0.67222479798506662"/>
    <x v="0"/>
    <x v="1"/>
  </r>
  <r>
    <x v="502"/>
    <n v="1"/>
    <d v="2013-05-30T00:00:00"/>
    <d v="2013-05-30T00:00:00"/>
    <d v="2013-05-30T00:00:00"/>
    <n v="41"/>
    <n v="31.707317069999998"/>
    <n v="2.4390243900000002"/>
    <n v="56.48"/>
    <n v="0"/>
    <n v="1"/>
    <n v="0"/>
    <n v="0"/>
    <n v="0"/>
    <s v="Friday"/>
    <s v="RIC"/>
    <n v="0.92343340293266052"/>
    <n v="2.5179206019396756"/>
    <n v="0.71574116839117119"/>
    <n v="1"/>
    <n v="1"/>
    <n v="1.5919696706548325"/>
    <n v="4.9134172172361277"/>
    <n v="0.8308930414912632"/>
    <x v="0"/>
    <x v="0"/>
  </r>
  <r>
    <x v="503"/>
    <n v="1"/>
    <d v="2013-04-15T00:00:00"/>
    <d v="2013-04-15T00:00:00"/>
    <d v="2013-04-15T00:00:00"/>
    <n v="45"/>
    <n v="0"/>
    <n v="0"/>
    <n v="48.99"/>
    <n v="0"/>
    <n v="0"/>
    <n v="0"/>
    <n v="0"/>
    <n v="0"/>
    <s v="Tuesday"/>
    <s v="RIC"/>
    <n v="9.9193826915991198E-2"/>
    <n v="1.1042803180653786"/>
    <n v="0.52477814318988913"/>
    <n v="1"/>
    <n v="1"/>
    <n v="0.76773009463816322"/>
    <n v="2.1548693486433494"/>
    <n v="0.68302966319983494"/>
    <x v="0"/>
    <x v="0"/>
  </r>
  <r>
    <x v="504"/>
    <n v="1"/>
    <d v="2013-02-27T00:00:00"/>
    <d v="2013-09-30T00:00:00"/>
    <d v="2013-09-30T00:00:00"/>
    <n v="36"/>
    <n v="0"/>
    <n v="0"/>
    <n v="89.75"/>
    <n v="0"/>
    <n v="0"/>
    <n v="0"/>
    <n v="0"/>
    <n v="0"/>
    <s v="Tuesday"/>
    <s v="DCX"/>
    <n v="0.18172373883874687"/>
    <n v="1.1992828328428113"/>
    <n v="0.54530632210346874"/>
    <n v="1"/>
    <n v="1"/>
    <n v="0.85026000656091894"/>
    <n v="2.3402552545486341"/>
    <n v="0.70062168193935548"/>
    <x v="0"/>
    <x v="0"/>
  </r>
  <r>
    <x v="505"/>
    <n v="1"/>
    <d v="2011-01-28T00:00:00"/>
    <d v="2011-03-15T00:00:00"/>
    <d v="2013-10-06T00:00:00"/>
    <n v="32"/>
    <n v="75"/>
    <n v="6.25"/>
    <n v="80.02"/>
    <n v="2.8846153846153799E-2"/>
    <n v="0"/>
    <n v="0"/>
    <n v="0"/>
    <n v="0"/>
    <s v="Monday"/>
    <s v="CHO"/>
    <n v="0.16202265829388884"/>
    <n v="1.1758868846097643"/>
    <n v="0.54041728590163107"/>
    <n v="1"/>
    <n v="1"/>
    <n v="0.83055892601606085"/>
    <n v="2.2946008940524121"/>
    <n v="0.6964730988189638"/>
    <x v="0"/>
    <x v="0"/>
  </r>
  <r>
    <x v="506"/>
    <n v="1"/>
    <d v="2013-02-19T00:00:00"/>
    <d v="2013-02-26T00:00:00"/>
    <d v="2013-04-30T00:00:00"/>
    <n v="45"/>
    <n v="0"/>
    <n v="0"/>
    <n v="81.27"/>
    <n v="3.1746031746031703E-2"/>
    <n v="0"/>
    <n v="0"/>
    <n v="0"/>
    <n v="0"/>
    <s v="Tuesday"/>
    <s v="RIC"/>
    <n v="0.16455362958690761"/>
    <n v="1.1788667899953154"/>
    <n v="0.54104582960661396"/>
    <n v="1"/>
    <n v="1"/>
    <n v="0.83308989730907967"/>
    <n v="2.3004158186436889"/>
    <n v="0.69700787568914524"/>
    <x v="0"/>
    <x v="0"/>
  </r>
  <r>
    <x v="507"/>
    <n v="1"/>
    <d v="2013-04-08T00:00:00"/>
    <d v="2013-07-11T00:00:00"/>
    <d v="2014-01-19T00:00:00"/>
    <n v="51"/>
    <n v="50.980392160000001"/>
    <n v="19.60784314"/>
    <n v="61.3"/>
    <n v="9.8958333333333301E-2"/>
    <n v="1"/>
    <n v="0"/>
    <n v="0"/>
    <n v="0"/>
    <s v="Tuesday"/>
    <s v="RIC"/>
    <n v="0.93319282823854088"/>
    <n v="2.5426143624370225"/>
    <n v="0.71772259193572407"/>
    <n v="1"/>
    <n v="1"/>
    <n v="1.6017290959607129"/>
    <n v="4.9616041012437107"/>
    <n v="0.83225991142360833"/>
    <x v="0"/>
    <x v="0"/>
  </r>
  <r>
    <x v="508"/>
    <n v="1"/>
    <d v="2013-03-20T00:00:00"/>
    <d v="2013-03-20T00:00:00"/>
    <d v="2013-03-20T00:00:00"/>
    <n v="44"/>
    <n v="9.0909090910000003"/>
    <n v="0"/>
    <n v="37.61"/>
    <n v="0"/>
    <n v="0"/>
    <n v="0"/>
    <n v="0"/>
    <n v="0"/>
    <s v="Thursday"/>
    <s v="RIC"/>
    <n v="7.6151864264348418E-2"/>
    <n v="1.0791264424574223"/>
    <n v="0.51902877113233647"/>
    <n v="1"/>
    <n v="1"/>
    <n v="0.7446881319865204"/>
    <n v="2.1057846057022331"/>
    <n v="0.67802016979413315"/>
    <x v="0"/>
    <x v="0"/>
  </r>
  <r>
    <x v="509"/>
    <n v="0"/>
    <d v="2013-03-02T00:00:00"/>
    <d v="2013-04-21T00:00:00"/>
    <d v="2013-04-21T00:00:00"/>
    <n v="0"/>
    <n v="0"/>
    <n v="0"/>
    <n v="96.3"/>
    <n v="0"/>
    <n v="0"/>
    <n v="0"/>
    <n v="0"/>
    <n v="0"/>
    <s v="Friday"/>
    <s v="CHO"/>
    <n v="0.19498602841416518"/>
    <n v="1.2152940067865841"/>
    <n v="0.54859264867936897"/>
    <n v="1"/>
    <n v="0"/>
    <n v="0.86352229613633713"/>
    <n v="2.3714991220728492"/>
    <n v="0.70339603725443511"/>
    <x v="0"/>
    <x v="1"/>
  </r>
  <r>
    <x v="510"/>
    <n v="1"/>
    <d v="2013-06-04T00:00:00"/>
    <d v="2013-06-13T00:00:00"/>
    <d v="2013-12-05T00:00:00"/>
    <n v="51"/>
    <n v="1.9607843140000001"/>
    <n v="0"/>
    <n v="188.42"/>
    <n v="2.8571428571428598E-2"/>
    <n v="1"/>
    <n v="0"/>
    <n v="0"/>
    <n v="0"/>
    <s v="Friday"/>
    <s v="CHO"/>
    <n v="1.1905824848533766"/>
    <n v="3.2889964401411227"/>
    <n v="0.76684522499461516"/>
    <n v="1"/>
    <n v="1"/>
    <n v="1.8591187525755486"/>
    <n v="6.4180783635388403"/>
    <n v="0.86519419841731848"/>
    <x v="0"/>
    <x v="0"/>
  </r>
  <r>
    <x v="511"/>
    <n v="1"/>
    <d v="2013-04-10T00:00:00"/>
    <d v="2013-07-07T00:00:00"/>
    <d v="2014-01-05T00:00:00"/>
    <n v="54"/>
    <n v="37.037037040000001"/>
    <n v="9.2592592590000002"/>
    <n v="111.02"/>
    <n v="8.7912087912087905E-2"/>
    <n v="0"/>
    <n v="0"/>
    <n v="0"/>
    <n v="0"/>
    <s v="Friday"/>
    <s v="RIC"/>
    <n v="0.22479074636075408"/>
    <n v="1.2520606905218594"/>
    <n v="0.55596223307451154"/>
    <n v="1"/>
    <n v="1"/>
    <n v="0.89332701408292614"/>
    <n v="2.4432448541449467"/>
    <n v="0.70957627402064971"/>
    <x v="0"/>
    <x v="0"/>
  </r>
  <r>
    <x v="512"/>
    <n v="1"/>
    <d v="2012-10-05T00:00:00"/>
    <d v="2012-10-05T00:00:00"/>
    <d v="2012-10-05T00:00:00"/>
    <n v="29"/>
    <n v="79.310344830000005"/>
    <n v="0"/>
    <n v="158.5"/>
    <n v="0"/>
    <n v="0"/>
    <n v="0"/>
    <n v="0"/>
    <n v="0"/>
    <s v="Sunday"/>
    <s v="CHO"/>
    <n v="0.32092715995477861"/>
    <n v="1.3784051741417642"/>
    <n v="0.57955019150139342"/>
    <n v="1"/>
    <n v="1"/>
    <n v="0.98946342767695061"/>
    <n v="2.6897908177637473"/>
    <n v="0.72898192624207758"/>
    <x v="0"/>
    <x v="0"/>
  </r>
  <r>
    <x v="513"/>
    <n v="1"/>
    <d v="2011-07-18T00:00:00"/>
    <d v="2011-08-03T00:00:00"/>
    <d v="2013-05-12T00:00:00"/>
    <n v="45"/>
    <n v="4.4444444440000002"/>
    <n v="4.4444444440000002"/>
    <n v="81.03"/>
    <n v="3.08641975308642E-3"/>
    <n v="0"/>
    <n v="0"/>
    <n v="0"/>
    <n v="0"/>
    <s v="Thursday"/>
    <s v="RIC"/>
    <n v="0.16406768309864803"/>
    <n v="1.178294062987201"/>
    <n v="0.54092515928329199"/>
    <n v="1"/>
    <n v="1"/>
    <n v="0.83260395082082006"/>
    <n v="2.2992982112257754"/>
    <n v="0.69690523984842401"/>
    <x v="0"/>
    <x v="0"/>
  </r>
  <r>
    <x v="514"/>
    <n v="1"/>
    <d v="2012-09-14T00:00:00"/>
    <d v="2012-09-18T00:00:00"/>
    <d v="2013-11-13T00:00:00"/>
    <n v="41"/>
    <n v="60.975609759999998"/>
    <n v="9.7560975610000007"/>
    <n v="90.19"/>
    <n v="7.1258907363420396E-3"/>
    <n v="0"/>
    <n v="0"/>
    <n v="0"/>
    <n v="0"/>
    <s v="Thursday"/>
    <s v="DCX"/>
    <n v="0.18261464073388947"/>
    <n v="1.2003517522718747"/>
    <n v="0.54552720992564274"/>
    <n v="1"/>
    <n v="1"/>
    <n v="0.85115090845606145"/>
    <n v="2.342341121403432"/>
    <n v="0.70080851604395633"/>
    <x v="0"/>
    <x v="0"/>
  </r>
  <r>
    <x v="515"/>
    <n v="1"/>
    <d v="2013-06-02T00:00:00"/>
    <d v="2013-07-20T00:00:00"/>
    <d v="2013-07-20T00:00:00"/>
    <n v="45"/>
    <n v="11.11111111"/>
    <n v="0"/>
    <n v="39.979999999999997"/>
    <n v="0"/>
    <n v="1"/>
    <n v="0"/>
    <n v="0"/>
    <n v="0"/>
    <s v="Thursday"/>
    <s v="RIC"/>
    <n v="0.89002458186481292"/>
    <n v="2.4351895120535061"/>
    <n v="0.70889524537404203"/>
    <n v="1"/>
    <n v="1"/>
    <n v="1.5585608495869849"/>
    <n v="4.7519775113398124"/>
    <n v="0.82614674726586868"/>
    <x v="0"/>
    <x v="0"/>
  </r>
  <r>
    <x v="516"/>
    <n v="1"/>
    <d v="2012-08-28T00:00:00"/>
    <d v="2012-07-24T00:00:00"/>
    <d v="2014-01-18T00:00:00"/>
    <n v="71"/>
    <n v="12.676056340000001"/>
    <n v="2.8169014080000001"/>
    <n v="120.42"/>
    <n v="0.143646408839779"/>
    <n v="1"/>
    <n v="0"/>
    <n v="1"/>
    <n v="0"/>
    <s v="Monday"/>
    <s v="DCX"/>
    <n v="1.9041749744873115"/>
    <n v="6.713866231123065"/>
    <n v="0.87036332105873071"/>
    <n v="1"/>
    <n v="1"/>
    <n v="2.5727112422094836"/>
    <n v="13.101297121445384"/>
    <n v="0.92908453801181234"/>
    <x v="0"/>
    <x v="0"/>
  </r>
  <r>
    <x v="517"/>
    <n v="1"/>
    <d v="2011-05-25T00:00:00"/>
    <d v="2011-05-26T00:00:00"/>
    <d v="2013-12-01T00:00:00"/>
    <n v="48"/>
    <n v="33.333333330000002"/>
    <n v="2.0833333330000001"/>
    <n v="56.26"/>
    <n v="3.2608695652173898E-2"/>
    <n v="1"/>
    <n v="1"/>
    <n v="0"/>
    <n v="0"/>
    <s v="Friday"/>
    <s v="RIC"/>
    <n v="1.7907182210884036"/>
    <n v="5.9937557626265319"/>
    <n v="0.85701530995065145"/>
    <n v="1"/>
    <n v="1"/>
    <n v="2.4592544888105756"/>
    <n v="11.696088723890197"/>
    <n v="0.92123558508863423"/>
    <x v="0"/>
    <x v="0"/>
  </r>
  <r>
    <x v="518"/>
    <n v="0"/>
    <d v="2013-06-05T00:00:00"/>
    <d v="2013-06-05T00:00:00"/>
    <d v="2013-06-05T00:00:00"/>
    <n v="0"/>
    <n v="0"/>
    <n v="0"/>
    <n v="26.37"/>
    <n v="0"/>
    <n v="1"/>
    <n v="0"/>
    <n v="0"/>
    <n v="0"/>
    <s v="Friday"/>
    <s v="CHO"/>
    <n v="0.86246736642642474"/>
    <n v="2.3689986763210897"/>
    <n v="0.70317590000005903"/>
    <n v="1"/>
    <n v="0"/>
    <n v="1.5310036341485969"/>
    <n v="4.6228141089432615"/>
    <n v="0.82215311041325934"/>
    <x v="0"/>
    <x v="1"/>
  </r>
  <r>
    <x v="519"/>
    <n v="1"/>
    <d v="2011-08-08T00:00:00"/>
    <d v="2011-11-07T00:00:00"/>
    <d v="2014-01-19T00:00:00"/>
    <n v="34"/>
    <n v="85.294117650000004"/>
    <n v="35.294117649999997"/>
    <n v="119.46"/>
    <n v="2.1144278606965199E-2"/>
    <n v="0"/>
    <n v="0"/>
    <n v="0"/>
    <n v="0"/>
    <s v="Monday"/>
    <s v="RIC"/>
    <n v="0.24187986453121674"/>
    <n v="1.2736411741453764"/>
    <n v="0.5601768601961199"/>
    <n v="1"/>
    <n v="1"/>
    <n v="0.9104161322533888"/>
    <n v="2.4853565552487811"/>
    <n v="0.71308530873432519"/>
    <x v="0"/>
    <x v="0"/>
  </r>
  <r>
    <x v="520"/>
    <n v="1"/>
    <d v="2013-03-21T00:00:00"/>
    <d v="2013-03-21T00:00:00"/>
    <d v="2013-03-21T00:00:00"/>
    <n v="22"/>
    <n v="90.909090910000003"/>
    <n v="0"/>
    <n v="15.53"/>
    <n v="0"/>
    <n v="0"/>
    <n v="0"/>
    <n v="0"/>
    <n v="0"/>
    <s v="Sunday"/>
    <s v="DCX"/>
    <n v="3.1444787344465056E-2"/>
    <n v="1.0319443976321503"/>
    <n v="0.50786054915414403"/>
    <n v="1"/>
    <n v="1"/>
    <n v="0.6999810550666371"/>
    <n v="2.0137145574210003"/>
    <n v="0.66818357181917243"/>
    <x v="0"/>
    <x v="0"/>
  </r>
  <r>
    <x v="521"/>
    <n v="1"/>
    <d v="2013-02-28T00:00:00"/>
    <d v="2013-03-01T00:00:00"/>
    <d v="2013-08-20T00:00:00"/>
    <n v="47"/>
    <n v="14.893617020000001"/>
    <n v="8.5106382979999999"/>
    <n v="51.43"/>
    <n v="5.8139534883720902E-2"/>
    <n v="1"/>
    <n v="0"/>
    <n v="0"/>
    <n v="0"/>
    <s v="Saturday"/>
    <s v="DCX"/>
    <n v="0.9132082789088648"/>
    <n v="2.492305732288203"/>
    <n v="0.713656226957888"/>
    <n v="1"/>
    <n v="1"/>
    <n v="1.5817445466310369"/>
    <n v="4.8634329002303209"/>
    <n v="0.8294514464451842"/>
    <x v="0"/>
    <x v="0"/>
  </r>
  <r>
    <x v="522"/>
    <n v="1"/>
    <d v="2010-04-23T00:00:00"/>
    <d v="2010-06-18T00:00:00"/>
    <d v="2013-12-19T00:00:00"/>
    <n v="51"/>
    <n v="7.8431372550000003"/>
    <n v="3.9215686270000001"/>
    <n v="194.14"/>
    <n v="2.6562499999999999E-2"/>
    <n v="0"/>
    <n v="0"/>
    <n v="0"/>
    <n v="0"/>
    <s v="Friday"/>
    <s v="CHO"/>
    <n v="0.39309021346132944"/>
    <n v="1.4815520392382626"/>
    <n v="0.59702638341327707"/>
    <n v="1"/>
    <n v="1"/>
    <n v="1.0616264811835014"/>
    <n v="2.8910694373034787"/>
    <n v="0.7430012452584237"/>
    <x v="0"/>
    <x v="0"/>
  </r>
  <r>
    <x v="523"/>
    <n v="0"/>
    <d v="2011-11-16T00:00:00"/>
    <d v="2011-11-16T00:00:00"/>
    <d v="2013-07-25T00:00:00"/>
    <n v="2"/>
    <n v="100"/>
    <n v="0"/>
    <n v="34.25"/>
    <n v="2.91734197730956E-2"/>
    <n v="0"/>
    <n v="0"/>
    <n v="0"/>
    <n v="0"/>
    <s v="Friday"/>
    <s v="CHO"/>
    <n v="6.9348613428713984E-2"/>
    <n v="1.0718097913129618"/>
    <n v="0.51733020850033107"/>
    <n v="1"/>
    <n v="0"/>
    <n v="0.73788488115088602"/>
    <n v="2.0915070467998564"/>
    <n v="0.67653316493807114"/>
    <x v="0"/>
    <x v="1"/>
  </r>
  <r>
    <x v="524"/>
    <n v="1"/>
    <d v="2010-10-18T00:00:00"/>
    <d v="2010-10-21T00:00:00"/>
    <d v="2013-06-10T00:00:00"/>
    <n v="47"/>
    <n v="4.255319149"/>
    <n v="0"/>
    <n v="46.93"/>
    <n v="1.9730010384215999E-2"/>
    <n v="1"/>
    <n v="0"/>
    <n v="0"/>
    <n v="0"/>
    <s v="Tuesday"/>
    <s v="RIC"/>
    <n v="0.90409678225399726"/>
    <n v="2.4697002382780213"/>
    <n v="0.71179066451680262"/>
    <n v="1"/>
    <n v="1"/>
    <n v="1.5726330499761692"/>
    <n v="4.8193210154519868"/>
    <n v="0.82815864645639758"/>
    <x v="0"/>
    <x v="0"/>
  </r>
  <r>
    <x v="525"/>
    <n v="1"/>
    <d v="2013-02-24T00:00:00"/>
    <d v="2013-03-01T00:00:00"/>
    <d v="2013-03-01T00:00:00"/>
    <n v="45"/>
    <n v="0"/>
    <n v="0"/>
    <n v="66.06"/>
    <n v="0"/>
    <n v="0"/>
    <n v="0"/>
    <n v="0"/>
    <n v="0"/>
    <s v="Wednesday"/>
    <s v="RIC"/>
    <n v="0.13375677089345536"/>
    <n v="1.1431147470497405"/>
    <n v="0.53338942705862002"/>
    <n v="1"/>
    <n v="1"/>
    <n v="0.8022930386156274"/>
    <n v="2.2306500352330327"/>
    <n v="0.69046477052787048"/>
    <x v="0"/>
    <x v="0"/>
  </r>
  <r>
    <x v="526"/>
    <n v="1"/>
    <d v="2012-08-21T00:00:00"/>
    <d v="2012-08-21T00:00:00"/>
    <d v="2012-10-24T00:00:00"/>
    <n v="47"/>
    <n v="0"/>
    <n v="0"/>
    <n v="102.27"/>
    <n v="6.25E-2"/>
    <n v="0"/>
    <n v="0"/>
    <n v="0"/>
    <n v="0"/>
    <s v="Wednesday"/>
    <s v="CHO"/>
    <n v="0.20707394730962275"/>
    <n v="1.2300735290457998"/>
    <n v="0.5515842921879448"/>
    <n v="1"/>
    <n v="1"/>
    <n v="0.87561021503179481"/>
    <n v="2.4003395704472004"/>
    <n v="0.70591172461387919"/>
    <x v="0"/>
    <x v="0"/>
  </r>
  <r>
    <x v="527"/>
    <n v="1"/>
    <d v="2013-04-29T00:00:00"/>
    <d v="2013-06-16T00:00:00"/>
    <d v="2013-07-07T00:00:00"/>
    <n v="44"/>
    <n v="6.8181818180000002"/>
    <n v="2.2727272730000001"/>
    <n v="39.65"/>
    <n v="9.5238095238095205E-2"/>
    <n v="1"/>
    <n v="0"/>
    <n v="0"/>
    <n v="0"/>
    <s v="Monday"/>
    <s v="CHO"/>
    <n v="0.88935640544345596"/>
    <n v="2.4335629193259871"/>
    <n v="0.70875733938893382"/>
    <n v="1"/>
    <n v="1"/>
    <n v="1.557892673165628"/>
    <n v="4.7488034125589911"/>
    <n v="0.82605075730796895"/>
    <x v="0"/>
    <x v="0"/>
  </r>
  <r>
    <x v="528"/>
    <n v="1"/>
    <d v="2012-08-28T00:00:00"/>
    <d v="2012-07-20T00:00:00"/>
    <d v="2014-01-07T00:00:00"/>
    <n v="29"/>
    <n v="62.068965519999999"/>
    <n v="13.79310345"/>
    <n v="85.84"/>
    <n v="1.1194029850746299E-2"/>
    <n v="0"/>
    <n v="0"/>
    <n v="1"/>
    <n v="0"/>
    <s v="Sunday"/>
    <s v="DCX"/>
    <n v="1.0250841886083397"/>
    <n v="2.7873301121313414"/>
    <n v="0.73596175395515118"/>
    <n v="1"/>
    <n v="1"/>
    <n v="1.6936204563305117"/>
    <n v="5.4391372597359418"/>
    <n v="0.84469969195205374"/>
    <x v="0"/>
    <x v="0"/>
  </r>
  <r>
    <x v="529"/>
    <n v="1"/>
    <d v="2012-08-25T00:00:00"/>
    <d v="2012-09-16T00:00:00"/>
    <d v="2012-09-16T00:00:00"/>
    <n v="45"/>
    <n v="2.2222222220000001"/>
    <n v="0"/>
    <n v="85.41"/>
    <n v="0"/>
    <n v="0"/>
    <n v="0"/>
    <n v="0"/>
    <n v="0"/>
    <s v="Wednesday"/>
    <s v="CHO"/>
    <n v="0.17293620650938574"/>
    <n v="1.1887902655843747"/>
    <n v="0.54312662308326976"/>
    <n v="1"/>
    <n v="1"/>
    <n v="0.8414724742315578"/>
    <n v="2.319780279848918"/>
    <n v="0.69877524543717406"/>
    <x v="0"/>
    <x v="0"/>
  </r>
  <r>
    <x v="530"/>
    <n v="1"/>
    <d v="2011-04-30T00:00:00"/>
    <d v="2011-10-04T00:00:00"/>
    <d v="2011-10-04T00:00:00"/>
    <n v="39"/>
    <n v="38.46153846"/>
    <n v="7.692307692"/>
    <n v="98.06"/>
    <n v="0"/>
    <n v="0"/>
    <n v="0"/>
    <n v="0"/>
    <n v="0"/>
    <s v="Tuesday"/>
    <s v="CHO"/>
    <n v="0.1985496359947356"/>
    <n v="1.2196325635873575"/>
    <n v="0.54947498229895952"/>
    <n v="1"/>
    <n v="1"/>
    <n v="0.86708590371690764"/>
    <n v="2.3799652904128901"/>
    <n v="0.70413897360530531"/>
    <x v="0"/>
    <x v="0"/>
  </r>
  <r>
    <x v="531"/>
    <n v="1"/>
    <d v="2013-03-30T00:00:00"/>
    <d v="2013-03-31T00:00:00"/>
    <d v="2014-01-13T00:00:00"/>
    <n v="57"/>
    <n v="0"/>
    <n v="0"/>
    <n v="89.76"/>
    <n v="9.375E-2"/>
    <n v="0"/>
    <n v="0"/>
    <n v="0"/>
    <n v="0"/>
    <s v="Tuesday"/>
    <s v="RIC"/>
    <n v="0.18174398660909105"/>
    <n v="1.1993071158920263"/>
    <n v="0.54531134247960378"/>
    <n v="1"/>
    <n v="1"/>
    <n v="0.85028025433126309"/>
    <n v="2.3403026399792983"/>
    <n v="0.70062592891098108"/>
    <x v="0"/>
    <x v="0"/>
  </r>
  <r>
    <x v="532"/>
    <n v="1"/>
    <e v="#N/A"/>
    <e v="#N/A"/>
    <e v="#N/A"/>
    <n v="40"/>
    <n v="65"/>
    <n v="0"/>
    <n v="81"/>
    <n v="0"/>
    <n v="0"/>
    <n v="0"/>
    <n v="0"/>
    <n v="0"/>
    <s v="Thursday"/>
    <s v="DCX"/>
    <n v="0.16400693978761557"/>
    <n v="1.1782224916782065"/>
    <n v="0.54091007515510858"/>
    <n v="1"/>
    <n v="1"/>
    <n v="0.83254320750978761"/>
    <n v="2.299158548481206"/>
    <n v="0.69689240898702554"/>
    <x v="0"/>
    <x v="0"/>
  </r>
  <r>
    <x v="533"/>
    <n v="1"/>
    <d v="2013-05-31T00:00:00"/>
    <d v="2013-06-18T00:00:00"/>
    <d v="2013-06-18T00:00:00"/>
    <n v="26"/>
    <n v="7.692307692"/>
    <n v="0"/>
    <n v="97.39"/>
    <n v="0"/>
    <n v="1"/>
    <n v="0"/>
    <n v="0"/>
    <n v="0"/>
    <s v="Monday"/>
    <s v="RIC"/>
    <n v="1.0062670314105784"/>
    <n v="2.7353708789368896"/>
    <n v="0.73228896610003924"/>
    <n v="1"/>
    <n v="1"/>
    <n v="1.6748032991327504"/>
    <n v="5.3377451067127923"/>
    <n v="0.84221517540350066"/>
    <x v="0"/>
    <x v="0"/>
  </r>
  <r>
    <x v="534"/>
    <n v="1"/>
    <d v="2011-03-06T00:00:00"/>
    <d v="2013-04-13T00:00:00"/>
    <d v="2013-04-13T00:00:00"/>
    <n v="45"/>
    <n v="2.2222222220000001"/>
    <n v="0"/>
    <n v="96.46"/>
    <n v="0"/>
    <n v="0"/>
    <n v="0"/>
    <n v="0"/>
    <n v="0"/>
    <s v="Tuesday"/>
    <s v="RIC"/>
    <n v="0.19530999273967156"/>
    <n v="1.2156877824709775"/>
    <n v="0.54867287353781369"/>
    <n v="1"/>
    <n v="1"/>
    <n v="0.86384626046184354"/>
    <n v="2.3722675276476468"/>
    <n v="0.70346362149459762"/>
    <x v="0"/>
    <x v="0"/>
  </r>
  <r>
    <x v="535"/>
    <n v="1"/>
    <d v="2013-05-22T00:00:00"/>
    <d v="2013-06-09T00:00:00"/>
    <d v="2013-06-17T00:00:00"/>
    <n v="45"/>
    <n v="0"/>
    <n v="0"/>
    <n v="18.91"/>
    <n v="0.25"/>
    <n v="1"/>
    <n v="0"/>
    <n v="0"/>
    <n v="0"/>
    <s v="Tuesday"/>
    <s v="RIC"/>
    <n v="0.84736252974968873"/>
    <n v="2.3334842333917178"/>
    <n v="0.70001358039047012"/>
    <n v="1"/>
    <n v="1"/>
    <n v="1.5158987974718607"/>
    <n v="4.5535119731986695"/>
    <n v="0.81993376356690784"/>
    <x v="0"/>
    <x v="0"/>
  </r>
  <r>
    <x v="536"/>
    <n v="1"/>
    <d v="2012-09-17T00:00:00"/>
    <d v="2012-09-18T00:00:00"/>
    <d v="2013-10-20T00:00:00"/>
    <n v="43"/>
    <n v="53.488372089999999"/>
    <n v="0"/>
    <n v="174.65"/>
    <n v="1.2594458438287199E-2"/>
    <n v="0"/>
    <n v="0"/>
    <n v="0"/>
    <n v="0"/>
    <s v="Wednesday"/>
    <s v="CHO"/>
    <n v="0.35362730906058099"/>
    <n v="1.4242242920669108"/>
    <n v="0.5874969146739335"/>
    <n v="1"/>
    <n v="1"/>
    <n v="1.022163576782753"/>
    <n v="2.7792012792050498"/>
    <n v="0.73539382368902328"/>
    <x v="0"/>
    <x v="0"/>
  </r>
  <r>
    <x v="537"/>
    <n v="1"/>
    <d v="2012-08-02T00:00:00"/>
    <d v="2012-09-12T00:00:00"/>
    <d v="2013-04-26T00:00:00"/>
    <n v="48"/>
    <n v="0"/>
    <n v="0"/>
    <n v="78.37"/>
    <n v="2.21238938053097E-2"/>
    <n v="0"/>
    <n v="0"/>
    <n v="0"/>
    <n v="0"/>
    <s v="Monday"/>
    <s v="RIC"/>
    <n v="0.15868177618710411"/>
    <n v="1.1719649401822452"/>
    <n v="0.53958741161075463"/>
    <n v="1"/>
    <n v="1"/>
    <n v="0.82721804390927611"/>
    <n v="2.2869476943207085"/>
    <n v="0.69576637872034552"/>
    <x v="0"/>
    <x v="0"/>
  </r>
  <r>
    <x v="538"/>
    <n v="1"/>
    <d v="2013-04-20T00:00:00"/>
    <d v="2013-04-28T00:00:00"/>
    <d v="2013-04-28T00:00:00"/>
    <n v="37"/>
    <n v="51.351351350000002"/>
    <n v="0"/>
    <n v="57.87"/>
    <n v="0"/>
    <n v="0"/>
    <n v="0"/>
    <n v="0"/>
    <n v="0"/>
    <s v="Tuesday"/>
    <s v="RIC"/>
    <n v="0.11717384698159646"/>
    <n v="1.12431487144833"/>
    <n v="0.52925999180233896"/>
    <n v="1"/>
    <n v="1"/>
    <n v="0.7857101147037685"/>
    <n v="2.1939643540440752"/>
    <n v="0.68690946762325689"/>
    <x v="0"/>
    <x v="0"/>
  </r>
  <r>
    <x v="539"/>
    <n v="0"/>
    <d v="2013-02-14T00:00:00"/>
    <d v="2013-02-14T00:00:00"/>
    <d v="2013-02-14T00:00:00"/>
    <n v="0"/>
    <n v="0"/>
    <n v="0"/>
    <n v="100.55"/>
    <n v="0"/>
    <n v="1"/>
    <n v="0"/>
    <n v="0"/>
    <n v="0"/>
    <s v="Tuesday"/>
    <s v="DCX"/>
    <n v="1.01266532683933"/>
    <n v="2.7529287000922142"/>
    <n v="0.73354143392720761"/>
    <n v="1"/>
    <n v="0"/>
    <n v="1.681201594561502"/>
    <n v="5.372007069022195"/>
    <n v="0.84306357648886709"/>
    <x v="0"/>
    <x v="1"/>
  </r>
  <r>
    <x v="540"/>
    <n v="1"/>
    <d v="2012-08-28T00:00:00"/>
    <d v="2012-10-04T00:00:00"/>
    <d v="2013-07-02T00:00:00"/>
    <n v="38"/>
    <n v="0"/>
    <n v="0"/>
    <n v="59.72"/>
    <n v="1.4760147601476E-2"/>
    <n v="1"/>
    <n v="0"/>
    <n v="0"/>
    <n v="0"/>
    <s v="Sunday"/>
    <s v="DCX"/>
    <n v="0.9299936805241652"/>
    <n v="2.5344931608989625"/>
    <n v="0.71707400340657046"/>
    <n v="1"/>
    <n v="1"/>
    <n v="1.5985299482463371"/>
    <n v="4.945756559652839"/>
    <n v="0.83181282483277652"/>
    <x v="0"/>
    <x v="0"/>
  </r>
  <r>
    <x v="541"/>
    <n v="1"/>
    <d v="2012-09-30T00:00:00"/>
    <d v="2012-10-01T00:00:00"/>
    <d v="2012-10-01T00:00:00"/>
    <n v="44"/>
    <n v="2.2727272730000001"/>
    <n v="2.2727272730000001"/>
    <n v="18.96"/>
    <n v="0"/>
    <n v="0"/>
    <n v="0"/>
    <n v="0"/>
    <n v="0"/>
    <s v="Tuesday"/>
    <s v="RIC"/>
    <n v="3.8389772572508536E-2"/>
    <n v="1.0391361807369393"/>
    <n v="0.50959626461112462"/>
    <n v="1"/>
    <n v="1"/>
    <n v="0.70692604029468054"/>
    <n v="2.0277484514613748"/>
    <n v="0.66972157164597357"/>
    <x v="0"/>
    <x v="0"/>
  </r>
  <r>
    <x v="542"/>
    <n v="1"/>
    <d v="2012-09-04T00:00:00"/>
    <d v="2012-09-04T00:00:00"/>
    <d v="2013-12-15T00:00:00"/>
    <n v="48"/>
    <n v="41.666666669999998"/>
    <n v="22.916666670000001"/>
    <n v="102.43"/>
    <n v="2.5695931477516101E-2"/>
    <n v="0"/>
    <n v="0"/>
    <n v="0"/>
    <n v="0"/>
    <s v="Tuesday"/>
    <s v="RIC"/>
    <n v="0.20739791163512919"/>
    <n v="1.230472093543814"/>
    <n v="0.55166441988019577"/>
    <n v="1"/>
    <n v="1"/>
    <n v="0.87593417935730122"/>
    <n v="2.4011173208120105"/>
    <n v="0.70597897523827502"/>
    <x v="0"/>
    <x v="0"/>
  </r>
  <r>
    <x v="543"/>
    <n v="1"/>
    <d v="2013-06-11T00:00:00"/>
    <d v="2013-06-24T00:00:00"/>
    <d v="2014-01-15T00:00:00"/>
    <n v="42"/>
    <n v="88.095238100000003"/>
    <n v="4.7619047620000003"/>
    <n v="65.97"/>
    <n v="6.8292682926829301E-2"/>
    <n v="1"/>
    <n v="1"/>
    <n v="0"/>
    <n v="0"/>
    <s v="Thursday"/>
    <s v="RIC"/>
    <n v="1.8103788060925734"/>
    <n v="6.1127625454080929"/>
    <n v="0.85940765017586773"/>
    <n v="1"/>
    <n v="1"/>
    <n v="2.4789150738147452"/>
    <n v="11.928316052677431"/>
    <n v="0.92265040582815105"/>
    <x v="0"/>
    <x v="0"/>
  </r>
  <r>
    <x v="544"/>
    <n v="0"/>
    <d v="2013-06-14T00:00:00"/>
    <d v="2013-06-17T00:00:00"/>
    <d v="2013-06-17T00:00:00"/>
    <n v="5"/>
    <n v="80"/>
    <n v="0"/>
    <n v="100.08"/>
    <n v="0"/>
    <n v="1"/>
    <n v="0"/>
    <n v="0"/>
    <n v="0"/>
    <s v="Thursday"/>
    <s v="BWI"/>
    <n v="1.0117136816331549"/>
    <n v="2.7503101348619747"/>
    <n v="0.73335538554418678"/>
    <n v="1"/>
    <n v="0"/>
    <n v="1.6802499493553269"/>
    <n v="5.3668972559975892"/>
    <n v="0.84293762569232533"/>
    <x v="0"/>
    <x v="1"/>
  </r>
  <r>
    <x v="545"/>
    <n v="1"/>
    <d v="2012-08-28T00:00:00"/>
    <d v="2012-07-31T00:00:00"/>
    <d v="2014-01-19T00:00:00"/>
    <n v="67"/>
    <n v="29.850746269999998"/>
    <n v="5.9701492539999998"/>
    <n v="59.97"/>
    <n v="7.6350093109869593E-2"/>
    <n v="1"/>
    <n v="1"/>
    <n v="1"/>
    <n v="0"/>
    <s v="Monday"/>
    <s v="DCX"/>
    <n v="2.6495074718602387"/>
    <n v="14.1470690995413"/>
    <n v="0.93398062731289166"/>
    <n v="1"/>
    <n v="1"/>
    <n v="3.3180437395824107"/>
    <n v="27.606292602542023"/>
    <n v="0.96504265638703779"/>
    <x v="0"/>
    <x v="0"/>
  </r>
  <r>
    <x v="546"/>
    <n v="1"/>
    <d v="2013-05-08T00:00:00"/>
    <d v="2013-05-08T00:00:00"/>
    <d v="2013-09-24T00:00:00"/>
    <n v="45"/>
    <n v="11.11111111"/>
    <n v="4.4444444440000002"/>
    <n v="27.02"/>
    <n v="2.15827338129496E-2"/>
    <n v="0"/>
    <n v="0"/>
    <n v="0"/>
    <n v="0"/>
    <s v="Friday"/>
    <s v="DCX"/>
    <n v="5.4709475469893493E-2"/>
    <n v="1.0562337082939521"/>
    <n v="0.51367395838010288"/>
    <n v="1"/>
    <n v="1"/>
    <n v="0.72324574319206547"/>
    <n v="2.0611122065401015"/>
    <n v="0.67332135102284441"/>
    <x v="0"/>
    <x v="0"/>
  </r>
  <r>
    <x v="547"/>
    <n v="0"/>
    <d v="2013-06-19T00:00:00"/>
    <d v="2013-06-19T00:00:00"/>
    <d v="2013-06-19T00:00:00"/>
    <n v="0"/>
    <n v="0"/>
    <n v="0"/>
    <n v="51.02"/>
    <n v="0"/>
    <n v="1"/>
    <n v="0"/>
    <n v="0"/>
    <n v="0"/>
    <s v="Monday"/>
    <s v="CHO"/>
    <n v="0.91237812032475463"/>
    <n v="2.4902375818555087"/>
    <n v="0.71348655312215969"/>
    <n v="1"/>
    <n v="0"/>
    <n v="1.5809143880469265"/>
    <n v="4.8593971550459782"/>
    <n v="0.82933397864337921"/>
    <x v="0"/>
    <x v="1"/>
  </r>
  <r>
    <x v="548"/>
    <n v="0"/>
    <d v="2011-03-05T00:00:00"/>
    <d v="2011-03-22T00:00:00"/>
    <d v="2011-12-12T00:00:00"/>
    <n v="0"/>
    <n v="0"/>
    <n v="0"/>
    <n v="127.38"/>
    <n v="3.3962264150943403E-2"/>
    <n v="1"/>
    <n v="0"/>
    <n v="0"/>
    <n v="0"/>
    <s v="Monday"/>
    <s v="CHO"/>
    <n v="1.0669900946726845"/>
    <n v="2.9066176764333824"/>
    <n v="0.74402409377490752"/>
    <n v="1"/>
    <n v="0"/>
    <n v="1.7355263623948565"/>
    <n v="5.6719124996669787"/>
    <n v="0.85011793843970318"/>
    <x v="0"/>
    <x v="1"/>
  </r>
  <r>
    <x v="549"/>
    <n v="1"/>
    <d v="2013-05-09T00:00:00"/>
    <d v="2013-10-09T00:00:00"/>
    <d v="2013-10-21T00:00:00"/>
    <n v="31"/>
    <n v="45.161290319999999"/>
    <n v="0"/>
    <n v="128.59"/>
    <n v="0.16666666666666699"/>
    <n v="0"/>
    <n v="0"/>
    <n v="0"/>
    <n v="0"/>
    <s v="Thursday"/>
    <s v="RIC"/>
    <n v="0.26036607885542579"/>
    <n v="1.2974049522612894"/>
    <n v="0.56472627996395663"/>
    <n v="1"/>
    <n v="1"/>
    <n v="0.92890234657759785"/>
    <n v="2.5317286912293038"/>
    <n v="0.71685254235881701"/>
    <x v="0"/>
    <x v="0"/>
  </r>
  <r>
    <x v="550"/>
    <n v="1"/>
    <d v="2013-06-01T00:00:00"/>
    <d v="2013-06-13T00:00:00"/>
    <d v="2013-10-10T00:00:00"/>
    <n v="40"/>
    <n v="42.5"/>
    <n v="17.5"/>
    <n v="132.54"/>
    <n v="1.6806722689075598E-2"/>
    <n v="1"/>
    <n v="0"/>
    <n v="0"/>
    <n v="0"/>
    <s v="Saturday"/>
    <s v="BWI"/>
    <n v="1.0774379441702659"/>
    <n v="2.9371447740363288"/>
    <n v="0.74600883193461842"/>
    <n v="1"/>
    <n v="1"/>
    <n v="1.745974211892438"/>
    <n v="5.7314824348106912"/>
    <n v="0.85144431264818077"/>
    <x v="0"/>
    <x v="0"/>
  </r>
  <r>
    <x v="551"/>
    <n v="1"/>
    <d v="2013-04-08T00:00:00"/>
    <d v="2013-05-09T00:00:00"/>
    <d v="2013-09-22T00:00:00"/>
    <n v="33"/>
    <n v="81.818181820000007"/>
    <n v="0"/>
    <n v="39.380000000000003"/>
    <n v="2.2058823529411801E-2"/>
    <n v="0"/>
    <n v="0"/>
    <n v="0"/>
    <n v="0"/>
    <s v="Monday"/>
    <s v="CHO"/>
    <n v="7.9735719615262976E-2"/>
    <n v="1.0830008139792173"/>
    <n v="0.51992337531079935"/>
    <n v="1"/>
    <n v="1"/>
    <n v="0.74827198733743494"/>
    <n v="2.1133449726679321"/>
    <n v="0.67880205734378807"/>
    <x v="0"/>
    <x v="0"/>
  </r>
  <r>
    <x v="552"/>
    <n v="1"/>
    <d v="2012-11-09T00:00:00"/>
    <d v="2013-03-17T00:00:00"/>
    <d v="2013-03-17T00:00:00"/>
    <n v="45"/>
    <n v="0"/>
    <n v="0"/>
    <n v="124.87"/>
    <n v="0"/>
    <n v="0"/>
    <n v="0"/>
    <n v="0"/>
    <n v="0"/>
    <s v="Tuesday"/>
    <s v="RIC"/>
    <n v="0.25283390828740193"/>
    <n v="1.2876693878586394"/>
    <n v="0.56287389895266082"/>
    <n v="1"/>
    <n v="1"/>
    <n v="0.92137017600957394"/>
    <n v="2.5127309159544828"/>
    <n v="0.71532120622786755"/>
    <x v="0"/>
    <x v="0"/>
  </r>
  <r>
    <x v="553"/>
    <n v="1"/>
    <d v="2013-01-29T00:00:00"/>
    <d v="2013-03-31T00:00:00"/>
    <d v="2013-03-31T00:00:00"/>
    <n v="37"/>
    <n v="54.054054049999998"/>
    <n v="0"/>
    <n v="58.6"/>
    <n v="0"/>
    <n v="0"/>
    <n v="0"/>
    <n v="0"/>
    <n v="0"/>
    <s v="Wednesday"/>
    <s v="CHO"/>
    <n v="0.11865193421671942"/>
    <n v="1.1259779356823041"/>
    <n v="0.52962823215798649"/>
    <n v="1"/>
    <n v="1"/>
    <n v="0.78718820193889139"/>
    <n v="2.1972096225542423"/>
    <n v="0.68722726437902348"/>
    <x v="0"/>
    <x v="0"/>
  </r>
  <r>
    <x v="554"/>
    <n v="1"/>
    <d v="2012-08-17T00:00:00"/>
    <d v="2012-08-24T00:00:00"/>
    <d v="2014-01-19T00:00:00"/>
    <n v="54"/>
    <n v="11.11111111"/>
    <n v="3.703703704"/>
    <n v="161.19"/>
    <n v="9.9415204678362595E-2"/>
    <n v="1"/>
    <n v="0"/>
    <n v="0"/>
    <n v="0"/>
    <s v="Wednesday"/>
    <s v="CHO"/>
    <n v="1.1354478062062561"/>
    <n v="3.112567057715383"/>
    <n v="0.75684287065327005"/>
    <n v="1"/>
    <n v="1"/>
    <n v="1.8039840739284281"/>
    <n v="6.0737977835359711"/>
    <n v="0.85863322212468851"/>
    <x v="0"/>
    <x v="0"/>
  </r>
  <r>
    <x v="555"/>
    <n v="0"/>
    <d v="2011-07-26T00:00:00"/>
    <d v="2011-07-27T00:00:00"/>
    <d v="2013-05-27T00:00:00"/>
    <n v="0"/>
    <n v="0"/>
    <n v="0"/>
    <n v="73.48"/>
    <n v="3.4328358208955197E-2"/>
    <n v="1"/>
    <n v="0"/>
    <n v="0"/>
    <n v="0"/>
    <s v="Wednesday"/>
    <s v="CHO"/>
    <n v="0.95785461251771564"/>
    <n v="2.6060993786168831"/>
    <n v="0.72269205726006658"/>
    <n v="1"/>
    <n v="0"/>
    <n v="1.6263908802398876"/>
    <n v="5.0854874243692878"/>
    <n v="0.83567462550402982"/>
    <x v="0"/>
    <x v="1"/>
  </r>
  <r>
    <x v="556"/>
    <n v="0"/>
    <d v="2013-05-11T00:00:00"/>
    <d v="2013-05-15T00:00:00"/>
    <d v="2013-05-15T00:00:00"/>
    <n v="0"/>
    <n v="0"/>
    <n v="0"/>
    <n v="57.49"/>
    <n v="0"/>
    <n v="0"/>
    <n v="0"/>
    <n v="0"/>
    <n v="0"/>
    <s v="Thursday"/>
    <s v="RIC"/>
    <n v="0.11640443170851876"/>
    <n v="1.1234501391262772"/>
    <n v="0.5290682924104525"/>
    <n v="1"/>
    <n v="0"/>
    <n v="0.78494069943069078"/>
    <n v="2.1922769336082593"/>
    <n v="0.68674396964999807"/>
    <x v="0"/>
    <x v="1"/>
  </r>
  <r>
    <x v="557"/>
    <n v="1"/>
    <d v="2013-06-04T00:00:00"/>
    <d v="2013-06-23T00:00:00"/>
    <d v="2013-06-23T00:00:00"/>
    <n v="45"/>
    <n v="20"/>
    <n v="13.33333333"/>
    <n v="92.74"/>
    <n v="0"/>
    <n v="1"/>
    <n v="0"/>
    <n v="0"/>
    <n v="0"/>
    <s v="Thursday"/>
    <s v="DCX"/>
    <n v="0.99685181820054869"/>
    <n v="2.7097376394678694"/>
    <n v="0.73043915845664986"/>
    <n v="1"/>
    <n v="1"/>
    <n v="1.6653880859227206"/>
    <n v="5.2877249432320221"/>
    <n v="0.84095996421147856"/>
    <x v="0"/>
    <x v="0"/>
  </r>
  <r>
    <x v="558"/>
    <n v="1"/>
    <d v="2013-06-09T00:00:00"/>
    <d v="2013-06-09T00:00:00"/>
    <d v="2013-06-09T00:00:00"/>
    <n v="39"/>
    <n v="61.53846154"/>
    <n v="0"/>
    <n v="72.03"/>
    <n v="0"/>
    <n v="1"/>
    <n v="0"/>
    <n v="0"/>
    <n v="0"/>
    <s v="Monday"/>
    <s v="CHO"/>
    <n v="0.95491868581781392"/>
    <n v="2.5984592827372679"/>
    <n v="0.72210328881661756"/>
    <n v="1"/>
    <n v="1"/>
    <n v="1.6234549535399858"/>
    <n v="5.0705787022247844"/>
    <n v="0.83527105914407906"/>
    <x v="0"/>
    <x v="0"/>
  </r>
  <r>
    <x v="559"/>
    <n v="1"/>
    <d v="2013-04-11T00:00:00"/>
    <d v="2013-04-11T00:00:00"/>
    <d v="2013-05-22T00:00:00"/>
    <n v="40"/>
    <n v="35"/>
    <n v="2.5"/>
    <n v="21.25"/>
    <n v="4.8780487804878099E-2"/>
    <n v="0"/>
    <n v="0"/>
    <n v="0"/>
    <n v="0"/>
    <s v="Saturday"/>
    <s v="DCX"/>
    <n v="4.3026511981318898E-2"/>
    <n v="1.0439655720794665"/>
    <n v="0.5107549688409716"/>
    <n v="1"/>
    <n v="1"/>
    <n v="0.71156277970349091"/>
    <n v="2.0371724239857127"/>
    <n v="0.67074638499196904"/>
    <x v="0"/>
    <x v="0"/>
  </r>
  <r>
    <x v="560"/>
    <n v="1"/>
    <d v="2013-01-27T00:00:00"/>
    <d v="2013-01-28T00:00:00"/>
    <d v="2014-01-06T00:00:00"/>
    <n v="48"/>
    <n v="47.916666669999998"/>
    <n v="18.75"/>
    <n v="201.13"/>
    <n v="2.6239067055393601E-2"/>
    <n v="0"/>
    <n v="0"/>
    <n v="0"/>
    <n v="0"/>
    <s v="Thursday"/>
    <s v="RIC"/>
    <n v="0.40724340493189037"/>
    <n v="1.5026698183968039"/>
    <n v="0.60042671524260671"/>
    <n v="1"/>
    <n v="1"/>
    <n v="1.0757796726540625"/>
    <n v="2.9322782266622203"/>
    <n v="0.74569449505895824"/>
    <x v="0"/>
    <x v="0"/>
  </r>
  <r>
    <x v="561"/>
    <n v="1"/>
    <d v="2009-11-10T00:00:00"/>
    <d v="2010-06-07T00:00:00"/>
    <d v="2010-06-07T00:00:00"/>
    <n v="44"/>
    <n v="2.2727272730000001"/>
    <n v="2.2727272730000001"/>
    <n v="26.11"/>
    <n v="0"/>
    <n v="0"/>
    <n v="0"/>
    <n v="0"/>
    <n v="0"/>
    <s v="Friday"/>
    <s v="CHO"/>
    <n v="5.286692836857583E-2"/>
    <n v="1.054289339781795"/>
    <n v="0.51321365465187141"/>
    <n v="1"/>
    <n v="1"/>
    <n v="0.72140319609074788"/>
    <n v="2.0573180067877646"/>
    <n v="0.67291593554225293"/>
    <x v="0"/>
    <x v="0"/>
  </r>
  <r>
    <x v="562"/>
    <n v="1"/>
    <d v="2012-08-28T00:00:00"/>
    <d v="2012-09-13T00:00:00"/>
    <d v="2014-01-07T00:00:00"/>
    <n v="35"/>
    <n v="85.714285709999999"/>
    <n v="31.428571430000002"/>
    <n v="103.62"/>
    <n v="4.3659043659043703E-2"/>
    <n v="0"/>
    <n v="0"/>
    <n v="0"/>
    <n v="0"/>
    <s v="Sunday"/>
    <s v="BWI"/>
    <n v="0.20980739630608303"/>
    <n v="1.2334404718861958"/>
    <n v="0.55226028515751069"/>
    <n v="1"/>
    <n v="1"/>
    <n v="0.87834366402825503"/>
    <n v="2.4069097517740885"/>
    <n v="0.70647887004366128"/>
    <x v="0"/>
    <x v="0"/>
  </r>
  <r>
    <x v="563"/>
    <n v="1"/>
    <d v="2011-05-16T00:00:00"/>
    <d v="2011-05-24T00:00:00"/>
    <d v="2014-01-16T00:00:00"/>
    <n v="50"/>
    <n v="30"/>
    <n v="10"/>
    <n v="54.29"/>
    <n v="1.2396694214876E-2"/>
    <n v="0"/>
    <n v="0"/>
    <n v="0"/>
    <n v="0"/>
    <s v="Friday"/>
    <s v="CHO"/>
    <n v="0.10992514519839074"/>
    <n v="1.116194514812676"/>
    <n v="0.52745364710081033"/>
    <n v="1"/>
    <n v="1"/>
    <n v="0.7784614129205627"/>
    <n v="2.1781184611779598"/>
    <n v="0.68534841850125594"/>
    <x v="0"/>
    <x v="0"/>
  </r>
  <r>
    <x v="564"/>
    <n v="1"/>
    <d v="2012-10-27T00:00:00"/>
    <d v="2012-11-19T00:00:00"/>
    <d v="2013-06-12T00:00:00"/>
    <n v="41"/>
    <n v="29.268292679999998"/>
    <n v="0"/>
    <n v="57.17"/>
    <n v="2.92682926829268E-2"/>
    <n v="0"/>
    <n v="0"/>
    <n v="0"/>
    <n v="0"/>
    <s v="Monday"/>
    <s v="RIC"/>
    <n v="0.11575650305750596"/>
    <n v="1.1227224593608949"/>
    <n v="0.52890685469023679"/>
    <n v="1"/>
    <n v="1"/>
    <n v="0.78429277077967796"/>
    <n v="2.1908569546442243"/>
    <n v="0.68660456604157027"/>
    <x v="0"/>
    <x v="0"/>
  </r>
  <r>
    <x v="565"/>
    <n v="1"/>
    <d v="2013-05-27T00:00:00"/>
    <d v="2013-05-29T00:00:00"/>
    <d v="2013-08-28T00:00:00"/>
    <n v="45"/>
    <n v="17.777777780000001"/>
    <n v="6.6666666670000003"/>
    <n v="54.17"/>
    <n v="5.4945054945054903E-2"/>
    <n v="1"/>
    <n v="0"/>
    <n v="0"/>
    <n v="0"/>
    <s v="Thursday"/>
    <s v="DCX"/>
    <n v="0.91875616798316184"/>
    <n v="2.5061711944894793"/>
    <n v="0.71478859857965193"/>
    <n v="1"/>
    <n v="1"/>
    <n v="1.5872924357053337"/>
    <n v="4.8904896710642403"/>
    <n v="0.83023482667115367"/>
    <x v="0"/>
    <x v="0"/>
  </r>
  <r>
    <x v="566"/>
    <n v="1"/>
    <d v="2013-03-18T00:00:00"/>
    <d v="2013-03-18T00:00:00"/>
    <d v="2013-03-18T00:00:00"/>
    <n v="45"/>
    <n v="0"/>
    <n v="0"/>
    <n v="112.55"/>
    <n v="0"/>
    <n v="0"/>
    <n v="0"/>
    <n v="0"/>
    <n v="0"/>
    <s v="Tuesday"/>
    <s v="CHO"/>
    <n v="0.22788865522340904"/>
    <n v="1.2559454746783747"/>
    <n v="0.55672687517300579"/>
    <n v="1"/>
    <n v="1"/>
    <n v="0.89642492294558107"/>
    <n v="2.4508255401066741"/>
    <n v="0.71021426949068911"/>
    <x v="0"/>
    <x v="0"/>
  </r>
  <r>
    <x v="567"/>
    <n v="1"/>
    <d v="2012-03-05T00:00:00"/>
    <d v="2012-03-21T00:00:00"/>
    <d v="2012-04-18T00:00:00"/>
    <n v="45"/>
    <n v="0"/>
    <n v="0"/>
    <n v="109.12"/>
    <n v="7.1428571428571397E-2"/>
    <n v="0"/>
    <n v="0"/>
    <n v="0"/>
    <n v="0"/>
    <s v="Thursday"/>
    <s v="RIC"/>
    <n v="0.22094366999536558"/>
    <n v="1.2472531708083254"/>
    <n v="0.55501230880884456"/>
    <n v="1"/>
    <n v="1"/>
    <n v="0.88947993771753753"/>
    <n v="2.4338635614566528"/>
    <n v="0.70878283830945288"/>
    <x v="0"/>
    <x v="0"/>
  </r>
  <r>
    <x v="568"/>
    <n v="1"/>
    <d v="2011-08-08T00:00:00"/>
    <d v="2011-08-25T00:00:00"/>
    <d v="2012-11-21T00:00:00"/>
    <n v="46"/>
    <n v="2.1739130430000002"/>
    <n v="0"/>
    <n v="125.39"/>
    <n v="1.7621145374449299E-2"/>
    <n v="0"/>
    <n v="0"/>
    <n v="0"/>
    <n v="0"/>
    <s v="Thursday"/>
    <s v="RIC"/>
    <n v="0.25388679234529771"/>
    <n v="1.2890258684120186"/>
    <n v="0.56313294061034935"/>
    <n v="1"/>
    <n v="1"/>
    <n v="0.92242306006746966"/>
    <n v="2.5153779235291798"/>
    <n v="0.71553556352880721"/>
    <x v="0"/>
    <x v="0"/>
  </r>
  <r>
    <x v="569"/>
    <n v="1"/>
    <d v="2012-05-15T00:00:00"/>
    <d v="2012-05-16T00:00:00"/>
    <d v="2013-02-14T00:00:00"/>
    <n v="41"/>
    <n v="58.536585369999997"/>
    <n v="4.8780487800000003"/>
    <n v="91.5"/>
    <n v="1.09489051094891E-2"/>
    <n v="0"/>
    <n v="0"/>
    <n v="0"/>
    <n v="0"/>
    <s v="Thursday"/>
    <s v="RIC"/>
    <n v="0.18526709864897314"/>
    <n v="1.2035398610711121"/>
    <n v="0.54618474679468099"/>
    <n v="1"/>
    <n v="1"/>
    <n v="0.85380336637114518"/>
    <n v="2.3485623297499254"/>
    <n v="0.70136437625317216"/>
    <x v="0"/>
    <x v="0"/>
  </r>
  <r>
    <x v="570"/>
    <n v="1"/>
    <d v="2013-06-11T00:00:00"/>
    <d v="2013-06-12T00:00:00"/>
    <d v="2014-01-08T00:00:00"/>
    <n v="48"/>
    <n v="37.5"/>
    <n v="10.41666667"/>
    <n v="59.84"/>
    <n v="3.8095238095238099E-2"/>
    <n v="1"/>
    <n v="0"/>
    <n v="0"/>
    <n v="0"/>
    <s v="Thursday"/>
    <s v="CHO"/>
    <n v="0.93023665376829501"/>
    <n v="2.5351090497437161"/>
    <n v="0.71712329494545668"/>
    <n v="1"/>
    <n v="1"/>
    <n v="1.5987729214904669"/>
    <n v="4.9469583921694742"/>
    <n v="0.83184681410975936"/>
    <x v="0"/>
    <x v="0"/>
  </r>
  <r>
    <x v="571"/>
    <n v="1"/>
    <d v="2012-08-28T00:00:00"/>
    <d v="2013-02-25T00:00:00"/>
    <d v="2013-02-25T00:00:00"/>
    <n v="46"/>
    <n v="6.5217391300000003"/>
    <n v="0"/>
    <n v="37.049999999999997"/>
    <n v="0"/>
    <n v="0"/>
    <n v="0"/>
    <n v="0"/>
    <n v="0"/>
    <s v="Wednesday"/>
    <s v="DCX"/>
    <n v="7.5017989125075998E-2"/>
    <n v="1.0779035412518465"/>
    <n v="0.5187457068399125"/>
    <n v="1"/>
    <n v="1"/>
    <n v="0.74355425684724796"/>
    <n v="2.1033982620527052"/>
    <n v="0.67777258490227998"/>
    <x v="0"/>
    <x v="0"/>
  </r>
  <r>
    <x v="572"/>
    <n v="0"/>
    <d v="2010-04-06T00:00:00"/>
    <d v="2010-04-06T00:00:00"/>
    <d v="2010-04-06T00:00:00"/>
    <n v="0"/>
    <n v="0"/>
    <n v="0"/>
    <n v="7.97"/>
    <n v="0"/>
    <n v="0"/>
    <n v="0"/>
    <n v="0"/>
    <n v="0"/>
    <s v="Thursday"/>
    <s v="CHO"/>
    <n v="1.6137472964287605E-2"/>
    <n v="1.0162683852308299"/>
    <n v="0.50403428069149825"/>
    <n v="1"/>
    <n v="0"/>
    <n v="0.68467374068645959"/>
    <n v="1.9831247170698305"/>
    <n v="0.66478102833653963"/>
    <x v="0"/>
    <x v="1"/>
  </r>
  <r>
    <x v="573"/>
    <n v="1"/>
    <d v="2013-04-29T00:00:00"/>
    <d v="2013-04-29T00:00:00"/>
    <d v="2013-04-29T00:00:00"/>
    <n v="45"/>
    <n v="0"/>
    <n v="0"/>
    <n v="78.63"/>
    <n v="0"/>
    <n v="0"/>
    <n v="0"/>
    <n v="0"/>
    <n v="0"/>
    <s v="Wednesday"/>
    <s v="CHO"/>
    <n v="0.15920821821605199"/>
    <n v="1.1725820742116031"/>
    <n v="0.53971819436884338"/>
    <n v="1"/>
    <n v="1"/>
    <n v="0.82774448593822403"/>
    <n v="2.2881519566643478"/>
    <n v="0.69587780212735484"/>
    <x v="0"/>
    <x v="0"/>
  </r>
  <r>
    <x v="574"/>
    <n v="1"/>
    <d v="2012-09-18T00:00:00"/>
    <d v="2012-09-18T00:00:00"/>
    <d v="2013-04-03T00:00:00"/>
    <n v="48"/>
    <n v="2.0833333330000001"/>
    <n v="0"/>
    <n v="92.28"/>
    <n v="3.0456852791878201E-2"/>
    <n v="1"/>
    <n v="0"/>
    <n v="0"/>
    <n v="0"/>
    <s v="Thursday"/>
    <s v="DCX"/>
    <n v="0.99592042076471787"/>
    <n v="2.707214971764178"/>
    <n v="0.73025572899968005"/>
    <n v="1"/>
    <n v="1"/>
    <n v="1.6644566884868899"/>
    <n v="5.2828022626204367"/>
    <n v="0.84083535368453266"/>
    <x v="0"/>
    <x v="0"/>
  </r>
  <r>
    <x v="575"/>
    <n v="1"/>
    <d v="2013-01-22T00:00:00"/>
    <d v="2013-01-22T00:00:00"/>
    <d v="2013-01-22T00:00:00"/>
    <n v="45"/>
    <n v="0"/>
    <n v="0"/>
    <n v="52.31"/>
    <n v="0"/>
    <n v="0"/>
    <n v="0"/>
    <n v="0"/>
    <n v="0"/>
    <s v="Tuesday"/>
    <s v="RIC"/>
    <n v="0.10591608667024903"/>
    <n v="1.111728583745091"/>
    <n v="0.52645429545376132"/>
    <n v="1"/>
    <n v="1"/>
    <n v="0.77445235439242099"/>
    <n v="2.1694037373770749"/>
    <n v="0.68448323947911516"/>
    <x v="0"/>
    <x v="0"/>
  </r>
  <r>
    <x v="576"/>
    <n v="1"/>
    <d v="2011-05-25T00:00:00"/>
    <d v="2011-06-01T00:00:00"/>
    <d v="2013-11-06T00:00:00"/>
    <n v="50"/>
    <n v="10"/>
    <n v="2"/>
    <n v="66.61"/>
    <n v="1.12485939257593E-2"/>
    <n v="0"/>
    <n v="0"/>
    <n v="0"/>
    <n v="0"/>
    <s v="Wednesday"/>
    <s v="CHO"/>
    <n v="0.13487039826238362"/>
    <n v="1.1443884600070506"/>
    <n v="0.53366658203490247"/>
    <n v="1"/>
    <n v="1"/>
    <n v="0.80340666598455557"/>
    <n v="2.2331355318644368"/>
    <n v="0.69070272800369281"/>
    <x v="0"/>
    <x v="0"/>
  </r>
  <r>
    <x v="577"/>
    <n v="0"/>
    <d v="2011-11-30T00:00:00"/>
    <d v="2011-12-03T00:00:00"/>
    <d v="2014-01-12T00:00:00"/>
    <n v="6"/>
    <n v="0"/>
    <n v="0"/>
    <n v="64.3"/>
    <n v="6.4850843060959798E-2"/>
    <n v="0"/>
    <n v="0"/>
    <n v="0"/>
    <n v="0"/>
    <s v="Monday"/>
    <s v="CHO"/>
    <n v="0.13019316331288494"/>
    <n v="1.1390483844353398"/>
    <n v="0.53250239345849237"/>
    <n v="1"/>
    <n v="0"/>
    <n v="0.798729431035057"/>
    <n v="2.222715020893927"/>
    <n v="0.68970262852387831"/>
    <x v="0"/>
    <x v="1"/>
  </r>
  <r>
    <x v="578"/>
    <n v="1"/>
    <d v="2012-05-08T00:00:00"/>
    <d v="2013-12-09T00:00:00"/>
    <d v="2014-01-19T00:00:00"/>
    <n v="50"/>
    <n v="52"/>
    <n v="16"/>
    <n v="114.45"/>
    <n v="0.12195121951219499"/>
    <n v="1"/>
    <n v="0"/>
    <n v="0"/>
    <n v="0"/>
    <s v="Tuesday"/>
    <s v="RIC"/>
    <n v="1.0408097276176984"/>
    <n v="2.8315088372554711"/>
    <n v="0.73900621335476158"/>
    <n v="1"/>
    <n v="1"/>
    <n v="1.7093459953398704"/>
    <n v="5.5253466932237263"/>
    <n v="0.84675143758438853"/>
    <x v="0"/>
    <x v="0"/>
  </r>
  <r>
    <x v="579"/>
    <n v="1"/>
    <d v="2012-07-27T00:00:00"/>
    <d v="2012-10-02T00:00:00"/>
    <d v="2013-02-13T00:00:00"/>
    <n v="45"/>
    <n v="0"/>
    <n v="0"/>
    <n v="63.58"/>
    <n v="1.49253731343284E-2"/>
    <n v="0"/>
    <n v="0"/>
    <n v="0"/>
    <n v="0"/>
    <s v="Wednesday"/>
    <s v="RIC"/>
    <n v="0.12873532384810615"/>
    <n v="1.1373890445676722"/>
    <n v="0.53213945652918371"/>
    <n v="1"/>
    <n v="1"/>
    <n v="0.79727159157027816"/>
    <n v="2.2194770200337071"/>
    <n v="0.68939054580065606"/>
    <x v="0"/>
    <x v="0"/>
  </r>
  <r>
    <x v="580"/>
    <n v="1"/>
    <d v="2013-04-30T00:00:00"/>
    <d v="2013-04-30T00:00:00"/>
    <d v="2013-06-16T00:00:00"/>
    <n v="32"/>
    <n v="96.875"/>
    <n v="3.125"/>
    <n v="72.09"/>
    <n v="0.10638297872340401"/>
    <n v="1"/>
    <n v="0"/>
    <n v="0"/>
    <n v="0"/>
    <s v="Monday"/>
    <s v="DCX"/>
    <n v="0.95504017243987882"/>
    <n v="2.5987749799542068"/>
    <n v="0.72212766689493746"/>
    <n v="1"/>
    <n v="1"/>
    <n v="1.6235764401620507"/>
    <n v="5.0711947471230818"/>
    <n v="0.83528777421052691"/>
    <x v="0"/>
    <x v="0"/>
  </r>
  <r>
    <x v="581"/>
    <n v="1"/>
    <d v="2011-09-08T00:00:00"/>
    <d v="2011-09-13T00:00:00"/>
    <d v="2013-05-30T00:00:00"/>
    <n v="47"/>
    <n v="8.5106382979999999"/>
    <n v="0"/>
    <n v="109.51"/>
    <n v="7.8399999999999997E-2"/>
    <n v="1"/>
    <n v="0"/>
    <n v="0"/>
    <n v="0"/>
    <s v="Monday"/>
    <s v="RIC"/>
    <n v="1.0308073290676885"/>
    <n v="2.8033281296533024"/>
    <n v="0.73707238347295678"/>
    <n v="1"/>
    <n v="1"/>
    <n v="1.6993435967898605"/>
    <n v="5.4703554540958015"/>
    <n v="0.84544898543912461"/>
    <x v="0"/>
    <x v="0"/>
  </r>
  <r>
    <x v="582"/>
    <n v="1"/>
    <d v="2013-06-05T00:00:00"/>
    <d v="2013-06-05T00:00:00"/>
    <d v="2014-01-13T00:00:00"/>
    <n v="43"/>
    <n v="27.906976740000001"/>
    <n v="2.3255813949999999"/>
    <n v="146.66"/>
    <n v="1.35135135135135E-2"/>
    <n v="1"/>
    <n v="0"/>
    <n v="0"/>
    <n v="0"/>
    <s v="Thursday"/>
    <s v="CHO"/>
    <n v="1.1060277958962059"/>
    <n v="3.022329210572444"/>
    <n v="0.75138782838272866"/>
    <n v="1"/>
    <n v="1"/>
    <n v="1.7745640636183779"/>
    <n v="5.8977095496747101"/>
    <n v="0.85502433919573217"/>
    <x v="0"/>
    <x v="0"/>
  </r>
  <r>
    <x v="583"/>
    <n v="1"/>
    <d v="2013-06-09T00:00:00"/>
    <d v="2013-06-23T00:00:00"/>
    <d v="2013-10-31T00:00:00"/>
    <n v="40"/>
    <n v="55"/>
    <n v="2.5"/>
    <n v="39.020000000000003"/>
    <n v="6.15384615384615E-2"/>
    <n v="1"/>
    <n v="0"/>
    <n v="0"/>
    <n v="0"/>
    <s v="Saturday"/>
    <s v="DCX"/>
    <n v="0.88808079591177458"/>
    <n v="2.4304606223506107"/>
    <n v="0.70849395749227906"/>
    <n v="1"/>
    <n v="1"/>
    <n v="1.5566170636339467"/>
    <n v="4.7427496555977706"/>
    <n v="0.82586738758057376"/>
    <x v="0"/>
    <x v="0"/>
  </r>
  <r>
    <x v="584"/>
    <n v="0"/>
    <d v="2013-01-22T00:00:00"/>
    <d v="2013-01-23T00:00:00"/>
    <d v="2013-02-21T00:00:00"/>
    <n v="0"/>
    <n v="0"/>
    <n v="0"/>
    <n v="112.28"/>
    <n v="6.8965517241379296E-2"/>
    <n v="1"/>
    <n v="0"/>
    <n v="0"/>
    <n v="0"/>
    <s v="Wednesday"/>
    <s v="RIC"/>
    <n v="1.036415961453018"/>
    <n v="2.8190951409414806"/>
    <n v="0.73815787166970637"/>
    <n v="1"/>
    <n v="0"/>
    <n v="1.70495222917519"/>
    <n v="5.5011228677576991"/>
    <n v="0.84618041831519641"/>
    <x v="0"/>
    <x v="1"/>
  </r>
  <r>
    <x v="585"/>
    <n v="1"/>
    <d v="2013-06-27T00:00:00"/>
    <d v="2013-06-27T00:00:00"/>
    <d v="2013-08-22T00:00:00"/>
    <n v="45"/>
    <n v="2.2222222220000001"/>
    <n v="2.2222222220000001"/>
    <n v="54.37"/>
    <n v="3.5714285714285698E-2"/>
    <n v="1"/>
    <n v="0"/>
    <n v="0"/>
    <n v="0"/>
    <s v="Friday"/>
    <s v="RIC"/>
    <n v="0.91916112339004485"/>
    <n v="2.507186287585109"/>
    <n v="0.71487114797983686"/>
    <n v="1"/>
    <n v="1"/>
    <n v="1.5876973911122167"/>
    <n v="4.8924705023459429"/>
    <n v="0.83029189546186533"/>
    <x v="0"/>
    <x v="0"/>
  </r>
  <r>
    <x v="586"/>
    <n v="1"/>
    <d v="2013-06-18T00:00:00"/>
    <d v="2013-06-18T00:00:00"/>
    <d v="2013-06-18T00:00:00"/>
    <n v="39"/>
    <n v="48.717948720000003"/>
    <n v="2.5641025640000001"/>
    <n v="52.48"/>
    <n v="0"/>
    <n v="1"/>
    <n v="0"/>
    <n v="0"/>
    <n v="0"/>
    <s v="Thursday"/>
    <s v="DCX"/>
    <n v="0.9153342947950005"/>
    <n v="2.4976100504025078"/>
    <n v="0.71409048304715406"/>
    <n v="1"/>
    <n v="1"/>
    <n v="1.5838705625171725"/>
    <n v="4.8737836348517565"/>
    <n v="0.82975198574449394"/>
    <x v="0"/>
    <x v="0"/>
  </r>
  <r>
    <x v="587"/>
    <n v="1"/>
    <d v="2010-08-15T00:00:00"/>
    <d v="2011-03-08T00:00:00"/>
    <d v="2013-12-16T00:00:00"/>
    <n v="42"/>
    <n v="95.238095240000007"/>
    <n v="16.666666670000001"/>
    <n v="69.48"/>
    <n v="9.7633136094674597E-2"/>
    <n v="0"/>
    <n v="0"/>
    <n v="0"/>
    <n v="0"/>
    <s v="Tuesday"/>
    <s v="CHO"/>
    <n v="0.1406815083511547"/>
    <n v="1.1510579872423781"/>
    <n v="0.53511248607389517"/>
    <n v="1"/>
    <n v="1"/>
    <n v="0.80921777607332668"/>
    <n v="2.2461503068035822"/>
    <n v="0.69194279208078957"/>
    <x v="0"/>
    <x v="0"/>
  </r>
  <r>
    <x v="588"/>
    <n v="1"/>
    <d v="2012-10-27T00:00:00"/>
    <d v="2013-02-03T00:00:00"/>
    <d v="2013-11-24T00:00:00"/>
    <n v="54"/>
    <n v="20.37037037"/>
    <n v="0"/>
    <n v="72.680000000000007"/>
    <n v="2.04081632653061E-2"/>
    <n v="0"/>
    <n v="0"/>
    <n v="0"/>
    <n v="0"/>
    <s v="Monday"/>
    <s v="RIC"/>
    <n v="0.14716079486128272"/>
    <n v="1.1585402353700731"/>
    <n v="0.53672394722419714"/>
    <n v="1"/>
    <n v="1"/>
    <n v="0.81569706258345476"/>
    <n v="2.2607510081703888"/>
    <n v="0.69332218329632556"/>
    <x v="0"/>
    <x v="0"/>
  </r>
  <r>
    <x v="589"/>
    <n v="1"/>
    <d v="2013-06-01T00:00:00"/>
    <d v="2013-06-02T00:00:00"/>
    <d v="2013-09-30T00:00:00"/>
    <n v="48"/>
    <n v="4.1666666670000003"/>
    <n v="2.0833333330000001"/>
    <n v="53.87"/>
    <n v="2.5000000000000001E-2"/>
    <n v="1"/>
    <n v="0"/>
    <n v="0"/>
    <n v="0"/>
    <s v="Thursday"/>
    <s v="BWI"/>
    <n v="0.91814873487283744"/>
    <n v="2.50464932538944"/>
    <n v="0.71466474755248754"/>
    <n v="1"/>
    <n v="1"/>
    <n v="1.5866850025950094"/>
    <n v="4.8875199277638552"/>
    <n v="0.83014919486144123"/>
    <x v="0"/>
    <x v="0"/>
  </r>
  <r>
    <x v="590"/>
    <n v="1"/>
    <d v="2013-04-17T00:00:00"/>
    <d v="2013-05-07T00:00:00"/>
    <d v="2013-06-11T00:00:00"/>
    <n v="46"/>
    <n v="23.913043479999999"/>
    <n v="0"/>
    <n v="53.64"/>
    <n v="0.14285714285714299"/>
    <n v="0"/>
    <n v="0"/>
    <n v="0"/>
    <n v="0"/>
    <s v="Wednesday"/>
    <s v="RIC"/>
    <n v="0.10860904012602098"/>
    <n v="1.1147264518244591"/>
    <n v="0.52712560097914318"/>
    <n v="1"/>
    <n v="1"/>
    <n v="0.77714530784819302"/>
    <n v="2.1752537139906436"/>
    <n v="0.68506453654589861"/>
    <x v="0"/>
    <x v="0"/>
  </r>
  <r>
    <x v="591"/>
    <n v="1"/>
    <d v="2013-01-24T00:00:00"/>
    <d v="2013-03-28T00:00:00"/>
    <d v="2013-05-30T00:00:00"/>
    <n v="46"/>
    <n v="21.739130429999999"/>
    <n v="4.3478260869999996"/>
    <n v="90.63"/>
    <n v="0.126984126984127"/>
    <n v="0"/>
    <n v="0"/>
    <n v="0"/>
    <n v="0"/>
    <s v="Friday"/>
    <s v="RIC"/>
    <n v="0.18350554262903207"/>
    <n v="1.2014216244276135"/>
    <n v="0.54574807983000184"/>
    <n v="1"/>
    <n v="1"/>
    <n v="0.85204181035120408"/>
    <n v="2.3444288473889929"/>
    <n v="0.70099528331101935"/>
    <x v="0"/>
    <x v="0"/>
  </r>
  <r>
    <x v="592"/>
    <n v="0"/>
    <d v="2012-11-24T00:00:00"/>
    <d v="2012-11-24T00:00:00"/>
    <d v="2012-11-24T00:00:00"/>
    <n v="0"/>
    <n v="0"/>
    <n v="0"/>
    <n v="53.72"/>
    <n v="0"/>
    <n v="0"/>
    <n v="0"/>
    <n v="0"/>
    <n v="0"/>
    <s v="Wednesday"/>
    <s v="DCX"/>
    <n v="0.10877102228877418"/>
    <n v="1.1149070322510128"/>
    <n v="0.52716597715614733"/>
    <n v="1"/>
    <n v="0"/>
    <n v="0.77730729001094623"/>
    <n v="2.1756060948307074"/>
    <n v="0.68509948333081583"/>
    <x v="0"/>
    <x v="1"/>
  </r>
  <r>
    <x v="593"/>
    <n v="1"/>
    <d v="2010-11-01T00:00:00"/>
    <d v="2013-03-25T00:00:00"/>
    <d v="2014-01-07T00:00:00"/>
    <n v="41"/>
    <n v="60.975609759999998"/>
    <n v="36.585365850000002"/>
    <n v="68.83"/>
    <n v="4.5138888888888902E-2"/>
    <n v="0"/>
    <n v="0"/>
    <n v="0"/>
    <n v="0"/>
    <s v="Wednesday"/>
    <s v="RIC"/>
    <n v="0.13936540327878494"/>
    <n v="1.1495440704420921"/>
    <n v="0.53478506733089126"/>
    <n v="1"/>
    <n v="1"/>
    <n v="0.807901671000957"/>
    <n v="2.2431960814534033"/>
    <n v="0.69166218295630744"/>
    <x v="0"/>
    <x v="0"/>
  </r>
  <r>
    <x v="594"/>
    <n v="1"/>
    <d v="2013-05-27T00:00:00"/>
    <d v="2013-05-30T00:00:00"/>
    <d v="2013-05-30T00:00:00"/>
    <n v="44"/>
    <n v="2.2727272730000001"/>
    <n v="0"/>
    <n v="92.76"/>
    <n v="0"/>
    <n v="1"/>
    <n v="0"/>
    <n v="0"/>
    <n v="0"/>
    <s v="Friday"/>
    <s v="RIC"/>
    <n v="0.99689231374123699"/>
    <n v="2.7098473739805673"/>
    <n v="0.73044713186488142"/>
    <n v="1"/>
    <n v="1"/>
    <n v="1.6654285814634089"/>
    <n v="5.2879390768483088"/>
    <n v="0.84096538026554357"/>
    <x v="0"/>
    <x v="0"/>
  </r>
  <r>
    <x v="595"/>
    <n v="1"/>
    <d v="2013-06-10T00:00:00"/>
    <d v="2013-06-12T00:00:00"/>
    <d v="2013-06-19T00:00:00"/>
    <n v="48"/>
    <n v="4.1666666670000003"/>
    <n v="0"/>
    <n v="80.31"/>
    <n v="0.28571428571428598"/>
    <n v="1"/>
    <n v="1"/>
    <n v="0"/>
    <n v="0"/>
    <s v="Thursday"/>
    <s v="BWI"/>
    <n v="1.8394141087660847"/>
    <n v="6.2928502549462237"/>
    <n v="0.86287940036588973"/>
    <n v="1"/>
    <n v="1"/>
    <n v="2.5079503764882567"/>
    <n v="12.27973541513693"/>
    <n v="0.92469729488283714"/>
    <x v="0"/>
    <x v="0"/>
  </r>
  <r>
    <x v="596"/>
    <n v="1"/>
    <d v="2010-12-06T00:00:00"/>
    <d v="2012-01-22T00:00:00"/>
    <d v="2014-01-06T00:00:00"/>
    <n v="51"/>
    <n v="52.941176470000002"/>
    <n v="13.725490199999999"/>
    <n v="167.87"/>
    <n v="6.15384615384615E-2"/>
    <n v="0"/>
    <n v="0"/>
    <n v="0"/>
    <n v="0"/>
    <s v="Tuesday"/>
    <s v="RIC"/>
    <n v="0.33989932076724721"/>
    <n v="1.4048061486383696"/>
    <n v="0.58416606653878844"/>
    <n v="1"/>
    <n v="1"/>
    <n v="1.0084355884894192"/>
    <n v="2.7413091232033646"/>
    <n v="0.7327138798026438"/>
    <x v="0"/>
    <x v="0"/>
  </r>
  <r>
    <x v="597"/>
    <n v="0"/>
    <d v="2012-11-03T00:00:00"/>
    <d v="2013-05-23T00:00:00"/>
    <d v="2013-05-23T00:00:00"/>
    <n v="8"/>
    <n v="25"/>
    <n v="0"/>
    <n v="40"/>
    <n v="0"/>
    <n v="0"/>
    <n v="0"/>
    <n v="0"/>
    <n v="0"/>
    <s v="Friday"/>
    <s v="DCX"/>
    <n v="8.0991081376600285E-2"/>
    <n v="1.0843612255142345"/>
    <n v="0.52023670956876056"/>
    <n v="1"/>
    <n v="0"/>
    <n v="0.74952734909877228"/>
    <n v="2.1159996510773831"/>
    <n v="0.67907570218942692"/>
    <x v="0"/>
    <x v="1"/>
  </r>
  <r>
    <x v="598"/>
    <n v="1"/>
    <d v="2013-05-13T00:00:00"/>
    <d v="2013-05-13T00:00:00"/>
    <d v="2013-05-13T00:00:00"/>
    <n v="37"/>
    <n v="59.459459459999998"/>
    <n v="0"/>
    <n v="50.03"/>
    <n v="0"/>
    <n v="0"/>
    <n v="0"/>
    <n v="0"/>
    <n v="0"/>
    <s v="Tuesday"/>
    <s v="DCX"/>
    <n v="0.1012995950317828"/>
    <n v="1.1066081264021692"/>
    <n v="0.52530326477574241"/>
    <n v="1"/>
    <n v="1"/>
    <n v="0.76983586275395477"/>
    <n v="2.1594117847914953"/>
    <n v="0.68348538648437218"/>
    <x v="0"/>
    <x v="0"/>
  </r>
  <r>
    <x v="599"/>
    <n v="1"/>
    <d v="2013-05-08T00:00:00"/>
    <d v="2013-05-10T00:00:00"/>
    <d v="2014-01-19T00:00:00"/>
    <n v="41"/>
    <n v="75.609756099999998"/>
    <n v="4.8780487800000003"/>
    <n v="77.5"/>
    <n v="8.2677165354330701E-2"/>
    <n v="0"/>
    <n v="0"/>
    <n v="1"/>
    <n v="0"/>
    <s v="Saturday"/>
    <s v="BWI"/>
    <n v="1.0081975481413186"/>
    <n v="2.7406566586849475"/>
    <n v="0.73266725838677838"/>
    <n v="1"/>
    <n v="1"/>
    <n v="1.6767338158634906"/>
    <n v="5.3480596659568844"/>
    <n v="0.84247154995048967"/>
    <x v="0"/>
    <x v="0"/>
  </r>
  <r>
    <x v="600"/>
    <n v="1"/>
    <d v="2011-08-27T00:00:00"/>
    <d v="2011-08-27T00:00:00"/>
    <d v="2011-10-05T00:00:00"/>
    <n v="43"/>
    <n v="23.25581395"/>
    <n v="0"/>
    <n v="53.98"/>
    <n v="5.1282051282051301E-2"/>
    <n v="1"/>
    <n v="0"/>
    <n v="0"/>
    <n v="0"/>
    <s v="Tuesday"/>
    <s v="RIC"/>
    <n v="0.91837146034662298"/>
    <n v="2.5052072367253309"/>
    <n v="0.71471016334708082"/>
    <n v="1"/>
    <n v="1"/>
    <n v="1.5869077280687951"/>
    <n v="4.8886086241911171"/>
    <n v="0.83018059718014214"/>
    <x v="0"/>
    <x v="0"/>
  </r>
  <r>
    <x v="601"/>
    <n v="1"/>
    <d v="2011-08-05T00:00:00"/>
    <d v="2011-08-05T00:00:00"/>
    <d v="2013-02-24T00:00:00"/>
    <n v="46"/>
    <n v="2.1739130430000002"/>
    <n v="2.1739130430000002"/>
    <n v="19.170000000000002"/>
    <n v="1.05448154657293E-2"/>
    <n v="0"/>
    <n v="0"/>
    <n v="0"/>
    <n v="0"/>
    <s v="Monday"/>
    <s v="CHO"/>
    <n v="3.8814975749735692E-2"/>
    <n v="1.0395781186926134"/>
    <n v="0.50970252581401077"/>
    <n v="1"/>
    <n v="1"/>
    <n v="0.7073512434719077"/>
    <n v="2.0286108398777078"/>
    <n v="0.66981561749928265"/>
    <x v="0"/>
    <x v="0"/>
  </r>
  <r>
    <x v="602"/>
    <n v="1"/>
    <d v="2011-02-20T00:00:00"/>
    <d v="2011-03-13T00:00:00"/>
    <d v="2014-01-13T00:00:00"/>
    <n v="52"/>
    <n v="28.84615385"/>
    <n v="15.38461538"/>
    <n v="110.12"/>
    <n v="3.4715525554484102E-2"/>
    <n v="0"/>
    <n v="0"/>
    <n v="1"/>
    <n v="0"/>
    <s v="Monday"/>
    <s v="RIC"/>
    <n v="1.074245775003936"/>
    <n v="2.927783859811413"/>
    <n v="0.74540350597397342"/>
    <n v="1"/>
    <n v="1"/>
    <n v="1.742782042726108"/>
    <n v="5.7132157439998927"/>
    <n v="0.85104009194196162"/>
    <x v="0"/>
    <x v="0"/>
  </r>
  <r>
    <x v="603"/>
    <n v="1"/>
    <d v="2013-06-22T00:00:00"/>
    <d v="2013-06-26T00:00:00"/>
    <d v="2013-06-26T00:00:00"/>
    <n v="43"/>
    <n v="11.627906980000001"/>
    <n v="4.651162791"/>
    <n v="4.05"/>
    <n v="0"/>
    <n v="1"/>
    <n v="0"/>
    <n v="0"/>
    <n v="0"/>
    <s v="Thursday"/>
    <s v="RIC"/>
    <n v="0.81727434301828172"/>
    <n v="2.2643196601462163"/>
    <n v="0.69365745266650514"/>
    <n v="1"/>
    <n v="1"/>
    <n v="1.4858106107404536"/>
    <n v="4.4185456820672302"/>
    <n v="0.81544863535809675"/>
    <x v="0"/>
    <x v="0"/>
  </r>
  <r>
    <x v="604"/>
    <n v="1"/>
    <d v="2013-03-26T00:00:00"/>
    <d v="2013-03-26T00:00:00"/>
    <d v="2013-03-26T00:00:00"/>
    <n v="45"/>
    <n v="0"/>
    <n v="0"/>
    <n v="52.05"/>
    <n v="0"/>
    <n v="0"/>
    <n v="0"/>
    <n v="0"/>
    <n v="0"/>
    <s v="Thursday"/>
    <s v="CHO"/>
    <n v="0.10538964464130111"/>
    <n v="1.1111434771196975"/>
    <n v="0.52632305154155934"/>
    <n v="1"/>
    <n v="1"/>
    <n v="0.77392591236347308"/>
    <n v="2.1682619726348058"/>
    <n v="0.68436953489411889"/>
    <x v="0"/>
    <x v="0"/>
  </r>
  <r>
    <x v="605"/>
    <n v="1"/>
    <d v="2010-08-23T00:00:00"/>
    <d v="2013-03-03T00:00:00"/>
    <d v="2013-08-06T00:00:00"/>
    <n v="44"/>
    <n v="18.18181818"/>
    <n v="0"/>
    <n v="54.31"/>
    <n v="6.4102564102564097E-2"/>
    <n v="0"/>
    <n v="0"/>
    <n v="0"/>
    <n v="0"/>
    <s v="Tuesday"/>
    <s v="CHO"/>
    <n v="0.10996564073907904"/>
    <n v="1.1162397166282965"/>
    <n v="0.52746374045315991"/>
    <n v="1"/>
    <n v="1"/>
    <n v="0.778501908461251"/>
    <n v="2.1782066670486881"/>
    <n v="0.68535715113560902"/>
    <x v="0"/>
    <x v="0"/>
  </r>
  <r>
    <x v="606"/>
    <n v="1"/>
    <d v="2012-11-02T00:00:00"/>
    <d v="2012-11-02T00:00:00"/>
    <d v="2013-01-22T00:00:00"/>
    <n v="45"/>
    <n v="0"/>
    <n v="0"/>
    <n v="67.28"/>
    <n v="2.4691358024691398E-2"/>
    <n v="0"/>
    <n v="0"/>
    <n v="0"/>
    <n v="0"/>
    <s v="Monday"/>
    <s v="RIC"/>
    <n v="0.13622699887544168"/>
    <n v="1.1459419916161839"/>
    <n v="0.5340041790939255"/>
    <n v="1"/>
    <n v="1"/>
    <n v="0.80476326659761366"/>
    <n v="2.2361670607180297"/>
    <n v="0.69099246694077554"/>
    <x v="0"/>
    <x v="0"/>
  </r>
  <r>
    <x v="607"/>
    <n v="0"/>
    <d v="2013-01-27T00:00:00"/>
    <d v="2013-01-27T00:00:00"/>
    <d v="2013-01-27T00:00:00"/>
    <n v="0"/>
    <n v="0"/>
    <n v="0"/>
    <n v="16.39"/>
    <n v="0"/>
    <n v="0"/>
    <n v="0"/>
    <n v="0"/>
    <n v="0"/>
    <s v="Thursday"/>
    <s v="RIC"/>
    <n v="3.3186095594061965E-2"/>
    <n v="1.0337428963407478"/>
    <n v="0.50829576255717002"/>
    <n v="1"/>
    <n v="0"/>
    <n v="0.70172236331623394"/>
    <n v="2.017224109911731"/>
    <n v="0.66856953160524257"/>
    <x v="0"/>
    <x v="1"/>
  </r>
  <r>
    <x v="608"/>
    <n v="1"/>
    <d v="2012-08-28T00:00:00"/>
    <d v="2012-08-28T00:00:00"/>
    <d v="2013-10-14T00:00:00"/>
    <n v="41"/>
    <n v="63.414634149999998"/>
    <n v="12.195121950000001"/>
    <n v="59.86"/>
    <n v="1.6990291262135901E-2"/>
    <n v="1"/>
    <n v="0"/>
    <n v="0"/>
    <n v="0"/>
    <s v="Thursday"/>
    <s v="DCX"/>
    <n v="0.93027714930898331"/>
    <n v="2.5352117124340658"/>
    <n v="0.71713150969635153"/>
    <n v="1"/>
    <n v="1"/>
    <n v="1.5988134170311552"/>
    <n v="4.9471587259806133"/>
    <n v="0.83185247845640575"/>
    <x v="0"/>
    <x v="0"/>
  </r>
  <r>
    <x v="609"/>
    <n v="1"/>
    <d v="2011-11-19T00:00:00"/>
    <d v="2011-11-19T00:00:00"/>
    <d v="2011-11-19T00:00:00"/>
    <n v="45"/>
    <n v="6.6666666670000003"/>
    <n v="2.2222222220000001"/>
    <n v="76.88"/>
    <n v="0"/>
    <n v="0"/>
    <n v="0"/>
    <n v="0"/>
    <n v="0"/>
    <s v="Tuesday"/>
    <s v="RIC"/>
    <n v="0.15566485840582572"/>
    <n v="1.1684345464467347"/>
    <n v="0.53883782121132895"/>
    <n v="1"/>
    <n v="1"/>
    <n v="0.82420112612799779"/>
    <n v="2.2800585583605368"/>
    <n v="0.69512739415852765"/>
    <x v="0"/>
    <x v="0"/>
  </r>
  <r>
    <x v="610"/>
    <n v="1"/>
    <d v="2013-03-09T00:00:00"/>
    <d v="2013-03-09T00:00:00"/>
    <d v="2013-03-09T00:00:00"/>
    <n v="45"/>
    <n v="0"/>
    <n v="0"/>
    <n v="74.44"/>
    <n v="0"/>
    <n v="1"/>
    <n v="0"/>
    <n v="0"/>
    <n v="0"/>
    <s v="Wednesday"/>
    <s v="DCX"/>
    <n v="0.9597983984707541"/>
    <n v="2.6111700044904036"/>
    <n v="0.72308143932395208"/>
    <n v="1"/>
    <n v="1"/>
    <n v="1.6283346661929261"/>
    <n v="5.0953821368752843"/>
    <n v="0.83594137700566928"/>
    <x v="0"/>
    <x v="0"/>
  </r>
  <r>
    <x v="611"/>
    <n v="1"/>
    <d v="2011-03-07T00:00:00"/>
    <d v="2011-06-19T00:00:00"/>
    <d v="2012-11-02T00:00:00"/>
    <n v="46"/>
    <n v="0"/>
    <n v="0"/>
    <n v="51.6"/>
    <n v="4.3824701195219098E-2"/>
    <n v="0"/>
    <n v="0"/>
    <n v="0"/>
    <n v="0"/>
    <s v="Wednesday"/>
    <s v="CHO"/>
    <n v="0.10447849497581436"/>
    <n v="1.1101315202043247"/>
    <n v="0.52609589003098267"/>
    <n v="1"/>
    <n v="1"/>
    <n v="0.77301476269798641"/>
    <n v="2.1662872612291868"/>
    <n v="0.68417268633680783"/>
    <x v="0"/>
    <x v="0"/>
  </r>
  <r>
    <x v="612"/>
    <n v="1"/>
    <d v="2010-09-23T00:00:00"/>
    <d v="2012-09-26T00:00:00"/>
    <d v="2013-11-06T00:00:00"/>
    <n v="47"/>
    <n v="12.76595745"/>
    <n v="4.255319149"/>
    <n v="62.17"/>
    <n v="2.4630541871921201E-2"/>
    <n v="1"/>
    <n v="0"/>
    <n v="0"/>
    <n v="0"/>
    <s v="Thursday"/>
    <s v="CHO"/>
    <n v="0.93495438425848199"/>
    <n v="2.5470972673584034"/>
    <n v="0.71807934076058744"/>
    <n v="1"/>
    <n v="1"/>
    <n v="1.603490651980654"/>
    <n v="4.9703519474653017"/>
    <n v="0.83250568663300539"/>
    <x v="0"/>
    <x v="0"/>
  </r>
  <r>
    <x v="613"/>
    <n v="0"/>
    <d v="2011-05-14T00:00:00"/>
    <d v="2011-05-31T00:00:00"/>
    <d v="2011-11-14T00:00:00"/>
    <n v="44"/>
    <n v="2.2727272730000001"/>
    <n v="0"/>
    <n v="46.08"/>
    <n v="2.9940119760479E-2"/>
    <n v="0"/>
    <n v="0"/>
    <n v="0"/>
    <n v="0"/>
    <s v="Friday"/>
    <s v="RIC"/>
    <n v="9.3301725745843528E-2"/>
    <n v="1.0977929176893095"/>
    <n v="0.52330852508478942"/>
    <n v="1"/>
    <n v="0"/>
    <n v="0.76183799346801551"/>
    <n v="2.1422099722204679"/>
    <n v="0.68175264898247967"/>
    <x v="0"/>
    <x v="1"/>
  </r>
  <r>
    <x v="614"/>
    <n v="0"/>
    <d v="2010-07-25T00:00:00"/>
    <d v="2010-08-09T00:00:00"/>
    <d v="2013-12-05T00:00:00"/>
    <n v="0"/>
    <n v="0"/>
    <n v="0"/>
    <n v="77.23"/>
    <n v="9.0609555189456303E-3"/>
    <n v="0"/>
    <n v="1"/>
    <n v="0"/>
    <n v="0"/>
    <s v="Friday"/>
    <s v="RIC"/>
    <n v="1.0241037994711855"/>
    <n v="2.7845987830691872"/>
    <n v="0.73577119866084395"/>
    <n v="1"/>
    <n v="0"/>
    <n v="1.6926400671933575"/>
    <n v="5.4338074017453488"/>
    <n v="0.84457103895762842"/>
    <x v="0"/>
    <x v="1"/>
  </r>
  <r>
    <x v="615"/>
    <n v="1"/>
    <d v="2008-09-26T00:00:00"/>
    <d v="2008-09-26T00:00:00"/>
    <d v="2009-04-20T00:00:00"/>
    <n v="47"/>
    <n v="6.3829787229999999"/>
    <n v="4.255319149"/>
    <n v="80.55"/>
    <n v="3.3980582524271802E-2"/>
    <n v="0"/>
    <n v="0"/>
    <n v="0"/>
    <n v="0"/>
    <s v="Tuesday"/>
    <s v="CHO"/>
    <n v="0.16309579012212883"/>
    <n v="1.1771494435769905"/>
    <n v="0.54068380425138374"/>
    <n v="1"/>
    <n v="1"/>
    <n v="0.83163205784430083"/>
    <n v="2.2970646250225495"/>
    <n v="0.69669990924331349"/>
    <x v="0"/>
    <x v="0"/>
  </r>
  <r>
    <x v="616"/>
    <n v="1"/>
    <d v="2011-05-13T00:00:00"/>
    <d v="2011-05-24T00:00:00"/>
    <d v="2011-05-24T00:00:00"/>
    <n v="45"/>
    <n v="37.777777780000001"/>
    <n v="8.8888888890000004"/>
    <n v="67.98"/>
    <n v="0"/>
    <n v="0"/>
    <n v="0"/>
    <n v="0"/>
    <n v="0"/>
    <s v="Wednesday"/>
    <s v="RIC"/>
    <n v="0.13764434279953219"/>
    <n v="1.147567337100043"/>
    <n v="0.53435685916589459"/>
    <n v="1"/>
    <n v="1"/>
    <n v="0.8061806105217042"/>
    <n v="2.2393387256538495"/>
    <n v="0.69129501892453271"/>
    <x v="0"/>
    <x v="0"/>
  </r>
  <r>
    <x v="617"/>
    <n v="0"/>
    <d v="2012-12-06T00:00:00"/>
    <d v="2012-12-23T00:00:00"/>
    <d v="2012-12-23T00:00:00"/>
    <n v="0"/>
    <n v="0"/>
    <n v="0"/>
    <n v="87.07"/>
    <n v="0"/>
    <n v="1"/>
    <n v="0"/>
    <n v="0"/>
    <n v="0"/>
    <s v="Thursday"/>
    <s v="DCX"/>
    <n v="0.98537133241541563"/>
    <n v="2.6788064274177192"/>
    <n v="0.72817270499825282"/>
    <n v="1"/>
    <n v="0"/>
    <n v="1.6539076001375876"/>
    <n v="5.2273664276695726"/>
    <n v="0.83941847462889319"/>
    <x v="0"/>
    <x v="1"/>
  </r>
  <r>
    <x v="618"/>
    <n v="1"/>
    <d v="2013-04-15T00:00:00"/>
    <d v="2013-08-25T00:00:00"/>
    <d v="2013-08-25T00:00:00"/>
    <n v="29"/>
    <n v="37.931034480000001"/>
    <n v="13.79310345"/>
    <n v="72.040000000000006"/>
    <n v="0"/>
    <n v="0"/>
    <n v="0"/>
    <n v="0"/>
    <n v="0"/>
    <s v="Monday"/>
    <s v="CHO"/>
    <n v="0.14586493755925711"/>
    <n v="1.1570399048634517"/>
    <n v="0.53640171526483482"/>
    <n v="1"/>
    <n v="1"/>
    <n v="0.81440120528142912"/>
    <n v="2.2578232948274422"/>
    <n v="0.69304658064550817"/>
    <x v="0"/>
    <x v="0"/>
  </r>
  <r>
    <x v="619"/>
    <n v="1"/>
    <d v="2013-03-29T00:00:00"/>
    <d v="2013-04-09T00:00:00"/>
    <d v="2013-04-09T00:00:00"/>
    <n v="44"/>
    <n v="4.5454545450000001"/>
    <n v="0"/>
    <n v="29.48"/>
    <n v="0"/>
    <n v="0"/>
    <n v="0"/>
    <n v="0"/>
    <n v="0"/>
    <s v="Tuesday"/>
    <s v="RIC"/>
    <n v="5.9690426974554407E-2"/>
    <n v="1.0615078814686627"/>
    <n v="0.5149181776168722"/>
    <n v="1"/>
    <n v="1"/>
    <n v="0.72822669469672641"/>
    <n v="2.0714041169614807"/>
    <n v="0.67441601237765703"/>
    <x v="0"/>
    <x v="0"/>
  </r>
  <r>
    <x v="620"/>
    <n v="1"/>
    <d v="2011-07-28T00:00:00"/>
    <d v="2011-08-10T00:00:00"/>
    <d v="2013-08-16T00:00:00"/>
    <n v="47"/>
    <n v="0"/>
    <n v="0"/>
    <n v="43.38"/>
    <n v="6.7842605156038002E-2"/>
    <n v="0"/>
    <n v="0"/>
    <n v="0"/>
    <n v="0"/>
    <s v="Thursday"/>
    <s v="RIC"/>
    <n v="8.7834827752923006E-2"/>
    <n v="1.0918077707912202"/>
    <n v="0.52194460028143363"/>
    <n v="1"/>
    <n v="1"/>
    <n v="0.75637109547509507"/>
    <n v="2.1305306826534718"/>
    <n v="0.6805653413521604"/>
    <x v="0"/>
    <x v="0"/>
  </r>
  <r>
    <x v="621"/>
    <n v="0"/>
    <d v="2013-01-21T00:00:00"/>
    <d v="2013-03-11T00:00:00"/>
    <d v="2013-03-11T00:00:00"/>
    <n v="22"/>
    <n v="27.272727270000001"/>
    <n v="0"/>
    <n v="62.44"/>
    <n v="0"/>
    <n v="0"/>
    <n v="0"/>
    <n v="0"/>
    <n v="0"/>
    <s v="Saturday"/>
    <s v="DCX"/>
    <n v="0.12642707802887304"/>
    <n v="1.1347666987344316"/>
    <n v="0.53156473698374773"/>
    <n v="1"/>
    <n v="0"/>
    <n v="0.79496334575104499"/>
    <n v="2.2143598296200513"/>
    <n v="0.68889606235584289"/>
    <x v="0"/>
    <x v="1"/>
  </r>
  <r>
    <x v="622"/>
    <n v="1"/>
    <d v="2012-05-19T00:00:00"/>
    <d v="2012-05-19T00:00:00"/>
    <d v="2013-11-06T00:00:00"/>
    <n v="54"/>
    <n v="5.5555555559999998"/>
    <n v="0"/>
    <n v="75.97"/>
    <n v="8.9552238805970102E-2"/>
    <n v="0"/>
    <n v="1"/>
    <n v="0"/>
    <n v="0"/>
    <s v="Thursday"/>
    <s v="CHO"/>
    <n v="1.0215525804078225"/>
    <n v="2.7775037159535603"/>
    <n v="0.73527491295992842"/>
    <n v="1"/>
    <n v="1"/>
    <n v="1.6900888481299945"/>
    <n v="5.4199622372486953"/>
    <n v="0.84423584391229156"/>
    <x v="0"/>
    <x v="0"/>
  </r>
  <r>
    <x v="623"/>
    <n v="1"/>
    <d v="2011-09-11T00:00:00"/>
    <d v="2011-09-11T00:00:00"/>
    <d v="2012-02-21T00:00:00"/>
    <n v="44"/>
    <n v="13.636363640000001"/>
    <n v="2.2727272730000001"/>
    <n v="61.41"/>
    <n v="2.4539877300613501E-2"/>
    <n v="0"/>
    <n v="0"/>
    <n v="0"/>
    <n v="0"/>
    <s v="Monday"/>
    <s v="CHO"/>
    <n v="0.12434155768342557"/>
    <n v="1.1324025857566133"/>
    <n v="0.53104540077023843"/>
    <n v="1"/>
    <n v="1"/>
    <n v="0.79287782540559759"/>
    <n v="2.2097465493602395"/>
    <n v="0.68844892123980383"/>
    <x v="0"/>
    <x v="0"/>
  </r>
  <r>
    <x v="624"/>
    <n v="0"/>
    <d v="2012-02-16T00:00:00"/>
    <d v="2012-02-16T00:00:00"/>
    <d v="2012-08-10T00:00:00"/>
    <n v="0"/>
    <n v="0"/>
    <n v="0"/>
    <n v="50.47"/>
    <n v="5.6818181818181802E-2"/>
    <n v="1"/>
    <n v="0"/>
    <n v="0"/>
    <n v="0"/>
    <s v="Tuesday"/>
    <s v="RIC"/>
    <n v="0.91126449295582634"/>
    <n v="2.4874659287100629"/>
    <n v="0.71325884741478229"/>
    <n v="1"/>
    <n v="0"/>
    <n v="1.5798007606779985"/>
    <n v="4.8539886094887645"/>
    <n v="0.82917629898030654"/>
    <x v="0"/>
    <x v="1"/>
  </r>
  <r>
    <x v="625"/>
    <n v="1"/>
    <d v="2011-08-02T00:00:00"/>
    <d v="2011-08-02T00:00:00"/>
    <d v="2012-11-19T00:00:00"/>
    <n v="38"/>
    <n v="63.157894740000003"/>
    <n v="5.263157895"/>
    <n v="93.07"/>
    <n v="8.4210526315789506E-3"/>
    <n v="0"/>
    <n v="0"/>
    <n v="0"/>
    <n v="0"/>
    <s v="Wednesday"/>
    <s v="RIC"/>
    <n v="0.1884459985930047"/>
    <n v="1.2073718814457788"/>
    <n v="0.54697257475934569"/>
    <n v="1"/>
    <n v="1"/>
    <n v="0.85698226631517671"/>
    <n v="2.3560400535793358"/>
    <n v="0.70202977794217192"/>
    <x v="0"/>
    <x v="0"/>
  </r>
  <r>
    <x v="626"/>
    <n v="1"/>
    <d v="2011-11-02T00:00:00"/>
    <d v="2011-11-10T00:00:00"/>
    <d v="2013-10-13T00:00:00"/>
    <n v="46"/>
    <n v="26.086956520000001"/>
    <n v="4.3478260869999996"/>
    <n v="32.619999999999997"/>
    <n v="7.1123755334281703E-3"/>
    <n v="0"/>
    <n v="0"/>
    <n v="0"/>
    <n v="0"/>
    <s v="Friday"/>
    <s v="RIC"/>
    <n v="6.6048226862617521E-2"/>
    <n v="1.0682782356314033"/>
    <n v="0.51650605669371152"/>
    <n v="1"/>
    <n v="1"/>
    <n v="0.73458449458478947"/>
    <n v="2.0846156434426457"/>
    <n v="0.6758105010179063"/>
    <x v="0"/>
    <x v="0"/>
  </r>
  <r>
    <x v="627"/>
    <n v="1"/>
    <d v="2012-08-28T00:00:00"/>
    <d v="2012-07-20T00:00:00"/>
    <d v="2012-07-20T00:00:00"/>
    <n v="36"/>
    <n v="0"/>
    <n v="0"/>
    <n v="33.32"/>
    <n v="0"/>
    <n v="0"/>
    <n v="0"/>
    <n v="0"/>
    <n v="0"/>
    <s v="Sunday"/>
    <s v="BWI"/>
    <n v="6.7465570786708035E-2"/>
    <n v="1.0697934268177736"/>
    <n v="0.51685999817988548"/>
    <n v="1"/>
    <n v="1"/>
    <n v="0.73600183850888001"/>
    <n v="2.0875723556029815"/>
    <n v="0.67612095043365972"/>
    <x v="0"/>
    <x v="0"/>
  </r>
  <r>
    <x v="628"/>
    <n v="0"/>
    <d v="2011-11-01T00:00:00"/>
    <d v="2011-11-01T00:00:00"/>
    <d v="2012-10-23T00:00:00"/>
    <n v="0"/>
    <n v="0"/>
    <n v="0"/>
    <n v="78.41"/>
    <n v="1.1204481792717101E-2"/>
    <n v="1"/>
    <n v="0"/>
    <n v="0"/>
    <n v="0"/>
    <s v="Wednesday"/>
    <s v="CHO"/>
    <n v="0.96783676329738166"/>
    <n v="2.6322441288851879"/>
    <n v="0.72468810891658841"/>
    <n v="1"/>
    <n v="0"/>
    <n v="1.6363730310195537"/>
    <n v="5.1365057392477116"/>
    <n v="0.8370408107656081"/>
    <x v="0"/>
    <x v="1"/>
  </r>
  <r>
    <x v="629"/>
    <n v="1"/>
    <d v="2010-05-25T00:00:00"/>
    <d v="2010-05-25T00:00:00"/>
    <d v="2014-01-20T00:00:00"/>
    <n v="49"/>
    <n v="16.326530609999999"/>
    <n v="2.0408163269999999"/>
    <n v="98.89"/>
    <n v="1.1227544910179601E-2"/>
    <n v="0"/>
    <n v="0"/>
    <n v="0"/>
    <n v="0"/>
    <s v="Monday"/>
    <s v="CHO"/>
    <n v="0.20023020093330005"/>
    <n v="1.2216839585800914"/>
    <n v="0.54989097520463093"/>
    <n v="1"/>
    <n v="1"/>
    <n v="0.86876646865547202"/>
    <n v="2.3839683393846824"/>
    <n v="0.70448896097478464"/>
    <x v="0"/>
    <x v="0"/>
  </r>
  <r>
    <x v="630"/>
    <n v="1"/>
    <d v="2013-05-24T00:00:00"/>
    <d v="2014-01-17T00:00:00"/>
    <d v="2014-01-17T00:00:00"/>
    <n v="36"/>
    <n v="8.3333333330000006"/>
    <n v="0"/>
    <n v="40.020000000000003"/>
    <n v="0"/>
    <n v="1"/>
    <n v="1"/>
    <n v="0"/>
    <n v="0"/>
    <s v="Wednes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631"/>
    <n v="1"/>
    <d v="2012-07-17T00:00:00"/>
    <d v="2012-07-17T00:00:00"/>
    <d v="2013-03-07T00:00:00"/>
    <n v="48"/>
    <n v="0"/>
    <n v="0"/>
    <n v="131.47999999999999"/>
    <n v="9.0128755364806898E-2"/>
    <n v="0"/>
    <n v="0"/>
    <n v="0"/>
    <n v="0"/>
    <s v="Friday"/>
    <s v="CHO"/>
    <n v="0.26621768448488509"/>
    <n v="1.3050191101817696"/>
    <n v="0.56616411743278705"/>
    <n v="1"/>
    <n v="1"/>
    <n v="0.93475395220705715"/>
    <n v="2.5465867985867887"/>
    <n v="0.71803876324175375"/>
    <x v="0"/>
    <x v="0"/>
  </r>
  <r>
    <x v="632"/>
    <n v="0"/>
    <d v="2013-04-15T00:00:00"/>
    <d v="2013-04-23T00:00:00"/>
    <d v="2013-09-05T00:00:00"/>
    <n v="0"/>
    <n v="0"/>
    <n v="0"/>
    <n v="31.25"/>
    <n v="0.148148148148148"/>
    <n v="0"/>
    <n v="0"/>
    <n v="0"/>
    <n v="0"/>
    <s v="Friday"/>
    <s v="RIC"/>
    <n v="6.3274282325468972E-2"/>
    <n v="1.0653189973345272"/>
    <n v="0.5158132950451787"/>
    <n v="1"/>
    <n v="0"/>
    <n v="0.73181055004764095"/>
    <n v="2.0788410481728121"/>
    <n v="0.67520245951200819"/>
    <x v="0"/>
    <x v="1"/>
  </r>
  <r>
    <x v="633"/>
    <n v="1"/>
    <d v="2012-09-30T00:00:00"/>
    <d v="2012-12-02T00:00:00"/>
    <d v="2014-01-20T00:00:00"/>
    <n v="53"/>
    <n v="45.283018869999999"/>
    <n v="7.5471698109999998"/>
    <n v="155.11000000000001"/>
    <n v="7.0048309178743995E-2"/>
    <n v="1"/>
    <n v="0"/>
    <n v="0"/>
    <n v="0"/>
    <s v="Tuesday"/>
    <s v="DCX"/>
    <n v="1.1231371618370127"/>
    <n v="3.0744842445364555"/>
    <n v="0.75457016398065191"/>
    <n v="1"/>
    <n v="1"/>
    <n v="1.7916734295591847"/>
    <n v="5.9994837841946156"/>
    <n v="0.85713232134945738"/>
    <x v="0"/>
    <x v="0"/>
  </r>
  <r>
    <x v="634"/>
    <n v="0"/>
    <d v="2013-02-02T00:00:00"/>
    <d v="2013-02-06T00:00:00"/>
    <d v="2013-02-06T00:00:00"/>
    <n v="0"/>
    <n v="0"/>
    <n v="0"/>
    <n v="88.95"/>
    <n v="0"/>
    <n v="0"/>
    <n v="0"/>
    <n v="0"/>
    <n v="0"/>
    <s v="Thursday"/>
    <s v="RIC"/>
    <n v="0.18010391721121488"/>
    <n v="1.1973417810758753"/>
    <n v="0.54490466225496603"/>
    <n v="1"/>
    <n v="0"/>
    <n v="0.84864018493338689"/>
    <n v="2.3364675270230468"/>
    <n v="0.70028181245562815"/>
    <x v="0"/>
    <x v="1"/>
  </r>
  <r>
    <x v="635"/>
    <n v="1"/>
    <d v="2013-06-10T00:00:00"/>
    <d v="2013-09-11T00:00:00"/>
    <d v="2013-09-30T00:00:00"/>
    <n v="34"/>
    <n v="11.764705879999999"/>
    <n v="2.9411764709999999"/>
    <n v="79.489999999999995"/>
    <n v="0.105263157894737"/>
    <n v="1"/>
    <n v="0"/>
    <n v="0"/>
    <n v="0"/>
    <s v="Thursday"/>
    <s v="CHO"/>
    <n v="0.97002352249454982"/>
    <n v="2.6380065111181237"/>
    <n v="0.72512418629711173"/>
    <n v="1"/>
    <n v="1"/>
    <n v="1.6385597902167217"/>
    <n v="5.1477503305401413"/>
    <n v="0.83733887255760764"/>
    <x v="0"/>
    <x v="0"/>
  </r>
  <r>
    <x v="636"/>
    <n v="0"/>
    <d v="2013-06-01T00:00:00"/>
    <d v="2013-07-16T00:00:00"/>
    <d v="2013-08-16T00:00:00"/>
    <n v="23"/>
    <n v="21.739130429999999"/>
    <n v="8.6956521739999992"/>
    <n v="47.81"/>
    <n v="6.4516129032258104E-2"/>
    <n v="0"/>
    <n v="0"/>
    <n v="0"/>
    <n v="0"/>
    <s v="Thursday"/>
    <s v="BWI"/>
    <n v="9.6804590015381498E-2"/>
    <n v="1.1016450801382827"/>
    <n v="0.52418226585898953"/>
    <n v="1"/>
    <n v="0"/>
    <n v="0.76534085773755356"/>
    <n v="2.1497270008693441"/>
    <n v="0.68251216701511153"/>
    <x v="0"/>
    <x v="1"/>
  </r>
  <r>
    <x v="637"/>
    <n v="1"/>
    <d v="2013-04-27T00:00:00"/>
    <d v="2013-05-04T00:00:00"/>
    <d v="2013-05-04T00:00:00"/>
    <n v="49"/>
    <n v="2.0408163269999999"/>
    <n v="0"/>
    <n v="48"/>
    <n v="0"/>
    <n v="0"/>
    <n v="0"/>
    <n v="0"/>
    <n v="0"/>
    <s v="Saturday"/>
    <s v="BWI"/>
    <n v="9.7189297651920331E-2"/>
    <n v="1.1020689729455393"/>
    <n v="0.52427821690420429"/>
    <n v="1"/>
    <n v="1"/>
    <n v="0.76572556537409231"/>
    <n v="2.1505541763632148"/>
    <n v="0.68259552319321426"/>
    <x v="0"/>
    <x v="0"/>
  </r>
  <r>
    <x v="638"/>
    <n v="1"/>
    <d v="2011-11-15T00:00:00"/>
    <d v="2011-11-15T00:00:00"/>
    <d v="2012-05-08T00:00:00"/>
    <n v="34"/>
    <n v="64.705882349999996"/>
    <n v="44.117647060000003"/>
    <n v="50.09"/>
    <n v="1.7142857142857099E-2"/>
    <n v="1"/>
    <n v="0"/>
    <n v="0"/>
    <n v="0"/>
    <s v="Monday"/>
    <s v="RIC"/>
    <n v="0.91049507768274862"/>
    <n v="2.4855527705341958"/>
    <n v="0.71310146027519761"/>
    <n v="1"/>
    <n v="1"/>
    <n v="1.5790313454049207"/>
    <n v="4.8502553129291508"/>
    <n v="0.82906728911642791"/>
    <x v="0"/>
    <x v="0"/>
  </r>
  <r>
    <x v="639"/>
    <n v="1"/>
    <d v="2011-01-27T00:00:00"/>
    <d v="2011-04-26T00:00:00"/>
    <d v="2013-10-09T00:00:00"/>
    <n v="48"/>
    <n v="0"/>
    <n v="0"/>
    <n v="67.95"/>
    <n v="4.3478260869565202E-2"/>
    <n v="0"/>
    <n v="0"/>
    <n v="0"/>
    <n v="0"/>
    <s v="Wednesday"/>
    <s v="CHO"/>
    <n v="0.13758359948849974"/>
    <n v="1.1474976321774302"/>
    <n v="0.53434174500762477"/>
    <n v="1"/>
    <n v="1"/>
    <n v="0.80611986721067175"/>
    <n v="2.2392027049363463"/>
    <n v="0.69128205577376767"/>
    <x v="0"/>
    <x v="0"/>
  </r>
  <r>
    <x v="640"/>
    <n v="0"/>
    <d v="2011-01-30T00:00:00"/>
    <d v="2011-03-04T00:00:00"/>
    <d v="2013-04-14T00:00:00"/>
    <n v="0"/>
    <n v="0"/>
    <n v="0"/>
    <n v="85.1"/>
    <n v="1.16580310880829E-2"/>
    <n v="0"/>
    <n v="0"/>
    <n v="0"/>
    <n v="0"/>
    <s v="Wednesday"/>
    <s v="CHO"/>
    <n v="0.1723085256287171"/>
    <n v="1.1880443187963019"/>
    <n v="0.54297086607910894"/>
    <n v="1"/>
    <n v="0"/>
    <n v="0.84084479335088913"/>
    <n v="2.3183246550016388"/>
    <n v="0.69864310940982777"/>
    <x v="0"/>
    <x v="1"/>
  </r>
  <r>
    <x v="641"/>
    <n v="1"/>
    <d v="2013-06-03T00:00:00"/>
    <d v="2013-06-17T00:00:00"/>
    <d v="2013-06-17T00:00:00"/>
    <n v="45"/>
    <n v="0"/>
    <n v="0"/>
    <n v="94.61"/>
    <n v="0"/>
    <n v="1"/>
    <n v="0"/>
    <n v="0"/>
    <n v="0"/>
    <s v="Tuesday"/>
    <s v="RIC"/>
    <n v="1.0006381512549047"/>
    <n v="2.7200170570293185"/>
    <n v="0.73118402828008355"/>
    <n v="1"/>
    <n v="1"/>
    <n v="1.6691744189770767"/>
    <n v="5.3077839821034933"/>
    <n v="0.84146571873145781"/>
    <x v="0"/>
    <x v="0"/>
  </r>
  <r>
    <x v="642"/>
    <n v="1"/>
    <d v="2010-09-03T00:00:00"/>
    <d v="2011-04-27T00:00:00"/>
    <d v="2014-01-07T00:00:00"/>
    <n v="51"/>
    <n v="33.333333330000002"/>
    <n v="21.568627450000001"/>
    <n v="94.76"/>
    <n v="8.1135902636916807E-2"/>
    <n v="1"/>
    <n v="0"/>
    <n v="0"/>
    <n v="0"/>
    <s v="Thursday"/>
    <s v="CHO"/>
    <n v="1.000941867810067"/>
    <n v="2.7208432967048446"/>
    <n v="0.73124372077545063"/>
    <n v="1"/>
    <n v="1"/>
    <n v="1.669478135532239"/>
    <n v="5.3093962887998067"/>
    <n v="0.84150623067136221"/>
    <x v="0"/>
    <x v="0"/>
  </r>
  <r>
    <x v="643"/>
    <n v="1"/>
    <d v="2013-01-21T00:00:00"/>
    <d v="2013-02-17T00:00:00"/>
    <d v="2014-01-07T00:00:00"/>
    <n v="44"/>
    <n v="90.909090910000003"/>
    <n v="4.5454545450000001"/>
    <n v="115.64"/>
    <n v="3.0864197530864199E-2"/>
    <n v="0"/>
    <n v="0"/>
    <n v="0"/>
    <n v="0"/>
    <s v="Tuesday"/>
    <s v="BWI"/>
    <n v="0.2341452162597514"/>
    <n v="1.2638280072589538"/>
    <n v="0.55827032937418186"/>
    <n v="1"/>
    <n v="1"/>
    <n v="0.90268148398192338"/>
    <n v="2.4662073481219888"/>
    <n v="0.71150023655053241"/>
    <x v="0"/>
    <x v="0"/>
  </r>
  <r>
    <x v="644"/>
    <n v="1"/>
    <d v="2013-03-16T00:00:00"/>
    <d v="2013-03-17T00:00:00"/>
    <d v="2013-04-28T00:00:00"/>
    <n v="45"/>
    <n v="2.2222222220000001"/>
    <n v="0"/>
    <n v="37.71"/>
    <n v="7.1428571428571397E-2"/>
    <n v="0"/>
    <n v="0"/>
    <n v="0"/>
    <n v="0"/>
    <s v="Friday"/>
    <s v="RIC"/>
    <n v="7.6354341967789924E-2"/>
    <n v="1.0793449636232995"/>
    <n v="0.51907931704728771"/>
    <n v="1"/>
    <n v="1"/>
    <n v="0.7448906096899619"/>
    <n v="2.1062110233017095"/>
    <n v="0.6780643708690911"/>
    <x v="0"/>
    <x v="0"/>
  </r>
  <r>
    <x v="645"/>
    <n v="0"/>
    <d v="2008-07-15T00:00:00"/>
    <d v="2010-01-24T00:00:00"/>
    <d v="2013-01-07T00:00:00"/>
    <n v="4"/>
    <n v="75"/>
    <n v="50"/>
    <n v="63.57"/>
    <n v="0.23818350324374399"/>
    <n v="1"/>
    <n v="0"/>
    <n v="0"/>
    <n v="0"/>
    <s v="Tuesday"/>
    <s v="DCX"/>
    <n v="0.93778907210666296"/>
    <n v="2.5543277362497956"/>
    <n v="0.71865284402413909"/>
    <n v="1"/>
    <n v="0"/>
    <n v="1.6063253398288349"/>
    <n v="4.9844613321346554"/>
    <n v="0.83290058294297642"/>
    <x v="0"/>
    <x v="1"/>
  </r>
  <r>
    <x v="646"/>
    <n v="1"/>
    <d v="2012-11-25T00:00:00"/>
    <d v="2012-11-25T00:00:00"/>
    <d v="2013-09-15T00:00:00"/>
    <n v="41"/>
    <n v="48.780487800000003"/>
    <n v="2.4390243900000002"/>
    <n v="136.5"/>
    <n v="1.7006802721088399E-2"/>
    <n v="0"/>
    <n v="0"/>
    <n v="0"/>
    <n v="0"/>
    <s v="Tuesday"/>
    <s v="RIC"/>
    <n v="0.27638206519764846"/>
    <n v="1.3183514640298348"/>
    <n v="0.56865901675591191"/>
    <n v="1"/>
    <n v="1"/>
    <n v="0.94491833291982053"/>
    <n v="2.5726032730113215"/>
    <n v="0.72009206632196043"/>
    <x v="0"/>
    <x v="0"/>
  </r>
  <r>
    <x v="647"/>
    <n v="1"/>
    <d v="2010-11-09T00:00:00"/>
    <d v="2010-12-01T00:00:00"/>
    <d v="2013-11-07T00:00:00"/>
    <n v="48"/>
    <n v="10.41666667"/>
    <n v="0"/>
    <n v="92.07"/>
    <n v="4.1044776119402999E-2"/>
    <n v="1"/>
    <n v="0"/>
    <n v="0"/>
    <n v="0"/>
    <s v="Friday"/>
    <s v="CHO"/>
    <n v="0.9954952175874906"/>
    <n v="2.7060641000512407"/>
    <n v="0.73017196330031808"/>
    <n v="1"/>
    <n v="1"/>
    <n v="1.6640314853096627"/>
    <n v="5.2805564758053887"/>
    <n v="0.84077843995953161"/>
    <x v="0"/>
    <x v="0"/>
  </r>
  <r>
    <x v="648"/>
    <n v="1"/>
    <d v="2012-05-16T00:00:00"/>
    <d v="2012-06-13T00:00:00"/>
    <d v="2013-06-12T00:00:00"/>
    <n v="48"/>
    <n v="0"/>
    <n v="0"/>
    <n v="52.67"/>
    <n v="1.37362637362637E-2"/>
    <n v="0"/>
    <n v="0"/>
    <n v="0"/>
    <n v="0"/>
    <s v="Friday"/>
    <s v="CHO"/>
    <n v="0.10664500640263842"/>
    <n v="1.1125392400626437"/>
    <n v="0.52663601175505426"/>
    <n v="1"/>
    <n v="1"/>
    <n v="0.77518127412481042"/>
    <n v="2.1709856350369363"/>
    <n v="0.68464064013700532"/>
    <x v="0"/>
    <x v="0"/>
  </r>
  <r>
    <x v="649"/>
    <n v="1"/>
    <d v="2012-12-09T00:00:00"/>
    <d v="2012-12-21T00:00:00"/>
    <d v="2013-01-19T00:00:00"/>
    <n v="46"/>
    <n v="8.6956521739999992"/>
    <n v="0"/>
    <n v="30"/>
    <n v="6.8965517241379296E-2"/>
    <n v="1"/>
    <n v="0"/>
    <n v="0"/>
    <n v="0"/>
    <s v="Saturday"/>
    <s v="DCX"/>
    <n v="0.86981730706135119"/>
    <n v="2.3864748215973433"/>
    <n v="0.70470768197582023"/>
    <n v="1"/>
    <n v="1"/>
    <n v="1.5383535747835233"/>
    <n v="4.6569166906629214"/>
    <n v="0.82322525596840423"/>
    <x v="0"/>
    <x v="0"/>
  </r>
  <r>
    <x v="650"/>
    <n v="1"/>
    <d v="2009-07-10T00:00:00"/>
    <d v="2009-07-10T00:00:00"/>
    <d v="2010-06-11T00:00:00"/>
    <n v="43"/>
    <n v="13.953488370000001"/>
    <n v="0"/>
    <n v="94.45"/>
    <n v="8.9285714285714298E-3"/>
    <n v="0"/>
    <n v="0"/>
    <n v="0"/>
    <n v="0"/>
    <s v="Friday"/>
    <s v="CHO"/>
    <n v="0.19124019090049743"/>
    <n v="1.2107502283466192"/>
    <n v="0.54766486635268508"/>
    <n v="1"/>
    <n v="1"/>
    <n v="0.85977645862266949"/>
    <n v="2.3626324885495245"/>
    <n v="0.70261394802875077"/>
    <x v="0"/>
    <x v="0"/>
  </r>
  <r>
    <x v="651"/>
    <n v="1"/>
    <d v="2013-06-10T00:00:00"/>
    <d v="2013-06-12T00:00:00"/>
    <d v="2014-01-13T00:00:00"/>
    <n v="47"/>
    <n v="82.978723400000007"/>
    <n v="4.255319149"/>
    <n v="50.14"/>
    <n v="8.8372093023255799E-2"/>
    <n v="1"/>
    <n v="0"/>
    <n v="0"/>
    <n v="0"/>
    <s v="Thursday"/>
    <s v="CHO"/>
    <n v="0.91059631653446937"/>
    <n v="2.4858044177806002"/>
    <n v="0.71312217205901163"/>
    <n v="1"/>
    <n v="1"/>
    <n v="1.5791325842566413"/>
    <n v="4.8507463720642949"/>
    <n v="0.82908163567391591"/>
    <x v="0"/>
    <x v="0"/>
  </r>
  <r>
    <x v="652"/>
    <n v="1"/>
    <d v="2012-08-28T00:00:00"/>
    <d v="2013-02-26T00:00:00"/>
    <d v="2013-02-26T00:00:00"/>
    <n v="32"/>
    <n v="25"/>
    <n v="15.625"/>
    <n v="64.540000000000006"/>
    <n v="0"/>
    <n v="0"/>
    <n v="0"/>
    <n v="0"/>
    <n v="0"/>
    <s v="Sunday"/>
    <s v="DCX"/>
    <n v="0.13067910980114456"/>
    <n v="1.1396020355092165"/>
    <n v="0.53262336481092187"/>
    <n v="1"/>
    <n v="1"/>
    <n v="0.79921537752331662"/>
    <n v="2.223795403935644"/>
    <n v="0.68980661775893426"/>
    <x v="0"/>
    <x v="0"/>
  </r>
  <r>
    <x v="653"/>
    <n v="1"/>
    <d v="2011-04-21T00:00:00"/>
    <d v="2012-12-29T00:00:00"/>
    <d v="2014-01-13T00:00:00"/>
    <n v="56"/>
    <n v="25"/>
    <n v="3.5714285710000002"/>
    <n v="83.54"/>
    <n v="0.139473684210526"/>
    <n v="1"/>
    <n v="0"/>
    <n v="1"/>
    <n v="0"/>
    <s v="Tuesday"/>
    <s v="RIC"/>
    <n v="1.8295011974580864"/>
    <n v="6.2307779553924103"/>
    <n v="0.86170229452914648"/>
    <n v="1"/>
    <n v="1"/>
    <n v="2.4980374651802584"/>
    <n v="12.158608837473521"/>
    <n v="0.92400412442140789"/>
    <x v="0"/>
    <x v="0"/>
  </r>
  <r>
    <x v="654"/>
    <n v="0"/>
    <d v="2012-08-28T00:00:00"/>
    <d v="2012-11-13T00:00:00"/>
    <d v="2013-01-09T00:00:00"/>
    <n v="0"/>
    <n v="0"/>
    <n v="0"/>
    <n v="53.62"/>
    <n v="8.7719298245614002E-2"/>
    <n v="1"/>
    <n v="0"/>
    <n v="0"/>
    <n v="0"/>
    <s v="Saturday"/>
    <s v="BWI"/>
    <n v="0.91764254061423367"/>
    <n v="2.503381807113414"/>
    <n v="0.71456151368670184"/>
    <n v="1"/>
    <n v="0"/>
    <n v="1.5861788083364057"/>
    <n v="4.885046519303005"/>
    <n v="0.83007780877857273"/>
    <x v="0"/>
    <x v="1"/>
  </r>
  <r>
    <x v="655"/>
    <n v="1"/>
    <d v="2013-04-07T00:00:00"/>
    <d v="2013-05-21T00:00:00"/>
    <d v="2013-12-11T00:00:00"/>
    <n v="53"/>
    <n v="5.6603773579999999"/>
    <n v="0"/>
    <n v="75.39"/>
    <n v="5.8823529411764698E-2"/>
    <n v="0"/>
    <n v="0"/>
    <n v="0"/>
    <n v="0"/>
    <s v="Thursday"/>
    <s v="CHO"/>
    <n v="0.1526479406245474"/>
    <n v="1.1649147875685484"/>
    <n v="0.53808805513166791"/>
    <n v="1"/>
    <n v="1"/>
    <n v="0.82118420834671935"/>
    <n v="2.2731901750369015"/>
    <n v="0.69448765683505509"/>
    <x v="0"/>
    <x v="0"/>
  </r>
  <r>
    <x v="656"/>
    <n v="1"/>
    <d v="2012-12-05T00:00:00"/>
    <d v="2013-01-22T00:00:00"/>
    <d v="2013-01-22T00:00:00"/>
    <n v="34"/>
    <n v="5.8823529409999997"/>
    <n v="2.9411764709999999"/>
    <n v="122.38"/>
    <n v="0"/>
    <n v="0"/>
    <n v="0"/>
    <n v="0"/>
    <n v="0"/>
    <s v="Sunday"/>
    <s v="DCX"/>
    <n v="0.24779221347170854"/>
    <n v="1.2811936897453209"/>
    <n v="0.56163301498890128"/>
    <n v="1"/>
    <n v="1"/>
    <n v="0.91632848119388055"/>
    <n v="2.5000943750806002"/>
    <n v="0.71429341816619674"/>
    <x v="0"/>
    <x v="0"/>
  </r>
  <r>
    <x v="657"/>
    <n v="0"/>
    <d v="2010-09-27T00:00:00"/>
    <d v="2010-11-17T00:00:00"/>
    <d v="2013-01-22T00:00:00"/>
    <n v="0"/>
    <n v="0"/>
    <n v="0"/>
    <n v="58.55"/>
    <n v="1.7565872020075299E-2"/>
    <n v="0"/>
    <n v="0"/>
    <n v="0"/>
    <n v="0"/>
    <s v="Thursday"/>
    <s v="RIC"/>
    <n v="0.11855069536499865"/>
    <n v="1.1258639487390836"/>
    <n v="0.52960301124014486"/>
    <n v="1"/>
    <n v="0"/>
    <n v="0.78708696308717063"/>
    <n v="2.196987190834621"/>
    <n v="0.68720550308525474"/>
    <x v="0"/>
    <x v="1"/>
  </r>
  <r>
    <x v="658"/>
    <n v="0"/>
    <d v="2013-04-20T00:00:00"/>
    <d v="2013-04-20T00:00:00"/>
    <d v="2013-04-20T00:00:00"/>
    <n v="13"/>
    <n v="7.692307692"/>
    <n v="0"/>
    <n v="54.52"/>
    <n v="0"/>
    <n v="0"/>
    <n v="0"/>
    <n v="0"/>
    <n v="0"/>
    <s v="Thursday"/>
    <s v="DCX"/>
    <n v="0.11039084391630619"/>
    <n v="1.1167144462234675"/>
    <n v="0.52756971929579433"/>
    <n v="1"/>
    <n v="0"/>
    <n v="0.77892711163847816"/>
    <n v="2.1791330443795096"/>
    <n v="0.68544883588060845"/>
    <x v="0"/>
    <x v="1"/>
  </r>
  <r>
    <x v="659"/>
    <n v="0"/>
    <d v="2012-12-29T00:00:00"/>
    <d v="2013-01-03T00:00:00"/>
    <d v="2013-01-03T00:00:00"/>
    <n v="0"/>
    <n v="0"/>
    <n v="0"/>
    <n v="198.59"/>
    <n v="0"/>
    <n v="0"/>
    <n v="0"/>
    <n v="0"/>
    <n v="0"/>
    <s v="Friday"/>
    <s v="CHO"/>
    <n v="0.40210047126447623"/>
    <n v="1.4949615258057105"/>
    <n v="0.59919221612963958"/>
    <n v="1"/>
    <n v="0"/>
    <n v="1.0706367389866482"/>
    <n v="2.9172364268916491"/>
    <n v="0.74471798711585402"/>
    <x v="0"/>
    <x v="1"/>
  </r>
  <r>
    <x v="660"/>
    <n v="1"/>
    <d v="2013-03-19T00:00:00"/>
    <d v="2013-04-02T00:00:00"/>
    <d v="2013-09-03T00:00:00"/>
    <n v="35"/>
    <n v="97.142857140000004"/>
    <n v="2.8571428569999999"/>
    <n v="56.19"/>
    <n v="7.1428571428571397E-2"/>
    <n v="0"/>
    <n v="0"/>
    <n v="0"/>
    <n v="0"/>
    <s v="Wednesday"/>
    <s v="CHO"/>
    <n v="0.11377222156377924"/>
    <n v="1.1204968707895486"/>
    <n v="0.52841241419627338"/>
    <n v="1"/>
    <n v="1"/>
    <n v="0.7823084892859512"/>
    <n v="2.1865139879928881"/>
    <n v="0.68617743284099719"/>
    <x v="0"/>
    <x v="0"/>
  </r>
  <r>
    <x v="661"/>
    <n v="1"/>
    <d v="2013-04-08T00:00:00"/>
    <d v="2013-04-08T00:00:00"/>
    <d v="2013-04-08T00:00:00"/>
    <n v="40"/>
    <n v="27.5"/>
    <n v="7.5"/>
    <n v="85.28"/>
    <n v="0"/>
    <n v="0"/>
    <n v="0"/>
    <n v="0"/>
    <n v="0"/>
    <s v="Wednesday"/>
    <s v="RIC"/>
    <n v="0.17267298549491181"/>
    <n v="1.1884773921839045"/>
    <n v="0.543061306654811"/>
    <n v="1"/>
    <n v="1"/>
    <n v="0.84120925321708384"/>
    <n v="2.319169745286588"/>
    <n v="0.6987198375677961"/>
    <x v="0"/>
    <x v="0"/>
  </r>
  <r>
    <x v="662"/>
    <n v="1"/>
    <d v="2012-10-18T00:00:00"/>
    <d v="2012-10-18T00:00:00"/>
    <d v="2012-10-18T00:00:00"/>
    <n v="45"/>
    <n v="0"/>
    <n v="0"/>
    <n v="83.15"/>
    <n v="0"/>
    <n v="0"/>
    <n v="0"/>
    <n v="0"/>
    <n v="0"/>
    <s v="Monday"/>
    <s v="CHO"/>
    <n v="0.16836021041160784"/>
    <n v="1.1833627934843776"/>
    <n v="0.54199091283216227"/>
    <n v="1"/>
    <n v="1"/>
    <n v="0.83689647813377988"/>
    <n v="2.3091892251343045"/>
    <n v="0.69781117610177923"/>
    <x v="0"/>
    <x v="0"/>
  </r>
  <r>
    <x v="663"/>
    <n v="1"/>
    <d v="2011-01-27T00:00:00"/>
    <d v="2011-05-27T00:00:00"/>
    <d v="2011-05-27T00:00:00"/>
    <n v="43"/>
    <n v="6.9767441860000003"/>
    <n v="6.9767441860000003"/>
    <n v="57.13"/>
    <n v="0"/>
    <n v="0"/>
    <n v="0"/>
    <n v="0"/>
    <n v="0"/>
    <s v="Monday"/>
    <s v="CHO"/>
    <n v="0.11567551197612935"/>
    <n v="1.122631532537006"/>
    <n v="0.5288866745493116"/>
    <n v="1"/>
    <n v="1"/>
    <n v="0.78421177969830136"/>
    <n v="2.1906795219556559"/>
    <n v="0.68658713821967543"/>
    <x v="0"/>
    <x v="0"/>
  </r>
  <r>
    <x v="664"/>
    <n v="0"/>
    <d v="2012-08-28T00:00:00"/>
    <d v="2013-03-29T00:00:00"/>
    <d v="2013-07-03T00:00:00"/>
    <n v="0"/>
    <n v="0"/>
    <n v="0"/>
    <n v="46.33"/>
    <n v="2.0833333333333301E-2"/>
    <n v="1"/>
    <n v="0"/>
    <n v="0"/>
    <n v="0"/>
    <s v="Tuesday"/>
    <s v="DCX"/>
    <n v="0.90288191603334822"/>
    <n v="2.4667017046608049"/>
    <n v="0.71154137702255993"/>
    <n v="1"/>
    <n v="0"/>
    <n v="1.5714181837555201"/>
    <n v="4.8134697401218816"/>
    <n v="0.82798568760090685"/>
    <x v="0"/>
    <x v="1"/>
  </r>
  <r>
    <x v="665"/>
    <n v="1"/>
    <d v="2013-06-10T00:00:00"/>
    <d v="2013-06-24T00:00:00"/>
    <d v="2013-06-24T00:00:00"/>
    <n v="46"/>
    <n v="17.391304349999999"/>
    <n v="8.6956521739999992"/>
    <n v="102.68"/>
    <n v="0"/>
    <n v="1"/>
    <n v="0"/>
    <n v="0"/>
    <n v="0"/>
    <s v="Thursday"/>
    <s v="BWI"/>
    <n v="1.0169781019226338"/>
    <n v="2.7648271015181396"/>
    <n v="0.73438355254169385"/>
    <n v="1"/>
    <n v="1"/>
    <n v="1.6855143696448058"/>
    <n v="5.3952253588994417"/>
    <n v="0.84363334458442119"/>
    <x v="0"/>
    <x v="0"/>
  </r>
  <r>
    <x v="666"/>
    <n v="1"/>
    <d v="2011-09-12T00:00:00"/>
    <d v="2011-10-04T00:00:00"/>
    <d v="2012-05-24T00:00:00"/>
    <n v="45"/>
    <n v="2.2222222220000001"/>
    <n v="0"/>
    <n v="39.409999999999997"/>
    <n v="1.28755364806867E-2"/>
    <n v="0"/>
    <n v="0"/>
    <n v="0"/>
    <n v="0"/>
    <s v="Monday"/>
    <s v="RIC"/>
    <n v="7.9796462926295414E-2"/>
    <n v="1.0830666010325507"/>
    <n v="0.51993853700870052"/>
    <n v="1"/>
    <n v="1"/>
    <n v="0.74833273064846739"/>
    <n v="2.1134733481378616"/>
    <n v="0.67881530105337484"/>
    <x v="0"/>
    <x v="0"/>
  </r>
  <r>
    <x v="667"/>
    <n v="1"/>
    <d v="2013-06-03T00:00:00"/>
    <d v="2013-06-17T00:00:00"/>
    <d v="2013-06-17T00:00:00"/>
    <n v="37"/>
    <n v="67.567567569999994"/>
    <n v="0"/>
    <n v="90.54"/>
    <n v="0"/>
    <n v="1"/>
    <n v="0"/>
    <n v="0"/>
    <n v="0"/>
    <s v="Saturday"/>
    <s v="BWI"/>
    <n v="0.99239730872483567"/>
    <n v="2.6976939317960582"/>
    <n v="0.72956117557456246"/>
    <n v="1"/>
    <n v="1"/>
    <n v="1.6609335764470077"/>
    <n v="5.2642231058077407"/>
    <n v="0.84036328478261391"/>
    <x v="0"/>
    <x v="0"/>
  </r>
  <r>
    <x v="668"/>
    <n v="1"/>
    <d v="2012-10-16T00:00:00"/>
    <d v="2012-10-17T00:00:00"/>
    <d v="2014-01-08T00:00:00"/>
    <n v="44"/>
    <n v="2.2727272730000001"/>
    <n v="2.2727272730000001"/>
    <n v="61.27"/>
    <n v="8.9285714285714298E-3"/>
    <n v="0"/>
    <n v="0"/>
    <n v="0"/>
    <n v="0"/>
    <s v="Saturday"/>
    <s v="DCX"/>
    <n v="0.12405808889860749"/>
    <n v="1.1320816304642567"/>
    <n v="0.53097480616525372"/>
    <n v="1"/>
    <n v="1"/>
    <n v="0.79259435662077948"/>
    <n v="2.2091202439643447"/>
    <n v="0.68838811762171204"/>
    <x v="0"/>
    <x v="0"/>
  </r>
  <r>
    <x v="669"/>
    <n v="0"/>
    <d v="2013-06-01T00:00:00"/>
    <d v="2013-07-16T00:00:00"/>
    <d v="2013-07-16T00:00:00"/>
    <n v="1"/>
    <n v="100"/>
    <n v="0"/>
    <n v="30.51"/>
    <n v="0"/>
    <n v="1"/>
    <n v="0"/>
    <n v="0"/>
    <n v="0"/>
    <s v="Thursday"/>
    <s v="RIC"/>
    <n v="0.87084994334890287"/>
    <n v="2.3889404549295787"/>
    <n v="0.70492252274737011"/>
    <n v="1"/>
    <n v="0"/>
    <n v="1.5393862110710748"/>
    <n v="4.661728075603599"/>
    <n v="0.82337548065775135"/>
    <x v="0"/>
    <x v="1"/>
  </r>
  <r>
    <x v="670"/>
    <n v="1"/>
    <d v="2013-05-04T00:00:00"/>
    <d v="2013-05-25T00:00:00"/>
    <d v="2013-09-10T00:00:00"/>
    <n v="45"/>
    <n v="24.444444440000002"/>
    <n v="4.4444444440000002"/>
    <n v="79.650000000000006"/>
    <n v="5.5555555555555601E-2"/>
    <n v="0"/>
    <n v="0"/>
    <n v="0"/>
    <n v="0"/>
    <s v="Wednesday"/>
    <s v="RIC"/>
    <n v="0.16127349079115533"/>
    <n v="1.1750062782709367"/>
    <n v="0.54023121220828418"/>
    <n v="1"/>
    <n v="1"/>
    <n v="0.82980975851332728"/>
    <n v="2.2928824973946824"/>
    <n v="0.69631470275930085"/>
    <x v="0"/>
    <x v="0"/>
  </r>
  <r>
    <x v="671"/>
    <n v="1"/>
    <d v="2011-10-10T00:00:00"/>
    <d v="2011-10-12T00:00:00"/>
    <d v="2013-06-13T00:00:00"/>
    <n v="46"/>
    <n v="13.043478260000001"/>
    <n v="8.6956521739999992"/>
    <n v="52.64"/>
    <n v="1.1475409836065599E-2"/>
    <n v="0"/>
    <n v="0"/>
    <n v="0"/>
    <n v="0"/>
    <s v="Monday"/>
    <s v="CHO"/>
    <n v="0.10658426309160597"/>
    <n v="1.1124716627980031"/>
    <n v="0.5266208689987899"/>
    <n v="1"/>
    <n v="1"/>
    <n v="0.77512053081377796"/>
    <n v="2.1708537661863763"/>
    <n v="0.6846275250331989"/>
    <x v="0"/>
    <x v="0"/>
  </r>
  <r>
    <x v="672"/>
    <n v="0"/>
    <d v="2013-04-13T00:00:00"/>
    <d v="2013-06-23T00:00:00"/>
    <d v="2013-06-23T00:00:00"/>
    <n v="1"/>
    <n v="100"/>
    <n v="0"/>
    <n v="92.2"/>
    <n v="0"/>
    <n v="0"/>
    <n v="0"/>
    <n v="0"/>
    <n v="0"/>
    <s v="Monday"/>
    <s v="CHO"/>
    <n v="0.18668444257306366"/>
    <n v="1.2052469004257631"/>
    <n v="0.54653603648329274"/>
    <n v="1"/>
    <n v="0"/>
    <n v="0.85522071029523561"/>
    <n v="2.3518934103841524"/>
    <n v="0.70166115757082137"/>
    <x v="0"/>
    <x v="1"/>
  </r>
  <r>
    <x v="673"/>
    <n v="1"/>
    <d v="2012-01-26T00:00:00"/>
    <d v="2012-04-02T00:00:00"/>
    <d v="2012-04-02T00:00:00"/>
    <n v="45"/>
    <n v="11.11111111"/>
    <n v="0"/>
    <n v="12.43"/>
    <n v="0"/>
    <n v="0"/>
    <n v="0"/>
    <n v="0"/>
    <n v="0"/>
    <s v="Friday"/>
    <s v="RIC"/>
    <n v="2.5167978537778538E-2"/>
    <n v="1.0254873659254971"/>
    <n v="0.50629166252879865"/>
    <n v="1"/>
    <n v="1"/>
    <n v="0.69370424625995053"/>
    <n v="2.0011144417798357"/>
    <n v="0.66679044754889727"/>
    <x v="0"/>
    <x v="0"/>
  </r>
  <r>
    <x v="674"/>
    <n v="1"/>
    <d v="2011-11-17T00:00:00"/>
    <d v="2011-11-17T00:00:00"/>
    <d v="2012-11-01T00:00:00"/>
    <n v="46"/>
    <n v="6.5217391300000003"/>
    <n v="2.1739130430000002"/>
    <n v="68.319999999999993"/>
    <n v="2.2857142857142899E-2"/>
    <n v="0"/>
    <n v="0"/>
    <n v="0"/>
    <n v="0"/>
    <s v="Wednesday"/>
    <s v="RIC"/>
    <n v="0.13833276699123326"/>
    <n v="1.1483576222109915"/>
    <n v="0.53452814854407449"/>
    <n v="1"/>
    <n v="1"/>
    <n v="0.80686903471340532"/>
    <n v="2.2408808713703063"/>
    <n v="0.6914419135754345"/>
    <x v="0"/>
    <x v="0"/>
  </r>
  <r>
    <x v="675"/>
    <n v="1"/>
    <d v="2013-04-29T00:00:00"/>
    <d v="2013-05-23T00:00:00"/>
    <d v="2013-05-30T00:00:00"/>
    <n v="28"/>
    <n v="17.85714286"/>
    <n v="0"/>
    <n v="47.49"/>
    <n v="0.28571428571428598"/>
    <n v="0"/>
    <n v="0"/>
    <n v="0"/>
    <n v="0"/>
    <s v="Friday"/>
    <s v="DCX"/>
    <n v="9.6156661364368692E-2"/>
    <n v="1.1009315239193362"/>
    <n v="0.52402066006678927"/>
    <n v="1"/>
    <n v="1"/>
    <n v="0.76469292908654074"/>
    <n v="2.1483345822962816"/>
    <n v="0.68237175120357252"/>
    <x v="0"/>
    <x v="0"/>
  </r>
  <r>
    <x v="676"/>
    <n v="1"/>
    <d v="2010-05-12T00:00:00"/>
    <d v="2010-09-20T00:00:00"/>
    <d v="2013-11-06T00:00:00"/>
    <n v="51"/>
    <n v="15.686274510000001"/>
    <n v="1.9607843140000001"/>
    <n v="99.45"/>
    <n v="5.2493438320209999E-3"/>
    <n v="1"/>
    <n v="0"/>
    <n v="0"/>
    <n v="0"/>
    <s v="Friday"/>
    <s v="CHO"/>
    <n v="1.0104380721014734"/>
    <n v="2.7468040497121016"/>
    <n v="0.73310587190252496"/>
    <n v="1"/>
    <n v="1"/>
    <n v="1.6789743398236454"/>
    <n v="5.3600555552993185"/>
    <n v="0.84276866903044878"/>
    <x v="0"/>
    <x v="0"/>
  </r>
  <r>
    <x v="677"/>
    <n v="1"/>
    <d v="2009-05-05T00:00:00"/>
    <d v="2011-01-04T00:00:00"/>
    <d v="2013-01-30T00:00:00"/>
    <n v="46"/>
    <n v="2.1739130430000002"/>
    <n v="0"/>
    <n v="104.39"/>
    <n v="3.6988110964332903E-2"/>
    <n v="1"/>
    <n v="0"/>
    <n v="0"/>
    <n v="0"/>
    <s v="Wednesday"/>
    <s v="CHO"/>
    <n v="1.0204404706514836"/>
    <n v="2.7744165439280271"/>
    <n v="0.73505838892935171"/>
    <n v="1"/>
    <n v="1"/>
    <n v="1.6889767383736556"/>
    <n v="5.4139379947959583"/>
    <n v="0.84408954361402233"/>
    <x v="0"/>
    <x v="0"/>
  </r>
  <r>
    <x v="678"/>
    <n v="1"/>
    <d v="2011-06-11T00:00:00"/>
    <d v="2011-06-12T00:00:00"/>
    <d v="2013-12-15T00:00:00"/>
    <n v="46"/>
    <n v="28.260869570000001"/>
    <n v="0"/>
    <n v="74.48"/>
    <n v="4.4711014176662997E-2"/>
    <n v="1"/>
    <n v="0"/>
    <n v="0"/>
    <n v="0"/>
    <s v="Friday"/>
    <s v="CHO"/>
    <n v="0.9598793895521307"/>
    <n v="2.6113814945370137"/>
    <n v="0.7230976562535103"/>
    <n v="1"/>
    <n v="1"/>
    <n v="1.6284156572743027"/>
    <n v="5.0957948340967478"/>
    <n v="0.83595248409501688"/>
    <x v="0"/>
    <x v="0"/>
  </r>
  <r>
    <x v="679"/>
    <n v="1"/>
    <d v="2013-06-03T00:00:00"/>
    <d v="2013-06-14T00:00:00"/>
    <d v="2013-06-14T00:00:00"/>
    <n v="45"/>
    <n v="0"/>
    <n v="0"/>
    <n v="100.25"/>
    <n v="0"/>
    <n v="1"/>
    <n v="0"/>
    <n v="0"/>
    <n v="0"/>
    <s v="Tuesday"/>
    <s v="DCX"/>
    <n v="1.0120578937290055"/>
    <n v="2.7512569878275075"/>
    <n v="0.73342268918260989"/>
    <n v="1"/>
    <n v="1"/>
    <n v="1.6805941614511775"/>
    <n v="5.3687449249270447"/>
    <n v="0.84298319185526882"/>
    <x v="0"/>
    <x v="0"/>
  </r>
  <r>
    <x v="680"/>
    <n v="1"/>
    <d v="2011-07-05T00:00:00"/>
    <d v="2011-07-05T00:00:00"/>
    <d v="2013-03-14T00:00:00"/>
    <n v="44"/>
    <n v="9.0909090910000003"/>
    <n v="2.2727272730000001"/>
    <n v="58.36"/>
    <n v="3.2362459546925598E-3"/>
    <n v="0"/>
    <n v="0"/>
    <n v="0"/>
    <n v="0"/>
    <s v="Wednesday"/>
    <s v="CHO"/>
    <n v="0.11816598772845981"/>
    <n v="1.1254309035835299"/>
    <n v="0.52950717037473438"/>
    <n v="1"/>
    <n v="1"/>
    <n v="0.78670225545063177"/>
    <n v="2.1961421556410969"/>
    <n v="0.68712280264661274"/>
    <x v="0"/>
    <x v="0"/>
  </r>
  <r>
    <x v="681"/>
    <n v="0"/>
    <d v="2013-02-26T00:00:00"/>
    <d v="2013-02-26T00:00:00"/>
    <d v="2013-02-26T00:00:00"/>
    <n v="0"/>
    <n v="0"/>
    <n v="0"/>
    <n v="54.61"/>
    <n v="0"/>
    <n v="0"/>
    <n v="0"/>
    <n v="0"/>
    <n v="0"/>
    <s v="Sunday"/>
    <s v="DCX"/>
    <n v="0.11057307384940353"/>
    <n v="1.1169179635652042"/>
    <n v="0.52761513803971338"/>
    <n v="1"/>
    <n v="0"/>
    <n v="0.77910934157157552"/>
    <n v="2.1795301838326462"/>
    <n v="0.68548812491706335"/>
    <x v="0"/>
    <x v="1"/>
  </r>
  <r>
    <x v="682"/>
    <n v="1"/>
    <d v="2011-07-28T00:00:00"/>
    <d v="2011-07-30T00:00:00"/>
    <d v="2013-08-24T00:00:00"/>
    <n v="48"/>
    <n v="10.41666667"/>
    <n v="4.1666666670000003"/>
    <n v="88.55"/>
    <n v="5.2910052910052898E-3"/>
    <n v="0"/>
    <n v="0"/>
    <n v="0"/>
    <n v="0"/>
    <s v="Monday"/>
    <s v="RIC"/>
    <n v="0.17929400639744886"/>
    <n v="1.1963724336150909"/>
    <n v="0.54470381038517102"/>
    <n v="1"/>
    <n v="1"/>
    <n v="0.84783027411962086"/>
    <n v="2.3345759628094522"/>
    <n v="0.70011179497693066"/>
    <x v="0"/>
    <x v="0"/>
  </r>
  <r>
    <x v="683"/>
    <n v="1"/>
    <d v="2012-03-30T00:00:00"/>
    <d v="2012-06-06T00:00:00"/>
    <d v="2012-09-10T00:00:00"/>
    <n v="46"/>
    <n v="6.5217391300000003"/>
    <n v="2.1739130430000002"/>
    <n v="67.64"/>
    <n v="4.1666666666666699E-2"/>
    <n v="0"/>
    <n v="0"/>
    <n v="0"/>
    <n v="0"/>
    <s v="Tuesday"/>
    <s v="RIC"/>
    <n v="0.13695591860783107"/>
    <n v="1.1467775958532571"/>
    <n v="0.53418556168481879"/>
    <n v="1"/>
    <n v="1"/>
    <n v="0.80549218633000308"/>
    <n v="2.2377976412224618"/>
    <n v="0.69114808557880092"/>
    <x v="0"/>
    <x v="0"/>
  </r>
  <r>
    <x v="684"/>
    <n v="1"/>
    <d v="2013-02-14T00:00:00"/>
    <d v="2014-01-07T00:00:00"/>
    <d v="2014-01-07T00:00:00"/>
    <n v="44"/>
    <n v="15.90909091"/>
    <n v="9.0909090910000003"/>
    <n v="64.06"/>
    <n v="0"/>
    <n v="0"/>
    <n v="0"/>
    <n v="1"/>
    <n v="0"/>
    <s v="Wednesday"/>
    <s v="DCX"/>
    <n v="0.98098454479878094"/>
    <n v="2.6670808102545291"/>
    <n v="0.72730352786237318"/>
    <n v="1"/>
    <n v="1"/>
    <n v="1.6495208125209531"/>
    <n v="5.2044853053625575"/>
    <n v="0.83882627634951501"/>
    <x v="0"/>
    <x v="0"/>
  </r>
  <r>
    <x v="685"/>
    <n v="1"/>
    <d v="2013-02-04T00:00:00"/>
    <d v="2013-02-11T00:00:00"/>
    <d v="2013-02-11T00:00:00"/>
    <n v="45"/>
    <n v="0"/>
    <n v="0"/>
    <n v="45.32"/>
    <n v="0"/>
    <n v="0"/>
    <n v="0"/>
    <n v="0"/>
    <n v="0"/>
    <s v="Wednesday"/>
    <s v="DCX"/>
    <n v="9.1762895199688124E-2"/>
    <n v="1.0961048995342679"/>
    <n v="0.5229246397820122"/>
    <n v="1"/>
    <n v="1"/>
    <n v="0.76029916292186017"/>
    <n v="2.1389160091544368"/>
    <n v="0.68141868177308107"/>
    <x v="0"/>
    <x v="0"/>
  </r>
  <r>
    <x v="686"/>
    <n v="1"/>
    <d v="2013-06-02T00:00:00"/>
    <d v="2013-06-02T00:00:00"/>
    <d v="2013-06-23T00:00:00"/>
    <n v="29"/>
    <n v="96.551724140000005"/>
    <n v="0"/>
    <n v="33.94"/>
    <n v="0.14285714285714299"/>
    <n v="1"/>
    <n v="0"/>
    <n v="0"/>
    <n v="0"/>
    <s v="Monday"/>
    <s v="RIC"/>
    <n v="0.8777949285769463"/>
    <n v="2.4055893573719307"/>
    <n v="0.70636506781554753"/>
    <n v="1"/>
    <n v="1"/>
    <n v="1.5463311962991182"/>
    <n v="4.6942163930848242"/>
    <n v="0.82438321079360088"/>
    <x v="0"/>
    <x v="0"/>
  </r>
  <r>
    <x v="687"/>
    <n v="1"/>
    <d v="2012-12-15T00:00:00"/>
    <d v="2012-12-20T00:00:00"/>
    <d v="2013-05-20T00:00:00"/>
    <n v="45"/>
    <n v="0"/>
    <n v="0"/>
    <n v="43.31"/>
    <n v="1.9867549668874201E-2"/>
    <n v="0"/>
    <n v="0"/>
    <n v="0"/>
    <n v="0"/>
    <s v="Tuesday"/>
    <s v="DCX"/>
    <n v="8.7693093360513966E-2"/>
    <n v="1.0916530350461471"/>
    <n v="0.52190923482778417"/>
    <n v="1"/>
    <n v="1"/>
    <n v="0.75622936108268601"/>
    <n v="2.1302287345803759"/>
    <n v="0.68053452805133252"/>
    <x v="0"/>
    <x v="0"/>
  </r>
  <r>
    <x v="688"/>
    <n v="1"/>
    <d v="2010-12-07T00:00:00"/>
    <d v="2011-02-07T00:00:00"/>
    <d v="2013-11-06T00:00:00"/>
    <n v="50"/>
    <n v="12"/>
    <n v="10"/>
    <n v="66.83"/>
    <n v="3.9880358923230302E-2"/>
    <n v="0"/>
    <n v="0"/>
    <n v="0"/>
    <n v="0"/>
    <s v="Tuesday"/>
    <s v="RIC"/>
    <n v="0.13531584920995493"/>
    <n v="1.1448983424863362"/>
    <n v="0.53377743821610957"/>
    <n v="1"/>
    <n v="1"/>
    <n v="0.80385211693212688"/>
    <n v="2.2341305057927481"/>
    <n v="0.69079788270483522"/>
    <x v="0"/>
    <x v="0"/>
  </r>
  <r>
    <x v="689"/>
    <n v="1"/>
    <d v="2013-05-21T00:00:00"/>
    <d v="2013-05-24T00:00:00"/>
    <d v="2013-05-24T00:00:00"/>
    <n v="45"/>
    <n v="2.2222222220000001"/>
    <n v="0"/>
    <n v="31.34"/>
    <n v="0"/>
    <n v="0"/>
    <n v="0"/>
    <n v="0"/>
    <n v="0"/>
    <s v="Tuesday"/>
    <s v="DCX"/>
    <n v="6.3456512258566314E-2"/>
    <n v="1.0655131480336359"/>
    <n v="0.515858806828706"/>
    <n v="1"/>
    <n v="1"/>
    <n v="0.73199277998073831"/>
    <n v="2.0792199097568531"/>
    <n v="0.67524242200714923"/>
    <x v="0"/>
    <x v="0"/>
  </r>
  <r>
    <x v="690"/>
    <n v="1"/>
    <d v="2012-07-30T00:00:00"/>
    <d v="2012-07-30T00:00:00"/>
    <d v="2012-09-23T00:00:00"/>
    <n v="45"/>
    <n v="0"/>
    <n v="0"/>
    <n v="30.56"/>
    <n v="5.4545454545454501E-2"/>
    <n v="0"/>
    <n v="0"/>
    <n v="0"/>
    <n v="0"/>
    <s v="Tuesday"/>
    <s v="CHO"/>
    <n v="6.1877186171722616E-2"/>
    <n v="1.0638316834630039"/>
    <n v="0.51546436271292673"/>
    <n v="1"/>
    <n v="1"/>
    <n v="0.73041345389389467"/>
    <n v="2.0759387352173735"/>
    <n v="0.67489599563518909"/>
    <x v="0"/>
    <x v="0"/>
  </r>
  <r>
    <x v="691"/>
    <n v="1"/>
    <d v="2013-05-05T00:00:00"/>
    <d v="2013-05-05T00:00:00"/>
    <d v="2013-05-05T00:00:00"/>
    <n v="32"/>
    <n v="6.25"/>
    <n v="0"/>
    <n v="95.71"/>
    <n v="0"/>
    <n v="0"/>
    <n v="0"/>
    <n v="0"/>
    <n v="0"/>
    <s v="Monday"/>
    <s v="RIC"/>
    <n v="0.19379140996386032"/>
    <n v="1.2138430609794031"/>
    <n v="0.54829679771537165"/>
    <n v="1"/>
    <n v="1"/>
    <n v="0.86232767768603236"/>
    <n v="2.3686677769919968"/>
    <n v="0.70314674340105587"/>
    <x v="0"/>
    <x v="0"/>
  </r>
  <r>
    <x v="692"/>
    <n v="1"/>
    <d v="2008-07-29T00:00:00"/>
    <d v="2009-01-19T00:00:00"/>
    <d v="2011-11-16T00:00:00"/>
    <n v="44"/>
    <n v="31.81818182"/>
    <n v="2.2727272730000001"/>
    <n v="19.260000000000002"/>
    <n v="7.7594568380213403E-3"/>
    <n v="0"/>
    <n v="0"/>
    <n v="0"/>
    <n v="0"/>
    <s v="Tuesday"/>
    <s v="BWI"/>
    <n v="3.899720568283304E-2"/>
    <n v="1.039767578205705"/>
    <n v="0.50974806606169487"/>
    <n v="1"/>
    <n v="1"/>
    <n v="0.70753347340500505"/>
    <n v="2.0289805471801849"/>
    <n v="0.66985591870804673"/>
    <x v="0"/>
    <x v="0"/>
  </r>
  <r>
    <x v="693"/>
    <n v="1"/>
    <d v="2012-01-12T00:00:00"/>
    <d v="2013-06-23T00:00:00"/>
    <d v="2013-06-23T00:00:00"/>
    <n v="45"/>
    <n v="0"/>
    <n v="0"/>
    <n v="29.08"/>
    <n v="0"/>
    <n v="0"/>
    <n v="0"/>
    <n v="0"/>
    <n v="0"/>
    <s v="Monday"/>
    <s v="RIC"/>
    <n v="5.8880516160788404E-2"/>
    <n v="1.0606485028135726"/>
    <n v="0.51471587772751248"/>
    <n v="1"/>
    <n v="1"/>
    <n v="0.72741678388296038"/>
    <n v="2.0697271435585893"/>
    <n v="0.67423814781116109"/>
    <x v="0"/>
    <x v="0"/>
  </r>
  <r>
    <x v="694"/>
    <n v="1"/>
    <d v="2013-01-17T00:00:00"/>
    <d v="2013-03-02T00:00:00"/>
    <d v="2014-01-18T00:00:00"/>
    <n v="31"/>
    <n v="35.483870969999998"/>
    <n v="0"/>
    <n v="319.45"/>
    <n v="1.2422360248447201E-2"/>
    <n v="1"/>
    <n v="0"/>
    <n v="1"/>
    <n v="0"/>
    <s v="Wednesday"/>
    <s v="DCX"/>
    <n v="2.3071663476469304"/>
    <n v="10.045917646435006"/>
    <n v="0.90946881626238241"/>
    <n v="1"/>
    <n v="1"/>
    <n v="2.9757026153691024"/>
    <n v="19.603392056487316"/>
    <n v="0.95146430271004168"/>
    <x v="0"/>
    <x v="0"/>
  </r>
  <r>
    <x v="695"/>
    <n v="0"/>
    <d v="2013-05-17T00:00:00"/>
    <d v="2013-05-20T00:00:00"/>
    <d v="2013-06-25T00:00:00"/>
    <n v="15"/>
    <n v="60"/>
    <n v="0"/>
    <n v="74.8"/>
    <n v="8.3333333333333301E-2"/>
    <n v="0"/>
    <n v="0"/>
    <n v="0"/>
    <n v="0"/>
    <s v="Tuesday"/>
    <s v="CHO"/>
    <n v="0.15145332217424251"/>
    <n v="1.1635239897720422"/>
    <n v="0.53779112007657282"/>
    <n v="1"/>
    <n v="0"/>
    <n v="0.81998958989641446"/>
    <n v="2.2704762015169329"/>
    <n v="0.69423413032751202"/>
    <x v="0"/>
    <x v="1"/>
  </r>
  <r>
    <x v="696"/>
    <n v="1"/>
    <d v="2013-03-16T00:00:00"/>
    <d v="2013-03-17T00:00:00"/>
    <d v="2013-10-27T00:00:00"/>
    <n v="47"/>
    <n v="10.638297870000001"/>
    <n v="8.5106382979999999"/>
    <n v="90.65"/>
    <n v="1.7857142857142901E-2"/>
    <n v="1"/>
    <n v="0"/>
    <n v="0"/>
    <n v="0"/>
    <s v="Wednesday"/>
    <s v="DCX"/>
    <n v="0.99262003419862133"/>
    <n v="2.6982948438718752"/>
    <n v="0.72960511743485956"/>
    <n v="1"/>
    <n v="1"/>
    <n v="1.6611563019207933"/>
    <n v="5.2653957129729907"/>
    <n v="0.84039316177118362"/>
    <x v="0"/>
    <x v="0"/>
  </r>
  <r>
    <x v="697"/>
    <n v="1"/>
    <d v="2013-06-28T00:00:00"/>
    <d v="2013-06-29T00:00:00"/>
    <d v="2013-11-28T00:00:00"/>
    <n v="47"/>
    <n v="40.425531909999997"/>
    <n v="12.76595745"/>
    <n v="75.319999999999993"/>
    <n v="5.9210526315789498E-2"/>
    <n v="1"/>
    <n v="0"/>
    <n v="0"/>
    <n v="0"/>
    <s v="Tuesday"/>
    <s v="DCX"/>
    <n v="0.96158020226103924"/>
    <n v="2.6158267445680159"/>
    <n v="0.72343807636738122"/>
    <n v="1"/>
    <n v="1"/>
    <n v="1.6301164699832111"/>
    <n v="5.104469201358536"/>
    <n v="0.83618559337190979"/>
    <x v="0"/>
    <x v="0"/>
  </r>
  <r>
    <x v="698"/>
    <n v="1"/>
    <d v="2013-08-03T00:00:00"/>
    <d v="2013-09-03T00:00:00"/>
    <d v="2013-09-03T00:00:00"/>
    <n v="36"/>
    <n v="0"/>
    <n v="0"/>
    <n v="83.5"/>
    <n v="0"/>
    <n v="1"/>
    <n v="0"/>
    <n v="0"/>
    <n v="0"/>
    <s v="Wednesday"/>
    <s v="CHO"/>
    <n v="0.97814287840255409"/>
    <n v="2.6595126145764838"/>
    <n v="0.72673956744490409"/>
    <n v="1"/>
    <n v="1"/>
    <n v="1.6466791461247261"/>
    <n v="5.1897168877566662"/>
    <n v="0.8384417222735967"/>
    <x v="0"/>
    <x v="0"/>
  </r>
  <r>
    <x v="699"/>
    <n v="1"/>
    <d v="2012-08-28T00:00:00"/>
    <d v="2013-09-27T00:00:00"/>
    <d v="2014-01-13T00:00:00"/>
    <n v="52"/>
    <n v="51.92307692"/>
    <n v="7.692307692"/>
    <n v="107"/>
    <n v="0.12962962962963001"/>
    <n v="0"/>
    <n v="0"/>
    <n v="0"/>
    <n v="0"/>
    <s v="Monday"/>
    <s v="DCX"/>
    <n v="0.21665114268240576"/>
    <n v="1.2419107768954987"/>
    <n v="0.55395191891411621"/>
    <n v="1"/>
    <n v="1"/>
    <n v="0.88518741040457782"/>
    <n v="2.4234385265241305"/>
    <n v="0.70789602551580932"/>
    <x v="0"/>
    <x v="0"/>
  </r>
  <r>
    <x v="700"/>
    <n v="1"/>
    <d v="2012-09-03T00:00:00"/>
    <d v="2012-09-04T00:00:00"/>
    <d v="2012-11-30T00:00:00"/>
    <n v="45"/>
    <n v="0"/>
    <n v="0"/>
    <n v="114.97"/>
    <n v="3.4482758620689703E-2"/>
    <n v="0"/>
    <n v="0"/>
    <n v="0"/>
    <n v="0"/>
    <s v="Tuesday"/>
    <s v="RIC"/>
    <n v="0.23278861564669337"/>
    <n v="1.2621146598363537"/>
    <n v="0.55793575906875459"/>
    <n v="1"/>
    <n v="1"/>
    <n v="0.9013248833688654"/>
    <n v="2.4628639580568596"/>
    <n v="0.71122169045268047"/>
    <x v="0"/>
    <x v="0"/>
  </r>
  <r>
    <x v="701"/>
    <n v="1"/>
    <d v="2010-07-23T00:00:00"/>
    <d v="2011-05-17T00:00:00"/>
    <d v="2014-01-07T00:00:00"/>
    <n v="50"/>
    <n v="12"/>
    <n v="10"/>
    <n v="55.51"/>
    <n v="3.8302277432712202E-2"/>
    <n v="0"/>
    <n v="0"/>
    <n v="0"/>
    <n v="0"/>
    <s v="Wednesday"/>
    <s v="RIC"/>
    <n v="0.11239537318037704"/>
    <n v="1.1189551780665119"/>
    <n v="0.52806930021404586"/>
    <n v="1"/>
    <n v="1"/>
    <n v="0.78093164090254907"/>
    <n v="2.1835055612922125"/>
    <n v="0.68588086914034119"/>
    <x v="0"/>
    <x v="0"/>
  </r>
  <r>
    <x v="702"/>
    <n v="1"/>
    <d v="2012-08-28T00:00:00"/>
    <d v="2012-08-02T00:00:00"/>
    <d v="2012-08-16T00:00:00"/>
    <n v="30"/>
    <n v="36.666666669999998"/>
    <n v="0"/>
    <n v="41.8"/>
    <n v="0.14285714285714299"/>
    <n v="0"/>
    <n v="0"/>
    <n v="0"/>
    <n v="0"/>
    <s v="Sunday"/>
    <s v="DCX"/>
    <n v="8.4635680038547295E-2"/>
    <n v="1.0883204975820351"/>
    <n v="0.52114629858881745"/>
    <n v="1"/>
    <n v="1"/>
    <n v="0.75317194776071927"/>
    <n v="2.1237256911799451"/>
    <n v="0.67986945754437755"/>
    <x v="0"/>
    <x v="0"/>
  </r>
  <r>
    <x v="703"/>
    <n v="1"/>
    <d v="2012-08-28T00:00:00"/>
    <d v="2012-08-16T00:00:00"/>
    <d v="2012-12-30T00:00:00"/>
    <n v="43"/>
    <n v="6.9767441860000003"/>
    <n v="6.9767441860000003"/>
    <n v="54.45"/>
    <n v="2.2058823529411801E-2"/>
    <n v="0"/>
    <n v="0"/>
    <n v="0"/>
    <n v="0"/>
    <s v="Thursday"/>
    <s v="DCX"/>
    <n v="0.11024910952389715"/>
    <n v="1.1165561805960438"/>
    <n v="0.52753439329052443"/>
    <n v="1"/>
    <n v="1"/>
    <n v="0.77878537724606911"/>
    <n v="2.1788242081683595"/>
    <n v="0.68541827590516535"/>
    <x v="0"/>
    <x v="0"/>
  </r>
  <r>
    <x v="704"/>
    <n v="0"/>
    <d v="2010-05-07T00:00:00"/>
    <d v="2011-09-13T00:00:00"/>
    <d v="2013-05-15T00:00:00"/>
    <n v="4"/>
    <n v="25"/>
    <n v="0"/>
    <n v="59.49"/>
    <n v="4.7540983606557403E-2"/>
    <n v="1"/>
    <n v="0"/>
    <n v="0"/>
    <n v="0"/>
    <s v="Tuesday"/>
    <s v="CHO"/>
    <n v="0.92952798180624974"/>
    <n v="2.5333131254751851"/>
    <n v="0.71697951342325117"/>
    <n v="1"/>
    <n v="0"/>
    <n v="1.5980642495284219"/>
    <n v="4.9434538633868534"/>
    <n v="0.83174766339817197"/>
    <x v="0"/>
    <x v="1"/>
  </r>
  <r>
    <x v="705"/>
    <n v="1"/>
    <d v="2013-06-22T00:00:00"/>
    <d v="2013-07-07T00:00:00"/>
    <d v="2013-07-07T00:00:00"/>
    <n v="36"/>
    <n v="47.222222219999999"/>
    <n v="0"/>
    <n v="91.54"/>
    <n v="0"/>
    <n v="1"/>
    <n v="0"/>
    <n v="0"/>
    <n v="0"/>
    <s v="Tuesday"/>
    <s v="RIC"/>
    <n v="0.99442208575925073"/>
    <n v="2.703161694146833"/>
    <n v="0.72996048172009709"/>
    <n v="1"/>
    <n v="1"/>
    <n v="1.6629583534814227"/>
    <n v="5.2748927820689211"/>
    <n v="0.84063472720082311"/>
    <x v="0"/>
    <x v="0"/>
  </r>
  <r>
    <x v="706"/>
    <n v="1"/>
    <d v="2012-10-22T00:00:00"/>
    <d v="2013-03-05T00:00:00"/>
    <d v="2013-11-23T00:00:00"/>
    <n v="48"/>
    <n v="14.58333333"/>
    <n v="6.25"/>
    <n v="111.53"/>
    <n v="7.6045627376425898E-3"/>
    <n v="0"/>
    <n v="0"/>
    <n v="0"/>
    <n v="0"/>
    <s v="Tuesday"/>
    <s v="RIC"/>
    <n v="0.22582338264830573"/>
    <n v="1.2533542816147107"/>
    <n v="0.55621714341190098"/>
    <n v="1"/>
    <n v="1"/>
    <n v="0.89435965037047771"/>
    <n v="2.4457691405512705"/>
    <n v="0.709789031356867"/>
    <x v="0"/>
    <x v="0"/>
  </r>
  <r>
    <x v="707"/>
    <n v="1"/>
    <d v="2008-09-12T00:00:00"/>
    <d v="2008-12-17T00:00:00"/>
    <d v="2014-01-15T00:00:00"/>
    <n v="46"/>
    <n v="86.956521739999999"/>
    <n v="10.86956522"/>
    <n v="81.95"/>
    <n v="3.2345013477088999E-2"/>
    <n v="1"/>
    <n v="0"/>
    <n v="1"/>
    <n v="0"/>
    <s v="Friday"/>
    <s v="CHO"/>
    <n v="1.8262818019733662"/>
    <n v="6.2107508718252991"/>
    <n v="0.86131818755418132"/>
    <n v="1"/>
    <n v="1"/>
    <n v="2.4948180696955382"/>
    <n v="12.119528408514057"/>
    <n v="0.92377774803619928"/>
    <x v="0"/>
    <x v="0"/>
  </r>
  <r>
    <x v="708"/>
    <n v="1"/>
    <d v="2011-07-13T00:00:00"/>
    <d v="2011-07-22T00:00:00"/>
    <d v="2011-07-22T00:00:00"/>
    <n v="45"/>
    <n v="0"/>
    <n v="0"/>
    <n v="8.1300000000000008"/>
    <n v="0"/>
    <n v="1"/>
    <n v="0"/>
    <n v="0"/>
    <n v="0"/>
    <s v="Monday"/>
    <s v="RIC"/>
    <n v="0.82553543331869494"/>
    <n v="2.2831028874736106"/>
    <n v="0.69541009396464182"/>
    <n v="1"/>
    <n v="1"/>
    <n v="1.4940717010408671"/>
    <n v="4.4551988761650057"/>
    <n v="0.81668862626269678"/>
    <x v="0"/>
    <x v="0"/>
  </r>
  <r>
    <x v="709"/>
    <n v="1"/>
    <d v="2013-03-13T00:00:00"/>
    <d v="2013-04-08T00:00:00"/>
    <d v="2013-06-04T00:00:00"/>
    <n v="45"/>
    <n v="2.2222222220000001"/>
    <n v="2.2222222220000001"/>
    <n v="39.74"/>
    <n v="3.5087719298245598E-2"/>
    <n v="0"/>
    <n v="0"/>
    <n v="0"/>
    <n v="0"/>
    <s v="Wednesday"/>
    <s v="CHO"/>
    <n v="8.0464639347652384E-2"/>
    <n v="1.083790522424789"/>
    <n v="0.52010531325559695"/>
    <n v="1"/>
    <n v="1"/>
    <n v="0.74900090706982436"/>
    <n v="2.1148859930917214"/>
    <n v="0.67896096286739638"/>
    <x v="0"/>
    <x v="0"/>
  </r>
  <r>
    <x v="710"/>
    <n v="0"/>
    <d v="2013-04-19T00:00:00"/>
    <d v="2013-04-23T00:00:00"/>
    <d v="2013-04-23T00:00:00"/>
    <n v="26"/>
    <n v="7.692307692"/>
    <n v="0"/>
    <n v="39.43"/>
    <n v="0"/>
    <n v="0"/>
    <n v="0"/>
    <n v="0"/>
    <n v="0"/>
    <s v="Wednesday"/>
    <s v="CHO"/>
    <n v="7.9836958466983729E-2"/>
    <n v="1.0831104612882274"/>
    <n v="0.51994864478689973"/>
    <n v="1"/>
    <n v="0"/>
    <n v="0.74837322618915569"/>
    <n v="2.113558936116779"/>
    <n v="0.67882413003326769"/>
    <x v="0"/>
    <x v="1"/>
  </r>
  <r>
    <x v="711"/>
    <n v="1"/>
    <d v="2013-06-10T00:00:00"/>
    <d v="2013-06-23T00:00:00"/>
    <d v="2013-06-23T00:00:00"/>
    <n v="45"/>
    <n v="17.777777780000001"/>
    <n v="0"/>
    <n v="200.91"/>
    <n v="0"/>
    <n v="1"/>
    <n v="0"/>
    <n v="0"/>
    <n v="0"/>
    <s v="Tuesday"/>
    <s v="BWI"/>
    <n v="1.21587195001322"/>
    <n v="3.373234073859952"/>
    <n v="0.77133627354243839"/>
    <n v="1"/>
    <n v="1"/>
    <n v="1.884408217735392"/>
    <n v="6.5824579073316372"/>
    <n v="0.86811664341280692"/>
    <x v="0"/>
    <x v="0"/>
  </r>
  <r>
    <x v="712"/>
    <n v="1"/>
    <d v="2013-05-04T00:00:00"/>
    <d v="2013-05-28T00:00:00"/>
    <d v="2013-07-21T00:00:00"/>
    <n v="45"/>
    <n v="2.2222222220000001"/>
    <n v="0"/>
    <n v="75.73"/>
    <n v="3.7037037037037E-2"/>
    <n v="1"/>
    <n v="0"/>
    <n v="0"/>
    <n v="0"/>
    <s v="Wednesday"/>
    <s v="DCX"/>
    <n v="0.96241036084514942"/>
    <n v="2.6179991972099041"/>
    <n v="0.72360413988726946"/>
    <n v="1"/>
    <n v="1"/>
    <n v="1.6309466285673215"/>
    <n v="5.108708479676551"/>
    <n v="0.83629927613554267"/>
    <x v="0"/>
    <x v="0"/>
  </r>
  <r>
    <x v="713"/>
    <n v="1"/>
    <d v="2011-11-14T00:00:00"/>
    <d v="2011-11-14T00:00:00"/>
    <d v="2012-04-04T00:00:00"/>
    <n v="35"/>
    <n v="80"/>
    <n v="5.7142857139999998"/>
    <n v="29.66"/>
    <n v="4.92957746478873E-2"/>
    <n v="0"/>
    <n v="0"/>
    <n v="0"/>
    <n v="0"/>
    <s v="Wednesday"/>
    <s v="RIC"/>
    <n v="6.0054886840749111E-2"/>
    <n v="1.0618948289982466"/>
    <n v="0.51500921097617713"/>
    <n v="1"/>
    <n v="1"/>
    <n v="0.72859115456292112"/>
    <n v="2.0721591982188325"/>
    <n v="0.67449603504278777"/>
    <x v="0"/>
    <x v="0"/>
  </r>
  <r>
    <x v="714"/>
    <n v="1"/>
    <d v="2013-06-25T00:00:00"/>
    <d v="2013-06-26T00:00:00"/>
    <d v="2013-06-26T00:00:00"/>
    <n v="45"/>
    <n v="0"/>
    <n v="0"/>
    <n v="61.64"/>
    <n v="0"/>
    <n v="1"/>
    <n v="0"/>
    <n v="0"/>
    <n v="0"/>
    <s v="Thursday"/>
    <s v="RIC"/>
    <n v="0.933881252430242"/>
    <n v="2.5443653623204767"/>
    <n v="0.71786204361694095"/>
    <n v="1"/>
    <n v="1"/>
    <n v="1.602417520152414"/>
    <n v="4.9650209655277209"/>
    <n v="0.83235599576613883"/>
    <x v="0"/>
    <x v="0"/>
  </r>
  <r>
    <x v="715"/>
    <n v="1"/>
    <d v="2012-10-02T00:00:00"/>
    <d v="2012-10-02T00:00:00"/>
    <d v="2013-11-20T00:00:00"/>
    <n v="40"/>
    <n v="72.5"/>
    <n v="5"/>
    <n v="60.84"/>
    <n v="0.11111111111111099"/>
    <n v="0"/>
    <n v="0"/>
    <n v="0"/>
    <n v="0"/>
    <s v="Thursday"/>
    <s v="CHO"/>
    <n v="0.12318743477380903"/>
    <n v="1.1310964078793744"/>
    <n v="0.53075797213928644"/>
    <n v="1"/>
    <n v="1"/>
    <n v="0.79172370249598101"/>
    <n v="2.2071977013680288"/>
    <n v="0.68820132305113269"/>
    <x v="0"/>
    <x v="0"/>
  </r>
  <r>
    <x v="716"/>
    <n v="1"/>
    <d v="2013-06-15T00:00:00"/>
    <d v="2013-06-15T00:00:00"/>
    <d v="2013-06-15T00:00:00"/>
    <n v="45"/>
    <n v="4.4444444440000002"/>
    <n v="0"/>
    <n v="42.02"/>
    <n v="0"/>
    <n v="1"/>
    <n v="0"/>
    <n v="0"/>
    <n v="0"/>
    <s v="Wednesday"/>
    <s v="RIC"/>
    <n v="0.89415512701501954"/>
    <n v="2.4452689747895024"/>
    <n v="0.7097469000773452"/>
    <n v="1"/>
    <n v="1"/>
    <n v="1.5626913947371914"/>
    <n v="4.7716463625773695"/>
    <n v="0.82673921145206086"/>
    <x v="0"/>
    <x v="0"/>
  </r>
  <r>
    <x v="717"/>
    <n v="0"/>
    <d v="2012-08-28T00:00:00"/>
    <d v="2013-05-09T00:00:00"/>
    <d v="2013-05-09T00:00:00"/>
    <n v="23"/>
    <n v="26.086956520000001"/>
    <n v="0"/>
    <n v="40"/>
    <n v="0"/>
    <n v="0"/>
    <n v="0"/>
    <n v="0"/>
    <n v="0"/>
    <s v="Friday"/>
    <s v="DCX"/>
    <n v="8.0991081376600285E-2"/>
    <n v="1.0843612255142345"/>
    <n v="0.52023670956876056"/>
    <n v="1"/>
    <n v="0"/>
    <n v="0.74952734909877228"/>
    <n v="2.1159996510773831"/>
    <n v="0.67907570218942692"/>
    <x v="0"/>
    <x v="1"/>
  </r>
  <r>
    <x v="718"/>
    <n v="1"/>
    <d v="2011-05-24T00:00:00"/>
    <d v="2011-05-31T00:00:00"/>
    <d v="2013-06-16T00:00:00"/>
    <n v="43"/>
    <n v="9.3023255809999998"/>
    <n v="6.9767441860000003"/>
    <n v="82.38"/>
    <n v="2.6773761713520701E-3"/>
    <n v="0"/>
    <n v="0"/>
    <n v="0"/>
    <n v="0"/>
    <s v="Wednesday"/>
    <s v="RIC"/>
    <n v="0.16680113209510827"/>
    <n v="1.1815192756802448"/>
    <n v="0.54160386701686225"/>
    <n v="1"/>
    <n v="1"/>
    <n v="0.83533739981728028"/>
    <n v="2.3055918233289696"/>
    <n v="0.69748231074914513"/>
    <x v="0"/>
    <x v="0"/>
  </r>
  <r>
    <x v="719"/>
    <n v="0"/>
    <d v="2013-02-27T00:00:00"/>
    <d v="2013-12-02T00:00:00"/>
    <d v="2013-12-02T00:00:00"/>
    <n v="0"/>
    <n v="0"/>
    <n v="0"/>
    <n v="88.97"/>
    <n v="0"/>
    <n v="1"/>
    <n v="0"/>
    <n v="0"/>
    <n v="0"/>
    <s v="Thursday"/>
    <s v="RIC"/>
    <n v="0.98921840878080414"/>
    <n v="2.6891318489199203"/>
    <n v="0.72893351581002086"/>
    <n v="1"/>
    <n v="0"/>
    <n v="1.657754676502976"/>
    <n v="5.2475152376618537"/>
    <n v="0.83993636478520184"/>
    <x v="0"/>
    <x v="1"/>
  </r>
  <r>
    <x v="720"/>
    <n v="1"/>
    <d v="2013-03-23T00:00:00"/>
    <d v="2013-03-23T00:00:00"/>
    <d v="2013-12-22T00:00:00"/>
    <n v="50"/>
    <n v="20"/>
    <n v="0"/>
    <n v="146.38"/>
    <n v="7.2992700729926996E-3"/>
    <n v="0"/>
    <n v="0"/>
    <n v="0"/>
    <n v="0"/>
    <s v="Wednesday"/>
    <s v="RIC"/>
    <n v="0.2963868622976687"/>
    <n v="1.3449903822673872"/>
    <n v="0.57355901859474012"/>
    <n v="1"/>
    <n v="1"/>
    <n v="0.96492313001984065"/>
    <n v="2.6245858968542279"/>
    <n v="0.72410641423399613"/>
    <x v="0"/>
    <x v="0"/>
  </r>
  <r>
    <x v="721"/>
    <n v="0"/>
    <d v="2012-10-27T00:00:00"/>
    <d v="2013-02-03T00:00:00"/>
    <d v="2013-02-26T00:00:00"/>
    <n v="0"/>
    <n v="0"/>
    <n v="0"/>
    <n v="64.790000000000006"/>
    <n v="0.13043478260869601"/>
    <n v="0"/>
    <n v="0"/>
    <n v="0"/>
    <n v="0"/>
    <s v="Monday"/>
    <s v="RIC"/>
    <n v="0.13118530405974832"/>
    <n v="1.1401790415429345"/>
    <n v="0.53274937255760491"/>
    <n v="1"/>
    <n v="0"/>
    <n v="0.79972157178192038"/>
    <n v="2.224921361353974"/>
    <n v="0.6899149194818962"/>
    <x v="0"/>
    <x v="1"/>
  </r>
  <r>
    <x v="722"/>
    <n v="0"/>
    <d v="2013-02-12T00:00:00"/>
    <d v="2013-02-12T00:00:00"/>
    <d v="2013-02-25T00:00:00"/>
    <n v="0"/>
    <n v="0"/>
    <n v="0"/>
    <n v="40.07"/>
    <n v="0.15384615384615399"/>
    <n v="0"/>
    <n v="0"/>
    <n v="0"/>
    <n v="0"/>
    <s v="Wednesday"/>
    <s v="DCX"/>
    <n v="8.1132815769009339E-2"/>
    <n v="1.0845149276858694"/>
    <n v="0.52027208502164435"/>
    <n v="1"/>
    <n v="0"/>
    <n v="0.74966908349118133"/>
    <n v="2.1162995822570458"/>
    <n v="0.67910658984983441"/>
    <x v="0"/>
    <x v="1"/>
  </r>
  <r>
    <x v="723"/>
    <n v="1"/>
    <d v="2013-06-15T00:00:00"/>
    <d v="2013-07-11T00:00:00"/>
    <d v="2014-01-09T00:00:00"/>
    <n v="57"/>
    <n v="24.561403510000002"/>
    <n v="10.52631579"/>
    <n v="65.56"/>
    <n v="4.3956043956044001E-2"/>
    <n v="0"/>
    <n v="1"/>
    <n v="0"/>
    <n v="0"/>
    <s v="Saturday"/>
    <s v="BWI"/>
    <n v="1.0004746514795624"/>
    <n v="2.7195723712055737"/>
    <n v="0.73115189053953433"/>
    <n v="1"/>
    <n v="1"/>
    <n v="1.6690109192017344"/>
    <n v="5.306916231555296"/>
    <n v="0.8414439064535667"/>
    <x v="0"/>
    <x v="0"/>
  </r>
  <r>
    <x v="724"/>
    <n v="0"/>
    <d v="2013-02-05T00:00:00"/>
    <d v="2013-02-05T00:00:00"/>
    <d v="2013-02-05T00:00:00"/>
    <n v="0"/>
    <n v="0"/>
    <n v="0"/>
    <n v="107.41"/>
    <n v="0"/>
    <n v="1"/>
    <n v="0"/>
    <n v="0"/>
    <n v="0"/>
    <s v="Thursday"/>
    <s v="DCX"/>
    <n v="1.0265552972954168"/>
    <n v="2.7914335952678444"/>
    <n v="0.73624752356256018"/>
    <n v="1"/>
    <n v="0"/>
    <n v="1.6950915650175888"/>
    <n v="5.4471447102798551"/>
    <n v="0.84489257726672118"/>
    <x v="0"/>
    <x v="1"/>
  </r>
  <r>
    <x v="725"/>
    <n v="1"/>
    <d v="2013-04-29T00:00:00"/>
    <d v="2013-06-26T00:00:00"/>
    <d v="2013-06-26T00:00:00"/>
    <n v="36"/>
    <n v="69.444444439999998"/>
    <n v="2.7777777779999999"/>
    <n v="99.45"/>
    <n v="0"/>
    <n v="1"/>
    <n v="0"/>
    <n v="0"/>
    <n v="0"/>
    <s v="Friday"/>
    <s v="DCX"/>
    <n v="1.0104380721014734"/>
    <n v="2.7468040497121016"/>
    <n v="0.73310587190252496"/>
    <n v="1"/>
    <n v="1"/>
    <n v="1.6789743398236454"/>
    <n v="5.3600555552993185"/>
    <n v="0.84276866903044878"/>
    <x v="0"/>
    <x v="0"/>
  </r>
  <r>
    <x v="726"/>
    <n v="1"/>
    <d v="2013-01-10T00:00:00"/>
    <d v="2013-07-21T00:00:00"/>
    <d v="2013-12-30T00:00:00"/>
    <n v="57"/>
    <n v="3.50877193"/>
    <n v="3.50877193"/>
    <n v="51.9"/>
    <n v="4.3209876543209902E-2"/>
    <n v="0"/>
    <n v="0"/>
    <n v="0"/>
    <n v="0"/>
    <s v="Monday"/>
    <s v="RIC"/>
    <n v="0.10508592808613887"/>
    <n v="1.1108060556933661"/>
    <n v="0.52624733224411946"/>
    <n v="1"/>
    <n v="1"/>
    <n v="0.77362219580831093"/>
    <n v="2.1676035355719678"/>
    <n v="0.6843039260532231"/>
    <x v="0"/>
    <x v="0"/>
  </r>
  <r>
    <x v="727"/>
    <n v="1"/>
    <d v="2013-05-13T00:00:00"/>
    <d v="2013-09-05T00:00:00"/>
    <d v="2013-12-04T00:00:00"/>
    <n v="35"/>
    <n v="28.571428569999998"/>
    <n v="22.85714286"/>
    <n v="57.55"/>
    <n v="7.7777777777777807E-2"/>
    <n v="1"/>
    <n v="0"/>
    <n v="0"/>
    <n v="0"/>
    <s v="Thursday"/>
    <s v="RIC"/>
    <n v="0.92559991435948463"/>
    <n v="2.523381619237739"/>
    <n v="0.71618175149124397"/>
    <n v="1"/>
    <n v="1"/>
    <n v="1.5941361820816566"/>
    <n v="4.9240737313435456"/>
    <n v="0.83119723937446577"/>
    <x v="0"/>
    <x v="0"/>
  </r>
  <r>
    <x v="728"/>
    <n v="1"/>
    <d v="2013-01-27T00:00:00"/>
    <d v="2013-02-03T00:00:00"/>
    <d v="2013-09-29T00:00:00"/>
    <n v="40"/>
    <n v="17.5"/>
    <n v="0"/>
    <n v="70.55"/>
    <n v="1.26050420168067E-2"/>
    <n v="0"/>
    <n v="0"/>
    <n v="0"/>
    <n v="0"/>
    <s v="Monday"/>
    <s v="RIC"/>
    <n v="0.14284801977797873"/>
    <n v="1.1535544708783441"/>
    <n v="0.53565140166055691"/>
    <n v="1"/>
    <n v="1"/>
    <n v="0.81138428750015068"/>
    <n v="2.2510218923770333"/>
    <n v="0.69240440910447543"/>
    <x v="0"/>
    <x v="0"/>
  </r>
  <r>
    <x v="729"/>
    <n v="0"/>
    <d v="2013-03-02T00:00:00"/>
    <d v="2013-03-20T00:00:00"/>
    <d v="2013-04-15T00:00:00"/>
    <n v="0"/>
    <n v="0"/>
    <n v="0"/>
    <n v="45.69"/>
    <n v="7.69230769230769E-2"/>
    <n v="0"/>
    <n v="0"/>
    <n v="0"/>
    <n v="0"/>
    <s v="Thursday"/>
    <s v="RIC"/>
    <n v="9.2512062702421669E-2"/>
    <n v="1.0969263733769186"/>
    <n v="0.52311153472232486"/>
    <n v="1"/>
    <n v="0"/>
    <n v="0.76104833042459363"/>
    <n v="2.1405190159048795"/>
    <n v="0.6815812943861862"/>
    <x v="0"/>
    <x v="1"/>
  </r>
  <r>
    <x v="730"/>
    <n v="0"/>
    <d v="2013-04-02T00:00:00"/>
    <d v="2013-04-02T00:00:00"/>
    <d v="2013-04-02T00:00:00"/>
    <n v="5"/>
    <n v="80"/>
    <n v="20"/>
    <n v="57.74"/>
    <n v="0"/>
    <n v="0"/>
    <n v="0"/>
    <n v="0"/>
    <n v="0"/>
    <s v="Wednesday"/>
    <s v="CHO"/>
    <n v="0.11691062596712251"/>
    <n v="1.12401896709311"/>
    <n v="0.52919441139992263"/>
    <n v="1"/>
    <n v="0"/>
    <n v="0.78544689368929455"/>
    <n v="2.1933869325191573"/>
    <n v="0.68685285525010487"/>
    <x v="0"/>
    <x v="1"/>
  </r>
  <r>
    <x v="731"/>
    <n v="1"/>
    <d v="2013-06-09T00:00:00"/>
    <d v="2013-07-25T00:00:00"/>
    <d v="2013-08-06T00:00:00"/>
    <n v="40"/>
    <n v="20"/>
    <n v="5"/>
    <n v="62.5"/>
    <n v="0.16666666666666699"/>
    <n v="1"/>
    <n v="0"/>
    <n v="0"/>
    <n v="0"/>
    <s v="Wednesday"/>
    <s v="DCX"/>
    <n v="0.93562256067983895"/>
    <n v="2.5487997464101948"/>
    <n v="0.71821458761893942"/>
    <n v="1"/>
    <n v="1"/>
    <n v="1.604158828402011"/>
    <n v="4.9736741292206004"/>
    <n v="0.83259883643327015"/>
    <x v="0"/>
    <x v="0"/>
  </r>
  <r>
    <x v="732"/>
    <n v="1"/>
    <d v="2012-10-06T00:00:00"/>
    <d v="2012-10-06T00:00:00"/>
    <d v="2013-11-05T00:00:00"/>
    <n v="42"/>
    <n v="33.333333330000002"/>
    <n v="4.7619047620000003"/>
    <n v="67.3"/>
    <n v="2.7848101265822801E-2"/>
    <n v="0"/>
    <n v="0"/>
    <n v="0"/>
    <n v="0"/>
    <s v="Monday"/>
    <s v="RIC"/>
    <n v="0.13626749441612998"/>
    <n v="1.1459883980963534"/>
    <n v="0.53401425614086639"/>
    <n v="1"/>
    <n v="1"/>
    <n v="0.80480376213830196"/>
    <n v="2.2362576173457804"/>
    <n v="0.69100111355777949"/>
    <x v="0"/>
    <x v="0"/>
  </r>
  <r>
    <x v="733"/>
    <n v="0"/>
    <d v="2013-01-28T00:00:00"/>
    <d v="2013-02-06T00:00:00"/>
    <d v="2013-04-29T00:00:00"/>
    <n v="0"/>
    <n v="0"/>
    <n v="0"/>
    <n v="76.55"/>
    <n v="6.0975609756097601E-2"/>
    <n v="1"/>
    <n v="0"/>
    <n v="0"/>
    <n v="0"/>
    <s v="Saturday"/>
    <s v="DCX"/>
    <n v="0.96407067801336976"/>
    <n v="2.62234951667911"/>
    <n v="0.72393608198339243"/>
    <n v="1"/>
    <n v="0"/>
    <n v="1.6326069457355419"/>
    <n v="5.1171976014399636"/>
    <n v="0.83652645130106573"/>
    <x v="0"/>
    <x v="1"/>
  </r>
  <r>
    <x v="734"/>
    <n v="1"/>
    <d v="2011-04-10T00:00:00"/>
    <d v="2011-06-07T00:00:00"/>
    <d v="2011-06-07T00:00:00"/>
    <n v="45"/>
    <n v="0"/>
    <n v="0"/>
    <n v="50.84"/>
    <n v="0"/>
    <n v="0"/>
    <n v="0"/>
    <n v="0"/>
    <n v="0"/>
    <s v="Tuesday"/>
    <s v="CHO"/>
    <n v="0.10293966442965896"/>
    <n v="1.1084245296322475"/>
    <n v="0.52571221499949983"/>
    <n v="1"/>
    <n v="1"/>
    <n v="0.77147593215183097"/>
    <n v="2.1629562757882468"/>
    <n v="0.68384008098537874"/>
    <x v="0"/>
    <x v="0"/>
  </r>
  <r>
    <x v="735"/>
    <n v="1"/>
    <d v="2013-06-20T00:00:00"/>
    <d v="2014-01-19T00:00:00"/>
    <d v="2014-01-19T00:00:00"/>
    <n v="38"/>
    <n v="15.78947368"/>
    <n v="10.52631579"/>
    <n v="142.54"/>
    <n v="0"/>
    <n v="1"/>
    <n v="0"/>
    <n v="0"/>
    <n v="0"/>
    <s v="Monday"/>
    <s v="RIC"/>
    <n v="1.0976857145144161"/>
    <n v="2.9972215649507543"/>
    <n v="0.74982622710524682"/>
    <n v="1"/>
    <n v="1"/>
    <n v="1.7662219822365881"/>
    <n v="5.848715018954862"/>
    <n v="0.85398720822338969"/>
    <x v="0"/>
    <x v="0"/>
  </r>
  <r>
    <x v="736"/>
    <n v="1"/>
    <d v="2013-07-01T00:00:00"/>
    <d v="2013-12-02T00:00:00"/>
    <d v="2013-12-02T00:00:00"/>
    <n v="47"/>
    <n v="8.5106382979999999"/>
    <n v="2.1276595739999999"/>
    <n v="65.45"/>
    <n v="0"/>
    <n v="1"/>
    <n v="0"/>
    <n v="0"/>
    <n v="0"/>
    <s v="Tuesday"/>
    <s v="DCX"/>
    <n v="0.94159565293136316"/>
    <n v="2.5640695209127036"/>
    <n v="0.71942185916061607"/>
    <n v="1"/>
    <n v="1"/>
    <n v="1.6101319206535352"/>
    <n v="5.0034712454942998"/>
    <n v="0.83342970106660941"/>
    <x v="0"/>
    <x v="0"/>
  </r>
  <r>
    <x v="737"/>
    <n v="1"/>
    <d v="2013-03-12T00:00:00"/>
    <d v="2013-03-12T00:00:00"/>
    <d v="2013-10-17T00:00:00"/>
    <n v="46"/>
    <n v="8.6956521739999992"/>
    <n v="0"/>
    <n v="85.63"/>
    <n v="4.1095890410958902E-2"/>
    <n v="1"/>
    <n v="0"/>
    <n v="0"/>
    <n v="0"/>
    <s v="Thursday"/>
    <s v="DCX"/>
    <n v="0.98245565348585795"/>
    <n v="2.6710072634151851"/>
    <n v="0.72759519983360443"/>
    <n v="1"/>
    <n v="1"/>
    <n v="1.65099192120803"/>
    <n v="5.2121473033411174"/>
    <n v="0.83902506634667795"/>
    <x v="0"/>
    <x v="0"/>
  </r>
  <r>
    <x v="738"/>
    <n v="1"/>
    <d v="2011-05-14T00:00:00"/>
    <d v="2011-05-16T00:00:00"/>
    <d v="2011-05-16T00:00:00"/>
    <n v="43"/>
    <n v="11.627906980000001"/>
    <n v="0"/>
    <n v="55.3"/>
    <n v="0"/>
    <n v="1"/>
    <n v="0"/>
    <n v="0"/>
    <n v="0"/>
    <s v="Tuesday"/>
    <s v="CHO"/>
    <n v="0.92104416603205086"/>
    <n v="2.51191187412021"/>
    <n v="0.71525481394645873"/>
    <n v="1"/>
    <n v="1"/>
    <n v="1.589580433754223"/>
    <n v="4.9016919123559406"/>
    <n v="0.83055706484671399"/>
    <x v="0"/>
    <x v="0"/>
  </r>
  <r>
    <x v="739"/>
    <n v="1"/>
    <d v="2011-05-16T00:00:00"/>
    <d v="2011-05-16T00:00:00"/>
    <d v="2014-01-12T00:00:00"/>
    <n v="49"/>
    <n v="0"/>
    <n v="0"/>
    <n v="79.239999999999995"/>
    <n v="2.0576131687242798E-2"/>
    <n v="1"/>
    <n v="0"/>
    <n v="0"/>
    <n v="0"/>
    <s v="Tuesday"/>
    <s v="CHO"/>
    <n v="0.96951732823594616"/>
    <n v="2.636671505282687"/>
    <n v="0.72502328061597421"/>
    <n v="1"/>
    <n v="1"/>
    <n v="1.6380535959581182"/>
    <n v="5.1451452282776273"/>
    <n v="0.83726991586815891"/>
    <x v="0"/>
    <x v="0"/>
  </r>
  <r>
    <x v="740"/>
    <n v="1"/>
    <d v="2013-05-19T00:00:00"/>
    <d v="2013-07-01T00:00:00"/>
    <d v="2013-07-01T00:00:00"/>
    <n v="43"/>
    <n v="9.3023255809999998"/>
    <n v="2.3255813949999999"/>
    <n v="33.6"/>
    <n v="0"/>
    <n v="1"/>
    <n v="0"/>
    <n v="0"/>
    <n v="0"/>
    <s v="Wednesday"/>
    <s v="BWI"/>
    <n v="0.87710650438524518"/>
    <n v="2.4039338613701475"/>
    <n v="0.70622225909011016"/>
    <n v="1"/>
    <n v="1"/>
    <n v="1.5456427721074171"/>
    <n v="4.6909858930635133"/>
    <n v="0.82428352155663309"/>
    <x v="0"/>
    <x v="0"/>
  </r>
  <r>
    <x v="741"/>
    <n v="1"/>
    <d v="2011-09-03T00:00:00"/>
    <d v="2011-09-03T00:00:00"/>
    <d v="2013-04-14T00:00:00"/>
    <n v="48"/>
    <n v="2.0833333330000001"/>
    <n v="0"/>
    <n v="55.62"/>
    <n v="1.1884550084889599E-2"/>
    <n v="0"/>
    <n v="0"/>
    <n v="0"/>
    <n v="0"/>
    <s v="Monday"/>
    <s v="CHO"/>
    <n v="0.11261809865416268"/>
    <n v="1.1192044256445539"/>
    <n v="0.52812480575305942"/>
    <n v="1"/>
    <n v="1"/>
    <n v="0.78115436637633473"/>
    <n v="2.1839919377650694"/>
    <n v="0.68592885297884043"/>
    <x v="0"/>
    <x v="0"/>
  </r>
  <r>
    <x v="742"/>
    <n v="0"/>
    <d v="2012-04-03T00:00:00"/>
    <d v="2013-05-03T00:00:00"/>
    <d v="2013-05-18T00:00:00"/>
    <n v="1"/>
    <n v="100"/>
    <n v="0"/>
    <n v="165.08"/>
    <n v="0.133333333333333"/>
    <n v="0"/>
    <n v="0"/>
    <n v="0"/>
    <n v="0"/>
    <s v="Monday"/>
    <s v="RIC"/>
    <n v="0.33425019284122937"/>
    <n v="1.3968925923844682"/>
    <n v="0.58279315344490112"/>
    <n v="1"/>
    <n v="0"/>
    <n v="1.0027864605634014"/>
    <n v="2.7258667762455087"/>
    <n v="0.73160607717496473"/>
    <x v="0"/>
    <x v="1"/>
  </r>
  <r>
    <x v="743"/>
    <n v="1"/>
    <d v="2012-08-28T00:00:00"/>
    <d v="2012-09-28T00:00:00"/>
    <d v="2013-01-29T00:00:00"/>
    <n v="47"/>
    <n v="0"/>
    <n v="0"/>
    <n v="49.13"/>
    <n v="5.6910569105691103E-2"/>
    <n v="0"/>
    <n v="0"/>
    <n v="0"/>
    <n v="0"/>
    <s v="Tuesday"/>
    <s v="DCX"/>
    <n v="9.9477295700809307E-2"/>
    <n v="1.1045933914364068"/>
    <n v="0.52484883585161801"/>
    <n v="1"/>
    <n v="1"/>
    <n v="0.76801356342298133"/>
    <n v="2.155480273424013"/>
    <n v="0.68309103104773983"/>
    <x v="0"/>
    <x v="0"/>
  </r>
  <r>
    <x v="744"/>
    <n v="1"/>
    <d v="2011-10-21T00:00:00"/>
    <d v="2012-08-02T00:00:00"/>
    <d v="2013-08-07T00:00:00"/>
    <n v="48"/>
    <n v="4.1666666670000003"/>
    <n v="4.1666666670000003"/>
    <n v="112.33"/>
    <n v="2.4324324324324301E-2"/>
    <n v="1"/>
    <n v="0"/>
    <n v="0"/>
    <n v="0"/>
    <s v="Friday"/>
    <s v="CHO"/>
    <n v="1.0365172003047387"/>
    <n v="2.8193805573438118"/>
    <n v="0.73817743872701447"/>
    <n v="1"/>
    <n v="1"/>
    <n v="1.7050534680269107"/>
    <n v="5.5016798233123003"/>
    <n v="0.84619359501302738"/>
    <x v="0"/>
    <x v="0"/>
  </r>
  <r>
    <x v="745"/>
    <n v="1"/>
    <d v="2012-12-08T00:00:00"/>
    <d v="2012-12-08T00:00:00"/>
    <d v="2013-05-05T00:00:00"/>
    <n v="36"/>
    <n v="55.555555560000002"/>
    <n v="5.5555555559999998"/>
    <n v="52.07"/>
    <n v="2.0270270270270299E-2"/>
    <n v="0"/>
    <n v="0"/>
    <n v="0"/>
    <n v="0"/>
    <s v="Tuesday"/>
    <s v="CHO"/>
    <n v="0.10543014018198942"/>
    <n v="1.111188474386674"/>
    <n v="0.52633314735648495"/>
    <n v="1"/>
    <n v="1"/>
    <n v="0.77396640790416138"/>
    <n v="2.1683497793536199"/>
    <n v="0.68437828218448415"/>
    <x v="0"/>
    <x v="0"/>
  </r>
  <r>
    <x v="746"/>
    <n v="1"/>
    <d v="2011-11-08T00:00:00"/>
    <d v="2011-11-08T00:00:00"/>
    <d v="2013-11-10T00:00:00"/>
    <n v="51"/>
    <n v="7.8431372550000003"/>
    <n v="3.9215686270000001"/>
    <n v="98.93"/>
    <n v="3.0013642564802202E-2"/>
    <n v="1"/>
    <n v="0"/>
    <n v="0"/>
    <n v="0"/>
    <s v="Tuesday"/>
    <s v="CHO"/>
    <n v="1.0093851880435776"/>
    <n v="2.7439135054889916"/>
    <n v="0.73289981231300105"/>
    <n v="1"/>
    <n v="1"/>
    <n v="1.6779214557657496"/>
    <n v="5.3544150081978437"/>
    <n v="0.84262910138700442"/>
    <x v="0"/>
    <x v="0"/>
  </r>
  <r>
    <x v="747"/>
    <n v="1"/>
    <d v="2013-02-12T00:00:00"/>
    <d v="2014-01-17T00:00:00"/>
    <d v="2014-01-17T00:00:00"/>
    <n v="15"/>
    <n v="60"/>
    <n v="20"/>
    <n v="72.69"/>
    <n v="0"/>
    <n v="0"/>
    <n v="1"/>
    <n v="0"/>
    <n v="0"/>
    <s v="Wednesday"/>
    <s v="RIC"/>
    <n v="1.0149113117349413"/>
    <n v="2.7591186850756171"/>
    <n v="0.73398020020751631"/>
    <n v="1"/>
    <n v="1"/>
    <n v="1.6834475794571133"/>
    <n v="5.3840860753135189"/>
    <n v="0.84336050795635764"/>
    <x v="0"/>
    <x v="0"/>
  </r>
  <r>
    <x v="748"/>
    <n v="1"/>
    <d v="2011-11-08T00:00:00"/>
    <d v="2011-11-15T00:00:00"/>
    <d v="2013-07-06T00:00:00"/>
    <n v="33"/>
    <n v="66.666666669999998"/>
    <n v="15.15151515"/>
    <n v="51.24"/>
    <n v="3.3388981636060101E-3"/>
    <n v="0"/>
    <n v="0"/>
    <n v="0"/>
    <n v="0"/>
    <s v="Wednesday"/>
    <s v="CHO"/>
    <n v="0.10374957524342497"/>
    <n v="1.1093226182818023"/>
    <n v="0.52591415304000622"/>
    <n v="1"/>
    <n v="1"/>
    <n v="0.77228584296559699"/>
    <n v="2.164708787058828"/>
    <n v="0.68401515991322359"/>
    <x v="0"/>
    <x v="0"/>
  </r>
  <r>
    <x v="749"/>
    <n v="1"/>
    <d v="2012-08-28T00:00:00"/>
    <d v="2012-08-29T00:00:00"/>
    <d v="2012-08-29T00:00:00"/>
    <n v="35"/>
    <n v="5.7142857139999998"/>
    <n v="0"/>
    <n v="40"/>
    <n v="0"/>
    <n v="1"/>
    <n v="0"/>
    <n v="0"/>
    <n v="0"/>
    <s v="Sun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750"/>
    <n v="1"/>
    <d v="2013-05-31T00:00:00"/>
    <d v="2013-05-31T00:00:00"/>
    <d v="2013-05-31T00:00:00"/>
    <n v="43"/>
    <n v="13.953488370000001"/>
    <n v="0"/>
    <n v="56.14"/>
    <n v="0"/>
    <n v="1"/>
    <n v="0"/>
    <n v="0"/>
    <n v="0"/>
    <s v="Tuesday"/>
    <s v="RIC"/>
    <n v="0.9227449787409594"/>
    <n v="2.5161878010039946"/>
    <n v="0.71560108373208475"/>
    <n v="1"/>
    <n v="1"/>
    <n v="1.5912812464631314"/>
    <n v="4.9100358659954022"/>
    <n v="0.8307962891132854"/>
    <x v="0"/>
    <x v="0"/>
  </r>
  <r>
    <x v="751"/>
    <n v="1"/>
    <d v="2012-08-28T00:00:00"/>
    <d v="2012-08-23T00:00:00"/>
    <d v="2013-01-24T00:00:00"/>
    <n v="43"/>
    <n v="25.581395350000001"/>
    <n v="4.651162791"/>
    <n v="57.38"/>
    <n v="7.1428571428571397E-2"/>
    <n v="0"/>
    <n v="0"/>
    <n v="0"/>
    <n v="0"/>
    <s v="Thursday"/>
    <s v="DCX"/>
    <n v="0.1161817062347331"/>
    <n v="1.1231999460249886"/>
    <n v="0.52901279887832542"/>
    <n v="1"/>
    <n v="1"/>
    <n v="0.78471797395690512"/>
    <n v="2.1917887120612578"/>
    <n v="0.68669605346332596"/>
    <x v="0"/>
    <x v="0"/>
  </r>
  <r>
    <x v="752"/>
    <n v="1"/>
    <d v="2013-02-23T00:00:00"/>
    <d v="2013-03-31T00:00:00"/>
    <d v="2013-03-31T00:00:00"/>
    <n v="45"/>
    <n v="0"/>
    <n v="0"/>
    <n v="67.52"/>
    <n v="0"/>
    <n v="0"/>
    <n v="0"/>
    <n v="0"/>
    <n v="0"/>
    <s v="Monday"/>
    <s v="RIC"/>
    <n v="0.13671294536370127"/>
    <n v="1.1464989934283354"/>
    <n v="0.53412510182321371"/>
    <n v="1"/>
    <n v="1"/>
    <n v="0.80524921308587327"/>
    <n v="2.2372539823198263"/>
    <n v="0.69109621751599581"/>
    <x v="0"/>
    <x v="0"/>
  </r>
  <r>
    <x v="753"/>
    <n v="0"/>
    <d v="2013-03-23T00:00:00"/>
    <d v="2013-06-01T00:00:00"/>
    <d v="2013-09-09T00:00:00"/>
    <n v="0"/>
    <n v="0"/>
    <n v="0"/>
    <n v="24.33"/>
    <n v="0.02"/>
    <n v="0"/>
    <n v="0"/>
    <n v="0"/>
    <n v="0"/>
    <s v="Monday"/>
    <s v="RIC"/>
    <n v="4.9262825247317121E-2"/>
    <n v="1.0504964114397206"/>
    <n v="0.51231321624315007"/>
    <n v="1"/>
    <n v="0"/>
    <n v="0.71779909296948907"/>
    <n v="2.0499165663271977"/>
    <n v="0.67212217834397014"/>
    <x v="0"/>
    <x v="1"/>
  </r>
  <r>
    <x v="754"/>
    <n v="0"/>
    <d v="2010-08-25T00:00:00"/>
    <d v="2010-08-26T00:00:00"/>
    <d v="2010-09-30T00:00:00"/>
    <n v="0"/>
    <n v="0"/>
    <n v="0"/>
    <n v="40.64"/>
    <n v="5.7142857142857099E-2"/>
    <n v="1"/>
    <n v="0"/>
    <n v="0"/>
    <n v="0"/>
    <s v="Thursday"/>
    <s v="CHO"/>
    <n v="0.89136093470752686"/>
    <n v="2.438445959877515"/>
    <n v="0.70917094185315566"/>
    <n v="1"/>
    <n v="0"/>
    <n v="1.5598972024296989"/>
    <n v="4.7583320750195375"/>
    <n v="0.82633860170410423"/>
    <x v="0"/>
    <x v="1"/>
  </r>
  <r>
    <x v="755"/>
    <n v="0"/>
    <d v="2011-05-12T00:00:00"/>
    <d v="2011-05-12T00:00:00"/>
    <d v="2012-07-16T00:00:00"/>
    <n v="10"/>
    <n v="0"/>
    <n v="0"/>
    <n v="48.43"/>
    <n v="9.7447795823665903E-2"/>
    <n v="0"/>
    <n v="0"/>
    <n v="0"/>
    <n v="0"/>
    <s v="Monday"/>
    <s v="CHO"/>
    <n v="9.8059951776718793E-2"/>
    <n v="1.1030289116693124"/>
    <n v="0.5244953626404335"/>
    <n v="1"/>
    <n v="0"/>
    <n v="0.76659621949889079"/>
    <n v="2.1524273805656207"/>
    <n v="0.68278412814046296"/>
    <x v="0"/>
    <x v="1"/>
  </r>
  <r>
    <x v="756"/>
    <n v="1"/>
    <d v="2011-07-26T00:00:00"/>
    <d v="2011-07-28T00:00:00"/>
    <d v="2013-01-10T00:00:00"/>
    <n v="48"/>
    <n v="2.0833333330000001"/>
    <n v="0"/>
    <n v="55.92"/>
    <n v="2.2556390977443601E-2"/>
    <n v="1"/>
    <n v="0"/>
    <n v="0"/>
    <n v="0"/>
    <s v="Friday"/>
    <s v="RIC"/>
    <n v="0.9222995277933882"/>
    <n v="2.5150672123659352"/>
    <n v="0.71551041855415443"/>
    <n v="1"/>
    <n v="1"/>
    <n v="1.5908357955155603"/>
    <n v="4.907849172934692"/>
    <n v="0.83073366114672564"/>
    <x v="0"/>
    <x v="0"/>
  </r>
  <r>
    <x v="757"/>
    <n v="1"/>
    <d v="2011-01-31T00:00:00"/>
    <d v="2011-02-20T00:00:00"/>
    <d v="2014-01-15T00:00:00"/>
    <n v="68"/>
    <n v="4.4117647059999996"/>
    <n v="4.4117647059999996"/>
    <n v="49.1"/>
    <n v="0.143396226415094"/>
    <n v="1"/>
    <n v="1"/>
    <n v="0"/>
    <n v="0"/>
    <s v="Thursday"/>
    <s v="RIC"/>
    <n v="1.7762208175219922"/>
    <n v="5.9074887015807187"/>
    <n v="0.85522958585930675"/>
    <n v="1"/>
    <n v="1"/>
    <n v="2.4447570852441642"/>
    <n v="11.527748998365759"/>
    <n v="0.92017720021925331"/>
    <x v="0"/>
    <x v="0"/>
  </r>
  <r>
    <x v="758"/>
    <n v="1"/>
    <d v="2011-09-28T00:00:00"/>
    <d v="2012-05-03T00:00:00"/>
    <d v="2013-09-25T00:00:00"/>
    <n v="44"/>
    <n v="29.545454549999999"/>
    <n v="4.5454545450000001"/>
    <n v="82.86"/>
    <n v="2.3529411764705899E-2"/>
    <n v="0"/>
    <n v="0"/>
    <n v="0"/>
    <n v="0"/>
    <s v="Thursday"/>
    <s v="RIC"/>
    <n v="0.16777302507162747"/>
    <n v="1.1826681441640727"/>
    <n v="0.54184514825409513"/>
    <n v="1"/>
    <n v="1"/>
    <n v="0.83630929279379951"/>
    <n v="2.3078337010849372"/>
    <n v="0.69768734151538214"/>
    <x v="0"/>
    <x v="0"/>
  </r>
  <r>
    <x v="759"/>
    <n v="1"/>
    <d v="2012-08-29T00:00:00"/>
    <d v="2012-09-03T00:00:00"/>
    <d v="2013-05-08T00:00:00"/>
    <n v="48"/>
    <n v="10.41666667"/>
    <n v="4.1666666670000003"/>
    <n v="56.47"/>
    <n v="2.0242914979757099E-2"/>
    <n v="0"/>
    <n v="0"/>
    <n v="0"/>
    <n v="0"/>
    <s v="Thursday"/>
    <s v="DCX"/>
    <n v="0.11433915913341544"/>
    <n v="1.1211323026703421"/>
    <n v="0.52855368864022434"/>
    <n v="1"/>
    <n v="1"/>
    <n v="0.78287542685558742"/>
    <n v="2.1877539563783355"/>
    <n v="0.68629950313476573"/>
    <x v="0"/>
    <x v="0"/>
  </r>
  <r>
    <x v="760"/>
    <n v="1"/>
    <d v="2012-08-28T00:00:00"/>
    <d v="2012-07-20T00:00:00"/>
    <d v="2012-11-01T00:00:00"/>
    <n v="22"/>
    <n v="95.454545449999998"/>
    <n v="0"/>
    <n v="108.47"/>
    <n v="6.7307692307692304E-2"/>
    <n v="0"/>
    <n v="0"/>
    <n v="0"/>
    <n v="0"/>
    <s v="Sunday"/>
    <s v="DCX"/>
    <n v="0.21962756492299582"/>
    <n v="1.2456127343138785"/>
    <n v="0.55468724205220599"/>
    <n v="1"/>
    <n v="1"/>
    <n v="0.88816383264516785"/>
    <n v="2.4306624482406973"/>
    <n v="0.70851110679431106"/>
    <x v="0"/>
    <x v="0"/>
  </r>
  <r>
    <x v="761"/>
    <n v="0"/>
    <d v="2010-09-26T00:00:00"/>
    <d v="2012-08-22T00:00:00"/>
    <d v="2013-01-10T00:00:00"/>
    <n v="0"/>
    <n v="0"/>
    <n v="0"/>
    <n v="48.85"/>
    <n v="7.8014184397163094E-2"/>
    <n v="0"/>
    <n v="0"/>
    <n v="0"/>
    <n v="0"/>
    <s v="Thursday"/>
    <s v="RIC"/>
    <n v="9.891035813117309E-2"/>
    <n v="1.1039673334283013"/>
    <n v="0.52470744953508675"/>
    <n v="1"/>
    <n v="0"/>
    <n v="0.76744662585334511"/>
    <n v="2.1542585970162484"/>
    <n v="0.68296828898367945"/>
    <x v="0"/>
    <x v="1"/>
  </r>
  <r>
    <x v="762"/>
    <n v="1"/>
    <d v="2012-10-01T00:00:00"/>
    <d v="2012-10-09T00:00:00"/>
    <d v="2013-06-01T00:00:00"/>
    <n v="20"/>
    <n v="45"/>
    <n v="5"/>
    <n v="173.64"/>
    <n v="1.27659574468085E-2"/>
    <n v="0"/>
    <n v="0"/>
    <n v="0"/>
    <n v="0"/>
    <s v="Thursday"/>
    <s v="DCX"/>
    <n v="0.35158228425582178"/>
    <n v="1.4213146941760482"/>
    <n v="0.58700122606727456"/>
    <n v="1"/>
    <n v="1"/>
    <n v="1.0201185519779938"/>
    <n v="2.7735235511777301"/>
    <n v="0.73499569131140141"/>
    <x v="0"/>
    <x v="0"/>
  </r>
  <r>
    <x v="763"/>
    <n v="1"/>
    <d v="2011-02-02T00:00:00"/>
    <d v="2011-02-25T00:00:00"/>
    <d v="2013-10-14T00:00:00"/>
    <n v="43"/>
    <n v="27.906976740000001"/>
    <n v="0"/>
    <n v="113.39"/>
    <n v="3.4303534303534298E-2"/>
    <n v="0"/>
    <n v="0"/>
    <n v="0"/>
    <n v="0"/>
    <s v="Tuesday"/>
    <s v="CHO"/>
    <n v="0.22958946793231766"/>
    <n v="1.258083420310574"/>
    <n v="0.55714656464619838"/>
    <n v="1"/>
    <n v="1"/>
    <n v="0.89812573565448961"/>
    <n v="2.4549974821729452"/>
    <n v="0.71056418849513259"/>
    <x v="0"/>
    <x v="0"/>
  </r>
  <r>
    <x v="764"/>
    <n v="1"/>
    <d v="2012-09-22T00:00:00"/>
    <d v="2013-03-17T00:00:00"/>
    <d v="2014-01-12T00:00:00"/>
    <n v="56"/>
    <n v="51.785714290000001"/>
    <n v="7.1428571429999996"/>
    <n v="165.41"/>
    <n v="7.9734219269102999E-2"/>
    <n v="0"/>
    <n v="0"/>
    <n v="0"/>
    <n v="0"/>
    <s v="Friday"/>
    <s v="RIC"/>
    <n v="0.33491836926258634"/>
    <n v="1.3978262749754762"/>
    <n v="0.58295560840402094"/>
    <n v="1"/>
    <n v="1"/>
    <n v="1.0034546369847583"/>
    <n v="2.7276887447835785"/>
    <n v="0.73173725907256293"/>
    <x v="0"/>
    <x v="0"/>
  </r>
  <r>
    <x v="765"/>
    <n v="1"/>
    <d v="2012-05-09T00:00:00"/>
    <d v="2012-06-14T00:00:00"/>
    <d v="2013-09-25T00:00:00"/>
    <n v="46"/>
    <n v="21.739130429999999"/>
    <n v="2.1739130430000002"/>
    <n v="24.53"/>
    <n v="8.7606837606837601E-2"/>
    <n v="0"/>
    <n v="0"/>
    <n v="0"/>
    <n v="0"/>
    <s v="Thursday"/>
    <s v="RIC"/>
    <n v="4.9667780654200126E-2"/>
    <n v="1.0509219017879381"/>
    <n v="0.51241439319155579"/>
    <n v="1"/>
    <n v="1"/>
    <n v="0.71820404837637208"/>
    <n v="2.0507468592288443"/>
    <n v="0.67221141374778759"/>
    <x v="0"/>
    <x v="0"/>
  </r>
  <r>
    <x v="766"/>
    <n v="0"/>
    <d v="2013-05-11T00:00:00"/>
    <d v="2013-07-03T00:00:00"/>
    <d v="2013-07-03T00:00:00"/>
    <n v="39"/>
    <n v="2.5641025640000001"/>
    <n v="0"/>
    <n v="53.33"/>
    <n v="0"/>
    <n v="0"/>
    <n v="0"/>
    <n v="0"/>
    <n v="0"/>
    <s v="Monday"/>
    <s v="RIC"/>
    <n v="0.10798135924535232"/>
    <n v="1.1140269788893322"/>
    <n v="0.52696913994665284"/>
    <n v="1"/>
    <n v="0"/>
    <n v="0.77651762696752435"/>
    <n v="2.1738887772409323"/>
    <n v="0.68492909796628032"/>
    <x v="0"/>
    <x v="1"/>
  </r>
  <r>
    <x v="767"/>
    <n v="1"/>
    <d v="2010-08-03T00:00:00"/>
    <d v="2011-11-01T00:00:00"/>
    <d v="2014-01-19T00:00:00"/>
    <n v="59"/>
    <n v="47.457627119999998"/>
    <n v="28.81355932"/>
    <n v="67.180000000000007"/>
    <n v="8.5185185185185197E-2"/>
    <n v="1"/>
    <n v="1"/>
    <n v="0"/>
    <n v="0"/>
    <s v="Monday"/>
    <s v="CHO"/>
    <n v="1.8128287863042156"/>
    <n v="6.1277570533063717"/>
    <n v="0.85970341125247429"/>
    <n v="1"/>
    <n v="1"/>
    <n v="2.4813650540263876"/>
    <n v="11.95757601949872"/>
    <n v="0.92282507171903239"/>
    <x v="0"/>
    <x v="0"/>
  </r>
  <r>
    <x v="768"/>
    <n v="0"/>
    <d v="2011-04-18T00:00:00"/>
    <d v="2011-04-18T00:00:00"/>
    <d v="2013-06-02T00:00:00"/>
    <n v="11"/>
    <n v="9.0909090910000003"/>
    <n v="0"/>
    <n v="65.56"/>
    <n v="2.4484536082474199E-2"/>
    <n v="1"/>
    <n v="0"/>
    <n v="0"/>
    <n v="0"/>
    <s v="Tuesday"/>
    <s v="RIC"/>
    <n v="0.94181837840514881"/>
    <n v="2.5646406681137224"/>
    <n v="0.7194668150018152"/>
    <n v="1"/>
    <n v="0"/>
    <n v="1.6103546461273208"/>
    <n v="5.0045857701099301"/>
    <n v="0.83346061855292775"/>
    <x v="0"/>
    <x v="1"/>
  </r>
  <r>
    <x v="769"/>
    <n v="1"/>
    <d v="2012-04-21T00:00:00"/>
    <d v="2012-04-21T00:00:00"/>
    <d v="2013-04-13T00:00:00"/>
    <n v="47"/>
    <n v="10.638297870000001"/>
    <n v="2.1276595739999999"/>
    <n v="62.03"/>
    <n v="1.4005602240896401E-2"/>
    <n v="0"/>
    <n v="0"/>
    <n v="0"/>
    <n v="0"/>
    <s v="Monday"/>
    <s v="CHO"/>
    <n v="0.12559691944476289"/>
    <n v="1.1338250533301015"/>
    <n v="0.5313580190468874"/>
    <n v="1"/>
    <n v="1"/>
    <n v="0.79413318716693493"/>
    <n v="2.2125223226158188"/>
    <n v="0.68871811630378243"/>
    <x v="0"/>
    <x v="0"/>
  </r>
  <r>
    <x v="770"/>
    <n v="1"/>
    <d v="2013-03-19T00:00:00"/>
    <d v="2013-03-26T00:00:00"/>
    <d v="2013-03-26T00:00:00"/>
    <n v="45"/>
    <n v="2.2222222220000001"/>
    <n v="0"/>
    <n v="50.79"/>
    <n v="0"/>
    <n v="0"/>
    <n v="0"/>
    <n v="0"/>
    <n v="0"/>
    <s v="Friday"/>
    <s v="RIC"/>
    <n v="0.10283842557793821"/>
    <n v="1.1083123196857474"/>
    <n v="0.52568697215170945"/>
    <n v="1"/>
    <n v="1"/>
    <n v="0.77137469330011021"/>
    <n v="2.162737311662589"/>
    <n v="0.68381819245230968"/>
    <x v="0"/>
    <x v="0"/>
  </r>
  <r>
    <x v="771"/>
    <n v="1"/>
    <d v="2011-11-08T00:00:00"/>
    <d v="2011-11-15T00:00:00"/>
    <d v="2013-12-11T00:00:00"/>
    <n v="48"/>
    <n v="16.666666670000001"/>
    <n v="6.25"/>
    <n v="59.84"/>
    <n v="1.7173051519154599E-2"/>
    <n v="0"/>
    <n v="0"/>
    <n v="0"/>
    <n v="0"/>
    <s v="Wednesday"/>
    <s v="CHO"/>
    <n v="0.12116265773939403"/>
    <n v="1.1288085068753424"/>
    <n v="0.53025366219162828"/>
    <n v="1"/>
    <n v="1"/>
    <n v="0.78969892546156606"/>
    <n v="2.2027331395482945"/>
    <n v="0.68776668038566668"/>
    <x v="0"/>
    <x v="0"/>
  </r>
  <r>
    <x v="772"/>
    <n v="1"/>
    <d v="2013-01-02T00:00:00"/>
    <d v="2013-01-02T00:00:00"/>
    <d v="2013-01-02T00:00:00"/>
    <n v="32"/>
    <n v="81.25"/>
    <n v="0"/>
    <n v="50.93"/>
    <n v="0"/>
    <n v="0"/>
    <n v="0"/>
    <n v="0"/>
    <n v="0"/>
    <s v="Friday"/>
    <s v="CHO"/>
    <n v="0.1031218943627563"/>
    <n v="1.1086265361653853"/>
    <n v="0.52575765179426392"/>
    <n v="1"/>
    <n v="1"/>
    <n v="0.77165816208492832"/>
    <n v="2.1633504670813117"/>
    <n v="0.68387947829168061"/>
    <x v="0"/>
    <x v="0"/>
  </r>
  <r>
    <x v="773"/>
    <n v="1"/>
    <d v="2013-05-11T00:00:00"/>
    <d v="2013-05-13T00:00:00"/>
    <d v="2013-05-22T00:00:00"/>
    <n v="46"/>
    <n v="10.86956522"/>
    <n v="2.1739130430000002"/>
    <n v="38.65"/>
    <n v="0.22222222222222199"/>
    <n v="0"/>
    <n v="0"/>
    <n v="0"/>
    <n v="0"/>
    <s v="Tuesday"/>
    <s v="RIC"/>
    <n v="7.8257632380140024E-2"/>
    <n v="1.0814012267563984"/>
    <n v="0.51955442941754493"/>
    <n v="1"/>
    <n v="1"/>
    <n v="0.74679390010231206"/>
    <n v="2.1102235718600535"/>
    <n v="0.67847970510944489"/>
    <x v="0"/>
    <x v="0"/>
  </r>
  <r>
    <x v="774"/>
    <n v="0"/>
    <d v="2013-02-23T00:00:00"/>
    <d v="2013-03-04T00:00:00"/>
    <d v="2013-03-04T00:00:00"/>
    <n v="25"/>
    <n v="40"/>
    <n v="0"/>
    <n v="99.08"/>
    <n v="0"/>
    <n v="0"/>
    <n v="0"/>
    <n v="0"/>
    <n v="0"/>
    <s v="Saturday"/>
    <s v="DCX"/>
    <n v="0.20061490856983891"/>
    <n v="1.2221540401445803"/>
    <n v="0.54998619270564297"/>
    <n v="1"/>
    <n v="0"/>
    <n v="0.86915117629201089"/>
    <n v="2.3848856466463517"/>
    <n v="0.70456904475022031"/>
    <x v="0"/>
    <x v="1"/>
  </r>
  <r>
    <x v="775"/>
    <n v="1"/>
    <d v="2012-08-28T00:00:00"/>
    <d v="2012-07-20T00:00:00"/>
    <d v="2012-10-08T00:00:00"/>
    <n v="36"/>
    <n v="16.666666670000001"/>
    <n v="8.3333333330000006"/>
    <n v="67.63"/>
    <n v="0.1"/>
    <n v="0"/>
    <n v="0"/>
    <n v="0"/>
    <n v="0"/>
    <s v="Sunday"/>
    <s v="BWI"/>
    <n v="0.13693567083748692"/>
    <n v="1.1467543763989323"/>
    <n v="0.53418052340135558"/>
    <n v="1"/>
    <n v="1"/>
    <n v="0.80547193855965893"/>
    <n v="2.2377523312684597"/>
    <n v="0.69114376342423067"/>
    <x v="0"/>
    <x v="0"/>
  </r>
  <r>
    <x v="776"/>
    <n v="1"/>
    <d v="2013-06-24T00:00:00"/>
    <d v="2013-06-24T00:00:00"/>
    <d v="2013-12-09T00:00:00"/>
    <n v="50"/>
    <n v="20"/>
    <n v="2"/>
    <n v="45.09"/>
    <n v="4.1666666666666699E-2"/>
    <n v="1"/>
    <n v="0"/>
    <n v="0"/>
    <n v="0"/>
    <s v="Tuesday"/>
    <s v="DCX"/>
    <n v="0.90037119251067366"/>
    <n v="2.4605162668788383"/>
    <n v="0.71102577682666546"/>
    <n v="1"/>
    <n v="1"/>
    <n v="1.5689074602328457"/>
    <n v="4.8013996071436447"/>
    <n v="0.827627802303321"/>
    <x v="0"/>
    <x v="0"/>
  </r>
  <r>
    <x v="777"/>
    <n v="1"/>
    <d v="2013-03-16T00:00:00"/>
    <d v="2013-03-24T00:00:00"/>
    <d v="2013-12-17T00:00:00"/>
    <n v="36"/>
    <n v="88.888888890000004"/>
    <n v="11.11111111"/>
    <n v="68.010000000000005"/>
    <n v="8.2089552238805999E-2"/>
    <n v="1"/>
    <n v="0"/>
    <n v="0"/>
    <n v="0"/>
    <s v="Wednesday"/>
    <s v="CHO"/>
    <n v="0.9467790821394656"/>
    <n v="2.5773946989826211"/>
    <n v="0.72046696432898749"/>
    <n v="1"/>
    <n v="1"/>
    <n v="1.6153153498616377"/>
    <n v="5.0294737172565291"/>
    <n v="0.83414804560172962"/>
    <x v="0"/>
    <x v="0"/>
  </r>
  <r>
    <x v="778"/>
    <n v="1"/>
    <d v="2013-01-29T00:00:00"/>
    <d v="2013-02-04T00:00:00"/>
    <d v="2013-02-04T00:00:00"/>
    <n v="44"/>
    <n v="9.0909090910000003"/>
    <n v="0"/>
    <n v="82.59"/>
    <n v="0"/>
    <n v="0"/>
    <n v="0"/>
    <n v="0"/>
    <n v="0"/>
    <s v="Monday"/>
    <s v="CHO"/>
    <n v="0.16722633527233544"/>
    <n v="1.1820217682533676"/>
    <n v="0.54170942996574001"/>
    <n v="1"/>
    <n v="1"/>
    <n v="0.83576260299450744"/>
    <n v="2.3065723767500796"/>
    <n v="0.69757202139852548"/>
    <x v="0"/>
    <x v="0"/>
  </r>
  <r>
    <x v="779"/>
    <n v="1"/>
    <d v="2013-06-29T00:00:00"/>
    <d v="2013-06-29T00:00:00"/>
    <d v="2013-06-29T00:00:00"/>
    <n v="45"/>
    <n v="4.4444444440000002"/>
    <n v="0"/>
    <n v="149.66"/>
    <n v="0"/>
    <n v="1"/>
    <n v="0"/>
    <n v="0"/>
    <n v="0"/>
    <s v="Saturday"/>
    <s v="BWI"/>
    <n v="1.1121021269994509"/>
    <n v="3.0407437101635657"/>
    <n v="0.7525208051466542"/>
    <n v="1"/>
    <n v="1"/>
    <n v="1.7806383947216229"/>
    <n v="5.9336432162359616"/>
    <n v="0.85577567682479261"/>
    <x v="0"/>
    <x v="0"/>
  </r>
  <r>
    <x v="780"/>
    <n v="1"/>
    <d v="2013-04-15T00:00:00"/>
    <d v="2013-12-09T00:00:00"/>
    <d v="2013-12-09T00:00:00"/>
    <n v="49"/>
    <n v="51.020408160000002"/>
    <n v="4.0816326529999998"/>
    <n v="57.31"/>
    <n v="0"/>
    <n v="0"/>
    <n v="0"/>
    <n v="0"/>
    <n v="0"/>
    <s v="Tuesday"/>
    <s v="RIC"/>
    <n v="0.11603997184232406"/>
    <n v="1.1230407612443305"/>
    <n v="0.528977484438927"/>
    <n v="1"/>
    <n v="1"/>
    <n v="0.78457623956449607"/>
    <n v="2.1914780822338495"/>
    <n v="0.6866655592696228"/>
    <x v="0"/>
    <x v="0"/>
  </r>
  <r>
    <x v="781"/>
    <n v="1"/>
    <d v="2013-05-10T00:00:00"/>
    <d v="2013-05-10T00:00:00"/>
    <d v="2013-05-10T00:00:00"/>
    <n v="43"/>
    <n v="6.9767441860000003"/>
    <n v="0"/>
    <n v="57.5"/>
    <n v="0"/>
    <n v="0"/>
    <n v="0"/>
    <n v="0"/>
    <n v="0"/>
    <s v="Friday"/>
    <s v="CHO"/>
    <n v="0.11642467947886291"/>
    <n v="1.1234728867169808"/>
    <n v="0.52907333724139927"/>
    <n v="1"/>
    <n v="1"/>
    <n v="0.78496094720103493"/>
    <n v="2.1923213227775311"/>
    <n v="0.68674832546933784"/>
    <x v="0"/>
    <x v="0"/>
  </r>
  <r>
    <x v="782"/>
    <n v="1"/>
    <d v="2012-08-28T00:00:00"/>
    <d v="2012-07-31T00:00:00"/>
    <d v="2014-01-12T00:00:00"/>
    <n v="63"/>
    <n v="20.63492063"/>
    <n v="0"/>
    <n v="63.74"/>
    <n v="9.6226415094339601E-2"/>
    <n v="0"/>
    <n v="0"/>
    <n v="1"/>
    <n v="0"/>
    <s v="Tuesday"/>
    <s v="DCX"/>
    <n v="0.98033661614776813"/>
    <n v="2.6653532918977541"/>
    <n v="0.72717500323625139"/>
    <n v="1"/>
    <n v="1"/>
    <n v="1.6488728838699402"/>
    <n v="5.20111426243502"/>
    <n v="0.83873865926680646"/>
    <x v="0"/>
    <x v="0"/>
  </r>
  <r>
    <x v="783"/>
    <n v="1"/>
    <d v="2012-08-28T00:00:00"/>
    <d v="2012-11-28T00:00:00"/>
    <d v="2014-01-18T00:00:00"/>
    <n v="55"/>
    <n v="10.90909091"/>
    <n v="0"/>
    <n v="123.74"/>
    <n v="3.6057692307692298E-2"/>
    <n v="1"/>
    <n v="0"/>
    <n v="0"/>
    <n v="0"/>
    <s v="Tuesday"/>
    <s v="DCX"/>
    <n v="1.0596199062674139"/>
    <n v="2.8852741062174112"/>
    <n v="0.74261790219646284"/>
    <n v="1"/>
    <n v="1"/>
    <n v="1.7281561739895859"/>
    <n v="5.6302631063955406"/>
    <n v="0.84917642272213878"/>
    <x v="0"/>
    <x v="0"/>
  </r>
  <r>
    <x v="784"/>
    <n v="1"/>
    <d v="2013-04-21T00:00:00"/>
    <d v="2013-04-21T00:00:00"/>
    <d v="2013-04-21T00:00:00"/>
    <n v="44"/>
    <n v="4.5454545450000001"/>
    <n v="2.2727272730000001"/>
    <n v="109.83"/>
    <n v="0"/>
    <n v="0"/>
    <n v="0"/>
    <n v="0"/>
    <n v="0"/>
    <s v="Monday"/>
    <s v="RIC"/>
    <n v="0.22238126168980021"/>
    <n v="1.249047501055643"/>
    <n v="0.55536732793299082"/>
    <n v="1"/>
    <n v="1"/>
    <n v="0.89091752941197222"/>
    <n v="2.43736497969986"/>
    <n v="0.70907948213072303"/>
    <x v="0"/>
    <x v="0"/>
  </r>
  <r>
    <x v="785"/>
    <n v="1"/>
    <d v="2013-06-04T00:00:00"/>
    <d v="2013-06-05T00:00:00"/>
    <d v="2013-06-05T00:00:00"/>
    <n v="45"/>
    <n v="0"/>
    <n v="0"/>
    <n v="53.09"/>
    <n v="0"/>
    <n v="1"/>
    <n v="0"/>
    <n v="0"/>
    <n v="0"/>
    <s v="Saturday"/>
    <s v="DCX"/>
    <n v="0.91656940878599369"/>
    <n v="2.5006967893646412"/>
    <n v="0.71434258372845394"/>
    <n v="1"/>
    <n v="1"/>
    <n v="1.5851056765081657"/>
    <n v="4.8798070322336979"/>
    <n v="0.82992639137340751"/>
    <x v="0"/>
    <x v="0"/>
  </r>
  <r>
    <x v="786"/>
    <n v="0"/>
    <d v="2013-03-06T00:00:00"/>
    <d v="2013-03-06T00:00:00"/>
    <d v="2013-03-06T00:00:00"/>
    <n v="0"/>
    <n v="0"/>
    <n v="0"/>
    <n v="156.21"/>
    <n v="0"/>
    <n v="0"/>
    <n v="0"/>
    <n v="0"/>
    <n v="0"/>
    <s v="Wednesday"/>
    <s v="RIC"/>
    <n v="0.31629042054596829"/>
    <n v="1.3720286630838037"/>
    <n v="0.57841993414197201"/>
    <n v="1"/>
    <n v="0"/>
    <n v="0.98482668826814024"/>
    <n v="2.677347828420102"/>
    <n v="0.72806488625536692"/>
    <x v="0"/>
    <x v="1"/>
  </r>
  <r>
    <x v="787"/>
    <n v="1"/>
    <d v="2012-08-28T00:00:00"/>
    <d v="2012-07-20T00:00:00"/>
    <d v="2012-07-20T00:00:00"/>
    <n v="35"/>
    <n v="8.5714285710000002"/>
    <n v="2.8571428569999999"/>
    <n v="69.209999999999994"/>
    <n v="0"/>
    <n v="0"/>
    <n v="0"/>
    <n v="0"/>
    <n v="0"/>
    <s v="Sunday"/>
    <s v="DCX"/>
    <n v="0.14013481855186263"/>
    <n v="1.150428887559217"/>
    <n v="0.53497648502340323"/>
    <n v="1"/>
    <n v="1"/>
    <n v="0.80867108627403461"/>
    <n v="2.2449226949351937"/>
    <n v="0.69182624856954522"/>
    <x v="0"/>
    <x v="0"/>
  </r>
  <r>
    <x v="788"/>
    <n v="1"/>
    <d v="2013-05-27T00:00:00"/>
    <d v="2013-06-16T00:00:00"/>
    <d v="2013-06-16T00:00:00"/>
    <n v="47"/>
    <n v="8.5106382979999999"/>
    <n v="0"/>
    <n v="51"/>
    <n v="0"/>
    <n v="1"/>
    <n v="0"/>
    <n v="0"/>
    <n v="0"/>
    <s v="Tuesday"/>
    <s v="BWI"/>
    <n v="0.91233762478406633"/>
    <n v="2.4901367403800179"/>
    <n v="0.71347827481076953"/>
    <n v="1"/>
    <n v="1"/>
    <n v="1.5808738925062382"/>
    <n v="4.8592003751151474"/>
    <n v="0.82932824686331919"/>
    <x v="0"/>
    <x v="0"/>
  </r>
  <r>
    <x v="789"/>
    <n v="1"/>
    <d v="2013-02-15T00:00:00"/>
    <d v="2013-02-17T00:00:00"/>
    <d v="2013-02-17T00:00:00"/>
    <n v="35"/>
    <n v="68.571428569999995"/>
    <n v="0"/>
    <n v="111.49"/>
    <n v="0"/>
    <n v="0"/>
    <n v="0"/>
    <n v="0"/>
    <n v="0"/>
    <s v="Thursday"/>
    <s v="RIC"/>
    <n v="0.22574239156692913"/>
    <n v="1.2532527752067071"/>
    <n v="0.55619715151210103"/>
    <n v="1"/>
    <n v="1"/>
    <n v="0.89427865928910111"/>
    <n v="2.4455710630851422"/>
    <n v="0.70977234783699206"/>
    <x v="0"/>
    <x v="0"/>
  </r>
  <r>
    <x v="790"/>
    <n v="1"/>
    <d v="2011-08-01T00:00:00"/>
    <d v="2011-08-02T00:00:00"/>
    <d v="2013-11-05T00:00:00"/>
    <n v="48"/>
    <n v="2.0833333330000001"/>
    <n v="2.0833333330000001"/>
    <n v="49.99"/>
    <n v="2.17917675544794E-2"/>
    <n v="1"/>
    <n v="0"/>
    <n v="0"/>
    <n v="0"/>
    <s v="Tuesday"/>
    <s v="CHO"/>
    <n v="0.91029259997930712"/>
    <n v="2.4850495524643739"/>
    <n v="0.71306003402652551"/>
    <n v="1"/>
    <n v="1"/>
    <n v="1.5788288677014792"/>
    <n v="4.8492733437890667"/>
    <n v="0.82903859313365313"/>
    <x v="0"/>
    <x v="0"/>
  </r>
  <r>
    <x v="791"/>
    <n v="1"/>
    <d v="2010-08-01T00:00:00"/>
    <d v="2011-02-11T00:00:00"/>
    <d v="2013-10-27T00:00:00"/>
    <n v="37"/>
    <n v="91.891891889999997"/>
    <n v="5.4054054049999998"/>
    <n v="62.07"/>
    <n v="3.5389282103134502E-2"/>
    <n v="0"/>
    <n v="0"/>
    <n v="0"/>
    <n v="0"/>
    <s v="Friday"/>
    <s v="CHO"/>
    <n v="0.1256779105261395"/>
    <n v="1.133916886766057"/>
    <n v="0.53137818712541496"/>
    <n v="1"/>
    <n v="1"/>
    <n v="0.79421417824831153"/>
    <n v="2.2127015244480743"/>
    <n v="0.6887354793496433"/>
    <x v="0"/>
    <x v="0"/>
  </r>
  <r>
    <x v="792"/>
    <n v="1"/>
    <d v="2013-04-22T00:00:00"/>
    <d v="2013-11-24T00:00:00"/>
    <d v="2013-11-24T00:00:00"/>
    <n v="52"/>
    <n v="3.846153846"/>
    <n v="1.923076923"/>
    <n v="57.64"/>
    <n v="0"/>
    <n v="0"/>
    <n v="0"/>
    <n v="0"/>
    <n v="0"/>
    <s v="Tuesday"/>
    <s v="CHO"/>
    <n v="0.11670814826368101"/>
    <n v="1.1237914013532999"/>
    <n v="0.52914396425054244"/>
    <n v="1"/>
    <n v="1"/>
    <n v="0.78524441598585304"/>
    <n v="2.1929428655286518"/>
    <n v="0.68680930348109093"/>
    <x v="0"/>
    <x v="0"/>
  </r>
  <r>
    <x v="793"/>
    <n v="0"/>
    <d v="2011-02-13T00:00:00"/>
    <d v="2011-02-13T00:00:00"/>
    <d v="2014-01-19T00:00:00"/>
    <n v="13"/>
    <n v="92.307692309999993"/>
    <n v="7.692307692"/>
    <n v="57.07"/>
    <n v="3.1746031746031703E-2"/>
    <n v="0"/>
    <n v="1"/>
    <n v="0"/>
    <n v="0"/>
    <s v="Wednesday"/>
    <s v="CHO"/>
    <n v="0.98328429445737886"/>
    <n v="2.6732214867402657"/>
    <n v="0.72775940584856158"/>
    <n v="1"/>
    <n v="0"/>
    <n v="1.6518205621795508"/>
    <n v="5.2164680920903237"/>
    <n v="0.83913695281853462"/>
    <x v="0"/>
    <x v="1"/>
  </r>
  <r>
    <x v="794"/>
    <n v="0"/>
    <d v="2012-12-12T00:00:00"/>
    <d v="2013-02-07T00:00:00"/>
    <d v="2013-02-07T00:00:00"/>
    <n v="0"/>
    <n v="0"/>
    <n v="0"/>
    <n v="45.79"/>
    <n v="0"/>
    <n v="0"/>
    <n v="0"/>
    <n v="0"/>
    <n v="0"/>
    <s v="Saturday"/>
    <s v="BWI"/>
    <n v="9.2714540405863174E-2"/>
    <n v="1.0971484989968281"/>
    <n v="0.52316204575958714"/>
    <n v="1"/>
    <n v="0"/>
    <n v="0.76125080812803514"/>
    <n v="2.1409524671600195"/>
    <n v="0.68162523614877302"/>
    <x v="0"/>
    <x v="1"/>
  </r>
  <r>
    <x v="795"/>
    <n v="1"/>
    <d v="2010-01-11T00:00:00"/>
    <d v="2011-03-30T00:00:00"/>
    <d v="2014-01-09T00:00:00"/>
    <n v="45"/>
    <n v="91.111111109999996"/>
    <n v="13.33333333"/>
    <n v="70.94"/>
    <n v="7.7755905511810997E-2"/>
    <n v="1"/>
    <n v="0"/>
    <n v="0"/>
    <n v="0"/>
    <s v="Wednesday"/>
    <s v="CHO"/>
    <n v="0.95271167885030161"/>
    <n v="2.5927307887337925"/>
    <n v="0.72166019142435223"/>
    <n v="1"/>
    <n v="1"/>
    <n v="1.6212479465724736"/>
    <n v="5.0594002397093965"/>
    <n v="0.83496716499322066"/>
    <x v="0"/>
    <x v="0"/>
  </r>
  <r>
    <x v="796"/>
    <n v="1"/>
    <d v="2013-07-01T00:00:00"/>
    <d v="2013-07-01T00:00:00"/>
    <d v="2013-07-01T00:00:00"/>
    <n v="45"/>
    <n v="0"/>
    <n v="0"/>
    <n v="99.43"/>
    <n v="0"/>
    <n v="1"/>
    <n v="0"/>
    <n v="0"/>
    <n v="0"/>
    <s v="Tuesday"/>
    <s v="DCX"/>
    <n v="1.0103975765607851"/>
    <n v="2.7466928186491399"/>
    <n v="0.73309794840332088"/>
    <n v="1"/>
    <n v="1"/>
    <n v="1.6789338442829571"/>
    <n v="5.359838501346375"/>
    <n v="0.84276330290646528"/>
    <x v="0"/>
    <x v="0"/>
  </r>
  <r>
    <x v="797"/>
    <n v="1"/>
    <d v="2011-12-09T00:00:00"/>
    <d v="2011-12-13T00:00:00"/>
    <d v="2013-02-28T00:00:00"/>
    <n v="47"/>
    <n v="0"/>
    <n v="0"/>
    <n v="99.64"/>
    <n v="3.8374717832957102E-2"/>
    <n v="0"/>
    <n v="0"/>
    <n v="0"/>
    <n v="0"/>
    <s v="Friday"/>
    <s v="RIC"/>
    <n v="0.20174878370911131"/>
    <n v="1.2235405961692096"/>
    <n v="0.55026681243291276"/>
    <n v="1"/>
    <n v="1"/>
    <n v="0.87028505143128332"/>
    <n v="2.3875913428620414"/>
    <n v="0.70480500780972599"/>
    <x v="0"/>
    <x v="0"/>
  </r>
  <r>
    <x v="798"/>
    <n v="1"/>
    <d v="2013-02-28T00:00:00"/>
    <d v="2013-03-09T00:00:00"/>
    <d v="2013-04-04T00:00:00"/>
    <n v="38"/>
    <n v="2.6315789469999999"/>
    <n v="0"/>
    <n v="49.69"/>
    <n v="7.69230769230769E-2"/>
    <n v="0"/>
    <n v="0"/>
    <n v="0"/>
    <n v="0"/>
    <s v="Tuesday"/>
    <s v="RIC"/>
    <n v="0.1006111708400817"/>
    <n v="1.1058465727632718"/>
    <n v="0.5251315965114165"/>
    <n v="1"/>
    <n v="1"/>
    <n v="0.76914743856225365"/>
    <n v="2.1579257050643093"/>
    <n v="0.68333643872738425"/>
    <x v="0"/>
    <x v="0"/>
  </r>
  <r>
    <x v="799"/>
    <n v="1"/>
    <d v="2013-04-12T00:00:00"/>
    <d v="2013-04-13T00:00:00"/>
    <d v="2013-06-24T00:00:00"/>
    <n v="43"/>
    <n v="37.20930233"/>
    <n v="0"/>
    <n v="67.61"/>
    <n v="6.9444444444444406E-2"/>
    <n v="1"/>
    <n v="0"/>
    <n v="0"/>
    <n v="0"/>
    <s v="Tuesday"/>
    <s v="DCX"/>
    <n v="0.94596917132569958"/>
    <n v="2.5753080842445524"/>
    <n v="0.72030382377207203"/>
    <n v="1"/>
    <n v="1"/>
    <n v="1.6145054390478717"/>
    <n v="5.0254019412156703"/>
    <n v="0.83403596809705238"/>
    <x v="0"/>
    <x v="0"/>
  </r>
  <r>
    <x v="800"/>
    <n v="1"/>
    <d v="2012-10-19T00:00:00"/>
    <d v="2012-10-31T00:00:00"/>
    <d v="2014-01-19T00:00:00"/>
    <n v="59"/>
    <n v="50.847457630000001"/>
    <n v="16.94915254"/>
    <n v="167.16"/>
    <n v="0.13483146067415699"/>
    <n v="0"/>
    <n v="0"/>
    <n v="1"/>
    <n v="0"/>
    <s v="Friday"/>
    <s v="RIC"/>
    <n v="1.1897390570469681"/>
    <n v="3.2862235786069673"/>
    <n v="0.76669439154058261"/>
    <n v="1"/>
    <n v="1"/>
    <n v="1.8582753247691401"/>
    <n v="6.4126674599573557"/>
    <n v="0.86509579643199686"/>
    <x v="0"/>
    <x v="0"/>
  </r>
  <r>
    <x v="801"/>
    <n v="1"/>
    <d v="2009-09-24T00:00:00"/>
    <d v="2009-12-06T00:00:00"/>
    <d v="2014-01-14T00:00:00"/>
    <n v="45"/>
    <n v="66.666666669999998"/>
    <n v="0"/>
    <n v="233.79"/>
    <n v="9.8666666666666694E-2"/>
    <n v="1"/>
    <n v="0"/>
    <n v="1"/>
    <n v="0"/>
    <s v="Monday"/>
    <s v="CHO"/>
    <n v="2.1337239468789408"/>
    <n v="8.4462617486971023"/>
    <n v="0.89413801706924678"/>
    <n v="1"/>
    <n v="1"/>
    <n v="2.8022602146011129"/>
    <n v="16.481857237818303"/>
    <n v="0.9427978397033977"/>
    <x v="0"/>
    <x v="0"/>
  </r>
  <r>
    <x v="802"/>
    <n v="0"/>
    <d v="2013-05-18T00:00:00"/>
    <d v="2013-06-12T00:00:00"/>
    <d v="2013-06-12T00:00:00"/>
    <n v="17"/>
    <n v="11.764705879999999"/>
    <n v="0"/>
    <n v="68.59"/>
    <n v="0"/>
    <n v="0"/>
    <n v="0"/>
    <n v="0"/>
    <n v="0"/>
    <s v="Thursday"/>
    <s v="CHO"/>
    <n v="0.13887945679052535"/>
    <n v="1.1489855892449394"/>
    <n v="0.53466416666323158"/>
    <n v="1"/>
    <n v="0"/>
    <n v="0.80741572451269739"/>
    <n v="2.2421062730108821"/>
    <n v="0.69155853763198238"/>
    <x v="0"/>
    <x v="1"/>
  </r>
  <r>
    <x v="803"/>
    <n v="1"/>
    <d v="2013-06-03T00:00:00"/>
    <d v="2013-06-18T00:00:00"/>
    <d v="2013-06-18T00:00:00"/>
    <n v="44"/>
    <n v="9.0909090910000003"/>
    <n v="0"/>
    <n v="88.61"/>
    <n v="0"/>
    <n v="1"/>
    <n v="0"/>
    <n v="0"/>
    <n v="0"/>
    <s v="Saturday"/>
    <s v="BWI"/>
    <n v="0.98848948904841472"/>
    <n v="2.6871724018788106"/>
    <n v="0.72878946493241081"/>
    <n v="1"/>
    <n v="1"/>
    <n v="1.6570257567705866"/>
    <n v="5.2436916139857805"/>
    <n v="0.83983834215001685"/>
    <x v="0"/>
    <x v="0"/>
  </r>
  <r>
    <x v="804"/>
    <n v="0"/>
    <d v="2012-10-31T00:00:00"/>
    <d v="2012-10-31T00:00:00"/>
    <d v="2013-02-06T00:00:00"/>
    <n v="7"/>
    <n v="14.28571429"/>
    <n v="0"/>
    <n v="52.02"/>
    <n v="2.04081632653061E-2"/>
    <n v="0"/>
    <n v="0"/>
    <n v="0"/>
    <n v="0"/>
    <s v="Sunday"/>
    <s v="DCX"/>
    <n v="0.10532890133026868"/>
    <n v="1.1110759846357443"/>
    <n v="0.52630790777881686"/>
    <n v="1"/>
    <n v="0"/>
    <n v="0.77386516905244074"/>
    <n v="2.1681302692234938"/>
    <n v="0.68435641371366362"/>
    <x v="0"/>
    <x v="1"/>
  </r>
  <r>
    <x v="805"/>
    <n v="1"/>
    <d v="2013-04-03T00:00:00"/>
    <d v="2013-04-03T00:00:00"/>
    <d v="2013-04-03T00:00:00"/>
    <n v="20"/>
    <n v="95"/>
    <n v="0"/>
    <n v="99.7"/>
    <n v="0"/>
    <n v="0"/>
    <n v="0"/>
    <n v="0"/>
    <n v="0"/>
    <s v="Thursday"/>
    <s v="RIC"/>
    <n v="0.20187027033117622"/>
    <n v="1.2236892490126805"/>
    <n v="0.55029687693817797"/>
    <n v="1"/>
    <n v="1"/>
    <n v="0.87040653805334822"/>
    <n v="2.3878814208891002"/>
    <n v="0.70483028306889073"/>
    <x v="0"/>
    <x v="0"/>
  </r>
  <r>
    <x v="806"/>
    <n v="1"/>
    <d v="2012-02-03T00:00:00"/>
    <d v="2013-12-22T00:00:00"/>
    <d v="2013-12-22T00:00:00"/>
    <n v="40"/>
    <n v="35"/>
    <n v="5"/>
    <n v="93.7"/>
    <n v="0"/>
    <n v="0"/>
    <n v="0"/>
    <n v="0"/>
    <n v="0"/>
    <s v="Monday"/>
    <s v="CHO"/>
    <n v="0.18972160812468616"/>
    <n v="1.2089129992493421"/>
    <n v="0.54728864362705487"/>
    <n v="1"/>
    <n v="1"/>
    <n v="0.8582578758468582"/>
    <n v="2.3590473583942626"/>
    <n v="0.70229654622135673"/>
    <x v="0"/>
    <x v="0"/>
  </r>
  <r>
    <x v="807"/>
    <n v="1"/>
    <d v="2013-03-20T00:00:00"/>
    <d v="2013-05-28T00:00:00"/>
    <d v="2013-05-28T00:00:00"/>
    <n v="40"/>
    <n v="40"/>
    <n v="2.5"/>
    <n v="52.7"/>
    <n v="0"/>
    <n v="1"/>
    <n v="0"/>
    <n v="0"/>
    <n v="0"/>
    <s v="Thursday"/>
    <s v="RIC"/>
    <n v="0.91577974574257182"/>
    <n v="2.4987228609989898"/>
    <n v="0.71418141998407092"/>
    <n v="1"/>
    <n v="1"/>
    <n v="1.5843160134647438"/>
    <n v="4.8759551500059937"/>
    <n v="0.82981490251861778"/>
    <x v="0"/>
    <x v="0"/>
  </r>
  <r>
    <x v="808"/>
    <n v="1"/>
    <d v="2013-03-28T00:00:00"/>
    <d v="2013-04-12T00:00:00"/>
    <d v="2013-04-12T00:00:00"/>
    <n v="45"/>
    <n v="22.222222219999999"/>
    <n v="0"/>
    <n v="81.45"/>
    <n v="0"/>
    <n v="0"/>
    <n v="0"/>
    <n v="0"/>
    <n v="0"/>
    <s v="Tuesday"/>
    <s v="DCX"/>
    <n v="0.16491808945310232"/>
    <n v="1.1792965179323949"/>
    <n v="0.5411363291908764"/>
    <n v="1"/>
    <n v="1"/>
    <n v="0.83345435717527439"/>
    <n v="2.301254380686967"/>
    <n v="0.6970848396748186"/>
    <x v="0"/>
    <x v="0"/>
  </r>
  <r>
    <x v="809"/>
    <n v="1"/>
    <d v="2013-06-01T00:00:00"/>
    <d v="2013-07-28T00:00:00"/>
    <d v="2013-07-28T00:00:00"/>
    <n v="44"/>
    <n v="2.2727272730000001"/>
    <n v="2.2727272730000001"/>
    <n v="78.16"/>
    <n v="0"/>
    <n v="1"/>
    <n v="0"/>
    <n v="0"/>
    <n v="0"/>
    <s v="Saturday"/>
    <s v="DCX"/>
    <n v="0.9673305690387779"/>
    <n v="2.6309120391964229"/>
    <n v="0.72458710395492931"/>
    <n v="1"/>
    <n v="1"/>
    <n v="1.6358668367609499"/>
    <n v="5.1339063274923769"/>
    <n v="0.83697175232070864"/>
    <x v="0"/>
    <x v="0"/>
  </r>
  <r>
    <x v="810"/>
    <n v="1"/>
    <d v="2013-03-21T00:00:00"/>
    <d v="2013-04-08T00:00:00"/>
    <d v="2013-12-09T00:00:00"/>
    <n v="54"/>
    <n v="18.518518520000001"/>
    <n v="5.5555555559999998"/>
    <n v="87.23"/>
    <n v="3.2653061224489799E-2"/>
    <n v="1"/>
    <n v="0"/>
    <n v="0"/>
    <n v="0"/>
    <s v="Tuesday"/>
    <s v="RIC"/>
    <n v="0.98569529674092204"/>
    <n v="2.6796744057245516"/>
    <n v="0.72823682485486274"/>
    <n v="1"/>
    <n v="1"/>
    <n v="1.6542315644630941"/>
    <n v="5.229060182251704"/>
    <n v="0.83946213863059571"/>
    <x v="0"/>
    <x v="0"/>
  </r>
  <r>
    <x v="811"/>
    <n v="1"/>
    <d v="2013-03-28T00:00:00"/>
    <d v="2014-01-13T00:00:00"/>
    <d v="2014-01-13T00:00:00"/>
    <n v="44"/>
    <n v="27.272727270000001"/>
    <n v="20.454545450000001"/>
    <n v="61.06"/>
    <n v="0"/>
    <n v="0"/>
    <n v="0"/>
    <n v="0"/>
    <n v="0"/>
    <s v="Tuesday"/>
    <s v="DCX"/>
    <n v="0.12363288572138033"/>
    <n v="1.1316003680825006"/>
    <n v="0.5308689119342016"/>
    <n v="1"/>
    <n v="1"/>
    <n v="0.79216915344355232"/>
    <n v="2.2081811186914084"/>
    <n v="0.68829690001794785"/>
    <x v="0"/>
    <x v="0"/>
  </r>
  <r>
    <x v="812"/>
    <n v="0"/>
    <d v="2013-04-26T00:00:00"/>
    <d v="2013-04-26T00:00:00"/>
    <d v="2013-09-29T00:00:00"/>
    <n v="39"/>
    <n v="20.512820510000001"/>
    <n v="2.5641025640000001"/>
    <n v="113.21"/>
    <n v="1.9230769230769201E-2"/>
    <n v="1"/>
    <n v="0"/>
    <n v="0"/>
    <n v="0"/>
    <s v="Monday"/>
    <s v="CHO"/>
    <n v="1.038299004095024"/>
    <n v="2.8244086184860766"/>
    <n v="0.73852166445648837"/>
    <n v="1"/>
    <n v="0"/>
    <n v="1.706835271817196"/>
    <n v="5.511491475898441"/>
    <n v="0.84642535374554528"/>
    <x v="0"/>
    <x v="1"/>
  </r>
  <r>
    <x v="813"/>
    <n v="1"/>
    <d v="2013-06-01T00:00:00"/>
    <d v="2013-06-05T00:00:00"/>
    <d v="2013-10-14T00:00:00"/>
    <n v="33"/>
    <n v="84.848484850000006"/>
    <n v="12.121212119999999"/>
    <n v="50.43"/>
    <n v="2.2900763358778602E-2"/>
    <n v="1"/>
    <n v="0"/>
    <n v="0"/>
    <n v="0"/>
    <s v="Friday"/>
    <s v="RIC"/>
    <n v="0.91118350187444974"/>
    <n v="2.4872644743127243"/>
    <n v="0.71324228277894475"/>
    <n v="1"/>
    <n v="1"/>
    <n v="1.5797197695966219"/>
    <n v="4.8535954956218657"/>
    <n v="0.82916482685762294"/>
    <x v="0"/>
    <x v="0"/>
  </r>
  <r>
    <x v="814"/>
    <n v="1"/>
    <d v="2012-08-28T00:00:00"/>
    <d v="2012-08-28T00:00:00"/>
    <d v="2012-08-28T00:00:00"/>
    <n v="44"/>
    <n v="2.2727272730000001"/>
    <n v="0"/>
    <n v="38.49"/>
    <n v="0"/>
    <n v="0"/>
    <n v="0"/>
    <n v="0"/>
    <n v="0"/>
    <s v="Thursday"/>
    <s v="DCX"/>
    <n v="7.7933668054633629E-2"/>
    <n v="1.0810509480793318"/>
    <n v="0.51947356170067249"/>
    <n v="1"/>
    <n v="1"/>
    <n v="0.74646993577680565"/>
    <n v="2.1095400454289956"/>
    <n v="0.6784090298274198"/>
    <x v="0"/>
    <x v="0"/>
  </r>
  <r>
    <x v="815"/>
    <n v="1"/>
    <d v="2011-06-26T00:00:00"/>
    <d v="2011-06-26T00:00:00"/>
    <d v="2013-11-06T00:00:00"/>
    <n v="41"/>
    <n v="41.463414630000003"/>
    <n v="9.7560975610000007"/>
    <n v="65.849999999999994"/>
    <n v="1.38888888888889E-2"/>
    <n v="1"/>
    <n v="1"/>
    <n v="0"/>
    <n v="0"/>
    <s v="Monday"/>
    <s v="CHO"/>
    <n v="1.8101358328484436"/>
    <n v="6.1112774880837435"/>
    <n v="0.85937829009264732"/>
    <n v="1"/>
    <n v="1"/>
    <n v="2.4786721005706154"/>
    <n v="11.925418143100609"/>
    <n v="0.92263306386464683"/>
    <x v="0"/>
    <x v="0"/>
  </r>
  <r>
    <x v="816"/>
    <n v="1"/>
    <d v="2013-06-19T00:00:00"/>
    <d v="2013-08-07T00:00:00"/>
    <d v="2013-08-07T00:00:00"/>
    <n v="30"/>
    <n v="90"/>
    <n v="3.3333333330000001"/>
    <n v="62.32"/>
    <n v="0"/>
    <n v="1"/>
    <n v="0"/>
    <n v="0"/>
    <n v="0"/>
    <s v="Friday"/>
    <s v="RIC"/>
    <n v="0.93525810081364424"/>
    <n v="2.5478709804548996"/>
    <n v="0.71814082149295566"/>
    <n v="1"/>
    <n v="1"/>
    <n v="1.6037943685358163"/>
    <n v="4.9718617549018811"/>
    <n v="0.83254803258311028"/>
    <x v="0"/>
    <x v="0"/>
  </r>
  <r>
    <x v="817"/>
    <n v="1"/>
    <d v="2009-09-11T00:00:00"/>
    <d v="2010-01-07T00:00:00"/>
    <d v="2014-01-09T00:00:00"/>
    <n v="48"/>
    <n v="16.666666670000001"/>
    <n v="2.0833333330000001"/>
    <n v="71.760000000000005"/>
    <n v="2.1872863978127099E-2"/>
    <n v="0"/>
    <n v="0"/>
    <n v="0"/>
    <n v="0"/>
    <s v="Friday"/>
    <s v="CHO"/>
    <n v="0.14529799998962092"/>
    <n v="1.1563841213835275"/>
    <n v="0.53626072920700052"/>
    <n v="1"/>
    <n v="1"/>
    <n v="0.8138342677117929"/>
    <n v="2.2565436127602014"/>
    <n v="0.69292596110745353"/>
    <x v="0"/>
    <x v="0"/>
  </r>
  <r>
    <x v="818"/>
    <n v="1"/>
    <d v="2010-12-18T00:00:00"/>
    <d v="2011-02-22T00:00:00"/>
    <d v="2012-03-13T00:00:00"/>
    <n v="42"/>
    <n v="40.47619048"/>
    <n v="16.666666670000001"/>
    <n v="59.83"/>
    <n v="1.2987012987013E-2"/>
    <n v="0"/>
    <n v="0"/>
    <n v="0"/>
    <n v="0"/>
    <s v="Tuesday"/>
    <s v="CHO"/>
    <n v="0.12114240996904987"/>
    <n v="1.1287856512513212"/>
    <n v="0.53024861877841478"/>
    <n v="1"/>
    <n v="1"/>
    <n v="0.78967867769122191"/>
    <n v="2.2026885395650821"/>
    <n v="0.68776233228854722"/>
    <x v="0"/>
    <x v="0"/>
  </r>
  <r>
    <x v="819"/>
    <n v="1"/>
    <d v="2012-12-09T00:00:00"/>
    <d v="2013-06-03T00:00:00"/>
    <d v="2013-06-03T00:00:00"/>
    <n v="32"/>
    <n v="87.5"/>
    <n v="3.125"/>
    <n v="145.86000000000001"/>
    <n v="0"/>
    <n v="0"/>
    <n v="0"/>
    <n v="0"/>
    <n v="0"/>
    <s v="Friday"/>
    <s v="CHO"/>
    <n v="0.29533397823977298"/>
    <n v="1.3435750085788238"/>
    <n v="0.57330147473862436"/>
    <n v="1"/>
    <n v="1"/>
    <n v="0.96387024596194504"/>
    <n v="2.621823966456243"/>
    <n v="0.7238960233126831"/>
    <x v="0"/>
    <x v="0"/>
  </r>
  <r>
    <x v="820"/>
    <n v="1"/>
    <d v="2011-05-22T00:00:00"/>
    <d v="2011-07-24T00:00:00"/>
    <d v="2014-01-12T00:00:00"/>
    <n v="55"/>
    <n v="34.545454550000002"/>
    <n v="16.363636360000001"/>
    <n v="68.540000000000006"/>
    <n v="3.6544850498338902E-2"/>
    <n v="1"/>
    <n v="0"/>
    <n v="0"/>
    <n v="0"/>
    <s v="Monday"/>
    <s v="RIC"/>
    <n v="0.94785221396770558"/>
    <n v="2.5801620678782795"/>
    <n v="0.72068303584015336"/>
    <n v="1"/>
    <n v="1"/>
    <n v="1.6163884816898775"/>
    <n v="5.0348739026189646"/>
    <n v="0.83429645488267312"/>
    <x v="0"/>
    <x v="0"/>
  </r>
  <r>
    <x v="821"/>
    <n v="1"/>
    <d v="2013-03-21T00:00:00"/>
    <d v="2013-03-21T00:00:00"/>
    <d v="2013-03-21T00:00:00"/>
    <n v="45"/>
    <n v="15.55555556"/>
    <n v="2.2222222220000001"/>
    <n v="50.95"/>
    <n v="0"/>
    <n v="0"/>
    <n v="0"/>
    <n v="0"/>
    <n v="0"/>
    <s v="Saturday"/>
    <s v="DCX"/>
    <n v="0.10316238990344462"/>
    <n v="1.1086714315054131"/>
    <n v="0.52576774880186794"/>
    <n v="1"/>
    <n v="1"/>
    <n v="0.77169865762561662"/>
    <n v="2.1634380749020257"/>
    <n v="0.68388823289010614"/>
    <x v="0"/>
    <x v="0"/>
  </r>
  <r>
    <x v="822"/>
    <n v="1"/>
    <d v="2011-11-22T00:00:00"/>
    <d v="2011-11-23T00:00:00"/>
    <d v="2014-01-08T00:00:00"/>
    <n v="37"/>
    <n v="43.243243239999998"/>
    <n v="10.81081081"/>
    <n v="72.63"/>
    <n v="2.31660231660232E-2"/>
    <n v="1"/>
    <n v="0"/>
    <n v="0"/>
    <n v="0"/>
    <s v="Wednesday"/>
    <s v="CHO"/>
    <n v="0.95613355203846284"/>
    <n v="2.60161798145529"/>
    <n v="0.72234701038561167"/>
    <n v="1"/>
    <n v="1"/>
    <n v="1.6246698197606348"/>
    <n v="5.0767425203583825"/>
    <n v="0.83543814853932241"/>
    <x v="0"/>
    <x v="0"/>
  </r>
  <r>
    <x v="823"/>
    <n v="1"/>
    <d v="2011-08-28T00:00:00"/>
    <d v="2011-10-09T00:00:00"/>
    <d v="2013-03-18T00:00:00"/>
    <n v="47"/>
    <n v="2.1276595739999999"/>
    <n v="2.1276595739999999"/>
    <n v="80.569999999999993"/>
    <n v="3.6121673003802299E-2"/>
    <n v="1"/>
    <n v="0"/>
    <n v="0"/>
    <n v="0"/>
    <s v="Monday"/>
    <s v="CHO"/>
    <n v="0.97221028169171808"/>
    <n v="2.6437815080810667"/>
    <n v="0.72555983453392292"/>
    <n v="1"/>
    <n v="1"/>
    <n v="1.64074654941389"/>
    <n v="5.1590195379509511"/>
    <n v="0.83763649492615655"/>
    <x v="0"/>
    <x v="0"/>
  </r>
  <r>
    <x v="824"/>
    <n v="1"/>
    <d v="2013-04-17T00:00:00"/>
    <d v="2013-04-23T00:00:00"/>
    <d v="2013-04-23T00:00:00"/>
    <n v="45"/>
    <n v="0"/>
    <n v="0"/>
    <n v="159.44"/>
    <n v="0"/>
    <n v="0"/>
    <n v="0"/>
    <n v="0"/>
    <n v="0"/>
    <s v="Thursday"/>
    <s v="DCX"/>
    <n v="0.32283045036712871"/>
    <n v="1.3810311777250355"/>
    <n v="0.58001389929070413"/>
    <n v="1"/>
    <n v="1"/>
    <n v="0.99136671808930066"/>
    <n v="2.6949151458337544"/>
    <n v="0.7293577902248819"/>
    <x v="0"/>
    <x v="0"/>
  </r>
  <r>
    <x v="825"/>
    <n v="1"/>
    <d v="2009-11-16T00:00:00"/>
    <d v="2009-11-16T00:00:00"/>
    <d v="2014-01-12T00:00:00"/>
    <n v="48"/>
    <n v="14.58333333"/>
    <n v="6.25"/>
    <n v="110.79"/>
    <n v="6.5876152832674596E-3"/>
    <n v="0"/>
    <n v="0"/>
    <n v="0"/>
    <n v="0"/>
    <s v="Monday"/>
    <s v="CHO"/>
    <n v="0.22432504764283864"/>
    <n v="1.2514777432129738"/>
    <n v="0.55584726386282246"/>
    <n v="1"/>
    <n v="1"/>
    <n v="0.89286131536501068"/>
    <n v="2.442107303047421"/>
    <n v="0.70948029449440342"/>
    <x v="0"/>
    <x v="0"/>
  </r>
  <r>
    <x v="826"/>
    <n v="1"/>
    <d v="2013-06-26T00:00:00"/>
    <d v="2013-06-26T00:00:00"/>
    <d v="2013-12-03T00:00:00"/>
    <n v="46"/>
    <n v="8.6956521739999992"/>
    <n v="4.3478260869999996"/>
    <n v="49.49"/>
    <n v="3.125E-2"/>
    <n v="1"/>
    <n v="0"/>
    <n v="0"/>
    <n v="0"/>
    <s v="Friday"/>
    <s v="CHO"/>
    <n v="0.9092802114620997"/>
    <n v="2.4825349899046691"/>
    <n v="0.71285284917485525"/>
    <n v="1"/>
    <n v="1"/>
    <n v="1.5778164791842717"/>
    <n v="4.8443664793847034"/>
    <n v="0.82889505585808498"/>
    <x v="0"/>
    <x v="0"/>
  </r>
  <r>
    <x v="827"/>
    <n v="1"/>
    <d v="2013-05-25T00:00:00"/>
    <d v="2013-05-27T00:00:00"/>
    <d v="2013-05-27T00:00:00"/>
    <n v="44"/>
    <n v="18.18181818"/>
    <n v="4.5454545450000001"/>
    <n v="45.73"/>
    <n v="0"/>
    <n v="1"/>
    <n v="0"/>
    <n v="0"/>
    <n v="0"/>
    <s v="Tuesday"/>
    <s v="BWI"/>
    <n v="0.90166704981269918"/>
    <n v="2.4637068116489189"/>
    <n v="0.71129196136437889"/>
    <n v="1"/>
    <n v="1"/>
    <n v="1.5702033175348711"/>
    <n v="4.8076255689923224"/>
    <n v="0.82781259085655734"/>
    <x v="0"/>
    <x v="0"/>
  </r>
  <r>
    <x v="828"/>
    <n v="0"/>
    <d v="2013-03-22T00:00:00"/>
    <d v="2013-11-06T00:00:00"/>
    <d v="2013-11-06T00:00:00"/>
    <n v="0"/>
    <n v="0"/>
    <n v="0"/>
    <n v="80.239999999999995"/>
    <n v="0"/>
    <n v="1"/>
    <n v="0"/>
    <n v="0"/>
    <n v="0"/>
    <s v="Thursday"/>
    <s v="RIC"/>
    <n v="0.97154210527036111"/>
    <n v="2.6420155856537124"/>
    <n v="0.72542676534963046"/>
    <n v="1"/>
    <n v="0"/>
    <n v="1.6400783729925332"/>
    <n v="5.1555735541291501"/>
    <n v="0.83754560136330414"/>
    <x v="0"/>
    <x v="1"/>
  </r>
  <r>
    <x v="829"/>
    <n v="1"/>
    <d v="2011-05-17T00:00:00"/>
    <d v="2011-05-17T00:00:00"/>
    <d v="2013-11-21T00:00:00"/>
    <n v="52"/>
    <n v="13.46153846"/>
    <n v="3.846153846"/>
    <n v="37.29"/>
    <n v="2.50272034820457E-2"/>
    <n v="1"/>
    <n v="1"/>
    <n v="0"/>
    <n v="0"/>
    <s v="Friday"/>
    <s v="RIC"/>
    <n v="1.752308200745551"/>
    <n v="5.7679007956535466"/>
    <n v="0.85224369709405079"/>
    <n v="1"/>
    <n v="1"/>
    <n v="2.4208444684677231"/>
    <n v="11.255360099457604"/>
    <n v="0.91840305042980686"/>
    <x v="0"/>
    <x v="0"/>
  </r>
  <r>
    <x v="830"/>
    <n v="0"/>
    <d v="2013-06-03T00:00:00"/>
    <d v="2013-06-13T00:00:00"/>
    <d v="2013-11-13T00:00:00"/>
    <n v="0"/>
    <n v="0"/>
    <n v="0"/>
    <n v="129.83000000000001"/>
    <n v="1.9607843137254902E-2"/>
    <n v="1"/>
    <n v="0"/>
    <n v="0"/>
    <n v="0"/>
    <s v="Monday"/>
    <s v="DCX"/>
    <n v="1.0719507984070014"/>
    <n v="2.9210723686755453"/>
    <n v="0.7449677266890693"/>
    <n v="1"/>
    <n v="0"/>
    <n v="1.7404870661291734"/>
    <n v="5.7001190815892926"/>
    <n v="0.85074892135158942"/>
    <x v="0"/>
    <x v="1"/>
  </r>
  <r>
    <x v="831"/>
    <n v="1"/>
    <d v="2011-09-05T00:00:00"/>
    <d v="2011-09-05T00:00:00"/>
    <d v="2013-12-07T00:00:00"/>
    <n v="54"/>
    <n v="0"/>
    <n v="0"/>
    <n v="49.2"/>
    <n v="1.3349514563106801E-2"/>
    <n v="0"/>
    <n v="0"/>
    <n v="0"/>
    <n v="0"/>
    <s v="Monday"/>
    <s v="CHO"/>
    <n v="9.9619030093218347E-2"/>
    <n v="1.1047499614050138"/>
    <n v="0.52488418180919894"/>
    <n v="1"/>
    <n v="1"/>
    <n v="0.76815529781539038"/>
    <n v="2.1557858007622706"/>
    <n v="0.68312171258313759"/>
    <x v="0"/>
    <x v="0"/>
  </r>
  <r>
    <x v="832"/>
    <n v="1"/>
    <d v="2013-04-29T00:00:00"/>
    <d v="2013-11-06T00:00:00"/>
    <d v="2013-11-15T00:00:00"/>
    <n v="40"/>
    <n v="7.5"/>
    <n v="0"/>
    <n v="50.02"/>
    <n v="0.33333333333333298"/>
    <n v="0"/>
    <n v="1"/>
    <n v="0"/>
    <n v="0"/>
    <s v="Wednesday"/>
    <s v="RIC"/>
    <n v="0.96900961636475302"/>
    <n v="2.6353331756306928"/>
    <n v="0.72492204931766391"/>
    <n v="1"/>
    <n v="1"/>
    <n v="1.637545884086925"/>
    <n v="5.1425336399895061"/>
    <n v="0.83720072878563701"/>
    <x v="0"/>
    <x v="0"/>
  </r>
  <r>
    <x v="833"/>
    <n v="1"/>
    <d v="2013-06-30T00:00:00"/>
    <d v="2013-06-30T00:00:00"/>
    <d v="2013-06-30T00:00:00"/>
    <n v="44"/>
    <n v="4.5454545450000001"/>
    <n v="0"/>
    <n v="88.84"/>
    <n v="0"/>
    <n v="1"/>
    <n v="0"/>
    <n v="0"/>
    <n v="0"/>
    <s v="Monday"/>
    <s v="CHO"/>
    <n v="0.98895518776633018"/>
    <n v="2.6884241060570768"/>
    <n v="0.7288815029817709"/>
    <n v="1"/>
    <n v="1"/>
    <n v="1.6574914554885023"/>
    <n v="5.2461341631494216"/>
    <n v="0.83990097332527025"/>
    <x v="0"/>
    <x v="0"/>
  </r>
  <r>
    <x v="834"/>
    <n v="1"/>
    <d v="2010-06-05T00:00:00"/>
    <d v="2010-06-27T00:00:00"/>
    <d v="2013-11-16T00:00:00"/>
    <n v="53"/>
    <n v="9.4339622639999998"/>
    <n v="3.773584906"/>
    <n v="119.02"/>
    <n v="8.8852988691437793E-3"/>
    <n v="0"/>
    <n v="0"/>
    <n v="0"/>
    <n v="0"/>
    <s v="Tuesday"/>
    <s v="CHO"/>
    <n v="0.24098896263607414"/>
    <n v="1.2725069901079702"/>
    <n v="0.55995734915099715"/>
    <n v="1"/>
    <n v="1"/>
    <n v="0.90952523035824617"/>
    <n v="2.4831433324122023"/>
    <n v="0.71290300037481835"/>
    <x v="0"/>
    <x v="0"/>
  </r>
  <r>
    <x v="835"/>
    <n v="1"/>
    <d v="2013-01-02T00:00:00"/>
    <d v="2013-01-02T00:00:00"/>
    <d v="2013-02-25T00:00:00"/>
    <n v="33"/>
    <n v="3.0303030299999998"/>
    <n v="0"/>
    <n v="126.19"/>
    <n v="3.7037037037037E-2"/>
    <n v="0"/>
    <n v="0"/>
    <n v="0"/>
    <n v="0"/>
    <s v="Sunday"/>
    <s v="DCX"/>
    <n v="0.25550661397282975"/>
    <n v="1.291115552392861"/>
    <n v="0.56353139894860771"/>
    <n v="1"/>
    <n v="1"/>
    <n v="0.92404288169500171"/>
    <n v="2.5194556888257278"/>
    <n v="0.71586515404214346"/>
    <x v="0"/>
    <x v="0"/>
  </r>
  <r>
    <x v="836"/>
    <n v="0"/>
    <d v="2013-04-29T00:00:00"/>
    <d v="2013-04-29T00:00:00"/>
    <d v="2013-04-29T00:00:00"/>
    <n v="0"/>
    <n v="0"/>
    <n v="0"/>
    <n v="52.21"/>
    <n v="0"/>
    <n v="0"/>
    <n v="0"/>
    <n v="0"/>
    <n v="0"/>
    <s v="Tuesday"/>
    <s v="CHO"/>
    <n v="0.10571360896680752"/>
    <n v="1.1115035062819569"/>
    <n v="0.526403817457613"/>
    <n v="1"/>
    <n v="0"/>
    <n v="0.77424987668897949"/>
    <n v="2.1689645259572536"/>
    <n v="0.68443950955937927"/>
    <x v="0"/>
    <x v="1"/>
  </r>
  <r>
    <x v="837"/>
    <n v="1"/>
    <d v="2013-04-27T00:00:00"/>
    <d v="2013-05-28T00:00:00"/>
    <d v="2013-11-12T00:00:00"/>
    <n v="50"/>
    <n v="8"/>
    <n v="2"/>
    <n v="34.99"/>
    <n v="1.1904761904761901E-2"/>
    <n v="0"/>
    <n v="0"/>
    <n v="0"/>
    <n v="0"/>
    <s v="Thursday"/>
    <s v="BWI"/>
    <n v="7.0846948434181101E-2"/>
    <n v="1.073416925154266"/>
    <n v="0.51770433246289904"/>
    <n v="1"/>
    <n v="1"/>
    <n v="0.73938321615635316"/>
    <n v="2.0946431739200619"/>
    <n v="0.6768609678726627"/>
    <x v="0"/>
    <x v="0"/>
  </r>
  <r>
    <x v="838"/>
    <n v="1"/>
    <d v="2012-02-09T00:00:00"/>
    <d v="2013-11-08T00:00:00"/>
    <d v="2013-12-16T00:00:00"/>
    <n v="45"/>
    <n v="0"/>
    <n v="0"/>
    <n v="40.24"/>
    <n v="0.105263157894737"/>
    <n v="0"/>
    <n v="0"/>
    <n v="0"/>
    <n v="0"/>
    <s v="Tuesday"/>
    <s v="RIC"/>
    <n v="8.1477027864859886E-2"/>
    <n v="1.0848882950972125"/>
    <n v="0.52035799598876209"/>
    <n v="1"/>
    <n v="1"/>
    <n v="0.75001329558703189"/>
    <n v="2.1170281635577566"/>
    <n v="0.67918159621034468"/>
    <x v="0"/>
    <x v="0"/>
  </r>
  <r>
    <x v="839"/>
    <n v="1"/>
    <d v="2013-05-30T00:00:00"/>
    <d v="2013-06-06T00:00:00"/>
    <d v="2013-06-06T00:00:00"/>
    <n v="45"/>
    <n v="0"/>
    <n v="0"/>
    <n v="115.77"/>
    <n v="0"/>
    <n v="1"/>
    <n v="0"/>
    <n v="0"/>
    <n v="0"/>
    <s v="Friday"/>
    <s v="CHO"/>
    <n v="1.0434824333031263"/>
    <n v="2.8390867492764378"/>
    <n v="0.7395213848219313"/>
    <n v="1"/>
    <n v="1"/>
    <n v="1.7120187010252983"/>
    <n v="5.5401340710964977"/>
    <n v="0.84709793574119452"/>
    <x v="0"/>
    <x v="0"/>
  </r>
  <r>
    <x v="840"/>
    <n v="1"/>
    <d v="2012-01-11T00:00:00"/>
    <d v="2012-01-20T00:00:00"/>
    <d v="2014-01-16T00:00:00"/>
    <n v="55"/>
    <n v="58.18181818"/>
    <n v="7.2727272730000001"/>
    <n v="86.59"/>
    <n v="0.12104539202200799"/>
    <n v="1"/>
    <n v="1"/>
    <n v="0"/>
    <n v="0"/>
    <s v="Friday"/>
    <s v="RIC"/>
    <n v="1.8521297085422108"/>
    <n v="6.3733785177950653"/>
    <n v="0.86437696130931307"/>
    <n v="1"/>
    <n v="1"/>
    <n v="2.5206659762643828"/>
    <n v="12.436876570759873"/>
    <n v="0.92557794255726733"/>
    <x v="0"/>
    <x v="0"/>
  </r>
  <r>
    <x v="841"/>
    <n v="1"/>
    <d v="2013-06-04T00:00:00"/>
    <d v="2013-06-04T00:00:00"/>
    <d v="2013-06-04T00:00:00"/>
    <n v="45"/>
    <n v="0"/>
    <n v="0"/>
    <n v="14.71"/>
    <n v="0"/>
    <n v="1"/>
    <n v="0"/>
    <n v="0"/>
    <n v="0"/>
    <s v="Wednesday"/>
    <s v="RIC"/>
    <n v="0.8388584662051457"/>
    <n v="2.3137242742499113"/>
    <n v="0.69822474133688806"/>
    <n v="1"/>
    <n v="1"/>
    <n v="1.5073947339273177"/>
    <n v="4.5149528052151986"/>
    <n v="0.81867478556582518"/>
    <x v="0"/>
    <x v="0"/>
  </r>
  <r>
    <x v="842"/>
    <n v="1"/>
    <d v="2012-08-28T00:00:00"/>
    <d v="2012-08-30T00:00:00"/>
    <d v="2013-10-24T00:00:00"/>
    <n v="49"/>
    <n v="20.408163269999999"/>
    <n v="0"/>
    <n v="42.06"/>
    <n v="1.9047619047619001E-2"/>
    <n v="0"/>
    <n v="0"/>
    <n v="0"/>
    <n v="0"/>
    <s v="Saturday"/>
    <s v="DCX"/>
    <n v="8.5162122067495197E-2"/>
    <n v="1.0888935860686251"/>
    <n v="0.52127767222358268"/>
    <n v="1"/>
    <n v="1"/>
    <n v="0.75369838978966719"/>
    <n v="2.1248440039793408"/>
    <n v="0.67998402521004331"/>
    <x v="0"/>
    <x v="0"/>
  </r>
  <r>
    <x v="843"/>
    <n v="1"/>
    <d v="2013-04-30T00:00:00"/>
    <d v="2013-04-30T00:00:00"/>
    <d v="2013-09-12T00:00:00"/>
    <n v="43"/>
    <n v="18.60465116"/>
    <n v="9.3023255809999998"/>
    <n v="45.97"/>
    <n v="2.96296296296296E-2"/>
    <n v="1"/>
    <n v="0"/>
    <n v="0"/>
    <n v="0"/>
    <s v="Saturday"/>
    <s v="DCX"/>
    <n v="0.9021529963009588"/>
    <n v="2.464904332264044"/>
    <n v="0.71139174300186858"/>
    <n v="1"/>
    <n v="1"/>
    <n v="1.5706892640231307"/>
    <n v="4.8099623854923417"/>
    <n v="0.82788184610333604"/>
    <x v="0"/>
    <x v="0"/>
  </r>
  <r>
    <x v="844"/>
    <n v="1"/>
    <d v="2011-08-15T00:00:00"/>
    <d v="2012-11-19T00:00:00"/>
    <d v="2014-01-13T00:00:00"/>
    <n v="49"/>
    <n v="20.408163269999999"/>
    <n v="4.0816326529999998"/>
    <n v="66.06"/>
    <n v="2.3809523809523801E-2"/>
    <n v="0"/>
    <n v="0"/>
    <n v="0"/>
    <n v="0"/>
    <s v="Monday"/>
    <s v="CHO"/>
    <n v="0.13375677089345536"/>
    <n v="1.1431147470497405"/>
    <n v="0.53338942705862002"/>
    <n v="1"/>
    <n v="1"/>
    <n v="0.8022930386156274"/>
    <n v="2.2306500352330327"/>
    <n v="0.69046477052787048"/>
    <x v="0"/>
    <x v="0"/>
  </r>
  <r>
    <x v="845"/>
    <n v="0"/>
    <d v="2012-08-28T00:00:00"/>
    <d v="2012-07-24T00:00:00"/>
    <d v="2013-04-16T00:00:00"/>
    <n v="0"/>
    <n v="0"/>
    <n v="0"/>
    <n v="80.28"/>
    <n v="4.13533834586466E-2"/>
    <n v="0"/>
    <n v="0"/>
    <n v="0"/>
    <n v="0"/>
    <s v="Thursday"/>
    <s v="DCX"/>
    <n v="0.16254910032283676"/>
    <n v="1.1765060838590655"/>
    <n v="0.54054803365082049"/>
    <n v="1"/>
    <n v="0"/>
    <n v="0.83108536804500877"/>
    <n v="2.295809186422741"/>
    <n v="0.69658437626803382"/>
    <x v="0"/>
    <x v="1"/>
  </r>
  <r>
    <x v="846"/>
    <n v="1"/>
    <d v="2012-08-28T00:00:00"/>
    <d v="2012-11-05T00:00:00"/>
    <d v="2013-12-31T00:00:00"/>
    <n v="37"/>
    <n v="89.189189189999993"/>
    <n v="13.513513509999999"/>
    <n v="249.26"/>
    <n v="9.5011876484560592E-3"/>
    <n v="0"/>
    <n v="0"/>
    <n v="0"/>
    <n v="0"/>
    <s v="Thursday"/>
    <s v="CHO"/>
    <n v="0.50469592359828463"/>
    <n v="1.6564817468628077"/>
    <n v="0.62356225440624335"/>
    <n v="1"/>
    <n v="1"/>
    <n v="1.1732321913204566"/>
    <n v="3.2324235834931585"/>
    <n v="0.76372875250480787"/>
    <x v="0"/>
    <x v="0"/>
  </r>
  <r>
    <x v="847"/>
    <n v="1"/>
    <d v="2013-05-05T00:00:00"/>
    <d v="2014-01-02T00:00:00"/>
    <d v="2014-01-02T00:00:00"/>
    <n v="47"/>
    <n v="14.893617020000001"/>
    <n v="2.1276595739999999"/>
    <n v="40.25"/>
    <n v="0"/>
    <n v="0"/>
    <n v="1"/>
    <n v="0"/>
    <n v="0"/>
    <s v="Friday"/>
    <s v="CHO"/>
    <n v="0.94922754473851845"/>
    <n v="2.5837130855160897"/>
    <n v="0.72095980449953068"/>
    <n v="1"/>
    <n v="1"/>
    <n v="1.6177638124606903"/>
    <n v="5.0418032836275977"/>
    <n v="0.83448650128847235"/>
    <x v="0"/>
    <x v="0"/>
  </r>
  <r>
    <x v="848"/>
    <n v="0"/>
    <d v="2013-01-23T00:00:00"/>
    <d v="2013-01-25T00:00:00"/>
    <d v="2013-09-12T00:00:00"/>
    <n v="21"/>
    <n v="52.380952379999997"/>
    <n v="4.7619047620000003"/>
    <n v="159.27000000000001"/>
    <n v="6.9565217391304293E-2"/>
    <n v="1"/>
    <n v="0"/>
    <n v="0"/>
    <n v="0"/>
    <s v="Saturday"/>
    <s v="BWI"/>
    <n v="1.1315602343001792"/>
    <n v="3.1004902194645618"/>
    <n v="0.75612671986068558"/>
    <n v="1"/>
    <n v="0"/>
    <n v="1.8000965020223512"/>
    <n v="6.0502312957977749"/>
    <n v="0.85816068182102889"/>
    <x v="0"/>
    <x v="1"/>
  </r>
  <r>
    <x v="849"/>
    <n v="0"/>
    <d v="2012-09-30T00:00:00"/>
    <d v="2013-03-03T00:00:00"/>
    <d v="2013-03-03T00:00:00"/>
    <n v="0"/>
    <n v="0"/>
    <n v="0"/>
    <n v="65.680000000000007"/>
    <n v="0"/>
    <n v="0"/>
    <n v="0"/>
    <n v="0"/>
    <n v="0"/>
    <s v="Wednesday"/>
    <s v="CHO"/>
    <n v="0.13298735562037767"/>
    <n v="1.1422355553796031"/>
    <n v="0.53319792611564587"/>
    <n v="1"/>
    <n v="0"/>
    <n v="0.80152362334254967"/>
    <n v="2.2289343991299813"/>
    <n v="0.69030030456194946"/>
    <x v="0"/>
    <x v="1"/>
  </r>
  <r>
    <x v="850"/>
    <n v="1"/>
    <d v="2013-04-30T00:00:00"/>
    <d v="2013-04-30T00:00:00"/>
    <d v="2014-01-13T00:00:00"/>
    <n v="58"/>
    <n v="8.6206896549999996"/>
    <n v="5.1724137929999996"/>
    <n v="98.47"/>
    <n v="3.8759689922480599E-2"/>
    <n v="0"/>
    <n v="0"/>
    <n v="0"/>
    <n v="0"/>
    <s v="Tuesday"/>
    <s v="RIC"/>
    <n v="0.19937979457884575"/>
    <n v="1.2206454724087847"/>
    <n v="0.54968048145241433"/>
    <n v="1"/>
    <n v="1"/>
    <n v="0.86791606230101781"/>
    <n v="2.38194185934793"/>
    <n v="0.70431188897114594"/>
    <x v="0"/>
    <x v="0"/>
  </r>
  <r>
    <x v="851"/>
    <n v="1"/>
    <d v="2012-01-25T00:00:00"/>
    <d v="2012-01-25T00:00:00"/>
    <d v="2013-10-17T00:00:00"/>
    <n v="49"/>
    <n v="2.0408163269999999"/>
    <n v="0"/>
    <n v="57.35"/>
    <n v="1.10935023771791E-2"/>
    <n v="0"/>
    <n v="0"/>
    <n v="0"/>
    <n v="0"/>
    <s v="Wednesday"/>
    <s v="CHO"/>
    <n v="0.11612096292370065"/>
    <n v="1.1231317212134371"/>
    <n v="0.52899766415412586"/>
    <n v="1"/>
    <n v="1"/>
    <n v="0.78465723064587267"/>
    <n v="2.191655579601298"/>
    <n v="0.68668298472076361"/>
    <x v="0"/>
    <x v="0"/>
  </r>
  <r>
    <x v="852"/>
    <n v="1"/>
    <d v="2013-06-09T00:00:00"/>
    <d v="2013-07-08T00:00:00"/>
    <d v="2013-07-23T00:00:00"/>
    <n v="45"/>
    <n v="11.11111111"/>
    <n v="4.4444444440000002"/>
    <n v="63.05"/>
    <n v="0.133333333333333"/>
    <n v="1"/>
    <n v="0"/>
    <n v="0"/>
    <n v="0"/>
    <s v="Wednesday"/>
    <s v="RIC"/>
    <n v="0.93673618804876713"/>
    <n v="2.5516397406198488"/>
    <n v="0.71843991141244656"/>
    <n v="1"/>
    <n v="1"/>
    <n v="1.605272455770939"/>
    <n v="4.9792160340907596"/>
    <n v="0.83275399411921958"/>
    <x v="0"/>
    <x v="0"/>
  </r>
  <r>
    <x v="853"/>
    <n v="1"/>
    <d v="2011-05-14T00:00:00"/>
    <d v="2011-05-16T00:00:00"/>
    <d v="2013-04-14T00:00:00"/>
    <n v="48"/>
    <n v="2.0833333330000001"/>
    <n v="0"/>
    <n v="94.29"/>
    <n v="1.7167381974248899E-2"/>
    <n v="0"/>
    <n v="0"/>
    <n v="0"/>
    <n v="0"/>
    <s v="Monday"/>
    <s v="CHO"/>
    <n v="0.19091622657499102"/>
    <n v="1.2103580519945398"/>
    <n v="0.54758461006005821"/>
    <n v="1"/>
    <n v="1"/>
    <n v="0.85945249429716308"/>
    <n v="2.3618672038781114"/>
    <n v="0.70254625202136445"/>
    <x v="0"/>
    <x v="0"/>
  </r>
  <r>
    <x v="854"/>
    <n v="1"/>
    <d v="2011-03-30T00:00:00"/>
    <d v="2013-08-16T00:00:00"/>
    <d v="2013-10-24T00:00:00"/>
    <n v="31"/>
    <n v="100"/>
    <n v="3.225806452"/>
    <n v="120.78"/>
    <n v="4.3478260869565202E-2"/>
    <n v="0"/>
    <n v="0"/>
    <n v="0"/>
    <n v="0"/>
    <s v="Monday"/>
    <s v="CHO"/>
    <n v="0.24455257021664456"/>
    <n v="1.2770497952441222"/>
    <n v="0.56083525178561588"/>
    <n v="1"/>
    <n v="1"/>
    <n v="0.91308883793881657"/>
    <n v="2.4920080666509716"/>
    <n v="0.71363181845136592"/>
    <x v="0"/>
    <x v="0"/>
  </r>
  <r>
    <x v="855"/>
    <n v="1"/>
    <d v="2011-06-05T00:00:00"/>
    <d v="2011-06-05T00:00:00"/>
    <d v="2013-08-28T00:00:00"/>
    <n v="37"/>
    <n v="75.675675679999998"/>
    <n v="8.1081081079999997"/>
    <n v="61.42"/>
    <n v="6.13496932515337E-3"/>
    <n v="0"/>
    <n v="0"/>
    <n v="0"/>
    <n v="0"/>
    <s v="Monday"/>
    <s v="RIC"/>
    <n v="0.12436180545376974"/>
    <n v="1.1324255146162352"/>
    <n v="0.53105044319451111"/>
    <n v="1"/>
    <n v="1"/>
    <n v="0.79289807317594174"/>
    <n v="2.2097912922538598"/>
    <n v="0.68845326410683316"/>
    <x v="0"/>
    <x v="0"/>
  </r>
  <r>
    <x v="856"/>
    <n v="1"/>
    <d v="2013-07-01T00:00:00"/>
    <d v="2013-11-24T00:00:00"/>
    <d v="2013-11-24T00:00:00"/>
    <n v="47"/>
    <n v="10.638297870000001"/>
    <n v="0"/>
    <n v="68.42"/>
    <n v="0"/>
    <n v="1"/>
    <n v="0"/>
    <n v="0"/>
    <n v="0"/>
    <s v="Tuesday"/>
    <s v="DCX"/>
    <n v="0.94760924072357577"/>
    <n v="2.579535233685319"/>
    <n v="0.72063412294717166"/>
    <n v="1"/>
    <n v="1"/>
    <n v="1.6161455084457477"/>
    <n v="5.0336507115804263"/>
    <n v="0.83426286210424916"/>
    <x v="0"/>
    <x v="0"/>
  </r>
  <r>
    <x v="857"/>
    <n v="1"/>
    <d v="2013-04-09T00:00:00"/>
    <d v="2013-04-16T00:00:00"/>
    <d v="2013-05-02T00:00:00"/>
    <n v="46"/>
    <n v="4.3478260869999996"/>
    <n v="0"/>
    <n v="84.39"/>
    <n v="0.25"/>
    <n v="0"/>
    <n v="0"/>
    <n v="0"/>
    <n v="0"/>
    <s v="Saturday"/>
    <s v="DCX"/>
    <n v="0.17087093393428243"/>
    <n v="1.1863376232106109"/>
    <n v="0.54261410068427041"/>
    <n v="1"/>
    <n v="1"/>
    <n v="0.83940720165645444"/>
    <n v="2.3149942451909178"/>
    <n v="0.69834035113312609"/>
    <x v="0"/>
    <x v="0"/>
  </r>
  <r>
    <x v="858"/>
    <n v="0"/>
    <d v="2011-02-17T00:00:00"/>
    <d v="2013-05-15T00:00:00"/>
    <d v="2013-05-15T00:00:00"/>
    <n v="0"/>
    <n v="0"/>
    <n v="0"/>
    <n v="55.01"/>
    <n v="0"/>
    <n v="1"/>
    <n v="0"/>
    <n v="0"/>
    <n v="0"/>
    <s v="Friday"/>
    <s v="RIC"/>
    <n v="0.92045698069207049"/>
    <n v="2.5104373492444658"/>
    <n v="0.71513520951592402"/>
    <n v="1"/>
    <n v="0"/>
    <n v="1.5889932484142424"/>
    <n v="4.8988145555774363"/>
    <n v="0.83047441302346392"/>
    <x v="0"/>
    <x v="1"/>
  </r>
  <r>
    <x v="859"/>
    <n v="1"/>
    <d v="2013-04-05T00:00:00"/>
    <d v="2013-04-05T00:00:00"/>
    <d v="2013-04-05T00:00:00"/>
    <n v="26"/>
    <n v="57.69230769"/>
    <n v="0"/>
    <n v="135.46"/>
    <n v="0"/>
    <n v="1"/>
    <n v="0"/>
    <n v="0"/>
    <n v="0"/>
    <s v="Sunday"/>
    <s v="DCX"/>
    <n v="1.0833502931107577"/>
    <n v="2.9545616353749153"/>
    <n v="0.74712747146114611"/>
    <n v="1"/>
    <n v="1"/>
    <n v="1.7518865608329297"/>
    <n v="5.7654693311033318"/>
    <n v="0.85219059446435819"/>
    <x v="0"/>
    <x v="0"/>
  </r>
  <r>
    <x v="860"/>
    <n v="1"/>
    <d v="2011-10-11T00:00:00"/>
    <d v="2011-10-17T00:00:00"/>
    <d v="2013-04-08T00:00:00"/>
    <n v="45"/>
    <n v="4.4444444440000002"/>
    <n v="0"/>
    <n v="63.66"/>
    <n v="1.2987012987013E-2"/>
    <n v="0"/>
    <n v="0"/>
    <n v="0"/>
    <n v="0"/>
    <s v="Monday"/>
    <s v="CHO"/>
    <n v="0.12889730601085933"/>
    <n v="1.1375732962273413"/>
    <n v="0.53217978454122439"/>
    <n v="1"/>
    <n v="1"/>
    <n v="0.79743357373303136"/>
    <n v="2.2198365648407301"/>
    <n v="0.68942523017485358"/>
    <x v="0"/>
    <x v="0"/>
  </r>
  <r>
    <x v="861"/>
    <n v="1"/>
    <d v="2012-11-21T00:00:00"/>
    <d v="2012-11-26T00:00:00"/>
    <d v="2012-12-05T00:00:00"/>
    <n v="44"/>
    <n v="9.0909090910000003"/>
    <n v="4.5454545450000001"/>
    <n v="81.239999999999995"/>
    <n v="0.22222222222222199"/>
    <n v="0"/>
    <n v="0"/>
    <n v="0"/>
    <n v="0"/>
    <s v="Tuesday"/>
    <s v="CHO"/>
    <n v="0.16449288627587516"/>
    <n v="1.1787951838980426"/>
    <n v="0.5410307460791618"/>
    <n v="1"/>
    <n v="1"/>
    <n v="0.83302915399804722"/>
    <n v="2.300276088014007"/>
    <n v="0.69699504728352413"/>
    <x v="0"/>
    <x v="0"/>
  </r>
  <r>
    <x v="862"/>
    <n v="0"/>
    <d v="2013-03-25T00:00:00"/>
    <d v="2013-05-23T00:00:00"/>
    <d v="2013-11-06T00:00:00"/>
    <n v="23"/>
    <n v="78.260869569999997"/>
    <n v="21.739130429999999"/>
    <n v="39.450000000000003"/>
    <n v="4.1916167664670698E-2"/>
    <n v="1"/>
    <n v="0"/>
    <n v="0"/>
    <n v="0"/>
    <s v="Friday"/>
    <s v="CHO"/>
    <n v="0.88895145003657294"/>
    <n v="2.432577634375515"/>
    <n v="0.70867374127666927"/>
    <n v="1"/>
    <n v="0"/>
    <n v="1.5574877177587449"/>
    <n v="4.7468807482637763"/>
    <n v="0.82599256121642761"/>
    <x v="0"/>
    <x v="1"/>
  </r>
  <r>
    <x v="863"/>
    <n v="1"/>
    <d v="2010-08-18T00:00:00"/>
    <d v="2011-12-02T00:00:00"/>
    <d v="2013-10-15T00:00:00"/>
    <n v="37"/>
    <n v="67.567567569999994"/>
    <n v="35.135135140000003"/>
    <n v="37.26"/>
    <n v="1.02489019033675E-2"/>
    <n v="1"/>
    <n v="0"/>
    <n v="0"/>
    <n v="0"/>
    <s v="Monday"/>
    <s v="RIC"/>
    <n v="0.88451718833120407"/>
    <n v="2.4218148287100276"/>
    <n v="0.70775741819524907"/>
    <n v="1"/>
    <n v="1"/>
    <n v="1.5530534560533762"/>
    <n v="4.7258784360296922"/>
    <n v="0.82535430830882306"/>
    <x v="0"/>
    <x v="0"/>
  </r>
  <r>
    <x v="864"/>
    <n v="0"/>
    <d v="2012-12-05T00:00:00"/>
    <d v="2012-12-12T00:00:00"/>
    <d v="2014-01-15T00:00:00"/>
    <n v="18"/>
    <n v="94.444444439999998"/>
    <n v="33.333333330000002"/>
    <n v="85.56"/>
    <n v="0.132832080200501"/>
    <n v="0"/>
    <n v="0"/>
    <n v="1"/>
    <n v="0"/>
    <s v="Friday"/>
    <s v="CHO"/>
    <n v="1.0245172510387035"/>
    <n v="2.7857503178364795"/>
    <n v="0.73585157074714569"/>
    <n v="1"/>
    <n v="0"/>
    <n v="1.6930535187608755"/>
    <n v="5.4360544824306976"/>
    <n v="0.84462530534354163"/>
    <x v="0"/>
    <x v="1"/>
  </r>
  <r>
    <x v="865"/>
    <n v="0"/>
    <d v="2010-08-29T00:00:00"/>
    <d v="2010-09-29T00:00:00"/>
    <d v="2014-01-15T00:00:00"/>
    <n v="11"/>
    <n v="36.363636360000001"/>
    <n v="18.18181818"/>
    <n v="127.48"/>
    <n v="1.9933554817275701E-2"/>
    <n v="0"/>
    <n v="0"/>
    <n v="0"/>
    <n v="0"/>
    <s v="Thursday"/>
    <s v="CHO"/>
    <n v="0.25811857634722513"/>
    <n v="1.2944923056932101"/>
    <n v="0.56417374008239218"/>
    <n v="1"/>
    <n v="0"/>
    <n v="0.92665484406939713"/>
    <n v="2.5260450140774902"/>
    <n v="0.7163961333427199"/>
    <x v="0"/>
    <x v="1"/>
  </r>
  <r>
    <x v="866"/>
    <n v="1"/>
    <d v="2010-10-26T00:00:00"/>
    <d v="2011-05-23T00:00:00"/>
    <d v="2013-07-01T00:00:00"/>
    <n v="45"/>
    <n v="0"/>
    <n v="0"/>
    <n v="41.85"/>
    <n v="3.8961038961039E-3"/>
    <n v="0"/>
    <n v="0"/>
    <n v="0"/>
    <n v="0"/>
    <s v="Tuesday"/>
    <s v="RIC"/>
    <n v="8.4736918890268048E-2"/>
    <n v="1.0884306834769673"/>
    <n v="0.52117156297707268"/>
    <n v="1"/>
    <n v="1"/>
    <n v="0.75327318661244003"/>
    <n v="2.1239407056140136"/>
    <n v="0.67989149147328354"/>
    <x v="0"/>
    <x v="0"/>
  </r>
  <r>
    <x v="867"/>
    <n v="1"/>
    <d v="2012-08-28T00:00:00"/>
    <d v="2012-07-20T00:00:00"/>
    <d v="2012-09-10T00:00:00"/>
    <n v="37"/>
    <n v="10.81081081"/>
    <n v="2.7027027029999999"/>
    <n v="57.96"/>
    <n v="0.115384615384615"/>
    <n v="1"/>
    <n v="0"/>
    <n v="0"/>
    <n v="0"/>
    <s v="Sunday"/>
    <s v="DCX"/>
    <n v="0.92643007294359481"/>
    <n v="2.5254772959015659"/>
    <n v="0.71635046376202194"/>
    <n v="1"/>
    <n v="1"/>
    <n v="1.5949663406657668"/>
    <n v="4.9281631906354209"/>
    <n v="0.83131368556458152"/>
    <x v="0"/>
    <x v="0"/>
  </r>
  <r>
    <x v="868"/>
    <n v="1"/>
    <d v="2013-06-11T00:00:00"/>
    <d v="2013-06-11T00:00:00"/>
    <d v="2013-07-11T00:00:00"/>
    <n v="44"/>
    <n v="6.8181818180000002"/>
    <n v="0"/>
    <n v="100.3"/>
    <n v="6.6666666666666693E-2"/>
    <n v="1"/>
    <n v="0"/>
    <n v="0"/>
    <n v="0"/>
    <s v="Monday"/>
    <s v="CHO"/>
    <n v="1.0121591325807262"/>
    <n v="2.7515355360254561"/>
    <n v="0.73344248231233744"/>
    <n v="1"/>
    <n v="1"/>
    <n v="1.6806954003028982"/>
    <n v="5.3692884780123071"/>
    <n v="0.84299659162053298"/>
    <x v="0"/>
    <x v="0"/>
  </r>
  <r>
    <x v="869"/>
    <n v="1"/>
    <d v="2013-06-09T00:00:00"/>
    <d v="2013-06-09T00:00:00"/>
    <d v="2013-06-09T00:00:00"/>
    <n v="46"/>
    <n v="4.3478260869999996"/>
    <n v="0"/>
    <n v="66.47"/>
    <n v="0"/>
    <n v="1"/>
    <n v="0"/>
    <n v="0"/>
    <n v="0"/>
    <s v="Monday"/>
    <s v="CHO"/>
    <n v="0.94366092550646652"/>
    <n v="2.5693704954693799"/>
    <n v="0.71983855380961292"/>
    <n v="1"/>
    <n v="1"/>
    <n v="1.6121971932286385"/>
    <n v="5.0138154555678192"/>
    <n v="0.83371621437532439"/>
    <x v="0"/>
    <x v="0"/>
  </r>
  <r>
    <x v="870"/>
    <n v="0"/>
    <d v="2011-04-15T00:00:00"/>
    <d v="2011-06-15T00:00:00"/>
    <d v="2013-03-13T00:00:00"/>
    <n v="0"/>
    <n v="0"/>
    <n v="0"/>
    <n v="88.11"/>
    <n v="2.9827315541601299E-2"/>
    <n v="0"/>
    <n v="0"/>
    <n v="0"/>
    <n v="0"/>
    <s v="Thursday"/>
    <s v="CHO"/>
    <n v="0.17840310450230626"/>
    <n v="1.1953070577898239"/>
    <n v="0.54448285653179962"/>
    <n v="1"/>
    <n v="0"/>
    <n v="0.84693937222447824"/>
    <n v="2.3324970108684493"/>
    <n v="0.69992471208866891"/>
    <x v="0"/>
    <x v="1"/>
  </r>
  <r>
    <x v="871"/>
    <n v="0"/>
    <d v="2012-09-09T00:00:00"/>
    <d v="2012-09-17T00:00:00"/>
    <d v="2013-03-01T00:00:00"/>
    <n v="5"/>
    <n v="20"/>
    <n v="0"/>
    <n v="96.2"/>
    <n v="1.21212121212121E-2"/>
    <n v="0"/>
    <n v="0"/>
    <n v="0"/>
    <n v="0"/>
    <s v="Sunday"/>
    <s v="DCX"/>
    <n v="0.19478355071072367"/>
    <n v="1.2150479617572405"/>
    <n v="0.54854250685990547"/>
    <n v="1"/>
    <n v="0"/>
    <n v="0.86331981843289562"/>
    <n v="2.3710189949860538"/>
    <n v="0.7033537925810065"/>
    <x v="0"/>
    <x v="1"/>
  </r>
  <r>
    <x v="872"/>
    <n v="1"/>
    <d v="2013-04-02T00:00:00"/>
    <d v="2013-04-28T00:00:00"/>
    <d v="2013-09-09T00:00:00"/>
    <n v="38"/>
    <n v="78.947368420000004"/>
    <n v="5.263157895"/>
    <n v="49.11"/>
    <n v="3.7313432835820899E-2"/>
    <n v="0"/>
    <n v="0"/>
    <n v="0"/>
    <n v="0"/>
    <s v="Tuesday"/>
    <s v="DCX"/>
    <n v="9.9436800160120992E-2"/>
    <n v="1.1045486612354729"/>
    <n v="0.52483873696084982"/>
    <n v="1"/>
    <n v="1"/>
    <n v="0.76797306788229303"/>
    <n v="2.155392987852248"/>
    <n v="0.68308226460227361"/>
    <x v="0"/>
    <x v="0"/>
  </r>
  <r>
    <x v="873"/>
    <n v="0"/>
    <d v="2013-05-23T00:00:00"/>
    <d v="2013-05-31T00:00:00"/>
    <d v="2013-05-31T00:00:00"/>
    <n v="25"/>
    <n v="8"/>
    <n v="0"/>
    <n v="76.27"/>
    <n v="0"/>
    <n v="1"/>
    <n v="0"/>
    <n v="0"/>
    <n v="0"/>
    <s v="Wednesday"/>
    <s v="DCX"/>
    <n v="0.96350374044373355"/>
    <n v="2.6208632295731968"/>
    <n v="0.72382276363477194"/>
    <n v="1"/>
    <n v="0"/>
    <n v="1.6320400081659057"/>
    <n v="5.1142972920933056"/>
    <n v="0.83644890782573678"/>
    <x v="0"/>
    <x v="1"/>
  </r>
  <r>
    <x v="874"/>
    <n v="1"/>
    <d v="2013-05-15T00:00:00"/>
    <d v="2013-05-28T00:00:00"/>
    <d v="2014-01-15T00:00:00"/>
    <n v="54"/>
    <n v="3.703703704"/>
    <n v="0"/>
    <n v="139.13"/>
    <n v="3.4482758620689703E-2"/>
    <n v="0"/>
    <n v="0"/>
    <n v="0"/>
    <n v="0"/>
    <s v="Thursday"/>
    <s v="RIC"/>
    <n v="0.2817072287981599"/>
    <n v="1.3253906269715687"/>
    <n v="0.56996472403334142"/>
    <n v="1"/>
    <n v="1"/>
    <n v="0.95024349652033191"/>
    <n v="2.5863393472807812"/>
    <n v="0.72116414450344313"/>
    <x v="0"/>
    <x v="0"/>
  </r>
  <r>
    <x v="875"/>
    <n v="1"/>
    <d v="2013-03-03T00:00:00"/>
    <d v="2013-03-07T00:00:00"/>
    <d v="2013-05-03T00:00:00"/>
    <n v="48"/>
    <n v="8.3333333330000006"/>
    <n v="0"/>
    <n v="64.84"/>
    <n v="7.0175438596491196E-2"/>
    <n v="0"/>
    <n v="0"/>
    <n v="0"/>
    <n v="0"/>
    <s v="Monday"/>
    <s v="RIC"/>
    <n v="0.13128654291146907"/>
    <n v="1.1402944778030748"/>
    <n v="0.5327745736061239"/>
    <n v="1"/>
    <n v="1"/>
    <n v="0.79982281063364113"/>
    <n v="2.2251466212400999"/>
    <n v="0.68993657732822999"/>
    <x v="0"/>
    <x v="0"/>
  </r>
  <r>
    <x v="876"/>
    <n v="1"/>
    <d v="2012-12-09T00:00:00"/>
    <d v="2013-01-25T00:00:00"/>
    <d v="2013-01-25T00:00:00"/>
    <n v="45"/>
    <n v="0"/>
    <n v="0"/>
    <n v="108.44"/>
    <n v="0"/>
    <n v="0"/>
    <n v="0"/>
    <n v="0"/>
    <n v="0"/>
    <s v="Friday"/>
    <s v="RIC"/>
    <n v="0.21956682161196336"/>
    <n v="1.2455370739700853"/>
    <n v="0.55467223783929298"/>
    <n v="1"/>
    <n v="1"/>
    <n v="0.8881030893341354"/>
    <n v="2.4305148062397661"/>
    <n v="0.70849856173741066"/>
    <x v="0"/>
    <x v="0"/>
  </r>
  <r>
    <x v="877"/>
    <n v="1"/>
    <d v="2012-03-13T00:00:00"/>
    <d v="2012-03-14T00:00:00"/>
    <d v="2014-01-14T00:00:00"/>
    <n v="58"/>
    <n v="43.103448280000002"/>
    <n v="3.448275862"/>
    <n v="65.77"/>
    <n v="5.8122205663189298E-2"/>
    <n v="0"/>
    <n v="0"/>
    <n v="0"/>
    <n v="0"/>
    <s v="Wednesday"/>
    <s v="CHO"/>
    <n v="0.133169585553475"/>
    <n v="1.1424437238551288"/>
    <n v="0.53324328248837605"/>
    <n v="1"/>
    <n v="1"/>
    <n v="0.80170585327564703"/>
    <n v="2.229340614707608"/>
    <n v="0.69033926138183399"/>
    <x v="0"/>
    <x v="0"/>
  </r>
  <r>
    <x v="878"/>
    <n v="1"/>
    <d v="2013-06-14T00:00:00"/>
    <d v="2013-06-17T00:00:00"/>
    <d v="2013-07-27T00:00:00"/>
    <n v="45"/>
    <n v="0"/>
    <n v="0"/>
    <n v="189.43"/>
    <n v="0.05"/>
    <n v="1"/>
    <n v="0"/>
    <n v="0"/>
    <n v="0"/>
    <s v="Tuesday"/>
    <s v="DCX"/>
    <n v="1.1926275096581358"/>
    <n v="3.2957294016340994"/>
    <n v="0.76721066284584882"/>
    <n v="1"/>
    <n v="1"/>
    <n v="1.8611637773803078"/>
    <n v="6.4312169227519842"/>
    <n v="0.86543253811656029"/>
    <x v="0"/>
    <x v="0"/>
  </r>
  <r>
    <x v="879"/>
    <n v="0"/>
    <d v="2013-01-17T00:00:00"/>
    <d v="2013-01-23T00:00:00"/>
    <d v="2013-01-23T00:00:00"/>
    <n v="36"/>
    <n v="11.11111111"/>
    <n v="2.7777777779999999"/>
    <n v="182.41"/>
    <n v="0"/>
    <n v="0"/>
    <n v="0"/>
    <n v="0"/>
    <n v="0"/>
    <s v="Thursday"/>
    <s v="RIC"/>
    <n v="0.3693395788476414"/>
    <n v="1.4467788157504486"/>
    <n v="0.59129938776534197"/>
    <n v="1"/>
    <n v="0"/>
    <n v="1.0378758465698135"/>
    <n v="2.8232137015617695"/>
    <n v="0.73843994135313351"/>
    <x v="0"/>
    <x v="1"/>
  </r>
  <r>
    <x v="880"/>
    <n v="1"/>
    <d v="2013-06-01T00:00:00"/>
    <d v="2013-06-18T00:00:00"/>
    <d v="2013-06-18T00:00:00"/>
    <n v="45"/>
    <n v="0"/>
    <n v="0"/>
    <n v="99.85"/>
    <n v="0"/>
    <n v="1"/>
    <n v="0"/>
    <n v="0"/>
    <n v="0"/>
    <s v="Wednesday"/>
    <s v="DCX"/>
    <n v="1.0112479829152394"/>
    <n v="2.7490296171491706"/>
    <n v="0.7332643104696468"/>
    <n v="1"/>
    <n v="1"/>
    <n v="1.6797842506374114"/>
    <n v="5.3643984807096707"/>
    <n v="0.84287596022923861"/>
    <x v="0"/>
    <x v="0"/>
  </r>
  <r>
    <x v="881"/>
    <n v="0"/>
    <d v="2012-12-15T00:00:00"/>
    <d v="2013-01-02T00:00:00"/>
    <d v="2013-01-02T00:00:00"/>
    <n v="0"/>
    <n v="0"/>
    <n v="0"/>
    <n v="24.93"/>
    <n v="0"/>
    <n v="0"/>
    <n v="0"/>
    <n v="0"/>
    <n v="0"/>
    <s v="Saturday"/>
    <s v="DCX"/>
    <n v="5.0477691467966122E-2"/>
    <n v="1.0517733995727063"/>
    <n v="0.51261674402823632"/>
    <n v="1"/>
    <n v="0"/>
    <n v="0.71901395919013811"/>
    <n v="2.0524084540674163"/>
    <n v="0.67238984721475492"/>
    <x v="0"/>
    <x v="1"/>
  </r>
  <r>
    <x v="882"/>
    <n v="1"/>
    <d v="2012-03-24T00:00:00"/>
    <d v="2012-06-13T00:00:00"/>
    <d v="2014-01-14T00:00:00"/>
    <n v="44"/>
    <n v="84.090909089999997"/>
    <n v="11.363636359999999"/>
    <n v="62.07"/>
    <n v="6.0344827586206899E-2"/>
    <n v="0"/>
    <n v="0"/>
    <n v="0"/>
    <n v="0"/>
    <s v="Wednesday"/>
    <s v="RIC"/>
    <n v="0.1256779105261395"/>
    <n v="1.133916886766057"/>
    <n v="0.53137818712541496"/>
    <n v="1"/>
    <n v="1"/>
    <n v="0.79421417824831153"/>
    <n v="2.2127015244480743"/>
    <n v="0.6887354793496433"/>
    <x v="0"/>
    <x v="0"/>
  </r>
  <r>
    <x v="883"/>
    <n v="0"/>
    <d v="2012-08-28T00:00:00"/>
    <d v="2012-09-04T00:00:00"/>
    <d v="2014-01-18T00:00:00"/>
    <n v="8"/>
    <n v="37.5"/>
    <n v="0"/>
    <n v="175.89"/>
    <n v="0.107784431137725"/>
    <n v="1"/>
    <n v="0"/>
    <n v="1"/>
    <n v="0"/>
    <s v="Monday"/>
    <s v="DCX"/>
    <n v="2.016489356586312"/>
    <n v="7.5119069620549448"/>
    <n v="0.88251751288425984"/>
    <n v="1"/>
    <n v="0"/>
    <n v="2.685025624308484"/>
    <n v="14.658576991349058"/>
    <n v="0.93613723644540159"/>
    <x v="0"/>
    <x v="1"/>
  </r>
  <r>
    <x v="884"/>
    <n v="1"/>
    <d v="2012-08-28T00:00:00"/>
    <d v="2013-05-12T00:00:00"/>
    <d v="2013-05-12T00:00:00"/>
    <n v="45"/>
    <n v="0"/>
    <n v="0"/>
    <n v="84.17"/>
    <n v="0"/>
    <n v="0"/>
    <n v="0"/>
    <n v="1"/>
    <n v="0"/>
    <s v="Tuesday"/>
    <s v="DCX"/>
    <n v="1.0217028109608668"/>
    <n v="2.7779210132175054"/>
    <n v="0.73530415365980883"/>
    <n v="1"/>
    <n v="1"/>
    <n v="1.6902390786830388"/>
    <n v="5.420776542338297"/>
    <n v="0.84425559846133136"/>
    <x v="0"/>
    <x v="0"/>
  </r>
  <r>
    <x v="885"/>
    <n v="1"/>
    <d v="2012-08-28T00:00:00"/>
    <d v="2012-08-30T00:00:00"/>
    <d v="2013-11-17T00:00:00"/>
    <n v="31"/>
    <n v="100"/>
    <n v="32.258064519999998"/>
    <n v="136.85"/>
    <n v="1.35135135135135E-2"/>
    <n v="0"/>
    <n v="0"/>
    <n v="0"/>
    <n v="0"/>
    <s v="Sunday"/>
    <s v="DCX"/>
    <n v="0.27709073715969368"/>
    <n v="1.3192860738752958"/>
    <n v="0.568832835559134"/>
    <n v="1"/>
    <n v="1"/>
    <n v="0.94562700488186568"/>
    <n v="2.574427050974196"/>
    <n v="0.72023488359415422"/>
    <x v="0"/>
    <x v="0"/>
  </r>
  <r>
    <x v="886"/>
    <n v="1"/>
    <d v="2009-07-18T00:00:00"/>
    <d v="2009-08-18T00:00:00"/>
    <d v="2013-06-24T00:00:00"/>
    <n v="44"/>
    <n v="29.545454549999999"/>
    <n v="0"/>
    <n v="73.34"/>
    <n v="1.4224751066856301E-2"/>
    <n v="0"/>
    <n v="0"/>
    <n v="0"/>
    <n v="0"/>
    <s v="Tuesday"/>
    <s v="CHO"/>
    <n v="0.14849714770399663"/>
    <n v="1.1600894888510953"/>
    <n v="0.53705621680892568"/>
    <n v="1"/>
    <n v="1"/>
    <n v="0.8170334154261687"/>
    <n v="2.2637741887749137"/>
    <n v="0.69360625393775821"/>
    <x v="0"/>
    <x v="0"/>
  </r>
  <r>
    <x v="887"/>
    <n v="1"/>
    <d v="2011-05-12T00:00:00"/>
    <d v="2011-06-03T00:00:00"/>
    <d v="2014-01-16T00:00:00"/>
    <n v="64"/>
    <n v="90.625"/>
    <n v="23.4375"/>
    <n v="82.86"/>
    <n v="0.13778705636743199"/>
    <n v="0"/>
    <n v="1"/>
    <n v="0"/>
    <n v="0"/>
    <s v="Friday"/>
    <s v="RIC"/>
    <n v="1.0355032941749418"/>
    <n v="2.8165234187943979"/>
    <n v="0.73798143224393209"/>
    <n v="1"/>
    <n v="1"/>
    <n v="1.7040395618971138"/>
    <n v="5.4961044633387157"/>
    <n v="0.84606158881163629"/>
    <x v="0"/>
    <x v="0"/>
  </r>
  <r>
    <x v="888"/>
    <n v="1"/>
    <d v="2013-03-28T00:00:00"/>
    <d v="2013-07-09T00:00:00"/>
    <d v="2013-07-09T00:00:00"/>
    <n v="45"/>
    <n v="0"/>
    <n v="0"/>
    <n v="79.290000000000006"/>
    <n v="0"/>
    <n v="0"/>
    <n v="0"/>
    <n v="0"/>
    <n v="0"/>
    <s v="Friday"/>
    <s v="DCX"/>
    <n v="0.16054457105876593"/>
    <n v="1.1741501050876963"/>
    <n v="0.54005015676704438"/>
    <n v="1"/>
    <n v="1"/>
    <n v="0.82908083878093797"/>
    <n v="2.2912117790820283"/>
    <n v="0.69616054294782692"/>
    <x v="0"/>
    <x v="0"/>
  </r>
  <r>
    <x v="889"/>
    <n v="0"/>
    <d v="2013-05-11T00:00:00"/>
    <d v="2013-06-16T00:00:00"/>
    <d v="2013-06-16T00:00:00"/>
    <n v="0"/>
    <n v="0"/>
    <n v="0"/>
    <n v="92.2"/>
    <n v="0"/>
    <n v="0"/>
    <n v="0"/>
    <n v="0"/>
    <n v="0"/>
    <s v="Monday"/>
    <s v="CHO"/>
    <n v="0.18668444257306366"/>
    <n v="1.2052469004257631"/>
    <n v="0.54653603648329274"/>
    <n v="1"/>
    <n v="0"/>
    <n v="0.85522071029523561"/>
    <n v="2.3518934103841524"/>
    <n v="0.70166115757082137"/>
    <x v="0"/>
    <x v="1"/>
  </r>
  <r>
    <x v="890"/>
    <n v="1"/>
    <d v="2012-09-24T00:00:00"/>
    <d v="2012-09-24T00:00:00"/>
    <d v="2013-07-16T00:00:00"/>
    <n v="47"/>
    <n v="8.5106382979999999"/>
    <n v="0"/>
    <n v="56.02"/>
    <n v="2.0338983050847501E-2"/>
    <n v="0"/>
    <n v="0"/>
    <n v="0"/>
    <n v="0"/>
    <s v="Thursday"/>
    <s v="RIC"/>
    <n v="0.11342800946792871"/>
    <n v="1.1201112485849813"/>
    <n v="0.52832663820475145"/>
    <n v="1"/>
    <n v="1"/>
    <n v="0.78196427719010075"/>
    <n v="2.185761492946853"/>
    <n v="0.68610330615962323"/>
    <x v="0"/>
    <x v="0"/>
  </r>
  <r>
    <x v="891"/>
    <n v="1"/>
    <d v="2012-09-30T00:00:00"/>
    <d v="2012-12-19T00:00:00"/>
    <d v="2012-12-19T00:00:00"/>
    <n v="36"/>
    <n v="0"/>
    <n v="0"/>
    <n v="45.62"/>
    <n v="0"/>
    <n v="1"/>
    <n v="0"/>
    <n v="0"/>
    <n v="0"/>
    <s v="Sunday"/>
    <s v="DCX"/>
    <n v="0.90144432433891353"/>
    <n v="2.4631581424855935"/>
    <n v="0.71124622126488413"/>
    <n v="1"/>
    <n v="1"/>
    <n v="1.5699805920610856"/>
    <n v="4.8065549075459"/>
    <n v="0.82778084149338682"/>
    <x v="0"/>
    <x v="0"/>
  </r>
  <r>
    <x v="892"/>
    <n v="1"/>
    <d v="2010-11-18T00:00:00"/>
    <d v="2013-03-05T00:00:00"/>
    <d v="2013-03-05T00:00:00"/>
    <n v="38"/>
    <n v="52.631578949999998"/>
    <n v="5.263157895"/>
    <n v="142.66"/>
    <n v="0"/>
    <n v="0"/>
    <n v="0"/>
    <n v="0"/>
    <n v="0"/>
    <s v="Thursday"/>
    <s v="DCX"/>
    <n v="0.2888546917296449"/>
    <n v="1.3348977427528805"/>
    <n v="0.57171571941262644"/>
    <n v="1"/>
    <n v="1"/>
    <n v="0.95739095945181685"/>
    <n v="2.6048913327286818"/>
    <n v="0.72259912776814239"/>
    <x v="0"/>
    <x v="0"/>
  </r>
  <r>
    <x v="893"/>
    <n v="0"/>
    <d v="2009-02-22T00:00:00"/>
    <d v="2009-02-22T00:00:00"/>
    <d v="2013-10-31T00:00:00"/>
    <n v="0"/>
    <n v="0"/>
    <n v="0"/>
    <n v="42.06"/>
    <n v="4.6728971962616802E-3"/>
    <n v="0"/>
    <n v="0"/>
    <n v="0"/>
    <n v="0"/>
    <s v="Tuesday"/>
    <s v="CHO"/>
    <n v="8.5162122067495197E-2"/>
    <n v="1.0888935860686251"/>
    <n v="0.52127767222358268"/>
    <n v="1"/>
    <n v="0"/>
    <n v="0.75369838978966719"/>
    <n v="2.1248440039793408"/>
    <n v="0.67998402521004331"/>
    <x v="0"/>
    <x v="1"/>
  </r>
  <r>
    <x v="894"/>
    <n v="1"/>
    <d v="2012-09-18T00:00:00"/>
    <d v="2013-03-05T00:00:00"/>
    <d v="2013-03-18T00:00:00"/>
    <n v="39"/>
    <n v="20.512820510000001"/>
    <n v="7.692307692"/>
    <n v="104.94"/>
    <n v="0.15384615384615399"/>
    <n v="0"/>
    <n v="0"/>
    <n v="0"/>
    <n v="0"/>
    <s v="Friday"/>
    <s v="CHO"/>
    <n v="0.21248010199151082"/>
    <n v="1.236741504627493"/>
    <n v="0.55292106936311358"/>
    <n v="1"/>
    <n v="1"/>
    <n v="0.8810163697136828"/>
    <n v="2.4133513175221331"/>
    <n v="0.70703279358717352"/>
    <x v="0"/>
    <x v="0"/>
  </r>
  <r>
    <x v="895"/>
    <n v="1"/>
    <d v="2011-07-22T00:00:00"/>
    <d v="2012-08-20T00:00:00"/>
    <d v="2013-03-11T00:00:00"/>
    <n v="48"/>
    <n v="0"/>
    <n v="0"/>
    <n v="74.55"/>
    <n v="3.4482758620689703E-2"/>
    <n v="1"/>
    <n v="0"/>
    <n v="0"/>
    <n v="0"/>
    <s v="Monday"/>
    <s v="CHO"/>
    <n v="0.96002112394453976"/>
    <n v="2.6117516433372781"/>
    <n v="0.72312603447007928"/>
    <n v="1"/>
    <n v="1"/>
    <n v="1.6285573916667118"/>
    <n v="5.0965171346676073"/>
    <n v="0.83597192004701526"/>
    <x v="0"/>
    <x v="0"/>
  </r>
  <r>
    <x v="896"/>
    <n v="1"/>
    <d v="2013-05-21T00:00:00"/>
    <d v="2013-06-22T00:00:00"/>
    <d v="2013-06-22T00:00:00"/>
    <n v="44"/>
    <n v="13.636363640000001"/>
    <n v="2.2727272730000001"/>
    <n v="211.11"/>
    <n v="0"/>
    <n v="1"/>
    <n v="0"/>
    <n v="0"/>
    <n v="0"/>
    <s v="Thursday"/>
    <s v="BWI"/>
    <n v="1.2365246757642532"/>
    <n v="3.443624931625429"/>
    <n v="0.77495850451216841"/>
    <n v="1"/>
    <n v="1"/>
    <n v="1.9050609434864252"/>
    <n v="6.7198171442410457"/>
    <n v="0.87046325303883709"/>
    <x v="0"/>
    <x v="0"/>
  </r>
  <r>
    <x v="897"/>
    <n v="1"/>
    <d v="2012-08-28T00:00:00"/>
    <d v="2012-08-28T00:00:00"/>
    <d v="2013-07-08T00:00:00"/>
    <n v="35"/>
    <n v="25.714285709999999"/>
    <n v="5.7142857139999998"/>
    <n v="82.91"/>
    <n v="1.5923566878980899E-2"/>
    <n v="0"/>
    <n v="0"/>
    <n v="0"/>
    <n v="0"/>
    <s v="Sunday"/>
    <s v="DCX"/>
    <n v="0.16787426392334823"/>
    <n v="1.1827878821899225"/>
    <n v="0.54187028058964148"/>
    <n v="1"/>
    <n v="1"/>
    <n v="0.83641053164552026"/>
    <n v="2.3080673553460427"/>
    <n v="0.69770869435776817"/>
    <x v="0"/>
    <x v="0"/>
  </r>
  <r>
    <x v="898"/>
    <n v="1"/>
    <d v="2011-09-29T00:00:00"/>
    <d v="2011-09-29T00:00:00"/>
    <d v="2012-09-26T00:00:00"/>
    <n v="46"/>
    <n v="6.5217391300000003"/>
    <n v="4.3478260869999996"/>
    <n v="51.94"/>
    <n v="1.6528925619834701E-2"/>
    <n v="1"/>
    <n v="0"/>
    <n v="0"/>
    <n v="0"/>
    <s v="Thursday"/>
    <s v="CHO"/>
    <n v="0.91424091519641637"/>
    <n v="2.4948807069043344"/>
    <n v="0.7138672006674095"/>
    <n v="1"/>
    <n v="1"/>
    <n v="1.5827771829185884"/>
    <n v="4.8684576514488862"/>
    <n v="0.82959747528328742"/>
    <x v="0"/>
    <x v="0"/>
  </r>
  <r>
    <x v="899"/>
    <n v="0"/>
    <d v="2010-11-17T00:00:00"/>
    <d v="2012-08-02T00:00:00"/>
    <d v="2013-09-09T00:00:00"/>
    <n v="0"/>
    <n v="0"/>
    <n v="0"/>
    <n v="93.45"/>
    <n v="2.2332506203473899E-2"/>
    <n v="1"/>
    <n v="0"/>
    <n v="0"/>
    <n v="0"/>
    <s v="Tuesday"/>
    <s v="CHO"/>
    <n v="0.99828940989498338"/>
    <n v="2.713635937201313"/>
    <n v="0.73072212330171915"/>
    <n v="1"/>
    <n v="0"/>
    <n v="1.6668256776171555"/>
    <n v="5.2953319993030767"/>
    <n v="0.84115214255408532"/>
    <x v="0"/>
    <x v="1"/>
  </r>
  <r>
    <x v="900"/>
    <n v="1"/>
    <d v="2013-05-27T00:00:00"/>
    <d v="2013-05-27T00:00:00"/>
    <d v="2013-05-27T00:00:00"/>
    <n v="45"/>
    <n v="0"/>
    <n v="0"/>
    <n v="137.18"/>
    <n v="0"/>
    <n v="1"/>
    <n v="0"/>
    <n v="0"/>
    <n v="0"/>
    <s v="Wednesday"/>
    <s v="DCX"/>
    <n v="1.0868329096099516"/>
    <n v="2.9648691786663051"/>
    <n v="0.74778486882223483"/>
    <n v="1"/>
    <n v="1"/>
    <n v="1.7553691773321236"/>
    <n v="5.7855832539316783"/>
    <n v="0.85262873321603072"/>
    <x v="0"/>
    <x v="0"/>
  </r>
  <r>
    <x v="901"/>
    <n v="1"/>
    <d v="2013-02-02T00:00:00"/>
    <d v="2013-05-13T00:00:00"/>
    <d v="2013-05-13T00:00:00"/>
    <n v="45"/>
    <n v="0"/>
    <n v="0"/>
    <n v="49.53"/>
    <n v="0"/>
    <n v="0"/>
    <n v="0"/>
    <n v="0"/>
    <n v="0"/>
    <s v="Tuesday"/>
    <s v="RIC"/>
    <n v="0.1002872065145753"/>
    <n v="1.1054883759488405"/>
    <n v="0.52505080938794124"/>
    <n v="1"/>
    <n v="1"/>
    <n v="0.76882347423674735"/>
    <n v="2.1572267273468109"/>
    <n v="0.683266332652532"/>
    <x v="0"/>
    <x v="0"/>
  </r>
  <r>
    <x v="902"/>
    <n v="1"/>
    <d v="2013-02-01T00:00:00"/>
    <d v="2013-02-01T00:00:00"/>
    <d v="2013-03-01T00:00:00"/>
    <n v="44"/>
    <n v="6.8181818180000002"/>
    <n v="2.2727272730000001"/>
    <n v="50.97"/>
    <n v="7.1428571428571397E-2"/>
    <n v="0"/>
    <n v="0"/>
    <n v="0"/>
    <n v="0"/>
    <s v="Friday"/>
    <s v="RIC"/>
    <n v="0.10320288544413291"/>
    <n v="1.1087163286635389"/>
    <n v="0.52577784578839981"/>
    <n v="1"/>
    <n v="1"/>
    <n v="0.77173915316630493"/>
    <n v="2.1635256862705372"/>
    <n v="0.68389698735814775"/>
    <x v="0"/>
    <x v="0"/>
  </r>
  <r>
    <x v="903"/>
    <n v="0"/>
    <d v="2013-03-16T00:00:00"/>
    <d v="2013-03-24T00:00:00"/>
    <d v="2013-07-01T00:00:00"/>
    <n v="0"/>
    <n v="0"/>
    <n v="0"/>
    <n v="88.96"/>
    <n v="5.0505050505050497E-2"/>
    <n v="0"/>
    <n v="0"/>
    <n v="0"/>
    <n v="0"/>
    <s v="Monday"/>
    <s v="CHO"/>
    <n v="0.180124164981559"/>
    <n v="1.197366024822722"/>
    <n v="0.5449096833648015"/>
    <n v="1"/>
    <n v="0"/>
    <n v="0.84866043270373104"/>
    <n v="2.3365148357598975"/>
    <n v="0.70028606218612899"/>
    <x v="0"/>
    <x v="1"/>
  </r>
  <r>
    <x v="904"/>
    <n v="1"/>
    <d v="2013-06-18T00:00:00"/>
    <d v="2013-06-18T00:00:00"/>
    <d v="2013-06-18T00:00:00"/>
    <n v="45"/>
    <n v="2.2222222220000001"/>
    <n v="2.2222222220000001"/>
    <n v="94.42"/>
    <n v="0"/>
    <n v="1"/>
    <n v="0"/>
    <n v="0"/>
    <n v="0"/>
    <s v="Saturday"/>
    <s v="DCX"/>
    <n v="1.0002534436183659"/>
    <n v="2.71897084695137"/>
    <n v="0.7311084057516205"/>
    <n v="1"/>
    <n v="1"/>
    <n v="1.6687897113405379"/>
    <n v="5.3057424297980393"/>
    <n v="0.84141439154341924"/>
    <x v="0"/>
    <x v="0"/>
  </r>
  <r>
    <x v="905"/>
    <n v="1"/>
    <d v="2013-02-01T00:00:00"/>
    <d v="2013-02-07T00:00:00"/>
    <d v="2013-02-07T00:00:00"/>
    <n v="44"/>
    <n v="13.636363640000001"/>
    <n v="2.2727272730000001"/>
    <n v="50.39"/>
    <n v="0"/>
    <n v="0"/>
    <n v="0"/>
    <n v="0"/>
    <n v="0"/>
    <s v="Thursday"/>
    <s v="CHO"/>
    <n v="0.10202851476417221"/>
    <n v="1.1074150489566843"/>
    <n v="0.52548502465374869"/>
    <n v="1"/>
    <n v="1"/>
    <n v="0.77056478248634419"/>
    <n v="2.1609863964648248"/>
    <n v="0.68364305486465327"/>
    <x v="0"/>
    <x v="0"/>
  </r>
  <r>
    <x v="906"/>
    <n v="1"/>
    <d v="2012-02-15T00:00:00"/>
    <d v="2013-04-25T00:00:00"/>
    <d v="2013-04-25T00:00:00"/>
    <n v="45"/>
    <n v="0"/>
    <n v="0"/>
    <n v="56.84"/>
    <n v="0"/>
    <n v="1"/>
    <n v="0"/>
    <n v="0"/>
    <n v="0"/>
    <s v="Friday"/>
    <s v="CHO"/>
    <n v="0.92416232266504994"/>
    <n v="2.5197566330293708"/>
    <n v="0.71588944797603127"/>
    <n v="1"/>
    <n v="1"/>
    <n v="1.5926985903872219"/>
    <n v="4.9170000096246325"/>
    <n v="0.83099543715169966"/>
    <x v="0"/>
    <x v="0"/>
  </r>
  <r>
    <x v="907"/>
    <n v="1"/>
    <d v="2011-11-07T00:00:00"/>
    <d v="2011-11-07T00:00:00"/>
    <d v="2014-01-15T00:00:00"/>
    <n v="52"/>
    <n v="38.46153846"/>
    <n v="1.923076923"/>
    <n v="85.95"/>
    <n v="0.03"/>
    <n v="0"/>
    <n v="0"/>
    <n v="0"/>
    <n v="0"/>
    <s v="Tuesday"/>
    <s v="CHO"/>
    <n v="0.17402958610796987"/>
    <n v="1.1900907754536787"/>
    <n v="0.54339792158028277"/>
    <n v="1"/>
    <n v="1"/>
    <n v="0.84256585383014193"/>
    <n v="2.322318067409852"/>
    <n v="0.69900533913069296"/>
    <x v="0"/>
    <x v="0"/>
  </r>
  <r>
    <x v="908"/>
    <n v="1"/>
    <d v="2013-05-29T00:00:00"/>
    <d v="2013-05-29T00:00:00"/>
    <d v="2013-09-06T00:00:00"/>
    <n v="45"/>
    <n v="2.2222222220000001"/>
    <n v="2.2222222220000001"/>
    <n v="65.489999999999995"/>
    <n v="0.02"/>
    <n v="1"/>
    <n v="0"/>
    <n v="0"/>
    <n v="0"/>
    <s v="Friday"/>
    <s v="RIC"/>
    <n v="0.94167664401273976"/>
    <n v="2.5642771960857318"/>
    <n v="0.71943820724768714"/>
    <n v="1"/>
    <n v="1"/>
    <n v="1.6102129117349118"/>
    <n v="5.0038764984518256"/>
    <n v="0.83344094432024673"/>
    <x v="0"/>
    <x v="0"/>
  </r>
  <r>
    <x v="909"/>
    <n v="1"/>
    <d v="2013-05-12T00:00:00"/>
    <d v="2013-07-07T00:00:00"/>
    <d v="2013-07-07T00:00:00"/>
    <n v="46"/>
    <n v="6.5217391300000003"/>
    <n v="2.1739130430000002"/>
    <n v="55.84"/>
    <n v="0"/>
    <n v="0"/>
    <n v="0"/>
    <n v="0"/>
    <n v="0"/>
    <s v="Monday"/>
    <s v="DCX"/>
    <n v="0.113063549601734"/>
    <n v="1.1197030873729072"/>
    <n v="0.52823581474357884"/>
    <n v="1"/>
    <n v="1"/>
    <n v="0.78159981732390604"/>
    <n v="2.1849650157564016"/>
    <n v="0.68602480873325744"/>
    <x v="0"/>
    <x v="0"/>
  </r>
  <r>
    <x v="910"/>
    <n v="1"/>
    <d v="2013-03-23T00:00:00"/>
    <d v="2013-03-23T00:00:00"/>
    <d v="2013-12-29T00:00:00"/>
    <n v="55"/>
    <n v="20"/>
    <n v="3.636363636"/>
    <n v="69.92"/>
    <n v="9.6085409252668993E-2"/>
    <n v="0"/>
    <n v="0"/>
    <n v="0"/>
    <n v="0"/>
    <s v="Monday"/>
    <s v="RIC"/>
    <n v="0.1415724102462973"/>
    <n v="1.1520839239212393"/>
    <n v="0.53533410621927147"/>
    <n v="1"/>
    <n v="1"/>
    <n v="0.8101086779684693"/>
    <n v="2.2481522980251594"/>
    <n v="0.69213266243458194"/>
    <x v="0"/>
    <x v="0"/>
  </r>
  <r>
    <x v="911"/>
    <n v="1"/>
    <d v="2013-06-12T00:00:00"/>
    <d v="2013-10-17T00:00:00"/>
    <d v="2013-10-17T00:00:00"/>
    <n v="34"/>
    <n v="32.352941180000002"/>
    <n v="5.8823529409999997"/>
    <n v="100.7"/>
    <n v="0"/>
    <n v="1"/>
    <n v="0"/>
    <n v="0"/>
    <n v="0"/>
    <s v="Tuesday"/>
    <s v="RIC"/>
    <n v="1.0129690433944922"/>
    <n v="2.7537649370966966"/>
    <n v="0.73360079366785347"/>
    <n v="1"/>
    <n v="1"/>
    <n v="1.6815053111166642"/>
    <n v="5.3736388842956186"/>
    <n v="0.84310375624449663"/>
    <x v="0"/>
    <x v="0"/>
  </r>
  <r>
    <x v="912"/>
    <n v="1"/>
    <d v="2009-03-05T00:00:00"/>
    <d v="2009-05-22T00:00:00"/>
    <d v="2013-08-04T00:00:00"/>
    <n v="49"/>
    <n v="6.1224489799999997"/>
    <n v="2.0408163269999999"/>
    <n v="86"/>
    <n v="3.1921824104234497E-2"/>
    <n v="0"/>
    <n v="0"/>
    <n v="0"/>
    <n v="0"/>
    <s v="Tuesday"/>
    <s v="CHO"/>
    <n v="0.17413082495969059"/>
    <n v="1.1902112649762364"/>
    <n v="0.54342304051164225"/>
    <n v="1"/>
    <n v="1"/>
    <n v="0.84266709268186257"/>
    <n v="2.3225531881258017"/>
    <n v="0.69902663903957429"/>
    <x v="0"/>
    <x v="0"/>
  </r>
  <r>
    <x v="913"/>
    <n v="1"/>
    <d v="2013-03-02T00:00:00"/>
    <d v="2013-06-30T00:00:00"/>
    <d v="2013-07-18T00:00:00"/>
    <n v="37"/>
    <n v="8.1081081079999997"/>
    <n v="0"/>
    <n v="60.34"/>
    <n v="0.11111111111111099"/>
    <n v="0"/>
    <n v="0"/>
    <n v="0"/>
    <n v="0"/>
    <s v="Monday"/>
    <s v="CHO"/>
    <n v="0.12217504625660153"/>
    <n v="1.1299518783162317"/>
    <n v="0.53050582495294718"/>
    <n v="1"/>
    <n v="1"/>
    <n v="0.79071131397877359"/>
    <n v="2.2049642904904783"/>
    <n v="0.68798404307744632"/>
    <x v="0"/>
    <x v="0"/>
  </r>
  <r>
    <x v="914"/>
    <n v="1"/>
    <d v="2012-04-22T00:00:00"/>
    <d v="2013-10-19T00:00:00"/>
    <d v="2013-10-19T00:00:00"/>
    <n v="17"/>
    <n v="88.235294120000006"/>
    <n v="5.8823529409999997"/>
    <n v="50.95"/>
    <n v="0"/>
    <n v="1"/>
    <n v="0"/>
    <n v="0"/>
    <n v="0"/>
    <s v="Wednesday"/>
    <s v="RIC"/>
    <n v="0.91223638593234557"/>
    <n v="2.489884654556449"/>
    <n v="0.71345757840609891"/>
    <n v="1"/>
    <n v="1"/>
    <n v="1.5807726536545177"/>
    <n v="4.8587084601497637"/>
    <n v="0.82931391674429944"/>
    <x v="0"/>
    <x v="0"/>
  </r>
  <r>
    <x v="915"/>
    <n v="0"/>
    <d v="2011-05-14T00:00:00"/>
    <d v="2011-06-02T00:00:00"/>
    <d v="2013-01-28T00:00:00"/>
    <n v="0"/>
    <n v="0"/>
    <n v="0"/>
    <n v="66.989999999999995"/>
    <n v="3.3003300330032999E-3"/>
    <n v="0"/>
    <n v="0"/>
    <n v="0"/>
    <n v="0"/>
    <s v="Thursday"/>
    <s v="RIC"/>
    <n v="0.13563981353546131"/>
    <n v="1.1452693087923131"/>
    <n v="0.53385805879870918"/>
    <n v="1"/>
    <n v="0"/>
    <n v="0.80417608125763329"/>
    <n v="2.234854401627032"/>
    <n v="0.6908670759657588"/>
    <x v="0"/>
    <x v="1"/>
  </r>
  <r>
    <x v="916"/>
    <n v="1"/>
    <d v="2013-06-17T00:00:00"/>
    <d v="2013-06-23T00:00:00"/>
    <d v="2013-06-23T00:00:00"/>
    <n v="34"/>
    <n v="91.176470589999994"/>
    <n v="5.8823529409999997"/>
    <n v="100"/>
    <n v="0"/>
    <n v="1"/>
    <n v="0"/>
    <n v="0"/>
    <n v="0"/>
    <s v="Saturday"/>
    <s v="DCX"/>
    <n v="1.0115516994704017"/>
    <n v="2.7498646697577622"/>
    <n v="0.73332370950213543"/>
    <n v="1"/>
    <n v="1"/>
    <n v="1.6800879671925737"/>
    <n v="5.3660279847779053"/>
    <n v="0.84291617906940641"/>
    <x v="0"/>
    <x v="0"/>
  </r>
  <r>
    <x v="917"/>
    <n v="1"/>
    <d v="2013-03-25T00:00:00"/>
    <d v="2013-03-25T00:00:00"/>
    <d v="2013-10-16T00:00:00"/>
    <n v="45"/>
    <n v="53.333333330000002"/>
    <n v="11.11111111"/>
    <n v="58.96"/>
    <n v="1.9512195121951199E-2"/>
    <n v="0"/>
    <n v="0"/>
    <n v="0"/>
    <n v="0"/>
    <s v="Tuesday"/>
    <s v="DCX"/>
    <n v="0.11938085394910881"/>
    <n v="1.1267989824200886"/>
    <n v="0.52980981829223084"/>
    <n v="1"/>
    <n v="1"/>
    <n v="0.78791712167128081"/>
    <n v="2.1988117958612476"/>
    <n v="0.68738392133796666"/>
    <x v="0"/>
    <x v="0"/>
  </r>
  <r>
    <x v="918"/>
    <n v="0"/>
    <d v="2013-06-11T00:00:00"/>
    <d v="2013-06-23T00:00:00"/>
    <d v="2013-06-23T00:00:00"/>
    <n v="0"/>
    <n v="0"/>
    <n v="0"/>
    <n v="108.66"/>
    <n v="0"/>
    <n v="1"/>
    <n v="0"/>
    <n v="0"/>
    <n v="0"/>
    <s v="Monday"/>
    <s v="DCX"/>
    <n v="1.0290862685884357"/>
    <n v="2.7985075818160552"/>
    <n v="0.73673871159633098"/>
    <n v="1"/>
    <n v="0"/>
    <n v="1.6976225363106077"/>
    <n v="5.4609487386013598"/>
    <n v="0.84522396934904698"/>
    <x v="0"/>
    <x v="1"/>
  </r>
  <r>
    <x v="919"/>
    <n v="0"/>
    <d v="2011-06-12T00:00:00"/>
    <d v="2011-07-22T00:00:00"/>
    <d v="2013-02-14T00:00:00"/>
    <n v="0"/>
    <n v="0"/>
    <n v="0"/>
    <n v="57.52"/>
    <n v="8.2024432809773104E-2"/>
    <n v="0"/>
    <n v="0"/>
    <n v="0"/>
    <n v="0"/>
    <s v="Thursday"/>
    <s v="CHO"/>
    <n v="0.11646517501955121"/>
    <n v="1.1235183832801747"/>
    <n v="0.52908342688547327"/>
    <n v="1"/>
    <n v="0"/>
    <n v="0.78500144274172323"/>
    <n v="2.192410103812465"/>
    <n v="0.68675703700919499"/>
    <x v="0"/>
    <x v="1"/>
  </r>
  <r>
    <x v="920"/>
    <n v="1"/>
    <d v="2012-05-07T00:00:00"/>
    <d v="2013-04-02T00:00:00"/>
    <d v="2013-05-14T00:00:00"/>
    <n v="44"/>
    <n v="31.81818182"/>
    <n v="2.2727272730000001"/>
    <n v="90.38"/>
    <n v="9.5238095238095205E-2"/>
    <n v="1"/>
    <n v="0"/>
    <n v="0"/>
    <n v="0"/>
    <s v="Wednesday"/>
    <s v="RIC"/>
    <n v="0.99207334439932926"/>
    <n v="2.6968201167511143"/>
    <n v="0.7294972521197941"/>
    <n v="1"/>
    <n v="1"/>
    <n v="1.6606096121215013"/>
    <n v="5.2625179615378226"/>
    <n v="0.84031981925774146"/>
    <x v="0"/>
    <x v="0"/>
  </r>
  <r>
    <x v="921"/>
    <n v="0"/>
    <d v="2012-09-29T00:00:00"/>
    <d v="2012-10-05T00:00:00"/>
    <d v="2013-11-01T00:00:00"/>
    <n v="7"/>
    <n v="28.571428569999998"/>
    <n v="14.28571429"/>
    <n v="92.83"/>
    <n v="2.8061224489795901E-2"/>
    <n v="1"/>
    <n v="0"/>
    <n v="0"/>
    <n v="0"/>
    <s v="Monday"/>
    <s v="DCX"/>
    <n v="0.99703404813364604"/>
    <n v="2.710231479771497"/>
    <n v="0.73047503762175314"/>
    <n v="1"/>
    <n v="0"/>
    <n v="1.6655703158558182"/>
    <n v="5.2886886127967196"/>
    <n v="0.84098433527697314"/>
    <x v="0"/>
    <x v="1"/>
  </r>
  <r>
    <x v="922"/>
    <n v="1"/>
    <d v="2012-09-25T00:00:00"/>
    <d v="2012-09-25T00:00:00"/>
    <d v="2013-08-23T00:00:00"/>
    <n v="47"/>
    <n v="0"/>
    <n v="0"/>
    <n v="49.75"/>
    <n v="2.40963855421687E-2"/>
    <n v="0"/>
    <n v="0"/>
    <n v="0"/>
    <n v="0"/>
    <s v="Monday"/>
    <s v="CHO"/>
    <n v="0.1007326574621466"/>
    <n v="1.1059809264888438"/>
    <n v="0.52516189134379743"/>
    <n v="1"/>
    <n v="1"/>
    <n v="0.76926892518431855"/>
    <n v="2.1581878800939411"/>
    <n v="0.68336272635868178"/>
    <x v="0"/>
    <x v="0"/>
  </r>
  <r>
    <x v="923"/>
    <n v="1"/>
    <d v="2012-08-28T00:00:00"/>
    <d v="2012-10-18T00:00:00"/>
    <d v="2014-01-06T00:00:00"/>
    <n v="52"/>
    <n v="15.38461538"/>
    <n v="1.923076923"/>
    <n v="84.34"/>
    <n v="1.3483146067415699E-2"/>
    <n v="1"/>
    <n v="0"/>
    <n v="0"/>
    <n v="0"/>
    <s v="Tuesday"/>
    <s v="CHO"/>
    <n v="0.97984369111146263"/>
    <n v="2.6640397962836104"/>
    <n v="0.72707720014005106"/>
    <n v="1"/>
    <n v="1"/>
    <n v="1.6483799588336345"/>
    <n v="5.1985511347651769"/>
    <n v="0.83867197700581952"/>
    <x v="0"/>
    <x v="0"/>
  </r>
  <r>
    <x v="924"/>
    <n v="1"/>
    <d v="2012-11-13T00:00:00"/>
    <d v="2012-11-13T00:00:00"/>
    <d v="2013-02-13T00:00:00"/>
    <n v="45"/>
    <n v="0"/>
    <n v="0"/>
    <n v="67.569999999999993"/>
    <n v="2.1739130434782601E-2"/>
    <n v="0"/>
    <n v="0"/>
    <n v="0"/>
    <n v="0"/>
    <s v="Saturday"/>
    <s v="DCX"/>
    <n v="0.13681418421542202"/>
    <n v="1.1466150695455364"/>
    <n v="0.53415029355416221"/>
    <n v="1"/>
    <n v="1"/>
    <n v="0.80535045193759403"/>
    <n v="2.2374804908095403"/>
    <n v="0.69111782979425851"/>
    <x v="0"/>
    <x v="0"/>
  </r>
  <r>
    <x v="925"/>
    <n v="1"/>
    <d v="2012-08-29T00:00:00"/>
    <d v="2012-09-03T00:00:00"/>
    <d v="2013-01-30T00:00:00"/>
    <n v="31"/>
    <n v="96.774193550000007"/>
    <n v="16.129032259999999"/>
    <n v="93.96"/>
    <n v="4.6979865771812103E-2"/>
    <n v="0"/>
    <n v="0"/>
    <n v="0"/>
    <n v="0"/>
    <s v="Thursday"/>
    <s v="DCX"/>
    <n v="0.19024805015363405"/>
    <n v="1.2095495894106942"/>
    <n v="0.54741907364626807"/>
    <n v="1"/>
    <n v="1"/>
    <n v="0.85878431787580611"/>
    <n v="2.3602895870239906"/>
    <n v="0.70240660094844953"/>
    <x v="0"/>
    <x v="0"/>
  </r>
  <r>
    <x v="926"/>
    <n v="1"/>
    <d v="2013-05-15T00:00:00"/>
    <d v="2013-07-01T00:00:00"/>
    <d v="2013-07-01T00:00:00"/>
    <n v="45"/>
    <n v="13.33333333"/>
    <n v="0"/>
    <n v="89.43"/>
    <n v="0"/>
    <n v="0"/>
    <n v="0"/>
    <n v="0"/>
    <n v="0"/>
    <s v="Tuesday"/>
    <s v="RIC"/>
    <n v="0.18107581018773408"/>
    <n v="1.1985060348167689"/>
    <n v="0.545145665209264"/>
    <n v="1"/>
    <n v="1"/>
    <n v="0.84961207790990612"/>
    <n v="2.3387394272455291"/>
    <n v="0.70048576063181933"/>
    <x v="0"/>
    <x v="0"/>
  </r>
  <r>
    <x v="927"/>
    <n v="1"/>
    <d v="2013-06-29T00:00:00"/>
    <d v="2013-06-29T00:00:00"/>
    <d v="2013-08-14T00:00:00"/>
    <n v="44"/>
    <n v="20.454545450000001"/>
    <n v="4.5454545450000001"/>
    <n v="44.84"/>
    <n v="8.6956521739130405E-2"/>
    <n v="0"/>
    <n v="0"/>
    <n v="0"/>
    <n v="0"/>
    <s v="Thursday"/>
    <s v="RIC"/>
    <n v="9.0791002223168923E-2"/>
    <n v="1.0950401203903819"/>
    <n v="0.52268217192248145"/>
    <n v="1"/>
    <n v="1"/>
    <n v="0.75932726994534094"/>
    <n v="2.13683822156491"/>
    <n v="0.68120765899711633"/>
    <x v="0"/>
    <x v="0"/>
  </r>
  <r>
    <x v="928"/>
    <n v="1"/>
    <d v="2013-03-02T00:00:00"/>
    <d v="2013-03-03T00:00:00"/>
    <d v="2013-03-03T00:00:00"/>
    <n v="45"/>
    <n v="4.4444444440000002"/>
    <n v="0"/>
    <n v="50.95"/>
    <n v="0"/>
    <n v="0"/>
    <n v="0"/>
    <n v="0"/>
    <n v="0"/>
    <s v="Tuesday"/>
    <s v="CHO"/>
    <n v="0.10316238990344462"/>
    <n v="1.1086714315054131"/>
    <n v="0.52576774880186794"/>
    <n v="1"/>
    <n v="1"/>
    <n v="0.77169865762561662"/>
    <n v="2.1634380749020257"/>
    <n v="0.68388823289010614"/>
    <x v="0"/>
    <x v="0"/>
  </r>
  <r>
    <x v="929"/>
    <n v="1"/>
    <d v="2012-09-09T00:00:00"/>
    <d v="2013-05-08T00:00:00"/>
    <d v="2014-01-20T00:00:00"/>
    <n v="58"/>
    <n v="13.79310345"/>
    <n v="5.1724137929999996"/>
    <n v="92.17"/>
    <n v="5.0583657587548597E-2"/>
    <n v="1"/>
    <n v="0"/>
    <n v="1"/>
    <n v="0"/>
    <s v="Thursday"/>
    <s v="DCX"/>
    <n v="1.8469750232650877"/>
    <n v="6.3406102849041019"/>
    <n v="0.86377154470977835"/>
    <n v="1"/>
    <n v="1"/>
    <n v="2.5155112909872597"/>
    <n v="12.372933331429437"/>
    <n v="0.92522209038089109"/>
    <x v="0"/>
    <x v="0"/>
  </r>
  <r>
    <x v="930"/>
    <n v="1"/>
    <d v="2013-05-15T00:00:00"/>
    <d v="2013-05-23T00:00:00"/>
    <d v="2013-05-23T00:00:00"/>
    <n v="45"/>
    <n v="2.2222222220000001"/>
    <n v="0"/>
    <n v="20.3"/>
    <n v="0"/>
    <n v="0"/>
    <n v="0"/>
    <n v="0"/>
    <n v="0"/>
    <s v="Tuesday"/>
    <s v="DCX"/>
    <n v="4.1102973798624647E-2"/>
    <n v="1.0419593945382755"/>
    <n v="0.51027429699398197"/>
    <n v="1"/>
    <n v="1"/>
    <n v="0.7096392415207966"/>
    <n v="2.0332576113962584"/>
    <n v="0.67032144047281117"/>
    <x v="0"/>
    <x v="0"/>
  </r>
  <r>
    <x v="931"/>
    <n v="1"/>
    <d v="2012-05-26T00:00:00"/>
    <d v="2013-06-10T00:00:00"/>
    <d v="2014-01-05T00:00:00"/>
    <n v="58"/>
    <n v="17.241379309999999"/>
    <n v="1.724137931"/>
    <n v="107.92"/>
    <n v="3.82775119617225E-2"/>
    <n v="0"/>
    <n v="0"/>
    <n v="0"/>
    <n v="0"/>
    <s v="Monday"/>
    <s v="RIC"/>
    <n v="0.21851393755406756"/>
    <n v="1.2442263579784545"/>
    <n v="0.55441214900408886"/>
    <n v="1"/>
    <n v="1"/>
    <n v="0.88705020527623957"/>
    <n v="2.4279571026667366"/>
    <n v="0.70828106360430754"/>
    <x v="0"/>
    <x v="0"/>
  </r>
  <r>
    <x v="932"/>
    <n v="1"/>
    <d v="2013-06-30T00:00:00"/>
    <d v="2013-06-30T00:00:00"/>
    <d v="2013-06-30T00:00:00"/>
    <n v="32"/>
    <n v="96.875"/>
    <n v="9.375"/>
    <n v="51.38"/>
    <n v="0"/>
    <n v="1"/>
    <n v="0"/>
    <n v="0"/>
    <n v="0"/>
    <s v="Saturday"/>
    <s v="BWI"/>
    <n v="0.91310704005714405"/>
    <n v="2.4920534268894987"/>
    <n v="0.71363553824812553"/>
    <n v="1"/>
    <n v="1"/>
    <n v="1.5816433077793159"/>
    <n v="4.862940556790643"/>
    <n v="0.82943712454294483"/>
    <x v="0"/>
    <x v="0"/>
  </r>
  <r>
    <x v="933"/>
    <n v="1"/>
    <d v="2012-08-28T00:00:00"/>
    <d v="2012-08-30T00:00:00"/>
    <d v="2012-11-19T00:00:00"/>
    <n v="38"/>
    <n v="0"/>
    <n v="0"/>
    <n v="47.47"/>
    <n v="0.16049382716049401"/>
    <n v="1"/>
    <n v="0"/>
    <n v="0"/>
    <n v="0"/>
    <s v="Sunday"/>
    <s v="DCX"/>
    <n v="0.90519016185258128"/>
    <n v="2.4724020349086686"/>
    <n v="0.71201491361114755"/>
    <n v="1"/>
    <n v="1"/>
    <n v="1.5737264295747533"/>
    <n v="4.8245932444779012"/>
    <n v="0.82831419156212049"/>
    <x v="0"/>
    <x v="0"/>
  </r>
  <r>
    <x v="934"/>
    <n v="1"/>
    <d v="2012-03-12T00:00:00"/>
    <d v="2012-03-25T00:00:00"/>
    <d v="2013-11-10T00:00:00"/>
    <n v="46"/>
    <n v="30.434782609999999"/>
    <n v="8.6956521739999992"/>
    <n v="39.659999999999997"/>
    <n v="1.6806722689075598E-2"/>
    <n v="0"/>
    <n v="0"/>
    <n v="0"/>
    <n v="0"/>
    <s v="Monday"/>
    <s v="CHO"/>
    <n v="8.0302657184899179E-2"/>
    <n v="1.0836149819095953"/>
    <n v="0.52006488306034437"/>
    <n v="1"/>
    <n v="1"/>
    <n v="0.74883892490707116"/>
    <n v="2.1145434470285092"/>
    <n v="0.67892565411021333"/>
    <x v="0"/>
    <x v="0"/>
  </r>
  <r>
    <x v="935"/>
    <n v="1"/>
    <d v="2013-02-08T00:00:00"/>
    <d v="2013-02-08T00:00:00"/>
    <d v="2014-01-14T00:00:00"/>
    <n v="50"/>
    <n v="40"/>
    <n v="4"/>
    <n v="74.19"/>
    <n v="6.4705882352941196E-2"/>
    <n v="1"/>
    <n v="0"/>
    <n v="0"/>
    <n v="0"/>
    <s v="Wednesday"/>
    <s v="RIC"/>
    <n v="0.95929220421215033"/>
    <n v="2.6098485797029283"/>
    <n v="0.72298007023821076"/>
    <n v="1"/>
    <n v="1"/>
    <n v="1.6278284719343223"/>
    <n v="5.0928035363836477"/>
    <n v="0.83587194400272014"/>
    <x v="0"/>
    <x v="0"/>
  </r>
  <r>
    <x v="936"/>
    <n v="0"/>
    <d v="2011-03-07T00:00:00"/>
    <d v="2011-04-29T00:00:00"/>
    <d v="2013-07-09T00:00:00"/>
    <n v="0"/>
    <n v="0"/>
    <n v="0"/>
    <n v="167.18"/>
    <n v="4.4887780548628402E-2"/>
    <n v="1"/>
    <n v="0"/>
    <n v="0"/>
    <n v="0"/>
    <s v="Friday"/>
    <s v="RIC"/>
    <n v="1.1475762206424018"/>
    <n v="3.1505474161455829"/>
    <n v="0.75906792532714806"/>
    <n v="1"/>
    <n v="0"/>
    <n v="1.8161124883645738"/>
    <n v="6.1479118548390872"/>
    <n v="0.86009900229491398"/>
    <x v="0"/>
    <x v="1"/>
  </r>
  <r>
    <x v="937"/>
    <n v="1"/>
    <d v="2012-10-27T00:00:00"/>
    <d v="2012-10-27T00:00:00"/>
    <d v="2013-11-05T00:00:00"/>
    <n v="49"/>
    <n v="6.1224489799999997"/>
    <n v="2.0408163269999999"/>
    <n v="81.709999999999994"/>
    <n v="1.60427807486631E-2"/>
    <n v="0"/>
    <n v="0"/>
    <n v="0"/>
    <n v="0"/>
    <s v="Monday"/>
    <s v="CHO"/>
    <n v="0.16544453148205021"/>
    <n v="1.1799175126285384"/>
    <n v="0.54126704602037767"/>
    <n v="1"/>
    <n v="1"/>
    <n v="0.83398079920422219"/>
    <n v="2.3024661766544381"/>
    <n v="0.69719599035740931"/>
    <x v="0"/>
    <x v="0"/>
  </r>
  <r>
    <x v="938"/>
    <n v="0"/>
    <d v="2013-06-15T00:00:00"/>
    <d v="2013-06-16T00:00:00"/>
    <d v="2013-06-16T00:00:00"/>
    <n v="5"/>
    <n v="40"/>
    <n v="0"/>
    <n v="46.12"/>
    <n v="0"/>
    <n v="1"/>
    <n v="0"/>
    <n v="0"/>
    <n v="0"/>
    <s v="Monday"/>
    <s v="RIC"/>
    <n v="0.90245671285612106"/>
    <n v="2.4656530782141588"/>
    <n v="0.71145409611648225"/>
    <n v="1"/>
    <n v="0"/>
    <n v="1.5709929805782932"/>
    <n v="4.8114234725654592"/>
    <n v="0.82792511942714286"/>
    <x v="0"/>
    <x v="1"/>
  </r>
  <r>
    <x v="939"/>
    <n v="1"/>
    <d v="2008-08-04T00:00:00"/>
    <d v="2008-12-13T00:00:00"/>
    <d v="2011-03-06T00:00:00"/>
    <n v="40"/>
    <n v="50"/>
    <n v="2.5"/>
    <n v="30"/>
    <n v="6.1500615006150096E-3"/>
    <n v="0"/>
    <n v="0"/>
    <n v="0"/>
    <n v="0"/>
    <s v="Thursday"/>
    <s v="CHO"/>
    <n v="6.074331103245021E-2"/>
    <n v="1.0626261147761003"/>
    <n v="0.51518116015487814"/>
    <n v="1"/>
    <n v="1"/>
    <n v="0.72927957875462224"/>
    <n v="2.0735862138796355"/>
    <n v="0.67464716119423584"/>
    <x v="0"/>
    <x v="0"/>
  </r>
  <r>
    <x v="940"/>
    <n v="0"/>
    <d v="2010-02-01T00:00:00"/>
    <d v="2011-02-03T00:00:00"/>
    <d v="2013-03-05T00:00:00"/>
    <n v="0"/>
    <n v="0"/>
    <n v="0"/>
    <n v="76.959999999999994"/>
    <n v="1.44546649145861E-2"/>
    <n v="0"/>
    <n v="0"/>
    <n v="0"/>
    <n v="0"/>
    <s v="Thursday"/>
    <s v="CHO"/>
    <n v="0.15582684056857893"/>
    <n v="1.1686238273312533"/>
    <n v="0.53887807216864447"/>
    <n v="1"/>
    <n v="0"/>
    <n v="0.82436310829075099"/>
    <n v="2.2804279170909796"/>
    <n v="0.69516172119191666"/>
    <x v="0"/>
    <x v="1"/>
  </r>
  <r>
    <x v="941"/>
    <n v="1"/>
    <d v="2013-06-27T00:00:00"/>
    <d v="2013-07-07T00:00:00"/>
    <d v="2013-07-07T00:00:00"/>
    <n v="45"/>
    <n v="0"/>
    <n v="0"/>
    <n v="51.62"/>
    <n v="0"/>
    <n v="1"/>
    <n v="0"/>
    <n v="0"/>
    <n v="0"/>
    <s v="Tuesday"/>
    <s v="DCX"/>
    <n v="0.91359298654540355"/>
    <n v="2.4932647257902376"/>
    <n v="0.71373483589229481"/>
    <n v="1"/>
    <n v="1"/>
    <n v="1.5821292542675756"/>
    <n v="4.8653042599469396"/>
    <n v="0.82950586096124423"/>
    <x v="0"/>
    <x v="0"/>
  </r>
  <r>
    <x v="942"/>
    <n v="1"/>
    <d v="2011-01-12T00:00:00"/>
    <d v="2011-02-22T00:00:00"/>
    <d v="2013-07-25T00:00:00"/>
    <n v="36"/>
    <n v="97.222222220000006"/>
    <n v="2.7777777779999999"/>
    <n v="91.37"/>
    <n v="7.3529411764705899E-2"/>
    <n v="1"/>
    <n v="0"/>
    <n v="0"/>
    <n v="0"/>
    <s v="Tuesday"/>
    <s v="RIC"/>
    <n v="0.99407787366340017"/>
    <n v="2.7022313933142525"/>
    <n v="0.72989262588884374"/>
    <n v="1"/>
    <n v="1"/>
    <n v="1.6626141413855722"/>
    <n v="5.2730774126230031"/>
    <n v="0.84058860839374472"/>
    <x v="0"/>
    <x v="0"/>
  </r>
  <r>
    <x v="943"/>
    <n v="1"/>
    <d v="2013-05-23T00:00:00"/>
    <d v="2013-05-28T00:00:00"/>
    <d v="2013-05-28T00:00:00"/>
    <n v="36"/>
    <n v="72.222222220000006"/>
    <n v="8.3333333330000006"/>
    <n v="90.23"/>
    <n v="0"/>
    <n v="1"/>
    <n v="0"/>
    <n v="0"/>
    <n v="0"/>
    <s v="Friday"/>
    <s v="DCX"/>
    <n v="0.991769627844167"/>
    <n v="2.6960011722051656"/>
    <n v="0.72943731524755862"/>
    <n v="1"/>
    <n v="1"/>
    <n v="1.660305895566339"/>
    <n v="5.2609198904036791"/>
    <n v="0.84027906162276034"/>
    <x v="0"/>
    <x v="0"/>
  </r>
  <r>
    <x v="944"/>
    <n v="1"/>
    <d v="2009-11-02T00:00:00"/>
    <d v="2010-12-14T00:00:00"/>
    <d v="2014-01-19T00:00:00"/>
    <n v="53"/>
    <n v="11.32075472"/>
    <n v="9.4339622639999998"/>
    <n v="83.42"/>
    <n v="5.9187279151943502E-2"/>
    <n v="0"/>
    <n v="0"/>
    <n v="0"/>
    <n v="0"/>
    <s v="Tuesday"/>
    <s v="CHO"/>
    <n v="0.16890690021089988"/>
    <n v="1.1840099027203297"/>
    <n v="0.54212661821980135"/>
    <n v="1"/>
    <n v="1"/>
    <n v="0.83744316793307183"/>
    <n v="2.3104519804645993"/>
    <n v="0.6979264445153931"/>
    <x v="0"/>
    <x v="0"/>
  </r>
  <r>
    <x v="945"/>
    <n v="1"/>
    <d v="2012-06-04T00:00:00"/>
    <d v="2012-06-06T00:00:00"/>
    <d v="2013-04-18T00:00:00"/>
    <n v="47"/>
    <n v="29.787234040000001"/>
    <n v="4.255319149"/>
    <n v="44.47"/>
    <n v="3.7974683544303799E-2"/>
    <n v="1"/>
    <n v="0"/>
    <n v="0"/>
    <n v="0"/>
    <s v="Friday"/>
    <s v="CHO"/>
    <n v="0.89911583074933632"/>
    <n v="2.4574293668377822"/>
    <n v="0.71076777168853189"/>
    <n v="1"/>
    <n v="1"/>
    <n v="1.5676520984715083"/>
    <n v="4.7953758954356864"/>
    <n v="0.82744863870045449"/>
    <x v="0"/>
    <x v="0"/>
  </r>
  <r>
    <x v="946"/>
    <n v="0"/>
    <d v="2012-12-16T00:00:00"/>
    <d v="2012-12-16T00:00:00"/>
    <d v="2013-01-06T00:00:00"/>
    <n v="0"/>
    <n v="0"/>
    <n v="0"/>
    <n v="106.03"/>
    <n v="9.5238095238095205E-2"/>
    <n v="0"/>
    <n v="0"/>
    <n v="0"/>
    <n v="0"/>
    <s v="Monday"/>
    <s v="CHO"/>
    <n v="0.21468710895902321"/>
    <n v="1.2394740159718611"/>
    <n v="0.55346657613884775"/>
    <n v="1"/>
    <n v="0"/>
    <n v="0.88322337668119522"/>
    <n v="2.4186834825933308"/>
    <n v="0.70748973834763318"/>
    <x v="0"/>
    <x v="1"/>
  </r>
  <r>
    <x v="947"/>
    <n v="1"/>
    <d v="2013-05-03T00:00:00"/>
    <d v="2013-07-15T00:00:00"/>
    <d v="2013-07-15T00:00:00"/>
    <n v="44"/>
    <n v="2.2727272730000001"/>
    <n v="0"/>
    <n v="65.930000000000007"/>
    <n v="0"/>
    <n v="0"/>
    <n v="0"/>
    <n v="0"/>
    <n v="0"/>
    <s v="Tuesday"/>
    <s v="DCX"/>
    <n v="0.13349354987898143"/>
    <n v="1.142813894823413"/>
    <n v="0.53332391468256324"/>
    <n v="1"/>
    <n v="1"/>
    <n v="0.80202981760115344"/>
    <n v="2.2300629585366738"/>
    <n v="0.69040851127773895"/>
    <x v="0"/>
    <x v="0"/>
  </r>
  <r>
    <x v="948"/>
    <n v="1"/>
    <d v="2013-06-19T00:00:00"/>
    <d v="2013-07-01T00:00:00"/>
    <d v="2013-07-01T00:00:00"/>
    <n v="44"/>
    <n v="9.0909090910000003"/>
    <n v="4.5454545450000001"/>
    <n v="73.25"/>
    <n v="0"/>
    <n v="1"/>
    <n v="0"/>
    <n v="0"/>
    <n v="0"/>
    <s v="Wednesday"/>
    <s v="DCX"/>
    <n v="0.95738891379980018"/>
    <n v="2.6048860040329243"/>
    <n v="0.72259871771776929"/>
    <n v="1"/>
    <n v="1"/>
    <n v="1.6259251815219722"/>
    <n v="5.0831196707684843"/>
    <n v="0.83561066457308908"/>
    <x v="0"/>
    <x v="0"/>
  </r>
  <r>
    <x v="949"/>
    <n v="1"/>
    <d v="2012-08-16T00:00:00"/>
    <d v="2012-10-14T00:00:00"/>
    <d v="2012-10-21T00:00:00"/>
    <n v="34"/>
    <n v="50"/>
    <n v="38.235294119999999"/>
    <n v="58.27"/>
    <n v="0.28571428571428598"/>
    <n v="0"/>
    <n v="0"/>
    <n v="0"/>
    <n v="0"/>
    <s v="Monday"/>
    <s v="RIC"/>
    <n v="0.11798375779536246"/>
    <n v="1.1252258350706423"/>
    <n v="0.52946177131017225"/>
    <n v="1"/>
    <n v="1"/>
    <n v="0.78652002551753442"/>
    <n v="2.1957419892652559"/>
    <n v="0.68708362459826944"/>
    <x v="0"/>
    <x v="0"/>
  </r>
  <r>
    <x v="950"/>
    <n v="1"/>
    <d v="2011-08-21T00:00:00"/>
    <d v="2011-09-02T00:00:00"/>
    <d v="2012-01-20T00:00:00"/>
    <n v="47"/>
    <n v="0"/>
    <n v="0"/>
    <n v="66.38"/>
    <n v="0.05"/>
    <n v="0"/>
    <n v="0"/>
    <n v="0"/>
    <n v="0"/>
    <s v="Friday"/>
    <s v="CHO"/>
    <n v="0.13440469954446815"/>
    <n v="1.1438556438439598"/>
    <n v="0.53355068338137379"/>
    <n v="1"/>
    <n v="1"/>
    <n v="0.8029409672666401"/>
    <n v="2.2320958056286946"/>
    <n v="0.69060323080197683"/>
    <x v="0"/>
    <x v="0"/>
  </r>
  <r>
    <x v="951"/>
    <n v="1"/>
    <d v="2011-11-05T00:00:00"/>
    <d v="2011-11-05T00:00:00"/>
    <d v="2013-08-07T00:00:00"/>
    <n v="31"/>
    <n v="100"/>
    <n v="16.129032259999999"/>
    <n v="52.4"/>
    <n v="3.1201248049921998E-3"/>
    <n v="0"/>
    <n v="0"/>
    <n v="0"/>
    <n v="0"/>
    <s v="Monday"/>
    <s v="CHO"/>
    <n v="0.10609831660334637"/>
    <n v="1.1119311924306523"/>
    <n v="0.52649972518797572"/>
    <n v="1"/>
    <n v="1"/>
    <n v="0.77463458432551835"/>
    <n v="2.1697991036976934"/>
    <n v="0.68452259361375256"/>
    <x v="0"/>
    <x v="0"/>
  </r>
  <r>
    <x v="952"/>
    <n v="1"/>
    <d v="2013-02-02T00:00:00"/>
    <d v="2013-07-18T00:00:00"/>
    <d v="2013-07-18T00:00:00"/>
    <n v="44"/>
    <n v="0"/>
    <n v="0"/>
    <n v="149.58000000000001"/>
    <n v="0"/>
    <n v="0"/>
    <n v="0"/>
    <n v="0"/>
    <n v="0"/>
    <s v="Friday"/>
    <s v="RIC"/>
    <n v="0.30286614880779678"/>
    <n v="1.3537332535050022"/>
    <n v="0.57514302076886781"/>
    <n v="1"/>
    <n v="1"/>
    <n v="0.97140241652996884"/>
    <n v="2.6416465516000067"/>
    <n v="0.7253989408827618"/>
    <x v="0"/>
    <x v="0"/>
  </r>
  <r>
    <x v="953"/>
    <n v="1"/>
    <d v="2013-06-11T00:00:00"/>
    <d v="2013-06-11T00:00:00"/>
    <d v="2013-11-18T00:00:00"/>
    <n v="46"/>
    <n v="28.260869570000001"/>
    <n v="8.6956521739999992"/>
    <n v="38.78"/>
    <n v="2.5000000000000001E-2"/>
    <n v="1"/>
    <n v="0"/>
    <n v="0"/>
    <n v="0"/>
    <s v="Thursday"/>
    <s v="CHO"/>
    <n v="0.88759484942351496"/>
    <n v="2.429279835469182"/>
    <n v="0.70839358466551516"/>
    <n v="1"/>
    <n v="1"/>
    <n v="1.5561311171456871"/>
    <n v="4.7404454929531541"/>
    <n v="0.82579749233268074"/>
    <x v="0"/>
    <x v="0"/>
  </r>
  <r>
    <x v="954"/>
    <n v="1"/>
    <d v="2011-11-15T00:00:00"/>
    <d v="2011-11-15T00:00:00"/>
    <d v="2013-01-27T00:00:00"/>
    <n v="48"/>
    <n v="8.3333333330000006"/>
    <n v="2.0833333330000001"/>
    <n v="57.94"/>
    <n v="9.1116173120728908E-3"/>
    <n v="0"/>
    <n v="0"/>
    <n v="0"/>
    <n v="0"/>
    <s v="Friday"/>
    <s v="RIC"/>
    <n v="0.11731558137400551"/>
    <n v="1.124474236827022"/>
    <n v="0.5292953039084457"/>
    <n v="1"/>
    <n v="1"/>
    <n v="0.78585184909617756"/>
    <n v="2.1942753362866814"/>
    <n v="0.68693994890168364"/>
    <x v="0"/>
    <x v="0"/>
  </r>
  <r>
    <x v="955"/>
    <n v="0"/>
    <d v="2011-08-18T00:00:00"/>
    <d v="2011-08-18T00:00:00"/>
    <d v="2013-07-13T00:00:00"/>
    <n v="0"/>
    <n v="0"/>
    <n v="0"/>
    <n v="14.55"/>
    <n v="1.4388489208633099E-2"/>
    <n v="0"/>
    <n v="0"/>
    <n v="0"/>
    <n v="0"/>
    <s v="Tuesday"/>
    <s v="RIC"/>
    <n v="2.9460505850738353E-2"/>
    <n v="1.0298987596933296"/>
    <n v="0.50736459381300536"/>
    <n v="1"/>
    <n v="0"/>
    <n v="0.69799677357291035"/>
    <n v="2.0097227426429289"/>
    <n v="0.66774348154014029"/>
    <x v="0"/>
    <x v="1"/>
  </r>
  <r>
    <x v="956"/>
    <n v="1"/>
    <d v="2009-06-10T00:00:00"/>
    <d v="2011-04-27T00:00:00"/>
    <d v="2011-06-05T00:00:00"/>
    <n v="45"/>
    <n v="2.2222222220000001"/>
    <n v="0"/>
    <n v="79.430000000000007"/>
    <n v="7.69230769230769E-2"/>
    <n v="0"/>
    <n v="0"/>
    <n v="0"/>
    <n v="0"/>
    <s v="Monday"/>
    <s v="CHO"/>
    <n v="0.16082803984358401"/>
    <n v="1.1744829871697902"/>
    <n v="0.54012056847519641"/>
    <n v="1"/>
    <n v="1"/>
    <n v="0.82936430756575596"/>
    <n v="2.291861358164152"/>
    <n v="0.69622049922609952"/>
    <x v="0"/>
    <x v="0"/>
  </r>
  <r>
    <x v="957"/>
    <n v="0"/>
    <d v="2012-06-06T00:00:00"/>
    <d v="2012-07-03T00:00:00"/>
    <d v="2013-12-18T00:00:00"/>
    <n v="52"/>
    <n v="76.92307692"/>
    <n v="23.07692308"/>
    <n v="38.72"/>
    <n v="6.7542213883677302E-2"/>
    <n v="1"/>
    <n v="0"/>
    <n v="0"/>
    <n v="0"/>
    <s v="Monday"/>
    <s v="CHO"/>
    <n v="0.88747336280145006"/>
    <n v="2.428984728394064"/>
    <n v="0.70836848828185317"/>
    <n v="1"/>
    <n v="0"/>
    <n v="1.5560096305236222"/>
    <n v="4.7398696272238316"/>
    <n v="0.82578001506217769"/>
    <x v="0"/>
    <x v="1"/>
  </r>
  <r>
    <x v="958"/>
    <n v="1"/>
    <d v="2010-11-05T00:00:00"/>
    <d v="2010-11-09T00:00:00"/>
    <d v="2013-03-26T00:00:00"/>
    <n v="39"/>
    <n v="38.46153846"/>
    <n v="5.1282051280000003"/>
    <n v="55.49"/>
    <n v="5.7603686635944701E-2"/>
    <n v="1"/>
    <n v="0"/>
    <n v="0"/>
    <n v="0"/>
    <s v="Wednesday"/>
    <s v="CHO"/>
    <n v="0.92142887366858972"/>
    <n v="2.5128784117057714"/>
    <n v="0.71533315907896067"/>
    <n v="1"/>
    <n v="1"/>
    <n v="1.5899651413907616"/>
    <n v="4.90357799343822"/>
    <n v="0.83061119864741484"/>
    <x v="0"/>
    <x v="0"/>
  </r>
  <r>
    <x v="959"/>
    <n v="1"/>
    <d v="2011-02-06T00:00:00"/>
    <d v="2011-04-29T00:00:00"/>
    <d v="2014-01-19T00:00:00"/>
    <n v="55"/>
    <n v="52.727272730000003"/>
    <n v="18.18181818"/>
    <n v="101.02"/>
    <n v="7.9317269076305194E-2"/>
    <n v="1"/>
    <n v="0"/>
    <n v="0"/>
    <n v="0"/>
    <s v="Monday"/>
    <s v="CHO"/>
    <n v="1.013616972045505"/>
    <n v="2.7555497584536024"/>
    <n v="0.73372739963063005"/>
    <n v="1"/>
    <n v="1"/>
    <n v="1.6821532397676771"/>
    <n v="5.3771217470904009"/>
    <n v="0.84318944507273119"/>
    <x v="0"/>
    <x v="0"/>
  </r>
  <r>
    <x v="960"/>
    <n v="1"/>
    <d v="2013-01-13T00:00:00"/>
    <d v="2013-01-13T00:00:00"/>
    <d v="2013-01-13T00:00:00"/>
    <n v="45"/>
    <n v="0"/>
    <n v="0"/>
    <n v="92.41"/>
    <n v="0"/>
    <n v="0"/>
    <n v="0"/>
    <n v="0"/>
    <n v="0"/>
    <s v="Monday"/>
    <s v="CHO"/>
    <n v="0.18710964575029079"/>
    <n v="1.2057594842055706"/>
    <n v="0.54664141436972613"/>
    <n v="1"/>
    <n v="1"/>
    <n v="0.85564591347246277"/>
    <n v="2.3528936555733933"/>
    <n v="0.70175015889998882"/>
    <x v="0"/>
    <x v="0"/>
  </r>
  <r>
    <x v="961"/>
    <n v="0"/>
    <d v="2013-02-05T00:00:00"/>
    <d v="2013-02-11T00:00:00"/>
    <d v="2013-02-11T00:00:00"/>
    <n v="0"/>
    <n v="0"/>
    <n v="0"/>
    <n v="89.03"/>
    <n v="0"/>
    <n v="1"/>
    <n v="0"/>
    <n v="0"/>
    <n v="0"/>
    <s v="Tuesday"/>
    <s v="RIC"/>
    <n v="0.98933989540286904"/>
    <n v="2.6894585623097838"/>
    <n v="0.72895751961665878"/>
    <n v="1"/>
    <n v="0"/>
    <n v="1.6578761631250409"/>
    <n v="5.248152779287917"/>
    <n v="0.83995269716916765"/>
    <x v="0"/>
    <x v="1"/>
  </r>
  <r>
    <x v="962"/>
    <n v="1"/>
    <d v="2013-06-02T00:00:00"/>
    <d v="2013-07-29T00:00:00"/>
    <d v="2013-07-29T00:00:00"/>
    <n v="43"/>
    <n v="4.651162791"/>
    <n v="2.3255813949999999"/>
    <n v="89.73"/>
    <n v="0"/>
    <n v="1"/>
    <n v="0"/>
    <n v="0"/>
    <n v="0"/>
    <s v="Tuesday"/>
    <s v="DCX"/>
    <n v="0.99075723932695958"/>
    <n v="2.6932731527168525"/>
    <n v="0.72923746534577927"/>
    <n v="1"/>
    <n v="1"/>
    <n v="1.6592935070491315"/>
    <n v="5.2555964906457557"/>
    <n v="0.84014314198568596"/>
    <x v="0"/>
    <x v="0"/>
  </r>
  <r>
    <x v="963"/>
    <n v="1"/>
    <d v="2013-07-07T00:00:00"/>
    <d v="2013-07-07T00:00:00"/>
    <d v="2013-08-21T00:00:00"/>
    <n v="40"/>
    <n v="47.5"/>
    <n v="0"/>
    <n v="52.84"/>
    <n v="4.4444444444444398E-2"/>
    <n v="1"/>
    <n v="0"/>
    <n v="0"/>
    <n v="0"/>
    <s v="Monday"/>
    <s v="RIC"/>
    <n v="0.91606321452738992"/>
    <n v="2.4994312713333593"/>
    <n v="0.71423927991048153"/>
    <n v="1"/>
    <n v="1"/>
    <n v="1.5845994822495619"/>
    <n v="4.8773375270083008"/>
    <n v="0.82985493084161477"/>
    <x v="0"/>
    <x v="0"/>
  </r>
  <r>
    <x v="964"/>
    <n v="1"/>
    <d v="2012-08-28T00:00:00"/>
    <d v="2012-07-26T00:00:00"/>
    <d v="2014-01-08T00:00:00"/>
    <n v="33"/>
    <n v="42.424242419999999"/>
    <n v="9.0909090910000003"/>
    <n v="50.44"/>
    <n v="3.0131826741996201E-2"/>
    <n v="1"/>
    <n v="0"/>
    <n v="0"/>
    <n v="0"/>
    <s v="Sunday"/>
    <s v="DCX"/>
    <n v="0.91120374964479389"/>
    <n v="2.4873148363824433"/>
    <n v="0.7132464239915467"/>
    <n v="1"/>
    <n v="1"/>
    <n v="1.5797400173669658"/>
    <n v="4.85369377110373"/>
    <n v="0.82916769494563991"/>
    <x v="0"/>
    <x v="0"/>
  </r>
  <r>
    <x v="965"/>
    <n v="1"/>
    <d v="2013-06-09T00:00:00"/>
    <d v="2013-06-19T00:00:00"/>
    <d v="2013-09-02T00:00:00"/>
    <n v="47"/>
    <n v="17.0212766"/>
    <n v="2.1276595739999999"/>
    <n v="54.44"/>
    <n v="6.6666666666666693E-2"/>
    <n v="1"/>
    <n v="0"/>
    <n v="0"/>
    <n v="0"/>
    <s v="Tuesday"/>
    <s v="DCX"/>
    <n v="0.91930285778245391"/>
    <n v="2.5075416672944049"/>
    <n v="0.71490003687643577"/>
    <n v="1"/>
    <n v="1"/>
    <n v="1.587839125504626"/>
    <n v="4.8931639828238289"/>
    <n v="0.83031186593235951"/>
    <x v="0"/>
    <x v="0"/>
  </r>
  <r>
    <x v="966"/>
    <n v="1"/>
    <d v="2013-07-07T00:00:00"/>
    <d v="2013-07-07T00:00:00"/>
    <d v="2013-07-07T00:00:00"/>
    <n v="33"/>
    <n v="66.666666669999998"/>
    <n v="3.0303030299999998"/>
    <n v="58.18"/>
    <n v="0"/>
    <n v="1"/>
    <n v="0"/>
    <n v="0"/>
    <n v="0"/>
    <s v="Monday"/>
    <s v="CHO"/>
    <n v="0.92687552389116612"/>
    <n v="2.5266025227541724"/>
    <n v="0.7164409673197224"/>
    <n v="1"/>
    <n v="1"/>
    <n v="1.5954117916133381"/>
    <n v="4.9303589346102852"/>
    <n v="0.83137614248542691"/>
    <x v="0"/>
    <x v="0"/>
  </r>
  <r>
    <x v="967"/>
    <n v="1"/>
    <d v="2010-11-09T00:00:00"/>
    <d v="2010-11-09T00:00:00"/>
    <d v="2013-07-01T00:00:00"/>
    <n v="48"/>
    <n v="2.0833333330000001"/>
    <n v="0"/>
    <n v="63.13"/>
    <n v="1.13989637305699E-2"/>
    <n v="0"/>
    <n v="0"/>
    <n v="0"/>
    <n v="0"/>
    <s v="Wednesday"/>
    <s v="CHO"/>
    <n v="0.1278241741826194"/>
    <n v="1.1363531849034429"/>
    <n v="0.53191260365256643"/>
    <n v="1"/>
    <n v="1"/>
    <n v="0.79636044190479138"/>
    <n v="2.2174556653075324"/>
    <n v="0.68919540654978462"/>
    <x v="0"/>
    <x v="0"/>
  </r>
  <r>
    <x v="968"/>
    <n v="1"/>
    <d v="2013-06-24T00:00:00"/>
    <d v="2013-09-09T00:00:00"/>
    <d v="2013-09-09T00:00:00"/>
    <n v="21"/>
    <n v="95.238095240000007"/>
    <n v="28.571428569999998"/>
    <n v="47.79"/>
    <n v="0"/>
    <n v="1"/>
    <n v="0"/>
    <n v="0"/>
    <n v="0"/>
    <s v="Tuesday"/>
    <s v="CHO"/>
    <n v="0.9058380905035941"/>
    <n v="2.474004494107461"/>
    <n v="0.71214775291851795"/>
    <n v="1"/>
    <n v="1"/>
    <n v="1.5743743582257661"/>
    <n v="4.8277202495991904"/>
    <n v="0.82840631376072382"/>
    <x v="0"/>
    <x v="0"/>
  </r>
  <r>
    <x v="969"/>
    <n v="1"/>
    <d v="2011-09-28T00:00:00"/>
    <d v="2012-02-14T00:00:00"/>
    <d v="2012-10-18T00:00:00"/>
    <n v="47"/>
    <n v="6.3829787229999999"/>
    <n v="4.255319149"/>
    <n v="94.82"/>
    <n v="3.2388663967611302E-2"/>
    <n v="0"/>
    <n v="0"/>
    <n v="0"/>
    <n v="0"/>
    <s v="Friday"/>
    <s v="RIC"/>
    <n v="0.19198935840323095"/>
    <n v="1.2116576229244487"/>
    <n v="0.5478504495294747"/>
    <n v="1"/>
    <n v="1"/>
    <n v="0.86052562612540295"/>
    <n v="2.364403159212491"/>
    <n v="0.7027704610067983"/>
    <x v="0"/>
    <x v="0"/>
  </r>
  <r>
    <x v="970"/>
    <n v="1"/>
    <d v="2012-07-26T00:00:00"/>
    <d v="2012-10-29T00:00:00"/>
    <d v="2013-06-06T00:00:00"/>
    <n v="48"/>
    <n v="6.25"/>
    <n v="2.0833333330000001"/>
    <n v="135.80000000000001"/>
    <n v="0.05"/>
    <n v="0"/>
    <n v="0"/>
    <n v="0"/>
    <n v="0"/>
    <s v="Monday"/>
    <s v="RIC"/>
    <n v="0.27496472127355798"/>
    <n v="1.3164842301613502"/>
    <n v="0.56831132844347187"/>
    <n v="1"/>
    <n v="1"/>
    <n v="0.94350098899572998"/>
    <n v="2.5689595921776402"/>
    <n v="0.71980629811786723"/>
    <x v="0"/>
    <x v="0"/>
  </r>
  <r>
    <x v="971"/>
    <n v="0"/>
    <d v="2012-08-28T00:00:00"/>
    <d v="2012-08-07T00:00:00"/>
    <d v="2013-08-25T00:00:00"/>
    <n v="41"/>
    <n v="34.146341460000002"/>
    <n v="0"/>
    <n v="53.32"/>
    <n v="2.0887728459529999E-2"/>
    <n v="1"/>
    <n v="0"/>
    <n v="0"/>
    <n v="0"/>
    <s v="Thursday"/>
    <s v="DCX"/>
    <n v="0.91703510750390915"/>
    <n v="2.501861631865121"/>
    <n v="0.71443760344483065"/>
    <n v="1"/>
    <n v="0"/>
    <n v="1.5855713752260812"/>
    <n v="4.8820800813492324"/>
    <n v="0.82999211398519079"/>
    <x v="0"/>
    <x v="1"/>
  </r>
  <r>
    <x v="972"/>
    <n v="1"/>
    <d v="2013-06-03T00:00:00"/>
    <d v="2013-06-23T00:00:00"/>
    <d v="2013-06-23T00:00:00"/>
    <n v="45"/>
    <n v="0"/>
    <n v="0"/>
    <n v="108.87"/>
    <n v="0"/>
    <n v="1"/>
    <n v="0"/>
    <n v="0"/>
    <n v="0"/>
    <s v="Thursday"/>
    <s v="BWI"/>
    <n v="1.0295114717656628"/>
    <n v="2.7996977691491236"/>
    <n v="0.73682117348403409"/>
    <n v="1"/>
    <n v="1"/>
    <n v="1.6980477394878348"/>
    <n v="5.4632712450892642"/>
    <n v="0.84527958643855605"/>
    <x v="0"/>
    <x v="0"/>
  </r>
  <r>
    <x v="973"/>
    <n v="0"/>
    <d v="2013-04-18T00:00:00"/>
    <d v="2013-05-01T00:00:00"/>
    <d v="2013-05-01T00:00:00"/>
    <n v="6"/>
    <n v="16.666666670000001"/>
    <n v="0"/>
    <n v="66.34"/>
    <n v="0"/>
    <n v="0"/>
    <n v="0"/>
    <n v="0"/>
    <n v="0"/>
    <s v="Thursday"/>
    <s v="CHO"/>
    <n v="0.13432370846309158"/>
    <n v="1.1437630054899171"/>
    <n v="0.53353052672374646"/>
    <n v="1"/>
    <n v="0"/>
    <n v="0.80285997618526361"/>
    <n v="2.2319150330962407"/>
    <n v="0.6905859251374008"/>
    <x v="0"/>
    <x v="1"/>
  </r>
  <r>
    <x v="974"/>
    <n v="1"/>
    <d v="2012-08-09T00:00:00"/>
    <d v="2012-08-27T00:00:00"/>
    <d v="2013-03-24T00:00:00"/>
    <n v="42"/>
    <n v="16.666666670000001"/>
    <n v="4.7619047620000003"/>
    <n v="58.74"/>
    <n v="1.43540669856459E-2"/>
    <n v="0"/>
    <n v="0"/>
    <n v="0"/>
    <n v="0"/>
    <s v="Tuesday"/>
    <s v="RIC"/>
    <n v="0.11893540300153752"/>
    <n v="1.126297160522465"/>
    <n v="0.52969884992261196"/>
    <n v="1"/>
    <n v="1"/>
    <n v="0.78747167072370949"/>
    <n v="2.1978325511821777"/>
    <n v="0.68728819161268495"/>
    <x v="0"/>
    <x v="0"/>
  </r>
  <r>
    <x v="975"/>
    <n v="1"/>
    <d v="2012-02-10T00:00:00"/>
    <d v="2012-02-22T00:00:00"/>
    <d v="2014-01-14T00:00:00"/>
    <n v="44"/>
    <n v="6.8181818180000002"/>
    <n v="2.2727272730000001"/>
    <n v="56.51"/>
    <n v="2.1676300578034699E-2"/>
    <n v="0"/>
    <n v="0"/>
    <n v="0"/>
    <n v="0"/>
    <s v="Monday"/>
    <s v="CHO"/>
    <n v="0.11442015021479204"/>
    <n v="1.1212231080650656"/>
    <n v="0.52857387033079295"/>
    <n v="1"/>
    <n v="1"/>
    <n v="0.78295641793696402"/>
    <n v="2.1879311521125886"/>
    <n v="0.6863169396436567"/>
    <x v="0"/>
    <x v="0"/>
  </r>
  <r>
    <x v="976"/>
    <n v="1"/>
    <d v="2012-08-22T00:00:00"/>
    <d v="2013-10-15T00:00:00"/>
    <d v="2013-10-15T00:00:00"/>
    <n v="40"/>
    <n v="5"/>
    <n v="2.5"/>
    <n v="40.25"/>
    <n v="0"/>
    <n v="0"/>
    <n v="0"/>
    <n v="0"/>
    <n v="0"/>
    <s v="Thursday"/>
    <s v="RIC"/>
    <n v="8.1497275635204036E-2"/>
    <n v="1.0849102618886493"/>
    <n v="0.52036304953761703"/>
    <n v="1"/>
    <n v="1"/>
    <n v="0.75003354335737604"/>
    <n v="2.1170710290917887"/>
    <n v="0.67918600806111018"/>
    <x v="0"/>
    <x v="0"/>
  </r>
  <r>
    <x v="977"/>
    <n v="1"/>
    <d v="2011-08-06T00:00:00"/>
    <d v="2013-10-10T00:00:00"/>
    <d v="2013-10-10T00:00:00"/>
    <n v="34"/>
    <n v="20.58823529"/>
    <n v="0"/>
    <n v="80.53"/>
    <n v="0"/>
    <n v="1"/>
    <n v="0"/>
    <n v="0"/>
    <n v="0"/>
    <s v="Monday"/>
    <s v="RIC"/>
    <n v="0.97212929061034148"/>
    <n v="2.6435673940285849"/>
    <n v="0.72554370707156601"/>
    <n v="1"/>
    <n v="1"/>
    <n v="1.6406655583325134"/>
    <n v="5.1586017202997096"/>
    <n v="0.83762547970851164"/>
    <x v="0"/>
    <x v="0"/>
  </r>
  <r>
    <x v="978"/>
    <n v="1"/>
    <d v="2013-06-01T00:00:00"/>
    <d v="2013-06-03T00:00:00"/>
    <d v="2013-06-10T00:00:00"/>
    <n v="45"/>
    <n v="15.55555556"/>
    <n v="0"/>
    <n v="26.39"/>
    <n v="0.28571428571428598"/>
    <n v="1"/>
    <n v="0"/>
    <n v="0"/>
    <n v="0"/>
    <s v="Tuesday"/>
    <s v="RIC"/>
    <n v="0.86250786196711304"/>
    <n v="2.3690946121458509"/>
    <n v="0.70318435214169372"/>
    <n v="1"/>
    <n v="1"/>
    <n v="1.5310441296892852"/>
    <n v="4.6230013160906056"/>
    <n v="0.82215903148760949"/>
    <x v="0"/>
    <x v="0"/>
  </r>
  <r>
    <x v="979"/>
    <n v="1"/>
    <d v="2010-09-09T00:00:00"/>
    <d v="2011-02-25T00:00:00"/>
    <d v="2013-11-06T00:00:00"/>
    <n v="45"/>
    <n v="22.222222219999999"/>
    <n v="8.8888888890000004"/>
    <n v="58.97"/>
    <n v="1.7258883248731E-2"/>
    <n v="0"/>
    <n v="0"/>
    <n v="0"/>
    <n v="0"/>
    <s v="Friday"/>
    <s v="CHO"/>
    <n v="0.11940110171945297"/>
    <n v="1.1268217978180883"/>
    <n v="0.52981486223909191"/>
    <n v="1"/>
    <n v="1"/>
    <n v="0.78793736944162496"/>
    <n v="2.1988563173482492"/>
    <n v="0.68738827230947075"/>
    <x v="0"/>
    <x v="0"/>
  </r>
  <r>
    <x v="980"/>
    <n v="1"/>
    <d v="2010-09-28T00:00:00"/>
    <d v="2010-11-29T00:00:00"/>
    <d v="2012-06-14T00:00:00"/>
    <n v="43"/>
    <n v="20.93023256"/>
    <n v="4.651162791"/>
    <n v="101.34"/>
    <n v="2.3090586145648299E-2"/>
    <n v="0"/>
    <n v="0"/>
    <n v="0"/>
    <n v="0"/>
    <s v="Tuesday"/>
    <s v="CHO"/>
    <n v="0.20519090466761683"/>
    <n v="1.2277594275974444"/>
    <n v="0.55111849708185823"/>
    <n v="1"/>
    <n v="1"/>
    <n v="0.87372717238978881"/>
    <n v="2.3958238816323814"/>
    <n v="0.70552065276150377"/>
    <x v="0"/>
    <x v="0"/>
  </r>
  <r>
    <x v="981"/>
    <n v="0"/>
    <d v="2012-12-16T00:00:00"/>
    <d v="2012-12-16T00:00:00"/>
    <d v="2013-01-02T00:00:00"/>
    <n v="0"/>
    <n v="0"/>
    <n v="0"/>
    <n v="59.66"/>
    <n v="0.17647058823529399"/>
    <n v="0"/>
    <n v="0"/>
    <n v="0"/>
    <n v="0"/>
    <s v="Thursday"/>
    <s v="DCX"/>
    <n v="0.12079819787319931"/>
    <n v="1.1283971764392382"/>
    <n v="0.53016287980940757"/>
    <n v="1"/>
    <n v="0"/>
    <n v="0.78933446559537135"/>
    <n v="2.2019304780008371"/>
    <n v="0.68768840957959787"/>
    <x v="0"/>
    <x v="1"/>
  </r>
  <r>
    <x v="982"/>
    <n v="1"/>
    <d v="2013-04-25T00:00:00"/>
    <d v="2013-04-25T00:00:00"/>
    <d v="2013-08-05T00:00:00"/>
    <n v="46"/>
    <n v="13.043478260000001"/>
    <n v="0"/>
    <n v="70.37"/>
    <n v="5.8823529411764698E-2"/>
    <n v="0"/>
    <n v="0"/>
    <n v="0"/>
    <n v="0"/>
    <s v="Thursday"/>
    <s v="CHO"/>
    <n v="0.14248355991178405"/>
    <n v="1.1531341231748264"/>
    <n v="0.53556074875378135"/>
    <n v="1"/>
    <n v="1"/>
    <n v="0.81101982763395608"/>
    <n v="2.2502016347239131"/>
    <n v="0.69232678080141807"/>
    <x v="0"/>
    <x v="0"/>
  </r>
  <r>
    <x v="983"/>
    <n v="1"/>
    <d v="2013-06-24T00:00:00"/>
    <d v="2013-06-25T00:00:00"/>
    <d v="2013-06-25T00:00:00"/>
    <n v="46"/>
    <n v="0"/>
    <n v="0"/>
    <n v="100.68"/>
    <n v="0"/>
    <n v="1"/>
    <n v="0"/>
    <n v="0"/>
    <n v="0"/>
    <s v="Saturday"/>
    <s v="BWI"/>
    <n v="1.0129285478538039"/>
    <n v="2.7536534241545443"/>
    <n v="0.73359287952237218"/>
    <n v="1"/>
    <n v="1"/>
    <n v="1.6814648155759759"/>
    <n v="5.3734212802895618"/>
    <n v="0.8430983994275415"/>
    <x v="0"/>
    <x v="0"/>
  </r>
  <r>
    <x v="984"/>
    <n v="1"/>
    <d v="2013-06-21T00:00:00"/>
    <d v="2013-07-10T00:00:00"/>
    <d v="2013-12-22T00:00:00"/>
    <n v="46"/>
    <n v="50"/>
    <n v="10.86956522"/>
    <n v="60.55"/>
    <n v="6.6666666666666693E-2"/>
    <n v="1"/>
    <n v="0"/>
    <n v="1"/>
    <n v="0"/>
    <s v="Thursday"/>
    <s v="DCX"/>
    <n v="1.7829515734368853"/>
    <n v="5.9473846805317692"/>
    <n v="0.85606094293263491"/>
    <n v="1"/>
    <n v="1"/>
    <n v="2.4514878411590573"/>
    <n v="11.605601171196614"/>
    <n v="0.92067018570403714"/>
    <x v="0"/>
    <x v="0"/>
  </r>
  <r>
    <x v="985"/>
    <n v="1"/>
    <d v="2013-05-28T00:00:00"/>
    <d v="2013-06-02T00:00:00"/>
    <d v="2013-06-02T00:00:00"/>
    <n v="45"/>
    <n v="8.8888888890000004"/>
    <n v="0"/>
    <n v="59.6"/>
    <n v="0"/>
    <n v="1"/>
    <n v="0"/>
    <n v="0"/>
    <n v="0"/>
    <s v="Wednesday"/>
    <s v="DCX"/>
    <n v="0.92975070728003539"/>
    <n v="2.5338774216805406"/>
    <n v="0.71702470666782536"/>
    <n v="1"/>
    <n v="1"/>
    <n v="1.5982869750022073"/>
    <n v="4.9445550191138761"/>
    <n v="0.83177883007480935"/>
    <x v="0"/>
    <x v="0"/>
  </r>
  <r>
    <x v="986"/>
    <n v="1"/>
    <d v="2011-04-13T00:00:00"/>
    <d v="2011-04-28T00:00:00"/>
    <d v="2013-11-25T00:00:00"/>
    <n v="42"/>
    <n v="90.47619048"/>
    <n v="2.3809523810000002"/>
    <n v="126.28"/>
    <n v="4.4585987261146501E-2"/>
    <n v="0"/>
    <n v="0"/>
    <n v="0"/>
    <n v="0"/>
    <s v="Monday"/>
    <s v="RIC"/>
    <n v="0.25568884390592711"/>
    <n v="1.291350853732417"/>
    <n v="0.56357622038934618"/>
    <n v="1"/>
    <n v="1"/>
    <n v="0.92422511162809906"/>
    <n v="2.5199148509026106"/>
    <n v="0.71590221855975567"/>
    <x v="0"/>
    <x v="0"/>
  </r>
  <r>
    <x v="987"/>
    <n v="1"/>
    <d v="2013-06-01T00:00:00"/>
    <d v="2013-06-20T00:00:00"/>
    <d v="2013-06-20T00:00:00"/>
    <n v="43"/>
    <n v="11.627906980000001"/>
    <n v="0"/>
    <n v="73.8"/>
    <n v="0"/>
    <n v="1"/>
    <n v="0"/>
    <n v="0"/>
    <n v="0"/>
    <s v="Friday"/>
    <s v="RIC"/>
    <n v="0.95850254116872846"/>
    <n v="2.6077884922251342"/>
    <n v="0.72282188876786357"/>
    <n v="1"/>
    <n v="1"/>
    <n v="1.6270388088909005"/>
    <n v="5.0887835250796334"/>
    <n v="0.83576358136547135"/>
    <x v="0"/>
    <x v="0"/>
  </r>
  <r>
    <x v="988"/>
    <n v="1"/>
    <d v="2013-06-22T00:00:00"/>
    <d v="2013-06-22T00:00:00"/>
    <d v="2013-06-22T00:00:00"/>
    <n v="44"/>
    <n v="6.8181818180000002"/>
    <n v="2.2727272730000001"/>
    <n v="107.08"/>
    <n v="0"/>
    <n v="1"/>
    <n v="0"/>
    <n v="0"/>
    <n v="0"/>
    <s v="Monday"/>
    <s v="DCX"/>
    <n v="1.0258871208740599"/>
    <n v="2.7895690481502835"/>
    <n v="0.73611775183563222"/>
    <n v="1"/>
    <n v="1"/>
    <n v="1.6944233885962319"/>
    <n v="5.4435062723153234"/>
    <n v="0.84480499316086277"/>
    <x v="0"/>
    <x v="0"/>
  </r>
  <r>
    <x v="989"/>
    <n v="1"/>
    <d v="2013-06-17T00:00:00"/>
    <d v="2013-07-21T00:00:00"/>
    <d v="2014-01-05T00:00:00"/>
    <n v="49"/>
    <n v="69.387755100000007"/>
    <n v="2.0408163269999999"/>
    <n v="76.47"/>
    <n v="0.15476190476190499"/>
    <n v="1"/>
    <n v="0"/>
    <n v="0"/>
    <n v="0"/>
    <s v="Monday"/>
    <s v="DCX"/>
    <n v="0.96390869585061656"/>
    <n v="2.6219247772339389"/>
    <n v="0.72390370824771821"/>
    <n v="1"/>
    <n v="1"/>
    <n v="1.6324449635727887"/>
    <n v="5.1163687738347035"/>
    <n v="0.83650429904130152"/>
    <x v="0"/>
    <x v="0"/>
  </r>
  <r>
    <x v="990"/>
    <n v="0"/>
    <d v="2012-03-25T00:00:00"/>
    <d v="2012-03-25T00:00:00"/>
    <d v="2013-02-03T00:00:00"/>
    <n v="0"/>
    <n v="0"/>
    <n v="0"/>
    <n v="88.29"/>
    <n v="3.4920634920634901E-2"/>
    <n v="1"/>
    <n v="0"/>
    <n v="0"/>
    <n v="0"/>
    <s v="Monday"/>
    <s v="CHO"/>
    <n v="0.98784156039740201"/>
    <n v="2.6854318698206079"/>
    <n v="0.72866137936537789"/>
    <n v="1"/>
    <n v="0"/>
    <n v="1.656377828119574"/>
    <n v="5.2402951763954393"/>
    <n v="0.83975117013973899"/>
    <x v="0"/>
    <x v="1"/>
  </r>
  <r>
    <x v="991"/>
    <n v="1"/>
    <d v="2013-05-21T00:00:00"/>
    <d v="2013-06-01T00:00:00"/>
    <d v="2013-06-01T00:00:00"/>
    <n v="44"/>
    <n v="4.5454545450000001"/>
    <n v="2.2727272730000001"/>
    <n v="139.5"/>
    <n v="0"/>
    <n v="0"/>
    <n v="0"/>
    <n v="0"/>
    <n v="0"/>
    <s v="Monday"/>
    <s v="RIC"/>
    <n v="0.28245639630089348"/>
    <n v="1.3263839385896576"/>
    <n v="0.57014833905437046"/>
    <n v="1"/>
    <n v="1"/>
    <n v="0.95099266402306548"/>
    <n v="2.5882776746460836"/>
    <n v="0.72131476695191066"/>
    <x v="0"/>
    <x v="0"/>
  </r>
  <r>
    <x v="992"/>
    <n v="1"/>
    <d v="2013-05-28T00:00:00"/>
    <d v="2014-01-10T00:00:00"/>
    <d v="2014-01-10T00:00:00"/>
    <n v="38"/>
    <n v="50"/>
    <n v="0"/>
    <n v="153.31"/>
    <n v="0"/>
    <n v="1"/>
    <n v="0"/>
    <n v="1"/>
    <n v="0"/>
    <s v="Monday"/>
    <s v="DCX"/>
    <n v="1.9707698911492213"/>
    <n v="7.1761992544004789"/>
    <n v="0.87769378302983569"/>
    <n v="1"/>
    <n v="1"/>
    <n v="2.6393061588713933"/>
    <n v="14.003484043033827"/>
    <n v="0.93334881437326522"/>
    <x v="0"/>
    <x v="0"/>
  </r>
  <r>
    <x v="993"/>
    <n v="1"/>
    <d v="2013-03-29T00:00:00"/>
    <d v="2013-03-30T00:00:00"/>
    <d v="2013-03-30T00:00:00"/>
    <n v="45"/>
    <n v="0"/>
    <n v="0"/>
    <n v="85.25"/>
    <n v="0"/>
    <n v="0"/>
    <n v="0"/>
    <n v="0"/>
    <n v="0"/>
    <s v="Tuesday"/>
    <s v="DCX"/>
    <n v="0.17261224218387936"/>
    <n v="1.1884052023245637"/>
    <n v="0.54304623342250247"/>
    <n v="1"/>
    <n v="1"/>
    <n v="0.84114850990605139"/>
    <n v="2.3190288755159045"/>
    <n v="0.69870705031315472"/>
    <x v="0"/>
    <x v="0"/>
  </r>
  <r>
    <x v="994"/>
    <n v="0"/>
    <d v="2012-08-28T00:00:00"/>
    <d v="2012-07-20T00:00:00"/>
    <d v="2012-07-20T00:00:00"/>
    <n v="20"/>
    <n v="15"/>
    <n v="0"/>
    <n v="32.82"/>
    <n v="0"/>
    <n v="0"/>
    <n v="0"/>
    <n v="0"/>
    <n v="0"/>
    <s v="Sunday"/>
    <s v="DCX"/>
    <n v="6.6453182269500533E-2"/>
    <n v="1.0687109282836793"/>
    <n v="0.51660718453802668"/>
    <n v="1"/>
    <n v="0"/>
    <n v="0.73498944999167248"/>
    <n v="2.0854599907686993"/>
    <n v="0.67589921665104336"/>
    <x v="0"/>
    <x v="1"/>
  </r>
  <r>
    <x v="995"/>
    <n v="1"/>
    <d v="2012-12-24T00:00:00"/>
    <d v="2013-01-17T00:00:00"/>
    <d v="2013-03-19T00:00:00"/>
    <n v="42"/>
    <n v="21.428571430000002"/>
    <n v="4.7619047620000003"/>
    <n v="97.65"/>
    <n v="8.1967213114754106E-2"/>
    <n v="1"/>
    <n v="0"/>
    <n v="0"/>
    <n v="0"/>
    <s v="Wednesday"/>
    <s v="DCX"/>
    <n v="1.0067934734395263"/>
    <n v="2.7368112722408426"/>
    <n v="0.73239215814066705"/>
    <n v="1"/>
    <n v="1"/>
    <n v="1.6753297411616983"/>
    <n v="5.3405558598611576"/>
    <n v="0.84228512103639164"/>
    <x v="0"/>
    <x v="0"/>
  </r>
  <r>
    <x v="996"/>
    <n v="1"/>
    <d v="2013-04-03T00:00:00"/>
    <d v="2013-04-21T00:00:00"/>
    <d v="2013-04-21T00:00:00"/>
    <n v="45"/>
    <n v="0"/>
    <n v="0"/>
    <n v="46.29"/>
    <n v="0"/>
    <n v="0"/>
    <n v="0"/>
    <n v="0"/>
    <n v="0"/>
    <s v="Tuesday"/>
    <s v="DCX"/>
    <n v="9.3726928923070676E-2"/>
    <n v="1.0982598019791558"/>
    <n v="0.5234145938187621"/>
    <n v="1"/>
    <n v="1"/>
    <n v="0.76226319664524267"/>
    <n v="2.143121040387757"/>
    <n v="0.68184489647378221"/>
    <x v="0"/>
    <x v="0"/>
  </r>
  <r>
    <x v="997"/>
    <n v="1"/>
    <d v="2013-06-09T00:00:00"/>
    <d v="2013-10-21T00:00:00"/>
    <d v="2013-10-21T00:00:00"/>
    <n v="38"/>
    <n v="18.421052629999998"/>
    <n v="7.8947368420000004"/>
    <n v="49.97"/>
    <n v="0"/>
    <n v="1"/>
    <n v="0"/>
    <n v="0"/>
    <n v="0"/>
    <s v="Wednesday"/>
    <s v="DCX"/>
    <n v="0.91025210443861881"/>
    <n v="2.4849489210766849"/>
    <n v="0.71305174834785034"/>
    <n v="1"/>
    <n v="1"/>
    <n v="1.5787883721607909"/>
    <n v="4.8490769738191455"/>
    <n v="0.82903285347823841"/>
    <x v="0"/>
    <x v="0"/>
  </r>
  <r>
    <x v="998"/>
    <n v="1"/>
    <d v="2011-09-28T00:00:00"/>
    <d v="2011-10-18T00:00:00"/>
    <d v="2012-10-07T00:00:00"/>
    <n v="38"/>
    <n v="55.263157890000002"/>
    <n v="7.8947368420000004"/>
    <n v="101.71"/>
    <n v="3.6619718309859203E-2"/>
    <n v="0"/>
    <n v="0"/>
    <n v="0"/>
    <n v="0"/>
    <s v="Monday"/>
    <s v="RIC"/>
    <n v="0.20594007217035035"/>
    <n v="1.2286795696890156"/>
    <n v="0.55130382420136892"/>
    <n v="1"/>
    <n v="1"/>
    <n v="0.87447633989252238"/>
    <n v="2.3976194275251101"/>
    <n v="0.70567627677817379"/>
    <x v="0"/>
    <x v="0"/>
  </r>
  <r>
    <x v="999"/>
    <n v="1"/>
    <d v="2013-03-17T00:00:00"/>
    <d v="2013-04-15T00:00:00"/>
    <d v="2013-04-15T00:00:00"/>
    <n v="45"/>
    <n v="0"/>
    <n v="0"/>
    <n v="119.99"/>
    <n v="0"/>
    <n v="1"/>
    <n v="0"/>
    <n v="0"/>
    <n v="0"/>
    <s v="Wednesday"/>
    <s v="RIC"/>
    <n v="1.0520269923883576"/>
    <n v="2.863449429709553"/>
    <n v="0.74116394734971902"/>
    <n v="1"/>
    <n v="1"/>
    <n v="1.7205632601105296"/>
    <n v="5.5876748924416493"/>
    <n v="0.84820137357607805"/>
    <x v="0"/>
    <x v="0"/>
  </r>
  <r>
    <x v="1000"/>
    <n v="1"/>
    <d v="2013-05-04T00:00:00"/>
    <d v="2013-05-19T00:00:00"/>
    <d v="2013-05-19T00:00:00"/>
    <n v="37"/>
    <n v="45.945945950000002"/>
    <n v="10.81081081"/>
    <n v="57.44"/>
    <n v="0"/>
    <n v="0"/>
    <n v="0"/>
    <n v="0"/>
    <n v="0"/>
    <s v="Tuesday"/>
    <s v="DCX"/>
    <n v="0.11630319285679799"/>
    <n v="1.123336408081324"/>
    <n v="0.52904306816666236"/>
    <n v="1"/>
    <n v="1"/>
    <n v="0.78483946057897003"/>
    <n v="2.192055001243125"/>
    <n v="0.68672219005920743"/>
    <x v="0"/>
    <x v="0"/>
  </r>
  <r>
    <x v="1001"/>
    <n v="1"/>
    <d v="2013-01-20T00:00:00"/>
    <d v="2013-02-13T00:00:00"/>
    <d v="2013-02-13T00:00:00"/>
    <n v="44"/>
    <n v="4.5454545450000001"/>
    <n v="0"/>
    <n v="30.65"/>
    <n v="0"/>
    <n v="0"/>
    <n v="0"/>
    <n v="0"/>
    <n v="0"/>
    <s v="Friday"/>
    <s v="RIC"/>
    <n v="6.2059416104819964E-2"/>
    <n v="1.0640255631043087"/>
    <n v="0.51550987648816071"/>
    <n v="1"/>
    <n v="1"/>
    <n v="0.73059568382699203"/>
    <n v="2.0763170678649261"/>
    <n v="0.67493597768384916"/>
    <x v="0"/>
    <x v="0"/>
  </r>
  <r>
    <x v="1002"/>
    <n v="1"/>
    <d v="2013-05-22T00:00:00"/>
    <d v="2013-06-19T00:00:00"/>
    <d v="2013-06-19T00:00:00"/>
    <n v="45"/>
    <n v="4.4444444440000002"/>
    <n v="0"/>
    <n v="94.21"/>
    <n v="0"/>
    <n v="1"/>
    <n v="0"/>
    <n v="0"/>
    <n v="0"/>
    <s v="Friday"/>
    <s v="CHO"/>
    <n v="0.99982824044113872"/>
    <n v="2.7178149776655194"/>
    <n v="0.73102480731090136"/>
    <n v="1"/>
    <n v="1"/>
    <n v="1.6683645081633107"/>
    <n v="5.3034868908244928"/>
    <n v="0.84135764580463801"/>
    <x v="0"/>
    <x v="0"/>
  </r>
  <r>
    <x v="1003"/>
    <n v="1"/>
    <d v="2013-01-13T00:00:00"/>
    <d v="2013-01-13T00:00:00"/>
    <d v="2013-01-13T00:00:00"/>
    <n v="41"/>
    <n v="36.585365850000002"/>
    <n v="0"/>
    <n v="189.31"/>
    <n v="0"/>
    <n v="0"/>
    <n v="0"/>
    <n v="0"/>
    <n v="0"/>
    <s v="Tuesday"/>
    <s v="RIC"/>
    <n v="0.38331054038510498"/>
    <n v="1.4671335635557925"/>
    <n v="0.59467131623034808"/>
    <n v="1"/>
    <n v="1"/>
    <n v="1.0518468081072769"/>
    <n v="2.8629335276127699"/>
    <n v="0.74112937930413114"/>
    <x v="0"/>
    <x v="0"/>
  </r>
  <r>
    <x v="1004"/>
    <n v="0"/>
    <d v="2012-03-29T00:00:00"/>
    <d v="2012-04-03T00:00:00"/>
    <d v="2012-12-18T00:00:00"/>
    <n v="0"/>
    <n v="0"/>
    <n v="0"/>
    <n v="55.58"/>
    <n v="4.6332046332046302E-2"/>
    <n v="0"/>
    <n v="0"/>
    <n v="0"/>
    <n v="0"/>
    <s v="Tuesday"/>
    <s v="RIC"/>
    <n v="0.11253710757278609"/>
    <n v="1.1191137837384819"/>
    <n v="0.52810462200107655"/>
    <n v="1"/>
    <n v="0"/>
    <n v="0.78107337529495813"/>
    <n v="2.1838150610591267"/>
    <n v="0.68591140477005585"/>
    <x v="0"/>
    <x v="1"/>
  </r>
  <r>
    <x v="1005"/>
    <n v="0"/>
    <d v="2011-05-13T00:00:00"/>
    <d v="2011-05-14T00:00:00"/>
    <d v="2014-01-05T00:00:00"/>
    <n v="2"/>
    <n v="50"/>
    <n v="0"/>
    <n v="112.16"/>
    <n v="3.3092037228541898E-2"/>
    <n v="1"/>
    <n v="0"/>
    <n v="0"/>
    <n v="0"/>
    <s v="Tuesday"/>
    <s v="CHO"/>
    <n v="1.0361729882088881"/>
    <n v="2.8184102594568832"/>
    <n v="0.73811090688242698"/>
    <n v="1"/>
    <n v="0"/>
    <n v="1.7047092559310602"/>
    <n v="5.4997864044571498"/>
    <n v="0.84614879047190505"/>
    <x v="0"/>
    <x v="1"/>
  </r>
  <r>
    <x v="1006"/>
    <n v="1"/>
    <d v="2011-07-31T00:00:00"/>
    <d v="2011-11-13T00:00:00"/>
    <d v="2014-01-16T00:00:00"/>
    <n v="46"/>
    <n v="82.608695650000001"/>
    <n v="19.565217390000001"/>
    <n v="85.15"/>
    <n v="5.0314465408804999E-2"/>
    <n v="0"/>
    <n v="1"/>
    <n v="0"/>
    <n v="0"/>
    <s v="Friday"/>
    <s v="RIC"/>
    <n v="1.0401400335837523"/>
    <n v="2.8296132274902175"/>
    <n v="0.73887702475496153"/>
    <n v="1"/>
    <n v="1"/>
    <n v="1.7086763013059243"/>
    <n v="5.5216476402628887"/>
    <n v="0.84666451560089351"/>
    <x v="0"/>
    <x v="0"/>
  </r>
  <r>
    <x v="1007"/>
    <n v="1"/>
    <d v="2013-06-04T00:00:00"/>
    <d v="2014-01-01T00:00:00"/>
    <d v="2014-01-01T00:00:00"/>
    <n v="50"/>
    <n v="8"/>
    <n v="4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1008"/>
    <n v="1"/>
    <d v="2013-06-26T00:00:00"/>
    <d v="2013-06-27T00:00:00"/>
    <d v="2013-06-27T00:00:00"/>
    <n v="45"/>
    <n v="0"/>
    <n v="0"/>
    <n v="52.05"/>
    <n v="0"/>
    <n v="1"/>
    <n v="0"/>
    <n v="0"/>
    <n v="0"/>
    <s v="Saturday"/>
    <s v="BWI"/>
    <n v="0.91446364067020203"/>
    <n v="2.4954364422777333"/>
    <n v="0.71391269258829104"/>
    <n v="1"/>
    <n v="1"/>
    <n v="1.582999908392374"/>
    <n v="4.869542101748781"/>
    <n v="0.82962895867088882"/>
    <x v="0"/>
    <x v="0"/>
  </r>
  <r>
    <x v="1009"/>
    <n v="1"/>
    <d v="2011-11-30T00:00:00"/>
    <d v="2012-12-10T00:00:00"/>
    <d v="2013-11-05T00:00:00"/>
    <n v="47"/>
    <n v="38.297872339999998"/>
    <n v="4.255319149"/>
    <n v="116.2"/>
    <n v="2.12121212121212E-2"/>
    <n v="0"/>
    <n v="0"/>
    <n v="0"/>
    <n v="0"/>
    <s v="Thursday"/>
    <s v="CHO"/>
    <n v="0.23527909139902384"/>
    <n v="1.2652618431585207"/>
    <n v="0.55854992966037398"/>
    <n v="1"/>
    <n v="1"/>
    <n v="0.90381535912119582"/>
    <n v="2.4690053052895804"/>
    <n v="0.71173292860775161"/>
    <x v="0"/>
    <x v="0"/>
  </r>
  <r>
    <x v="1010"/>
    <n v="1"/>
    <d v="2013-06-10T00:00:00"/>
    <d v="2013-06-10T00:00:00"/>
    <d v="2013-06-10T00:00:00"/>
    <n v="44"/>
    <n v="9.0909090910000003"/>
    <n v="0"/>
    <n v="113.18"/>
    <n v="0"/>
    <n v="1"/>
    <n v="0"/>
    <n v="0"/>
    <n v="0"/>
    <s v="Wednesday"/>
    <s v="DCX"/>
    <n v="1.0382382607839915"/>
    <n v="2.8242370597654562"/>
    <n v="0.73850993430273104"/>
    <n v="1"/>
    <n v="1"/>
    <n v="1.7067745285061635"/>
    <n v="5.5111566998252748"/>
    <n v="0.84641745758832143"/>
    <x v="0"/>
    <x v="0"/>
  </r>
  <r>
    <x v="1011"/>
    <n v="1"/>
    <d v="2011-08-31T00:00:00"/>
    <d v="2011-09-24T00:00:00"/>
    <d v="2013-08-20T00:00:00"/>
    <n v="47"/>
    <n v="10.638297870000001"/>
    <n v="2.1276595739999999"/>
    <n v="53.47"/>
    <n v="4.0229885057471299E-2"/>
    <n v="1"/>
    <n v="0"/>
    <n v="0"/>
    <n v="0"/>
    <s v="Wednesday"/>
    <s v="CHO"/>
    <n v="0.91733882405907141"/>
    <n v="2.5026216040636711"/>
    <n v="0.71449956260196068"/>
    <n v="1"/>
    <n v="1"/>
    <n v="1.5858750917812434"/>
    <n v="4.8835630750870411"/>
    <n v="0.83003496567677981"/>
    <x v="0"/>
    <x v="0"/>
  </r>
  <r>
    <x v="1012"/>
    <n v="0"/>
    <d v="2013-02-26T00:00:00"/>
    <d v="2013-08-04T00:00:00"/>
    <d v="2013-08-04T00:00:00"/>
    <n v="3"/>
    <n v="66.666666669999998"/>
    <n v="0"/>
    <n v="48.03"/>
    <n v="0"/>
    <n v="0"/>
    <n v="0"/>
    <n v="0"/>
    <n v="0"/>
    <s v="Monday"/>
    <s v="DCX"/>
    <n v="9.7250040962952797E-2"/>
    <n v="1.1021359182971628"/>
    <n v="0.52429336690557526"/>
    <n v="1"/>
    <n v="0"/>
    <n v="0.76578630868512476"/>
    <n v="2.1506848121120257"/>
    <n v="0.68260868362466842"/>
    <x v="0"/>
    <x v="1"/>
  </r>
  <r>
    <x v="1013"/>
    <n v="1"/>
    <d v="2013-06-05T00:00:00"/>
    <d v="2013-06-09T00:00:00"/>
    <d v="2014-01-09T00:00:00"/>
    <n v="52"/>
    <n v="15.38461538"/>
    <n v="5.769230769"/>
    <n v="61.5"/>
    <n v="1.86915887850467E-2"/>
    <n v="0"/>
    <n v="0"/>
    <n v="0"/>
    <n v="0"/>
    <s v="Tuesday"/>
    <s v="CHO"/>
    <n v="0.12452378761652293"/>
    <n v="1.1326089622074673"/>
    <n v="0.53109078236035445"/>
    <n v="1"/>
    <n v="1"/>
    <n v="0.79306005533869495"/>
    <n v="2.2101492680186738"/>
    <n v="0.688488005849894"/>
    <x v="0"/>
    <x v="0"/>
  </r>
  <r>
    <x v="1014"/>
    <n v="1"/>
    <d v="2013-06-16T00:00:00"/>
    <d v="2013-06-16T00:00:00"/>
    <d v="2013-06-16T00:00:00"/>
    <n v="45"/>
    <n v="0"/>
    <n v="0"/>
    <n v="88.7"/>
    <n v="0"/>
    <n v="1"/>
    <n v="0"/>
    <n v="0"/>
    <n v="0"/>
    <s v="Thursday"/>
    <s v="CHO"/>
    <n v="0.98867171898151207"/>
    <n v="2.687662129746009"/>
    <n v="0.72882548215747844"/>
    <n v="1"/>
    <n v="1"/>
    <n v="1.6572079867036842"/>
    <n v="5.2446472586286665"/>
    <n v="0.83986285236236047"/>
    <x v="0"/>
    <x v="0"/>
  </r>
  <r>
    <x v="1015"/>
    <n v="1"/>
    <d v="2013-06-03T00:00:00"/>
    <d v="2013-06-14T00:00:00"/>
    <d v="2013-06-14T00:00:00"/>
    <n v="45"/>
    <n v="17.777777780000001"/>
    <n v="0"/>
    <n v="102.51"/>
    <n v="0"/>
    <n v="1"/>
    <n v="0"/>
    <n v="0"/>
    <n v="0"/>
    <s v="Saturday"/>
    <s v="BWI"/>
    <n v="1.0166338898267833"/>
    <n v="2.7638755783591469"/>
    <n v="0.73431640361609729"/>
    <n v="1"/>
    <n v="1"/>
    <n v="1.6851701575489553"/>
    <n v="5.3933685766528567"/>
    <n v="0.84358793208766736"/>
    <x v="0"/>
    <x v="0"/>
  </r>
  <r>
    <x v="1016"/>
    <n v="1"/>
    <d v="2011-10-28T00:00:00"/>
    <d v="2011-10-28T00:00:00"/>
    <d v="2011-10-28T00:00:00"/>
    <n v="42"/>
    <n v="33.333333330000002"/>
    <n v="0"/>
    <n v="58.68"/>
    <n v="0"/>
    <n v="0"/>
    <n v="0"/>
    <n v="0"/>
    <n v="0"/>
    <s v="Tuesday"/>
    <s v="RIC"/>
    <n v="0.11881391637947261"/>
    <n v="1.1261603387961647"/>
    <n v="0.52966858531177308"/>
    <n v="1"/>
    <n v="1"/>
    <n v="0.78735018410164459"/>
    <n v="2.1975655601479183"/>
    <n v="0.68726208073314987"/>
    <x v="0"/>
    <x v="0"/>
  </r>
  <r>
    <x v="1017"/>
    <n v="1"/>
    <d v="2013-05-28T00:00:00"/>
    <d v="2013-06-16T00:00:00"/>
    <d v="2013-06-16T00:00:00"/>
    <n v="43"/>
    <n v="4.651162791"/>
    <n v="0"/>
    <n v="105.3"/>
    <n v="0"/>
    <n v="1"/>
    <n v="0"/>
    <n v="0"/>
    <n v="0"/>
    <s v="Tuesday"/>
    <s v="DCX"/>
    <n v="1.0222830177528013"/>
    <n v="2.7795332495268315"/>
    <n v="0.73541706502378501"/>
    <n v="1"/>
    <n v="1"/>
    <n v="1.6908192854749733"/>
    <n v="5.4239226263071068"/>
    <n v="0.84433187350283112"/>
    <x v="0"/>
    <x v="0"/>
  </r>
  <r>
    <x v="1018"/>
    <n v="1"/>
    <d v="2010-08-27T00:00:00"/>
    <d v="2010-11-10T00:00:00"/>
    <d v="2013-11-25T00:00:00"/>
    <n v="50"/>
    <n v="40"/>
    <n v="6"/>
    <n v="131.27000000000001"/>
    <n v="9.2709270927092705E-2"/>
    <n v="0"/>
    <n v="0"/>
    <n v="0"/>
    <n v="0"/>
    <s v="Tuesday"/>
    <s v="CHO"/>
    <n v="0.26579248130765798"/>
    <n v="1.3044643298653134"/>
    <n v="0.56605967510963995"/>
    <n v="1"/>
    <n v="1"/>
    <n v="0.93432874902982999"/>
    <n v="2.5455042119648912"/>
    <n v="0.7179526690095771"/>
    <x v="0"/>
    <x v="0"/>
  </r>
  <r>
    <x v="1019"/>
    <n v="1"/>
    <d v="2013-03-16T00:00:00"/>
    <d v="2013-06-18T00:00:00"/>
    <d v="2013-06-26T00:00:00"/>
    <n v="30"/>
    <n v="90"/>
    <n v="3.3333333330000001"/>
    <n v="58.81"/>
    <n v="0.25"/>
    <n v="1"/>
    <n v="0"/>
    <n v="0"/>
    <n v="0"/>
    <s v="Thursday"/>
    <s v="CHO"/>
    <n v="0.9281511334228475"/>
    <n v="2.5298275375074408"/>
    <n v="0.7167000400517749"/>
    <n v="1"/>
    <n v="1"/>
    <n v="1.5966874011450196"/>
    <n v="4.9366521604579727"/>
    <n v="0.83155489441327535"/>
    <x v="0"/>
    <x v="0"/>
  </r>
  <r>
    <x v="1020"/>
    <n v="1"/>
    <d v="2011-09-14T00:00:00"/>
    <d v="2011-09-22T00:00:00"/>
    <d v="2013-08-25T00:00:00"/>
    <n v="36"/>
    <n v="83.333333330000002"/>
    <n v="2.7777777779999999"/>
    <n v="95.83"/>
    <n v="5.6899004267425297E-3"/>
    <n v="0"/>
    <n v="0"/>
    <n v="0"/>
    <n v="0"/>
    <s v="Thursday"/>
    <s v="CHO"/>
    <n v="0.19403438320799013"/>
    <n v="1.2141380281989136"/>
    <n v="0.54835697356526225"/>
    <n v="1"/>
    <n v="1"/>
    <n v="0.86257065093016216"/>
    <n v="2.3692433698100337"/>
    <n v="0.70319745704318692"/>
    <x v="0"/>
    <x v="0"/>
  </r>
  <r>
    <x v="1021"/>
    <n v="1"/>
    <d v="2011-10-15T00:00:00"/>
    <d v="2012-03-25T00:00:00"/>
    <d v="2012-03-25T00:00:00"/>
    <n v="44"/>
    <n v="4.5454545450000001"/>
    <n v="2.2727272730000001"/>
    <n v="107.17"/>
    <n v="0"/>
    <n v="0"/>
    <n v="0"/>
    <n v="0"/>
    <n v="0"/>
    <s v="Monday"/>
    <s v="RIC"/>
    <n v="0.21699535477825632"/>
    <n v="1.2423383311873313"/>
    <n v="0.55403696842193573"/>
    <n v="1"/>
    <n v="1"/>
    <n v="0.88553162250042838"/>
    <n v="2.4242728469618662"/>
    <n v="0.70796719633856431"/>
    <x v="0"/>
    <x v="0"/>
  </r>
  <r>
    <x v="1022"/>
    <n v="1"/>
    <d v="2011-08-07T00:00:00"/>
    <d v="2011-10-11T00:00:00"/>
    <d v="2012-09-24T00:00:00"/>
    <n v="43"/>
    <n v="16.27906977"/>
    <n v="4.651162791"/>
    <n v="58.27"/>
    <n v="8.5959885386819503E-3"/>
    <n v="0"/>
    <n v="0"/>
    <n v="0"/>
    <n v="0"/>
    <s v="Tuesday"/>
    <s v="RIC"/>
    <n v="0.11798375779536246"/>
    <n v="1.1252258350706423"/>
    <n v="0.52946177131017225"/>
    <n v="1"/>
    <n v="1"/>
    <n v="0.78652002551753442"/>
    <n v="2.1957419892652559"/>
    <n v="0.68708362459826944"/>
    <x v="0"/>
    <x v="0"/>
  </r>
  <r>
    <x v="1023"/>
    <n v="1"/>
    <d v="2013-06-03T00:00:00"/>
    <d v="2013-06-21T00:00:00"/>
    <d v="2013-06-21T00:00:00"/>
    <n v="47"/>
    <n v="8.5106382979999999"/>
    <n v="0"/>
    <n v="100.19"/>
    <n v="0"/>
    <n v="1"/>
    <n v="0"/>
    <n v="0"/>
    <n v="0"/>
    <s v="Thursday"/>
    <s v="BWI"/>
    <n v="1.0119364071069405"/>
    <n v="2.7509227672117018"/>
    <n v="0.73339893619207652"/>
    <n v="1"/>
    <n v="1"/>
    <n v="1.6804726748291126"/>
    <n v="5.3680927338584343"/>
    <n v="0.84296711090855947"/>
    <x v="0"/>
    <x v="0"/>
  </r>
  <r>
    <x v="1024"/>
    <n v="1"/>
    <d v="2010-01-05T00:00:00"/>
    <d v="2011-04-09T00:00:00"/>
    <d v="2014-01-05T00:00:00"/>
    <n v="42"/>
    <n v="38.095238100000003"/>
    <n v="11.9047619"/>
    <n v="79.98"/>
    <n v="1.5968063872255502E-2"/>
    <n v="0"/>
    <n v="0"/>
    <n v="0"/>
    <n v="0"/>
    <s v="Monday"/>
    <s v="CHO"/>
    <n v="0.16194166721251227"/>
    <n v="1.1757916521159466"/>
    <n v="0.54039717036899892"/>
    <n v="1"/>
    <n v="1"/>
    <n v="0.83047793493468425"/>
    <n v="2.2944150593702526"/>
    <n v="0.696455977167869"/>
    <x v="0"/>
    <x v="0"/>
  </r>
  <r>
    <x v="1025"/>
    <n v="1"/>
    <d v="2013-07-01T00:00:00"/>
    <d v="2013-07-02T00:00:00"/>
    <d v="2013-07-02T00:00:00"/>
    <n v="45"/>
    <n v="0"/>
    <n v="0"/>
    <n v="222.99"/>
    <n v="0"/>
    <n v="1"/>
    <n v="0"/>
    <n v="0"/>
    <n v="0"/>
    <s v="Friday"/>
    <s v="CHO"/>
    <n v="1.2605790269331034"/>
    <n v="3.5274633924590808"/>
    <n v="0.77912576793760602"/>
    <n v="1"/>
    <n v="1"/>
    <n v="1.9291152946552754"/>
    <n v="6.8834177504751377"/>
    <n v="0.87315146404112232"/>
    <x v="0"/>
    <x v="0"/>
  </r>
  <r>
    <x v="1026"/>
    <n v="1"/>
    <d v="2013-06-19T00:00:00"/>
    <d v="2013-07-10T00:00:00"/>
    <d v="2014-01-16T00:00:00"/>
    <n v="53"/>
    <n v="35.849056599999997"/>
    <n v="9.4339622639999998"/>
    <n v="52.88"/>
    <n v="0.12631578947368399"/>
    <n v="1"/>
    <n v="1"/>
    <n v="0"/>
    <n v="0"/>
    <s v="Friday"/>
    <s v="RIC"/>
    <n v="1.7838744747120809"/>
    <n v="5.9528760630497031"/>
    <n v="0.85617462602067795"/>
    <n v="1"/>
    <n v="1"/>
    <n v="2.4524107424342532"/>
    <n v="11.616316939354382"/>
    <n v="0.92073756510660609"/>
    <x v="0"/>
    <x v="0"/>
  </r>
  <r>
    <x v="1027"/>
    <n v="1"/>
    <d v="2013-06-06T00:00:00"/>
    <d v="2013-06-06T00:00:00"/>
    <d v="2013-12-03T00:00:00"/>
    <n v="51"/>
    <n v="1.9607843140000001"/>
    <n v="1.9607843140000001"/>
    <n v="42.62"/>
    <n v="1.6666666666666701E-2"/>
    <n v="1"/>
    <n v="0"/>
    <n v="0"/>
    <n v="0"/>
    <s v="Wednesday"/>
    <s v="DCX"/>
    <n v="0.89536999323566857"/>
    <n v="2.4482414546844931"/>
    <n v="0.70999710631009227"/>
    <n v="1"/>
    <n v="1"/>
    <n v="1.5639062609578405"/>
    <n v="4.777446797222801"/>
    <n v="0.82691316162691508"/>
    <x v="0"/>
    <x v="0"/>
  </r>
  <r>
    <x v="1028"/>
    <n v="1"/>
    <d v="2010-07-19T00:00:00"/>
    <d v="2010-08-17T00:00:00"/>
    <d v="2011-05-23T00:00:00"/>
    <n v="47"/>
    <n v="0"/>
    <n v="0"/>
    <n v="42.13"/>
    <n v="1.4336917562724E-2"/>
    <n v="0"/>
    <n v="0"/>
    <n v="0"/>
    <n v="0"/>
    <s v="Friday"/>
    <s v="RIC"/>
    <n v="8.5303856459904251E-2"/>
    <n v="1.0890479306771559"/>
    <n v="0.52131304154622526"/>
    <n v="1"/>
    <n v="1"/>
    <n v="0.75384012418207624"/>
    <n v="2.1251451887968282"/>
    <n v="0.68001486664208488"/>
    <x v="0"/>
    <x v="0"/>
  </r>
  <r>
    <x v="1029"/>
    <n v="1"/>
    <d v="2013-05-24T00:00:00"/>
    <d v="2013-06-23T00:00:00"/>
    <d v="2013-06-23T00:00:00"/>
    <n v="40"/>
    <n v="25"/>
    <n v="0"/>
    <n v="89.58"/>
    <n v="0"/>
    <n v="1"/>
    <n v="0"/>
    <n v="0"/>
    <n v="0"/>
    <s v="Thursday"/>
    <s v="BWI"/>
    <n v="0.99045352277179732"/>
    <n v="2.6924552852790256"/>
    <n v="0.72917749228087581"/>
    <n v="1"/>
    <n v="1"/>
    <n v="1.6589897904939694"/>
    <n v="5.2540005213577103"/>
    <n v="0.840102347835605"/>
    <x v="0"/>
    <x v="0"/>
  </r>
  <r>
    <x v="1030"/>
    <n v="0"/>
    <d v="2012-12-17T00:00:00"/>
    <d v="2012-12-26T00:00:00"/>
    <d v="2013-03-18T00:00:00"/>
    <n v="0"/>
    <n v="0"/>
    <n v="0"/>
    <n v="74.92"/>
    <n v="3.65853658536585E-2"/>
    <n v="0"/>
    <n v="0"/>
    <n v="0"/>
    <n v="0"/>
    <s v="Saturday"/>
    <s v="DCX"/>
    <n v="0.15169629541837232"/>
    <n v="1.1638067293181413"/>
    <n v="0.53785151582594448"/>
    <n v="1"/>
    <n v="0"/>
    <n v="0.82023256314054427"/>
    <n v="2.2710279335106769"/>
    <n v="0.69428570457766292"/>
    <x v="0"/>
    <x v="1"/>
  </r>
  <r>
    <x v="1031"/>
    <n v="1"/>
    <d v="2012-10-16T00:00:00"/>
    <d v="2012-11-12T00:00:00"/>
    <d v="2013-01-09T00:00:00"/>
    <n v="45"/>
    <n v="15.55555556"/>
    <n v="4.4444444440000002"/>
    <n v="93.26"/>
    <n v="8.6206896551724102E-2"/>
    <n v="0"/>
    <n v="0"/>
    <n v="0"/>
    <n v="0"/>
    <s v="Wednesday"/>
    <s v="CHO"/>
    <n v="0.18883070622954357"/>
    <n v="1.2078364559856702"/>
    <n v="0.54706790111699732"/>
    <n v="1"/>
    <n v="1"/>
    <n v="0.85736697395171557"/>
    <n v="2.3569466145492224"/>
    <n v="0.70211024635722963"/>
    <x v="0"/>
    <x v="0"/>
  </r>
  <r>
    <x v="1032"/>
    <n v="1"/>
    <d v="2012-10-02T00:00:00"/>
    <d v="2012-10-02T00:00:00"/>
    <d v="2013-11-05T00:00:00"/>
    <n v="48"/>
    <n v="58.333333330000002"/>
    <n v="10.41666667"/>
    <n v="72.760000000000005"/>
    <n v="2.7568922305764399E-2"/>
    <n v="0"/>
    <n v="0"/>
    <n v="0"/>
    <n v="0"/>
    <s v="Friday"/>
    <s v="RIC"/>
    <n v="0.14732277702403593"/>
    <n v="1.1587279134228732"/>
    <n v="0.53676422406823721"/>
    <n v="1"/>
    <n v="1"/>
    <n v="0.81585904474620796"/>
    <n v="2.2611172391687826"/>
    <n v="0.69335662392349706"/>
    <x v="0"/>
    <x v="0"/>
  </r>
  <r>
    <x v="1033"/>
    <n v="1"/>
    <d v="2010-09-26T00:00:00"/>
    <d v="2011-02-14T00:00:00"/>
    <d v="2012-02-21T00:00:00"/>
    <n v="44"/>
    <n v="15.90909091"/>
    <n v="4.5454545450000001"/>
    <n v="102.57"/>
    <n v="2.9569892473118298E-2"/>
    <n v="1"/>
    <n v="0"/>
    <n v="0"/>
    <n v="0"/>
    <s v="Tuesday"/>
    <s v="CHO"/>
    <n v="1.0167553764488482"/>
    <n v="2.764211372663814"/>
    <n v="0.73434010447390696"/>
    <n v="1"/>
    <n v="1"/>
    <n v="1.6852916441710202"/>
    <n v="5.3940238385847588"/>
    <n v="0.84360396125433623"/>
    <x v="0"/>
    <x v="0"/>
  </r>
  <r>
    <x v="1034"/>
    <n v="1"/>
    <d v="2013-05-26T00:00:00"/>
    <d v="2013-05-26T00:00:00"/>
    <d v="2013-12-23T00:00:00"/>
    <n v="53"/>
    <n v="13.20754717"/>
    <n v="0"/>
    <n v="39.94"/>
    <n v="2.8436018957346001E-2"/>
    <n v="1"/>
    <n v="0"/>
    <n v="0"/>
    <n v="0"/>
    <s v="Thursday"/>
    <s v="CHO"/>
    <n v="0.88994359078343632"/>
    <n v="2.4349922914082325"/>
    <n v="0.70887853154685443"/>
    <n v="1"/>
    <n v="1"/>
    <n v="1.5584798585056083"/>
    <n v="4.7515926591275006"/>
    <n v="0.82613511434731945"/>
    <x v="0"/>
    <x v="0"/>
  </r>
  <r>
    <x v="1035"/>
    <n v="1"/>
    <d v="2012-03-27T00:00:00"/>
    <d v="2012-03-27T00:00:00"/>
    <d v="2013-07-28T00:00:00"/>
    <n v="45"/>
    <n v="8.8888888890000004"/>
    <n v="0"/>
    <n v="86.41"/>
    <n v="1.63934426229508E-2"/>
    <n v="1"/>
    <n v="0"/>
    <n v="0"/>
    <n v="0"/>
    <s v="Monday"/>
    <s v="CHO"/>
    <n v="0.9840349795727017"/>
    <n v="2.6752289877266038"/>
    <n v="0.72790811039543613"/>
    <n v="1"/>
    <n v="1"/>
    <n v="1.6525712472948737"/>
    <n v="5.2203854872227575"/>
    <n v="0.83923825909920025"/>
    <x v="0"/>
    <x v="0"/>
  </r>
  <r>
    <x v="1036"/>
    <n v="1"/>
    <d v="2013-03-26T00:00:00"/>
    <d v="2013-03-26T00:00:00"/>
    <d v="2013-07-09T00:00:00"/>
    <n v="47"/>
    <n v="0"/>
    <n v="0"/>
    <n v="52.29"/>
    <n v="3.8095238095238099E-2"/>
    <n v="0"/>
    <n v="0"/>
    <n v="0"/>
    <n v="0"/>
    <s v="Wednesday"/>
    <s v="RIC"/>
    <n v="0.10587559112956071"/>
    <n v="1.1116835646065371"/>
    <n v="0.52644419989775948"/>
    <n v="1"/>
    <n v="1"/>
    <n v="0.77441185885173269"/>
    <n v="2.169315887978525"/>
    <n v="0.68447449375649738"/>
    <x v="0"/>
    <x v="0"/>
  </r>
  <r>
    <x v="1037"/>
    <n v="1"/>
    <d v="2010-01-25T00:00:00"/>
    <d v="2010-09-07T00:00:00"/>
    <d v="2011-03-23T00:00:00"/>
    <n v="45"/>
    <n v="11.11111111"/>
    <n v="2.2222222220000001"/>
    <n v="29.82"/>
    <n v="1.5228426395939101E-2"/>
    <n v="0"/>
    <n v="0"/>
    <n v="0"/>
    <n v="0"/>
    <s v="Wednesday"/>
    <s v="CHO"/>
    <n v="6.0378851166255514E-2"/>
    <n v="1.0622389007707624"/>
    <n v="0.51509012868186621"/>
    <n v="1"/>
    <n v="1"/>
    <n v="0.72891511888842753"/>
    <n v="2.0728306126271114"/>
    <n v="0.67456715775652476"/>
    <x v="0"/>
    <x v="0"/>
  </r>
  <r>
    <x v="1038"/>
    <n v="1"/>
    <d v="2013-07-05T00:00:00"/>
    <d v="2013-08-14T00:00:00"/>
    <d v="2013-12-23T00:00:00"/>
    <n v="51"/>
    <n v="0"/>
    <n v="0"/>
    <n v="74.290000000000006"/>
    <n v="6.8702290076335895E-2"/>
    <n v="1"/>
    <n v="0"/>
    <n v="1"/>
    <n v="0"/>
    <s v="Thursday"/>
    <s v="DCX"/>
    <n v="1.8107720098897473"/>
    <n v="6.1151665794588546"/>
    <n v="0.85945515275960616"/>
    <n v="1"/>
    <n v="1"/>
    <n v="2.4793082776119193"/>
    <n v="11.933007234077966"/>
    <n v="0.92267846279672372"/>
    <x v="0"/>
    <x v="0"/>
  </r>
  <r>
    <x v="1039"/>
    <n v="1"/>
    <d v="2011-08-28T00:00:00"/>
    <d v="2011-08-28T00:00:00"/>
    <d v="2011-08-28T00:00:00"/>
    <n v="42"/>
    <n v="11.9047619"/>
    <n v="0"/>
    <n v="45.06"/>
    <n v="0"/>
    <n v="0"/>
    <n v="0"/>
    <n v="0"/>
    <n v="0"/>
    <s v="Monday"/>
    <s v="CHO"/>
    <n v="9.1236453170740223E-2"/>
    <n v="1.0955280157082865"/>
    <n v="0.52279330435866256"/>
    <n v="1"/>
    <n v="1"/>
    <n v="0.75977272089291226"/>
    <n v="2.1377902902097099"/>
    <n v="0.68130438700122109"/>
    <x v="0"/>
    <x v="0"/>
  </r>
  <r>
    <x v="1040"/>
    <n v="1"/>
    <d v="2013-06-21T00:00:00"/>
    <d v="2013-06-21T00:00:00"/>
    <d v="2014-01-08T00:00:00"/>
    <n v="63"/>
    <n v="17.460317459999999"/>
    <n v="4.7619047620000003"/>
    <n v="34.81"/>
    <n v="9.4527363184079602E-2"/>
    <n v="1"/>
    <n v="1"/>
    <n v="0"/>
    <n v="0"/>
    <s v="Monday"/>
    <s v="RIC"/>
    <n v="1.7472867537002017"/>
    <n v="5.7390101842890857"/>
    <n v="0.85161025541535185"/>
    <n v="1"/>
    <n v="1"/>
    <n v="2.4158230214223737"/>
    <n v="11.198983569083584"/>
    <n v="0.91802595729907011"/>
    <x v="0"/>
    <x v="0"/>
  </r>
  <r>
    <x v="1041"/>
    <n v="1"/>
    <d v="2012-11-07T00:00:00"/>
    <d v="2013-03-07T00:00:00"/>
    <d v="2013-11-07T00:00:00"/>
    <n v="40"/>
    <n v="5"/>
    <n v="5"/>
    <n v="121.92"/>
    <n v="1.2244897959183701E-2"/>
    <n v="0"/>
    <n v="0"/>
    <n v="0"/>
    <n v="0"/>
    <s v="Sunday"/>
    <s v="BWI"/>
    <n v="0.24686081603587767"/>
    <n v="1.2800009447739191"/>
    <n v="0.56140369051506767"/>
    <n v="1"/>
    <n v="1"/>
    <n v="0.91539708375804962"/>
    <n v="2.497766877671133"/>
    <n v="0.71410330220011253"/>
    <x v="0"/>
    <x v="0"/>
  </r>
  <r>
    <x v="1042"/>
    <n v="0"/>
    <d v="2009-05-15T00:00:00"/>
    <d v="2010-07-22T00:00:00"/>
    <d v="2013-10-03T00:00:00"/>
    <n v="0"/>
    <n v="0"/>
    <n v="0"/>
    <n v="50.13"/>
    <n v="6.8434559452523504E-3"/>
    <n v="0"/>
    <n v="0"/>
    <n v="0"/>
    <n v="0"/>
    <s v="Friday"/>
    <s v="CHO"/>
    <n v="0.10150207273522431"/>
    <n v="1.1068322125596726"/>
    <n v="0.52535375430535058"/>
    <n v="1"/>
    <n v="0"/>
    <n v="0.77003834045739628"/>
    <n v="2.1598490617983925"/>
    <n v="0.68352918748882863"/>
    <x v="0"/>
    <x v="1"/>
  </r>
  <r>
    <x v="1043"/>
    <n v="1"/>
    <d v="2010-06-14T00:00:00"/>
    <d v="2010-09-09T00:00:00"/>
    <d v="2014-01-13T00:00:00"/>
    <n v="38"/>
    <n v="81.578947369999995"/>
    <n v="18.421052629999998"/>
    <n v="50.64"/>
    <n v="1.0638297872340399E-2"/>
    <n v="1"/>
    <n v="0"/>
    <n v="0"/>
    <n v="0"/>
    <s v="Monday"/>
    <s v="CHO"/>
    <n v="0.9116087050516769"/>
    <n v="2.4883222919475783"/>
    <n v="0.71332924073317594"/>
    <n v="1"/>
    <n v="1"/>
    <n v="1.5801449727738488"/>
    <n v="4.8556596986693261"/>
    <n v="0.8292250486777355"/>
    <x v="0"/>
    <x v="0"/>
  </r>
  <r>
    <x v="1044"/>
    <n v="0"/>
    <d v="2010-11-09T00:00:00"/>
    <d v="2011-01-19T00:00:00"/>
    <d v="2013-06-13T00:00:00"/>
    <n v="0"/>
    <n v="0"/>
    <n v="0"/>
    <n v="124.79"/>
    <n v="3.1963470319634701E-2"/>
    <n v="1"/>
    <n v="0"/>
    <n v="0"/>
    <n v="0"/>
    <s v="Tuesday"/>
    <s v="CHO"/>
    <n v="1.0617459221535497"/>
    <n v="2.8914147700645767"/>
    <n v="0.74302405189683618"/>
    <n v="1"/>
    <n v="0"/>
    <n v="1.7302821898757217"/>
    <n v="5.6422458684606669"/>
    <n v="0.84944851187332682"/>
    <x v="0"/>
    <x v="1"/>
  </r>
  <r>
    <x v="1045"/>
    <n v="1"/>
    <d v="2013-04-20T00:00:00"/>
    <d v="2013-05-01T00:00:00"/>
    <d v="2013-05-15T00:00:00"/>
    <n v="43"/>
    <n v="13.953488370000001"/>
    <n v="4.651162791"/>
    <n v="41.51"/>
    <n v="0.14285714285714299"/>
    <n v="0"/>
    <n v="0"/>
    <n v="0"/>
    <n v="0"/>
    <s v="Thursday"/>
    <s v="RIC"/>
    <n v="8.4048494698566942E-2"/>
    <n v="1.0876816393231128"/>
    <n v="0.52099976300781714"/>
    <n v="1"/>
    <n v="1"/>
    <n v="0.75258476242073891"/>
    <n v="2.1224790366324009"/>
    <n v="0.67974164493398748"/>
    <x v="0"/>
    <x v="0"/>
  </r>
  <r>
    <x v="1046"/>
    <n v="1"/>
    <d v="2011-10-20T00:00:00"/>
    <d v="2011-10-20T00:00:00"/>
    <d v="2013-06-23T00:00:00"/>
    <n v="37"/>
    <n v="56.756756760000002"/>
    <n v="8.1081081079999997"/>
    <n v="108.39"/>
    <n v="3.2679738562091498E-2"/>
    <n v="1"/>
    <n v="0"/>
    <n v="0"/>
    <n v="0"/>
    <s v="Monday"/>
    <s v="RIC"/>
    <n v="1.0285395787891436"/>
    <n v="2.7969780843862497"/>
    <n v="0.73663266477303313"/>
    <n v="1"/>
    <n v="1"/>
    <n v="1.6970758465113156"/>
    <n v="5.4579641095389757"/>
    <n v="0.84515243766639814"/>
    <x v="0"/>
    <x v="0"/>
  </r>
  <r>
    <x v="1047"/>
    <n v="1"/>
    <d v="2013-05-09T00:00:00"/>
    <d v="2013-05-09T00:00:00"/>
    <d v="2013-06-20T00:00:00"/>
    <n v="35"/>
    <n v="85.714285709999999"/>
    <n v="0"/>
    <n v="49.19"/>
    <n v="9.5238095238095205E-2"/>
    <n v="0"/>
    <n v="1"/>
    <n v="0"/>
    <n v="0"/>
    <s v="Friday"/>
    <s v="RIC"/>
    <n v="0.96732905142618864"/>
    <n v="2.6309080464942207"/>
    <n v="0.72458680109909757"/>
    <n v="1"/>
    <n v="1"/>
    <n v="1.6358653191483605"/>
    <n v="5.133898536217413"/>
    <n v="0.83697154524230699"/>
    <x v="0"/>
    <x v="0"/>
  </r>
  <r>
    <x v="1048"/>
    <n v="1"/>
    <d v="2011-04-04T00:00:00"/>
    <d v="2011-04-25T00:00:00"/>
    <d v="2013-06-05T00:00:00"/>
    <n v="37"/>
    <n v="59.459459459999998"/>
    <n v="5.4054054049999998"/>
    <n v="65.44"/>
    <n v="1.6839378238342001E-2"/>
    <n v="0"/>
    <n v="0"/>
    <n v="0"/>
    <n v="0"/>
    <s v="Monday"/>
    <s v="CHO"/>
    <n v="0.13250140913211805"/>
    <n v="1.1416806248668883"/>
    <n v="0.53307697310743851"/>
    <n v="1"/>
    <n v="1"/>
    <n v="0.80103767685429006"/>
    <n v="2.2278515194182691"/>
    <n v="0.69019640650006653"/>
    <x v="0"/>
    <x v="0"/>
  </r>
  <r>
    <x v="1049"/>
    <n v="1"/>
    <d v="2012-08-28T00:00:00"/>
    <d v="2012-08-02T00:00:00"/>
    <d v="2014-01-16T00:00:00"/>
    <n v="44"/>
    <n v="20.454545450000001"/>
    <n v="6.8181818180000002"/>
    <n v="147.35"/>
    <n v="2.06766917293233E-2"/>
    <n v="1"/>
    <n v="0"/>
    <n v="1"/>
    <n v="0"/>
    <s v="Sunday"/>
    <s v="DCX"/>
    <n v="1.958702220024108"/>
    <n v="7.0901196765237451"/>
    <n v="0.87639243423038071"/>
    <n v="1"/>
    <n v="1"/>
    <n v="2.62723848774628"/>
    <n v="13.835510168215794"/>
    <n v="0.93259416166607867"/>
    <x v="0"/>
    <x v="0"/>
  </r>
  <r>
    <x v="1050"/>
    <n v="1"/>
    <d v="2012-08-28T00:00:00"/>
    <d v="2013-04-29T00:00:00"/>
    <d v="2013-04-29T00:00:00"/>
    <n v="41"/>
    <n v="39.024390240000002"/>
    <n v="14.634146339999999"/>
    <n v="82.29"/>
    <n v="0"/>
    <n v="1"/>
    <n v="0"/>
    <n v="0"/>
    <n v="0"/>
    <s v="Tuesday"/>
    <s v="DCX"/>
    <n v="0.97569289819091187"/>
    <n v="2.6530048365170842"/>
    <n v="0.72625275772877473"/>
    <n v="1"/>
    <n v="1"/>
    <n v="1.6442291659130839"/>
    <n v="5.177017746751833"/>
    <n v="0.83810957957408372"/>
    <x v="0"/>
    <x v="0"/>
  </r>
  <r>
    <x v="1051"/>
    <n v="1"/>
    <d v="2011-05-13T00:00:00"/>
    <d v="2011-05-18T00:00:00"/>
    <d v="2013-08-29T00:00:00"/>
    <n v="47"/>
    <n v="0"/>
    <n v="0"/>
    <n v="70.849999999999994"/>
    <n v="0.103117505995204"/>
    <n v="0"/>
    <n v="0"/>
    <n v="0"/>
    <n v="0"/>
    <s v="Friday"/>
    <s v="CHO"/>
    <n v="0.14345545288830325"/>
    <n v="1.1542553909179867"/>
    <n v="0.53580248460055013"/>
    <n v="1"/>
    <n v="1"/>
    <n v="0.8119917206104752"/>
    <n v="2.2523896529760101"/>
    <n v="0.69253376541615264"/>
    <x v="0"/>
    <x v="0"/>
  </r>
  <r>
    <x v="1052"/>
    <n v="0"/>
    <d v="2013-02-26T00:00:00"/>
    <d v="2013-03-07T00:00:00"/>
    <d v="2013-03-07T00:00:00"/>
    <n v="9"/>
    <n v="100"/>
    <n v="0"/>
    <n v="98.84"/>
    <n v="0"/>
    <n v="0"/>
    <n v="0"/>
    <n v="0"/>
    <n v="0"/>
    <s v="Wednesday"/>
    <s v="RIC"/>
    <n v="0.20012896208157929"/>
    <n v="1.2215602829594536"/>
    <n v="0.54986591735973556"/>
    <n v="1"/>
    <n v="0"/>
    <n v="0.86866522980375127"/>
    <n v="2.3837270013840617"/>
    <n v="0.70446788420254791"/>
    <x v="0"/>
    <x v="1"/>
  </r>
  <r>
    <x v="1053"/>
    <n v="1"/>
    <d v="2011-07-22T00:00:00"/>
    <d v="2011-07-24T00:00:00"/>
    <d v="2011-08-10T00:00:00"/>
    <n v="31"/>
    <n v="87.096774190000005"/>
    <n v="25.80645161"/>
    <n v="44.38"/>
    <n v="0.11764705882352899"/>
    <n v="0"/>
    <n v="0"/>
    <n v="0"/>
    <n v="0"/>
    <s v="Wednesday"/>
    <s v="RIC"/>
    <n v="8.9859604787338024E-2"/>
    <n v="1.0940206776569894"/>
    <n v="0.52244979685735227"/>
    <n v="1"/>
    <n v="1"/>
    <n v="0.75839587250951002"/>
    <n v="2.1348489024917123"/>
    <n v="0.68100535907642723"/>
    <x v="0"/>
    <x v="0"/>
  </r>
  <r>
    <x v="1054"/>
    <n v="1"/>
    <d v="2011-09-26T00:00:00"/>
    <d v="2011-09-26T00:00:00"/>
    <d v="2013-06-03T00:00:00"/>
    <n v="48"/>
    <n v="0"/>
    <n v="0"/>
    <n v="67.25"/>
    <n v="1.7857142857142901E-2"/>
    <n v="0"/>
    <n v="0"/>
    <n v="0"/>
    <n v="0"/>
    <s v="Tuesday"/>
    <s v="RIC"/>
    <n v="0.13616625556440923"/>
    <n v="1.145872385419439"/>
    <n v="0.5339890634714809"/>
    <n v="1"/>
    <n v="1"/>
    <n v="0.80470252328658121"/>
    <n v="2.2360312326521052"/>
    <n v="0.69097949676448422"/>
    <x v="0"/>
    <x v="0"/>
  </r>
  <r>
    <x v="1055"/>
    <n v="0"/>
    <d v="2012-10-04T00:00:00"/>
    <d v="2012-12-13T00:00:00"/>
    <d v="2013-02-01T00:00:00"/>
    <n v="0"/>
    <n v="0"/>
    <n v="0"/>
    <n v="91.27"/>
    <n v="0.04"/>
    <n v="0"/>
    <n v="0"/>
    <n v="0"/>
    <n v="0"/>
    <s v="Friday"/>
    <s v="CHO"/>
    <n v="0.18480139993105768"/>
    <n v="1.2029795045896259"/>
    <n v="0.54606931298424333"/>
    <n v="1"/>
    <n v="0"/>
    <n v="0.85333766765322971"/>
    <n v="2.3474688619170623"/>
    <n v="0.70126682539854612"/>
    <x v="0"/>
    <x v="1"/>
  </r>
  <r>
    <x v="1056"/>
    <n v="1"/>
    <d v="2013-05-03T00:00:00"/>
    <d v="2013-10-21T00:00:00"/>
    <d v="2013-10-21T00:00:00"/>
    <n v="43"/>
    <n v="4.651162791"/>
    <n v="4.651162791"/>
    <n v="56.74"/>
    <n v="0"/>
    <n v="1"/>
    <n v="0"/>
    <n v="0"/>
    <n v="0"/>
    <s v="Wednesday"/>
    <s v="DCX"/>
    <n v="0.92395984496160843"/>
    <n v="2.5192464901411062"/>
    <n v="0.71584826388221978"/>
    <n v="1"/>
    <n v="1"/>
    <n v="1.5924961126837804"/>
    <n v="4.9160045275397257"/>
    <n v="0.83096699886809122"/>
    <x v="0"/>
    <x v="0"/>
  </r>
  <r>
    <x v="1057"/>
    <n v="0"/>
    <d v="2012-04-14T00:00:00"/>
    <d v="2012-05-14T00:00:00"/>
    <d v="2012-06-06T00:00:00"/>
    <n v="0"/>
    <n v="0"/>
    <n v="0"/>
    <n v="78.540000000000006"/>
    <n v="0.173913043478261"/>
    <n v="0"/>
    <n v="0"/>
    <n v="0"/>
    <n v="0"/>
    <s v="Wednesday"/>
    <s v="RIC"/>
    <n v="0.15902598828295467"/>
    <n v="1.1723684141268911"/>
    <n v="0.53967292403212574"/>
    <n v="1"/>
    <n v="0"/>
    <n v="0.82756225600512667"/>
    <n v="2.2877350248762482"/>
    <n v="0.69583923508627632"/>
    <x v="0"/>
    <x v="1"/>
  </r>
  <r>
    <x v="1058"/>
    <n v="1"/>
    <d v="2013-02-26T00:00:00"/>
    <d v="2013-02-26T00:00:00"/>
    <d v="2013-02-26T00:00:00"/>
    <n v="45"/>
    <n v="2.2222222220000001"/>
    <n v="0"/>
    <n v="134.97"/>
    <n v="0"/>
    <n v="0"/>
    <n v="0"/>
    <n v="0"/>
    <n v="0"/>
    <s v="Thursday"/>
    <s v="CHO"/>
    <n v="0.27328415633499348"/>
    <n v="1.3142736509532016"/>
    <n v="0.56789898221927182"/>
    <n v="1"/>
    <n v="1"/>
    <n v="0.94182042405716548"/>
    <n v="2.5646459144814431"/>
    <n v="0.71946722788440765"/>
    <x v="0"/>
    <x v="0"/>
  </r>
  <r>
    <x v="1059"/>
    <n v="1"/>
    <d v="2013-02-13T00:00:00"/>
    <d v="2013-09-20T00:00:00"/>
    <d v="2013-09-20T00:00:00"/>
    <n v="35"/>
    <n v="2.8571428569999999"/>
    <n v="0"/>
    <n v="40.020000000000003"/>
    <n v="0"/>
    <n v="0"/>
    <n v="0"/>
    <n v="0"/>
    <n v="0"/>
    <s v="Friday"/>
    <s v="RIC"/>
    <n v="8.1031576917288586E-2"/>
    <n v="1.0844051381974911"/>
    <n v="0.52024681686173568"/>
    <n v="1"/>
    <n v="1"/>
    <n v="0.74956784463946058"/>
    <n v="2.1160853413623748"/>
    <n v="0.67908452739526293"/>
    <x v="0"/>
    <x v="0"/>
  </r>
  <r>
    <x v="1060"/>
    <n v="1"/>
    <d v="2012-08-28T00:00:00"/>
    <d v="2013-05-14T00:00:00"/>
    <d v="2013-05-14T00:00:00"/>
    <n v="38"/>
    <n v="10.52631579"/>
    <n v="2.6315789469999999"/>
    <n v="60"/>
    <n v="0"/>
    <n v="0"/>
    <n v="0"/>
    <n v="0"/>
    <n v="0"/>
    <s v="Wednesday"/>
    <s v="DCX"/>
    <n v="0.12148662206490042"/>
    <n v="1.1291742598041496"/>
    <n v="0.5303343559620225"/>
    <n v="1"/>
    <n v="1"/>
    <n v="0.79002288978707247"/>
    <n v="2.2034468621082008"/>
    <n v="0.68783624544285527"/>
    <x v="0"/>
    <x v="0"/>
  </r>
  <r>
    <x v="1061"/>
    <n v="1"/>
    <d v="2011-09-26T00:00:00"/>
    <d v="2011-09-26T00:00:00"/>
    <d v="2013-11-06T00:00:00"/>
    <n v="52"/>
    <n v="1.923076923"/>
    <n v="0"/>
    <n v="115.96"/>
    <n v="5.9585492227979299E-2"/>
    <n v="1"/>
    <n v="0"/>
    <n v="0"/>
    <n v="0"/>
    <s v="Tuesday"/>
    <s v="RIC"/>
    <n v="1.0438671409396652"/>
    <n v="2.8401791777489955"/>
    <n v="0.73959548403515596"/>
    <n v="1"/>
    <n v="1"/>
    <n v="1.7124034086618372"/>
    <n v="5.5422658130035014"/>
    <n v="0.84714775758386562"/>
    <x v="0"/>
    <x v="0"/>
  </r>
  <r>
    <x v="1062"/>
    <n v="1"/>
    <d v="2013-03-21T00:00:00"/>
    <d v="2013-03-20T00:00:00"/>
    <d v="2013-03-20T00:00:00"/>
    <n v="36"/>
    <n v="58.333333330000002"/>
    <n v="0"/>
    <n v="33.79"/>
    <n v="0"/>
    <n v="0"/>
    <n v="0"/>
    <n v="0"/>
    <n v="0"/>
    <s v="Thursday"/>
    <s v="RIC"/>
    <n v="6.8417215992883085E-2"/>
    <n v="1.0708119751754643"/>
    <n v="0.51709763513644547"/>
    <n v="1"/>
    <n v="1"/>
    <n v="0.73695348371505509"/>
    <n v="2.0895599294102776"/>
    <n v="0.67632930810606551"/>
    <x v="0"/>
    <x v="0"/>
  </r>
  <r>
    <x v="1063"/>
    <n v="1"/>
    <d v="2011-05-13T00:00:00"/>
    <d v="2011-06-30T00:00:00"/>
    <d v="2013-06-13T00:00:00"/>
    <n v="40"/>
    <n v="45"/>
    <n v="2.5"/>
    <n v="63.68"/>
    <n v="7.0028011204481804E-3"/>
    <n v="0"/>
    <n v="0"/>
    <n v="0"/>
    <n v="0"/>
    <s v="Thursday"/>
    <s v="CHO"/>
    <n v="0.12893780155154766"/>
    <n v="1.1376193638058041"/>
    <n v="0.53218986647856414"/>
    <n v="1"/>
    <n v="1"/>
    <n v="0.79747406927371967"/>
    <n v="2.2199264601428301"/>
    <n v="0.68943390093584878"/>
    <x v="0"/>
    <x v="0"/>
  </r>
  <r>
    <x v="1064"/>
    <n v="1"/>
    <d v="2012-08-28T00:00:00"/>
    <d v="2012-07-24T00:00:00"/>
    <d v="2014-01-08T00:00:00"/>
    <n v="51"/>
    <n v="33.333333330000002"/>
    <n v="7.8431372550000003"/>
    <n v="222.8"/>
    <n v="7.3170731707317097E-2"/>
    <n v="1"/>
    <n v="0"/>
    <n v="0"/>
    <n v="0"/>
    <s v="Thursday"/>
    <s v="DCX"/>
    <n v="1.2601943192965646"/>
    <n v="3.5261066113531503"/>
    <n v="0.7790595569508616"/>
    <n v="1"/>
    <n v="1"/>
    <n v="1.9287305870187366"/>
    <n v="6.8807701564085244"/>
    <n v="0.87310884848141201"/>
    <x v="0"/>
    <x v="0"/>
  </r>
  <r>
    <x v="1065"/>
    <n v="1"/>
    <d v="2011-11-11T00:00:00"/>
    <d v="2011-11-12T00:00:00"/>
    <d v="2013-05-30T00:00:00"/>
    <n v="48"/>
    <n v="10.41666667"/>
    <n v="2.0833333330000001"/>
    <n v="145.69"/>
    <n v="1.23893805309735E-2"/>
    <n v="1"/>
    <n v="0"/>
    <n v="0"/>
    <n v="0"/>
    <s v="Friday"/>
    <s v="CHO"/>
    <n v="1.1040637621728233"/>
    <n v="3.0163990794747"/>
    <n v="0.75102075759593367"/>
    <n v="1"/>
    <n v="1"/>
    <n v="1.7726000298949953"/>
    <n v="5.8861376167814816"/>
    <n v="0.85478071225834851"/>
    <x v="0"/>
    <x v="0"/>
  </r>
  <r>
    <x v="1066"/>
    <n v="0"/>
    <d v="2012-05-13T00:00:00"/>
    <d v="2012-05-13T00:00:00"/>
    <d v="2012-11-14T00:00:00"/>
    <n v="41"/>
    <n v="4.8780487800000003"/>
    <n v="0"/>
    <n v="47.12"/>
    <n v="1.0810810810810799E-2"/>
    <n v="0"/>
    <n v="0"/>
    <n v="0"/>
    <n v="0"/>
    <s v="Monday"/>
    <s v="RIC"/>
    <n v="9.540749386163512E-2"/>
    <n v="1.1001070506717243"/>
    <n v="0.52383379710089184"/>
    <n v="1"/>
    <n v="0"/>
    <n v="0.76394376158380717"/>
    <n v="2.1467257225701863"/>
    <n v="0.68220935405097249"/>
    <x v="0"/>
    <x v="1"/>
  </r>
  <r>
    <x v="1067"/>
    <n v="1"/>
    <d v="2012-05-29T00:00:00"/>
    <d v="2012-05-30T00:00:00"/>
    <d v="2013-07-08T00:00:00"/>
    <n v="45"/>
    <n v="11.11111111"/>
    <n v="2.2222222220000001"/>
    <n v="69.53"/>
    <n v="9.9009900990098994E-3"/>
    <n v="0"/>
    <n v="0"/>
    <n v="0"/>
    <n v="0"/>
    <s v="Monday"/>
    <s v="CHO"/>
    <n v="0.14078274720287545"/>
    <n v="1.1511745249302416"/>
    <n v="0.53513767088124664"/>
    <n v="1"/>
    <n v="1"/>
    <n v="0.80931901492504743"/>
    <n v="2.2463777159925638"/>
    <n v="0.69196437152900581"/>
    <x v="0"/>
    <x v="0"/>
  </r>
  <r>
    <x v="1068"/>
    <n v="1"/>
    <d v="2011-07-14T00:00:00"/>
    <d v="2012-12-30T00:00:00"/>
    <d v="2014-01-05T00:00:00"/>
    <n v="35"/>
    <n v="77.142857140000004"/>
    <n v="14.28571429"/>
    <n v="72.3"/>
    <n v="1.07816711590297E-2"/>
    <n v="1"/>
    <n v="0"/>
    <n v="0"/>
    <n v="0"/>
    <s v="Monday"/>
    <s v="RIC"/>
    <n v="0.95546537561710598"/>
    <n v="2.5998802222922062"/>
    <n v="0.72221297980762955"/>
    <n v="1"/>
    <n v="1"/>
    <n v="1.6240016433392781"/>
    <n v="5.0733514937371584"/>
    <n v="0.83534626622035624"/>
    <x v="0"/>
    <x v="0"/>
  </r>
  <r>
    <x v="1069"/>
    <n v="0"/>
    <d v="2012-08-28T00:00:00"/>
    <d v="2012-07-31T00:00:00"/>
    <d v="2013-02-12T00:00:00"/>
    <n v="4"/>
    <n v="25"/>
    <n v="0"/>
    <n v="57.92"/>
    <n v="8.1632653061224497E-2"/>
    <n v="1"/>
    <n v="0"/>
    <n v="0"/>
    <n v="0"/>
    <s v="Thursday"/>
    <s v="DCX"/>
    <n v="0.9263490818622182"/>
    <n v="2.525272763047159"/>
    <n v="0.71633400669523661"/>
    <n v="1"/>
    <n v="0"/>
    <n v="1.5948853495843902"/>
    <n v="4.9277640695322544"/>
    <n v="0.83130232777990642"/>
    <x v="0"/>
    <x v="1"/>
  </r>
  <r>
    <x v="1070"/>
    <n v="1"/>
    <d v="2011-04-04T00:00:00"/>
    <d v="2011-04-24T00:00:00"/>
    <d v="2012-05-02T00:00:00"/>
    <n v="46"/>
    <n v="23.913043479999999"/>
    <n v="0"/>
    <n v="58.93"/>
    <n v="1.60427807486631E-2"/>
    <n v="0"/>
    <n v="0"/>
    <n v="0"/>
    <n v="0"/>
    <s v="Monday"/>
    <s v="RIC"/>
    <n v="0.11932011063807636"/>
    <n v="1.1267305389977895"/>
    <n v="0.52979468641511829"/>
    <n v="1"/>
    <n v="1"/>
    <n v="0.78785637836024836"/>
    <n v="2.1986782368088806"/>
    <n v="0.68737086822535898"/>
    <x v="0"/>
    <x v="0"/>
  </r>
  <r>
    <x v="1071"/>
    <n v="1"/>
    <d v="2011-03-20T00:00:00"/>
    <d v="2011-03-21T00:00:00"/>
    <d v="2011-03-21T00:00:00"/>
    <n v="44"/>
    <n v="4.5454545450000001"/>
    <n v="2.2727272730000001"/>
    <n v="61.53"/>
    <n v="0"/>
    <n v="0"/>
    <n v="0"/>
    <n v="0"/>
    <n v="0"/>
    <s v="Tuesday"/>
    <s v="RIC"/>
    <n v="0.12458453092755539"/>
    <n v="1.1326777627155011"/>
    <n v="0.53110590944282288"/>
    <n v="1"/>
    <n v="1"/>
    <n v="0.7931207986497274"/>
    <n v="2.2102835238806211"/>
    <n v="0.68850103345663671"/>
    <x v="0"/>
    <x v="0"/>
  </r>
  <r>
    <x v="1072"/>
    <n v="0"/>
    <d v="2011-02-02T00:00:00"/>
    <d v="2012-01-26T00:00:00"/>
    <d v="2013-05-30T00:00:00"/>
    <n v="0"/>
    <n v="0"/>
    <n v="0"/>
    <n v="102.47"/>
    <n v="5.9183673469387799E-2"/>
    <n v="1"/>
    <n v="0"/>
    <n v="0"/>
    <n v="0"/>
    <s v="Monday"/>
    <s v="CHO"/>
    <n v="1.0165528987454067"/>
    <n v="2.7636517381519177"/>
    <n v="0.73430060229455918"/>
    <n v="1"/>
    <n v="0"/>
    <n v="1.6850891664675787"/>
    <n v="5.3929317795881424"/>
    <n v="0.84357724523310584"/>
    <x v="0"/>
    <x v="1"/>
  </r>
  <r>
    <x v="1073"/>
    <n v="1"/>
    <d v="2013-02-12T00:00:00"/>
    <d v="2013-02-12T00:00:00"/>
    <d v="2013-02-12T00:00:00"/>
    <n v="43"/>
    <n v="6.9767441860000003"/>
    <n v="0"/>
    <n v="56.63"/>
    <n v="0"/>
    <n v="0"/>
    <n v="0"/>
    <n v="0"/>
    <n v="0"/>
    <s v="Wednesday"/>
    <s v="RIC"/>
    <n v="0.11466312345892185"/>
    <n v="1.1214955683799683"/>
    <n v="0.52863441484177731"/>
    <n v="1"/>
    <n v="1"/>
    <n v="0.78319939118109383"/>
    <n v="2.18846282543113"/>
    <n v="0.68636924601283866"/>
    <x v="0"/>
    <x v="0"/>
  </r>
  <r>
    <x v="1074"/>
    <n v="0"/>
    <d v="2012-02-06T00:00:00"/>
    <d v="2012-02-14T00:00:00"/>
    <d v="2013-05-07T00:00:00"/>
    <n v="0"/>
    <n v="0"/>
    <n v="0"/>
    <n v="55.72"/>
    <n v="1.11607142857143E-2"/>
    <n v="0"/>
    <n v="0"/>
    <n v="0"/>
    <n v="0"/>
    <s v="Wednesday"/>
    <s v="CHO"/>
    <n v="0.11282057635760419"/>
    <n v="1.1194310625300237"/>
    <n v="0.52817526473058662"/>
    <n v="1"/>
    <n v="0"/>
    <n v="0.78135684407977624"/>
    <n v="2.184434192208784"/>
    <n v="0.68597247120174243"/>
    <x v="0"/>
    <x v="1"/>
  </r>
  <r>
    <x v="1075"/>
    <n v="1"/>
    <d v="2013-05-13T00:00:00"/>
    <d v="2013-05-13T00:00:00"/>
    <d v="2013-05-13T00:00:00"/>
    <n v="33"/>
    <n v="100"/>
    <n v="6.0606060609999997"/>
    <n v="36.22"/>
    <n v="0"/>
    <n v="0"/>
    <n v="0"/>
    <n v="0"/>
    <n v="0"/>
    <s v="Friday"/>
    <s v="DCX"/>
    <n v="7.3337424186511554E-2"/>
    <n v="1.0760935756616099"/>
    <n v="0.51832614303942448"/>
    <n v="1"/>
    <n v="1"/>
    <n v="0.74187369190868357"/>
    <n v="2.0998663333307186"/>
    <n v="0.67740544511623235"/>
    <x v="0"/>
    <x v="0"/>
  </r>
  <r>
    <x v="1076"/>
    <n v="1"/>
    <d v="2011-10-28T00:00:00"/>
    <d v="2011-10-28T00:00:00"/>
    <d v="2011-10-28T00:00:00"/>
    <n v="44"/>
    <n v="2.2727272730000001"/>
    <n v="0"/>
    <n v="64.790000000000006"/>
    <n v="0"/>
    <n v="0"/>
    <n v="0"/>
    <n v="0"/>
    <n v="0"/>
    <s v="Friday"/>
    <s v="CHO"/>
    <n v="0.13118530405974832"/>
    <n v="1.1401790415429345"/>
    <n v="0.53274937255760491"/>
    <n v="1"/>
    <n v="1"/>
    <n v="0.79972157178192038"/>
    <n v="2.224921361353974"/>
    <n v="0.6899149194818962"/>
    <x v="0"/>
    <x v="0"/>
  </r>
  <r>
    <x v="1077"/>
    <n v="0"/>
    <d v="2013-01-11T00:00:00"/>
    <d v="2013-01-28T00:00:00"/>
    <d v="2013-07-08T00:00:00"/>
    <n v="1"/>
    <n v="100"/>
    <n v="100"/>
    <n v="70.900000000000006"/>
    <n v="8.0745341614906804E-2"/>
    <n v="0"/>
    <n v="0"/>
    <n v="0"/>
    <n v="0"/>
    <s v="Tuesday"/>
    <s v="DCX"/>
    <n v="0.143556691740024"/>
    <n v="1.154372252323713"/>
    <n v="0.53582766445241914"/>
    <n v="1"/>
    <n v="0"/>
    <n v="0.81209295946219595"/>
    <n v="2.2526176938612088"/>
    <n v="0.69255532186050062"/>
    <x v="0"/>
    <x v="1"/>
  </r>
  <r>
    <x v="1078"/>
    <n v="0"/>
    <d v="2009-12-13T00:00:00"/>
    <d v="2009-12-13T00:00:00"/>
    <d v="2009-12-13T00:00:00"/>
    <n v="28"/>
    <n v="67.857142859999996"/>
    <n v="3.5714285710000002"/>
    <n v="46.63"/>
    <n v="0"/>
    <n v="0"/>
    <n v="0"/>
    <n v="0"/>
    <n v="0"/>
    <s v="Monday"/>
    <s v="CHO"/>
    <n v="9.4415353114771783E-2"/>
    <n v="1.0990161309033049"/>
    <n v="0.52358631966794211"/>
    <n v="1"/>
    <n v="0"/>
    <n v="0.76295162083694379"/>
    <n v="2.144596924716653"/>
    <n v="0.68199421930996573"/>
    <x v="0"/>
    <x v="1"/>
  </r>
  <r>
    <x v="1079"/>
    <n v="0"/>
    <d v="2013-04-12T00:00:00"/>
    <d v="2013-04-12T00:00:00"/>
    <d v="2013-04-12T00:00:00"/>
    <n v="8"/>
    <n v="75"/>
    <n v="0"/>
    <n v="28.56"/>
    <n v="0"/>
    <n v="0"/>
    <n v="0"/>
    <n v="0"/>
    <n v="0"/>
    <s v="Tuesday"/>
    <s v="RIC"/>
    <n v="5.7827632102892601E-2"/>
    <n v="1.0595323506064722"/>
    <n v="0.51445288067190154"/>
    <n v="1"/>
    <n v="0"/>
    <n v="0.72636389982506455"/>
    <n v="2.0675491076557897"/>
    <n v="0.67400684882133921"/>
    <x v="0"/>
    <x v="1"/>
  </r>
  <r>
    <x v="1080"/>
    <n v="1"/>
    <d v="2011-06-02T00:00:00"/>
    <d v="2011-06-26T00:00:00"/>
    <d v="2013-12-30T00:00:00"/>
    <n v="50"/>
    <n v="14"/>
    <n v="2"/>
    <n v="28.55"/>
    <n v="3.9215686274509803E-2"/>
    <n v="0"/>
    <n v="1"/>
    <n v="0"/>
    <n v="0"/>
    <s v="Wednesday"/>
    <s v="RIC"/>
    <n v="0.92553765343586281"/>
    <n v="2.5232245160582201"/>
    <n v="0.71616909582622934"/>
    <n v="1"/>
    <n v="1"/>
    <n v="1.5940739211580348"/>
    <n v="4.9237671635087477"/>
    <n v="0.83118850346446038"/>
    <x v="0"/>
    <x v="0"/>
  </r>
  <r>
    <x v="1081"/>
    <n v="1"/>
    <d v="2013-02-03T00:00:00"/>
    <d v="2013-02-04T00:00:00"/>
    <d v="2014-01-19T00:00:00"/>
    <n v="42"/>
    <n v="50"/>
    <n v="28.571428569999998"/>
    <n v="106.44"/>
    <n v="9.7421203438395401E-2"/>
    <n v="0"/>
    <n v="0"/>
    <n v="0"/>
    <n v="0"/>
    <s v="Monday"/>
    <s v="CHO"/>
    <n v="0.21551726754313336"/>
    <n v="1.240503403184199"/>
    <n v="0.55367173351363708"/>
    <n v="1"/>
    <n v="1"/>
    <n v="0.88405353526530539"/>
    <n v="2.4206922071132411"/>
    <n v="0.7076615084161838"/>
    <x v="0"/>
    <x v="0"/>
  </r>
  <r>
    <x v="1082"/>
    <n v="1"/>
    <d v="2011-02-11T00:00:00"/>
    <d v="2011-06-05T00:00:00"/>
    <d v="2012-12-17T00:00:00"/>
    <n v="30"/>
    <n v="73.333333330000002"/>
    <n v="53.333333330000002"/>
    <n v="41.08"/>
    <n v="3.5650623885918001E-3"/>
    <n v="0"/>
    <n v="0"/>
    <n v="0"/>
    <n v="0"/>
    <s v="Monday"/>
    <s v="RIC"/>
    <n v="8.317784057376848E-2"/>
    <n v="1.0867350569500878"/>
    <n v="0.52078247946743594"/>
    <n v="1"/>
    <n v="1"/>
    <n v="0.75171410829594043"/>
    <n v="2.1206318957314645"/>
    <n v="0.67955208002333012"/>
    <x v="0"/>
    <x v="0"/>
  </r>
  <r>
    <x v="1083"/>
    <n v="1"/>
    <d v="2013-06-20T00:00:00"/>
    <d v="2013-10-28T00:00:00"/>
    <d v="2013-11-16T00:00:00"/>
    <n v="40"/>
    <n v="2.5"/>
    <n v="2.5"/>
    <n v="56.63"/>
    <n v="0.105263157894737"/>
    <n v="1"/>
    <n v="0"/>
    <n v="0"/>
    <n v="0"/>
    <s v="Wednesday"/>
    <s v="DCX"/>
    <n v="0.92373711948782278"/>
    <n v="2.5186854522540409"/>
    <n v="0.7158029572210246"/>
    <n v="1"/>
    <n v="1"/>
    <n v="1.5922733872099948"/>
    <n v="4.9149097300263707"/>
    <n v="0.83093571235354391"/>
    <x v="0"/>
    <x v="0"/>
  </r>
  <r>
    <x v="1084"/>
    <n v="1"/>
    <d v="2013-04-29T00:00:00"/>
    <d v="2013-04-29T00:00:00"/>
    <d v="2013-04-29T00:00:00"/>
    <n v="38"/>
    <n v="34.21052632"/>
    <n v="2.6315789469999999"/>
    <n v="27.64"/>
    <n v="0"/>
    <n v="0"/>
    <n v="0"/>
    <n v="0"/>
    <n v="0"/>
    <s v="Tuesday"/>
    <s v="CHO"/>
    <n v="5.5964837231230795E-2"/>
    <n v="1.0575604963276171"/>
    <n v="0.51398755867211499"/>
    <n v="1"/>
    <n v="1"/>
    <n v="0.72450110495340281"/>
    <n v="2.0637012727573647"/>
    <n v="0.67359741992730604"/>
    <x v="0"/>
    <x v="0"/>
  </r>
  <r>
    <x v="1085"/>
    <n v="1"/>
    <d v="2011-11-05T00:00:00"/>
    <d v="2013-11-05T00:00:00"/>
    <d v="2013-12-26T00:00:00"/>
    <n v="50"/>
    <n v="14"/>
    <n v="4"/>
    <n v="59.94"/>
    <n v="5.8823529411764698E-2"/>
    <n v="0"/>
    <n v="1"/>
    <n v="0"/>
    <n v="0"/>
    <s v="Friday"/>
    <s v="CHO"/>
    <n v="0.98909540454614997"/>
    <n v="2.6888010946574639"/>
    <n v="0.72890921078712745"/>
    <n v="1"/>
    <n v="1"/>
    <n v="1.657631672268322"/>
    <n v="5.2468698107621448"/>
    <n v="0.83991982700244627"/>
    <x v="0"/>
    <x v="0"/>
  </r>
  <r>
    <x v="1086"/>
    <n v="0"/>
    <d v="2013-03-21T00:00:00"/>
    <d v="2013-08-18T00:00:00"/>
    <d v="2013-08-18T00:00:00"/>
    <n v="35"/>
    <n v="8.5714285710000002"/>
    <n v="0"/>
    <n v="89.48"/>
    <n v="0"/>
    <n v="0"/>
    <n v="0"/>
    <n v="0"/>
    <n v="0"/>
    <s v="Tuesday"/>
    <s v="DCX"/>
    <n v="0.18117704903945483"/>
    <n v="1.1986273763336484"/>
    <n v="0.5451707684693875"/>
    <n v="1"/>
    <n v="0"/>
    <n v="0.84971331676162687"/>
    <n v="2.338976210525249"/>
    <n v="0.70050700066452654"/>
    <x v="0"/>
    <x v="1"/>
  </r>
  <r>
    <x v="1087"/>
    <n v="1"/>
    <d v="2012-03-21T00:00:00"/>
    <d v="2012-03-23T00:00:00"/>
    <d v="2012-07-27T00:00:00"/>
    <n v="42"/>
    <n v="28.571428569999998"/>
    <n v="4.7619047620000003"/>
    <n v="71.83"/>
    <n v="2.3809523809523801E-2"/>
    <n v="0"/>
    <n v="0"/>
    <n v="0"/>
    <n v="0"/>
    <s v="Friday"/>
    <s v="RIC"/>
    <n v="0.14543973438202995"/>
    <n v="1.156548032400003"/>
    <n v="0.53629597626577841"/>
    <n v="1"/>
    <n v="1"/>
    <n v="0.81397600210420196"/>
    <n v="2.2568634652646149"/>
    <n v="0.6929561184663442"/>
    <x v="0"/>
    <x v="0"/>
  </r>
  <r>
    <x v="1088"/>
    <n v="1"/>
    <d v="2011-11-14T00:00:00"/>
    <d v="2011-11-15T00:00:00"/>
    <d v="2013-11-06T00:00:00"/>
    <n v="51"/>
    <n v="3.9215686270000001"/>
    <n v="1.9607843140000001"/>
    <n v="27.44"/>
    <n v="3.73961218836565E-2"/>
    <n v="1"/>
    <n v="0"/>
    <n v="0"/>
    <n v="0"/>
    <s v="Tuesday"/>
    <s v="RIC"/>
    <n v="0.86463387785324874"/>
    <n v="2.374136702810294"/>
    <n v="0.70362789416116212"/>
    <n v="1"/>
    <n v="1"/>
    <n v="1.5331701455754208"/>
    <n v="4.632840345590763"/>
    <n v="0.82246967095689594"/>
    <x v="0"/>
    <x v="0"/>
  </r>
  <r>
    <x v="1089"/>
    <n v="1"/>
    <d v="2013-02-12T00:00:00"/>
    <d v="2013-04-16T00:00:00"/>
    <d v="2013-12-26T00:00:00"/>
    <n v="45"/>
    <n v="64.444444439999998"/>
    <n v="22.222222219999999"/>
    <n v="57.51"/>
    <n v="8.2677165354330701E-2"/>
    <n v="1"/>
    <n v="0"/>
    <n v="0"/>
    <n v="0"/>
    <s v="Saturday"/>
    <s v="DCX"/>
    <n v="0.92551892327810803"/>
    <n v="2.5231772561075783"/>
    <n v="0.716165288514378"/>
    <n v="1"/>
    <n v="1"/>
    <n v="1.59405519100028"/>
    <n v="4.9236749414366976"/>
    <n v="0.83118587534152155"/>
    <x v="0"/>
    <x v="0"/>
  </r>
  <r>
    <x v="1090"/>
    <n v="1"/>
    <d v="2013-07-04T00:00:00"/>
    <d v="2013-07-04T00:00:00"/>
    <d v="2014-01-05T00:00:00"/>
    <n v="58"/>
    <n v="17.241379309999999"/>
    <n v="3.448275862"/>
    <n v="62.78"/>
    <n v="4.86486486486487E-2"/>
    <n v="1"/>
    <n v="0"/>
    <n v="0"/>
    <n v="0"/>
    <s v="Monday"/>
    <s v="CHO"/>
    <n v="0.93618949824947506"/>
    <n v="2.5502451664366568"/>
    <n v="0.71832931160534774"/>
    <n v="1"/>
    <n v="1"/>
    <n v="1.6047257659716472"/>
    <n v="4.9764946914093713"/>
    <n v="0.83267784016651059"/>
    <x v="0"/>
    <x v="0"/>
  </r>
  <r>
    <x v="1091"/>
    <n v="0"/>
    <d v="2012-05-16T00:00:00"/>
    <d v="2012-05-16T00:00:00"/>
    <d v="2013-10-08T00:00:00"/>
    <n v="0"/>
    <n v="0"/>
    <n v="0"/>
    <n v="81.75"/>
    <n v="1.37254901960784E-2"/>
    <n v="1"/>
    <n v="0"/>
    <n v="0"/>
    <n v="0"/>
    <s v="Wednesday"/>
    <s v="RIC"/>
    <n v="0.97459951859232774"/>
    <n v="2.6501056803818002"/>
    <n v="0.72603532950437744"/>
    <n v="1"/>
    <n v="0"/>
    <n v="1.6431357863144997"/>
    <n v="5.1713603945463724"/>
    <n v="0.83796117289087513"/>
    <x v="0"/>
    <x v="1"/>
  </r>
  <r>
    <x v="1092"/>
    <n v="1"/>
    <d v="2013-06-18T00:00:00"/>
    <d v="2013-06-18T00:00:00"/>
    <d v="2013-06-18T00:00:00"/>
    <n v="45"/>
    <n v="0"/>
    <n v="0"/>
    <n v="59.99"/>
    <n v="0"/>
    <n v="1"/>
    <n v="0"/>
    <n v="0"/>
    <n v="0"/>
    <s v="Saturday"/>
    <s v="BWI"/>
    <n v="0.93054037032345727"/>
    <n v="2.5358791212670804"/>
    <n v="0.71718490205580032"/>
    <n v="1"/>
    <n v="1"/>
    <n v="1.5990766380456294"/>
    <n v="4.9484610935169631"/>
    <n v="0.83188929299884506"/>
    <x v="0"/>
    <x v="0"/>
  </r>
  <r>
    <x v="1093"/>
    <n v="1"/>
    <d v="2011-03-29T00:00:00"/>
    <d v="2011-04-11T00:00:00"/>
    <d v="2013-12-29T00:00:00"/>
    <n v="50"/>
    <n v="82"/>
    <n v="8"/>
    <n v="93.52"/>
    <n v="3.0211480362537801E-2"/>
    <n v="0"/>
    <n v="0"/>
    <n v="0"/>
    <n v="0"/>
    <s v="Monday"/>
    <s v="RIC"/>
    <n v="0.18935714825849145"/>
    <n v="1.2084724792601991"/>
    <n v="0.54719834211609331"/>
    <n v="1"/>
    <n v="1"/>
    <n v="0.85789341598066349"/>
    <n v="2.3581877369679458"/>
    <n v="0.70222034075352679"/>
    <x v="0"/>
    <x v="0"/>
  </r>
  <r>
    <x v="1094"/>
    <n v="1"/>
    <d v="2012-07-04T00:00:00"/>
    <d v="2012-09-19T00:00:00"/>
    <d v="2013-07-22T00:00:00"/>
    <n v="36"/>
    <n v="80.555555560000002"/>
    <n v="11.11111111"/>
    <n v="49.61"/>
    <n v="1.9607843137254902E-2"/>
    <n v="0"/>
    <n v="0"/>
    <n v="0"/>
    <n v="0"/>
    <s v="Monday"/>
    <s v="CHO"/>
    <n v="0.10044918867732849"/>
    <n v="1.1056674598506826"/>
    <n v="0.5250912031138516"/>
    <n v="1"/>
    <n v="1"/>
    <n v="0.76898545639950044"/>
    <n v="2.1575761879000792"/>
    <n v="0.68330138673073726"/>
    <x v="0"/>
    <x v="0"/>
  </r>
  <r>
    <x v="1095"/>
    <n v="1"/>
    <d v="2012-08-28T00:00:00"/>
    <d v="2012-07-24T00:00:00"/>
    <d v="2013-01-16T00:00:00"/>
    <n v="45"/>
    <n v="6.6666666670000003"/>
    <n v="0"/>
    <n v="71.239999999999995"/>
    <n v="9.6590909090909102E-2"/>
    <n v="1"/>
    <n v="0"/>
    <n v="0"/>
    <n v="0"/>
    <s v="Thursday"/>
    <s v="DCX"/>
    <n v="0.95331911196062602"/>
    <n v="2.5943061776842922"/>
    <n v="0.72178218811501715"/>
    <n v="1"/>
    <n v="1"/>
    <n v="1.6218553796827981"/>
    <n v="5.06247442051846"/>
    <n v="0.83505085042247806"/>
    <x v="0"/>
    <x v="0"/>
  </r>
  <r>
    <x v="1096"/>
    <n v="1"/>
    <d v="2012-08-28T00:00:00"/>
    <d v="2013-04-07T00:00:00"/>
    <d v="2013-11-15T00:00:00"/>
    <n v="51"/>
    <n v="23.529411759999999"/>
    <n v="3.9215686270000001"/>
    <n v="72.2"/>
    <n v="1.35135135135135E-2"/>
    <n v="0"/>
    <n v="0"/>
    <n v="0"/>
    <n v="0"/>
    <s v="Tuesday"/>
    <s v="DCX"/>
    <n v="0.14618890188476352"/>
    <n v="1.1574148052397095"/>
    <n v="0.53648227611523669"/>
    <n v="1"/>
    <n v="1"/>
    <n v="0.81472516960693553"/>
    <n v="2.2585548675235927"/>
    <n v="0.69311549424362739"/>
    <x v="0"/>
    <x v="0"/>
  </r>
  <r>
    <x v="1097"/>
    <n v="1"/>
    <d v="2013-01-14T00:00:00"/>
    <d v="2013-01-15T00:00:00"/>
    <d v="2013-05-01T00:00:00"/>
    <n v="45"/>
    <n v="0"/>
    <n v="0"/>
    <n v="95.78"/>
    <n v="2.83018867924528E-2"/>
    <n v="0"/>
    <n v="0"/>
    <n v="0"/>
    <n v="0"/>
    <s v="Thursday"/>
    <s v="CHO"/>
    <n v="0.19393314435626938"/>
    <n v="1.2140151164809339"/>
    <n v="0.54833190046622171"/>
    <n v="1"/>
    <n v="1"/>
    <n v="0.86246941207844141"/>
    <n v="2.3690035224729664"/>
    <n v="0.70317632696745747"/>
    <x v="0"/>
    <x v="0"/>
  </r>
  <r>
    <x v="1098"/>
    <n v="1"/>
    <d v="2011-05-13T00:00:00"/>
    <d v="2011-10-03T00:00:00"/>
    <d v="2013-06-06T00:00:00"/>
    <n v="47"/>
    <n v="10.638297870000001"/>
    <n v="10.638297870000001"/>
    <n v="89.56"/>
    <n v="3.9215686274509803E-2"/>
    <n v="0"/>
    <n v="0"/>
    <n v="0"/>
    <n v="0"/>
    <s v="Friday"/>
    <s v="RIC"/>
    <n v="0.18133903120220804"/>
    <n v="1.1988215483141762"/>
    <n v="0.54521093320797487"/>
    <n v="1"/>
    <n v="1"/>
    <n v="0.84987529892438007"/>
    <n v="2.3393551136374025"/>
    <n v="0.7005409829232726"/>
    <x v="0"/>
    <x v="0"/>
  </r>
  <r>
    <x v="1099"/>
    <n v="1"/>
    <d v="2013-02-26T00:00:00"/>
    <d v="2013-07-07T00:00:00"/>
    <d v="2013-07-07T00:00:00"/>
    <n v="30"/>
    <n v="96.666666669999998"/>
    <n v="3.3333333330000001"/>
    <n v="35.76"/>
    <n v="0"/>
    <n v="1"/>
    <n v="0"/>
    <n v="0"/>
    <n v="0"/>
    <s v="Tuesday"/>
    <s v="RIC"/>
    <n v="0.8814800227795816"/>
    <n v="2.4144705347037818"/>
    <n v="0.70712882426828327"/>
    <n v="1"/>
    <n v="1"/>
    <n v="1.5500162905017536"/>
    <n v="4.7115469354291823"/>
    <n v="0.82491608467805455"/>
    <x v="0"/>
    <x v="0"/>
  </r>
  <r>
    <x v="1100"/>
    <n v="1"/>
    <d v="2012-05-21T00:00:00"/>
    <d v="2012-06-08T00:00:00"/>
    <d v="2013-11-05T00:00:00"/>
    <n v="48"/>
    <n v="16.666666670000001"/>
    <n v="8.3333333330000006"/>
    <n v="79.239999999999995"/>
    <n v="1.1650485436893201E-2"/>
    <n v="0"/>
    <n v="0"/>
    <n v="0"/>
    <n v="0"/>
    <s v="Thursday"/>
    <s v="RIC"/>
    <n v="0.16044333220704515"/>
    <n v="1.1740312414962177"/>
    <n v="0.54002500934081454"/>
    <n v="1"/>
    <n v="1"/>
    <n v="0.8289795999292171"/>
    <n v="2.2909798311737326"/>
    <n v="0.69613912837522662"/>
    <x v="0"/>
    <x v="0"/>
  </r>
  <r>
    <x v="1101"/>
    <n v="1"/>
    <d v="2010-02-28T00:00:00"/>
    <d v="2011-03-30T00:00:00"/>
    <d v="2014-01-19T00:00:00"/>
    <n v="45"/>
    <n v="80"/>
    <n v="20"/>
    <n v="80.599999999999994"/>
    <n v="0.11598440545809"/>
    <n v="1"/>
    <n v="0"/>
    <n v="0"/>
    <n v="0"/>
    <s v="Monday"/>
    <s v="CHO"/>
    <n v="0.97227102500275053"/>
    <n v="2.643942105001059"/>
    <n v="0.72557192974400742"/>
    <n v="1"/>
    <n v="1"/>
    <n v="1.6408072927249227"/>
    <n v="5.1593329233973071"/>
    <n v="0.83764475594405285"/>
    <x v="0"/>
    <x v="0"/>
  </r>
  <r>
    <x v="1102"/>
    <n v="1"/>
    <d v="2012-05-16T00:00:00"/>
    <d v="2012-05-19T00:00:00"/>
    <d v="2013-03-16T00:00:00"/>
    <n v="45"/>
    <n v="13.33333333"/>
    <n v="0"/>
    <n v="39.6"/>
    <n v="2.32558139534884E-2"/>
    <n v="0"/>
    <n v="0"/>
    <n v="0"/>
    <n v="0"/>
    <s v="Monday"/>
    <s v="RIC"/>
    <n v="8.0181170562834275E-2"/>
    <n v="1.0834833451820367"/>
    <n v="0.52003456024140726"/>
    <n v="1"/>
    <n v="1"/>
    <n v="0.74871743828500625"/>
    <n v="2.1142865738915608"/>
    <n v="0.67889917119913068"/>
    <x v="0"/>
    <x v="0"/>
  </r>
  <r>
    <x v="1103"/>
    <n v="1"/>
    <d v="2013-04-20T00:00:00"/>
    <d v="2013-04-20T00:00:00"/>
    <d v="2014-01-18T00:00:00"/>
    <n v="57"/>
    <n v="26.315789469999999"/>
    <n v="15.78947368"/>
    <n v="98.89"/>
    <n v="4.0293040293040303E-2"/>
    <n v="0"/>
    <n v="0"/>
    <n v="0"/>
    <n v="0"/>
    <s v="Tuesday"/>
    <s v="RIC"/>
    <n v="0.20023020093330005"/>
    <n v="1.2216839585800914"/>
    <n v="0.54989097520463093"/>
    <n v="1"/>
    <n v="1"/>
    <n v="0.86876646865547202"/>
    <n v="2.3839683393846824"/>
    <n v="0.70448896097478464"/>
    <x v="0"/>
    <x v="0"/>
  </r>
  <r>
    <x v="1104"/>
    <n v="1"/>
    <d v="2010-09-22T00:00:00"/>
    <d v="2011-03-14T00:00:00"/>
    <d v="2013-01-27T00:00:00"/>
    <n v="43"/>
    <n v="20.93023256"/>
    <n v="11.627906980000001"/>
    <n v="82.66"/>
    <n v="5.2554744525547398E-2"/>
    <n v="0"/>
    <n v="0"/>
    <n v="0"/>
    <n v="0"/>
    <s v="Tuesday"/>
    <s v="RIC"/>
    <n v="0.16736806966474446"/>
    <n v="1.1821893132636698"/>
    <n v="0.54174461678377217"/>
    <n v="1"/>
    <n v="1"/>
    <n v="0.8359043373869165"/>
    <n v="2.3068993205534891"/>
    <n v="0.69760192159928658"/>
    <x v="0"/>
    <x v="0"/>
  </r>
  <r>
    <x v="1105"/>
    <n v="1"/>
    <d v="2013-03-28T00:00:00"/>
    <d v="2013-05-12T00:00:00"/>
    <d v="2014-01-19T00:00:00"/>
    <n v="60"/>
    <n v="11.66666667"/>
    <n v="1.6666666670000001"/>
    <n v="66.34"/>
    <n v="0.11111111111111099"/>
    <n v="1"/>
    <n v="0"/>
    <n v="0"/>
    <n v="0"/>
    <s v="Monday"/>
    <s v="RIC"/>
    <n v="0.94339770449199256"/>
    <n v="2.5686942721629995"/>
    <n v="0.71978546669006305"/>
    <n v="1"/>
    <n v="1"/>
    <n v="1.6119339722141646"/>
    <n v="5.0124958876538406"/>
    <n v="0.83367971992240086"/>
    <x v="0"/>
    <x v="0"/>
  </r>
  <r>
    <x v="1106"/>
    <n v="1"/>
    <d v="2013-06-03T00:00:00"/>
    <d v="2013-06-29T00:00:00"/>
    <d v="2013-08-05T00:00:00"/>
    <n v="46"/>
    <n v="15.217391299999999"/>
    <n v="2.1739130430000002"/>
    <n v="44.32"/>
    <n v="0.108108108108108"/>
    <n v="1"/>
    <n v="0"/>
    <n v="0"/>
    <n v="0"/>
    <s v="Monday"/>
    <s v="RIC"/>
    <n v="0.89881211419417406"/>
    <n v="2.456683118185703"/>
    <n v="0.71070533056994056"/>
    <n v="1"/>
    <n v="1"/>
    <n v="1.5673483819163461"/>
    <n v="4.7939196815373455"/>
    <n v="0.8274052705310091"/>
    <x v="0"/>
    <x v="0"/>
  </r>
  <r>
    <x v="1107"/>
    <n v="1"/>
    <d v="2013-04-09T00:00:00"/>
    <d v="2013-04-28T00:00:00"/>
    <d v="2014-01-14T00:00:00"/>
    <n v="55"/>
    <n v="47.272727269999997"/>
    <n v="12.727272729999999"/>
    <n v="53.7"/>
    <n v="0.11111111111111099"/>
    <n v="1"/>
    <n v="1"/>
    <n v="0"/>
    <n v="0"/>
    <s v="Wednesday"/>
    <s v="RIC"/>
    <n v="1.7855347918803013"/>
    <n v="5.9627679349274532"/>
    <n v="0.8563789559919579"/>
    <n v="1"/>
    <n v="1"/>
    <n v="2.4540710596024731"/>
    <n v="11.635619729743155"/>
    <n v="0.92085865027687663"/>
    <x v="0"/>
    <x v="0"/>
  </r>
  <r>
    <x v="1108"/>
    <n v="0"/>
    <d v="2012-08-28T00:00:00"/>
    <d v="2012-07-24T00:00:00"/>
    <d v="2014-01-08T00:00:00"/>
    <n v="11"/>
    <n v="9.0909090910000003"/>
    <n v="9.0909090910000003"/>
    <n v="56.61"/>
    <n v="0.12570356472795499"/>
    <n v="0"/>
    <n v="1"/>
    <n v="1"/>
    <n v="0"/>
    <s v="Thursday"/>
    <s v="DCX"/>
    <n v="1.8336302249957035"/>
    <n v="6.2565581961861012"/>
    <n v="0.8621936222429003"/>
    <n v="1"/>
    <n v="0"/>
    <n v="2.5021664927178753"/>
    <n v="12.208915856242353"/>
    <n v="0.92429355967716198"/>
    <x v="0"/>
    <x v="1"/>
  </r>
  <r>
    <x v="1109"/>
    <n v="1"/>
    <d v="2011-05-05T00:00:00"/>
    <d v="2011-05-05T00:00:00"/>
    <d v="2011-05-16T00:00:00"/>
    <n v="28"/>
    <n v="67.857142859999996"/>
    <n v="0"/>
    <n v="53.07"/>
    <n v="0.27272727272727298"/>
    <n v="0"/>
    <n v="0"/>
    <n v="0"/>
    <n v="0"/>
    <s v="Friday"/>
    <s v="DCX"/>
    <n v="0.10745491721640442"/>
    <n v="1.1134406626105697"/>
    <n v="0.5268379104787464"/>
    <n v="1"/>
    <n v="1"/>
    <n v="0.77599118493857644"/>
    <n v="2.1727446520065627"/>
    <n v="0.68481548007099702"/>
    <x v="0"/>
    <x v="0"/>
  </r>
  <r>
    <x v="1110"/>
    <n v="1"/>
    <d v="2011-02-02T00:00:00"/>
    <d v="2011-03-08T00:00:00"/>
    <d v="2013-09-01T00:00:00"/>
    <n v="37"/>
    <n v="83.783783779999993"/>
    <n v="5.4054054049999998"/>
    <n v="65.23"/>
    <n v="2.7533039647577098E-2"/>
    <n v="0"/>
    <n v="0"/>
    <n v="0"/>
    <n v="0"/>
    <s v="Wednesday"/>
    <s v="RIC"/>
    <n v="0.13207620595489092"/>
    <n v="1.1411952818298292"/>
    <n v="0.53297113603509483"/>
    <n v="1"/>
    <n v="1"/>
    <n v="0.8006124736770629"/>
    <n v="2.2269044312405426"/>
    <n v="0.69010547993962046"/>
    <x v="0"/>
    <x v="0"/>
  </r>
  <r>
    <x v="1111"/>
    <n v="1"/>
    <d v="2013-02-26T00:00:00"/>
    <d v="2013-03-13T00:00:00"/>
    <d v="2013-10-22T00:00:00"/>
    <n v="38"/>
    <n v="65.78947368"/>
    <n v="10.52631579"/>
    <n v="47.77"/>
    <n v="2.6905829596412599E-2"/>
    <n v="0"/>
    <n v="0"/>
    <n v="0"/>
    <n v="0"/>
    <s v="Friday"/>
    <s v="RIC"/>
    <n v="9.6723598934004895E-2"/>
    <n v="1.1015558603250024"/>
    <n v="0.5241620654112179"/>
    <n v="1"/>
    <n v="1"/>
    <n v="0.76525986665617696"/>
    <n v="2.1495528992053154"/>
    <n v="0.68249461685424728"/>
    <x v="0"/>
    <x v="0"/>
  </r>
  <r>
    <x v="1112"/>
    <n v="1"/>
    <d v="2013-06-23T00:00:00"/>
    <d v="2013-08-20T00:00:00"/>
    <d v="2013-08-20T00:00:00"/>
    <n v="40"/>
    <n v="10"/>
    <n v="7.5"/>
    <n v="49.4"/>
    <n v="0"/>
    <n v="1"/>
    <n v="0"/>
    <n v="0"/>
    <n v="0"/>
    <s v="Wednesday"/>
    <s v="CHO"/>
    <n v="0.90909798152900234"/>
    <n v="2.4820826389367423"/>
    <n v="0.71281554641524791"/>
    <n v="1"/>
    <n v="1"/>
    <n v="1.5776342492511743"/>
    <n v="4.8434837712356318"/>
    <n v="0.82886920899438976"/>
    <x v="0"/>
    <x v="0"/>
  </r>
  <r>
    <x v="1113"/>
    <n v="1"/>
    <d v="2013-04-07T00:00:00"/>
    <d v="2013-04-07T00:00:00"/>
    <d v="2013-04-07T00:00:00"/>
    <n v="41"/>
    <n v="21.951219510000001"/>
    <n v="2.4390243900000002"/>
    <n v="92.69"/>
    <n v="0"/>
    <n v="0"/>
    <n v="0"/>
    <n v="0"/>
    <n v="0"/>
    <s v="Friday"/>
    <s v="CHO"/>
    <n v="0.18767658331992701"/>
    <n v="1.2064432683702631"/>
    <n v="0.54678191171503532"/>
    <n v="1"/>
    <n v="1"/>
    <n v="0.85621285104209899"/>
    <n v="2.354227977586997"/>
    <n v="0.70186880358699066"/>
    <x v="0"/>
    <x v="0"/>
  </r>
  <r>
    <x v="1114"/>
    <n v="1"/>
    <d v="2013-06-10T00:00:00"/>
    <d v="2013-06-14T00:00:00"/>
    <d v="2013-06-14T00:00:00"/>
    <n v="45"/>
    <n v="4.4444444440000002"/>
    <n v="0"/>
    <n v="88.81"/>
    <n v="0"/>
    <n v="1"/>
    <n v="0"/>
    <n v="0"/>
    <n v="0"/>
    <s v="Wednesday"/>
    <s v="DCX"/>
    <n v="0.98889444445529773"/>
    <n v="2.6882608072351211"/>
    <n v="0.72886949913131471"/>
    <n v="1"/>
    <n v="1"/>
    <n v="1.6574307121774696"/>
    <n v="5.2458155052684958"/>
    <n v="0.8398928051658785"/>
    <x v="0"/>
    <x v="0"/>
  </r>
  <r>
    <x v="1115"/>
    <n v="1"/>
    <d v="2013-03-04T00:00:00"/>
    <d v="2013-06-03T00:00:00"/>
    <d v="2013-07-24T00:00:00"/>
    <n v="37"/>
    <n v="54.054054049999998"/>
    <n v="0"/>
    <n v="50.4"/>
    <n v="3.9215686274509803E-2"/>
    <n v="0"/>
    <n v="0"/>
    <n v="0"/>
    <n v="0"/>
    <s v="Friday"/>
    <s v="DCX"/>
    <n v="0.10204876253451635"/>
    <n v="1.1074374718692774"/>
    <n v="0.52549007344307619"/>
    <n v="1"/>
    <n v="1"/>
    <n v="0.77058503025668834"/>
    <n v="2.1610301520640722"/>
    <n v="0.68364743393952587"/>
    <x v="0"/>
    <x v="0"/>
  </r>
  <r>
    <x v="1116"/>
    <n v="1"/>
    <d v="2013-04-12T00:00:00"/>
    <d v="2013-05-06T00:00:00"/>
    <d v="2013-05-06T00:00:00"/>
    <n v="45"/>
    <n v="2.2222222220000001"/>
    <n v="2.2222222220000001"/>
    <n v="45"/>
    <n v="0"/>
    <n v="1"/>
    <n v="0"/>
    <n v="0"/>
    <n v="0"/>
    <s v="Tuesday"/>
    <s v="DCX"/>
    <n v="0.9001889625775763"/>
    <n v="2.4600679280157611"/>
    <n v="0.71098833294481933"/>
    <n v="1"/>
    <n v="1"/>
    <n v="1.5687252302997483"/>
    <n v="4.800524728131454"/>
    <n v="0.82760180382471471"/>
    <x v="0"/>
    <x v="0"/>
  </r>
  <r>
    <x v="1117"/>
    <n v="1"/>
    <d v="2013-06-04T00:00:00"/>
    <d v="2013-06-07T00:00:00"/>
    <d v="2013-07-14T00:00:00"/>
    <n v="48"/>
    <n v="2.0833333330000001"/>
    <n v="2.0833333330000001"/>
    <n v="60.86"/>
    <n v="0.135135135135135"/>
    <n v="1"/>
    <n v="0"/>
    <n v="0"/>
    <n v="0"/>
    <s v="Monday"/>
    <s v="DCX"/>
    <n v="0.93230192634339826"/>
    <n v="2.5403501512276989"/>
    <n v="0.71754206299249057"/>
    <n v="1"/>
    <n v="1"/>
    <n v="1.6008381940655703"/>
    <n v="4.9571857671902935"/>
    <n v="0.83213550171499018"/>
    <x v="0"/>
    <x v="0"/>
  </r>
  <r>
    <x v="1118"/>
    <n v="0"/>
    <d v="2010-09-01T00:00:00"/>
    <d v="2012-04-07T00:00:00"/>
    <d v="2012-09-24T00:00:00"/>
    <n v="0"/>
    <n v="0"/>
    <n v="0"/>
    <n v="78.290000000000006"/>
    <n v="4.7058823529411799E-2"/>
    <n v="0"/>
    <n v="0"/>
    <n v="0"/>
    <n v="0"/>
    <s v="Monday"/>
    <s v="CHO"/>
    <n v="0.1585197940243509"/>
    <n v="1.1717751181408711"/>
    <n v="0.53954716966458238"/>
    <n v="1"/>
    <n v="0"/>
    <n v="0.82705606174652291"/>
    <n v="2.2865772795881787"/>
    <n v="0.69573208997376623"/>
    <x v="0"/>
    <x v="1"/>
  </r>
  <r>
    <x v="1119"/>
    <n v="1"/>
    <d v="2012-05-13T00:00:00"/>
    <d v="2013-01-01T00:00:00"/>
    <d v="2013-12-16T00:00:00"/>
    <n v="48"/>
    <n v="35.416666669999998"/>
    <n v="8.3333333330000006"/>
    <n v="196.49"/>
    <n v="5.1575931232091698E-2"/>
    <n v="0"/>
    <n v="0"/>
    <n v="0"/>
    <n v="0"/>
    <s v="Tuesday"/>
    <s v="CHO"/>
    <n v="0.39784843949220478"/>
    <n v="1.4886183970490241"/>
    <n v="0.59817061499433222"/>
    <n v="1"/>
    <n v="1"/>
    <n v="1.0663847072143768"/>
    <n v="2.904858579067441"/>
    <n v="0.74390877934462352"/>
    <x v="0"/>
    <x v="0"/>
  </r>
  <r>
    <x v="1120"/>
    <n v="0"/>
    <d v="2012-08-28T00:00:00"/>
    <d v="2012-07-24T00:00:00"/>
    <d v="2013-05-08T00:00:00"/>
    <n v="0"/>
    <n v="0"/>
    <n v="0"/>
    <n v="90.02"/>
    <n v="2.0833333333333301E-2"/>
    <n v="0"/>
    <n v="0"/>
    <n v="0"/>
    <n v="0"/>
    <s v="Thursday"/>
    <s v="DCX"/>
    <n v="0.18227042863803894"/>
    <n v="1.1999386477813274"/>
    <n v="0.5454418690227949"/>
    <n v="1"/>
    <n v="0"/>
    <n v="0.850806696360211"/>
    <n v="2.3415349980035089"/>
    <n v="0.70073633806095781"/>
    <x v="0"/>
    <x v="1"/>
  </r>
  <r>
    <x v="1121"/>
    <n v="0"/>
    <d v="2013-03-30T00:00:00"/>
    <d v="2013-03-30T00:00:00"/>
    <d v="2013-03-30T00:00:00"/>
    <n v="0"/>
    <n v="0"/>
    <n v="0"/>
    <n v="18.3"/>
    <n v="0"/>
    <n v="0"/>
    <n v="0"/>
    <n v="0"/>
    <n v="0"/>
    <s v="Thursday"/>
    <s v="DCX"/>
    <n v="3.7053419729794632E-2"/>
    <n v="1.0377484555995817"/>
    <n v="0.50926229522977962"/>
    <n v="1"/>
    <n v="0"/>
    <n v="0.7055896874519666"/>
    <n v="2.0250404738637369"/>
    <n v="0.66942591061509049"/>
    <x v="0"/>
    <x v="1"/>
  </r>
  <r>
    <x v="1122"/>
    <n v="0"/>
    <d v="2013-01-29T00:00:00"/>
    <d v="2013-07-06T00:00:00"/>
    <d v="2013-07-06T00:00:00"/>
    <n v="0"/>
    <n v="0"/>
    <n v="0"/>
    <n v="33.19"/>
    <n v="0"/>
    <n v="0"/>
    <n v="0"/>
    <n v="0"/>
    <n v="0"/>
    <s v="Tuesday"/>
    <s v="DCX"/>
    <n v="6.7202349772234077E-2"/>
    <n v="1.0695118717639183"/>
    <n v="0.51679426745802404"/>
    <n v="1"/>
    <n v="0"/>
    <n v="0.73573861749440606"/>
    <n v="2.0870229350024481"/>
    <n v="0.67606330725262109"/>
    <x v="0"/>
    <x v="1"/>
  </r>
  <r>
    <x v="1123"/>
    <n v="1"/>
    <d v="2011-07-31T00:00:00"/>
    <d v="2011-08-16T00:00:00"/>
    <d v="2014-01-13T00:00:00"/>
    <n v="50"/>
    <n v="18"/>
    <n v="2"/>
    <n v="34.24"/>
    <n v="0.102156640181612"/>
    <n v="1"/>
    <n v="0"/>
    <n v="0"/>
    <n v="0"/>
    <s v="Tuesday"/>
    <s v="CHO"/>
    <n v="0.87840236168727082"/>
    <n v="2.4070510358884629"/>
    <n v="0.70649104182285072"/>
    <n v="1"/>
    <n v="1"/>
    <n v="1.5469386294094427"/>
    <n v="4.6970686817485978"/>
    <n v="0.82447113491826984"/>
    <x v="0"/>
    <x v="0"/>
  </r>
  <r>
    <x v="1124"/>
    <n v="1"/>
    <d v="2012-11-25T00:00:00"/>
    <d v="2012-11-26T00:00:00"/>
    <d v="2013-04-07T00:00:00"/>
    <n v="41"/>
    <n v="34.146341460000002"/>
    <n v="4.8780487800000003"/>
    <n v="273.67"/>
    <n v="2.27272727272727E-2"/>
    <n v="0"/>
    <n v="0"/>
    <n v="0"/>
    <n v="0"/>
    <s v="Monday"/>
    <s v="RIC"/>
    <n v="0.55412073100835502"/>
    <n v="1.7404100232430229"/>
    <n v="0.63509110260201429"/>
    <n v="1"/>
    <n v="1"/>
    <n v="1.2226569987305269"/>
    <n v="3.396199453892657"/>
    <n v="0.77253079381679546"/>
    <x v="0"/>
    <x v="0"/>
  </r>
  <r>
    <x v="1125"/>
    <n v="1"/>
    <d v="2011-12-12T00:00:00"/>
    <d v="2011-12-13T00:00:00"/>
    <d v="2013-11-21T00:00:00"/>
    <n v="30"/>
    <n v="100"/>
    <n v="3.3333333330000001"/>
    <n v="52.49"/>
    <n v="0.11706629055007101"/>
    <n v="1"/>
    <n v="0"/>
    <n v="0"/>
    <n v="0"/>
    <s v="Friday"/>
    <s v="RIC"/>
    <n v="0.91535454256534465"/>
    <n v="2.4976606219491968"/>
    <n v="0.71409461692063358"/>
    <n v="1"/>
    <n v="1"/>
    <n v="1.5838908102875167"/>
    <n v="4.8738823191025666"/>
    <n v="0.82975484599889227"/>
    <x v="0"/>
    <x v="0"/>
  </r>
  <r>
    <x v="1126"/>
    <n v="1"/>
    <d v="2011-02-20T00:00:00"/>
    <d v="2012-05-20T00:00:00"/>
    <d v="2012-11-29T00:00:00"/>
    <n v="47"/>
    <n v="0"/>
    <n v="0"/>
    <n v="54.34"/>
    <n v="4.6632124352331598E-2"/>
    <n v="1"/>
    <n v="0"/>
    <n v="0"/>
    <n v="0"/>
    <s v="Thursday"/>
    <s v="RIC"/>
    <n v="0.9191003800790124"/>
    <n v="2.5070339974139775"/>
    <n v="0.7148587664854742"/>
    <n v="1"/>
    <n v="1"/>
    <n v="1.5876366478011845"/>
    <n v="4.8921733265143157"/>
    <n v="0.83028333611639038"/>
    <x v="0"/>
    <x v="0"/>
  </r>
  <r>
    <x v="1127"/>
    <n v="1"/>
    <d v="2013-06-12T00:00:00"/>
    <d v="2013-06-12T00:00:00"/>
    <d v="2013-06-12T00:00:00"/>
    <n v="45"/>
    <n v="2.2222222220000001"/>
    <n v="0"/>
    <n v="83.37"/>
    <n v="0"/>
    <n v="1"/>
    <n v="0"/>
    <n v="0"/>
    <n v="0"/>
    <s v="Thursday"/>
    <s v="CHO"/>
    <n v="0.97787965738808014"/>
    <n v="2.6588126670925534"/>
    <n v="0.72668729148282907"/>
    <n v="1"/>
    <n v="1"/>
    <n v="1.6464159251102521"/>
    <n v="5.188351024982417"/>
    <n v="0.8384060639154125"/>
    <x v="0"/>
    <x v="0"/>
  </r>
  <r>
    <x v="1128"/>
    <n v="1"/>
    <d v="2012-08-04T00:00:00"/>
    <d v="2013-06-05T00:00:00"/>
    <d v="2013-12-22T00:00:00"/>
    <n v="36"/>
    <n v="86.111111109999996"/>
    <n v="11.11111111"/>
    <n v="59.24"/>
    <n v="0.02"/>
    <n v="0"/>
    <n v="0"/>
    <n v="0"/>
    <n v="0"/>
    <s v="Friday"/>
    <s v="RIC"/>
    <n v="0.11994779151874502"/>
    <n v="1.1274379882177317"/>
    <n v="0.52995104649900826"/>
    <n v="1"/>
    <n v="1"/>
    <n v="0.78848405924091702"/>
    <n v="2.2000587383127432"/>
    <n v="0.68750573605806431"/>
    <x v="0"/>
    <x v="0"/>
  </r>
  <r>
    <x v="1129"/>
    <n v="1"/>
    <d v="2011-10-14T00:00:00"/>
    <d v="2011-10-14T00:00:00"/>
    <d v="2014-01-19T00:00:00"/>
    <n v="49"/>
    <n v="46.938775509999999"/>
    <n v="30.6122449"/>
    <n v="111.84"/>
    <n v="0.109903381642512"/>
    <n v="1"/>
    <n v="0"/>
    <n v="0"/>
    <n v="0"/>
    <s v="Friday"/>
    <s v="CHO"/>
    <n v="1.0355250595578753"/>
    <n v="2.8165847221722928"/>
    <n v="0.73798564088187513"/>
    <n v="1"/>
    <n v="1"/>
    <n v="1.7040613272800473"/>
    <n v="5.4962240894588525"/>
    <n v="0.84606442354372324"/>
    <x v="0"/>
    <x v="0"/>
  </r>
  <r>
    <x v="1130"/>
    <n v="1"/>
    <d v="2011-05-23T00:00:00"/>
    <d v="2011-06-16T00:00:00"/>
    <d v="2013-10-09T00:00:00"/>
    <n v="46"/>
    <n v="21.739130429999999"/>
    <n v="4.3478260869999996"/>
    <n v="76.930000000000007"/>
    <n v="2.8368794326241099E-2"/>
    <n v="1"/>
    <n v="1"/>
    <n v="0"/>
    <n v="0"/>
    <s v="Thursday"/>
    <s v="CHO"/>
    <n v="1.8325703623897618"/>
    <n v="6.249930616894197"/>
    <n v="0.86206764549308323"/>
    <n v="1"/>
    <n v="1"/>
    <n v="2.5011066301119338"/>
    <n v="12.195982937636282"/>
    <n v="0.92421936245856318"/>
    <x v="0"/>
    <x v="0"/>
  </r>
  <r>
    <x v="1131"/>
    <n v="1"/>
    <d v="2013-06-17T00:00:00"/>
    <d v="2013-06-17T00:00:00"/>
    <d v="2013-06-21T00:00:00"/>
    <n v="43"/>
    <n v="18.60465116"/>
    <n v="4.651162791"/>
    <n v="56.02"/>
    <n v="0.5"/>
    <n v="1"/>
    <n v="0"/>
    <n v="0"/>
    <n v="0"/>
    <s v="Saturday"/>
    <s v="BWI"/>
    <n v="0.9225020054968297"/>
    <n v="2.5155765089579583"/>
    <n v="0.71555163215708051"/>
    <n v="1"/>
    <n v="1"/>
    <n v="1.5910382732190018"/>
    <n v="4.9088430035749431"/>
    <n v="0.83076213069208571"/>
    <x v="0"/>
    <x v="0"/>
  </r>
  <r>
    <x v="1132"/>
    <n v="0"/>
    <d v="2012-06-06T00:00:00"/>
    <d v="2012-06-06T00:00:00"/>
    <d v="2013-04-29T00:00:00"/>
    <n v="0"/>
    <n v="0"/>
    <n v="0"/>
    <n v="37.36"/>
    <n v="2.7522935779816501E-2"/>
    <n v="0"/>
    <n v="0"/>
    <n v="0"/>
    <n v="0"/>
    <s v="Tuesday"/>
    <s v="RIC"/>
    <n v="7.5645670005744667E-2"/>
    <n v="1.0785803330783199"/>
    <n v="0.51890240464315962"/>
    <n v="1"/>
    <n v="0"/>
    <n v="0.74418193772791663"/>
    <n v="2.1047189393648162"/>
    <n v="0.67790965316667717"/>
    <x v="0"/>
    <x v="1"/>
  </r>
  <r>
    <x v="1133"/>
    <n v="1"/>
    <d v="2013-06-26T00:00:00"/>
    <d v="2013-11-24T00:00:00"/>
    <d v="2013-11-24T00:00:00"/>
    <n v="33"/>
    <n v="81.818181820000007"/>
    <n v="3.0303030299999998"/>
    <n v="36.42"/>
    <n v="0"/>
    <n v="1"/>
    <n v="0"/>
    <n v="0"/>
    <n v="0"/>
    <s v="Wednesday"/>
    <s v="RIC"/>
    <n v="0.88281637562229553"/>
    <n v="2.4176992761548894"/>
    <n v="0.70740550317666973"/>
    <n v="1"/>
    <n v="1"/>
    <n v="1.5513526433444675"/>
    <n v="4.7178474334765221"/>
    <n v="0.82510900970437617"/>
    <x v="0"/>
    <x v="0"/>
  </r>
  <r>
    <x v="1134"/>
    <n v="1"/>
    <d v="2012-04-19T00:00:00"/>
    <d v="2012-04-26T00:00:00"/>
    <d v="2014-01-20T00:00:00"/>
    <n v="50"/>
    <n v="70"/>
    <n v="2"/>
    <n v="31.48"/>
    <n v="4.7318611987381701E-2"/>
    <n v="0"/>
    <n v="0"/>
    <n v="0"/>
    <n v="0"/>
    <s v="Tuesday"/>
    <s v="RIC"/>
    <n v="6.3739981043384422E-2"/>
    <n v="1.0658152305643778"/>
    <n v="0.5159296024132799"/>
    <n v="1"/>
    <n v="1"/>
    <n v="0.73227624876555641"/>
    <n v="2.0798093872433276"/>
    <n v="0.67530458081528255"/>
    <x v="0"/>
    <x v="0"/>
  </r>
  <r>
    <x v="1135"/>
    <n v="1"/>
    <d v="2013-03-17T00:00:00"/>
    <d v="2013-03-17T00:00:00"/>
    <d v="2013-03-17T00:00:00"/>
    <n v="45"/>
    <n v="0"/>
    <n v="0"/>
    <n v="96.15"/>
    <n v="0"/>
    <n v="0"/>
    <n v="0"/>
    <n v="0"/>
    <n v="0"/>
    <s v="Tuesday"/>
    <s v="DCX"/>
    <n v="0.19468231185900295"/>
    <n v="1.214924957923295"/>
    <n v="0.54851743558048294"/>
    <n v="1"/>
    <n v="1"/>
    <n v="0.86321857958117498"/>
    <n v="2.370778967895832"/>
    <n v="0.70333266893965529"/>
    <x v="0"/>
    <x v="0"/>
  </r>
  <r>
    <x v="1136"/>
    <n v="1"/>
    <d v="2013-07-07T00:00:00"/>
    <d v="2013-07-07T00:00:00"/>
    <d v="2013-07-07T00:00:00"/>
    <n v="45"/>
    <n v="0"/>
    <n v="0"/>
    <n v="54.26"/>
    <n v="0"/>
    <n v="1"/>
    <n v="0"/>
    <n v="0"/>
    <n v="0"/>
    <s v="Wednesday"/>
    <s v="CHO"/>
    <n v="0.9189383979162592"/>
    <n v="2.506627935513261"/>
    <n v="0.71482574758715278"/>
    <n v="1"/>
    <n v="1"/>
    <n v="1.5874746656384313"/>
    <n v="4.8913809458758211"/>
    <n v="0.83026050951601826"/>
    <x v="0"/>
    <x v="0"/>
  </r>
  <r>
    <x v="1137"/>
    <n v="1"/>
    <d v="2010-11-11T00:00:00"/>
    <d v="2010-11-12T00:00:00"/>
    <d v="2013-07-28T00:00:00"/>
    <n v="46"/>
    <n v="13.043478260000001"/>
    <n v="2.1739130430000002"/>
    <n v="94.64"/>
    <n v="1.2133468149646101E-2"/>
    <n v="1"/>
    <n v="0"/>
    <n v="0"/>
    <n v="0"/>
    <s v="Friday"/>
    <s v="CHO"/>
    <n v="1.0006988945659372"/>
    <n v="2.7201822848896202"/>
    <n v="0.7311959674498395"/>
    <n v="1"/>
    <n v="1"/>
    <n v="1.6692351622881092"/>
    <n v="5.308106404269207"/>
    <n v="0.8414738217917157"/>
    <x v="0"/>
    <x v="0"/>
  </r>
  <r>
    <x v="1138"/>
    <n v="1"/>
    <d v="2010-02-02T00:00:00"/>
    <d v="2010-08-27T00:00:00"/>
    <d v="2013-10-29T00:00:00"/>
    <n v="32"/>
    <n v="96.875"/>
    <n v="15.625"/>
    <n v="40.4"/>
    <n v="1.0353753235547899E-2"/>
    <n v="0"/>
    <n v="0"/>
    <n v="0"/>
    <n v="0"/>
    <s v="Friday"/>
    <s v="CHO"/>
    <n v="8.1800992190366281E-2"/>
    <n v="1.0852398171392097"/>
    <n v="0.52043885226979603"/>
    <n v="1"/>
    <n v="1"/>
    <n v="0.7503372599125383"/>
    <n v="2.1177141162649455"/>
    <n v="0.67925218198068449"/>
    <x v="0"/>
    <x v="0"/>
  </r>
  <r>
    <x v="1139"/>
    <n v="1"/>
    <d v="2013-03-21T00:00:00"/>
    <d v="2013-11-26T00:00:00"/>
    <d v="2013-11-26T00:00:00"/>
    <n v="43"/>
    <n v="18.60465116"/>
    <n v="0"/>
    <n v="48.71"/>
    <n v="0"/>
    <n v="0"/>
    <n v="0"/>
    <n v="0"/>
    <n v="0"/>
    <s v="Saturday"/>
    <s v="DCX"/>
    <n v="9.8626889346354996E-2"/>
    <n v="1.103654437500025"/>
    <n v="0.52463675489003014"/>
    <n v="1"/>
    <n v="1"/>
    <n v="0.767163157068527"/>
    <n v="2.1536480184936324"/>
    <n v="0.6829069084007483"/>
    <x v="0"/>
    <x v="0"/>
  </r>
  <r>
    <x v="1140"/>
    <n v="1"/>
    <d v="2013-04-30T00:00:00"/>
    <d v="2013-05-06T00:00:00"/>
    <d v="2013-08-14T00:00:00"/>
    <n v="40"/>
    <n v="72.5"/>
    <n v="0"/>
    <n v="35"/>
    <n v="0.04"/>
    <n v="1"/>
    <n v="0"/>
    <n v="0"/>
    <n v="0"/>
    <s v="Thursday"/>
    <s v="DCX"/>
    <n v="0.87994119223342615"/>
    <n v="2.4107579309588316"/>
    <n v="0.70681003453127489"/>
    <n v="1"/>
    <n v="1"/>
    <n v="1.5484774599555982"/>
    <n v="4.7043022386952345"/>
    <n v="0.82469372095740612"/>
    <x v="0"/>
    <x v="0"/>
  </r>
  <r>
    <x v="1141"/>
    <n v="1"/>
    <d v="2013-03-18T00:00:00"/>
    <d v="2013-03-18T00:00:00"/>
    <d v="2013-05-07T00:00:00"/>
    <n v="48"/>
    <n v="6.25"/>
    <n v="0"/>
    <n v="48.9"/>
    <n v="0.1"/>
    <n v="0"/>
    <n v="0"/>
    <n v="0"/>
    <n v="0"/>
    <s v="Wednesday"/>
    <s v="RIC"/>
    <n v="9.9011596982893843E-2"/>
    <n v="1.1040791034711148"/>
    <n v="0.52473269738276829"/>
    <n v="1"/>
    <n v="1"/>
    <n v="0.76754786470506586"/>
    <n v="2.1544767027231191"/>
    <n v="0.68299020907754859"/>
    <x v="0"/>
    <x v="0"/>
  </r>
  <r>
    <x v="1142"/>
    <n v="1"/>
    <d v="2012-08-14T00:00:00"/>
    <d v="2012-08-14T00:00:00"/>
    <d v="2013-11-04T00:00:00"/>
    <n v="45"/>
    <n v="44.444444439999998"/>
    <n v="8.8888888890000004"/>
    <n v="70.599999999999994"/>
    <n v="1.7897091722595099E-2"/>
    <n v="0"/>
    <n v="0"/>
    <n v="0"/>
    <n v="0"/>
    <s v="Wednesday"/>
    <s v="RIC"/>
    <n v="0.14294925862969948"/>
    <n v="1.1536712613201385"/>
    <n v="0.53567658260572748"/>
    <n v="1"/>
    <n v="1"/>
    <n v="0.81148552635187143"/>
    <n v="2.2512497947847101"/>
    <n v="0.69242597059011346"/>
    <x v="0"/>
    <x v="0"/>
  </r>
  <r>
    <x v="1143"/>
    <n v="1"/>
    <d v="2012-01-09T00:00:00"/>
    <d v="2012-01-30T00:00:00"/>
    <d v="2013-01-14T00:00:00"/>
    <n v="47"/>
    <n v="0"/>
    <n v="0"/>
    <n v="100.02"/>
    <n v="0.02"/>
    <n v="0"/>
    <n v="0"/>
    <n v="0"/>
    <n v="0"/>
    <s v="Tuesday"/>
    <s v="CHO"/>
    <n v="0.20251819898218901"/>
    <n v="1.2244823692519686"/>
    <n v="0.55045721475586606"/>
    <n v="1"/>
    <n v="1"/>
    <n v="0.87105446670436104"/>
    <n v="2.3894290990152713"/>
    <n v="0.70496506320473573"/>
    <x v="0"/>
    <x v="0"/>
  </r>
  <r>
    <x v="1144"/>
    <n v="0"/>
    <d v="2012-06-19T00:00:00"/>
    <d v="2012-06-19T00:00:00"/>
    <d v="2013-02-26T00:00:00"/>
    <n v="0"/>
    <n v="0"/>
    <n v="0"/>
    <n v="61.75"/>
    <n v="1.58730158730159E-2"/>
    <n v="1"/>
    <n v="0"/>
    <n v="0"/>
    <n v="0"/>
    <s v="Wednesday"/>
    <s v="RIC"/>
    <n v="0.93410397790402766"/>
    <n v="2.5449321204146731"/>
    <n v="0.71790715138347316"/>
    <n v="1"/>
    <n v="0"/>
    <n v="1.6026402456261997"/>
    <n v="4.9661269253327625"/>
    <n v="0.83238707246506916"/>
    <x v="0"/>
    <x v="1"/>
  </r>
  <r>
    <x v="1145"/>
    <n v="0"/>
    <d v="2010-11-11T00:00:00"/>
    <d v="2011-03-06T00:00:00"/>
    <d v="2013-04-11T00:00:00"/>
    <n v="0"/>
    <n v="0"/>
    <n v="0"/>
    <n v="90.81"/>
    <n v="6.7796610169491497E-2"/>
    <n v="0"/>
    <n v="0"/>
    <n v="0"/>
    <n v="0"/>
    <s v="Friday"/>
    <s v="CHO"/>
    <n v="0.18387000249522678"/>
    <n v="1.2018595741948048"/>
    <n v="0.54583843051585668"/>
    <n v="1"/>
    <n v="0"/>
    <n v="0.85240627021739879"/>
    <n v="2.3452834533383404"/>
    <n v="0.70107166882911653"/>
    <x v="0"/>
    <x v="1"/>
  </r>
  <r>
    <x v="1146"/>
    <n v="1"/>
    <d v="2012-10-27T00:00:00"/>
    <d v="2013-02-17T00:00:00"/>
    <d v="2014-01-13T00:00:00"/>
    <n v="54"/>
    <n v="38.888888889999997"/>
    <n v="5.5555555559999998"/>
    <n v="64.56"/>
    <n v="4.8484848484848499E-2"/>
    <n v="0"/>
    <n v="0"/>
    <n v="1"/>
    <n v="0"/>
    <s v="Thursday"/>
    <s v="DCX"/>
    <n v="0.98199693331598836"/>
    <n v="2.6697822994888987"/>
    <n v="0.72750427180945498"/>
    <n v="1"/>
    <n v="1"/>
    <n v="1.6505332010381604"/>
    <n v="5.2097569345418506"/>
    <n v="0.83896310104547123"/>
    <x v="0"/>
    <x v="0"/>
  </r>
  <r>
    <x v="1147"/>
    <n v="1"/>
    <d v="2013-03-05T00:00:00"/>
    <d v="2013-03-26T00:00:00"/>
    <d v="2013-03-26T00:00:00"/>
    <n v="46"/>
    <n v="0"/>
    <n v="0"/>
    <n v="52.12"/>
    <n v="0"/>
    <n v="0"/>
    <n v="0"/>
    <n v="0"/>
    <n v="0"/>
    <s v="Thursday"/>
    <s v="DCX"/>
    <n v="0.10553137903371017"/>
    <n v="1.1113009755265133"/>
    <n v="0.52635838679957914"/>
    <n v="1"/>
    <n v="1"/>
    <n v="0.77406764675588213"/>
    <n v="2.1685693117078251"/>
    <n v="0.68440014983891562"/>
    <x v="0"/>
    <x v="0"/>
  </r>
  <r>
    <x v="1148"/>
    <n v="1"/>
    <d v="2009-10-25T00:00:00"/>
    <d v="2011-03-10T00:00:00"/>
    <d v="2014-01-11T00:00:00"/>
    <n v="57"/>
    <n v="54.385964909999998"/>
    <n v="21.05263158"/>
    <n v="206.36"/>
    <n v="0.174373795761079"/>
    <n v="1"/>
    <n v="0"/>
    <n v="1"/>
    <n v="0"/>
    <s v="Monday"/>
    <s v="CHO"/>
    <n v="2.0781843128249373"/>
    <n v="7.9899484890096089"/>
    <n v="0.88876465741460908"/>
    <n v="1"/>
    <n v="1"/>
    <n v="2.7467205805471093"/>
    <n v="15.591417156080023"/>
    <n v="0.93972787311700234"/>
    <x v="0"/>
    <x v="0"/>
  </r>
  <r>
    <x v="1149"/>
    <n v="1"/>
    <d v="2012-07-10T00:00:00"/>
    <d v="2012-07-10T00:00:00"/>
    <d v="2013-10-20T00:00:00"/>
    <n v="42"/>
    <n v="26.190476189999998"/>
    <n v="2.3809523810000002"/>
    <n v="76.72"/>
    <n v="1.2847965738758E-2"/>
    <n v="0"/>
    <n v="0"/>
    <n v="0"/>
    <n v="0"/>
    <s v="Monday"/>
    <s v="RIC"/>
    <n v="0.15534089408031934"/>
    <n v="1.1680560766456638"/>
    <n v="0.5387573177778856"/>
    <n v="1"/>
    <n v="1"/>
    <n v="0.82387716180249138"/>
    <n v="2.2793200203640041"/>
    <n v="0.69505873358190884"/>
    <x v="0"/>
    <x v="0"/>
  </r>
  <r>
    <x v="1150"/>
    <n v="1"/>
    <d v="2011-05-23T00:00:00"/>
    <d v="2011-05-23T00:00:00"/>
    <d v="2012-11-02T00:00:00"/>
    <n v="42"/>
    <n v="38.095238100000003"/>
    <n v="2.3809523810000002"/>
    <n v="74.25"/>
    <n v="9.4517958412098299E-3"/>
    <n v="0"/>
    <n v="0"/>
    <n v="0"/>
    <n v="0"/>
    <s v="Tuesday"/>
    <s v="RIC"/>
    <n v="0.15033969480531428"/>
    <n v="1.1622289788262794"/>
    <n v="0.53751429206039547"/>
    <n v="1"/>
    <n v="1"/>
    <n v="0.81887596252748629"/>
    <n v="2.2679491444395499"/>
    <n v="0.69399768607124424"/>
    <x v="0"/>
    <x v="0"/>
  </r>
  <r>
    <x v="1151"/>
    <n v="1"/>
    <d v="2011-12-07T00:00:00"/>
    <d v="2011-12-08T00:00:00"/>
    <d v="2013-01-27T00:00:00"/>
    <n v="48"/>
    <n v="14.58333333"/>
    <n v="6.25"/>
    <n v="145.83000000000001"/>
    <n v="5.0480769230769197E-2"/>
    <n v="0"/>
    <n v="0"/>
    <n v="0"/>
    <n v="0"/>
    <s v="Friday"/>
    <s v="RIC"/>
    <n v="0.29527323492874052"/>
    <n v="1.34349339786286"/>
    <n v="0.57328661522496871"/>
    <n v="1"/>
    <n v="1"/>
    <n v="0.96380950265091259"/>
    <n v="2.6216647130244159"/>
    <n v="0.72388388234732248"/>
    <x v="0"/>
    <x v="0"/>
  </r>
  <r>
    <x v="1152"/>
    <n v="1"/>
    <d v="2011-09-07T00:00:00"/>
    <d v="2011-09-08T00:00:00"/>
    <d v="2011-09-08T00:00:00"/>
    <n v="31"/>
    <n v="87.096774190000005"/>
    <n v="9.6774193549999996"/>
    <n v="55.2"/>
    <n v="0"/>
    <n v="0"/>
    <n v="0"/>
    <n v="0"/>
    <n v="0"/>
    <s v="Thursday"/>
    <s v="CHO"/>
    <n v="0.1117676922997084"/>
    <n v="1.1182530516736229"/>
    <n v="0.52791287178370683"/>
    <n v="1"/>
    <n v="1"/>
    <n v="0.78030396002188041"/>
    <n v="2.1821354466409248"/>
    <n v="0.68574562058456556"/>
    <x v="0"/>
    <x v="0"/>
  </r>
  <r>
    <x v="1153"/>
    <n v="1"/>
    <d v="2010-01-13T00:00:00"/>
    <d v="2010-11-01T00:00:00"/>
    <d v="2013-09-16T00:00:00"/>
    <n v="40"/>
    <n v="42.5"/>
    <n v="12.5"/>
    <n v="167.11"/>
    <n v="9.71428571428571E-2"/>
    <n v="1"/>
    <n v="0"/>
    <n v="0"/>
    <n v="0"/>
    <s v="Tuesday"/>
    <s v="CHO"/>
    <n v="1.1474344862499928"/>
    <n v="3.1501009068654078"/>
    <n v="0.7590420034496691"/>
    <n v="1"/>
    <n v="1"/>
    <n v="1.8159707539721648"/>
    <n v="6.1470405460364281"/>
    <n v="0.86008194670805738"/>
    <x v="0"/>
    <x v="0"/>
  </r>
  <r>
    <x v="1154"/>
    <n v="1"/>
    <d v="2008-11-19T00:00:00"/>
    <d v="2011-04-25T00:00:00"/>
    <d v="2014-01-19T00:00:00"/>
    <n v="84"/>
    <n v="13.0952381"/>
    <n v="9.5238095240000007"/>
    <n v="102.11"/>
    <n v="0.18"/>
    <n v="1"/>
    <n v="1"/>
    <n v="0"/>
    <n v="0"/>
    <s v="Monday"/>
    <s v="CHO"/>
    <n v="1.8835542481163317"/>
    <n v="6.5768390877521066"/>
    <n v="0.86801884157517728"/>
    <n v="1"/>
    <n v="1"/>
    <n v="2.5520905158385037"/>
    <n v="12.83390524064148"/>
    <n v="0.9277138318786381"/>
    <x v="0"/>
    <x v="0"/>
  </r>
  <r>
    <x v="1155"/>
    <n v="1"/>
    <d v="2012-11-22T00:00:00"/>
    <d v="2013-08-02T00:00:00"/>
    <d v="2014-01-12T00:00:00"/>
    <n v="49"/>
    <n v="6.1224489799999997"/>
    <n v="2.0408163269999999"/>
    <n v="90.05"/>
    <n v="3.0674846625766899E-2"/>
    <n v="1"/>
    <n v="0"/>
    <n v="0"/>
    <n v="0"/>
    <s v="Friday"/>
    <s v="RIC"/>
    <n v="0.99140516797797229"/>
    <n v="2.69501876701319"/>
    <n v="0.72936537997387918"/>
    <n v="1"/>
    <n v="1"/>
    <n v="1.6599414357001443"/>
    <n v="5.259002845608526"/>
    <n v="0.84023014133926699"/>
    <x v="0"/>
    <x v="0"/>
  </r>
  <r>
    <x v="1156"/>
    <n v="1"/>
    <d v="2012-10-05T00:00:00"/>
    <d v="2012-10-05T00:00:00"/>
    <d v="2013-12-22T00:00:00"/>
    <n v="42"/>
    <n v="88.095238100000003"/>
    <n v="16.666666670000001"/>
    <n v="65.849999999999994"/>
    <n v="2.4830699774266399E-2"/>
    <n v="0"/>
    <n v="0"/>
    <n v="0"/>
    <n v="0"/>
    <s v="Monday"/>
    <s v="CHO"/>
    <n v="0.1333315677162282"/>
    <n v="1.1426287943489974"/>
    <n v="0.53328359880282783"/>
    <n v="1"/>
    <n v="1"/>
    <n v="0.80186783543840023"/>
    <n v="2.229701757370437"/>
    <n v="0.69037388739752203"/>
    <x v="0"/>
    <x v="0"/>
  </r>
  <r>
    <x v="1157"/>
    <n v="1"/>
    <d v="2013-03-16T00:00:00"/>
    <d v="2013-03-17T00:00:00"/>
    <d v="2013-11-08T00:00:00"/>
    <n v="30"/>
    <n v="13.33333333"/>
    <n v="0"/>
    <n v="150.30000000000001"/>
    <n v="1.6949152542372899E-2"/>
    <n v="0"/>
    <n v="0"/>
    <n v="0"/>
    <n v="0"/>
    <s v="Tuesday"/>
    <s v="DCX"/>
    <n v="0.30432398827257556"/>
    <n v="1.3557082185079243"/>
    <n v="0.57549920990071202"/>
    <n v="1"/>
    <n v="1"/>
    <n v="0.97286025599474757"/>
    <n v="2.6455004566998426"/>
    <n v="0.72568924023527115"/>
    <x v="0"/>
    <x v="0"/>
  </r>
  <r>
    <x v="1158"/>
    <n v="1"/>
    <d v="2013-04-29T00:00:00"/>
    <d v="2013-06-06T00:00:00"/>
    <d v="2013-06-06T00:00:00"/>
    <n v="44"/>
    <n v="22.727272729999999"/>
    <n v="0"/>
    <n v="49.16"/>
    <n v="0"/>
    <n v="1"/>
    <n v="0"/>
    <n v="0"/>
    <n v="0"/>
    <s v="Friday"/>
    <s v="DCX"/>
    <n v="0.90861203504074273"/>
    <n v="2.4808767726117638"/>
    <n v="0.71271605824480766"/>
    <n v="1"/>
    <n v="1"/>
    <n v="1.5771483027629147"/>
    <n v="4.841130669093225"/>
    <n v="0.82880026887752545"/>
    <x v="0"/>
    <x v="0"/>
  </r>
  <r>
    <x v="1159"/>
    <n v="1"/>
    <d v="2012-01-18T00:00:00"/>
    <d v="2012-02-15T00:00:00"/>
    <d v="2014-01-18T00:00:00"/>
    <n v="43"/>
    <n v="51.162790700000002"/>
    <n v="2.3255813949999999"/>
    <n v="58.7"/>
    <n v="3.6984352773826501E-2"/>
    <n v="1"/>
    <n v="0"/>
    <n v="0"/>
    <n v="0"/>
    <s v="Monday"/>
    <s v="CHO"/>
    <n v="0.92792840794906184"/>
    <n v="2.529264143214013"/>
    <n v="0.7166548154456569"/>
    <n v="1"/>
    <n v="1"/>
    <n v="1.5964646756712337"/>
    <n v="4.9355527647028836"/>
    <n v="0.83152369465119946"/>
    <x v="0"/>
    <x v="0"/>
  </r>
  <r>
    <x v="1160"/>
    <n v="1"/>
    <d v="2013-05-04T00:00:00"/>
    <d v="2013-05-28T00:00:00"/>
    <d v="2013-05-28T00:00:00"/>
    <n v="45"/>
    <n v="0"/>
    <n v="0"/>
    <n v="87.45"/>
    <n v="0"/>
    <n v="0"/>
    <n v="0"/>
    <n v="0"/>
    <n v="0"/>
    <s v="Wednesday"/>
    <s v="RIC"/>
    <n v="0.17706675165959238"/>
    <n v="1.1937107726428866"/>
    <n v="0.54415139294080961"/>
    <n v="1"/>
    <n v="1"/>
    <n v="0.84560301938176441"/>
    <n v="2.3293820536618806"/>
    <n v="0.69964396278879082"/>
    <x v="0"/>
    <x v="0"/>
  </r>
  <r>
    <x v="1161"/>
    <n v="0"/>
    <d v="2012-02-08T00:00:00"/>
    <d v="2012-02-09T00:00:00"/>
    <d v="2013-08-04T00:00:00"/>
    <n v="0"/>
    <n v="0"/>
    <n v="0"/>
    <n v="56.41"/>
    <n v="2.9520295202952001E-2"/>
    <n v="0"/>
    <n v="0"/>
    <n v="0"/>
    <n v="0"/>
    <s v="Thursday"/>
    <s v="RIC"/>
    <n v="0.11421767251135054"/>
    <n v="1.1209961083670634"/>
    <n v="0.52852341592937124"/>
    <n v="1"/>
    <n v="0"/>
    <n v="0.78275394023352252"/>
    <n v="2.1874881896841418"/>
    <n v="0.68627334738482804"/>
    <x v="0"/>
    <x v="1"/>
  </r>
  <r>
    <x v="1162"/>
    <n v="1"/>
    <d v="2012-08-28T00:00:00"/>
    <d v="2012-07-31T00:00:00"/>
    <d v="2013-11-03T00:00:00"/>
    <n v="43"/>
    <n v="62.79069767"/>
    <n v="20.93023256"/>
    <n v="70.28"/>
    <n v="1.7391304347826101E-2"/>
    <n v="1"/>
    <n v="0"/>
    <n v="0"/>
    <n v="0"/>
    <s v="Thursday"/>
    <s v="DCX"/>
    <n v="0.95137532600758767"/>
    <n v="2.5892682996427334"/>
    <n v="0.72139168306266277"/>
    <n v="1"/>
    <n v="1"/>
    <n v="1.6199115937297597"/>
    <n v="5.0526436114418498"/>
    <n v="0.83478293714343077"/>
    <x v="0"/>
    <x v="0"/>
  </r>
  <r>
    <x v="1163"/>
    <n v="0"/>
    <d v="2011-05-02T00:00:00"/>
    <d v="2011-05-02T00:00:00"/>
    <d v="2013-08-11T00:00:00"/>
    <n v="0"/>
    <n v="0"/>
    <n v="0"/>
    <n v="104.51"/>
    <n v="3.6057692307692298E-2"/>
    <n v="1"/>
    <n v="0"/>
    <n v="0"/>
    <n v="0"/>
    <s v="Tuesday"/>
    <s v="CHO"/>
    <n v="1.0206834438956134"/>
    <n v="2.7750907348181295"/>
    <n v="0.73510570467171132"/>
    <n v="1"/>
    <n v="0"/>
    <n v="1.6892197116177854"/>
    <n v="5.4152535966956306"/>
    <n v="0.84412151679941694"/>
    <x v="0"/>
    <x v="1"/>
  </r>
  <r>
    <x v="1164"/>
    <n v="0"/>
    <d v="2013-06-09T00:00:00"/>
    <d v="2013-06-09T00:00:00"/>
    <d v="2013-06-09T00:00:00"/>
    <n v="5"/>
    <n v="40"/>
    <n v="0"/>
    <n v="52.25"/>
    <n v="0"/>
    <n v="1"/>
    <n v="0"/>
    <n v="0"/>
    <n v="0"/>
    <s v="Saturday"/>
    <s v="DCX"/>
    <n v="0.91486859607708504"/>
    <n v="2.4964471873971044"/>
    <n v="0.71399539406615775"/>
    <n v="1"/>
    <n v="0"/>
    <n v="1.583404863799257"/>
    <n v="4.8715144484812116"/>
    <n v="0.82968618935125493"/>
    <x v="0"/>
    <x v="1"/>
  </r>
  <r>
    <x v="1165"/>
    <n v="1"/>
    <d v="2013-05-18T00:00:00"/>
    <d v="2013-10-14T00:00:00"/>
    <d v="2013-10-14T00:00:00"/>
    <n v="29"/>
    <n v="96.551724140000005"/>
    <n v="3.448275862"/>
    <n v="94.93"/>
    <n v="0"/>
    <n v="0"/>
    <n v="0"/>
    <n v="0"/>
    <n v="0"/>
    <s v="Wednesday"/>
    <s v="DCX"/>
    <n v="0.19221208387701663"/>
    <n v="1.2119275199979418"/>
    <n v="0.5479056203428716"/>
    <n v="1"/>
    <n v="1"/>
    <n v="0.86074835159918861"/>
    <n v="2.3649298306757456"/>
    <n v="0.70281698272466508"/>
    <x v="0"/>
    <x v="0"/>
  </r>
  <r>
    <x v="1166"/>
    <n v="1"/>
    <d v="2012-10-17T00:00:00"/>
    <d v="2012-10-31T00:00:00"/>
    <d v="2013-11-04T00:00:00"/>
    <n v="42"/>
    <n v="50"/>
    <n v="11.9047619"/>
    <n v="126.11"/>
    <n v="1.8970189701897001E-2"/>
    <n v="0"/>
    <n v="0"/>
    <n v="0"/>
    <n v="0"/>
    <s v="Monday"/>
    <s v="RIC"/>
    <n v="0.25534463181007655"/>
    <n v="1.2909064316406931"/>
    <n v="0.56349155679665908"/>
    <n v="1"/>
    <n v="1"/>
    <n v="0.9238808995322485"/>
    <n v="2.5190476149955239"/>
    <n v="0.71583220535614378"/>
    <x v="0"/>
    <x v="0"/>
  </r>
  <r>
    <x v="1167"/>
    <n v="1"/>
    <d v="2013-06-08T00:00:00"/>
    <d v="2013-06-09T00:00:00"/>
    <d v="2013-06-09T00:00:00"/>
    <n v="45"/>
    <n v="17.777777780000001"/>
    <n v="17.777777780000001"/>
    <n v="50.24"/>
    <n v="0"/>
    <n v="1"/>
    <n v="0"/>
    <n v="0"/>
    <n v="0"/>
    <s v="Monday"/>
    <s v="CHO"/>
    <n v="0.91079879423791088"/>
    <n v="2.4863077887092921"/>
    <n v="0.71316359294535436"/>
    <n v="1"/>
    <n v="1"/>
    <n v="1.5793350619600828"/>
    <n v="4.8517286394899584"/>
    <n v="0.82911032592120315"/>
    <x v="0"/>
    <x v="0"/>
  </r>
  <r>
    <x v="1168"/>
    <n v="1"/>
    <d v="2013-06-22T00:00:00"/>
    <d v="2013-07-03T00:00:00"/>
    <d v="2013-07-03T00:00:00"/>
    <n v="42"/>
    <n v="42.857142860000003"/>
    <n v="4.7619047620000003"/>
    <n v="99.19"/>
    <n v="0"/>
    <n v="1"/>
    <n v="0"/>
    <n v="0"/>
    <n v="0"/>
    <s v="Monday"/>
    <s v="CHO"/>
    <n v="1.0099116300725255"/>
    <n v="2.7453583971745639"/>
    <n v="0.73300285474565441"/>
    <n v="1"/>
    <n v="1"/>
    <n v="1.6784478977946975"/>
    <n v="5.3572345393933327"/>
    <n v="0.8426988977985026"/>
    <x v="0"/>
    <x v="0"/>
  </r>
  <r>
    <x v="1169"/>
    <n v="1"/>
    <d v="2012-09-22T00:00:00"/>
    <d v="2013-01-25T00:00:00"/>
    <d v="2013-01-25T00:00:00"/>
    <n v="42"/>
    <n v="16.666666670000001"/>
    <n v="0"/>
    <n v="53.92"/>
    <n v="0"/>
    <n v="1"/>
    <n v="0"/>
    <n v="0"/>
    <n v="0"/>
    <s v="Thursday"/>
    <s v="DCX"/>
    <n v="0.91824997372455819"/>
    <n v="2.5049029060469961"/>
    <n v="0.71468539163390132"/>
    <n v="1"/>
    <n v="1"/>
    <n v="1.5867862414467302"/>
    <n v="4.8880147597167909"/>
    <n v="0.83016346921519957"/>
    <x v="0"/>
    <x v="0"/>
  </r>
  <r>
    <x v="1170"/>
    <n v="1"/>
    <d v="2012-08-28T00:00:00"/>
    <d v="2012-07-26T00:00:00"/>
    <d v="2014-01-19T00:00:00"/>
    <n v="73"/>
    <n v="43.835616440000003"/>
    <n v="16.438356160000001"/>
    <n v="94.79"/>
    <n v="0.101476014760148"/>
    <n v="0"/>
    <n v="1"/>
    <n v="1"/>
    <n v="0"/>
    <s v="Thursday"/>
    <s v="DCX"/>
    <n v="1.9109362121696685"/>
    <n v="6.759414082889414"/>
    <n v="0.87112428988612178"/>
    <n v="1"/>
    <n v="1"/>
    <n v="2.5794724798918405"/>
    <n v="13.190178239819211"/>
    <n v="0.92952872169047962"/>
    <x v="0"/>
    <x v="0"/>
  </r>
  <r>
    <x v="1171"/>
    <n v="1"/>
    <d v="2012-07-27T00:00:00"/>
    <d v="2013-04-07T00:00:00"/>
    <d v="2013-07-09T00:00:00"/>
    <n v="43"/>
    <n v="6.9767441860000003"/>
    <n v="4.651162791"/>
    <n v="50.56"/>
    <n v="2.1505376344085999E-2"/>
    <n v="0"/>
    <n v="0"/>
    <n v="0"/>
    <n v="0"/>
    <s v="Friday"/>
    <s v="RIC"/>
    <n v="0.10237272686002276"/>
    <n v="1.1077963002235467"/>
    <n v="0.52557085336284959"/>
    <n v="1"/>
    <n v="1"/>
    <n v="0.77090899458219475"/>
    <n v="2.1617303621551058"/>
    <n v="0.68371749470806309"/>
    <x v="0"/>
    <x v="0"/>
  </r>
  <r>
    <x v="1172"/>
    <n v="1"/>
    <d v="2013-04-06T00:00:00"/>
    <d v="2013-10-14T00:00:00"/>
    <d v="2013-10-14T00:00:00"/>
    <n v="39"/>
    <n v="7.692307692"/>
    <n v="5.1282051280000003"/>
    <n v="156.54"/>
    <n v="0"/>
    <n v="0"/>
    <n v="0"/>
    <n v="0"/>
    <n v="0"/>
    <s v="Friday"/>
    <s v="CHO"/>
    <n v="0.3169585969673252"/>
    <n v="1.3729457266319027"/>
    <n v="0.57858286062893904"/>
    <n v="1"/>
    <n v="1"/>
    <n v="0.98549486468949721"/>
    <n v="2.6791373669079555"/>
    <n v="0.72819715594353396"/>
    <x v="0"/>
    <x v="0"/>
  </r>
  <r>
    <x v="1173"/>
    <n v="1"/>
    <d v="2013-05-30T00:00:00"/>
    <d v="2013-05-30T00:00:00"/>
    <d v="2013-05-30T00:00:00"/>
    <n v="44"/>
    <n v="4.5454545450000001"/>
    <n v="0"/>
    <n v="53.96"/>
    <n v="0"/>
    <n v="1"/>
    <n v="0"/>
    <n v="0"/>
    <n v="0"/>
    <s v="Monday"/>
    <s v="RIC"/>
    <n v="0.91833096480593479"/>
    <n v="2.5051057890578465"/>
    <n v="0.71470190625293661"/>
    <n v="1"/>
    <n v="1"/>
    <n v="1.5868672325281068"/>
    <n v="4.88841066135"/>
    <n v="0.83017488801116734"/>
    <x v="0"/>
    <x v="0"/>
  </r>
  <r>
    <x v="1174"/>
    <n v="1"/>
    <d v="2012-10-23T00:00:00"/>
    <d v="2013-01-14T00:00:00"/>
    <d v="2013-01-14T00:00:00"/>
    <n v="44"/>
    <n v="4.5454545450000001"/>
    <n v="2.2727272730000001"/>
    <n v="83.67"/>
    <n v="0"/>
    <n v="0"/>
    <n v="0"/>
    <n v="0"/>
    <n v="0"/>
    <s v="Monday"/>
    <s v="CHO"/>
    <n v="0.16941309446950364"/>
    <n v="1.1846093934517992"/>
    <n v="0.54225226578379448"/>
    <n v="1"/>
    <n v="1"/>
    <n v="0.8379493621916756"/>
    <n v="2.3116218140484333"/>
    <n v="0.69803315228875507"/>
    <x v="0"/>
    <x v="0"/>
  </r>
  <r>
    <x v="1175"/>
    <n v="1"/>
    <d v="2013-04-30T00:00:00"/>
    <d v="2013-07-08T00:00:00"/>
    <d v="2013-12-20T00:00:00"/>
    <n v="59"/>
    <n v="11.864406779999999"/>
    <n v="5.0847457629999999"/>
    <n v="135.33000000000001"/>
    <n v="6.0606060606060601E-2"/>
    <n v="0"/>
    <n v="1"/>
    <n v="0"/>
    <n v="0"/>
    <s v="Tuesday"/>
    <s v="RIC"/>
    <n v="1.1417433451706973"/>
    <n v="3.1322241559969797"/>
    <n v="0.75799957547106234"/>
    <n v="1"/>
    <n v="1"/>
    <n v="1.8102796128928693"/>
    <n v="6.1121562310038122"/>
    <n v="0.85939566461704964"/>
    <x v="0"/>
    <x v="0"/>
  </r>
  <r>
    <x v="1176"/>
    <n v="0"/>
    <d v="2012-04-13T00:00:00"/>
    <d v="2012-04-13T00:00:00"/>
    <d v="2013-08-30T00:00:00"/>
    <n v="0"/>
    <n v="0"/>
    <n v="0"/>
    <n v="125.78"/>
    <n v="7.1428571428571397E-2"/>
    <n v="1"/>
    <n v="0"/>
    <n v="0"/>
    <n v="0"/>
    <s v="Wednesday"/>
    <s v="CHO"/>
    <n v="1.0637504514176206"/>
    <n v="2.8972165085203145"/>
    <n v="0.74340660884152998"/>
    <n v="1"/>
    <n v="0"/>
    <n v="1.7322867191397926"/>
    <n v="5.6535672586571506"/>
    <n v="0.84970468304819935"/>
    <x v="0"/>
    <x v="1"/>
  </r>
  <r>
    <x v="1177"/>
    <n v="1"/>
    <d v="2013-06-10T00:00:00"/>
    <d v="2013-06-17T00:00:00"/>
    <d v="2013-06-17T00:00:00"/>
    <n v="45"/>
    <n v="20"/>
    <n v="2.2222222220000001"/>
    <n v="87.6"/>
    <n v="0"/>
    <n v="1"/>
    <n v="0"/>
    <n v="0"/>
    <n v="0"/>
    <s v="Saturday"/>
    <s v="BWI"/>
    <n v="0.98644446424365562"/>
    <n v="2.6816826828812896"/>
    <n v="0.72838506570658645"/>
    <n v="1"/>
    <n v="1"/>
    <n v="1.6549807319658276"/>
    <n v="5.2329790919867039"/>
    <n v="0.83956307485683235"/>
    <x v="0"/>
    <x v="0"/>
  </r>
  <r>
    <x v="1178"/>
    <n v="0"/>
    <d v="2013-02-24T00:00:00"/>
    <d v="2013-03-12T00:00:00"/>
    <d v="2013-07-15T00:00:00"/>
    <n v="3"/>
    <n v="33.333333330000002"/>
    <n v="0"/>
    <n v="135.9"/>
    <n v="0.04"/>
    <n v="0"/>
    <n v="0"/>
    <n v="0"/>
    <n v="0"/>
    <s v="Tuesday"/>
    <s v="DCX"/>
    <n v="0.27516719897699948"/>
    <n v="1.3167508158528087"/>
    <n v="0.56836100233252984"/>
    <n v="1"/>
    <n v="0"/>
    <n v="0.94370346669917149"/>
    <n v="2.569479801879754"/>
    <n v="0.71984713305468728"/>
    <x v="0"/>
    <x v="1"/>
  </r>
  <r>
    <x v="1179"/>
    <n v="1"/>
    <d v="2011-09-15T00:00:00"/>
    <d v="2011-09-15T00:00:00"/>
    <d v="2014-01-05T00:00:00"/>
    <n v="50"/>
    <n v="24"/>
    <n v="14"/>
    <n v="96.67"/>
    <n v="6.9988137603796005E-2"/>
    <n v="1"/>
    <n v="0"/>
    <n v="0"/>
    <n v="0"/>
    <s v="Monday"/>
    <s v="CHO"/>
    <n v="1.0048091919457998"/>
    <n v="2.7313860526430296"/>
    <n v="0.73200307180982349"/>
    <n v="1"/>
    <n v="1"/>
    <n v="1.6733454596679718"/>
    <n v="5.3299692006318526"/>
    <n v="0.84202134823970698"/>
    <x v="0"/>
    <x v="0"/>
  </r>
  <r>
    <x v="1180"/>
    <n v="1"/>
    <d v="2013-06-22T00:00:00"/>
    <d v="2013-07-11T00:00:00"/>
    <d v="2013-07-11T00:00:00"/>
    <n v="36"/>
    <n v="69.444444439999998"/>
    <n v="2.7777777779999999"/>
    <n v="74.23"/>
    <n v="0"/>
    <n v="1"/>
    <n v="0"/>
    <n v="0"/>
    <n v="0"/>
    <s v="Saturday"/>
    <s v="DCX"/>
    <n v="0.95937319529352694"/>
    <n v="2.6100599627215817"/>
    <n v="0.72299629082999728"/>
    <n v="1"/>
    <n v="1"/>
    <n v="1.6279094630156989"/>
    <n v="5.0932160247530121"/>
    <n v="0.83588305486993875"/>
    <x v="0"/>
    <x v="0"/>
  </r>
  <r>
    <x v="1181"/>
    <n v="1"/>
    <d v="2011-05-12T00:00:00"/>
    <d v="2011-05-13T00:00:00"/>
    <d v="2011-05-29T00:00:00"/>
    <n v="48"/>
    <n v="2.0833333330000001"/>
    <n v="0"/>
    <n v="80.34"/>
    <n v="0.125"/>
    <n v="0"/>
    <n v="0"/>
    <n v="0"/>
    <n v="0"/>
    <s v="Friday"/>
    <s v="CHO"/>
    <n v="0.16267058694490166"/>
    <n v="1.1766490222914103"/>
    <n v="0.54057820541628887"/>
    <n v="1"/>
    <n v="1"/>
    <n v="0.83120685466707367"/>
    <n v="2.296088113468314"/>
    <n v="0.69661005240914253"/>
    <x v="0"/>
    <x v="0"/>
  </r>
  <r>
    <x v="1182"/>
    <n v="1"/>
    <d v="2012-08-28T00:00:00"/>
    <d v="2012-08-23T00:00:00"/>
    <d v="2012-08-23T00:00:00"/>
    <n v="36"/>
    <n v="0"/>
    <n v="0"/>
    <n v="51.74"/>
    <n v="0"/>
    <n v="1"/>
    <n v="0"/>
    <n v="0"/>
    <n v="0"/>
    <s v="Sunday"/>
    <s v="BWI"/>
    <n v="0.91383595978953347"/>
    <n v="2.4938705960112837"/>
    <n v="0.713784476980449"/>
    <n v="1"/>
    <n v="1"/>
    <n v="1.5823722275117054"/>
    <n v="4.8664865423323347"/>
    <n v="0.82954022091689128"/>
    <x v="0"/>
    <x v="0"/>
  </r>
  <r>
    <x v="1183"/>
    <n v="1"/>
    <d v="2013-02-09T00:00:00"/>
    <d v="2013-09-04T00:00:00"/>
    <d v="2013-11-11T00:00:00"/>
    <n v="40"/>
    <n v="2.5"/>
    <n v="0"/>
    <n v="57.03"/>
    <n v="2.9411764705882401E-2"/>
    <n v="0"/>
    <n v="0"/>
    <n v="0"/>
    <n v="0"/>
    <s v="Thursday"/>
    <s v="CHO"/>
    <n v="0.11547303427268786"/>
    <n v="1.12240424769332"/>
    <n v="0.52883622378402984"/>
    <n v="1"/>
    <n v="1"/>
    <n v="0.78400930199485985"/>
    <n v="2.1902360030999288"/>
    <n v="0.6865435663605115"/>
    <x v="0"/>
    <x v="0"/>
  </r>
  <r>
    <x v="1184"/>
    <n v="0"/>
    <d v="2010-10-25T00:00:00"/>
    <d v="2013-03-18T00:00:00"/>
    <d v="2013-03-18T00:00:00"/>
    <n v="0"/>
    <n v="0"/>
    <n v="0"/>
    <n v="44.84"/>
    <n v="0"/>
    <n v="0"/>
    <n v="0"/>
    <n v="0"/>
    <n v="0"/>
    <s v="Tuesday"/>
    <s v="RIC"/>
    <n v="9.0791002223168923E-2"/>
    <n v="1.0950401203903819"/>
    <n v="0.52268217192248145"/>
    <n v="1"/>
    <n v="0"/>
    <n v="0.75932726994534094"/>
    <n v="2.13683822156491"/>
    <n v="0.68120765899711633"/>
    <x v="0"/>
    <x v="1"/>
  </r>
  <r>
    <x v="1185"/>
    <n v="1"/>
    <d v="2011-03-17T00:00:00"/>
    <d v="2011-10-10T00:00:00"/>
    <d v="2014-01-19T00:00:00"/>
    <n v="59"/>
    <n v="42.372881360000001"/>
    <n v="8.4745762710000001"/>
    <n v="82.74"/>
    <n v="6.4903846153846201E-2"/>
    <n v="1"/>
    <n v="1"/>
    <n v="0"/>
    <n v="0"/>
    <s v="Monday"/>
    <s v="CHO"/>
    <n v="1.8443343169597131"/>
    <n v="6.3238886834810923"/>
    <n v="0.86346051350350483"/>
    <n v="1"/>
    <n v="1"/>
    <n v="2.5128705846818851"/>
    <n v="12.340303150688914"/>
    <n v="0.92503918473933944"/>
    <x v="0"/>
    <x v="0"/>
  </r>
  <r>
    <x v="1186"/>
    <n v="1"/>
    <d v="2010-07-07T00:00:00"/>
    <d v="2010-11-04T00:00:00"/>
    <d v="2013-07-09T00:00:00"/>
    <n v="45"/>
    <n v="15.55555556"/>
    <n v="2.2222222220000001"/>
    <n v="94.86"/>
    <n v="3.2719836400817999E-2"/>
    <n v="0"/>
    <n v="0"/>
    <n v="0"/>
    <n v="0"/>
    <s v="Monday"/>
    <s v="CHO"/>
    <n v="0.19207034948460758"/>
    <n v="1.2117557603596625"/>
    <n v="0.54787051177957102"/>
    <n v="1"/>
    <n v="1"/>
    <n v="0.86060661720677956"/>
    <n v="2.3645946625360921"/>
    <n v="0.70278737848135286"/>
    <x v="0"/>
    <x v="0"/>
  </r>
  <r>
    <x v="1187"/>
    <n v="1"/>
    <d v="2011-04-12T00:00:00"/>
    <d v="2011-04-27T00:00:00"/>
    <d v="2014-01-15T00:00:00"/>
    <n v="40"/>
    <n v="97.5"/>
    <n v="27.5"/>
    <n v="81.290000000000006"/>
    <n v="0.11569416498993999"/>
    <n v="1"/>
    <n v="0"/>
    <n v="0"/>
    <n v="0"/>
    <s v="Thursday"/>
    <s v="RIC"/>
    <n v="0.97366812115649692"/>
    <n v="2.6476385278745265"/>
    <n v="0.72585002807756327"/>
    <n v="1"/>
    <n v="1"/>
    <n v="1.6422043888786688"/>
    <n v="5.166546045119528"/>
    <n v="0.83783466584321653"/>
    <x v="0"/>
    <x v="0"/>
  </r>
  <r>
    <x v="1188"/>
    <n v="1"/>
    <d v="2013-02-04T00:00:00"/>
    <d v="2013-02-20T00:00:00"/>
    <d v="2013-04-21T00:00:00"/>
    <n v="47"/>
    <n v="8.5106382979999999"/>
    <n v="0"/>
    <n v="189.52"/>
    <n v="0.1"/>
    <n v="0"/>
    <n v="0"/>
    <n v="0"/>
    <n v="0"/>
    <s v="Thursday"/>
    <s v="CHO"/>
    <n v="0.38373574356233214"/>
    <n v="1.4677575260544504"/>
    <n v="0.59477380194688734"/>
    <n v="1"/>
    <n v="1"/>
    <n v="1.0522720112845041"/>
    <n v="2.8641511148875454"/>
    <n v="0.74121094898507822"/>
    <x v="0"/>
    <x v="0"/>
  </r>
  <r>
    <x v="1189"/>
    <n v="1"/>
    <d v="2011-12-26T00:00:00"/>
    <d v="2012-02-01T00:00:00"/>
    <d v="2013-05-12T00:00:00"/>
    <n v="45"/>
    <n v="4.4444444440000002"/>
    <n v="0"/>
    <n v="58.5"/>
    <n v="4.29184549356223E-3"/>
    <n v="0"/>
    <n v="0"/>
    <n v="0"/>
    <n v="0"/>
    <s v="Thursday"/>
    <s v="RIC"/>
    <n v="0.11844945651327791"/>
    <n v="1.1257499733351863"/>
    <n v="0.52957779017112983"/>
    <n v="1"/>
    <n v="1"/>
    <n v="0.78698572423544988"/>
    <n v="2.1967647816325919"/>
    <n v="0.68718374096660972"/>
    <x v="0"/>
    <x v="0"/>
  </r>
  <r>
    <x v="1190"/>
    <n v="1"/>
    <d v="2013-05-02T00:00:00"/>
    <d v="2013-05-02T00:00:00"/>
    <d v="2013-05-02T00:00:00"/>
    <n v="40"/>
    <n v="60"/>
    <n v="2.5"/>
    <n v="58.82"/>
    <n v="0"/>
    <n v="0"/>
    <n v="0"/>
    <n v="0"/>
    <n v="0"/>
    <s v="Friday"/>
    <s v="RIC"/>
    <n v="0.11909738516429072"/>
    <n v="1.126479615349244"/>
    <n v="0.52973920239730854"/>
    <n v="1"/>
    <n v="1"/>
    <n v="0.7876336528864627"/>
    <n v="2.1981885896873528"/>
    <n v="0.68732300427044002"/>
    <x v="0"/>
    <x v="0"/>
  </r>
  <r>
    <x v="1191"/>
    <n v="1"/>
    <d v="2010-06-06T00:00:00"/>
    <d v="2010-12-12T00:00:00"/>
    <d v="2014-01-16T00:00:00"/>
    <n v="61"/>
    <n v="77.049180329999999"/>
    <n v="29.508196720000001"/>
    <n v="88.29"/>
    <n v="1.6799292661361601E-2"/>
    <n v="1"/>
    <n v="1"/>
    <n v="1"/>
    <n v="0"/>
    <s v="Thursday"/>
    <s v="CHO"/>
    <n v="2.7068491574748719"/>
    <n v="14.981995160053406"/>
    <n v="0.93742958936069043"/>
    <n v="1"/>
    <n v="1"/>
    <n v="3.3753854251970439"/>
    <n v="29.235549727520105"/>
    <n v="0.96692634964431257"/>
    <x v="0"/>
    <x v="0"/>
  </r>
  <r>
    <x v="1192"/>
    <n v="1"/>
    <d v="2011-08-29T00:00:00"/>
    <d v="2011-09-06T00:00:00"/>
    <d v="2014-01-19T00:00:00"/>
    <n v="51"/>
    <n v="3.9215686270000001"/>
    <n v="1.9607843140000001"/>
    <n v="39.54"/>
    <n v="4.6189376443418001E-2"/>
    <n v="0"/>
    <n v="0"/>
    <n v="0"/>
    <n v="0"/>
    <s v="Wednesday"/>
    <s v="CHO"/>
    <n v="8.0059683940769372E-2"/>
    <n v="1.0833517244456081"/>
    <n v="0.52000423727486267"/>
    <n v="1"/>
    <n v="1"/>
    <n v="0.74859595166294135"/>
    <n v="2.1140297319593668"/>
    <n v="0.67887268713687143"/>
    <x v="0"/>
    <x v="0"/>
  </r>
  <r>
    <x v="1193"/>
    <n v="0"/>
    <d v="2013-01-09T00:00:00"/>
    <d v="2013-01-10T00:00:00"/>
    <d v="2013-02-04T00:00:00"/>
    <n v="0"/>
    <n v="0"/>
    <n v="0"/>
    <n v="62.04"/>
    <n v="0.12"/>
    <n v="0"/>
    <n v="0"/>
    <n v="0"/>
    <n v="0"/>
    <s v="Wednesday"/>
    <s v="DCX"/>
    <n v="0.12561716721510705"/>
    <n v="1.1338480109918117"/>
    <n v="0.53136306107612585"/>
    <n v="1"/>
    <n v="0"/>
    <n v="0.79415343493727908"/>
    <n v="2.2125671217132279"/>
    <n v="0.68872245711500946"/>
    <x v="0"/>
    <x v="1"/>
  </r>
  <r>
    <x v="1194"/>
    <n v="0"/>
    <d v="2012-12-29T00:00:00"/>
    <d v="2012-12-29T00:00:00"/>
    <d v="2013-01-08T00:00:00"/>
    <n v="1"/>
    <n v="0"/>
    <n v="0"/>
    <n v="94.89"/>
    <n v="0.2"/>
    <n v="0"/>
    <n v="0"/>
    <n v="0"/>
    <n v="0"/>
    <s v="Monday"/>
    <s v="RIC"/>
    <n v="0.19213109279564003"/>
    <n v="1.2118293686522925"/>
    <n v="0.54788555836505692"/>
    <n v="1"/>
    <n v="0"/>
    <n v="0.86066736051781201"/>
    <n v="2.3647383002076139"/>
    <n v="0.70280006622259528"/>
    <x v="0"/>
    <x v="1"/>
  </r>
  <r>
    <x v="1195"/>
    <n v="1"/>
    <d v="2013-05-05T00:00:00"/>
    <d v="2013-05-05T00:00:00"/>
    <d v="2013-10-24T00:00:00"/>
    <n v="49"/>
    <n v="22.44897959"/>
    <n v="10.204081629999999"/>
    <n v="73.3"/>
    <n v="1.16279069767442E-2"/>
    <n v="1"/>
    <n v="0"/>
    <n v="0"/>
    <n v="0"/>
    <s v="Tuesday"/>
    <s v="RIC"/>
    <n v="0.95749015265152093"/>
    <n v="2.6051497330504221"/>
    <n v="0.7226190105691197"/>
    <n v="1"/>
    <n v="1"/>
    <n v="1.6260264203736929"/>
    <n v="5.0836343060172133"/>
    <n v="0.8356245708242328"/>
    <x v="0"/>
    <x v="0"/>
  </r>
  <r>
    <x v="1196"/>
    <n v="1"/>
    <d v="2009-12-09T00:00:00"/>
    <d v="2010-06-16T00:00:00"/>
    <d v="2013-12-18T00:00:00"/>
    <n v="43"/>
    <n v="51.162790700000002"/>
    <n v="25.581395350000001"/>
    <n v="73.06"/>
    <n v="0.113192818110851"/>
    <n v="0"/>
    <n v="0"/>
    <n v="0"/>
    <n v="0"/>
    <s v="Thursday"/>
    <s v="CHO"/>
    <n v="0.14793021013436042"/>
    <n v="1.1594319769374402"/>
    <n v="0.53691525795675921"/>
    <n v="1"/>
    <n v="1"/>
    <n v="0.81646647785653248"/>
    <n v="2.2624911338785032"/>
    <n v="0.69348575705976445"/>
    <x v="0"/>
    <x v="0"/>
  </r>
  <r>
    <x v="1197"/>
    <n v="0"/>
    <d v="2011-05-10T00:00:00"/>
    <d v="2011-10-17T00:00:00"/>
    <d v="2014-01-17T00:00:00"/>
    <n v="19"/>
    <n v="31.578947370000002"/>
    <n v="31.578947370000002"/>
    <n v="152.24"/>
    <n v="0.121506682867558"/>
    <n v="1"/>
    <n v="0"/>
    <n v="1"/>
    <n v="0"/>
    <s v="Friday"/>
    <s v="RIC"/>
    <n v="1.968603379722397"/>
    <n v="7.1606687662793549"/>
    <n v="0.87746102327641429"/>
    <n v="1"/>
    <n v="0"/>
    <n v="2.637139647444569"/>
    <n v="13.973178175697253"/>
    <n v="0.93321391168488965"/>
    <x v="0"/>
    <x v="1"/>
  </r>
  <r>
    <x v="1198"/>
    <n v="1"/>
    <d v="2012-08-28T00:00:00"/>
    <d v="2012-08-02T00:00:00"/>
    <d v="2012-08-23T00:00:00"/>
    <n v="38"/>
    <n v="0"/>
    <n v="0"/>
    <n v="59.99"/>
    <n v="0.19047619047618999"/>
    <n v="0"/>
    <n v="0"/>
    <n v="0"/>
    <n v="0"/>
    <s v="Sunday"/>
    <s v="DCX"/>
    <n v="0.12146637429455627"/>
    <n v="1.1291513967745221"/>
    <n v="0.5303293126477937"/>
    <n v="1"/>
    <n v="1"/>
    <n v="0.79000264201672832"/>
    <n v="2.2034022476738442"/>
    <n v="0.68783189787478249"/>
    <x v="0"/>
    <x v="0"/>
  </r>
  <r>
    <x v="1199"/>
    <n v="0"/>
    <d v="2012-08-28T00:00:00"/>
    <d v="2012-08-09T00:00:00"/>
    <d v="2012-09-20T00:00:00"/>
    <n v="0"/>
    <n v="0"/>
    <n v="0"/>
    <n v="33.479999999999997"/>
    <n v="7.1428571428571397E-2"/>
    <n v="0"/>
    <n v="0"/>
    <n v="0"/>
    <n v="0"/>
    <s v="Sunday"/>
    <s v="DCX"/>
    <n v="6.778953511221443E-2"/>
    <n v="1.0701400578687394"/>
    <n v="0.516940896728734"/>
    <n v="1"/>
    <n v="0"/>
    <n v="0.73632580283438642"/>
    <n v="2.088248764133311"/>
    <n v="0.6761918885505841"/>
    <x v="0"/>
    <x v="1"/>
  </r>
  <r>
    <x v="1200"/>
    <n v="0"/>
    <d v="2013-06-06T00:00:00"/>
    <d v="2013-06-06T00:00:00"/>
    <d v="2013-12-05T00:00:00"/>
    <n v="0"/>
    <n v="0"/>
    <n v="0"/>
    <n v="58.09"/>
    <n v="1.0989010989011E-2"/>
    <n v="1"/>
    <n v="0"/>
    <n v="0"/>
    <n v="0"/>
    <s v="Friday"/>
    <s v="DCX"/>
    <n v="0.92669329395806876"/>
    <n v="2.5261421420943297"/>
    <n v="0.71640394524593487"/>
    <n v="1"/>
    <n v="0"/>
    <n v="1.5952295616802408"/>
    <n v="4.9294605574895725"/>
    <n v="0.83135059415533374"/>
    <x v="0"/>
    <x v="1"/>
  </r>
  <r>
    <x v="1201"/>
    <n v="1"/>
    <d v="2010-08-03T00:00:00"/>
    <d v="2011-09-26T00:00:00"/>
    <d v="2012-07-17T00:00:00"/>
    <n v="48"/>
    <n v="6.25"/>
    <n v="0"/>
    <n v="86.63"/>
    <n v="2.7118644067796599E-2"/>
    <n v="0"/>
    <n v="0"/>
    <n v="0"/>
    <n v="0"/>
    <s v="Thursday"/>
    <s v="CHO"/>
    <n v="0.17540643449137205"/>
    <n v="1.1917304785662202"/>
    <n v="0.54373952008269877"/>
    <n v="1"/>
    <n v="1"/>
    <n v="0.84394270221354406"/>
    <n v="2.3255177495198085"/>
    <n v="0.69929494433027883"/>
    <x v="0"/>
    <x v="0"/>
  </r>
  <r>
    <x v="1202"/>
    <n v="0"/>
    <d v="2012-10-04T00:00:00"/>
    <d v="2012-10-05T00:00:00"/>
    <d v="2013-01-10T00:00:00"/>
    <n v="40"/>
    <n v="5"/>
    <n v="0"/>
    <n v="43.04"/>
    <n v="2.06185567010309E-2"/>
    <n v="0"/>
    <n v="0"/>
    <n v="0"/>
    <n v="0"/>
    <s v="Friday"/>
    <s v="CHO"/>
    <n v="8.71464035612219E-2"/>
    <n v="1.0910564025688254"/>
    <n v="0.52177282316654972"/>
    <n v="1"/>
    <n v="0"/>
    <n v="0.75568267128339395"/>
    <n v="2.1290644785334711"/>
    <n v="0.68041566197808756"/>
    <x v="0"/>
    <x v="1"/>
  </r>
  <r>
    <x v="1203"/>
    <n v="1"/>
    <d v="2013-04-29T00:00:00"/>
    <d v="2013-05-02T00:00:00"/>
    <d v="2013-05-02T00:00:00"/>
    <n v="45"/>
    <n v="0"/>
    <n v="0"/>
    <n v="48.99"/>
    <n v="0"/>
    <n v="0"/>
    <n v="0"/>
    <n v="0"/>
    <n v="0"/>
    <s v="Friday"/>
    <s v="DCX"/>
    <n v="9.9193826915991198E-2"/>
    <n v="1.1042803180653786"/>
    <n v="0.52477814318988913"/>
    <n v="1"/>
    <n v="1"/>
    <n v="0.76773009463816322"/>
    <n v="2.1548693486433494"/>
    <n v="0.68302966319983494"/>
    <x v="0"/>
    <x v="0"/>
  </r>
  <r>
    <x v="1204"/>
    <n v="1"/>
    <d v="2011-09-13T00:00:00"/>
    <d v="2011-10-09T00:00:00"/>
    <d v="2013-03-20T00:00:00"/>
    <n v="47"/>
    <n v="2.1276595739999999"/>
    <n v="0"/>
    <n v="57.4"/>
    <n v="1.32575757575758E-2"/>
    <n v="1"/>
    <n v="0"/>
    <n v="0"/>
    <n v="0"/>
    <s v="Thursday"/>
    <s v="RIC"/>
    <n v="0.92529619780432237"/>
    <n v="2.5226153428362892"/>
    <n v="0.71612001235569644"/>
    <n v="1"/>
    <n v="1"/>
    <n v="1.5938324655264944"/>
    <n v="4.9225784357170097"/>
    <n v="0.83115462110736293"/>
    <x v="0"/>
    <x v="0"/>
  </r>
  <r>
    <x v="1205"/>
    <n v="1"/>
    <d v="2010-08-02T00:00:00"/>
    <d v="2010-08-08T00:00:00"/>
    <d v="2013-06-30T00:00:00"/>
    <n v="40"/>
    <n v="35"/>
    <n v="12.5"/>
    <n v="53.26"/>
    <n v="4.7303689687795596E-3"/>
    <n v="1"/>
    <n v="0"/>
    <n v="0"/>
    <n v="0"/>
    <s v="Monday"/>
    <s v="CHO"/>
    <n v="0.91691362088184425"/>
    <n v="2.5015577076083315"/>
    <n v="0.71441281752199659"/>
    <n v="1"/>
    <n v="1"/>
    <n v="1.5854498886040163"/>
    <n v="4.8814870099573486"/>
    <n v="0.82997497090327643"/>
    <x v="0"/>
    <x v="0"/>
  </r>
  <r>
    <x v="1206"/>
    <n v="1"/>
    <d v="2011-03-16T00:00:00"/>
    <d v="2012-03-13T00:00:00"/>
    <d v="2014-01-14T00:00:00"/>
    <n v="66"/>
    <n v="53.030303029999999"/>
    <n v="0"/>
    <n v="42.93"/>
    <n v="0.171130952380952"/>
    <n v="1"/>
    <n v="1"/>
    <n v="0"/>
    <n v="0"/>
    <s v="Wednesday"/>
    <s v="BWI"/>
    <n v="1.7637279432196515"/>
    <n v="5.8341462705638509"/>
    <n v="0.85367594423502224"/>
    <n v="1"/>
    <n v="1"/>
    <n v="2.4322642109418235"/>
    <n v="11.384630123594794"/>
    <n v="0.91925475448032701"/>
    <x v="0"/>
    <x v="0"/>
  </r>
  <r>
    <x v="1207"/>
    <n v="1"/>
    <d v="2013-05-27T00:00:00"/>
    <d v="2013-05-29T00:00:00"/>
    <d v="2013-09-07T00:00:00"/>
    <n v="45"/>
    <n v="0"/>
    <n v="0"/>
    <n v="146.19"/>
    <n v="1.9801980198019799E-2"/>
    <n v="1"/>
    <n v="0"/>
    <n v="0"/>
    <n v="0"/>
    <s v="Thursday"/>
    <s v="CHO"/>
    <n v="1.1050761506900308"/>
    <n v="3.0194543935875804"/>
    <n v="0.75121001457428016"/>
    <n v="1"/>
    <n v="1"/>
    <n v="1.7736124184122029"/>
    <n v="5.8920996923746234"/>
    <n v="0.85490633556760742"/>
    <x v="0"/>
    <x v="0"/>
  </r>
  <r>
    <x v="1208"/>
    <n v="1"/>
    <d v="2012-09-09T00:00:00"/>
    <d v="2012-09-09T00:00:00"/>
    <d v="2014-01-12T00:00:00"/>
    <n v="37"/>
    <n v="94.59459459"/>
    <n v="18.918918919999999"/>
    <n v="112.15"/>
    <n v="8.3673469387755106E-2"/>
    <n v="1"/>
    <n v="0"/>
    <n v="0"/>
    <n v="0"/>
    <s v="Friday"/>
    <s v="CHO"/>
    <n v="1.036152740438544"/>
    <n v="2.8183531935109452"/>
    <n v="0.73810699290483706"/>
    <n v="1"/>
    <n v="1"/>
    <n v="1.704689008160716"/>
    <n v="5.4996750471724631"/>
    <n v="0.84614615457813891"/>
    <x v="0"/>
    <x v="0"/>
  </r>
  <r>
    <x v="1209"/>
    <n v="1"/>
    <d v="2012-10-22T00:00:00"/>
    <d v="2012-10-22T00:00:00"/>
    <d v="2013-12-27T00:00:00"/>
    <n v="63"/>
    <n v="26.984126979999999"/>
    <n v="7.936507937"/>
    <n v="93.36"/>
    <n v="1.1600928074245899E-2"/>
    <n v="0"/>
    <n v="0"/>
    <n v="0"/>
    <n v="0"/>
    <s v="Monday"/>
    <s v="RIC"/>
    <n v="0.18903318393298504"/>
    <n v="1.2080810406980509"/>
    <n v="0.5471180714980165"/>
    <n v="1"/>
    <n v="1"/>
    <n v="0.85756945165515708"/>
    <n v="2.3574238920042614"/>
    <n v="0.70215259312906242"/>
    <x v="0"/>
    <x v="0"/>
  </r>
  <r>
    <x v="1210"/>
    <n v="1"/>
    <d v="2013-02-07T00:00:00"/>
    <d v="2013-02-07T00:00:00"/>
    <d v="2013-02-07T00:00:00"/>
    <n v="39"/>
    <n v="33.333333330000002"/>
    <n v="5.1282051280000003"/>
    <n v="59.35"/>
    <n v="0"/>
    <n v="0"/>
    <n v="0"/>
    <n v="0"/>
    <n v="0"/>
    <s v="Friday"/>
    <s v="RIC"/>
    <n v="0.12017051699253067"/>
    <n v="1.127689125344101"/>
    <n v="0.53000652769784928"/>
    <n v="1"/>
    <n v="1"/>
    <n v="0.78870678471470268"/>
    <n v="2.2005488020103989"/>
    <n v="0.68755358475650863"/>
    <x v="0"/>
    <x v="0"/>
  </r>
  <r>
    <x v="1211"/>
    <n v="1"/>
    <d v="2013-03-16T00:00:00"/>
    <d v="2013-03-19T00:00:00"/>
    <d v="2013-04-22T00:00:00"/>
    <n v="37"/>
    <n v="59.459459459999998"/>
    <n v="2.7027027029999999"/>
    <n v="53.14"/>
    <n v="8.8235294117647106E-2"/>
    <n v="0"/>
    <n v="0"/>
    <n v="0"/>
    <n v="0"/>
    <s v="Tuesday"/>
    <s v="CHO"/>
    <n v="0.10759665160881347"/>
    <n v="1.1135984866306501"/>
    <n v="0.52687324185487583"/>
    <n v="1"/>
    <n v="1"/>
    <n v="0.77613291933098549"/>
    <n v="2.1730526264744467"/>
    <n v="0.68484607167984735"/>
    <x v="0"/>
    <x v="0"/>
  </r>
  <r>
    <x v="1212"/>
    <n v="1"/>
    <d v="2013-04-30T00:00:00"/>
    <d v="2013-05-22T00:00:00"/>
    <d v="2013-12-17T00:00:00"/>
    <n v="52"/>
    <n v="7.692307692"/>
    <n v="0"/>
    <n v="38.86"/>
    <n v="1.43540669856459E-2"/>
    <n v="0"/>
    <n v="0"/>
    <n v="0"/>
    <n v="0"/>
    <s v="Thursday"/>
    <s v="DCX"/>
    <n v="7.8682835557367173E-2"/>
    <n v="1.0818611397651796"/>
    <n v="0.51966056674039574"/>
    <n v="1"/>
    <n v="1"/>
    <n v="0.74721910327953922"/>
    <n v="2.1111210364163364"/>
    <n v="0.67857245401423272"/>
    <x v="0"/>
    <x v="0"/>
  </r>
  <r>
    <x v="1213"/>
    <n v="1"/>
    <d v="2012-08-28T00:00:00"/>
    <d v="2012-07-24T00:00:00"/>
    <d v="2014-01-14T00:00:00"/>
    <n v="43"/>
    <n v="20.93023256"/>
    <n v="6.9767441860000003"/>
    <n v="90.86"/>
    <n v="2.04081632653061E-2"/>
    <n v="0"/>
    <n v="0"/>
    <n v="0"/>
    <n v="0"/>
    <s v="Tuesday"/>
    <s v="DCX"/>
    <n v="0.18397124134694753"/>
    <n v="1.2019812552373463"/>
    <n v="0.54586352739310107"/>
    <n v="1"/>
    <n v="1"/>
    <n v="0.85250750906911954"/>
    <n v="2.3455208991612841"/>
    <n v="0.70109288504199807"/>
    <x v="0"/>
    <x v="0"/>
  </r>
  <r>
    <x v="1214"/>
    <n v="1"/>
    <d v="2013-06-06T00:00:00"/>
    <d v="2013-06-23T00:00:00"/>
    <d v="2013-06-23T00:00:00"/>
    <n v="45"/>
    <n v="0"/>
    <n v="0"/>
    <n v="55.61"/>
    <n v="0"/>
    <n v="1"/>
    <n v="0"/>
    <n v="0"/>
    <n v="0"/>
    <s v="Friday"/>
    <s v="RIC"/>
    <n v="0.92167184691271953"/>
    <n v="2.5134890481067167"/>
    <n v="0.71538263352809894"/>
    <n v="1"/>
    <n v="1"/>
    <n v="1.5902081146348914"/>
    <n v="4.9047695764466619"/>
    <n v="0.8306453813220982"/>
    <x v="0"/>
    <x v="0"/>
  </r>
  <r>
    <x v="1215"/>
    <n v="1"/>
    <d v="2011-04-12T00:00:00"/>
    <d v="2011-04-29T00:00:00"/>
    <d v="2013-10-09T00:00:00"/>
    <n v="46"/>
    <n v="4.3478260869999996"/>
    <n v="0"/>
    <n v="17.87"/>
    <n v="7.7181208053691303E-2"/>
    <n v="0"/>
    <n v="0"/>
    <n v="0"/>
    <n v="0"/>
    <s v="Thursday"/>
    <s v="RIC"/>
    <n v="3.6182765604996177E-2"/>
    <n v="1.0368453288387809"/>
    <n v="0.50904470465113494"/>
    <n v="1"/>
    <n v="1"/>
    <n v="0.70471903332716823"/>
    <n v="2.0232781313290094"/>
    <n v="0.66923321091850463"/>
    <x v="0"/>
    <x v="0"/>
  </r>
  <r>
    <x v="1216"/>
    <n v="0"/>
    <d v="2013-04-01T00:00:00"/>
    <d v="2013-04-01T00:00:00"/>
    <d v="2013-07-10T00:00:00"/>
    <n v="0"/>
    <n v="0"/>
    <n v="0"/>
    <n v="57.84"/>
    <n v="7.0000000000000007E-2"/>
    <n v="1"/>
    <n v="0"/>
    <n v="0"/>
    <n v="0"/>
    <s v="Wednesday"/>
    <s v="DCX"/>
    <n v="0.926187099699465"/>
    <n v="2.5248637470310027"/>
    <n v="0.71630109083158144"/>
    <n v="1"/>
    <n v="0"/>
    <n v="1.594723367421637"/>
    <n v="4.9269659242951249"/>
    <n v="0.83127961038194653"/>
    <x v="0"/>
    <x v="1"/>
  </r>
  <r>
    <x v="1217"/>
    <n v="0"/>
    <d v="2011-08-24T00:00:00"/>
    <d v="2012-09-15T00:00:00"/>
    <d v="2014-01-15T00:00:00"/>
    <n v="9"/>
    <n v="11.11111111"/>
    <n v="0"/>
    <n v="56.02"/>
    <n v="2.6694045174538002E-2"/>
    <n v="1"/>
    <n v="0"/>
    <n v="1"/>
    <n v="0"/>
    <s v="Monday"/>
    <s v="RIC"/>
    <n v="1.7737793334709853"/>
    <n v="5.8930832546245195"/>
    <n v="0.85492703873421128"/>
    <n v="1"/>
    <n v="0"/>
    <n v="2.4423156011931573"/>
    <n v="11.499638512657016"/>
    <n v="0.91999768641409829"/>
    <x v="0"/>
    <x v="1"/>
  </r>
  <r>
    <x v="1218"/>
    <n v="1"/>
    <d v="2013-02-02T00:00:00"/>
    <d v="2013-08-12T00:00:00"/>
    <d v="2013-08-12T00:00:00"/>
    <n v="43"/>
    <n v="2.3255813949999999"/>
    <n v="0"/>
    <n v="128.06"/>
    <n v="0"/>
    <n v="0"/>
    <n v="0"/>
    <n v="0"/>
    <n v="0"/>
    <s v="Tuesday"/>
    <s v="RIC"/>
    <n v="0.25929294702718581"/>
    <n v="1.2960134124992488"/>
    <n v="0.5644624745848138"/>
    <n v="1"/>
    <n v="1"/>
    <n v="0.92782921474935787"/>
    <n v="2.5290132698534227"/>
    <n v="0.71663467277312476"/>
    <x v="0"/>
    <x v="0"/>
  </r>
  <r>
    <x v="1219"/>
    <n v="1"/>
    <d v="2013-04-05T00:00:00"/>
    <d v="2013-04-11T00:00:00"/>
    <d v="2013-04-23T00:00:00"/>
    <n v="46"/>
    <n v="8.6956521739999992"/>
    <n v="4.3478260869999996"/>
    <n v="141.69999999999999"/>
    <n v="0.16666666666666699"/>
    <n v="0"/>
    <n v="0"/>
    <n v="0"/>
    <n v="0"/>
    <s v="Saturday"/>
    <s v="DCX"/>
    <n v="0.2869109057766065"/>
    <n v="1.332305507463234"/>
    <n v="0.57123970388953693"/>
    <n v="1"/>
    <n v="1"/>
    <n v="0.9554471734987785"/>
    <n v="2.5998328993954529"/>
    <n v="0.72220932805855031"/>
    <x v="0"/>
    <x v="0"/>
  </r>
  <r>
    <x v="1220"/>
    <n v="1"/>
    <d v="2013-04-28T00:00:00"/>
    <d v="2013-04-28T00:00:00"/>
    <d v="2014-01-06T00:00:00"/>
    <n v="51"/>
    <n v="7.8431372550000003"/>
    <n v="5.8823529409999997"/>
    <n v="34.71"/>
    <n v="8.3003952569169995E-2"/>
    <n v="1"/>
    <n v="1"/>
    <n v="0"/>
    <n v="0"/>
    <s v="Wednesday"/>
    <s v="DCX"/>
    <n v="1.7470842759967602"/>
    <n v="5.7378482803207369"/>
    <n v="0.85158466644007047"/>
    <n v="1"/>
    <n v="1"/>
    <n v="2.4156205437189322"/>
    <n v="11.196716254157742"/>
    <n v="0.91801071869167161"/>
    <x v="0"/>
    <x v="0"/>
  </r>
  <r>
    <x v="1221"/>
    <n v="1"/>
    <d v="2013-05-05T00:00:00"/>
    <d v="2013-07-01T00:00:00"/>
    <d v="2013-07-01T00:00:00"/>
    <n v="43"/>
    <n v="4.651162791"/>
    <n v="2.3255813949999999"/>
    <n v="66.58"/>
    <n v="0"/>
    <n v="0"/>
    <n v="0"/>
    <n v="0"/>
    <n v="0"/>
    <s v="Tuesday"/>
    <s v="CHO"/>
    <n v="0.13480965495135117"/>
    <n v="1.1443189481740934"/>
    <n v="0.53365146502505667"/>
    <n v="1"/>
    <n v="1"/>
    <n v="0.80334592267352312"/>
    <n v="2.2329998879380195"/>
    <n v="0.69068975110983022"/>
    <x v="0"/>
    <x v="0"/>
  </r>
  <r>
    <x v="1222"/>
    <n v="1"/>
    <d v="2012-11-02T00:00:00"/>
    <d v="2013-02-12T00:00:00"/>
    <d v="2013-06-19T00:00:00"/>
    <n v="35"/>
    <n v="5.7142857139999998"/>
    <n v="0"/>
    <n v="108.88"/>
    <n v="7.0866141732283505E-2"/>
    <n v="0"/>
    <n v="0"/>
    <n v="0"/>
    <n v="0"/>
    <s v="Friday"/>
    <s v="RIC"/>
    <n v="0.22045772350710596"/>
    <n v="1.2466472197518186"/>
    <n v="0.55489228962682113"/>
    <n v="1"/>
    <n v="1"/>
    <n v="0.88899399122927791"/>
    <n v="2.4326811213306425"/>
    <n v="0.70868252405211452"/>
    <x v="0"/>
    <x v="0"/>
  </r>
  <r>
    <x v="1223"/>
    <n v="1"/>
    <d v="2013-06-18T00:00:00"/>
    <d v="2013-06-20T00:00:00"/>
    <d v="2013-06-20T00:00:00"/>
    <n v="42"/>
    <n v="23.809523810000002"/>
    <n v="0"/>
    <n v="91.57"/>
    <n v="0"/>
    <n v="1"/>
    <n v="0"/>
    <n v="0"/>
    <n v="0"/>
    <s v="Wednesday"/>
    <s v="DCX"/>
    <n v="0.99448282907028318"/>
    <n v="2.7033258981254877"/>
    <n v="0.72997245516356801"/>
    <n v="1"/>
    <n v="1"/>
    <n v="1.6630190967924552"/>
    <n v="5.2752132062535599"/>
    <n v="0.84064286469128247"/>
    <x v="0"/>
    <x v="0"/>
  </r>
  <r>
    <x v="1224"/>
    <n v="1"/>
    <d v="2013-01-17T00:00:00"/>
    <d v="2013-01-24T00:00:00"/>
    <d v="2013-01-24T00:00:00"/>
    <n v="43"/>
    <n v="13.953488370000001"/>
    <n v="0"/>
    <n v="56"/>
    <n v="0"/>
    <n v="0"/>
    <n v="0"/>
    <n v="0"/>
    <n v="0"/>
    <s v="Friday"/>
    <s v="CHO"/>
    <n v="0.11338751392724039"/>
    <n v="1.1200658899927554"/>
    <n v="0.52831654680156326"/>
    <n v="1"/>
    <n v="1"/>
    <n v="0.78192378164941245"/>
    <n v="2.1856729811455589"/>
    <n v="0.68609458474912166"/>
    <x v="0"/>
    <x v="0"/>
  </r>
  <r>
    <x v="1225"/>
    <n v="0"/>
    <d v="2013-06-06T00:00:00"/>
    <d v="2013-06-17T00:00:00"/>
    <d v="2013-06-17T00:00:00"/>
    <n v="22"/>
    <n v="27.272727270000001"/>
    <n v="0"/>
    <n v="88.37"/>
    <n v="0"/>
    <n v="1"/>
    <n v="0"/>
    <n v="0"/>
    <n v="0"/>
    <s v="Friday"/>
    <s v="CHO"/>
    <n v="0.9880035425601551"/>
    <n v="2.6858668971151873"/>
    <n v="0.72869340431618168"/>
    <n v="1"/>
    <n v="0"/>
    <n v="1.656539810282327"/>
    <n v="5.2411440794932993"/>
    <n v="0.83977296674086921"/>
    <x v="0"/>
    <x v="1"/>
  </r>
  <r>
    <x v="1226"/>
    <n v="1"/>
    <d v="2012-03-27T00:00:00"/>
    <d v="2012-04-12T00:00:00"/>
    <d v="2013-06-18T00:00:00"/>
    <n v="46"/>
    <n v="19.565217390000001"/>
    <n v="2.1739130430000002"/>
    <n v="54.31"/>
    <n v="0.13888888888888901"/>
    <n v="1"/>
    <n v="0"/>
    <n v="0"/>
    <n v="0"/>
    <s v="Thursday"/>
    <s v="RIC"/>
    <n v="0.91903963676797995"/>
    <n v="2.506881716493174"/>
    <n v="0.71484638466791972"/>
    <n v="1"/>
    <n v="1"/>
    <n v="1.5875759044901518"/>
    <n v="4.8918761687335826"/>
    <n v="0.83027477642746472"/>
    <x v="0"/>
    <x v="0"/>
  </r>
  <r>
    <x v="1227"/>
    <n v="1"/>
    <d v="2013-06-13T00:00:00"/>
    <d v="2013-06-22T00:00:00"/>
    <d v="2013-06-22T00:00:00"/>
    <n v="44"/>
    <n v="2.2727272730000001"/>
    <n v="0"/>
    <n v="88.7"/>
    <n v="0"/>
    <n v="1"/>
    <n v="0"/>
    <n v="0"/>
    <n v="0"/>
    <s v="Saturday"/>
    <s v="BWI"/>
    <n v="0.98867171898151207"/>
    <n v="2.687662129746009"/>
    <n v="0.72882548215747844"/>
    <n v="1"/>
    <n v="1"/>
    <n v="1.6572079867036842"/>
    <n v="5.2446472586286665"/>
    <n v="0.83986285236236047"/>
    <x v="0"/>
    <x v="0"/>
  </r>
  <r>
    <x v="1228"/>
    <n v="0"/>
    <d v="2012-12-23T00:00:00"/>
    <d v="2013-01-07T00:00:00"/>
    <d v="2013-01-07T00:00:00"/>
    <n v="0"/>
    <n v="0"/>
    <n v="0"/>
    <n v="84.18"/>
    <n v="0"/>
    <n v="1"/>
    <n v="0"/>
    <n v="0"/>
    <n v="0"/>
    <s v="Tuesday"/>
    <s v="RIC"/>
    <n v="0.97951972678595622"/>
    <n v="2.6631768822121202"/>
    <n v="0.72701290924392392"/>
    <n v="1"/>
    <n v="0"/>
    <n v="1.6480559945081281"/>
    <n v="5.1968672624252026"/>
    <n v="0.83862813940464487"/>
    <x v="0"/>
    <x v="1"/>
  </r>
  <r>
    <x v="1229"/>
    <n v="1"/>
    <d v="2013-06-11T00:00:00"/>
    <d v="2013-07-09T00:00:00"/>
    <d v="2013-07-22T00:00:00"/>
    <n v="46"/>
    <n v="4.3478260869999996"/>
    <n v="0"/>
    <n v="47"/>
    <n v="0.15384615384615399"/>
    <n v="1"/>
    <n v="0"/>
    <n v="0"/>
    <n v="0"/>
    <s v="Wednesday"/>
    <s v="DCX"/>
    <n v="0.90423851664640631"/>
    <n v="2.4700503045483551"/>
    <n v="0.71181973970542911"/>
    <n v="1"/>
    <n v="1"/>
    <n v="1.5727747843685784"/>
    <n v="4.8200041273970218"/>
    <n v="0.82817881600932008"/>
    <x v="0"/>
    <x v="0"/>
  </r>
  <r>
    <x v="1230"/>
    <n v="1"/>
    <d v="2011-05-17T00:00:00"/>
    <d v="2011-05-18T00:00:00"/>
    <d v="2011-06-09T00:00:00"/>
    <n v="36"/>
    <n v="58.333333330000002"/>
    <n v="13.88888889"/>
    <n v="36.54"/>
    <n v="9.0909090909090898E-2"/>
    <n v="0"/>
    <n v="0"/>
    <n v="0"/>
    <n v="0"/>
    <s v="Thursday"/>
    <s v="CHO"/>
    <n v="7.398535283752436E-2"/>
    <n v="1.0767910334474931"/>
    <n v="0.51848790567051406"/>
    <n v="1"/>
    <n v="1"/>
    <n v="0.74252162055969639"/>
    <n v="2.101227337760649"/>
    <n v="0.67754701894183433"/>
    <x v="0"/>
    <x v="0"/>
  </r>
  <r>
    <x v="1231"/>
    <n v="1"/>
    <d v="2013-04-10T00:00:00"/>
    <d v="2013-04-15T00:00:00"/>
    <d v="2013-04-22T00:00:00"/>
    <n v="30"/>
    <n v="90"/>
    <n v="3.3333333330000001"/>
    <n v="83.72"/>
    <n v="0.28571428571428598"/>
    <n v="0"/>
    <n v="0"/>
    <n v="0"/>
    <n v="0"/>
    <s v="Wednesday"/>
    <s v="CHO"/>
    <n v="0.1695143333212244"/>
    <n v="1.1847293280174462"/>
    <n v="0.54227739465215141"/>
    <n v="1"/>
    <n v="1"/>
    <n v="0.83805060104339635"/>
    <n v="2.3118558518331582"/>
    <n v="0.69805449127670027"/>
    <x v="0"/>
    <x v="0"/>
  </r>
  <r>
    <x v="1232"/>
    <n v="1"/>
    <d v="2010-09-10T00:00:00"/>
    <d v="2010-10-17T00:00:00"/>
    <d v="2013-09-30T00:00:00"/>
    <n v="41"/>
    <n v="58.536585369999997"/>
    <n v="17.073170730000001"/>
    <n v="60.37"/>
    <n v="1.6682113067655199E-2"/>
    <n v="0"/>
    <n v="0"/>
    <n v="0"/>
    <n v="0"/>
    <s v="Tuesday"/>
    <s v="CHO"/>
    <n v="0.12223578956763397"/>
    <n v="1.1300205174192901"/>
    <n v="0.53052095422461509"/>
    <n v="1"/>
    <n v="1"/>
    <n v="0.79077205728980593"/>
    <n v="2.2050982313901564"/>
    <n v="0.68799708220915679"/>
    <x v="0"/>
    <x v="0"/>
  </r>
  <r>
    <x v="1233"/>
    <n v="1"/>
    <d v="2012-08-28T00:00:00"/>
    <d v="2012-07-20T00:00:00"/>
    <d v="2013-03-13T00:00:00"/>
    <n v="30"/>
    <n v="50"/>
    <n v="20"/>
    <n v="115.44"/>
    <n v="4.6610169491525397E-2"/>
    <n v="1"/>
    <n v="0"/>
    <n v="0"/>
    <n v="0"/>
    <s v="Sunday"/>
    <s v="DCX"/>
    <n v="1.0428142568817693"/>
    <n v="2.8371903720802032"/>
    <n v="0.7393926537301605"/>
    <n v="1"/>
    <n v="1"/>
    <n v="1.7113505246039413"/>
    <n v="5.5364335205870123"/>
    <n v="0.84701137143819771"/>
    <x v="0"/>
    <x v="0"/>
  </r>
  <r>
    <x v="1234"/>
    <n v="1"/>
    <d v="2011-11-15T00:00:00"/>
    <d v="2011-11-15T00:00:00"/>
    <d v="2011-12-27T00:00:00"/>
    <n v="45"/>
    <n v="2.2222222220000001"/>
    <n v="0"/>
    <n v="36.299999999999997"/>
    <n v="4.7619047619047603E-2"/>
    <n v="0"/>
    <n v="0"/>
    <n v="0"/>
    <n v="0"/>
    <s v="Thursday"/>
    <s v="RIC"/>
    <n v="7.3499406349264745E-2"/>
    <n v="1.0762678977444733"/>
    <n v="0.51836658405866753"/>
    <n v="1"/>
    <n v="1"/>
    <n v="0.74203567407143678"/>
    <n v="2.1002065017707503"/>
    <n v="0.6774408416249601"/>
    <x v="0"/>
    <x v="0"/>
  </r>
  <r>
    <x v="1235"/>
    <n v="1"/>
    <d v="2013-02-28T00:00:00"/>
    <d v="2013-03-05T00:00:00"/>
    <d v="2014-01-09T00:00:00"/>
    <n v="39"/>
    <n v="89.743589740000004"/>
    <n v="0"/>
    <n v="77.39"/>
    <n v="8.0645161290322606E-2"/>
    <n v="1"/>
    <n v="0"/>
    <n v="0"/>
    <n v="0"/>
    <s v="Friday"/>
    <s v="RIC"/>
    <n v="0.9657714907222783"/>
    <n v="2.6268134371345098"/>
    <n v="0.72427586438245783"/>
    <n v="1"/>
    <n v="1"/>
    <n v="1.6343077584444503"/>
    <n v="5.1259084017745886"/>
    <n v="0.8367589042450726"/>
    <x v="0"/>
    <x v="0"/>
  </r>
  <r>
    <x v="1236"/>
    <n v="1"/>
    <d v="2013-02-20T00:00:00"/>
    <d v="2013-02-20T00:00:00"/>
    <d v="2013-02-20T00:00:00"/>
    <n v="31"/>
    <n v="96.774193550000007"/>
    <n v="6.451612903"/>
    <n v="20.76"/>
    <n v="0"/>
    <n v="0"/>
    <n v="0"/>
    <n v="0"/>
    <n v="0"/>
    <s v="Thursday"/>
    <s v="CHO"/>
    <n v="4.2034371234455546E-2"/>
    <n v="1.0429303249374402"/>
    <n v="0.51050704578942374"/>
    <n v="1"/>
    <n v="1"/>
    <n v="0.71057063895662753"/>
    <n v="2.0351522645224605"/>
    <n v="0.67052723789548119"/>
    <x v="0"/>
    <x v="0"/>
  </r>
  <r>
    <x v="1237"/>
    <n v="1"/>
    <d v="2010-07-18T00:00:00"/>
    <d v="2010-09-29T00:00:00"/>
    <d v="2014-01-19T00:00:00"/>
    <n v="58"/>
    <n v="25.862068969999999"/>
    <n v="6.896551724"/>
    <n v="132.69"/>
    <n v="8.6092715231788103E-2"/>
    <n v="0"/>
    <n v="1"/>
    <n v="0"/>
    <n v="0"/>
    <s v="Monday"/>
    <s v="CHO"/>
    <n v="1.1363979337998416"/>
    <n v="3.1155257989320582"/>
    <n v="0.75701768161446326"/>
    <n v="1"/>
    <n v="1"/>
    <n v="1.8049342015220136"/>
    <n v="6.0795714088139716"/>
    <n v="0.85874851142047759"/>
    <x v="0"/>
    <x v="0"/>
  </r>
  <r>
    <x v="1238"/>
    <n v="0"/>
    <d v="2012-09-09T00:00:00"/>
    <d v="2013-02-26T00:00:00"/>
    <d v="2013-03-16T00:00:00"/>
    <n v="0"/>
    <n v="0"/>
    <n v="0"/>
    <n v="50.39"/>
    <n v="0.11111111111111099"/>
    <n v="1"/>
    <n v="0"/>
    <n v="0"/>
    <n v="0"/>
    <s v="Wednesday"/>
    <s v="DCX"/>
    <n v="0.91110251079307314"/>
    <n v="2.4870630362307344"/>
    <n v="0.71322571757093089"/>
    <n v="1"/>
    <n v="0"/>
    <n v="1.5796387785152453"/>
    <n v="4.8532024135923955"/>
    <n v="0.82915335412324287"/>
    <x v="0"/>
    <x v="1"/>
  </r>
  <r>
    <x v="1239"/>
    <n v="1"/>
    <d v="2012-01-20T00:00:00"/>
    <d v="2012-01-23T00:00:00"/>
    <d v="2013-04-07T00:00:00"/>
    <n v="44"/>
    <n v="20.454545450000001"/>
    <n v="2.2727272730000001"/>
    <n v="49.06"/>
    <n v="3.6363636363636397E-2"/>
    <n v="1"/>
    <n v="0"/>
    <n v="0"/>
    <n v="0"/>
    <s v="Monday"/>
    <s v="RIC"/>
    <n v="0.90840955733730122"/>
    <n v="2.4803745012314176"/>
    <n v="0.71267459876913175"/>
    <n v="1"/>
    <n v="1"/>
    <n v="1.5769458250594732"/>
    <n v="4.8401505473030397"/>
    <n v="0.82877153732590059"/>
    <x v="0"/>
    <x v="0"/>
  </r>
  <r>
    <x v="1240"/>
    <n v="1"/>
    <d v="2012-02-01T00:00:00"/>
    <d v="2012-02-01T00:00:00"/>
    <d v="2013-07-16T00:00:00"/>
    <n v="34"/>
    <n v="76.470588239999998"/>
    <n v="2.9411764709999999"/>
    <n v="65.430000000000007"/>
    <n v="7.9096045197740106E-2"/>
    <n v="1"/>
    <n v="0"/>
    <n v="0"/>
    <n v="0"/>
    <s v="Friday"/>
    <s v="RIC"/>
    <n v="0.94155515739067486"/>
    <n v="2.5639656896334575"/>
    <n v="0.71941368489918123"/>
    <n v="1"/>
    <n v="1"/>
    <n v="1.6100914251128469"/>
    <n v="5.003268631323408"/>
    <n v="0.83342407921206885"/>
    <x v="0"/>
    <x v="0"/>
  </r>
  <r>
    <x v="1241"/>
    <n v="1"/>
    <d v="2013-01-08T00:00:00"/>
    <d v="2013-01-13T00:00:00"/>
    <d v="2013-01-13T00:00:00"/>
    <n v="45"/>
    <n v="0"/>
    <n v="0"/>
    <n v="51.23"/>
    <n v="0"/>
    <n v="0"/>
    <n v="0"/>
    <n v="0"/>
    <n v="0"/>
    <s v="Monday"/>
    <s v="RIC"/>
    <n v="0.10372932747308081"/>
    <n v="1.109300157199584"/>
    <n v="0.52590910469202645"/>
    <n v="1"/>
    <n v="1"/>
    <n v="0.77226559519525284"/>
    <n v="2.164664956976178"/>
    <n v="0.68401078357580858"/>
    <x v="0"/>
    <x v="0"/>
  </r>
  <r>
    <x v="1242"/>
    <n v="1"/>
    <d v="2013-05-02T00:00:00"/>
    <d v="2013-05-02T00:00:00"/>
    <d v="2014-01-02T00:00:00"/>
    <n v="48"/>
    <n v="8.3333333330000006"/>
    <n v="2.0833333330000001"/>
    <n v="83.69"/>
    <n v="1.6326530612244899E-2"/>
    <n v="0"/>
    <n v="0"/>
    <n v="0"/>
    <n v="0"/>
    <s v="Friday"/>
    <s v="DCX"/>
    <n v="0.16945359001019195"/>
    <n v="1.1846573658210182"/>
    <n v="0.54226231735694208"/>
    <n v="1"/>
    <n v="1"/>
    <n v="0.8379898577323639"/>
    <n v="2.3117154263190867"/>
    <n v="0.6980416879866147"/>
    <x v="0"/>
    <x v="0"/>
  </r>
  <r>
    <x v="1243"/>
    <n v="1"/>
    <d v="2012-02-25T00:00:00"/>
    <d v="2012-03-12T00:00:00"/>
    <d v="2014-01-12T00:00:00"/>
    <n v="53"/>
    <n v="50.943396229999998"/>
    <n v="7.5471698109999998"/>
    <n v="223.57"/>
    <n v="8.0476900149031305E-2"/>
    <n v="0"/>
    <n v="0"/>
    <n v="0"/>
    <n v="0"/>
    <s v="Tuesday"/>
    <s v="RIC"/>
    <n v="0.45267940158416309"/>
    <n v="1.5725199582836102"/>
    <n v="0.61127609650608816"/>
    <n v="1"/>
    <n v="1"/>
    <n v="1.1212156693063351"/>
    <n v="3.0685823180945713"/>
    <n v="0.75421414099141848"/>
    <x v="0"/>
    <x v="0"/>
  </r>
  <r>
    <x v="1244"/>
    <n v="0"/>
    <d v="2013-05-05T00:00:00"/>
    <d v="2013-05-08T00:00:00"/>
    <d v="2013-05-08T00:00:00"/>
    <n v="0"/>
    <n v="0"/>
    <n v="0"/>
    <n v="39.14"/>
    <n v="0"/>
    <n v="0"/>
    <n v="0"/>
    <n v="0"/>
    <n v="0"/>
    <s v="Friday"/>
    <s v="RIC"/>
    <n v="7.9249773127003376E-2"/>
    <n v="1.0824746613882377"/>
    <n v="0.51980208040880971"/>
    <n v="1"/>
    <n v="0"/>
    <n v="0.74778604084917544"/>
    <n v="2.1123182495864259"/>
    <n v="0.67869609731174407"/>
    <x v="0"/>
    <x v="1"/>
  </r>
  <r>
    <x v="1245"/>
    <n v="1"/>
    <d v="2013-06-14T00:00:00"/>
    <d v="2013-06-14T00:00:00"/>
    <d v="2013-07-17T00:00:00"/>
    <n v="44"/>
    <n v="20.454545450000001"/>
    <n v="0"/>
    <n v="74.75"/>
    <n v="6.0606060606060601E-2"/>
    <n v="1"/>
    <n v="0"/>
    <n v="0"/>
    <n v="0"/>
    <s v="Tuesday"/>
    <s v="BWI"/>
    <n v="0.96042607935142277"/>
    <n v="2.6128095004647083"/>
    <n v="0.72320710519849662"/>
    <n v="1"/>
    <n v="1"/>
    <n v="1.6289623470735948"/>
    <n v="5.0985814147800497"/>
    <n v="0.83602744113959393"/>
    <x v="0"/>
    <x v="0"/>
  </r>
  <r>
    <x v="1246"/>
    <n v="1"/>
    <d v="2011-01-08T00:00:00"/>
    <d v="2011-01-09T00:00:00"/>
    <d v="2013-11-05T00:00:00"/>
    <n v="44"/>
    <n v="34.090909089999997"/>
    <n v="4.5454545450000001"/>
    <n v="91.83"/>
    <n v="4.6556741028127999E-2"/>
    <n v="1"/>
    <n v="0"/>
    <n v="0"/>
    <n v="0"/>
    <s v="Tuesday"/>
    <s v="RIC"/>
    <n v="0.9950092710992311"/>
    <n v="2.7047494171634532"/>
    <n v="0.73007621099360309"/>
    <n v="1"/>
    <n v="1"/>
    <n v="1.6635455388214031"/>
    <n v="5.2779910313147695"/>
    <n v="0.84071337550309067"/>
    <x v="0"/>
    <x v="0"/>
  </r>
  <r>
    <x v="1247"/>
    <n v="1"/>
    <d v="2011-03-13T00:00:00"/>
    <d v="2011-06-15T00:00:00"/>
    <d v="2012-08-28T00:00:00"/>
    <n v="46"/>
    <n v="21.739130429999999"/>
    <n v="4.3478260869999996"/>
    <n v="83.19"/>
    <n v="5.2272727272727297E-2"/>
    <n v="0"/>
    <n v="0"/>
    <n v="0"/>
    <n v="0"/>
    <s v="Tuesday"/>
    <s v="RIC"/>
    <n v="0.16844120149298444"/>
    <n v="1.1834586391979542"/>
    <n v="0.54201101772766902"/>
    <n v="1"/>
    <n v="1"/>
    <n v="0.83697746921515648"/>
    <n v="2.3093762564405829"/>
    <n v="0.6978282544773089"/>
    <x v="0"/>
    <x v="0"/>
  </r>
  <r>
    <x v="1248"/>
    <n v="1"/>
    <d v="2013-03-28T00:00:00"/>
    <d v="2013-04-02T00:00:00"/>
    <d v="2013-07-17T00:00:00"/>
    <n v="45"/>
    <n v="0"/>
    <n v="0"/>
    <n v="52.68"/>
    <n v="2.83018867924528E-2"/>
    <n v="0"/>
    <n v="0"/>
    <n v="0"/>
    <n v="0"/>
    <s v="Thursday"/>
    <s v="DCX"/>
    <n v="0.10666525417298257"/>
    <n v="1.1125617667297321"/>
    <n v="0.52664105932958805"/>
    <n v="1"/>
    <n v="1"/>
    <n v="0.77520152189515457"/>
    <n v="2.1710295931005197"/>
    <n v="0.68464501177290005"/>
    <x v="0"/>
    <x v="0"/>
  </r>
  <r>
    <x v="1249"/>
    <n v="1"/>
    <d v="2012-12-07T00:00:00"/>
    <d v="2012-12-10T00:00:00"/>
    <d v="2013-02-02T00:00:00"/>
    <n v="45"/>
    <n v="0"/>
    <n v="0"/>
    <n v="90.49"/>
    <n v="3.7037037037037E-2"/>
    <n v="0"/>
    <n v="0"/>
    <n v="0"/>
    <n v="0"/>
    <s v="Thursday"/>
    <s v="DCX"/>
    <n v="0.18322207384421399"/>
    <n v="1.2010811071649703"/>
    <n v="0.54567780499101326"/>
    <n v="1"/>
    <n v="1"/>
    <n v="0.85175834156638597"/>
    <n v="2.3437643691763959"/>
    <n v="0.70093586461467361"/>
    <x v="0"/>
    <x v="0"/>
  </r>
  <r>
    <x v="1250"/>
    <n v="1"/>
    <d v="2011-03-29T00:00:00"/>
    <d v="2011-05-25T00:00:00"/>
    <d v="2012-12-17T00:00:00"/>
    <n v="46"/>
    <n v="4.3478260869999996"/>
    <n v="2.1739130430000002"/>
    <n v="61.74"/>
    <n v="4.1958041958042001E-2"/>
    <n v="0"/>
    <n v="0"/>
    <n v="0"/>
    <n v="0"/>
    <s v="Monday"/>
    <s v="CHO"/>
    <n v="0.12500973410478253"/>
    <n v="1.1331594833062872"/>
    <n v="0.5312117974179541"/>
    <n v="1"/>
    <n v="1"/>
    <n v="0.79354600182695456"/>
    <n v="2.2112235432930056"/>
    <n v="0.68859221834972828"/>
    <x v="0"/>
    <x v="0"/>
  </r>
  <r>
    <x v="1251"/>
    <n v="1"/>
    <d v="2011-05-13T00:00:00"/>
    <d v="2011-05-19T00:00:00"/>
    <d v="2011-06-13T00:00:00"/>
    <n v="40"/>
    <n v="27.5"/>
    <n v="0"/>
    <n v="51.88"/>
    <n v="0.08"/>
    <n v="0"/>
    <n v="0"/>
    <n v="0"/>
    <n v="0"/>
    <s v="Friday"/>
    <s v="RIC"/>
    <n v="0.10504543254545057"/>
    <n v="1.1107610739123279"/>
    <n v="0.52623723624650487"/>
    <n v="1"/>
    <n v="1"/>
    <n v="0.77358170026762263"/>
    <n v="2.1675157590720873"/>
    <n v="0.68429517765273995"/>
    <x v="0"/>
    <x v="0"/>
  </r>
  <r>
    <x v="1252"/>
    <n v="1"/>
    <d v="2011-10-12T00:00:00"/>
    <d v="2013-01-03T00:00:00"/>
    <d v="2013-01-03T00:00:00"/>
    <n v="44"/>
    <n v="2.2727272730000001"/>
    <n v="0"/>
    <n v="87.44"/>
    <n v="0"/>
    <n v="0"/>
    <n v="0"/>
    <n v="0"/>
    <n v="0"/>
    <s v="Thursday"/>
    <s v="RIC"/>
    <n v="0.17704650388924822"/>
    <n v="1.1936866029059972"/>
    <n v="0.54414637046363379"/>
    <n v="1"/>
    <n v="1"/>
    <n v="0.84558277161142026"/>
    <n v="2.3293348893465016"/>
    <n v="0.69963970785880147"/>
    <x v="0"/>
    <x v="0"/>
  </r>
  <r>
    <x v="1253"/>
    <n v="1"/>
    <d v="2011-05-15T00:00:00"/>
    <d v="2011-05-30T00:00:00"/>
    <d v="2011-05-30T00:00:00"/>
    <n v="45"/>
    <n v="0"/>
    <n v="0"/>
    <n v="68.92"/>
    <n v="0"/>
    <n v="0"/>
    <n v="0"/>
    <n v="0"/>
    <n v="0"/>
    <s v="Wednesday"/>
    <s v="RIC"/>
    <n v="0.13954763321188229"/>
    <n v="1.1497535708691857"/>
    <n v="0.53483040402827142"/>
    <n v="1"/>
    <n v="1"/>
    <n v="0.80808390093405436"/>
    <n v="2.2436048961732591"/>
    <n v="0.69170104497629159"/>
    <x v="0"/>
    <x v="0"/>
  </r>
  <r>
    <x v="1254"/>
    <n v="1"/>
    <d v="2012-01-30T00:00:00"/>
    <d v="2012-03-08T00:00:00"/>
    <d v="2012-09-18T00:00:00"/>
    <n v="33"/>
    <n v="72.727272729999996"/>
    <n v="3.0303030299999998"/>
    <n v="90.11"/>
    <n v="1.03092783505155E-2"/>
    <n v="0"/>
    <n v="0"/>
    <n v="0"/>
    <n v="0"/>
    <s v="Friday"/>
    <s v="RIC"/>
    <n v="0.18245265857113629"/>
    <n v="1.2001573324456742"/>
    <n v="0.54548704983365459"/>
    <n v="1"/>
    <n v="1"/>
    <n v="0.85098892629330836"/>
    <n v="2.3419617346504547"/>
    <n v="0.70077455117702214"/>
    <x v="0"/>
    <x v="0"/>
  </r>
  <r>
    <x v="1255"/>
    <n v="1"/>
    <d v="2013-04-27T00:00:00"/>
    <d v="2013-05-26T00:00:00"/>
    <d v="2013-05-26T00:00:00"/>
    <n v="31"/>
    <n v="87.096774190000005"/>
    <n v="0"/>
    <n v="77.88"/>
    <n v="0"/>
    <n v="0"/>
    <n v="0"/>
    <n v="0"/>
    <n v="0"/>
    <s v="Thursday"/>
    <s v="BWI"/>
    <n v="0.15768963544024073"/>
    <n v="1.1708027626283801"/>
    <n v="0.53934092160947278"/>
    <n v="1"/>
    <n v="1"/>
    <n v="0.82622590316241273"/>
    <n v="2.2846798455258548"/>
    <n v="0.69555632602607365"/>
    <x v="0"/>
    <x v="0"/>
  </r>
  <r>
    <x v="1256"/>
    <n v="1"/>
    <d v="2013-06-02T00:00:00"/>
    <d v="2013-06-06T00:00:00"/>
    <d v="2013-06-06T00:00:00"/>
    <n v="46"/>
    <n v="2.1739130430000002"/>
    <n v="2.1739130430000002"/>
    <n v="90.56"/>
    <n v="0"/>
    <n v="1"/>
    <n v="0"/>
    <n v="0"/>
    <n v="0"/>
    <s v="Friday"/>
    <s v="RIC"/>
    <n v="0.99243780426552397"/>
    <n v="2.6978031785824266"/>
    <n v="0.72956916533795735"/>
    <n v="1"/>
    <n v="1"/>
    <n v="1.660974071987696"/>
    <n v="5.2644362876851432"/>
    <n v="0.84036871729929852"/>
    <x v="0"/>
    <x v="0"/>
  </r>
  <r>
    <x v="1257"/>
    <n v="1"/>
    <d v="2013-06-08T00:00:00"/>
    <d v="2013-06-12T00:00:00"/>
    <d v="2013-06-27T00:00:00"/>
    <n v="39"/>
    <n v="46.15384615"/>
    <n v="12.820512819999999"/>
    <n v="47.99"/>
    <n v="0.133333333333333"/>
    <n v="1"/>
    <n v="0"/>
    <n v="0"/>
    <n v="0"/>
    <s v="Saturday"/>
    <s v="BWI"/>
    <n v="0.90624304591047711"/>
    <n v="2.4750065584860028"/>
    <n v="0.7122307589440402"/>
    <n v="1"/>
    <n v="1"/>
    <n v="1.5747793136326491"/>
    <n v="4.8296756569168453"/>
    <n v="0.82846387023032553"/>
    <x v="0"/>
    <x v="0"/>
  </r>
  <r>
    <x v="1258"/>
    <n v="1"/>
    <d v="2013-04-05T00:00:00"/>
    <d v="2013-04-11T00:00:00"/>
    <d v="2013-08-25T00:00:00"/>
    <n v="38"/>
    <n v="39.473684210000002"/>
    <n v="2.6315789469999999"/>
    <n v="54.91"/>
    <n v="2.2058823529411801E-2"/>
    <n v="0"/>
    <n v="0"/>
    <n v="0"/>
    <n v="0"/>
    <s v="Wednesday"/>
    <s v="RIC"/>
    <n v="0.11118050695972803"/>
    <n v="1.1175966226169118"/>
    <n v="0.52776653054716038"/>
    <n v="1"/>
    <n v="1"/>
    <n v="0.77971677468190004"/>
    <n v="2.1808545048087424"/>
    <n v="0.68561906918778492"/>
    <x v="0"/>
    <x v="0"/>
  </r>
  <r>
    <x v="1259"/>
    <n v="1"/>
    <d v="2011-11-03T00:00:00"/>
    <d v="2011-11-03T00:00:00"/>
    <d v="2012-07-13T00:00:00"/>
    <n v="47"/>
    <n v="14.893617020000001"/>
    <n v="2.1276595739999999"/>
    <n v="81.34"/>
    <n v="2.7667984189723299E-2"/>
    <n v="0"/>
    <n v="0"/>
    <n v="0"/>
    <n v="0"/>
    <s v="Thursday"/>
    <s v="RIC"/>
    <n v="0.16469536397931667"/>
    <n v="1.1790338878050002"/>
    <n v="0.54108102421145587"/>
    <n v="1"/>
    <n v="1"/>
    <n v="0.83323163170148873"/>
    <n v="2.3007418897892347"/>
    <n v="0.69703780744157073"/>
    <x v="0"/>
    <x v="0"/>
  </r>
  <r>
    <x v="1260"/>
    <n v="1"/>
    <d v="2013-05-17T00:00:00"/>
    <d v="2013-05-31T00:00:00"/>
    <d v="2013-05-31T00:00:00"/>
    <n v="44"/>
    <n v="6.8181818180000002"/>
    <n v="0"/>
    <n v="53.67"/>
    <n v="0"/>
    <n v="0"/>
    <n v="0"/>
    <n v="0"/>
    <n v="0"/>
    <s v="Tuesday"/>
    <s v="DCX"/>
    <n v="0.10866978343705343"/>
    <n v="1.1147941660566107"/>
    <n v="0.52714074208712791"/>
    <n v="1"/>
    <n v="1"/>
    <n v="0.77720605115922548"/>
    <n v="2.1753858501167191"/>
    <n v="0.68507764183579689"/>
    <x v="0"/>
    <x v="0"/>
  </r>
  <r>
    <x v="1261"/>
    <n v="1"/>
    <d v="2012-10-24T00:00:00"/>
    <d v="2012-10-24T00:00:00"/>
    <d v="2013-11-03T00:00:00"/>
    <n v="48"/>
    <n v="6.25"/>
    <n v="0"/>
    <n v="64.900000000000006"/>
    <n v="1.3333333333333299E-2"/>
    <n v="0"/>
    <n v="0"/>
    <n v="0"/>
    <n v="0"/>
    <s v="Monday"/>
    <s v="CHO"/>
    <n v="0.13140802953353398"/>
    <n v="1.1404330167424859"/>
    <n v="0.5328048146435832"/>
    <n v="1"/>
    <n v="1"/>
    <n v="0.79994429725570604"/>
    <n v="2.2254169632078473"/>
    <n v="0.6899625656443974"/>
    <x v="0"/>
    <x v="0"/>
  </r>
  <r>
    <x v="1262"/>
    <n v="1"/>
    <d v="2013-02-09T00:00:00"/>
    <d v="2013-02-09T00:00:00"/>
    <d v="2013-02-22T00:00:00"/>
    <n v="45"/>
    <n v="0"/>
    <n v="0"/>
    <n v="47.89"/>
    <n v="0.15384615384615399"/>
    <n v="0"/>
    <n v="0"/>
    <n v="0"/>
    <n v="0"/>
    <s v="Monday"/>
    <s v="CHO"/>
    <n v="9.6966572178134688E-2"/>
    <n v="1.1018235414443338"/>
    <n v="0.52422266651708604"/>
    <n v="1"/>
    <n v="1"/>
    <n v="0.76550283990030665"/>
    <n v="2.1500752465023028"/>
    <n v="0.68254726578028457"/>
    <x v="0"/>
    <x v="0"/>
  </r>
  <r>
    <x v="1263"/>
    <n v="0"/>
    <d v="2013-01-03T00:00:00"/>
    <d v="2013-01-04T00:00:00"/>
    <d v="2013-01-04T00:00:00"/>
    <n v="0"/>
    <n v="0"/>
    <n v="0"/>
    <n v="85.24"/>
    <n v="0"/>
    <n v="1"/>
    <n v="0"/>
    <n v="0"/>
    <n v="0"/>
    <s v="Friday"/>
    <s v="RIC"/>
    <n v="0.98166599044243608"/>
    <n v="2.668898900248351"/>
    <n v="0.7274386601570545"/>
    <n v="1"/>
    <n v="0"/>
    <n v="1.6502022581646081"/>
    <n v="5.2080330878745427"/>
    <n v="0.83891838431834587"/>
    <x v="0"/>
    <x v="1"/>
  </r>
  <r>
    <x v="532"/>
    <n v="1"/>
    <e v="#N/A"/>
    <e v="#N/A"/>
    <e v="#N/A"/>
    <n v="43"/>
    <n v="16.27906977"/>
    <n v="4.651162791"/>
    <n v="38.07"/>
    <n v="0"/>
    <n v="1"/>
    <n v="1"/>
    <n v="0"/>
    <n v="0"/>
    <s v="Wednesday"/>
    <s v="DCX"/>
    <n v="1.7538875268323948"/>
    <n v="5.7770173889883498"/>
    <n v="0.85244246213314256"/>
    <n v="1"/>
    <n v="1"/>
    <n v="2.4224237945545668"/>
    <n v="11.27315002763058"/>
    <n v="0.91852132518964591"/>
    <x v="0"/>
    <x v="0"/>
  </r>
  <r>
    <x v="1264"/>
    <n v="1"/>
    <d v="2013-05-18T00:00:00"/>
    <d v="2013-05-19T00:00:00"/>
    <d v="2013-05-19T00:00:00"/>
    <n v="39"/>
    <n v="87.179487179999995"/>
    <n v="2.5641025640000001"/>
    <n v="90.51"/>
    <n v="0"/>
    <n v="0"/>
    <n v="0"/>
    <n v="0"/>
    <n v="0"/>
    <s v="Monday"/>
    <s v="RIC"/>
    <n v="0.18326256938490229"/>
    <n v="1.2011297465786483"/>
    <n v="0.54568784436521212"/>
    <n v="1"/>
    <n v="1"/>
    <n v="0.85179883710707427"/>
    <n v="2.3438592831035541"/>
    <n v="0.70094435341433847"/>
    <x v="0"/>
    <x v="0"/>
  </r>
  <r>
    <x v="1265"/>
    <n v="1"/>
    <d v="2012-10-29T00:00:00"/>
    <d v="2013-07-07T00:00:00"/>
    <d v="2013-07-07T00:00:00"/>
    <n v="45"/>
    <n v="4.4444444440000002"/>
    <n v="0"/>
    <n v="47.41"/>
    <n v="0"/>
    <n v="0"/>
    <n v="0"/>
    <n v="0"/>
    <n v="0"/>
    <s v="Wednesday"/>
    <s v="RIC"/>
    <n v="9.5994679201615474E-2"/>
    <n v="1.1007532070925112"/>
    <n v="0.52398025783141755"/>
    <n v="1"/>
    <n v="1"/>
    <n v="0.76453094692378754"/>
    <n v="2.1479866185970407"/>
    <n v="0.68233664206435896"/>
    <x v="0"/>
    <x v="0"/>
  </r>
  <r>
    <x v="1266"/>
    <n v="1"/>
    <d v="2013-04-17T00:00:00"/>
    <d v="2013-09-15T00:00:00"/>
    <d v="2013-09-15T00:00:00"/>
    <n v="25"/>
    <n v="72"/>
    <n v="8"/>
    <n v="49.73"/>
    <n v="0"/>
    <n v="0"/>
    <n v="0"/>
    <n v="0"/>
    <n v="0"/>
    <s v="Monday"/>
    <s v="DCX"/>
    <n v="0.1006921619214583"/>
    <n v="1.1059361401000654"/>
    <n v="0.52515179308690518"/>
    <n v="1"/>
    <n v="1"/>
    <n v="0.76922842964363025"/>
    <n v="2.1581004848784002"/>
    <n v="0.68335396394503767"/>
    <x v="0"/>
    <x v="0"/>
  </r>
  <r>
    <x v="1267"/>
    <n v="1"/>
    <d v="2013-03-06T00:00:00"/>
    <d v="2013-03-15T00:00:00"/>
    <d v="2013-03-15T00:00:00"/>
    <n v="45"/>
    <n v="0"/>
    <n v="0"/>
    <n v="91.36"/>
    <n v="0"/>
    <n v="0"/>
    <n v="0"/>
    <n v="0"/>
    <n v="0"/>
    <s v="Monday"/>
    <s v="CHO"/>
    <n v="0.18498362986415504"/>
    <n v="1.2031987434395985"/>
    <n v="0.54611448332672163"/>
    <n v="1"/>
    <n v="1"/>
    <n v="0.85351989758632707"/>
    <n v="2.3478966799901633"/>
    <n v="0.70130499965042581"/>
    <x v="0"/>
    <x v="0"/>
  </r>
  <r>
    <x v="1268"/>
    <n v="1"/>
    <d v="2013-04-21T00:00:00"/>
    <d v="2013-10-21T00:00:00"/>
    <d v="2013-10-21T00:00:00"/>
    <n v="31"/>
    <n v="61.290322580000002"/>
    <n v="12.90322581"/>
    <n v="64.2"/>
    <n v="0"/>
    <n v="0"/>
    <n v="0"/>
    <n v="0"/>
    <n v="0"/>
    <s v="Tuesday"/>
    <s v="DCX"/>
    <n v="0.12999068560944346"/>
    <n v="1.1388177758816838"/>
    <n v="0.53245198759965862"/>
    <n v="1"/>
    <n v="1"/>
    <n v="0.7985269533316155"/>
    <n v="2.222265016220585"/>
    <n v="0.68965929401644743"/>
    <x v="0"/>
    <x v="0"/>
  </r>
  <r>
    <x v="1269"/>
    <n v="1"/>
    <d v="2012-12-07T00:00:00"/>
    <d v="2013-08-19T00:00:00"/>
    <d v="2013-08-19T00:00:00"/>
    <n v="40"/>
    <n v="0"/>
    <n v="0"/>
    <n v="49.9"/>
    <n v="0"/>
    <n v="0"/>
    <n v="0"/>
    <n v="0"/>
    <n v="0"/>
    <s v="Tuesday"/>
    <s v="DCX"/>
    <n v="0.10103637401730885"/>
    <n v="1.1063168822209886"/>
    <n v="0.52523762761396187"/>
    <n v="1"/>
    <n v="1"/>
    <n v="0.76957264173948081"/>
    <n v="2.1588434570320216"/>
    <n v="0.68342844031290573"/>
    <x v="0"/>
    <x v="0"/>
  </r>
  <r>
    <x v="1270"/>
    <n v="1"/>
    <d v="2011-02-18T00:00:00"/>
    <d v="2013-02-05T00:00:00"/>
    <d v="2014-01-17T00:00:00"/>
    <n v="52"/>
    <n v="32.69230769"/>
    <n v="21.15384615"/>
    <n v="52.37"/>
    <n v="8.6705202312138699E-2"/>
    <n v="1"/>
    <n v="0"/>
    <n v="0"/>
    <n v="0"/>
    <s v="Tuesday"/>
    <s v="RIC"/>
    <n v="0.91511156932121485"/>
    <n v="2.4970538309651187"/>
    <n v="0.71404500807354754"/>
    <n v="1"/>
    <n v="1"/>
    <n v="1.5836478370433869"/>
    <n v="4.872698239959588"/>
    <n v="0.8297205204252277"/>
    <x v="0"/>
    <x v="0"/>
  </r>
  <r>
    <x v="1271"/>
    <n v="1"/>
    <d v="2011-01-28T00:00:00"/>
    <d v="2011-04-22T00:00:00"/>
    <d v="2013-09-04T00:00:00"/>
    <n v="42"/>
    <n v="52.380952379999997"/>
    <n v="4.7619047620000003"/>
    <n v="111.24"/>
    <n v="2.3094688221709E-2"/>
    <n v="0"/>
    <n v="0"/>
    <n v="0"/>
    <n v="0"/>
    <s v="Friday"/>
    <s v="CHO"/>
    <n v="0.22523619730832536"/>
    <n v="1.2526185463823556"/>
    <n v="0.55607219801773677"/>
    <n v="1"/>
    <n v="1"/>
    <n v="0.89377246503049734"/>
    <n v="2.4443334423186904"/>
    <n v="0.70966806299485041"/>
    <x v="0"/>
    <x v="0"/>
  </r>
  <r>
    <x v="1272"/>
    <n v="1"/>
    <d v="2012-09-16T00:00:00"/>
    <d v="2012-09-17T00:00:00"/>
    <d v="2013-10-07T00:00:00"/>
    <n v="46"/>
    <n v="13.043478260000001"/>
    <n v="2.1739130430000002"/>
    <n v="85.23"/>
    <n v="2.8571428571428598E-2"/>
    <n v="0"/>
    <n v="0"/>
    <n v="0"/>
    <n v="0"/>
    <s v="Tuesday"/>
    <s v="DCX"/>
    <n v="0.17257174664319105"/>
    <n v="1.1883570781877517"/>
    <n v="0.54303618455716929"/>
    <n v="1"/>
    <n v="1"/>
    <n v="0.84110801436536309"/>
    <n v="2.3189349670891675"/>
    <n v="0.69869852530523124"/>
    <x v="0"/>
    <x v="0"/>
  </r>
  <r>
    <x v="1273"/>
    <n v="1"/>
    <d v="2013-03-03T00:00:00"/>
    <d v="2013-04-09T00:00:00"/>
    <d v="2013-04-09T00:00:00"/>
    <n v="45"/>
    <n v="0"/>
    <n v="0"/>
    <n v="89.96"/>
    <n v="0"/>
    <n v="0"/>
    <n v="0"/>
    <n v="0"/>
    <n v="0"/>
    <s v="Wednesday"/>
    <s v="RIC"/>
    <n v="0.18214894201597401"/>
    <n v="1.1997928801429116"/>
    <n v="0.54541174806646608"/>
    <n v="1"/>
    <n v="1"/>
    <n v="0.85068520973814599"/>
    <n v="2.3412505501048115"/>
    <n v="0.70071086109701319"/>
    <x v="0"/>
    <x v="0"/>
  </r>
  <r>
    <x v="1274"/>
    <n v="1"/>
    <d v="2013-06-03T00:00:00"/>
    <d v="2013-06-23T00:00:00"/>
    <d v="2013-06-23T00:00:00"/>
    <n v="38"/>
    <n v="55.263157890000002"/>
    <n v="10.52631579"/>
    <n v="99.67"/>
    <n v="0"/>
    <n v="1"/>
    <n v="0"/>
    <n v="0"/>
    <n v="0"/>
    <s v="Monday"/>
    <s v="DCX"/>
    <n v="1.0108835230490447"/>
    <n v="2.7480278887387288"/>
    <n v="0.73319302052031532"/>
    <n v="1"/>
    <n v="1"/>
    <n v="1.6794197907712167"/>
    <n v="5.3624437289930889"/>
    <n v="0.84282768656277629"/>
    <x v="0"/>
    <x v="0"/>
  </r>
  <r>
    <x v="1275"/>
    <n v="1"/>
    <d v="2009-03-08T00:00:00"/>
    <d v="2010-11-05T00:00:00"/>
    <d v="2014-01-07T00:00:00"/>
    <n v="44"/>
    <n v="72.727272729999996"/>
    <n v="18.18181818"/>
    <n v="86.75"/>
    <n v="0.122519413287317"/>
    <n v="1"/>
    <n v="0"/>
    <n v="0"/>
    <n v="0"/>
    <s v="Wednesday"/>
    <s v="CHO"/>
    <n v="0.98472340376440282"/>
    <n v="2.6770713141583764"/>
    <n v="0.72804443684582598"/>
    <n v="1"/>
    <n v="1"/>
    <n v="1.6532596714865748"/>
    <n v="5.2239805642091675"/>
    <n v="0.83933111781381953"/>
    <x v="0"/>
    <x v="0"/>
  </r>
  <r>
    <x v="1276"/>
    <n v="0"/>
    <d v="2013-05-26T00:00:00"/>
    <d v="2013-06-18T00:00:00"/>
    <d v="2013-06-18T00:00:00"/>
    <n v="5"/>
    <n v="60"/>
    <n v="0"/>
    <n v="96.48"/>
    <n v="0"/>
    <n v="1"/>
    <n v="0"/>
    <n v="0"/>
    <n v="0"/>
    <s v="Thursday"/>
    <s v="CHO"/>
    <n v="1.0044244843092609"/>
    <n v="2.730335469666846"/>
    <n v="0.73192759521724482"/>
    <n v="1"/>
    <n v="0"/>
    <n v="1.6729607520314329"/>
    <n v="5.3279191151449083"/>
    <n v="0.84197016715863948"/>
    <x v="0"/>
    <x v="1"/>
  </r>
  <r>
    <x v="1277"/>
    <n v="1"/>
    <d v="2013-06-03T00:00:00"/>
    <d v="2013-06-21T00:00:00"/>
    <d v="2013-07-12T00:00:00"/>
    <n v="45"/>
    <n v="0"/>
    <n v="0"/>
    <n v="78.48"/>
    <n v="9.5238095238095205E-2"/>
    <n v="1"/>
    <n v="0"/>
    <n v="0"/>
    <n v="0"/>
    <s v="Saturday"/>
    <s v="DCX"/>
    <n v="0.96797849768979072"/>
    <n v="2.632617234847817"/>
    <n v="0.72471638618928336"/>
    <n v="1"/>
    <n v="1"/>
    <n v="1.6365147654119627"/>
    <n v="5.1372338103629094"/>
    <n v="0.83706014290811781"/>
    <x v="0"/>
    <x v="0"/>
  </r>
  <r>
    <x v="1278"/>
    <n v="0"/>
    <d v="2011-10-15T00:00:00"/>
    <d v="2011-10-18T00:00:00"/>
    <d v="2011-10-18T00:00:00"/>
    <n v="0"/>
    <n v="0"/>
    <n v="0"/>
    <n v="15.36"/>
    <n v="0"/>
    <n v="0"/>
    <n v="0"/>
    <n v="0"/>
    <n v="0"/>
    <s v="Wednesday"/>
    <s v="RIC"/>
    <n v="3.1100575248614506E-2"/>
    <n v="1.0315892510146276"/>
    <n v="0.50777451716651167"/>
    <n v="1"/>
    <n v="0"/>
    <n v="0.69963684297078654"/>
    <n v="2.0130215317934903"/>
    <n v="0.66810725066250898"/>
    <x v="0"/>
    <x v="1"/>
  </r>
  <r>
    <x v="1279"/>
    <n v="0"/>
    <d v="2011-05-25T00:00:00"/>
    <d v="2013-05-29T00:00:00"/>
    <d v="2013-05-29T00:00:00"/>
    <n v="0"/>
    <n v="0"/>
    <n v="0"/>
    <n v="160.02000000000001"/>
    <n v="0"/>
    <n v="1"/>
    <n v="0"/>
    <n v="0"/>
    <n v="0"/>
    <s v="Thursday"/>
    <s v="CHO"/>
    <n v="1.1330788170759905"/>
    <n v="3.1052021473291478"/>
    <n v="0.75640663623578142"/>
    <n v="1"/>
    <n v="0"/>
    <n v="1.8016150847981625"/>
    <n v="6.059426052565879"/>
    <n v="0.8583454246062211"/>
    <x v="0"/>
    <x v="1"/>
  </r>
  <r>
    <x v="1280"/>
    <n v="1"/>
    <d v="2012-08-28T00:00:00"/>
    <d v="2012-08-28T00:00:00"/>
    <d v="2012-09-28T00:00:00"/>
    <n v="30"/>
    <n v="30"/>
    <n v="3.3333333330000001"/>
    <n v="32.049999999999997"/>
    <n v="6.4516129032258104E-2"/>
    <n v="0"/>
    <n v="0"/>
    <n v="0"/>
    <n v="0"/>
    <s v="Sunday"/>
    <s v="DCX"/>
    <n v="6.4894103953000964E-2"/>
    <n v="1.067046022445326"/>
    <n v="0.51621783494835061"/>
    <n v="1"/>
    <n v="1"/>
    <n v="0.733430371675173"/>
    <n v="2.0822111285905431"/>
    <n v="0.67555759217010947"/>
    <x v="0"/>
    <x v="0"/>
  </r>
  <r>
    <x v="1281"/>
    <n v="0"/>
    <d v="2013-05-23T00:00:00"/>
    <d v="2013-09-16T00:00:00"/>
    <d v="2013-09-16T00:00:00"/>
    <n v="0"/>
    <n v="0"/>
    <n v="0"/>
    <n v="74.81"/>
    <n v="0"/>
    <n v="1"/>
    <n v="0"/>
    <n v="0"/>
    <n v="0"/>
    <s v="Thursday"/>
    <s v="RIC"/>
    <n v="0.96054756597348767"/>
    <n v="2.6131269411470268"/>
    <n v="0.72323142355952241"/>
    <n v="1"/>
    <n v="0"/>
    <n v="1.6290838336956597"/>
    <n v="5.0992008618399574"/>
    <n v="0.83604409452120776"/>
    <x v="0"/>
    <x v="1"/>
  </r>
  <r>
    <x v="1282"/>
    <n v="1"/>
    <d v="2012-12-30T00:00:00"/>
    <d v="2013-01-06T00:00:00"/>
    <d v="2013-03-12T00:00:00"/>
    <n v="43"/>
    <n v="20.93023256"/>
    <n v="4.651162791"/>
    <n v="48.54"/>
    <n v="4.6153846153846198E-2"/>
    <n v="1"/>
    <n v="0"/>
    <n v="0"/>
    <n v="0"/>
    <s v="Friday"/>
    <s v="RIC"/>
    <n v="0.90735667327940539"/>
    <n v="2.4777643288070554"/>
    <n v="0.71245895194312359"/>
    <n v="1"/>
    <n v="1"/>
    <n v="1.5758929410015774"/>
    <n v="4.8350571118230103"/>
    <n v="0.8286220715862751"/>
    <x v="0"/>
    <x v="0"/>
  </r>
  <r>
    <x v="1283"/>
    <n v="1"/>
    <d v="2013-06-17T00:00:00"/>
    <d v="2013-07-11T00:00:00"/>
    <d v="2013-07-11T00:00:00"/>
    <n v="46"/>
    <n v="0"/>
    <n v="0"/>
    <n v="57.6"/>
    <n v="0"/>
    <n v="1"/>
    <n v="0"/>
    <n v="0"/>
    <n v="0"/>
    <s v="Thursday"/>
    <s v="BWI"/>
    <n v="0.92570115321120539"/>
    <n v="2.5236370964272146"/>
    <n v="0.71620232940164352"/>
    <n v="1"/>
    <n v="1"/>
    <n v="1.5942374209333774"/>
    <n v="4.9245722641489138"/>
    <n v="0.83121144355833876"/>
    <x v="0"/>
    <x v="0"/>
  </r>
  <r>
    <x v="1284"/>
    <n v="1"/>
    <d v="2012-07-23T00:00:00"/>
    <d v="2012-07-24T00:00:00"/>
    <d v="2014-01-12T00:00:00"/>
    <n v="45"/>
    <n v="73.333333330000002"/>
    <n v="31.11111111"/>
    <n v="61.13"/>
    <n v="7.6350093109869593E-2"/>
    <n v="1"/>
    <n v="0"/>
    <n v="0"/>
    <n v="0"/>
    <s v="Tuesday"/>
    <s v="RIC"/>
    <n v="0.93284861614269032"/>
    <n v="2.5417393144280829"/>
    <n v="0.71765285041553684"/>
    <n v="1"/>
    <n v="1"/>
    <n v="1.6013848838648623"/>
    <n v="4.9598965509938253"/>
    <n v="0.83221185276559073"/>
    <x v="0"/>
    <x v="0"/>
  </r>
  <r>
    <x v="1285"/>
    <n v="1"/>
    <d v="2013-06-01T00:00:00"/>
    <d v="2013-06-01T00:00:00"/>
    <d v="2013-06-01T00:00:00"/>
    <n v="46"/>
    <n v="6.5217391300000003"/>
    <n v="0"/>
    <n v="28.93"/>
    <n v="0"/>
    <n v="1"/>
    <n v="0"/>
    <n v="0"/>
    <n v="0"/>
    <s v="Monday"/>
    <s v="DCX"/>
    <n v="0.86765079563452707"/>
    <n v="2.3813100933680587"/>
    <n v="0.70425664242940844"/>
    <n v="1"/>
    <n v="1"/>
    <n v="1.536187063356699"/>
    <n v="4.646838348802353"/>
    <n v="0.82290975263846688"/>
    <x v="0"/>
    <x v="0"/>
  </r>
  <r>
    <x v="1286"/>
    <n v="1"/>
    <d v="2013-02-19T00:00:00"/>
    <d v="2013-03-21T00:00:00"/>
    <d v="2013-03-21T00:00:00"/>
    <n v="45"/>
    <n v="0"/>
    <n v="0"/>
    <n v="68.930000000000007"/>
    <n v="0"/>
    <n v="0"/>
    <n v="0"/>
    <n v="0"/>
    <n v="0"/>
    <s v="Friday"/>
    <s v="CHO"/>
    <n v="0.13956788098222644"/>
    <n v="1.1497768510511261"/>
    <n v="0.53483544140357941"/>
    <n v="1"/>
    <n v="1"/>
    <n v="0.80810414870439851"/>
    <n v="2.2436503246298507"/>
    <n v="0.69170536281092043"/>
    <x v="0"/>
    <x v="0"/>
  </r>
  <r>
    <x v="1287"/>
    <n v="1"/>
    <d v="2012-12-31T00:00:00"/>
    <d v="2013-01-04T00:00:00"/>
    <d v="2013-01-04T00:00:00"/>
    <n v="45"/>
    <n v="0"/>
    <n v="0"/>
    <n v="102.74"/>
    <n v="0"/>
    <n v="0"/>
    <n v="0"/>
    <n v="0"/>
    <n v="0"/>
    <s v="Monday"/>
    <s v="RIC"/>
    <n v="0.2080255925157978"/>
    <n v="1.2312446797945713"/>
    <n v="0.55181965964751611"/>
    <n v="1"/>
    <n v="1"/>
    <n v="0.87656186023796978"/>
    <n v="2.4026249293455546"/>
    <n v="0.70610924778231865"/>
    <x v="0"/>
    <x v="0"/>
  </r>
  <r>
    <x v="1288"/>
    <n v="1"/>
    <d v="2011-11-03T00:00:00"/>
    <d v="2011-11-11T00:00:00"/>
    <d v="2011-11-11T00:00:00"/>
    <n v="45"/>
    <n v="0"/>
    <n v="0"/>
    <n v="50.29"/>
    <n v="0"/>
    <n v="0"/>
    <n v="0"/>
    <n v="0"/>
    <n v="0"/>
    <s v="Friday"/>
    <s v="CHO"/>
    <n v="0.10182603706073071"/>
    <n v="1.1071908447997525"/>
    <n v="0.52543453647406557"/>
    <n v="1"/>
    <n v="1"/>
    <n v="0.77036230478290268"/>
    <n v="2.1605488891963285"/>
    <n v="0.68359926232487978"/>
    <x v="0"/>
    <x v="0"/>
  </r>
  <r>
    <x v="1289"/>
    <n v="1"/>
    <d v="2013-05-18T00:00:00"/>
    <d v="2013-07-25T00:00:00"/>
    <d v="2013-12-16T00:00:00"/>
    <n v="52"/>
    <n v="3.846153846"/>
    <n v="0"/>
    <n v="109.64"/>
    <n v="4.1666666666666699E-2"/>
    <n v="0"/>
    <n v="0"/>
    <n v="0"/>
    <n v="0"/>
    <s v="Thursday"/>
    <s v="DCX"/>
    <n v="0.22199655405326138"/>
    <n v="1.248567075361229"/>
    <n v="0.55527232833854812"/>
    <n v="1"/>
    <n v="1"/>
    <n v="0.89053282177543336"/>
    <n v="2.4364274871209766"/>
    <n v="0.7090001160368451"/>
    <x v="0"/>
    <x v="0"/>
  </r>
  <r>
    <x v="1290"/>
    <n v="1"/>
    <d v="2012-09-08T00:00:00"/>
    <d v="2012-09-30T00:00:00"/>
    <d v="2012-12-22T00:00:00"/>
    <n v="36"/>
    <n v="0"/>
    <n v="0"/>
    <n v="56.74"/>
    <n v="3.6144578313252997E-2"/>
    <n v="0"/>
    <n v="0"/>
    <n v="0"/>
    <n v="0"/>
    <s v="Sunday"/>
    <s v="DCX"/>
    <n v="0.11488584893270751"/>
    <n v="1.1217453818306613"/>
    <n v="0.52868991323681325"/>
    <n v="1"/>
    <n v="1"/>
    <n v="0.78342211665487949"/>
    <n v="2.1889503061359568"/>
    <n v="0.68641718935667662"/>
    <x v="0"/>
    <x v="0"/>
  </r>
  <r>
    <x v="1291"/>
    <n v="1"/>
    <d v="2013-06-28T00:00:00"/>
    <d v="2013-06-28T00:00:00"/>
    <d v="2013-06-28T00:00:00"/>
    <n v="45"/>
    <n v="2.2222222220000001"/>
    <n v="0"/>
    <n v="51.11"/>
    <n v="0"/>
    <n v="1"/>
    <n v="0"/>
    <n v="0"/>
    <n v="0"/>
    <s v="Monday"/>
    <s v="DCX"/>
    <n v="0.91256035025785198"/>
    <n v="2.4906914190335501"/>
    <n v="0.71352380375207591"/>
    <n v="1"/>
    <n v="1"/>
    <n v="1.5810966179800241"/>
    <n v="4.8602827633541574"/>
    <n v="0.82935976976175019"/>
    <x v="0"/>
    <x v="0"/>
  </r>
  <r>
    <x v="1292"/>
    <n v="1"/>
    <d v="2013-06-09T00:00:00"/>
    <d v="2013-06-18T00:00:00"/>
    <d v="2014-01-07T00:00:00"/>
    <n v="51"/>
    <n v="35.294117649999997"/>
    <n v="7.8431372550000003"/>
    <n v="105.99"/>
    <n v="1.9704433497536901E-2"/>
    <n v="1"/>
    <n v="0"/>
    <n v="1"/>
    <n v="0"/>
    <s v="Wednesday"/>
    <s v="DCX"/>
    <n v="1.8749574418807029"/>
    <n v="6.5205416124372233"/>
    <n v="0.86703085342334485"/>
    <n v="1"/>
    <n v="1"/>
    <n v="2.5434937096028749"/>
    <n v="12.724047533338879"/>
    <n v="0.92713519844850656"/>
    <x v="0"/>
    <x v="0"/>
  </r>
  <r>
    <x v="1293"/>
    <n v="0"/>
    <d v="2013-04-10T00:00:00"/>
    <d v="2013-04-10T00:00:00"/>
    <d v="2013-06-03T00:00:00"/>
    <n v="0"/>
    <n v="0"/>
    <n v="0"/>
    <n v="133.47999999999999"/>
    <n v="0.148148148148148"/>
    <n v="0"/>
    <n v="0"/>
    <n v="0"/>
    <n v="0"/>
    <s v="Wednesday"/>
    <s v="RIC"/>
    <n v="0.27026723855371509"/>
    <n v="1.3103145705191483"/>
    <n v="0.5671585104641006"/>
    <n v="1"/>
    <n v="0"/>
    <n v="0.93880350627588705"/>
    <n v="2.5569202483289386"/>
    <n v="0.71885790791350868"/>
    <x v="0"/>
    <x v="1"/>
  </r>
  <r>
    <x v="1294"/>
    <n v="1"/>
    <d v="2013-04-13T00:00:00"/>
    <d v="2013-04-17T00:00:00"/>
    <d v="2013-08-29T00:00:00"/>
    <n v="47"/>
    <n v="2.1276595739999999"/>
    <n v="2.1276595739999999"/>
    <n v="49.67"/>
    <n v="2.9850746268656699E-2"/>
    <n v="0"/>
    <n v="0"/>
    <n v="0"/>
    <n v="0"/>
    <s v="Thursday"/>
    <s v="CHO"/>
    <n v="0.1005706752993934"/>
    <n v="1.10580179181511"/>
    <n v="0.52512149819283638"/>
    <n v="1"/>
    <n v="1"/>
    <n v="0.76910694302156535"/>
    <n v="2.1578383204654727"/>
    <n v="0.68332767592338362"/>
    <x v="0"/>
    <x v="0"/>
  </r>
  <r>
    <x v="1295"/>
    <n v="1"/>
    <d v="2010-07-06T00:00:00"/>
    <d v="2011-06-23T00:00:00"/>
    <d v="2012-09-12T00:00:00"/>
    <n v="40"/>
    <n v="40"/>
    <n v="10"/>
    <n v="76.87"/>
    <n v="4.4742729306487703E-3"/>
    <n v="0"/>
    <n v="0"/>
    <n v="0"/>
    <n v="0"/>
    <s v="Friday"/>
    <s v="RIC"/>
    <n v="0.1556446106354816"/>
    <n v="1.1684108884918873"/>
    <n v="0.53883278980604454"/>
    <n v="1"/>
    <n v="1"/>
    <n v="0.82418087835765363"/>
    <n v="2.2800123927258533"/>
    <n v="0.69512310312676884"/>
    <x v="0"/>
    <x v="0"/>
  </r>
  <r>
    <x v="1296"/>
    <n v="1"/>
    <d v="2012-08-28T00:00:00"/>
    <d v="2012-08-30T00:00:00"/>
    <d v="2012-09-04T00:00:00"/>
    <n v="31"/>
    <n v="35.483870969999998"/>
    <n v="6.451612903"/>
    <n v="47.28"/>
    <n v="0.4"/>
    <n v="1"/>
    <n v="0"/>
    <n v="0"/>
    <n v="0"/>
    <s v="Sunday"/>
    <s v="DCX"/>
    <n v="0.90480545421604253"/>
    <n v="2.4714510658994939"/>
    <n v="0.71193602300112269"/>
    <n v="1"/>
    <n v="1"/>
    <n v="1.5733417219382146"/>
    <n v="4.8227375435875972"/>
    <n v="0.82825947545905287"/>
    <x v="0"/>
    <x v="0"/>
  </r>
  <r>
    <x v="1297"/>
    <n v="1"/>
    <d v="2012-02-01T00:00:00"/>
    <d v="2012-11-05T00:00:00"/>
    <d v="2013-08-17T00:00:00"/>
    <n v="34"/>
    <n v="70.58823529"/>
    <n v="11.764705879999999"/>
    <n v="76.849999999999994"/>
    <n v="1.4035087719298201E-2"/>
    <n v="0"/>
    <n v="0"/>
    <n v="0"/>
    <n v="0"/>
    <s v="Wednesday"/>
    <s v="RIC"/>
    <n v="0.15560411509479327"/>
    <n v="1.1683635740192306"/>
    <n v="0.53882272697174016"/>
    <n v="1"/>
    <n v="1"/>
    <n v="0.82414038281696533"/>
    <n v="2.279920064260692"/>
    <n v="0.69511452096153314"/>
    <x v="0"/>
    <x v="0"/>
  </r>
  <r>
    <x v="1298"/>
    <n v="1"/>
    <d v="2011-10-19T00:00:00"/>
    <d v="2011-10-24T00:00:00"/>
    <d v="2014-01-13T00:00:00"/>
    <n v="72"/>
    <n v="43.055555560000002"/>
    <n v="27.777777780000001"/>
    <n v="131.15"/>
    <n v="0.114532019704433"/>
    <n v="1"/>
    <n v="1"/>
    <n v="0"/>
    <n v="0"/>
    <s v="Friday"/>
    <s v="CHO"/>
    <n v="1.9423537731957434"/>
    <n v="6.9751495838849351"/>
    <n v="0.87461050235087001"/>
    <n v="1"/>
    <n v="1"/>
    <n v="2.6108900409179157"/>
    <n v="13.611159951531603"/>
    <n v="0.93155916413774009"/>
    <x v="0"/>
    <x v="0"/>
  </r>
  <r>
    <x v="1299"/>
    <n v="0"/>
    <d v="2013-07-01T00:00:00"/>
    <d v="2013-07-24T00:00:00"/>
    <d v="2013-07-24T00:00:00"/>
    <n v="0"/>
    <n v="0"/>
    <n v="0"/>
    <n v="54.61"/>
    <n v="0"/>
    <n v="1"/>
    <n v="0"/>
    <n v="0"/>
    <n v="0"/>
    <s v="Thursday"/>
    <s v="DCX"/>
    <n v="0.91964706987830447"/>
    <n v="2.5084049420334171"/>
    <n v="0.71497018829861314"/>
    <n v="1"/>
    <n v="0"/>
    <n v="1.5881833376004764"/>
    <n v="4.8948485589628055"/>
    <n v="0.83036035786202633"/>
    <x v="0"/>
    <x v="1"/>
  </r>
  <r>
    <x v="1300"/>
    <n v="1"/>
    <d v="2013-02-18T00:00:00"/>
    <d v="2013-02-18T00:00:00"/>
    <d v="2014-01-15T00:00:00"/>
    <n v="62"/>
    <n v="77.419354839999997"/>
    <n v="3.225806452"/>
    <n v="71.930000000000007"/>
    <n v="8.1570996978852006E-2"/>
    <n v="1"/>
    <n v="1"/>
    <n v="0"/>
    <n v="0"/>
    <s v="Monday"/>
    <s v="CHO"/>
    <n v="1.8224464772176869"/>
    <n v="6.1869762461036828"/>
    <n v="0.86085942602883436"/>
    <n v="1"/>
    <n v="1"/>
    <n v="2.4909827449398589"/>
    <n v="12.073135104744294"/>
    <n v="0.92350725422878133"/>
    <x v="0"/>
    <x v="0"/>
  </r>
  <r>
    <x v="1301"/>
    <n v="1"/>
    <d v="2013-04-14T00:00:00"/>
    <d v="2013-04-14T00:00:00"/>
    <d v="2013-11-17T00:00:00"/>
    <n v="48"/>
    <n v="16.666666670000001"/>
    <n v="2.0833333330000001"/>
    <n v="87.33"/>
    <n v="0.124423963133641"/>
    <n v="0"/>
    <n v="0"/>
    <n v="0"/>
    <n v="0"/>
    <s v="Tuesday"/>
    <s v="RIC"/>
    <n v="0.17682377841546257"/>
    <n v="1.1934207680970041"/>
    <n v="0.54409112262231707"/>
    <n v="1"/>
    <n v="1"/>
    <n v="0.8453600461376346"/>
    <n v="2.3288161449006122"/>
    <n v="0.69959290135867302"/>
    <x v="0"/>
    <x v="0"/>
  </r>
  <r>
    <x v="1302"/>
    <n v="1"/>
    <d v="2012-08-28T00:00:00"/>
    <d v="2013-04-21T00:00:00"/>
    <d v="2013-04-21T00:00:00"/>
    <n v="38"/>
    <n v="26.315789469999999"/>
    <n v="18.421052629999998"/>
    <n v="117.62"/>
    <n v="0"/>
    <n v="0"/>
    <n v="0"/>
    <n v="0"/>
    <n v="0"/>
    <s v="Tuesday"/>
    <s v="DCX"/>
    <n v="0.23815427478789314"/>
    <n v="1.2689049377653983"/>
    <n v="0.55925874929564867"/>
    <n v="1"/>
    <n v="1"/>
    <n v="0.90669054251006509"/>
    <n v="2.4761143633558524"/>
    <n v="0.71232246828766688"/>
    <x v="0"/>
    <x v="0"/>
  </r>
  <r>
    <x v="1303"/>
    <n v="1"/>
    <d v="2013-01-24T00:00:00"/>
    <d v="2013-01-31T00:00:00"/>
    <d v="2013-02-14T00:00:00"/>
    <n v="45"/>
    <n v="2.2222222220000001"/>
    <n v="0"/>
    <n v="57.58"/>
    <n v="0.14285714285714299"/>
    <n v="0"/>
    <n v="0"/>
    <n v="0"/>
    <n v="0"/>
    <s v="Thursday"/>
    <s v="RIC"/>
    <n v="0.1165866616416161"/>
    <n v="1.1236548840247265"/>
    <n v="0.52911369567506594"/>
    <n v="1"/>
    <n v="1"/>
    <n v="0.78512292936378814"/>
    <n v="2.1926764684897031"/>
    <n v="0.68678317083814933"/>
    <x v="0"/>
    <x v="0"/>
  </r>
  <r>
    <x v="1304"/>
    <n v="1"/>
    <d v="2013-03-01T00:00:00"/>
    <d v="2013-03-23T00:00:00"/>
    <d v="2013-03-23T00:00:00"/>
    <n v="44"/>
    <n v="4.5454545450000001"/>
    <n v="0"/>
    <n v="92.91"/>
    <n v="0"/>
    <n v="0"/>
    <n v="0"/>
    <n v="0"/>
    <n v="0"/>
    <s v="Tuesday"/>
    <s v="DCX"/>
    <n v="0.18812203426749829"/>
    <n v="1.2069807993803101"/>
    <n v="0.54689229725932087"/>
    <n v="1"/>
    <n v="1"/>
    <n v="0.8566583019896703"/>
    <n v="2.3552769042757609"/>
    <n v="0.7019620053636525"/>
    <x v="0"/>
    <x v="0"/>
  </r>
  <r>
    <x v="1305"/>
    <n v="1"/>
    <d v="2013-06-09T00:00:00"/>
    <d v="2013-06-09T00:00:00"/>
    <d v="2014-01-19T00:00:00"/>
    <n v="46"/>
    <n v="56.52173913"/>
    <n v="8.6956521739999992"/>
    <n v="112"/>
    <n v="6.25E-2"/>
    <n v="1"/>
    <n v="0"/>
    <n v="0"/>
    <n v="0"/>
    <s v="Monday"/>
    <s v="RIC"/>
    <n v="1.0358490238833817"/>
    <n v="2.8174973429623504"/>
    <n v="0.73804827871235468"/>
    <n v="1"/>
    <n v="1"/>
    <n v="1.7043852916055537"/>
    <n v="5.4980049584422597"/>
    <n v="0.84610661173768542"/>
    <x v="0"/>
    <x v="0"/>
  </r>
  <r>
    <x v="1306"/>
    <n v="1"/>
    <d v="2012-05-20T00:00:00"/>
    <d v="2013-06-19T00:00:00"/>
    <d v="2013-06-19T00:00:00"/>
    <n v="44"/>
    <n v="13.636363640000001"/>
    <n v="0"/>
    <n v="116.48"/>
    <n v="0"/>
    <n v="0"/>
    <n v="0"/>
    <n v="0"/>
    <n v="0"/>
    <s v="Monday"/>
    <s v="CHO"/>
    <n v="0.23584602896866003"/>
    <n v="1.265979371010364"/>
    <n v="0.5586897158935229"/>
    <n v="1"/>
    <n v="1"/>
    <n v="0.90438229669083203"/>
    <n v="2.4704054740234067"/>
    <n v="0.71184923275243328"/>
    <x v="0"/>
    <x v="0"/>
  </r>
  <r>
    <x v="1307"/>
    <n v="0"/>
    <d v="2013-01-29T00:00:00"/>
    <d v="2013-02-14T00:00:00"/>
    <d v="2013-02-14T00:00:00"/>
    <n v="9"/>
    <n v="11.11111111"/>
    <n v="11.11111111"/>
    <n v="81.59"/>
    <n v="0"/>
    <n v="0"/>
    <n v="0"/>
    <n v="0"/>
    <n v="0"/>
    <s v="Saturday"/>
    <s v="DCX"/>
    <n v="0.16520155823792043"/>
    <n v="1.1796308590686724"/>
    <n v="0.54120671588064828"/>
    <n v="1"/>
    <n v="0"/>
    <n v="0.83373782596009249"/>
    <n v="2.301906806936687"/>
    <n v="0.697144692909204"/>
    <x v="0"/>
    <x v="1"/>
  </r>
  <r>
    <x v="1308"/>
    <n v="1"/>
    <d v="2012-02-25T00:00:00"/>
    <d v="2012-03-08T00:00:00"/>
    <d v="2013-05-02T00:00:00"/>
    <n v="48"/>
    <n v="10.41666667"/>
    <n v="4.1666666670000003"/>
    <n v="106.73"/>
    <n v="2.1428571428571401E-2"/>
    <n v="1"/>
    <n v="0"/>
    <n v="0"/>
    <n v="0"/>
    <s v="Thursday"/>
    <s v="CHO"/>
    <n v="1.0251784489120146"/>
    <n v="2.7875928590972632"/>
    <n v="0.73598007040325331"/>
    <n v="1"/>
    <n v="1"/>
    <n v="1.6937147166341866"/>
    <n v="5.4396499786299133"/>
    <n v="0.8447120568169828"/>
    <x v="0"/>
    <x v="0"/>
  </r>
  <r>
    <x v="1309"/>
    <n v="0"/>
    <d v="2012-08-28T00:00:00"/>
    <d v="2013-07-03T00:00:00"/>
    <d v="2013-07-18T00:00:00"/>
    <n v="0"/>
    <n v="0"/>
    <n v="0"/>
    <n v="78.98"/>
    <n v="0.133333333333333"/>
    <n v="1"/>
    <n v="0"/>
    <n v="0"/>
    <n v="0"/>
    <s v="Saturday"/>
    <s v="BWI"/>
    <n v="0.96899088620699825"/>
    <n v="2.6352838158868366"/>
    <n v="0.72491831431982778"/>
    <n v="1"/>
    <n v="0"/>
    <n v="1.6375271539291703"/>
    <n v="5.1424373204252127"/>
    <n v="0.83719817593014123"/>
    <x v="0"/>
    <x v="1"/>
  </r>
  <r>
    <x v="1310"/>
    <n v="0"/>
    <d v="2013-06-05T00:00:00"/>
    <d v="2013-06-05T00:00:00"/>
    <d v="2013-06-05T00:00:00"/>
    <n v="15"/>
    <n v="13.33333333"/>
    <n v="0"/>
    <n v="166.52"/>
    <n v="0"/>
    <n v="1"/>
    <n v="0"/>
    <n v="0"/>
    <n v="0"/>
    <s v="Thursday"/>
    <s v="DCX"/>
    <n v="1.1462398677996879"/>
    <n v="3.1463399850822924"/>
    <n v="0.75882344342292207"/>
    <n v="1"/>
    <n v="0"/>
    <n v="1.8147761355218599"/>
    <n v="6.1397015625007265"/>
    <n v="0.85993812328904351"/>
    <x v="0"/>
    <x v="1"/>
  </r>
  <r>
    <x v="1311"/>
    <n v="1"/>
    <d v="2010-02-02T00:00:00"/>
    <d v="2012-03-14T00:00:00"/>
    <d v="2013-06-19T00:00:00"/>
    <n v="23"/>
    <n v="86.956521739999999"/>
    <n v="0"/>
    <n v="132.78"/>
    <n v="0.132034632034632"/>
    <n v="1"/>
    <n v="0"/>
    <n v="0"/>
    <n v="0"/>
    <s v="Friday"/>
    <s v="CHO"/>
    <n v="1.0779238906585256"/>
    <n v="2.9385724160755053"/>
    <n v="0.74610089789933942"/>
    <n v="1"/>
    <n v="1"/>
    <n v="1.7464601583806976"/>
    <n v="5.7342683054096044"/>
    <n v="0.85150576801391997"/>
    <x v="0"/>
    <x v="0"/>
  </r>
  <r>
    <x v="1312"/>
    <n v="1"/>
    <d v="2010-08-30T00:00:00"/>
    <d v="2011-03-02T00:00:00"/>
    <d v="2014-01-06T00:00:00"/>
    <n v="53"/>
    <n v="33.962264150000003"/>
    <n v="18.86792453"/>
    <n v="85.64"/>
    <n v="0.10662824207492801"/>
    <n v="1"/>
    <n v="0"/>
    <n v="0"/>
    <n v="0"/>
    <s v="Wednesday"/>
    <s v="RIC"/>
    <n v="0.9824759012562021"/>
    <n v="2.6710613459043655"/>
    <n v="0.72759921293179852"/>
    <n v="1"/>
    <n v="1"/>
    <n v="1.6510121689783741"/>
    <n v="5.21225283877114"/>
    <n v="0.83902780103235264"/>
    <x v="0"/>
    <x v="0"/>
  </r>
  <r>
    <x v="1313"/>
    <n v="1"/>
    <d v="2013-04-21T00:00:00"/>
    <d v="2013-04-29T00:00:00"/>
    <d v="2013-04-29T00:00:00"/>
    <n v="45"/>
    <n v="0"/>
    <n v="0"/>
    <n v="50.66"/>
    <n v="0"/>
    <n v="0"/>
    <n v="0"/>
    <n v="0"/>
    <n v="0"/>
    <s v="Wednesday"/>
    <s v="DCX"/>
    <n v="0.10257520456346425"/>
    <n v="1.1080206269841142"/>
    <n v="0.52562134013334016"/>
    <n v="1"/>
    <n v="1"/>
    <n v="0.77111147228563626"/>
    <n v="2.1621681086697535"/>
    <n v="0.68376127845376455"/>
    <x v="0"/>
    <x v="0"/>
  </r>
  <r>
    <x v="1314"/>
    <n v="1"/>
    <d v="2013-05-08T00:00:00"/>
    <d v="2013-05-08T00:00:00"/>
    <d v="2013-05-08T00:00:00"/>
    <n v="45"/>
    <n v="28.88888889"/>
    <n v="0"/>
    <n v="49.99"/>
    <n v="0"/>
    <n v="0"/>
    <n v="0"/>
    <n v="0"/>
    <n v="0"/>
    <s v="Thursday"/>
    <s v="BWI"/>
    <n v="0.1012186039504062"/>
    <n v="1.1065185046426824"/>
    <n v="0.52528306881898257"/>
    <n v="1"/>
    <n v="1"/>
    <n v="0.76975487167257817"/>
    <n v="2.159236898778107"/>
    <n v="0.68346786517124802"/>
    <x v="0"/>
    <x v="0"/>
  </r>
  <r>
    <x v="1315"/>
    <n v="1"/>
    <d v="2013-06-01T00:00:00"/>
    <d v="2013-06-03T00:00:00"/>
    <d v="2013-11-07T00:00:00"/>
    <n v="41"/>
    <n v="36.585365850000002"/>
    <n v="2.4390243900000002"/>
    <n v="90.7"/>
    <n v="9.5541401273885398E-2"/>
    <n v="1"/>
    <n v="0"/>
    <n v="0"/>
    <n v="0"/>
    <s v="Friday"/>
    <s v="RIC"/>
    <n v="0.99272127305034208"/>
    <n v="2.6985680299717631"/>
    <n v="0.72962508952211036"/>
    <n v="1"/>
    <n v="1"/>
    <n v="1.6612575407725141"/>
    <n v="5.265928802573062"/>
    <n v="0.84040674072304222"/>
    <x v="0"/>
    <x v="0"/>
  </r>
  <r>
    <x v="1316"/>
    <n v="0"/>
    <d v="2013-01-23T00:00:00"/>
    <d v="2013-02-26T00:00:00"/>
    <d v="2013-02-26T00:00:00"/>
    <n v="0"/>
    <n v="0"/>
    <n v="0"/>
    <n v="80.42"/>
    <n v="0"/>
    <n v="0"/>
    <n v="0"/>
    <n v="0"/>
    <n v="0"/>
    <s v="Wednesday"/>
    <s v="CHO"/>
    <n v="0.16283256910765487"/>
    <n v="1.1768396338822646"/>
    <n v="0.54061843397413745"/>
    <n v="1"/>
    <n v="0"/>
    <n v="0.83136883682982687"/>
    <n v="2.2964600689110659"/>
    <n v="0.69664428535597755"/>
    <x v="0"/>
    <x v="1"/>
  </r>
  <r>
    <x v="1317"/>
    <n v="1"/>
    <d v="2010-06-01T00:00:00"/>
    <d v="2010-07-26T00:00:00"/>
    <d v="2013-04-22T00:00:00"/>
    <n v="31"/>
    <n v="96.774193550000007"/>
    <n v="3.225806452"/>
    <n v="122.24"/>
    <n v="1.0989010989011E-2"/>
    <n v="0"/>
    <n v="0"/>
    <n v="0"/>
    <n v="0"/>
    <s v="Tuesday"/>
    <s v="CHO"/>
    <n v="0.24750874468689046"/>
    <n v="1.2808305627969812"/>
    <n v="0.56156322336644737"/>
    <n v="1"/>
    <n v="1"/>
    <n v="0.91604501240906244"/>
    <n v="2.4993857768036567"/>
    <n v="0.7142355648157771"/>
    <x v="0"/>
    <x v="0"/>
  </r>
  <r>
    <x v="1318"/>
    <n v="1"/>
    <d v="2013-06-03T00:00:00"/>
    <d v="2013-06-26T00:00:00"/>
    <d v="2013-06-26T00:00:00"/>
    <n v="43"/>
    <n v="11.627906980000001"/>
    <n v="0"/>
    <n v="98.49"/>
    <n v="0"/>
    <n v="1"/>
    <n v="0"/>
    <n v="0"/>
    <n v="0"/>
    <s v="Thursday"/>
    <s v="BWI"/>
    <n v="1.0084942861484349"/>
    <n v="2.7414700363541016"/>
    <n v="0.73272537524463077"/>
    <n v="1"/>
    <n v="1"/>
    <n v="1.677030553870607"/>
    <n v="5.3496468740049297"/>
    <n v="0.84251092701013985"/>
    <x v="0"/>
    <x v="0"/>
  </r>
  <r>
    <x v="1319"/>
    <n v="1"/>
    <d v="2011-09-14T00:00:00"/>
    <d v="2011-09-14T00:00:00"/>
    <d v="2013-07-24T00:00:00"/>
    <n v="39"/>
    <n v="61.53846154"/>
    <n v="5.1282051280000003"/>
    <n v="53.76"/>
    <n v="1.9145802650957298E-2"/>
    <n v="0"/>
    <n v="0"/>
    <n v="0"/>
    <n v="0"/>
    <s v="Friday"/>
    <s v="CHO"/>
    <n v="0.10885201337015077"/>
    <n v="1.1149973334339351"/>
    <n v="0.52718616511142924"/>
    <n v="1"/>
    <n v="1"/>
    <n v="0.77738828109232272"/>
    <n v="2.1757823066566742"/>
    <n v="0.68511695593746269"/>
    <x v="0"/>
    <x v="0"/>
  </r>
  <r>
    <x v="1320"/>
    <n v="0"/>
    <d v="2012-08-28T00:00:00"/>
    <d v="2012-08-29T00:00:00"/>
    <d v="2012-09-18T00:00:00"/>
    <n v="0"/>
    <n v="0"/>
    <n v="0"/>
    <n v="55.11"/>
    <n v="0.15"/>
    <n v="0"/>
    <n v="0"/>
    <n v="0"/>
    <n v="0"/>
    <s v="Thursday"/>
    <s v="DCX"/>
    <n v="0.11158546236661104"/>
    <n v="1.1180492910610358"/>
    <n v="0.52786745605006646"/>
    <n v="1"/>
    <n v="0"/>
    <n v="0.78012173008878305"/>
    <n v="2.1817378324741759"/>
    <n v="0.68570634896641303"/>
    <x v="0"/>
    <x v="1"/>
  </r>
  <r>
    <x v="1321"/>
    <n v="1"/>
    <d v="2013-02-12T00:00:00"/>
    <d v="2013-02-12T00:00:00"/>
    <d v="2013-04-23T00:00:00"/>
    <n v="26"/>
    <n v="3.846153846"/>
    <n v="0"/>
    <n v="92.16"/>
    <n v="7.1428571428571397E-2"/>
    <n v="0"/>
    <n v="0"/>
    <n v="0"/>
    <n v="0"/>
    <s v="Wednesday"/>
    <s v="RIC"/>
    <n v="0.18660345149168706"/>
    <n v="1.205149290128807"/>
    <n v="0.54651596403181035"/>
    <n v="1"/>
    <n v="1"/>
    <n v="0.85513971921385901"/>
    <n v="2.351702935707042"/>
    <n v="0.7016442032058996"/>
    <x v="0"/>
    <x v="0"/>
  </r>
  <r>
    <x v="1322"/>
    <n v="1"/>
    <d v="2012-08-14T00:00:00"/>
    <d v="2012-08-21T00:00:00"/>
    <d v="2013-11-04T00:00:00"/>
    <n v="50"/>
    <n v="8"/>
    <n v="2"/>
    <n v="47.21"/>
    <n v="2.95454545454545E-2"/>
    <n v="1"/>
    <n v="0"/>
    <n v="0"/>
    <n v="0"/>
    <s v="Tuesday"/>
    <s v="RIC"/>
    <n v="0.90466371982363347"/>
    <n v="2.4711008011071702"/>
    <n v="0.71190695479629063"/>
    <n v="1"/>
    <n v="1"/>
    <n v="1.5731999875458054"/>
    <n v="4.8220540442509332"/>
    <n v="0.82823931341079471"/>
    <x v="0"/>
    <x v="0"/>
  </r>
  <r>
    <x v="1323"/>
    <n v="1"/>
    <d v="2012-08-28T00:00:00"/>
    <d v="2012-09-14T00:00:00"/>
    <d v="2013-07-03T00:00:00"/>
    <n v="47"/>
    <n v="17.0212766"/>
    <n v="2.1276595739999999"/>
    <n v="54.38"/>
    <n v="6.8493150684931503E-3"/>
    <n v="1"/>
    <n v="0"/>
    <n v="0"/>
    <n v="0"/>
    <s v="Thursday"/>
    <s v="BWI"/>
    <n v="0.919181371160389"/>
    <n v="2.5072370530312118"/>
    <n v="0.71487527507280224"/>
    <n v="1"/>
    <n v="1"/>
    <n v="1.5877176388825611"/>
    <n v="4.8925695649679861"/>
    <n v="0.83029474850070217"/>
    <x v="0"/>
    <x v="0"/>
  </r>
  <r>
    <x v="1324"/>
    <n v="1"/>
    <d v="2013-02-28T00:00:00"/>
    <d v="2013-02-28T00:00:00"/>
    <d v="2013-10-08T00:00:00"/>
    <n v="45"/>
    <n v="11.11111111"/>
    <n v="0"/>
    <n v="70.959999999999994"/>
    <n v="1.35135135135135E-2"/>
    <n v="0"/>
    <n v="0"/>
    <n v="0"/>
    <n v="0"/>
    <s v="Thursday"/>
    <s v="RIC"/>
    <n v="0.14367817836208888"/>
    <n v="1.154512501628288"/>
    <n v="0.53585788003353763"/>
    <n v="1"/>
    <n v="1"/>
    <n v="0.81221444608426085"/>
    <n v="2.2528913733995046"/>
    <n v="0.6925811884843458"/>
    <x v="0"/>
    <x v="0"/>
  </r>
  <r>
    <x v="1325"/>
    <n v="0"/>
    <d v="2010-08-13T00:00:00"/>
    <d v="2010-12-13T00:00:00"/>
    <d v="2013-01-10T00:00:00"/>
    <n v="0"/>
    <n v="0"/>
    <n v="0"/>
    <n v="217.72"/>
    <n v="4.3478260869565202E-2"/>
    <n v="1"/>
    <n v="0"/>
    <n v="0"/>
    <n v="0"/>
    <s v="Friday"/>
    <s v="CHO"/>
    <n v="1.2499084519617363"/>
    <n v="3.4900234380371296"/>
    <n v="0.77728401336872255"/>
    <n v="1"/>
    <n v="0"/>
    <n v="1.9184447196839083"/>
    <n v="6.8103582121689508"/>
    <n v="0.8719648993253668"/>
    <x v="0"/>
    <x v="1"/>
  </r>
  <r>
    <x v="1326"/>
    <n v="1"/>
    <d v="2011-02-23T00:00:00"/>
    <d v="2011-02-24T00:00:00"/>
    <d v="2012-02-08T00:00:00"/>
    <n v="43"/>
    <n v="13.953488370000001"/>
    <n v="0"/>
    <n v="52.79"/>
    <n v="8.5959885386819503E-3"/>
    <n v="0"/>
    <n v="0"/>
    <n v="0"/>
    <n v="0"/>
    <s v="Thursday"/>
    <s v="CHO"/>
    <n v="0.10688797964676822"/>
    <n v="1.1128095901736152"/>
    <n v="0.52669658228982796"/>
    <n v="1"/>
    <n v="1"/>
    <n v="0.77542424736894022"/>
    <n v="2.1715131905479819"/>
    <n v="0.6846930976102239"/>
    <x v="0"/>
    <x v="0"/>
  </r>
  <r>
    <x v="1327"/>
    <n v="1"/>
    <d v="2013-05-03T00:00:00"/>
    <d v="2013-05-16T00:00:00"/>
    <d v="2013-05-16T00:00:00"/>
    <n v="33"/>
    <n v="63.636363639999999"/>
    <n v="0"/>
    <n v="91.54"/>
    <n v="0"/>
    <n v="0"/>
    <n v="0"/>
    <n v="0"/>
    <n v="0"/>
    <s v="Friday"/>
    <s v="CHO"/>
    <n v="0.18534808973034975"/>
    <n v="1.2036373410133898"/>
    <n v="0.54620482173344886"/>
    <n v="1"/>
    <n v="1"/>
    <n v="0.85388435745252178"/>
    <n v="2.3487525500556625"/>
    <n v="0.70138133975190908"/>
    <x v="0"/>
    <x v="0"/>
  </r>
  <r>
    <x v="1328"/>
    <n v="1"/>
    <d v="2013-05-07T00:00:00"/>
    <d v="2013-05-07T00:00:00"/>
    <d v="2013-05-07T00:00:00"/>
    <n v="45"/>
    <n v="2.2222222220000001"/>
    <n v="0"/>
    <n v="199.79"/>
    <n v="0"/>
    <n v="0"/>
    <n v="0"/>
    <n v="0"/>
    <n v="0"/>
    <s v="Wednesday"/>
    <s v="DCX"/>
    <n v="0.40453020370577425"/>
    <n v="1.4985982987268562"/>
    <n v="0.59977560198070135"/>
    <n v="1"/>
    <n v="1"/>
    <n v="1.0730664714279463"/>
    <n v="2.9243331489535644"/>
    <n v="0.74517963637550677"/>
    <x v="0"/>
    <x v="0"/>
  </r>
  <r>
    <x v="1329"/>
    <n v="1"/>
    <d v="2013-01-14T00:00:00"/>
    <d v="2013-01-31T00:00:00"/>
    <d v="2013-02-22T00:00:00"/>
    <n v="44"/>
    <n v="4.5454545450000001"/>
    <n v="0"/>
    <n v="60.79"/>
    <n v="9.0909090909090898E-2"/>
    <n v="0"/>
    <n v="0"/>
    <n v="0"/>
    <n v="0"/>
    <s v="Friday"/>
    <s v="RIC"/>
    <n v="0.12308619592208828"/>
    <n v="1.1309819027741357"/>
    <n v="0.53073275812516807"/>
    <n v="1"/>
    <n v="1"/>
    <n v="0.79162246364426025"/>
    <n v="2.2069742585179615"/>
    <n v="0.68817959877790547"/>
    <x v="0"/>
    <x v="0"/>
  </r>
  <r>
    <x v="1330"/>
    <n v="0"/>
    <d v="2012-06-06T00:00:00"/>
    <d v="2012-06-10T00:00:00"/>
    <d v="2013-12-04T00:00:00"/>
    <n v="0"/>
    <n v="0"/>
    <n v="0"/>
    <n v="82.27"/>
    <n v="1.4760147601476E-2"/>
    <n v="1"/>
    <n v="0"/>
    <n v="0"/>
    <n v="0"/>
    <s v="Wednesday"/>
    <s v="CHO"/>
    <n v="0.97565240265022357"/>
    <n v="2.6528974038270676"/>
    <n v="0.72624470674913566"/>
    <n v="1"/>
    <n v="0"/>
    <n v="1.6441886703723956"/>
    <n v="5.1768081048638352"/>
    <n v="0.83810408498645683"/>
    <x v="0"/>
    <x v="1"/>
  </r>
  <r>
    <x v="1331"/>
    <n v="1"/>
    <d v="2013-05-30T00:00:00"/>
    <d v="2013-10-07T00:00:00"/>
    <d v="2013-10-07T00:00:00"/>
    <n v="38"/>
    <n v="5.263157895"/>
    <n v="2.6315789469999999"/>
    <n v="40.020000000000003"/>
    <n v="0"/>
    <n v="1"/>
    <n v="1"/>
    <n v="0"/>
    <n v="0"/>
    <s v="Tuesday"/>
    <s v="CHO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1332"/>
    <n v="1"/>
    <d v="2012-02-07T00:00:00"/>
    <d v="2012-02-07T00:00:00"/>
    <d v="2014-01-19T00:00:00"/>
    <n v="51"/>
    <n v="19.60784314"/>
    <n v="5.8823529409999997"/>
    <n v="66.22"/>
    <n v="0.13202247191011199"/>
    <n v="1"/>
    <n v="0"/>
    <n v="0"/>
    <n v="0"/>
    <s v="Monday"/>
    <s v="CHO"/>
    <n v="0.94315473124786275"/>
    <n v="2.5680702239990882"/>
    <n v="0.71973645774291928"/>
    <n v="1"/>
    <n v="1"/>
    <n v="1.6116909989700348"/>
    <n v="5.0112781332136942"/>
    <n v="0.833646027044603"/>
    <x v="0"/>
    <x v="0"/>
  </r>
  <r>
    <x v="1333"/>
    <n v="1"/>
    <d v="2012-02-29T00:00:00"/>
    <d v="2012-06-17T00:00:00"/>
    <d v="2013-08-02T00:00:00"/>
    <n v="44"/>
    <n v="38.636363639999999"/>
    <n v="0"/>
    <n v="109.35"/>
    <n v="2.6763990267639901E-2"/>
    <n v="0"/>
    <n v="0"/>
    <n v="0"/>
    <n v="0"/>
    <s v="Friday"/>
    <s v="RIC"/>
    <n v="0.22140936871328101"/>
    <n v="1.2478341502810846"/>
    <n v="0.55512732117049068"/>
    <n v="1"/>
    <n v="1"/>
    <n v="0.88994563643545299"/>
    <n v="2.4349972725602189"/>
    <n v="0.70887895370738785"/>
    <x v="0"/>
    <x v="0"/>
  </r>
  <r>
    <x v="1334"/>
    <n v="0"/>
    <d v="2013-02-04T00:00:00"/>
    <d v="2013-02-09T00:00:00"/>
    <d v="2013-04-02T00:00:00"/>
    <n v="0"/>
    <n v="0"/>
    <n v="0"/>
    <n v="58.81"/>
    <n v="0.115384615384615"/>
    <n v="0"/>
    <n v="0"/>
    <n v="0"/>
    <n v="0"/>
    <s v="Monday"/>
    <s v="CHO"/>
    <n v="0.11907713739394657"/>
    <n v="1.1264568068796061"/>
    <n v="0.52973415835922177"/>
    <n v="1"/>
    <n v="0"/>
    <n v="0.78761340511611855"/>
    <n v="2.1981440817202107"/>
    <n v="0.68731865280374671"/>
    <x v="0"/>
    <x v="1"/>
  </r>
  <r>
    <x v="1335"/>
    <n v="1"/>
    <d v="2011-05-13T00:00:00"/>
    <d v="2011-05-14T00:00:00"/>
    <d v="2011-05-14T00:00:00"/>
    <n v="45"/>
    <n v="0"/>
    <n v="0"/>
    <n v="57.17"/>
    <n v="0"/>
    <n v="0"/>
    <n v="0"/>
    <n v="0"/>
    <n v="0"/>
    <s v="Monday"/>
    <s v="RIC"/>
    <n v="0.11575650305750596"/>
    <n v="1.1227224593608949"/>
    <n v="0.52890685469023679"/>
    <n v="1"/>
    <n v="1"/>
    <n v="0.78429277077967796"/>
    <n v="2.1908569546442243"/>
    <n v="0.68660456604157027"/>
    <x v="0"/>
    <x v="0"/>
  </r>
  <r>
    <x v="1336"/>
    <n v="0"/>
    <d v="2012-02-04T00:00:00"/>
    <d v="2012-02-05T00:00:00"/>
    <d v="2013-06-25T00:00:00"/>
    <n v="1"/>
    <n v="0"/>
    <n v="0"/>
    <n v="157.30000000000001"/>
    <n v="5.9288537549407102E-3"/>
    <n v="1"/>
    <n v="0"/>
    <n v="0"/>
    <n v="0"/>
    <s v="Monday"/>
    <s v="RIC"/>
    <n v="1.1275714235423817"/>
    <n v="3.0881475833075598"/>
    <n v="0.75539043549133833"/>
    <n v="1"/>
    <n v="0"/>
    <n v="1.7961076912645537"/>
    <n v="6.0261461356250612"/>
    <n v="0.85767446610174469"/>
    <x v="0"/>
    <x v="1"/>
  </r>
  <r>
    <x v="1337"/>
    <n v="1"/>
    <d v="2013-05-23T00:00:00"/>
    <d v="2013-05-29T00:00:00"/>
    <d v="2013-08-07T00:00:00"/>
    <n v="46"/>
    <n v="17.391304349999999"/>
    <n v="4.3478260869999996"/>
    <n v="51.86"/>
    <n v="7.1428571428571397E-2"/>
    <n v="0"/>
    <n v="0"/>
    <n v="0"/>
    <n v="0"/>
    <s v="Thursday"/>
    <s v="DCX"/>
    <n v="0.10500493700476227"/>
    <n v="1.1107160939528142"/>
    <n v="0.52622714022743622"/>
    <n v="1"/>
    <n v="1"/>
    <n v="0.77354120472693433"/>
    <n v="2.1674279861266919"/>
    <n v="0.68428642912167481"/>
    <x v="0"/>
    <x v="0"/>
  </r>
  <r>
    <x v="1338"/>
    <n v="1"/>
    <d v="2010-07-09T00:00:00"/>
    <d v="2011-01-10T00:00:00"/>
    <d v="2013-11-22T00:00:00"/>
    <n v="53"/>
    <n v="0"/>
    <n v="0"/>
    <n v="48.21"/>
    <n v="3.4383954154727801E-2"/>
    <n v="0"/>
    <n v="0"/>
    <n v="0"/>
    <n v="0"/>
    <s v="Tuesday"/>
    <s v="CHO"/>
    <n v="9.7614500829147494E-2"/>
    <n v="1.102537675814272"/>
    <n v="0.52438426597386922"/>
    <n v="1"/>
    <n v="1"/>
    <n v="0.76615076855131947"/>
    <n v="2.1514687932670302"/>
    <n v="0.68268764008183913"/>
    <x v="0"/>
    <x v="0"/>
  </r>
  <r>
    <x v="1339"/>
    <n v="1"/>
    <d v="2013-03-18T00:00:00"/>
    <d v="2013-04-08T00:00:00"/>
    <d v="2013-05-10T00:00:00"/>
    <n v="41"/>
    <n v="34.146341460000002"/>
    <n v="2.4390243900000002"/>
    <n v="55.73"/>
    <n v="0.15625"/>
    <n v="0"/>
    <n v="0"/>
    <n v="0"/>
    <n v="0"/>
    <s v="Tuesday"/>
    <s v="CHO"/>
    <n v="0.11284082412794834"/>
    <n v="1.1194537287425632"/>
    <n v="0.52818031059669157"/>
    <n v="1"/>
    <n v="1"/>
    <n v="0.78137709185012039"/>
    <n v="2.1844784225784215"/>
    <n v="0.68597683284337785"/>
    <x v="0"/>
    <x v="0"/>
  </r>
  <r>
    <x v="1340"/>
    <n v="1"/>
    <d v="2012-10-18T00:00:00"/>
    <d v="2012-10-18T00:00:00"/>
    <d v="2012-10-18T00:00:00"/>
    <n v="45"/>
    <n v="0"/>
    <n v="0"/>
    <n v="140.06"/>
    <n v="0"/>
    <n v="0"/>
    <n v="0"/>
    <n v="0"/>
    <n v="0"/>
    <s v="Friday"/>
    <s v="CHO"/>
    <n v="0.28359027144016591"/>
    <n v="1.3278887453330084"/>
    <n v="0.5704262061471721"/>
    <n v="1"/>
    <n v="1"/>
    <n v="0.95212653916233791"/>
    <n v="2.5912141228230823"/>
    <n v="0.72154264106817112"/>
    <x v="0"/>
    <x v="0"/>
  </r>
  <r>
    <x v="1341"/>
    <n v="1"/>
    <d v="2013-05-08T00:00:00"/>
    <d v="2013-06-02T00:00:00"/>
    <d v="2013-07-07T00:00:00"/>
    <n v="40"/>
    <n v="60"/>
    <n v="2.5"/>
    <n v="69.44"/>
    <n v="5.7142857142857099E-2"/>
    <n v="1"/>
    <n v="0"/>
    <n v="1"/>
    <n v="0"/>
    <s v="Tuesday"/>
    <s v="BWI"/>
    <n v="1.8009518412728345"/>
    <n v="6.0554085099211576"/>
    <n v="0.85826476261525864"/>
    <n v="1"/>
    <n v="1"/>
    <n v="2.4694881089950065"/>
    <n v="11.816396596113796"/>
    <n v="0.92197494884769549"/>
    <x v="0"/>
    <x v="0"/>
  </r>
  <r>
    <x v="1342"/>
    <n v="1"/>
    <d v="2010-09-15T00:00:00"/>
    <d v="2011-03-31T00:00:00"/>
    <d v="2011-06-16T00:00:00"/>
    <n v="47"/>
    <n v="2.1276595739999999"/>
    <n v="0"/>
    <n v="50.39"/>
    <n v="5.1948051948052E-2"/>
    <n v="0"/>
    <n v="0"/>
    <n v="0"/>
    <n v="0"/>
    <s v="Friday"/>
    <s v="RIC"/>
    <n v="0.10202851476417221"/>
    <n v="1.1074150489566843"/>
    <n v="0.52548502465374869"/>
    <n v="1"/>
    <n v="1"/>
    <n v="0.77056478248634419"/>
    <n v="2.1609863964648248"/>
    <n v="0.68364305486465327"/>
    <x v="0"/>
    <x v="0"/>
  </r>
  <r>
    <x v="1343"/>
    <n v="1"/>
    <d v="2012-03-12T00:00:00"/>
    <d v="2013-06-13T00:00:00"/>
    <d v="2013-08-29T00:00:00"/>
    <n v="46"/>
    <n v="15.217391299999999"/>
    <n v="0"/>
    <n v="87.22"/>
    <n v="5.1948051948052E-2"/>
    <n v="0"/>
    <n v="0"/>
    <n v="0"/>
    <n v="0"/>
    <s v="Friday"/>
    <s v="CHO"/>
    <n v="0.17660105294167691"/>
    <n v="1.1931549924896019"/>
    <n v="0.54403587369589834"/>
    <n v="1"/>
    <n v="1"/>
    <n v="0.84513732066384895"/>
    <n v="2.3282975159794597"/>
    <n v="0.69954609069684759"/>
    <x v="0"/>
    <x v="0"/>
  </r>
  <r>
    <x v="1344"/>
    <n v="0"/>
    <d v="2010-01-22T00:00:00"/>
    <d v="2010-12-07T00:00:00"/>
    <d v="2013-12-16T00:00:00"/>
    <n v="2"/>
    <n v="100"/>
    <n v="0"/>
    <n v="81.33"/>
    <n v="6.6968325791855202E-2"/>
    <n v="0"/>
    <n v="0"/>
    <n v="0"/>
    <n v="0"/>
    <s v="Tuesday"/>
    <s v="CHO"/>
    <n v="0.16467511620897252"/>
    <n v="1.1790100152392957"/>
    <n v="0.54107599643584858"/>
    <n v="1"/>
    <n v="0"/>
    <n v="0.83321138393114458"/>
    <n v="2.3006953053674462"/>
    <n v="0.6970335315792876"/>
    <x v="0"/>
    <x v="1"/>
  </r>
  <r>
    <x v="1345"/>
    <n v="1"/>
    <d v="2013-02-13T00:00:00"/>
    <d v="2013-02-14T00:00:00"/>
    <d v="2013-06-26T00:00:00"/>
    <n v="49"/>
    <n v="26.53061224"/>
    <n v="4.0816326529999998"/>
    <n v="121.14"/>
    <n v="6.0606060606060601E-2"/>
    <n v="1"/>
    <n v="0"/>
    <n v="0"/>
    <n v="0"/>
    <s v="Thursday"/>
    <s v="BWI"/>
    <n v="1.0543554859779349"/>
    <n v="2.8701247220223363"/>
    <n v="0.74161039454112232"/>
    <n v="1"/>
    <n v="1"/>
    <n v="1.7228917537001069"/>
    <n v="5.6007009172314879"/>
    <n v="0.84850093762172352"/>
    <x v="0"/>
    <x v="0"/>
  </r>
  <r>
    <x v="1346"/>
    <n v="1"/>
    <d v="2011-07-30T00:00:00"/>
    <d v="2011-07-30T00:00:00"/>
    <d v="2011-07-30T00:00:00"/>
    <n v="33"/>
    <n v="81.818181820000007"/>
    <n v="9.0909090910000003"/>
    <n v="50.91"/>
    <n v="0"/>
    <n v="0"/>
    <n v="0"/>
    <n v="0"/>
    <n v="0"/>
    <s v="Wednesday"/>
    <s v="RIC"/>
    <n v="0.103081398822068"/>
    <n v="1.1085816426433817"/>
    <n v="0.52574755476559598"/>
    <n v="1"/>
    <n v="1"/>
    <n v="0.77161766654424002"/>
    <n v="2.163262862808252"/>
    <n v="0.68387072356287537"/>
    <x v="0"/>
    <x v="0"/>
  </r>
  <r>
    <x v="1347"/>
    <n v="0"/>
    <d v="2013-01-01T00:00:00"/>
    <d v="2013-01-08T00:00:00"/>
    <d v="2013-02-27T00:00:00"/>
    <n v="0"/>
    <n v="0"/>
    <n v="0"/>
    <n v="49.05"/>
    <n v="0.08"/>
    <n v="0"/>
    <n v="0"/>
    <n v="0"/>
    <n v="0"/>
    <s v="Wednesday"/>
    <s v="CHO"/>
    <n v="9.9315313538056088E-2"/>
    <n v="1.1044144815003996"/>
    <n v="0.52480844016668105"/>
    <n v="1"/>
    <n v="0"/>
    <n v="0.76785158126022812"/>
    <n v="2.1551311523440089"/>
    <n v="0.68305596448595163"/>
    <x v="0"/>
    <x v="1"/>
  </r>
  <r>
    <x v="1348"/>
    <n v="1"/>
    <d v="2010-08-06T00:00:00"/>
    <d v="2011-04-12T00:00:00"/>
    <d v="2014-01-05T00:00:00"/>
    <n v="43"/>
    <n v="58.139534879999999"/>
    <n v="4.651162791"/>
    <n v="116.33"/>
    <n v="0.105105105105105"/>
    <n v="1"/>
    <n v="0"/>
    <n v="0"/>
    <n v="0"/>
    <s v="Wednesday"/>
    <s v="CHO"/>
    <n v="1.0446163084423987"/>
    <n v="2.8423077449180258"/>
    <n v="0.73973974330332182"/>
    <n v="1"/>
    <n v="1"/>
    <n v="1.7131525761645707"/>
    <n v="5.5464194541343224"/>
    <n v="0.84724474088374213"/>
    <x v="0"/>
    <x v="0"/>
  </r>
  <r>
    <x v="1349"/>
    <n v="1"/>
    <d v="2013-02-24T00:00:00"/>
    <d v="2013-02-24T00:00:00"/>
    <d v="2013-04-07T00:00:00"/>
    <n v="48"/>
    <n v="0"/>
    <n v="0"/>
    <n v="63.89"/>
    <n v="0.119047619047619"/>
    <n v="0"/>
    <n v="0"/>
    <n v="0"/>
    <n v="0"/>
    <s v="Tuesday"/>
    <s v="RIC"/>
    <n v="0.12936300472877479"/>
    <n v="1.138103186027853"/>
    <n v="0.53229572523214375"/>
    <n v="1"/>
    <n v="1"/>
    <n v="0.79789927245094683"/>
    <n v="2.2208705806341849"/>
    <n v="0.68952493589385344"/>
    <x v="0"/>
    <x v="0"/>
  </r>
  <r>
    <x v="1350"/>
    <n v="1"/>
    <d v="2011-01-28T00:00:00"/>
    <d v="2011-09-16T00:00:00"/>
    <d v="2011-09-16T00:00:00"/>
    <n v="45"/>
    <n v="2.2222222220000001"/>
    <n v="0"/>
    <n v="20.77"/>
    <n v="0"/>
    <n v="0"/>
    <n v="0"/>
    <n v="0"/>
    <n v="0"/>
    <s v="Friday"/>
    <s v="RIC"/>
    <n v="4.2054619004799697E-2"/>
    <n v="1.042951442164932"/>
    <n v="0.51051210549561965"/>
    <n v="1"/>
    <n v="1"/>
    <n v="0.71059088672697168"/>
    <n v="2.0351934722353087"/>
    <n v="0.67053171102679765"/>
    <x v="0"/>
    <x v="0"/>
  </r>
  <r>
    <x v="1351"/>
    <n v="1"/>
    <d v="2013-06-12T00:00:00"/>
    <d v="2013-06-22T00:00:00"/>
    <d v="2013-06-22T00:00:00"/>
    <n v="30"/>
    <n v="96.666666669999998"/>
    <n v="6.6666666670000003"/>
    <n v="144.84"/>
    <n v="0"/>
    <n v="1"/>
    <n v="0"/>
    <n v="0"/>
    <n v="0"/>
    <s v="Wednesday"/>
    <s v="DCX"/>
    <n v="1.1023427016935705"/>
    <n v="3.0112121390287974"/>
    <n v="0.75069879992881094"/>
    <n v="1"/>
    <n v="1"/>
    <n v="1.7708789694157425"/>
    <n v="5.8760159304693547"/>
    <n v="0.85456694543583755"/>
    <x v="0"/>
    <x v="0"/>
  </r>
  <r>
    <x v="1352"/>
    <n v="0"/>
    <d v="2013-02-16T00:00:00"/>
    <d v="2013-02-27T00:00:00"/>
    <d v="2013-02-27T00:00:00"/>
    <n v="0"/>
    <n v="0"/>
    <n v="0"/>
    <n v="36.28"/>
    <n v="0"/>
    <n v="0"/>
    <n v="0"/>
    <n v="0"/>
    <n v="0"/>
    <s v="Thursday"/>
    <s v="RIC"/>
    <n v="7.3458910808576458E-2"/>
    <n v="1.0762243145764967"/>
    <n v="0.51835647382639505"/>
    <n v="1"/>
    <n v="0"/>
    <n v="0.74199517853074848"/>
    <n v="2.1001214544949334"/>
    <n v="0.67743199268851928"/>
    <x v="0"/>
    <x v="1"/>
  </r>
  <r>
    <x v="1353"/>
    <n v="1"/>
    <d v="2012-06-27T00:00:00"/>
    <d v="2012-07-02T00:00:00"/>
    <d v="2013-03-04T00:00:00"/>
    <n v="33"/>
    <n v="75.757575759999995"/>
    <n v="6.0606060609999997"/>
    <n v="123.66"/>
    <n v="8.1632653061224497E-3"/>
    <n v="1"/>
    <n v="0"/>
    <n v="0"/>
    <n v="0"/>
    <s v="Tuesday"/>
    <s v="CHO"/>
    <n v="1.0594579241046607"/>
    <n v="2.8848067811277365"/>
    <n v="0.74258694026741123"/>
    <n v="1"/>
    <n v="1"/>
    <n v="1.7279941918268327"/>
    <n v="5.6293511780607535"/>
    <n v="0.84915567554945481"/>
    <x v="0"/>
    <x v="0"/>
  </r>
  <r>
    <x v="1354"/>
    <n v="1"/>
    <d v="2013-05-18T00:00:00"/>
    <d v="2013-05-20T00:00:00"/>
    <d v="2013-05-20T00:00:00"/>
    <n v="43"/>
    <n v="9.3023255809999998"/>
    <n v="0"/>
    <n v="92.03"/>
    <n v="0"/>
    <n v="0"/>
    <n v="0"/>
    <n v="0"/>
    <n v="0"/>
    <s v="Wednesday"/>
    <s v="DCX"/>
    <n v="0.1863402304772131"/>
    <n v="1.2048321112559703"/>
    <n v="0.54645072752031199"/>
    <n v="1"/>
    <n v="1"/>
    <n v="0.85487649819938505"/>
    <n v="2.3510839995366406"/>
    <n v="0.70158909769547062"/>
    <x v="0"/>
    <x v="0"/>
  </r>
  <r>
    <x v="1355"/>
    <n v="0"/>
    <d v="2013-06-06T00:00:00"/>
    <d v="2013-09-08T00:00:00"/>
    <d v="2013-11-13T00:00:00"/>
    <n v="0"/>
    <n v="0"/>
    <n v="0"/>
    <n v="126.51"/>
    <n v="3.03030303030303E-2"/>
    <n v="1"/>
    <n v="0"/>
    <n v="0"/>
    <n v="0"/>
    <s v="Tuesday"/>
    <s v="RIC"/>
    <n v="1.0652285386527436"/>
    <n v="2.9015020136539365"/>
    <n v="0.74368845729148969"/>
    <n v="1"/>
    <n v="0"/>
    <n v="1.7337648063749156"/>
    <n v="5.6619299030915577"/>
    <n v="0.84989334704108244"/>
    <x v="0"/>
    <x v="1"/>
  </r>
  <r>
    <x v="1356"/>
    <n v="1"/>
    <d v="2012-08-28T00:00:00"/>
    <d v="2012-10-11T00:00:00"/>
    <d v="2013-04-06T00:00:00"/>
    <n v="38"/>
    <n v="65.78947368"/>
    <n v="0"/>
    <n v="83.44"/>
    <n v="3.9548022598870101E-2"/>
    <n v="0"/>
    <n v="0"/>
    <n v="0"/>
    <n v="0"/>
    <s v="Tuesday"/>
    <s v="DCX"/>
    <n v="0.16894739575158818"/>
    <n v="1.184057850812356"/>
    <n v="0.54213667022233325"/>
    <n v="1"/>
    <n v="1"/>
    <n v="0.83748366347376013"/>
    <n v="2.3105455453612507"/>
    <n v="0.69793498192429226"/>
    <x v="0"/>
    <x v="0"/>
  </r>
  <r>
    <x v="1357"/>
    <n v="1"/>
    <d v="2012-08-28T00:00:00"/>
    <d v="2012-08-14T00:00:00"/>
    <d v="2013-11-01T00:00:00"/>
    <n v="39"/>
    <n v="17.948717949999999"/>
    <n v="5.1282051280000003"/>
    <n v="140.38"/>
    <n v="2.4774774774774799E-2"/>
    <n v="1"/>
    <n v="0"/>
    <n v="1"/>
    <n v="0"/>
    <s v="Sunday"/>
    <s v="DCX"/>
    <n v="1.9445895240942352"/>
    <n v="6.9907617267622388"/>
    <n v="0.87485548509714006"/>
    <n v="1"/>
    <n v="1"/>
    <n v="2.6131257918164073"/>
    <n v="13.641625158239151"/>
    <n v="0.93170157074829363"/>
    <x v="0"/>
    <x v="0"/>
  </r>
  <r>
    <x v="1358"/>
    <n v="1"/>
    <d v="2012-10-30T00:00:00"/>
    <d v="2012-10-30T00:00:00"/>
    <d v="2014-01-09T00:00:00"/>
    <n v="58"/>
    <n v="1.724137931"/>
    <n v="0"/>
    <n v="63.59"/>
    <n v="6.1926605504587201E-2"/>
    <n v="0"/>
    <n v="0"/>
    <n v="0"/>
    <n v="0"/>
    <s v="Friday"/>
    <s v="RIC"/>
    <n v="0.1287555716184503"/>
    <n v="1.137412074392989"/>
    <n v="0.53214449755366267"/>
    <n v="1"/>
    <n v="1"/>
    <n v="0.79729183934062231"/>
    <n v="2.2195219599496578"/>
    <n v="0.68939488146381944"/>
    <x v="0"/>
    <x v="0"/>
  </r>
  <r>
    <x v="1359"/>
    <n v="0"/>
    <d v="2013-01-13T00:00:00"/>
    <d v="2013-01-14T00:00:00"/>
    <d v="2013-04-26T00:00:00"/>
    <n v="17"/>
    <n v="35.294117649999997"/>
    <n v="0"/>
    <n v="58.72"/>
    <n v="1.9607843137254902E-2"/>
    <n v="0"/>
    <n v="0"/>
    <n v="0"/>
    <n v="0"/>
    <s v="Tuesday"/>
    <s v="CHO"/>
    <n v="0.11889490746084921"/>
    <n v="1.1262515514334626"/>
    <n v="0.52968876174325363"/>
    <n v="1"/>
    <n v="0"/>
    <n v="0.78743117518302119"/>
    <n v="2.1977435505667517"/>
    <n v="0.68727948811818729"/>
    <x v="0"/>
    <x v="1"/>
  </r>
  <r>
    <x v="1360"/>
    <n v="1"/>
    <d v="2013-03-10T00:00:00"/>
    <d v="2013-03-14T00:00:00"/>
    <d v="2013-12-26T00:00:00"/>
    <n v="50"/>
    <n v="38"/>
    <n v="10"/>
    <n v="79.19"/>
    <n v="8.0139372822299604E-2"/>
    <n v="1"/>
    <n v="0"/>
    <n v="0"/>
    <n v="0"/>
    <s v="Friday"/>
    <s v="RIC"/>
    <n v="0.96941608938422541"/>
    <n v="2.6364045851986968"/>
    <n v="0.72500309672077945"/>
    <n v="1"/>
    <n v="1"/>
    <n v="1.6379523571063974"/>
    <n v="5.1446243660489719"/>
    <n v="0.83725612170447361"/>
    <x v="0"/>
    <x v="0"/>
  </r>
  <r>
    <x v="1361"/>
    <n v="1"/>
    <d v="2013-05-12T00:00:00"/>
    <d v="2013-05-13T00:00:00"/>
    <d v="2013-06-15T00:00:00"/>
    <n v="45"/>
    <n v="2.2222222220000001"/>
    <n v="2.2222222220000001"/>
    <n v="28.95"/>
    <n v="9.0909090909090898E-2"/>
    <n v="0"/>
    <n v="0"/>
    <n v="0"/>
    <n v="0"/>
    <s v="Monday"/>
    <s v="RIC"/>
    <n v="5.8617295146314453E-2"/>
    <n v="1.0603693545791142"/>
    <n v="0.51465012922196329"/>
    <n v="1"/>
    <n v="1"/>
    <n v="0.72715356286848642"/>
    <n v="2.0691824195747226"/>
    <n v="0.67418033101513608"/>
    <x v="0"/>
    <x v="0"/>
  </r>
  <r>
    <x v="1362"/>
    <n v="1"/>
    <d v="2013-06-09T00:00:00"/>
    <d v="2013-07-19T00:00:00"/>
    <d v="2013-07-19T00:00:00"/>
    <n v="45"/>
    <n v="8.8888888890000004"/>
    <n v="6.6666666670000003"/>
    <n v="98.55"/>
    <n v="0"/>
    <n v="1"/>
    <n v="0"/>
    <n v="0"/>
    <n v="0"/>
    <s v="Saturday"/>
    <s v="DCX"/>
    <n v="1.0086157727704999"/>
    <n v="2.7418031085198069"/>
    <n v="0.73274916637834997"/>
    <n v="1"/>
    <n v="1"/>
    <n v="1.6771520404926719"/>
    <n v="5.3502968240122089"/>
    <n v="0.84252704594551764"/>
    <x v="0"/>
    <x v="0"/>
  </r>
  <r>
    <x v="1363"/>
    <n v="0"/>
    <d v="2013-03-29T00:00:00"/>
    <d v="2013-04-21T00:00:00"/>
    <d v="2013-04-21T00:00:00"/>
    <n v="0"/>
    <n v="0"/>
    <n v="0"/>
    <n v="54.21"/>
    <n v="0"/>
    <n v="0"/>
    <n v="0"/>
    <n v="0"/>
    <n v="0"/>
    <s v="Friday"/>
    <s v="CHO"/>
    <n v="0.10976316303563753"/>
    <n v="1.1160137258538019"/>
    <n v="0.52741327346706868"/>
    <n v="1"/>
    <n v="0"/>
    <n v="0.7782994307578095"/>
    <n v="2.1777656734123192"/>
    <n v="0.68531348665296987"/>
    <x v="0"/>
    <x v="1"/>
  </r>
  <r>
    <x v="1364"/>
    <n v="1"/>
    <d v="2011-08-04T00:00:00"/>
    <d v="2012-05-07T00:00:00"/>
    <d v="2013-10-06T00:00:00"/>
    <n v="37"/>
    <n v="45.945945950000002"/>
    <n v="5.4054054049999998"/>
    <n v="91.75"/>
    <n v="2.1276595744680899E-2"/>
    <n v="0"/>
    <n v="0"/>
    <n v="0"/>
    <n v="0"/>
    <s v="Monday"/>
    <s v="RIC"/>
    <n v="0.18577329290757691"/>
    <n v="1.2041492402578979"/>
    <n v="0.54631021269549129"/>
    <n v="1"/>
    <n v="1"/>
    <n v="0.85430956062974894"/>
    <n v="2.349751459457142"/>
    <n v="0.70147038904132331"/>
    <x v="0"/>
    <x v="0"/>
  </r>
  <r>
    <x v="1365"/>
    <n v="1"/>
    <d v="2013-04-15T00:00:00"/>
    <d v="2013-04-16T00:00:00"/>
    <d v="2013-08-04T00:00:00"/>
    <n v="47"/>
    <n v="10.638297870000001"/>
    <n v="2.1276595739999999"/>
    <n v="57.29"/>
    <n v="3.6363636363636397E-2"/>
    <n v="1"/>
    <n v="0"/>
    <n v="0"/>
    <n v="0"/>
    <s v="Monday"/>
    <s v="CHO"/>
    <n v="0.92507347233053672"/>
    <n v="2.5220535547034633"/>
    <n v="0.71607473183803017"/>
    <n v="1"/>
    <n v="1"/>
    <n v="1.5936097400527087"/>
    <n v="4.921482174189884"/>
    <n v="0.8311233622624542"/>
    <x v="0"/>
    <x v="0"/>
  </r>
  <r>
    <x v="1366"/>
    <n v="1"/>
    <d v="2010-08-20T00:00:00"/>
    <d v="2010-12-22T00:00:00"/>
    <d v="1899-12-30T00:00:00"/>
    <n v="41"/>
    <n v="34.146341460000002"/>
    <n v="4.8780487800000003"/>
    <n v="56.07"/>
    <n v="0"/>
    <n v="0"/>
    <n v="0"/>
    <n v="0"/>
    <n v="0"/>
    <s v="Wednesday"/>
    <s v="CHO"/>
    <n v="0.11352924831964945"/>
    <n v="1.1202246531019622"/>
    <n v="0.52835186661141531"/>
    <n v="1"/>
    <n v="1"/>
    <n v="0.78206551604182151"/>
    <n v="2.1859827881321805"/>
    <n v="0.68612510911075519"/>
    <x v="0"/>
    <x v="0"/>
  </r>
  <r>
    <x v="1367"/>
    <n v="1"/>
    <d v="2011-01-18T00:00:00"/>
    <d v="2011-04-30T00:00:00"/>
    <d v="2013-08-21T00:00:00"/>
    <n v="41"/>
    <n v="41.463414630000003"/>
    <n v="7.3170731709999997"/>
    <n v="117.35"/>
    <n v="1.6587677725118499E-2"/>
    <n v="0"/>
    <n v="0"/>
    <n v="0"/>
    <n v="0"/>
    <s v="Monday"/>
    <s v="CHO"/>
    <n v="0.23760758498860107"/>
    <n v="1.2682114299637435"/>
    <n v="0.55912399223912523"/>
    <n v="1"/>
    <n v="1"/>
    <n v="0.90614385271077302"/>
    <n v="2.4747610668419302"/>
    <n v="0.71221042806581814"/>
    <x v="0"/>
    <x v="0"/>
  </r>
  <r>
    <x v="1368"/>
    <n v="1"/>
    <d v="2011-03-24T00:00:00"/>
    <d v="2011-04-01T00:00:00"/>
    <d v="2014-01-13T00:00:00"/>
    <n v="57"/>
    <n v="96.491228070000005"/>
    <n v="10.52631579"/>
    <n v="93.14"/>
    <n v="7.8585461689587396E-2"/>
    <n v="1"/>
    <n v="0"/>
    <n v="0"/>
    <n v="0"/>
    <s v="Monday"/>
    <s v="CHO"/>
    <n v="0.99766172901431471"/>
    <n v="2.7119331742582129"/>
    <n v="0.73059859834361418"/>
    <n v="1"/>
    <n v="1"/>
    <n v="1.6661979967364866"/>
    <n v="5.2920092635682581"/>
    <n v="0.84106825687778941"/>
    <x v="0"/>
    <x v="0"/>
  </r>
  <r>
    <x v="1369"/>
    <n v="1"/>
    <d v="2011-06-03T00:00:00"/>
    <d v="2011-09-06T00:00:00"/>
    <d v="2013-11-05T00:00:00"/>
    <n v="44"/>
    <n v="25"/>
    <n v="4.5454545450000001"/>
    <n v="128.22999999999999"/>
    <n v="7.5853350189633399E-3"/>
    <n v="0"/>
    <n v="0"/>
    <n v="0"/>
    <n v="0"/>
    <s v="Tuesday"/>
    <s v="CHO"/>
    <n v="0.25963715912303631"/>
    <n v="1.2964595927781346"/>
    <n v="0.56454709538770798"/>
    <n v="1"/>
    <n v="1"/>
    <n v="0.92817342684520832"/>
    <n v="2.5298839366498975"/>
    <n v="0.71670456651074232"/>
    <x v="0"/>
    <x v="0"/>
  </r>
  <r>
    <x v="1370"/>
    <n v="1"/>
    <d v="2011-09-29T00:00:00"/>
    <d v="2011-09-30T00:00:00"/>
    <d v="2013-06-11T00:00:00"/>
    <n v="49"/>
    <n v="2.0408163269999999"/>
    <n v="0"/>
    <n v="93.22"/>
    <n v="4.5161290322580601E-2"/>
    <n v="1"/>
    <n v="0"/>
    <n v="0"/>
    <n v="0"/>
    <s v="Thursday"/>
    <s v="RIC"/>
    <n v="0.99782371117706792"/>
    <n v="2.7123724946390939"/>
    <n v="0.73063047917630441"/>
    <n v="1"/>
    <n v="1"/>
    <n v="1.6663599788992398"/>
    <n v="5.2928665441042835"/>
    <n v="0.84108990823317409"/>
    <x v="0"/>
    <x v="0"/>
  </r>
  <r>
    <x v="1371"/>
    <n v="0"/>
    <d v="2013-03-14T00:00:00"/>
    <d v="2013-05-06T00:00:00"/>
    <d v="2013-05-28T00:00:00"/>
    <n v="2"/>
    <n v="50"/>
    <n v="0"/>
    <n v="34.75"/>
    <n v="0.13636363636363599"/>
    <n v="0"/>
    <n v="0"/>
    <n v="0"/>
    <n v="0"/>
    <s v="Wednesday"/>
    <s v="RIC"/>
    <n v="7.03610019459215E-2"/>
    <n v="1.0728954286889991"/>
    <n v="0.51758299711604405"/>
    <n v="1"/>
    <n v="0"/>
    <n v="0.73889726966809355"/>
    <n v="2.0936255367041796"/>
    <n v="0.67675467242704546"/>
    <x v="0"/>
    <x v="1"/>
  </r>
  <r>
    <x v="1372"/>
    <n v="0"/>
    <d v="2012-10-17T00:00:00"/>
    <d v="2013-02-28T00:00:00"/>
    <d v="2013-03-19T00:00:00"/>
    <n v="6"/>
    <n v="33.333333330000002"/>
    <n v="0"/>
    <n v="163.13999999999999"/>
    <n v="0.157894736842105"/>
    <n v="0"/>
    <n v="0"/>
    <n v="0"/>
    <n v="0"/>
    <s v="Saturday"/>
    <s v="BWI"/>
    <n v="0.33032212539446421"/>
    <n v="1.391416266795342"/>
    <n v="0.58183775284757644"/>
    <n v="1"/>
    <n v="0"/>
    <n v="0.99885839311663616"/>
    <n v="2.7151803898614126"/>
    <n v="0.73083406589651412"/>
    <x v="0"/>
    <x v="1"/>
  </r>
  <r>
    <x v="1373"/>
    <n v="1"/>
    <d v="2010-10-06T00:00:00"/>
    <d v="2010-10-12T00:00:00"/>
    <d v="2010-10-12T00:00:00"/>
    <n v="45"/>
    <n v="0"/>
    <n v="0"/>
    <n v="165.46"/>
    <n v="0"/>
    <n v="0"/>
    <n v="0"/>
    <n v="0"/>
    <n v="0"/>
    <s v="Wednesday"/>
    <s v="RIC"/>
    <n v="0.33501960811430709"/>
    <n v="1.3979677964660755"/>
    <n v="0.5829802212216042"/>
    <n v="1"/>
    <n v="1"/>
    <n v="1.0035558758364791"/>
    <n v="2.7279649068388809"/>
    <n v="0.73175713157451694"/>
    <x v="0"/>
    <x v="0"/>
  </r>
  <r>
    <x v="1374"/>
    <n v="1"/>
    <d v="2013-04-03T00:00:00"/>
    <d v="2013-04-16T00:00:00"/>
    <d v="2014-01-07T00:00:00"/>
    <n v="44"/>
    <n v="54.545454550000002"/>
    <n v="9.0909090910000003"/>
    <n v="54.87"/>
    <n v="7.5187969924812E-3"/>
    <n v="0"/>
    <n v="0"/>
    <n v="0"/>
    <n v="0"/>
    <s v="Wednesday"/>
    <s v="RIC"/>
    <n v="0.11109951587835143"/>
    <n v="1.1175061109232729"/>
    <n v="0.52774634517395513"/>
    <n v="1"/>
    <n v="1"/>
    <n v="0.77963578360052344"/>
    <n v="2.1806778821965977"/>
    <n v="0.68560161165726308"/>
    <x v="0"/>
    <x v="0"/>
  </r>
  <r>
    <x v="1375"/>
    <n v="0"/>
    <d v="2013-03-11T00:00:00"/>
    <d v="2013-04-20T00:00:00"/>
    <d v="2013-04-20T00:00:00"/>
    <n v="0"/>
    <n v="0"/>
    <n v="0"/>
    <n v="48.03"/>
    <n v="0"/>
    <n v="0"/>
    <n v="0"/>
    <n v="0"/>
    <n v="0"/>
    <s v="Tuesday"/>
    <s v="CHO"/>
    <n v="9.7250040962952797E-2"/>
    <n v="1.1021359182971628"/>
    <n v="0.52429336690557526"/>
    <n v="1"/>
    <n v="0"/>
    <n v="0.76578630868512476"/>
    <n v="2.1506848121120257"/>
    <n v="0.68260868362466842"/>
    <x v="0"/>
    <x v="1"/>
  </r>
  <r>
    <x v="1376"/>
    <n v="1"/>
    <d v="2013-01-12T00:00:00"/>
    <d v="2013-01-12T00:00:00"/>
    <d v="2013-10-20T00:00:00"/>
    <n v="48"/>
    <n v="2.0833333330000001"/>
    <n v="2.0833333330000001"/>
    <n v="118.87"/>
    <n v="1.42348754448399E-2"/>
    <n v="0"/>
    <n v="0"/>
    <n v="0"/>
    <n v="0"/>
    <s v="Monday"/>
    <s v="RIC"/>
    <n v="0.24068524608091191"/>
    <n v="1.2721205673529792"/>
    <n v="0.55988251047566551"/>
    <n v="1"/>
    <n v="1"/>
    <n v="0.90922151380308391"/>
    <n v="2.4823892751889352"/>
    <n v="0.7128408339858141"/>
    <x v="0"/>
    <x v="0"/>
  </r>
  <r>
    <x v="1377"/>
    <n v="1"/>
    <d v="2013-04-19T00:00:00"/>
    <d v="2013-04-22T00:00:00"/>
    <d v="2013-07-22T00:00:00"/>
    <n v="45"/>
    <n v="6.6666666670000003"/>
    <n v="0"/>
    <n v="70.989999999999995"/>
    <n v="2.1978021978022001E-2"/>
    <n v="0"/>
    <n v="0"/>
    <n v="0"/>
    <n v="0"/>
    <s v="Tuesday"/>
    <s v="RIC"/>
    <n v="0.14373892167312133"/>
    <n v="1.1545826326702395"/>
    <n v="0.53587298772539094"/>
    <n v="1"/>
    <n v="1"/>
    <n v="0.81227518939529331"/>
    <n v="2.253028225637308"/>
    <n v="0.69259412134240317"/>
    <x v="0"/>
    <x v="0"/>
  </r>
  <r>
    <x v="1378"/>
    <n v="0"/>
    <d v="2010-09-11T00:00:00"/>
    <d v="2010-09-12T00:00:00"/>
    <d v="2013-01-16T00:00:00"/>
    <n v="6"/>
    <n v="16.666666670000001"/>
    <n v="0"/>
    <n v="124.55"/>
    <n v="1.1668611435239199E-2"/>
    <n v="0"/>
    <n v="0"/>
    <n v="0"/>
    <n v="0"/>
    <s v="Tuesday"/>
    <s v="CHO"/>
    <n v="0.25218597963638911"/>
    <n v="1.2868353402000794"/>
    <n v="0.56271447164512145"/>
    <n v="1"/>
    <n v="0"/>
    <n v="0.92072224735856112"/>
    <n v="2.5111033729245684"/>
    <n v="0.7151892457193445"/>
    <x v="0"/>
    <x v="1"/>
  </r>
  <r>
    <x v="1379"/>
    <n v="1"/>
    <d v="2013-03-13T00:00:00"/>
    <d v="2013-03-13T00:00:00"/>
    <d v="2014-01-11T00:00:00"/>
    <n v="54"/>
    <n v="35.185185189999999"/>
    <n v="12.96296296"/>
    <n v="88.49"/>
    <n v="5.9210526315789498E-2"/>
    <n v="1"/>
    <n v="0"/>
    <n v="1"/>
    <n v="0"/>
    <s v="Saturday"/>
    <s v="DCX"/>
    <n v="1.8395238437784405"/>
    <n v="6.2935408388366261"/>
    <n v="0.86289238353541498"/>
    <n v="1"/>
    <n v="1"/>
    <n v="2.5080601115006127"/>
    <n v="12.281083005992036"/>
    <n v="0.92470493561791389"/>
    <x v="0"/>
    <x v="0"/>
  </r>
  <r>
    <x v="1380"/>
    <n v="1"/>
    <d v="2013-06-03T00:00:00"/>
    <d v="2013-06-21T00:00:00"/>
    <d v="2013-06-21T00:00:00"/>
    <n v="46"/>
    <n v="28.260869570000001"/>
    <n v="0"/>
    <n v="93.24"/>
    <n v="0"/>
    <n v="0"/>
    <n v="0"/>
    <n v="0"/>
    <n v="0"/>
    <s v="Tuesday"/>
    <s v="BWI"/>
    <n v="0.18879021068885524"/>
    <n v="1.2077875449856672"/>
    <n v="0.54705786692600811"/>
    <n v="1"/>
    <n v="1"/>
    <n v="0.85732647841102727"/>
    <n v="2.3568511706542314"/>
    <n v="0.70210177658692396"/>
    <x v="0"/>
    <x v="0"/>
  </r>
  <r>
    <x v="1381"/>
    <n v="1"/>
    <d v="2013-04-21T00:00:00"/>
    <d v="2013-04-21T00:00:00"/>
    <d v="2013-05-23T00:00:00"/>
    <n v="44"/>
    <n v="13.636363640000001"/>
    <n v="2.2727272730000001"/>
    <n v="100.03"/>
    <n v="9.375E-2"/>
    <n v="0"/>
    <n v="0"/>
    <n v="0"/>
    <n v="0"/>
    <s v="Monday"/>
    <s v="RIC"/>
    <n v="0.20253844675253316"/>
    <n v="1.2245071625407753"/>
    <n v="0.55046222514391652"/>
    <n v="1"/>
    <n v="1"/>
    <n v="0.87107471447470519"/>
    <n v="2.3894774801167249"/>
    <n v="0.70496927450730174"/>
    <x v="0"/>
    <x v="0"/>
  </r>
  <r>
    <x v="1382"/>
    <n v="1"/>
    <d v="2012-11-12T00:00:00"/>
    <d v="2012-11-28T00:00:00"/>
    <d v="2012-11-28T00:00:00"/>
    <n v="44"/>
    <n v="15.90909091"/>
    <n v="0"/>
    <n v="237.55"/>
    <n v="0"/>
    <n v="0"/>
    <n v="0"/>
    <n v="0"/>
    <n v="0"/>
    <s v="Wednesday"/>
    <s v="RIC"/>
    <n v="0.48098578452528495"/>
    <n v="1.6176682888155938"/>
    <n v="0.61798062639462004"/>
    <n v="1"/>
    <n v="1"/>
    <n v="1.149522052247457"/>
    <n v="3.1566838191484274"/>
    <n v="0.7594236070125564"/>
    <x v="0"/>
    <x v="0"/>
  </r>
  <r>
    <x v="1383"/>
    <n v="0"/>
    <d v="2010-07-14T00:00:00"/>
    <d v="2011-04-04T00:00:00"/>
    <d v="2013-02-01T00:00:00"/>
    <n v="0"/>
    <n v="0"/>
    <n v="0"/>
    <n v="96.31"/>
    <n v="0.14648729446935699"/>
    <n v="1"/>
    <n v="0"/>
    <n v="0"/>
    <n v="0"/>
    <s v="Monday"/>
    <s v="RIC"/>
    <n v="1.0040802722134103"/>
    <n v="2.7293958169016586"/>
    <n v="0.73186005211139293"/>
    <n v="1"/>
    <n v="0"/>
    <n v="1.6726165399355823"/>
    <n v="5.3260854965347182"/>
    <n v="0.8419243621434177"/>
    <x v="0"/>
    <x v="1"/>
  </r>
  <r>
    <x v="1384"/>
    <n v="0"/>
    <d v="2012-11-21T00:00:00"/>
    <d v="2012-11-24T00:00:00"/>
    <d v="2013-01-16T00:00:00"/>
    <n v="0"/>
    <n v="0"/>
    <n v="0"/>
    <n v="58.23"/>
    <n v="5.6603773584905703E-2"/>
    <n v="0"/>
    <n v="0"/>
    <n v="0"/>
    <n v="0"/>
    <s v="Tuesday"/>
    <s v="CHO"/>
    <n v="0.11790276671398585"/>
    <n v="1.1251347055038581"/>
    <n v="0.52944159379162492"/>
    <n v="1"/>
    <n v="0"/>
    <n v="0.78643903443615781"/>
    <n v="2.195564160948472"/>
    <n v="0.68706621127482193"/>
    <x v="0"/>
    <x v="1"/>
  </r>
  <r>
    <x v="1385"/>
    <n v="1"/>
    <d v="2013-06-03T00:00:00"/>
    <d v="2013-06-23T00:00:00"/>
    <d v="2013-06-23T00:00:00"/>
    <n v="38"/>
    <n v="47.368421050000002"/>
    <n v="13.15789474"/>
    <n v="99.32"/>
    <n v="0"/>
    <n v="1"/>
    <n v="0"/>
    <n v="0"/>
    <n v="0"/>
    <s v="Saturday"/>
    <s v="BWI"/>
    <n v="1.0101748510869994"/>
    <n v="2.7460811283118014"/>
    <n v="0.73305436648387345"/>
    <n v="1"/>
    <n v="1"/>
    <n v="1.6787111188091715"/>
    <n v="5.3586448617086599"/>
    <n v="0.8427337865616723"/>
    <x v="0"/>
    <x v="0"/>
  </r>
  <r>
    <x v="1386"/>
    <n v="1"/>
    <d v="2013-05-20T00:00:00"/>
    <d v="2013-07-15T00:00:00"/>
    <d v="2013-07-15T00:00:00"/>
    <n v="41"/>
    <n v="24.390243900000002"/>
    <n v="4.8780487800000003"/>
    <n v="32.51"/>
    <n v="0"/>
    <n v="0"/>
    <n v="0"/>
    <n v="0"/>
    <n v="0"/>
    <s v="Wednesday"/>
    <s v="DCX"/>
    <n v="6.5825501388831878E-2"/>
    <n v="1.0680403293501157"/>
    <n v="0.51645043580254968"/>
    <n v="1"/>
    <n v="1"/>
    <n v="0.73436176911100393"/>
    <n v="2.0841513981373461"/>
    <n v="0.67576170203449037"/>
    <x v="0"/>
    <x v="0"/>
  </r>
  <r>
    <x v="1387"/>
    <n v="1"/>
    <d v="2009-07-10T00:00:00"/>
    <d v="2009-11-10T00:00:00"/>
    <d v="2013-10-26T00:00:00"/>
    <n v="52"/>
    <n v="0"/>
    <n v="0"/>
    <n v="239.94"/>
    <n v="1.10650069156293E-2"/>
    <n v="0"/>
    <n v="0"/>
    <n v="1"/>
    <n v="0"/>
    <s v="Friday"/>
    <s v="CHO"/>
    <n v="1.3371023296116924"/>
    <n v="3.8079931939013223"/>
    <n v="0.79201301672630364"/>
    <n v="1"/>
    <n v="1"/>
    <n v="2.0056385973338644"/>
    <n v="7.4308376950485791"/>
    <n v="0.88138782453524178"/>
    <x v="0"/>
    <x v="0"/>
  </r>
  <r>
    <x v="1388"/>
    <n v="1"/>
    <d v="2013-02-28T00:00:00"/>
    <d v="2013-06-25T00:00:00"/>
    <d v="2013-06-25T00:00:00"/>
    <n v="45"/>
    <n v="0"/>
    <n v="0"/>
    <n v="31.3"/>
    <n v="0"/>
    <n v="0"/>
    <n v="0"/>
    <n v="0"/>
    <n v="0"/>
    <s v="Friday"/>
    <s v="RIC"/>
    <n v="6.3375521177189725E-2"/>
    <n v="1.0654268544661074"/>
    <n v="0.51583857940179145"/>
    <n v="1"/>
    <n v="1"/>
    <n v="0.7319117888993617"/>
    <n v="2.079051518307137"/>
    <n v="0.67522466121326863"/>
    <x v="0"/>
    <x v="0"/>
  </r>
  <r>
    <x v="1389"/>
    <n v="0"/>
    <d v="2013-06-08T00:00:00"/>
    <d v="2013-06-11T00:00:00"/>
    <d v="2013-06-11T00:00:00"/>
    <n v="8"/>
    <n v="25"/>
    <n v="0"/>
    <n v="63.38"/>
    <n v="0"/>
    <n v="1"/>
    <n v="0"/>
    <n v="0"/>
    <n v="0"/>
    <s v="Wednesday"/>
    <s v="CHO"/>
    <n v="0.9374043644701241"/>
    <n v="2.5533452558594094"/>
    <n v="0.71857505308525371"/>
    <n v="1"/>
    <n v="0"/>
    <n v="1.6059406321922962"/>
    <n v="4.9825441405989093"/>
    <n v="0.83284703355320489"/>
    <x v="0"/>
    <x v="1"/>
  </r>
  <r>
    <x v="1390"/>
    <n v="0"/>
    <d v="2013-03-29T00:00:00"/>
    <d v="2013-04-15T00:00:00"/>
    <d v="2013-04-15T00:00:00"/>
    <n v="4"/>
    <n v="25"/>
    <n v="0"/>
    <n v="52.88"/>
    <n v="0"/>
    <n v="0"/>
    <n v="0"/>
    <n v="0"/>
    <n v="0"/>
    <s v="Thursday"/>
    <s v="CHO"/>
    <n v="0.10707020957986557"/>
    <n v="1.1130123958688556"/>
    <n v="0.52674200967533513"/>
    <n v="1"/>
    <n v="0"/>
    <n v="0.77560647730203758"/>
    <n v="2.1719089413091379"/>
    <n v="0.68473243762563019"/>
    <x v="0"/>
    <x v="1"/>
  </r>
  <r>
    <x v="1391"/>
    <n v="0"/>
    <d v="2013-03-14T00:00:00"/>
    <d v="2013-11-11T00:00:00"/>
    <d v="2013-11-17T00:00:00"/>
    <n v="19"/>
    <n v="15.78947368"/>
    <n v="5.263157895"/>
    <n v="61.87"/>
    <n v="0.33333333333333298"/>
    <n v="1"/>
    <n v="1"/>
    <n v="0"/>
    <n v="0"/>
    <s v="Tuesday"/>
    <s v="CHO"/>
    <n v="1.8020772202514719"/>
    <n v="6.0622269753244815"/>
    <n v="0.85840160568415402"/>
    <n v="1"/>
    <n v="0"/>
    <n v="2.4706134879736439"/>
    <n v="11.829702005856268"/>
    <n v="0.9220558669606248"/>
    <x v="0"/>
    <x v="1"/>
  </r>
  <r>
    <x v="1392"/>
    <n v="1"/>
    <d v="2013-03-24T00:00:00"/>
    <d v="2013-04-14T00:00:00"/>
    <d v="2013-11-10T00:00:00"/>
    <n v="50"/>
    <n v="0"/>
    <n v="0"/>
    <n v="55.39"/>
    <n v="1.4285714285714299E-2"/>
    <n v="0"/>
    <n v="0"/>
    <n v="0"/>
    <n v="0"/>
    <s v="Monday"/>
    <s v="CHO"/>
    <n v="0.11215239993624725"/>
    <n v="1.1186833349235039"/>
    <n v="0.52800874792546315"/>
    <n v="1"/>
    <n v="1"/>
    <n v="0.78068866765841927"/>
    <n v="2.1829750923099045"/>
    <n v="0.68582851860323735"/>
    <x v="0"/>
    <x v="0"/>
  </r>
  <r>
    <x v="1393"/>
    <n v="0"/>
    <d v="2011-01-10T00:00:00"/>
    <d v="2011-02-24T00:00:00"/>
    <d v="2014-01-12T00:00:00"/>
    <n v="18"/>
    <n v="77.777777779999994"/>
    <n v="5.5555555559999998"/>
    <n v="100.47"/>
    <n v="0.13675213675213699"/>
    <n v="0"/>
    <n v="1"/>
    <n v="0"/>
    <n v="0"/>
    <s v="Thursday"/>
    <s v="CHO"/>
    <n v="1.0711596177509901"/>
    <n v="2.9187621867287823"/>
    <n v="0.74481738050178592"/>
    <n v="1"/>
    <n v="0"/>
    <n v="1.7396958854731621"/>
    <n v="5.6956110412073082"/>
    <n v="0.85064843315335614"/>
    <x v="0"/>
    <x v="1"/>
  </r>
  <r>
    <x v="1394"/>
    <n v="1"/>
    <d v="2012-12-01T00:00:00"/>
    <d v="2013-10-05T00:00:00"/>
    <d v="2013-10-05T00:00:00"/>
    <n v="34"/>
    <n v="11.764705879999999"/>
    <n v="0"/>
    <n v="101.51"/>
    <n v="0"/>
    <n v="1"/>
    <n v="0"/>
    <n v="0"/>
    <n v="0"/>
    <s v="Monday"/>
    <s v="RIC"/>
    <n v="1.0146091127923684"/>
    <n v="2.7582850083010184"/>
    <n v="0.73392119070499584"/>
    <n v="1"/>
    <n v="1"/>
    <n v="1.6831453805145404"/>
    <n v="5.3824592560187536"/>
    <n v="0.8433205822572255"/>
    <x v="0"/>
    <x v="0"/>
  </r>
  <r>
    <x v="1395"/>
    <n v="1"/>
    <d v="2012-08-28T00:00:00"/>
    <d v="2012-09-27T00:00:00"/>
    <d v="2013-10-04T00:00:00"/>
    <n v="32"/>
    <n v="50"/>
    <n v="0"/>
    <n v="55.11"/>
    <n v="8.0645161290322596E-3"/>
    <n v="1"/>
    <n v="0"/>
    <n v="0"/>
    <n v="0"/>
    <s v="Tuesday"/>
    <s v="DCX"/>
    <n v="0.920659458395512"/>
    <n v="2.5109457082975246"/>
    <n v="0.7151764558373348"/>
    <n v="1"/>
    <n v="1"/>
    <n v="1.5891957261176839"/>
    <n v="4.8998065567239033"/>
    <n v="0.83050291727610659"/>
    <x v="0"/>
    <x v="0"/>
  </r>
  <r>
    <x v="1396"/>
    <n v="1"/>
    <d v="2012-07-28T00:00:00"/>
    <d v="2012-07-28T00:00:00"/>
    <d v="2013-02-25T00:00:00"/>
    <n v="39"/>
    <n v="51.282051279999997"/>
    <n v="0"/>
    <n v="87.65"/>
    <n v="1.88679245283019E-2"/>
    <n v="0"/>
    <n v="0"/>
    <n v="0"/>
    <n v="0"/>
    <s v="Thursday"/>
    <s v="CHO"/>
    <n v="0.17747170706647539"/>
    <n v="1.1941942701653834"/>
    <n v="0.54425184059721987"/>
    <n v="1"/>
    <n v="1"/>
    <n v="0.84600797478864742"/>
    <n v="2.3303255405413701"/>
    <n v="0.69972905416404363"/>
    <x v="0"/>
    <x v="0"/>
  </r>
  <r>
    <x v="1397"/>
    <n v="1"/>
    <d v="2012-10-07T00:00:00"/>
    <d v="2012-10-07T00:00:00"/>
    <d v="2013-01-28T00:00:00"/>
    <n v="47"/>
    <n v="0"/>
    <n v="0"/>
    <n v="120.15"/>
    <n v="6.1946902654867297E-2"/>
    <n v="0"/>
    <n v="0"/>
    <n v="0"/>
    <n v="0"/>
    <s v="Wednesday"/>
    <s v="RIC"/>
    <n v="0.2432769606849631"/>
    <n v="1.2754218169059708"/>
    <n v="0.56052104600114938"/>
    <n v="1"/>
    <n v="1"/>
    <n v="0.91181322840713508"/>
    <n v="2.4888312640187524"/>
    <n v="0.71337106201917333"/>
    <x v="0"/>
    <x v="0"/>
  </r>
  <r>
    <x v="1398"/>
    <n v="1"/>
    <d v="2012-08-28T00:00:00"/>
    <d v="2012-07-20T00:00:00"/>
    <d v="2013-12-05T00:00:00"/>
    <n v="37"/>
    <n v="32.432432429999999"/>
    <n v="13.513513509999999"/>
    <n v="50.43"/>
    <n v="3.9761431411530802E-2"/>
    <n v="0"/>
    <n v="0"/>
    <n v="0"/>
    <n v="0"/>
    <s v="Sunday"/>
    <s v="DCX"/>
    <n v="0.1021095058455488"/>
    <n v="1.1075047433312053"/>
    <n v="0.52550521977978548"/>
    <n v="1"/>
    <n v="1"/>
    <n v="0.77064577356772079"/>
    <n v="2.1611614241776609"/>
    <n v="0.68366057096874189"/>
    <x v="0"/>
    <x v="0"/>
  </r>
  <r>
    <x v="1399"/>
    <n v="1"/>
    <d v="2012-08-03T00:00:00"/>
    <d v="2012-08-21T00:00:00"/>
    <d v="2013-02-21T00:00:00"/>
    <n v="45"/>
    <n v="8.8888888890000004"/>
    <n v="6.6666666670000003"/>
    <n v="51.39"/>
    <n v="3.2608695652173898E-2"/>
    <n v="0"/>
    <n v="0"/>
    <n v="0"/>
    <n v="0"/>
    <s v="Friday"/>
    <s v="RIC"/>
    <n v="0.10405329179858722"/>
    <n v="1.1096595890952077"/>
    <n v="0.52598987762339378"/>
    <n v="1"/>
    <n v="1"/>
    <n v="0.77258955952075925"/>
    <n v="2.1653663448050948"/>
    <n v="0.68408080106077762"/>
    <x v="0"/>
    <x v="0"/>
  </r>
  <r>
    <x v="1400"/>
    <n v="1"/>
    <d v="2010-07-23T00:00:00"/>
    <d v="2011-11-13T00:00:00"/>
    <d v="2011-11-13T00:00:00"/>
    <n v="44"/>
    <n v="2.2727272730000001"/>
    <n v="0"/>
    <n v="55.2"/>
    <n v="0"/>
    <n v="0"/>
    <n v="0"/>
    <n v="0"/>
    <n v="0"/>
    <s v="Friday"/>
    <s v="RIC"/>
    <n v="0.1117676922997084"/>
    <n v="1.1182530516736229"/>
    <n v="0.52791287178370683"/>
    <n v="1"/>
    <n v="1"/>
    <n v="0.78030396002188041"/>
    <n v="2.1821354466409248"/>
    <n v="0.68574562058456556"/>
    <x v="0"/>
    <x v="0"/>
  </r>
  <r>
    <x v="1401"/>
    <n v="1"/>
    <d v="2013-02-23T00:00:00"/>
    <d v="2013-02-23T00:00:00"/>
    <d v="2013-02-23T00:00:00"/>
    <n v="36"/>
    <n v="69.444444439999998"/>
    <n v="19.444444440000002"/>
    <n v="64.73"/>
    <n v="0"/>
    <n v="0"/>
    <n v="0"/>
    <n v="0"/>
    <n v="0"/>
    <s v="Tuesday"/>
    <s v="DCX"/>
    <n v="0.13106381743768342"/>
    <n v="1.1400405334562382"/>
    <n v="0.53271913107880908"/>
    <n v="1"/>
    <n v="1"/>
    <n v="0.79960008515985548"/>
    <n v="2.2246510795915646"/>
    <n v="0.68988892896695653"/>
    <x v="0"/>
    <x v="0"/>
  </r>
  <r>
    <x v="1402"/>
    <n v="1"/>
    <d v="2013-05-19T00:00:00"/>
    <d v="2013-11-22T00:00:00"/>
    <d v="2013-11-22T00:00:00"/>
    <n v="51"/>
    <n v="1.9607843140000001"/>
    <n v="0"/>
    <n v="14.73"/>
    <n v="0"/>
    <n v="0"/>
    <n v="0"/>
    <n v="0"/>
    <n v="0"/>
    <s v="Monday"/>
    <s v="CHO"/>
    <n v="2.9824965716933053E-2"/>
    <n v="1.0302741848670303"/>
    <n v="0.50745568876673985"/>
    <n v="1"/>
    <n v="1"/>
    <n v="0.69836123343910506"/>
    <n v="2.0104553394177529"/>
    <n v="0.66782433643629191"/>
    <x v="0"/>
    <x v="0"/>
  </r>
  <r>
    <x v="1403"/>
    <n v="1"/>
    <d v="2013-07-05T00:00:00"/>
    <d v="2014-01-18T00:00:00"/>
    <d v="2014-01-18T00:00:00"/>
    <n v="44"/>
    <n v="18.18181818"/>
    <n v="6.8181818180000002"/>
    <n v="40.229999999999997"/>
    <n v="0"/>
    <n v="1"/>
    <n v="0"/>
    <n v="0"/>
    <n v="0"/>
    <s v="Monday"/>
    <s v="CHO"/>
    <n v="0.89053077612341669"/>
    <n v="2.4364225030432718"/>
    <n v="0.70899969397988549"/>
    <n v="1"/>
    <n v="1"/>
    <n v="1.5590670438455887"/>
    <n v="4.7543835439816462"/>
    <n v="0.82621943908381412"/>
    <x v="0"/>
    <x v="0"/>
  </r>
  <r>
    <x v="1404"/>
    <n v="1"/>
    <d v="2013-06-08T00:00:00"/>
    <d v="2013-06-09T00:00:00"/>
    <d v="2013-06-09T00:00:00"/>
    <n v="45"/>
    <n v="0"/>
    <n v="0"/>
    <n v="73.510000000000005"/>
    <n v="0"/>
    <n v="1"/>
    <n v="0"/>
    <n v="0"/>
    <n v="0"/>
    <s v="Tuesday"/>
    <s v="BWI"/>
    <n v="0.95791535582874809"/>
    <n v="2.6062576865300446"/>
    <n v="0.72270423055591348"/>
    <n v="1"/>
    <n v="1"/>
    <n v="1.6264516235509201"/>
    <n v="5.0857963430959359"/>
    <n v="0.83568296676006004"/>
    <x v="0"/>
    <x v="0"/>
  </r>
  <r>
    <x v="1405"/>
    <n v="1"/>
    <d v="2012-08-28T00:00:00"/>
    <d v="2012-07-31T00:00:00"/>
    <d v="2012-12-10T00:00:00"/>
    <n v="40"/>
    <n v="37.5"/>
    <n v="10"/>
    <n v="48.77"/>
    <n v="2.27272727272727E-2"/>
    <n v="1"/>
    <n v="0"/>
    <n v="0"/>
    <n v="0"/>
    <s v="Thursday"/>
    <s v="DCX"/>
    <n v="0.90782237199732085"/>
    <n v="2.4789184892029268"/>
    <n v="0.71255434609819923"/>
    <n v="1"/>
    <n v="1"/>
    <n v="1.5763586397194929"/>
    <n v="4.8373093161046539"/>
    <n v="0.82868819419229978"/>
    <x v="0"/>
    <x v="0"/>
  </r>
  <r>
    <x v="1406"/>
    <n v="1"/>
    <d v="2012-02-11T00:00:00"/>
    <d v="2012-08-28T00:00:00"/>
    <d v="2014-01-07T00:00:00"/>
    <n v="5"/>
    <n v="40"/>
    <n v="0"/>
    <n v="79.77"/>
    <n v="1.00603621730382E-2"/>
    <n v="1"/>
    <n v="0"/>
    <n v="0"/>
    <n v="0"/>
    <s v="Monday"/>
    <s v="CHO"/>
    <n v="0.97059046006418603"/>
    <n v="2.6395025201500135"/>
    <n v="0.72523717335995086"/>
    <n v="1"/>
    <n v="1"/>
    <n v="1.6391267277863579"/>
    <n v="5.150669611048337"/>
    <n v="0.83741607609621593"/>
    <x v="0"/>
    <x v="0"/>
  </r>
  <r>
    <x v="1407"/>
    <n v="1"/>
    <d v="2012-09-10T00:00:00"/>
    <d v="2013-01-04T00:00:00"/>
    <d v="2013-10-20T00:00:00"/>
    <n v="48"/>
    <n v="22.916666670000001"/>
    <n v="2.0833333330000001"/>
    <n v="46.36"/>
    <n v="0.131487889273356"/>
    <n v="1"/>
    <n v="0"/>
    <n v="0"/>
    <n v="0"/>
    <s v="Tuesday"/>
    <s v="DCX"/>
    <n v="0.90294265934438067"/>
    <n v="2.4668515448405235"/>
    <n v="0.71155384444187375"/>
    <n v="1"/>
    <n v="1"/>
    <n v="1.5714789270665528"/>
    <n v="4.8137621350918813"/>
    <n v="0.82799433881823303"/>
    <x v="0"/>
    <x v="0"/>
  </r>
  <r>
    <x v="1408"/>
    <n v="1"/>
    <d v="2013-05-28T00:00:00"/>
    <d v="2013-09-16T00:00:00"/>
    <d v="2013-09-16T00:00:00"/>
    <n v="27"/>
    <n v="59.25925926"/>
    <n v="3.703703704"/>
    <n v="64.58"/>
    <n v="0"/>
    <n v="1"/>
    <n v="0"/>
    <n v="0"/>
    <n v="0"/>
    <s v="Friday"/>
    <s v="RIC"/>
    <n v="0.93983409691142206"/>
    <n v="2.5595567447335732"/>
    <n v="0.71906614454748685"/>
    <n v="1"/>
    <n v="1"/>
    <n v="1.6083703646335941"/>
    <n v="4.9946651091296381"/>
    <n v="0.83318501003883616"/>
    <x v="0"/>
    <x v="0"/>
  </r>
  <r>
    <x v="1409"/>
    <n v="1"/>
    <d v="2012-04-14T00:00:00"/>
    <d v="2012-05-16T00:00:00"/>
    <d v="2012-09-19T00:00:00"/>
    <n v="42"/>
    <n v="28.571428569999998"/>
    <n v="9.5238095240000007"/>
    <n v="44.84"/>
    <n v="1.58730158730159E-2"/>
    <n v="0"/>
    <n v="0"/>
    <n v="0"/>
    <n v="0"/>
    <s v="Wednesday"/>
    <s v="RIC"/>
    <n v="9.0791002223168923E-2"/>
    <n v="1.0950401203903819"/>
    <n v="0.52268217192248145"/>
    <n v="1"/>
    <n v="1"/>
    <n v="0.75932726994534094"/>
    <n v="2.13683822156491"/>
    <n v="0.68120765899711633"/>
    <x v="0"/>
    <x v="0"/>
  </r>
  <r>
    <x v="1410"/>
    <n v="1"/>
    <d v="2011-05-13T00:00:00"/>
    <d v="2011-05-16T00:00:00"/>
    <d v="2014-01-19T00:00:00"/>
    <n v="49"/>
    <n v="75.510204079999994"/>
    <n v="6.1224489799999997"/>
    <n v="75.34"/>
    <n v="0.164453524004086"/>
    <n v="1"/>
    <n v="0"/>
    <n v="0"/>
    <n v="0"/>
    <s v="Tuesday"/>
    <s v="RIC"/>
    <n v="0.96162069780172765"/>
    <n v="2.615932676031246"/>
    <n v="0.72344617845662595"/>
    <n v="1"/>
    <n v="1"/>
    <n v="1.6301569655238997"/>
    <n v="5.1046759137842104"/>
    <n v="0.83619114034505515"/>
    <x v="0"/>
    <x v="0"/>
  </r>
  <r>
    <x v="1411"/>
    <n v="1"/>
    <d v="2013-02-04T00:00:00"/>
    <d v="2013-02-04T00:00:00"/>
    <d v="2013-02-04T00:00:00"/>
    <n v="45"/>
    <n v="0"/>
    <n v="0"/>
    <n v="85.33"/>
    <n v="0"/>
    <n v="0"/>
    <n v="0"/>
    <n v="0"/>
    <n v="0"/>
    <s v="Wednesday"/>
    <s v="DCX"/>
    <n v="0.17277422434663256"/>
    <n v="1.1885977183611243"/>
    <n v="0.54308642853341527"/>
    <n v="1"/>
    <n v="1"/>
    <n v="0.84131049206880459"/>
    <n v="2.3194045472538867"/>
    <n v="0.69874114897285089"/>
    <x v="0"/>
    <x v="0"/>
  </r>
  <r>
    <x v="1412"/>
    <n v="1"/>
    <d v="2013-02-02T00:00:00"/>
    <d v="2013-12-30T00:00:00"/>
    <d v="2013-12-30T00:00:00"/>
    <n v="35"/>
    <n v="68.571428569999995"/>
    <n v="5.7142857139999998"/>
    <n v="85.93"/>
    <n v="0"/>
    <n v="0"/>
    <n v="0"/>
    <n v="0"/>
    <n v="0"/>
    <s v="Tuesday"/>
    <s v="RIC"/>
    <n v="0.17398909056728157"/>
    <n v="1.1900425830600536"/>
    <n v="0.54338787394592925"/>
    <n v="1"/>
    <n v="1"/>
    <n v="0.84252535828945363"/>
    <n v="2.3222240257882083"/>
    <n v="0.69899681892681909"/>
    <x v="0"/>
    <x v="0"/>
  </r>
  <r>
    <x v="1413"/>
    <n v="1"/>
    <d v="2012-07-17T00:00:00"/>
    <d v="2013-10-01T00:00:00"/>
    <d v="2014-01-16T00:00:00"/>
    <n v="31"/>
    <n v="64.516129030000002"/>
    <n v="0"/>
    <n v="35.39"/>
    <n v="2.80373831775701E-2"/>
    <n v="0"/>
    <n v="0"/>
    <n v="0"/>
    <n v="0"/>
    <s v="Friday"/>
    <s v="RIC"/>
    <n v="7.1656859247947097E-2"/>
    <n v="1.0742866492815739"/>
    <n v="0.51790655339446523"/>
    <n v="1"/>
    <n v="1"/>
    <n v="0.74019312697011908"/>
    <n v="2.0963403352594896"/>
    <n v="0.67703808634582974"/>
    <x v="0"/>
    <x v="0"/>
  </r>
  <r>
    <x v="1414"/>
    <n v="0"/>
    <d v="2013-03-11T00:00:00"/>
    <d v="2013-03-11T00:00:00"/>
    <d v="2013-04-07T00:00:00"/>
    <n v="0"/>
    <n v="0"/>
    <n v="0"/>
    <n v="159.66999999999999"/>
    <n v="7.4074074074074098E-2"/>
    <n v="0"/>
    <n v="0"/>
    <n v="0"/>
    <n v="0"/>
    <s v="Tuesday"/>
    <s v="CHO"/>
    <n v="0.32329614908504417"/>
    <n v="1.3816744719529257"/>
    <n v="0.5801273382335832"/>
    <n v="1"/>
    <n v="0"/>
    <n v="0.99183241680721612"/>
    <n v="2.696170456637689"/>
    <n v="0.72944970700575473"/>
    <x v="0"/>
    <x v="1"/>
  </r>
  <r>
    <x v="1415"/>
    <n v="1"/>
    <d v="2011-06-07T00:00:00"/>
    <d v="2011-06-16T00:00:00"/>
    <d v="2011-06-30T00:00:00"/>
    <n v="31"/>
    <n v="90.322580650000006"/>
    <n v="0"/>
    <n v="81.239999999999995"/>
    <n v="0.14285714285714299"/>
    <n v="0"/>
    <n v="0"/>
    <n v="0"/>
    <n v="0"/>
    <s v="Friday"/>
    <s v="CHO"/>
    <n v="0.16449288627587516"/>
    <n v="1.1787951838980426"/>
    <n v="0.5410307460791618"/>
    <n v="1"/>
    <n v="1"/>
    <n v="0.83302915399804722"/>
    <n v="2.300276088014007"/>
    <n v="0.69699504728352413"/>
    <x v="0"/>
    <x v="0"/>
  </r>
  <r>
    <x v="1416"/>
    <n v="0"/>
    <d v="2011-10-18T00:00:00"/>
    <d v="2011-10-20T00:00:00"/>
    <d v="2013-10-21T00:00:00"/>
    <n v="0"/>
    <n v="0"/>
    <n v="0"/>
    <n v="39.75"/>
    <n v="2.0491803278688499E-2"/>
    <n v="1"/>
    <n v="0"/>
    <n v="0"/>
    <n v="0"/>
    <s v="Thursday"/>
    <s v="CHO"/>
    <n v="0.88955888314689746"/>
    <n v="2.4340557114450974"/>
    <n v="0.70879913314534249"/>
    <n v="1"/>
    <n v="0"/>
    <n v="1.5580951508690695"/>
    <n v="4.7497650367185011"/>
    <n v="0.82607984959143321"/>
    <x v="0"/>
    <x v="1"/>
  </r>
  <r>
    <x v="1417"/>
    <n v="1"/>
    <d v="2013-01-11T00:00:00"/>
    <d v="2013-01-15T00:00:00"/>
    <d v="2013-01-15T00:00:00"/>
    <n v="45"/>
    <n v="0"/>
    <n v="0"/>
    <n v="58.65"/>
    <n v="0"/>
    <n v="0"/>
    <n v="0"/>
    <n v="0"/>
    <n v="0"/>
    <s v="Tuesday"/>
    <s v="RIC"/>
    <n v="0.11875317306844016"/>
    <n v="1.1260919341660158"/>
    <n v="0.5296534529245267"/>
    <n v="1"/>
    <n v="1"/>
    <n v="0.78728944079061214"/>
    <n v="2.1974320767937354"/>
    <n v="0.68724902484785155"/>
    <x v="0"/>
    <x v="0"/>
  </r>
  <r>
    <x v="1418"/>
    <n v="1"/>
    <d v="2012-08-28T00:00:00"/>
    <d v="2012-07-26T00:00:00"/>
    <d v="2013-11-20T00:00:00"/>
    <n v="44"/>
    <n v="56.81818182"/>
    <n v="6.8181818180000002"/>
    <n v="63.75"/>
    <n v="8.29875518672199E-2"/>
    <n v="1"/>
    <n v="0"/>
    <n v="1"/>
    <n v="0"/>
    <s v="Saturday"/>
    <s v="BWI"/>
    <n v="1.7894308599470132"/>
    <n v="5.9860445989579478"/>
    <n v="0.85685748411208795"/>
    <n v="1"/>
    <n v="1"/>
    <n v="2.4579671276691855"/>
    <n v="11.681041321559499"/>
    <n v="0.92114212274508844"/>
    <x v="0"/>
    <x v="0"/>
  </r>
  <r>
    <x v="1419"/>
    <n v="0"/>
    <d v="2012-08-28T00:00:00"/>
    <d v="2012-09-07T00:00:00"/>
    <d v="2013-04-16T00:00:00"/>
    <n v="0"/>
    <n v="0"/>
    <n v="0"/>
    <n v="97.93"/>
    <n v="0.131221719457014"/>
    <n v="1"/>
    <n v="0"/>
    <n v="0"/>
    <n v="0"/>
    <s v="Thursday"/>
    <s v="DCX"/>
    <n v="1.0073604110091625"/>
    <n v="2.7383633132856979"/>
    <n v="0.73250325979657482"/>
    <n v="1"/>
    <n v="0"/>
    <n v="1.6758966787313345"/>
    <n v="5.34358448005902"/>
    <n v="0.84236041891717728"/>
    <x v="0"/>
    <x v="1"/>
  </r>
  <r>
    <x v="1420"/>
    <n v="1"/>
    <d v="2012-01-27T00:00:00"/>
    <d v="2012-03-25T00:00:00"/>
    <d v="2014-01-15T00:00:00"/>
    <n v="57"/>
    <n v="28.07017544"/>
    <n v="10.52631579"/>
    <n v="132.71"/>
    <n v="5.2950075642965201E-2"/>
    <n v="1"/>
    <n v="1"/>
    <n v="0"/>
    <n v="0"/>
    <s v="Thursday"/>
    <s v="RIC"/>
    <n v="1.9455124253694309"/>
    <n v="6.9972164877698875"/>
    <n v="0.87495649248344143"/>
    <n v="1"/>
    <n v="1"/>
    <n v="2.6140486930916031"/>
    <n v="13.654220842886119"/>
    <n v="0.93176027502782932"/>
    <x v="0"/>
    <x v="0"/>
  </r>
  <r>
    <x v="1421"/>
    <n v="1"/>
    <d v="2011-03-03T00:00:00"/>
    <d v="2011-10-02T00:00:00"/>
    <d v="2013-12-05T00:00:00"/>
    <n v="55"/>
    <n v="5.4545454549999999"/>
    <n v="1.818181818"/>
    <n v="106.81"/>
    <n v="8.8050314465408803E-3"/>
    <n v="0"/>
    <n v="0"/>
    <n v="0"/>
    <n v="0"/>
    <s v="Monday"/>
    <s v="RIC"/>
    <n v="0.2162664350458669"/>
    <n v="1.2414330962253193"/>
    <n v="0.55385685984379918"/>
    <n v="1"/>
    <n v="1"/>
    <n v="0.88480270276803896"/>
    <n v="2.4225063905277087"/>
    <n v="0.70781646960027667"/>
    <x v="0"/>
    <x v="0"/>
  </r>
  <r>
    <x v="1422"/>
    <n v="1"/>
    <d v="2012-10-01T00:00:00"/>
    <d v="2012-10-01T00:00:00"/>
    <d v="2013-04-30T00:00:00"/>
    <n v="48"/>
    <n v="0"/>
    <n v="0"/>
    <n v="32.24"/>
    <n v="2.8436018957346001E-2"/>
    <n v="0"/>
    <n v="0"/>
    <n v="0"/>
    <n v="0"/>
    <s v="Tuesday"/>
    <s v="CHO"/>
    <n v="6.5278811589539826E-2"/>
    <n v="1.067456602170213"/>
    <n v="0.51631391007177696"/>
    <n v="1"/>
    <n v="1"/>
    <n v="0.73381507931171186"/>
    <n v="2.0830123252159471"/>
    <n v="0.67564190651428691"/>
    <x v="0"/>
    <x v="0"/>
  </r>
  <r>
    <x v="1423"/>
    <n v="1"/>
    <d v="2013-02-02T00:00:00"/>
    <d v="2013-03-03T00:00:00"/>
    <d v="2013-03-03T00:00:00"/>
    <n v="39"/>
    <n v="46.15384615"/>
    <n v="2.5641025640000001"/>
    <n v="49.27"/>
    <n v="0"/>
    <n v="0"/>
    <n v="0"/>
    <n v="0"/>
    <n v="0"/>
    <s v="Monday"/>
    <s v="RIC"/>
    <n v="9.9760764485627401E-2"/>
    <n v="1.1049065535665428"/>
    <n v="0.52491952751745441"/>
    <n v="1"/>
    <n v="1"/>
    <n v="0.76829703220779944"/>
    <n v="2.1560913714073293"/>
    <n v="0.68315239252592008"/>
    <x v="0"/>
    <x v="0"/>
  </r>
  <r>
    <x v="1424"/>
    <n v="1"/>
    <d v="2012-08-14T00:00:00"/>
    <d v="2012-08-21T00:00:00"/>
    <d v="2013-11-17T00:00:00"/>
    <n v="41"/>
    <n v="12.195121950000001"/>
    <n v="0"/>
    <n v="138.86000000000001"/>
    <n v="2.42825607064018E-2"/>
    <n v="0"/>
    <n v="0"/>
    <n v="0"/>
    <n v="0"/>
    <s v="Thursday"/>
    <s v="DCX"/>
    <n v="0.28116053899886789"/>
    <n v="1.3246662474592126"/>
    <n v="0.56983072254222777"/>
    <n v="1"/>
    <n v="1"/>
    <n v="0.94969680672103984"/>
    <n v="2.5849258083609747"/>
    <n v="0.72105419931767034"/>
    <x v="0"/>
    <x v="0"/>
  </r>
  <r>
    <x v="1425"/>
    <n v="1"/>
    <d v="2012-08-28T00:00:00"/>
    <d v="2013-03-10T00:00:00"/>
    <d v="2013-04-28T00:00:00"/>
    <n v="41"/>
    <n v="36.585365850000002"/>
    <n v="14.634146339999999"/>
    <n v="83.82"/>
    <n v="8.1632653061224497E-2"/>
    <n v="0"/>
    <n v="0"/>
    <n v="0"/>
    <n v="0"/>
    <s v="Tuesday"/>
    <s v="DCX"/>
    <n v="0.16971681102466588"/>
    <n v="1.1849692335779267"/>
    <n v="0.54232765174341524"/>
    <n v="1"/>
    <n v="1"/>
    <n v="0.83825307874683785"/>
    <n v="2.3123239984897559"/>
    <n v="0.69809716668540067"/>
    <x v="0"/>
    <x v="0"/>
  </r>
  <r>
    <x v="1426"/>
    <n v="1"/>
    <d v="2012-12-17T00:00:00"/>
    <d v="2013-01-28T00:00:00"/>
    <d v="2014-01-15T00:00:00"/>
    <n v="51"/>
    <n v="50.980392160000001"/>
    <n v="25.49019608"/>
    <n v="60.86"/>
    <n v="4.8295454545454503E-2"/>
    <n v="0"/>
    <n v="0"/>
    <n v="0"/>
    <n v="0"/>
    <s v="Thursday"/>
    <s v="DCX"/>
    <n v="0.12322793031449733"/>
    <n v="1.1311422131674309"/>
    <n v="0.53076805770097335"/>
    <n v="1"/>
    <n v="1"/>
    <n v="0.79176419803666931"/>
    <n v="2.207287084842156"/>
    <n v="0.68821001252863701"/>
    <x v="0"/>
    <x v="0"/>
  </r>
  <r>
    <x v="1427"/>
    <n v="0"/>
    <d v="2011-08-03T00:00:00"/>
    <d v="2011-08-29T00:00:00"/>
    <d v="2014-01-09T00:00:00"/>
    <n v="5"/>
    <n v="40"/>
    <n v="0"/>
    <n v="105.71"/>
    <n v="3.2407407407407399E-2"/>
    <n v="1"/>
    <n v="0"/>
    <n v="0"/>
    <n v="0"/>
    <s v="Wednesday"/>
    <s v="CHO"/>
    <n v="1.0231131763369112"/>
    <n v="2.7818416609549539"/>
    <n v="0.73557856471772809"/>
    <n v="1"/>
    <n v="0"/>
    <n v="1.6916494440590832"/>
    <n v="5.4284272117363148"/>
    <n v="0.84444095467483704"/>
    <x v="0"/>
    <x v="1"/>
  </r>
  <r>
    <x v="1428"/>
    <n v="0"/>
    <d v="2012-10-23T00:00:00"/>
    <d v="2012-10-23T00:00:00"/>
    <d v="2013-03-21T00:00:00"/>
    <n v="0"/>
    <n v="0"/>
    <n v="0"/>
    <n v="43.65"/>
    <n v="2.68456375838926E-2"/>
    <n v="1"/>
    <n v="0"/>
    <n v="0"/>
    <n v="0"/>
    <s v="Tuesday"/>
    <s v="DCX"/>
    <n v="0.89745551358111597"/>
    <n v="2.4533526399366745"/>
    <n v="0.71042632934864791"/>
    <n v="1"/>
    <n v="0"/>
    <n v="1.565991781303288"/>
    <n v="4.787420656445847"/>
    <n v="0.82721145405488516"/>
    <x v="0"/>
    <x v="1"/>
  </r>
  <r>
    <x v="1429"/>
    <n v="0"/>
    <d v="2013-06-24T00:00:00"/>
    <d v="2013-06-25T00:00:00"/>
    <d v="2013-10-09T00:00:00"/>
    <n v="0"/>
    <n v="0"/>
    <n v="0"/>
    <n v="53.68"/>
    <n v="3.77358490566038E-2"/>
    <n v="1"/>
    <n v="0"/>
    <n v="0"/>
    <n v="0"/>
    <s v="Thursday"/>
    <s v="DCX"/>
    <n v="0.91776402723629857"/>
    <n v="2.5036859529873521"/>
    <n v="0.71458629186004274"/>
    <n v="1"/>
    <n v="0"/>
    <n v="1.5863002949584706"/>
    <n v="4.8856400231539237"/>
    <n v="0.83009494361428304"/>
    <x v="0"/>
    <x v="1"/>
  </r>
  <r>
    <x v="1430"/>
    <n v="1"/>
    <d v="2013-04-29T00:00:00"/>
    <d v="2013-05-02T00:00:00"/>
    <d v="2013-07-25T00:00:00"/>
    <n v="46"/>
    <n v="2.1739130430000002"/>
    <n v="0"/>
    <n v="39.479999999999997"/>
    <n v="2.3809523809523801E-2"/>
    <n v="1"/>
    <n v="0"/>
    <n v="0"/>
    <n v="0"/>
    <s v="Friday"/>
    <s v="DCX"/>
    <n v="0.8890121933476054"/>
    <n v="2.4327254016832627"/>
    <n v="0.70868628189436811"/>
    <n v="1"/>
    <n v="1"/>
    <n v="1.5575484610697774"/>
    <n v="4.74716909827508"/>
    <n v="0.82600129160978852"/>
    <x v="0"/>
    <x v="0"/>
  </r>
  <r>
    <x v="1431"/>
    <n v="0"/>
    <d v="2013-06-19T00:00:00"/>
    <d v="2013-06-23T00:00:00"/>
    <d v="1899-12-30T00:00:00"/>
    <n v="5"/>
    <n v="20"/>
    <n v="0"/>
    <n v="42.92"/>
    <n v="0"/>
    <n v="1"/>
    <n v="0"/>
    <n v="0"/>
    <n v="0"/>
    <s v="Wednesday"/>
    <s v="DCX"/>
    <n v="0.89597742634599309"/>
    <n v="2.4497290493675297"/>
    <n v="0.71012216156995311"/>
    <n v="1"/>
    <n v="0"/>
    <n v="1.564513694068165"/>
    <n v="4.7803496581479106"/>
    <n v="0.82700008491866717"/>
    <x v="0"/>
    <x v="1"/>
  </r>
  <r>
    <x v="1432"/>
    <n v="1"/>
    <d v="2013-05-27T00:00:00"/>
    <d v="2013-10-17T00:00:00"/>
    <d v="2013-10-17T00:00:00"/>
    <n v="39"/>
    <n v="10.256410259999999"/>
    <n v="5.1282051280000003"/>
    <n v="61.8"/>
    <n v="0"/>
    <n v="1"/>
    <n v="0"/>
    <n v="0"/>
    <n v="0"/>
    <s v="Monday"/>
    <s v="CHO"/>
    <n v="0.93420521675574841"/>
    <n v="2.545189779462584"/>
    <n v="0.71792765346638499"/>
    <n v="1"/>
    <n v="1"/>
    <n v="1.6027414844779204"/>
    <n v="4.9666297157707167"/>
    <n v="0.83240119671632262"/>
    <x v="0"/>
    <x v="0"/>
  </r>
  <r>
    <x v="1433"/>
    <n v="0"/>
    <d v="2013-03-11T00:00:00"/>
    <d v="2013-03-11T00:00:00"/>
    <d v="2013-03-18T00:00:00"/>
    <n v="23"/>
    <n v="43.47826087"/>
    <n v="0"/>
    <n v="75.73"/>
    <n v="0.28571428571428598"/>
    <n v="0"/>
    <n v="0"/>
    <n v="0"/>
    <n v="0"/>
    <s v="Tuesday"/>
    <s v="DCX"/>
    <n v="0.15333636481624849"/>
    <n v="1.1657170191957273"/>
    <n v="0.53825915798945623"/>
    <n v="1"/>
    <n v="0"/>
    <n v="0.82187263253842047"/>
    <n v="2.2747556329334513"/>
    <n v="0.69463370336912045"/>
    <x v="0"/>
    <x v="1"/>
  </r>
  <r>
    <x v="1434"/>
    <n v="1"/>
    <d v="2013-02-01T00:00:00"/>
    <d v="2013-02-01T00:00:00"/>
    <d v="2013-02-01T00:00:00"/>
    <n v="45"/>
    <n v="4.4444444440000002"/>
    <n v="2.2222222220000001"/>
    <n v="88.65"/>
    <n v="0"/>
    <n v="1"/>
    <n v="0"/>
    <n v="0"/>
    <n v="0"/>
    <s v="Monday"/>
    <s v="CHO"/>
    <n v="0.98857048012979132"/>
    <n v="2.6873900476910499"/>
    <n v="0.7288054729588006"/>
    <n v="1"/>
    <n v="1"/>
    <n v="1.6571067478519632"/>
    <n v="5.2441163234386092"/>
    <n v="0.83984923595252559"/>
    <x v="0"/>
    <x v="0"/>
  </r>
  <r>
    <x v="1435"/>
    <n v="1"/>
    <d v="2013-01-02T00:00:00"/>
    <d v="2013-01-08T00:00:00"/>
    <d v="2013-01-08T00:00:00"/>
    <n v="45"/>
    <n v="0"/>
    <n v="0"/>
    <n v="47.05"/>
    <n v="0"/>
    <n v="0"/>
    <n v="0"/>
    <n v="0"/>
    <n v="0"/>
    <s v="Wednesday"/>
    <s v="RIC"/>
    <n v="9.526575946922608E-2"/>
    <n v="1.0999511387166168"/>
    <n v="0.52379844389562835"/>
    <n v="1"/>
    <n v="1"/>
    <n v="0.76380202719139811"/>
    <n v="2.1464214792656082"/>
    <n v="0.6821786252764187"/>
    <x v="0"/>
    <x v="0"/>
  </r>
  <r>
    <x v="1436"/>
    <n v="1"/>
    <d v="2013-06-03T00:00:00"/>
    <d v="2013-07-05T00:00:00"/>
    <d v="2013-07-05T00:00:00"/>
    <n v="45"/>
    <n v="6.6666666670000003"/>
    <n v="0"/>
    <n v="165.6"/>
    <n v="0"/>
    <n v="1"/>
    <n v="0"/>
    <n v="0"/>
    <n v="0"/>
    <s v="Monday"/>
    <s v="DCX"/>
    <n v="1.144377072928026"/>
    <n v="3.1404844546128672"/>
    <n v="0.75848236819584935"/>
    <n v="1"/>
    <n v="1"/>
    <n v="1.812913340650198"/>
    <n v="6.1282752037019783"/>
    <n v="0.85971360933418184"/>
    <x v="0"/>
    <x v="0"/>
  </r>
  <r>
    <x v="1437"/>
    <n v="1"/>
    <d v="2011-08-12T00:00:00"/>
    <d v="2011-08-16T00:00:00"/>
    <d v="2013-12-22T00:00:00"/>
    <n v="53"/>
    <n v="3.773584906"/>
    <n v="1.886792453"/>
    <n v="122.06"/>
    <n v="9.3131548311990702E-3"/>
    <n v="0"/>
    <n v="0"/>
    <n v="0"/>
    <n v="0"/>
    <s v="Thursday"/>
    <s v="CHO"/>
    <n v="0.24714428482069575"/>
    <n v="1.2803638365181109"/>
    <n v="0.56147348770146221"/>
    <n v="1"/>
    <n v="1"/>
    <n v="0.91568055254286773"/>
    <n v="2.4984750169756578"/>
    <n v="0.71416117161114545"/>
    <x v="0"/>
    <x v="0"/>
  </r>
  <r>
    <x v="1438"/>
    <n v="1"/>
    <d v="2011-08-21T00:00:00"/>
    <d v="2011-11-21T00:00:00"/>
    <d v="2014-01-19T00:00:00"/>
    <n v="42"/>
    <n v="33.333333330000002"/>
    <n v="11.9047619"/>
    <n v="150.02000000000001"/>
    <n v="2.5316455696202502E-3"/>
    <n v="1"/>
    <n v="0"/>
    <n v="0"/>
    <n v="0"/>
    <s v="Tuesday"/>
    <s v="RIC"/>
    <n v="1.1128310467318403"/>
    <n v="3.0429609762613743"/>
    <n v="0.7526565292438897"/>
    <n v="1"/>
    <n v="1"/>
    <n v="1.7813673144540123"/>
    <n v="5.9379699425877677"/>
    <n v="0.85586561944270778"/>
    <x v="0"/>
    <x v="0"/>
  </r>
  <r>
    <x v="532"/>
    <n v="0"/>
    <e v="#N/A"/>
    <e v="#N/A"/>
    <e v="#N/A"/>
    <n v="0"/>
    <n v="0"/>
    <n v="0"/>
    <n v="91.7"/>
    <n v="0"/>
    <n v="0"/>
    <n v="0"/>
    <n v="0"/>
    <n v="0"/>
    <s v="Friday"/>
    <s v="CHO"/>
    <n v="0.18567205405585616"/>
    <n v="1.2040273397421521"/>
    <n v="0.54628511998540386"/>
    <n v="1"/>
    <n v="0"/>
    <n v="0.85420832177802819"/>
    <n v="2.3495135853588107"/>
    <n v="0.70144918821313673"/>
    <x v="0"/>
    <x v="1"/>
  </r>
  <r>
    <x v="1439"/>
    <n v="1"/>
    <d v="2010-12-21T00:00:00"/>
    <d v="2010-12-21T00:00:00"/>
    <d v="2013-04-22T00:00:00"/>
    <n v="36"/>
    <n v="77.777777779999994"/>
    <n v="0"/>
    <n v="79.44"/>
    <n v="3.5169988276670598E-3"/>
    <n v="0"/>
    <n v="0"/>
    <n v="0"/>
    <n v="0"/>
    <s v="Tuesday"/>
    <s v="CHO"/>
    <n v="0.16084828761392816"/>
    <n v="1.1745067680723418"/>
    <n v="0.54012559782167036"/>
    <n v="1"/>
    <n v="1"/>
    <n v="0.82938455533610012"/>
    <n v="2.291907763716396"/>
    <n v="0.69622478156221157"/>
    <x v="0"/>
    <x v="0"/>
  </r>
  <r>
    <x v="1440"/>
    <n v="1"/>
    <d v="2012-09-29T00:00:00"/>
    <d v="2013-05-19T00:00:00"/>
    <d v="2013-05-19T00:00:00"/>
    <n v="45"/>
    <n v="0"/>
    <n v="0"/>
    <n v="53.8"/>
    <n v="0"/>
    <n v="0"/>
    <n v="0"/>
    <n v="0"/>
    <n v="0"/>
    <s v="Monday"/>
    <s v="DCX"/>
    <n v="0.10893300445152737"/>
    <n v="1.1150876419307441"/>
    <n v="0.52720635297781016"/>
    <n v="1"/>
    <n v="1"/>
    <n v="0.77746927217369932"/>
    <n v="2.1759585327548048"/>
    <n v="0.68513442802018987"/>
    <x v="0"/>
    <x v="0"/>
  </r>
  <r>
    <x v="1441"/>
    <n v="0"/>
    <d v="2013-03-19T00:00:00"/>
    <d v="2013-04-09T00:00:00"/>
    <d v="2013-11-25T00:00:00"/>
    <n v="0"/>
    <n v="0"/>
    <n v="0"/>
    <n v="38.47"/>
    <n v="1.3043478260869599E-2"/>
    <n v="0"/>
    <n v="0"/>
    <n v="0"/>
    <n v="0"/>
    <s v="Wednesday"/>
    <s v="DCX"/>
    <n v="7.7893172513945313E-2"/>
    <n v="1.0810071712230673"/>
    <n v="0.51946345316423326"/>
    <n v="1"/>
    <n v="0"/>
    <n v="0.74642944023611735"/>
    <n v="2.1094546201939348"/>
    <n v="0.67840019484264713"/>
    <x v="0"/>
    <x v="1"/>
  </r>
  <r>
    <x v="1442"/>
    <n v="1"/>
    <d v="2013-01-26T00:00:00"/>
    <d v="2013-01-29T00:00:00"/>
    <d v="2014-01-08T00:00:00"/>
    <n v="48"/>
    <n v="70.833333330000002"/>
    <n v="4.1666666670000003"/>
    <n v="203.45"/>
    <n v="4.0697674418604703E-2"/>
    <n v="0"/>
    <n v="0"/>
    <n v="0"/>
    <n v="0"/>
    <s v="Tuesday"/>
    <s v="RIC"/>
    <n v="0.41194088765173315"/>
    <n v="1.5097451891075517"/>
    <n v="0.60155317586021828"/>
    <n v="1"/>
    <n v="1"/>
    <n v="1.0804771553739052"/>
    <n v="2.9460849560093392"/>
    <n v="0.74658426994149252"/>
    <x v="0"/>
    <x v="0"/>
  </r>
  <r>
    <x v="1443"/>
    <n v="1"/>
    <d v="2011-01-24T00:00:00"/>
    <d v="2011-05-10T00:00:00"/>
    <d v="2014-01-06T00:00:00"/>
    <n v="57"/>
    <n v="5.263157895"/>
    <n v="5.263157895"/>
    <n v="118.4"/>
    <n v="0.13477366255143999"/>
    <n v="1"/>
    <n v="0"/>
    <n v="0"/>
    <n v="0"/>
    <s v="Thursday"/>
    <s v="RIC"/>
    <n v="1.0488075969036379"/>
    <n v="2.8542456767545383"/>
    <n v="0.74054585932829053"/>
    <n v="1"/>
    <n v="1"/>
    <n v="1.7173438646258099"/>
    <n v="5.5697148828219962"/>
    <n v="0.84778639288978497"/>
    <x v="0"/>
    <x v="0"/>
  </r>
  <r>
    <x v="1444"/>
    <n v="1"/>
    <d v="2011-01-11T00:00:00"/>
    <d v="2011-06-24T00:00:00"/>
    <d v="2013-01-21T00:00:00"/>
    <n v="41"/>
    <n v="43.902439020000003"/>
    <n v="7.3170731709999997"/>
    <n v="74.2"/>
    <n v="1.90641247833622E-2"/>
    <n v="1"/>
    <n v="0"/>
    <n v="0"/>
    <n v="0"/>
    <s v="Monday"/>
    <s v="CHO"/>
    <n v="0.95931245198249449"/>
    <n v="2.6099014238525897"/>
    <n v="0.72298412544108437"/>
    <n v="1"/>
    <n v="1"/>
    <n v="1.6278487197046665"/>
    <n v="5.092906655344021"/>
    <n v="0.83587472177619671"/>
    <x v="0"/>
    <x v="0"/>
  </r>
  <r>
    <x v="1445"/>
    <n v="1"/>
    <d v="2012-09-29T00:00:00"/>
    <d v="2013-03-28T00:00:00"/>
    <d v="2013-03-28T00:00:00"/>
    <n v="45"/>
    <n v="4.4444444440000002"/>
    <n v="0"/>
    <n v="112.71"/>
    <n v="0"/>
    <n v="0"/>
    <n v="0"/>
    <n v="0"/>
    <n v="0"/>
    <s v="Saturday"/>
    <s v="DCX"/>
    <n v="0.22821261954891542"/>
    <n v="1.2563524221216193"/>
    <n v="0.55680682228722378"/>
    <n v="1"/>
    <n v="1"/>
    <n v="0.89674888727108737"/>
    <n v="2.4516196487742024"/>
    <n v="0.71028094003487985"/>
    <x v="0"/>
    <x v="0"/>
  </r>
  <r>
    <x v="1446"/>
    <n v="1"/>
    <d v="2013-04-16T00:00:00"/>
    <d v="2013-04-16T00:00:00"/>
    <d v="2013-04-16T00:00:00"/>
    <n v="39"/>
    <n v="38.46153846"/>
    <n v="7.692307692"/>
    <n v="90.1"/>
    <n v="0"/>
    <n v="0"/>
    <n v="0"/>
    <n v="0"/>
    <n v="0"/>
    <s v="Wednesday"/>
    <s v="RIC"/>
    <n v="0.18243241080079212"/>
    <n v="1.2001330321816439"/>
    <n v="0.54548202978053384"/>
    <n v="1"/>
    <n v="1"/>
    <n v="0.85096867852296409"/>
    <n v="2.3419143156271627"/>
    <n v="0.70077030541331087"/>
    <x v="0"/>
    <x v="0"/>
  </r>
  <r>
    <x v="1447"/>
    <n v="1"/>
    <d v="2013-06-30T00:00:00"/>
    <d v="2013-06-30T00:00:00"/>
    <d v="2013-06-30T00:00:00"/>
    <n v="40"/>
    <n v="22.5"/>
    <n v="0"/>
    <n v="78.94"/>
    <n v="0"/>
    <n v="1"/>
    <n v="0"/>
    <n v="0"/>
    <n v="0"/>
    <s v="Monday"/>
    <s v="DCX"/>
    <n v="0.96890989512562165"/>
    <n v="2.6350703900437651"/>
    <n v="0.72490216345220204"/>
    <n v="1"/>
    <n v="1"/>
    <n v="1.6374461628477937"/>
    <n v="5.1420208457313157"/>
    <n v="0.83718713675564993"/>
    <x v="0"/>
    <x v="0"/>
  </r>
  <r>
    <x v="1448"/>
    <n v="1"/>
    <d v="2013-07-04T00:00:00"/>
    <d v="2013-07-04T00:00:00"/>
    <d v="2013-11-14T00:00:00"/>
    <n v="49"/>
    <n v="14.28571429"/>
    <n v="4.0816326529999998"/>
    <n v="77.290000000000006"/>
    <n v="2.2556390977443601E-2"/>
    <n v="1"/>
    <n v="0"/>
    <n v="0"/>
    <n v="0"/>
    <s v="Friday"/>
    <s v="DCX"/>
    <n v="0.9655690130188368"/>
    <n v="2.6262816198247805"/>
    <n v="0.72423542768078797"/>
    <n v="1"/>
    <n v="1"/>
    <n v="1.6341052807410088"/>
    <n v="5.124870624680252"/>
    <n v="0.83673124523308529"/>
    <x v="0"/>
    <x v="0"/>
  </r>
  <r>
    <x v="1449"/>
    <n v="0"/>
    <d v="2013-03-04T00:00:00"/>
    <d v="2013-03-04T00:00:00"/>
    <d v="2013-03-04T00:00:00"/>
    <n v="0"/>
    <n v="0"/>
    <n v="0"/>
    <n v="52.12"/>
    <n v="0"/>
    <n v="0"/>
    <n v="0"/>
    <n v="0"/>
    <n v="0"/>
    <s v="Tuesday"/>
    <s v="CHO"/>
    <n v="0.10553137903371017"/>
    <n v="1.1113009755265133"/>
    <n v="0.52635838679957914"/>
    <n v="1"/>
    <n v="0"/>
    <n v="0.77406764675588213"/>
    <n v="2.1685693117078251"/>
    <n v="0.68440014983891562"/>
    <x v="0"/>
    <x v="1"/>
  </r>
  <r>
    <x v="1450"/>
    <n v="1"/>
    <d v="2009-06-16T00:00:00"/>
    <d v="2010-04-03T00:00:00"/>
    <d v="2013-07-11T00:00:00"/>
    <n v="48"/>
    <n v="12.5"/>
    <n v="0"/>
    <n v="105.94"/>
    <n v="1.7573221757322201E-2"/>
    <n v="0"/>
    <n v="0"/>
    <n v="0"/>
    <n v="0"/>
    <s v="Friday"/>
    <s v="CHO"/>
    <n v="0.21450487902592585"/>
    <n v="1.2392481672836755"/>
    <n v="0.55342153915300418"/>
    <n v="1"/>
    <n v="1"/>
    <n v="0.88304114674809786"/>
    <n v="2.4182427662211912"/>
    <n v="0.70745202480001645"/>
    <x v="0"/>
    <x v="0"/>
  </r>
  <r>
    <x v="1451"/>
    <n v="1"/>
    <d v="2013-06-05T00:00:00"/>
    <d v="2013-06-26T00:00:00"/>
    <d v="2013-11-20T00:00:00"/>
    <n v="43"/>
    <n v="20.93023256"/>
    <n v="9.3023255809999998"/>
    <n v="97.64"/>
    <n v="2.7210884353741499E-2"/>
    <n v="1"/>
    <n v="0"/>
    <n v="0"/>
    <n v="0"/>
    <s v="Monday"/>
    <s v="DCX"/>
    <n v="1.0067732256691821"/>
    <n v="2.7367558584757319"/>
    <n v="0.73238818968282504"/>
    <n v="1"/>
    <n v="1"/>
    <n v="1.6753094933913542"/>
    <n v="5.34044772660733"/>
    <n v="0.84228243128579761"/>
    <x v="0"/>
    <x v="0"/>
  </r>
  <r>
    <x v="1452"/>
    <n v="0"/>
    <d v="2012-04-29T00:00:00"/>
    <d v="2012-04-29T00:00:00"/>
    <d v="2012-04-29T00:00:00"/>
    <n v="0"/>
    <n v="0"/>
    <n v="0"/>
    <n v="16.84"/>
    <n v="0"/>
    <n v="1"/>
    <n v="0"/>
    <n v="0"/>
    <n v="0"/>
    <s v="Wednesday"/>
    <s v="CHO"/>
    <n v="0.84317124128844967"/>
    <n v="2.3237243952857418"/>
    <n v="0.69913269541290302"/>
    <n v="1"/>
    <n v="0"/>
    <n v="1.5117075090106216"/>
    <n v="4.5344668307305547"/>
    <n v="0.81931412174205787"/>
    <x v="0"/>
    <x v="1"/>
  </r>
  <r>
    <x v="1453"/>
    <n v="0"/>
    <d v="2011-09-28T00:00:00"/>
    <d v="2011-09-28T00:00:00"/>
    <d v="2011-09-28T00:00:00"/>
    <n v="0"/>
    <n v="0"/>
    <n v="0"/>
    <n v="48.61"/>
    <n v="0"/>
    <n v="0"/>
    <n v="0"/>
    <n v="0"/>
    <n v="0"/>
    <s v="Friday"/>
    <s v="RIC"/>
    <n v="9.842441164291349E-2"/>
    <n v="1.1034309947059824"/>
    <n v="0.52458625811027382"/>
    <n v="1"/>
    <n v="0"/>
    <n v="0.7669606793650855"/>
    <n v="2.1532119969326384"/>
    <n v="0.68286306123001761"/>
    <x v="0"/>
    <x v="1"/>
  </r>
  <r>
    <x v="1454"/>
    <n v="1"/>
    <d v="2012-10-21T00:00:00"/>
    <d v="2012-10-21T00:00:00"/>
    <d v="2012-10-21T00:00:00"/>
    <n v="37"/>
    <n v="51.351351350000002"/>
    <n v="0"/>
    <n v="57.81"/>
    <n v="0"/>
    <n v="0"/>
    <n v="0"/>
    <n v="0"/>
    <n v="0"/>
    <s v="Thursday"/>
    <s v="RIC"/>
    <n v="0.11705236035953157"/>
    <n v="1.1241782905290056"/>
    <n v="0.52922972404968893"/>
    <n v="1"/>
    <n v="1"/>
    <n v="0.7855886280817036"/>
    <n v="2.193697832915475"/>
    <n v="0.68688333952773606"/>
    <x v="0"/>
    <x v="0"/>
  </r>
  <r>
    <x v="1455"/>
    <n v="1"/>
    <d v="2011-09-10T00:00:00"/>
    <d v="2012-02-29T00:00:00"/>
    <d v="2012-12-05T00:00:00"/>
    <n v="47"/>
    <n v="0"/>
    <n v="0"/>
    <n v="109.05"/>
    <n v="2.8571428571428598E-2"/>
    <n v="0"/>
    <n v="0"/>
    <n v="0"/>
    <n v="0"/>
    <s v="Wednesday"/>
    <s v="CHO"/>
    <n v="0.22080193560295652"/>
    <n v="1.2470764046651974"/>
    <n v="0.55497730387632516"/>
    <n v="1"/>
    <n v="1"/>
    <n v="0.88933820332512847"/>
    <n v="2.4335186237289106"/>
    <n v="0.70875358208659778"/>
    <x v="0"/>
    <x v="0"/>
  </r>
  <r>
    <x v="1456"/>
    <n v="0"/>
    <d v="2012-08-28T00:00:00"/>
    <d v="2012-08-09T00:00:00"/>
    <d v="2012-08-09T00:00:00"/>
    <n v="0"/>
    <n v="0"/>
    <n v="0"/>
    <n v="46.99"/>
    <n v="0"/>
    <n v="0"/>
    <n v="0"/>
    <n v="0"/>
    <n v="0"/>
    <s v="Sunday"/>
    <s v="DCX"/>
    <n v="9.514427284716119E-2"/>
    <n v="1.0998175174850979"/>
    <n v="0.52376814095842161"/>
    <n v="1"/>
    <n v="0"/>
    <n v="0.76368054056933321"/>
    <n v="2.1461607336094395"/>
    <n v="0.68215228506372338"/>
    <x v="0"/>
    <x v="1"/>
  </r>
  <r>
    <x v="1457"/>
    <n v="1"/>
    <d v="2011-05-20T00:00:00"/>
    <d v="2011-06-13T00:00:00"/>
    <d v="2011-09-13T00:00:00"/>
    <n v="45"/>
    <n v="2.2222222220000001"/>
    <n v="0"/>
    <n v="54.12"/>
    <n v="3.2608695652173898E-2"/>
    <n v="0"/>
    <n v="0"/>
    <n v="0"/>
    <n v="0"/>
    <s v="Tuesday"/>
    <s v="CHO"/>
    <n v="0.10958093310254018"/>
    <n v="1.1158103732762299"/>
    <n v="0.52736785270054776"/>
    <n v="1"/>
    <n v="1"/>
    <n v="0.77811720082471214"/>
    <n v="2.1773688554765029"/>
    <n v="0.68527418581685817"/>
    <x v="0"/>
    <x v="0"/>
  </r>
  <r>
    <x v="1458"/>
    <n v="1"/>
    <d v="2012-10-27T00:00:00"/>
    <d v="2012-11-10T00:00:00"/>
    <d v="2012-11-10T00:00:00"/>
    <n v="45"/>
    <n v="0"/>
    <n v="0"/>
    <n v="68.97"/>
    <n v="0"/>
    <n v="1"/>
    <n v="0"/>
    <n v="0"/>
    <n v="0"/>
    <s v="Monday"/>
    <s v="RIC"/>
    <n v="0.94872286809250395"/>
    <n v="2.5824094748404285"/>
    <n v="0.72085826396365726"/>
    <n v="1"/>
    <n v="1"/>
    <n v="1.617259135814676"/>
    <n v="5.0392594452184634"/>
    <n v="0.83441678419831056"/>
    <x v="0"/>
    <x v="0"/>
  </r>
  <r>
    <x v="1459"/>
    <n v="0"/>
    <d v="2011-12-14T00:00:00"/>
    <d v="2011-12-14T00:00:00"/>
    <d v="2011-12-14T00:00:00"/>
    <n v="0"/>
    <n v="0"/>
    <n v="0"/>
    <n v="60.3"/>
    <n v="0"/>
    <n v="0"/>
    <n v="0"/>
    <n v="0"/>
    <n v="0"/>
    <s v="Thursday"/>
    <s v="RIC"/>
    <n v="0.12209405517522492"/>
    <n v="1.1298603659975941"/>
    <n v="0.5304856525035081"/>
    <n v="1"/>
    <n v="0"/>
    <n v="0.79063032289739699"/>
    <n v="2.2047857152797921"/>
    <n v="0.68796665710527993"/>
    <x v="0"/>
    <x v="1"/>
  </r>
  <r>
    <x v="1460"/>
    <n v="0"/>
    <d v="2012-08-28T00:00:00"/>
    <d v="2012-07-20T00:00:00"/>
    <d v="2012-07-20T00:00:00"/>
    <n v="0"/>
    <n v="0"/>
    <n v="0"/>
    <n v="58.15"/>
    <n v="0"/>
    <n v="0"/>
    <n v="0"/>
    <n v="0"/>
    <n v="0"/>
    <s v="Sunday"/>
    <s v="DCX"/>
    <n v="0.11774078455123266"/>
    <n v="1.1249524685108414"/>
    <n v="0.52940123846591447"/>
    <n v="1"/>
    <n v="0"/>
    <n v="0.78627705227340461"/>
    <n v="2.195208547519512"/>
    <n v="0.68703138304499256"/>
    <x v="0"/>
    <x v="1"/>
  </r>
  <r>
    <x v="1461"/>
    <n v="0"/>
    <d v="2012-09-27T00:00:00"/>
    <d v="2012-09-27T00:00:00"/>
    <d v="2012-09-27T00:00:00"/>
    <n v="8"/>
    <n v="12.5"/>
    <n v="0"/>
    <n v="115.38"/>
    <n v="0"/>
    <n v="0"/>
    <n v="0"/>
    <n v="0"/>
    <n v="0"/>
    <s v="Friday"/>
    <s v="CHO"/>
    <n v="0.23361877423080352"/>
    <n v="1.2631628501772549"/>
    <n v="0.55814050238511193"/>
    <n v="1"/>
    <n v="0"/>
    <n v="0.90215504195297558"/>
    <n v="2.4649093746057202"/>
    <n v="0.71139216300172581"/>
    <x v="0"/>
    <x v="1"/>
  </r>
  <r>
    <x v="1462"/>
    <n v="0"/>
    <d v="2012-08-28T00:00:00"/>
    <d v="2012-08-09T00:00:00"/>
    <d v="2012-09-21T00:00:00"/>
    <n v="0"/>
    <n v="0"/>
    <n v="0"/>
    <n v="82.36"/>
    <n v="0.13953488372093001"/>
    <n v="0"/>
    <n v="0"/>
    <n v="0"/>
    <n v="0"/>
    <s v="Sunday"/>
    <s v="BWI"/>
    <n v="0.16676063655441997"/>
    <n v="1.1814714303871094"/>
    <n v="0.54159381320774547"/>
    <n v="1"/>
    <n v="0"/>
    <n v="0.83529690427659198"/>
    <n v="2.305498459031909"/>
    <n v="0.69747376609188527"/>
    <x v="0"/>
    <x v="1"/>
  </r>
  <r>
    <x v="1463"/>
    <n v="0"/>
    <d v="2012-06-17T00:00:00"/>
    <d v="2012-06-19T00:00:00"/>
    <d v="2012-06-19T00:00:00"/>
    <n v="0"/>
    <n v="0"/>
    <n v="0"/>
    <n v="65.55"/>
    <n v="0"/>
    <n v="0"/>
    <n v="0"/>
    <n v="0"/>
    <n v="0"/>
    <s v="Wednesday"/>
    <s v="CHO"/>
    <n v="0.13272413460590371"/>
    <n v="1.141934934544544"/>
    <n v="0.53313241038638848"/>
    <n v="1"/>
    <n v="0"/>
    <n v="0.80126040232807572"/>
    <n v="2.2283477739656687"/>
    <n v="0.69024402882976565"/>
    <x v="0"/>
    <x v="1"/>
  </r>
  <r>
    <x v="1464"/>
    <n v="1"/>
    <d v="2012-12-10T00:00:00"/>
    <d v="2012-12-10T00:00:00"/>
    <d v="2012-12-10T00:00:00"/>
    <n v="45"/>
    <n v="0"/>
    <n v="0"/>
    <n v="6.95"/>
    <n v="0"/>
    <n v="0"/>
    <n v="0"/>
    <n v="0"/>
    <n v="0"/>
    <s v="Tuesday"/>
    <s v="RIC"/>
    <n v="1.4072200389184299E-2"/>
    <n v="1.0141716798851574"/>
    <n v="0.50351799204275516"/>
    <n v="1"/>
    <n v="1"/>
    <n v="0.68260846811135634"/>
    <n v="1.9790332504298735"/>
    <n v="0.66432063158217514"/>
    <x v="0"/>
    <x v="0"/>
  </r>
  <r>
    <x v="1465"/>
    <n v="1"/>
    <d v="2012-08-28T00:00:00"/>
    <d v="2012-09-18T00:00:00"/>
    <d v="2012-09-18T00:00:00"/>
    <n v="42"/>
    <n v="19.047619050000002"/>
    <n v="0"/>
    <n v="112.94"/>
    <n v="0"/>
    <n v="0"/>
    <n v="0"/>
    <n v="0"/>
    <n v="0"/>
    <s v="Thursday"/>
    <s v="DCX"/>
    <n v="0.22867831826683088"/>
    <n v="1.2569376400909038"/>
    <n v="0.55692174110768855"/>
    <n v="1"/>
    <n v="1"/>
    <n v="0.89721458598900283"/>
    <n v="2.4527616307905946"/>
    <n v="0.71037676302866426"/>
    <x v="0"/>
    <x v="0"/>
  </r>
  <r>
    <x v="1466"/>
    <n v="1"/>
    <d v="2012-08-28T00:00:00"/>
    <d v="2013-12-13T00:00:00"/>
    <d v="2013-12-13T00:00:00"/>
    <n v="43"/>
    <n v="48.837209299999998"/>
    <n v="27.906976740000001"/>
    <n v="34.44"/>
    <n v="0"/>
    <n v="0"/>
    <n v="0"/>
    <n v="0"/>
    <n v="0"/>
    <s v="Monday"/>
    <s v="BWI"/>
    <n v="6.9733321065252832E-2"/>
    <n v="1.0722222040486751"/>
    <n v="0.51742626922623658"/>
    <n v="1"/>
    <n v="1"/>
    <n v="0.73826958878742488"/>
    <n v="2.0923118203239701"/>
    <n v="0.6766173471162964"/>
    <x v="0"/>
    <x v="0"/>
  </r>
  <r>
    <x v="1467"/>
    <n v="1"/>
    <d v="2011-05-13T00:00:00"/>
    <d v="2011-05-16T00:00:00"/>
    <d v="2011-05-16T00:00:00"/>
    <n v="45"/>
    <n v="4.4444444440000002"/>
    <n v="2.2222222220000001"/>
    <n v="51.5"/>
    <n v="0"/>
    <n v="0"/>
    <n v="0"/>
    <n v="0"/>
    <n v="0"/>
    <s v="Wednesday"/>
    <s v="CHO"/>
    <n v="0.10427601727237286"/>
    <n v="1.1099067660782131"/>
    <n v="0.52604540822495738"/>
    <n v="1"/>
    <n v="1"/>
    <n v="0.77281228499454491"/>
    <n v="2.1658486807624198"/>
    <n v="0.68412893323784074"/>
    <x v="0"/>
    <x v="0"/>
  </r>
  <r>
    <x v="1468"/>
    <n v="1"/>
    <d v="2011-05-27T00:00:00"/>
    <d v="2011-11-29T00:00:00"/>
    <d v="2011-11-29T00:00:00"/>
    <n v="46"/>
    <n v="2.1739130430000002"/>
    <n v="2.1739130430000002"/>
    <n v="39.880000000000003"/>
    <n v="0"/>
    <n v="0"/>
    <n v="0"/>
    <n v="0"/>
    <n v="0"/>
    <s v="Tuesday"/>
    <s v="CHO"/>
    <n v="8.0748108132470492E-2"/>
    <n v="1.0840977867550439"/>
    <n v="0.52017606546331607"/>
    <n v="1"/>
    <n v="1"/>
    <n v="0.74928437585464247"/>
    <n v="2.1154855822325995"/>
    <n v="0.67902274826661646"/>
    <x v="0"/>
    <x v="0"/>
  </r>
  <r>
    <x v="1469"/>
    <n v="0"/>
    <d v="2011-10-20T00:00:00"/>
    <d v="2011-11-15T00:00:00"/>
    <d v="2011-11-15T00:00:00"/>
    <n v="0"/>
    <n v="0"/>
    <n v="0"/>
    <n v="63.44"/>
    <n v="0"/>
    <n v="0"/>
    <n v="0"/>
    <n v="0"/>
    <n v="0"/>
    <s v="Friday"/>
    <s v="CHO"/>
    <n v="0.12845185506328805"/>
    <n v="1.137066675970219"/>
    <n v="0.53206888149804477"/>
    <n v="1"/>
    <n v="0"/>
    <n v="0.79698812278546005"/>
    <n v="2.218847956744022"/>
    <n v="0.68932984302510047"/>
    <x v="0"/>
    <x v="1"/>
  </r>
  <r>
    <x v="1470"/>
    <n v="1"/>
    <d v="2011-05-13T00:00:00"/>
    <d v="2011-07-14T00:00:00"/>
    <d v="2011-07-14T00:00:00"/>
    <n v="16"/>
    <n v="0"/>
    <n v="0"/>
    <n v="55.3"/>
    <n v="0"/>
    <n v="0"/>
    <n v="0"/>
    <n v="0"/>
    <n v="0"/>
    <s v="Thursday"/>
    <s v="CHO"/>
    <n v="0.11197017000314988"/>
    <n v="1.1184794959075728"/>
    <n v="0.52796333316806909"/>
    <n v="1"/>
    <n v="1"/>
    <n v="0.78050643772532191"/>
    <n v="2.1825773251485221"/>
    <n v="0.68578925259786649"/>
    <x v="0"/>
    <x v="0"/>
  </r>
  <r>
    <x v="1471"/>
    <n v="1"/>
    <d v="2011-11-02T00:00:00"/>
    <d v="2011-11-04T00:00:00"/>
    <d v="2011-11-04T00:00:00"/>
    <n v="40"/>
    <n v="17.5"/>
    <n v="0"/>
    <n v="52.18"/>
    <n v="0"/>
    <n v="0"/>
    <n v="0"/>
    <n v="0"/>
    <n v="0"/>
    <s v="Monday"/>
    <s v="RIC"/>
    <n v="0.10565286565577507"/>
    <n v="1.1114359919293046"/>
    <n v="0.526388673953474"/>
    <n v="1"/>
    <n v="1"/>
    <n v="0.77418913337794704"/>
    <n v="2.1688327798718223"/>
    <n v="0.68442638994650595"/>
    <x v="0"/>
    <x v="0"/>
  </r>
  <r>
    <x v="1472"/>
    <n v="0"/>
    <d v="2013-03-28T00:00:00"/>
    <d v="2013-12-06T00:00:00"/>
    <d v="2013-12-06T00:00:00"/>
    <n v="30"/>
    <n v="6.6666666670000003"/>
    <n v="0"/>
    <n v="29.96"/>
    <n v="0"/>
    <n v="0"/>
    <n v="0"/>
    <n v="0"/>
    <n v="0"/>
    <s v="Monday"/>
    <s v="DCX"/>
    <n v="6.0662319951073615E-2"/>
    <n v="1.0625400550230488"/>
    <n v="0.51516093102549476"/>
    <n v="1"/>
    <n v="0"/>
    <n v="0.72919858767324564"/>
    <n v="2.0734182786905637"/>
    <n v="0.67462938353251023"/>
    <x v="0"/>
    <x v="1"/>
  </r>
  <r>
    <x v="1473"/>
    <n v="0"/>
    <d v="2012-08-28T00:00:00"/>
    <d v="2012-08-02T00:00:00"/>
    <d v="2012-08-16T00:00:00"/>
    <n v="0"/>
    <n v="0"/>
    <n v="0"/>
    <n v="64.010000000000005"/>
    <n v="0.214285714285714"/>
    <n v="0"/>
    <n v="0"/>
    <n v="0"/>
    <n v="0"/>
    <s v="Sunday"/>
    <s v="CHO"/>
    <n v="0.1296059779729046"/>
    <n v="1.138379748248366"/>
    <n v="0.53235621464375504"/>
    <n v="1"/>
    <n v="0"/>
    <n v="0.79814224569507664"/>
    <n v="2.2214102583249189"/>
    <n v="0.68957694928308078"/>
    <x v="0"/>
    <x v="1"/>
  </r>
  <r>
    <x v="1474"/>
    <n v="1"/>
    <d v="2012-08-28T00:00:00"/>
    <d v="2012-08-09T00:00:00"/>
    <d v="2012-08-09T00:00:00"/>
    <n v="36"/>
    <n v="0"/>
    <n v="0"/>
    <n v="75.239999999999995"/>
    <n v="0"/>
    <n v="0"/>
    <n v="0"/>
    <n v="0"/>
    <n v="0"/>
    <s v="Sunday"/>
    <s v="DCX"/>
    <n v="0.15234422406938511"/>
    <n v="1.1645610373848232"/>
    <n v="0.53801256572178768"/>
    <n v="1"/>
    <n v="1"/>
    <n v="0.82088049179155709"/>
    <n v="2.2724998743808853"/>
    <n v="0.69442321210503111"/>
    <x v="0"/>
    <x v="0"/>
  </r>
  <r>
    <x v="1475"/>
    <n v="1"/>
    <d v="2011-11-14T00:00:00"/>
    <d v="2012-01-03T00:00:00"/>
    <d v="2012-03-28T00:00:00"/>
    <n v="46"/>
    <n v="4.3478260869999996"/>
    <n v="4.3478260869999996"/>
    <n v="47.42"/>
    <n v="5.8823529411764698E-2"/>
    <n v="0"/>
    <n v="0"/>
    <n v="0"/>
    <n v="0"/>
    <s v="Wednesday"/>
    <s v="CHO"/>
    <n v="9.6014926971959638E-2"/>
    <n v="1.1007754951162947"/>
    <n v="0.52398530812801491"/>
    <n v="1"/>
    <n v="1"/>
    <n v="0.76455119469413169"/>
    <n v="2.1480301109771069"/>
    <n v="0.68234103082018704"/>
    <x v="0"/>
    <x v="0"/>
  </r>
  <r>
    <x v="1476"/>
    <n v="0"/>
    <d v="2011-05-28T00:00:00"/>
    <d v="2012-09-25T00:00:00"/>
    <d v="2012-09-25T00:00:00"/>
    <n v="34"/>
    <n v="2.9411764709999999"/>
    <n v="0"/>
    <n v="99.73"/>
    <n v="0"/>
    <n v="0"/>
    <n v="0"/>
    <n v="0"/>
    <n v="0"/>
    <s v="Tuesday"/>
    <s v="RIC"/>
    <n v="0.20193101364220867"/>
    <n v="1.2237635822069397"/>
    <n v="0.55031190905304539"/>
    <n v="1"/>
    <n v="0"/>
    <n v="0.87046728136438067"/>
    <n v="2.3880264731183898"/>
    <n v="0.70484292022677575"/>
    <x v="0"/>
    <x v="1"/>
  </r>
  <r>
    <x v="1477"/>
    <n v="0"/>
    <d v="2012-08-28T00:00:00"/>
    <d v="2012-09-04T00:00:00"/>
    <d v="2012-09-04T00:00:00"/>
    <n v="0"/>
    <n v="0"/>
    <n v="0"/>
    <n v="64.95"/>
    <n v="0"/>
    <n v="0"/>
    <n v="0"/>
    <n v="0"/>
    <n v="0"/>
    <s v="Thursday"/>
    <s v="DCX"/>
    <n v="0.1315092683852547"/>
    <n v="1.1405484787160856"/>
    <n v="0.53283001532401353"/>
    <n v="1"/>
    <n v="0"/>
    <n v="0.80004553610742668"/>
    <n v="2.2256422732706755"/>
    <n v="0.68998422165826867"/>
    <x v="0"/>
    <x v="1"/>
  </r>
  <r>
    <x v="1478"/>
    <n v="0"/>
    <d v="2011-05-13T00:00:00"/>
    <d v="2011-05-18T00:00:00"/>
    <d v="2011-11-07T00:00:00"/>
    <n v="0"/>
    <n v="0"/>
    <n v="0"/>
    <n v="105.92"/>
    <n v="6.9364161849711004E-2"/>
    <n v="0"/>
    <n v="0"/>
    <n v="0"/>
    <n v="0"/>
    <s v="Thursday"/>
    <s v="RIC"/>
    <n v="0.21446438348523755"/>
    <n v="1.2391979842751952"/>
    <n v="0.55341153081482009"/>
    <n v="1"/>
    <n v="0"/>
    <n v="0.88300065120740956"/>
    <n v="2.4181448401556551"/>
    <n v="0.70744364362439882"/>
    <x v="0"/>
    <x v="1"/>
  </r>
  <r>
    <x v="1479"/>
    <n v="0"/>
    <d v="2012-08-28T00:00:00"/>
    <d v="2012-07-20T00:00:00"/>
    <d v="2012-07-20T00:00:00"/>
    <n v="0"/>
    <n v="0"/>
    <n v="0"/>
    <n v="39.17"/>
    <n v="0"/>
    <n v="0"/>
    <n v="0"/>
    <n v="0"/>
    <n v="0"/>
    <s v="Sunday"/>
    <s v="BWI"/>
    <n v="7.9310516438035827E-2"/>
    <n v="1.08254041648035"/>
    <n v="0.51981724239951355"/>
    <n v="1"/>
    <n v="0"/>
    <n v="0.74784678416020789"/>
    <n v="2.1124465626879019"/>
    <n v="0.67870934332237909"/>
    <x v="0"/>
    <x v="1"/>
  </r>
  <r>
    <x v="1480"/>
    <n v="1"/>
    <d v="2012-05-06T00:00:00"/>
    <d v="2012-05-08T00:00:00"/>
    <d v="2012-05-08T00:00:00"/>
    <n v="38"/>
    <n v="50"/>
    <n v="0"/>
    <n v="84.81"/>
    <n v="0"/>
    <n v="1"/>
    <n v="0"/>
    <n v="0"/>
    <n v="0"/>
    <s v="Wednesday"/>
    <s v="RIC"/>
    <n v="0.98079533631763771"/>
    <n v="2.6665762236828696"/>
    <n v="0.72726599994270502"/>
    <n v="1"/>
    <n v="1"/>
    <n v="1.6493316040398098"/>
    <n v="5.2035006657568168"/>
    <n v="0.83880069433699311"/>
    <x v="0"/>
    <x v="0"/>
  </r>
  <r>
    <x v="1481"/>
    <n v="1"/>
    <d v="2011-10-01T00:00:00"/>
    <d v="2011-11-06T00:00:00"/>
    <d v="2012-04-18T00:00:00"/>
    <n v="40"/>
    <n v="35"/>
    <n v="10"/>
    <n v="71.069999999999993"/>
    <n v="3.65853658536585E-2"/>
    <n v="1"/>
    <n v="0"/>
    <n v="0"/>
    <n v="0"/>
    <s v="Monday"/>
    <s v="CHO"/>
    <n v="0.95297489986477546"/>
    <n v="2.5934133397892105"/>
    <n v="0.72171306069157637"/>
    <n v="1"/>
    <n v="1"/>
    <n v="1.6215111675869474"/>
    <n v="5.0607321554595384"/>
    <n v="0.83500343286096301"/>
    <x v="0"/>
    <x v="0"/>
  </r>
  <r>
    <x v="1482"/>
    <n v="1"/>
    <d v="2012-08-28T00:00:00"/>
    <d v="2013-12-09T00:00:00"/>
    <d v="2013-12-09T00:00:00"/>
    <n v="48"/>
    <n v="4.1666666670000003"/>
    <n v="0"/>
    <n v="72.73"/>
    <n v="0"/>
    <n v="0"/>
    <n v="0"/>
    <n v="0"/>
    <n v="0"/>
    <s v="Tuesday"/>
    <s v="DCX"/>
    <n v="0.14726203371300348"/>
    <n v="1.1586575305904909"/>
    <n v="0.53674912030790978"/>
    <n v="1"/>
    <n v="1"/>
    <n v="0.81579830143517551"/>
    <n v="2.260979895592437"/>
    <n v="0.69334370894110475"/>
    <x v="0"/>
    <x v="0"/>
  </r>
  <r>
    <x v="1483"/>
    <n v="1"/>
    <d v="2012-08-28T00:00:00"/>
    <d v="2012-07-31T00:00:00"/>
    <d v="2012-09-18T00:00:00"/>
    <n v="35"/>
    <n v="74.285714290000001"/>
    <n v="2.8571428569999999"/>
    <n v="105.27"/>
    <n v="0.122448979591837"/>
    <n v="0"/>
    <n v="0"/>
    <n v="0"/>
    <n v="0"/>
    <s v="Thursday"/>
    <s v="DCX"/>
    <n v="0.21314827841286779"/>
    <n v="1.2375681422793376"/>
    <n v="0.55308623630057019"/>
    <n v="1"/>
    <n v="1"/>
    <n v="0.88168454613503977"/>
    <n v="2.4149644008210505"/>
    <n v="0.70717117878020264"/>
    <x v="0"/>
    <x v="0"/>
  </r>
  <r>
    <x v="1484"/>
    <n v="1"/>
    <d v="2011-08-04T00:00:00"/>
    <d v="2011-08-04T00:00:00"/>
    <d v="2011-08-04T00:00:00"/>
    <n v="45"/>
    <n v="0"/>
    <n v="0"/>
    <n v="30.55"/>
    <n v="0"/>
    <n v="0"/>
    <n v="0"/>
    <n v="0"/>
    <n v="0"/>
    <s v="Thursday"/>
    <s v="RIC"/>
    <n v="6.1856938401378465E-2"/>
    <n v="1.0638101434614615"/>
    <n v="0.515459305610941"/>
    <n v="1"/>
    <n v="1"/>
    <n v="0.73039320612355052"/>
    <n v="2.07589670251215"/>
    <n v="0.67489155302800685"/>
    <x v="0"/>
    <x v="0"/>
  </r>
  <r>
    <x v="1485"/>
    <n v="0"/>
    <d v="2011-10-04T00:00:00"/>
    <d v="2011-10-04T00:00:00"/>
    <d v="2011-11-07T00:00:00"/>
    <n v="0"/>
    <n v="0"/>
    <n v="0"/>
    <n v="50.95"/>
    <n v="5.8823529411764698E-2"/>
    <n v="0"/>
    <n v="0"/>
    <n v="0"/>
    <n v="0"/>
    <s v="Wednesday"/>
    <s v="CHO"/>
    <n v="0.10316238990344462"/>
    <n v="1.1086714315054131"/>
    <n v="0.52576774880186794"/>
    <n v="1"/>
    <n v="0"/>
    <n v="0.77169865762561662"/>
    <n v="2.1634380749020257"/>
    <n v="0.68388823289010614"/>
    <x v="0"/>
    <x v="1"/>
  </r>
  <r>
    <x v="1486"/>
    <n v="1"/>
    <d v="2012-08-28T00:00:00"/>
    <d v="2012-07-26T00:00:00"/>
    <d v="2012-08-23T00:00:00"/>
    <n v="34"/>
    <n v="17.647058820000002"/>
    <n v="2.9411764709999999"/>
    <n v="101.46"/>
    <n v="7.1428571428571397E-2"/>
    <n v="0"/>
    <n v="0"/>
    <n v="0"/>
    <n v="0"/>
    <s v="Sunday"/>
    <s v="DCX"/>
    <n v="0.20543387791174661"/>
    <n v="1.2280577765325151"/>
    <n v="0.55117860473246727"/>
    <n v="1"/>
    <n v="1"/>
    <n v="0.87397014563391862"/>
    <n v="2.3964060734589196"/>
    <n v="0.7055711306682495"/>
    <x v="0"/>
    <x v="0"/>
  </r>
  <r>
    <x v="1487"/>
    <n v="1"/>
    <d v="2012-04-24T00:00:00"/>
    <d v="2012-04-24T00:00:00"/>
    <d v="2012-04-24T00:00:00"/>
    <n v="39"/>
    <n v="7.692307692"/>
    <n v="0"/>
    <n v="4.25"/>
    <n v="0"/>
    <n v="0"/>
    <n v="0"/>
    <n v="0"/>
    <n v="0"/>
    <s v="Thursday"/>
    <s v="CHO"/>
    <n v="8.6053023962637792E-3"/>
    <n v="1.0086424344453426"/>
    <n v="0.5021513123234721"/>
    <n v="1"/>
    <n v="1"/>
    <n v="0.67714157011843579"/>
    <n v="1.9682435973640133"/>
    <n v="0.66310042717246553"/>
    <x v="0"/>
    <x v="0"/>
  </r>
  <r>
    <x v="1488"/>
    <n v="0"/>
    <d v="2012-03-27T00:00:00"/>
    <d v="2012-03-27T00:00:00"/>
    <d v="2013-09-22T00:00:00"/>
    <n v="1"/>
    <n v="100"/>
    <n v="0"/>
    <n v="64.2"/>
    <n v="1.6544117647058799E-2"/>
    <n v="0"/>
    <n v="0"/>
    <n v="0"/>
    <n v="0"/>
    <s v="Tuesday"/>
    <s v="RIC"/>
    <n v="0.12999068560944346"/>
    <n v="1.1388177758816838"/>
    <n v="0.53245198759965862"/>
    <n v="1"/>
    <n v="0"/>
    <n v="0.7985269533316155"/>
    <n v="2.222265016220585"/>
    <n v="0.68965929401644743"/>
    <x v="0"/>
    <x v="1"/>
  </r>
  <r>
    <x v="1489"/>
    <n v="1"/>
    <d v="2011-05-17T00:00:00"/>
    <d v="2011-05-17T00:00:00"/>
    <d v="2013-12-13T00:00:00"/>
    <n v="52"/>
    <n v="15.38461538"/>
    <n v="0"/>
    <n v="115.1"/>
    <n v="2.12539851222104E-3"/>
    <n v="0"/>
    <n v="0"/>
    <n v="0"/>
    <n v="0"/>
    <s v="Friday"/>
    <s v="CHO"/>
    <n v="0.2330518366611673"/>
    <n v="1.2624469186643328"/>
    <n v="0.55800067981689316"/>
    <n v="1"/>
    <n v="1"/>
    <n v="0.90158810438333936"/>
    <n v="2.4635123209340342"/>
    <n v="0.71127574919949421"/>
    <x v="0"/>
    <x v="0"/>
  </r>
  <r>
    <x v="1490"/>
    <n v="1"/>
    <d v="2012-06-19T00:00:00"/>
    <d v="2013-10-12T00:00:00"/>
    <d v="2013-11-10T00:00:00"/>
    <n v="41"/>
    <n v="19.512195120000001"/>
    <n v="4.8780487800000003"/>
    <n v="106.1"/>
    <n v="6.8965517241379296E-2"/>
    <n v="0"/>
    <n v="0"/>
    <n v="0"/>
    <n v="0"/>
    <s v="Monday"/>
    <s v="CHO"/>
    <n v="0.21482884335143224"/>
    <n v="1.2396497045186823"/>
    <n v="0.55350160429891526"/>
    <n v="1"/>
    <n v="1"/>
    <n v="0.88336511107360427"/>
    <n v="2.4190263175223423"/>
    <n v="0.70751906913525375"/>
    <x v="0"/>
    <x v="0"/>
  </r>
  <r>
    <x v="1491"/>
    <n v="1"/>
    <d v="2012-08-15T00:00:00"/>
    <d v="2012-08-15T00:00:00"/>
    <d v="2012-08-22T00:00:00"/>
    <n v="40"/>
    <n v="40"/>
    <n v="10"/>
    <n v="89.18"/>
    <n v="0.28571428571428598"/>
    <n v="0"/>
    <n v="0"/>
    <n v="0"/>
    <n v="0"/>
    <s v="Thursday"/>
    <s v="CHO"/>
    <n v="0.18056961592913034"/>
    <n v="1.1978995114653128"/>
    <n v="0.54502014546911104"/>
    <n v="1"/>
    <n v="1"/>
    <n v="0.84910588365130235"/>
    <n v="2.3375558703552106"/>
    <n v="0.70037954753591236"/>
    <x v="0"/>
    <x v="0"/>
  </r>
  <r>
    <x v="1492"/>
    <n v="1"/>
    <d v="2012-06-29T00:00:00"/>
    <d v="2012-07-09T00:00:00"/>
    <d v="2012-07-09T00:00:00"/>
    <n v="46"/>
    <n v="2.1739130430000002"/>
    <n v="0"/>
    <n v="60.23"/>
    <n v="0"/>
    <n v="0"/>
    <n v="0"/>
    <n v="0"/>
    <n v="0"/>
    <s v="Tuesday"/>
    <s v="RIC"/>
    <n v="0.12195232078281587"/>
    <n v="1.1297002372732543"/>
    <n v="0.5304503504773318"/>
    <n v="1"/>
    <n v="1"/>
    <n v="0.79048858850498793"/>
    <n v="2.2044732434605696"/>
    <n v="0.68793623038022889"/>
    <x v="0"/>
    <x v="0"/>
  </r>
  <r>
    <x v="1493"/>
    <n v="1"/>
    <d v="2012-08-28T00:00:00"/>
    <d v="2012-07-20T00:00:00"/>
    <d v="2012-07-20T00:00:00"/>
    <n v="36"/>
    <n v="0"/>
    <n v="0"/>
    <n v="90.07"/>
    <n v="0"/>
    <n v="0"/>
    <n v="0"/>
    <n v="0"/>
    <n v="0"/>
    <s v="Sunday"/>
    <s v="DCX"/>
    <n v="0.18237166748975966"/>
    <n v="1.2000601343416404"/>
    <n v="0.54546696956569951"/>
    <n v="1"/>
    <n v="1"/>
    <n v="0.85090793521193164"/>
    <n v="2.3417720643179285"/>
    <n v="0.70075756791506227"/>
    <x v="0"/>
    <x v="0"/>
  </r>
  <r>
    <x v="1494"/>
    <n v="1"/>
    <d v="2012-05-19T00:00:00"/>
    <d v="2012-05-19T00:00:00"/>
    <d v="2012-11-24T00:00:00"/>
    <n v="43"/>
    <n v="6.9767441860000003"/>
    <n v="0"/>
    <n v="162.61000000000001"/>
    <n v="1.0582010582010601E-2"/>
    <n v="1"/>
    <n v="0"/>
    <n v="0"/>
    <n v="0"/>
    <s v="Monday"/>
    <s v="CHO"/>
    <n v="1.1383229895951252"/>
    <n v="3.1215291364525402"/>
    <n v="0.75737160483579291"/>
    <n v="1"/>
    <n v="1"/>
    <n v="1.8068592573172972"/>
    <n v="6.09128619517828"/>
    <n v="0.85898185851250086"/>
    <x v="0"/>
    <x v="0"/>
  </r>
  <r>
    <x v="1495"/>
    <n v="1"/>
    <d v="2013-07-06T00:00:00"/>
    <d v="2013-07-14T00:00:00"/>
    <d v="2013-09-24T00:00:00"/>
    <n v="42"/>
    <n v="30.952380949999998"/>
    <n v="9.5238095240000007"/>
    <n v="35.43"/>
    <n v="8.3333333333333301E-2"/>
    <n v="1"/>
    <n v="0"/>
    <n v="0"/>
    <n v="0"/>
    <s v="Monday"/>
    <s v="CHO"/>
    <n v="0.88081184635822463"/>
    <n v="2.4128577812843379"/>
    <n v="0.70699042735273998"/>
    <n v="1"/>
    <n v="1"/>
    <n v="1.5493481140803966"/>
    <n v="4.7083998423825841"/>
    <n v="0.82481955931408302"/>
    <x v="0"/>
    <x v="0"/>
  </r>
  <r>
    <x v="1496"/>
    <n v="1"/>
    <d v="2012-02-13T00:00:00"/>
    <d v="2012-02-14T00:00:00"/>
    <d v="2012-03-13T00:00:00"/>
    <n v="45"/>
    <n v="2.2222222220000001"/>
    <n v="0"/>
    <n v="11.49"/>
    <n v="7.1428571428571397E-2"/>
    <n v="0"/>
    <n v="0"/>
    <n v="0"/>
    <n v="0"/>
    <s v="Wednesday"/>
    <s v="RIC"/>
    <n v="2.326468812542843E-2"/>
    <n v="1.0235374218974731"/>
    <n v="0.50581590971403978"/>
    <n v="1"/>
    <n v="1"/>
    <n v="0.69180095584760048"/>
    <n v="1.9973093620832965"/>
    <n v="0.66636743852661762"/>
    <x v="0"/>
    <x v="0"/>
  </r>
  <r>
    <x v="1497"/>
    <n v="1"/>
    <d v="2011-05-16T00:00:00"/>
    <d v="2011-06-06T00:00:00"/>
    <d v="2011-06-06T00:00:00"/>
    <n v="40"/>
    <n v="5"/>
    <n v="0"/>
    <n v="88.18"/>
    <n v="0"/>
    <n v="0"/>
    <n v="0"/>
    <n v="0"/>
    <n v="0"/>
    <s v="Tuesday"/>
    <s v="RIC"/>
    <n v="0.17854483889471534"/>
    <n v="1.1954764859160147"/>
    <n v="0.54451800945489437"/>
    <n v="1"/>
    <n v="1"/>
    <n v="0.84708110661688729"/>
    <n v="2.3328276293445316"/>
    <n v="0.69995447973507396"/>
    <x v="0"/>
    <x v="0"/>
  </r>
  <r>
    <x v="1498"/>
    <n v="0"/>
    <d v="2011-05-18T00:00:00"/>
    <d v="2011-05-18T00:00:00"/>
    <d v="2011-05-18T00:00:00"/>
    <n v="0"/>
    <n v="0"/>
    <n v="0"/>
    <n v="48.86"/>
    <n v="0"/>
    <n v="0"/>
    <n v="0"/>
    <n v="0"/>
    <n v="0"/>
    <s v="Thursday"/>
    <s v="CHO"/>
    <n v="9.8930605901517241E-2"/>
    <n v="1.1039896865316357"/>
    <n v="0.52471249911473183"/>
    <n v="1"/>
    <n v="0"/>
    <n v="0.76746687362368926"/>
    <n v="2.1543022163911787"/>
    <n v="0.68297267306742249"/>
    <x v="0"/>
    <x v="1"/>
  </r>
  <r>
    <x v="1499"/>
    <n v="1"/>
    <d v="2012-01-31T00:00:00"/>
    <d v="2012-02-02T00:00:00"/>
    <d v="2014-01-03T00:00:00"/>
    <n v="42"/>
    <n v="71.428571430000005"/>
    <n v="0"/>
    <n v="166.38"/>
    <n v="1.71184022824536E-2"/>
    <n v="1"/>
    <n v="0"/>
    <n v="0"/>
    <n v="0"/>
    <s v="Friday"/>
    <s v="CHO"/>
    <n v="1.1459563990148698"/>
    <n v="3.1454482223095224"/>
    <n v="0.75877156187398298"/>
    <n v="1"/>
    <n v="1"/>
    <n v="1.8144926667370418"/>
    <n v="6.1379613954128356"/>
    <n v="0.85990397753584891"/>
    <x v="0"/>
    <x v="0"/>
  </r>
  <r>
    <x v="1500"/>
    <n v="1"/>
    <d v="2012-12-15T00:00:00"/>
    <d v="2012-12-15T00:00:00"/>
    <d v="2012-12-15T00:00:00"/>
    <n v="40"/>
    <n v="27.5"/>
    <n v="0"/>
    <n v="54.67"/>
    <n v="0"/>
    <n v="0"/>
    <n v="0"/>
    <n v="0"/>
    <n v="0"/>
    <s v="Tuesday"/>
    <s v="RIC"/>
    <n v="0.11069456047146845"/>
    <n v="1.1170536623983509"/>
    <n v="0.52764541694841693"/>
    <n v="1"/>
    <n v="1"/>
    <n v="0.77923082819364042"/>
    <n v="2.1797949836768624"/>
    <n v="0.68551431613252012"/>
    <x v="0"/>
    <x v="0"/>
  </r>
  <r>
    <x v="1501"/>
    <n v="1"/>
    <d v="2011-05-13T00:00:00"/>
    <d v="2011-05-18T00:00:00"/>
    <d v="2011-05-18T00:00:00"/>
    <n v="16"/>
    <n v="0"/>
    <n v="0"/>
    <n v="53.96"/>
    <n v="0"/>
    <n v="0"/>
    <n v="0"/>
    <n v="0"/>
    <n v="0"/>
    <s v="Friday"/>
    <s v="RIC"/>
    <n v="0.10925696877703378"/>
    <n v="1.1154489490686943"/>
    <n v="0.52728710355301156"/>
    <n v="1"/>
    <n v="1"/>
    <n v="0.77779323649920573"/>
    <n v="2.1766635798920926"/>
    <n v="0.68520431111122926"/>
    <x v="0"/>
    <x v="0"/>
  </r>
  <r>
    <x v="1502"/>
    <n v="0"/>
    <d v="2012-05-18T00:00:00"/>
    <d v="2012-05-23T00:00:00"/>
    <d v="2012-06-27T00:00:00"/>
    <n v="0"/>
    <n v="0"/>
    <n v="0"/>
    <n v="53.52"/>
    <n v="8.5714285714285701E-2"/>
    <n v="0"/>
    <n v="0"/>
    <n v="0"/>
    <n v="0"/>
    <s v="Wednesday"/>
    <s v="CHO"/>
    <n v="0.10836606688189118"/>
    <n v="1.114455636023971"/>
    <n v="0.52706503604852029"/>
    <n v="1"/>
    <n v="0"/>
    <n v="0.77690233460406322"/>
    <n v="2.1747252497428859"/>
    <n v="0.68501211243997007"/>
    <x v="0"/>
    <x v="1"/>
  </r>
  <r>
    <x v="1503"/>
    <n v="0"/>
    <d v="2011-12-05T00:00:00"/>
    <d v="2011-12-05T00:00:00"/>
    <d v="2012-01-02T00:00:00"/>
    <n v="0"/>
    <n v="0"/>
    <n v="0"/>
    <n v="46.11"/>
    <n v="0.14285714285714299"/>
    <n v="0"/>
    <n v="0"/>
    <n v="0"/>
    <n v="0"/>
    <s v="Tuesday"/>
    <s v="RIC"/>
    <n v="9.336246905687598E-2"/>
    <n v="1.0978596032912895"/>
    <n v="0.52332367789001699"/>
    <n v="1"/>
    <n v="0"/>
    <n v="0.76189873677904796"/>
    <n v="2.1423401010992968"/>
    <n v="0.68176582806865293"/>
    <x v="0"/>
    <x v="1"/>
  </r>
  <r>
    <x v="1504"/>
    <n v="1"/>
    <d v="2011-05-17T00:00:00"/>
    <d v="2011-11-15T00:00:00"/>
    <d v="2011-11-15T00:00:00"/>
    <n v="42"/>
    <n v="16.666666670000001"/>
    <n v="2.3809523810000002"/>
    <n v="76.38"/>
    <n v="0"/>
    <n v="1"/>
    <n v="0"/>
    <n v="0"/>
    <n v="0"/>
    <s v="Wednesday"/>
    <s v="CHO"/>
    <n v="0.9637264659175192"/>
    <n v="2.6214470275886623"/>
    <n v="0.72386728498805375"/>
    <n v="1"/>
    <n v="1"/>
    <n v="1.6322627336396911"/>
    <n v="5.1154365032417282"/>
    <n v="0.83647937486229962"/>
    <x v="0"/>
    <x v="0"/>
  </r>
  <r>
    <x v="1505"/>
    <n v="1"/>
    <d v="2013-04-06T00:00:00"/>
    <d v="2013-10-13T00:00:00"/>
    <d v="2013-10-13T00:00:00"/>
    <n v="34"/>
    <n v="47.058823529999998"/>
    <n v="11.764705879999999"/>
    <n v="61.18"/>
    <n v="0"/>
    <n v="1"/>
    <n v="0"/>
    <n v="0"/>
    <n v="0"/>
    <s v="Thursday"/>
    <s v="CHO"/>
    <n v="0.93294985499441108"/>
    <n v="2.5419966502236191"/>
    <n v="0.71767336371228174"/>
    <n v="1"/>
    <n v="1"/>
    <n v="1.6014861227165831"/>
    <n v="4.960398710643906"/>
    <n v="0.83222598880604592"/>
    <x v="0"/>
    <x v="0"/>
  </r>
  <r>
    <x v="1506"/>
    <n v="0"/>
    <d v="2011-09-17T00:00:00"/>
    <d v="2011-10-25T00:00:00"/>
    <d v="2011-10-25T00:00:00"/>
    <n v="0"/>
    <n v="0"/>
    <n v="0"/>
    <n v="139.15"/>
    <n v="0"/>
    <n v="0"/>
    <n v="0"/>
    <n v="0"/>
    <n v="0"/>
    <s v="Wednesday"/>
    <s v="RIC"/>
    <n v="0.28174772433884826"/>
    <n v="1.3254443004683927"/>
    <n v="0.56997464966218325"/>
    <n v="1"/>
    <n v="0"/>
    <n v="0.95028399206102021"/>
    <n v="2.586444084611736"/>
    <n v="0.72117228753386275"/>
    <x v="0"/>
    <x v="1"/>
  </r>
  <r>
    <x v="1507"/>
    <n v="1"/>
    <d v="2012-08-28T00:00:00"/>
    <d v="2013-09-29T00:00:00"/>
    <d v="2013-12-15T00:00:00"/>
    <n v="38"/>
    <n v="60.526315789999998"/>
    <n v="18.421052629999998"/>
    <n v="58.12"/>
    <n v="0.103896103896104"/>
    <n v="0"/>
    <n v="1"/>
    <n v="0"/>
    <n v="0"/>
    <s v="Monday"/>
    <s v="DCX"/>
    <n v="0.98541031034351456"/>
    <n v="2.6789108437769915"/>
    <n v="0.72818042011223638"/>
    <n v="1"/>
    <n v="1"/>
    <n v="1.6539465780656866"/>
    <n v="5.2275701835533024"/>
    <n v="0.83942372859306358"/>
    <x v="0"/>
    <x v="0"/>
  </r>
  <r>
    <x v="1508"/>
    <n v="1"/>
    <d v="2012-06-04T00:00:00"/>
    <d v="2012-06-04T00:00:00"/>
    <d v="2012-07-16T00:00:00"/>
    <n v="47"/>
    <n v="0"/>
    <n v="0"/>
    <n v="93.34"/>
    <n v="0.16666666666666699"/>
    <n v="0"/>
    <n v="0"/>
    <n v="0"/>
    <n v="0"/>
    <s v="Monday"/>
    <s v="CHO"/>
    <n v="0.18899268839229677"/>
    <n v="1.2080321197936585"/>
    <n v="0.54710803749836279"/>
    <n v="1"/>
    <n v="1"/>
    <n v="0.85752895611446878"/>
    <n v="2.3573284287820533"/>
    <n v="0.70214412405200033"/>
    <x v="0"/>
    <x v="0"/>
  </r>
  <r>
    <x v="1509"/>
    <n v="0"/>
    <d v="2012-08-28T00:00:00"/>
    <d v="2012-07-24T00:00:00"/>
    <d v="2012-08-07T00:00:00"/>
    <n v="0"/>
    <n v="0"/>
    <n v="0"/>
    <n v="43.97"/>
    <n v="0.214285714285714"/>
    <n v="0"/>
    <n v="0"/>
    <n v="0"/>
    <n v="0"/>
    <s v="Thursday"/>
    <s v="DCX"/>
    <n v="8.9029446203227863E-2"/>
    <n v="1.093112843875379"/>
    <n v="0.52224267175748185"/>
    <n v="1"/>
    <n v="0"/>
    <n v="0.75756571392539984"/>
    <n v="2.1330773747757403"/>
    <n v="0.68082499077394221"/>
    <x v="0"/>
    <x v="1"/>
  </r>
  <r>
    <x v="1510"/>
    <n v="1"/>
    <d v="2011-11-02T00:00:00"/>
    <d v="2011-11-03T00:00:00"/>
    <d v="2011-11-03T00:00:00"/>
    <n v="30"/>
    <n v="96.666666669999998"/>
    <n v="16.666666670000001"/>
    <n v="25.39"/>
    <n v="0"/>
    <n v="0"/>
    <n v="0"/>
    <n v="0"/>
    <n v="0"/>
    <s v="Friday"/>
    <s v="CHO"/>
    <n v="5.1409088903797029E-2"/>
    <n v="1.0527534749691476"/>
    <n v="0.51284944237396568"/>
    <n v="1"/>
    <n v="1"/>
    <n v="0.71994535662596904"/>
    <n v="2.0543209525486454"/>
    <n v="0.67259498411076912"/>
    <x v="0"/>
    <x v="0"/>
  </r>
  <r>
    <x v="1511"/>
    <n v="1"/>
    <d v="2011-09-14T00:00:00"/>
    <d v="2011-09-14T00:00:00"/>
    <d v="2011-09-14T00:00:00"/>
    <n v="33"/>
    <n v="69.696969699999997"/>
    <n v="3.0303030299999998"/>
    <n v="51.14"/>
    <n v="0"/>
    <n v="0"/>
    <n v="0"/>
    <n v="0"/>
    <n v="0"/>
    <s v="Thursday"/>
    <s v="CHO"/>
    <n v="0.10354709753998347"/>
    <n v="1.1090980279237144"/>
    <n v="0.52586366932197914"/>
    <n v="1"/>
    <n v="1"/>
    <n v="0.77208336526215549"/>
    <n v="2.1642705261655313"/>
    <n v="0.6839713950716465"/>
    <x v="0"/>
    <x v="0"/>
  </r>
  <r>
    <x v="1512"/>
    <n v="1"/>
    <d v="2012-06-03T00:00:00"/>
    <d v="2012-06-03T00:00:00"/>
    <d v="2012-06-03T00:00:00"/>
    <n v="35"/>
    <n v="74.285714290000001"/>
    <n v="0"/>
    <n v="62.43"/>
    <n v="0"/>
    <n v="0"/>
    <n v="0"/>
    <n v="0"/>
    <n v="0"/>
    <s v="Monday"/>
    <s v="RIC"/>
    <n v="0.12640683025852889"/>
    <n v="1.1347437224715311"/>
    <n v="0.53155969521145374"/>
    <n v="1"/>
    <n v="1"/>
    <n v="0.79494309798070084"/>
    <n v="2.2143149942246718"/>
    <n v="0.68889172287197975"/>
    <x v="0"/>
    <x v="0"/>
  </r>
  <r>
    <x v="1513"/>
    <n v="1"/>
    <d v="2012-08-28T00:00:00"/>
    <d v="2012-08-23T00:00:00"/>
    <d v="2012-08-23T00:00:00"/>
    <n v="36"/>
    <n v="2.7777777779999999"/>
    <n v="0"/>
    <n v="76.569999999999993"/>
    <n v="0"/>
    <n v="1"/>
    <n v="0"/>
    <n v="0"/>
    <n v="0"/>
    <s v="Sunday"/>
    <s v="BWI"/>
    <n v="0.96411117355405807"/>
    <n v="2.6224557122908712"/>
    <n v="0.7239441750503578"/>
    <n v="1"/>
    <n v="1"/>
    <n v="1.6326474412762302"/>
    <n v="5.1174048293195167"/>
    <n v="0.83653198898866443"/>
    <x v="0"/>
    <x v="0"/>
  </r>
  <r>
    <x v="1514"/>
    <n v="0"/>
    <d v="2012-10-02T00:00:00"/>
    <d v="2012-10-02T00:00:00"/>
    <d v="2012-10-18T00:00:00"/>
    <n v="0"/>
    <n v="0"/>
    <n v="0"/>
    <n v="67.33"/>
    <n v="0.125"/>
    <n v="0"/>
    <n v="0"/>
    <n v="0"/>
    <n v="0"/>
    <s v="Sunday"/>
    <s v="DCX"/>
    <n v="0.13632823772716243"/>
    <n v="1.1460580113403065"/>
    <n v="0.53402937165922348"/>
    <n v="1"/>
    <n v="0"/>
    <n v="0.80486450544933441"/>
    <n v="2.2363934591634789"/>
    <n v="0.69101408323249014"/>
    <x v="0"/>
    <x v="1"/>
  </r>
  <r>
    <x v="1515"/>
    <n v="0"/>
    <d v="2011-05-13T00:00:00"/>
    <d v="2011-05-16T00:00:00"/>
    <d v="2011-05-16T00:00:00"/>
    <n v="0"/>
    <n v="0"/>
    <n v="0"/>
    <n v="67.25"/>
    <n v="0"/>
    <n v="0"/>
    <n v="0"/>
    <n v="0"/>
    <n v="0"/>
    <s v="Tuesday"/>
    <s v="RIC"/>
    <n v="0.13616625556440923"/>
    <n v="1.145872385419439"/>
    <n v="0.5339890634714809"/>
    <n v="1"/>
    <n v="0"/>
    <n v="0.80470252328658121"/>
    <n v="2.2360312326521052"/>
    <n v="0.69097949676448422"/>
    <x v="0"/>
    <x v="1"/>
  </r>
  <r>
    <x v="1516"/>
    <n v="1"/>
    <d v="2011-09-13T00:00:00"/>
    <d v="2011-09-13T00:00:00"/>
    <d v="2011-09-13T00:00:00"/>
    <n v="46"/>
    <n v="13.043478260000001"/>
    <n v="4.3478260869999996"/>
    <n v="52.78"/>
    <n v="0"/>
    <n v="0"/>
    <n v="0"/>
    <n v="0"/>
    <n v="0"/>
    <s v="Thursday"/>
    <s v="RIC"/>
    <n v="0.10686773187642408"/>
    <n v="1.1127870584887056"/>
    <n v="0.52669153477525166"/>
    <n v="1"/>
    <n v="1"/>
    <n v="0.77540399959859607"/>
    <n v="2.1714692226927275"/>
    <n v="0.68468872633392519"/>
    <x v="0"/>
    <x v="0"/>
  </r>
  <r>
    <x v="1517"/>
    <n v="1"/>
    <d v="2011-11-05T00:00:00"/>
    <d v="2011-11-13T00:00:00"/>
    <d v="2011-11-21T00:00:00"/>
    <n v="16"/>
    <n v="0"/>
    <n v="0"/>
    <n v="119.4"/>
    <n v="0.25"/>
    <n v="0"/>
    <n v="0"/>
    <n v="0"/>
    <n v="0"/>
    <s v="Tuesday"/>
    <s v="RIC"/>
    <n v="0.24175837790915186"/>
    <n v="1.2734864531798606"/>
    <n v="0.56014692825579471"/>
    <n v="1"/>
    <n v="1"/>
    <n v="0.9102946456313239"/>
    <n v="2.4850546360162022"/>
    <n v="0.71306045257783701"/>
    <x v="0"/>
    <x v="0"/>
  </r>
  <r>
    <x v="1518"/>
    <n v="1"/>
    <d v="2011-07-05T00:00:00"/>
    <d v="2011-12-26T00:00:00"/>
    <d v="2012-02-07T00:00:00"/>
    <n v="33"/>
    <n v="84.848484850000006"/>
    <n v="0"/>
    <n v="86.81"/>
    <n v="9.3023255813953501E-2"/>
    <n v="0"/>
    <n v="0"/>
    <n v="0"/>
    <n v="0"/>
    <s v="Wednesday"/>
    <s v="RIC"/>
    <n v="0.17577089435756676"/>
    <n v="1.1921648956559669"/>
    <n v="0.5438299363420982"/>
    <n v="1"/>
    <n v="1"/>
    <n v="0.84430716207973877"/>
    <n v="2.3263654618768146"/>
    <n v="0.69937157793967231"/>
    <x v="0"/>
    <x v="0"/>
  </r>
  <r>
    <x v="1519"/>
    <n v="0"/>
    <d v="2011-05-14T00:00:00"/>
    <d v="2011-05-14T00:00:00"/>
    <d v="2011-05-14T00:00:00"/>
    <n v="0"/>
    <n v="0"/>
    <n v="0"/>
    <n v="48.81"/>
    <n v="0"/>
    <n v="0"/>
    <n v="0"/>
    <n v="0"/>
    <n v="0"/>
    <s v="Monday"/>
    <s v="RIC"/>
    <n v="9.8829367049796502E-2"/>
    <n v="1.1038779255408322"/>
    <n v="0.52468725116599357"/>
    <n v="1"/>
    <n v="0"/>
    <n v="0.76736563477196851"/>
    <n v="2.1540841283482095"/>
    <n v="0.68295075232387703"/>
    <x v="0"/>
    <x v="1"/>
  </r>
  <r>
    <x v="1520"/>
    <n v="1"/>
    <d v="2011-05-13T00:00:00"/>
    <d v="2011-11-07T00:00:00"/>
    <d v="2012-01-17T00:00:00"/>
    <n v="47"/>
    <n v="4.255319149"/>
    <n v="0"/>
    <n v="101.42"/>
    <n v="8.4507042253521097E-2"/>
    <n v="1"/>
    <n v="0"/>
    <n v="0"/>
    <n v="0"/>
    <s v="Tuesday"/>
    <s v="RIC"/>
    <n v="1.0144268828592709"/>
    <n v="2.7577824120039272"/>
    <n v="0.73388560316702156"/>
    <n v="1"/>
    <n v="1"/>
    <n v="1.6829631505814429"/>
    <n v="5.3814785001928778"/>
    <n v="0.84329650253154098"/>
    <x v="0"/>
    <x v="0"/>
  </r>
  <r>
    <x v="1521"/>
    <n v="0"/>
    <d v="2012-07-29T00:00:00"/>
    <d v="2012-08-27T00:00:00"/>
    <d v="2013-07-09T00:00:00"/>
    <n v="0"/>
    <n v="0"/>
    <n v="0"/>
    <n v="43.34"/>
    <n v="6.3291139240506302E-3"/>
    <n v="1"/>
    <n v="0"/>
    <n v="0"/>
    <n v="0"/>
    <s v="Tuesday"/>
    <s v="CHO"/>
    <n v="0.89682783270044741"/>
    <n v="2.4518132005799171"/>
    <n v="0.71029718530771124"/>
    <n v="1"/>
    <n v="0"/>
    <n v="1.5653641004226193"/>
    <n v="4.7844166269166557"/>
    <n v="0.8271217195271352"/>
    <x v="0"/>
    <x v="1"/>
  </r>
  <r>
    <x v="1522"/>
    <n v="0"/>
    <d v="2011-09-26T00:00:00"/>
    <d v="2011-09-26T00:00:00"/>
    <d v="2012-02-02T00:00:00"/>
    <n v="0"/>
    <n v="0"/>
    <n v="0"/>
    <n v="117.25"/>
    <n v="3.1007751937984499E-2"/>
    <n v="0"/>
    <n v="0"/>
    <n v="0"/>
    <n v="0"/>
    <s v="Friday"/>
    <s v="CHO"/>
    <n v="0.23740510728515957"/>
    <n v="1.2679546714207435"/>
    <n v="0.55907408000638859"/>
    <n v="1"/>
    <n v="0"/>
    <n v="0.90594137500733152"/>
    <n v="2.474260033630288"/>
    <n v="0.71216892508903817"/>
    <x v="0"/>
    <x v="1"/>
  </r>
  <r>
    <x v="1523"/>
    <n v="0"/>
    <d v="2011-05-21T00:00:00"/>
    <d v="2011-05-21T00:00:00"/>
    <d v="2011-05-21T00:00:00"/>
    <n v="0"/>
    <n v="0"/>
    <n v="0"/>
    <n v="51.95"/>
    <n v="0"/>
    <n v="0"/>
    <n v="0"/>
    <n v="0"/>
    <n v="0"/>
    <s v="Tuesday"/>
    <s v="CHO"/>
    <n v="0.10518716693785962"/>
    <n v="1.110918518115616"/>
    <n v="0.52627257214424161"/>
    <n v="1"/>
    <n v="0"/>
    <n v="0.77372343466003168"/>
    <n v="2.1678229923734849"/>
    <n v="0.6843257964831071"/>
    <x v="0"/>
    <x v="1"/>
  </r>
  <r>
    <x v="1524"/>
    <n v="1"/>
    <d v="2011-06-05T00:00:00"/>
    <d v="2011-06-05T00:00:00"/>
    <d v="2011-06-05T00:00:00"/>
    <n v="16"/>
    <n v="0"/>
    <n v="0"/>
    <n v="50.58"/>
    <n v="0"/>
    <n v="0"/>
    <n v="0"/>
    <n v="0"/>
    <n v="0"/>
    <s v="Friday"/>
    <s v="RIC"/>
    <n v="0.10241322240071105"/>
    <n v="1.1078411619420403"/>
    <n v="0.52558095075880429"/>
    <n v="1"/>
    <n v="1"/>
    <n v="0.77094949012288305"/>
    <n v="2.1618179043674663"/>
    <n v="0.68372625171782186"/>
    <x v="0"/>
    <x v="0"/>
  </r>
  <r>
    <x v="1525"/>
    <n v="0"/>
    <d v="2011-05-14T00:00:00"/>
    <d v="2011-05-23T00:00:00"/>
    <d v="2011-05-23T00:00:00"/>
    <n v="0"/>
    <n v="0"/>
    <n v="0"/>
    <n v="60.37"/>
    <n v="0"/>
    <n v="0"/>
    <n v="0"/>
    <n v="0"/>
    <n v="0"/>
    <s v="Tuesday"/>
    <s v="RIC"/>
    <n v="0.12223578956763397"/>
    <n v="1.1300205174192901"/>
    <n v="0.53052095422461509"/>
    <n v="1"/>
    <n v="0"/>
    <n v="0.79077205728980593"/>
    <n v="2.2050982313901564"/>
    <n v="0.68799708220915679"/>
    <x v="0"/>
    <x v="1"/>
  </r>
  <r>
    <x v="1526"/>
    <n v="1"/>
    <d v="2012-06-10T00:00:00"/>
    <d v="2012-06-11T00:00:00"/>
    <d v="2013-11-04T00:00:00"/>
    <n v="42"/>
    <n v="38.095238100000003"/>
    <n v="7.1428571429999996"/>
    <n v="59.16"/>
    <n v="1.5655577299412901E-2"/>
    <n v="1"/>
    <n v="0"/>
    <n v="0"/>
    <n v="0"/>
    <s v="Friday"/>
    <s v="RIC"/>
    <n v="0.92885980538489277"/>
    <n v="2.5316209907620424"/>
    <n v="0.71684390748163973"/>
    <n v="1"/>
    <n v="1"/>
    <n v="1.5973960731070647"/>
    <n v="4.940151867356068"/>
    <n v="0.83165413573086056"/>
    <x v="0"/>
    <x v="0"/>
  </r>
  <r>
    <x v="1527"/>
    <n v="1"/>
    <d v="2011-06-26T00:00:00"/>
    <d v="2011-06-26T00:00:00"/>
    <d v="2011-06-26T00:00:00"/>
    <n v="45"/>
    <n v="2.2222222220000001"/>
    <n v="0"/>
    <n v="52.79"/>
    <n v="0"/>
    <n v="0"/>
    <n v="0"/>
    <n v="0"/>
    <n v="0"/>
    <s v="Monday"/>
    <s v="RIC"/>
    <n v="0.10688797964676822"/>
    <n v="1.1128095901736152"/>
    <n v="0.52669658228982796"/>
    <n v="1"/>
    <n v="1"/>
    <n v="0.77542424736894022"/>
    <n v="2.1715131905479819"/>
    <n v="0.6846930976102239"/>
    <x v="0"/>
    <x v="0"/>
  </r>
  <r>
    <x v="1528"/>
    <n v="0"/>
    <d v="2011-08-17T00:00:00"/>
    <d v="2011-10-19T00:00:00"/>
    <d v="2011-11-29T00:00:00"/>
    <n v="0"/>
    <n v="0"/>
    <n v="0"/>
    <n v="30.76"/>
    <n v="4.8780487804878099E-2"/>
    <n v="1"/>
    <n v="0"/>
    <n v="0"/>
    <n v="0"/>
    <s v="Thursday"/>
    <s v="RIC"/>
    <n v="0.87135613760750652"/>
    <n v="2.3901500289859037"/>
    <n v="0.70502780365176632"/>
    <n v="1"/>
    <n v="0"/>
    <n v="1.5398924053296785"/>
    <n v="4.6640884129348441"/>
    <n v="0.823449083577802"/>
    <x v="0"/>
    <x v="1"/>
  </r>
  <r>
    <x v="1529"/>
    <n v="1"/>
    <d v="2012-12-13T00:00:00"/>
    <d v="2013-11-23T00:00:00"/>
    <d v="2014-01-16T00:00:00"/>
    <n v="43"/>
    <n v="67.441860469999995"/>
    <n v="18.60465116"/>
    <n v="145.91999999999999"/>
    <n v="0.11111111111111099"/>
    <n v="0"/>
    <n v="0"/>
    <n v="1"/>
    <n v="0"/>
    <s v="Friday"/>
    <s v="DCX"/>
    <n v="1.1467327928359934"/>
    <n v="3.1478912771376044"/>
    <n v="0.75891364233392233"/>
    <n v="1"/>
    <n v="1"/>
    <n v="1.8152690605581654"/>
    <n v="6.1427287211361739"/>
    <n v="0.85999748288901379"/>
    <x v="0"/>
    <x v="0"/>
  </r>
  <r>
    <x v="1530"/>
    <n v="0"/>
    <d v="2011-12-01T00:00:00"/>
    <d v="2011-12-01T00:00:00"/>
    <d v="2011-12-01T00:00:00"/>
    <n v="0"/>
    <n v="0"/>
    <n v="0"/>
    <n v="27.38"/>
    <n v="0"/>
    <n v="0"/>
    <n v="0"/>
    <n v="0"/>
    <n v="0"/>
    <s v="Friday"/>
    <s v="CHO"/>
    <n v="5.5438395202282893E-2"/>
    <n v="1.0570038985552803"/>
    <n v="0.5138560501988636"/>
    <n v="1"/>
    <n v="0"/>
    <n v="0.72397466292445489"/>
    <n v="2.0626151395903505"/>
    <n v="0.67348166373468721"/>
    <x v="0"/>
    <x v="1"/>
  </r>
  <r>
    <x v="1531"/>
    <n v="1"/>
    <d v="2011-05-13T00:00:00"/>
    <d v="2011-05-15T00:00:00"/>
    <d v="2011-05-15T00:00:00"/>
    <n v="45"/>
    <n v="33.333333330000002"/>
    <n v="8.8888888890000004"/>
    <n v="52.87"/>
    <n v="0"/>
    <n v="0"/>
    <n v="0"/>
    <n v="0"/>
    <n v="0"/>
    <s v="Thursday"/>
    <s v="RIC"/>
    <n v="0.10704996180952142"/>
    <n v="1.1129898600776245"/>
    <n v="0.52673696220990707"/>
    <n v="1"/>
    <n v="1"/>
    <n v="0.77558622953169343"/>
    <n v="2.1718649654408937"/>
    <n v="0.68472806664359409"/>
    <x v="0"/>
    <x v="0"/>
  </r>
  <r>
    <x v="1532"/>
    <n v="1"/>
    <d v="2011-08-02T00:00:00"/>
    <d v="2011-08-02T00:00:00"/>
    <d v="2011-08-02T00:00:00"/>
    <n v="42"/>
    <n v="11.9047619"/>
    <n v="0"/>
    <n v="60.01"/>
    <n v="0"/>
    <n v="0"/>
    <n v="0"/>
    <n v="0"/>
    <n v="0"/>
    <s v="Wednesday"/>
    <s v="RIC"/>
    <n v="0.12150686983524457"/>
    <n v="1.1291971232967073"/>
    <n v="0.53033939927005602"/>
    <n v="1"/>
    <n v="1"/>
    <n v="0.79004313755741662"/>
    <n v="2.2034914774459091"/>
    <n v="0.68784059297785816"/>
    <x v="0"/>
    <x v="0"/>
  </r>
  <r>
    <x v="1533"/>
    <n v="1"/>
    <d v="2011-08-26T00:00:00"/>
    <d v="2011-09-05T00:00:00"/>
    <d v="2011-11-05T00:00:00"/>
    <n v="41"/>
    <n v="2.4390243900000002"/>
    <n v="0"/>
    <n v="47.2"/>
    <n v="3.2786885245901599E-2"/>
    <n v="0"/>
    <n v="0"/>
    <n v="0"/>
    <n v="0"/>
    <s v="Thursday"/>
    <s v="RIC"/>
    <n v="9.5569476024388339E-2"/>
    <n v="1.1002852628242576"/>
    <n v="0.52387420047155964"/>
    <n v="1"/>
    <n v="1"/>
    <n v="0.76410574374656037"/>
    <n v="2.1470734820102186"/>
    <n v="0.68224447070703864"/>
    <x v="0"/>
    <x v="0"/>
  </r>
  <r>
    <x v="1534"/>
    <n v="0"/>
    <d v="2011-05-13T00:00:00"/>
    <d v="2011-05-25T00:00:00"/>
    <d v="2011-05-25T00:00:00"/>
    <n v="0"/>
    <n v="0"/>
    <n v="0"/>
    <n v="52.2"/>
    <n v="0"/>
    <n v="0"/>
    <n v="0"/>
    <n v="0"/>
    <n v="0"/>
    <s v="Thursday"/>
    <s v="CHO"/>
    <n v="0.10569336119646337"/>
    <n v="1.1114810010420664"/>
    <n v="0.5263987696282959"/>
    <n v="1"/>
    <n v="0"/>
    <n v="0.77422962891863534"/>
    <n v="2.1689206097062521"/>
    <n v="0.68443513638775044"/>
    <x v="0"/>
    <x v="1"/>
  </r>
  <r>
    <x v="1535"/>
    <n v="1"/>
    <d v="2011-10-30T00:00:00"/>
    <d v="2013-11-02T00:00:00"/>
    <d v="2013-11-02T00:00:00"/>
    <n v="38"/>
    <n v="5.263157895"/>
    <n v="5.263157895"/>
    <n v="94.03"/>
    <n v="0"/>
    <n v="0"/>
    <n v="0"/>
    <n v="0"/>
    <n v="0"/>
    <s v="Monday"/>
    <s v="CHO"/>
    <n v="0.19038978454604311"/>
    <n v="1.2097210363365141"/>
    <n v="0.54745418830881232"/>
    <n v="1"/>
    <n v="1"/>
    <n v="0.85892605226821517"/>
    <n v="2.3606241449431384"/>
    <n v="0.70243622706075637"/>
    <x v="0"/>
    <x v="0"/>
  </r>
  <r>
    <x v="1536"/>
    <n v="1"/>
    <d v="2012-08-28T00:00:00"/>
    <d v="2013-12-26T00:00:00"/>
    <d v="2014-01-05T00:00:00"/>
    <n v="48"/>
    <n v="39.583333330000002"/>
    <n v="10.41666667"/>
    <n v="113.93"/>
    <n v="0.3"/>
    <n v="0"/>
    <n v="0"/>
    <n v="0"/>
    <n v="0"/>
    <s v="Monday"/>
    <s v="DCX"/>
    <n v="0.23068284753090176"/>
    <n v="1.2594597353359305"/>
    <n v="0.5574163219813596"/>
    <n v="1"/>
    <n v="1"/>
    <n v="0.89921911525307374"/>
    <n v="2.457683194318403"/>
    <n v="0.71078900413919344"/>
    <x v="0"/>
    <x v="0"/>
  </r>
  <r>
    <x v="1537"/>
    <n v="1"/>
    <d v="2012-08-28T00:00:00"/>
    <d v="2013-10-07T00:00:00"/>
    <d v="2014-01-13T00:00:00"/>
    <n v="52"/>
    <n v="32.69230769"/>
    <n v="23.07692308"/>
    <n v="65.77"/>
    <n v="6.1224489795918401E-2"/>
    <n v="0"/>
    <n v="0"/>
    <n v="0"/>
    <n v="0"/>
    <s v="Tuesday"/>
    <s v="DCX"/>
    <n v="0.133169585553475"/>
    <n v="1.1424437238551288"/>
    <n v="0.53324328248837605"/>
    <n v="1"/>
    <n v="1"/>
    <n v="0.80170585327564703"/>
    <n v="2.229340614707608"/>
    <n v="0.69033926138183399"/>
    <x v="0"/>
    <x v="0"/>
  </r>
  <r>
    <x v="1538"/>
    <n v="1"/>
    <d v="2012-08-28T00:00:00"/>
    <d v="2012-07-20T00:00:00"/>
    <d v="2012-07-20T00:00:00"/>
    <n v="35"/>
    <n v="2.8571428569999999"/>
    <n v="0"/>
    <n v="62.52"/>
    <n v="0"/>
    <n v="0"/>
    <n v="0"/>
    <n v="0"/>
    <n v="0"/>
    <s v="Sunday"/>
    <s v="DCX"/>
    <n v="0.12658906019162625"/>
    <n v="1.1349505255864465"/>
    <n v="0.53160507093001075"/>
    <n v="1"/>
    <n v="1"/>
    <n v="0.7951253279137982"/>
    <n v="2.2147185454663671"/>
    <n v="0.68893077703170202"/>
    <x v="0"/>
    <x v="0"/>
  </r>
  <r>
    <x v="1539"/>
    <n v="1"/>
    <d v="2012-08-28T00:00:00"/>
    <d v="2012-08-16T00:00:00"/>
    <d v="2012-08-16T00:00:00"/>
    <n v="32"/>
    <n v="56.25"/>
    <n v="0"/>
    <n v="45.8"/>
    <n v="0"/>
    <n v="0"/>
    <n v="0"/>
    <n v="0"/>
    <n v="0"/>
    <s v="Sunday"/>
    <s v="DCX"/>
    <n v="9.2734788176207311E-2"/>
    <n v="1.097170714032571"/>
    <n v="0.52316709683727303"/>
    <n v="1"/>
    <n v="1"/>
    <n v="0.76127105589837929"/>
    <n v="2.1409958171127608"/>
    <n v="0.6816296301472915"/>
    <x v="0"/>
    <x v="0"/>
  </r>
  <r>
    <x v="1540"/>
    <n v="1"/>
    <d v="2012-10-14T00:00:00"/>
    <d v="2012-11-15T00:00:00"/>
    <d v="2012-11-15T00:00:00"/>
    <n v="45"/>
    <n v="2.2222222220000001"/>
    <n v="0"/>
    <n v="40"/>
    <n v="0"/>
    <n v="0"/>
    <n v="0"/>
    <n v="0"/>
    <n v="0"/>
    <s v="Saturday"/>
    <s v="DCX"/>
    <n v="8.0991081376600285E-2"/>
    <n v="1.0843612255142345"/>
    <n v="0.52023670956876056"/>
    <n v="1"/>
    <n v="1"/>
    <n v="0.74952734909877228"/>
    <n v="2.1159996510773831"/>
    <n v="0.67907570218942692"/>
    <x v="0"/>
    <x v="0"/>
  </r>
  <r>
    <x v="1541"/>
    <n v="0"/>
    <d v="2011-09-30T00:00:00"/>
    <d v="2011-10-31T00:00:00"/>
    <d v="2011-10-31T00:00:00"/>
    <n v="0"/>
    <n v="0"/>
    <n v="0"/>
    <n v="50.53"/>
    <n v="0"/>
    <n v="0"/>
    <n v="0"/>
    <n v="0"/>
    <n v="0"/>
    <s v="Tuesday"/>
    <s v="CHO"/>
    <n v="0.10231198354899031"/>
    <n v="1.1077290110520259"/>
    <n v="0.52555570722971057"/>
    <n v="1"/>
    <n v="0"/>
    <n v="0.7708482512711623"/>
    <n v="2.1615990554833906"/>
    <n v="0.6837043589491123"/>
    <x v="0"/>
    <x v="1"/>
  </r>
  <r>
    <x v="1542"/>
    <n v="0"/>
    <d v="2011-05-26T00:00:00"/>
    <d v="2011-06-01T00:00:00"/>
    <d v="2011-06-15T00:00:00"/>
    <n v="0"/>
    <n v="0"/>
    <n v="0"/>
    <n v="37.76"/>
    <n v="0.14285714285714299"/>
    <n v="0"/>
    <n v="0"/>
    <n v="0"/>
    <n v="0"/>
    <s v="Monday"/>
    <s v="RIC"/>
    <n v="7.6455580819510663E-2"/>
    <n v="1.0794542407994818"/>
    <n v="0.51910458985837893"/>
    <n v="1"/>
    <n v="0"/>
    <n v="0.74499184854168266"/>
    <n v="2.1064242644811544"/>
    <n v="0.67808647021142698"/>
    <x v="0"/>
    <x v="1"/>
  </r>
  <r>
    <x v="1543"/>
    <n v="1"/>
    <d v="2012-06-26T00:00:00"/>
    <d v="2012-07-05T00:00:00"/>
    <d v="2012-10-04T00:00:00"/>
    <n v="47"/>
    <n v="2.1276595739999999"/>
    <n v="0"/>
    <n v="215.95"/>
    <n v="0.14285714285714299"/>
    <n v="0"/>
    <n v="0"/>
    <n v="0"/>
    <n v="0"/>
    <s v="Thursday"/>
    <s v="RIC"/>
    <n v="0.43725060058192072"/>
    <n v="1.5484440694236223"/>
    <n v="0.60760370926007079"/>
    <n v="1"/>
    <n v="1"/>
    <n v="1.1057868683040928"/>
    <n v="3.0216011357833419"/>
    <n v="0.75134281938051606"/>
    <x v="0"/>
    <x v="0"/>
  </r>
  <r>
    <x v="1544"/>
    <n v="1"/>
    <d v="2012-10-22T00:00:00"/>
    <d v="2012-10-22T00:00:00"/>
    <d v="2012-11-29T00:00:00"/>
    <n v="45"/>
    <n v="0"/>
    <n v="0"/>
    <n v="132.08000000000001"/>
    <n v="5.2631578947368397E-2"/>
    <n v="0"/>
    <n v="0"/>
    <n v="0"/>
    <n v="0"/>
    <s v="Thursday"/>
    <s v="RIC"/>
    <n v="0.26743255070553418"/>
    <n v="1.3066054972449466"/>
    <n v="0.56646249165953211"/>
    <n v="1"/>
    <n v="1"/>
    <n v="0.93596881842770618"/>
    <n v="2.5496824408812317"/>
    <n v="0.71828465879563486"/>
    <x v="0"/>
    <x v="0"/>
  </r>
  <r>
    <x v="1545"/>
    <n v="0"/>
    <d v="2012-10-08T00:00:00"/>
    <d v="2012-10-08T00:00:00"/>
    <d v="2012-10-08T00:00:00"/>
    <n v="0"/>
    <n v="0"/>
    <n v="0"/>
    <n v="61.03"/>
    <n v="0"/>
    <n v="0"/>
    <n v="0"/>
    <n v="0"/>
    <n v="0"/>
    <s v="Thursday"/>
    <s v="DCX"/>
    <n v="0.12357214241034788"/>
    <n v="1.1315316330169967"/>
    <n v="0.5308537839597588"/>
    <n v="1"/>
    <n v="0"/>
    <n v="0.79210841013251987"/>
    <n v="2.2080469905326354"/>
    <n v="0.68828386773911654"/>
    <x v="0"/>
    <x v="1"/>
  </r>
  <r>
    <x v="1546"/>
    <n v="0"/>
    <d v="2012-04-17T00:00:00"/>
    <d v="2012-04-17T00:00:00"/>
    <d v="2012-04-17T00:00:00"/>
    <n v="0"/>
    <n v="0"/>
    <n v="0"/>
    <n v="84.45"/>
    <n v="0"/>
    <n v="0"/>
    <n v="0"/>
    <n v="0"/>
    <n v="0"/>
    <s v="Wednesday"/>
    <s v="CHO"/>
    <n v="0.17099242055634736"/>
    <n v="1.1864817561160159"/>
    <n v="0.5426442515686194"/>
    <n v="1"/>
    <n v="0"/>
    <n v="0.83952868827851934"/>
    <n v="2.315275503106057"/>
    <n v="0.69836594302250077"/>
    <x v="0"/>
    <x v="1"/>
  </r>
  <r>
    <x v="1547"/>
    <n v="1"/>
    <d v="2011-11-10T00:00:00"/>
    <d v="2011-11-11T00:00:00"/>
    <d v="2012-04-25T00:00:00"/>
    <n v="39"/>
    <n v="2.5641025640000001"/>
    <n v="2.5641025640000001"/>
    <n v="41.97"/>
    <n v="2.40963855421687E-2"/>
    <n v="0"/>
    <n v="0"/>
    <n v="0"/>
    <n v="0"/>
    <s v="Wednesday"/>
    <s v="CHO"/>
    <n v="8.4979892134397841E-2"/>
    <n v="1.0886951751420397"/>
    <n v="0.52123219706676627"/>
    <n v="1"/>
    <n v="1"/>
    <n v="0.75351615985656983"/>
    <n v="2.1244568290771531"/>
    <n v="0.67994436962812432"/>
    <x v="0"/>
    <x v="0"/>
  </r>
  <r>
    <x v="1548"/>
    <n v="0"/>
    <d v="2011-10-01T00:00:00"/>
    <d v="2011-10-01T00:00:00"/>
    <d v="2011-10-01T00:00:00"/>
    <n v="0"/>
    <n v="0"/>
    <n v="0"/>
    <n v="50.29"/>
    <n v="0"/>
    <n v="0"/>
    <n v="0"/>
    <n v="0"/>
    <n v="0"/>
    <s v="Wednesday"/>
    <s v="CHO"/>
    <n v="0.10182603706073071"/>
    <n v="1.1071908447997525"/>
    <n v="0.52543453647406557"/>
    <n v="1"/>
    <n v="0"/>
    <n v="0.77036230478290268"/>
    <n v="2.1605488891963285"/>
    <n v="0.68359926232487978"/>
    <x v="0"/>
    <x v="1"/>
  </r>
  <r>
    <x v="1549"/>
    <n v="1"/>
    <d v="2012-02-01T00:00:00"/>
    <d v="2012-02-06T00:00:00"/>
    <d v="2014-01-13T00:00:00"/>
    <n v="45"/>
    <n v="26.666666670000001"/>
    <n v="6.6666666670000003"/>
    <n v="75.989999999999995"/>
    <n v="5.6577086280056596E-3"/>
    <n v="1"/>
    <n v="0"/>
    <n v="0"/>
    <n v="0"/>
    <s v="Tuesday"/>
    <s v="RIC"/>
    <n v="0.96293680287409733"/>
    <n v="2.6193777848604687"/>
    <n v="0.72370941652377108"/>
    <n v="1"/>
    <n v="1"/>
    <n v="1.6314730705962694"/>
    <n v="5.1113986265749611"/>
    <n v="0.83637133476262293"/>
    <x v="0"/>
    <x v="0"/>
  </r>
  <r>
    <x v="1550"/>
    <n v="0"/>
    <d v="2011-05-17T00:00:00"/>
    <d v="2011-05-17T00:00:00"/>
    <d v="2011-05-17T00:00:00"/>
    <n v="44"/>
    <n v="4.5454545450000001"/>
    <n v="2.2727272730000001"/>
    <n v="76.14"/>
    <n v="0"/>
    <n v="0"/>
    <n v="0"/>
    <n v="0"/>
    <n v="0"/>
    <s v="Thursday"/>
    <s v="CHO"/>
    <n v="0.15416652340035863"/>
    <n v="1.1666851509817122"/>
    <n v="0.5384654759151758"/>
    <n v="1"/>
    <n v="0"/>
    <n v="0.82270279112253064"/>
    <n v="2.2766448249048534"/>
    <n v="0.69480976625867963"/>
    <x v="0"/>
    <x v="1"/>
  </r>
  <r>
    <x v="1551"/>
    <n v="1"/>
    <d v="2011-10-22T00:00:00"/>
    <d v="2011-10-23T00:00:00"/>
    <d v="2011-10-23T00:00:00"/>
    <n v="45"/>
    <n v="4.4444444440000002"/>
    <n v="0"/>
    <n v="56.1"/>
    <n v="0"/>
    <n v="0"/>
    <n v="0"/>
    <n v="0"/>
    <n v="0"/>
    <s v="Monday"/>
    <s v="RIC"/>
    <n v="0.1135899916306819"/>
    <n v="1.120292701323208"/>
    <n v="0.52836700358590516"/>
    <n v="1"/>
    <n v="1"/>
    <n v="0.78212625935285396"/>
    <n v="2.1861155759975381"/>
    <n v="0.68613819048704439"/>
    <x v="0"/>
    <x v="0"/>
  </r>
  <r>
    <x v="1552"/>
    <n v="1"/>
    <d v="2013-03-03T00:00:00"/>
    <d v="2013-07-20T00:00:00"/>
    <d v="2013-07-20T00:00:00"/>
    <n v="40"/>
    <n v="32.5"/>
    <n v="2.5"/>
    <n v="41.18"/>
    <n v="0"/>
    <n v="0"/>
    <n v="0"/>
    <n v="0"/>
    <n v="0"/>
    <s v="Monday"/>
    <s v="RIC"/>
    <n v="8.3380318277209986E-2"/>
    <n v="1.0869551188467304"/>
    <n v="0.52083301122804748"/>
    <n v="1"/>
    <n v="1"/>
    <n v="0.75191658599938194"/>
    <n v="2.1210613198804977"/>
    <n v="0.67959617017768525"/>
    <x v="0"/>
    <x v="0"/>
  </r>
  <r>
    <x v="1553"/>
    <n v="1"/>
    <d v="2013-05-25T00:00:00"/>
    <d v="2013-08-04T00:00:00"/>
    <d v="2013-08-04T00:00:00"/>
    <n v="42"/>
    <n v="2.3809523810000002"/>
    <n v="2.3809523810000002"/>
    <n v="50"/>
    <n v="0"/>
    <n v="1"/>
    <n v="0"/>
    <n v="0"/>
    <n v="0"/>
    <s v="Monday"/>
    <s v="DCX"/>
    <n v="0.91031284774965127"/>
    <n v="2.4850998696864104"/>
    <n v="0.71306417681224721"/>
    <n v="1"/>
    <n v="1"/>
    <n v="1.5788491154718232"/>
    <n v="4.8493715317561072"/>
    <n v="0.82904146290400216"/>
    <x v="0"/>
    <x v="0"/>
  </r>
  <r>
    <x v="1554"/>
    <n v="1"/>
    <d v="2011-05-16T00:00:00"/>
    <d v="2011-06-10T00:00:00"/>
    <d v="2011-11-09T00:00:00"/>
    <n v="45"/>
    <n v="2.2222222220000001"/>
    <n v="0"/>
    <n v="51.02"/>
    <n v="1.3157894736842099E-2"/>
    <n v="0"/>
    <n v="0"/>
    <n v="0"/>
    <n v="0"/>
    <s v="Monday"/>
    <s v="CHO"/>
    <n v="0.10330412429585367"/>
    <n v="1.1088285795135144"/>
    <n v="0.525803088162486"/>
    <n v="1"/>
    <n v="1"/>
    <n v="0.77184039201802568"/>
    <n v="2.1637447302143751"/>
    <n v="0.68391887295779386"/>
    <x v="0"/>
    <x v="0"/>
  </r>
  <r>
    <x v="1555"/>
    <n v="0"/>
    <d v="2012-08-28T00:00:00"/>
    <d v="2012-07-20T00:00:00"/>
    <d v="2012-08-23T00:00:00"/>
    <n v="0"/>
    <n v="0"/>
    <n v="0"/>
    <n v="55.36"/>
    <n v="0.14705882352941199"/>
    <n v="0"/>
    <n v="0"/>
    <n v="0"/>
    <n v="0"/>
    <s v="Sunday"/>
    <s v="DCX"/>
    <n v="0.11209165662521479"/>
    <n v="1.1186153844575328"/>
    <n v="0.52799360972447207"/>
    <n v="1"/>
    <n v="0"/>
    <n v="0.78062792434738681"/>
    <n v="2.1828424952021308"/>
    <n v="0.68581543023023717"/>
    <x v="0"/>
    <x v="1"/>
  </r>
  <r>
    <x v="1556"/>
    <n v="0"/>
    <d v="2011-07-24T00:00:00"/>
    <d v="2011-08-01T00:00:00"/>
    <d v="2011-08-01T00:00:00"/>
    <n v="0"/>
    <n v="0"/>
    <n v="0"/>
    <n v="29.73"/>
    <n v="0"/>
    <n v="0"/>
    <n v="0"/>
    <n v="0"/>
    <n v="0"/>
    <s v="Wednesday"/>
    <s v="RIC"/>
    <n v="6.0196621233158158E-2"/>
    <n v="1.0620453466831514"/>
    <n v="0.51504461256949385"/>
    <n v="1"/>
    <n v="0"/>
    <n v="0.72873288895533017"/>
    <n v="2.0724529152581783"/>
    <n v="0.67452715221968829"/>
    <x v="0"/>
    <x v="1"/>
  </r>
  <r>
    <x v="1557"/>
    <n v="1"/>
    <d v="2012-02-02T00:00:00"/>
    <d v="2012-02-09T00:00:00"/>
    <d v="2012-02-09T00:00:00"/>
    <n v="16"/>
    <n v="0"/>
    <n v="0"/>
    <n v="171.67"/>
    <n v="0"/>
    <n v="0"/>
    <n v="0"/>
    <n v="0"/>
    <n v="0"/>
    <s v="Friday"/>
    <s v="CHO"/>
    <n v="0.34759347349802422"/>
    <n v="1.4156566308076544"/>
    <n v="0.58603388112090316"/>
    <n v="1"/>
    <n v="1"/>
    <n v="1.0161297412201962"/>
    <n v="2.7624825255198662"/>
    <n v="0.73421803471051894"/>
    <x v="0"/>
    <x v="0"/>
  </r>
  <r>
    <x v="1558"/>
    <n v="1"/>
    <d v="2011-11-16T00:00:00"/>
    <d v="2011-11-16T00:00:00"/>
    <d v="2011-11-16T00:00:00"/>
    <n v="16"/>
    <n v="0"/>
    <n v="0"/>
    <n v="57.73"/>
    <n v="0"/>
    <n v="0"/>
    <n v="0"/>
    <n v="0"/>
    <n v="0"/>
    <s v="Thursday"/>
    <s v="RIC"/>
    <n v="0.11689037819677835"/>
    <n v="1.1239962084456085"/>
    <n v="0.52918936671180594"/>
    <n v="1"/>
    <n v="1"/>
    <n v="0.78542664591895039"/>
    <n v="2.1933425217738827"/>
    <n v="0.68684850022148392"/>
    <x v="0"/>
    <x v="0"/>
  </r>
  <r>
    <x v="1559"/>
    <n v="1"/>
    <d v="2013-05-21T00:00:00"/>
    <d v="2013-10-15T00:00:00"/>
    <d v="2013-12-02T00:00:00"/>
    <n v="28"/>
    <n v="85.714285709999999"/>
    <n v="32.142857139999997"/>
    <n v="60.59"/>
    <n v="4.1666666666666699E-2"/>
    <n v="0"/>
    <n v="0"/>
    <n v="0"/>
    <n v="0"/>
    <s v="Thursday"/>
    <s v="DCX"/>
    <n v="0.12268124051520528"/>
    <n v="1.1305239982592328"/>
    <n v="0.53063190050097508"/>
    <n v="1"/>
    <n v="1"/>
    <n v="0.79121750823737724"/>
    <n v="2.2060807132943188"/>
    <n v="0.68809269340805901"/>
    <x v="0"/>
    <x v="0"/>
  </r>
  <r>
    <x v="1560"/>
    <n v="0"/>
    <d v="2012-03-16T00:00:00"/>
    <d v="2012-03-29T00:00:00"/>
    <d v="2012-11-08T00:00:00"/>
    <n v="0"/>
    <n v="0"/>
    <n v="0"/>
    <n v="35.72"/>
    <n v="2.23214285714286E-2"/>
    <n v="1"/>
    <n v="0"/>
    <n v="0"/>
    <n v="0"/>
    <s v="Thursday"/>
    <s v="RIC"/>
    <n v="0.88139903169820499"/>
    <n v="2.4142749920429369"/>
    <n v="0.70711205092427298"/>
    <n v="1"/>
    <n v="0"/>
    <n v="1.549935299420377"/>
    <n v="4.7111653576003345"/>
    <n v="0.82490438686577083"/>
    <x v="0"/>
    <x v="1"/>
  </r>
  <r>
    <x v="1561"/>
    <n v="0"/>
    <d v="2011-07-09T00:00:00"/>
    <d v="2011-07-09T00:00:00"/>
    <d v="2012-02-22T00:00:00"/>
    <n v="0"/>
    <n v="0"/>
    <n v="0"/>
    <n v="48.28"/>
    <n v="1.7543859649122799E-2"/>
    <n v="0"/>
    <n v="0"/>
    <n v="0"/>
    <n v="0"/>
    <s v="Tuesday"/>
    <s v="RIC"/>
    <n v="9.7756235221556548E-2"/>
    <n v="1.102693954396625"/>
    <n v="0.52441961517554592"/>
    <n v="1"/>
    <n v="0"/>
    <n v="0.76629250294372853"/>
    <n v="2.1517737520002909"/>
    <n v="0.6827183425316159"/>
    <x v="0"/>
    <x v="1"/>
  </r>
  <r>
    <x v="1562"/>
    <n v="1"/>
    <d v="2013-06-01T00:00:00"/>
    <d v="2013-07-28T00:00:00"/>
    <d v="2013-07-28T00:00:00"/>
    <n v="42"/>
    <n v="30.952380949999998"/>
    <n v="2.3809523810000002"/>
    <n v="49.71"/>
    <n v="0"/>
    <n v="1"/>
    <n v="0"/>
    <n v="0"/>
    <n v="0"/>
    <s v="Thursday"/>
    <s v="RIC"/>
    <n v="0.90972566240967101"/>
    <n v="2.4836410838052996"/>
    <n v="0.71294402151565339"/>
    <n v="1"/>
    <n v="1"/>
    <n v="1.578261930131843"/>
    <n v="4.8465248877201565"/>
    <n v="0.82895822403828878"/>
    <x v="0"/>
    <x v="0"/>
  </r>
  <r>
    <x v="1563"/>
    <n v="0"/>
    <d v="2011-09-08T00:00:00"/>
    <d v="2011-09-08T00:00:00"/>
    <d v="2011-09-08T00:00:00"/>
    <n v="0"/>
    <n v="0"/>
    <n v="0"/>
    <n v="53.71"/>
    <n v="0"/>
    <n v="1"/>
    <n v="0"/>
    <n v="0"/>
    <n v="0"/>
    <s v="Friday"/>
    <s v="CHO"/>
    <n v="0.91782477054733103"/>
    <n v="2.5038380397810029"/>
    <n v="0.7145986804622676"/>
    <n v="1"/>
    <n v="0"/>
    <n v="1.586361038269503"/>
    <n v="4.8859368021190202"/>
    <n v="0.83010351051679898"/>
    <x v="0"/>
    <x v="1"/>
  </r>
  <r>
    <x v="1564"/>
    <n v="1"/>
    <d v="2011-05-13T00:00:00"/>
    <d v="2013-12-06T00:00:00"/>
    <d v="2013-12-06T00:00:00"/>
    <n v="46"/>
    <n v="2.1739130430000002"/>
    <n v="0"/>
    <n v="45.02"/>
    <n v="0"/>
    <n v="0"/>
    <n v="0"/>
    <n v="0"/>
    <n v="0"/>
    <s v="Friday"/>
    <s v="RIC"/>
    <n v="9.115546208936362E-2"/>
    <n v="1.0954392913026072"/>
    <n v="0.52277309862870769"/>
    <n v="1"/>
    <n v="1"/>
    <n v="0.75969172981153565"/>
    <n v="2.1376171552736367"/>
    <n v="0.68128680125323049"/>
    <x v="0"/>
    <x v="0"/>
  </r>
  <r>
    <x v="1565"/>
    <n v="0"/>
    <d v="2011-05-14T00:00:00"/>
    <d v="2011-05-14T00:00:00"/>
    <d v="2011-05-14T00:00:00"/>
    <n v="0"/>
    <n v="0"/>
    <n v="0"/>
    <n v="54.45"/>
    <n v="0"/>
    <n v="0"/>
    <n v="0"/>
    <n v="0"/>
    <n v="0"/>
    <s v="Tuesday"/>
    <s v="RIC"/>
    <n v="0.11024910952389715"/>
    <n v="1.1165561805960438"/>
    <n v="0.52753439329052443"/>
    <n v="1"/>
    <n v="0"/>
    <n v="0.77878537724606911"/>
    <n v="2.1788242081683595"/>
    <n v="0.68541827590516535"/>
    <x v="0"/>
    <x v="1"/>
  </r>
  <r>
    <x v="1566"/>
    <n v="1"/>
    <d v="2011-11-21T00:00:00"/>
    <d v="2011-11-24T00:00:00"/>
    <d v="2013-11-25T00:00:00"/>
    <n v="54"/>
    <n v="0"/>
    <n v="0"/>
    <n v="173.84"/>
    <n v="1.3661202185792301E-2"/>
    <n v="0"/>
    <n v="0"/>
    <n v="0"/>
    <n v="0"/>
    <s v="Tuesday"/>
    <s v="CHO"/>
    <n v="0.35198723966270484"/>
    <n v="1.4218903798019735"/>
    <n v="0.58709939626509222"/>
    <n v="1"/>
    <n v="1"/>
    <n v="1.0205235073848768"/>
    <n v="2.7746469319801101"/>
    <n v="0.73507455981441461"/>
    <x v="0"/>
    <x v="0"/>
  </r>
  <r>
    <x v="1567"/>
    <n v="1"/>
    <d v="2012-12-13T00:00:00"/>
    <d v="2013-11-22T00:00:00"/>
    <d v="2013-11-22T00:00:00"/>
    <n v="48"/>
    <n v="0"/>
    <n v="0"/>
    <n v="60.39"/>
    <n v="0"/>
    <n v="0"/>
    <n v="0"/>
    <n v="0"/>
    <n v="0"/>
    <s v="Tuesday"/>
    <s v="CHO"/>
    <n v="0.12227628510832228"/>
    <n v="1.1300662791376983"/>
    <n v="0.53053104037456345"/>
    <n v="1"/>
    <n v="1"/>
    <n v="0.79081255283049434"/>
    <n v="2.2051875298433901"/>
    <n v="0.68800577479818747"/>
    <x v="0"/>
    <x v="0"/>
  </r>
  <r>
    <x v="1568"/>
    <n v="1"/>
    <d v="2012-08-28T00:00:00"/>
    <d v="2012-08-28T00:00:00"/>
    <d v="2012-09-12T00:00:00"/>
    <n v="41"/>
    <n v="17.073170730000001"/>
    <n v="0"/>
    <n v="87.5"/>
    <n v="0.133333333333333"/>
    <n v="0"/>
    <n v="0"/>
    <n v="0"/>
    <n v="0"/>
    <s v="Thursday"/>
    <s v="CHO"/>
    <n v="0.17716799051131313"/>
    <n v="1.193831628668355"/>
    <n v="0.54417650519197092"/>
    <n v="1"/>
    <n v="1"/>
    <n v="0.84570425823348516"/>
    <n v="2.3296178895638886"/>
    <n v="0.69966523692273308"/>
    <x v="0"/>
    <x v="0"/>
  </r>
  <r>
    <x v="1569"/>
    <n v="0"/>
    <d v="2011-05-16T00:00:00"/>
    <d v="2011-05-23T00:00:00"/>
    <d v="2011-10-24T00:00:00"/>
    <n v="0"/>
    <n v="0"/>
    <n v="0"/>
    <n v="53.65"/>
    <n v="9.7402597402597393E-2"/>
    <n v="0"/>
    <n v="0"/>
    <n v="0"/>
    <n v="0"/>
    <s v="Tuesday"/>
    <s v="CHO"/>
    <n v="0.10862928789636513"/>
    <n v="1.1147490227781571"/>
    <n v="0.52713064802068355"/>
    <n v="1"/>
    <n v="0"/>
    <n v="0.77716555561853717"/>
    <n v="2.1752977584741844"/>
    <n v="0.68506890500860407"/>
    <x v="0"/>
    <x v="1"/>
  </r>
  <r>
    <x v="1570"/>
    <n v="1"/>
    <d v="2012-09-25T00:00:00"/>
    <d v="2012-09-25T00:00:00"/>
    <d v="2012-09-25T00:00:00"/>
    <n v="45"/>
    <n v="0"/>
    <n v="0"/>
    <n v="78.78"/>
    <n v="0"/>
    <n v="0"/>
    <n v="0"/>
    <n v="0"/>
    <n v="0"/>
    <s v="Friday"/>
    <s v="RIC"/>
    <n v="0.15951193477121425"/>
    <n v="1.1729382608869847"/>
    <n v="0.53979364347342107"/>
    <n v="1"/>
    <n v="1"/>
    <n v="0.82804820249338629"/>
    <n v="2.2888470118388526"/>
    <n v="0.69594207441078804"/>
    <x v="0"/>
    <x v="0"/>
  </r>
  <r>
    <x v="1571"/>
    <n v="1"/>
    <d v="2012-08-28T00:00:00"/>
    <d v="2012-07-20T00:00:00"/>
    <d v="2012-08-02T00:00:00"/>
    <n v="36"/>
    <n v="0"/>
    <n v="0"/>
    <n v="36.409999999999997"/>
    <n v="0.15384615384615399"/>
    <n v="0"/>
    <n v="0"/>
    <n v="0"/>
    <n v="0"/>
    <s v="Sunday"/>
    <s v="DCX"/>
    <n v="7.3722131823050402E-2"/>
    <n v="1.0765076367189161"/>
    <n v="0.51842219006711809"/>
    <n v="1"/>
    <n v="1"/>
    <n v="0.74225839954522244"/>
    <n v="2.1006743233548626"/>
    <n v="0.67748950850213074"/>
    <x v="0"/>
    <x v="0"/>
  </r>
  <r>
    <x v="1572"/>
    <n v="1"/>
    <d v="2011-06-08T00:00:00"/>
    <d v="2011-06-21T00:00:00"/>
    <d v="2011-07-27T00:00:00"/>
    <n v="16"/>
    <n v="0"/>
    <n v="0"/>
    <n v="32.15"/>
    <n v="5.5555555555555601E-2"/>
    <n v="0"/>
    <n v="0"/>
    <n v="0"/>
    <n v="0"/>
    <s v="Tuesday"/>
    <s v="CHO"/>
    <n v="6.509658165644247E-2"/>
    <n v="1.0672620973478539"/>
    <n v="0.51626840095267712"/>
    <n v="1"/>
    <n v="1"/>
    <n v="0.7336328493786145"/>
    <n v="2.0826327726032559"/>
    <n v="0.6756019695607437"/>
    <x v="0"/>
    <x v="0"/>
  </r>
  <r>
    <x v="1573"/>
    <n v="0"/>
    <d v="2012-03-03T00:00:00"/>
    <d v="2012-11-19T00:00:00"/>
    <d v="2012-11-27T00:00:00"/>
    <n v="0"/>
    <n v="0"/>
    <n v="0"/>
    <n v="136.37"/>
    <n v="0.25"/>
    <n v="1"/>
    <n v="0"/>
    <n v="0"/>
    <n v="0"/>
    <s v="Tuesday"/>
    <s v="CHO"/>
    <n v="1.0851928402120754"/>
    <n v="2.9600105727721573"/>
    <n v="0.74747542168808856"/>
    <n v="1"/>
    <n v="0"/>
    <n v="1.7537291079342474"/>
    <n v="5.7761022727467752"/>
    <n v="0.85242253440861393"/>
    <x v="0"/>
    <x v="1"/>
  </r>
  <r>
    <x v="1574"/>
    <n v="1"/>
    <d v="2011-12-06T00:00:00"/>
    <d v="2011-12-06T00:00:00"/>
    <d v="2011-12-06T00:00:00"/>
    <n v="16"/>
    <n v="0"/>
    <n v="0"/>
    <n v="40.35"/>
    <n v="0"/>
    <n v="0"/>
    <n v="0"/>
    <n v="0"/>
    <n v="0"/>
    <s v="Tuesday"/>
    <s v="CHO"/>
    <n v="8.1699753338645542E-2"/>
    <n v="1.0851299542675701"/>
    <n v="0.52041358479679822"/>
    <n v="1"/>
    <n v="1"/>
    <n v="0.75023602106081755"/>
    <n v="2.1174997321717246"/>
    <n v="0.67923012480794143"/>
    <x v="0"/>
    <x v="0"/>
  </r>
  <r>
    <x v="1575"/>
    <n v="1"/>
    <d v="2011-09-30T00:00:00"/>
    <d v="2011-09-30T00:00:00"/>
    <d v="2012-01-03T00:00:00"/>
    <n v="44"/>
    <n v="4.5454545450000001"/>
    <n v="0"/>
    <n v="135.85"/>
    <n v="2.1052631578947399E-2"/>
    <n v="0"/>
    <n v="0"/>
    <n v="0"/>
    <n v="0"/>
    <s v="Friday"/>
    <s v="RIC"/>
    <n v="0.27506596012527867"/>
    <n v="1.3166175162598721"/>
    <n v="0.56833616555982969"/>
    <n v="1"/>
    <n v="1"/>
    <n v="0.94360222784745074"/>
    <n v="2.5692196838623391"/>
    <n v="0.71982671604066806"/>
    <x v="0"/>
    <x v="0"/>
  </r>
  <r>
    <x v="1576"/>
    <n v="1"/>
    <d v="2012-04-19T00:00:00"/>
    <d v="2012-04-19T00:00:00"/>
    <d v="2012-04-25T00:00:00"/>
    <n v="44"/>
    <n v="4.5454545450000001"/>
    <n v="0"/>
    <n v="93.85"/>
    <n v="0.33333333333333298"/>
    <n v="1"/>
    <n v="0"/>
    <n v="0"/>
    <n v="0"/>
    <s v="Friday"/>
    <s v="RIC"/>
    <n v="0.99909932070874929"/>
    <n v="2.7158346305440464"/>
    <n v="0.73088145748467093"/>
    <n v="1"/>
    <n v="1"/>
    <n v="1.6676355884309213"/>
    <n v="5.2996224831719019"/>
    <n v="0.84126032906395787"/>
    <x v="0"/>
    <x v="0"/>
  </r>
  <r>
    <x v="1577"/>
    <n v="1"/>
    <d v="2013-06-26T00:00:00"/>
    <d v="2013-07-31T00:00:00"/>
    <d v="2013-12-09T00:00:00"/>
    <n v="51"/>
    <n v="0"/>
    <n v="0"/>
    <n v="98.26"/>
    <n v="1.5267175572519101E-2"/>
    <n v="1"/>
    <n v="0"/>
    <n v="0"/>
    <n v="0"/>
    <s v="Monday"/>
    <s v="CHO"/>
    <n v="1.0080285874305195"/>
    <n v="2.7401936345053883"/>
    <n v="0.73263416343623555"/>
    <n v="1"/>
    <n v="1"/>
    <n v="1.6765648551526915"/>
    <n v="5.3471561303274884"/>
    <n v="0.84244912533002336"/>
    <x v="0"/>
    <x v="0"/>
  </r>
  <r>
    <x v="1578"/>
    <n v="0"/>
    <d v="2012-08-28T00:00:00"/>
    <d v="2012-08-14T00:00:00"/>
    <d v="2012-08-14T00:00:00"/>
    <n v="0"/>
    <n v="0"/>
    <n v="0"/>
    <n v="87.5"/>
    <n v="0"/>
    <n v="0"/>
    <n v="0"/>
    <n v="0"/>
    <n v="0"/>
    <s v="Thursday"/>
    <s v="DCX"/>
    <n v="0.17716799051131313"/>
    <n v="1.193831628668355"/>
    <n v="0.54417650519197092"/>
    <n v="1"/>
    <n v="0"/>
    <n v="0.84570425823348516"/>
    <n v="2.3296178895638886"/>
    <n v="0.69966523692273308"/>
    <x v="0"/>
    <x v="1"/>
  </r>
  <r>
    <x v="1579"/>
    <n v="1"/>
    <d v="2012-11-19T00:00:00"/>
    <d v="2012-11-19T00:00:00"/>
    <d v="2012-11-19T00:00:00"/>
    <n v="43"/>
    <n v="16.27906977"/>
    <n v="2.3255813949999999"/>
    <n v="61.5"/>
    <n v="0"/>
    <n v="0"/>
    <n v="0"/>
    <n v="0"/>
    <n v="0"/>
    <s v="Tuesday"/>
    <s v="CHO"/>
    <n v="0.12452378761652293"/>
    <n v="1.1326089622074673"/>
    <n v="0.53109078236035445"/>
    <n v="1"/>
    <n v="1"/>
    <n v="0.79306005533869495"/>
    <n v="2.2101492680186738"/>
    <n v="0.688488005849894"/>
    <x v="0"/>
    <x v="0"/>
  </r>
  <r>
    <x v="1580"/>
    <n v="1"/>
    <d v="2011-08-15T00:00:00"/>
    <d v="2011-08-30T00:00:00"/>
    <d v="2012-06-20T00:00:00"/>
    <n v="47"/>
    <n v="0"/>
    <n v="0"/>
    <n v="106.95"/>
    <n v="0.115254237288136"/>
    <n v="1"/>
    <n v="0"/>
    <n v="0"/>
    <n v="0"/>
    <s v="Wednesday"/>
    <s v="RIC"/>
    <n v="1.0256238998595859"/>
    <n v="2.7888348715850735"/>
    <n v="0.73606661839510412"/>
    <n v="1"/>
    <n v="1"/>
    <n v="1.6941601675817579"/>
    <n v="5.4420736156329736"/>
    <n v="0.8447704792485915"/>
    <x v="0"/>
    <x v="0"/>
  </r>
  <r>
    <x v="1581"/>
    <n v="1"/>
    <d v="2011-08-29T00:00:00"/>
    <d v="2011-08-29T00:00:00"/>
    <d v="2011-08-29T00:00:00"/>
    <n v="43"/>
    <n v="37.20930233"/>
    <n v="0"/>
    <n v="48"/>
    <n v="0"/>
    <n v="0"/>
    <n v="0"/>
    <n v="0"/>
    <n v="0"/>
    <s v="Tuesday"/>
    <s v="CHO"/>
    <n v="9.7189297651920331E-2"/>
    <n v="1.1020689729455393"/>
    <n v="0.52427821690420429"/>
    <n v="1"/>
    <n v="1"/>
    <n v="0.76572556537409231"/>
    <n v="2.1505541763632148"/>
    <n v="0.68259552319321426"/>
    <x v="0"/>
    <x v="0"/>
  </r>
  <r>
    <x v="1582"/>
    <n v="1"/>
    <d v="2011-11-01T00:00:00"/>
    <d v="2011-11-01T00:00:00"/>
    <d v="2011-11-01T00:00:00"/>
    <n v="16"/>
    <n v="0"/>
    <n v="0"/>
    <n v="62.24"/>
    <n v="0"/>
    <n v="0"/>
    <n v="0"/>
    <n v="0"/>
    <n v="0"/>
    <s v="Friday"/>
    <s v="CHO"/>
    <n v="0.12602212262199003"/>
    <n v="1.1343072618562307"/>
    <n v="0.53146390031476121"/>
    <n v="1"/>
    <n v="1"/>
    <n v="0.79455839034416198"/>
    <n v="2.2134632941749519"/>
    <n v="0.68880926637229656"/>
    <x v="0"/>
    <x v="0"/>
  </r>
  <r>
    <x v="1583"/>
    <n v="1"/>
    <d v="2012-10-18T00:00:00"/>
    <d v="2012-11-26T00:00:00"/>
    <d v="2012-11-26T00:00:00"/>
    <n v="45"/>
    <n v="0"/>
    <n v="0"/>
    <n v="50.23"/>
    <n v="0"/>
    <n v="0"/>
    <n v="0"/>
    <n v="0"/>
    <n v="0"/>
    <s v="Tuesday"/>
    <s v="RIC"/>
    <n v="0.1017045504386658"/>
    <n v="1.10705634409422"/>
    <n v="0.52540424331657865"/>
    <n v="1"/>
    <n v="1"/>
    <n v="0.77024081816083778"/>
    <n v="2.1602864273530979"/>
    <n v="0.68357298523806553"/>
    <x v="0"/>
    <x v="0"/>
  </r>
  <r>
    <x v="1584"/>
    <n v="1"/>
    <d v="2012-08-28T00:00:00"/>
    <d v="2012-07-20T00:00:00"/>
    <d v="2012-07-26T00:00:00"/>
    <n v="32"/>
    <n v="3.125"/>
    <n v="0"/>
    <n v="37.01"/>
    <n v="0.33333333333333298"/>
    <n v="0"/>
    <n v="0"/>
    <n v="0"/>
    <n v="0"/>
    <s v="Sunday"/>
    <s v="DCX"/>
    <n v="7.493699804369941E-2"/>
    <n v="1.0778162442136094"/>
    <n v="0.51872548749927117"/>
    <n v="1"/>
    <n v="1"/>
    <n v="0.74347326576587136"/>
    <n v="2.1032279124513882"/>
    <n v="0.67775489644585851"/>
    <x v="0"/>
    <x v="0"/>
  </r>
  <r>
    <x v="1585"/>
    <n v="1"/>
    <d v="2011-09-18T00:00:00"/>
    <d v="2011-09-21T00:00:00"/>
    <d v="2011-12-18T00:00:00"/>
    <n v="36"/>
    <n v="69.444444439999998"/>
    <n v="11.11111111"/>
    <n v="63.95"/>
    <n v="6.8181818181818205E-2"/>
    <n v="0"/>
    <n v="0"/>
    <n v="0"/>
    <n v="0"/>
    <s v="Monday"/>
    <s v="CHO"/>
    <n v="0.1294844913508397"/>
    <n v="1.1382414587384568"/>
    <n v="0.53232597005672555"/>
    <n v="1"/>
    <n v="1"/>
    <n v="0.79802075907301173"/>
    <n v="2.221140403088647"/>
    <n v="0.68955094318734678"/>
    <x v="0"/>
    <x v="0"/>
  </r>
  <r>
    <x v="1586"/>
    <n v="0"/>
    <d v="2011-05-16T00:00:00"/>
    <d v="2011-07-12T00:00:00"/>
    <d v="2012-11-28T00:00:00"/>
    <n v="0"/>
    <n v="0"/>
    <n v="0"/>
    <n v="56.96"/>
    <n v="5.74257425742574E-2"/>
    <n v="1"/>
    <n v="0"/>
    <n v="0"/>
    <n v="0"/>
    <s v="Tuesday"/>
    <s v="CHO"/>
    <n v="0.92440529590917975"/>
    <n v="2.5203689408571126"/>
    <n v="0.71593886413606189"/>
    <n v="1"/>
    <n v="0"/>
    <n v="1.5929415636313518"/>
    <n v="4.918194854220113"/>
    <n v="0.83102955806077838"/>
    <x v="0"/>
    <x v="1"/>
  </r>
  <r>
    <x v="1587"/>
    <n v="0"/>
    <d v="2012-07-28T00:00:00"/>
    <d v="2012-07-29T00:00:00"/>
    <d v="2012-07-29T00:00:00"/>
    <n v="0"/>
    <n v="0"/>
    <n v="0"/>
    <n v="110.12"/>
    <n v="0"/>
    <n v="0"/>
    <n v="0"/>
    <n v="0"/>
    <n v="0"/>
    <s v="Monday"/>
    <s v="CHO"/>
    <n v="0.22296844702978058"/>
    <n v="1.249781138806789"/>
    <n v="0.55551231950928015"/>
    <n v="1"/>
    <n v="0"/>
    <n v="0.89150471475195259"/>
    <n v="2.4387965849517963"/>
    <n v="0.70920059523845969"/>
    <x v="0"/>
    <x v="1"/>
  </r>
  <r>
    <x v="1588"/>
    <n v="1"/>
    <d v="2013-04-19T00:00:00"/>
    <d v="2013-08-13T00:00:00"/>
    <d v="2013-08-13T00:00:00"/>
    <n v="42"/>
    <n v="2.3809523810000002"/>
    <n v="2.3809523810000002"/>
    <n v="68.31"/>
    <n v="0"/>
    <n v="0"/>
    <n v="0"/>
    <n v="0"/>
    <n v="0"/>
    <s v="Wednesday"/>
    <s v="RIC"/>
    <n v="0.13831251922088914"/>
    <n v="1.1483343707649798"/>
    <n v="0.53452311073721748"/>
    <n v="1"/>
    <n v="1"/>
    <n v="0.80684878694306117"/>
    <n v="2.2408354989884005"/>
    <n v="0.69143759369701374"/>
    <x v="0"/>
    <x v="0"/>
  </r>
  <r>
    <x v="1589"/>
    <n v="1"/>
    <d v="2011-05-22T00:00:00"/>
    <d v="2011-05-22T00:00:00"/>
    <d v="2012-11-15T00:00:00"/>
    <n v="41"/>
    <n v="12.195121950000001"/>
    <n v="0"/>
    <n v="95.75"/>
    <n v="5.5248618784530402E-3"/>
    <n v="0"/>
    <n v="0"/>
    <n v="0"/>
    <n v="0"/>
    <s v="Tuesday"/>
    <s v="RIC"/>
    <n v="0.19387240104523693"/>
    <n v="1.2139413754227759"/>
    <n v="0.54831685648901196"/>
    <n v="1"/>
    <n v="1"/>
    <n v="0.86240866876740896"/>
    <n v="2.3688596257255905"/>
    <n v="0.70316364850476121"/>
    <x v="0"/>
    <x v="0"/>
  </r>
  <r>
    <x v="1590"/>
    <n v="1"/>
    <d v="2012-06-17T00:00:00"/>
    <d v="2012-06-25T00:00:00"/>
    <d v="2012-12-17T00:00:00"/>
    <n v="43"/>
    <n v="16.27906977"/>
    <n v="4.651162791"/>
    <n v="58.89"/>
    <n v="2.8571428571428598E-2"/>
    <n v="0"/>
    <n v="0"/>
    <n v="0"/>
    <n v="0"/>
    <s v="Monday"/>
    <s v="CHO"/>
    <n v="0.11923911955669976"/>
    <n v="1.126639287568342"/>
    <n v="0.52977451049377178"/>
    <n v="1"/>
    <n v="1"/>
    <n v="0.78777538727887175"/>
    <n v="2.198500170691863"/>
    <n v="0.68735346361301231"/>
    <x v="0"/>
    <x v="0"/>
  </r>
  <r>
    <x v="1591"/>
    <n v="1"/>
    <d v="2012-01-04T00:00:00"/>
    <d v="2012-01-04T00:00:00"/>
    <d v="2012-01-04T00:00:00"/>
    <n v="39"/>
    <n v="33.333333330000002"/>
    <n v="0"/>
    <n v="56.67"/>
    <n v="0"/>
    <n v="0"/>
    <n v="0"/>
    <n v="0"/>
    <n v="0"/>
    <s v="Monday"/>
    <s v="RIC"/>
    <n v="0.11474411454029845"/>
    <n v="1.1215864031971661"/>
    <n v="0.52865459615831323"/>
    <n v="1"/>
    <n v="1"/>
    <n v="0.78328038226247043"/>
    <n v="2.188640078579779"/>
    <n v="0.68638668041662443"/>
    <x v="0"/>
    <x v="0"/>
  </r>
  <r>
    <x v="1592"/>
    <n v="0"/>
    <d v="2011-05-25T00:00:00"/>
    <d v="2011-05-25T00:00:00"/>
    <d v="2011-08-25T00:00:00"/>
    <n v="0"/>
    <n v="0"/>
    <n v="0"/>
    <n v="69.069999999999993"/>
    <n v="6.5217391304347797E-2"/>
    <n v="0"/>
    <n v="0"/>
    <n v="0"/>
    <n v="0"/>
    <s v="Thursday"/>
    <s v="CHO"/>
    <n v="0.13985134976704452"/>
    <n v="1.1501028230971726"/>
    <n v="0.53490596391128709"/>
    <n v="1"/>
    <n v="0"/>
    <n v="0.8083876174892165"/>
    <n v="2.2442864196132066"/>
    <n v="0.6917658089758848"/>
    <x v="0"/>
    <x v="1"/>
  </r>
  <r>
    <x v="1593"/>
    <n v="1"/>
    <d v="2013-06-23T00:00:00"/>
    <d v="2013-08-02T00:00:00"/>
    <d v="2013-08-02T00:00:00"/>
    <n v="37"/>
    <n v="70.270270269999997"/>
    <n v="0"/>
    <n v="92.43"/>
    <n v="0"/>
    <n v="1"/>
    <n v="0"/>
    <n v="0"/>
    <n v="0"/>
    <s v="Wednesday"/>
    <s v="RIC"/>
    <n v="0.99622413731988013"/>
    <n v="2.7080373226439529"/>
    <n v="0.73031555160103756"/>
    <n v="1"/>
    <n v="1"/>
    <n v="1.6647604050420521"/>
    <n v="5.2844069808026468"/>
    <n v="0.84087599624678033"/>
    <x v="0"/>
    <x v="0"/>
  </r>
  <r>
    <x v="1594"/>
    <n v="1"/>
    <d v="2011-05-15T00:00:00"/>
    <d v="2011-05-15T00:00:00"/>
    <d v="2011-05-15T00:00:00"/>
    <n v="45"/>
    <n v="4.4444444440000002"/>
    <n v="0"/>
    <n v="51.51"/>
    <n v="0"/>
    <n v="0"/>
    <n v="0"/>
    <n v="0"/>
    <n v="0"/>
    <s v="Friday"/>
    <s v="RIC"/>
    <n v="0.10429626504271701"/>
    <n v="1.1099292394430331"/>
    <n v="0.52605045642953685"/>
    <n v="1"/>
    <n v="1"/>
    <n v="0.77283253276488906"/>
    <n v="2.16589253481308"/>
    <n v="0.68413330869456002"/>
    <x v="0"/>
    <x v="0"/>
  </r>
  <r>
    <x v="1595"/>
    <n v="0"/>
    <d v="2012-09-04T00:00:00"/>
    <d v="2012-09-04T00:00:00"/>
    <d v="2012-09-04T00:00:00"/>
    <n v="0"/>
    <n v="0"/>
    <n v="0"/>
    <n v="57.93"/>
    <n v="0"/>
    <n v="1"/>
    <n v="0"/>
    <n v="0"/>
    <n v="0"/>
    <s v="Friday"/>
    <s v="CHO"/>
    <n v="0.92636932963256235"/>
    <n v="2.5253238947077707"/>
    <n v="0.71633812101599981"/>
    <n v="1"/>
    <n v="0"/>
    <n v="1.5949055973547344"/>
    <n v="4.9278638467775746"/>
    <n v="0.83130516728321846"/>
    <x v="0"/>
    <x v="1"/>
  </r>
  <r>
    <x v="1596"/>
    <n v="0"/>
    <d v="2011-05-25T00:00:00"/>
    <d v="2011-06-01T00:00:00"/>
    <d v="2011-06-01T00:00:00"/>
    <n v="0"/>
    <n v="0"/>
    <n v="0"/>
    <n v="50.06"/>
    <n v="0"/>
    <n v="0"/>
    <n v="0"/>
    <n v="0"/>
    <n v="0"/>
    <s v="Thursday"/>
    <s v="CHO"/>
    <n v="0.10136033834281526"/>
    <n v="1.1066753474853772"/>
    <n v="0.52531841168899363"/>
    <n v="1"/>
    <n v="0"/>
    <n v="0.76989660606498722"/>
    <n v="2.1595429585971115"/>
    <n v="0.68349852712747539"/>
    <x v="0"/>
    <x v="1"/>
  </r>
  <r>
    <x v="1597"/>
    <n v="1"/>
    <d v="2011-05-20T00:00:00"/>
    <d v="2011-06-08T00:00:00"/>
    <d v="2011-06-08T00:00:00"/>
    <n v="16"/>
    <n v="0"/>
    <n v="0"/>
    <n v="54.49"/>
    <n v="0"/>
    <n v="0"/>
    <n v="0"/>
    <n v="0"/>
    <n v="0"/>
    <s v="Thursday"/>
    <s v="RIC"/>
    <n v="0.11033010060527373"/>
    <n v="1.1166466153506829"/>
    <n v="0.52755457961303509"/>
    <n v="1"/>
    <n v="1"/>
    <n v="0.77886636832744571"/>
    <n v="2.1790006806433606"/>
    <n v="0.68543573894497511"/>
    <x v="0"/>
    <x v="0"/>
  </r>
  <r>
    <x v="1598"/>
    <n v="1"/>
    <d v="2011-05-13T00:00:00"/>
    <d v="2012-06-25T00:00:00"/>
    <d v="2013-11-07T00:00:00"/>
    <n v="48"/>
    <n v="27.083333329999999"/>
    <n v="8.3333333330000006"/>
    <n v="53.64"/>
    <n v="8.0000000000000002E-3"/>
    <n v="0"/>
    <n v="0"/>
    <n v="0"/>
    <n v="0"/>
    <s v="Thursday"/>
    <s v="RIC"/>
    <n v="0.10860904012602098"/>
    <n v="1.1147264518244591"/>
    <n v="0.52712560097914318"/>
    <n v="1"/>
    <n v="1"/>
    <n v="0.77714530784819302"/>
    <n v="2.1752537139906436"/>
    <n v="0.68506453654589861"/>
    <x v="0"/>
    <x v="0"/>
  </r>
  <r>
    <x v="1599"/>
    <n v="1"/>
    <d v="2011-11-10T00:00:00"/>
    <d v="2011-11-10T00:00:00"/>
    <d v="2011-11-10T00:00:00"/>
    <n v="45"/>
    <n v="11.11111111"/>
    <n v="2.2222222220000001"/>
    <n v="51.65"/>
    <n v="0"/>
    <n v="0"/>
    <n v="0"/>
    <n v="0"/>
    <n v="0"/>
    <s v="Thursday"/>
    <s v="CHO"/>
    <n v="0.1045797338275351"/>
    <n v="1.1102439143339193"/>
    <n v="0.52612113073400735"/>
    <n v="1"/>
    <n v="1"/>
    <n v="0.77311600154970717"/>
    <n v="2.1665065847658549"/>
    <n v="0.68419456166267711"/>
    <x v="0"/>
    <x v="0"/>
  </r>
  <r>
    <x v="1600"/>
    <n v="1"/>
    <d v="2013-06-22T00:00:00"/>
    <d v="2013-10-21T00:00:00"/>
    <d v="2013-10-21T00:00:00"/>
    <n v="37"/>
    <n v="37.837837839999999"/>
    <n v="2.7027027029999999"/>
    <n v="95.47"/>
    <n v="0"/>
    <n v="1"/>
    <n v="0"/>
    <n v="0"/>
    <n v="0"/>
    <s v="Monday"/>
    <s v="DCX"/>
    <n v="1.0023794595045017"/>
    <n v="2.7247575713202581"/>
    <n v="0.73152615147365274"/>
    <n v="1"/>
    <n v="1"/>
    <n v="1.6709157272266737"/>
    <n v="5.317034521821749"/>
    <n v="0.84169787317995959"/>
    <x v="0"/>
    <x v="0"/>
  </r>
  <r>
    <x v="1601"/>
    <n v="0"/>
    <d v="2010-09-06T00:00:00"/>
    <d v="2011-02-12T00:00:00"/>
    <d v="2011-02-12T00:00:00"/>
    <n v="0"/>
    <n v="0"/>
    <n v="0"/>
    <n v="106.52"/>
    <n v="0"/>
    <n v="0"/>
    <n v="0"/>
    <n v="0"/>
    <n v="0"/>
    <s v="Monday"/>
    <s v="CHO"/>
    <n v="0.21567924970588653"/>
    <n v="1.2407043588835296"/>
    <n v="0.55371176209151141"/>
    <n v="1"/>
    <n v="0"/>
    <n v="0.88421551742805859"/>
    <n v="2.4210843478313526"/>
    <n v="0.70769501762389853"/>
    <x v="0"/>
    <x v="1"/>
  </r>
  <r>
    <x v="1602"/>
    <n v="0"/>
    <d v="2011-05-13T00:00:00"/>
    <d v="2011-05-14T00:00:00"/>
    <d v="2011-05-14T00:00:00"/>
    <n v="0"/>
    <n v="0"/>
    <n v="0"/>
    <n v="51.36"/>
    <n v="0"/>
    <n v="0"/>
    <n v="0"/>
    <n v="0"/>
    <n v="0"/>
    <s v="Friday"/>
    <s v="RIC"/>
    <n v="0.10399254848755476"/>
    <n v="1.1095921867447887"/>
    <n v="0.5259747328022425"/>
    <n v="1"/>
    <n v="0"/>
    <n v="0.7725288162097268"/>
    <n v="2.1652348172784626"/>
    <n v="0.68406767341835906"/>
    <x v="0"/>
    <x v="1"/>
  </r>
  <r>
    <x v="1603"/>
    <n v="1"/>
    <d v="2012-02-06T00:00:00"/>
    <d v="2012-02-21T00:00:00"/>
    <d v="2012-04-06T00:00:00"/>
    <n v="40"/>
    <n v="42.5"/>
    <n v="2.5"/>
    <n v="43.26"/>
    <n v="8.8888888888888906E-2"/>
    <n v="0"/>
    <n v="0"/>
    <n v="0"/>
    <n v="0"/>
    <s v="Tuesday"/>
    <s v="RIC"/>
    <n v="8.7591854508793199E-2"/>
    <n v="1.0915425229405553"/>
    <n v="0.52188397365496864"/>
    <n v="1"/>
    <n v="1"/>
    <n v="0.75612812223096526"/>
    <n v="2.1300130835856983"/>
    <n v="0.68051251758525744"/>
    <x v="0"/>
    <x v="0"/>
  </r>
  <r>
    <x v="1604"/>
    <n v="1"/>
    <d v="2012-08-28T00:00:00"/>
    <d v="2012-07-20T00:00:00"/>
    <d v="2012-09-26T00:00:00"/>
    <n v="32"/>
    <n v="37.5"/>
    <n v="0"/>
    <n v="55.97"/>
    <n v="4.4117647058823498E-2"/>
    <n v="0"/>
    <n v="0"/>
    <n v="0"/>
    <n v="0"/>
    <s v="Sunday"/>
    <s v="DCX"/>
    <n v="0.11332677061620794"/>
    <n v="1.1199978555483623"/>
    <n v="0.52830140965338934"/>
    <n v="1"/>
    <n v="1"/>
    <n v="0.78186303833838"/>
    <n v="2.1855402201640617"/>
    <n v="0.68608150238690191"/>
    <x v="0"/>
    <x v="0"/>
  </r>
  <r>
    <x v="1605"/>
    <n v="1"/>
    <d v="2012-08-28T00:00:00"/>
    <d v="2012-08-28T00:00:00"/>
    <d v="2012-08-28T00:00:00"/>
    <n v="46"/>
    <n v="2.1739130430000002"/>
    <n v="0"/>
    <n v="35.99"/>
    <n v="0"/>
    <n v="1"/>
    <n v="0"/>
    <n v="0"/>
    <n v="0"/>
    <s v="Thursday"/>
    <s v="DCX"/>
    <n v="0.88194572149749706"/>
    <n v="2.4155952123963913"/>
    <n v="0.7072252600745399"/>
    <n v="1"/>
    <n v="1"/>
    <n v="1.5504819892196691"/>
    <n v="4.7137416077847973"/>
    <n v="0.82498333515160527"/>
    <x v="0"/>
    <x v="0"/>
  </r>
  <r>
    <x v="1606"/>
    <n v="0"/>
    <d v="2011-09-12T00:00:00"/>
    <d v="2011-09-12T00:00:00"/>
    <d v="2011-10-10T00:00:00"/>
    <n v="0"/>
    <n v="0"/>
    <n v="0"/>
    <n v="99.08"/>
    <n v="0.17857142857142899"/>
    <n v="0"/>
    <n v="0"/>
    <n v="0"/>
    <n v="0"/>
    <s v="Tuesday"/>
    <s v="RIC"/>
    <n v="0.20061490856983891"/>
    <n v="1.2221540401445803"/>
    <n v="0.54998619270564297"/>
    <n v="1"/>
    <n v="0"/>
    <n v="0.86915117629201089"/>
    <n v="2.3848856466463517"/>
    <n v="0.70456904475022031"/>
    <x v="0"/>
    <x v="1"/>
  </r>
  <r>
    <x v="1607"/>
    <n v="1"/>
    <d v="2011-11-05T00:00:00"/>
    <d v="2011-11-05T00:00:00"/>
    <d v="2011-11-05T00:00:00"/>
    <n v="16"/>
    <n v="0"/>
    <n v="0"/>
    <n v="52.24"/>
    <n v="0"/>
    <n v="0"/>
    <n v="0"/>
    <n v="0"/>
    <n v="0"/>
    <s v="Wednesday"/>
    <s v="RIC"/>
    <n v="0.10577435227783998"/>
    <n v="1.1115710247357791"/>
    <n v="0.52641896091317597"/>
    <n v="1"/>
    <n v="1"/>
    <n v="0.77431062000001194"/>
    <n v="2.1690962800456215"/>
    <n v="0.68445262887828573"/>
    <x v="0"/>
    <x v="0"/>
  </r>
  <r>
    <x v="1608"/>
    <n v="0"/>
    <d v="2012-01-13T00:00:00"/>
    <d v="2012-02-13T00:00:00"/>
    <d v="2012-02-13T00:00:00"/>
    <n v="0"/>
    <n v="0"/>
    <n v="0"/>
    <n v="7.18"/>
    <n v="0"/>
    <n v="1"/>
    <n v="0"/>
    <n v="0"/>
    <n v="0"/>
    <s v="Monday"/>
    <s v="CHO"/>
    <n v="0.82361189513600075"/>
    <n v="2.2787154729270234"/>
    <n v="0.6950025068484319"/>
    <n v="1"/>
    <n v="0"/>
    <n v="1.4921481628581728"/>
    <n v="4.4466373678490765"/>
    <n v="0.81640048116606878"/>
    <x v="0"/>
    <x v="1"/>
  </r>
  <r>
    <x v="1609"/>
    <n v="1"/>
    <d v="2011-11-08T00:00:00"/>
    <d v="2011-11-15T00:00:00"/>
    <d v="2011-11-15T00:00:00"/>
    <n v="16"/>
    <n v="0"/>
    <n v="0"/>
    <n v="50.08"/>
    <n v="0"/>
    <n v="0"/>
    <n v="0"/>
    <n v="0"/>
    <n v="0"/>
    <s v="Tuesday"/>
    <s v="CHO"/>
    <n v="0.10140083388350354"/>
    <n v="1.1067201638093644"/>
    <n v="0.52532850960527988"/>
    <n v="1"/>
    <n v="1"/>
    <n v="0.76993710160567552"/>
    <n v="2.1596304122275884"/>
    <n v="0.68350728739346933"/>
    <x v="0"/>
    <x v="0"/>
  </r>
  <r>
    <x v="1610"/>
    <n v="0"/>
    <d v="2012-12-14T00:00:00"/>
    <d v="2012-12-31T00:00:00"/>
    <d v="2012-12-31T00:00:00"/>
    <n v="0"/>
    <n v="0"/>
    <n v="0"/>
    <n v="55.07"/>
    <n v="0"/>
    <n v="1"/>
    <n v="0"/>
    <n v="0"/>
    <n v="0"/>
    <s v="Saturday"/>
    <s v="DCX"/>
    <n v="0.9205784673141354"/>
    <n v="2.5107423523244528"/>
    <n v="0.71515995774001961"/>
    <n v="1"/>
    <n v="0"/>
    <n v="1.5891147350363073"/>
    <n v="4.8994097321621801"/>
    <n v="0.83049151603282656"/>
    <x v="0"/>
    <x v="1"/>
  </r>
  <r>
    <x v="1611"/>
    <n v="1"/>
    <d v="2011-11-15T00:00:00"/>
    <d v="2011-11-15T00:00:00"/>
    <d v="2011-11-15T00:00:00"/>
    <n v="16"/>
    <n v="0"/>
    <n v="0"/>
    <n v="50.41"/>
    <n v="0"/>
    <n v="0"/>
    <n v="0"/>
    <n v="0"/>
    <n v="0"/>
    <s v="Friday"/>
    <s v="RIC"/>
    <n v="0.1020690103048605"/>
    <n v="1.1074598952358892"/>
    <n v="0.52549512222719208"/>
    <n v="1"/>
    <n v="1"/>
    <n v="0.77060527802703249"/>
    <n v="2.1610739085492825"/>
    <n v="0.68365181298183186"/>
    <x v="0"/>
    <x v="0"/>
  </r>
  <r>
    <x v="1612"/>
    <n v="1"/>
    <d v="2012-08-28T00:00:00"/>
    <d v="2012-07-26T00:00:00"/>
    <d v="2012-07-26T00:00:00"/>
    <n v="39"/>
    <n v="2.5641025640000001"/>
    <n v="0"/>
    <n v="123.99"/>
    <n v="0"/>
    <n v="0"/>
    <n v="0"/>
    <n v="0"/>
    <n v="0"/>
    <s v="Sunday"/>
    <s v="BWI"/>
    <n v="0.25105210449711673"/>
    <n v="1.2853770565115392"/>
    <n v="0.56243544269827117"/>
    <n v="1"/>
    <n v="1"/>
    <n v="0.9195883722192888"/>
    <n v="2.50825770885662"/>
    <n v="0.71495822627981598"/>
    <x v="0"/>
    <x v="0"/>
  </r>
  <r>
    <x v="1613"/>
    <n v="1"/>
    <d v="2010-08-29T00:00:00"/>
    <d v="2010-08-30T00:00:00"/>
    <d v="2011-05-17T00:00:00"/>
    <n v="16"/>
    <n v="0"/>
    <n v="0"/>
    <n v="43.8"/>
    <n v="7.6923076923076901E-3"/>
    <n v="0"/>
    <n v="0"/>
    <n v="0"/>
    <n v="0"/>
    <s v="Wednesday"/>
    <s v="CHO"/>
    <n v="8.8685234107377303E-2"/>
    <n v="1.092736645962038"/>
    <n v="0.52215678837109647"/>
    <n v="1"/>
    <n v="1"/>
    <n v="0.75722150182954928"/>
    <n v="2.1323432700930609"/>
    <n v="0.6807501880308634"/>
    <x v="0"/>
    <x v="0"/>
  </r>
  <r>
    <x v="1614"/>
    <n v="0"/>
    <d v="2011-05-14T00:00:00"/>
    <d v="2011-05-14T00:00:00"/>
    <d v="2011-05-14T00:00:00"/>
    <n v="0"/>
    <n v="0"/>
    <n v="0"/>
    <n v="51.64"/>
    <n v="0"/>
    <n v="0"/>
    <n v="0"/>
    <n v="0"/>
    <n v="0"/>
    <s v="Wednesday"/>
    <s v="RIC"/>
    <n v="0.10455948605719097"/>
    <n v="1.1102214345976991"/>
    <n v="0.52611608260407794"/>
    <n v="1"/>
    <n v="0"/>
    <n v="0.77309575377936302"/>
    <n v="2.1664627182821783"/>
    <n v="0.68419018666276765"/>
    <x v="0"/>
    <x v="1"/>
  </r>
  <r>
    <x v="1615"/>
    <n v="0"/>
    <d v="2011-05-13T00:00:00"/>
    <d v="2011-05-26T00:00:00"/>
    <d v="2011-08-03T00:00:00"/>
    <n v="0"/>
    <n v="0"/>
    <n v="0"/>
    <n v="48.02"/>
    <n v="5.7971014492753603E-2"/>
    <n v="0"/>
    <n v="0"/>
    <n v="0"/>
    <n v="0"/>
    <s v="Thursday"/>
    <s v="RIC"/>
    <n v="9.7229793192608646E-2"/>
    <n v="1.1021136027281222"/>
    <n v="0.52428831691008493"/>
    <n v="1"/>
    <n v="0"/>
    <n v="0.76576606091478061"/>
    <n v="2.1506412659807248"/>
    <n v="0.68260429684662238"/>
    <x v="0"/>
    <x v="1"/>
  </r>
  <r>
    <x v="1616"/>
    <n v="0"/>
    <d v="2012-12-11T00:00:00"/>
    <d v="2013-10-06T00:00:00"/>
    <d v="2013-12-01T00:00:00"/>
    <n v="31"/>
    <n v="77.419354839999997"/>
    <n v="32.258064519999998"/>
    <n v="70.290000000000006"/>
    <n v="7.1428571428571397E-2"/>
    <n v="0"/>
    <n v="1"/>
    <n v="0"/>
    <n v="0"/>
    <s v="Monday"/>
    <s v="BWI"/>
    <n v="1.0100518468523454"/>
    <n v="2.745743369477625"/>
    <n v="0.73303029562875299"/>
    <n v="1"/>
    <n v="0"/>
    <n v="1.6785881145745174"/>
    <n v="5.3579857662352603"/>
    <n v="0.84271748368632671"/>
    <x v="0"/>
    <x v="1"/>
  </r>
  <r>
    <x v="1617"/>
    <n v="1"/>
    <d v="2011-07-30T00:00:00"/>
    <d v="2011-07-31T00:00:00"/>
    <d v="2011-07-31T00:00:00"/>
    <n v="45"/>
    <n v="4.4444444440000002"/>
    <n v="0"/>
    <n v="52.16"/>
    <n v="0"/>
    <n v="0"/>
    <n v="0"/>
    <n v="0"/>
    <n v="0"/>
    <s v="Wednesday"/>
    <s v="RIC"/>
    <n v="0.10561237011508676"/>
    <n v="1.1113909846391745"/>
    <n v="0.52637857825707501"/>
    <n v="1"/>
    <n v="1"/>
    <n v="0.77414863783725874"/>
    <n v="2.1687449535940373"/>
    <n v="0.68441764337461575"/>
    <x v="0"/>
    <x v="0"/>
  </r>
  <r>
    <x v="1618"/>
    <n v="1"/>
    <d v="2012-09-07T00:00:00"/>
    <d v="2012-09-22T00:00:00"/>
    <d v="2012-10-11T00:00:00"/>
    <n v="47"/>
    <n v="0"/>
    <n v="0"/>
    <n v="57.71"/>
    <n v="0.26315789473684198"/>
    <n v="0"/>
    <n v="0"/>
    <n v="0"/>
    <n v="0"/>
    <s v="Tuesday"/>
    <s v="DCX"/>
    <n v="0.11684988265609006"/>
    <n v="1.123950692533018"/>
    <n v="0.52917927731768444"/>
    <n v="1"/>
    <n v="1"/>
    <n v="0.78538615037826209"/>
    <n v="2.1932537029809436"/>
    <n v="0.68683979006538465"/>
    <x v="0"/>
    <x v="0"/>
  </r>
  <r>
    <x v="1619"/>
    <n v="1"/>
    <d v="2011-06-16T00:00:00"/>
    <d v="2011-06-16T00:00:00"/>
    <d v="2011-06-16T00:00:00"/>
    <n v="44"/>
    <n v="29.545454549999999"/>
    <n v="0"/>
    <n v="66.77"/>
    <n v="0"/>
    <n v="0"/>
    <n v="0"/>
    <n v="0"/>
    <n v="0"/>
    <s v="Thursday"/>
    <s v="CHO"/>
    <n v="0.13519436258789"/>
    <n v="1.1447592611025346"/>
    <n v="0.53374720504251827"/>
    <n v="1"/>
    <n v="1"/>
    <n v="0.80373063031006198"/>
    <n v="2.2338591053104451"/>
    <n v="0.69077193302643847"/>
    <x v="0"/>
    <x v="0"/>
  </r>
  <r>
    <x v="1620"/>
    <n v="0"/>
    <d v="2010-03-08T00:00:00"/>
    <d v="2010-03-23T00:00:00"/>
    <d v="2010-03-23T00:00:00"/>
    <n v="0"/>
    <n v="0"/>
    <n v="0"/>
    <n v="27.11"/>
    <n v="0"/>
    <n v="0"/>
    <n v="0"/>
    <n v="0"/>
    <n v="0"/>
    <s v="Wednesday"/>
    <s v="CHO"/>
    <n v="5.4891705402990841E-2"/>
    <n v="1.0564262032305867"/>
    <n v="0.51371948167698478"/>
    <n v="1"/>
    <n v="0"/>
    <n v="0.72342797312516283"/>
    <n v="2.0614878371041323"/>
    <n v="0.67336143299987694"/>
    <x v="0"/>
    <x v="1"/>
  </r>
  <r>
    <x v="1621"/>
    <n v="1"/>
    <d v="2013-04-25T00:00:00"/>
    <d v="2013-10-14T00:00:00"/>
    <d v="2013-10-14T00:00:00"/>
    <n v="41"/>
    <n v="19.512195120000001"/>
    <n v="4.8780487800000003"/>
    <n v="69.67"/>
    <n v="0"/>
    <n v="0"/>
    <n v="0"/>
    <n v="0"/>
    <n v="0"/>
    <s v="Thursday"/>
    <s v="RIC"/>
    <n v="0.14106621598769353"/>
    <n v="1.1515008932293644"/>
    <n v="0.53520818738819209"/>
    <n v="1"/>
    <n v="1"/>
    <n v="0.80960248370986554"/>
    <n v="2.2470145842158247"/>
    <n v="0.69202478952169333"/>
    <x v="0"/>
    <x v="0"/>
  </r>
  <r>
    <x v="1622"/>
    <n v="1"/>
    <d v="2011-06-01T00:00:00"/>
    <d v="2011-06-12T00:00:00"/>
    <d v="2011-06-23T00:00:00"/>
    <n v="45"/>
    <n v="4.4444444440000002"/>
    <n v="0"/>
    <n v="37.9"/>
    <n v="0.18181818181818199"/>
    <n v="0"/>
    <n v="0"/>
    <n v="0"/>
    <n v="0"/>
    <s v="Monday"/>
    <s v="CHO"/>
    <n v="7.6739049604328757E-2"/>
    <n v="1.0797602757550171"/>
    <n v="0.51917535320893204"/>
    <n v="1"/>
    <n v="1"/>
    <n v="0.74527531732650076"/>
    <n v="2.1070214546461044"/>
    <n v="0.67814834413047143"/>
    <x v="0"/>
    <x v="0"/>
  </r>
  <r>
    <x v="1623"/>
    <n v="1"/>
    <d v="2011-06-19T00:00:00"/>
    <d v="2011-07-04T00:00:00"/>
    <d v="2011-07-04T00:00:00"/>
    <n v="23"/>
    <n v="82.608695650000001"/>
    <n v="4.3478260869999996"/>
    <n v="56.18"/>
    <n v="0"/>
    <n v="0"/>
    <n v="0"/>
    <n v="0"/>
    <n v="0"/>
    <s v="Tuesday"/>
    <s v="RIC"/>
    <n v="0.1137519737934351"/>
    <n v="1.1204741834559224"/>
    <n v="0.52840736859610693"/>
    <n v="1"/>
    <n v="1"/>
    <n v="0.78228824151560716"/>
    <n v="2.1864697164080069"/>
    <n v="0.68617307271092975"/>
    <x v="0"/>
    <x v="0"/>
  </r>
  <r>
    <x v="1624"/>
    <n v="0"/>
    <d v="2012-08-28T00:00:00"/>
    <d v="2012-07-20T00:00:00"/>
    <d v="2012-08-23T00:00:00"/>
    <n v="0"/>
    <n v="0"/>
    <n v="0"/>
    <n v="46.46"/>
    <n v="0.11764705882352899"/>
    <n v="0"/>
    <n v="0"/>
    <n v="0"/>
    <n v="0"/>
    <s v="Sunday"/>
    <s v="DCX"/>
    <n v="9.4071141018921223E-2"/>
    <n v="1.0986379013568399"/>
    <n v="0.52350045743790941"/>
    <n v="1"/>
    <n v="0"/>
    <n v="0.76260740874109323"/>
    <n v="2.1438588555478968"/>
    <n v="0.68191956256709085"/>
    <x v="0"/>
    <x v="1"/>
  </r>
  <r>
    <x v="1625"/>
    <n v="1"/>
    <d v="2012-10-20T00:00:00"/>
    <d v="2012-12-06T00:00:00"/>
    <d v="2012-12-06T00:00:00"/>
    <n v="44"/>
    <n v="13.636363640000001"/>
    <n v="0"/>
    <n v="55.15"/>
    <n v="0"/>
    <n v="0"/>
    <n v="0"/>
    <n v="0"/>
    <n v="0"/>
    <s v="Friday"/>
    <s v="RIC"/>
    <n v="0.11166645344798763"/>
    <n v="1.1181398467492032"/>
    <n v="0.52788764087756457"/>
    <n v="1"/>
    <n v="1"/>
    <n v="0.78020272117015965"/>
    <n v="2.1819145409363161"/>
    <n v="0.68572380334710747"/>
    <x v="0"/>
    <x v="0"/>
  </r>
  <r>
    <x v="1626"/>
    <n v="1"/>
    <d v="2011-10-25T00:00:00"/>
    <d v="2011-10-25T00:00:00"/>
    <d v="2011-12-06T00:00:00"/>
    <n v="38"/>
    <n v="39.473684210000002"/>
    <n v="2.6315789469999999"/>
    <n v="50.53"/>
    <n v="4.7619047619047603E-2"/>
    <n v="0"/>
    <n v="0"/>
    <n v="0"/>
    <n v="0"/>
    <s v="Thursday"/>
    <s v="RIC"/>
    <n v="0.10231198354899031"/>
    <n v="1.1077290110520259"/>
    <n v="0.52555570722971057"/>
    <n v="1"/>
    <n v="1"/>
    <n v="0.7708482512711623"/>
    <n v="2.1615990554833906"/>
    <n v="0.6837043589491123"/>
    <x v="0"/>
    <x v="0"/>
  </r>
  <r>
    <x v="1627"/>
    <n v="1"/>
    <d v="2011-10-29T00:00:00"/>
    <d v="2011-11-05T00:00:00"/>
    <d v="2011-11-15T00:00:00"/>
    <n v="18"/>
    <n v="38.888888889999997"/>
    <n v="0"/>
    <n v="61.23"/>
    <n v="0.2"/>
    <n v="0"/>
    <n v="0"/>
    <n v="0"/>
    <n v="0"/>
    <s v="Monday"/>
    <s v="RIC"/>
    <n v="0.12397709781723087"/>
    <n v="1.1319899456616744"/>
    <n v="0.53095463605029125"/>
    <n v="1"/>
    <n v="1"/>
    <n v="0.79251336553940288"/>
    <n v="2.208941332172123"/>
    <n v="0.68837074396648346"/>
    <x v="0"/>
    <x v="0"/>
  </r>
  <r>
    <x v="1628"/>
    <n v="1"/>
    <d v="2010-09-02T00:00:00"/>
    <d v="2011-02-07T00:00:00"/>
    <d v="2013-09-08T00:00:00"/>
    <n v="47"/>
    <n v="0"/>
    <n v="0"/>
    <n v="133.16999999999999"/>
    <n v="6.3559322033898301E-3"/>
    <n v="1"/>
    <n v="0"/>
    <n v="0"/>
    <n v="0"/>
    <s v="Monday"/>
    <s v="CHO"/>
    <n v="1.0787135537019474"/>
    <n v="2.9408938145535637"/>
    <n v="0.74625045813032564"/>
    <n v="1"/>
    <n v="1"/>
    <n v="1.7472498214241194"/>
    <n v="5.7387982334944576"/>
    <n v="0.85160558821458554"/>
    <x v="0"/>
    <x v="0"/>
  </r>
  <r>
    <x v="1629"/>
    <n v="1"/>
    <d v="2011-05-19T00:00:00"/>
    <d v="2011-05-19T00:00:00"/>
    <d v="2011-05-19T00:00:00"/>
    <n v="37"/>
    <n v="2.7027027029999999"/>
    <n v="0"/>
    <n v="52.34"/>
    <n v="0"/>
    <n v="0"/>
    <n v="0"/>
    <n v="0"/>
    <n v="0"/>
    <s v="Thursday"/>
    <s v="RIC"/>
    <n v="0.10597682998128148"/>
    <n v="1.1117961158712788"/>
    <n v="0.52646943874720464"/>
    <n v="1"/>
    <n v="1"/>
    <n v="0.77451309770345345"/>
    <n v="2.169535518145409"/>
    <n v="0.68449635781802809"/>
    <x v="0"/>
    <x v="0"/>
  </r>
  <r>
    <x v="1630"/>
    <n v="1"/>
    <d v="2012-08-28T00:00:00"/>
    <d v="2012-10-04T00:00:00"/>
    <d v="2012-10-04T00:00:00"/>
    <n v="30"/>
    <n v="46.666666669999998"/>
    <n v="6.6666666670000003"/>
    <n v="138.04"/>
    <n v="0"/>
    <n v="1"/>
    <n v="0"/>
    <n v="0"/>
    <n v="0"/>
    <s v="Sunday"/>
    <s v="DCX"/>
    <n v="1.0885742178595486"/>
    <n v="2.970036427406864"/>
    <n v="0.74811314246474636"/>
    <n v="1"/>
    <n v="1"/>
    <n v="1.7571104855817206"/>
    <n v="5.7956665142648474"/>
    <n v="0.85284739945656685"/>
    <x v="0"/>
    <x v="0"/>
  </r>
  <r>
    <x v="1631"/>
    <n v="0"/>
    <d v="2011-05-24T00:00:00"/>
    <d v="2011-05-26T00:00:00"/>
    <d v="2011-05-26T00:00:00"/>
    <n v="0"/>
    <n v="0"/>
    <n v="0"/>
    <n v="53.91"/>
    <n v="0"/>
    <n v="0"/>
    <n v="0"/>
    <n v="0"/>
    <n v="0"/>
    <s v="Friday"/>
    <s v="RIC"/>
    <n v="0.10915572992531303"/>
    <n v="1.115336028014033"/>
    <n v="0.52726186915142637"/>
    <n v="1"/>
    <n v="0"/>
    <n v="0.77769199764748498"/>
    <n v="2.1764432281249499"/>
    <n v="0.68518247354595452"/>
    <x v="0"/>
    <x v="1"/>
  </r>
  <r>
    <x v="1632"/>
    <n v="1"/>
    <d v="2012-04-19T00:00:00"/>
    <d v="2012-04-24T00:00:00"/>
    <d v="2012-04-24T00:00:00"/>
    <n v="16"/>
    <n v="0"/>
    <n v="0"/>
    <n v="4.25"/>
    <n v="0"/>
    <n v="0"/>
    <n v="0"/>
    <n v="0"/>
    <n v="0"/>
    <s v="Thursday"/>
    <s v="CHO"/>
    <n v="8.6053023962637792E-3"/>
    <n v="1.0086424344453426"/>
    <n v="0.5021513123234721"/>
    <n v="1"/>
    <n v="1"/>
    <n v="0.67714157011843579"/>
    <n v="1.9682435973640133"/>
    <n v="0.66310042717246553"/>
    <x v="0"/>
    <x v="0"/>
  </r>
  <r>
    <x v="1633"/>
    <n v="1"/>
    <d v="2011-07-17T00:00:00"/>
    <d v="2011-07-17T00:00:00"/>
    <d v="2011-07-17T00:00:00"/>
    <n v="45"/>
    <n v="0"/>
    <n v="0"/>
    <n v="53.44"/>
    <n v="0"/>
    <n v="0"/>
    <n v="0"/>
    <n v="0"/>
    <n v="0"/>
    <s v="Wednesday"/>
    <s v="RIC"/>
    <n v="0.10820408471913798"/>
    <n v="1.1142751287096326"/>
    <n v="0.52702465898545958"/>
    <n v="1"/>
    <n v="1"/>
    <n v="0.77674035244131001"/>
    <n v="2.1743730115724591"/>
    <n v="0.68497716041737655"/>
    <x v="0"/>
    <x v="0"/>
  </r>
  <r>
    <x v="1634"/>
    <n v="0"/>
    <d v="2011-09-19T00:00:00"/>
    <d v="2011-09-19T00:00:00"/>
    <d v="2011-09-19T00:00:00"/>
    <n v="0"/>
    <n v="0"/>
    <n v="0"/>
    <n v="28.41"/>
    <n v="0"/>
    <n v="0"/>
    <n v="0"/>
    <n v="0"/>
    <n v="0"/>
    <s v="Friday"/>
    <s v="CHO"/>
    <n v="5.7523915547730349E-2"/>
    <n v="1.0592106019535326"/>
    <n v="0.51437701464273755"/>
    <n v="1"/>
    <n v="0"/>
    <n v="0.7260601832699024"/>
    <n v="2.0669212541127679"/>
    <n v="0.67394011220242733"/>
    <x v="0"/>
    <x v="1"/>
  </r>
  <r>
    <x v="1635"/>
    <n v="1"/>
    <d v="2013-02-09T00:00:00"/>
    <d v="2013-08-27T00:00:00"/>
    <d v="2013-08-27T00:00:00"/>
    <n v="41"/>
    <n v="4.8780487800000003"/>
    <n v="0"/>
    <n v="46.12"/>
    <n v="0"/>
    <n v="1"/>
    <n v="0"/>
    <n v="0"/>
    <n v="0"/>
    <s v="Wednesday"/>
    <s v="RIC"/>
    <n v="0.90245671285612106"/>
    <n v="2.4656530782141588"/>
    <n v="0.71145409611648225"/>
    <n v="1"/>
    <n v="1"/>
    <n v="1.5709929805782932"/>
    <n v="4.8114234725654592"/>
    <n v="0.82792511942714286"/>
    <x v="0"/>
    <x v="0"/>
  </r>
  <r>
    <x v="1636"/>
    <n v="1"/>
    <d v="2012-04-12T00:00:00"/>
    <d v="2012-04-16T00:00:00"/>
    <d v="2012-04-16T00:00:00"/>
    <n v="45"/>
    <n v="0"/>
    <n v="0"/>
    <n v="16.97"/>
    <n v="0"/>
    <n v="0"/>
    <n v="0"/>
    <n v="0"/>
    <n v="0"/>
    <s v="Monday"/>
    <s v="RIC"/>
    <n v="3.4360466274022665E-2"/>
    <n v="1.0349576068094022"/>
    <n v="0.50858927151416489"/>
    <n v="1"/>
    <n v="1"/>
    <n v="0.70289673399619468"/>
    <n v="2.0195944703297863"/>
    <n v="0.66882970219150506"/>
    <x v="0"/>
    <x v="0"/>
  </r>
  <r>
    <x v="1637"/>
    <n v="0"/>
    <d v="2010-09-30T00:00:00"/>
    <d v="2010-09-30T00:00:00"/>
    <d v="2010-09-30T00:00:00"/>
    <n v="0"/>
    <n v="0"/>
    <n v="0"/>
    <n v="108.55"/>
    <n v="0"/>
    <n v="0"/>
    <n v="0"/>
    <n v="0"/>
    <n v="0"/>
    <s v="Monday"/>
    <s v="RIC"/>
    <n v="0.21978954708574902"/>
    <n v="1.2458145177007491"/>
    <n v="0.5547272527992233"/>
    <n v="1"/>
    <n v="0"/>
    <n v="0.88832581480792105"/>
    <n v="2.4310562040908374"/>
    <n v="0.70854455872576405"/>
    <x v="0"/>
    <x v="1"/>
  </r>
  <r>
    <x v="1638"/>
    <n v="1"/>
    <d v="2012-08-28T00:00:00"/>
    <d v="2012-10-30T00:00:00"/>
    <d v="2012-10-30T00:00:00"/>
    <n v="45"/>
    <n v="2.2222222220000001"/>
    <n v="0"/>
    <n v="84.21"/>
    <n v="0"/>
    <n v="0"/>
    <n v="0"/>
    <n v="0"/>
    <n v="0"/>
    <s v="Thursday"/>
    <s v="CHO"/>
    <n v="0.17050647406808772"/>
    <n v="1.1859053295408253"/>
    <n v="0.54252364615897541"/>
    <n v="1"/>
    <n v="1"/>
    <n v="0.83904274179025973"/>
    <n v="2.3141506764308906"/>
    <n v="0.69826356806536916"/>
    <x v="0"/>
    <x v="0"/>
  </r>
  <r>
    <x v="1639"/>
    <n v="1"/>
    <d v="2012-10-22T00:00:00"/>
    <d v="2012-10-23T00:00:00"/>
    <d v="2012-10-23T00:00:00"/>
    <n v="45"/>
    <n v="0"/>
    <n v="0"/>
    <n v="67.02"/>
    <n v="0"/>
    <n v="0"/>
    <n v="0"/>
    <n v="0"/>
    <n v="0"/>
    <s v="Tuesday"/>
    <s v="CHO"/>
    <n v="0.13570055684649376"/>
    <n v="1.1453388783550744"/>
    <n v="0.53387317496117725"/>
    <n v="1"/>
    <n v="1"/>
    <n v="0.80423682456866574"/>
    <n v="2.2349901582061729"/>
    <n v="0.6908800487496668"/>
    <x v="0"/>
    <x v="0"/>
  </r>
  <r>
    <x v="1640"/>
    <n v="1"/>
    <d v="2013-12-16T00:00:00"/>
    <d v="2013-12-16T00:00:00"/>
    <d v="2013-12-16T00:00:00"/>
    <n v="22"/>
    <n v="36.363636360000001"/>
    <n v="9.0909090910000003"/>
    <n v="40"/>
    <n v="0"/>
    <n v="1"/>
    <n v="0"/>
    <n v="1"/>
    <n v="0"/>
    <s v="Tuesday"/>
    <s v="DCX"/>
    <n v="1.7413424053796569"/>
    <n v="5.7049967028853033"/>
    <n v="0.85085749563908386"/>
    <n v="1"/>
    <n v="1"/>
    <n v="2.4098786731018289"/>
    <n v="11.132610378039059"/>
    <n v="0.91757750650180969"/>
    <x v="0"/>
    <x v="0"/>
  </r>
  <r>
    <x v="1641"/>
    <n v="1"/>
    <d v="2011-10-24T00:00:00"/>
    <d v="2013-11-04T00:00:00"/>
    <d v="2013-11-04T00:00:00"/>
    <n v="41"/>
    <n v="4.8780487800000003"/>
    <n v="0"/>
    <n v="33.090000000000003"/>
    <n v="0"/>
    <n v="0"/>
    <n v="0"/>
    <n v="0"/>
    <n v="0"/>
    <s v="Tuesday"/>
    <s v="CHO"/>
    <n v="6.6999872068792585E-2"/>
    <n v="1.0692953413783473"/>
    <n v="0.51674370496871413"/>
    <n v="1"/>
    <n v="1"/>
    <n v="0.73553613979096455"/>
    <n v="2.0866004021697213"/>
    <n v="0.67601896270827555"/>
    <x v="0"/>
    <x v="0"/>
  </r>
  <r>
    <x v="1642"/>
    <n v="0"/>
    <d v="2010-08-05T00:00:00"/>
    <d v="2011-11-15T00:00:00"/>
    <d v="2011-11-15T00:00:00"/>
    <n v="0"/>
    <n v="0"/>
    <n v="0"/>
    <n v="50.35"/>
    <n v="0"/>
    <n v="0"/>
    <n v="0"/>
    <n v="0"/>
    <n v="0"/>
    <s v="Thursday"/>
    <s v="RIC"/>
    <n v="0.10194752368279561"/>
    <n v="1.1073253618463137"/>
    <n v="0.52546482944434403"/>
    <n v="1"/>
    <n v="0"/>
    <n v="0.77048379140496759"/>
    <n v="2.1608113829270983"/>
    <n v="0.68362553823950711"/>
    <x v="0"/>
    <x v="1"/>
  </r>
  <r>
    <x v="1643"/>
    <n v="0"/>
    <d v="2012-05-13T00:00:00"/>
    <d v="2012-05-13T00:00:00"/>
    <d v="2012-05-28T00:00:00"/>
    <n v="0"/>
    <n v="0"/>
    <n v="0"/>
    <n v="109.84"/>
    <n v="0.133333333333333"/>
    <n v="0"/>
    <n v="0"/>
    <n v="0"/>
    <n v="0"/>
    <s v="Tuesday"/>
    <s v="CHO"/>
    <n v="0.22240150946014439"/>
    <n v="1.2490727917386324"/>
    <n v="0.55537232779960144"/>
    <n v="1"/>
    <n v="0"/>
    <n v="0.89093777718231637"/>
    <n v="2.4374143314058432"/>
    <n v="0.70908365893994008"/>
    <x v="0"/>
    <x v="1"/>
  </r>
  <r>
    <x v="1644"/>
    <n v="0"/>
    <d v="2010-03-05T00:00:00"/>
    <d v="2010-10-15T00:00:00"/>
    <d v="2011-03-23T00:00:00"/>
    <n v="18"/>
    <n v="5.5555555559999998"/>
    <n v="5.5555555559999998"/>
    <n v="93.06"/>
    <n v="0.12578616352201299"/>
    <n v="0"/>
    <n v="0"/>
    <n v="0"/>
    <n v="0"/>
    <s v="Friday"/>
    <s v="CHO"/>
    <n v="0.18842575082266055"/>
    <n v="1.207347435104696"/>
    <n v="0.54696755748712966"/>
    <n v="1"/>
    <n v="0"/>
    <n v="0.85696201854483256"/>
    <n v="2.3559923495043615"/>
    <n v="0.70202554241588555"/>
    <x v="0"/>
    <x v="1"/>
  </r>
  <r>
    <x v="1645"/>
    <n v="1"/>
    <d v="2012-07-31T00:00:00"/>
    <d v="2012-07-31T00:00:00"/>
    <d v="2012-09-10T00:00:00"/>
    <n v="29"/>
    <n v="44.82758621"/>
    <n v="0"/>
    <n v="51.9"/>
    <n v="7.3170731707317097E-2"/>
    <n v="0"/>
    <n v="0"/>
    <n v="0"/>
    <n v="0"/>
    <s v="Tuesday"/>
    <s v="RIC"/>
    <n v="0.10508592808613887"/>
    <n v="1.1108060556933661"/>
    <n v="0.52624733224411946"/>
    <n v="1"/>
    <n v="1"/>
    <n v="0.77362219580831093"/>
    <n v="2.1676035355719678"/>
    <n v="0.6843039260532231"/>
    <x v="0"/>
    <x v="0"/>
  </r>
  <r>
    <x v="1646"/>
    <n v="0"/>
    <d v="2011-09-19T00:00:00"/>
    <d v="2012-03-19T00:00:00"/>
    <d v="2013-10-07T00:00:00"/>
    <n v="3"/>
    <n v="33.333333330000002"/>
    <n v="0"/>
    <n v="100.84"/>
    <n v="3.5273368606701899E-3"/>
    <n v="0"/>
    <n v="0"/>
    <n v="0"/>
    <n v="0"/>
    <s v="Tuesday"/>
    <s v="RIC"/>
    <n v="0.20417851615040933"/>
    <n v="1.226517087022827"/>
    <n v="0.55086803248514771"/>
    <n v="1"/>
    <n v="0"/>
    <n v="0.87271478387258128"/>
    <n v="2.3933996044076373"/>
    <n v="0.70531027389137591"/>
    <x v="0"/>
    <x v="1"/>
  </r>
  <r>
    <x v="1647"/>
    <n v="0"/>
    <d v="2011-05-23T00:00:00"/>
    <d v="2011-05-23T00:00:00"/>
    <d v="2011-05-23T00:00:00"/>
    <n v="0"/>
    <n v="0"/>
    <n v="0"/>
    <n v="51.14"/>
    <n v="0"/>
    <n v="0"/>
    <n v="0"/>
    <n v="0"/>
    <n v="0"/>
    <s v="Friday"/>
    <s v="RIC"/>
    <n v="0.10354709753998347"/>
    <n v="1.1090980279237144"/>
    <n v="0.52586366932197914"/>
    <n v="1"/>
    <n v="0"/>
    <n v="0.77208336526215549"/>
    <n v="2.1642705261655313"/>
    <n v="0.6839713950716465"/>
    <x v="0"/>
    <x v="1"/>
  </r>
  <r>
    <x v="1648"/>
    <n v="1"/>
    <d v="2011-09-24T00:00:00"/>
    <d v="2011-09-24T00:00:00"/>
    <d v="2012-11-14T00:00:00"/>
    <n v="43"/>
    <n v="11.627906980000001"/>
    <n v="4.651162791"/>
    <n v="112.45"/>
    <n v="9.5923261390887301E-3"/>
    <n v="1"/>
    <n v="0"/>
    <n v="0"/>
    <n v="0"/>
    <s v="Tuesday"/>
    <s v="CHO"/>
    <n v="1.0367601735488685"/>
    <n v="2.8200656746134785"/>
    <n v="0.73822439581456101"/>
    <n v="1"/>
    <n v="1"/>
    <n v="1.7052964412710405"/>
    <n v="5.5030167467188651"/>
    <n v="0.8462252153195583"/>
    <x v="0"/>
    <x v="0"/>
  </r>
  <r>
    <x v="1649"/>
    <n v="1"/>
    <d v="2010-11-22T00:00:00"/>
    <d v="2011-02-07T00:00:00"/>
    <d v="2012-11-19T00:00:00"/>
    <n v="32"/>
    <n v="96.875"/>
    <n v="34.375"/>
    <n v="148.13"/>
    <n v="1.3824884792626699E-2"/>
    <n v="0"/>
    <n v="0"/>
    <n v="0"/>
    <n v="0"/>
    <s v="Tuesday"/>
    <s v="CHO"/>
    <n v="0.29993022210789499"/>
    <n v="1.349764620559895"/>
    <n v="0.57442545893736241"/>
    <n v="1"/>
    <n v="1"/>
    <n v="0.968466489830067"/>
    <n v="2.6339022448786755"/>
    <n v="0.72481373118682035"/>
    <x v="0"/>
    <x v="0"/>
  </r>
  <r>
    <x v="1650"/>
    <n v="0"/>
    <d v="2009-11-11T00:00:00"/>
    <d v="2009-12-30T00:00:00"/>
    <d v="2009-12-30T00:00:00"/>
    <n v="12"/>
    <n v="8.3333333330000006"/>
    <n v="0"/>
    <n v="22.73"/>
    <n v="0"/>
    <n v="0"/>
    <n v="0"/>
    <n v="0"/>
    <n v="0"/>
    <s v="Monday"/>
    <s v="CHO"/>
    <n v="4.6023181992253109E-2"/>
    <n v="1.0470986845091739"/>
    <n v="0.51150376502744577"/>
    <n v="1"/>
    <n v="0"/>
    <n v="0.71455944971442509"/>
    <n v="2.0432863135753219"/>
    <n v="0.67140784764836103"/>
    <x v="0"/>
    <x v="1"/>
  </r>
  <r>
    <x v="1651"/>
    <n v="0"/>
    <d v="2011-03-02T00:00:00"/>
    <d v="2011-03-02T00:00:00"/>
    <d v="2011-10-18T00:00:00"/>
    <n v="0"/>
    <n v="0"/>
    <n v="0"/>
    <n v="38.659999999999997"/>
    <n v="1.7391304347826101E-2"/>
    <n v="0"/>
    <n v="0"/>
    <n v="0"/>
    <n v="0"/>
    <s v="Wednesday"/>
    <s v="RIC"/>
    <n v="7.8277880150484161E-2"/>
    <n v="1.0814231229417612"/>
    <n v="0.51955948361587401"/>
    <n v="1"/>
    <n v="0"/>
    <n v="0.74681414787265621"/>
    <n v="2.1102662996148807"/>
    <n v="0.67848412204324049"/>
    <x v="0"/>
    <x v="1"/>
  </r>
  <r>
    <x v="1652"/>
    <n v="0"/>
    <d v="2012-02-07T00:00:00"/>
    <d v="2012-02-20T00:00:00"/>
    <d v="2012-02-20T00:00:00"/>
    <n v="0"/>
    <n v="0"/>
    <n v="0"/>
    <n v="38.03"/>
    <n v="0"/>
    <n v="0"/>
    <n v="0"/>
    <n v="0"/>
    <n v="0"/>
    <s v="Tuesday"/>
    <s v="RIC"/>
    <n v="7.7002270618802715E-2"/>
    <n v="1.0800445287592308"/>
    <n v="0.51924106134568615"/>
    <n v="1"/>
    <n v="0"/>
    <n v="0.74553853834097472"/>
    <n v="2.1075761399701292"/>
    <n v="0.67820579288859761"/>
    <x v="0"/>
    <x v="1"/>
  </r>
  <r>
    <x v="1653"/>
    <n v="1"/>
    <d v="2012-07-17T00:00:00"/>
    <d v="2013-12-17T00:00:00"/>
    <d v="2013-12-17T00:00:00"/>
    <n v="43"/>
    <n v="25.581395350000001"/>
    <n v="20.93023256"/>
    <n v="40.020000000000003"/>
    <n v="0"/>
    <n v="0"/>
    <n v="0"/>
    <n v="0"/>
    <n v="0"/>
    <s v="Thursday"/>
    <s v="CHO"/>
    <n v="8.1031576917288586E-2"/>
    <n v="1.0844051381974911"/>
    <n v="0.52024681686173568"/>
    <n v="1"/>
    <n v="1"/>
    <n v="0.74956784463946058"/>
    <n v="2.1160853413623748"/>
    <n v="0.67908452739526293"/>
    <x v="0"/>
    <x v="0"/>
  </r>
  <r>
    <x v="1654"/>
    <n v="1"/>
    <d v="2011-07-14T00:00:00"/>
    <d v="2011-07-14T00:00:00"/>
    <d v="2011-08-17T00:00:00"/>
    <n v="16"/>
    <n v="0"/>
    <n v="0"/>
    <n v="52.48"/>
    <n v="5.8823529411764698E-2"/>
    <n v="0"/>
    <n v="0"/>
    <n v="0"/>
    <n v="0"/>
    <s v="Friday"/>
    <s v="RIC"/>
    <n v="0.10626029876609956"/>
    <n v="1.1121113200383708"/>
    <n v="0.5265401068056238"/>
    <n v="1"/>
    <n v="1"/>
    <n v="0.77479656648827155"/>
    <n v="2.1701506009166214"/>
    <n v="0.68455757284500651"/>
    <x v="0"/>
    <x v="0"/>
  </r>
  <r>
    <x v="1655"/>
    <n v="0"/>
    <d v="2010-08-05T00:00:00"/>
    <d v="2010-08-08T00:00:00"/>
    <d v="2011-01-14T00:00:00"/>
    <n v="0"/>
    <n v="0"/>
    <n v="0"/>
    <n v="113.33"/>
    <n v="6.2893081761006303E-2"/>
    <n v="0"/>
    <n v="0"/>
    <n v="0"/>
    <n v="0"/>
    <s v="Friday"/>
    <s v="CHO"/>
    <n v="0.22946798131025276"/>
    <n v="1.257930589289215"/>
    <n v="0.55711658952510368"/>
    <n v="1"/>
    <n v="0"/>
    <n v="0.89800424903242471"/>
    <n v="2.4546992509375776"/>
    <n v="0.71053920258656145"/>
    <x v="0"/>
    <x v="1"/>
  </r>
  <r>
    <x v="1656"/>
    <n v="1"/>
    <d v="2011-01-08T00:00:00"/>
    <d v="2011-05-09T00:00:00"/>
    <d v="2011-10-31T00:00:00"/>
    <n v="18"/>
    <n v="0"/>
    <n v="0"/>
    <n v="61.64"/>
    <n v="4.57142857142857E-2"/>
    <n v="0"/>
    <n v="0"/>
    <n v="0"/>
    <n v="0"/>
    <s v="Tuesday"/>
    <s v="CHO"/>
    <n v="0.12480725640134104"/>
    <n v="1.1329300670031013"/>
    <n v="0.53116137492259097"/>
    <n v="1"/>
    <n v="1"/>
    <n v="0.79334352412351306"/>
    <n v="2.2107758651521139"/>
    <n v="0.68854879879551356"/>
    <x v="0"/>
    <x v="0"/>
  </r>
  <r>
    <x v="1657"/>
    <n v="0"/>
    <d v="2011-11-15T00:00:00"/>
    <d v="2011-11-15T00:00:00"/>
    <d v="2012-03-12T00:00:00"/>
    <n v="0"/>
    <n v="0"/>
    <n v="0"/>
    <n v="46.91"/>
    <n v="2.5423728813559299E-2"/>
    <n v="0"/>
    <n v="0"/>
    <n v="0"/>
    <n v="0"/>
    <s v="Wednesday"/>
    <s v="RIC"/>
    <n v="9.4982290684407972E-2"/>
    <n v="1.0996393810928304"/>
    <n v="0.52372773676996132"/>
    <n v="1"/>
    <n v="0"/>
    <n v="0.76351855840658001"/>
    <n v="2.1458131220063934"/>
    <n v="0.68211716296669211"/>
    <x v="0"/>
    <x v="1"/>
  </r>
  <r>
    <x v="1658"/>
    <n v="1"/>
    <d v="2009-12-16T00:00:00"/>
    <d v="2010-05-26T00:00:00"/>
    <d v="2010-05-26T00:00:00"/>
    <n v="16"/>
    <n v="0"/>
    <n v="0"/>
    <n v="16.829999999999998"/>
    <n v="0"/>
    <n v="0"/>
    <n v="0"/>
    <n v="0"/>
    <n v="0"/>
    <s v="Friday"/>
    <s v="CHO"/>
    <n v="3.4076997489204564E-2"/>
    <n v="1.0346642702121105"/>
    <n v="0.5085184250590139"/>
    <n v="1"/>
    <n v="1"/>
    <n v="0.70261326521137657"/>
    <n v="2.0190220594735946"/>
    <n v="0.6687669118342372"/>
    <x v="0"/>
    <x v="0"/>
  </r>
  <r>
    <x v="1659"/>
    <n v="0"/>
    <d v="2011-02-02T00:00:00"/>
    <d v="2011-02-02T00:00:00"/>
    <d v="2011-04-03T00:00:00"/>
    <n v="0"/>
    <n v="0"/>
    <n v="0"/>
    <n v="79.45"/>
    <n v="8.3333333333333301E-2"/>
    <n v="0"/>
    <n v="0"/>
    <n v="0"/>
    <n v="0"/>
    <s v="Friday"/>
    <s v="CHO"/>
    <n v="0.16086853538427232"/>
    <n v="1.1745305494564084"/>
    <n v="0.54013062715997207"/>
    <n v="1"/>
    <n v="0"/>
    <n v="0.82940480310644427"/>
    <n v="2.2919541702082578"/>
    <n v="0.69622906386429517"/>
    <x v="0"/>
    <x v="1"/>
  </r>
  <r>
    <x v="1660"/>
    <n v="1"/>
    <d v="2012-08-28T00:00:00"/>
    <d v="2012-10-01T00:00:00"/>
    <d v="2012-10-24T00:00:00"/>
    <n v="38"/>
    <n v="36.842105259999997"/>
    <n v="10.52631579"/>
    <n v="70.569999999999993"/>
    <n v="8.6956521739130405E-2"/>
    <n v="1"/>
    <n v="0"/>
    <n v="0"/>
    <n v="0"/>
    <s v="Wednesday"/>
    <s v="CHO"/>
    <n v="0.95196251134756804"/>
    <n v="2.5907891264894776"/>
    <n v="0.72150968358934331"/>
    <n v="1"/>
    <n v="1"/>
    <n v="1.62049877906974"/>
    <n v="5.0556113209111118"/>
    <n v="0.834863906052421"/>
    <x v="0"/>
    <x v="0"/>
  </r>
  <r>
    <x v="1661"/>
    <n v="1"/>
    <d v="2011-08-25T00:00:00"/>
    <d v="2011-08-25T00:00:00"/>
    <d v="2012-03-07T00:00:00"/>
    <n v="47"/>
    <n v="0"/>
    <n v="0"/>
    <n v="114.96"/>
    <n v="2.0512820512820499E-2"/>
    <n v="0"/>
    <n v="0"/>
    <n v="0"/>
    <n v="0"/>
    <s v="Friday"/>
    <s v="CHO"/>
    <n v="0.23276836787634919"/>
    <n v="1.2620891050872876"/>
    <n v="0.5579307650830081"/>
    <n v="1"/>
    <n v="1"/>
    <n v="0.90130463559852125"/>
    <n v="2.4628140910578975"/>
    <n v="0.71121753183853487"/>
    <x v="0"/>
    <x v="0"/>
  </r>
  <r>
    <x v="1662"/>
    <n v="1"/>
    <d v="2010-12-27T00:00:00"/>
    <d v="2011-05-16T00:00:00"/>
    <d v="2011-11-21T00:00:00"/>
    <n v="43"/>
    <n v="9.3023255809999998"/>
    <n v="2.3255813949999999"/>
    <n v="144.47"/>
    <n v="1.58730158730159E-2"/>
    <n v="0"/>
    <n v="0"/>
    <n v="0"/>
    <n v="0"/>
    <s v="Monday"/>
    <s v="RIC"/>
    <n v="0.29251953816193604"/>
    <n v="1.3397989135163004"/>
    <n v="0.57261284539312041"/>
    <n v="1"/>
    <n v="1"/>
    <n v="0.96105580588410811"/>
    <n v="2.614455374102763"/>
    <n v="0.72333314524647141"/>
    <x v="0"/>
    <x v="0"/>
  </r>
  <r>
    <x v="1663"/>
    <n v="0"/>
    <d v="2009-11-10T00:00:00"/>
    <d v="2009-11-10T00:00:00"/>
    <d v="2012-05-04T00:00:00"/>
    <n v="0"/>
    <n v="0"/>
    <n v="0"/>
    <n v="48.33"/>
    <n v="5.0772626931567297E-2"/>
    <n v="1"/>
    <n v="0"/>
    <n v="0"/>
    <n v="0"/>
    <s v="Friday"/>
    <s v="CHO"/>
    <n v="0.90693147010217823"/>
    <n v="2.476710999497381"/>
    <n v="0.7123718364441084"/>
    <n v="1"/>
    <n v="0"/>
    <n v="1.5754677378243502"/>
    <n v="4.833001667198749"/>
    <n v="0.82856168109407691"/>
    <x v="0"/>
    <x v="1"/>
  </r>
  <r>
    <x v="1664"/>
    <n v="1"/>
    <d v="2011-09-19T00:00:00"/>
    <d v="2011-09-19T00:00:00"/>
    <d v="2011-09-19T00:00:00"/>
    <n v="16"/>
    <n v="0"/>
    <n v="0"/>
    <n v="50.42"/>
    <n v="0"/>
    <n v="0"/>
    <n v="0"/>
    <n v="0"/>
    <n v="0"/>
    <s v="Thursday"/>
    <s v="RIC"/>
    <n v="0.10208925807520466"/>
    <n v="1.1074823190565288"/>
    <n v="0.52550017100609558"/>
    <n v="1"/>
    <n v="1"/>
    <n v="0.77062552579737664"/>
    <n v="2.1611176659204725"/>
    <n v="0.68365619199157068"/>
    <x v="0"/>
    <x v="0"/>
  </r>
  <r>
    <x v="1665"/>
    <n v="0"/>
    <d v="2011-11-16T00:00:00"/>
    <d v="2011-11-16T00:00:00"/>
    <d v="2012-02-27T00:00:00"/>
    <n v="0"/>
    <n v="0"/>
    <n v="0"/>
    <n v="30.27"/>
    <n v="1.94174757281553E-2"/>
    <n v="1"/>
    <n v="0"/>
    <n v="0"/>
    <n v="0"/>
    <s v="Friday"/>
    <s v="RIC"/>
    <n v="0.87036399686064325"/>
    <n v="2.3877798397261247"/>
    <n v="0.70482143252825957"/>
    <n v="1"/>
    <n v="0"/>
    <n v="1.5389002645828151"/>
    <n v="4.6594632755464236"/>
    <n v="0.82330479918107613"/>
    <x v="0"/>
    <x v="1"/>
  </r>
  <r>
    <x v="1666"/>
    <n v="0"/>
    <d v="2010-10-11T00:00:00"/>
    <d v="2011-01-10T00:00:00"/>
    <d v="2011-02-24T00:00:00"/>
    <n v="0"/>
    <n v="0"/>
    <n v="0"/>
    <n v="88.16"/>
    <n v="0.133333333333333"/>
    <n v="0"/>
    <n v="0"/>
    <n v="0"/>
    <n v="0"/>
    <s v="Tuesday"/>
    <s v="CHO"/>
    <n v="0.17850434335402701"/>
    <n v="1.1954280754295483"/>
    <n v="0.54450796580783256"/>
    <n v="1"/>
    <n v="0"/>
    <n v="0.84704061107619899"/>
    <n v="2.3327331621411118"/>
    <n v="0.69994597486540122"/>
    <x v="0"/>
    <x v="1"/>
  </r>
  <r>
    <x v="1667"/>
    <n v="0"/>
    <d v="2012-08-28T00:00:00"/>
    <d v="2012-08-16T00:00:00"/>
    <d v="2012-09-25T00:00:00"/>
    <n v="0"/>
    <n v="0"/>
    <n v="0"/>
    <n v="51.82"/>
    <n v="7.4999999999999997E-2"/>
    <n v="0"/>
    <n v="0"/>
    <n v="0"/>
    <n v="0"/>
    <s v="Sunday"/>
    <s v="DCX"/>
    <n v="0.10492394592338566"/>
    <n v="1.1106261394980661"/>
    <n v="0.52620694812497071"/>
    <n v="1"/>
    <n v="0"/>
    <n v="0.77346021364555773"/>
    <n v="2.1672524508987796"/>
    <n v="0.68426893166781599"/>
    <x v="0"/>
    <x v="1"/>
  </r>
  <r>
    <x v="1668"/>
    <n v="1"/>
    <d v="2012-09-30T00:00:00"/>
    <d v="2012-09-30T00:00:00"/>
    <d v="2012-09-30T00:00:00"/>
    <n v="31"/>
    <n v="90.322580650000006"/>
    <n v="0"/>
    <n v="89.56"/>
    <n v="0"/>
    <n v="0"/>
    <n v="0"/>
    <n v="0"/>
    <n v="0"/>
    <s v="Monday"/>
    <s v="CHO"/>
    <n v="0.18133903120220804"/>
    <n v="1.1988215483141762"/>
    <n v="0.54521093320797487"/>
    <n v="1"/>
    <n v="1"/>
    <n v="0.84987529892438007"/>
    <n v="2.3393551136374025"/>
    <n v="0.7005409829232726"/>
    <x v="0"/>
    <x v="0"/>
  </r>
  <r>
    <x v="1669"/>
    <n v="1"/>
    <d v="2011-02-26T00:00:00"/>
    <d v="2011-04-05T00:00:00"/>
    <d v="2013-08-25T00:00:00"/>
    <n v="28"/>
    <n v="7.1428571429999996"/>
    <n v="0"/>
    <n v="24.79"/>
    <n v="2.06185567010309E-2"/>
    <n v="1"/>
    <n v="0"/>
    <n v="0"/>
    <n v="0"/>
    <s v="Monday"/>
    <s v="RIC"/>
    <n v="0.85926821871204895"/>
    <n v="2.3614320095162342"/>
    <n v="0.7025077415907881"/>
    <n v="1"/>
    <n v="1"/>
    <n v="1.5278044864342211"/>
    <n v="4.6080486747483036"/>
    <n v="0.82168485724762697"/>
    <x v="0"/>
    <x v="0"/>
  </r>
  <r>
    <x v="1670"/>
    <n v="0"/>
    <d v="2011-05-23T00:00:00"/>
    <d v="2011-05-23T00:00:00"/>
    <d v="2011-05-23T00:00:00"/>
    <n v="0"/>
    <n v="0"/>
    <n v="0"/>
    <n v="176.09"/>
    <n v="0"/>
    <n v="0"/>
    <n v="0"/>
    <n v="0"/>
    <n v="0"/>
    <s v="Tuesday"/>
    <s v="RIC"/>
    <n v="0.35654298799013862"/>
    <n v="1.4283829325102992"/>
    <n v="0.58820333209710585"/>
    <n v="1"/>
    <n v="0"/>
    <n v="1.0250792557123107"/>
    <n v="2.7873163625556128"/>
    <n v="0.7359607953835634"/>
    <x v="0"/>
    <x v="1"/>
  </r>
  <r>
    <x v="1671"/>
    <n v="0"/>
    <d v="2012-08-28T00:00:00"/>
    <d v="2013-09-13T00:00:00"/>
    <d v="2013-09-13T00:00:00"/>
    <n v="0"/>
    <n v="0"/>
    <n v="0"/>
    <n v="40"/>
    <n v="0"/>
    <n v="0"/>
    <n v="0"/>
    <n v="0"/>
    <n v="0"/>
    <s v="Monday"/>
    <s v="DCX"/>
    <n v="8.0991081376600285E-2"/>
    <n v="1.0843612255142345"/>
    <n v="0.52023670956876056"/>
    <n v="1"/>
    <n v="0"/>
    <n v="0.74952734909877228"/>
    <n v="2.1159996510773831"/>
    <n v="0.67907570218942692"/>
    <x v="0"/>
    <x v="1"/>
  </r>
  <r>
    <x v="1672"/>
    <n v="0"/>
    <d v="2010-05-18T00:00:00"/>
    <d v="2010-05-18T00:00:00"/>
    <d v="2010-05-18T00:00:00"/>
    <n v="0"/>
    <n v="0"/>
    <n v="0"/>
    <n v="68.91"/>
    <n v="0"/>
    <n v="0"/>
    <n v="0"/>
    <n v="0"/>
    <n v="0"/>
    <s v="Thursday"/>
    <s v="CHO"/>
    <n v="0.13952738544153812"/>
    <n v="1.1497302911586122"/>
    <n v="0.53482536664585822"/>
    <n v="1"/>
    <n v="0"/>
    <n v="0.80806365316371009"/>
    <n v="2.2435594686364828"/>
    <n v="0.69169672710814312"/>
    <x v="0"/>
    <x v="1"/>
  </r>
  <r>
    <x v="1673"/>
    <n v="1"/>
    <d v="2012-08-28T00:00:00"/>
    <d v="2012-08-02T00:00:00"/>
    <d v="2012-08-02T00:00:00"/>
    <n v="34"/>
    <n v="11.764705879999999"/>
    <n v="0"/>
    <n v="107.46"/>
    <n v="0"/>
    <n v="0"/>
    <n v="0"/>
    <n v="0"/>
    <n v="0"/>
    <s v="Sunday"/>
    <s v="DCX"/>
    <n v="0.21758254011823663"/>
    <n v="1.2430680282554449"/>
    <n v="0.55418204557186168"/>
    <n v="1"/>
    <n v="1"/>
    <n v="0.88611880784040864"/>
    <n v="2.4256967624479513"/>
    <n v="0.70808858187278223"/>
    <x v="0"/>
    <x v="0"/>
  </r>
  <r>
    <x v="1674"/>
    <n v="1"/>
    <d v="2013-05-26T00:00:00"/>
    <d v="2013-07-14T00:00:00"/>
    <d v="2013-07-14T00:00:00"/>
    <n v="45"/>
    <n v="2.2222222220000001"/>
    <n v="0"/>
    <n v="49.26"/>
    <n v="0"/>
    <n v="1"/>
    <n v="0"/>
    <n v="0"/>
    <n v="0"/>
    <s v="Saturday"/>
    <s v="BWI"/>
    <n v="0.90881451274418423"/>
    <n v="2.4813791457011618"/>
    <n v="0.71275751414929656"/>
    <n v="1"/>
    <n v="1"/>
    <n v="1.5773507804663562"/>
    <n v="4.8421109893563115"/>
    <n v="0.82882899660381482"/>
    <x v="0"/>
    <x v="0"/>
  </r>
  <r>
    <x v="1675"/>
    <n v="0"/>
    <d v="2012-08-28T00:00:00"/>
    <d v="2012-08-16T00:00:00"/>
    <d v="2012-08-16T00:00:00"/>
    <n v="0"/>
    <n v="0"/>
    <n v="0"/>
    <n v="46.75"/>
    <n v="0"/>
    <n v="0"/>
    <n v="0"/>
    <n v="0"/>
    <n v="0"/>
    <s v="Sunday"/>
    <s v="DCX"/>
    <n v="9.4658326358901576E-2"/>
    <n v="1.0992831948613657"/>
    <n v="0.52364692746180963"/>
    <n v="1"/>
    <n v="0"/>
    <n v="0.7631945940810736"/>
    <n v="2.1451180676981387"/>
    <n v="0.68204691255616867"/>
    <x v="0"/>
    <x v="1"/>
  </r>
  <r>
    <x v="1676"/>
    <n v="1"/>
    <d v="2012-03-22T00:00:00"/>
    <d v="2012-04-25T00:00:00"/>
    <d v="2013-08-20T00:00:00"/>
    <n v="39"/>
    <n v="35.897435899999998"/>
    <n v="7.692307692"/>
    <n v="110.76"/>
    <n v="8.29875518672199E-3"/>
    <n v="0"/>
    <n v="0"/>
    <n v="0"/>
    <n v="0"/>
    <s v="Wednesday"/>
    <s v="RIC"/>
    <n v="0.22426430433180619"/>
    <n v="1.2514017266199409"/>
    <n v="0.55583226743753411"/>
    <n v="1"/>
    <n v="1"/>
    <n v="0.89280057205397823"/>
    <n v="2.4419589658692287"/>
    <n v="0.70946777404492933"/>
    <x v="0"/>
    <x v="0"/>
  </r>
  <r>
    <x v="1677"/>
    <n v="0"/>
    <d v="2011-06-01T00:00:00"/>
    <d v="2011-06-13T00:00:00"/>
    <d v="2011-06-13T00:00:00"/>
    <n v="8"/>
    <n v="12.5"/>
    <n v="0"/>
    <n v="52.76"/>
    <n v="0"/>
    <n v="0"/>
    <n v="0"/>
    <n v="0"/>
    <n v="0"/>
    <s v="Tuesday"/>
    <s v="RIC"/>
    <n v="0.10682723633573576"/>
    <n v="1.1127419964875123"/>
    <n v="0.52668143972973247"/>
    <n v="1"/>
    <n v="0"/>
    <n v="0.77536350405790777"/>
    <n v="2.1713812896529268"/>
    <n v="0.68467998368324889"/>
    <x v="0"/>
    <x v="1"/>
  </r>
  <r>
    <x v="1678"/>
    <n v="1"/>
    <d v="2012-05-07T00:00:00"/>
    <d v="2012-06-05T00:00:00"/>
    <d v="2012-10-22T00:00:00"/>
    <n v="43"/>
    <n v="9.3023255809999998"/>
    <n v="0"/>
    <n v="64.45"/>
    <n v="1.4388489208633099E-2"/>
    <n v="1"/>
    <n v="0"/>
    <n v="0"/>
    <n v="0"/>
    <s v="Friday"/>
    <s v="RIC"/>
    <n v="0.9395708758969481"/>
    <n v="2.558883104272673"/>
    <n v="0.71901296819796234"/>
    <n v="1"/>
    <n v="1"/>
    <n v="1.6081071436191201"/>
    <n v="4.9933505813259167"/>
    <n v="0.83314842233394448"/>
    <x v="0"/>
    <x v="0"/>
  </r>
  <r>
    <x v="1679"/>
    <n v="0"/>
    <d v="2012-05-28T00:00:00"/>
    <d v="2012-05-28T00:00:00"/>
    <d v="2012-06-20T00:00:00"/>
    <n v="0"/>
    <n v="0"/>
    <n v="0"/>
    <n v="53.07"/>
    <n v="0.13043478260869601"/>
    <n v="0"/>
    <n v="0"/>
    <n v="0"/>
    <n v="0"/>
    <s v="Thursday"/>
    <s v="CHO"/>
    <n v="0.10745491721640442"/>
    <n v="1.1134406626105697"/>
    <n v="0.5268379104787464"/>
    <n v="1"/>
    <n v="0"/>
    <n v="0.77599118493857644"/>
    <n v="2.1727446520065627"/>
    <n v="0.68481548007099702"/>
    <x v="0"/>
    <x v="1"/>
  </r>
  <r>
    <x v="1680"/>
    <n v="0"/>
    <d v="2011-05-18T00:00:00"/>
    <d v="2011-05-25T00:00:00"/>
    <d v="2011-05-25T00:00:00"/>
    <n v="0"/>
    <n v="0"/>
    <n v="0"/>
    <n v="58.23"/>
    <n v="0"/>
    <n v="0"/>
    <n v="0"/>
    <n v="0"/>
    <n v="0"/>
    <s v="Friday"/>
    <s v="RIC"/>
    <n v="0.11790276671398585"/>
    <n v="1.1251347055038581"/>
    <n v="0.52944159379162492"/>
    <n v="1"/>
    <n v="0"/>
    <n v="0.78643903443615781"/>
    <n v="2.195564160948472"/>
    <n v="0.68706621127482193"/>
    <x v="0"/>
    <x v="1"/>
  </r>
  <r>
    <x v="1681"/>
    <n v="0"/>
    <d v="2012-07-25T00:00:00"/>
    <d v="2012-07-25T00:00:00"/>
    <d v="2012-07-25T00:00:00"/>
    <n v="2"/>
    <n v="100"/>
    <n v="0"/>
    <n v="49.93"/>
    <n v="0"/>
    <n v="0"/>
    <n v="0"/>
    <n v="0"/>
    <n v="0"/>
    <s v="Monday"/>
    <s v="RIC"/>
    <n v="0.1010971173283413"/>
    <n v="1.1063840856125233"/>
    <n v="0.52525277472878062"/>
    <n v="1"/>
    <n v="0"/>
    <n v="0.76963338505051326"/>
    <n v="2.1589745963144793"/>
    <n v="0.68344158222523133"/>
    <x v="0"/>
    <x v="1"/>
  </r>
  <r>
    <x v="1682"/>
    <n v="0"/>
    <d v="2010-08-19T00:00:00"/>
    <d v="2011-06-13T00:00:00"/>
    <d v="2011-11-20T00:00:00"/>
    <n v="0"/>
    <n v="0"/>
    <n v="0"/>
    <n v="56.43"/>
    <n v="3.125E-2"/>
    <n v="0"/>
    <n v="0"/>
    <n v="0"/>
    <n v="0"/>
    <s v="Monday"/>
    <s v="CHO"/>
    <n v="0.11425816805203885"/>
    <n v="1.1210415046297482"/>
    <n v="0.52853350685631151"/>
    <n v="1"/>
    <n v="0"/>
    <n v="0.78279443577421082"/>
    <n v="2.187576774994775"/>
    <n v="0.6862820660996819"/>
    <x v="0"/>
    <x v="1"/>
  </r>
  <r>
    <x v="1683"/>
    <n v="0"/>
    <d v="2011-04-12T00:00:00"/>
    <d v="2011-04-20T00:00:00"/>
    <d v="2011-04-20T00:00:00"/>
    <n v="0"/>
    <n v="0"/>
    <n v="0"/>
    <n v="38.92"/>
    <n v="0"/>
    <n v="0"/>
    <n v="0"/>
    <n v="0"/>
    <n v="0"/>
    <s v="Thursday"/>
    <s v="RIC"/>
    <n v="7.8804322179432076E-2"/>
    <n v="1.0819925794045102"/>
    <n v="0.51969089136426261"/>
    <n v="1"/>
    <n v="0"/>
    <n v="0.74734058990160412"/>
    <n v="2.1113775249594688"/>
    <n v="0.67859895111473922"/>
    <x v="0"/>
    <x v="1"/>
  </r>
  <r>
    <x v="1684"/>
    <n v="0"/>
    <d v="2009-10-24T00:00:00"/>
    <d v="2009-12-02T00:00:00"/>
    <d v="2010-07-07T00:00:00"/>
    <n v="0"/>
    <n v="0"/>
    <n v="0"/>
    <n v="39.06"/>
    <n v="0.207373271889401"/>
    <n v="0"/>
    <n v="0"/>
    <n v="0"/>
    <n v="0"/>
    <s v="Wednesday"/>
    <s v="CHO"/>
    <n v="7.9087790964250185E-2"/>
    <n v="1.0822993340017986"/>
    <n v="0.51976164825535298"/>
    <n v="1"/>
    <n v="0"/>
    <n v="0.74762405868642223"/>
    <n v="2.1119761194181752"/>
    <n v="0.67866077321089369"/>
    <x v="0"/>
    <x v="1"/>
  </r>
  <r>
    <x v="1685"/>
    <n v="1"/>
    <d v="2011-01-26T00:00:00"/>
    <d v="2011-09-07T00:00:00"/>
    <d v="2012-08-07T00:00:00"/>
    <n v="43"/>
    <n v="30.232558139999998"/>
    <n v="0"/>
    <n v="120.91"/>
    <n v="2.9850746268656699E-2"/>
    <n v="0"/>
    <n v="0"/>
    <n v="0"/>
    <n v="0"/>
    <s v="Thursday"/>
    <s v="CHO"/>
    <n v="0.24481579123111849"/>
    <n v="1.2773859858310328"/>
    <n v="0.56090008183874307"/>
    <n v="1"/>
    <n v="1"/>
    <n v="0.91335205895329052"/>
    <n v="2.4926641018796944"/>
    <n v="0.71368560765353406"/>
    <x v="0"/>
    <x v="0"/>
  </r>
  <r>
    <x v="1686"/>
    <n v="1"/>
    <d v="2012-08-28T00:00:00"/>
    <d v="2013-11-19T00:00:00"/>
    <d v="2013-11-19T00:00:00"/>
    <n v="48"/>
    <n v="16.666666670000001"/>
    <n v="0"/>
    <n v="31"/>
    <n v="0"/>
    <n v="0"/>
    <n v="0"/>
    <n v="0"/>
    <n v="0"/>
    <s v="Tuesday"/>
    <s v="DCX"/>
    <n v="6.2768088066865221E-2"/>
    <n v="1.0647798754362114"/>
    <n v="0.51568687205035013"/>
    <n v="1"/>
    <n v="1"/>
    <n v="0.73130435578903719"/>
    <n v="2.0777890170581963"/>
    <n v="0.67509143919299019"/>
    <x v="0"/>
    <x v="0"/>
  </r>
  <r>
    <x v="1687"/>
    <n v="1"/>
    <d v="2012-02-02T00:00:00"/>
    <d v="2012-02-02T00:00:00"/>
    <d v="2012-03-07T00:00:00"/>
    <n v="16"/>
    <n v="0"/>
    <n v="0"/>
    <n v="45.16"/>
    <n v="5.8823529411764698E-2"/>
    <n v="1"/>
    <n v="0"/>
    <n v="0"/>
    <n v="0"/>
    <s v="Thursday"/>
    <s v="RIC"/>
    <n v="0.90051292690308271"/>
    <n v="2.460865031372315"/>
    <n v="0.71105489785498044"/>
    <n v="1"/>
    <n v="1"/>
    <n v="1.5690491946252547"/>
    <n v="4.8020801788287439"/>
    <n v="0.82764802119610348"/>
    <x v="0"/>
    <x v="0"/>
  </r>
  <r>
    <x v="1688"/>
    <n v="0"/>
    <d v="2012-08-28T00:00:00"/>
    <d v="2012-08-28T00:00:00"/>
    <d v="2012-11-02T00:00:00"/>
    <n v="0"/>
    <n v="0"/>
    <n v="0"/>
    <n v="43.83"/>
    <n v="4.5454545454545497E-2"/>
    <n v="0"/>
    <n v="0"/>
    <n v="0"/>
    <n v="0"/>
    <s v="Sunday"/>
    <s v="DCX"/>
    <n v="8.8745977418409755E-2"/>
    <n v="1.0928030244200035"/>
    <n v="0.52217194435814684"/>
    <n v="1"/>
    <n v="0"/>
    <n v="0.75728224514058173"/>
    <n v="2.1324727996175303"/>
    <n v="0.68076338919140866"/>
    <x v="0"/>
    <x v="1"/>
  </r>
  <r>
    <x v="1689"/>
    <n v="0"/>
    <d v="2010-08-22T00:00:00"/>
    <d v="2011-10-04T00:00:00"/>
    <d v="2012-06-04T00:00:00"/>
    <n v="0"/>
    <n v="0"/>
    <n v="0"/>
    <n v="161.30000000000001"/>
    <n v="0.10655737704918"/>
    <n v="1"/>
    <n v="0"/>
    <n v="0"/>
    <n v="0"/>
    <s v="Tuesday"/>
    <s v="CHO"/>
    <n v="1.1356705316800415"/>
    <n v="3.1132603828957253"/>
    <n v="0.75688385686490323"/>
    <n v="1"/>
    <n v="0"/>
    <n v="1.8042067994022135"/>
    <n v="6.0751507236865114"/>
    <n v="0.85866025487596265"/>
    <x v="0"/>
    <x v="1"/>
  </r>
  <r>
    <x v="1690"/>
    <n v="1"/>
    <d v="2011-05-13T00:00:00"/>
    <d v="2011-05-14T00:00:00"/>
    <d v="2011-05-14T00:00:00"/>
    <n v="16"/>
    <n v="0"/>
    <n v="0"/>
    <n v="73.319999999999993"/>
    <n v="0"/>
    <n v="0"/>
    <n v="0"/>
    <n v="0"/>
    <n v="0"/>
    <s v="Monday"/>
    <s v="RIC"/>
    <n v="0.14845665216330831"/>
    <n v="1.1600425113511936"/>
    <n v="0.53704614851563282"/>
    <n v="1"/>
    <n v="1"/>
    <n v="0.81699291988548028"/>
    <n v="2.2636825178712865"/>
    <n v="0.69359764789491751"/>
    <x v="0"/>
    <x v="0"/>
  </r>
  <r>
    <x v="1691"/>
    <n v="0"/>
    <d v="2011-11-13T00:00:00"/>
    <d v="2011-11-14T00:00:00"/>
    <d v="2011-11-14T00:00:00"/>
    <n v="4"/>
    <n v="50"/>
    <n v="0"/>
    <n v="57.96"/>
    <n v="0"/>
    <n v="0"/>
    <n v="0"/>
    <n v="0"/>
    <n v="0"/>
    <s v="Monday"/>
    <s v="CHO"/>
    <n v="0.11735607691469381"/>
    <n v="1.1245197739412511"/>
    <n v="0.52930539302777391"/>
    <n v="1"/>
    <n v="0"/>
    <n v="0.78589234463686586"/>
    <n v="2.1943641964520517"/>
    <n v="0.68694865754171364"/>
    <x v="0"/>
    <x v="1"/>
  </r>
  <r>
    <x v="1692"/>
    <n v="1"/>
    <d v="2011-06-01T00:00:00"/>
    <d v="2011-06-02T00:00:00"/>
    <d v="2011-07-26T00:00:00"/>
    <n v="45"/>
    <n v="2.2222222220000001"/>
    <n v="0"/>
    <n v="53.88"/>
    <n v="5.5555555555555601E-2"/>
    <n v="0"/>
    <n v="0"/>
    <n v="0"/>
    <n v="0"/>
    <s v="Tuesday"/>
    <s v="RIC"/>
    <n v="0.10909498661428059"/>
    <n v="1.1152682808683914"/>
    <n v="0.52724672844360665"/>
    <n v="1"/>
    <n v="1"/>
    <n v="0.77763125433645264"/>
    <n v="2.1763110277721842"/>
    <n v="0.68516937061375105"/>
    <x v="0"/>
    <x v="0"/>
  </r>
  <r>
    <x v="1693"/>
    <n v="1"/>
    <d v="2012-05-15T00:00:00"/>
    <d v="2012-06-05T00:00:00"/>
    <d v="2012-06-26T00:00:00"/>
    <n v="42"/>
    <n v="16.666666670000001"/>
    <n v="2.3809523810000002"/>
    <n v="73.040000000000006"/>
    <n v="0.14285714285714299"/>
    <n v="0"/>
    <n v="0"/>
    <n v="0"/>
    <n v="0"/>
    <s v="Wednesday"/>
    <s v="CHO"/>
    <n v="0.14788971459367212"/>
    <n v="1.1593850260632996"/>
    <n v="0.53690518924127884"/>
    <n v="1"/>
    <n v="1"/>
    <n v="0.81642598231584418"/>
    <n v="2.2623995149318263"/>
    <n v="0.69347714912810221"/>
    <x v="0"/>
    <x v="0"/>
  </r>
  <r>
    <x v="1694"/>
    <n v="1"/>
    <d v="2012-08-28T00:00:00"/>
    <d v="2013-08-19T00:00:00"/>
    <d v="2013-08-21T00:00:00"/>
    <n v="19"/>
    <n v="10.52631579"/>
    <n v="0"/>
    <n v="46.93"/>
    <n v="1"/>
    <n v="0"/>
    <n v="0"/>
    <n v="0"/>
    <n v="0"/>
    <s v="Wednesday"/>
    <s v="DCX"/>
    <n v="9.5022786225096287E-2"/>
    <n v="1.0996839124857851"/>
    <n v="0.5237378378462143"/>
    <n v="1"/>
    <n v="1"/>
    <n v="0.76355905394726831"/>
    <n v="2.1459000196284563"/>
    <n v="0.68212594368523383"/>
    <x v="0"/>
    <x v="0"/>
  </r>
  <r>
    <x v="1695"/>
    <n v="0"/>
    <d v="2010-03-15T00:00:00"/>
    <d v="2010-03-29T00:00:00"/>
    <d v="2010-12-20T00:00:00"/>
    <n v="0"/>
    <n v="0"/>
    <n v="0"/>
    <n v="74.959999999999994"/>
    <n v="1.8796992481203E-2"/>
    <n v="0"/>
    <n v="0"/>
    <n v="0"/>
    <n v="0"/>
    <s v="Monday"/>
    <s v="CHO"/>
    <n v="0.15177728649974892"/>
    <n v="1.1639009911007925"/>
    <n v="0.537871647495622"/>
    <n v="1"/>
    <n v="0"/>
    <n v="0.82031355422192087"/>
    <n v="2.2712118739675162"/>
    <n v="0.69430289491241615"/>
    <x v="0"/>
    <x v="1"/>
  </r>
  <r>
    <x v="1696"/>
    <n v="0"/>
    <d v="2011-12-16T00:00:00"/>
    <d v="2011-12-19T00:00:00"/>
    <d v="2012-02-21T00:00:00"/>
    <n v="0"/>
    <n v="0"/>
    <n v="0"/>
    <n v="88.74"/>
    <n v="0.125"/>
    <n v="1"/>
    <n v="0"/>
    <n v="0"/>
    <n v="0"/>
    <s v="Wednesday"/>
    <s v="RIC"/>
    <n v="0.98875271006288867"/>
    <n v="2.687879815223444"/>
    <n v="0.72884148884894961"/>
    <n v="1"/>
    <n v="0"/>
    <n v="1.6572889777850608"/>
    <n v="5.2450720454833224"/>
    <n v="0.83987374481560406"/>
    <x v="0"/>
    <x v="1"/>
  </r>
  <r>
    <x v="1697"/>
    <n v="0"/>
    <d v="2011-05-14T00:00:00"/>
    <d v="2011-11-17T00:00:00"/>
    <d v="2011-11-17T00:00:00"/>
    <n v="6"/>
    <n v="16.666666670000001"/>
    <n v="0"/>
    <n v="54.63"/>
    <n v="0"/>
    <n v="0"/>
    <n v="0"/>
    <n v="0"/>
    <n v="0"/>
    <s v="Friday"/>
    <s v="CHO"/>
    <n v="0.11061356939009184"/>
    <n v="1.1169631946778664"/>
    <n v="0.52762523103186598"/>
    <n v="1"/>
    <n v="0"/>
    <n v="0.77914983711226382"/>
    <n v="2.1796184468730049"/>
    <n v="0.68549685545338002"/>
    <x v="0"/>
    <x v="1"/>
  </r>
  <r>
    <x v="1698"/>
    <n v="1"/>
    <d v="2013-04-20T00:00:00"/>
    <d v="2013-10-13T00:00:00"/>
    <d v="2013-11-23T00:00:00"/>
    <n v="40"/>
    <n v="27.5"/>
    <n v="5"/>
    <n v="251.83"/>
    <n v="4.8780487804878099E-2"/>
    <n v="0"/>
    <n v="0"/>
    <n v="0"/>
    <n v="0"/>
    <s v="Wednesday"/>
    <s v="RIC"/>
    <n v="0.50989960057673123"/>
    <n v="1.6651240090631627"/>
    <n v="0.62478293820499653"/>
    <n v="1"/>
    <n v="1"/>
    <n v="1.1784358682989033"/>
    <n v="3.2492879118831728"/>
    <n v="0.76466645218284912"/>
    <x v="0"/>
    <x v="0"/>
  </r>
  <r>
    <x v="1699"/>
    <n v="1"/>
    <d v="2013-06-22T00:00:00"/>
    <d v="2013-07-25T00:00:00"/>
    <d v="2013-07-25T00:00:00"/>
    <n v="43"/>
    <n v="13.953488370000001"/>
    <n v="2.3255813949999999"/>
    <n v="105.43"/>
    <n v="0"/>
    <n v="1"/>
    <n v="0"/>
    <n v="0"/>
    <n v="0"/>
    <s v="Thursday"/>
    <s v="CHO"/>
    <n v="1.0225462387672752"/>
    <n v="2.780264977387386"/>
    <n v="0.73546827908049994"/>
    <n v="1"/>
    <n v="1"/>
    <n v="1.6910825064894472"/>
    <n v="5.4253505046387787"/>
    <n v="0.84436646696891471"/>
    <x v="0"/>
    <x v="0"/>
  </r>
  <r>
    <x v="1700"/>
    <n v="1"/>
    <d v="2011-10-20T00:00:00"/>
    <d v="2011-10-20T00:00:00"/>
    <d v="2011-10-20T00:00:00"/>
    <n v="16"/>
    <n v="0"/>
    <n v="0"/>
    <n v="51.28"/>
    <n v="0"/>
    <n v="0"/>
    <n v="0"/>
    <n v="0"/>
    <n v="0"/>
    <s v="Tuesday"/>
    <s v="RIC"/>
    <n v="0.10383056632480156"/>
    <n v="1.1094124671586822"/>
    <n v="0.52593434637893688"/>
    <n v="1"/>
    <n v="1"/>
    <n v="0.77236683404697359"/>
    <n v="2.1648841162643122"/>
    <n v="0.68403266493676385"/>
    <x v="0"/>
    <x v="0"/>
  </r>
  <r>
    <x v="1701"/>
    <n v="1"/>
    <d v="2012-08-28T00:00:00"/>
    <d v="2012-08-02T00:00:00"/>
    <d v="2012-08-02T00:00:00"/>
    <n v="36"/>
    <n v="0"/>
    <n v="0"/>
    <n v="72.7"/>
    <n v="0"/>
    <n v="0"/>
    <n v="0"/>
    <n v="0"/>
    <n v="0"/>
    <s v="Sunday"/>
    <s v="DCX"/>
    <n v="0.14720129040197102"/>
    <n v="1.1585871520332651"/>
    <n v="0.53673401648015129"/>
    <n v="1"/>
    <n v="1"/>
    <n v="0.81573755812414306"/>
    <n v="2.2608425603585411"/>
    <n v="0.69333079365535311"/>
    <x v="0"/>
    <x v="0"/>
  </r>
  <r>
    <x v="1702"/>
    <n v="1"/>
    <d v="2011-05-15T00:00:00"/>
    <d v="2011-05-15T00:00:00"/>
    <d v="2011-05-15T00:00:00"/>
    <n v="16"/>
    <n v="0"/>
    <n v="0"/>
    <n v="51.22"/>
    <n v="0"/>
    <n v="0"/>
    <n v="0"/>
    <n v="0"/>
    <n v="0"/>
    <s v="Friday"/>
    <s v="RIC"/>
    <n v="0.10370907970273666"/>
    <n v="1.109277696572148"/>
    <n v="0.52590405633875015"/>
    <n v="1"/>
    <n v="1"/>
    <n v="0.77224534742490869"/>
    <n v="2.1646211277809799"/>
    <n v="0.68400640720578265"/>
    <x v="0"/>
    <x v="0"/>
  </r>
  <r>
    <x v="1703"/>
    <n v="0"/>
    <d v="2010-08-21T00:00:00"/>
    <d v="2010-08-29T00:00:00"/>
    <d v="2010-08-29T00:00:00"/>
    <n v="0"/>
    <n v="0"/>
    <n v="0"/>
    <n v="20.62"/>
    <n v="0"/>
    <n v="0"/>
    <n v="0"/>
    <n v="0"/>
    <n v="0"/>
    <s v="Monday"/>
    <s v="RIC"/>
    <n v="4.1750902449637445E-2"/>
    <n v="1.0426347286437205"/>
    <n v="0.51043620967710401"/>
    <n v="1"/>
    <n v="0"/>
    <n v="0.71028717017180942"/>
    <n v="2.034575444142265"/>
    <n v="0.67046461081390119"/>
    <x v="0"/>
    <x v="1"/>
  </r>
  <r>
    <x v="1704"/>
    <n v="0"/>
    <d v="2012-08-28T00:00:00"/>
    <d v="2013-09-23T00:00:00"/>
    <d v="2013-09-23T00:00:00"/>
    <n v="0"/>
    <n v="0"/>
    <n v="0"/>
    <n v="40.020000000000003"/>
    <n v="0"/>
    <n v="0"/>
    <n v="0"/>
    <n v="0"/>
    <n v="0"/>
    <s v="Wednesday"/>
    <s v="DCX"/>
    <n v="8.1031576917288586E-2"/>
    <n v="1.0844051381974911"/>
    <n v="0.52024681686173568"/>
    <n v="1"/>
    <n v="0"/>
    <n v="0.74956784463946058"/>
    <n v="2.1160853413623748"/>
    <n v="0.67908452739526293"/>
    <x v="0"/>
    <x v="1"/>
  </r>
  <r>
    <x v="1705"/>
    <n v="1"/>
    <d v="2011-06-02T00:00:00"/>
    <d v="2011-08-07T00:00:00"/>
    <d v="2011-08-07T00:00:00"/>
    <n v="45"/>
    <n v="2.2222222220000001"/>
    <n v="0"/>
    <n v="82.41"/>
    <n v="0"/>
    <n v="0"/>
    <n v="0"/>
    <n v="0"/>
    <n v="0"/>
    <s v="Wednesday"/>
    <s v="CHO"/>
    <n v="0.16686187540614072"/>
    <n v="1.1815910472528977"/>
    <n v="0.5416189476670159"/>
    <n v="1"/>
    <n v="1"/>
    <n v="0.83539814312831273"/>
    <n v="2.3057318768638226"/>
    <n v="0.69749512747878728"/>
    <x v="0"/>
    <x v="0"/>
  </r>
  <r>
    <x v="1706"/>
    <n v="1"/>
    <d v="2009-12-07T00:00:00"/>
    <d v="2011-04-03T00:00:00"/>
    <d v="2013-08-25T00:00:00"/>
    <n v="44"/>
    <n v="13.636363640000001"/>
    <n v="9.0909090910000003"/>
    <n v="161.69999999999999"/>
    <n v="9.4857142857142904E-2"/>
    <n v="0"/>
    <n v="0"/>
    <n v="0"/>
    <n v="0"/>
    <s v="Monday"/>
    <s v="CHO"/>
    <n v="0.32740644646490663"/>
    <n v="1.3873652523026709"/>
    <n v="0.58112819182759057"/>
    <n v="1"/>
    <n v="1"/>
    <n v="0.99594271418707869"/>
    <n v="2.7072753255237085"/>
    <n v="0.73026012038673305"/>
    <x v="0"/>
    <x v="0"/>
  </r>
  <r>
    <x v="1707"/>
    <n v="1"/>
    <d v="2012-08-28T00:00:00"/>
    <d v="2012-11-12T00:00:00"/>
    <d v="2012-11-12T00:00:00"/>
    <n v="46"/>
    <n v="6.5217391300000003"/>
    <n v="0"/>
    <n v="70"/>
    <n v="0"/>
    <n v="0"/>
    <n v="0"/>
    <n v="0"/>
    <n v="0"/>
    <s v="Wednesday"/>
    <s v="DCX"/>
    <n v="0.1417343924090505"/>
    <n v="1.1522705560820417"/>
    <n v="0.53537439929467623"/>
    <n v="1"/>
    <n v="1"/>
    <n v="0.81027066013122251"/>
    <n v="2.2485164880919433"/>
    <n v="0.69216717733596533"/>
    <x v="0"/>
    <x v="0"/>
  </r>
  <r>
    <x v="1708"/>
    <n v="1"/>
    <d v="2011-08-21T00:00:00"/>
    <d v="2011-08-21T00:00:00"/>
    <d v="2011-08-21T00:00:00"/>
    <n v="45"/>
    <n v="0"/>
    <n v="0"/>
    <n v="51.03"/>
    <n v="0"/>
    <n v="0"/>
    <n v="0"/>
    <n v="0"/>
    <n v="0"/>
    <s v="Monday"/>
    <s v="RIC"/>
    <n v="0.10332437206619781"/>
    <n v="1.1088510310472395"/>
    <n v="0.52580813662148174"/>
    <n v="1"/>
    <n v="1"/>
    <n v="0.77186063978836983"/>
    <n v="2.1637885416642968"/>
    <n v="0.68392324997992615"/>
    <x v="0"/>
    <x v="0"/>
  </r>
  <r>
    <x v="1709"/>
    <n v="1"/>
    <d v="2012-06-10T00:00:00"/>
    <d v="2012-06-10T00:00:00"/>
    <d v="2012-07-08T00:00:00"/>
    <n v="45"/>
    <n v="0"/>
    <n v="0"/>
    <n v="71.47"/>
    <n v="7.1428571428571397E-2"/>
    <n v="0"/>
    <n v="0"/>
    <n v="0"/>
    <n v="0"/>
    <s v="Wednesday"/>
    <s v="RIC"/>
    <n v="0.14471081464964056"/>
    <n v="1.15570530889394"/>
    <n v="0.53611470182207555"/>
    <n v="1"/>
    <n v="1"/>
    <n v="0.81324708237181254"/>
    <n v="2.255218992368659"/>
    <n v="0.69280100590948246"/>
    <x v="0"/>
    <x v="0"/>
  </r>
  <r>
    <x v="1710"/>
    <n v="1"/>
    <d v="2009-12-03T00:00:00"/>
    <d v="2009-12-03T00:00:00"/>
    <d v="2009-12-30T00:00:00"/>
    <n v="44"/>
    <n v="6.8181818180000002"/>
    <n v="0"/>
    <n v="33.01"/>
    <n v="7.4074074074074098E-2"/>
    <n v="0"/>
    <n v="0"/>
    <n v="0"/>
    <n v="0"/>
    <s v="Monday"/>
    <s v="CHO"/>
    <n v="6.683788990603938E-2"/>
    <n v="1.0691221486337754"/>
    <n v="0.51670325473037348"/>
    <n v="1"/>
    <n v="1"/>
    <n v="0.73537415762821134"/>
    <n v="2.0862624374966399"/>
    <n v="0.67598348479686321"/>
    <x v="0"/>
    <x v="0"/>
  </r>
  <r>
    <x v="1711"/>
    <n v="1"/>
    <d v="2012-08-28T00:00:00"/>
    <d v="2012-08-07T00:00:00"/>
    <d v="2012-08-28T00:00:00"/>
    <n v="35"/>
    <n v="62.857142860000003"/>
    <n v="0"/>
    <n v="53.77"/>
    <n v="9.5238095238095205E-2"/>
    <n v="0"/>
    <n v="0"/>
    <n v="0"/>
    <n v="0"/>
    <s v="Thursday"/>
    <s v="DCX"/>
    <n v="0.10887226114049493"/>
    <n v="1.1150199098724374"/>
    <n v="0.52719121208636155"/>
    <n v="1"/>
    <n v="1"/>
    <n v="0.77740852886266698"/>
    <n v="2.1758263618431464"/>
    <n v="0.68512132400726322"/>
    <x v="0"/>
    <x v="0"/>
  </r>
  <r>
    <x v="1712"/>
    <n v="0"/>
    <d v="2011-05-13T00:00:00"/>
    <d v="2011-06-06T00:00:00"/>
    <d v="2011-06-23T00:00:00"/>
    <n v="0"/>
    <n v="0"/>
    <n v="0"/>
    <n v="50.71"/>
    <n v="0.11764705882352899"/>
    <n v="0"/>
    <n v="0"/>
    <n v="0"/>
    <n v="0"/>
    <s v="Monday"/>
    <s v="CHO"/>
    <n v="0.102676443415185"/>
    <n v="1.1081328073984853"/>
    <n v="0.52564658332221614"/>
    <n v="1"/>
    <n v="0"/>
    <n v="0.77121271113735701"/>
    <n v="2.1623870151670368"/>
    <n v="0.68378316910487946"/>
    <x v="0"/>
    <x v="1"/>
  </r>
  <r>
    <x v="1713"/>
    <n v="1"/>
    <d v="2008-10-18T00:00:00"/>
    <d v="2009-09-11T00:00:00"/>
    <d v="2013-09-23T00:00:00"/>
    <n v="44"/>
    <n v="27.272727270000001"/>
    <n v="0"/>
    <n v="78.81"/>
    <n v="9.5044127630685704E-3"/>
    <n v="0"/>
    <n v="0"/>
    <n v="0"/>
    <n v="0"/>
    <s v="Friday"/>
    <s v="CHO"/>
    <n v="0.15957267808224671"/>
    <n v="1.1730095112045558"/>
    <n v="0.53980873307559807"/>
    <n v="1"/>
    <n v="1"/>
    <n v="0.82810894580441874"/>
    <n v="2.2889860482075202"/>
    <n v="0.69595492794960478"/>
    <x v="0"/>
    <x v="0"/>
  </r>
  <r>
    <x v="1714"/>
    <n v="0"/>
    <d v="2011-07-10T00:00:00"/>
    <d v="2011-07-11T00:00:00"/>
    <d v="2012-11-09T00:00:00"/>
    <n v="0"/>
    <n v="0"/>
    <n v="0"/>
    <n v="74.66"/>
    <n v="1.8480492813141701E-2"/>
    <n v="0"/>
    <n v="0"/>
    <n v="0"/>
    <n v="0"/>
    <s v="Wednesday"/>
    <s v="CHO"/>
    <n v="0.15116985338942443"/>
    <n v="1.1631942137833624"/>
    <n v="0.53772065696725879"/>
    <n v="1"/>
    <n v="0"/>
    <n v="0.81970612111159646"/>
    <n v="2.2698326836000611"/>
    <n v="0.69417395421621164"/>
    <x v="0"/>
    <x v="1"/>
  </r>
  <r>
    <x v="1715"/>
    <n v="0"/>
    <d v="2011-09-12T00:00:00"/>
    <d v="2011-09-12T00:00:00"/>
    <d v="2011-09-12T00:00:00"/>
    <n v="0"/>
    <n v="0"/>
    <n v="0"/>
    <n v="51.07"/>
    <n v="0"/>
    <n v="0"/>
    <n v="0"/>
    <n v="0"/>
    <n v="0"/>
    <s v="Tuesday"/>
    <s v="RIC"/>
    <n v="0.10340536314757441"/>
    <n v="1.1089408417282125"/>
    <n v="0.52582833040469235"/>
    <n v="1"/>
    <n v="0"/>
    <n v="0.77194163086974643"/>
    <n v="2.1639637963350933"/>
    <n v="0.68394075774244711"/>
    <x v="0"/>
    <x v="1"/>
  </r>
  <r>
    <x v="1716"/>
    <n v="1"/>
    <d v="2012-03-28T00:00:00"/>
    <d v="2012-03-28T00:00:00"/>
    <d v="2012-04-04T00:00:00"/>
    <n v="16"/>
    <n v="0"/>
    <n v="0"/>
    <n v="121.64"/>
    <n v="0.28571428571428598"/>
    <n v="0"/>
    <n v="0"/>
    <n v="0"/>
    <n v="0"/>
    <s v="Wednesday"/>
    <s v="RIC"/>
    <n v="0.24629387846624146"/>
    <n v="1.2792754698180928"/>
    <n v="0.56126408885547774"/>
    <n v="1"/>
    <n v="1"/>
    <n v="0.91483014618841341"/>
    <n v="2.4963512011260169"/>
    <n v="0.7139875423046903"/>
    <x v="0"/>
    <x v="0"/>
  </r>
  <r>
    <x v="1717"/>
    <n v="0"/>
    <d v="2011-11-11T00:00:00"/>
    <d v="2011-11-17T00:00:00"/>
    <d v="2011-11-17T00:00:00"/>
    <n v="0"/>
    <n v="0"/>
    <n v="0"/>
    <n v="108.01"/>
    <n v="0"/>
    <n v="1"/>
    <n v="0"/>
    <n v="0"/>
    <n v="0"/>
    <s v="Friday"/>
    <s v="RIC"/>
    <n v="1.0277701635160659"/>
    <n v="2.7948268744226867"/>
    <n v="0.73648336720179586"/>
    <n v="1"/>
    <n v="0"/>
    <n v="1.6963064312382379"/>
    <n v="5.4537662837359226"/>
    <n v="0.84505171770473142"/>
    <x v="0"/>
    <x v="1"/>
  </r>
  <r>
    <x v="1718"/>
    <n v="0"/>
    <d v="2012-08-28T00:00:00"/>
    <d v="2012-10-22T00:00:00"/>
    <d v="2012-10-22T00:00:00"/>
    <n v="3"/>
    <n v="33.333333330000002"/>
    <n v="0"/>
    <n v="43.17"/>
    <n v="0"/>
    <n v="0"/>
    <n v="0"/>
    <n v="0"/>
    <n v="0"/>
    <s v="Tuesday"/>
    <s v="DCX"/>
    <n v="8.7409624575695857E-2"/>
    <n v="1.0913436293423608"/>
    <n v="0.52183850326191605"/>
    <n v="1"/>
    <n v="0"/>
    <n v="0.75594589229786791"/>
    <n v="2.1296249668083012"/>
    <n v="0.68047289671904865"/>
    <x v="0"/>
    <x v="1"/>
  </r>
  <r>
    <x v="1719"/>
    <n v="1"/>
    <d v="2009-07-09T00:00:00"/>
    <d v="2009-07-09T00:00:00"/>
    <d v="2009-08-09T00:00:00"/>
    <n v="16"/>
    <n v="0"/>
    <n v="0"/>
    <n v="20.03"/>
    <n v="6.4516129032258104E-2"/>
    <n v="0"/>
    <n v="0"/>
    <n v="0"/>
    <n v="0"/>
    <s v="Friday"/>
    <s v="CHO"/>
    <n v="4.0556283999332594E-2"/>
    <n v="1.0413899216426994"/>
    <n v="0.51013768148943173"/>
    <n v="1"/>
    <n v="1"/>
    <n v="0.70909255172150465"/>
    <n v="2.0321463539849973"/>
    <n v="0.67020061591494406"/>
    <x v="0"/>
    <x v="0"/>
  </r>
  <r>
    <x v="1720"/>
    <n v="0"/>
    <d v="2013-02-03T00:00:00"/>
    <d v="2013-12-07T00:00:00"/>
    <d v="2013-12-07T00:00:00"/>
    <n v="0"/>
    <n v="0"/>
    <n v="0"/>
    <n v="31"/>
    <n v="0"/>
    <n v="0"/>
    <n v="0"/>
    <n v="0"/>
    <n v="0"/>
    <s v="Tuesday"/>
    <s v="DCX"/>
    <n v="6.2768088066865221E-2"/>
    <n v="1.0647798754362114"/>
    <n v="0.51568687205035013"/>
    <n v="1"/>
    <n v="0"/>
    <n v="0.73130435578903719"/>
    <n v="2.0777890170581963"/>
    <n v="0.67509143919299019"/>
    <x v="0"/>
    <x v="1"/>
  </r>
  <r>
    <x v="1721"/>
    <n v="1"/>
    <d v="2011-11-11T00:00:00"/>
    <d v="2011-11-17T00:00:00"/>
    <d v="2012-11-14T00:00:00"/>
    <n v="45"/>
    <n v="6.6666666670000003"/>
    <n v="2.2222222220000001"/>
    <n v="106.47"/>
    <n v="5.5096418732782397E-3"/>
    <n v="0"/>
    <n v="0"/>
    <n v="0"/>
    <n v="0"/>
    <s v="Friday"/>
    <s v="CHO"/>
    <n v="0.21557801085416581"/>
    <n v="1.2405787577568754"/>
    <n v="0.55368674431193121"/>
    <n v="1"/>
    <n v="1"/>
    <n v="0.88411427857633784"/>
    <n v="2.4208392524388564"/>
    <n v="0.70767407463327636"/>
    <x v="0"/>
    <x v="0"/>
  </r>
  <r>
    <x v="1722"/>
    <n v="1"/>
    <d v="2010-07-09T00:00:00"/>
    <d v="2010-10-20T00:00:00"/>
    <d v="2012-10-09T00:00:00"/>
    <n v="37"/>
    <n v="75.675675679999998"/>
    <n v="29.729729729999999"/>
    <n v="30.44"/>
    <n v="7.4999999999999997E-2"/>
    <n v="0"/>
    <n v="0"/>
    <n v="0"/>
    <n v="0"/>
    <s v="Friday"/>
    <s v="RIC"/>
    <n v="6.1634212927592816E-2"/>
    <n v="1.0635732322273039"/>
    <n v="0.51540367728037606"/>
    <n v="1"/>
    <n v="1"/>
    <n v="0.73017048064976486"/>
    <n v="2.0754343989208572"/>
    <n v="0.67484268227249744"/>
    <x v="0"/>
    <x v="0"/>
  </r>
  <r>
    <x v="1723"/>
    <n v="1"/>
    <d v="2011-05-25T00:00:00"/>
    <d v="2011-05-26T00:00:00"/>
    <d v="2011-07-27T00:00:00"/>
    <n v="16"/>
    <n v="0"/>
    <n v="0"/>
    <n v="87.98"/>
    <n v="3.2258064516128997E-2"/>
    <n v="0"/>
    <n v="0"/>
    <n v="0"/>
    <n v="0"/>
    <s v="Thursday"/>
    <s v="CHO"/>
    <n v="0.17813988348783233"/>
    <n v="1.1949924692584373"/>
    <n v="0.54441757135602242"/>
    <n v="1"/>
    <n v="1"/>
    <n v="0.84667615121000428"/>
    <n v="2.331883129435782"/>
    <n v="0.69986942484103909"/>
    <x v="0"/>
    <x v="0"/>
  </r>
  <r>
    <x v="1724"/>
    <n v="1"/>
    <d v="2012-09-10T00:00:00"/>
    <d v="2012-09-10T00:00:00"/>
    <d v="2012-09-10T00:00:00"/>
    <n v="38"/>
    <n v="42.10526316"/>
    <n v="5.263157895"/>
    <n v="63.5"/>
    <n v="0"/>
    <n v="1"/>
    <n v="0"/>
    <n v="0"/>
    <n v="0"/>
    <s v="Thursday"/>
    <s v="CHO"/>
    <n v="0.9376473377142539"/>
    <n v="2.5539657258153552"/>
    <n v="0.71862418572689557"/>
    <n v="1"/>
    <n v="1"/>
    <n v="1.606183605436426"/>
    <n v="4.9837549125994141"/>
    <n v="0.83288085581607019"/>
    <x v="0"/>
    <x v="0"/>
  </r>
  <r>
    <x v="1725"/>
    <n v="1"/>
    <d v="2012-12-23T00:00:00"/>
    <d v="2012-12-23T00:00:00"/>
    <d v="2014-01-13T00:00:00"/>
    <n v="50"/>
    <n v="6"/>
    <n v="2"/>
    <n v="66.290000000000006"/>
    <n v="5.1813471502590702E-3"/>
    <n v="0"/>
    <n v="0"/>
    <n v="0"/>
    <n v="0"/>
    <s v="Friday"/>
    <s v="RIC"/>
    <n v="0.13422246961137083"/>
    <n v="1.1436472180977908"/>
    <n v="0.53350533074776618"/>
    <n v="1"/>
    <n v="1"/>
    <n v="0.80275873733354286"/>
    <n v="2.2316890880185549"/>
    <n v="0.69056429230538086"/>
    <x v="0"/>
    <x v="0"/>
  </r>
  <r>
    <x v="1726"/>
    <n v="0"/>
    <d v="2010-11-08T00:00:00"/>
    <d v="2010-11-08T00:00:00"/>
    <d v="2010-12-12T00:00:00"/>
    <n v="28"/>
    <n v="7.1428571429999996"/>
    <n v="3.5714285710000002"/>
    <n v="70.78"/>
    <n v="8.8235294117647106E-2"/>
    <n v="0"/>
    <n v="0"/>
    <n v="0"/>
    <n v="0"/>
    <s v="Monday"/>
    <s v="CHO"/>
    <n v="0.14331371849589419"/>
    <n v="1.1540918048246316"/>
    <n v="0.53576723250130387"/>
    <n v="1"/>
    <n v="0"/>
    <n v="0.81184998621806614"/>
    <n v="2.2520704345197284"/>
    <n v="0.69250358498226017"/>
    <x v="0"/>
    <x v="1"/>
  </r>
  <r>
    <x v="1727"/>
    <n v="1"/>
    <d v="2011-01-05T00:00:00"/>
    <d v="2011-01-05T00:00:00"/>
    <d v="2012-06-04T00:00:00"/>
    <n v="46"/>
    <n v="8.6956521739999992"/>
    <n v="4.3478260869999996"/>
    <n v="69.13"/>
    <n v="1.74418604651163E-2"/>
    <n v="0"/>
    <n v="0"/>
    <n v="0"/>
    <n v="0"/>
    <s v="Monday"/>
    <s v="CHO"/>
    <n v="0.13997283638910943"/>
    <n v="1.1502425536917051"/>
    <n v="0.5349361874161026"/>
    <n v="1"/>
    <n v="1"/>
    <n v="0.80850910411128141"/>
    <n v="2.2445590869516532"/>
    <n v="0.69179171246361071"/>
    <x v="0"/>
    <x v="0"/>
  </r>
  <r>
    <x v="1728"/>
    <n v="0"/>
    <d v="2011-09-26T00:00:00"/>
    <d v="2011-09-26T00:00:00"/>
    <d v="2011-09-26T00:00:00"/>
    <n v="0"/>
    <n v="0"/>
    <n v="0"/>
    <n v="24.09"/>
    <n v="0"/>
    <n v="0"/>
    <n v="0"/>
    <n v="0"/>
    <n v="0"/>
    <s v="Thursday"/>
    <s v="CHO"/>
    <n v="4.8776878759057521E-2"/>
    <n v="1.04998605041177"/>
    <n v="0.51219180257390762"/>
    <n v="1"/>
    <n v="0"/>
    <n v="0.71731314648122957"/>
    <n v="2.0489206585691027"/>
    <n v="0.67201507943820593"/>
    <x v="0"/>
    <x v="1"/>
  </r>
  <r>
    <x v="1729"/>
    <n v="1"/>
    <d v="2011-04-19T00:00:00"/>
    <d v="2011-05-19T00:00:00"/>
    <d v="2011-05-19T00:00:00"/>
    <n v="31"/>
    <n v="83.870967739999998"/>
    <n v="3.225806452"/>
    <n v="54.03"/>
    <n v="0"/>
    <n v="0"/>
    <n v="0"/>
    <n v="0"/>
    <n v="0"/>
    <s v="Friday"/>
    <s v="RIC"/>
    <n v="0.10939870316944283"/>
    <n v="1.1156070577522084"/>
    <n v="0.52732243148097613"/>
    <n v="1"/>
    <n v="1"/>
    <n v="0.77793497089161479"/>
    <n v="2.1769721098462038"/>
    <n v="0.68523488232686758"/>
    <x v="0"/>
    <x v="0"/>
  </r>
  <r>
    <x v="1730"/>
    <n v="1"/>
    <d v="2011-07-17T00:00:00"/>
    <d v="2011-09-30T00:00:00"/>
    <d v="2011-09-30T00:00:00"/>
    <n v="16"/>
    <n v="0"/>
    <n v="0"/>
    <n v="50.53"/>
    <n v="0"/>
    <n v="0"/>
    <n v="0"/>
    <n v="0"/>
    <n v="0"/>
    <s v="Tuesday"/>
    <s v="RIC"/>
    <n v="0.10231198354899031"/>
    <n v="1.1077290110520259"/>
    <n v="0.52555570722971057"/>
    <n v="1"/>
    <n v="1"/>
    <n v="0.7708482512711623"/>
    <n v="2.1615990554833906"/>
    <n v="0.6837043589491123"/>
    <x v="0"/>
    <x v="0"/>
  </r>
  <r>
    <x v="1731"/>
    <n v="1"/>
    <d v="2012-08-28T00:00:00"/>
    <d v="2012-08-02T00:00:00"/>
    <d v="2012-08-02T00:00:00"/>
    <n v="36"/>
    <n v="0"/>
    <n v="0"/>
    <n v="88.63"/>
    <n v="0"/>
    <n v="0"/>
    <n v="0"/>
    <n v="0"/>
    <n v="0"/>
    <s v="Sunday"/>
    <s v="BWI"/>
    <n v="0.17945598856020206"/>
    <n v="1.1965662403055357"/>
    <n v="0.54474398192475948"/>
    <n v="1"/>
    <n v="1"/>
    <n v="0.84799225628237407"/>
    <n v="2.3349541531022338"/>
    <n v="0.70014580288314243"/>
    <x v="0"/>
    <x v="0"/>
  </r>
  <r>
    <x v="1732"/>
    <n v="1"/>
    <d v="2011-04-17T00:00:00"/>
    <d v="2011-04-25T00:00:00"/>
    <d v="2011-05-16T00:00:00"/>
    <n v="18"/>
    <n v="0"/>
    <n v="0"/>
    <n v="74.400000000000006"/>
    <n v="0.19047619047618999"/>
    <n v="0"/>
    <n v="0"/>
    <n v="0"/>
    <n v="0"/>
    <s v="Monday"/>
    <s v="CHO"/>
    <n v="0.15064341136047654"/>
    <n v="1.1625820206176427"/>
    <n v="0.53758979291134779"/>
    <n v="1"/>
    <n v="1"/>
    <n v="0.81917967908264855"/>
    <n v="2.2686380627536353"/>
    <n v="0.6940621810058839"/>
    <x v="0"/>
    <x v="0"/>
  </r>
  <r>
    <x v="1733"/>
    <n v="0"/>
    <d v="2012-08-28T00:00:00"/>
    <d v="2012-10-01T00:00:00"/>
    <d v="2012-10-01T00:00:00"/>
    <n v="13"/>
    <n v="7.692307692"/>
    <n v="0"/>
    <n v="92.42"/>
    <n v="0"/>
    <n v="0"/>
    <n v="0"/>
    <n v="0"/>
    <n v="0"/>
    <s v="Tuesday"/>
    <s v="DCX"/>
    <n v="0.18712989352063494"/>
    <n v="1.2057838983938625"/>
    <n v="0.54664643226013743"/>
    <n v="1"/>
    <n v="0"/>
    <n v="0.85566616124280692"/>
    <n v="2.3529412969060894"/>
    <n v="0.70175439667770345"/>
    <x v="0"/>
    <x v="1"/>
  </r>
  <r>
    <x v="1734"/>
    <n v="0"/>
    <d v="2009-08-23T00:00:00"/>
    <d v="2010-05-13T00:00:00"/>
    <d v="2010-05-13T00:00:00"/>
    <n v="0"/>
    <n v="0"/>
    <n v="0"/>
    <n v="36.33"/>
    <n v="0"/>
    <n v="0"/>
    <n v="0"/>
    <n v="0"/>
    <n v="0"/>
    <s v="Friday"/>
    <s v="CHO"/>
    <n v="7.3560149660297197E-2"/>
    <n v="1.0763332758057602"/>
    <n v="0.51838174937887493"/>
    <n v="1"/>
    <n v="0"/>
    <n v="0.74209641738246923"/>
    <n v="2.1003340791422165"/>
    <n v="0.67745411479117934"/>
    <x v="0"/>
    <x v="1"/>
  </r>
  <r>
    <x v="1735"/>
    <n v="1"/>
    <d v="2011-02-21T00:00:00"/>
    <d v="2011-03-15T00:00:00"/>
    <d v="2012-12-20T00:00:00"/>
    <n v="48"/>
    <n v="0"/>
    <n v="0"/>
    <n v="108.52"/>
    <n v="4.9535603715170302E-2"/>
    <n v="1"/>
    <n v="0"/>
    <n v="0"/>
    <n v="0"/>
    <s v="Tuesday"/>
    <s v="CHO"/>
    <n v="1.0288027998036176"/>
    <n v="2.797714404698322"/>
    <n v="0.73668372778035773"/>
    <n v="1"/>
    <n v="1"/>
    <n v="1.6973390675257896"/>
    <n v="5.459400949483789"/>
    <n v="0.84518688221700866"/>
    <x v="0"/>
    <x v="0"/>
  </r>
  <r>
    <x v="1736"/>
    <n v="1"/>
    <d v="2011-03-06T00:00:00"/>
    <d v="2011-03-06T00:00:00"/>
    <d v="2011-09-12T00:00:00"/>
    <n v="31"/>
    <n v="80.645161290000004"/>
    <n v="6.451612903"/>
    <n v="52.45"/>
    <n v="1.5789473684210499E-2"/>
    <n v="0"/>
    <n v="0"/>
    <n v="0"/>
    <n v="0"/>
    <s v="Monday"/>
    <s v="RIC"/>
    <n v="0.10619955545506712"/>
    <n v="1.1120437687662197"/>
    <n v="0.52652496373966529"/>
    <n v="1"/>
    <n v="1"/>
    <n v="0.7747358231772391"/>
    <n v="2.1700187827872583"/>
    <n v="0.68454445587835167"/>
    <x v="0"/>
    <x v="0"/>
  </r>
  <r>
    <x v="1737"/>
    <n v="1"/>
    <d v="2010-05-02T00:00:00"/>
    <d v="2010-09-12T00:00:00"/>
    <d v="2010-09-12T00:00:00"/>
    <n v="16"/>
    <n v="0"/>
    <n v="0"/>
    <n v="91.42"/>
    <n v="0"/>
    <n v="0"/>
    <n v="0"/>
    <n v="0"/>
    <n v="0"/>
    <s v="Thursday"/>
    <s v="CHO"/>
    <n v="0.18510511648621994"/>
    <n v="1.2033449248699759"/>
    <n v="0.54614459646665992"/>
    <n v="1"/>
    <n v="1"/>
    <n v="0.85364138420839197"/>
    <n v="2.348181935353777"/>
    <n v="0.70133044759578222"/>
    <x v="0"/>
    <x v="0"/>
  </r>
  <r>
    <x v="1738"/>
    <n v="1"/>
    <d v="2012-05-11T00:00:00"/>
    <d v="2012-07-08T00:00:00"/>
    <d v="2012-07-08T00:00:00"/>
    <n v="42"/>
    <n v="23.809523810000002"/>
    <n v="7.1428571429999996"/>
    <n v="47.61"/>
    <n v="0"/>
    <n v="0"/>
    <n v="0"/>
    <n v="0"/>
    <n v="0"/>
    <s v="Monday"/>
    <s v="RIC"/>
    <n v="9.6399634608498486E-2"/>
    <n v="1.1011990533231952"/>
    <n v="0.52408126283017831"/>
    <n v="1"/>
    <n v="1"/>
    <n v="0.76493590233067055"/>
    <n v="2.1488566335388919"/>
    <n v="0.68242441102307849"/>
    <x v="0"/>
    <x v="0"/>
  </r>
  <r>
    <x v="1739"/>
    <n v="1"/>
    <d v="2011-09-08T00:00:00"/>
    <d v="2011-09-08T00:00:00"/>
    <d v="2011-09-08T00:00:00"/>
    <n v="16"/>
    <n v="0"/>
    <n v="0"/>
    <n v="62.47"/>
    <n v="0"/>
    <n v="0"/>
    <n v="0"/>
    <n v="0"/>
    <n v="0"/>
    <s v="Friday"/>
    <s v="RIC"/>
    <n v="0.12648782133990549"/>
    <n v="1.1348356303145071"/>
    <n v="0.53157986226195852"/>
    <n v="1"/>
    <n v="1"/>
    <n v="0.79502408906207744"/>
    <n v="2.2144943412532196"/>
    <n v="0.68890908060826306"/>
    <x v="0"/>
    <x v="0"/>
  </r>
  <r>
    <x v="1740"/>
    <n v="1"/>
    <d v="2012-03-22T00:00:00"/>
    <d v="2012-05-09T00:00:00"/>
    <d v="2012-05-09T00:00:00"/>
    <n v="45"/>
    <n v="0"/>
    <n v="0"/>
    <n v="167.41"/>
    <n v="0"/>
    <n v="0"/>
    <n v="0"/>
    <n v="0"/>
    <n v="0"/>
    <s v="Monday"/>
    <s v="CHO"/>
    <n v="0.33896792333141634"/>
    <n v="1.403498324940053"/>
    <n v="0.58393979740970214"/>
    <n v="1"/>
    <n v="1"/>
    <n v="1.0075041910535885"/>
    <n v="2.7387570635905765"/>
    <n v="0.73253143143790311"/>
    <x v="0"/>
    <x v="0"/>
  </r>
  <r>
    <x v="1741"/>
    <n v="0"/>
    <d v="2011-10-28T00:00:00"/>
    <d v="2011-10-31T00:00:00"/>
    <d v="2011-10-31T00:00:00"/>
    <n v="0"/>
    <n v="0"/>
    <n v="0"/>
    <n v="53"/>
    <n v="0"/>
    <n v="0"/>
    <n v="0"/>
    <n v="0"/>
    <n v="0"/>
    <s v="Tuesday"/>
    <s v="RIC"/>
    <n v="0.10731318282399538"/>
    <n v="1.1132828609579959"/>
    <n v="0.52680257883382497"/>
    <n v="1"/>
    <n v="0"/>
    <n v="0.77584945054616739"/>
    <n v="2.1724367211861599"/>
    <n v="0.68478488685942818"/>
    <x v="0"/>
    <x v="1"/>
  </r>
  <r>
    <x v="1742"/>
    <n v="1"/>
    <d v="2011-11-09T00:00:00"/>
    <d v="2013-10-30T00:00:00"/>
    <d v="2013-10-30T00:00:00"/>
    <n v="38"/>
    <n v="28.94736842"/>
    <n v="5.263157895"/>
    <n v="46.16"/>
    <n v="0"/>
    <n v="1"/>
    <n v="0"/>
    <n v="0"/>
    <n v="0"/>
    <s v="Thursday"/>
    <s v="CHO"/>
    <n v="0.90253770393749766"/>
    <n v="2.4658527822102752"/>
    <n v="0.71147072226124075"/>
    <n v="1"/>
    <n v="1"/>
    <n v="1.5710739716596698"/>
    <n v="4.8118131707362881"/>
    <n v="0.82793665752450341"/>
    <x v="0"/>
    <x v="0"/>
  </r>
  <r>
    <x v="1743"/>
    <n v="1"/>
    <d v="2013-04-15T00:00:00"/>
    <d v="2013-10-18T00:00:00"/>
    <d v="2013-10-18T00:00:00"/>
    <n v="39"/>
    <n v="25.641025639999999"/>
    <n v="2.5641025640000001"/>
    <n v="92.63"/>
    <n v="0"/>
    <n v="0"/>
    <n v="1"/>
    <n v="0"/>
    <n v="0"/>
    <s v="Monday"/>
    <s v="RIC"/>
    <n v="1.0552853658011765"/>
    <n v="2.8727948343409184"/>
    <n v="0.74178854218333967"/>
    <n v="1"/>
    <n v="1"/>
    <n v="1.7238216335233485"/>
    <n v="5.605911318158336"/>
    <n v="0.84862043224056016"/>
    <x v="0"/>
    <x v="0"/>
  </r>
  <r>
    <x v="1744"/>
    <n v="1"/>
    <d v="2012-08-28T00:00:00"/>
    <d v="2012-07-26T00:00:00"/>
    <d v="2012-07-26T00:00:00"/>
    <n v="37"/>
    <n v="5.4054054049999998"/>
    <n v="0"/>
    <n v="123.19"/>
    <n v="0"/>
    <n v="0"/>
    <n v="0"/>
    <n v="0"/>
    <n v="0"/>
    <s v="Sunday"/>
    <s v="BWI"/>
    <n v="0.24943228286958471"/>
    <n v="1.283296660346102"/>
    <n v="0.5620367614217856"/>
    <n v="1"/>
    <n v="1"/>
    <n v="0.91796855059175675"/>
    <n v="2.5041980676073856"/>
    <n v="0.71462800312461072"/>
    <x v="0"/>
    <x v="0"/>
  </r>
  <r>
    <x v="1745"/>
    <n v="0"/>
    <d v="2009-06-17T00:00:00"/>
    <d v="2009-06-17T00:00:00"/>
    <d v="2009-06-17T00:00:00"/>
    <n v="0"/>
    <n v="0"/>
    <n v="0"/>
    <n v="30.98"/>
    <n v="0"/>
    <n v="0"/>
    <n v="0"/>
    <n v="0"/>
    <n v="0"/>
    <s v="Thursday"/>
    <s v="CHO"/>
    <n v="6.272759252617692E-2"/>
    <n v="1.06473675747249"/>
    <n v="0.51567675812381442"/>
    <n v="1"/>
    <n v="0"/>
    <n v="0.73126386024834888"/>
    <n v="2.0777048775721627"/>
    <n v="0.67508255671711881"/>
    <x v="0"/>
    <x v="1"/>
  </r>
  <r>
    <x v="1746"/>
    <n v="1"/>
    <d v="2009-03-15T00:00:00"/>
    <d v="2009-03-15T00:00:00"/>
    <d v="2009-03-15T00:00:00"/>
    <n v="34"/>
    <n v="5.8823529409999997"/>
    <n v="5.8823529409999997"/>
    <n v="27.61"/>
    <n v="0"/>
    <n v="0"/>
    <n v="0"/>
    <n v="0"/>
    <n v="0"/>
    <s v="Tuesday"/>
    <s v="CHO"/>
    <n v="5.5904093920198343E-2"/>
    <n v="1.0574962585524803"/>
    <n v="0.51397238471600692"/>
    <n v="1"/>
    <n v="1"/>
    <n v="0.72444036164237036"/>
    <n v="2.0635759205162691"/>
    <n v="0.6735840645230422"/>
    <x v="0"/>
    <x v="0"/>
  </r>
  <r>
    <x v="1747"/>
    <n v="1"/>
    <d v="2010-09-03T00:00:00"/>
    <d v="2011-04-04T00:00:00"/>
    <d v="2011-10-31T00:00:00"/>
    <n v="47"/>
    <n v="17.0212766"/>
    <n v="4.255319149"/>
    <n v="136.16"/>
    <n v="3.8095238095238099E-2"/>
    <n v="0"/>
    <n v="0"/>
    <n v="0"/>
    <n v="0"/>
    <s v="Monday"/>
    <s v="RIC"/>
    <n v="0.27569364100594734"/>
    <n v="1.3174441913189052"/>
    <n v="0.56849014800616215"/>
    <n v="1"/>
    <n v="1"/>
    <n v="0.9442299087281194"/>
    <n v="2.5708328401568559"/>
    <n v="0.71995328687632631"/>
    <x v="0"/>
    <x v="0"/>
  </r>
  <r>
    <x v="1748"/>
    <n v="1"/>
    <d v="2012-08-28T00:00:00"/>
    <d v="2012-07-20T00:00:00"/>
    <d v="2012-07-20T00:00:00"/>
    <n v="36"/>
    <n v="0"/>
    <n v="0"/>
    <n v="72.81"/>
    <n v="0"/>
    <n v="0"/>
    <n v="0"/>
    <n v="0"/>
    <n v="0"/>
    <s v="Sunday"/>
    <s v="DCX"/>
    <n v="0.14742401587575668"/>
    <n v="1.1588452276445631"/>
    <n v="0.53678939685219429"/>
    <n v="1"/>
    <n v="1"/>
    <n v="0.81596028359792871"/>
    <n v="2.2613461636695131"/>
    <n v="0.69337814821998311"/>
    <x v="0"/>
    <x v="0"/>
  </r>
  <r>
    <x v="1749"/>
    <n v="1"/>
    <d v="2011-10-19T00:00:00"/>
    <d v="2011-10-19T00:00:00"/>
    <d v="2011-10-19T00:00:00"/>
    <n v="17"/>
    <n v="0"/>
    <n v="0"/>
    <n v="51.68"/>
    <n v="0"/>
    <n v="0"/>
    <n v="0"/>
    <n v="0"/>
    <n v="0"/>
    <s v="Thursday"/>
    <s v="CHO"/>
    <n v="0.10464047713856757"/>
    <n v="1.1103113562736324"/>
    <n v="0.5261362750917522"/>
    <n v="1"/>
    <n v="1"/>
    <n v="0.77317674486073962"/>
    <n v="2.1666381895462017"/>
    <n v="0.6842076864666039"/>
    <x v="0"/>
    <x v="0"/>
  </r>
  <r>
    <x v="1750"/>
    <n v="1"/>
    <d v="2011-05-13T00:00:00"/>
    <d v="2011-05-31T00:00:00"/>
    <d v="2011-05-31T00:00:00"/>
    <n v="16"/>
    <n v="0"/>
    <n v="0"/>
    <n v="51.84"/>
    <n v="0"/>
    <n v="0"/>
    <n v="0"/>
    <n v="0"/>
    <n v="0"/>
    <s v="Friday"/>
    <s v="RIC"/>
    <n v="0.10496444146407397"/>
    <n v="1.1106711158147518"/>
    <n v="0.52621704418692228"/>
    <n v="1"/>
    <n v="1"/>
    <n v="0.77350070918624603"/>
    <n v="2.1673402167356373"/>
    <n v="0.68427768046003212"/>
    <x v="0"/>
    <x v="0"/>
  </r>
  <r>
    <x v="1751"/>
    <n v="1"/>
    <d v="2011-04-28T00:00:00"/>
    <d v="2011-05-02T00:00:00"/>
    <d v="2012-06-13T00:00:00"/>
    <n v="41"/>
    <n v="31.707317069999998"/>
    <n v="9.7560975610000007"/>
    <n v="102.23"/>
    <n v="5.8823529411764698E-2"/>
    <n v="1"/>
    <n v="0"/>
    <n v="0"/>
    <n v="0"/>
    <s v="Tuesday"/>
    <s v="RIC"/>
    <n v="1.016066952257147"/>
    <n v="2.7623090775520134"/>
    <n v="0.73420578177201201"/>
    <n v="1"/>
    <n v="1"/>
    <n v="1.6846032199793191"/>
    <n v="5.3903117399795102"/>
    <n v="0.84351311161492626"/>
    <x v="0"/>
    <x v="0"/>
  </r>
  <r>
    <x v="1752"/>
    <n v="1"/>
    <d v="2010-11-15T00:00:00"/>
    <d v="2010-12-13T00:00:00"/>
    <d v="2012-04-02T00:00:00"/>
    <n v="47"/>
    <n v="0"/>
    <n v="0"/>
    <n v="41.87"/>
    <n v="2.1008403361344501E-2"/>
    <n v="0"/>
    <n v="0"/>
    <n v="0"/>
    <n v="0"/>
    <s v="Tuesday"/>
    <s v="RIC"/>
    <n v="8.4777414430956335E-2"/>
    <n v="1.0884747609584611"/>
    <n v="0.52118166870205729"/>
    <n v="1"/>
    <n v="1"/>
    <n v="0.75331368215312833"/>
    <n v="2.1240267174828142"/>
    <n v="0.67990030482013597"/>
    <x v="0"/>
    <x v="0"/>
  </r>
  <r>
    <x v="1753"/>
    <n v="1"/>
    <d v="2010-02-02T00:00:00"/>
    <d v="2010-02-02T00:00:00"/>
    <d v="2010-02-02T00:00:00"/>
    <n v="39"/>
    <n v="53.84615385"/>
    <n v="0"/>
    <n v="26.9"/>
    <n v="0"/>
    <n v="0"/>
    <n v="0"/>
    <n v="0"/>
    <n v="0"/>
    <s v="Wednesday"/>
    <s v="CHO"/>
    <n v="5.4466502225763685E-2"/>
    <n v="1.0559771029386689"/>
    <n v="0.51361326029814713"/>
    <n v="1"/>
    <n v="1"/>
    <n v="0.72300276994793566"/>
    <n v="2.0606114722557431"/>
    <n v="0.67326790444819962"/>
    <x v="0"/>
    <x v="0"/>
  </r>
  <r>
    <x v="1754"/>
    <n v="0"/>
    <d v="2011-11-16T00:00:00"/>
    <d v="2011-11-16T00:00:00"/>
    <d v="2011-11-16T00:00:00"/>
    <n v="0"/>
    <n v="0"/>
    <n v="0"/>
    <n v="55.13"/>
    <n v="0"/>
    <n v="0"/>
    <n v="0"/>
    <n v="0"/>
    <n v="0"/>
    <s v="Friday"/>
    <s v="RIC"/>
    <n v="0.11162595790729934"/>
    <n v="1.1180945679883441"/>
    <n v="0.52787754847520907"/>
    <n v="1"/>
    <n v="0"/>
    <n v="0.78016222562947135"/>
    <n v="2.1818261849162699"/>
    <n v="0.68571507622239425"/>
    <x v="0"/>
    <x v="1"/>
  </r>
  <r>
    <x v="1755"/>
    <n v="1"/>
    <d v="2011-11-05T00:00:00"/>
    <d v="2011-11-05T00:00:00"/>
    <d v="2011-11-05T00:00:00"/>
    <n v="16"/>
    <n v="0"/>
    <n v="0"/>
    <n v="51.81"/>
    <n v="0"/>
    <n v="0"/>
    <n v="0"/>
    <n v="0"/>
    <n v="0"/>
    <s v="Thursday"/>
    <s v="RIC"/>
    <n v="0.10490369815304151"/>
    <n v="1.1106036520227167"/>
    <n v="0.52620190008595846"/>
    <n v="1"/>
    <n v="1"/>
    <n v="0.77343996587521358"/>
    <n v="2.1672085693131296"/>
    <n v="0.68426455722274415"/>
    <x v="0"/>
    <x v="0"/>
  </r>
  <r>
    <x v="1756"/>
    <n v="0"/>
    <d v="2011-01-05T00:00:00"/>
    <d v="2011-01-05T00:00:00"/>
    <d v="2011-01-05T00:00:00"/>
    <n v="0"/>
    <n v="0"/>
    <n v="0"/>
    <n v="100"/>
    <n v="0"/>
    <n v="0"/>
    <n v="0"/>
    <n v="0"/>
    <n v="0"/>
    <s v="Thursday"/>
    <s v="RIC"/>
    <n v="0.20247770344150071"/>
    <n v="1.2244327841803564"/>
    <n v="0.55044719394905295"/>
    <n v="1"/>
    <n v="0"/>
    <n v="0.87101397116367274"/>
    <n v="2.3893323397511432"/>
    <n v="0.70495664049474016"/>
    <x v="0"/>
    <x v="1"/>
  </r>
  <r>
    <x v="1757"/>
    <n v="1"/>
    <d v="2012-06-11T00:00:00"/>
    <d v="2012-06-12T00:00:00"/>
    <d v="2013-12-15T00:00:00"/>
    <n v="51"/>
    <n v="11.764705879999999"/>
    <n v="3.9215686270000001"/>
    <n v="62.28"/>
    <n v="7.2595281306715104E-3"/>
    <n v="1"/>
    <n v="0"/>
    <n v="0"/>
    <n v="0"/>
    <s v="Tuesday"/>
    <s v="RIC"/>
    <n v="0.93517710973226764"/>
    <n v="2.5476646339852089"/>
    <n v="0.71812442742744065"/>
    <n v="1"/>
    <n v="1"/>
    <n v="1.6037133774544396"/>
    <n v="4.9714590947480577"/>
    <n v="0.83253674116607324"/>
    <x v="0"/>
    <x v="0"/>
  </r>
  <r>
    <x v="1758"/>
    <n v="1"/>
    <d v="2012-08-04T00:00:00"/>
    <d v="2012-08-04T00:00:00"/>
    <d v="2012-08-04T00:00:00"/>
    <n v="44"/>
    <n v="4.5454545450000001"/>
    <n v="2.2727272730000001"/>
    <n v="51.84"/>
    <n v="0"/>
    <n v="0"/>
    <n v="0"/>
    <n v="0"/>
    <n v="0"/>
    <s v="Monday"/>
    <s v="RIC"/>
    <n v="0.10496444146407397"/>
    <n v="1.1106711158147518"/>
    <n v="0.52621704418692228"/>
    <n v="1"/>
    <n v="1"/>
    <n v="0.77350070918624603"/>
    <n v="2.1673402167356373"/>
    <n v="0.68427768046003212"/>
    <x v="0"/>
    <x v="0"/>
  </r>
  <r>
    <x v="1759"/>
    <n v="1"/>
    <d v="2012-08-01T00:00:00"/>
    <d v="2013-11-14T00:00:00"/>
    <d v="2014-01-16T00:00:00"/>
    <n v="47"/>
    <n v="25.531914889999999"/>
    <n v="12.76595745"/>
    <n v="142.37"/>
    <n v="6.3492063492063502E-2"/>
    <n v="1"/>
    <n v="0"/>
    <n v="1"/>
    <n v="0"/>
    <s v="Friday"/>
    <s v="RIC"/>
    <n v="1.948618830392721"/>
    <n v="7.0189864719043369"/>
    <n v="0.87529596121609088"/>
    <n v="1"/>
    <n v="1"/>
    <n v="2.617155098114893"/>
    <n v="13.69670233129475"/>
    <n v="0.93195752506529117"/>
    <x v="0"/>
    <x v="0"/>
  </r>
  <r>
    <x v="1760"/>
    <n v="1"/>
    <d v="2012-01-28T00:00:00"/>
    <d v="2012-01-30T00:00:00"/>
    <d v="2012-01-30T00:00:00"/>
    <n v="17"/>
    <n v="0"/>
    <n v="0"/>
    <n v="134.1"/>
    <n v="0"/>
    <n v="0"/>
    <n v="0"/>
    <n v="0"/>
    <n v="0"/>
    <s v="Thursday"/>
    <s v="CHO"/>
    <n v="0.27152260031505243"/>
    <n v="1.3119605222425694"/>
    <n v="0.56746666286930636"/>
    <n v="1"/>
    <n v="1"/>
    <n v="0.94005886803722438"/>
    <n v="2.5601321238465249"/>
    <n v="0.71911154833221314"/>
    <x v="0"/>
    <x v="0"/>
  </r>
  <r>
    <x v="1761"/>
    <n v="1"/>
    <d v="2011-02-01T00:00:00"/>
    <d v="2011-02-01T00:00:00"/>
    <d v="2011-11-17T00:00:00"/>
    <n v="16"/>
    <n v="0"/>
    <n v="0"/>
    <n v="141.41999999999999"/>
    <n v="6.9204152249135002E-3"/>
    <n v="0"/>
    <n v="0"/>
    <n v="0"/>
    <n v="0"/>
    <s v="Tuesday"/>
    <s v="RIC"/>
    <n v="0.28634396820697028"/>
    <n v="1.3315503874899868"/>
    <n v="0.57110084115465221"/>
    <n v="1"/>
    <n v="1"/>
    <n v="0.95488023592914228"/>
    <n v="2.5983593741878774"/>
    <n v="0.72209557300660321"/>
    <x v="0"/>
    <x v="0"/>
  </r>
  <r>
    <x v="1762"/>
    <n v="1"/>
    <d v="2013-04-20T00:00:00"/>
    <d v="2013-10-14T00:00:00"/>
    <d v="2013-10-14T00:00:00"/>
    <n v="25"/>
    <n v="92"/>
    <n v="4"/>
    <n v="58.34"/>
    <n v="0"/>
    <n v="1"/>
    <n v="0"/>
    <n v="0"/>
    <n v="0"/>
    <s v="Wednesday"/>
    <s v="RIC"/>
    <n v="0.92719948821667253"/>
    <n v="2.5274211844377095"/>
    <n v="0.71650677712891109"/>
    <n v="1"/>
    <n v="1"/>
    <n v="1.5957357559388445"/>
    <n v="4.9319564537726777"/>
    <n v="0.83142155412081487"/>
    <x v="0"/>
    <x v="0"/>
  </r>
  <r>
    <x v="1763"/>
    <n v="0"/>
    <d v="2010-08-25T00:00:00"/>
    <d v="2011-04-21T00:00:00"/>
    <d v="2011-06-06T00:00:00"/>
    <n v="0"/>
    <n v="0"/>
    <n v="0"/>
    <n v="105.01"/>
    <n v="0.32608695652173902"/>
    <n v="0"/>
    <n v="0"/>
    <n v="0"/>
    <n v="0"/>
    <s v="Monday"/>
    <s v="CHO"/>
    <n v="0.2126218363839199"/>
    <n v="1.2369168058560316"/>
    <n v="0.55295610575140886"/>
    <n v="1"/>
    <n v="0"/>
    <n v="0.88115810410609186"/>
    <n v="2.4136933966464076"/>
    <n v="0.70706215122236982"/>
    <x v="0"/>
    <x v="1"/>
  </r>
  <r>
    <x v="1764"/>
    <n v="0"/>
    <d v="2010-11-02T00:00:00"/>
    <d v="2010-12-23T00:00:00"/>
    <d v="2010-12-23T00:00:00"/>
    <n v="0"/>
    <n v="0"/>
    <n v="0"/>
    <n v="23.92"/>
    <n v="0"/>
    <n v="0"/>
    <n v="0"/>
    <n v="0"/>
    <n v="0"/>
    <s v="Thursday"/>
    <s v="CHO"/>
    <n v="4.8432666663206975E-2"/>
    <n v="1.0496246947078138"/>
    <n v="0.51210580035358333"/>
    <n v="1"/>
    <n v="0"/>
    <n v="0.71696893438537901"/>
    <n v="2.0482155166611342"/>
    <n v="0.67193920687886566"/>
    <x v="0"/>
    <x v="1"/>
  </r>
  <r>
    <x v="1765"/>
    <n v="0"/>
    <d v="2011-10-26T00:00:00"/>
    <d v="2011-11-13T00:00:00"/>
    <d v="2011-11-13T00:00:00"/>
    <n v="0"/>
    <n v="0"/>
    <n v="0"/>
    <n v="54.08"/>
    <n v="0"/>
    <n v="0"/>
    <n v="0"/>
    <n v="0"/>
    <n v="0"/>
    <s v="Friday"/>
    <s v="RIC"/>
    <n v="0.10949994202116357"/>
    <n v="1.1157200062469981"/>
    <n v="0.52734766554773704"/>
    <n v="1"/>
    <n v="0"/>
    <n v="0.77803620974333554"/>
    <n v="2.1771925151594349"/>
    <n v="0.68525671792670106"/>
    <x v="0"/>
    <x v="1"/>
  </r>
  <r>
    <x v="1766"/>
    <n v="1"/>
    <d v="2012-08-28T00:00:00"/>
    <d v="2012-10-16T00:00:00"/>
    <d v="2012-10-16T00:00:00"/>
    <n v="45"/>
    <n v="4.4444444440000002"/>
    <n v="0"/>
    <n v="59.6"/>
    <n v="0"/>
    <n v="0"/>
    <n v="0"/>
    <n v="0"/>
    <n v="0"/>
    <s v="Thursday"/>
    <s v="DCX"/>
    <n v="0.12067671125113442"/>
    <n v="1.1282600996045944"/>
    <n v="0.53013261857148564"/>
    <n v="1"/>
    <n v="1"/>
    <n v="0.78921297897330644"/>
    <n v="2.2016629891535304"/>
    <n v="0.68766231693099455"/>
    <x v="0"/>
    <x v="0"/>
  </r>
  <r>
    <x v="1767"/>
    <n v="1"/>
    <d v="2013-05-25T00:00:00"/>
    <d v="2013-07-31T00:00:00"/>
    <d v="2013-07-31T00:00:00"/>
    <n v="44"/>
    <n v="31.81818182"/>
    <n v="0"/>
    <n v="29.25"/>
    <n v="0"/>
    <n v="1"/>
    <n v="0"/>
    <n v="0"/>
    <n v="0"/>
    <s v="Thursday"/>
    <s v="BWI"/>
    <n v="0.86829872428553989"/>
    <n v="2.3828535123631958"/>
    <n v="0.70439157464391078"/>
    <n v="1"/>
    <n v="1"/>
    <n v="1.5368349920077118"/>
    <n v="4.6498501441140379"/>
    <n v="0.82300415506740632"/>
    <x v="0"/>
    <x v="0"/>
  </r>
  <r>
    <x v="1768"/>
    <n v="1"/>
    <d v="2011-05-13T00:00:00"/>
    <d v="2011-05-17T00:00:00"/>
    <d v="2012-12-06T00:00:00"/>
    <n v="42"/>
    <n v="23.809523810000002"/>
    <n v="11.9047619"/>
    <n v="52.04"/>
    <n v="7.0298769771529003E-3"/>
    <n v="0"/>
    <n v="0"/>
    <n v="0"/>
    <n v="0"/>
    <s v="Thursday"/>
    <s v="RIC"/>
    <n v="0.10536939687095696"/>
    <n v="1.1111209791695209"/>
    <n v="0.52631800362602477"/>
    <n v="1"/>
    <n v="1"/>
    <n v="0.77390566459312893"/>
    <n v="2.1682180706087988"/>
    <n v="0.68436516119995427"/>
    <x v="0"/>
    <x v="0"/>
  </r>
  <r>
    <x v="1769"/>
    <n v="1"/>
    <d v="2010-07-12T00:00:00"/>
    <d v="2010-07-13T00:00:00"/>
    <d v="2010-08-31T00:00:00"/>
    <n v="16"/>
    <n v="0"/>
    <n v="0"/>
    <n v="38.83"/>
    <n v="6.1224489795918401E-2"/>
    <n v="0"/>
    <n v="0"/>
    <n v="0"/>
    <n v="0"/>
    <s v="Tuesday"/>
    <s v="CHO"/>
    <n v="7.8622092246334721E-2"/>
    <n v="1.0817954259333309"/>
    <n v="0.51964540437412565"/>
    <n v="1"/>
    <n v="1"/>
    <n v="0.74715835996850677"/>
    <n v="2.1109928038292698"/>
    <n v="0.67855920503283829"/>
    <x v="0"/>
    <x v="0"/>
  </r>
  <r>
    <x v="1770"/>
    <n v="1"/>
    <d v="2012-06-07T00:00:00"/>
    <d v="2012-06-08T00:00:00"/>
    <d v="2012-09-06T00:00:00"/>
    <n v="47"/>
    <n v="0"/>
    <n v="0"/>
    <n v="79.73"/>
    <n v="8.8888888888888906E-2"/>
    <n v="0"/>
    <n v="0"/>
    <n v="0"/>
    <n v="0"/>
    <s v="Friday"/>
    <s v="RIC"/>
    <n v="0.16143547295390853"/>
    <n v="1.1751966237450093"/>
    <n v="0.54027144531039584"/>
    <n v="1"/>
    <n v="1"/>
    <n v="0.82997174067608048"/>
    <n v="2.2932539335427524"/>
    <n v="0.69634895450523626"/>
    <x v="0"/>
    <x v="0"/>
  </r>
  <r>
    <x v="1771"/>
    <n v="1"/>
    <d v="2011-06-29T00:00:00"/>
    <d v="2011-06-29T00:00:00"/>
    <d v="2013-08-29T00:00:00"/>
    <n v="46"/>
    <n v="4.3478260869999996"/>
    <n v="2.1739130430000002"/>
    <n v="40.43"/>
    <n v="2.5252525252525298E-3"/>
    <n v="0"/>
    <n v="0"/>
    <n v="0"/>
    <n v="0"/>
    <s v="Thursday"/>
    <s v="DCX"/>
    <n v="8.1861735501398733E-2"/>
    <n v="1.0853057402011392"/>
    <n v="0.52045401270341074"/>
    <n v="1"/>
    <n v="1"/>
    <n v="0.75039800322357075"/>
    <n v="2.1178427571391842"/>
    <n v="0.67926541590007494"/>
    <x v="0"/>
    <x v="0"/>
  </r>
  <r>
    <x v="1772"/>
    <n v="0"/>
    <d v="2010-09-29T00:00:00"/>
    <d v="2010-09-30T00:00:00"/>
    <d v="2010-09-30T00:00:00"/>
    <n v="0"/>
    <n v="0"/>
    <n v="0"/>
    <n v="75.02"/>
    <n v="0"/>
    <n v="0"/>
    <n v="0"/>
    <n v="0"/>
    <n v="0"/>
    <s v="Thursday"/>
    <s v="RIC"/>
    <n v="0.15189877312181382"/>
    <n v="1.1640423980899741"/>
    <n v="0.53790184476855929"/>
    <n v="1"/>
    <n v="0"/>
    <n v="0.82043504084398577"/>
    <n v="2.2714878125871643"/>
    <n v="0.69432867940009901"/>
    <x v="0"/>
    <x v="1"/>
  </r>
  <r>
    <x v="1773"/>
    <n v="1"/>
    <d v="2011-11-14T00:00:00"/>
    <d v="2011-11-14T00:00:00"/>
    <d v="2011-11-14T00:00:00"/>
    <n v="16"/>
    <n v="0"/>
    <n v="0"/>
    <n v="50.58"/>
    <n v="0"/>
    <n v="0"/>
    <n v="0"/>
    <n v="0"/>
    <n v="0"/>
    <s v="Wednesday"/>
    <s v="RIC"/>
    <n v="0.10241322240071105"/>
    <n v="1.1078411619420403"/>
    <n v="0.52558095075880429"/>
    <n v="1"/>
    <n v="1"/>
    <n v="0.77094949012288305"/>
    <n v="2.1618179043674663"/>
    <n v="0.68372625171782186"/>
    <x v="0"/>
    <x v="0"/>
  </r>
  <r>
    <x v="1774"/>
    <n v="1"/>
    <d v="2010-09-27T00:00:00"/>
    <d v="2011-08-09T00:00:00"/>
    <d v="2011-10-20T00:00:00"/>
    <n v="16"/>
    <n v="0"/>
    <n v="0"/>
    <n v="67.41"/>
    <n v="2.7777777777777801E-2"/>
    <n v="0"/>
    <n v="0"/>
    <n v="0"/>
    <n v="0"/>
    <s v="Wednesday"/>
    <s v="CHO"/>
    <n v="0.13649021988991561"/>
    <n v="1.1462436673316976"/>
    <n v="0.53406967940259875"/>
    <n v="1"/>
    <n v="1"/>
    <n v="0.80502648761208762"/>
    <n v="2.2367557443538382"/>
    <n v="0.69104866756029115"/>
    <x v="0"/>
    <x v="0"/>
  </r>
  <r>
    <x v="1775"/>
    <n v="0"/>
    <d v="2012-08-28T00:00:00"/>
    <d v="2012-08-16T00:00:00"/>
    <d v="2012-08-23T00:00:00"/>
    <n v="0"/>
    <n v="0"/>
    <n v="0"/>
    <n v="40"/>
    <n v="0.28571428571428598"/>
    <n v="0"/>
    <n v="0"/>
    <n v="0"/>
    <n v="0"/>
    <s v="Sunday"/>
    <s v="DCX"/>
    <n v="8.0991081376600285E-2"/>
    <n v="1.0843612255142345"/>
    <n v="0.52023670956876056"/>
    <n v="1"/>
    <n v="0"/>
    <n v="0.74952734909877228"/>
    <n v="2.1159996510773831"/>
    <n v="0.67907570218942692"/>
    <x v="0"/>
    <x v="1"/>
  </r>
  <r>
    <x v="1776"/>
    <n v="0"/>
    <d v="2011-05-09T00:00:00"/>
    <d v="2011-05-09T00:00:00"/>
    <d v="2011-07-24T00:00:00"/>
    <n v="0"/>
    <n v="0"/>
    <n v="0"/>
    <n v="43.43"/>
    <n v="2.6315789473684199E-2"/>
    <n v="0"/>
    <n v="0"/>
    <n v="0"/>
    <n v="0"/>
    <s v="Tuesday"/>
    <s v="CHO"/>
    <n v="8.7936066604643759E-2"/>
    <n v="1.0919183097515592"/>
    <n v="0.52196986118508515"/>
    <n v="1"/>
    <n v="0"/>
    <n v="0.75647233432681582"/>
    <n v="2.1307463860519373"/>
    <n v="0.68058734988717462"/>
    <x v="0"/>
    <x v="1"/>
  </r>
  <r>
    <x v="1777"/>
    <n v="0"/>
    <d v="2009-10-22T00:00:00"/>
    <d v="2010-03-12T00:00:00"/>
    <d v="2013-10-30T00:00:00"/>
    <n v="0"/>
    <n v="0"/>
    <n v="0"/>
    <n v="47.36"/>
    <n v="4.5180722891566298E-3"/>
    <n v="1"/>
    <n v="1"/>
    <n v="0"/>
    <n v="0"/>
    <s v="Wednesday"/>
    <s v="CHO"/>
    <n v="1.77269770548211"/>
    <n v="5.8867125768083612"/>
    <n v="0.85479283637194436"/>
    <n v="1"/>
    <n v="0"/>
    <n v="2.441233973204282"/>
    <n v="11.487206906178534"/>
    <n v="0.91991804031811064"/>
    <x v="0"/>
    <x v="1"/>
  </r>
  <r>
    <x v="1778"/>
    <n v="0"/>
    <d v="2010-12-20T00:00:00"/>
    <d v="2010-12-20T00:00:00"/>
    <d v="2010-12-20T00:00:00"/>
    <n v="0"/>
    <n v="0"/>
    <n v="0"/>
    <n v="106.79"/>
    <n v="0"/>
    <n v="0"/>
    <n v="0"/>
    <n v="0"/>
    <n v="0"/>
    <s v="Monday"/>
    <s v="CHO"/>
    <n v="0.21622593950517863"/>
    <n v="1.2413828247387517"/>
    <n v="0.553846853396605"/>
    <n v="1"/>
    <n v="0"/>
    <n v="0.88476220722735066"/>
    <n v="2.4224082918078973"/>
    <n v="0.70780809455328109"/>
    <x v="0"/>
    <x v="1"/>
  </r>
  <r>
    <x v="1779"/>
    <n v="0"/>
    <d v="2012-05-10T00:00:00"/>
    <d v="2012-05-15T00:00:00"/>
    <d v="2012-06-26T00:00:00"/>
    <n v="0"/>
    <n v="0"/>
    <n v="0"/>
    <n v="83.47"/>
    <n v="7.1428571428571397E-2"/>
    <n v="0"/>
    <n v="0"/>
    <n v="0"/>
    <n v="0"/>
    <s v="Wednesday"/>
    <s v="CHO"/>
    <n v="0.16900813906262063"/>
    <n v="1.1841297765911512"/>
    <n v="0.54215174816180778"/>
    <n v="1"/>
    <n v="0"/>
    <n v="0.83754440678479258"/>
    <n v="2.3106858998107209"/>
    <n v="0.69794778778102384"/>
    <x v="0"/>
    <x v="1"/>
  </r>
  <r>
    <x v="1780"/>
    <n v="1"/>
    <d v="2010-12-29T00:00:00"/>
    <d v="2011-01-20T00:00:00"/>
    <d v="2012-12-03T00:00:00"/>
    <n v="47"/>
    <n v="2.1276595739999999"/>
    <n v="0"/>
    <n v="93.96"/>
    <n v="5.8565153733528604E-3"/>
    <n v="0"/>
    <n v="0"/>
    <n v="0"/>
    <n v="0"/>
    <s v="Wednesday"/>
    <s v="CHO"/>
    <n v="0.19024805015363405"/>
    <n v="1.2095495894106942"/>
    <n v="0.54741907364626807"/>
    <n v="1"/>
    <n v="1"/>
    <n v="0.85878431787580611"/>
    <n v="2.3602895870239906"/>
    <n v="0.70240660094844953"/>
    <x v="0"/>
    <x v="0"/>
  </r>
  <r>
    <x v="1781"/>
    <n v="0"/>
    <d v="2012-09-15T00:00:00"/>
    <d v="2012-09-29T00:00:00"/>
    <d v="2012-10-07T00:00:00"/>
    <n v="0"/>
    <n v="0"/>
    <n v="0"/>
    <n v="65.61"/>
    <n v="0.25"/>
    <n v="0"/>
    <n v="0"/>
    <n v="0"/>
    <n v="0"/>
    <s v="Tuesday"/>
    <s v="DCX"/>
    <n v="0.13284562122796861"/>
    <n v="1.1420736727896095"/>
    <n v="0.53316264855741113"/>
    <n v="1"/>
    <n v="0"/>
    <n v="0.80138188895014062"/>
    <n v="2.2286185048542717"/>
    <n v="0.6902700029450719"/>
    <x v="0"/>
    <x v="1"/>
  </r>
  <r>
    <x v="1782"/>
    <n v="1"/>
    <d v="2011-11-13T00:00:00"/>
    <d v="2011-11-15T00:00:00"/>
    <d v="2013-09-22T00:00:00"/>
    <n v="31"/>
    <n v="100"/>
    <n v="74.193548390000004"/>
    <n v="22.85"/>
    <n v="5.9084194977843396E-3"/>
    <n v="0"/>
    <n v="0"/>
    <n v="0"/>
    <n v="0"/>
    <s v="Thursday"/>
    <s v="RIC"/>
    <n v="4.6266155236382916E-2"/>
    <n v="1.0473531323842342"/>
    <n v="0.51156447601423038"/>
    <n v="1"/>
    <n v="1"/>
    <n v="0.71480242295855489"/>
    <n v="2.0437828377982252"/>
    <n v="0.67146145001482171"/>
    <x v="0"/>
    <x v="0"/>
  </r>
  <r>
    <x v="1783"/>
    <n v="1"/>
    <d v="2012-08-28T00:00:00"/>
    <d v="2014-01-02T00:00:00"/>
    <d v="2014-01-16T00:00:00"/>
    <n v="17"/>
    <n v="52.941176470000002"/>
    <n v="47.058823529999998"/>
    <n v="100.61"/>
    <n v="0.214285714285714"/>
    <n v="1"/>
    <n v="1"/>
    <n v="1"/>
    <n v="0"/>
    <s v="Friday"/>
    <s v="DCX"/>
    <n v="2.731794410538865"/>
    <n v="15.360425213990579"/>
    <n v="0.93887689427871024"/>
    <n v="1"/>
    <n v="1"/>
    <n v="3.400330678261037"/>
    <n v="29.974010162333705"/>
    <n v="0.96771486821502817"/>
    <x v="0"/>
    <x v="0"/>
  </r>
  <r>
    <x v="1784"/>
    <n v="1"/>
    <d v="2012-04-22T00:00:00"/>
    <d v="2012-04-22T00:00:00"/>
    <d v="2012-04-22T00:00:00"/>
    <n v="45"/>
    <n v="0"/>
    <n v="0"/>
    <n v="35.15"/>
    <n v="0"/>
    <n v="0"/>
    <n v="0"/>
    <n v="0"/>
    <n v="0"/>
    <s v="Tuesday"/>
    <s v="RIC"/>
    <n v="7.1170912759687496E-2"/>
    <n v="1.0737647302795952"/>
    <n v="0.51778522153514728"/>
    <n v="1"/>
    <n v="1"/>
    <n v="0.73970718048185946"/>
    <n v="2.0953218735143695"/>
    <n v="0.67693182135380991"/>
    <x v="0"/>
    <x v="0"/>
  </r>
  <r>
    <x v="1785"/>
    <n v="1"/>
    <d v="2010-09-30T00:00:00"/>
    <d v="2010-10-15T00:00:00"/>
    <d v="2010-10-15T00:00:00"/>
    <n v="45"/>
    <n v="2.2222222220000001"/>
    <n v="0"/>
    <n v="41.2"/>
    <n v="0"/>
    <n v="0"/>
    <n v="0"/>
    <n v="0"/>
    <n v="0"/>
    <s v="Friday"/>
    <s v="CHO"/>
    <n v="8.3420813817898301E-2"/>
    <n v="1.0869991365732268"/>
    <n v="0.520843117529046"/>
    <n v="1"/>
    <n v="1"/>
    <n v="0.75195708154007035"/>
    <n v="2.1211472151446555"/>
    <n v="0.67960498782379508"/>
    <x v="0"/>
    <x v="0"/>
  </r>
  <r>
    <x v="1786"/>
    <n v="1"/>
    <d v="2011-08-04T00:00:00"/>
    <d v="2011-08-05T00:00:00"/>
    <d v="2012-01-06T00:00:00"/>
    <n v="38"/>
    <n v="7.8947368420000004"/>
    <n v="0"/>
    <n v="92.1"/>
    <n v="5.1948051948052E-2"/>
    <n v="0"/>
    <n v="0"/>
    <n v="0"/>
    <n v="0"/>
    <s v="Friday"/>
    <s v="RIC"/>
    <n v="0.18648196486962212"/>
    <n v="1.205002889505504"/>
    <n v="0.54648585507102854"/>
    <n v="1"/>
    <n v="1"/>
    <n v="0.8550182325917941"/>
    <n v="2.3514172526149713"/>
    <n v="0.70161877062017819"/>
    <x v="0"/>
    <x v="0"/>
  </r>
  <r>
    <x v="1787"/>
    <n v="1"/>
    <d v="2011-11-09T00:00:00"/>
    <d v="2011-11-09T00:00:00"/>
    <d v="2011-11-09T00:00:00"/>
    <n v="16"/>
    <n v="0"/>
    <n v="0"/>
    <n v="24.07"/>
    <n v="0"/>
    <n v="0"/>
    <n v="0"/>
    <n v="0"/>
    <n v="0"/>
    <s v="Thursday"/>
    <s v="RIC"/>
    <n v="4.873638321836922E-2"/>
    <n v="1.049943531519862"/>
    <n v="0.51218168470300085"/>
    <n v="1"/>
    <n v="1"/>
    <n v="0.71727265094054127"/>
    <n v="2.048837688099185"/>
    <n v="0.67200615372100847"/>
    <x v="0"/>
    <x v="0"/>
  </r>
  <r>
    <x v="1788"/>
    <n v="1"/>
    <d v="2011-03-27T00:00:00"/>
    <d v="2011-12-07T00:00:00"/>
    <d v="2011-12-07T00:00:00"/>
    <n v="46"/>
    <n v="2.1739130430000002"/>
    <n v="0"/>
    <n v="51.65"/>
    <n v="0"/>
    <n v="0"/>
    <n v="0"/>
    <n v="0"/>
    <n v="0"/>
    <s v="Friday"/>
    <s v="RIC"/>
    <n v="0.1045797338275351"/>
    <n v="1.1102439143339193"/>
    <n v="0.52612113073400735"/>
    <n v="1"/>
    <n v="1"/>
    <n v="0.77311600154970717"/>
    <n v="2.1665065847658549"/>
    <n v="0.68419456166267711"/>
    <x v="0"/>
    <x v="0"/>
  </r>
  <r>
    <x v="1789"/>
    <n v="0"/>
    <d v="2013-04-20T00:00:00"/>
    <d v="2013-11-23T00:00:00"/>
    <d v="2013-11-23T00:00:00"/>
    <n v="0"/>
    <n v="0"/>
    <n v="0"/>
    <n v="76.94"/>
    <n v="0"/>
    <n v="0"/>
    <n v="0"/>
    <n v="0"/>
    <n v="0"/>
    <s v="Wednesday"/>
    <s v="DCX"/>
    <n v="0.15578634502789063"/>
    <n v="1.1685765042356979"/>
    <n v="0.53886800947682312"/>
    <n v="1"/>
    <n v="0"/>
    <n v="0.82432261275006269"/>
    <n v="2.280335571799275"/>
    <n v="0.69515313963702297"/>
    <x v="0"/>
    <x v="1"/>
  </r>
  <r>
    <x v="1790"/>
    <n v="1"/>
    <d v="2012-06-05T00:00:00"/>
    <d v="2012-06-05T00:00:00"/>
    <d v="2012-06-05T00:00:00"/>
    <n v="45"/>
    <n v="4.4444444440000002"/>
    <n v="2.2222222220000001"/>
    <n v="36.24"/>
    <n v="0"/>
    <n v="1"/>
    <n v="0"/>
    <n v="0"/>
    <n v="0"/>
    <s v="Wednesday"/>
    <s v="RIC"/>
    <n v="0.88245191575610082"/>
    <n v="2.4168182823533964"/>
    <n v="0.70733006049381364"/>
    <n v="1"/>
    <n v="1"/>
    <n v="1.5509881834782728"/>
    <n v="4.7161282807323088"/>
    <n v="0.82505641040794009"/>
    <x v="0"/>
    <x v="0"/>
  </r>
  <r>
    <x v="1791"/>
    <n v="1"/>
    <d v="2011-06-14T00:00:00"/>
    <d v="2011-06-14T00:00:00"/>
    <d v="2011-06-14T00:00:00"/>
    <n v="43"/>
    <n v="11.627906980000001"/>
    <n v="4.651162791"/>
    <n v="53.49"/>
    <n v="0"/>
    <n v="0"/>
    <n v="0"/>
    <n v="0"/>
    <n v="0"/>
    <s v="Wednesday"/>
    <s v="RIC"/>
    <n v="0.10830532357085873"/>
    <n v="1.1143879423546299"/>
    <n v="0.52704989469133212"/>
    <n v="1"/>
    <n v="1"/>
    <n v="0.77684159129303076"/>
    <n v="2.1745931537426455"/>
    <n v="0.68499900567697536"/>
    <x v="0"/>
    <x v="0"/>
  </r>
  <r>
    <x v="1792"/>
    <n v="1"/>
    <d v="2011-01-23T00:00:00"/>
    <d v="2011-03-28T00:00:00"/>
    <d v="2011-05-31T00:00:00"/>
    <n v="47"/>
    <n v="2.1276595739999999"/>
    <n v="2.1276595739999999"/>
    <n v="32.869999999999997"/>
    <n v="6.25E-2"/>
    <n v="0"/>
    <n v="0"/>
    <n v="0"/>
    <n v="0"/>
    <s v="Monday"/>
    <s v="RIC"/>
    <n v="6.6554421121221272E-2"/>
    <n v="1.0688191288278373"/>
    <n v="0.51663246628689796"/>
    <n v="1"/>
    <n v="1"/>
    <n v="0.73509068884339324"/>
    <n v="2.0856711310310931"/>
    <n v="0.67592139358485526"/>
    <x v="0"/>
    <x v="0"/>
  </r>
  <r>
    <x v="1793"/>
    <n v="1"/>
    <d v="2012-04-17T00:00:00"/>
    <d v="2012-11-08T00:00:00"/>
    <d v="2012-11-08T00:00:00"/>
    <n v="40"/>
    <n v="40"/>
    <n v="0"/>
    <n v="51.25"/>
    <n v="0"/>
    <n v="0"/>
    <n v="0"/>
    <n v="0"/>
    <n v="0"/>
    <s v="Thursday"/>
    <s v="RIC"/>
    <n v="0.10376982301376911"/>
    <n v="1.1093450798188123"/>
    <n v="0.52591920138268811"/>
    <n v="1"/>
    <n v="1"/>
    <n v="0.77230609073594114"/>
    <n v="2.1647526180289485"/>
    <n v="0.68401953621802714"/>
    <x v="0"/>
    <x v="0"/>
  </r>
  <r>
    <x v="1794"/>
    <n v="0"/>
    <d v="2012-02-28T00:00:00"/>
    <d v="2012-03-01T00:00:00"/>
    <d v="2012-03-09T00:00:00"/>
    <n v="0"/>
    <n v="0"/>
    <n v="0"/>
    <n v="40.520000000000003"/>
    <n v="0.25"/>
    <n v="1"/>
    <n v="0"/>
    <n v="0"/>
    <n v="0"/>
    <s v="Friday"/>
    <s v="CHO"/>
    <n v="0.89111796146339706"/>
    <n v="2.4378535547242239"/>
    <n v="0.70912082667808185"/>
    <n v="1"/>
    <n v="0"/>
    <n v="1.5596542291855691"/>
    <n v="4.7571760680836874"/>
    <n v="0.82630373152147552"/>
    <x v="0"/>
    <x v="1"/>
  </r>
  <r>
    <x v="1795"/>
    <n v="1"/>
    <d v="2009-07-13T00:00:00"/>
    <d v="2009-08-05T00:00:00"/>
    <d v="2009-08-05T00:00:00"/>
    <n v="47"/>
    <n v="10.638297870000001"/>
    <n v="0"/>
    <n v="37.17"/>
    <n v="0"/>
    <n v="0"/>
    <n v="0"/>
    <n v="0"/>
    <n v="0"/>
    <s v="Friday"/>
    <s v="CHO"/>
    <n v="7.5260962369205819E-2"/>
    <n v="1.078165474792256"/>
    <n v="0.51880636449320039"/>
    <n v="1"/>
    <n v="1"/>
    <n v="0.74379723009137777"/>
    <n v="2.1039093936452695"/>
    <n v="0.67782564721530492"/>
    <x v="0"/>
    <x v="0"/>
  </r>
  <r>
    <x v="1796"/>
    <n v="0"/>
    <d v="2011-04-12T00:00:00"/>
    <d v="2011-04-12T00:00:00"/>
    <d v="2011-08-02T00:00:00"/>
    <n v="0"/>
    <n v="0"/>
    <n v="0"/>
    <n v="97.47"/>
    <n v="1.7857142857142901E-2"/>
    <n v="0"/>
    <n v="0"/>
    <n v="0"/>
    <n v="0"/>
    <s v="Wednesday"/>
    <s v="CHO"/>
    <n v="0.19735501754443074"/>
    <n v="1.2181764379547482"/>
    <n v="0.54917923439758376"/>
    <n v="1"/>
    <n v="0"/>
    <n v="0.86589128526660275"/>
    <n v="2.3771238375298207"/>
    <n v="0.70389004131650534"/>
    <x v="0"/>
    <x v="1"/>
  </r>
  <r>
    <x v="1797"/>
    <n v="1"/>
    <d v="2010-04-04T00:00:00"/>
    <d v="2010-04-04T00:00:00"/>
    <d v="2010-04-04T00:00:00"/>
    <n v="30"/>
    <n v="90"/>
    <n v="6.6666666670000003"/>
    <n v="75.41"/>
    <n v="0"/>
    <n v="0"/>
    <n v="0"/>
    <n v="0"/>
    <n v="0"/>
    <s v="Monday"/>
    <s v="CHO"/>
    <n v="0.15268843616523567"/>
    <n v="1.1649619623779048"/>
    <n v="0.53809812025443571"/>
    <n v="1"/>
    <n v="1"/>
    <n v="0.82122470388740765"/>
    <n v="2.2732822309660414"/>
    <n v="0.69449624889056061"/>
    <x v="0"/>
    <x v="0"/>
  </r>
  <r>
    <x v="1798"/>
    <n v="0"/>
    <d v="2011-02-23T00:00:00"/>
    <d v="2011-03-14T00:00:00"/>
    <d v="2011-06-09T00:00:00"/>
    <n v="0"/>
    <n v="0"/>
    <n v="0"/>
    <n v="100"/>
    <n v="5.7471264367816098E-2"/>
    <n v="0"/>
    <n v="0"/>
    <n v="0"/>
    <n v="0"/>
    <s v="Friday"/>
    <s v="CHO"/>
    <n v="0.20247770344150071"/>
    <n v="1.2244327841803564"/>
    <n v="0.55044719394905295"/>
    <n v="1"/>
    <n v="0"/>
    <n v="0.87101397116367274"/>
    <n v="2.3893323397511432"/>
    <n v="0.70495664049474016"/>
    <x v="0"/>
    <x v="1"/>
  </r>
  <r>
    <x v="1799"/>
    <n v="0"/>
    <d v="2012-08-28T00:00:00"/>
    <d v="2013-09-19T00:00:00"/>
    <d v="2013-09-19T00:00:00"/>
    <n v="0"/>
    <n v="0"/>
    <n v="0"/>
    <n v="40"/>
    <n v="0"/>
    <n v="0"/>
    <n v="0"/>
    <n v="0"/>
    <n v="0"/>
    <s v="Monday"/>
    <s v="DCX"/>
    <n v="8.0991081376600285E-2"/>
    <n v="1.0843612255142345"/>
    <n v="0.52023670956876056"/>
    <n v="1"/>
    <n v="0"/>
    <n v="0.74952734909877228"/>
    <n v="2.1159996510773831"/>
    <n v="0.67907570218942692"/>
    <x v="0"/>
    <x v="1"/>
  </r>
  <r>
    <x v="1800"/>
    <n v="0"/>
    <d v="2012-06-22T00:00:00"/>
    <d v="2012-07-02T00:00:00"/>
    <d v="2013-11-05T00:00:00"/>
    <n v="0"/>
    <n v="0"/>
    <n v="0"/>
    <n v="67.790000000000006"/>
    <n v="8.1466395112016303E-3"/>
    <n v="0"/>
    <n v="0"/>
    <n v="0"/>
    <n v="0"/>
    <s v="Monday"/>
    <s v="RIC"/>
    <n v="0.13725963516299333"/>
    <n v="1.1471259440910926"/>
    <n v="0.53426113509922057"/>
    <n v="1"/>
    <n v="0"/>
    <n v="0.80579590288516534"/>
    <n v="2.2384774006350723"/>
    <n v="0.6912129138823393"/>
    <x v="0"/>
    <x v="1"/>
  </r>
  <r>
    <x v="1801"/>
    <n v="1"/>
    <d v="2013-06-25T00:00:00"/>
    <d v="2013-07-23T00:00:00"/>
    <d v="2013-09-02T00:00:00"/>
    <n v="28"/>
    <n v="92.857142859999996"/>
    <n v="10.71428571"/>
    <n v="31.55"/>
    <n v="4.8780487804878099E-2"/>
    <n v="1"/>
    <n v="0"/>
    <n v="0"/>
    <n v="0"/>
    <s v="Wednesday"/>
    <s v="CHO"/>
    <n v="0.87295571146469442"/>
    <n v="2.3939763098806326"/>
    <n v="0.70536034765806299"/>
    <n v="1"/>
    <n v="1"/>
    <n v="1.5414919791868664"/>
    <n v="4.6715549368640188"/>
    <n v="0.8236815104266747"/>
    <x v="0"/>
    <x v="0"/>
  </r>
  <r>
    <x v="1802"/>
    <n v="0"/>
    <d v="2012-04-30T00:00:00"/>
    <d v="2012-05-01T00:00:00"/>
    <d v="2012-05-01T00:00:00"/>
    <n v="0"/>
    <n v="0"/>
    <n v="0"/>
    <n v="103.74"/>
    <n v="0"/>
    <n v="0"/>
    <n v="0"/>
    <n v="0"/>
    <n v="0"/>
    <s v="Wednesday"/>
    <s v="CHO"/>
    <n v="0.21005036955021281"/>
    <n v="1.2337402013307341"/>
    <n v="0.55232036411205854"/>
    <n v="1"/>
    <n v="0"/>
    <n v="0.87858663727238484"/>
    <n v="2.407494637497718"/>
    <n v="0.70652925202126027"/>
    <x v="0"/>
    <x v="1"/>
  </r>
  <r>
    <x v="1803"/>
    <n v="0"/>
    <d v="2011-11-15T00:00:00"/>
    <d v="2011-11-16T00:00:00"/>
    <d v="2011-11-16T00:00:00"/>
    <n v="0"/>
    <n v="0"/>
    <n v="0"/>
    <n v="50.16"/>
    <n v="0"/>
    <n v="0"/>
    <n v="0"/>
    <n v="0"/>
    <n v="0"/>
    <s v="Friday"/>
    <s v="RIC"/>
    <n v="0.10156281604625675"/>
    <n v="1.1068994472550291"/>
    <n v="0.52536890106319578"/>
    <n v="1"/>
    <n v="0"/>
    <n v="0.77009908376842873"/>
    <n v="2.1599802621664685"/>
    <n v="0.68354232715542207"/>
    <x v="0"/>
    <x v="1"/>
  </r>
  <r>
    <x v="1804"/>
    <n v="1"/>
    <d v="2011-05-13T00:00:00"/>
    <d v="2011-05-27T00:00:00"/>
    <d v="2011-05-27T00:00:00"/>
    <n v="39"/>
    <n v="76.92307692"/>
    <n v="2.5641025640000001"/>
    <n v="50.36"/>
    <n v="0"/>
    <n v="0"/>
    <n v="0"/>
    <n v="0"/>
    <n v="0"/>
    <s v="Friday"/>
    <s v="RIC"/>
    <n v="0.10196777145313975"/>
    <n v="1.1073477829429244"/>
    <n v="0.52546987825450731"/>
    <n v="1"/>
    <n v="1"/>
    <n v="0.77050403917531174"/>
    <n v="2.1608551349826763"/>
    <n v="0.68362991744464097"/>
    <x v="0"/>
    <x v="0"/>
  </r>
  <r>
    <x v="1805"/>
    <n v="0"/>
    <d v="2012-08-28T00:00:00"/>
    <d v="2012-07-31T00:00:00"/>
    <d v="2012-07-31T00:00:00"/>
    <n v="0"/>
    <n v="0"/>
    <n v="0"/>
    <n v="44.79"/>
    <n v="0"/>
    <n v="0"/>
    <n v="0"/>
    <n v="0"/>
    <n v="0"/>
    <s v="Thursday"/>
    <s v="DCX"/>
    <n v="9.068976337144817E-2"/>
    <n v="1.0949292653975162"/>
    <n v="0.5226569142370312"/>
    <n v="1"/>
    <n v="0"/>
    <n v="0.75922603109362019"/>
    <n v="2.1366219014672296"/>
    <n v="0.68118567318163969"/>
    <x v="0"/>
    <x v="1"/>
  </r>
  <r>
    <x v="1806"/>
    <n v="0"/>
    <d v="2011-05-13T00:00:00"/>
    <d v="2011-05-13T00:00:00"/>
    <d v="2012-07-27T00:00:00"/>
    <n v="33"/>
    <n v="27.272727270000001"/>
    <n v="6.0606060609999997"/>
    <n v="81.03"/>
    <n v="4.5351473922902504E-3"/>
    <n v="0"/>
    <n v="0"/>
    <n v="0"/>
    <n v="0"/>
    <s v="Thursday"/>
    <s v="RIC"/>
    <n v="0.16406768309864803"/>
    <n v="1.178294062987201"/>
    <n v="0.54092515928329199"/>
    <n v="1"/>
    <n v="0"/>
    <n v="0.83260395082082006"/>
    <n v="2.2992982112257754"/>
    <n v="0.69690523984842401"/>
    <x v="0"/>
    <x v="1"/>
  </r>
  <r>
    <x v="1807"/>
    <n v="0"/>
    <d v="2011-05-19T00:00:00"/>
    <d v="2011-08-10T00:00:00"/>
    <d v="2011-08-10T00:00:00"/>
    <n v="0"/>
    <n v="0"/>
    <n v="0"/>
    <n v="51.41"/>
    <n v="0"/>
    <n v="0"/>
    <n v="0"/>
    <n v="0"/>
    <n v="0"/>
    <s v="Thursday"/>
    <s v="RIC"/>
    <n v="0.1040937873392755"/>
    <n v="1.1097045262701193"/>
    <n v="0.52599997414426392"/>
    <n v="1"/>
    <n v="0"/>
    <n v="0.77263005506144755"/>
    <n v="2.1654540342615203"/>
    <n v="0.68408955265929383"/>
    <x v="0"/>
    <x v="1"/>
  </r>
  <r>
    <x v="1808"/>
    <n v="0"/>
    <d v="2012-08-28T00:00:00"/>
    <d v="2012-09-27T00:00:00"/>
    <d v="2012-09-27T00:00:00"/>
    <n v="0"/>
    <n v="0"/>
    <n v="0"/>
    <n v="59.98"/>
    <n v="0"/>
    <n v="1"/>
    <n v="0"/>
    <n v="0"/>
    <n v="0"/>
    <s v="Sunday"/>
    <s v="DCX"/>
    <n v="0.93052012255311312"/>
    <n v="2.535827775888829"/>
    <n v="0.71718079516793709"/>
    <n v="1"/>
    <n v="0"/>
    <n v="1.599056390275285"/>
    <n v="4.9483608992275423"/>
    <n v="0.83188646133931443"/>
    <x v="0"/>
    <x v="1"/>
  </r>
  <r>
    <x v="1809"/>
    <n v="1"/>
    <d v="2012-06-10T00:00:00"/>
    <d v="2012-06-10T00:00:00"/>
    <d v="2012-09-05T00:00:00"/>
    <n v="45"/>
    <n v="4.4444444440000002"/>
    <n v="2.2222222220000001"/>
    <n v="85.64"/>
    <n v="3.4482758620689703E-2"/>
    <n v="0"/>
    <n v="0"/>
    <n v="0"/>
    <n v="0"/>
    <s v="Tuesday"/>
    <s v="RIC"/>
    <n v="0.1734019052273012"/>
    <n v="1.1893440126165615"/>
    <n v="0.54324217928416607"/>
    <n v="1"/>
    <n v="1"/>
    <n v="0.84193817294947326"/>
    <n v="2.3208608501416599"/>
    <n v="0.69887326054106047"/>
    <x v="0"/>
    <x v="0"/>
  </r>
  <r>
    <x v="1810"/>
    <n v="1"/>
    <d v="2011-01-23T00:00:00"/>
    <d v="2011-05-03T00:00:00"/>
    <d v="2011-08-29T00:00:00"/>
    <n v="18"/>
    <n v="0"/>
    <n v="0"/>
    <n v="126.64"/>
    <n v="0.169491525423729"/>
    <n v="0"/>
    <n v="0"/>
    <n v="0"/>
    <n v="0"/>
    <s v="Monday"/>
    <s v="CHO"/>
    <n v="0.25641776363831648"/>
    <n v="1.2922924879973459"/>
    <n v="0.56375549575977246"/>
    <n v="1"/>
    <n v="1"/>
    <n v="0.92495403136048848"/>
    <n v="2.521752336169651"/>
    <n v="0.71605044746342783"/>
    <x v="0"/>
    <x v="0"/>
  </r>
  <r>
    <x v="1811"/>
    <n v="0"/>
    <d v="2011-05-13T00:00:00"/>
    <d v="2011-09-12T00:00:00"/>
    <d v="2011-10-03T00:00:00"/>
    <n v="0"/>
    <n v="0"/>
    <n v="0"/>
    <n v="94.23"/>
    <n v="9.5238095238095205E-2"/>
    <n v="0"/>
    <n v="0"/>
    <n v="0"/>
    <n v="0"/>
    <s v="Tuesday"/>
    <s v="RIC"/>
    <n v="0.19079473995292612"/>
    <n v="1.210211018614789"/>
    <n v="0.54755451331215765"/>
    <n v="1"/>
    <n v="0"/>
    <n v="0.85933100767509818"/>
    <n v="2.3615802860384387"/>
    <n v="0.70252086372791001"/>
    <x v="0"/>
    <x v="1"/>
  </r>
  <r>
    <x v="1812"/>
    <n v="1"/>
    <d v="2013-06-11T00:00:00"/>
    <d v="2013-07-12T00:00:00"/>
    <d v="2013-11-08T00:00:00"/>
    <n v="50"/>
    <n v="6"/>
    <n v="0"/>
    <n v="71.39"/>
    <n v="5.0420168067226899E-2"/>
    <n v="1"/>
    <n v="0"/>
    <n v="0"/>
    <n v="0"/>
    <s v="Monday"/>
    <s v="DCX"/>
    <n v="0.95362282851578828"/>
    <n v="2.595094231085989"/>
    <n v="0.72184317413623822"/>
    <n v="1"/>
    <n v="1"/>
    <n v="1.6221590962379602"/>
    <n v="5.0640122113244983"/>
    <n v="0.83509268036556594"/>
    <x v="0"/>
    <x v="0"/>
  </r>
  <r>
    <x v="1813"/>
    <n v="1"/>
    <d v="2012-06-02T00:00:00"/>
    <d v="2012-06-03T00:00:00"/>
    <d v="2012-07-07T00:00:00"/>
    <n v="45"/>
    <n v="2.2222222220000001"/>
    <n v="0"/>
    <n v="81.91"/>
    <n v="8.8235294117647106E-2"/>
    <n v="0"/>
    <n v="0"/>
    <n v="0"/>
    <n v="0"/>
    <s v="Monday"/>
    <s v="CHO"/>
    <n v="0.16584948688893322"/>
    <n v="1.1803954233646905"/>
    <n v="0.54136759356390318"/>
    <n v="1"/>
    <n v="1"/>
    <n v="0.8343857546111052"/>
    <n v="2.3033987615967528"/>
    <n v="0.69728147518084271"/>
    <x v="0"/>
    <x v="0"/>
  </r>
  <r>
    <x v="1814"/>
    <n v="1"/>
    <d v="2012-08-28T00:00:00"/>
    <d v="2012-07-20T00:00:00"/>
    <d v="2012-08-23T00:00:00"/>
    <n v="38"/>
    <n v="0"/>
    <n v="0"/>
    <n v="126.01"/>
    <n v="0.11764705882352899"/>
    <n v="0"/>
    <n v="0"/>
    <n v="0"/>
    <n v="0"/>
    <s v="Sunday"/>
    <s v="DCX"/>
    <n v="0.25514215410663504"/>
    <n v="1.2906450783310586"/>
    <n v="0.5634417529543293"/>
    <n v="1"/>
    <n v="1"/>
    <n v="0.92367842182880699"/>
    <n v="2.5185376156530701"/>
    <n v="0.71579101625878405"/>
    <x v="0"/>
    <x v="0"/>
  </r>
  <r>
    <x v="1815"/>
    <n v="0"/>
    <d v="2011-10-10T00:00:00"/>
    <d v="2011-10-13T00:00:00"/>
    <d v="2011-11-04T00:00:00"/>
    <n v="3"/>
    <n v="0"/>
    <n v="0"/>
    <n v="37.76"/>
    <n v="9.0909090909090898E-2"/>
    <n v="0"/>
    <n v="0"/>
    <n v="0"/>
    <n v="0"/>
    <s v="Friday"/>
    <s v="RIC"/>
    <n v="7.6455580819510663E-2"/>
    <n v="1.0794542407994818"/>
    <n v="0.51910458985837893"/>
    <n v="1"/>
    <n v="0"/>
    <n v="0.74499184854168266"/>
    <n v="2.1064242644811544"/>
    <n v="0.67808647021142698"/>
    <x v="0"/>
    <x v="1"/>
  </r>
  <r>
    <x v="1816"/>
    <n v="0"/>
    <d v="2010-10-25T00:00:00"/>
    <d v="2010-10-25T00:00:00"/>
    <d v="2012-10-02T00:00:00"/>
    <n v="0"/>
    <n v="0"/>
    <n v="0"/>
    <n v="50.72"/>
    <n v="1.12994350282486E-2"/>
    <n v="0"/>
    <n v="0"/>
    <n v="0"/>
    <n v="0"/>
    <s v="Tuesday"/>
    <s v="CHO"/>
    <n v="0.10269669118552915"/>
    <n v="1.1081552448442338"/>
    <n v="0.52565163194426534"/>
    <n v="1"/>
    <n v="0"/>
    <n v="0.77123295890770116"/>
    <n v="2.1624307991259775"/>
    <n v="0.68378754713735501"/>
    <x v="0"/>
    <x v="1"/>
  </r>
  <r>
    <x v="1817"/>
    <n v="0"/>
    <d v="2011-03-06T00:00:00"/>
    <d v="2011-04-13T00:00:00"/>
    <d v="2011-07-22T00:00:00"/>
    <n v="0"/>
    <n v="0"/>
    <n v="0"/>
    <n v="90.32"/>
    <n v="0.04"/>
    <n v="0"/>
    <n v="0"/>
    <n v="0"/>
    <n v="0"/>
    <s v="Friday"/>
    <s v="RIC"/>
    <n v="0.18287786174836343"/>
    <n v="1.2006677516648492"/>
    <n v="0.54559246881157775"/>
    <n v="1"/>
    <n v="0"/>
    <n v="0.85141412947053541"/>
    <n v="2.3429577559616788"/>
    <n v="0.70086370424016109"/>
    <x v="0"/>
    <x v="1"/>
  </r>
  <r>
    <x v="1818"/>
    <n v="1"/>
    <d v="2012-09-22T00:00:00"/>
    <d v="2012-09-28T00:00:00"/>
    <d v="2012-09-28T00:00:00"/>
    <n v="44"/>
    <n v="11.363636359999999"/>
    <n v="4.5454545450000001"/>
    <n v="49.79"/>
    <n v="0"/>
    <n v="0"/>
    <n v="0"/>
    <n v="0"/>
    <n v="0"/>
    <s v="Tuesday"/>
    <s v="DCX"/>
    <n v="0.1008136485435232"/>
    <n v="1.1060705047075314"/>
    <n v="0.52518208779583597"/>
    <n v="1"/>
    <n v="1"/>
    <n v="0.76934991626569516"/>
    <n v="2.1583626811427314"/>
    <n v="0.68338025079558351"/>
    <x v="0"/>
    <x v="0"/>
  </r>
  <r>
    <x v="1819"/>
    <n v="1"/>
    <d v="2011-11-07T00:00:00"/>
    <d v="2011-11-07T00:00:00"/>
    <d v="2013-11-11T00:00:00"/>
    <n v="49"/>
    <n v="10.204081629999999"/>
    <n v="2.0408163269999999"/>
    <n v="183.15"/>
    <n v="1.08843537414966E-2"/>
    <n v="0"/>
    <n v="0"/>
    <n v="0"/>
    <n v="0"/>
    <s v="Tuesday"/>
    <s v="RIC"/>
    <n v="0.37083791385310855"/>
    <n v="1.4489481999215208"/>
    <n v="0.59166143243370928"/>
    <n v="1"/>
    <n v="1"/>
    <n v="1.0393741815752806"/>
    <n v="2.8274469921304766"/>
    <n v="0.73872923594864237"/>
    <x v="0"/>
    <x v="0"/>
  </r>
  <r>
    <x v="1820"/>
    <n v="0"/>
    <d v="2011-08-24T00:00:00"/>
    <d v="2011-08-24T00:00:00"/>
    <d v="2011-08-24T00:00:00"/>
    <n v="0"/>
    <n v="0"/>
    <n v="0"/>
    <n v="27.98"/>
    <n v="0"/>
    <n v="0"/>
    <n v="0"/>
    <n v="0"/>
    <n v="0"/>
    <s v="Thursday"/>
    <s v="CHO"/>
    <n v="5.6653261422931901E-2"/>
    <n v="1.0582887972186892"/>
    <n v="0.51415952836585732"/>
    <n v="1"/>
    <n v="0"/>
    <n v="0.72518952914510393"/>
    <n v="2.065122463772985"/>
    <n v="0.67374876148698515"/>
    <x v="0"/>
    <x v="1"/>
  </r>
  <r>
    <x v="1821"/>
    <n v="0"/>
    <d v="2009-11-04T00:00:00"/>
    <d v="2009-11-04T00:00:00"/>
    <d v="2009-11-04T00:00:00"/>
    <n v="0"/>
    <n v="0"/>
    <n v="0"/>
    <n v="37.26"/>
    <n v="0"/>
    <n v="0"/>
    <n v="0"/>
    <n v="0"/>
    <n v="0"/>
    <s v="Wednesday"/>
    <s v="CHO"/>
    <n v="7.5443192302303161E-2"/>
    <n v="1.0783619667174067"/>
    <n v="0.51885185736947748"/>
    <n v="1"/>
    <n v="0"/>
    <n v="0.74397946002447513"/>
    <n v="2.1042928238484855"/>
    <n v="0.67786544094114487"/>
    <x v="0"/>
    <x v="1"/>
  </r>
  <r>
    <x v="1822"/>
    <n v="1"/>
    <d v="2011-11-15T00:00:00"/>
    <d v="2011-11-15T00:00:00"/>
    <d v="2011-11-15T00:00:00"/>
    <n v="44"/>
    <n v="13.636363640000001"/>
    <n v="6.8181818180000002"/>
    <n v="63.15"/>
    <n v="0"/>
    <n v="0"/>
    <n v="0"/>
    <n v="0"/>
    <n v="0"/>
    <s v="Tuesday"/>
    <s v="RIC"/>
    <n v="0.12786466972330771"/>
    <n v="1.1363992030718375"/>
    <n v="0.5319226862834705"/>
    <n v="1"/>
    <n v="1"/>
    <n v="0.79640093744547968"/>
    <n v="2.2175454641918662"/>
    <n v="0.68920408083459217"/>
    <x v="0"/>
    <x v="0"/>
  </r>
  <r>
    <x v="1823"/>
    <n v="1"/>
    <d v="2010-02-11T00:00:00"/>
    <d v="2010-02-11T00:00:00"/>
    <d v="2013-09-23T00:00:00"/>
    <n v="44"/>
    <n v="15.90909091"/>
    <n v="9.0909090910000003"/>
    <n v="46.85"/>
    <n v="2.27272727272727E-3"/>
    <n v="0"/>
    <n v="0"/>
    <n v="0"/>
    <n v="0"/>
    <s v="Tuesday"/>
    <s v="CHO"/>
    <n v="9.4860804062343082E-2"/>
    <n v="1.0995057977333917"/>
    <n v="0.52369743342476527"/>
    <n v="1"/>
    <n v="1"/>
    <n v="0.7633970717845151"/>
    <n v="2.1455524502530041"/>
    <n v="0.68209082003399191"/>
    <x v="0"/>
    <x v="0"/>
  </r>
  <r>
    <x v="1824"/>
    <n v="1"/>
    <d v="2012-07-26T00:00:00"/>
    <d v="2012-07-29T00:00:00"/>
    <d v="2012-07-29T00:00:00"/>
    <n v="43"/>
    <n v="6.9767441860000003"/>
    <n v="2.3255813949999999"/>
    <n v="50.24"/>
    <n v="0"/>
    <n v="0"/>
    <n v="0"/>
    <n v="0"/>
    <n v="0"/>
    <s v="Thursday"/>
    <s v="RIC"/>
    <n v="0.10172479820900995"/>
    <n v="1.1070787597437661"/>
    <n v="0.52540929218915089"/>
    <n v="1"/>
    <n v="1"/>
    <n v="0.77026106593118193"/>
    <n v="2.1603301687793883"/>
    <n v="0.6835773648339315"/>
    <x v="0"/>
    <x v="0"/>
  </r>
  <r>
    <x v="1825"/>
    <n v="1"/>
    <d v="2011-02-09T00:00:00"/>
    <d v="2011-02-09T00:00:00"/>
    <d v="2011-02-09T00:00:00"/>
    <n v="43"/>
    <n v="13.953488370000001"/>
    <n v="0"/>
    <n v="115.32"/>
    <n v="0"/>
    <n v="0"/>
    <n v="0"/>
    <n v="0"/>
    <n v="0"/>
    <s v="Monday"/>
    <s v="CHO"/>
    <n v="0.23349728760873859"/>
    <n v="1.2630094021106013"/>
    <n v="0.55811054118142533"/>
    <n v="1"/>
    <n v="1"/>
    <n v="0.90203355533091056"/>
    <n v="2.4646099392811642"/>
    <n v="0.71136721953540327"/>
    <x v="0"/>
    <x v="0"/>
  </r>
  <r>
    <x v="1826"/>
    <n v="0"/>
    <d v="2010-02-14T00:00:00"/>
    <d v="2010-02-14T00:00:00"/>
    <d v="2010-02-14T00:00:00"/>
    <n v="0"/>
    <n v="0"/>
    <n v="0"/>
    <n v="49.85"/>
    <n v="0"/>
    <n v="0"/>
    <n v="0"/>
    <n v="0"/>
    <n v="0"/>
    <s v="Monday"/>
    <s v="CHO"/>
    <n v="0.10093513516558811"/>
    <n v="1.1062048856394915"/>
    <n v="0.52521238231940703"/>
    <n v="1"/>
    <n v="0"/>
    <n v="0.76947140288776006"/>
    <n v="2.1586249092623362"/>
    <n v="0.68340653647490557"/>
    <x v="0"/>
    <x v="1"/>
  </r>
  <r>
    <x v="1827"/>
    <n v="0"/>
    <d v="2012-08-28T00:00:00"/>
    <d v="2013-09-08T00:00:00"/>
    <d v="2013-09-08T00:00:00"/>
    <n v="0"/>
    <n v="0"/>
    <n v="0"/>
    <n v="51.04"/>
    <n v="0"/>
    <n v="0"/>
    <n v="0"/>
    <n v="0"/>
    <n v="0"/>
    <s v="Wednesday"/>
    <s v="DCX"/>
    <n v="0.10334461983654196"/>
    <n v="1.1088734830355627"/>
    <n v="0.52581318507520125"/>
    <n v="1"/>
    <n v="0"/>
    <n v="0.77188088755871398"/>
    <n v="2.1638323540013111"/>
    <n v="0.68392762696945808"/>
    <x v="0"/>
    <x v="1"/>
  </r>
  <r>
    <x v="1828"/>
    <n v="0"/>
    <d v="2013-06-09T00:00:00"/>
    <d v="2013-07-18T00:00:00"/>
    <d v="2013-07-18T00:00:00"/>
    <n v="1"/>
    <n v="100"/>
    <n v="0"/>
    <n v="50.51"/>
    <n v="0"/>
    <n v="1"/>
    <n v="0"/>
    <n v="0"/>
    <n v="0"/>
    <s v="Monday"/>
    <s v="DCX"/>
    <n v="0.91134548403720295"/>
    <n v="2.4876673994240721"/>
    <n v="0.71327541147841889"/>
    <n v="1"/>
    <n v="0"/>
    <n v="1.5798817517593751"/>
    <n v="4.8543817551956705"/>
    <n v="0.82918777049130488"/>
    <x v="0"/>
    <x v="1"/>
  </r>
  <r>
    <x v="1829"/>
    <n v="0"/>
    <d v="2011-10-28T00:00:00"/>
    <d v="2011-11-14T00:00:00"/>
    <d v="2011-11-14T00:00:00"/>
    <n v="14"/>
    <n v="7.1428571429999996"/>
    <n v="0"/>
    <n v="50.97"/>
    <n v="0"/>
    <n v="0"/>
    <n v="0"/>
    <n v="0"/>
    <n v="0"/>
    <s v="Monday"/>
    <s v="CHO"/>
    <n v="0.10320288544413291"/>
    <n v="1.1087163286635389"/>
    <n v="0.52577784578839981"/>
    <n v="1"/>
    <n v="0"/>
    <n v="0.77173915316630493"/>
    <n v="2.1635256862705372"/>
    <n v="0.68389698735814775"/>
    <x v="0"/>
    <x v="1"/>
  </r>
  <r>
    <x v="1830"/>
    <n v="1"/>
    <d v="2012-08-06T00:00:00"/>
    <d v="2012-08-21T00:00:00"/>
    <d v="2012-08-21T00:00:00"/>
    <n v="45"/>
    <n v="0"/>
    <n v="0"/>
    <n v="52.19"/>
    <n v="0"/>
    <n v="0"/>
    <n v="0"/>
    <n v="0"/>
    <n v="0"/>
    <s v="Tuesday"/>
    <s v="RIC"/>
    <n v="0.10567311342611921"/>
    <n v="1.111458496257852"/>
    <n v="0.52639372179358257"/>
    <n v="1"/>
    <n v="1"/>
    <n v="0.77420938114829119"/>
    <n v="2.1688766943444477"/>
    <n v="0.68443076318345919"/>
    <x v="0"/>
    <x v="0"/>
  </r>
  <r>
    <x v="1831"/>
    <n v="0"/>
    <d v="2010-08-29T00:00:00"/>
    <d v="2011-11-14T00:00:00"/>
    <d v="2011-11-14T00:00:00"/>
    <n v="0"/>
    <n v="0"/>
    <n v="0"/>
    <n v="52.03"/>
    <n v="0"/>
    <n v="0"/>
    <n v="0"/>
    <n v="0"/>
    <n v="0"/>
    <s v="Wednesday"/>
    <s v="CHO"/>
    <n v="0.10534914910061281"/>
    <n v="1.1110984816748728"/>
    <n v="0.52631295570511027"/>
    <n v="1"/>
    <n v="0"/>
    <n v="0.77388541682278478"/>
    <n v="2.1681741694717003"/>
    <n v="0.68436078747313567"/>
    <x v="0"/>
    <x v="1"/>
  </r>
  <r>
    <x v="1832"/>
    <n v="0"/>
    <d v="2011-10-18T00:00:00"/>
    <d v="2012-07-31T00:00:00"/>
    <d v="2012-07-31T00:00:00"/>
    <n v="0"/>
    <n v="0"/>
    <n v="0"/>
    <n v="81.92"/>
    <n v="0"/>
    <n v="0"/>
    <n v="0"/>
    <n v="0"/>
    <n v="0"/>
    <s v="Tuesday"/>
    <s v="RIC"/>
    <n v="0.16586973465927737"/>
    <n v="1.1804193239821044"/>
    <n v="0.54137262085271842"/>
    <n v="1"/>
    <n v="0"/>
    <n v="0.83440600238144935"/>
    <n v="2.3034454007580565"/>
    <n v="0.69728574906353058"/>
    <x v="0"/>
    <x v="1"/>
  </r>
  <r>
    <x v="1833"/>
    <n v="1"/>
    <d v="2012-01-08T00:00:00"/>
    <d v="2012-01-08T00:00:00"/>
    <d v="2012-01-08T00:00:00"/>
    <n v="16"/>
    <n v="0"/>
    <n v="0"/>
    <n v="96.31"/>
    <n v="0"/>
    <n v="0"/>
    <n v="0"/>
    <n v="0"/>
    <n v="0"/>
    <s v="Monday"/>
    <s v="RIC"/>
    <n v="0.19500627618450933"/>
    <n v="1.2153186140296541"/>
    <n v="0.54859766280706468"/>
    <n v="1"/>
    <n v="1"/>
    <n v="0.86354254390668128"/>
    <n v="2.3715471401285719"/>
    <n v="0.70340026153041846"/>
    <x v="0"/>
    <x v="0"/>
  </r>
  <r>
    <x v="1834"/>
    <n v="0"/>
    <d v="2010-08-16T00:00:00"/>
    <d v="2011-07-12T00:00:00"/>
    <d v="2011-07-12T00:00:00"/>
    <n v="0"/>
    <n v="0"/>
    <n v="0"/>
    <n v="44.34"/>
    <n v="0"/>
    <n v="0"/>
    <n v="0"/>
    <n v="0"/>
    <n v="0"/>
    <s v="Thursday"/>
    <s v="CHO"/>
    <n v="8.9778613705961421E-2"/>
    <n v="1.0939320753273054"/>
    <n v="0.52242958986924704"/>
    <n v="1"/>
    <n v="0"/>
    <n v="0.75831488142813341"/>
    <n v="2.1346760057721643"/>
    <n v="0.68098776455410093"/>
    <x v="0"/>
    <x v="1"/>
  </r>
  <r>
    <x v="1835"/>
    <n v="1"/>
    <d v="2011-07-30T00:00:00"/>
    <d v="2011-08-03T00:00:00"/>
    <d v="2011-08-03T00:00:00"/>
    <n v="44"/>
    <n v="13.636363640000001"/>
    <n v="4.5454545450000001"/>
    <n v="52.83"/>
    <n v="0"/>
    <n v="0"/>
    <n v="0"/>
    <n v="0"/>
    <n v="0"/>
    <s v="Friday"/>
    <s v="RIC"/>
    <n v="0.10696897072814482"/>
    <n v="1.1128997214755563"/>
    <n v="0.52671677229355496"/>
    <n v="1"/>
    <n v="1"/>
    <n v="0.77550523845031683"/>
    <n v="2.1716890708717806"/>
    <n v="0.68471058238847582"/>
    <x v="0"/>
    <x v="0"/>
  </r>
  <r>
    <x v="1836"/>
    <n v="0"/>
    <d v="2011-05-12T00:00:00"/>
    <d v="2013-12-17T00:00:00"/>
    <d v="2013-12-17T00:00:00"/>
    <n v="3"/>
    <n v="100"/>
    <n v="66.666666669999998"/>
    <n v="110.86"/>
    <n v="0"/>
    <n v="0"/>
    <n v="0"/>
    <n v="0"/>
    <n v="0"/>
    <s v="Friday"/>
    <s v="RIC"/>
    <n v="0.22446678203524767"/>
    <n v="1.2516551332213572"/>
    <n v="0.55588225512610456"/>
    <n v="1"/>
    <n v="0"/>
    <n v="0.89300304975741973"/>
    <n v="2.4424534581726798"/>
    <n v="0.70950950763737586"/>
    <x v="0"/>
    <x v="1"/>
  </r>
  <r>
    <x v="1837"/>
    <n v="1"/>
    <d v="2012-08-28T00:00:00"/>
    <d v="2012-09-04T00:00:00"/>
    <d v="2012-09-04T00:00:00"/>
    <n v="36"/>
    <n v="0"/>
    <n v="0"/>
    <n v="24.01"/>
    <n v="0"/>
    <n v="0"/>
    <n v="0"/>
    <n v="0"/>
    <n v="0"/>
    <s v="Sunday"/>
    <s v="DCX"/>
    <n v="4.8614896596304323E-2"/>
    <n v="1.049815985174603"/>
    <n v="0.51215133103041921"/>
    <n v="1"/>
    <n v="1"/>
    <n v="0.71715116431847636"/>
    <n v="2.0485887968480831"/>
    <n v="0.67197937582336664"/>
    <x v="0"/>
    <x v="0"/>
  </r>
  <r>
    <x v="1838"/>
    <n v="1"/>
    <d v="2010-04-30T00:00:00"/>
    <d v="2010-06-21T00:00:00"/>
    <d v="2010-06-21T00:00:00"/>
    <n v="16"/>
    <n v="0"/>
    <n v="0"/>
    <n v="30.32"/>
    <n v="0"/>
    <n v="0"/>
    <n v="0"/>
    <n v="0"/>
    <n v="0"/>
    <s v="Tuesday"/>
    <s v="CHO"/>
    <n v="6.1391239683463016E-2"/>
    <n v="1.0633148437807107"/>
    <n v="0.51534299139357131"/>
    <n v="1"/>
    <n v="1"/>
    <n v="0.72992750740563506"/>
    <n v="2.0749301851496815"/>
    <n v="0.6747893643798869"/>
    <x v="0"/>
    <x v="0"/>
  </r>
  <r>
    <x v="1839"/>
    <n v="1"/>
    <d v="2012-03-14T00:00:00"/>
    <d v="2012-03-14T00:00:00"/>
    <d v="2012-03-14T00:00:00"/>
    <n v="43"/>
    <n v="13.953488370000001"/>
    <n v="0"/>
    <n v="53.47"/>
    <n v="0"/>
    <n v="0"/>
    <n v="0"/>
    <n v="0"/>
    <n v="0"/>
    <s v="Thursday"/>
    <s v="RIC"/>
    <n v="0.10826482803017043"/>
    <n v="1.1143428155260915"/>
    <n v="0.52703980042556164"/>
    <n v="1"/>
    <n v="1"/>
    <n v="0.77680109575234246"/>
    <n v="2.1745050942001289"/>
    <n v="0.68499026767132432"/>
    <x v="0"/>
    <x v="0"/>
  </r>
  <r>
    <x v="1840"/>
    <n v="0"/>
    <d v="2010-05-06T00:00:00"/>
    <d v="2010-05-06T00:00:00"/>
    <d v="2010-05-06T00:00:00"/>
    <n v="0"/>
    <n v="0"/>
    <n v="0"/>
    <n v="30.21"/>
    <n v="0"/>
    <n v="0"/>
    <n v="0"/>
    <n v="0"/>
    <n v="0"/>
    <s v="Friday"/>
    <s v="CHO"/>
    <n v="6.1168514209677366E-2"/>
    <n v="1.0630780428501252"/>
    <n v="0.5152873622664762"/>
    <n v="1"/>
    <n v="0"/>
    <n v="0.7297047819318494"/>
    <n v="2.0744680968024549"/>
    <n v="0.67474048566643707"/>
    <x v="0"/>
    <x v="1"/>
  </r>
  <r>
    <x v="1841"/>
    <n v="1"/>
    <d v="2011-03-08T00:00:00"/>
    <d v="2011-03-09T00:00:00"/>
    <d v="2011-04-11T00:00:00"/>
    <n v="45"/>
    <n v="0"/>
    <n v="0"/>
    <n v="81.400000000000006"/>
    <n v="6.0606060606060601E-2"/>
    <n v="0"/>
    <n v="0"/>
    <n v="0"/>
    <n v="0"/>
    <s v="Wednesday"/>
    <s v="CHO"/>
    <n v="0.1648168506013816"/>
    <n v="1.1791771333503622"/>
    <n v="0.54111119068941582"/>
    <n v="1"/>
    <n v="1"/>
    <n v="0.83335311832355363"/>
    <n v="2.3010214161286799"/>
    <n v="0.69706346189878277"/>
    <x v="0"/>
    <x v="0"/>
  </r>
  <r>
    <x v="1842"/>
    <n v="1"/>
    <d v="2012-07-08T00:00:00"/>
    <d v="2012-08-24T00:00:00"/>
    <d v="2012-08-24T00:00:00"/>
    <n v="41"/>
    <n v="24.390243900000002"/>
    <n v="0"/>
    <n v="418.82"/>
    <n v="0"/>
    <n v="0"/>
    <n v="0"/>
    <n v="0"/>
    <n v="0"/>
    <s v="Friday"/>
    <s v="CHO"/>
    <n v="0.84801711755369324"/>
    <n v="2.3350122037525551"/>
    <n v="0.70015102227368153"/>
    <n v="1"/>
    <n v="1"/>
    <n v="1.5165533852758653"/>
    <n v="4.5564936223708399"/>
    <n v="0.82003038823370034"/>
    <x v="0"/>
    <x v="0"/>
  </r>
  <r>
    <x v="1843"/>
    <n v="1"/>
    <d v="2013-06-21T00:00:00"/>
    <d v="2013-07-17T00:00:00"/>
    <d v="2013-07-17T00:00:00"/>
    <n v="42"/>
    <n v="21.428571430000002"/>
    <n v="0"/>
    <n v="46.03"/>
    <n v="0"/>
    <n v="1"/>
    <n v="0"/>
    <n v="0"/>
    <n v="0"/>
    <s v="Monday"/>
    <s v="RIC"/>
    <n v="0.9022744829230237"/>
    <n v="2.4652038033555814"/>
    <n v="0.71141668520863477"/>
    <n v="1"/>
    <n v="1"/>
    <n v="1.5708107506451956"/>
    <n v="4.8105467670713677"/>
    <n v="0.82789915646715984"/>
    <x v="0"/>
    <x v="0"/>
  </r>
  <r>
    <x v="1844"/>
    <n v="1"/>
    <d v="2011-02-06T00:00:00"/>
    <d v="2011-02-10T00:00:00"/>
    <d v="2011-03-24T00:00:00"/>
    <n v="18"/>
    <n v="0"/>
    <n v="0"/>
    <n v="51.11"/>
    <n v="0.16666666666666699"/>
    <n v="0"/>
    <n v="0"/>
    <n v="0"/>
    <n v="0"/>
    <s v="Thursday"/>
    <s v="CHO"/>
    <n v="0.10348635422895101"/>
    <n v="1.1090306596833444"/>
    <n v="0.52584852410341787"/>
    <n v="1"/>
    <n v="1"/>
    <n v="0.77202262195112303"/>
    <n v="2.1641390652005299"/>
    <n v="0.6839582649833299"/>
    <x v="0"/>
    <x v="0"/>
  </r>
  <r>
    <x v="1845"/>
    <n v="0"/>
    <d v="2011-08-30T00:00:00"/>
    <d v="2011-09-06T00:00:00"/>
    <d v="2011-09-06T00:00:00"/>
    <n v="0"/>
    <n v="0"/>
    <n v="0"/>
    <n v="75.099999999999994"/>
    <n v="0"/>
    <n v="0"/>
    <n v="0"/>
    <n v="0"/>
    <n v="0"/>
    <s v="Tuesday"/>
    <s v="CHO"/>
    <n v="0.15206075528456703"/>
    <n v="1.1642309674671787"/>
    <n v="0.53794210736652104"/>
    <n v="1"/>
    <n v="0"/>
    <n v="0.82059702300673898"/>
    <n v="2.2718557828972235"/>
    <n v="0.6943630568232132"/>
    <x v="0"/>
    <x v="1"/>
  </r>
  <r>
    <x v="1846"/>
    <n v="0"/>
    <d v="2010-12-21T00:00:00"/>
    <d v="2010-12-21T00:00:00"/>
    <d v="2010-12-21T00:00:00"/>
    <n v="0"/>
    <n v="0"/>
    <n v="0"/>
    <n v="79.36"/>
    <n v="0"/>
    <n v="0"/>
    <n v="0"/>
    <n v="0"/>
    <n v="0"/>
    <s v="Thursday"/>
    <s v="CHO"/>
    <n v="0.16068630545117496"/>
    <n v="1.1743165343335333"/>
    <n v="0.54008536282114161"/>
    <n v="1"/>
    <n v="0"/>
    <n v="0.82922257317334691"/>
    <n v="2.2915365456061663"/>
    <n v="0.69619052192056374"/>
    <x v="0"/>
    <x v="1"/>
  </r>
  <r>
    <x v="1847"/>
    <n v="0"/>
    <d v="2010-07-14T00:00:00"/>
    <d v="2010-08-06T00:00:00"/>
    <d v="2012-07-10T00:00:00"/>
    <n v="0"/>
    <n v="0"/>
    <n v="0"/>
    <n v="77.06"/>
    <n v="8.3806818181818205E-2"/>
    <n v="0"/>
    <n v="0"/>
    <n v="0"/>
    <n v="0"/>
    <s v="Monday"/>
    <s v="CHO"/>
    <n v="0.15602931827202043"/>
    <n v="1.1688604715567796"/>
    <n v="0.53892838515231312"/>
    <n v="1"/>
    <n v="0"/>
    <n v="0.8245655859941925"/>
    <n v="2.2808896996472541"/>
    <n v="0.69520462693167795"/>
    <x v="0"/>
    <x v="1"/>
  </r>
  <r>
    <x v="1848"/>
    <n v="1"/>
    <d v="2013-04-15T00:00:00"/>
    <d v="2013-12-29T00:00:00"/>
    <d v="2013-12-29T00:00:00"/>
    <n v="46"/>
    <n v="36.956521739999999"/>
    <n v="4.3478260869999996"/>
    <n v="35.57"/>
    <n v="0"/>
    <n v="0"/>
    <n v="0"/>
    <n v="0"/>
    <n v="0"/>
    <s v="Monday"/>
    <s v="RIC"/>
    <n v="7.2021319114141807E-2"/>
    <n v="1.0746782550079765"/>
    <n v="0.5179975509040291"/>
    <n v="1"/>
    <n v="1"/>
    <n v="0.74055758683631379"/>
    <n v="2.0971045064239782"/>
    <n v="0.67711777309231524"/>
    <x v="0"/>
    <x v="0"/>
  </r>
  <r>
    <x v="1849"/>
    <n v="0"/>
    <d v="2012-04-03T00:00:00"/>
    <d v="2012-04-03T00:00:00"/>
    <d v="2012-05-14T00:00:00"/>
    <n v="0"/>
    <n v="0"/>
    <n v="0"/>
    <n v="25.82"/>
    <n v="0.146341463414634"/>
    <n v="1"/>
    <n v="0"/>
    <n v="0"/>
    <n v="0"/>
    <s v="Friday"/>
    <s v="RIC"/>
    <n v="0.86135373905749646"/>
    <n v="2.366361962988746"/>
    <n v="0.70294341161335683"/>
    <n v="1"/>
    <n v="0"/>
    <n v="1.5298900067796684"/>
    <n v="4.6176688820945371"/>
    <n v="0.82199022032299773"/>
    <x v="0"/>
    <x v="1"/>
  </r>
  <r>
    <x v="1850"/>
    <n v="0"/>
    <d v="2010-09-23T00:00:00"/>
    <d v="2010-09-23T00:00:00"/>
    <d v="2010-09-29T00:00:00"/>
    <n v="0"/>
    <n v="0"/>
    <n v="0"/>
    <n v="44.87"/>
    <n v="0.33333333333333298"/>
    <n v="0"/>
    <n v="0"/>
    <n v="0"/>
    <n v="0"/>
    <s v="Thursday"/>
    <s v="CHO"/>
    <n v="9.0851745534201361E-2"/>
    <n v="1.0951066387732606"/>
    <n v="0.52269732647808043"/>
    <n v="1"/>
    <n v="0"/>
    <n v="0.7593880132563734"/>
    <n v="2.1369680241359075"/>
    <n v="0.68122085009921174"/>
    <x v="0"/>
    <x v="1"/>
  </r>
  <r>
    <x v="1851"/>
    <n v="1"/>
    <d v="2012-08-28T00:00:00"/>
    <d v="2012-07-20T00:00:00"/>
    <d v="2012-07-20T00:00:00"/>
    <n v="31"/>
    <n v="32.258064519999998"/>
    <n v="0"/>
    <n v="31.29"/>
    <n v="0"/>
    <n v="0"/>
    <n v="0"/>
    <n v="0"/>
    <n v="0"/>
    <s v="Sunday"/>
    <s v="DCX"/>
    <n v="6.3355273406845575E-2"/>
    <n v="1.0654052821662359"/>
    <n v="0.51583352253695158"/>
    <n v="1"/>
    <n v="1"/>
    <n v="0.73189154112901755"/>
    <n v="2.0790094225756341"/>
    <n v="0.67522022093602885"/>
    <x v="0"/>
    <x v="0"/>
  </r>
  <r>
    <x v="1852"/>
    <n v="1"/>
    <d v="2012-02-01T00:00:00"/>
    <d v="2013-10-08T00:00:00"/>
    <d v="2013-10-08T00:00:00"/>
    <n v="32"/>
    <n v="31.25"/>
    <n v="9.375"/>
    <n v="51.25"/>
    <n v="0"/>
    <n v="0"/>
    <n v="0"/>
    <n v="0"/>
    <n v="0"/>
    <s v="Wednesday"/>
    <s v="CHO"/>
    <n v="0.10376982301376911"/>
    <n v="1.1093450798188123"/>
    <n v="0.52591920138268811"/>
    <n v="1"/>
    <n v="1"/>
    <n v="0.77230609073594114"/>
    <n v="2.1647526180289485"/>
    <n v="0.68401953621802714"/>
    <x v="0"/>
    <x v="0"/>
  </r>
  <r>
    <x v="1853"/>
    <n v="0"/>
    <d v="2010-06-01T00:00:00"/>
    <d v="2010-12-10T00:00:00"/>
    <d v="2010-12-27T00:00:00"/>
    <n v="0"/>
    <n v="0"/>
    <n v="0"/>
    <n v="14.33"/>
    <n v="0.76470588235294101"/>
    <n v="0"/>
    <n v="0"/>
    <n v="0"/>
    <n v="0"/>
    <s v="Tuesday"/>
    <s v="RIC"/>
    <n v="2.901505490316705E-2"/>
    <n v="1.0294400924793785"/>
    <n v="0.50725325487272976"/>
    <n v="1"/>
    <n v="0"/>
    <n v="0.69755132262533903"/>
    <n v="2.0088277091044318"/>
    <n v="0.6676446454630508"/>
    <x v="0"/>
    <x v="1"/>
  </r>
  <r>
    <x v="1854"/>
    <n v="1"/>
    <d v="2011-05-30T00:00:00"/>
    <d v="2011-05-31T00:00:00"/>
    <d v="2012-05-22T00:00:00"/>
    <n v="47"/>
    <n v="0"/>
    <n v="0"/>
    <n v="67"/>
    <n v="3.64145658263305E-2"/>
    <n v="1"/>
    <n v="0"/>
    <n v="0"/>
    <n v="0"/>
    <s v="Tuesday"/>
    <s v="RIC"/>
    <n v="0.94473405733470639"/>
    <n v="2.5721292487148144"/>
    <n v="0.72005492232405044"/>
    <n v="1"/>
    <n v="1"/>
    <n v="1.6132703250568783"/>
    <n v="5.0191988285319145"/>
    <n v="0.833864933110392"/>
    <x v="0"/>
    <x v="0"/>
  </r>
  <r>
    <x v="1855"/>
    <n v="1"/>
    <d v="2011-09-12T00:00:00"/>
    <d v="2011-09-12T00:00:00"/>
    <d v="2012-12-07T00:00:00"/>
    <n v="41"/>
    <n v="41.463414630000003"/>
    <n v="2.4390243900000002"/>
    <n v="95.07"/>
    <n v="2.21238938053097E-2"/>
    <n v="1"/>
    <n v="0"/>
    <n v="0"/>
    <n v="0"/>
    <s v="Friday"/>
    <s v="RIC"/>
    <n v="1.0015695486907357"/>
    <n v="2.7225516541170358"/>
    <n v="0.73136705869641094"/>
    <n v="1"/>
    <n v="1"/>
    <n v="1.6701058164129077"/>
    <n v="5.3127299414637497"/>
    <n v="0.84158992871978822"/>
    <x v="0"/>
    <x v="0"/>
  </r>
  <r>
    <x v="1856"/>
    <n v="1"/>
    <d v="2012-04-05T00:00:00"/>
    <d v="2012-04-11T00:00:00"/>
    <d v="2012-04-25T00:00:00"/>
    <n v="45"/>
    <n v="4.4444444440000002"/>
    <n v="0"/>
    <n v="60.32"/>
    <n v="0.14285714285714299"/>
    <n v="0"/>
    <n v="0"/>
    <n v="0"/>
    <n v="0"/>
    <s v="Thursday"/>
    <s v="CHO"/>
    <n v="0.12213455071591323"/>
    <n v="1.1299061212304526"/>
    <n v="0.53049573874068345"/>
    <n v="1"/>
    <n v="1"/>
    <n v="0.79067081843808529"/>
    <n v="2.2048750010772604"/>
    <n v="0.68797535015753553"/>
    <x v="0"/>
    <x v="0"/>
  </r>
  <r>
    <x v="1857"/>
    <n v="0"/>
    <d v="2011-05-20T00:00:00"/>
    <d v="2011-05-20T00:00:00"/>
    <d v="2011-05-20T00:00:00"/>
    <n v="0"/>
    <n v="0"/>
    <n v="0"/>
    <n v="50.89"/>
    <n v="0"/>
    <n v="0"/>
    <n v="0"/>
    <n v="0"/>
    <n v="0"/>
    <s v="Tuesday"/>
    <s v="RIC"/>
    <n v="0.10304090328137971"/>
    <n v="1.1085367509393289"/>
    <n v="0.52573745771587266"/>
    <n v="1"/>
    <n v="0"/>
    <n v="0.77157717100355172"/>
    <n v="2.1631752620827034"/>
    <n v="0.68386196870369487"/>
    <x v="0"/>
    <x v="1"/>
  </r>
  <r>
    <x v="1858"/>
    <n v="0"/>
    <d v="2011-05-17T00:00:00"/>
    <d v="2011-05-17T00:00:00"/>
    <d v="2011-05-17T00:00:00"/>
    <n v="0"/>
    <n v="0"/>
    <n v="0"/>
    <n v="75.42"/>
    <n v="0"/>
    <n v="0"/>
    <n v="0"/>
    <n v="0"/>
    <n v="0"/>
    <s v="Tuesday"/>
    <s v="CHO"/>
    <n v="0.15270868393557985"/>
    <n v="1.1649855504989814"/>
    <n v="0.53810315280417376"/>
    <n v="1"/>
    <n v="0"/>
    <n v="0.8212449516577518"/>
    <n v="2.2733282603285758"/>
    <n v="0.6945005448675593"/>
    <x v="0"/>
    <x v="1"/>
  </r>
  <r>
    <x v="1859"/>
    <n v="1"/>
    <d v="2011-05-13T00:00:00"/>
    <d v="2011-06-14T00:00:00"/>
    <d v="2011-10-13T00:00:00"/>
    <n v="16"/>
    <n v="0"/>
    <n v="0"/>
    <n v="50.83"/>
    <n v="1.6528925619834701E-2"/>
    <n v="0"/>
    <n v="0"/>
    <n v="0"/>
    <n v="0"/>
    <s v="Tuesday"/>
    <s v="RIC"/>
    <n v="0.10291941665931481"/>
    <n v="1.1084020867341378"/>
    <n v="0.52570716644045101"/>
    <n v="1"/>
    <n v="1"/>
    <n v="0.77145568438148682"/>
    <n v="2.1629124811896832"/>
    <n v="0.68383570334394306"/>
    <x v="0"/>
    <x v="0"/>
  </r>
  <r>
    <x v="1860"/>
    <n v="1"/>
    <d v="2010-09-18T00:00:00"/>
    <d v="2010-11-07T00:00:00"/>
    <d v="2010-11-07T00:00:00"/>
    <n v="16"/>
    <n v="0"/>
    <n v="0"/>
    <n v="3.06"/>
    <n v="0"/>
    <n v="0"/>
    <n v="0"/>
    <n v="0"/>
    <n v="0"/>
    <s v="Thursday"/>
    <s v="CHO"/>
    <n v="6.1958177253099217E-3"/>
    <n v="1.006215051506435"/>
    <n v="0.50154894947622097"/>
    <n v="1"/>
    <n v="1"/>
    <n v="0.67473208544748198"/>
    <n v="1.9635068534350484"/>
    <n v="0.66256194115397971"/>
    <x v="0"/>
    <x v="0"/>
  </r>
  <r>
    <x v="1861"/>
    <n v="0"/>
    <d v="2010-10-27T00:00:00"/>
    <d v="2011-02-02T00:00:00"/>
    <d v="2011-09-07T00:00:00"/>
    <n v="0"/>
    <n v="0"/>
    <n v="0"/>
    <n v="67.53"/>
    <n v="5.99078341013825E-2"/>
    <n v="0"/>
    <n v="0"/>
    <n v="0"/>
    <n v="0"/>
    <s v="Wednesday"/>
    <s v="CHO"/>
    <n v="0.13673319313404542"/>
    <n v="1.1465222077116721"/>
    <n v="0.53413014018333271"/>
    <n v="1"/>
    <n v="0"/>
    <n v="0.80526946085621742"/>
    <n v="2.2372992821832707"/>
    <n v="0.69110054003855059"/>
    <x v="0"/>
    <x v="1"/>
  </r>
  <r>
    <x v="1862"/>
    <n v="1"/>
    <d v="2012-09-06T00:00:00"/>
    <d v="2012-09-19T00:00:00"/>
    <d v="2012-09-19T00:00:00"/>
    <n v="44"/>
    <n v="6.8181818180000002"/>
    <n v="0"/>
    <n v="88.22"/>
    <n v="0"/>
    <n v="0"/>
    <n v="0"/>
    <n v="0"/>
    <n v="0"/>
    <s v="Thursday"/>
    <s v="DCX"/>
    <n v="0.17862582997609192"/>
    <n v="1.1955733127703723"/>
    <n v="0.54453809664037089"/>
    <n v="1"/>
    <n v="1"/>
    <n v="0.84716209769826389"/>
    <n v="2.3330165752282599"/>
    <n v="0.69997148906122209"/>
    <x v="0"/>
    <x v="0"/>
  </r>
  <r>
    <x v="1863"/>
    <n v="1"/>
    <d v="2011-06-21T00:00:00"/>
    <d v="2011-06-27T00:00:00"/>
    <d v="2011-11-19T00:00:00"/>
    <n v="18"/>
    <n v="0"/>
    <n v="0"/>
    <n v="113.11"/>
    <n v="2.7586206896551699E-2"/>
    <n v="0"/>
    <n v="0"/>
    <n v="0"/>
    <n v="0"/>
    <s v="Monday"/>
    <s v="RIC"/>
    <n v="0.22902253036268144"/>
    <n v="1.2573703677011192"/>
    <n v="0.55700667719033237"/>
    <n v="1"/>
    <n v="1"/>
    <n v="0.89755879808485339"/>
    <n v="2.4536060463328351"/>
    <n v="0.71044757665344127"/>
    <x v="0"/>
    <x v="0"/>
  </r>
  <r>
    <x v="1864"/>
    <n v="1"/>
    <d v="2013-06-24T00:00:00"/>
    <d v="2013-09-30T00:00:00"/>
    <d v="2013-09-30T00:00:00"/>
    <n v="36"/>
    <n v="0"/>
    <n v="0"/>
    <n v="29.36"/>
    <n v="0"/>
    <n v="1"/>
    <n v="0"/>
    <n v="0"/>
    <n v="0"/>
    <s v="Tuesday"/>
    <s v="DCX"/>
    <n v="0.86852144975932555"/>
    <n v="2.3833842936477612"/>
    <n v="0.70443794934040427"/>
    <n v="1"/>
    <n v="1"/>
    <n v="1.5370577174814977"/>
    <n v="4.650885899530695"/>
    <n v="0.82303659677802909"/>
    <x v="0"/>
    <x v="0"/>
  </r>
  <r>
    <x v="1865"/>
    <n v="0"/>
    <d v="2010-03-23T00:00:00"/>
    <d v="2010-09-22T00:00:00"/>
    <d v="2011-05-31T00:00:00"/>
    <n v="0"/>
    <n v="0"/>
    <n v="0"/>
    <n v="121.77"/>
    <n v="2.78884462151394E-2"/>
    <n v="0"/>
    <n v="0"/>
    <n v="0"/>
    <n v="0"/>
    <s v="Thursday"/>
    <s v="CHO"/>
    <n v="0.24655709948071539"/>
    <n v="1.2796122463264326"/>
    <n v="0.56132890511906675"/>
    <n v="1"/>
    <n v="0"/>
    <n v="0.91509336720288736"/>
    <n v="2.4970083797094729"/>
    <n v="0.71404129146436912"/>
    <x v="0"/>
    <x v="1"/>
  </r>
  <r>
    <x v="1866"/>
    <n v="0"/>
    <d v="2012-08-28T00:00:00"/>
    <d v="2012-11-15T00:00:00"/>
    <d v="2012-11-15T00:00:00"/>
    <n v="0"/>
    <n v="0"/>
    <n v="0"/>
    <n v="150"/>
    <n v="0"/>
    <n v="0"/>
    <n v="0"/>
    <n v="0"/>
    <n v="0"/>
    <s v="Tuesday"/>
    <s v="DCX"/>
    <n v="0.30371655516225105"/>
    <n v="1.3548849665086382"/>
    <n v="0.57535080726996024"/>
    <n v="1"/>
    <n v="0"/>
    <n v="0.97225282288442305"/>
    <n v="2.6438939800920016"/>
    <n v="0.72556830537238848"/>
    <x v="0"/>
    <x v="1"/>
  </r>
  <r>
    <x v="1867"/>
    <n v="0"/>
    <d v="2009-11-10T00:00:00"/>
    <d v="2009-11-10T00:00:00"/>
    <d v="2011-11-09T00:00:00"/>
    <n v="0"/>
    <n v="0"/>
    <n v="0"/>
    <n v="37.94"/>
    <n v="2.7434842249657101E-3"/>
    <n v="0"/>
    <n v="0"/>
    <n v="0"/>
    <n v="0"/>
    <s v="Friday"/>
    <s v="CHO"/>
    <n v="7.682004068570536E-2"/>
    <n v="1.0798477302488472"/>
    <n v="0.51919557116791759"/>
    <n v="1"/>
    <n v="0"/>
    <n v="0.74535630840787737"/>
    <n v="2.1071921115029482"/>
    <n v="0.67816602124536796"/>
    <x v="0"/>
    <x v="1"/>
  </r>
  <r>
    <x v="1868"/>
    <n v="1"/>
    <d v="2012-01-17T00:00:00"/>
    <d v="2013-08-25T00:00:00"/>
    <d v="2013-09-09T00:00:00"/>
    <n v="29"/>
    <n v="79.310344830000005"/>
    <n v="10.34482759"/>
    <n v="98.96"/>
    <n v="0.133333333333333"/>
    <n v="1"/>
    <n v="0"/>
    <n v="0"/>
    <n v="0"/>
    <s v="Tuesday"/>
    <s v="CHO"/>
    <n v="1.00944593135461"/>
    <n v="2.7440801849427809"/>
    <n v="0.73291170311426368"/>
    <n v="1"/>
    <n v="1"/>
    <n v="1.677982199076782"/>
    <n v="5.35474026297251"/>
    <n v="0.84263715610427836"/>
    <x v="0"/>
    <x v="0"/>
  </r>
  <r>
    <x v="1869"/>
    <n v="1"/>
    <d v="2011-05-13T00:00:00"/>
    <d v="2011-05-18T00:00:00"/>
    <d v="2011-05-18T00:00:00"/>
    <n v="32"/>
    <n v="100"/>
    <n v="0"/>
    <n v="73.3"/>
    <n v="0"/>
    <n v="0"/>
    <n v="0"/>
    <n v="0"/>
    <n v="0"/>
    <s v="Thursday"/>
    <s v="RIC"/>
    <n v="0.14841615662262"/>
    <n v="1.1599955357536325"/>
    <n v="0.53703608019213089"/>
    <n v="1"/>
    <n v="1"/>
    <n v="0.81695242434479198"/>
    <n v="2.2635908506798477"/>
    <n v="0.69358904171713587"/>
    <x v="0"/>
    <x v="0"/>
  </r>
  <r>
    <x v="1870"/>
    <n v="1"/>
    <d v="2011-11-07T00:00:00"/>
    <d v="2012-05-23T00:00:00"/>
    <d v="2012-05-23T00:00:00"/>
    <n v="45"/>
    <n v="0"/>
    <n v="0"/>
    <n v="22.32"/>
    <n v="0"/>
    <n v="0"/>
    <n v="0"/>
    <n v="0"/>
    <n v="0"/>
    <s v="Wednesday"/>
    <s v="CHO"/>
    <n v="4.5193023408142956E-2"/>
    <n v="1.0462297872589748"/>
    <n v="0.51129633327274104"/>
    <n v="1"/>
    <n v="1"/>
    <n v="0.71372929113031491"/>
    <n v="2.0415907657864643"/>
    <n v="0.67122467254682439"/>
    <x v="0"/>
    <x v="0"/>
  </r>
  <r>
    <x v="1871"/>
    <n v="0"/>
    <d v="2012-09-08T00:00:00"/>
    <d v="2012-09-11T00:00:00"/>
    <d v="2012-11-27T00:00:00"/>
    <n v="0"/>
    <n v="0"/>
    <n v="0"/>
    <n v="89.78"/>
    <n v="6.4935064935064901E-2"/>
    <n v="1"/>
    <n v="0"/>
    <n v="0"/>
    <n v="0"/>
    <s v="Wednesday"/>
    <s v="DCX"/>
    <n v="0.99085847817868022"/>
    <n v="2.6935458304007582"/>
    <n v="0.72925745451180779"/>
    <n v="1"/>
    <n v="0"/>
    <n v="1.6593947459008522"/>
    <n v="5.2561285881335911"/>
    <n v="0.84015673816283676"/>
    <x v="0"/>
    <x v="1"/>
  </r>
  <r>
    <x v="1872"/>
    <n v="1"/>
    <d v="2011-11-22T00:00:00"/>
    <d v="2011-11-22T00:00:00"/>
    <d v="2013-12-18T00:00:00"/>
    <n v="53"/>
    <n v="20.754716980000001"/>
    <n v="5.6603773579999999"/>
    <n v="76.069999999999993"/>
    <n v="7.9260237780713304E-3"/>
    <n v="0"/>
    <n v="0"/>
    <n v="0"/>
    <n v="0"/>
    <s v="Wednesday"/>
    <s v="CHO"/>
    <n v="0.15402478900794958"/>
    <n v="1.1665198032887092"/>
    <n v="0.53843025183428672"/>
    <n v="1"/>
    <n v="1"/>
    <n v="0.82256105673012159"/>
    <n v="2.2763221689001307"/>
    <n v="0.69477971077071998"/>
    <x v="0"/>
    <x v="0"/>
  </r>
  <r>
    <x v="1873"/>
    <n v="1"/>
    <d v="2012-11-09T00:00:00"/>
    <d v="2012-11-11T00:00:00"/>
    <d v="2012-11-11T00:00:00"/>
    <n v="45"/>
    <n v="0"/>
    <n v="0"/>
    <n v="93.33"/>
    <n v="0"/>
    <n v="0"/>
    <n v="0"/>
    <n v="0"/>
    <n v="0"/>
    <s v="Tuesday"/>
    <s v="DCX"/>
    <n v="0.18897244062195259"/>
    <n v="1.2080076600843566"/>
    <n v="0.54710302048417936"/>
    <n v="1"/>
    <n v="1"/>
    <n v="0.85750870834412463"/>
    <n v="2.3572806986206181"/>
    <n v="0.7021398894614731"/>
    <x v="0"/>
    <x v="0"/>
  </r>
  <r>
    <x v="1874"/>
    <n v="1"/>
    <d v="2012-05-15T00:00:00"/>
    <d v="2012-05-15T00:00:00"/>
    <d v="2012-05-15T00:00:00"/>
    <n v="45"/>
    <n v="0"/>
    <n v="0"/>
    <n v="58.3"/>
    <n v="0"/>
    <n v="0"/>
    <n v="0"/>
    <n v="0"/>
    <n v="0"/>
    <s v="Friday"/>
    <s v="RIC"/>
    <n v="0.1180445011063949"/>
    <n v="1.1252941870894668"/>
    <n v="0.52947690438589445"/>
    <n v="1"/>
    <n v="1"/>
    <n v="0.78658076882856687"/>
    <n v="2.1958753699548081"/>
    <n v="0.68709668424456094"/>
    <x v="0"/>
    <x v="0"/>
  </r>
  <r>
    <x v="1875"/>
    <n v="0"/>
    <d v="2011-11-03T00:00:00"/>
    <d v="2012-02-01T00:00:00"/>
    <d v="2012-04-11T00:00:00"/>
    <n v="0"/>
    <n v="0"/>
    <n v="0"/>
    <n v="70.25"/>
    <n v="2.8571428571428598E-2"/>
    <n v="0"/>
    <n v="0"/>
    <n v="0"/>
    <n v="0"/>
    <s v="Thursday"/>
    <s v="RIC"/>
    <n v="0.14224058666765424"/>
    <n v="1.1528539764714567"/>
    <n v="0.53550031217676575"/>
    <n v="1"/>
    <n v="0"/>
    <n v="0.81077685438982627"/>
    <n v="2.2496549623488478"/>
    <n v="0.69227502255279405"/>
    <x v="0"/>
    <x v="1"/>
  </r>
  <r>
    <x v="1876"/>
    <n v="0"/>
    <d v="2011-11-05T00:00:00"/>
    <d v="2011-11-06T00:00:00"/>
    <d v="2011-11-06T00:00:00"/>
    <n v="0"/>
    <n v="0"/>
    <n v="0"/>
    <n v="33.83"/>
    <n v="0"/>
    <n v="1"/>
    <n v="0"/>
    <n v="0"/>
    <n v="0"/>
    <s v="Tuesday"/>
    <s v="RIC"/>
    <n v="0.87757220310316064"/>
    <n v="2.405053631004745"/>
    <n v="0.70631886943145583"/>
    <n v="1"/>
    <n v="0"/>
    <n v="1.5461084708253328"/>
    <n v="4.6931709879381236"/>
    <n v="0.82435096326482082"/>
    <x v="0"/>
    <x v="1"/>
  </r>
  <r>
    <x v="1877"/>
    <n v="1"/>
    <d v="2011-04-29T00:00:00"/>
    <d v="2011-06-05T00:00:00"/>
    <d v="2011-06-13T00:00:00"/>
    <n v="36"/>
    <n v="69.444444439999998"/>
    <n v="0"/>
    <n v="53.93"/>
    <n v="0.25"/>
    <n v="0"/>
    <n v="0"/>
    <n v="0"/>
    <n v="0"/>
    <s v="Monday"/>
    <s v="CHO"/>
    <n v="0.10919622546600133"/>
    <n v="1.1153811950640624"/>
    <n v="0.52727196292878276"/>
    <n v="1"/>
    <n v="1"/>
    <n v="0.77773249318817328"/>
    <n v="2.1765313661548369"/>
    <n v="0.68519120867032668"/>
    <x v="0"/>
    <x v="0"/>
  </r>
  <r>
    <x v="1878"/>
    <n v="1"/>
    <d v="2010-05-18T00:00:00"/>
    <d v="2010-05-18T00:00:00"/>
    <d v="2012-10-22T00:00:00"/>
    <n v="47"/>
    <n v="4.255319149"/>
    <n v="0"/>
    <n v="66.260000000000005"/>
    <n v="4.5045045045045001E-3"/>
    <n v="0"/>
    <n v="0"/>
    <n v="0"/>
    <n v="0"/>
    <s v="Monday"/>
    <s v="CHO"/>
    <n v="0.13416172630033837"/>
    <n v="1.1435777512889538"/>
    <n v="0.53349021308012246"/>
    <n v="1"/>
    <n v="1"/>
    <n v="0.80269799402251041"/>
    <n v="2.2315535319512576"/>
    <n v="0.69055131220549959"/>
    <x v="0"/>
    <x v="0"/>
  </r>
  <r>
    <x v="1879"/>
    <n v="0"/>
    <d v="2011-04-03T00:00:00"/>
    <d v="2011-04-03T00:00:00"/>
    <d v="2012-08-14T00:00:00"/>
    <n v="0"/>
    <n v="0"/>
    <n v="0"/>
    <n v="53.8"/>
    <n v="3.2064128256513003E-2"/>
    <n v="0"/>
    <n v="0"/>
    <n v="0"/>
    <n v="0"/>
    <s v="Tuesday"/>
    <s v="CHO"/>
    <n v="0.10893300445152737"/>
    <n v="1.1150876419307441"/>
    <n v="0.52720635297781016"/>
    <n v="1"/>
    <n v="0"/>
    <n v="0.77746927217369932"/>
    <n v="2.1759585327548048"/>
    <n v="0.68513442802018987"/>
    <x v="0"/>
    <x v="1"/>
  </r>
  <r>
    <x v="1880"/>
    <n v="0"/>
    <d v="2009-10-26T00:00:00"/>
    <d v="2010-03-30T00:00:00"/>
    <d v="2010-05-06T00:00:00"/>
    <n v="0"/>
    <n v="0"/>
    <n v="0"/>
    <n v="37.770000000000003"/>
    <n v="0.32432432432432401"/>
    <n v="0"/>
    <n v="0"/>
    <n v="0"/>
    <n v="0"/>
    <s v="Thursday"/>
    <s v="CHO"/>
    <n v="7.6475828589854827E-2"/>
    <n v="1.079476097562321"/>
    <n v="0.51910964440886997"/>
    <n v="1"/>
    <n v="0"/>
    <n v="0.74501209631202681"/>
    <n v="2.1064669153076996"/>
    <n v="0.6780908899842738"/>
    <x v="0"/>
    <x v="1"/>
  </r>
  <r>
    <x v="1881"/>
    <n v="1"/>
    <d v="2012-05-17T00:00:00"/>
    <d v="2012-05-17T00:00:00"/>
    <d v="2012-12-06T00:00:00"/>
    <n v="45"/>
    <n v="0"/>
    <n v="0"/>
    <n v="81.89"/>
    <n v="1.47783251231527E-2"/>
    <n v="0"/>
    <n v="0"/>
    <n v="0"/>
    <n v="0"/>
    <s v="Friday"/>
    <s v="CHO"/>
    <n v="0.16580899134824492"/>
    <n v="1.180347623581641"/>
    <n v="0.5413575389610088"/>
    <n v="1"/>
    <n v="1"/>
    <n v="0.8343452590704169"/>
    <n v="2.3033054861071145"/>
    <n v="0.69727292731303459"/>
    <x v="0"/>
    <x v="0"/>
  </r>
  <r>
    <x v="1882"/>
    <n v="1"/>
    <d v="2011-04-11T00:00:00"/>
    <d v="2011-05-04T00:00:00"/>
    <d v="2011-07-14T00:00:00"/>
    <n v="18"/>
    <n v="0"/>
    <n v="0"/>
    <n v="53.85"/>
    <n v="0.11267605633802801"/>
    <n v="0"/>
    <n v="0"/>
    <n v="0"/>
    <n v="0"/>
    <s v="Tuesday"/>
    <s v="CHO"/>
    <n v="0.10903424330324814"/>
    <n v="1.1152005378378107"/>
    <n v="0.52723158768566947"/>
    <n v="1"/>
    <n v="1"/>
    <n v="0.77757051102542019"/>
    <n v="2.1761788354494609"/>
    <n v="0.68515626738678581"/>
    <x v="0"/>
    <x v="0"/>
  </r>
  <r>
    <x v="1883"/>
    <n v="0"/>
    <d v="2009-08-07T00:00:00"/>
    <d v="2011-04-18T00:00:00"/>
    <d v="2012-04-19T00:00:00"/>
    <n v="0"/>
    <n v="0"/>
    <n v="0"/>
    <n v="89.72"/>
    <n v="2.4523160762942801E-2"/>
    <n v="0"/>
    <n v="0"/>
    <n v="0"/>
    <n v="0"/>
    <s v="Thursday"/>
    <s v="CHO"/>
    <n v="0.18166299552771442"/>
    <n v="1.199209986645162"/>
    <n v="0.5452912609198024"/>
    <n v="1"/>
    <n v="0"/>
    <n v="0.85019926324988648"/>
    <n v="2.3401131040132026"/>
    <n v="0.70060894081745828"/>
    <x v="0"/>
    <x v="1"/>
  </r>
  <r>
    <x v="1884"/>
    <n v="0"/>
    <d v="2011-05-15T00:00:00"/>
    <d v="2011-06-30T00:00:00"/>
    <d v="2011-06-30T00:00:00"/>
    <n v="0"/>
    <n v="0"/>
    <n v="0"/>
    <n v="55.43"/>
    <n v="0"/>
    <n v="0"/>
    <n v="0"/>
    <n v="0"/>
    <n v="0"/>
    <s v="Wednesday"/>
    <s v="RIC"/>
    <n v="0.11223339101762383"/>
    <n v="1.1187739419656488"/>
    <n v="0.52802893211331903"/>
    <n v="1"/>
    <n v="0"/>
    <n v="0.78076965873979587"/>
    <n v="2.1831519009831148"/>
    <n v="0.68584596930760655"/>
    <x v="0"/>
    <x v="1"/>
  </r>
  <r>
    <x v="1885"/>
    <n v="1"/>
    <d v="2010-10-06T00:00:00"/>
    <d v="2010-10-06T00:00:00"/>
    <d v="2010-10-06T00:00:00"/>
    <n v="44"/>
    <n v="6.8181818180000002"/>
    <n v="0"/>
    <n v="50"/>
    <n v="0"/>
    <n v="0"/>
    <n v="0"/>
    <n v="0"/>
    <n v="0"/>
    <s v="Friday"/>
    <s v="CHO"/>
    <n v="0.10123885172075035"/>
    <n v="1.1065409094020684"/>
    <n v="0.52528811781592932"/>
    <n v="1"/>
    <n v="1"/>
    <n v="0.76977511944292232"/>
    <n v="2.1592806189535687"/>
    <n v="0.68347224554834751"/>
    <x v="0"/>
    <x v="0"/>
  </r>
  <r>
    <x v="1886"/>
    <n v="0"/>
    <d v="2010-04-04T00:00:00"/>
    <d v="2010-05-14T00:00:00"/>
    <d v="2010-05-14T00:00:00"/>
    <n v="0"/>
    <n v="0"/>
    <n v="0"/>
    <n v="26.88"/>
    <n v="0"/>
    <n v="0"/>
    <n v="0"/>
    <n v="0"/>
    <n v="0"/>
    <s v="Friday"/>
    <s v="CHO"/>
    <n v="5.4426006685075384E-2"/>
    <n v="1.0559343414407618"/>
    <n v="0.51360314391206785"/>
    <n v="1"/>
    <n v="0"/>
    <n v="0.72296227440724736"/>
    <n v="2.0605280283695899"/>
    <n v="0.67325899624819907"/>
    <x v="0"/>
    <x v="1"/>
  </r>
  <r>
    <x v="1887"/>
    <n v="1"/>
    <d v="2012-08-28T00:00:00"/>
    <d v="2012-07-24T00:00:00"/>
    <d v="2012-07-24T00:00:00"/>
    <n v="45"/>
    <n v="0"/>
    <n v="0"/>
    <n v="37.99"/>
    <n v="0"/>
    <n v="0"/>
    <n v="0"/>
    <n v="0"/>
    <n v="0"/>
    <s v="Thursday"/>
    <s v="DCX"/>
    <n v="7.6921279537426127E-2"/>
    <n v="1.0799570583271221"/>
    <n v="0.51922084352823861"/>
    <n v="1"/>
    <n v="1"/>
    <n v="0.74545754725959812"/>
    <n v="2.1074054520116636"/>
    <n v="0.6781881169215872"/>
    <x v="0"/>
    <x v="0"/>
  </r>
  <r>
    <x v="1888"/>
    <n v="1"/>
    <d v="2012-08-28T00:00:00"/>
    <d v="2012-07-20T00:00:00"/>
    <d v="2012-08-23T00:00:00"/>
    <n v="37"/>
    <n v="5.4054054049999998"/>
    <n v="0"/>
    <n v="40.549999999999997"/>
    <n v="0.11764705882352899"/>
    <n v="0"/>
    <n v="0"/>
    <n v="0"/>
    <n v="0"/>
    <s v="Sunday"/>
    <s v="CHO"/>
    <n v="8.2104708745528526E-2"/>
    <n v="1.0855694724963567"/>
    <n v="0.52051465406087216"/>
    <n v="1"/>
    <n v="1"/>
    <n v="0.75064097646770056"/>
    <n v="2.1183573987839863"/>
    <n v="0.67931834869538898"/>
    <x v="0"/>
    <x v="0"/>
  </r>
  <r>
    <x v="1889"/>
    <n v="0"/>
    <d v="2011-01-14T00:00:00"/>
    <d v="2011-03-03T00:00:00"/>
    <d v="2011-12-19T00:00:00"/>
    <n v="0"/>
    <n v="0"/>
    <n v="0"/>
    <n v="64.45"/>
    <n v="0.120274914089347"/>
    <n v="0"/>
    <n v="0"/>
    <n v="0"/>
    <n v="0"/>
    <s v="Friday"/>
    <s v="CHO"/>
    <n v="0.1304968798680472"/>
    <n v="1.1393943848271875"/>
    <n v="0.53257800100247699"/>
    <n v="1"/>
    <n v="0"/>
    <n v="0.79903314759021926"/>
    <n v="2.2233901987693394"/>
    <n v="0.689767624043223"/>
    <x v="0"/>
    <x v="1"/>
  </r>
  <r>
    <x v="1890"/>
    <n v="1"/>
    <d v="2011-06-13T00:00:00"/>
    <d v="2011-06-14T00:00:00"/>
    <d v="2011-06-14T00:00:00"/>
    <n v="44"/>
    <n v="2.2727272730000001"/>
    <n v="0"/>
    <n v="52.24"/>
    <n v="0"/>
    <n v="0"/>
    <n v="0"/>
    <n v="0"/>
    <n v="0"/>
    <s v="Tuesday"/>
    <s v="CHO"/>
    <n v="0.10577435227783998"/>
    <n v="1.1115710247357791"/>
    <n v="0.52641896091317597"/>
    <n v="1"/>
    <n v="1"/>
    <n v="0.77431062000001194"/>
    <n v="2.1690962800456215"/>
    <n v="0.68445262887828573"/>
    <x v="0"/>
    <x v="0"/>
  </r>
  <r>
    <x v="1891"/>
    <n v="0"/>
    <d v="2011-06-18T00:00:00"/>
    <d v="2011-06-21T00:00:00"/>
    <d v="2012-08-19T00:00:00"/>
    <n v="0"/>
    <n v="0"/>
    <n v="0"/>
    <n v="74.430000000000007"/>
    <n v="7.0588235294117598E-3"/>
    <n v="0"/>
    <n v="0"/>
    <n v="0"/>
    <n v="0"/>
    <s v="Wednesday"/>
    <s v="RIC"/>
    <n v="0.15070415467150899"/>
    <n v="1.1626526418437837"/>
    <n v="0.53760489287477831"/>
    <n v="1"/>
    <n v="0"/>
    <n v="0.819240422393681"/>
    <n v="2.2687758715265391"/>
    <n v="0.69407507908059973"/>
    <x v="0"/>
    <x v="1"/>
  </r>
  <r>
    <x v="1892"/>
    <n v="1"/>
    <d v="2013-05-17T00:00:00"/>
    <d v="2013-08-19T00:00:00"/>
    <d v="2013-08-19T00:00:00"/>
    <n v="40"/>
    <n v="0"/>
    <n v="0"/>
    <n v="30.73"/>
    <n v="0"/>
    <n v="0"/>
    <n v="0"/>
    <n v="0"/>
    <n v="0"/>
    <s v="Tuesday"/>
    <s v="RIC"/>
    <n v="6.2221398267573169E-2"/>
    <n v="1.0641979302260678"/>
    <n v="0.51555033296129626"/>
    <n v="1"/>
    <n v="1"/>
    <n v="0.73075766598974523"/>
    <n v="2.0766534214350441"/>
    <n v="0.67497151514271969"/>
    <x v="0"/>
    <x v="0"/>
  </r>
  <r>
    <x v="1893"/>
    <n v="1"/>
    <d v="2010-11-03T00:00:00"/>
    <d v="2010-11-19T00:00:00"/>
    <d v="2010-11-19T00:00:00"/>
    <n v="41"/>
    <n v="31.707317069999998"/>
    <n v="0"/>
    <n v="27.18"/>
    <n v="0"/>
    <n v="1"/>
    <n v="0"/>
    <n v="0"/>
    <n v="0"/>
    <s v="Friday"/>
    <s v="RIC"/>
    <n v="0.86410743582430083"/>
    <n v="2.3728871863953027"/>
    <n v="0.70351810044713425"/>
    <n v="1"/>
    <n v="1"/>
    <n v="1.5326437035464728"/>
    <n v="4.6304020655822882"/>
    <n v="0.82239279036343893"/>
    <x v="0"/>
    <x v="0"/>
  </r>
  <r>
    <x v="1894"/>
    <n v="1"/>
    <d v="2012-06-04T00:00:00"/>
    <d v="2012-06-06T00:00:00"/>
    <d v="2012-10-28T00:00:00"/>
    <n v="39"/>
    <n v="51.282051279999997"/>
    <n v="10.256410259999999"/>
    <n v="103.15"/>
    <n v="2.7777777777777801E-2"/>
    <n v="0"/>
    <n v="0"/>
    <n v="0"/>
    <n v="0"/>
    <s v="Monday"/>
    <s v="RIC"/>
    <n v="0.20885575109990798"/>
    <n v="1.2322672325163773"/>
    <n v="0.55202496124412237"/>
    <n v="1"/>
    <n v="1"/>
    <n v="0.87739201882207996"/>
    <n v="2.4046203171846239"/>
    <n v="0.70628149196180323"/>
    <x v="0"/>
    <x v="0"/>
  </r>
  <r>
    <x v="1895"/>
    <n v="1"/>
    <d v="2012-06-18T00:00:00"/>
    <d v="2012-06-18T00:00:00"/>
    <d v="2012-08-20T00:00:00"/>
    <n v="47"/>
    <n v="10.638297870000001"/>
    <n v="4.255319149"/>
    <n v="127.73"/>
    <n v="0.126984126984127"/>
    <n v="0"/>
    <n v="0"/>
    <n v="0"/>
    <n v="0"/>
    <s v="Tuesday"/>
    <s v="RIC"/>
    <n v="0.25862477060582884"/>
    <n v="1.2951477361397279"/>
    <n v="0.56429819995730313"/>
    <n v="1"/>
    <n v="1"/>
    <n v="0.9271610383280009"/>
    <n v="2.5273240072427798"/>
    <n v="0.71649896693735404"/>
    <x v="0"/>
    <x v="0"/>
  </r>
  <r>
    <x v="1896"/>
    <n v="0"/>
    <d v="2009-07-29T00:00:00"/>
    <d v="2009-07-29T00:00:00"/>
    <d v="2009-07-29T00:00:00"/>
    <n v="0"/>
    <n v="0"/>
    <n v="0"/>
    <n v="12.94"/>
    <n v="0"/>
    <n v="0"/>
    <n v="0"/>
    <n v="0"/>
    <n v="0"/>
    <s v="Friday"/>
    <s v="CHO"/>
    <n v="2.620061482533019E-2"/>
    <n v="1.0265468683381476"/>
    <n v="0.50654977902384191"/>
    <n v="1"/>
    <n v="0"/>
    <n v="0.69473688254750221"/>
    <n v="2.0031819324671951"/>
    <n v="0.66701984012721038"/>
    <x v="0"/>
    <x v="1"/>
  </r>
  <r>
    <x v="1897"/>
    <n v="0"/>
    <d v="2011-03-22T00:00:00"/>
    <d v="2011-03-23T00:00:00"/>
    <d v="2011-06-29T00:00:00"/>
    <n v="0"/>
    <n v="0"/>
    <n v="0"/>
    <n v="83.87"/>
    <n v="3.06122448979592E-2"/>
    <n v="0"/>
    <n v="0"/>
    <n v="0"/>
    <n v="0"/>
    <s v="Thursday"/>
    <s v="CHO"/>
    <n v="0.16981804987638666"/>
    <n v="1.1850892045752193"/>
    <n v="0.54235277996607012"/>
    <n v="1"/>
    <n v="0"/>
    <n v="0.83835431759855861"/>
    <n v="2.3125581073664265"/>
    <n v="0.69811850310603996"/>
    <x v="0"/>
    <x v="1"/>
  </r>
  <r>
    <x v="1898"/>
    <n v="1"/>
    <d v="2009-10-01T00:00:00"/>
    <d v="2011-04-15T00:00:00"/>
    <d v="2011-06-10T00:00:00"/>
    <n v="18"/>
    <n v="0"/>
    <n v="0"/>
    <n v="157.86000000000001"/>
    <n v="0.214285714285714"/>
    <n v="0"/>
    <n v="0"/>
    <n v="0"/>
    <n v="0"/>
    <s v="Friday"/>
    <s v="CHO"/>
    <n v="0.31963130265275302"/>
    <n v="1.3766201145727375"/>
    <n v="0.57923439515289243"/>
    <n v="1"/>
    <n v="1"/>
    <n v="0.98816757037492509"/>
    <n v="2.6863074901268509"/>
    <n v="0.72872583128826607"/>
    <x v="0"/>
    <x v="0"/>
  </r>
  <r>
    <x v="1899"/>
    <n v="1"/>
    <d v="2011-03-22T00:00:00"/>
    <d v="2011-08-03T00:00:00"/>
    <d v="2011-09-21T00:00:00"/>
    <n v="45"/>
    <n v="0"/>
    <n v="0"/>
    <n v="48.49"/>
    <n v="6.1224489795918401E-2"/>
    <n v="0"/>
    <n v="0"/>
    <n v="0"/>
    <n v="0"/>
    <s v="Wednesday"/>
    <s v="RIC"/>
    <n v="9.8181438398783696E-2"/>
    <n v="1.1031629230659621"/>
    <n v="0.52452566131100598"/>
    <n v="1"/>
    <n v="1"/>
    <n v="0.76671770612095569"/>
    <n v="2.1526888875818062"/>
    <n v="0.6828104403390638"/>
    <x v="0"/>
    <x v="0"/>
  </r>
  <r>
    <x v="1900"/>
    <n v="1"/>
    <d v="2012-12-01T00:00:00"/>
    <d v="2013-12-17T00:00:00"/>
    <d v="2013-12-17T00:00:00"/>
    <n v="47"/>
    <n v="14.893617020000001"/>
    <n v="6.3829787229999999"/>
    <n v="56.58"/>
    <n v="0"/>
    <n v="0"/>
    <n v="0"/>
    <n v="0"/>
    <n v="0"/>
    <s v="Friday"/>
    <s v="DCX"/>
    <n v="0.1145618846072011"/>
    <n v="1.1213820352034969"/>
    <n v="0.52860918806448109"/>
    <n v="1"/>
    <n v="1"/>
    <n v="0.78309815232937308"/>
    <n v="2.1882412791823826"/>
    <n v="0.6863474522679639"/>
    <x v="0"/>
    <x v="0"/>
  </r>
  <r>
    <x v="1901"/>
    <n v="0"/>
    <d v="2010-07-08T00:00:00"/>
    <d v="2012-09-17T00:00:00"/>
    <d v="2012-10-15T00:00:00"/>
    <n v="0"/>
    <n v="0"/>
    <n v="0"/>
    <n v="65.56"/>
    <n v="7.1428571428571397E-2"/>
    <n v="0"/>
    <n v="0"/>
    <n v="0"/>
    <n v="0"/>
    <s v="Thursday"/>
    <s v="RIC"/>
    <n v="0.13274438237624786"/>
    <n v="1.141958056414929"/>
    <n v="0.53313745009846958"/>
    <n v="1"/>
    <n v="0"/>
    <n v="0.80128065009841987"/>
    <n v="2.2283928934964266"/>
    <n v="0.6902483579323655"/>
    <x v="0"/>
    <x v="1"/>
  </r>
  <r>
    <x v="1902"/>
    <n v="1"/>
    <d v="2011-01-05T00:00:00"/>
    <d v="2011-01-05T00:00:00"/>
    <d v="2011-01-05T00:00:00"/>
    <n v="43"/>
    <n v="0"/>
    <n v="0"/>
    <n v="102.57"/>
    <n v="0"/>
    <n v="0"/>
    <n v="0"/>
    <n v="0"/>
    <n v="0"/>
    <s v="Thursday"/>
    <s v="CHO"/>
    <n v="0.20768138041994727"/>
    <n v="1.230820943414612"/>
    <n v="0.55173452941079748"/>
    <n v="1"/>
    <n v="1"/>
    <n v="0.87621764814211933"/>
    <n v="2.4017980591006163"/>
    <n v="0.7060378121726647"/>
    <x v="0"/>
    <x v="0"/>
  </r>
  <r>
    <x v="1903"/>
    <n v="1"/>
    <d v="2012-04-25T00:00:00"/>
    <d v="2012-05-01T00:00:00"/>
    <d v="2012-05-08T00:00:00"/>
    <n v="44"/>
    <n v="11.363636359999999"/>
    <n v="2.2727272730000001"/>
    <n v="28.27"/>
    <n v="0.28571428571428598"/>
    <n v="0"/>
    <n v="0"/>
    <n v="0"/>
    <n v="0"/>
    <s v="Wednesday"/>
    <s v="RIC"/>
    <n v="5.7240446762912248E-2"/>
    <n v="1.0589103913635063"/>
    <n v="0.51430620575101704"/>
    <n v="1"/>
    <n v="1"/>
    <n v="0.7257767144850843"/>
    <n v="2.0663354294919696"/>
    <n v="0.67387781832932736"/>
    <x v="0"/>
    <x v="0"/>
  </r>
  <r>
    <x v="1904"/>
    <n v="1"/>
    <d v="2012-07-08T00:00:00"/>
    <d v="2012-07-08T00:00:00"/>
    <d v="2012-08-13T00:00:00"/>
    <n v="41"/>
    <n v="51.219512199999997"/>
    <n v="0"/>
    <n v="26.04"/>
    <n v="8.3333333333333301E-2"/>
    <n v="0"/>
    <n v="0"/>
    <n v="0"/>
    <n v="0"/>
    <s v="Friday"/>
    <s v="RIC"/>
    <n v="5.2725193976166783E-2"/>
    <n v="1.0541399213119158"/>
    <n v="0.51317824573443327"/>
    <n v="1"/>
    <n v="1"/>
    <n v="0.72126146169833882"/>
    <n v="2.0570264347334621"/>
    <n v="0.67288473902673707"/>
    <x v="0"/>
    <x v="0"/>
  </r>
  <r>
    <x v="1905"/>
    <n v="1"/>
    <d v="2011-11-05T00:00:00"/>
    <d v="2011-11-05T00:00:00"/>
    <d v="2012-01-01T00:00:00"/>
    <n v="45"/>
    <n v="15.55555556"/>
    <n v="6.6666666670000003"/>
    <n v="49.22"/>
    <n v="3.5087719298245598E-2"/>
    <n v="0"/>
    <n v="0"/>
    <n v="0"/>
    <n v="0"/>
    <s v="Wednesday"/>
    <s v="CHO"/>
    <n v="9.9659525633906648E-2"/>
    <n v="1.1047946997578719"/>
    <n v="0.5248942806084429"/>
    <n v="1"/>
    <n v="1"/>
    <n v="0.76819579335607868"/>
    <n v="2.1558731022415292"/>
    <n v="0.68313047844359531"/>
    <x v="0"/>
    <x v="0"/>
  </r>
  <r>
    <x v="1906"/>
    <n v="0"/>
    <d v="2010-02-13T00:00:00"/>
    <d v="2010-02-13T00:00:00"/>
    <d v="2011-02-23T00:00:00"/>
    <n v="0"/>
    <n v="0"/>
    <n v="0"/>
    <n v="77"/>
    <n v="2.9333333333333302E-2"/>
    <n v="0"/>
    <n v="0"/>
    <n v="0"/>
    <n v="0"/>
    <s v="Friday"/>
    <s v="CHO"/>
    <n v="0.15590783164995553"/>
    <n v="1.1687184792716812"/>
    <n v="0.53889819745722412"/>
    <n v="1"/>
    <n v="0"/>
    <n v="0.82444409937212759"/>
    <n v="2.2806126188934845"/>
    <n v="0.69517888389477411"/>
    <x v="0"/>
    <x v="1"/>
  </r>
  <r>
    <x v="1907"/>
    <n v="1"/>
    <d v="2012-05-06T00:00:00"/>
    <d v="2012-05-06T00:00:00"/>
    <d v="2012-05-06T00:00:00"/>
    <n v="44"/>
    <n v="20.454545450000001"/>
    <n v="0"/>
    <n v="43.81"/>
    <n v="0"/>
    <n v="0"/>
    <n v="0"/>
    <n v="0"/>
    <n v="0"/>
    <s v="Monday"/>
    <s v="RIC"/>
    <n v="8.8705481877721468E-2"/>
    <n v="1.0927587716666896"/>
    <n v="0.52216184037131419"/>
    <n v="1"/>
    <n v="1"/>
    <n v="0.75724174959989343"/>
    <n v="2.1323864457269925"/>
    <n v="0.68075458844992198"/>
    <x v="0"/>
    <x v="0"/>
  </r>
  <r>
    <x v="1908"/>
    <n v="0"/>
    <d v="2010-12-14T00:00:00"/>
    <d v="2011-11-28T00:00:00"/>
    <d v="2011-11-28T00:00:00"/>
    <n v="0"/>
    <n v="0"/>
    <n v="0"/>
    <n v="61.93"/>
    <n v="0"/>
    <n v="0"/>
    <n v="0"/>
    <n v="0"/>
    <n v="0"/>
    <s v="Thursday"/>
    <s v="CHO"/>
    <n v="0.12539444174132139"/>
    <n v="1.133595502277468"/>
    <n v="0.53130759840252373"/>
    <n v="1"/>
    <n v="0"/>
    <n v="0.79393070946349342"/>
    <n v="2.2120743815276942"/>
    <n v="0.68867470636704553"/>
    <x v="0"/>
    <x v="1"/>
  </r>
  <r>
    <x v="1909"/>
    <n v="1"/>
    <d v="2011-08-23T00:00:00"/>
    <d v="2011-09-29T00:00:00"/>
    <d v="2011-11-23T00:00:00"/>
    <n v="40"/>
    <n v="32.5"/>
    <n v="10"/>
    <n v="151.62"/>
    <n v="5.4545454545454501E-2"/>
    <n v="1"/>
    <n v="0"/>
    <n v="0"/>
    <n v="0"/>
    <s v="Thursday"/>
    <s v="RIC"/>
    <n v="1.1160706899869044"/>
    <n v="3.052835069898014"/>
    <n v="0.75325914261170157"/>
    <n v="1"/>
    <n v="1"/>
    <n v="1.7846069577090764"/>
    <n v="5.9572380408913812"/>
    <n v="0.85626480018040652"/>
    <x v="0"/>
    <x v="0"/>
  </r>
  <r>
    <x v="1910"/>
    <n v="1"/>
    <d v="2012-02-24T00:00:00"/>
    <d v="2012-03-01T00:00:00"/>
    <d v="2012-04-12T00:00:00"/>
    <n v="43"/>
    <n v="11.627906980000001"/>
    <n v="4.651162791"/>
    <n v="72.08"/>
    <n v="4.7619047619047603E-2"/>
    <n v="0"/>
    <n v="0"/>
    <n v="0"/>
    <n v="0"/>
    <s v="Thursday"/>
    <s v="RIC"/>
    <n v="0.14594592864063372"/>
    <n v="1.1571336185714785"/>
    <n v="0.53642185565573297"/>
    <n v="1"/>
    <n v="1"/>
    <n v="0.81448219636280572"/>
    <n v="2.2580061657830055"/>
    <n v="0.69306380985326732"/>
    <x v="0"/>
    <x v="0"/>
  </r>
  <r>
    <x v="1911"/>
    <n v="0"/>
    <d v="2012-08-29T00:00:00"/>
    <d v="2012-09-04T00:00:00"/>
    <d v="2012-09-04T00:00:00"/>
    <n v="0"/>
    <n v="0"/>
    <n v="0"/>
    <n v="47.25"/>
    <n v="0"/>
    <n v="0"/>
    <n v="0"/>
    <n v="0"/>
    <n v="0"/>
    <s v="Thursday"/>
    <s v="DCX"/>
    <n v="9.5670714876109078E-2"/>
    <n v="1.1003966600796011"/>
    <n v="0.52389945241957214"/>
    <n v="1"/>
    <n v="0"/>
    <n v="0.76420698259828113"/>
    <n v="2.1472908602674745"/>
    <n v="0.68226641756427486"/>
    <x v="0"/>
    <x v="1"/>
  </r>
  <r>
    <x v="1912"/>
    <n v="1"/>
    <d v="2012-08-28T00:00:00"/>
    <d v="2012-07-20T00:00:00"/>
    <d v="2012-09-04T00:00:00"/>
    <n v="36"/>
    <n v="0"/>
    <n v="0"/>
    <n v="54.48"/>
    <n v="4.3478260869565202E-2"/>
    <n v="0"/>
    <n v="0"/>
    <n v="0"/>
    <n v="0"/>
    <s v="Sunday"/>
    <s v="DCX"/>
    <n v="0.11030985283492958"/>
    <n v="1.1166240059753552"/>
    <n v="0.5275495330408515"/>
    <n v="1"/>
    <n v="1"/>
    <n v="0.77884612055710156"/>
    <n v="2.1789565611846609"/>
    <n v="0.68543137323419645"/>
    <x v="0"/>
    <x v="0"/>
  </r>
  <r>
    <x v="1913"/>
    <n v="1"/>
    <d v="2012-06-06T00:00:00"/>
    <d v="2012-06-07T00:00:00"/>
    <d v="2012-10-28T00:00:00"/>
    <n v="43"/>
    <n v="18.60465116"/>
    <n v="6.9767441860000003"/>
    <n v="75.67"/>
    <n v="2.0979020979021001E-2"/>
    <n v="0"/>
    <n v="0"/>
    <n v="0"/>
    <n v="0"/>
    <s v="Monday"/>
    <s v="RIC"/>
    <n v="0.15321487819418358"/>
    <n v="1.1655754087748416"/>
    <n v="0.5382289640212794"/>
    <n v="1"/>
    <n v="1"/>
    <n v="0.82175114591635556"/>
    <n v="2.274479297341462"/>
    <n v="0.69460793329434201"/>
    <x v="0"/>
    <x v="0"/>
  </r>
  <r>
    <x v="1914"/>
    <n v="1"/>
    <d v="2011-08-29T00:00:00"/>
    <d v="2013-10-20T00:00:00"/>
    <d v="2013-10-20T00:00:00"/>
    <n v="37"/>
    <n v="8.1081081079999997"/>
    <n v="2.7027027029999999"/>
    <n v="54.35"/>
    <n v="0"/>
    <n v="0"/>
    <n v="0"/>
    <n v="0"/>
    <n v="0"/>
    <s v="Monday"/>
    <s v="RIC"/>
    <n v="0.11004663182045564"/>
    <n v="1.1163301257511387"/>
    <n v="0.52748392709049818"/>
    <n v="1"/>
    <n v="1"/>
    <n v="0.7785828995426276"/>
    <n v="2.1783830895063407"/>
    <n v="0.68537461601102412"/>
    <x v="0"/>
    <x v="0"/>
  </r>
  <r>
    <x v="1915"/>
    <n v="1"/>
    <d v="2012-03-27T00:00:00"/>
    <d v="2013-11-08T00:00:00"/>
    <d v="2013-12-29T00:00:00"/>
    <n v="40"/>
    <n v="60"/>
    <n v="12.5"/>
    <n v="78.34"/>
    <n v="3.9215686274509803E-2"/>
    <n v="0"/>
    <n v="1"/>
    <n v="0"/>
    <n v="0"/>
    <s v="Thursday"/>
    <s v="RIC"/>
    <n v="1.026351301979386"/>
    <n v="2.7908642139669322"/>
    <n v="0.73620790839312211"/>
    <n v="1"/>
    <n v="1"/>
    <n v="1.694887569701558"/>
    <n v="5.4460336316044913"/>
    <n v="0.84486584198117365"/>
    <x v="0"/>
    <x v="0"/>
  </r>
  <r>
    <x v="1916"/>
    <n v="1"/>
    <d v="2010-07-15T00:00:00"/>
    <d v="2010-09-07T00:00:00"/>
    <d v="2012-07-23T00:00:00"/>
    <n v="41"/>
    <n v="29.268292679999998"/>
    <n v="2.4390243900000002"/>
    <n v="119.64"/>
    <n v="3.7956204379562E-2"/>
    <n v="1"/>
    <n v="0"/>
    <n v="0"/>
    <n v="0"/>
    <s v="Tuesday"/>
    <s v="CHO"/>
    <n v="1.0513183204263123"/>
    <n v="2.8614209022491477"/>
    <n v="0.74102797252235997"/>
    <n v="1"/>
    <n v="1"/>
    <n v="1.7198545881484844"/>
    <n v="5.5837164666906887"/>
    <n v="0.84811010543067156"/>
    <x v="0"/>
    <x v="0"/>
  </r>
  <r>
    <x v="1917"/>
    <n v="1"/>
    <d v="2013-05-20T00:00:00"/>
    <d v="2014-01-01T00:00:00"/>
    <d v="2014-01-01T00:00:00"/>
    <n v="56"/>
    <n v="12.5"/>
    <n v="1.7857142859999999"/>
    <n v="78.72"/>
    <n v="0"/>
    <n v="1"/>
    <n v="0"/>
    <n v="0"/>
    <n v="0"/>
    <s v="Thursday"/>
    <s v="RIC"/>
    <n v="0.96846444417805033"/>
    <n v="2.6338968568367473"/>
    <n v="0.72481332316336433"/>
    <n v="1"/>
    <n v="1"/>
    <n v="1.6370007119002223"/>
    <n v="5.1397308377541311"/>
    <n v="0.83712641051772996"/>
    <x v="0"/>
    <x v="0"/>
  </r>
  <r>
    <x v="1918"/>
    <n v="1"/>
    <d v="2012-03-19T00:00:00"/>
    <d v="2012-03-19T00:00:00"/>
    <d v="2012-05-17T00:00:00"/>
    <n v="40"/>
    <n v="42.5"/>
    <n v="0"/>
    <n v="53.12"/>
    <n v="5.0847457627118599E-2"/>
    <n v="0"/>
    <n v="0"/>
    <n v="0"/>
    <n v="0"/>
    <s v="Wednesday"/>
    <s v="RIC"/>
    <n v="0.10755615606812517"/>
    <n v="1.1135533917709008"/>
    <n v="0.52686314720343008"/>
    <n v="1"/>
    <n v="1"/>
    <n v="0.77609242379029719"/>
    <n v="2.1729646293151519"/>
    <n v="0.68483733138372915"/>
    <x v="0"/>
    <x v="0"/>
  </r>
  <r>
    <x v="1919"/>
    <n v="1"/>
    <d v="2011-07-23T00:00:00"/>
    <d v="2012-09-07T00:00:00"/>
    <d v="2014-01-05T00:00:00"/>
    <n v="49"/>
    <n v="8.1632653059999996"/>
    <n v="0"/>
    <n v="44.64"/>
    <n v="4.12371134020619E-3"/>
    <n v="0"/>
    <n v="0"/>
    <n v="0"/>
    <n v="0"/>
    <s v="Friday"/>
    <s v="RIC"/>
    <n v="9.0386046816285912E-2"/>
    <n v="1.0945967677479596"/>
    <n v="0.52258114048597215"/>
    <n v="1"/>
    <n v="1"/>
    <n v="0.75892231453845793"/>
    <n v="2.1359730725586599"/>
    <n v="0.6811197108959568"/>
    <x v="0"/>
    <x v="0"/>
  </r>
  <r>
    <x v="1920"/>
    <n v="0"/>
    <d v="2010-11-22T00:00:00"/>
    <d v="2010-12-12T00:00:00"/>
    <d v="2010-12-12T00:00:00"/>
    <n v="0"/>
    <n v="0"/>
    <n v="0"/>
    <n v="177.26"/>
    <n v="0"/>
    <n v="0"/>
    <n v="0"/>
    <n v="0"/>
    <n v="0"/>
    <s v="Monday"/>
    <s v="RIC"/>
    <n v="0.35891197712040412"/>
    <n v="1.4317707674389253"/>
    <n v="0.58877702890837336"/>
    <n v="1"/>
    <n v="0"/>
    <n v="1.0274482448425761"/>
    <n v="2.7939273122633361"/>
    <n v="0.73642088588053845"/>
    <x v="0"/>
    <x v="1"/>
  </r>
  <r>
    <x v="1921"/>
    <n v="1"/>
    <d v="2011-05-13T00:00:00"/>
    <d v="2011-05-15T00:00:00"/>
    <d v="2011-05-15T00:00:00"/>
    <n v="44"/>
    <n v="6.8181818180000002"/>
    <n v="4.5454545450000001"/>
    <n v="52.31"/>
    <n v="0"/>
    <n v="0"/>
    <n v="0"/>
    <n v="0"/>
    <n v="0"/>
    <s v="Friday"/>
    <s v="RIC"/>
    <n v="0.10591608667024903"/>
    <n v="1.111728583745091"/>
    <n v="0.52645429545376132"/>
    <n v="1"/>
    <n v="1"/>
    <n v="0.77445235439242099"/>
    <n v="2.1694037373770749"/>
    <n v="0.68448323947911516"/>
    <x v="0"/>
    <x v="0"/>
  </r>
  <r>
    <x v="1922"/>
    <n v="0"/>
    <d v="2010-09-18T00:00:00"/>
    <d v="2010-10-24T00:00:00"/>
    <d v="2012-06-18T00:00:00"/>
    <n v="0"/>
    <n v="0"/>
    <n v="0"/>
    <n v="95.03"/>
    <n v="6.9651741293532299E-2"/>
    <n v="1"/>
    <n v="0"/>
    <n v="0"/>
    <n v="0"/>
    <s v="Monday"/>
    <s v="CHO"/>
    <n v="1.0014885576093591"/>
    <n v="2.7223311606435883"/>
    <n v="0.73135114613845886"/>
    <n v="1"/>
    <n v="0"/>
    <n v="1.6700248253315311"/>
    <n v="5.312299675144831"/>
    <n v="0.84157913098809656"/>
    <x v="0"/>
    <x v="1"/>
  </r>
  <r>
    <x v="1923"/>
    <n v="0"/>
    <d v="2011-05-13T00:00:00"/>
    <d v="2011-06-04T00:00:00"/>
    <d v="2011-06-04T00:00:00"/>
    <n v="0"/>
    <n v="0"/>
    <n v="0"/>
    <n v="50.87"/>
    <n v="0"/>
    <n v="0"/>
    <n v="0"/>
    <n v="0"/>
    <n v="0"/>
    <s v="Tuesday"/>
    <s v="RIC"/>
    <n v="0.1030004077406914"/>
    <n v="1.1084918610531529"/>
    <n v="0.52572736064510184"/>
    <n v="1"/>
    <n v="0"/>
    <n v="0.77153667546286342"/>
    <n v="2.1630876649045212"/>
    <n v="0.68385321371414309"/>
    <x v="0"/>
    <x v="1"/>
  </r>
  <r>
    <x v="1924"/>
    <n v="1"/>
    <d v="2010-04-14T00:00:00"/>
    <d v="2012-02-21T00:00:00"/>
    <d v="2012-03-08T00:00:00"/>
    <n v="39"/>
    <n v="38.46153846"/>
    <n v="2.5641025640000001"/>
    <n v="47.02"/>
    <n v="0.1875"/>
    <n v="0"/>
    <n v="0"/>
    <n v="0"/>
    <n v="0"/>
    <s v="Wednesday"/>
    <s v="CHO"/>
    <n v="9.5205016158193642E-2"/>
    <n v="1.0998843260717084"/>
    <n v="0.52378329244891397"/>
    <n v="1"/>
    <n v="1"/>
    <n v="0.76374128388036566"/>
    <n v="2.1462911024778855"/>
    <n v="0.68216545531580264"/>
    <x v="0"/>
    <x v="0"/>
  </r>
  <r>
    <x v="1925"/>
    <n v="1"/>
    <d v="2012-09-23T00:00:00"/>
    <d v="2012-09-23T00:00:00"/>
    <d v="2012-09-23T00:00:00"/>
    <n v="36"/>
    <n v="0"/>
    <n v="0"/>
    <n v="51.2"/>
    <n v="0"/>
    <n v="0"/>
    <n v="0"/>
    <n v="0"/>
    <n v="0"/>
    <s v="Sunday"/>
    <s v="DCX"/>
    <n v="0.10366858416204837"/>
    <n v="1.1092327766815855"/>
    <n v="0.52589395961631114"/>
    <n v="1"/>
    <n v="1"/>
    <n v="0.77220485188422039"/>
    <n v="2.1645334720528702"/>
    <n v="0.68399765436790017"/>
    <x v="0"/>
    <x v="0"/>
  </r>
  <r>
    <x v="1926"/>
    <n v="1"/>
    <d v="2012-01-29T00:00:00"/>
    <d v="2012-01-29T00:00:00"/>
    <d v="2012-04-12T00:00:00"/>
    <n v="19"/>
    <n v="0"/>
    <n v="0"/>
    <n v="52.5"/>
    <n v="6.7567567567567599E-2"/>
    <n v="0"/>
    <n v="0"/>
    <n v="0"/>
    <n v="0"/>
    <s v="Friday"/>
    <s v="CHO"/>
    <n v="0.10630079430678786"/>
    <n v="1.1121563564994632"/>
    <n v="0.52655020215580606"/>
    <n v="1"/>
    <n v="1"/>
    <n v="0.77483706202895986"/>
    <n v="2.1702384841180078"/>
    <n v="0.68456631732605755"/>
    <x v="0"/>
    <x v="0"/>
  </r>
  <r>
    <x v="1927"/>
    <n v="1"/>
    <d v="2012-05-03T00:00:00"/>
    <d v="2012-05-03T00:00:00"/>
    <d v="2012-05-03T00:00:00"/>
    <n v="44"/>
    <n v="11.363636359999999"/>
    <n v="2.2727272730000001"/>
    <n v="85.27"/>
    <n v="0"/>
    <n v="0"/>
    <n v="0"/>
    <n v="0"/>
    <n v="0"/>
    <s v="Thursday"/>
    <s v="CHO"/>
    <n v="0.17265273772456763"/>
    <n v="1.1884533284102279"/>
    <n v="0.54305628225280167"/>
    <n v="1"/>
    <n v="1"/>
    <n v="0.84118900544673969"/>
    <n v="2.3191227877455907"/>
    <n v="0.69871557518388216"/>
    <x v="0"/>
    <x v="0"/>
  </r>
  <r>
    <x v="1928"/>
    <n v="0"/>
    <d v="2010-12-08T00:00:00"/>
    <d v="2011-01-20T00:00:00"/>
    <d v="2011-07-24T00:00:00"/>
    <n v="0"/>
    <n v="0"/>
    <n v="0"/>
    <n v="63.34"/>
    <n v="1.62162162162162E-2"/>
    <n v="0"/>
    <n v="0"/>
    <n v="0"/>
    <n v="0"/>
    <s v="Monday"/>
    <s v="RIC"/>
    <n v="0.12824937735984654"/>
    <n v="1.1368364686277221"/>
    <n v="0.53201846997575786"/>
    <n v="1"/>
    <n v="0"/>
    <n v="0.79678564508201855"/>
    <n v="2.2183987349856844"/>
    <n v="0.68928647991018799"/>
    <x v="0"/>
    <x v="1"/>
  </r>
  <r>
    <x v="1929"/>
    <n v="0"/>
    <d v="2010-09-05T00:00:00"/>
    <d v="2011-01-31T00:00:00"/>
    <d v="2011-05-02T00:00:00"/>
    <n v="0"/>
    <n v="0"/>
    <n v="0"/>
    <n v="27.54"/>
    <n v="0.15384615384615399"/>
    <n v="0"/>
    <n v="0"/>
    <n v="0"/>
    <n v="0"/>
    <s v="Monday"/>
    <s v="CHO"/>
    <n v="5.5762359527789289E-2"/>
    <n v="1.0573463855841276"/>
    <n v="0.51393697871830313"/>
    <n v="1"/>
    <n v="0"/>
    <n v="0.7242986272499613"/>
    <n v="2.0632834615632207"/>
    <n v="0.67355290081783969"/>
    <x v="0"/>
    <x v="1"/>
  </r>
  <r>
    <x v="1930"/>
    <n v="1"/>
    <d v="2012-08-28T00:00:00"/>
    <d v="2012-08-14T00:00:00"/>
    <d v="2012-08-14T00:00:00"/>
    <n v="45"/>
    <n v="0"/>
    <n v="0"/>
    <n v="76.959999999999994"/>
    <n v="0"/>
    <n v="0"/>
    <n v="0"/>
    <n v="0"/>
    <n v="0"/>
    <s v="Thursday"/>
    <s v="DCX"/>
    <n v="0.15582684056857893"/>
    <n v="1.1686238273312533"/>
    <n v="0.53887807216864447"/>
    <n v="1"/>
    <n v="1"/>
    <n v="0.82436310829075099"/>
    <n v="2.2804279170909796"/>
    <n v="0.69516172119191666"/>
    <x v="0"/>
    <x v="0"/>
  </r>
  <r>
    <x v="1931"/>
    <n v="1"/>
    <d v="2009-07-10T00:00:00"/>
    <d v="2009-11-23T00:00:00"/>
    <d v="2010-02-18T00:00:00"/>
    <n v="47"/>
    <n v="6.3829787229999999"/>
    <n v="0"/>
    <n v="39.020000000000003"/>
    <n v="0.13793103448275901"/>
    <n v="0"/>
    <n v="0"/>
    <n v="0"/>
    <n v="0"/>
    <s v="Friday"/>
    <s v="CHO"/>
    <n v="7.9006799882873582E-2"/>
    <n v="1.0822116809579698"/>
    <n v="0.51974143208152257"/>
    <n v="1"/>
    <n v="1"/>
    <n v="0.74754306760504563"/>
    <n v="2.111805075115047"/>
    <n v="0.6786431103937226"/>
    <x v="0"/>
    <x v="0"/>
  </r>
  <r>
    <x v="1932"/>
    <n v="1"/>
    <d v="2013-07-05T00:00:00"/>
    <d v="2013-08-01T00:00:00"/>
    <d v="2013-11-21T00:00:00"/>
    <n v="46"/>
    <n v="43.47826087"/>
    <n v="0"/>
    <n v="35.64"/>
    <n v="3.5714285714285698E-2"/>
    <n v="1"/>
    <n v="0"/>
    <n v="0"/>
    <n v="0"/>
    <s v="Friday"/>
    <s v="RIC"/>
    <n v="0.88123704953545179"/>
    <n v="2.4138839542296751"/>
    <n v="0.70707850254809124"/>
    <n v="1"/>
    <n v="1"/>
    <n v="1.5497733172576238"/>
    <n v="4.710402294649584"/>
    <n v="0.82488098939422194"/>
    <x v="0"/>
    <x v="0"/>
  </r>
  <r>
    <x v="1933"/>
    <n v="1"/>
    <d v="2011-05-13T00:00:00"/>
    <d v="2011-05-15T00:00:00"/>
    <d v="2011-12-08T00:00:00"/>
    <n v="16"/>
    <n v="0"/>
    <n v="0"/>
    <n v="41.97"/>
    <n v="9.6618357487922701E-3"/>
    <n v="0"/>
    <n v="0"/>
    <n v="0"/>
    <n v="0"/>
    <s v="Monday"/>
    <s v="RIC"/>
    <n v="8.4979892134397841E-2"/>
    <n v="1.0886951751420397"/>
    <n v="0.52123219706676627"/>
    <n v="1"/>
    <n v="1"/>
    <n v="0.75351615985656983"/>
    <n v="2.1244568290771531"/>
    <n v="0.67994436962812432"/>
    <x v="0"/>
    <x v="0"/>
  </r>
  <r>
    <x v="1934"/>
    <n v="1"/>
    <d v="2012-08-28T00:00:00"/>
    <d v="2012-08-09T00:00:00"/>
    <d v="2014-01-16T00:00:00"/>
    <n v="32"/>
    <n v="6.25"/>
    <n v="3.125"/>
    <n v="36"/>
    <n v="3.80952380952381E-3"/>
    <n v="0"/>
    <n v="0"/>
    <n v="0"/>
    <n v="0"/>
    <s v="Sunday"/>
    <s v="DCX"/>
    <n v="7.2891973238940255E-2"/>
    <n v="1.0756143355055714"/>
    <n v="0.51821492900008159"/>
    <n v="1"/>
    <n v="1"/>
    <n v="0.74142824096111226"/>
    <n v="2.0989311541864448"/>
    <n v="0.67730809422820892"/>
    <x v="0"/>
    <x v="0"/>
  </r>
  <r>
    <x v="1935"/>
    <n v="0"/>
    <d v="2011-06-01T00:00:00"/>
    <d v="2011-06-01T00:00:00"/>
    <d v="2011-06-01T00:00:00"/>
    <n v="0"/>
    <n v="0"/>
    <n v="0"/>
    <n v="50.73"/>
    <n v="0"/>
    <n v="0"/>
    <n v="0"/>
    <n v="0"/>
    <n v="0"/>
    <s v="Monday"/>
    <s v="RIC"/>
    <n v="0.1027169389558733"/>
    <n v="1.1081776827442948"/>
    <n v="0.52565668056107018"/>
    <n v="1"/>
    <n v="0"/>
    <n v="0.77125320667804531"/>
    <n v="2.1624745839714543"/>
    <n v="0.68379192513724674"/>
    <x v="0"/>
    <x v="1"/>
  </r>
  <r>
    <x v="1936"/>
    <n v="0"/>
    <d v="2012-03-17T00:00:00"/>
    <d v="2012-03-18T00:00:00"/>
    <d v="2012-03-28T00:00:00"/>
    <n v="0"/>
    <n v="0"/>
    <n v="0"/>
    <n v="28.58"/>
    <n v="0.2"/>
    <n v="0"/>
    <n v="0"/>
    <n v="0"/>
    <n v="0"/>
    <s v="Thursday"/>
    <s v="RIC"/>
    <n v="5.7868127643580895E-2"/>
    <n v="1.0595752578106561"/>
    <n v="0.51446299609221002"/>
    <n v="1"/>
    <n v="0"/>
    <n v="0.72640439536575285"/>
    <n v="2.0676328358701022"/>
    <n v="0.67401574650430407"/>
    <x v="0"/>
    <x v="1"/>
  </r>
  <r>
    <x v="1937"/>
    <n v="1"/>
    <d v="2012-08-28T00:00:00"/>
    <d v="2012-08-09T00:00:00"/>
    <d v="2012-08-23T00:00:00"/>
    <n v="36"/>
    <n v="0"/>
    <n v="0"/>
    <n v="42.92"/>
    <n v="0.214285714285714"/>
    <n v="0"/>
    <n v="0"/>
    <n v="0"/>
    <n v="0"/>
    <s v="Sunday"/>
    <s v="BWI"/>
    <n v="8.6903430317092106E-2"/>
    <n v="1.090791337258358"/>
    <n v="0.52171219471796071"/>
    <n v="1"/>
    <n v="1"/>
    <n v="0.75543969803926414"/>
    <n v="2.1285472356707928"/>
    <n v="0.68036282508434309"/>
    <x v="0"/>
    <x v="0"/>
  </r>
  <r>
    <x v="1938"/>
    <n v="1"/>
    <d v="2010-10-27T00:00:00"/>
    <d v="2010-10-27T00:00:00"/>
    <d v="2010-10-27T00:00:00"/>
    <n v="16"/>
    <n v="0"/>
    <n v="0"/>
    <n v="60.07"/>
    <n v="0"/>
    <n v="0"/>
    <n v="0"/>
    <n v="0"/>
    <n v="0"/>
    <s v="Thursday"/>
    <s v="CHO"/>
    <n v="0.12162835645730947"/>
    <n v="1.1293343139741094"/>
    <n v="0.53036965898810051"/>
    <n v="1"/>
    <n v="1"/>
    <n v="0.79016462417948152"/>
    <n v="2.2037591884435761"/>
    <n v="0.68786667749338182"/>
    <x v="0"/>
    <x v="0"/>
  </r>
  <r>
    <x v="1939"/>
    <n v="0"/>
    <d v="2011-06-14T00:00:00"/>
    <d v="2011-06-15T00:00:00"/>
    <d v="2011-06-15T00:00:00"/>
    <n v="0"/>
    <n v="0"/>
    <n v="0"/>
    <n v="25"/>
    <n v="0"/>
    <n v="0"/>
    <n v="0"/>
    <n v="0"/>
    <n v="0"/>
    <s v="Friday"/>
    <s v="CHO"/>
    <n v="5.0619425860375176E-2"/>
    <n v="1.0519224826012934"/>
    <n v="0.51265215500135985"/>
    <n v="1"/>
    <n v="0"/>
    <n v="0.71915569358254716"/>
    <n v="2.0526993715486479"/>
    <n v="0.67242106795052814"/>
    <x v="0"/>
    <x v="1"/>
  </r>
  <r>
    <x v="1940"/>
    <n v="1"/>
    <d v="2011-05-22T00:00:00"/>
    <d v="2011-05-22T00:00:00"/>
    <d v="2011-11-15T00:00:00"/>
    <n v="43"/>
    <n v="16.27906977"/>
    <n v="2.3255813949999999"/>
    <n v="62.77"/>
    <n v="1.6949152542372899E-2"/>
    <n v="0"/>
    <n v="0"/>
    <n v="0"/>
    <n v="0"/>
    <s v="Tuesday"/>
    <s v="CHO"/>
    <n v="0.12709525445023001"/>
    <n v="1.1355251764565129"/>
    <n v="0.53173111184795074"/>
    <n v="1"/>
    <n v="1"/>
    <n v="0.79563152217240196"/>
    <n v="2.2158399070679637"/>
    <n v="0.68903924669815164"/>
    <x v="0"/>
    <x v="0"/>
  </r>
  <r>
    <x v="1941"/>
    <n v="0"/>
    <d v="2009-01-06T00:00:00"/>
    <d v="2009-01-06T00:00:00"/>
    <d v="2009-05-07T00:00:00"/>
    <n v="4"/>
    <n v="25"/>
    <n v="0"/>
    <n v="17.95"/>
    <n v="2.4793388429752101E-2"/>
    <n v="0"/>
    <n v="0"/>
    <n v="0"/>
    <n v="0"/>
    <s v="Friday"/>
    <s v="CHO"/>
    <n v="3.6344747767749375E-2"/>
    <n v="1.0370132928908098"/>
    <n v="0.50908518688120163"/>
    <n v="1"/>
    <n v="0"/>
    <n v="0.70488101548992144"/>
    <n v="2.0236058928416161"/>
    <n v="0.66926906632656757"/>
    <x v="0"/>
    <x v="1"/>
  </r>
  <r>
    <x v="1942"/>
    <n v="0"/>
    <d v="2010-11-20T00:00:00"/>
    <d v="2011-02-19T00:00:00"/>
    <d v="2011-02-19T00:00:00"/>
    <n v="0"/>
    <n v="0"/>
    <n v="0"/>
    <n v="30.33"/>
    <n v="0"/>
    <n v="0"/>
    <n v="0"/>
    <n v="0"/>
    <n v="0"/>
    <s v="Thursday"/>
    <s v="RIC"/>
    <n v="6.1411487453807159E-2"/>
    <n v="1.0633363737534374"/>
    <n v="0.51534804856811134"/>
    <n v="1"/>
    <n v="0"/>
    <n v="0.72994775517597921"/>
    <n v="2.0749721982848852"/>
    <n v="0.67479380771059783"/>
    <x v="0"/>
    <x v="1"/>
  </r>
  <r>
    <x v="1943"/>
    <n v="1"/>
    <d v="2010-09-02T00:00:00"/>
    <d v="2012-05-01T00:00:00"/>
    <d v="2012-05-01T00:00:00"/>
    <n v="31"/>
    <n v="54.838709680000001"/>
    <n v="0"/>
    <n v="46.12"/>
    <n v="0"/>
    <n v="0"/>
    <n v="0"/>
    <n v="0"/>
    <n v="0"/>
    <s v="Friday"/>
    <s v="RIC"/>
    <n v="9.3382716827220116E-2"/>
    <n v="1.0978818327254545"/>
    <n v="0.52332872881555292"/>
    <n v="1"/>
    <n v="1"/>
    <n v="0.76191898454939211"/>
    <n v="2.1423834791488159"/>
    <n v="0.68177022103270724"/>
    <x v="0"/>
    <x v="0"/>
  </r>
  <r>
    <x v="1944"/>
    <n v="0"/>
    <d v="2010-09-02T00:00:00"/>
    <d v="2011-03-15T00:00:00"/>
    <d v="2011-03-15T00:00:00"/>
    <n v="0"/>
    <n v="0"/>
    <n v="0"/>
    <n v="63.5"/>
    <n v="0"/>
    <n v="0"/>
    <n v="0"/>
    <n v="0"/>
    <n v="0"/>
    <s v="Wednesday"/>
    <s v="CHO"/>
    <n v="0.12857334168535295"/>
    <n v="1.1372048227510683"/>
    <n v="0.53209912809724402"/>
    <n v="1"/>
    <n v="0"/>
    <n v="0.79710960940752495"/>
    <n v="2.2191175334618132"/>
    <n v="0.68935585929830656"/>
    <x v="0"/>
    <x v="1"/>
  </r>
  <r>
    <x v="1945"/>
    <n v="0"/>
    <d v="2012-05-25T00:00:00"/>
    <d v="2012-06-06T00:00:00"/>
    <d v="2013-08-13T00:00:00"/>
    <n v="5"/>
    <n v="40"/>
    <n v="20"/>
    <n v="45.34"/>
    <n v="1.38568129330254E-2"/>
    <n v="0"/>
    <n v="0"/>
    <n v="0"/>
    <n v="0"/>
    <s v="Wednesday"/>
    <s v="CHO"/>
    <n v="9.1803390740376425E-2"/>
    <n v="1.096149287793583"/>
    <n v="0.52293474237581383"/>
    <n v="1"/>
    <n v="0"/>
    <n v="0.76033965846254847"/>
    <n v="2.1390026274685305"/>
    <n v="0.68142747277454285"/>
    <x v="0"/>
    <x v="1"/>
  </r>
  <r>
    <x v="1946"/>
    <n v="0"/>
    <d v="2010-05-29T00:00:00"/>
    <d v="2010-06-10T00:00:00"/>
    <d v="2010-06-17T00:00:00"/>
    <n v="0"/>
    <n v="0"/>
    <n v="0"/>
    <n v="24.03"/>
    <n v="0.42857142857142899"/>
    <n v="0"/>
    <n v="0"/>
    <n v="0"/>
    <n v="0"/>
    <s v="Friday"/>
    <s v="CHO"/>
    <n v="4.8655392136992624E-2"/>
    <n v="1.0498584989013482"/>
    <n v="0.51216144893124838"/>
    <n v="1"/>
    <n v="0"/>
    <n v="0.71719165985916467"/>
    <n v="2.0486717572388113"/>
    <n v="0.67198830191358405"/>
    <x v="0"/>
    <x v="1"/>
  </r>
  <r>
    <x v="1947"/>
    <n v="0"/>
    <d v="2010-07-28T00:00:00"/>
    <d v="2010-09-13T00:00:00"/>
    <d v="2010-09-13T00:00:00"/>
    <n v="0"/>
    <n v="0"/>
    <n v="0"/>
    <n v="100.79"/>
    <n v="0"/>
    <n v="0"/>
    <n v="0"/>
    <n v="0"/>
    <n v="0"/>
    <s v="Monday"/>
    <s v="CHO"/>
    <n v="0.20407727729868858"/>
    <n v="1.2263929221265828"/>
    <n v="0.55084298460451875"/>
    <n v="1"/>
    <n v="0"/>
    <n v="0.87261354502086053"/>
    <n v="2.3931573116449059"/>
    <n v="0.70528923119239983"/>
    <x v="0"/>
    <x v="1"/>
  </r>
  <r>
    <x v="1948"/>
    <n v="1"/>
    <d v="2010-08-23T00:00:00"/>
    <d v="2010-09-15T00:00:00"/>
    <d v="2010-11-10T00:00:00"/>
    <n v="45"/>
    <n v="0"/>
    <n v="0"/>
    <n v="18.62"/>
    <n v="5.3571428571428603E-2"/>
    <n v="0"/>
    <n v="0"/>
    <n v="0"/>
    <n v="0"/>
    <s v="Thursday"/>
    <s v="CHO"/>
    <n v="3.770134838080743E-2"/>
    <n v="1.0384210604329496"/>
    <n v="0.50942422082923067"/>
    <n v="1"/>
    <n v="1"/>
    <n v="0.70623761610297942"/>
    <n v="2.0263529807657097"/>
    <n v="0.66956927815241629"/>
    <x v="0"/>
    <x v="0"/>
  </r>
  <r>
    <x v="1949"/>
    <n v="0"/>
    <d v="2010-06-07T00:00:00"/>
    <d v="2010-10-17T00:00:00"/>
    <d v="2010-11-09T00:00:00"/>
    <n v="12"/>
    <n v="16.666666670000001"/>
    <n v="8.3333333330000006"/>
    <n v="135.71"/>
    <n v="0.30434782608695699"/>
    <n v="0"/>
    <n v="0"/>
    <n v="0"/>
    <n v="0"/>
    <s v="Monday"/>
    <s v="CHO"/>
    <n v="0.27478249134046062"/>
    <n v="1.3162443491855751"/>
    <n v="0.56826662076839418"/>
    <n v="1"/>
    <n v="0"/>
    <n v="0.94331875906263263"/>
    <n v="2.5684914934951193"/>
    <n v="0.71976954356683609"/>
    <x v="0"/>
    <x v="1"/>
  </r>
  <r>
    <x v="1950"/>
    <n v="1"/>
    <d v="2011-10-17T00:00:00"/>
    <d v="2011-10-17T00:00:00"/>
    <d v="2011-10-25T00:00:00"/>
    <n v="44"/>
    <n v="6.8181818180000002"/>
    <n v="0"/>
    <n v="51.11"/>
    <n v="0.25"/>
    <n v="0"/>
    <n v="0"/>
    <n v="0"/>
    <n v="0"/>
    <s v="Tuesday"/>
    <s v="CHO"/>
    <n v="0.10348635422895101"/>
    <n v="1.1090306596833444"/>
    <n v="0.52584852410341787"/>
    <n v="1"/>
    <n v="1"/>
    <n v="0.77202262195112303"/>
    <n v="2.1641390652005299"/>
    <n v="0.6839582649833299"/>
    <x v="0"/>
    <x v="0"/>
  </r>
  <r>
    <x v="1951"/>
    <n v="0"/>
    <d v="2011-06-17T00:00:00"/>
    <d v="2011-11-03T00:00:00"/>
    <d v="2012-03-30T00:00:00"/>
    <n v="0"/>
    <n v="0"/>
    <n v="0"/>
    <n v="58.63"/>
    <n v="4.0540540540540501E-2"/>
    <n v="0"/>
    <n v="0"/>
    <n v="0"/>
    <n v="0"/>
    <s v="Friday"/>
    <s v="RIC"/>
    <n v="0.11871267752775187"/>
    <n v="1.1260463333875974"/>
    <n v="0.52964336463607498"/>
    <n v="1"/>
    <n v="0"/>
    <n v="0.78724894524992384"/>
    <n v="2.1973430923954078"/>
    <n v="0.6872403207593174"/>
    <x v="0"/>
    <x v="1"/>
  </r>
  <r>
    <x v="1952"/>
    <n v="1"/>
    <d v="2011-05-14T00:00:00"/>
    <d v="2011-05-28T00:00:00"/>
    <d v="2011-07-10T00:00:00"/>
    <n v="42"/>
    <n v="14.28571429"/>
    <n v="0"/>
    <n v="34.86"/>
    <n v="4.6511627906976702E-2"/>
    <n v="0"/>
    <n v="0"/>
    <n v="0"/>
    <n v="0"/>
    <s v="Tuesday"/>
    <s v="RIC"/>
    <n v="7.0583727419707143E-2"/>
    <n v="1.0731344164450189"/>
    <n v="0.51763860940826711"/>
    <n v="1"/>
    <n v="1"/>
    <n v="0.7391199951418792"/>
    <n v="2.094091892376488"/>
    <n v="0.6768033934402875"/>
    <x v="0"/>
    <x v="0"/>
  </r>
  <r>
    <x v="1953"/>
    <n v="0"/>
    <d v="2011-11-14T00:00:00"/>
    <d v="2011-11-14T00:00:00"/>
    <d v="2011-11-14T00:00:00"/>
    <n v="4"/>
    <n v="75"/>
    <n v="25"/>
    <n v="51.91"/>
    <n v="0"/>
    <n v="0"/>
    <n v="0"/>
    <n v="0"/>
    <n v="0"/>
    <s v="Monday"/>
    <s v="RIC"/>
    <n v="0.10510617585648301"/>
    <n v="1.1108285472669801"/>
    <n v="0.52625238023487908"/>
    <n v="1"/>
    <n v="0"/>
    <n v="0.77364244357865497"/>
    <n v="2.1676474251548847"/>
    <n v="0.68430830020449507"/>
    <x v="0"/>
    <x v="1"/>
  </r>
  <r>
    <x v="1954"/>
    <n v="1"/>
    <d v="2012-08-28T00:00:00"/>
    <d v="2012-08-14T00:00:00"/>
    <d v="2012-08-14T00:00:00"/>
    <n v="45"/>
    <n v="0"/>
    <n v="0"/>
    <n v="40"/>
    <n v="0"/>
    <n v="0"/>
    <n v="0"/>
    <n v="0"/>
    <n v="0"/>
    <s v="Thursday"/>
    <s v="DCX"/>
    <n v="8.0991081376600285E-2"/>
    <n v="1.0843612255142345"/>
    <n v="0.52023670956876056"/>
    <n v="1"/>
    <n v="1"/>
    <n v="0.74952734909877228"/>
    <n v="2.1159996510773831"/>
    <n v="0.67907570218942692"/>
    <x v="0"/>
    <x v="0"/>
  </r>
  <r>
    <x v="1955"/>
    <n v="0"/>
    <d v="2012-08-28T00:00:00"/>
    <d v="2012-07-24T00:00:00"/>
    <d v="2012-07-24T00:00:00"/>
    <n v="0"/>
    <n v="0"/>
    <n v="0"/>
    <n v="66.7"/>
    <n v="0"/>
    <n v="0"/>
    <n v="0"/>
    <n v="0"/>
    <n v="0"/>
    <s v="Thursday"/>
    <s v="DCX"/>
    <n v="0.13505262819548097"/>
    <n v="1.1445970208419916"/>
    <n v="0.53371193269335548"/>
    <n v="1"/>
    <n v="0"/>
    <n v="0.80358889591765292"/>
    <n v="2.2335425130839597"/>
    <n v="0.6907416568813689"/>
    <x v="0"/>
    <x v="1"/>
  </r>
  <r>
    <x v="1956"/>
    <n v="1"/>
    <d v="2010-10-13T00:00:00"/>
    <d v="2011-09-05T00:00:00"/>
    <d v="2012-08-20T00:00:00"/>
    <n v="46"/>
    <n v="4.3478260869999996"/>
    <n v="2.1739130430000002"/>
    <n v="95.78"/>
    <n v="0.10285714285714299"/>
    <n v="1"/>
    <n v="0"/>
    <n v="0"/>
    <n v="0"/>
    <s v="Tuesday"/>
    <s v="CHO"/>
    <n v="1.0030071403851704"/>
    <n v="2.7264683864190276"/>
    <n v="0.73164940734652095"/>
    <n v="1"/>
    <n v="1"/>
    <n v="1.6715434081073424"/>
    <n v="5.3203729703635041"/>
    <n v="0.84178148905309191"/>
    <x v="0"/>
    <x v="0"/>
  </r>
  <r>
    <x v="1957"/>
    <n v="0"/>
    <d v="2010-07-18T00:00:00"/>
    <d v="2010-08-06T00:00:00"/>
    <d v="2010-08-06T00:00:00"/>
    <n v="0"/>
    <n v="0"/>
    <n v="0"/>
    <n v="62.66"/>
    <n v="0"/>
    <n v="0"/>
    <n v="0"/>
    <n v="0"/>
    <n v="0"/>
    <s v="Friday"/>
    <s v="CHO"/>
    <n v="0.12687252897644433"/>
    <n v="1.1352722942362925"/>
    <n v="0.5316756543419382"/>
    <n v="1"/>
    <n v="0"/>
    <n v="0.7954087966986163"/>
    <n v="2.2153464380309313"/>
    <n v="0.6889915226017147"/>
    <x v="0"/>
    <x v="1"/>
  </r>
  <r>
    <x v="1958"/>
    <n v="1"/>
    <d v="2011-10-10T00:00:00"/>
    <d v="2011-10-10T00:00:00"/>
    <d v="2012-03-11T00:00:00"/>
    <n v="37"/>
    <n v="40.540540540000002"/>
    <n v="0"/>
    <n v="223.12"/>
    <n v="1.30718954248366E-2"/>
    <n v="0"/>
    <n v="0"/>
    <n v="0"/>
    <n v="0"/>
    <s v="Tuesday"/>
    <s v="RIC"/>
    <n v="0.45176825191867637"/>
    <n v="1.5710878097995351"/>
    <n v="0.6110595693431532"/>
    <n v="1"/>
    <n v="1"/>
    <n v="1.1203045196408483"/>
    <n v="3.0657876537140214"/>
    <n v="0.75404519734656605"/>
    <x v="0"/>
    <x v="0"/>
  </r>
  <r>
    <x v="1959"/>
    <n v="0"/>
    <d v="2011-01-07T00:00:00"/>
    <d v="2011-01-07T00:00:00"/>
    <d v="2011-01-07T00:00:00"/>
    <n v="0"/>
    <n v="0"/>
    <n v="0"/>
    <n v="60.49"/>
    <n v="0"/>
    <n v="0"/>
    <n v="0"/>
    <n v="0"/>
    <n v="0"/>
    <s v="Friday"/>
    <s v="CHO"/>
    <n v="0.12247876281176379"/>
    <n v="1.1302951155289864"/>
    <n v="0.53058147075003548"/>
    <n v="1"/>
    <n v="0"/>
    <n v="0.79101503053393585"/>
    <n v="2.2056340763564211"/>
    <n v="0.68804923575787003"/>
    <x v="0"/>
    <x v="1"/>
  </r>
  <r>
    <x v="1960"/>
    <n v="0"/>
    <d v="2012-06-17T00:00:00"/>
    <d v="2012-06-17T00:00:00"/>
    <d v="2012-06-17T00:00:00"/>
    <n v="0"/>
    <n v="0"/>
    <n v="0"/>
    <n v="84.92"/>
    <n v="0"/>
    <n v="0"/>
    <n v="0"/>
    <n v="0"/>
    <n v="0"/>
    <s v="Monday"/>
    <s v="RIC"/>
    <n v="0.17194406576252241"/>
    <n v="1.1876114032178089"/>
    <n v="0.54288042267055447"/>
    <n v="1"/>
    <n v="0"/>
    <n v="0.84048033348469442"/>
    <n v="2.3174798726620609"/>
    <n v="0.69856637014121048"/>
    <x v="0"/>
    <x v="1"/>
  </r>
  <r>
    <x v="1961"/>
    <n v="0"/>
    <d v="2013-04-17T00:00:00"/>
    <d v="2013-08-27T00:00:00"/>
    <d v="2013-08-27T00:00:00"/>
    <n v="0"/>
    <n v="0"/>
    <n v="0"/>
    <n v="115"/>
    <n v="0"/>
    <n v="0"/>
    <n v="0"/>
    <n v="0"/>
    <n v="0"/>
    <s v="Wednesday"/>
    <s v="RIC"/>
    <n v="0.23284935895772582"/>
    <n v="1.2621913271881857"/>
    <n v="0.55795074095569086"/>
    <n v="1"/>
    <n v="0"/>
    <n v="0.90138562667989786"/>
    <n v="2.4630135651120622"/>
    <n v="0.71123416608169121"/>
    <x v="0"/>
    <x v="1"/>
  </r>
  <r>
    <x v="1962"/>
    <n v="1"/>
    <d v="2012-04-22T00:00:00"/>
    <d v="2012-05-06T00:00:00"/>
    <d v="2012-11-01T00:00:00"/>
    <n v="43"/>
    <n v="27.906976740000001"/>
    <n v="4.651162791"/>
    <n v="318.70999999999998"/>
    <n v="1.11731843575419E-2"/>
    <n v="0"/>
    <n v="0"/>
    <n v="0"/>
    <n v="0"/>
    <s v="Wednesday"/>
    <s v="CHO"/>
    <n v="0.64531668863840685"/>
    <n v="1.9065907292964679"/>
    <n v="0.65595431447548613"/>
    <n v="1"/>
    <n v="1"/>
    <n v="1.313852956360579"/>
    <n v="3.7204809827329446"/>
    <n v="0.78815718066487261"/>
    <x v="0"/>
    <x v="0"/>
  </r>
  <r>
    <x v="1963"/>
    <n v="1"/>
    <d v="2012-01-16T00:00:00"/>
    <d v="2012-01-18T00:00:00"/>
    <d v="2013-11-06T00:00:00"/>
    <n v="50"/>
    <n v="2"/>
    <n v="2"/>
    <n v="45.79"/>
    <n v="1.0638297872340399E-2"/>
    <n v="0"/>
    <n v="0"/>
    <n v="0"/>
    <n v="0"/>
    <s v="Monday"/>
    <s v="RIC"/>
    <n v="9.2714540405863174E-2"/>
    <n v="1.0971484989968281"/>
    <n v="0.52316204575958714"/>
    <n v="1"/>
    <n v="1"/>
    <n v="0.76125080812803514"/>
    <n v="2.1409524671600195"/>
    <n v="0.68162523614877302"/>
    <x v="0"/>
    <x v="0"/>
  </r>
  <r>
    <x v="1964"/>
    <n v="1"/>
    <d v="2012-07-01T00:00:00"/>
    <d v="2012-07-02T00:00:00"/>
    <d v="2012-07-02T00:00:00"/>
    <n v="45"/>
    <n v="8.8888888890000004"/>
    <n v="0"/>
    <n v="56.18"/>
    <n v="0"/>
    <n v="0"/>
    <n v="0"/>
    <n v="0"/>
    <n v="0"/>
    <s v="Tuesday"/>
    <s v="RIC"/>
    <n v="0.1137519737934351"/>
    <n v="1.1204741834559224"/>
    <n v="0.52840736859610693"/>
    <n v="1"/>
    <n v="1"/>
    <n v="0.78228824151560716"/>
    <n v="2.1864697164080069"/>
    <n v="0.68617307271092975"/>
    <x v="0"/>
    <x v="0"/>
  </r>
  <r>
    <x v="1965"/>
    <n v="0"/>
    <d v="2011-10-30T00:00:00"/>
    <d v="2011-10-30T00:00:00"/>
    <d v="2011-10-30T00:00:00"/>
    <n v="0"/>
    <n v="0"/>
    <n v="0"/>
    <n v="51.73"/>
    <n v="0"/>
    <n v="0"/>
    <n v="0"/>
    <n v="0"/>
    <n v="0"/>
    <s v="Monday"/>
    <s v="RIC"/>
    <n v="0.10474171599028831"/>
    <n v="1.1104237686105458"/>
    <n v="0.52616151558112101"/>
    <n v="1"/>
    <n v="0"/>
    <n v="0.77327798371246037"/>
    <n v="2.1668575486122483"/>
    <n v="0.68422956048711092"/>
    <x v="0"/>
    <x v="1"/>
  </r>
  <r>
    <x v="1966"/>
    <n v="0"/>
    <d v="2012-08-28T00:00:00"/>
    <d v="2013-07-22T00:00:00"/>
    <d v="2013-07-22T00:00:00"/>
    <n v="0"/>
    <n v="0"/>
    <n v="0"/>
    <n v="49.01"/>
    <n v="0"/>
    <n v="0"/>
    <n v="0"/>
    <n v="0"/>
    <n v="0"/>
    <s v="Tuesday"/>
    <s v="CHO"/>
    <n v="9.9234322456679486E-2"/>
    <n v="1.1043250373993909"/>
    <n v="0.52478824220243081"/>
    <n v="1"/>
    <n v="0"/>
    <n v="0.76777059017885152"/>
    <n v="2.1549566130096323"/>
    <n v="0.6830384304251772"/>
    <x v="0"/>
    <x v="1"/>
  </r>
  <r>
    <x v="1967"/>
    <n v="1"/>
    <d v="2011-05-22T00:00:00"/>
    <d v="2011-11-07T00:00:00"/>
    <d v="2011-11-07T00:00:00"/>
    <n v="16"/>
    <n v="0"/>
    <n v="0"/>
    <n v="51.62"/>
    <n v="0"/>
    <n v="0"/>
    <n v="0"/>
    <n v="0"/>
    <n v="0"/>
    <s v="Wednesday"/>
    <s v="RIC"/>
    <n v="0.10451899051650265"/>
    <n v="1.1101764764907289"/>
    <n v="0.52610598632820393"/>
    <n v="1"/>
    <n v="1"/>
    <n v="0.77305525823867471"/>
    <n v="2.1663749879793754"/>
    <n v="0.68418143656505104"/>
    <x v="0"/>
    <x v="0"/>
  </r>
  <r>
    <x v="1968"/>
    <n v="1"/>
    <d v="2011-11-17T00:00:00"/>
    <d v="2011-11-17T00:00:00"/>
    <d v="2011-11-17T00:00:00"/>
    <n v="17"/>
    <n v="0"/>
    <n v="0"/>
    <n v="50.67"/>
    <n v="0"/>
    <n v="0"/>
    <n v="0"/>
    <n v="0"/>
    <n v="0"/>
    <s v="Wednesday"/>
    <s v="RIC"/>
    <n v="0.10259545233380842"/>
    <n v="1.1080430621584363"/>
    <n v="0.52562638878159607"/>
    <n v="1"/>
    <n v="1"/>
    <n v="0.77113172005598041"/>
    <n v="2.1622118881962806"/>
    <n v="0.68376565664915068"/>
    <x v="0"/>
    <x v="0"/>
  </r>
  <r>
    <x v="1969"/>
    <n v="1"/>
    <d v="2011-05-13T00:00:00"/>
    <d v="2011-05-22T00:00:00"/>
    <d v="2011-05-22T00:00:00"/>
    <n v="42"/>
    <n v="14.28571429"/>
    <n v="4.7619047620000003"/>
    <n v="51.23"/>
    <n v="0"/>
    <n v="0"/>
    <n v="0"/>
    <n v="0"/>
    <n v="0"/>
    <s v="Monday"/>
    <s v="RIC"/>
    <n v="0.10372932747308081"/>
    <n v="1.109300157199584"/>
    <n v="0.52590910469202645"/>
    <n v="1"/>
    <n v="1"/>
    <n v="0.77226559519525284"/>
    <n v="2.164664956976178"/>
    <n v="0.68401078357580858"/>
    <x v="0"/>
    <x v="0"/>
  </r>
  <r>
    <x v="1970"/>
    <n v="1"/>
    <d v="2013-06-02T00:00:00"/>
    <d v="2013-07-16T00:00:00"/>
    <d v="2013-07-16T00:00:00"/>
    <n v="32"/>
    <n v="65.625"/>
    <n v="12.5"/>
    <n v="89.75"/>
    <n v="0"/>
    <n v="1"/>
    <n v="0"/>
    <n v="0"/>
    <n v="0"/>
    <s v="Monday"/>
    <s v="RIC"/>
    <n v="0.99079773486764777"/>
    <n v="2.6933822204777567"/>
    <n v="0.72924546112353217"/>
    <n v="1"/>
    <n v="1"/>
    <n v="1.6593340025898198"/>
    <n v="5.2558093231766385"/>
    <n v="0.84014858056891517"/>
    <x v="0"/>
    <x v="0"/>
  </r>
  <r>
    <x v="1971"/>
    <n v="1"/>
    <d v="2012-09-01T00:00:00"/>
    <d v="2012-10-10T00:00:00"/>
    <d v="2012-10-10T00:00:00"/>
    <n v="39"/>
    <n v="35.897435899999998"/>
    <n v="5.1282051280000003"/>
    <n v="58.73"/>
    <n v="0"/>
    <n v="0"/>
    <n v="0"/>
    <n v="0"/>
    <n v="0"/>
    <s v="Thursday"/>
    <s v="RIC"/>
    <n v="0.11891515523119335"/>
    <n v="1.1262743557470931"/>
    <n v="0.52969380583596537"/>
    <n v="1"/>
    <n v="1"/>
    <n v="0.78745142295336534"/>
    <n v="2.1977880504239486"/>
    <n v="0.68728383988193831"/>
    <x v="0"/>
    <x v="0"/>
  </r>
  <r>
    <x v="1972"/>
    <n v="1"/>
    <d v="2011-04-20T00:00:00"/>
    <d v="2011-04-20T00:00:00"/>
    <d v="2011-04-20T00:00:00"/>
    <n v="41"/>
    <n v="19.512195120000001"/>
    <n v="4.8780487800000003"/>
    <n v="39.700000000000003"/>
    <n v="0"/>
    <n v="0"/>
    <n v="0"/>
    <n v="0"/>
    <n v="0"/>
    <s v="Thursday"/>
    <s v="RIC"/>
    <n v="8.0383648266275781E-2"/>
    <n v="1.0837027486128881"/>
    <n v="0.52008509819085491"/>
    <n v="1"/>
    <n v="1"/>
    <n v="0.74891991598844776"/>
    <n v="2.1147147131243211"/>
    <n v="0.67894330874466646"/>
    <x v="0"/>
    <x v="0"/>
  </r>
  <r>
    <x v="1973"/>
    <n v="1"/>
    <d v="2011-06-05T00:00:00"/>
    <d v="2011-09-28T00:00:00"/>
    <d v="2011-09-28T00:00:00"/>
    <n v="37"/>
    <n v="51.351351350000002"/>
    <n v="0"/>
    <n v="50.41"/>
    <n v="0"/>
    <n v="0"/>
    <n v="0"/>
    <n v="0"/>
    <n v="0"/>
    <s v="Thursday"/>
    <s v="RIC"/>
    <n v="0.1020690103048605"/>
    <n v="1.1074598952358892"/>
    <n v="0.52549512222719208"/>
    <n v="1"/>
    <n v="1"/>
    <n v="0.77060527802703249"/>
    <n v="2.1610739085492825"/>
    <n v="0.68365181298183186"/>
    <x v="0"/>
    <x v="0"/>
  </r>
  <r>
    <x v="1974"/>
    <n v="1"/>
    <d v="2012-08-28T00:00:00"/>
    <d v="2012-07-24T00:00:00"/>
    <d v="2013-11-06T00:00:00"/>
    <n v="47"/>
    <n v="12.76595745"/>
    <n v="4.255319149"/>
    <n v="60.39"/>
    <n v="1.27659574468085E-2"/>
    <n v="0"/>
    <n v="0"/>
    <n v="0"/>
    <n v="0"/>
    <s v="Thursday"/>
    <s v="DCX"/>
    <n v="0.12227628510832228"/>
    <n v="1.1300662791376983"/>
    <n v="0.53053104037456345"/>
    <n v="1"/>
    <n v="1"/>
    <n v="0.79081255283049434"/>
    <n v="2.2051875298433901"/>
    <n v="0.68800577479818747"/>
    <x v="0"/>
    <x v="0"/>
  </r>
  <r>
    <x v="1975"/>
    <n v="0"/>
    <d v="2012-06-11T00:00:00"/>
    <d v="2012-06-11T00:00:00"/>
    <d v="2012-06-18T00:00:00"/>
    <n v="0"/>
    <n v="0"/>
    <n v="0"/>
    <n v="86.35"/>
    <n v="0.28571428571428598"/>
    <n v="1"/>
    <n v="0"/>
    <n v="0"/>
    <n v="0"/>
    <s v="Wednesday"/>
    <s v="RIC"/>
    <n v="0.98391349295063679"/>
    <n v="2.6749040029346869"/>
    <n v="0.72788404834482079"/>
    <n v="1"/>
    <n v="0"/>
    <n v="1.6524497606728088"/>
    <n v="5.2197513187463116"/>
    <n v="0.83922186776406915"/>
    <x v="0"/>
    <x v="1"/>
  </r>
  <r>
    <x v="1976"/>
    <n v="0"/>
    <d v="2009-11-24T00:00:00"/>
    <d v="2010-02-25T00:00:00"/>
    <d v="2010-02-25T00:00:00"/>
    <n v="0"/>
    <n v="0"/>
    <n v="0"/>
    <n v="5.39"/>
    <n v="0"/>
    <n v="0"/>
    <n v="0"/>
    <n v="0"/>
    <n v="0"/>
    <s v="Thursday"/>
    <s v="CHO"/>
    <n v="1.0913548215496888E-2"/>
    <n v="1.0109733182192033"/>
    <n v="0.50272835997369691"/>
    <n v="1"/>
    <n v="0"/>
    <n v="0.67944981593766884"/>
    <n v="1.9727920348552672"/>
    <n v="0.66361589096201756"/>
    <x v="0"/>
    <x v="1"/>
  </r>
  <r>
    <x v="1977"/>
    <n v="1"/>
    <d v="2008-11-23T00:00:00"/>
    <d v="2008-11-23T00:00:00"/>
    <d v="2009-09-30T00:00:00"/>
    <n v="38"/>
    <n v="39.473684210000002"/>
    <n v="2.6315789469999999"/>
    <n v="40.89"/>
    <n v="6.4308681672025697E-3"/>
    <n v="0"/>
    <n v="0"/>
    <n v="0"/>
    <n v="0"/>
    <s v="Monday"/>
    <s v="CHO"/>
    <n v="8.2793132937229633E-2"/>
    <n v="1.0863170620828486"/>
    <n v="0.52068646795149043"/>
    <n v="1"/>
    <n v="1"/>
    <n v="0.75132940065940168"/>
    <n v="2.119816229353491"/>
    <n v="0.67946829989815571"/>
    <x v="0"/>
    <x v="0"/>
  </r>
  <r>
    <x v="1978"/>
    <n v="0"/>
    <d v="2010-11-06T00:00:00"/>
    <d v="2011-02-06T00:00:00"/>
    <d v="2012-08-03T00:00:00"/>
    <n v="0"/>
    <n v="0"/>
    <n v="0"/>
    <n v="217.4"/>
    <n v="8.2720588235294101E-2"/>
    <n v="0"/>
    <n v="0"/>
    <n v="0"/>
    <n v="0"/>
    <s v="Monday"/>
    <s v="CHO"/>
    <n v="0.44018652728182256"/>
    <n v="1.552996867781177"/>
    <n v="0.60830347556630371"/>
    <n v="1"/>
    <n v="0"/>
    <n v="1.1087227950039946"/>
    <n v="3.0304853705838282"/>
    <n v="0.75189092427963655"/>
    <x v="0"/>
    <x v="1"/>
  </r>
  <r>
    <x v="1979"/>
    <n v="0"/>
    <d v="2010-08-06T00:00:00"/>
    <d v="2010-08-29T00:00:00"/>
    <d v="2010-09-26T00:00:00"/>
    <n v="0"/>
    <n v="0"/>
    <n v="0"/>
    <n v="28.82"/>
    <n v="0.14285714285714299"/>
    <n v="0"/>
    <n v="0"/>
    <n v="0"/>
    <n v="0"/>
    <s v="Monday"/>
    <s v="CHO"/>
    <n v="5.8354074131840503E-2"/>
    <n v="1.0600902798126677"/>
    <n v="0.51458438020933039"/>
    <n v="1"/>
    <n v="0"/>
    <n v="0.72689034185401247"/>
    <n v="2.0686378389547864"/>
    <n v="0.67412250891730785"/>
    <x v="0"/>
    <x v="1"/>
  </r>
  <r>
    <x v="1980"/>
    <n v="1"/>
    <d v="2012-08-28T00:00:00"/>
    <d v="2012-09-21T00:00:00"/>
    <d v="2012-09-21T00:00:00"/>
    <n v="45"/>
    <n v="2.2222222220000001"/>
    <n v="0"/>
    <n v="53.1"/>
    <n v="0"/>
    <n v="0"/>
    <n v="0"/>
    <n v="0"/>
    <n v="0"/>
    <s v="Tuesday"/>
    <s v="DCX"/>
    <n v="0.10751566052743687"/>
    <n v="1.1135082987372553"/>
    <n v="0.52685305253002135"/>
    <n v="1"/>
    <n v="1"/>
    <n v="0.77605192824960889"/>
    <n v="2.1728766357192772"/>
    <n v="0.68482859095676618"/>
    <x v="0"/>
    <x v="0"/>
  </r>
  <r>
    <x v="1981"/>
    <n v="0"/>
    <d v="2009-09-24T00:00:00"/>
    <d v="2009-10-26T00:00:00"/>
    <d v="2009-10-26T00:00:00"/>
    <n v="0"/>
    <n v="0"/>
    <n v="0"/>
    <n v="78.599999999999994"/>
    <n v="0"/>
    <n v="0"/>
    <n v="0"/>
    <n v="0"/>
    <n v="0"/>
    <s v="Wednesday"/>
    <s v="CHO"/>
    <n v="0.15914747490501954"/>
    <n v="1.1725108498571817"/>
    <n v="0.53970310432938051"/>
    <n v="1"/>
    <n v="0"/>
    <n v="0.82768374262719158"/>
    <n v="2.2880129709596235"/>
    <n v="0.69586494675288801"/>
    <x v="0"/>
    <x v="1"/>
  </r>
  <r>
    <x v="1982"/>
    <n v="1"/>
    <d v="2012-08-28T00:00:00"/>
    <d v="2012-07-20T00:00:00"/>
    <d v="2012-08-16T00:00:00"/>
    <n v="33"/>
    <n v="39.39393939"/>
    <n v="3.0303030299999998"/>
    <n v="44.67"/>
    <n v="0.11111111111111099"/>
    <n v="1"/>
    <n v="0"/>
    <n v="0"/>
    <n v="0"/>
    <s v="Sunday"/>
    <s v="DCX"/>
    <n v="0.89952078615621933"/>
    <n v="2.4584247176696645"/>
    <n v="0.7108510140785097"/>
    <n v="1"/>
    <n v="1"/>
    <n v="1.5680570538783913"/>
    <n v="4.7973182020798255"/>
    <n v="0.82750644950949159"/>
    <x v="0"/>
    <x v="0"/>
  </r>
  <r>
    <x v="1983"/>
    <n v="0"/>
    <d v="2012-03-28T00:00:00"/>
    <d v="2012-04-19T00:00:00"/>
    <d v="2012-04-19T00:00:00"/>
    <n v="14"/>
    <n v="7.1428571429999996"/>
    <n v="0"/>
    <n v="22.19"/>
    <n v="0"/>
    <n v="0"/>
    <n v="0"/>
    <n v="0"/>
    <n v="0"/>
    <s v="Tuesday"/>
    <s v="RIC"/>
    <n v="4.4929802393669012E-2"/>
    <n v="1.0459544338339932"/>
    <n v="0.51123056141281642"/>
    <n v="1"/>
    <n v="0"/>
    <n v="0.71346607011584107"/>
    <n v="2.0410534469138653"/>
    <n v="0.67116658175974375"/>
    <x v="0"/>
    <x v="1"/>
  </r>
  <r>
    <x v="1984"/>
    <n v="1"/>
    <d v="2012-08-28T00:00:00"/>
    <d v="2012-07-20T00:00:00"/>
    <d v="2012-07-20T00:00:00"/>
    <n v="34"/>
    <n v="14.70588235"/>
    <n v="0"/>
    <n v="57.19"/>
    <n v="0"/>
    <n v="0"/>
    <n v="0"/>
    <n v="0"/>
    <n v="0"/>
    <s v="Sunday"/>
    <s v="DCX"/>
    <n v="0.11579699859819424"/>
    <n v="1.122767925534512"/>
    <n v="0.52891694472526929"/>
    <n v="1"/>
    <n v="1"/>
    <n v="0.78433326632036626"/>
    <n v="2.1909456763775781"/>
    <n v="0.68661327975497877"/>
    <x v="0"/>
    <x v="0"/>
  </r>
  <r>
    <x v="1985"/>
    <n v="0"/>
    <d v="2009-05-01T00:00:00"/>
    <d v="2009-05-08T00:00:00"/>
    <d v="2009-05-08T00:00:00"/>
    <n v="0"/>
    <n v="0"/>
    <n v="0"/>
    <n v="26.52"/>
    <n v="0"/>
    <n v="0"/>
    <n v="0"/>
    <n v="0"/>
    <n v="0"/>
    <s v="Friday"/>
    <s v="CHO"/>
    <n v="5.3697086952685984E-2"/>
    <n v="1.0551649305166477"/>
    <n v="0.51342104706476765"/>
    <n v="1"/>
    <n v="0"/>
    <n v="0.72223335467485794"/>
    <n v="2.059026616101562"/>
    <n v="0.6730986272769327"/>
    <x v="0"/>
    <x v="1"/>
  </r>
  <r>
    <x v="1986"/>
    <n v="1"/>
    <d v="2012-01-11T00:00:00"/>
    <d v="2012-01-11T00:00:00"/>
    <d v="2012-01-11T00:00:00"/>
    <n v="16"/>
    <n v="0"/>
    <n v="0"/>
    <n v="78.59"/>
    <n v="0"/>
    <n v="0"/>
    <n v="0"/>
    <n v="0"/>
    <n v="0"/>
    <s v="Wednesday"/>
    <s v="RIC"/>
    <n v="0.15912722713467542"/>
    <n v="1.1724871093671145"/>
    <n v="0.53969807430005023"/>
    <n v="1"/>
    <n v="1"/>
    <n v="0.82766349485684743"/>
    <n v="2.2879666442674509"/>
    <n v="0.69586066156008797"/>
    <x v="0"/>
    <x v="0"/>
  </r>
  <r>
    <x v="1987"/>
    <n v="1"/>
    <d v="2011-03-07T00:00:00"/>
    <d v="2013-09-06T00:00:00"/>
    <d v="2013-09-06T00:00:00"/>
    <n v="21"/>
    <n v="95.238095240000007"/>
    <n v="9.5238095240000007"/>
    <n v="52.56"/>
    <n v="0"/>
    <n v="0"/>
    <n v="0"/>
    <n v="0"/>
    <n v="0"/>
    <s v="Monday"/>
    <s v="RIC"/>
    <n v="0.10642228092885278"/>
    <n v="1.112291476825912"/>
    <n v="0.52658048807607027"/>
    <n v="1"/>
    <n v="1"/>
    <n v="0.77495854865102476"/>
    <n v="2.170502155076441"/>
    <n v="0.68459254998491237"/>
    <x v="0"/>
    <x v="0"/>
  </r>
  <r>
    <x v="1988"/>
    <n v="0"/>
    <d v="2011-01-16T00:00:00"/>
    <d v="2013-11-21T00:00:00"/>
    <d v="2013-11-21T00:00:00"/>
    <n v="0"/>
    <n v="0"/>
    <n v="0"/>
    <n v="59.7"/>
    <n v="0"/>
    <n v="0"/>
    <n v="0"/>
    <n v="0"/>
    <n v="0"/>
    <s v="Tuesday"/>
    <s v="CHO"/>
    <n v="0.12087918895457593"/>
    <n v="1.128488570247772"/>
    <n v="0.53018305384482634"/>
    <n v="1"/>
    <n v="0"/>
    <n v="0.78941545667674795"/>
    <n v="2.202108821953404"/>
    <n v="0.6877058040176276"/>
    <x v="0"/>
    <x v="1"/>
  </r>
  <r>
    <x v="1989"/>
    <n v="0"/>
    <d v="2012-04-29T00:00:00"/>
    <d v="2012-05-11T00:00:00"/>
    <d v="2012-08-24T00:00:00"/>
    <n v="0"/>
    <n v="0"/>
    <n v="0"/>
    <n v="85.24"/>
    <n v="9.5238095238095205E-2"/>
    <n v="1"/>
    <n v="0"/>
    <n v="0"/>
    <n v="0"/>
    <s v="Friday"/>
    <s v="CHO"/>
    <n v="0.98166599044243608"/>
    <n v="2.668898900248351"/>
    <n v="0.7274386601570545"/>
    <n v="1"/>
    <n v="0"/>
    <n v="1.6502022581646081"/>
    <n v="5.2080330878745427"/>
    <n v="0.83891838431834587"/>
    <x v="0"/>
    <x v="1"/>
  </r>
  <r>
    <x v="1990"/>
    <n v="1"/>
    <d v="2012-10-03T00:00:00"/>
    <d v="2012-10-03T00:00:00"/>
    <d v="2012-10-03T00:00:00"/>
    <n v="45"/>
    <n v="11.11111111"/>
    <n v="0"/>
    <n v="82.71"/>
    <n v="0"/>
    <n v="0"/>
    <n v="0"/>
    <n v="0"/>
    <n v="0"/>
    <s v="Friday"/>
    <s v="RIC"/>
    <n v="0.16746930851646522"/>
    <n v="1.1823090028107752"/>
    <n v="0.54176974997032146"/>
    <n v="1"/>
    <n v="1"/>
    <n v="0.83600557623863725"/>
    <n v="2.3071328802141937"/>
    <n v="0.69762327786017697"/>
    <x v="0"/>
    <x v="0"/>
  </r>
  <r>
    <x v="1991"/>
    <n v="1"/>
    <d v="2011-10-11T00:00:00"/>
    <d v="2011-10-11T00:00:00"/>
    <d v="2012-01-10T00:00:00"/>
    <n v="16"/>
    <n v="0"/>
    <n v="0"/>
    <n v="33.03"/>
    <n v="2.1978021978022001E-2"/>
    <n v="0"/>
    <n v="0"/>
    <n v="0"/>
    <n v="0"/>
    <s v="Tuesday"/>
    <s v="CHO"/>
    <n v="6.6878385446727681E-2"/>
    <n v="1.0691654441898786"/>
    <n v="0.51671336731049999"/>
    <n v="1"/>
    <n v="1"/>
    <n v="0.73541465316889965"/>
    <n v="2.0863469235327061"/>
    <n v="0.67599235446435935"/>
    <x v="0"/>
    <x v="0"/>
  </r>
  <r>
    <x v="1992"/>
    <n v="1"/>
    <d v="2011-12-13T00:00:00"/>
    <d v="2012-07-29T00:00:00"/>
    <d v="2012-07-29T00:00:00"/>
    <n v="45"/>
    <n v="0"/>
    <n v="0"/>
    <n v="70.959999999999994"/>
    <n v="0"/>
    <n v="0"/>
    <n v="0"/>
    <n v="0"/>
    <n v="0"/>
    <s v="Wednesday"/>
    <s v="CHO"/>
    <n v="0.14367817836208888"/>
    <n v="1.154512501628288"/>
    <n v="0.53585788003353763"/>
    <n v="1"/>
    <n v="1"/>
    <n v="0.81221444608426085"/>
    <n v="2.2528913733995046"/>
    <n v="0.6925811884843458"/>
    <x v="0"/>
    <x v="0"/>
  </r>
  <r>
    <x v="1993"/>
    <n v="0"/>
    <d v="2013-04-27T00:00:00"/>
    <d v="2013-07-28T00:00:00"/>
    <d v="2013-07-28T00:00:00"/>
    <n v="40"/>
    <n v="10"/>
    <n v="0"/>
    <n v="88.82"/>
    <n v="0"/>
    <n v="0"/>
    <n v="0"/>
    <n v="0"/>
    <n v="0"/>
    <s v="Thursday"/>
    <s v="BWI"/>
    <n v="0.17984069619674092"/>
    <n v="1.197026657033043"/>
    <n v="0.54483938699658652"/>
    <n v="1"/>
    <n v="0"/>
    <n v="0.84837696391891293"/>
    <n v="2.335852600604627"/>
    <n v="0.70022656282272522"/>
    <x v="0"/>
    <x v="1"/>
  </r>
  <r>
    <x v="1994"/>
    <n v="1"/>
    <d v="2011-07-23T00:00:00"/>
    <d v="2011-07-23T00:00:00"/>
    <d v="2011-07-23T00:00:00"/>
    <n v="16"/>
    <n v="0"/>
    <n v="0"/>
    <n v="50.17"/>
    <n v="0"/>
    <n v="0"/>
    <n v="0"/>
    <n v="0"/>
    <n v="0"/>
    <s v="Monday"/>
    <s v="CHO"/>
    <n v="0.10158306381660091"/>
    <n v="1.1069218597277317"/>
    <n v="0.52537394997210507"/>
    <n v="1"/>
    <n v="1"/>
    <n v="0.77011933153877288"/>
    <n v="2.1600239973935338"/>
    <n v="0.68354670697917963"/>
    <x v="0"/>
    <x v="0"/>
  </r>
  <r>
    <x v="1995"/>
    <n v="1"/>
    <d v="2011-12-13T00:00:00"/>
    <d v="2012-01-26T00:00:00"/>
    <d v="2012-01-26T00:00:00"/>
    <n v="16"/>
    <n v="0"/>
    <n v="0"/>
    <n v="29.7"/>
    <n v="0"/>
    <n v="0"/>
    <n v="0"/>
    <n v="0"/>
    <n v="0"/>
    <s v="Friday"/>
    <s v="CHO"/>
    <n v="6.0135877922125706E-2"/>
    <n v="1.0619808364916283"/>
    <n v="0.51502944047653865"/>
    <n v="1"/>
    <n v="1"/>
    <n v="0.72867214564429772"/>
    <n v="2.0723270314294857"/>
    <n v="0.67451381647522002"/>
    <x v="0"/>
    <x v="0"/>
  </r>
  <r>
    <x v="1996"/>
    <n v="1"/>
    <d v="2011-11-06T00:00:00"/>
    <d v="2011-11-10T00:00:00"/>
    <d v="2011-11-16T00:00:00"/>
    <n v="16"/>
    <n v="0"/>
    <n v="0"/>
    <n v="61.47"/>
    <n v="0.33333333333333298"/>
    <n v="0"/>
    <n v="0"/>
    <n v="0"/>
    <n v="0"/>
    <s v="Thursday"/>
    <s v="CHO"/>
    <n v="0.12446304430549048"/>
    <n v="1.1325401658784775"/>
    <n v="0.53107565522074907"/>
    <n v="1"/>
    <n v="1"/>
    <n v="0.7929993120276625"/>
    <n v="2.2100150203116251"/>
    <n v="0.68847497794483181"/>
    <x v="0"/>
    <x v="0"/>
  </r>
  <r>
    <x v="1997"/>
    <n v="1"/>
    <d v="2012-09-15T00:00:00"/>
    <d v="2012-09-29T00:00:00"/>
    <d v="2012-09-29T00:00:00"/>
    <n v="45"/>
    <n v="0"/>
    <n v="0"/>
    <n v="61.03"/>
    <n v="0"/>
    <n v="0"/>
    <n v="0"/>
    <n v="0"/>
    <n v="0"/>
    <s v="Tuesday"/>
    <s v="DCX"/>
    <n v="0.12357214241034788"/>
    <n v="1.1315316330169967"/>
    <n v="0.5308537839597588"/>
    <n v="1"/>
    <n v="1"/>
    <n v="0.79210841013251987"/>
    <n v="2.2080469905326354"/>
    <n v="0.68828386773911654"/>
    <x v="0"/>
    <x v="0"/>
  </r>
  <r>
    <x v="1998"/>
    <n v="1"/>
    <d v="2012-05-15T00:00:00"/>
    <d v="2012-05-16T00:00:00"/>
    <d v="2012-07-05T00:00:00"/>
    <n v="47"/>
    <n v="4.255319149"/>
    <n v="0"/>
    <n v="77.59"/>
    <n v="0.08"/>
    <n v="0"/>
    <n v="0"/>
    <n v="0"/>
    <n v="0"/>
    <s v="Friday"/>
    <s v="CHO"/>
    <n v="0.15710245010026042"/>
    <n v="1.170115486209222"/>
    <n v="0.53919503070004382"/>
    <n v="1"/>
    <n v="1"/>
    <n v="0.82563871782243248"/>
    <n v="2.2833387088004597"/>
    <n v="0.69543197071942009"/>
    <x v="0"/>
    <x v="0"/>
  </r>
  <r>
    <x v="1999"/>
    <n v="1"/>
    <d v="2011-11-07T00:00:00"/>
    <d v="2012-02-27T00:00:00"/>
    <d v="2012-03-06T00:00:00"/>
    <n v="16"/>
    <n v="0"/>
    <n v="0"/>
    <n v="115.39"/>
    <n v="0.25"/>
    <n v="1"/>
    <n v="0"/>
    <n v="0"/>
    <n v="0"/>
    <s v="Tuesday"/>
    <s v="RIC"/>
    <n v="1.0427130180300486"/>
    <n v="2.836903152723945"/>
    <n v="0.73937314542587118"/>
    <n v="1"/>
    <n v="1"/>
    <n v="1.7112492857522206"/>
    <n v="5.5358730467860999"/>
    <n v="0.84699825213224844"/>
    <x v="0"/>
    <x v="0"/>
  </r>
  <r>
    <x v="2000"/>
    <n v="0"/>
    <d v="2011-07-12T00:00:00"/>
    <d v="2011-07-13T00:00:00"/>
    <d v="2011-09-05T00:00:00"/>
    <n v="27"/>
    <n v="74.074074069999995"/>
    <n v="0"/>
    <n v="52.61"/>
    <n v="9.2592592592592601E-2"/>
    <n v="0"/>
    <n v="0"/>
    <n v="0"/>
    <n v="0"/>
    <s v="Friday"/>
    <s v="RIC"/>
    <n v="0.10652351978057352"/>
    <n v="1.1124040896381044"/>
    <n v="0.52660572619355261"/>
    <n v="1"/>
    <n v="0"/>
    <n v="0.77505978750274551"/>
    <n v="2.1707219053457232"/>
    <n v="0.68461440963522036"/>
    <x v="0"/>
    <x v="1"/>
  </r>
  <r>
    <x v="2001"/>
    <n v="1"/>
    <d v="2011-09-04T00:00:00"/>
    <d v="2011-09-04T00:00:00"/>
    <d v="2011-09-04T00:00:00"/>
    <n v="16"/>
    <n v="0"/>
    <n v="0"/>
    <n v="36.76"/>
    <n v="0"/>
    <n v="0"/>
    <n v="0"/>
    <n v="0"/>
    <n v="0"/>
    <s v="Friday"/>
    <s v="RIC"/>
    <n v="7.4430803785095659E-2"/>
    <n v="1.0772707978815061"/>
    <n v="0.51859911523338953"/>
    <n v="1"/>
    <n v="1"/>
    <n v="0.74296707150726771"/>
    <n v="2.1021635399699172"/>
    <n v="0.67764433205552488"/>
    <x v="0"/>
    <x v="0"/>
  </r>
  <r>
    <x v="2002"/>
    <n v="1"/>
    <d v="2012-05-21T00:00:00"/>
    <d v="2012-05-24T00:00:00"/>
    <d v="2012-06-28T00:00:00"/>
    <n v="45"/>
    <n v="6.6666666670000003"/>
    <n v="0"/>
    <n v="63.67"/>
    <n v="8.5714285714285701E-2"/>
    <n v="0"/>
    <n v="0"/>
    <n v="0"/>
    <n v="0"/>
    <s v="Thursday"/>
    <s v="CHO"/>
    <n v="0.12891755378120351"/>
    <n v="1.1375963297833813"/>
    <n v="0.53218482551317936"/>
    <n v="1"/>
    <n v="1"/>
    <n v="0.79745382150337552"/>
    <n v="2.2198815120367352"/>
    <n v="0.68942956557197965"/>
    <x v="0"/>
    <x v="0"/>
  </r>
  <r>
    <x v="2003"/>
    <n v="1"/>
    <d v="2011-08-11T00:00:00"/>
    <d v="2013-08-11T00:00:00"/>
    <d v="2014-01-19T00:00:00"/>
    <n v="51"/>
    <n v="70.58823529"/>
    <n v="13.725490199999999"/>
    <n v="93.3"/>
    <n v="0.13043478260869601"/>
    <n v="0"/>
    <n v="0"/>
    <n v="0"/>
    <n v="0"/>
    <s v="Monday"/>
    <s v="CHO"/>
    <n v="0.18891169731092014"/>
    <n v="1.2079342839279084"/>
    <n v="0.54708796938421411"/>
    <n v="1"/>
    <n v="1"/>
    <n v="0.85744796503309217"/>
    <n v="2.357137513934751"/>
    <n v="0.70212718548191233"/>
    <x v="0"/>
    <x v="0"/>
  </r>
  <r>
    <x v="2004"/>
    <n v="0"/>
    <d v="2011-11-17T00:00:00"/>
    <d v="2011-11-17T00:00:00"/>
    <d v="2011-11-17T00:00:00"/>
    <n v="0"/>
    <n v="0"/>
    <n v="0"/>
    <n v="98.9"/>
    <n v="0"/>
    <n v="0"/>
    <n v="0"/>
    <n v="0"/>
    <n v="0"/>
    <s v="Thursday"/>
    <s v="CHO"/>
    <n v="0.2002504487036442"/>
    <n v="1.2217086952067477"/>
    <n v="0.54989598674323859"/>
    <n v="1"/>
    <n v="0"/>
    <n v="0.86878671642581617"/>
    <n v="2.3840166099168099"/>
    <n v="0.70449317622451524"/>
    <x v="0"/>
    <x v="1"/>
  </r>
  <r>
    <x v="2005"/>
    <n v="0"/>
    <d v="2011-05-13T00:00:00"/>
    <d v="2011-06-10T00:00:00"/>
    <d v="2011-06-10T00:00:00"/>
    <n v="0"/>
    <n v="0"/>
    <n v="0"/>
    <n v="54.17"/>
    <n v="0"/>
    <n v="0"/>
    <n v="0"/>
    <n v="0"/>
    <n v="0"/>
    <s v="Monday"/>
    <s v="CHO"/>
    <n v="0.10968217195426093"/>
    <n v="1.115923342355492"/>
    <n v="0.52739308651570604"/>
    <n v="1"/>
    <n v="0"/>
    <n v="0.77821843967643289"/>
    <n v="2.1775893009578393"/>
    <n v="0.68529601994236189"/>
    <x v="0"/>
    <x v="1"/>
  </r>
  <r>
    <x v="2006"/>
    <n v="1"/>
    <d v="2011-05-14T00:00:00"/>
    <d v="2011-05-15T00:00:00"/>
    <d v="2011-05-15T00:00:00"/>
    <n v="44"/>
    <n v="6.8181818180000002"/>
    <n v="4.5454545450000001"/>
    <n v="60.15"/>
    <n v="0"/>
    <n v="0"/>
    <n v="0"/>
    <n v="0"/>
    <n v="0"/>
    <s v="Tuesday"/>
    <s v="RIC"/>
    <n v="0.12179033862006267"/>
    <n v="1.12951726080542"/>
    <n v="0.5304100049314544"/>
    <n v="1"/>
    <n v="1"/>
    <n v="0.79032660634223473"/>
    <n v="2.2041161870360289"/>
    <n v="0.68790145499528499"/>
    <x v="0"/>
    <x v="0"/>
  </r>
  <r>
    <x v="2007"/>
    <n v="0"/>
    <d v="2012-03-22T00:00:00"/>
    <d v="2012-03-22T00:00:00"/>
    <d v="2012-03-22T00:00:00"/>
    <n v="0"/>
    <n v="0"/>
    <n v="0"/>
    <n v="26.09"/>
    <n v="0"/>
    <n v="0"/>
    <n v="0"/>
    <n v="0"/>
    <n v="0"/>
    <s v="Friday"/>
    <s v="CHO"/>
    <n v="5.2826432827887536E-2"/>
    <n v="1.0542466466293856"/>
    <n v="0.5132035378318357"/>
    <n v="1"/>
    <n v="0"/>
    <n v="0.72136270055005958"/>
    <n v="2.0572346962695756"/>
    <n v="0.67290702240812728"/>
    <x v="0"/>
    <x v="1"/>
  </r>
  <r>
    <x v="2008"/>
    <n v="1"/>
    <d v="2011-11-08T00:00:00"/>
    <d v="2011-11-08T00:00:00"/>
    <d v="2011-11-08T00:00:00"/>
    <n v="33"/>
    <n v="78.787878789999994"/>
    <n v="3.0303030299999998"/>
    <n v="53.85"/>
    <n v="0"/>
    <n v="0"/>
    <n v="0"/>
    <n v="0"/>
    <n v="0"/>
    <s v="Monday"/>
    <s v="RIC"/>
    <n v="0.10903424330324814"/>
    <n v="1.1152005378378107"/>
    <n v="0.52723158768566947"/>
    <n v="1"/>
    <n v="1"/>
    <n v="0.77757051102542019"/>
    <n v="2.1761788354494609"/>
    <n v="0.68515626738678581"/>
    <x v="0"/>
    <x v="0"/>
  </r>
  <r>
    <x v="2009"/>
    <n v="1"/>
    <d v="2011-11-09T00:00:00"/>
    <d v="2011-11-09T00:00:00"/>
    <d v="2011-11-09T00:00:00"/>
    <n v="39"/>
    <n v="0"/>
    <n v="0"/>
    <n v="55.31"/>
    <n v="0"/>
    <n v="0"/>
    <n v="0"/>
    <n v="0"/>
    <n v="0"/>
    <s v="Friday"/>
    <s v="CHO"/>
    <n v="0.11199041777349404"/>
    <n v="1.1185021428528148"/>
    <n v="0.52796837927509421"/>
    <n v="1"/>
    <n v="1"/>
    <n v="0.78052668549566606"/>
    <n v="2.182621517920361"/>
    <n v="0.6857936156186627"/>
    <x v="0"/>
    <x v="0"/>
  </r>
  <r>
    <x v="2010"/>
    <n v="1"/>
    <d v="2011-08-03T00:00:00"/>
    <d v="2013-11-21T00:00:00"/>
    <d v="2013-12-11T00:00:00"/>
    <n v="38"/>
    <n v="65.78947368"/>
    <n v="28.94736842"/>
    <n v="90.44"/>
    <n v="0.2"/>
    <n v="1"/>
    <n v="1"/>
    <n v="0"/>
    <n v="0"/>
    <s v="Friday"/>
    <s v="RIC"/>
    <n v="1.8599251001247086"/>
    <n v="6.4232556523641531"/>
    <n v="0.86528821761897412"/>
    <n v="1"/>
    <n v="1"/>
    <n v="2.5284613678468806"/>
    <n v="12.534205760389352"/>
    <n v="0.92611313750477275"/>
    <x v="0"/>
    <x v="0"/>
  </r>
  <r>
    <x v="2011"/>
    <n v="1"/>
    <d v="2012-07-16T00:00:00"/>
    <d v="2012-07-16T00:00:00"/>
    <d v="2012-07-16T00:00:00"/>
    <n v="37"/>
    <n v="64.864864859999997"/>
    <n v="2.7027027029999999"/>
    <n v="45.43"/>
    <n v="0"/>
    <n v="0"/>
    <n v="0"/>
    <n v="0"/>
    <n v="0"/>
    <s v="Tuesday"/>
    <s v="RIC"/>
    <n v="9.1985620673473767E-2"/>
    <n v="1.0963490572063928"/>
    <n v="0.52298020381557742"/>
    <n v="1"/>
    <n v="1"/>
    <n v="0.76052188839564572"/>
    <n v="2.1393924532921171"/>
    <n v="0.68146703068252834"/>
    <x v="0"/>
    <x v="0"/>
  </r>
  <r>
    <x v="2012"/>
    <n v="0"/>
    <d v="2012-10-03T00:00:00"/>
    <d v="2012-10-03T00:00:00"/>
    <d v="2012-10-03T00:00:00"/>
    <n v="0"/>
    <n v="0"/>
    <n v="0"/>
    <n v="25.32"/>
    <n v="0"/>
    <n v="0"/>
    <n v="0"/>
    <n v="0"/>
    <n v="0"/>
    <s v="Wednesday"/>
    <s v="CHO"/>
    <n v="5.1267354511387982E-2"/>
    <n v="1.0526042741687085"/>
    <n v="0.51281403211293919"/>
    <n v="1"/>
    <n v="0"/>
    <n v="0.71980362223355998"/>
    <n v="2.0540298052499026"/>
    <n v="0.67256377187904592"/>
    <x v="0"/>
    <x v="1"/>
  </r>
  <r>
    <x v="2013"/>
    <n v="1"/>
    <d v="2011-11-29T00:00:00"/>
    <d v="2013-11-06T00:00:00"/>
    <d v="2013-11-06T00:00:00"/>
    <n v="40"/>
    <n v="32.5"/>
    <n v="7.5"/>
    <n v="33.06"/>
    <n v="0"/>
    <n v="0"/>
    <n v="0"/>
    <n v="1"/>
    <n v="0"/>
    <s v="Thursday"/>
    <s v="CHO"/>
    <n v="0.91821645673191565"/>
    <n v="2.504818950641698"/>
    <n v="0.71467855712863293"/>
    <n v="1"/>
    <n v="1"/>
    <n v="1.5867527244540875"/>
    <n v="4.8878509309075922"/>
    <n v="0.8301587435322767"/>
    <x v="0"/>
    <x v="0"/>
  </r>
  <r>
    <x v="2014"/>
    <n v="1"/>
    <d v="2012-06-15T00:00:00"/>
    <d v="2012-06-19T00:00:00"/>
    <d v="2012-07-09T00:00:00"/>
    <n v="37"/>
    <n v="43.243243239999998"/>
    <n v="0"/>
    <n v="59.65"/>
    <n v="0.1"/>
    <n v="1"/>
    <n v="0"/>
    <n v="0"/>
    <n v="0"/>
    <s v="Wednesday"/>
    <s v="RIC"/>
    <n v="0.92985194613175615"/>
    <n v="2.5341339615067926"/>
    <n v="0.71704524760752253"/>
    <n v="1"/>
    <n v="1"/>
    <n v="1.5983882138539283"/>
    <n v="4.9450556255262645"/>
    <n v="0.83179299522340822"/>
    <x v="0"/>
    <x v="0"/>
  </r>
  <r>
    <x v="2015"/>
    <n v="0"/>
    <d v="2010-03-11T00:00:00"/>
    <d v="2010-03-11T00:00:00"/>
    <d v="2010-03-11T00:00:00"/>
    <n v="0"/>
    <n v="0"/>
    <n v="0"/>
    <n v="57.26"/>
    <n v="0"/>
    <n v="0"/>
    <n v="0"/>
    <n v="0"/>
    <n v="0"/>
    <s v="Friday"/>
    <s v="CHO"/>
    <n v="0.1159387329906033"/>
    <n v="1.1229270716422259"/>
    <n v="0.5289522596617352"/>
    <n v="1"/>
    <n v="0"/>
    <n v="0.78447500071277532"/>
    <n v="2.1912562307394179"/>
    <n v="0.68664377671475829"/>
    <x v="0"/>
    <x v="1"/>
  </r>
  <r>
    <x v="2016"/>
    <n v="1"/>
    <d v="2011-04-04T00:00:00"/>
    <d v="2011-04-20T00:00:00"/>
    <d v="2012-04-16T00:00:00"/>
    <n v="46"/>
    <n v="19.565217390000001"/>
    <n v="4.3478260869999996"/>
    <n v="68.599999999999994"/>
    <n v="3.5911602209944701E-2"/>
    <n v="0"/>
    <n v="0"/>
    <n v="0"/>
    <n v="0"/>
    <s v="Tuesday"/>
    <s v="CHO"/>
    <n v="0.13889970456086947"/>
    <n v="1.1490088538768068"/>
    <n v="0.53466920427247078"/>
    <n v="1"/>
    <n v="1"/>
    <n v="0.80743597228304154"/>
    <n v="2.2421516711233891"/>
    <n v="0.69156285657249805"/>
    <x v="0"/>
    <x v="0"/>
  </r>
  <r>
    <x v="2017"/>
    <n v="0"/>
    <d v="2012-04-30T00:00:00"/>
    <d v="2012-04-30T00:00:00"/>
    <d v="2012-05-21T00:00:00"/>
    <n v="0"/>
    <n v="0"/>
    <n v="0"/>
    <n v="65.06"/>
    <n v="9.5238095238095205E-2"/>
    <n v="0"/>
    <n v="0"/>
    <n v="0"/>
    <n v="0"/>
    <s v="Tuesday"/>
    <s v="CHO"/>
    <n v="0.13173199385904036"/>
    <n v="1.1408025362078704"/>
    <n v="0.53288545623112027"/>
    <n v="1"/>
    <n v="0"/>
    <n v="0.80026826158121234"/>
    <n v="2.2261380357078799"/>
    <n v="0.69003186195640265"/>
    <x v="0"/>
    <x v="1"/>
  </r>
  <r>
    <x v="2018"/>
    <n v="1"/>
    <d v="2010-03-03T00:00:00"/>
    <d v="2012-09-28T00:00:00"/>
    <d v="2012-09-28T00:00:00"/>
    <n v="34"/>
    <n v="58.823529409999999"/>
    <n v="8.8235294119999992"/>
    <n v="42.57"/>
    <n v="0"/>
    <n v="0"/>
    <n v="0"/>
    <n v="0"/>
    <n v="0"/>
    <s v="Friday"/>
    <s v="CHO"/>
    <n v="8.6194758355046849E-2"/>
    <n v="1.0900185978629131"/>
    <n v="0.52153535809560714"/>
    <n v="1"/>
    <n v="1"/>
    <n v="0.75473102607721887"/>
    <n v="2.1270393282939319"/>
    <n v="0.68020869102865245"/>
    <x v="0"/>
    <x v="0"/>
  </r>
  <r>
    <x v="2019"/>
    <n v="1"/>
    <d v="2012-09-29T00:00:00"/>
    <d v="2012-10-14T00:00:00"/>
    <d v="2012-10-14T00:00:00"/>
    <n v="45"/>
    <n v="2.2222222220000001"/>
    <n v="0"/>
    <n v="82.99"/>
    <n v="0"/>
    <n v="0"/>
    <n v="0"/>
    <n v="0"/>
    <n v="0"/>
    <s v="Monday"/>
    <s v="RIC"/>
    <n v="0.16803624608610143"/>
    <n v="1.1829794882471207"/>
    <n v="0.54191049188328588"/>
    <n v="1"/>
    <n v="1"/>
    <n v="0.83657251380827347"/>
    <n v="2.3084412513694672"/>
    <n v="0.69774285712763717"/>
    <x v="0"/>
    <x v="0"/>
  </r>
  <r>
    <x v="2020"/>
    <n v="1"/>
    <d v="2011-05-27T00:00:00"/>
    <d v="2011-05-27T00:00:00"/>
    <d v="2011-07-19T00:00:00"/>
    <n v="16"/>
    <n v="0"/>
    <n v="0"/>
    <n v="44.47"/>
    <n v="5.6603773584905703E-2"/>
    <n v="0"/>
    <n v="0"/>
    <n v="0"/>
    <n v="0"/>
    <s v="Monday"/>
    <s v="RIC"/>
    <n v="9.0041834720435365E-2"/>
    <n v="1.0942200591379714"/>
    <n v="0.52249526231182086"/>
    <n v="1"/>
    <n v="1"/>
    <n v="0.75857810244260737"/>
    <n v="2.1352379713133023"/>
    <n v="0.68104494486550393"/>
    <x v="0"/>
    <x v="0"/>
  </r>
  <r>
    <x v="2021"/>
    <n v="0"/>
    <d v="2010-09-28T00:00:00"/>
    <d v="2010-09-28T00:00:00"/>
    <d v="2010-09-28T00:00:00"/>
    <n v="0"/>
    <n v="0"/>
    <n v="0"/>
    <n v="16.36"/>
    <n v="0"/>
    <n v="0"/>
    <n v="0"/>
    <n v="0"/>
    <n v="0"/>
    <s v="Monday"/>
    <s v="RIC"/>
    <n v="3.3125352283029513E-2"/>
    <n v="1.0336801052815556"/>
    <n v="0.50828058090210138"/>
    <n v="1"/>
    <n v="0"/>
    <n v="0.70166162000520149"/>
    <n v="2.0171015807616515"/>
    <n v="0.66855607170257914"/>
    <x v="0"/>
    <x v="1"/>
  </r>
  <r>
    <x v="2022"/>
    <n v="0"/>
    <d v="2011-02-13T00:00:00"/>
    <d v="2011-02-22T00:00:00"/>
    <d v="2011-02-22T00:00:00"/>
    <n v="0"/>
    <n v="0"/>
    <n v="0"/>
    <n v="133.54"/>
    <n v="0"/>
    <n v="0"/>
    <n v="0"/>
    <n v="0"/>
    <n v="0"/>
    <s v="Tuesday"/>
    <s v="CHO"/>
    <n v="0.27038872517578"/>
    <n v="1.3104737658800207"/>
    <n v="0.56718833393933099"/>
    <n v="1"/>
    <n v="0"/>
    <n v="0.93892499289795195"/>
    <n v="2.5572308988023535"/>
    <n v="0.71888245985474841"/>
    <x v="0"/>
    <x v="1"/>
  </r>
  <r>
    <x v="2023"/>
    <n v="1"/>
    <d v="2011-04-03T00:00:00"/>
    <d v="2013-08-31T00:00:00"/>
    <d v="2014-01-12T00:00:00"/>
    <n v="46"/>
    <n v="2.1739130430000002"/>
    <n v="0"/>
    <n v="47.76"/>
    <n v="4.47761194029851E-2"/>
    <n v="0"/>
    <n v="0"/>
    <n v="0"/>
    <n v="0"/>
    <s v="Monday"/>
    <s v="RIC"/>
    <n v="9.6703351163660731E-2"/>
    <n v="1.1015335565007234"/>
    <n v="0.52415701528691916"/>
    <n v="1"/>
    <n v="1"/>
    <n v="0.7652396188858327"/>
    <n v="2.149509375992495"/>
    <n v="0.68249022923296643"/>
    <x v="0"/>
    <x v="0"/>
  </r>
  <r>
    <x v="2024"/>
    <n v="1"/>
    <d v="2011-05-13T00:00:00"/>
    <d v="2011-05-15T00:00:00"/>
    <d v="2011-08-20T00:00:00"/>
    <n v="45"/>
    <n v="2.2222222220000001"/>
    <n v="2.2222222220000001"/>
    <n v="50.66"/>
    <n v="2.06185567010309E-2"/>
    <n v="0"/>
    <n v="0"/>
    <n v="0"/>
    <n v="0"/>
    <s v="Monday"/>
    <s v="RIC"/>
    <n v="0.10257520456346425"/>
    <n v="1.1080206269841142"/>
    <n v="0.52562134013334016"/>
    <n v="1"/>
    <n v="1"/>
    <n v="0.77111147228563626"/>
    <n v="2.1621681086697535"/>
    <n v="0.68376127845376455"/>
    <x v="0"/>
    <x v="0"/>
  </r>
  <r>
    <x v="2025"/>
    <n v="1"/>
    <d v="2010-01-18T00:00:00"/>
    <d v="2010-01-18T00:00:00"/>
    <d v="2010-01-18T00:00:00"/>
    <n v="16"/>
    <n v="0"/>
    <n v="0"/>
    <n v="25.29"/>
    <n v="0"/>
    <n v="0"/>
    <n v="0"/>
    <n v="0"/>
    <n v="0"/>
    <s v="Friday"/>
    <s v="CHO"/>
    <n v="5.1206611200355523E-2"/>
    <n v="1.0525403374417726"/>
    <n v="0.51279885624738974"/>
    <n v="1"/>
    <n v="1"/>
    <n v="0.71974287892252753"/>
    <n v="2.053905040467924"/>
    <n v="0.67255039474089917"/>
    <x v="0"/>
    <x v="0"/>
  </r>
  <r>
    <x v="2026"/>
    <n v="0"/>
    <d v="2011-10-31T00:00:00"/>
    <d v="2011-11-12T00:00:00"/>
    <d v="2011-11-12T00:00:00"/>
    <n v="0"/>
    <n v="0"/>
    <n v="0"/>
    <n v="52.78"/>
    <n v="0"/>
    <n v="0"/>
    <n v="0"/>
    <n v="0"/>
    <n v="0"/>
    <s v="Tuesday"/>
    <s v="CHO"/>
    <n v="0.10686773187642408"/>
    <n v="1.1127870584887056"/>
    <n v="0.52669153477525166"/>
    <n v="1"/>
    <n v="0"/>
    <n v="0.77540399959859607"/>
    <n v="2.1714692226927275"/>
    <n v="0.68468872633392519"/>
    <x v="0"/>
    <x v="1"/>
  </r>
  <r>
    <x v="2027"/>
    <n v="1"/>
    <d v="2011-07-22T00:00:00"/>
    <d v="2012-01-20T00:00:00"/>
    <d v="2012-05-14T00:00:00"/>
    <n v="47"/>
    <n v="2.1276595739999999"/>
    <n v="0"/>
    <n v="209.61"/>
    <n v="6.9565217391304293E-2"/>
    <n v="0"/>
    <n v="0"/>
    <n v="0"/>
    <n v="0"/>
    <s v="Monday"/>
    <s v="CHO"/>
    <n v="0.42441351418372963"/>
    <n v="1.528693599589376"/>
    <n v="0.60453888119842358"/>
    <n v="1"/>
    <n v="1"/>
    <n v="1.0929497819059018"/>
    <n v="2.9830604850347315"/>
    <n v="0.74893677769714306"/>
    <x v="0"/>
    <x v="0"/>
  </r>
  <r>
    <x v="2028"/>
    <n v="1"/>
    <d v="2011-05-18T00:00:00"/>
    <d v="2011-05-18T00:00:00"/>
    <d v="2011-05-18T00:00:00"/>
    <n v="16"/>
    <n v="0"/>
    <n v="0"/>
    <n v="50.73"/>
    <n v="0"/>
    <n v="0"/>
    <n v="0"/>
    <n v="0"/>
    <n v="0"/>
    <s v="Thursday"/>
    <s v="RIC"/>
    <n v="0.1027169389558733"/>
    <n v="1.1081776827442948"/>
    <n v="0.52565668056107018"/>
    <n v="1"/>
    <n v="1"/>
    <n v="0.77125320667804531"/>
    <n v="2.1624745839714543"/>
    <n v="0.68379192513724674"/>
    <x v="0"/>
    <x v="0"/>
  </r>
  <r>
    <x v="2029"/>
    <n v="1"/>
    <d v="2008-08-07T00:00:00"/>
    <d v="2008-08-12T00:00:00"/>
    <d v="2011-04-11T00:00:00"/>
    <n v="47"/>
    <n v="21.276595740000001"/>
    <n v="10.638297870000001"/>
    <n v="22.97"/>
    <n v="4.11522633744856E-3"/>
    <n v="0"/>
    <n v="0"/>
    <n v="0"/>
    <n v="0"/>
    <s v="Thursday"/>
    <s v="CHO"/>
    <n v="4.650912848051271E-2"/>
    <n v="1.0476076420908316"/>
    <n v="0.51162518665983758"/>
    <n v="1"/>
    <n v="1"/>
    <n v="0.7150453962026847"/>
    <n v="2.0442794826778874"/>
    <n v="0.67151504791526095"/>
    <x v="0"/>
    <x v="0"/>
  </r>
  <r>
    <x v="2030"/>
    <n v="1"/>
    <d v="2010-09-09T00:00:00"/>
    <d v="2010-12-13T00:00:00"/>
    <d v="2010-12-13T00:00:00"/>
    <n v="44"/>
    <n v="2.2727272730000001"/>
    <n v="0"/>
    <n v="75.03"/>
    <n v="0"/>
    <n v="0"/>
    <n v="0"/>
    <n v="0"/>
    <n v="0"/>
    <s v="Friday"/>
    <s v="CHO"/>
    <n v="0.15191902089215797"/>
    <n v="1.1640659675917358"/>
    <n v="0.53790687762035172"/>
    <n v="1"/>
    <n v="1"/>
    <n v="0.82045528861432993"/>
    <n v="2.2715338056163596"/>
    <n v="0.69433297669635441"/>
    <x v="0"/>
    <x v="0"/>
  </r>
  <r>
    <x v="2031"/>
    <n v="1"/>
    <d v="2011-02-01T00:00:00"/>
    <d v="2011-02-01T00:00:00"/>
    <d v="2012-01-24T00:00:00"/>
    <n v="45"/>
    <n v="0"/>
    <n v="0"/>
    <n v="44.44"/>
    <n v="8.4033613445378096E-3"/>
    <n v="0"/>
    <n v="0"/>
    <n v="0"/>
    <n v="0"/>
    <s v="Wednesday"/>
    <s v="CHO"/>
    <n v="8.9981091409402914E-2"/>
    <n v="1.0941535946072394"/>
    <n v="0.52248010720171123"/>
    <n v="1"/>
    <n v="1"/>
    <n v="0.75851735913157492"/>
    <n v="2.1351082738282496"/>
    <n v="0.68103174989267279"/>
    <x v="0"/>
    <x v="0"/>
  </r>
  <r>
    <x v="2032"/>
    <n v="1"/>
    <d v="2010-08-13T00:00:00"/>
    <d v="2010-11-24T00:00:00"/>
    <d v="2011-02-04T00:00:00"/>
    <n v="16"/>
    <n v="0"/>
    <n v="0"/>
    <n v="42.36"/>
    <n v="2.7777777777777801E-2"/>
    <n v="0"/>
    <n v="0"/>
    <n v="0"/>
    <n v="0"/>
    <s v="Wednesday"/>
    <s v="CHO"/>
    <n v="8.5769555177819701E-2"/>
    <n v="1.089555217014351"/>
    <n v="0.52142925352848801"/>
    <n v="1"/>
    <n v="1"/>
    <n v="0.75430582289999171"/>
    <n v="2.1261350966681576"/>
    <n v="0.68011619169440163"/>
    <x v="0"/>
    <x v="0"/>
  </r>
  <r>
    <x v="2033"/>
    <n v="1"/>
    <d v="2011-10-08T00:00:00"/>
    <d v="2011-10-08T00:00:00"/>
    <d v="2011-11-28T00:00:00"/>
    <n v="46"/>
    <n v="19.565217390000001"/>
    <n v="0"/>
    <n v="45.78"/>
    <n v="7.8431372549019607E-2"/>
    <n v="1"/>
    <n v="0"/>
    <n v="0"/>
    <n v="0"/>
    <s v="Monday"/>
    <s v="CHO"/>
    <n v="0.90176828866441994"/>
    <n v="2.4639562471235745"/>
    <n v="0.71131275089563062"/>
    <n v="1"/>
    <n v="1"/>
    <n v="1.5703045563865921"/>
    <n v="4.808112312122673"/>
    <n v="0.82782702085274706"/>
    <x v="0"/>
    <x v="0"/>
  </r>
  <r>
    <x v="2034"/>
    <n v="1"/>
    <d v="2013-02-24T00:00:00"/>
    <d v="2013-10-23T00:00:00"/>
    <d v="2013-10-23T00:00:00"/>
    <n v="38"/>
    <n v="5.263157895"/>
    <n v="2.6315789469999999"/>
    <n v="128.88"/>
    <n v="0"/>
    <n v="0"/>
    <n v="1"/>
    <n v="0"/>
    <n v="0"/>
    <s v="Wednesday"/>
    <s v="RIC"/>
    <n v="1.1286835332987204"/>
    <n v="3.0915838527642023"/>
    <n v="0.75559586800978851"/>
    <n v="1"/>
    <n v="1"/>
    <n v="1.7972198010208924"/>
    <n v="6.0328515994503791"/>
    <n v="0.85781016620937223"/>
    <x v="0"/>
    <x v="0"/>
  </r>
  <r>
    <x v="2035"/>
    <n v="1"/>
    <d v="2010-09-01T00:00:00"/>
    <d v="2010-09-03T00:00:00"/>
    <d v="2010-09-03T00:00:00"/>
    <n v="44"/>
    <n v="6.8181818180000002"/>
    <n v="0"/>
    <n v="94.22"/>
    <n v="0"/>
    <n v="0"/>
    <n v="0"/>
    <n v="0"/>
    <n v="0"/>
    <s v="Friday"/>
    <s v="RIC"/>
    <n v="0.19077449218258197"/>
    <n v="1.210186514788091"/>
    <n v="0.54754949715369239"/>
    <n v="1"/>
    <n v="1"/>
    <n v="0.85931075990475403"/>
    <n v="2.3615324697872455"/>
    <n v="0.70251663222420369"/>
    <x v="0"/>
    <x v="0"/>
  </r>
  <r>
    <x v="2036"/>
    <n v="0"/>
    <d v="2011-06-20T00:00:00"/>
    <d v="2011-06-20T00:00:00"/>
    <d v="2011-11-15T00:00:00"/>
    <n v="0"/>
    <n v="0"/>
    <n v="0"/>
    <n v="50.93"/>
    <n v="1.35135135135135E-2"/>
    <n v="0"/>
    <n v="0"/>
    <n v="0"/>
    <n v="0"/>
    <s v="Monday"/>
    <s v="RIC"/>
    <n v="0.1031218943627563"/>
    <n v="1.1086265361653853"/>
    <n v="0.52575765179426392"/>
    <n v="1"/>
    <n v="0"/>
    <n v="0.77165816208492832"/>
    <n v="2.1633504670813117"/>
    <n v="0.68387947829168061"/>
    <x v="0"/>
    <x v="1"/>
  </r>
  <r>
    <x v="2037"/>
    <n v="1"/>
    <d v="2013-06-09T00:00:00"/>
    <d v="2013-07-22T00:00:00"/>
    <d v="2013-09-25T00:00:00"/>
    <n v="41"/>
    <n v="24.390243900000002"/>
    <n v="7.3170731709999997"/>
    <n v="44.5"/>
    <n v="4.6153846153846198E-2"/>
    <n v="1"/>
    <n v="0"/>
    <n v="0"/>
    <n v="0"/>
    <s v="Thursday"/>
    <s v="DCX"/>
    <n v="0.89917657406036877"/>
    <n v="2.4575786437678939"/>
    <n v="0.7107802589530543"/>
    <n v="1"/>
    <n v="1"/>
    <n v="1.5677128417825408"/>
    <n v="4.7956671912922681"/>
    <n v="0.82745731129930034"/>
    <x v="0"/>
    <x v="0"/>
  </r>
  <r>
    <x v="2038"/>
    <n v="0"/>
    <d v="2011-04-14T00:00:00"/>
    <d v="2011-04-14T00:00:00"/>
    <d v="2011-04-14T00:00:00"/>
    <n v="0"/>
    <n v="0"/>
    <n v="0"/>
    <n v="265.97000000000003"/>
    <n v="0"/>
    <n v="0"/>
    <n v="0"/>
    <n v="0"/>
    <n v="0"/>
    <s v="Friday"/>
    <s v="CHO"/>
    <n v="0.5385299478433595"/>
    <n v="1.7134860958792248"/>
    <n v="0.63147037992248134"/>
    <n v="1"/>
    <n v="0"/>
    <n v="1.2070662155655314"/>
    <n v="3.3436606692451223"/>
    <n v="0.76977943809459948"/>
    <x v="0"/>
    <x v="1"/>
  </r>
  <r>
    <x v="2039"/>
    <n v="1"/>
    <d v="2011-10-03T00:00:00"/>
    <d v="2011-10-03T00:00:00"/>
    <d v="2011-10-03T00:00:00"/>
    <n v="16"/>
    <n v="0"/>
    <n v="0"/>
    <n v="50.79"/>
    <n v="0"/>
    <n v="0"/>
    <n v="0"/>
    <n v="0"/>
    <n v="0"/>
    <s v="Tuesday"/>
    <s v="RIC"/>
    <n v="0.10283842557793821"/>
    <n v="1.1083123196857474"/>
    <n v="0.52568697215170945"/>
    <n v="1"/>
    <n v="1"/>
    <n v="0.77137469330011021"/>
    <n v="2.162737311662589"/>
    <n v="0.68381819245230968"/>
    <x v="0"/>
    <x v="0"/>
  </r>
  <r>
    <x v="2040"/>
    <n v="1"/>
    <d v="2012-02-16T00:00:00"/>
    <d v="2012-02-16T00:00:00"/>
    <d v="2012-03-30T00:00:00"/>
    <n v="41"/>
    <n v="29.268292679999998"/>
    <n v="7.3170731709999997"/>
    <n v="142.63999999999999"/>
    <n v="9.3023255813953501E-2"/>
    <n v="0"/>
    <n v="0"/>
    <n v="0"/>
    <n v="0"/>
    <s v="Friday"/>
    <s v="CHO"/>
    <n v="0.2888141961889566"/>
    <n v="1.3348436864415514"/>
    <n v="0.57170580377307278"/>
    <n v="1"/>
    <n v="1"/>
    <n v="0.95735046391112855"/>
    <n v="2.604785848381566"/>
    <n v="0.72259101037889173"/>
    <x v="0"/>
    <x v="0"/>
  </r>
  <r>
    <x v="2041"/>
    <n v="0"/>
    <d v="2011-02-19T00:00:00"/>
    <d v="2011-02-25T00:00:00"/>
    <d v="2011-02-25T00:00:00"/>
    <n v="0"/>
    <n v="0"/>
    <n v="0"/>
    <n v="36.729999999999997"/>
    <n v="0"/>
    <n v="0"/>
    <n v="0"/>
    <n v="0"/>
    <n v="0"/>
    <s v="Thursday"/>
    <s v="RIC"/>
    <n v="7.4370060474063207E-2"/>
    <n v="1.0772053628737539"/>
    <n v="0.51858395040125993"/>
    <n v="1"/>
    <n v="0"/>
    <n v="0.74290632819623525"/>
    <n v="2.102035851474318"/>
    <n v="0.67763106299215536"/>
    <x v="0"/>
    <x v="1"/>
  </r>
  <r>
    <x v="2042"/>
    <n v="0"/>
    <d v="2010-07-19T00:00:00"/>
    <d v="2011-02-09T00:00:00"/>
    <d v="2011-02-09T00:00:00"/>
    <n v="0"/>
    <n v="0"/>
    <n v="0"/>
    <n v="53.92"/>
    <n v="0"/>
    <n v="0"/>
    <n v="0"/>
    <n v="0"/>
    <n v="0"/>
    <s v="Wednesday"/>
    <s v="CHO"/>
    <n v="0.10917597769565718"/>
    <n v="1.1153586113104146"/>
    <n v="0.52726691604289089"/>
    <n v="1"/>
    <n v="0"/>
    <n v="0.77771224541782913"/>
    <n v="2.1764872966937436"/>
    <n v="0.68518684112451733"/>
    <x v="0"/>
    <x v="1"/>
  </r>
  <r>
    <x v="2043"/>
    <n v="1"/>
    <d v="2010-04-07T00:00:00"/>
    <d v="2010-04-07T00:00:00"/>
    <d v="2010-04-07T00:00:00"/>
    <n v="16"/>
    <n v="0"/>
    <n v="0"/>
    <n v="26.42"/>
    <n v="0"/>
    <n v="0"/>
    <n v="0"/>
    <n v="0"/>
    <n v="0"/>
    <s v="Friday"/>
    <s v="CHO"/>
    <n v="5.3494609249244492E-2"/>
    <n v="1.0549513047727195"/>
    <n v="0.51337046397281838"/>
    <n v="1"/>
    <n v="1"/>
    <n v="0.72203087697141655"/>
    <n v="2.0586097513253447"/>
    <n v="0.67305407315637966"/>
    <x v="0"/>
    <x v="0"/>
  </r>
  <r>
    <x v="2044"/>
    <n v="1"/>
    <d v="2011-06-09T00:00:00"/>
    <d v="2011-06-27T00:00:00"/>
    <d v="2011-06-27T00:00:00"/>
    <n v="45"/>
    <n v="2.2222222220000001"/>
    <n v="0"/>
    <n v="81.11"/>
    <n v="0"/>
    <n v="0"/>
    <n v="0"/>
    <n v="0"/>
    <n v="0"/>
    <s v="Tuesday"/>
    <s v="CHO"/>
    <n v="0.16422966526140123"/>
    <n v="1.1784849410668876"/>
    <n v="0.5409653832583935"/>
    <n v="1"/>
    <n v="1"/>
    <n v="0.83276593298357326"/>
    <n v="2.2996706866892205"/>
    <n v="0.69693945397824941"/>
    <x v="0"/>
    <x v="0"/>
  </r>
  <r>
    <x v="2045"/>
    <n v="0"/>
    <d v="2010-07-06T00:00:00"/>
    <d v="2010-07-06T00:00:00"/>
    <d v="2010-07-06T00:00:00"/>
    <n v="0"/>
    <n v="0"/>
    <n v="0"/>
    <n v="26.01"/>
    <n v="0"/>
    <n v="0"/>
    <n v="0"/>
    <n v="0"/>
    <n v="0"/>
    <s v="Tuesday"/>
    <s v="CHO"/>
    <n v="5.2664450665134338E-2"/>
    <n v="1.0540758913075208"/>
    <n v="0.51316307044358977"/>
    <n v="1"/>
    <n v="0"/>
    <n v="0.72120071838730637"/>
    <n v="2.0569014879318148"/>
    <n v="0.67287136862347419"/>
    <x v="0"/>
    <x v="1"/>
  </r>
  <r>
    <x v="2046"/>
    <n v="0"/>
    <d v="2011-10-03T00:00:00"/>
    <d v="2011-10-03T00:00:00"/>
    <d v="2011-10-03T00:00:00"/>
    <n v="0"/>
    <n v="0"/>
    <n v="0"/>
    <n v="7.18"/>
    <n v="0"/>
    <n v="0"/>
    <n v="0"/>
    <n v="0"/>
    <n v="0"/>
    <s v="Wednesday"/>
    <s v="CHO"/>
    <n v="1.4537899107099749E-2"/>
    <n v="1.0146440883276915"/>
    <n v="0.50363441076578619"/>
    <n v="1"/>
    <n v="0"/>
    <n v="0.6830741668292718"/>
    <n v="1.9799550983123386"/>
    <n v="0.66442447385655645"/>
    <x v="0"/>
    <x v="1"/>
  </r>
  <r>
    <x v="2047"/>
    <n v="1"/>
    <d v="2012-05-19T00:00:00"/>
    <d v="2012-06-04T00:00:00"/>
    <d v="2012-09-17T00:00:00"/>
    <n v="47"/>
    <n v="2.1276595739999999"/>
    <n v="0"/>
    <n v="40.450000000000003"/>
    <n v="0.14285714285714299"/>
    <n v="0"/>
    <n v="0"/>
    <n v="0"/>
    <n v="0"/>
    <s v="Tuesday"/>
    <s v="RIC"/>
    <n v="8.1902231042087034E-2"/>
    <n v="1.0853496911338032"/>
    <n v="0.52046411963822681"/>
    <n v="1"/>
    <n v="1"/>
    <n v="0.75043849876425905"/>
    <n v="2.1179285220632642"/>
    <n v="0.67927423835288625"/>
    <x v="0"/>
    <x v="0"/>
  </r>
  <r>
    <x v="2048"/>
    <n v="1"/>
    <d v="2011-01-17T00:00:00"/>
    <d v="2011-02-10T00:00:00"/>
    <d v="2011-04-21T00:00:00"/>
    <n v="18"/>
    <n v="0"/>
    <n v="0"/>
    <n v="52.54"/>
    <n v="0.128571428571429"/>
    <n v="0"/>
    <n v="0"/>
    <n v="0"/>
    <n v="0"/>
    <s v="Thursday"/>
    <s v="CHO"/>
    <n v="0.10638178538816447"/>
    <n v="1.1122464348931598"/>
    <n v="0.52657039279103757"/>
    <n v="1"/>
    <n v="1"/>
    <n v="0.77491805311033646"/>
    <n v="2.1704142611977733"/>
    <n v="0.68458380589601475"/>
    <x v="0"/>
    <x v="0"/>
  </r>
  <r>
    <x v="2049"/>
    <n v="0"/>
    <d v="2010-09-03T00:00:00"/>
    <d v="2011-01-05T00:00:00"/>
    <d v="2011-02-02T00:00:00"/>
    <n v="4"/>
    <n v="25"/>
    <n v="0"/>
    <n v="99.63"/>
    <n v="0.14285714285714299"/>
    <n v="0"/>
    <n v="0"/>
    <n v="0"/>
    <n v="0"/>
    <s v="Thursday"/>
    <s v="CHO"/>
    <n v="0.20172853593876713"/>
    <n v="1.2235158224510185"/>
    <n v="0.55026180164632998"/>
    <n v="1"/>
    <n v="0"/>
    <n v="0.87026480366093917"/>
    <n v="2.3875429999502753"/>
    <n v="0.7048007951442451"/>
    <x v="0"/>
    <x v="1"/>
  </r>
  <r>
    <x v="2050"/>
    <n v="0"/>
    <d v="2011-09-27T00:00:00"/>
    <d v="2011-09-27T00:00:00"/>
    <d v="2011-09-27T00:00:00"/>
    <n v="0"/>
    <n v="0"/>
    <n v="0"/>
    <n v="169.58"/>
    <n v="0"/>
    <n v="1"/>
    <n v="0"/>
    <n v="0"/>
    <n v="0"/>
    <s v="Wednesday"/>
    <s v="RIC"/>
    <n v="1.1524356855249978"/>
    <n v="3.1658946501463348"/>
    <n v="0.75995552360766661"/>
    <n v="1"/>
    <n v="0"/>
    <n v="1.8209719532471698"/>
    <n v="6.1778601239458082"/>
    <n v="0.86068271285143394"/>
    <x v="0"/>
    <x v="1"/>
  </r>
  <r>
    <x v="2051"/>
    <n v="1"/>
    <d v="2011-07-03T00:00:00"/>
    <d v="2011-07-26T00:00:00"/>
    <d v="2011-07-26T00:00:00"/>
    <n v="16"/>
    <n v="0"/>
    <n v="0"/>
    <n v="50.09"/>
    <n v="0"/>
    <n v="0"/>
    <n v="0"/>
    <n v="0"/>
    <n v="0"/>
    <s v="Thursday"/>
    <s v="CHO"/>
    <n v="0.10142108165384771"/>
    <n v="1.1067425726519404"/>
    <n v="0.52533355855565544"/>
    <n v="1"/>
    <n v="1"/>
    <n v="0.76995734937601967"/>
    <n v="2.1596741403709006"/>
    <n v="0.68351166747764236"/>
    <x v="0"/>
    <x v="0"/>
  </r>
  <r>
    <x v="2052"/>
    <n v="0"/>
    <d v="2010-02-28T00:00:00"/>
    <d v="2010-03-04T00:00:00"/>
    <d v="2010-03-17T00:00:00"/>
    <n v="0"/>
    <n v="0"/>
    <n v="0"/>
    <n v="61.12"/>
    <n v="0.15384615384615399"/>
    <n v="0"/>
    <n v="0"/>
    <n v="0"/>
    <n v="0"/>
    <s v="Thursday"/>
    <s v="CHO"/>
    <n v="0.12375437234344523"/>
    <n v="1.1317378507397291"/>
    <n v="0.53089916771286283"/>
    <n v="1"/>
    <n v="0"/>
    <n v="0.79229064006561722"/>
    <n v="2.2084493994523577"/>
    <n v="0.68832296368124501"/>
    <x v="0"/>
    <x v="1"/>
  </r>
  <r>
    <x v="2053"/>
    <n v="0"/>
    <d v="2011-08-27T00:00:00"/>
    <d v="2011-08-27T00:00:00"/>
    <d v="2012-06-13T00:00:00"/>
    <n v="0"/>
    <n v="0"/>
    <n v="0"/>
    <n v="73.3"/>
    <n v="1.3745704467354E-2"/>
    <n v="0"/>
    <n v="0"/>
    <n v="0"/>
    <n v="0"/>
    <s v="Monday"/>
    <s v="CHO"/>
    <n v="0.14841615662262"/>
    <n v="1.1599955357536325"/>
    <n v="0.53703608019213089"/>
    <n v="1"/>
    <n v="0"/>
    <n v="0.81695242434479198"/>
    <n v="2.2635908506798477"/>
    <n v="0.69358904171713587"/>
    <x v="0"/>
    <x v="1"/>
  </r>
  <r>
    <x v="2054"/>
    <n v="0"/>
    <d v="2010-07-09T00:00:00"/>
    <d v="2011-01-28T00:00:00"/>
    <d v="2011-09-07T00:00:00"/>
    <n v="0"/>
    <n v="0"/>
    <n v="0"/>
    <n v="77.52"/>
    <n v="1.8018018018018001E-2"/>
    <n v="0"/>
    <n v="0"/>
    <n v="0"/>
    <n v="0"/>
    <s v="Friday"/>
    <s v="CHO"/>
    <n v="0.15696071570785133"/>
    <n v="1.1699496523541937"/>
    <n v="0.5391598146458868"/>
    <n v="1"/>
    <n v="0"/>
    <n v="0.82549698343002331"/>
    <n v="2.2830151041094022"/>
    <n v="0.69540194964431201"/>
    <x v="0"/>
    <x v="1"/>
  </r>
  <r>
    <x v="2055"/>
    <n v="1"/>
    <d v="2012-09-22T00:00:00"/>
    <d v="2012-12-03T00:00:00"/>
    <d v="2012-12-03T00:00:00"/>
    <n v="40"/>
    <n v="2.5"/>
    <n v="0"/>
    <n v="52.57"/>
    <n v="0"/>
    <n v="1"/>
    <n v="0"/>
    <n v="0"/>
    <n v="0"/>
    <s v="Tuesday"/>
    <s v="DCX"/>
    <n v="0.91551652472809786"/>
    <n v="2.4980652311874185"/>
    <n v="0.7141276866181967"/>
    <n v="1"/>
    <n v="1"/>
    <n v="1.5840527924502699"/>
    <n v="4.8746718650460732"/>
    <n v="0.82977772665909444"/>
    <x v="0"/>
    <x v="0"/>
  </r>
  <r>
    <x v="2056"/>
    <n v="1"/>
    <d v="2011-07-31T00:00:00"/>
    <d v="2011-07-31T00:00:00"/>
    <d v="2011-07-31T00:00:00"/>
    <n v="45"/>
    <n v="2.2222222220000001"/>
    <n v="0"/>
    <n v="51.37"/>
    <n v="0"/>
    <n v="1"/>
    <n v="0"/>
    <n v="0"/>
    <n v="0"/>
    <s v="Tuesday"/>
    <s v="CHO"/>
    <n v="0.9130867922867999"/>
    <n v="2.4920029688748588"/>
    <n v="0.71363140039877881"/>
    <n v="1"/>
    <n v="1"/>
    <n v="1.581623060008972"/>
    <n v="4.8628420940838808"/>
    <n v="0.82943426004785503"/>
    <x v="0"/>
    <x v="0"/>
  </r>
  <r>
    <x v="2057"/>
    <n v="1"/>
    <d v="2011-01-26T00:00:00"/>
    <d v="2011-04-24T00:00:00"/>
    <d v="2012-07-10T00:00:00"/>
    <n v="46"/>
    <n v="2.1739130430000002"/>
    <n v="0"/>
    <n v="132.4"/>
    <n v="5.8690744920993201E-2"/>
    <n v="1"/>
    <n v="0"/>
    <n v="0"/>
    <n v="0"/>
    <s v="Monday"/>
    <s v="RIC"/>
    <n v="1.0771544753854478"/>
    <n v="2.9363123031717242"/>
    <n v="0.74595511662165637"/>
    <n v="1"/>
    <n v="1"/>
    <n v="1.7456907431076198"/>
    <n v="5.7298579687032838"/>
    <n v="0.85140845398960463"/>
    <x v="0"/>
    <x v="0"/>
  </r>
  <r>
    <x v="2058"/>
    <n v="1"/>
    <d v="2011-06-16T00:00:00"/>
    <d v="2011-06-27T00:00:00"/>
    <d v="2011-06-27T00:00:00"/>
    <n v="34"/>
    <n v="67.647058819999998"/>
    <n v="0"/>
    <n v="26.96"/>
    <n v="0"/>
    <n v="0"/>
    <n v="0"/>
    <n v="0"/>
    <n v="0"/>
    <s v="Wednesday"/>
    <s v="RIC"/>
    <n v="5.4587988847828589E-2"/>
    <n v="1.056105397822781"/>
    <n v="0.51364360938942899"/>
    <n v="1"/>
    <n v="1"/>
    <n v="0.72312425657000057"/>
    <n v="2.0608618241897934"/>
    <n v="0.67329462829812681"/>
    <x v="0"/>
    <x v="0"/>
  </r>
  <r>
    <x v="2059"/>
    <n v="1"/>
    <d v="2011-09-08T00:00:00"/>
    <d v="2011-09-09T00:00:00"/>
    <d v="2012-05-25T00:00:00"/>
    <n v="46"/>
    <n v="8.6956521739999992"/>
    <n v="2.1739130430000002"/>
    <n v="132.97999999999999"/>
    <n v="2.7027027027027001E-2"/>
    <n v="1"/>
    <n v="0"/>
    <n v="0"/>
    <n v="0"/>
    <s v="Friday"/>
    <s v="RIC"/>
    <n v="1.0783288460654086"/>
    <n v="2.9397626478430419"/>
    <n v="0.74617760271739109"/>
    <n v="1"/>
    <n v="1"/>
    <n v="1.7468651137875806"/>
    <n v="5.7365908986059937"/>
    <n v="0.85155696478363696"/>
    <x v="0"/>
    <x v="0"/>
  </r>
  <r>
    <x v="2060"/>
    <n v="1"/>
    <d v="2011-07-22T00:00:00"/>
    <d v="2011-08-25T00:00:00"/>
    <d v="2011-08-25T00:00:00"/>
    <n v="16"/>
    <n v="0"/>
    <n v="0"/>
    <n v="53.56"/>
    <n v="0"/>
    <n v="0"/>
    <n v="0"/>
    <n v="0"/>
    <n v="0"/>
    <s v="Friday"/>
    <s v="RIC"/>
    <n v="0.10844705796326778"/>
    <n v="1.1145459006463443"/>
    <n v="0.52708522444732264"/>
    <n v="1"/>
    <n v="1"/>
    <n v="0.77698332568543982"/>
    <n v="2.1749013902253673"/>
    <n v="0.68502958766570832"/>
    <x v="0"/>
    <x v="0"/>
  </r>
  <r>
    <x v="2061"/>
    <n v="0"/>
    <d v="2011-07-07T00:00:00"/>
    <d v="2011-07-07T00:00:00"/>
    <d v="2012-02-06T00:00:00"/>
    <n v="0"/>
    <n v="0"/>
    <n v="0"/>
    <n v="147.08000000000001"/>
    <n v="2.80373831775701E-2"/>
    <n v="1"/>
    <n v="0"/>
    <n v="0"/>
    <n v="0"/>
    <s v="Thursday"/>
    <s v="CHO"/>
    <n v="1.1068782022506602"/>
    <n v="3.0249005117088186"/>
    <n v="0.75154665386364095"/>
    <n v="1"/>
    <n v="0"/>
    <n v="1.7754144699728323"/>
    <n v="5.9027271325422674"/>
    <n v="0.85512972180435864"/>
    <x v="0"/>
    <x v="1"/>
  </r>
  <r>
    <x v="2062"/>
    <n v="0"/>
    <d v="2010-07-16T00:00:00"/>
    <d v="2010-09-20T00:00:00"/>
    <d v="2010-09-20T00:00:00"/>
    <n v="0"/>
    <n v="0"/>
    <n v="0"/>
    <n v="31.3"/>
    <n v="0"/>
    <n v="0"/>
    <n v="0"/>
    <n v="0"/>
    <n v="0"/>
    <s v="Tuesday"/>
    <s v="CHO"/>
    <n v="6.3375521177189725E-2"/>
    <n v="1.0654268544661074"/>
    <n v="0.51583857940179145"/>
    <n v="1"/>
    <n v="0"/>
    <n v="0.7319117888993617"/>
    <n v="2.079051518307137"/>
    <n v="0.67522466121326863"/>
    <x v="0"/>
    <x v="1"/>
  </r>
  <r>
    <x v="2063"/>
    <n v="1"/>
    <d v="2011-05-13T00:00:00"/>
    <d v="2011-05-29T00:00:00"/>
    <d v="2012-05-15T00:00:00"/>
    <n v="47"/>
    <n v="6.3829787229999999"/>
    <n v="0"/>
    <n v="84.96"/>
    <n v="1.4204545454545499E-2"/>
    <n v="1"/>
    <n v="0"/>
    <n v="0"/>
    <n v="0"/>
    <s v="Tuesday"/>
    <s v="RIC"/>
    <n v="0.98109905287279997"/>
    <n v="2.6673862300275459"/>
    <n v="0.72732623801325424"/>
    <n v="1"/>
    <n v="1"/>
    <n v="1.6496353205949719"/>
    <n v="5.2050812950732999"/>
    <n v="0.83884175686884577"/>
    <x v="0"/>
    <x v="0"/>
  </r>
  <r>
    <x v="2064"/>
    <n v="1"/>
    <d v="2011-08-21T00:00:00"/>
    <d v="2011-09-14T00:00:00"/>
    <d v="2011-12-18T00:00:00"/>
    <n v="44"/>
    <n v="25"/>
    <n v="0"/>
    <n v="52.85"/>
    <n v="5.2631578947368397E-2"/>
    <n v="0"/>
    <n v="0"/>
    <n v="0"/>
    <n v="0"/>
    <s v="Monday"/>
    <s v="CHO"/>
    <n v="0.10700946626883312"/>
    <n v="1.1129447898640374"/>
    <n v="0.52672686726265694"/>
    <n v="1"/>
    <n v="1"/>
    <n v="0.77554573399100513"/>
    <n v="2.1717770163756009"/>
    <n v="0.68471932458142881"/>
    <x v="0"/>
    <x v="0"/>
  </r>
  <r>
    <x v="2065"/>
    <n v="0"/>
    <d v="2012-08-28T00:00:00"/>
    <d v="2012-08-09T00:00:00"/>
    <d v="2012-08-09T00:00:00"/>
    <n v="0"/>
    <n v="0"/>
    <n v="0"/>
    <n v="43.49"/>
    <n v="0"/>
    <n v="0"/>
    <n v="0"/>
    <n v="0"/>
    <n v="0"/>
    <s v="Sunday"/>
    <s v="DCX"/>
    <n v="8.8057553226708662E-2"/>
    <n v="1.0920509712767188"/>
    <n v="0.52200017412112631"/>
    <n v="1"/>
    <n v="0"/>
    <n v="0.75659382094888072"/>
    <n v="2.1310052589573347"/>
    <n v="0.6806137590669481"/>
    <x v="0"/>
    <x v="1"/>
  </r>
  <r>
    <x v="2066"/>
    <n v="1"/>
    <d v="2011-02-16T00:00:00"/>
    <d v="2011-02-16T00:00:00"/>
    <d v="2012-02-21T00:00:00"/>
    <n v="47"/>
    <n v="8.5106382979999999"/>
    <n v="0"/>
    <n v="64.66"/>
    <n v="1.8918918918918899E-2"/>
    <n v="0"/>
    <n v="0"/>
    <n v="0"/>
    <n v="0"/>
    <s v="Wednesday"/>
    <s v="CHO"/>
    <n v="0.13092208304527436"/>
    <n v="1.1398789619542971"/>
    <n v="0.53268384904970256"/>
    <n v="1"/>
    <n v="1"/>
    <n v="0.79945835076744642"/>
    <n v="2.2243357923665261"/>
    <n v="0.68985860518390907"/>
    <x v="0"/>
    <x v="0"/>
  </r>
  <r>
    <x v="2067"/>
    <n v="1"/>
    <d v="2012-10-03T00:00:00"/>
    <d v="2012-10-03T00:00:00"/>
    <d v="2012-10-03T00:00:00"/>
    <n v="32"/>
    <n v="18.75"/>
    <n v="3.125"/>
    <n v="130.57"/>
    <n v="0"/>
    <n v="0"/>
    <n v="0"/>
    <n v="0"/>
    <n v="0"/>
    <s v="Sunday"/>
    <s v="DCX"/>
    <n v="0.26437513738356744"/>
    <n v="1.3026167648999671"/>
    <n v="0.56571149170650503"/>
    <n v="1"/>
    <n v="1"/>
    <n v="0.93291140510573944"/>
    <n v="2.5418989126144265"/>
    <n v="0.71766557299574163"/>
    <x v="0"/>
    <x v="0"/>
  </r>
  <r>
    <x v="2068"/>
    <n v="1"/>
    <d v="2012-01-16T00:00:00"/>
    <d v="2012-01-25T00:00:00"/>
    <d v="2012-04-24T00:00:00"/>
    <n v="47"/>
    <n v="6.3829787229999999"/>
    <n v="2.1276595739999999"/>
    <n v="59.7"/>
    <n v="5.5555555555555601E-2"/>
    <n v="0"/>
    <n v="0"/>
    <n v="0"/>
    <n v="0"/>
    <s v="Wednesday"/>
    <s v="CHO"/>
    <n v="0.12087918895457593"/>
    <n v="1.128488570247772"/>
    <n v="0.53018305384482634"/>
    <n v="1"/>
    <n v="1"/>
    <n v="0.78941545667674795"/>
    <n v="2.202108821953404"/>
    <n v="0.6877058040176276"/>
    <x v="0"/>
    <x v="0"/>
  </r>
  <r>
    <x v="2069"/>
    <n v="0"/>
    <d v="2011-11-16T00:00:00"/>
    <d v="2011-11-16T00:00:00"/>
    <d v="2011-11-16T00:00:00"/>
    <n v="0"/>
    <n v="0"/>
    <n v="0"/>
    <n v="76.319999999999993"/>
    <n v="0"/>
    <n v="0"/>
    <n v="0"/>
    <n v="0"/>
    <n v="0"/>
    <s v="Tuesday"/>
    <s v="RIC"/>
    <n v="0.15453098326655332"/>
    <n v="1.1671104383911188"/>
    <n v="0.5385560503587401"/>
    <n v="1"/>
    <n v="0"/>
    <n v="0.82306725098872535"/>
    <n v="2.2774747217959797"/>
    <n v="0.69488704417771274"/>
    <x v="0"/>
    <x v="1"/>
  </r>
  <r>
    <x v="2070"/>
    <n v="0"/>
    <d v="2011-02-10T00:00:00"/>
    <d v="2011-02-19T00:00:00"/>
    <d v="2012-01-02T00:00:00"/>
    <n v="0"/>
    <n v="0"/>
    <n v="0"/>
    <n v="117.36"/>
    <n v="8.83280757097792E-2"/>
    <n v="0"/>
    <n v="0"/>
    <n v="0"/>
    <n v="0"/>
    <s v="Monday"/>
    <s v="CHO"/>
    <n v="0.23762783275894522"/>
    <n v="1.2682371086774926"/>
    <n v="0.55912898339668937"/>
    <n v="1"/>
    <n v="0"/>
    <n v="0.90616410048111717"/>
    <n v="2.4748111757429632"/>
    <n v="0.71221457816734857"/>
    <x v="0"/>
    <x v="1"/>
  </r>
  <r>
    <x v="2071"/>
    <n v="0"/>
    <d v="2011-05-16T00:00:00"/>
    <d v="2011-05-19T00:00:00"/>
    <d v="2011-09-22T00:00:00"/>
    <n v="0"/>
    <n v="0"/>
    <n v="0"/>
    <n v="54.42"/>
    <n v="5.5555555555555601E-2"/>
    <n v="1"/>
    <n v="0"/>
    <n v="0"/>
    <n v="0"/>
    <s v="Tuesday"/>
    <s v="CHO"/>
    <n v="0.91926236224176561"/>
    <n v="2.5074401250948064"/>
    <n v="0.71489178308554302"/>
    <n v="1"/>
    <n v="0"/>
    <n v="1.5877986299639377"/>
    <n v="4.8929658355147367"/>
    <n v="0.83030616027444648"/>
    <x v="0"/>
    <x v="1"/>
  </r>
  <r>
    <x v="2072"/>
    <n v="0"/>
    <d v="2012-08-28T00:00:00"/>
    <d v="2012-08-16T00:00:00"/>
    <d v="2012-08-23T00:00:00"/>
    <n v="0"/>
    <n v="0"/>
    <n v="0"/>
    <n v="65.61"/>
    <n v="0.28571428571428598"/>
    <n v="0"/>
    <n v="0"/>
    <n v="0"/>
    <n v="0"/>
    <s v="Sunday"/>
    <s v="DCX"/>
    <n v="0.13284562122796861"/>
    <n v="1.1420736727896095"/>
    <n v="0.53316264855741113"/>
    <n v="1"/>
    <n v="0"/>
    <n v="0.80138188895014062"/>
    <n v="2.2286185048542717"/>
    <n v="0.6902700029450719"/>
    <x v="0"/>
    <x v="1"/>
  </r>
  <r>
    <x v="2073"/>
    <n v="0"/>
    <d v="2010-02-20T00:00:00"/>
    <d v="2010-04-23T00:00:00"/>
    <d v="2011-08-27T00:00:00"/>
    <n v="0"/>
    <n v="0"/>
    <n v="0"/>
    <n v="71.260000000000005"/>
    <n v="1.0183299389002001E-2"/>
    <n v="0"/>
    <n v="0"/>
    <n v="0"/>
    <n v="0"/>
    <s v="Tuesday"/>
    <s v="CHO"/>
    <n v="0.14428561147241342"/>
    <n v="1.1552140037843091"/>
    <n v="0.53600895398595483"/>
    <n v="1"/>
    <n v="0"/>
    <n v="0.81282187919458537"/>
    <n v="2.2542602699281193"/>
    <n v="0.69271050344658258"/>
    <x v="0"/>
    <x v="1"/>
  </r>
  <r>
    <x v="2074"/>
    <n v="1"/>
    <d v="2013-05-04T00:00:00"/>
    <d v="2013-10-17T00:00:00"/>
    <d v="2013-10-17T00:00:00"/>
    <n v="39"/>
    <n v="12.820512819999999"/>
    <n v="7.692307692"/>
    <n v="84.88"/>
    <n v="0"/>
    <n v="0"/>
    <n v="0"/>
    <n v="0"/>
    <n v="0"/>
    <s v="Friday"/>
    <s v="DCX"/>
    <n v="0.17186307468114578"/>
    <n v="1.1875152211810032"/>
    <n v="0.54286032375120274"/>
    <n v="1"/>
    <n v="1"/>
    <n v="0.84039934240331782"/>
    <n v="2.317292185061719"/>
    <n v="0.69854931546182308"/>
    <x v="0"/>
    <x v="0"/>
  </r>
  <r>
    <x v="2075"/>
    <n v="0"/>
    <d v="2011-05-17T00:00:00"/>
    <d v="2011-05-19T00:00:00"/>
    <d v="2012-04-24T00:00:00"/>
    <n v="0"/>
    <n v="0"/>
    <n v="0"/>
    <n v="80.540000000000006"/>
    <n v="6.1583577712609999E-2"/>
    <n v="0"/>
    <n v="0"/>
    <n v="0"/>
    <n v="0"/>
    <s v="Monday"/>
    <s v="RIC"/>
    <n v="0.16307554235178467"/>
    <n v="1.177125609166694"/>
    <n v="0.54067877581819668"/>
    <n v="1"/>
    <n v="0"/>
    <n v="0.83161181007395668"/>
    <n v="2.2970181150564195"/>
    <n v="0.6966956306872194"/>
    <x v="0"/>
    <x v="1"/>
  </r>
  <r>
    <x v="2076"/>
    <n v="1"/>
    <d v="2012-09-14T00:00:00"/>
    <d v="2013-10-17T00:00:00"/>
    <d v="2013-10-17T00:00:00"/>
    <n v="36"/>
    <n v="16.666666670000001"/>
    <n v="2.7777777779999999"/>
    <n v="90.71"/>
    <n v="0"/>
    <n v="0"/>
    <n v="0"/>
    <n v="0"/>
    <n v="0"/>
    <s v="Friday"/>
    <s v="RIC"/>
    <n v="0.18366752479178527"/>
    <n v="1.2016162490631508"/>
    <n v="0.545788236062698"/>
    <n v="1"/>
    <n v="1"/>
    <n v="0.85220379251395728"/>
    <n v="2.3448086338025957"/>
    <n v="0.70102923381205962"/>
    <x v="0"/>
    <x v="0"/>
  </r>
  <r>
    <x v="2077"/>
    <n v="0"/>
    <d v="2010-10-14T00:00:00"/>
    <d v="2011-01-27T00:00:00"/>
    <d v="2011-02-10T00:00:00"/>
    <n v="0"/>
    <n v="0"/>
    <n v="0"/>
    <n v="86.65"/>
    <n v="0.35714285714285698"/>
    <n v="0"/>
    <n v="0"/>
    <n v="0"/>
    <n v="0"/>
    <s v="Friday"/>
    <s v="CHO"/>
    <n v="0.17544693003206038"/>
    <n v="1.1917787393134702"/>
    <n v="0.54374956647620853"/>
    <n v="1"/>
    <n v="0"/>
    <n v="0.84398319775423236"/>
    <n v="2.3256119245252767"/>
    <n v="0.69930345972561192"/>
    <x v="0"/>
    <x v="1"/>
  </r>
  <r>
    <x v="2078"/>
    <n v="0"/>
    <d v="2009-12-07T00:00:00"/>
    <d v="2009-12-18T00:00:00"/>
    <d v="2009-12-18T00:00:00"/>
    <n v="0"/>
    <n v="0"/>
    <n v="0"/>
    <n v="12.04"/>
    <n v="0"/>
    <n v="0"/>
    <n v="0"/>
    <n v="0"/>
    <n v="0"/>
    <s v="Wednesday"/>
    <s v="CHO"/>
    <n v="2.4378315494356682E-2"/>
    <n v="1.024677896097397"/>
    <n v="0.50609427705635657"/>
    <n v="1"/>
    <n v="0"/>
    <n v="0.69291458321652866"/>
    <n v="1.9995348594104965"/>
    <n v="0.66661497636452494"/>
    <x v="0"/>
    <x v="1"/>
  </r>
  <r>
    <x v="2079"/>
    <n v="0"/>
    <d v="2012-05-30T00:00:00"/>
    <d v="2012-06-05T00:00:00"/>
    <d v="2012-09-19T00:00:00"/>
    <n v="0"/>
    <n v="0"/>
    <n v="0"/>
    <n v="63.16"/>
    <n v="6.6037735849056603E-2"/>
    <n v="1"/>
    <n v="0"/>
    <n v="0"/>
    <n v="0"/>
    <s v="Wednesday"/>
    <s v="RIC"/>
    <n v="0.93695891352255278"/>
    <n v="2.5522081190838404"/>
    <n v="0.71848496302127907"/>
    <n v="1"/>
    <n v="0"/>
    <n v="1.6054951812447249"/>
    <n v="4.9803251558512844"/>
    <n v="0.83278501186150766"/>
    <x v="0"/>
    <x v="1"/>
  </r>
  <r>
    <x v="2080"/>
    <n v="0"/>
    <d v="2012-11-25T00:00:00"/>
    <d v="2012-11-26T00:00:00"/>
    <d v="2012-11-26T00:00:00"/>
    <n v="0"/>
    <n v="0"/>
    <n v="0"/>
    <n v="45.21"/>
    <n v="0"/>
    <n v="1"/>
    <n v="0"/>
    <n v="0"/>
    <n v="0"/>
    <s v="Tuesday"/>
    <s v="DCX"/>
    <n v="0.90061416575480346"/>
    <n v="2.4611141791338347"/>
    <n v="0.71107569752285482"/>
    <n v="1"/>
    <n v="0"/>
    <n v="1.5691504334769755"/>
    <n v="4.8025663605217428"/>
    <n v="0.82766246211269801"/>
    <x v="0"/>
    <x v="1"/>
  </r>
  <r>
    <x v="2081"/>
    <n v="1"/>
    <d v="2012-08-28T00:00:00"/>
    <d v="2012-09-18T00:00:00"/>
    <d v="2014-01-13T00:00:00"/>
    <n v="49"/>
    <n v="53.061224490000001"/>
    <n v="16.326530609999999"/>
    <n v="22.05"/>
    <n v="1.2448132780083001E-2"/>
    <n v="0"/>
    <n v="0"/>
    <n v="0"/>
    <n v="0"/>
    <s v="Tuesday"/>
    <s v="DCX"/>
    <n v="4.4646333608850904E-2"/>
    <n v="1.0456579804212887"/>
    <n v="0.51115972974423762"/>
    <n v="1"/>
    <n v="1"/>
    <n v="0.71318260133102296"/>
    <n v="2.0404749539697393"/>
    <n v="0.67110401659636476"/>
    <x v="0"/>
    <x v="0"/>
  </r>
  <r>
    <x v="2082"/>
    <n v="1"/>
    <d v="2013-07-06T00:00:00"/>
    <d v="2013-12-19T00:00:00"/>
    <d v="2013-12-19T00:00:00"/>
    <n v="39"/>
    <n v="17.948717949999999"/>
    <n v="7.692307692"/>
    <n v="80"/>
    <n v="0"/>
    <n v="1"/>
    <n v="0"/>
    <n v="0"/>
    <n v="0"/>
    <s v="Saturday"/>
    <s v="DCX"/>
    <n v="0.9710561587821015"/>
    <n v="2.6407320193554633"/>
    <n v="0.72532996257795568"/>
    <n v="1"/>
    <n v="1"/>
    <n v="1.6395924265042736"/>
    <n v="5.1530688298958189"/>
    <n v="0.8374794711963377"/>
    <x v="0"/>
    <x v="0"/>
  </r>
  <r>
    <x v="2083"/>
    <n v="1"/>
    <d v="2011-10-18T00:00:00"/>
    <d v="2011-11-16T00:00:00"/>
    <d v="2011-11-16T00:00:00"/>
    <n v="41"/>
    <n v="36.585365850000002"/>
    <n v="0"/>
    <n v="54.75"/>
    <n v="0"/>
    <n v="0"/>
    <n v="0"/>
    <n v="0"/>
    <n v="0"/>
    <s v="Tuesday"/>
    <s v="RIC"/>
    <n v="0.11085654263422164"/>
    <n v="1.1172346198220393"/>
    <n v="0.52768578851027226"/>
    <n v="1"/>
    <n v="1"/>
    <n v="0.77939281035639363"/>
    <n v="2.1801481001811922"/>
    <n v="0.68554923591670969"/>
    <x v="0"/>
    <x v="0"/>
  </r>
  <r>
    <x v="2084"/>
    <n v="0"/>
    <d v="2011-10-05T00:00:00"/>
    <d v="2011-10-05T00:00:00"/>
    <d v="2011-10-05T00:00:00"/>
    <n v="0"/>
    <n v="0"/>
    <n v="0"/>
    <n v="15.09"/>
    <n v="0"/>
    <n v="0"/>
    <n v="0"/>
    <n v="0"/>
    <n v="0"/>
    <s v="Monday"/>
    <s v="CHO"/>
    <n v="3.0553885449322457E-2"/>
    <n v="1.0310254458213546"/>
    <n v="0.50763787718297337"/>
    <n v="1"/>
    <n v="0"/>
    <n v="0.69909015317149448"/>
    <n v="2.0119213342171007"/>
    <n v="0.6679860165538043"/>
    <x v="0"/>
    <x v="1"/>
  </r>
  <r>
    <x v="2085"/>
    <n v="0"/>
    <d v="2011-05-25T00:00:00"/>
    <d v="2011-05-26T00:00:00"/>
    <d v="2011-05-26T00:00:00"/>
    <n v="0"/>
    <n v="0"/>
    <n v="0"/>
    <n v="53.72"/>
    <n v="0"/>
    <n v="0"/>
    <n v="0"/>
    <n v="0"/>
    <n v="0"/>
    <s v="Thursday"/>
    <s v="CHO"/>
    <n v="0.10877102228877418"/>
    <n v="1.1149070322510128"/>
    <n v="0.52716597715614733"/>
    <n v="1"/>
    <n v="0"/>
    <n v="0.77730729001094623"/>
    <n v="2.1756060948307074"/>
    <n v="0.68509948333081583"/>
    <x v="0"/>
    <x v="1"/>
  </r>
  <r>
    <x v="2086"/>
    <n v="1"/>
    <d v="2012-04-30T00:00:00"/>
    <d v="2012-05-21T00:00:00"/>
    <d v="2012-05-21T00:00:00"/>
    <n v="31"/>
    <n v="87.096774190000005"/>
    <n v="0"/>
    <n v="64.34"/>
    <n v="0"/>
    <n v="0"/>
    <n v="0"/>
    <n v="0"/>
    <n v="0"/>
    <s v="Tuesday"/>
    <s v="RIC"/>
    <n v="0.13027415439426157"/>
    <n v="1.1391406409316618"/>
    <n v="0.53252255561632023"/>
    <n v="1"/>
    <n v="1"/>
    <n v="0.7988104221164336"/>
    <n v="2.2228950482772687"/>
    <n v="0.68971996139479341"/>
    <x v="0"/>
    <x v="0"/>
  </r>
  <r>
    <x v="2087"/>
    <n v="1"/>
    <d v="2011-03-27T00:00:00"/>
    <d v="2011-06-14T00:00:00"/>
    <d v="2011-06-14T00:00:00"/>
    <n v="16"/>
    <n v="0"/>
    <n v="0"/>
    <n v="57.63"/>
    <n v="0"/>
    <n v="0"/>
    <n v="0"/>
    <n v="0"/>
    <n v="0"/>
    <s v="Thursday"/>
    <s v="CHO"/>
    <n v="0.11668790049333685"/>
    <n v="1.1237686473134507"/>
    <n v="0.52913891950284153"/>
    <n v="1"/>
    <n v="1"/>
    <n v="0.78522416821550889"/>
    <n v="2.1928984637746525"/>
    <n v="0.68680494812296744"/>
    <x v="0"/>
    <x v="0"/>
  </r>
  <r>
    <x v="2088"/>
    <n v="1"/>
    <d v="2010-02-26T00:00:00"/>
    <d v="2011-03-22T00:00:00"/>
    <d v="2012-03-26T00:00:00"/>
    <n v="47"/>
    <n v="0"/>
    <n v="0"/>
    <n v="74.77"/>
    <n v="2.97297297297297E-2"/>
    <n v="0"/>
    <n v="0"/>
    <n v="0"/>
    <n v="0"/>
    <s v="Wednesday"/>
    <s v="CHO"/>
    <n v="0.15139257886321006"/>
    <n v="1.1634533156189506"/>
    <n v="0.53777602096585742"/>
    <n v="1"/>
    <n v="1"/>
    <n v="0.81992884658538201"/>
    <n v="2.2703382894634925"/>
    <n v="0.69422123600428731"/>
    <x v="0"/>
    <x v="0"/>
  </r>
  <r>
    <x v="2089"/>
    <n v="1"/>
    <d v="2010-09-03T00:00:00"/>
    <d v="2011-05-17T00:00:00"/>
    <d v="2012-06-05T00:00:00"/>
    <n v="47"/>
    <n v="0"/>
    <n v="0"/>
    <n v="65.11"/>
    <n v="1.2987012987013E-2"/>
    <n v="0"/>
    <n v="0"/>
    <n v="0"/>
    <n v="0"/>
    <s v="Tuesday"/>
    <s v="RIC"/>
    <n v="0.13183323271076111"/>
    <n v="1.1409180355930901"/>
    <n v="0.53291065637504709"/>
    <n v="1"/>
    <n v="1"/>
    <n v="0.80036950043293309"/>
    <n v="2.2263634187749557"/>
    <n v="0.69005351530433046"/>
    <x v="0"/>
    <x v="0"/>
  </r>
  <r>
    <x v="2090"/>
    <n v="1"/>
    <d v="2012-06-06T00:00:00"/>
    <d v="2012-06-06T00:00:00"/>
    <d v="2012-06-19T00:00:00"/>
    <n v="35"/>
    <n v="48.571428570000002"/>
    <n v="5.7142857139999998"/>
    <n v="89.23"/>
    <n v="0.230769230769231"/>
    <n v="0"/>
    <n v="0"/>
    <n v="0"/>
    <n v="0"/>
    <s v="Wednesday"/>
    <s v="RIC"/>
    <n v="0.1806708547808511"/>
    <n v="1.1980207915753562"/>
    <n v="0.54504524987532799"/>
    <n v="1"/>
    <n v="1"/>
    <n v="0.8492071225030231"/>
    <n v="2.3377925338069243"/>
    <n v="0.70040079187922188"/>
    <x v="0"/>
    <x v="0"/>
  </r>
  <r>
    <x v="2091"/>
    <n v="0"/>
    <d v="2011-05-12T00:00:00"/>
    <d v="2011-06-07T00:00:00"/>
    <d v="2011-09-11T00:00:00"/>
    <n v="0"/>
    <n v="0"/>
    <n v="0"/>
    <n v="72.94"/>
    <n v="6.25E-2"/>
    <n v="0"/>
    <n v="0"/>
    <n v="0"/>
    <n v="0"/>
    <s v="Tuesday"/>
    <s v="RIC"/>
    <n v="0.14768723689023061"/>
    <n v="1.1591503002099957"/>
    <n v="0.53685484521260907"/>
    <n v="1"/>
    <n v="0"/>
    <n v="0.81622350461240267"/>
    <n v="2.2619414758466916"/>
    <n v="0.69343410744656808"/>
    <x v="0"/>
    <x v="1"/>
  </r>
  <r>
    <x v="2092"/>
    <n v="1"/>
    <d v="2011-09-28T00:00:00"/>
    <d v="2011-10-03T00:00:00"/>
    <d v="2011-10-03T00:00:00"/>
    <n v="45"/>
    <n v="6.6666666670000003"/>
    <n v="4.4444444440000002"/>
    <n v="116.19"/>
    <n v="0"/>
    <n v="1"/>
    <n v="0"/>
    <n v="0"/>
    <n v="0"/>
    <s v="Monday"/>
    <s v="RIC"/>
    <n v="1.0443328396575806"/>
    <n v="2.8415021535808878"/>
    <n v="0.73968516480777136"/>
    <n v="1"/>
    <n v="1"/>
    <n v="1.7128691073797526"/>
    <n v="5.5448474401705372"/>
    <n v="0.84720805043334313"/>
    <x v="0"/>
    <x v="0"/>
  </r>
  <r>
    <x v="2093"/>
    <n v="0"/>
    <d v="2010-05-03T00:00:00"/>
    <d v="2010-06-02T00:00:00"/>
    <d v="2010-06-15T00:00:00"/>
    <n v="0"/>
    <n v="0"/>
    <n v="0"/>
    <n v="17.03"/>
    <n v="0.230769230769231"/>
    <n v="0"/>
    <n v="0"/>
    <n v="0"/>
    <n v="0"/>
    <s v="Thursday"/>
    <s v="CHO"/>
    <n v="3.4481952896087575E-2"/>
    <n v="1.0350833479508126"/>
    <n v="0.50861963417521427"/>
    <n v="1"/>
    <n v="0"/>
    <n v="0.70301822061825958"/>
    <n v="2.0198398389441281"/>
    <n v="0.66885661050499789"/>
    <x v="0"/>
    <x v="1"/>
  </r>
  <r>
    <x v="2094"/>
    <n v="1"/>
    <d v="2011-07-26T00:00:00"/>
    <d v="2013-10-30T00:00:00"/>
    <d v="2013-10-30T00:00:00"/>
    <n v="42"/>
    <n v="2.3809523810000002"/>
    <n v="0"/>
    <n v="22.27"/>
    <n v="0"/>
    <n v="0"/>
    <n v="0"/>
    <n v="0"/>
    <n v="0"/>
    <s v="Friday"/>
    <s v="RIC"/>
    <n v="4.5091784556422203E-2"/>
    <n v="1.0461238735180598"/>
    <n v="0.51127103644970318"/>
    <n v="1"/>
    <n v="1"/>
    <n v="0.71362805227859416"/>
    <n v="2.0413840879437424"/>
    <n v="0.67120233055598943"/>
    <x v="0"/>
    <x v="0"/>
  </r>
  <r>
    <x v="2095"/>
    <n v="1"/>
    <d v="2011-07-20T00:00:00"/>
    <d v="2011-07-20T00:00:00"/>
    <d v="2011-07-20T00:00:00"/>
    <n v="43"/>
    <n v="13.953488370000001"/>
    <n v="0"/>
    <n v="12.3"/>
    <n v="0"/>
    <n v="0"/>
    <n v="0"/>
    <n v="0"/>
    <n v="0"/>
    <s v="Wednesday"/>
    <s v="RIC"/>
    <n v="2.4904757523304587E-2"/>
    <n v="1.0252174716231923"/>
    <n v="0.50622586758620558"/>
    <n v="1"/>
    <n v="1"/>
    <n v="0.69344102524547657"/>
    <n v="2.0005877757242199"/>
    <n v="0.66673196228740861"/>
    <x v="0"/>
    <x v="0"/>
  </r>
  <r>
    <x v="2096"/>
    <n v="1"/>
    <d v="2012-08-28T00:00:00"/>
    <d v="2012-07-20T00:00:00"/>
    <d v="2012-10-05T00:00:00"/>
    <n v="35"/>
    <n v="5.7142857139999998"/>
    <n v="0"/>
    <n v="40.82"/>
    <n v="3.8961038961039002E-2"/>
    <n v="0"/>
    <n v="0"/>
    <n v="0"/>
    <n v="0"/>
    <s v="Sunday"/>
    <s v="DCX"/>
    <n v="8.2651398544820592E-2"/>
    <n v="1.0861631045048903"/>
    <n v="0.52065109490212647"/>
    <n v="1"/>
    <n v="1"/>
    <n v="0.75118766626699263"/>
    <n v="2.1195157997793093"/>
    <n v="0.67943743061960282"/>
    <x v="0"/>
    <x v="0"/>
  </r>
  <r>
    <x v="2097"/>
    <n v="0"/>
    <d v="2012-01-12T00:00:00"/>
    <d v="2012-01-13T00:00:00"/>
    <d v="2012-01-19T00:00:00"/>
    <n v="0"/>
    <n v="0"/>
    <n v="0"/>
    <n v="72.05"/>
    <n v="0.33333333333333298"/>
    <n v="0"/>
    <n v="0"/>
    <n v="0"/>
    <n v="0"/>
    <s v="Friday"/>
    <s v="CHO"/>
    <n v="0.14588518532960126"/>
    <n v="1.157063332578903"/>
    <n v="0.53640675037369534"/>
    <n v="1"/>
    <n v="0"/>
    <n v="0.81442145305177327"/>
    <n v="2.257869011177819"/>
    <n v="0.69305088799795866"/>
    <x v="0"/>
    <x v="1"/>
  </r>
  <r>
    <x v="2098"/>
    <n v="0"/>
    <d v="2010-09-02T00:00:00"/>
    <d v="2011-01-06T00:00:00"/>
    <d v="2011-06-05T00:00:00"/>
    <n v="0"/>
    <n v="0"/>
    <n v="0"/>
    <n v="66.37"/>
    <n v="0.12666666666666701"/>
    <n v="0"/>
    <n v="0"/>
    <n v="0"/>
    <n v="0"/>
    <s v="Friday"/>
    <s v="RIC"/>
    <n v="0.13438445177412403"/>
    <n v="1.1438324835520493"/>
    <n v="0.53354564422723405"/>
    <n v="1"/>
    <n v="0"/>
    <n v="0.80292071949629606"/>
    <n v="2.2320506111229816"/>
    <n v="0.69059890443592153"/>
    <x v="0"/>
    <x v="1"/>
  </r>
  <r>
    <x v="2099"/>
    <n v="1"/>
    <d v="2012-08-28T00:00:00"/>
    <d v="2012-08-16T00:00:00"/>
    <d v="2013-11-13T00:00:00"/>
    <n v="39"/>
    <n v="17.948717949999999"/>
    <n v="10.256410259999999"/>
    <n v="43.31"/>
    <n v="4.4052863436123404E-3"/>
    <n v="0"/>
    <n v="0"/>
    <n v="0"/>
    <n v="0"/>
    <s v="Sunday"/>
    <s v="DCX"/>
    <n v="8.7693093360513966E-2"/>
    <n v="1.0916530350461471"/>
    <n v="0.52190923482778417"/>
    <n v="1"/>
    <n v="1"/>
    <n v="0.75622936108268601"/>
    <n v="2.1302287345803759"/>
    <n v="0.68053452805133252"/>
    <x v="0"/>
    <x v="0"/>
  </r>
  <r>
    <x v="2100"/>
    <n v="1"/>
    <d v="2010-12-28T00:00:00"/>
    <d v="2011-01-04T00:00:00"/>
    <d v="2011-01-04T00:00:00"/>
    <n v="37"/>
    <n v="37.837837839999999"/>
    <n v="0"/>
    <n v="145.72"/>
    <n v="0"/>
    <n v="0"/>
    <n v="0"/>
    <n v="0"/>
    <n v="0"/>
    <s v="Wednesday"/>
    <s v="CHO"/>
    <n v="0.29505050945495481"/>
    <n v="1.3431942009799136"/>
    <n v="0.57323212920986044"/>
    <n v="1"/>
    <n v="1"/>
    <n v="0.96358677717712682"/>
    <n v="2.621080866530257"/>
    <n v="0.72383936264914006"/>
    <x v="0"/>
    <x v="0"/>
  </r>
  <r>
    <x v="2101"/>
    <n v="0"/>
    <d v="2012-01-09T00:00:00"/>
    <d v="2012-01-12T00:00:00"/>
    <d v="2012-01-12T00:00:00"/>
    <n v="0"/>
    <n v="0"/>
    <n v="0"/>
    <n v="7.18"/>
    <n v="0"/>
    <n v="0"/>
    <n v="0"/>
    <n v="0"/>
    <n v="0"/>
    <s v="Monday"/>
    <s v="CHO"/>
    <n v="1.4537899107099749E-2"/>
    <n v="1.0146440883276915"/>
    <n v="0.50363441076578619"/>
    <n v="1"/>
    <n v="0"/>
    <n v="0.6830741668292718"/>
    <n v="1.9799550983123386"/>
    <n v="0.66442447385655645"/>
    <x v="0"/>
    <x v="1"/>
  </r>
  <r>
    <x v="2102"/>
    <n v="1"/>
    <d v="2012-06-18T00:00:00"/>
    <d v="2013-08-26T00:00:00"/>
    <d v="2014-01-13T00:00:00"/>
    <n v="46"/>
    <n v="58.695652170000002"/>
    <n v="26.086956520000001"/>
    <n v="92.59"/>
    <n v="0.17857142857142899"/>
    <n v="0"/>
    <n v="1"/>
    <n v="0"/>
    <n v="0"/>
    <s v="Tuesday"/>
    <s v="RIC"/>
    <n v="1.0552043747197999"/>
    <n v="2.8725621730025859"/>
    <n v="0.74177302898544517"/>
    <n v="1"/>
    <n v="1"/>
    <n v="1.7237406424419719"/>
    <n v="5.6054573077242233"/>
    <n v="0.84861002752517523"/>
    <x v="0"/>
    <x v="0"/>
  </r>
  <r>
    <x v="2103"/>
    <n v="1"/>
    <d v="2012-08-28T00:00:00"/>
    <d v="2013-08-04T00:00:00"/>
    <d v="2013-11-17T00:00:00"/>
    <n v="50"/>
    <n v="10"/>
    <n v="0"/>
    <n v="80.849999999999994"/>
    <n v="6.6666666666666693E-2"/>
    <n v="0"/>
    <n v="0"/>
    <n v="1"/>
    <n v="0"/>
    <s v="Wednesday"/>
    <s v="DCX"/>
    <n v="1.0149805512066088"/>
    <n v="2.7593097316095436"/>
    <n v="0.73399371922146694"/>
    <n v="1"/>
    <n v="1"/>
    <n v="1.6835168189287808"/>
    <n v="5.3844588794950194"/>
    <n v="0.84336965451971158"/>
    <x v="0"/>
    <x v="0"/>
  </r>
  <r>
    <x v="2104"/>
    <n v="1"/>
    <d v="2012-04-23T00:00:00"/>
    <d v="2012-05-02T00:00:00"/>
    <d v="2012-05-22T00:00:00"/>
    <n v="43"/>
    <n v="6.9767441860000003"/>
    <n v="0"/>
    <n v="74.069999999999993"/>
    <n v="0.1"/>
    <n v="1"/>
    <n v="0"/>
    <n v="0"/>
    <n v="0"/>
    <s v="Thursday"/>
    <s v="RIC"/>
    <n v="0.95904923096802053"/>
    <n v="2.6092145333580983"/>
    <n v="0.72293140494766417"/>
    <n v="1"/>
    <n v="1"/>
    <n v="1.6275854986901925"/>
    <n v="5.0915662717038908"/>
    <n v="0.83583860777397623"/>
    <x v="0"/>
    <x v="0"/>
  </r>
  <r>
    <x v="2105"/>
    <n v="1"/>
    <d v="2012-08-28T00:00:00"/>
    <d v="2012-07-24T00:00:00"/>
    <d v="2012-08-07T00:00:00"/>
    <n v="45"/>
    <n v="0"/>
    <n v="0"/>
    <n v="46.67"/>
    <n v="0.14285714285714299"/>
    <n v="0"/>
    <n v="0"/>
    <n v="0"/>
    <n v="0"/>
    <s v="Thursday"/>
    <s v="DCX"/>
    <n v="9.4496344196148385E-2"/>
    <n v="1.0991051450128229"/>
    <n v="0.52360652234317151"/>
    <n v="1"/>
    <n v="1"/>
    <n v="0.76303261191832039"/>
    <n v="2.1447706249746936"/>
    <n v="0.68201178424323172"/>
    <x v="0"/>
    <x v="0"/>
  </r>
  <r>
    <x v="2106"/>
    <n v="1"/>
    <d v="2011-10-26T00:00:00"/>
    <d v="2011-10-26T00:00:00"/>
    <d v="2011-10-26T00:00:00"/>
    <n v="44"/>
    <n v="11.363636359999999"/>
    <n v="0"/>
    <n v="60.78"/>
    <n v="0"/>
    <n v="0"/>
    <n v="0"/>
    <n v="0"/>
    <n v="0"/>
    <s v="Thursday"/>
    <s v="RIC"/>
    <n v="0.12306594815174413"/>
    <n v="1.130959003144139"/>
    <n v="0.53072771530351226"/>
    <n v="1"/>
    <n v="1"/>
    <n v="0.7916022158739161"/>
    <n v="2.2069295726624154"/>
    <n v="0.68817525382392697"/>
    <x v="0"/>
    <x v="0"/>
  </r>
  <r>
    <x v="2107"/>
    <n v="1"/>
    <d v="2013-06-15T00:00:00"/>
    <d v="2013-07-10T00:00:00"/>
    <d v="2013-07-10T00:00:00"/>
    <n v="45"/>
    <n v="0"/>
    <n v="0"/>
    <n v="49.55"/>
    <n v="0"/>
    <n v="1"/>
    <n v="0"/>
    <n v="0"/>
    <n v="0"/>
    <s v="Friday"/>
    <s v="RIC"/>
    <n v="0.9094016980841646"/>
    <n v="2.4828366030153588"/>
    <n v="0.71287771607366723"/>
    <n v="1"/>
    <n v="1"/>
    <n v="1.5779379658063366"/>
    <n v="4.8449550408547761"/>
    <n v="0.82891228537939987"/>
    <x v="0"/>
    <x v="0"/>
  </r>
  <r>
    <x v="2108"/>
    <n v="0"/>
    <d v="2009-12-25T00:00:00"/>
    <d v="2010-01-29T00:00:00"/>
    <d v="2010-01-29T00:00:00"/>
    <n v="0"/>
    <n v="0"/>
    <n v="0"/>
    <n v="24.55"/>
    <n v="0"/>
    <n v="0"/>
    <n v="0"/>
    <n v="0"/>
    <n v="0"/>
    <s v="Friday"/>
    <s v="CHO"/>
    <n v="4.9708276194888427E-2"/>
    <n v="1.0509644603002815"/>
    <n v="0.51242451083058249"/>
    <n v="1"/>
    <n v="0"/>
    <n v="0.71824454391706039"/>
    <n v="2.0508299070132443"/>
    <n v="0.67222033660375458"/>
    <x v="0"/>
    <x v="1"/>
  </r>
  <r>
    <x v="2109"/>
    <n v="0"/>
    <d v="2011-10-04T00:00:00"/>
    <d v="2011-10-04T00:00:00"/>
    <d v="2011-10-04T00:00:00"/>
    <n v="0"/>
    <n v="0"/>
    <n v="0"/>
    <n v="31.33"/>
    <n v="0"/>
    <n v="0"/>
    <n v="0"/>
    <n v="0"/>
    <n v="0"/>
    <s v="Wednesday"/>
    <s v="CHO"/>
    <n v="6.3436264488222163E-2"/>
    <n v="1.0654915739865296"/>
    <n v="0.51585374997684608"/>
    <n v="1"/>
    <n v="0"/>
    <n v="0.73197253221039416"/>
    <n v="2.0791778106158336"/>
    <n v="0.67523798185594208"/>
    <x v="0"/>
    <x v="1"/>
  </r>
  <r>
    <x v="2110"/>
    <n v="1"/>
    <d v="2011-10-10T00:00:00"/>
    <d v="2011-10-11T00:00:00"/>
    <d v="2012-05-08T00:00:00"/>
    <n v="42"/>
    <n v="11.9047619"/>
    <n v="0"/>
    <n v="44.71"/>
    <n v="1.4285714285714299E-2"/>
    <n v="0"/>
    <n v="0"/>
    <n v="0"/>
    <n v="0"/>
    <s v="Tuesday"/>
    <s v="RIC"/>
    <n v="9.0527781208694966E-2"/>
    <n v="1.0947519207507677"/>
    <n v="0.52261650169935359"/>
    <n v="1"/>
    <n v="1"/>
    <n v="0.75906404893086699"/>
    <n v="2.1362758348597097"/>
    <n v="0.68115049419920315"/>
    <x v="0"/>
    <x v="0"/>
  </r>
  <r>
    <x v="2111"/>
    <n v="0"/>
    <d v="2012-05-14T00:00:00"/>
    <d v="2012-05-16T00:00:00"/>
    <d v="2012-11-27T00:00:00"/>
    <n v="0"/>
    <n v="0"/>
    <n v="0"/>
    <n v="61.54"/>
    <n v="2.5641025641025599E-2"/>
    <n v="1"/>
    <n v="0"/>
    <n v="0"/>
    <n v="0"/>
    <s v="Wednesday"/>
    <s v="CHO"/>
    <n v="0.9336787747268005"/>
    <n v="2.5438502372176317"/>
    <n v="0.71782103275754516"/>
    <n v="1"/>
    <n v="0"/>
    <n v="1.6022150424489725"/>
    <n v="4.9640157612542426"/>
    <n v="0.83232774022889267"/>
    <x v="0"/>
    <x v="1"/>
  </r>
  <r>
    <x v="2112"/>
    <n v="0"/>
    <d v="2010-09-01T00:00:00"/>
    <d v="2010-09-07T00:00:00"/>
    <d v="2010-10-16T00:00:00"/>
    <n v="0"/>
    <n v="0"/>
    <n v="0"/>
    <n v="115.67"/>
    <n v="0.128205128205128"/>
    <n v="0"/>
    <n v="0"/>
    <n v="0"/>
    <n v="0"/>
    <s v="Wednesday"/>
    <s v="CHO"/>
    <n v="0.23420595957078386"/>
    <n v="1.2639047786883422"/>
    <n v="0.55828530889917616"/>
    <n v="1"/>
    <n v="0"/>
    <n v="0.90274222729295583"/>
    <n v="2.4663571582719426"/>
    <n v="0.71151270502704844"/>
    <x v="0"/>
    <x v="1"/>
  </r>
  <r>
    <x v="2113"/>
    <n v="1"/>
    <d v="2012-11-10T00:00:00"/>
    <d v="2013-07-15T00:00:00"/>
    <d v="2013-07-15T00:00:00"/>
    <n v="38"/>
    <n v="39.473684210000002"/>
    <n v="0"/>
    <n v="35.270000000000003"/>
    <n v="0"/>
    <n v="0"/>
    <n v="0"/>
    <n v="0"/>
    <n v="0"/>
    <s v="Tuesday"/>
    <s v="RIC"/>
    <n v="7.1413886003817303E-2"/>
    <n v="1.0740256580774965"/>
    <n v="0.51784588772785822"/>
    <n v="1"/>
    <n v="1"/>
    <n v="0.73995015372598927"/>
    <n v="2.0958310425221911"/>
    <n v="0.6769849561346557"/>
    <x v="0"/>
    <x v="0"/>
  </r>
  <r>
    <x v="2114"/>
    <n v="0"/>
    <d v="2012-02-29T00:00:00"/>
    <d v="2012-02-29T00:00:00"/>
    <d v="2012-07-11T00:00:00"/>
    <n v="0"/>
    <n v="0"/>
    <n v="0"/>
    <n v="115.83"/>
    <n v="0.12781954887218"/>
    <n v="1"/>
    <n v="0"/>
    <n v="0"/>
    <n v="0"/>
    <s v="Wednesday"/>
    <s v="RIC"/>
    <n v="1.0436039199251912"/>
    <n v="2.8394316812872451"/>
    <n v="0.73954478604897844"/>
    <n v="1"/>
    <n v="0"/>
    <n v="1.7121401876473632"/>
    <n v="5.5408071641556553"/>
    <n v="0.84711367039222463"/>
    <x v="0"/>
    <x v="1"/>
  </r>
  <r>
    <x v="2115"/>
    <n v="0"/>
    <d v="2011-11-04T00:00:00"/>
    <d v="2011-11-04T00:00:00"/>
    <d v="2011-11-04T00:00:00"/>
    <n v="0"/>
    <n v="0"/>
    <n v="0"/>
    <n v="51.39"/>
    <n v="0"/>
    <n v="0"/>
    <n v="0"/>
    <n v="0"/>
    <n v="0"/>
    <s v="Friday"/>
    <s v="RIC"/>
    <n v="0.10405329179858722"/>
    <n v="1.1096595890952077"/>
    <n v="0.52598987762339378"/>
    <n v="1"/>
    <n v="0"/>
    <n v="0.77258955952075925"/>
    <n v="2.1653663448050948"/>
    <n v="0.68408080106077762"/>
    <x v="0"/>
    <x v="1"/>
  </r>
  <r>
    <x v="2116"/>
    <n v="0"/>
    <d v="2011-05-13T00:00:00"/>
    <d v="2011-05-18T00:00:00"/>
    <d v="2011-05-18T00:00:00"/>
    <n v="0"/>
    <n v="0"/>
    <n v="0"/>
    <n v="52.97"/>
    <n v="0"/>
    <n v="0"/>
    <n v="0"/>
    <n v="0"/>
    <n v="0"/>
    <s v="Thursday"/>
    <s v="RIC"/>
    <n v="0.10725243951296293"/>
    <n v="1.1132152385247318"/>
    <n v="0.52678743661809124"/>
    <n v="1"/>
    <n v="0"/>
    <n v="0.77578870723513493"/>
    <n v="2.1723047641944997"/>
    <n v="0.68477177499245834"/>
    <x v="0"/>
    <x v="1"/>
  </r>
  <r>
    <x v="2117"/>
    <n v="1"/>
    <d v="2012-10-25T00:00:00"/>
    <d v="2012-10-26T00:00:00"/>
    <d v="2012-10-26T00:00:00"/>
    <n v="45"/>
    <n v="0"/>
    <n v="0"/>
    <n v="50.82"/>
    <n v="0"/>
    <n v="0"/>
    <n v="0"/>
    <n v="0"/>
    <n v="0"/>
    <s v="Tuesday"/>
    <s v="RIC"/>
    <n v="0.10289916888897066"/>
    <n v="1.1083796442904421"/>
    <n v="0.52570211787614662"/>
    <n v="1"/>
    <n v="1"/>
    <n v="0.77143543661114267"/>
    <n v="2.1628686874778533"/>
    <n v="0.68383132566991778"/>
    <x v="0"/>
    <x v="0"/>
  </r>
  <r>
    <x v="2118"/>
    <n v="1"/>
    <d v="2011-07-14T00:00:00"/>
    <d v="2011-07-14T00:00:00"/>
    <d v="2011-07-14T00:00:00"/>
    <n v="16"/>
    <n v="0"/>
    <n v="0"/>
    <n v="75.52"/>
    <n v="0"/>
    <n v="0"/>
    <n v="0"/>
    <n v="0"/>
    <n v="0"/>
    <s v="Wednesday"/>
    <s v="CHO"/>
    <n v="0.15291116163902133"/>
    <n v="1.1652214579799856"/>
    <n v="0.53815347787429724"/>
    <n v="1"/>
    <n v="1"/>
    <n v="0.8214474293611933"/>
    <n v="2.2737886052171112"/>
    <n v="0.69454350277644694"/>
    <x v="0"/>
    <x v="0"/>
  </r>
  <r>
    <x v="2119"/>
    <n v="0"/>
    <d v="2011-06-11T00:00:00"/>
    <d v="2012-03-11T00:00:00"/>
    <d v="2012-11-01T00:00:00"/>
    <n v="0"/>
    <n v="0"/>
    <n v="0"/>
    <n v="110.06"/>
    <n v="2.5531914893616999E-2"/>
    <n v="0"/>
    <n v="0"/>
    <n v="0"/>
    <n v="0"/>
    <s v="Monday"/>
    <s v="CHO"/>
    <n v="0.22284696040771568"/>
    <n v="1.2496293163403009"/>
    <n v="0.55548232202681236"/>
    <n v="1"/>
    <n v="0"/>
    <n v="0.89138322812988768"/>
    <n v="2.438500321789157"/>
    <n v="0.70917553979472381"/>
    <x v="0"/>
    <x v="1"/>
  </r>
  <r>
    <x v="2120"/>
    <n v="1"/>
    <d v="2010-09-18T00:00:00"/>
    <d v="2010-10-27T00:00:00"/>
    <d v="2010-10-27T00:00:00"/>
    <n v="45"/>
    <n v="0"/>
    <n v="0"/>
    <n v="37.72"/>
    <n v="0"/>
    <n v="0"/>
    <n v="0"/>
    <n v="0"/>
    <n v="0"/>
    <s v="Thursday"/>
    <s v="CHO"/>
    <n v="7.637458973813406E-2"/>
    <n v="1.0793668181734972"/>
    <n v="0.51908437161732068"/>
    <n v="1"/>
    <n v="1"/>
    <n v="0.74491085746030605"/>
    <n v="2.1062536698105525"/>
    <n v="0.67806879080130344"/>
    <x v="0"/>
    <x v="0"/>
  </r>
  <r>
    <x v="2121"/>
    <n v="1"/>
    <d v="2010-07-28T00:00:00"/>
    <d v="2010-07-28T00:00:00"/>
    <d v="2010-08-10T00:00:00"/>
    <n v="45"/>
    <n v="0"/>
    <n v="0"/>
    <n v="23.99"/>
    <n v="0.15384615384615399"/>
    <n v="0"/>
    <n v="0"/>
    <n v="0"/>
    <n v="0"/>
    <s v="Wednesday"/>
    <s v="CHO"/>
    <n v="4.8574401055616015E-2"/>
    <n v="1.0497734731694393"/>
    <n v="0.51214121311963257"/>
    <n v="1"/>
    <n v="1"/>
    <n v="0.71711066877778806"/>
    <n v="2.048505839816813"/>
    <n v="0.67197044960881858"/>
    <x v="0"/>
    <x v="0"/>
  </r>
  <r>
    <x v="2122"/>
    <n v="1"/>
    <d v="2012-02-22T00:00:00"/>
    <d v="2012-02-22T00:00:00"/>
    <d v="2012-04-18T00:00:00"/>
    <n v="18"/>
    <n v="0"/>
    <n v="0"/>
    <n v="57.52"/>
    <n v="8.9285714285714302E-2"/>
    <n v="0"/>
    <n v="0"/>
    <n v="0"/>
    <n v="0"/>
    <s v="Wednesday"/>
    <s v="CHO"/>
    <n v="0.11646517501955121"/>
    <n v="1.1235183832801747"/>
    <n v="0.52908342688547327"/>
    <n v="1"/>
    <n v="1"/>
    <n v="0.78500144274172323"/>
    <n v="2.192410103812465"/>
    <n v="0.68675703700919499"/>
    <x v="0"/>
    <x v="0"/>
  </r>
  <r>
    <x v="2123"/>
    <n v="1"/>
    <d v="2010-09-02T00:00:00"/>
    <d v="2011-01-20T00:00:00"/>
    <d v="2012-08-10T00:00:00"/>
    <n v="47"/>
    <n v="4.255319149"/>
    <n v="4.255319149"/>
    <n v="44.9"/>
    <n v="4.0492957746478903E-2"/>
    <n v="0"/>
    <n v="0"/>
    <n v="0"/>
    <n v="0"/>
    <s v="Tuesday"/>
    <s v="RIC"/>
    <n v="9.0912488845233813E-2"/>
    <n v="1.095173161196809"/>
    <n v="0.52271248099189194"/>
    <n v="1"/>
    <n v="1"/>
    <n v="0.75944875656740585"/>
    <n v="2.1370978345917826"/>
    <n v="0.68123404091089634"/>
    <x v="0"/>
    <x v="0"/>
  </r>
  <r>
    <x v="2124"/>
    <n v="0"/>
    <d v="2011-06-07T00:00:00"/>
    <d v="2011-06-07T00:00:00"/>
    <d v="2011-06-07T00:00:00"/>
    <n v="0"/>
    <n v="0"/>
    <n v="0"/>
    <n v="53.57"/>
    <n v="0"/>
    <n v="0"/>
    <n v="0"/>
    <n v="0"/>
    <n v="0"/>
    <s v="Thursday"/>
    <s v="RIC"/>
    <n v="0.10846730573361192"/>
    <n v="1.1145684679442465"/>
    <n v="0.52709027153318633"/>
    <n v="1"/>
    <n v="0"/>
    <n v="0.77700357345578397"/>
    <n v="2.1749454275750657"/>
    <n v="0.68503395639030806"/>
    <x v="0"/>
    <x v="1"/>
  </r>
  <r>
    <x v="2125"/>
    <n v="1"/>
    <d v="2012-09-09T00:00:00"/>
    <d v="2012-09-11T00:00:00"/>
    <d v="2012-09-17T00:00:00"/>
    <n v="45"/>
    <n v="0"/>
    <n v="0"/>
    <n v="44.29"/>
    <n v="0.33333333333333298"/>
    <n v="1"/>
    <n v="0"/>
    <n v="0"/>
    <n v="0"/>
    <s v="Thursday"/>
    <s v="DCX"/>
    <n v="0.89875137088314161"/>
    <n v="2.4565338956511282"/>
    <n v="0.71069284138710176"/>
    <n v="1"/>
    <n v="1"/>
    <n v="1.5672876386053136"/>
    <n v="4.793628491827068"/>
    <n v="0.82739659586204473"/>
    <x v="0"/>
    <x v="0"/>
  </r>
  <r>
    <x v="2126"/>
    <n v="1"/>
    <d v="2011-05-13T00:00:00"/>
    <d v="2011-05-27T00:00:00"/>
    <d v="2011-11-18T00:00:00"/>
    <n v="46"/>
    <n v="21.739130429999999"/>
    <n v="6.5217391300000003"/>
    <n v="58.92"/>
    <n v="2.2857142857142899E-2"/>
    <n v="1"/>
    <n v="0"/>
    <n v="0"/>
    <n v="0"/>
    <s v="Friday"/>
    <s v="RIC"/>
    <n v="0.92837385889663315"/>
    <n v="2.5303910572971051"/>
    <n v="0.71674526029260688"/>
    <n v="1"/>
    <n v="1"/>
    <n v="1.596910126618805"/>
    <n v="4.9377518011037704"/>
    <n v="0.83158608956775359"/>
    <x v="0"/>
    <x v="0"/>
  </r>
  <r>
    <x v="2127"/>
    <n v="1"/>
    <d v="2009-09-12T00:00:00"/>
    <d v="2013-10-27T00:00:00"/>
    <d v="2013-11-06T00:00:00"/>
    <n v="33"/>
    <n v="42.424242419999999"/>
    <n v="3.0303030299999998"/>
    <n v="35.200000000000003"/>
    <n v="0.2"/>
    <n v="1"/>
    <n v="0"/>
    <n v="0"/>
    <n v="0"/>
    <s v="Monday"/>
    <s v="RIC"/>
    <n v="0.88034614764030916"/>
    <n v="2.4117343781130933"/>
    <n v="0.70689394625349944"/>
    <n v="1"/>
    <n v="1"/>
    <n v="1.5488824153624812"/>
    <n v="4.7062076571011096"/>
    <n v="0.82475225927757001"/>
    <x v="0"/>
    <x v="0"/>
  </r>
  <r>
    <x v="2128"/>
    <n v="1"/>
    <d v="2010-08-20T00:00:00"/>
    <d v="2011-03-07T00:00:00"/>
    <d v="2011-10-04T00:00:00"/>
    <n v="40"/>
    <n v="47.5"/>
    <n v="2.5"/>
    <n v="97.86"/>
    <n v="1.4218009478673001E-2"/>
    <n v="0"/>
    <n v="0"/>
    <n v="0"/>
    <n v="0"/>
    <s v="Wednesday"/>
    <s v="CHO"/>
    <n v="0.19814468058785259"/>
    <n v="1.2191387667759148"/>
    <n v="0.54937473267935644"/>
    <n v="1"/>
    <n v="1"/>
    <n v="0.86668094831002462"/>
    <n v="2.3790017057179278"/>
    <n v="0.70405460337359238"/>
    <x v="0"/>
    <x v="0"/>
  </r>
  <r>
    <x v="2129"/>
    <n v="1"/>
    <d v="2012-05-31T00:00:00"/>
    <d v="2012-05-31T00:00:00"/>
    <d v="2012-06-25T00:00:00"/>
    <n v="45"/>
    <n v="4.4444444440000002"/>
    <n v="2.2222222220000001"/>
    <n v="87.99"/>
    <n v="0.08"/>
    <n v="0"/>
    <n v="0"/>
    <n v="0"/>
    <n v="0"/>
    <s v="Wednesday"/>
    <s v="RIC"/>
    <n v="0.17816013125817645"/>
    <n v="1.1950166654364762"/>
    <n v="0.54442259334684762"/>
    <n v="1"/>
    <n v="1"/>
    <n v="0.84669639898034843"/>
    <n v="2.3319303453478635"/>
    <n v="0.69987367791279653"/>
    <x v="0"/>
    <x v="0"/>
  </r>
  <r>
    <x v="2130"/>
    <n v="1"/>
    <d v="2011-10-05T00:00:00"/>
    <d v="2011-10-08T00:00:00"/>
    <d v="2011-11-19T00:00:00"/>
    <n v="46"/>
    <n v="4.3478260869999996"/>
    <n v="0"/>
    <n v="54.85"/>
    <n v="0.14285714285714299"/>
    <n v="0"/>
    <n v="0"/>
    <n v="0"/>
    <n v="0"/>
    <s v="Monday"/>
    <s v="CHO"/>
    <n v="0.11105902033766314"/>
    <n v="1.1174608578253691"/>
    <n v="0.52773625245332778"/>
    <n v="1"/>
    <n v="1"/>
    <n v="0.77959528805983513"/>
    <n v="2.1805895762547016"/>
    <n v="0.68559288269517993"/>
    <x v="0"/>
    <x v="0"/>
  </r>
  <r>
    <x v="2131"/>
    <n v="1"/>
    <d v="2013-05-19T00:00:00"/>
    <d v="2013-09-26T00:00:00"/>
    <d v="2013-09-26T00:00:00"/>
    <n v="25"/>
    <n v="60"/>
    <n v="0"/>
    <n v="62.6"/>
    <n v="0"/>
    <n v="0"/>
    <n v="1"/>
    <n v="0"/>
    <n v="0"/>
    <s v="Thursday"/>
    <s v="CHO"/>
    <n v="0.99448131145769381"/>
    <n v="2.7033217955271844"/>
    <n v="0.72997215602279431"/>
    <n v="1"/>
    <n v="1"/>
    <n v="1.6630175791798658"/>
    <n v="5.275205200529661"/>
    <n v="0.84064266138809374"/>
    <x v="0"/>
    <x v="0"/>
  </r>
  <r>
    <x v="2132"/>
    <n v="0"/>
    <d v="2010-11-09T00:00:00"/>
    <d v="2012-01-26T00:00:00"/>
    <d v="2012-01-26T00:00:00"/>
    <n v="0"/>
    <n v="0"/>
    <n v="0"/>
    <n v="38.22"/>
    <n v="0"/>
    <n v="0"/>
    <n v="0"/>
    <n v="0"/>
    <n v="0"/>
    <s v="Friday"/>
    <s v="CHO"/>
    <n v="7.7386978255341562E-2"/>
    <n v="1.0804601100707731"/>
    <n v="0.51933709511691517"/>
    <n v="1"/>
    <n v="0"/>
    <n v="0.74592324597751358"/>
    <n v="2.1083870965863625"/>
    <n v="0.67828974676345744"/>
    <x v="0"/>
    <x v="1"/>
  </r>
  <r>
    <x v="2133"/>
    <n v="0"/>
    <d v="2011-11-09T00:00:00"/>
    <d v="2011-11-09T00:00:00"/>
    <d v="2012-04-26T00:00:00"/>
    <n v="0"/>
    <n v="0"/>
    <n v="0"/>
    <n v="73.47"/>
    <n v="5.32544378698225E-2"/>
    <n v="0"/>
    <n v="0"/>
    <n v="0"/>
    <n v="0"/>
    <s v="Monday"/>
    <s v="CHO"/>
    <n v="0.14876036871847056"/>
    <n v="1.1603948889753333"/>
    <n v="0.53712165997842365"/>
    <n v="1"/>
    <n v="0"/>
    <n v="0.81729663644064254"/>
    <n v="2.2643701401434435"/>
    <n v="0.69366218992676554"/>
    <x v="0"/>
    <x v="1"/>
  </r>
  <r>
    <x v="2134"/>
    <n v="0"/>
    <d v="2010-10-09T00:00:00"/>
    <d v="2010-10-12T00:00:00"/>
    <d v="2010-10-12T00:00:00"/>
    <n v="0"/>
    <n v="0"/>
    <n v="0"/>
    <n v="99.66"/>
    <n v="0"/>
    <n v="0"/>
    <n v="0"/>
    <n v="0"/>
    <n v="0"/>
    <s v="Wednesday"/>
    <s v="RIC"/>
    <n v="0.20178927924979959"/>
    <n v="1.2235901451104543"/>
    <n v="0.550276833975478"/>
    <n v="1"/>
    <n v="0"/>
    <n v="0.87032554697197162"/>
    <n v="2.3876880316221323"/>
    <n v="0.70481343303587241"/>
    <x v="0"/>
    <x v="1"/>
  </r>
  <r>
    <x v="2135"/>
    <n v="1"/>
    <d v="2009-11-10T00:00:00"/>
    <d v="2009-11-10T00:00:00"/>
    <d v="2009-11-10T00:00:00"/>
    <n v="16"/>
    <n v="0"/>
    <n v="0"/>
    <n v="31.5"/>
    <n v="0"/>
    <n v="0"/>
    <n v="0"/>
    <n v="0"/>
    <n v="0"/>
    <s v="Friday"/>
    <s v="CHO"/>
    <n v="6.3780476584072723E-2"/>
    <n v="1.0658583922023344"/>
    <n v="0.51593971601609279"/>
    <n v="1"/>
    <n v="1"/>
    <n v="0.73231674430624472"/>
    <n v="2.0798936119543434"/>
    <n v="0.67531346014077054"/>
    <x v="0"/>
    <x v="0"/>
  </r>
  <r>
    <x v="2136"/>
    <n v="1"/>
    <d v="2011-07-28T00:00:00"/>
    <d v="2011-07-28T00:00:00"/>
    <d v="2012-08-23T00:00:00"/>
    <n v="45"/>
    <n v="4.4444444440000002"/>
    <n v="0"/>
    <n v="154.65"/>
    <n v="7.6530612244898001E-3"/>
    <n v="0"/>
    <n v="0"/>
    <n v="0"/>
    <n v="0"/>
    <s v="Thursday"/>
    <s v="RIC"/>
    <n v="0.31313176837228085"/>
    <n v="1.3677017389864017"/>
    <n v="0.57764950562223527"/>
    <n v="1"/>
    <n v="1"/>
    <n v="0.98166803609445286"/>
    <n v="2.6689043598923532"/>
    <n v="0.72743906575167838"/>
    <x v="0"/>
    <x v="0"/>
  </r>
  <r>
    <x v="2137"/>
    <n v="1"/>
    <d v="2010-08-27T00:00:00"/>
    <d v="2011-05-20T00:00:00"/>
    <d v="2012-07-07T00:00:00"/>
    <n v="42"/>
    <n v="30.952380949999998"/>
    <n v="2.3809523810000002"/>
    <n v="42.87"/>
    <n v="4.8309178743961402E-3"/>
    <n v="0"/>
    <n v="0"/>
    <n v="0"/>
    <n v="0"/>
    <s v="Thursday"/>
    <s v="CHO"/>
    <n v="8.6802191465371353E-2"/>
    <n v="1.0906809123856449"/>
    <n v="0.52168693267548183"/>
    <n v="1"/>
    <n v="1"/>
    <n v="0.75533845918754339"/>
    <n v="2.1283317549005174"/>
    <n v="0.68034080834505339"/>
    <x v="0"/>
    <x v="0"/>
  </r>
  <r>
    <x v="2138"/>
    <n v="1"/>
    <d v="2009-06-16T00:00:00"/>
    <d v="2009-06-17T00:00:00"/>
    <d v="2009-06-17T00:00:00"/>
    <n v="45"/>
    <n v="20"/>
    <n v="0"/>
    <n v="40.96"/>
    <n v="0"/>
    <n v="0"/>
    <n v="0"/>
    <n v="0"/>
    <n v="0"/>
    <s v="Thursday"/>
    <s v="CHO"/>
    <n v="8.2934867329638687E-2"/>
    <n v="1.0864710414834371"/>
    <n v="0.52072184079342843"/>
    <n v="1"/>
    <n v="1"/>
    <n v="0.75147113505181073"/>
    <n v="2.1201167015118938"/>
    <n v="0.67949916760631524"/>
    <x v="0"/>
    <x v="0"/>
  </r>
  <r>
    <x v="2139"/>
    <n v="0"/>
    <d v="2011-10-25T00:00:00"/>
    <d v="2011-10-25T00:00:00"/>
    <d v="2011-10-25T00:00:00"/>
    <n v="0"/>
    <n v="0"/>
    <n v="0"/>
    <n v="66.760000000000005"/>
    <n v="0"/>
    <n v="0"/>
    <n v="0"/>
    <n v="0"/>
    <n v="0"/>
    <s v="Wednesday"/>
    <s v="CHO"/>
    <n v="0.13517411481754588"/>
    <n v="1.1447360825145745"/>
    <n v="0.53374216615614534"/>
    <n v="1"/>
    <n v="0"/>
    <n v="0.80371038253971783"/>
    <n v="2.2338138751022063"/>
    <n v="0.69076760796309145"/>
    <x v="0"/>
    <x v="1"/>
  </r>
  <r>
    <x v="2140"/>
    <n v="1"/>
    <d v="2011-07-22T00:00:00"/>
    <d v="2011-07-23T00:00:00"/>
    <d v="2011-08-19T00:00:00"/>
    <n v="16"/>
    <n v="0"/>
    <n v="0"/>
    <n v="153.30000000000001"/>
    <n v="0.11111111111111099"/>
    <n v="0"/>
    <n v="0"/>
    <n v="0"/>
    <n v="0"/>
    <s v="Tuesday"/>
    <s v="RIC"/>
    <n v="0.31039831937582057"/>
    <n v="1.3639683009463517"/>
    <n v="0.57698248339468994"/>
    <n v="1"/>
    <n v="1"/>
    <n v="0.97893458709799264"/>
    <n v="2.6616190075538664"/>
    <n v="0.72689676398964098"/>
    <x v="0"/>
    <x v="0"/>
  </r>
  <r>
    <x v="2141"/>
    <n v="1"/>
    <d v="2011-09-07T00:00:00"/>
    <d v="2011-09-19T00:00:00"/>
    <d v="2012-05-15T00:00:00"/>
    <n v="29"/>
    <n v="93.103448279999995"/>
    <n v="10.34482759"/>
    <n v="61.29"/>
    <n v="8.3682008368200795E-3"/>
    <n v="0"/>
    <n v="0"/>
    <n v="0"/>
    <n v="0"/>
    <s v="Tuesday"/>
    <s v="CHO"/>
    <n v="0.12409858443929578"/>
    <n v="1.1321274756502422"/>
    <n v="0.53098489118478875"/>
    <n v="1"/>
    <n v="1"/>
    <n v="0.79263485216146778"/>
    <n v="2.2092097052944499"/>
    <n v="0.68839680425051919"/>
    <x v="0"/>
    <x v="0"/>
  </r>
  <r>
    <x v="2142"/>
    <n v="0"/>
    <d v="2010-06-07T00:00:00"/>
    <d v="2013-12-13T00:00:00"/>
    <d v="2013-12-13T00:00:00"/>
    <n v="1"/>
    <n v="100"/>
    <n v="100"/>
    <n v="31.02"/>
    <n v="0"/>
    <n v="0"/>
    <n v="0"/>
    <n v="0"/>
    <n v="0"/>
    <s v="Tuesday"/>
    <s v="CHO"/>
    <n v="6.2808583607553523E-2"/>
    <n v="1.0648229951460533"/>
    <n v="0.51569698596403624"/>
    <n v="1"/>
    <n v="0"/>
    <n v="0.73134485132972549"/>
    <n v="2.0778731599515727"/>
    <n v="0.67510032154290145"/>
    <x v="0"/>
    <x v="1"/>
  </r>
  <r>
    <x v="2143"/>
    <n v="1"/>
    <d v="2012-04-24T00:00:00"/>
    <d v="2012-04-24T00:00:00"/>
    <d v="2012-07-30T00:00:00"/>
    <n v="36"/>
    <n v="72.222222220000006"/>
    <n v="5.5555555559999998"/>
    <n v="41.74"/>
    <n v="4.1237113402061903E-2"/>
    <n v="0"/>
    <n v="0"/>
    <n v="0"/>
    <n v="0"/>
    <s v="Tuesday"/>
    <s v="RIC"/>
    <n v="8.4514193416482392E-2"/>
    <n v="1.0881882892319954"/>
    <n v="0.52111598118013336"/>
    <n v="1"/>
    <n v="1"/>
    <n v="0.75305046113865437"/>
    <n v="2.1234677025909297"/>
    <n v="0.67984301577042217"/>
    <x v="0"/>
    <x v="0"/>
  </r>
  <r>
    <x v="2144"/>
    <n v="1"/>
    <d v="2013-07-06T00:00:00"/>
    <d v="2013-07-12T00:00:00"/>
    <d v="2013-07-12T00:00:00"/>
    <n v="42"/>
    <n v="14.28571429"/>
    <n v="2.3809523810000002"/>
    <n v="79.91"/>
    <n v="0"/>
    <n v="1"/>
    <n v="0"/>
    <n v="0"/>
    <n v="0"/>
    <s v="Tuesday"/>
    <s v="DCX"/>
    <n v="0.97087392884900414"/>
    <n v="2.6402508427799671"/>
    <n v="0.72529365607224872"/>
    <n v="1"/>
    <n v="1"/>
    <n v="1.639410196571176"/>
    <n v="5.1521298720634103"/>
    <n v="0.83745466679093328"/>
    <x v="0"/>
    <x v="0"/>
  </r>
  <r>
    <x v="2145"/>
    <n v="1"/>
    <d v="2013-05-20T00:00:00"/>
    <d v="2013-10-15T00:00:00"/>
    <d v="2013-10-15T00:00:00"/>
    <n v="39"/>
    <n v="5.1282051280000003"/>
    <n v="0"/>
    <n v="61.17"/>
    <n v="0"/>
    <n v="0"/>
    <n v="0"/>
    <n v="0"/>
    <n v="0"/>
    <s v="Wednesday"/>
    <s v="DCX"/>
    <n v="0.12385561119516598"/>
    <n v="1.1318524323801458"/>
    <n v="0.53092438068823944"/>
    <n v="1"/>
    <n v="1"/>
    <n v="0.79239187891733798"/>
    <n v="2.2086729916515595"/>
    <n v="0.68834468248966607"/>
    <x v="0"/>
    <x v="0"/>
  </r>
  <r>
    <x v="2146"/>
    <n v="0"/>
    <d v="2010-08-29T00:00:00"/>
    <d v="2011-11-15T00:00:00"/>
    <d v="2011-11-15T00:00:00"/>
    <n v="0"/>
    <n v="0"/>
    <n v="0"/>
    <n v="104.35"/>
    <n v="0"/>
    <n v="0"/>
    <n v="0"/>
    <n v="0"/>
    <n v="0"/>
    <s v="Wednesday"/>
    <s v="RIC"/>
    <n v="0.21128548354120597"/>
    <n v="1.2352649525415902"/>
    <n v="0.55262574181062607"/>
    <n v="1"/>
    <n v="0"/>
    <n v="0.87982175126337792"/>
    <n v="2.4104700048884333"/>
    <n v="0.70678528221428738"/>
    <x v="0"/>
    <x v="1"/>
  </r>
  <r>
    <x v="2147"/>
    <n v="0"/>
    <d v="2011-09-16T00:00:00"/>
    <d v="2011-09-16T00:00:00"/>
    <d v="2011-09-25T00:00:00"/>
    <n v="0"/>
    <n v="0"/>
    <n v="0"/>
    <n v="6.05"/>
    <n v="0.22222222222222199"/>
    <n v="0"/>
    <n v="0"/>
    <n v="0"/>
    <n v="0"/>
    <s v="Thursday"/>
    <s v="RIC"/>
    <n v="1.2249901058210793E-2"/>
    <n v="1.0123252384069137"/>
    <n v="0.50306243696885489"/>
    <n v="1"/>
    <n v="0"/>
    <n v="0.68078616878038278"/>
    <n v="1.975430143428472"/>
    <n v="0.66391413953757317"/>
    <x v="0"/>
    <x v="1"/>
  </r>
  <r>
    <x v="2148"/>
    <n v="0"/>
    <d v="2010-04-12T00:00:00"/>
    <d v="2010-04-12T00:00:00"/>
    <d v="2010-04-12T00:00:00"/>
    <n v="0"/>
    <n v="0"/>
    <n v="0"/>
    <n v="49.55"/>
    <n v="0"/>
    <n v="0"/>
    <n v="0"/>
    <n v="0"/>
    <n v="0"/>
    <s v="Wednesday"/>
    <s v="CHO"/>
    <n v="0.10032770205526359"/>
    <n v="1.1055331442048004"/>
    <n v="0.52506090785017234"/>
    <n v="1"/>
    <n v="0"/>
    <n v="0.76886396977743554"/>
    <n v="2.1573140871783516"/>
    <n v="0.6832750963672144"/>
    <x v="0"/>
    <x v="1"/>
  </r>
  <r>
    <x v="2149"/>
    <n v="1"/>
    <d v="2011-11-07T00:00:00"/>
    <d v="2011-11-07T00:00:00"/>
    <d v="2012-08-01T00:00:00"/>
    <n v="31"/>
    <n v="87.096774190000005"/>
    <n v="0"/>
    <n v="48.33"/>
    <n v="7.4626865671641798E-3"/>
    <n v="0"/>
    <n v="0"/>
    <n v="0"/>
    <n v="0"/>
    <s v="Friday"/>
    <s v="RIC"/>
    <n v="9.7857474073277287E-2"/>
    <n v="1.1028055955174816"/>
    <n v="0.5244448644555233"/>
    <n v="1"/>
    <n v="1"/>
    <n v="0.76639374179544928"/>
    <n v="2.1519916061315714"/>
    <n v="0.68274027187930975"/>
    <x v="0"/>
    <x v="0"/>
  </r>
  <r>
    <x v="2150"/>
    <n v="1"/>
    <d v="2013-05-14T00:00:00"/>
    <d v="2013-10-18T00:00:00"/>
    <d v="2013-10-18T00:00:00"/>
    <n v="32"/>
    <n v="56.25"/>
    <n v="18.75"/>
    <n v="98.22"/>
    <n v="0"/>
    <n v="0"/>
    <n v="0"/>
    <n v="0"/>
    <n v="0"/>
    <s v="Thursday"/>
    <s v="RIC"/>
    <n v="0.19887360032024198"/>
    <n v="1.2200277450370753"/>
    <n v="0.54955517910281804"/>
    <n v="1"/>
    <n v="1"/>
    <n v="0.86740986804241405"/>
    <n v="2.3807364391685262"/>
    <n v="0.70420645974817708"/>
    <x v="0"/>
    <x v="0"/>
  </r>
  <r>
    <x v="2151"/>
    <n v="1"/>
    <d v="2011-09-21T00:00:00"/>
    <d v="2012-09-03T00:00:00"/>
    <d v="2012-09-03T00:00:00"/>
    <n v="43"/>
    <n v="23.25581395"/>
    <n v="0"/>
    <n v="83.09"/>
    <n v="0"/>
    <n v="0"/>
    <n v="0"/>
    <n v="0"/>
    <n v="0"/>
    <s v="Tuesday"/>
    <s v="RIC"/>
    <n v="0.16823872378954294"/>
    <n v="1.1832190394681916"/>
    <n v="0.54196075523251708"/>
    <n v="1"/>
    <n v="1"/>
    <n v="0.83677499151171497"/>
    <n v="2.3089087065756053"/>
    <n v="0.69778555751243387"/>
    <x v="0"/>
    <x v="0"/>
  </r>
  <r>
    <x v="2152"/>
    <n v="1"/>
    <d v="2011-02-08T00:00:00"/>
    <d v="2011-02-11T00:00:00"/>
    <d v="2011-05-17T00:00:00"/>
    <n v="16"/>
    <n v="0"/>
    <n v="0"/>
    <n v="44.25"/>
    <n v="2.1052631578947399E-2"/>
    <n v="0"/>
    <n v="0"/>
    <n v="0"/>
    <n v="0"/>
    <s v="Friday"/>
    <s v="CHO"/>
    <n v="8.9596383772864066E-2"/>
    <n v="1.0937327463208129"/>
    <n v="0.52238412387768296"/>
    <n v="1"/>
    <n v="1"/>
    <n v="0.75813265149503606"/>
    <n v="2.134287039348187"/>
    <n v="0.68094817499294447"/>
    <x v="0"/>
    <x v="0"/>
  </r>
  <r>
    <x v="2153"/>
    <n v="0"/>
    <d v="2012-08-28T00:00:00"/>
    <d v="2012-11-19T00:00:00"/>
    <d v="2012-11-19T00:00:00"/>
    <n v="0"/>
    <n v="0"/>
    <n v="0"/>
    <n v="136.91"/>
    <n v="0"/>
    <n v="1"/>
    <n v="0"/>
    <n v="0"/>
    <n v="0"/>
    <s v="Saturday"/>
    <s v="BWI"/>
    <n v="1.0862862198106595"/>
    <n v="2.9632487579042013"/>
    <n v="0.74768174770619034"/>
    <n v="1"/>
    <n v="0"/>
    <n v="1.7548224875328315"/>
    <n v="5.7824211989941423"/>
    <n v="0.85256002677210552"/>
    <x v="0"/>
    <x v="1"/>
  </r>
  <r>
    <x v="2154"/>
    <n v="1"/>
    <d v="2011-05-17T00:00:00"/>
    <d v="2011-05-23T00:00:00"/>
    <d v="2011-05-23T00:00:00"/>
    <n v="33"/>
    <n v="12.121212119999999"/>
    <n v="0"/>
    <n v="20.61"/>
    <n v="0"/>
    <n v="0"/>
    <n v="0"/>
    <n v="0"/>
    <n v="0"/>
    <s v="Tuesday"/>
    <s v="CHO"/>
    <n v="4.1730654679293294E-2"/>
    <n v="1.0426136178289063"/>
    <n v="0.51043114993872407"/>
    <n v="1"/>
    <n v="1"/>
    <n v="0.71026692240146527"/>
    <n v="2.0345342489429812"/>
    <n v="0.67046013721930153"/>
    <x v="0"/>
    <x v="0"/>
  </r>
  <r>
    <x v="2155"/>
    <n v="1"/>
    <d v="2010-09-13T00:00:00"/>
    <d v="2010-11-21T00:00:00"/>
    <d v="2010-11-21T00:00:00"/>
    <n v="45"/>
    <n v="0"/>
    <n v="0"/>
    <n v="53.01"/>
    <n v="0"/>
    <n v="0"/>
    <n v="0"/>
    <n v="0"/>
    <n v="0"/>
    <s v="Tuesday"/>
    <s v="CHO"/>
    <n v="0.10733343059433952"/>
    <n v="1.1133054026819018"/>
    <n v="0.52680762622811428"/>
    <n v="1"/>
    <n v="1"/>
    <n v="0.77586969831651154"/>
    <n v="2.1724807086313001"/>
    <n v="0.68478925741634256"/>
    <x v="0"/>
    <x v="0"/>
  </r>
  <r>
    <x v="2156"/>
    <n v="1"/>
    <d v="2013-05-25T00:00:00"/>
    <d v="2013-07-08T00:00:00"/>
    <d v="2013-07-08T00:00:00"/>
    <n v="18"/>
    <n v="22.222222219999999"/>
    <n v="5.5555555559999998"/>
    <n v="33.99"/>
    <n v="0"/>
    <n v="1"/>
    <n v="0"/>
    <n v="0"/>
    <n v="0"/>
    <s v="Tuesday"/>
    <s v="BWI"/>
    <n v="0.87789616742866705"/>
    <n v="2.4058329088044084"/>
    <n v="0.70638606567723772"/>
    <n v="1"/>
    <n v="1"/>
    <n v="1.5464324351508392"/>
    <n v="4.6946916542192296"/>
    <n v="0.82439786722094177"/>
    <x v="0"/>
    <x v="0"/>
  </r>
  <r>
    <x v="2157"/>
    <n v="1"/>
    <d v="2012-08-28T00:00:00"/>
    <d v="2012-08-09T00:00:00"/>
    <d v="2012-08-23T00:00:00"/>
    <n v="35"/>
    <n v="2.8571428569999999"/>
    <n v="0"/>
    <n v="37.42"/>
    <n v="0.14285714285714299"/>
    <n v="1"/>
    <n v="0"/>
    <n v="0"/>
    <n v="0"/>
    <s v="Sunday"/>
    <s v="DCX"/>
    <n v="0.88484115265671048"/>
    <n v="2.4225995374194627"/>
    <n v="0.70782442144722257"/>
    <n v="1"/>
    <n v="1"/>
    <n v="1.5533774203788826"/>
    <n v="4.7274097000737143"/>
    <n v="0.82540100108655934"/>
    <x v="0"/>
    <x v="0"/>
  </r>
  <r>
    <x v="2158"/>
    <n v="1"/>
    <d v="2013-05-25T00:00:00"/>
    <d v="2013-11-19T00:00:00"/>
    <d v="2013-11-19T00:00:00"/>
    <n v="50"/>
    <n v="6"/>
    <n v="4"/>
    <n v="42.28"/>
    <n v="0"/>
    <n v="1"/>
    <n v="0"/>
    <n v="0"/>
    <n v="0"/>
    <s v="Tuesday"/>
    <s v="CHO"/>
    <n v="0.89468156904396745"/>
    <n v="2.4465566060517832"/>
    <n v="0.70985533844298176"/>
    <n v="1"/>
    <n v="1"/>
    <n v="1.5632178367661393"/>
    <n v="4.7741590190958743"/>
    <n v="0.82681460682103258"/>
    <x v="0"/>
    <x v="0"/>
  </r>
  <r>
    <x v="2159"/>
    <n v="0"/>
    <d v="2010-07-07T00:00:00"/>
    <d v="2010-08-23T00:00:00"/>
    <d v="2010-09-13T00:00:00"/>
    <n v="0"/>
    <n v="0"/>
    <n v="0"/>
    <n v="21.53"/>
    <n v="0.14285714285714299"/>
    <n v="0"/>
    <n v="0"/>
    <n v="0"/>
    <n v="0"/>
    <s v="Tuesday"/>
    <s v="CHO"/>
    <n v="4.3593449550955107E-2"/>
    <n v="1.0445576031901671"/>
    <n v="0.51089663678847752"/>
    <n v="1"/>
    <n v="0"/>
    <n v="0.71212971727312713"/>
    <n v="2.0383277010227312"/>
    <n v="0.67087157857811386"/>
    <x v="0"/>
    <x v="1"/>
  </r>
  <r>
    <x v="2160"/>
    <n v="1"/>
    <d v="2011-04-17T00:00:00"/>
    <d v="2011-04-17T00:00:00"/>
    <d v="2011-04-17T00:00:00"/>
    <n v="16"/>
    <n v="0"/>
    <n v="0"/>
    <n v="32.049999999999997"/>
    <n v="0"/>
    <n v="0"/>
    <n v="0"/>
    <n v="0"/>
    <n v="0"/>
    <s v="Monday"/>
    <s v="RIC"/>
    <n v="6.4894103953000964E-2"/>
    <n v="1.067046022445326"/>
    <n v="0.51621783494835061"/>
    <n v="1"/>
    <n v="1"/>
    <n v="0.733430371675173"/>
    <n v="2.0822111285905431"/>
    <n v="0.67555759217010947"/>
    <x v="0"/>
    <x v="0"/>
  </r>
  <r>
    <x v="2161"/>
    <n v="1"/>
    <d v="2013-05-26T00:00:00"/>
    <d v="2013-07-28T00:00:00"/>
    <d v="2013-07-28T00:00:00"/>
    <n v="36"/>
    <n v="50"/>
    <n v="13.88888889"/>
    <n v="93.87"/>
    <n v="0"/>
    <n v="1"/>
    <n v="0"/>
    <n v="0"/>
    <n v="0"/>
    <s v="Monday"/>
    <s v="CHO"/>
    <n v="0.99913981624943771"/>
    <n v="2.7159446119626938"/>
    <n v="0.73088942263005952"/>
    <n v="1"/>
    <n v="1"/>
    <n v="1.6676760839716098"/>
    <n v="5.2998370985952574"/>
    <n v="0.84126573681992811"/>
    <x v="0"/>
    <x v="0"/>
  </r>
  <r>
    <x v="2162"/>
    <n v="0"/>
    <d v="2009-11-12T00:00:00"/>
    <d v="2009-11-12T00:00:00"/>
    <d v="2010-04-12T00:00:00"/>
    <n v="0"/>
    <n v="0"/>
    <n v="0"/>
    <n v="17.170000000000002"/>
    <n v="1.3245033112582801E-2"/>
    <n v="0"/>
    <n v="0"/>
    <n v="0"/>
    <n v="0"/>
    <s v="Friday"/>
    <s v="CHO"/>
    <n v="3.4765421680905677E-2"/>
    <n v="1.0353768033604007"/>
    <n v="0.5086904801366493"/>
    <n v="1"/>
    <n v="0"/>
    <n v="0.70330168940307769"/>
    <n v="2.0204124816481319"/>
    <n v="0.6689193922764034"/>
    <x v="0"/>
    <x v="1"/>
  </r>
  <r>
    <x v="2163"/>
    <n v="1"/>
    <d v="2012-03-19T00:00:00"/>
    <d v="2012-03-31T00:00:00"/>
    <d v="2012-05-15T00:00:00"/>
    <n v="47"/>
    <n v="2.1276595739999999"/>
    <n v="0"/>
    <n v="134.07"/>
    <n v="8.8888888888888906E-2"/>
    <n v="0"/>
    <n v="0"/>
    <n v="0"/>
    <n v="0"/>
    <s v="Monday"/>
    <s v="RIC"/>
    <n v="0.27146185700401998"/>
    <n v="1.3118808318368587"/>
    <n v="0.56745175346885424"/>
    <n v="1"/>
    <n v="1"/>
    <n v="0.93999812472619193"/>
    <n v="2.5599766176676697"/>
    <n v="0.7190992786196575"/>
    <x v="0"/>
    <x v="0"/>
  </r>
  <r>
    <x v="2164"/>
    <n v="1"/>
    <d v="2011-11-08T00:00:00"/>
    <d v="2011-11-11T00:00:00"/>
    <d v="2011-11-30T00:00:00"/>
    <n v="25"/>
    <n v="20"/>
    <n v="0"/>
    <n v="90.35"/>
    <n v="0.157894736842105"/>
    <n v="0"/>
    <n v="0"/>
    <n v="0"/>
    <n v="0"/>
    <s v="Wednesday"/>
    <s v="RIC"/>
    <n v="0.18293860505939588"/>
    <n v="1.2007406864146619"/>
    <n v="0.54560752833213144"/>
    <n v="1"/>
    <n v="1"/>
    <n v="0.85147487278156786"/>
    <n v="2.3431000792959367"/>
    <n v="0.70087643914907805"/>
    <x v="0"/>
    <x v="0"/>
  </r>
  <r>
    <x v="2165"/>
    <n v="0"/>
    <d v="2011-11-12T00:00:00"/>
    <d v="2011-11-13T00:00:00"/>
    <d v="2011-11-13T00:00:00"/>
    <n v="0"/>
    <n v="0"/>
    <n v="0"/>
    <n v="50.47"/>
    <n v="0"/>
    <n v="0"/>
    <n v="0"/>
    <n v="0"/>
    <n v="0"/>
    <s v="Monday"/>
    <s v="CHO"/>
    <n v="0.1021904969269254"/>
    <n v="1.1075944449704647"/>
    <n v="0.52552541482238835"/>
    <n v="1"/>
    <n v="0"/>
    <n v="0.7707267646490974"/>
    <n v="2.1613364660667544"/>
    <n v="0.68367808655173878"/>
    <x v="0"/>
    <x v="1"/>
  </r>
  <r>
    <x v="2166"/>
    <n v="0"/>
    <d v="2011-07-10T00:00:00"/>
    <d v="2011-07-10T00:00:00"/>
    <d v="2011-07-10T00:00:00"/>
    <n v="0"/>
    <n v="0"/>
    <n v="0"/>
    <n v="51.13"/>
    <n v="0"/>
    <n v="0"/>
    <n v="0"/>
    <n v="0"/>
    <n v="0"/>
    <s v="Tuesday"/>
    <s v="RIC"/>
    <n v="0.10352684976963931"/>
    <n v="1.1090755713889038"/>
    <n v="0.52585862092107805"/>
    <n v="1"/>
    <n v="0"/>
    <n v="0.77206311749181133"/>
    <n v="2.1642267049565973"/>
    <n v="0.68396701840814633"/>
    <x v="0"/>
    <x v="1"/>
  </r>
  <r>
    <x v="2167"/>
    <n v="1"/>
    <d v="2010-02-03T00:00:00"/>
    <d v="2010-04-13T00:00:00"/>
    <d v="2013-07-29T00:00:00"/>
    <n v="46"/>
    <n v="2.1739130430000002"/>
    <n v="2.1739130430000002"/>
    <n v="95.92"/>
    <n v="1.6625103906899401E-3"/>
    <n v="0"/>
    <n v="0"/>
    <n v="0"/>
    <n v="0"/>
    <s v="Tuesday"/>
    <s v="CHO"/>
    <n v="0.19421661314108749"/>
    <n v="1.214359300651183"/>
    <n v="0.54840210452480453"/>
    <n v="1"/>
    <n v="1"/>
    <n v="0.86275288086325952"/>
    <n v="2.3696751562118141"/>
    <n v="0.70323548898873711"/>
    <x v="0"/>
    <x v="0"/>
  </r>
  <r>
    <x v="2168"/>
    <n v="1"/>
    <d v="2012-12-07T00:00:00"/>
    <d v="2012-12-09T00:00:00"/>
    <d v="2012-12-09T00:00:00"/>
    <n v="45"/>
    <n v="0"/>
    <n v="0"/>
    <n v="85.98"/>
    <n v="0"/>
    <n v="0"/>
    <n v="0"/>
    <n v="0"/>
    <n v="0"/>
    <s v="Saturday"/>
    <s v="DCX"/>
    <n v="0.17409032941900232"/>
    <n v="1.1901630677034218"/>
    <n v="0.54341299296559331"/>
    <n v="1"/>
    <n v="1"/>
    <n v="0.84262659714117438"/>
    <n v="2.3224591369830101"/>
    <n v="0.6990181191790189"/>
    <x v="0"/>
    <x v="0"/>
  </r>
  <r>
    <x v="2169"/>
    <n v="1"/>
    <d v="2012-07-11T00:00:00"/>
    <d v="2013-11-24T00:00:00"/>
    <d v="2014-01-19T00:00:00"/>
    <n v="52"/>
    <n v="9.615384615"/>
    <n v="1.923076923"/>
    <n v="104.97"/>
    <n v="3.5714285714285698E-2"/>
    <n v="0"/>
    <n v="0"/>
    <n v="0"/>
    <n v="0"/>
    <s v="Monday"/>
    <s v="RIC"/>
    <n v="0.21254084530254327"/>
    <n v="1.236816630683055"/>
    <n v="0.55293608502247638"/>
    <n v="1"/>
    <n v="1"/>
    <n v="0.88107711302471525"/>
    <n v="2.4134979169242654"/>
    <n v="0.70704537564181358"/>
    <x v="0"/>
    <x v="0"/>
  </r>
  <r>
    <x v="2170"/>
    <n v="1"/>
    <d v="2009-10-23T00:00:00"/>
    <d v="2009-10-23T00:00:00"/>
    <d v="2009-10-23T00:00:00"/>
    <n v="45"/>
    <n v="2.2222222220000001"/>
    <n v="2.2222222220000001"/>
    <n v="36.590000000000003"/>
    <n v="0"/>
    <n v="0"/>
    <n v="0"/>
    <n v="0"/>
    <n v="0"/>
    <s v="Friday"/>
    <s v="CHO"/>
    <n v="7.4086591689245113E-2"/>
    <n v="1.0769000520536287"/>
    <n v="0.51851318073240704"/>
    <n v="1"/>
    <n v="1"/>
    <n v="0.74262285941141715"/>
    <n v="2.1014400743719519"/>
    <n v="0.677569136910536"/>
    <x v="0"/>
    <x v="0"/>
  </r>
  <r>
    <x v="2171"/>
    <n v="0"/>
    <d v="2012-05-13T00:00:00"/>
    <d v="2013-10-08T00:00:00"/>
    <d v="2013-10-08T00:00:00"/>
    <n v="8"/>
    <n v="37.5"/>
    <n v="12.5"/>
    <n v="40.020000000000003"/>
    <n v="0"/>
    <n v="0"/>
    <n v="0"/>
    <n v="0"/>
    <n v="0"/>
    <s v="Thursday"/>
    <s v="RIC"/>
    <n v="8.1031576917288586E-2"/>
    <n v="1.0844051381974911"/>
    <n v="0.52024681686173568"/>
    <n v="1"/>
    <n v="0"/>
    <n v="0.74956784463946058"/>
    <n v="2.1160853413623748"/>
    <n v="0.67908452739526293"/>
    <x v="0"/>
    <x v="1"/>
  </r>
  <r>
    <x v="2172"/>
    <n v="1"/>
    <d v="2012-04-15T00:00:00"/>
    <d v="2012-04-16T00:00:00"/>
    <d v="2014-01-11T00:00:00"/>
    <n v="7"/>
    <n v="42.857142860000003"/>
    <n v="14.28571429"/>
    <n v="77.5"/>
    <n v="1.10236220472441E-2"/>
    <n v="1"/>
    <n v="0"/>
    <n v="0"/>
    <n v="0"/>
    <s v="Monday"/>
    <s v="RIC"/>
    <n v="0.96599421619606396"/>
    <n v="2.6273985605603696"/>
    <n v="0.72432034051270133"/>
    <n v="1"/>
    <n v="1"/>
    <n v="1.634530483918236"/>
    <n v="5.1270501993009328"/>
    <n v="0.83678932480199109"/>
    <x v="0"/>
    <x v="0"/>
  </r>
  <r>
    <x v="2173"/>
    <n v="1"/>
    <d v="2011-03-14T00:00:00"/>
    <d v="2011-09-11T00:00:00"/>
    <d v="2011-09-11T00:00:00"/>
    <n v="41"/>
    <n v="26.829268290000002"/>
    <n v="0"/>
    <n v="183.49"/>
    <n v="0"/>
    <n v="0"/>
    <n v="0"/>
    <n v="0"/>
    <n v="0"/>
    <s v="Monday"/>
    <s v="RIC"/>
    <n v="0.37152633804480967"/>
    <n v="1.4499460343421373"/>
    <n v="0.59182774396558446"/>
    <n v="1"/>
    <n v="1"/>
    <n v="1.0400626057669817"/>
    <n v="2.829394145197349"/>
    <n v="0.73886208572858603"/>
    <x v="0"/>
    <x v="0"/>
  </r>
  <r>
    <x v="2174"/>
    <n v="1"/>
    <d v="2011-07-26T00:00:00"/>
    <d v="2011-08-08T00:00:00"/>
    <d v="2011-08-15T00:00:00"/>
    <n v="16"/>
    <n v="0"/>
    <n v="0"/>
    <n v="108.11"/>
    <n v="0.28571428571428598"/>
    <n v="0"/>
    <n v="0"/>
    <n v="0"/>
    <n v="0"/>
    <s v="Tuesday"/>
    <s v="RIC"/>
    <n v="0.21889864519060642"/>
    <n v="1.2447051134444891"/>
    <n v="0.55450718492572737"/>
    <n v="1"/>
    <n v="1"/>
    <n v="0.88743491291277843"/>
    <n v="2.4288913359971476"/>
    <n v="0.70836054514127889"/>
    <x v="0"/>
    <x v="0"/>
  </r>
  <r>
    <x v="2175"/>
    <n v="1"/>
    <d v="2010-10-04T00:00:00"/>
    <d v="2010-10-05T00:00:00"/>
    <d v="2011-11-13T00:00:00"/>
    <n v="39"/>
    <n v="48.717948720000003"/>
    <n v="5.1282051280000003"/>
    <n v="47.55"/>
    <n v="4.9504950495049497E-3"/>
    <n v="0"/>
    <n v="0"/>
    <n v="0"/>
    <n v="0"/>
    <s v="Wednesday"/>
    <s v="CHO"/>
    <n v="9.6278147986433582E-2"/>
    <n v="1.1010652804959549"/>
    <n v="0.52405096153702058"/>
    <n v="1"/>
    <n v="1"/>
    <n v="0.76481441570860564"/>
    <n v="2.1485955920620263"/>
    <n v="0.68239808169676808"/>
    <x v="0"/>
    <x v="0"/>
  </r>
  <r>
    <x v="2176"/>
    <n v="1"/>
    <d v="2013-05-20T00:00:00"/>
    <d v="2013-07-21T00:00:00"/>
    <d v="2013-11-06T00:00:00"/>
    <n v="51"/>
    <n v="0"/>
    <n v="0"/>
    <n v="27.47"/>
    <n v="4.6296296296296301E-2"/>
    <n v="0"/>
    <n v="0"/>
    <n v="0"/>
    <n v="0"/>
    <s v="Wednesday"/>
    <s v="DCX"/>
    <n v="5.5620625135380242E-2"/>
    <n v="1.0571965338564235"/>
    <n v="0.51390157258072056"/>
    <n v="1"/>
    <n v="1"/>
    <n v="0.72415689285755225"/>
    <n v="2.0629910440587262"/>
    <n v="0.67352173557944395"/>
    <x v="0"/>
    <x v="0"/>
  </r>
  <r>
    <x v="2177"/>
    <n v="1"/>
    <d v="2010-01-10T00:00:00"/>
    <d v="2010-05-11T00:00:00"/>
    <d v="2010-05-27T00:00:00"/>
    <n v="48"/>
    <n v="4.1666666670000003"/>
    <n v="0"/>
    <n v="54.94"/>
    <n v="0.5"/>
    <n v="0"/>
    <n v="0"/>
    <n v="0"/>
    <n v="0"/>
    <s v="Monday"/>
    <s v="CHO"/>
    <n v="0.11124125027076048"/>
    <n v="1.1176645111980361"/>
    <n v="0.52778166951748862"/>
    <n v="1"/>
    <n v="1"/>
    <n v="0.77977751799293249"/>
    <n v="2.1809869811557299"/>
    <n v="0.68563216199122079"/>
    <x v="0"/>
    <x v="0"/>
  </r>
  <r>
    <x v="2178"/>
    <n v="0"/>
    <d v="2011-09-22T00:00:00"/>
    <d v="2012-01-17T00:00:00"/>
    <d v="2012-01-17T00:00:00"/>
    <n v="0"/>
    <n v="0"/>
    <n v="0"/>
    <n v="47.4"/>
    <n v="0"/>
    <n v="0"/>
    <n v="0"/>
    <n v="0"/>
    <n v="0"/>
    <s v="Wednesday"/>
    <s v="RIC"/>
    <n v="9.5974431431271337E-2"/>
    <n v="1.1007309195200059"/>
    <n v="0.52397520752991578"/>
    <n v="1"/>
    <n v="0"/>
    <n v="0.76451069915344338"/>
    <n v="2.1479431270975895"/>
    <n v="0.68233225327612501"/>
    <x v="0"/>
    <x v="1"/>
  </r>
  <r>
    <x v="2179"/>
    <n v="0"/>
    <d v="2012-09-09T00:00:00"/>
    <d v="2012-09-14T00:00:00"/>
    <d v="2012-10-16T00:00:00"/>
    <n v="0"/>
    <n v="0"/>
    <n v="0"/>
    <n v="28.99"/>
    <n v="0.125"/>
    <n v="1"/>
    <n v="0"/>
    <n v="0"/>
    <n v="0"/>
    <s v="Tuesday"/>
    <s v="DCX"/>
    <n v="0.86777228225659198"/>
    <n v="2.3815994082609793"/>
    <n v="0.70428194494088237"/>
    <n v="1"/>
    <n v="0"/>
    <n v="1.5363085499787639"/>
    <n v="4.6474029117893609"/>
    <n v="0.82292745610333062"/>
    <x v="0"/>
    <x v="1"/>
  </r>
  <r>
    <x v="2180"/>
    <n v="1"/>
    <d v="2011-05-13T00:00:00"/>
    <d v="2011-05-24T00:00:00"/>
    <d v="2011-10-19T00:00:00"/>
    <n v="18"/>
    <n v="0"/>
    <n v="0"/>
    <n v="51.36"/>
    <n v="4.0540540540540501E-2"/>
    <n v="0"/>
    <n v="0"/>
    <n v="0"/>
    <n v="0"/>
    <s v="Wednesday"/>
    <s v="CHO"/>
    <n v="0.10399254848755476"/>
    <n v="1.1095921867447887"/>
    <n v="0.5259747328022425"/>
    <n v="1"/>
    <n v="1"/>
    <n v="0.7725288162097268"/>
    <n v="2.1652348172784626"/>
    <n v="0.68406767341835906"/>
    <x v="0"/>
    <x v="0"/>
  </r>
  <r>
    <x v="2181"/>
    <n v="0"/>
    <d v="2012-08-28T00:00:00"/>
    <d v="2012-07-31T00:00:00"/>
    <d v="2012-07-31T00:00:00"/>
    <n v="0"/>
    <n v="0"/>
    <n v="0"/>
    <n v="114.15"/>
    <n v="0"/>
    <n v="0"/>
    <n v="0"/>
    <n v="0"/>
    <n v="0"/>
    <s v="Thursday"/>
    <s v="DCX"/>
    <n v="0.23112829847847308"/>
    <n v="1.2600208878421426"/>
    <n v="0.55752621341708242"/>
    <n v="1"/>
    <n v="0"/>
    <n v="0.89966456620064506"/>
    <n v="2.458778215497146"/>
    <n v="0.71088056599886229"/>
    <x v="0"/>
    <x v="1"/>
  </r>
  <r>
    <x v="2182"/>
    <n v="1"/>
    <d v="2011-09-14T00:00:00"/>
    <d v="2011-09-14T00:00:00"/>
    <d v="2011-09-14T00:00:00"/>
    <n v="44"/>
    <n v="6.8181818180000002"/>
    <n v="4.5454545450000001"/>
    <n v="73.84"/>
    <n v="0"/>
    <n v="0"/>
    <n v="0"/>
    <n v="0"/>
    <n v="0"/>
    <s v="Thursday"/>
    <s v="RIC"/>
    <n v="0.14950953622120414"/>
    <n v="1.1612645448347714"/>
    <n v="0.53730791429956581"/>
    <n v="1"/>
    <n v="1"/>
    <n v="0.81804580394337612"/>
    <n v="2.266067168266388"/>
    <n v="0.69382136114157289"/>
    <x v="0"/>
    <x v="0"/>
  </r>
  <r>
    <x v="2183"/>
    <n v="0"/>
    <d v="2011-01-12T00:00:00"/>
    <d v="2012-05-16T00:00:00"/>
    <d v="2012-05-16T00:00:00"/>
    <n v="0"/>
    <n v="0"/>
    <n v="0"/>
    <n v="82.63"/>
    <n v="0"/>
    <n v="0"/>
    <n v="0"/>
    <n v="0"/>
    <n v="0"/>
    <s v="Friday"/>
    <s v="CHO"/>
    <n v="0.16730732635371201"/>
    <n v="1.1821175053514623"/>
    <n v="0.54172953676986557"/>
    <n v="1"/>
    <n v="0"/>
    <n v="0.83584359407588404"/>
    <n v="2.3067591961063947"/>
    <n v="0.69758910743259783"/>
    <x v="0"/>
    <x v="1"/>
  </r>
  <r>
    <x v="2184"/>
    <n v="1"/>
    <d v="2011-05-13T00:00:00"/>
    <d v="2011-05-16T00:00:00"/>
    <d v="2011-11-13T00:00:00"/>
    <n v="16"/>
    <n v="0"/>
    <n v="0"/>
    <n v="51.04"/>
    <n v="1.6574585635359101E-2"/>
    <n v="0"/>
    <n v="0"/>
    <n v="0"/>
    <n v="0"/>
    <s v="Thursday"/>
    <s v="RIC"/>
    <n v="0.10334461983654196"/>
    <n v="1.1088734830355627"/>
    <n v="0.52581318507520125"/>
    <n v="1"/>
    <n v="1"/>
    <n v="0.77188088755871398"/>
    <n v="2.1638323540013111"/>
    <n v="0.68392762696945808"/>
    <x v="0"/>
    <x v="0"/>
  </r>
  <r>
    <x v="2185"/>
    <n v="1"/>
    <d v="2012-01-07T00:00:00"/>
    <d v="2012-01-07T00:00:00"/>
    <d v="2012-01-24T00:00:00"/>
    <n v="16"/>
    <n v="0"/>
    <n v="0"/>
    <n v="31.57"/>
    <n v="0.11764705882352899"/>
    <n v="0"/>
    <n v="0"/>
    <n v="0"/>
    <n v="0"/>
    <s v="Wednesday"/>
    <s v="RIC"/>
    <n v="6.3922210976481778E-2"/>
    <n v="1.0660094717002748"/>
    <n v="0.51597511352306402"/>
    <n v="1"/>
    <n v="1"/>
    <n v="0.73245847869865377"/>
    <n v="2.0801884253038114"/>
    <n v="0.67534453678710715"/>
    <x v="0"/>
    <x v="0"/>
  </r>
  <r>
    <x v="2186"/>
    <n v="1"/>
    <d v="2012-08-28T00:00:00"/>
    <d v="2012-08-09T00:00:00"/>
    <d v="2012-08-09T00:00:00"/>
    <n v="36"/>
    <n v="2.7777777779999999"/>
    <n v="0"/>
    <n v="33.76"/>
    <n v="0"/>
    <n v="0"/>
    <n v="0"/>
    <n v="0"/>
    <n v="0"/>
    <s v="Sunday"/>
    <s v="BWI"/>
    <n v="6.8356472681850633E-2"/>
    <n v="1.0707469324860732"/>
    <n v="0.51708246704997818"/>
    <n v="1"/>
    <n v="1"/>
    <n v="0.73689274040402264"/>
    <n v="2.089433006476463"/>
    <n v="0.67631601076842496"/>
    <x v="0"/>
    <x v="0"/>
  </r>
  <r>
    <x v="2187"/>
    <n v="1"/>
    <d v="2010-10-30T00:00:00"/>
    <d v="2010-11-13T00:00:00"/>
    <d v="2013-10-01T00:00:00"/>
    <n v="42"/>
    <n v="33.333333330000002"/>
    <n v="2.3809523810000002"/>
    <n v="89.11"/>
    <n v="2.84900284900285E-3"/>
    <n v="0"/>
    <n v="0"/>
    <n v="0"/>
    <n v="0"/>
    <s v="Monday"/>
    <s v="CHO"/>
    <n v="0.18042788153672126"/>
    <n v="1.1977297399374045"/>
    <n v="0.54498499891598051"/>
    <n v="1"/>
    <n v="1"/>
    <n v="0.8489641492588933"/>
    <n v="2.3372245817722512"/>
    <n v="0.70034980400721347"/>
    <x v="0"/>
    <x v="0"/>
  </r>
  <r>
    <x v="2188"/>
    <n v="0"/>
    <d v="2012-08-27T00:00:00"/>
    <d v="2012-08-27T00:00:00"/>
    <d v="2012-08-27T00:00:00"/>
    <n v="0"/>
    <n v="0"/>
    <n v="0"/>
    <n v="67.540000000000006"/>
    <n v="0"/>
    <n v="0"/>
    <n v="0"/>
    <n v="0"/>
    <n v="0"/>
    <s v="Wednesday"/>
    <s v="CHO"/>
    <n v="0.13675344090438959"/>
    <n v="1.1465454224650511"/>
    <n v="0.53413517853648795"/>
    <n v="1"/>
    <n v="0"/>
    <n v="0.80528970862656157"/>
    <n v="2.2373445829639458"/>
    <n v="0.6911048625276548"/>
    <x v="0"/>
    <x v="1"/>
  </r>
  <r>
    <x v="2189"/>
    <n v="1"/>
    <d v="2012-07-24T00:00:00"/>
    <d v="2014-01-08T00:00:00"/>
    <d v="2014-01-08T00:00:00"/>
    <n v="39"/>
    <n v="17.948717949999999"/>
    <n v="0"/>
    <n v="91.16"/>
    <n v="0"/>
    <n v="0"/>
    <n v="0"/>
    <n v="0"/>
    <n v="0"/>
    <s v="Thursday"/>
    <s v="CHO"/>
    <n v="0.18457867445727202"/>
    <n v="1.2027116002451803"/>
    <n v="0.54601410375798098"/>
    <n v="1"/>
    <n v="1"/>
    <n v="0.85311494217944406"/>
    <n v="2.3469460790232901"/>
    <n v="0.70122016417670485"/>
    <x v="0"/>
    <x v="0"/>
  </r>
  <r>
    <x v="2190"/>
    <n v="1"/>
    <d v="2011-09-18T00:00:00"/>
    <d v="2011-09-18T00:00:00"/>
    <d v="2011-11-27T00:00:00"/>
    <n v="17"/>
    <n v="0"/>
    <n v="0"/>
    <n v="70.62"/>
    <n v="4.2857142857142899E-2"/>
    <n v="1"/>
    <n v="0"/>
    <n v="0"/>
    <n v="0"/>
    <s v="Tuesday"/>
    <s v="CHO"/>
    <n v="0.95206375019928879"/>
    <n v="2.5910514282830359"/>
    <n v="0.72153002540592326"/>
    <n v="1"/>
    <n v="1"/>
    <n v="1.6206000179214608"/>
    <n v="5.0561231711051136"/>
    <n v="0.83487786299142897"/>
    <x v="0"/>
    <x v="0"/>
  </r>
  <r>
    <x v="2191"/>
    <n v="1"/>
    <d v="2012-02-16T00:00:00"/>
    <d v="2012-02-16T00:00:00"/>
    <d v="2012-02-16T00:00:00"/>
    <n v="43"/>
    <n v="37.20930233"/>
    <n v="0"/>
    <n v="60.11"/>
    <n v="0"/>
    <n v="0"/>
    <n v="0"/>
    <n v="0"/>
    <n v="0"/>
    <s v="Tuesday"/>
    <s v="CHO"/>
    <n v="0.12170934753868608"/>
    <n v="1.1294257836854993"/>
    <n v="0.53038983200942935"/>
    <n v="1"/>
    <n v="1"/>
    <n v="0.79024561526085813"/>
    <n v="2.2039376805113768"/>
    <n v="0.68788406650893685"/>
    <x v="0"/>
    <x v="0"/>
  </r>
  <r>
    <x v="2192"/>
    <n v="0"/>
    <d v="2011-07-14T00:00:00"/>
    <d v="2011-07-27T00:00:00"/>
    <d v="2011-07-27T00:00:00"/>
    <n v="0"/>
    <n v="0"/>
    <n v="0"/>
    <n v="50.33"/>
    <n v="0"/>
    <n v="1"/>
    <n v="0"/>
    <n v="0"/>
    <n v="0"/>
    <s v="Friday"/>
    <s v="RIC"/>
    <n v="0.91098102417100824"/>
    <n v="2.4867609096961378"/>
    <n v="0.7132008686861333"/>
    <n v="1"/>
    <n v="0"/>
    <n v="1.5795172918931804"/>
    <n v="4.8526128502377261"/>
    <n v="0.82913614387471724"/>
    <x v="0"/>
    <x v="1"/>
  </r>
  <r>
    <x v="2193"/>
    <n v="1"/>
    <d v="2012-10-15T00:00:00"/>
    <d v="2012-10-15T00:00:00"/>
    <d v="2013-07-21T00:00:00"/>
    <n v="40"/>
    <n v="12.5"/>
    <n v="2.5"/>
    <n v="83.98"/>
    <n v="1.0752688172042999E-2"/>
    <n v="1"/>
    <n v="0"/>
    <n v="0"/>
    <n v="0"/>
    <s v="Tuesday"/>
    <s v="CHO"/>
    <n v="0.97911477137907332"/>
    <n v="2.6620986326704088"/>
    <n v="0.72693253232483301"/>
    <n v="1"/>
    <n v="1"/>
    <n v="1.6476510391012453"/>
    <n v="5.1947631889851431"/>
    <n v="0.83857332887589764"/>
    <x v="0"/>
    <x v="0"/>
  </r>
  <r>
    <x v="2194"/>
    <n v="0"/>
    <d v="2010-08-30T00:00:00"/>
    <d v="2010-08-30T00:00:00"/>
    <d v="2010-08-30T00:00:00"/>
    <n v="0"/>
    <n v="0"/>
    <n v="0"/>
    <n v="26.39"/>
    <n v="0"/>
    <n v="0"/>
    <n v="0"/>
    <n v="0"/>
    <n v="0"/>
    <s v="Tuesday"/>
    <s v="CHO"/>
    <n v="5.343386593821204E-2"/>
    <n v="1.0548872254837034"/>
    <n v="0.51335528899177985"/>
    <n v="1"/>
    <n v="0"/>
    <n v="0.72197013366038409"/>
    <n v="2.0584847083507261"/>
    <n v="0.67304070631131407"/>
    <x v="0"/>
    <x v="1"/>
  </r>
  <r>
    <x v="2195"/>
    <n v="0"/>
    <d v="2011-03-07T00:00:00"/>
    <d v="2011-03-07T00:00:00"/>
    <d v="2012-09-17T00:00:00"/>
    <n v="0"/>
    <n v="0"/>
    <n v="0"/>
    <n v="19.84"/>
    <n v="1.2500000000000001E-2"/>
    <n v="0"/>
    <n v="0"/>
    <n v="0"/>
    <n v="0"/>
    <s v="Tuesday"/>
    <s v="RIC"/>
    <n v="4.017157636279374E-2"/>
    <n v="1.040989368040184"/>
    <n v="0.51004154374394006"/>
    <n v="1"/>
    <n v="0"/>
    <n v="0.70870784408496579"/>
    <n v="2.031364722123568"/>
    <n v="0.67011557774563402"/>
    <x v="0"/>
    <x v="1"/>
  </r>
  <r>
    <x v="2196"/>
    <n v="1"/>
    <d v="2012-05-15T00:00:00"/>
    <d v="2012-05-15T00:00:00"/>
    <d v="2012-08-01T00:00:00"/>
    <n v="46"/>
    <n v="19.565217390000001"/>
    <n v="0"/>
    <n v="119.08"/>
    <n v="8.9743589743589702E-2"/>
    <n v="1"/>
    <n v="0"/>
    <n v="0"/>
    <n v="0"/>
    <s v="Thursday"/>
    <s v="RIC"/>
    <n v="1.0501844452870399"/>
    <n v="2.8581782469556205"/>
    <n v="0.74081031616694437"/>
    <n v="1"/>
    <n v="1"/>
    <n v="1.7187207130092119"/>
    <n v="5.5773888174643762"/>
    <n v="0.84796398270620921"/>
    <x v="0"/>
    <x v="0"/>
  </r>
  <r>
    <x v="2197"/>
    <n v="1"/>
    <d v="2010-08-24T00:00:00"/>
    <d v="2010-08-31T00:00:00"/>
    <d v="2010-08-31T00:00:00"/>
    <n v="45"/>
    <n v="0"/>
    <n v="0"/>
    <n v="50"/>
    <n v="0"/>
    <n v="0"/>
    <n v="0"/>
    <n v="0"/>
    <n v="0"/>
    <s v="Wednesday"/>
    <s v="CHO"/>
    <n v="0.10123885172075035"/>
    <n v="1.1065409094020684"/>
    <n v="0.52528811781592932"/>
    <n v="1"/>
    <n v="1"/>
    <n v="0.76977511944292232"/>
    <n v="2.1592806189535687"/>
    <n v="0.68347224554834751"/>
    <x v="0"/>
    <x v="0"/>
  </r>
  <r>
    <x v="2198"/>
    <n v="1"/>
    <d v="2011-07-07T00:00:00"/>
    <d v="2011-07-09T00:00:00"/>
    <d v="2011-08-23T00:00:00"/>
    <n v="42"/>
    <n v="30.952380949999998"/>
    <n v="0"/>
    <n v="182.04"/>
    <n v="6.6666666666666693E-2"/>
    <n v="0"/>
    <n v="0"/>
    <n v="0"/>
    <n v="0"/>
    <s v="Wednesday"/>
    <s v="RIC"/>
    <n v="0.36859041134490789"/>
    <n v="1.4456953419803895"/>
    <n v="0.59111832825823063"/>
    <n v="1"/>
    <n v="1"/>
    <n v="1.0371266790670799"/>
    <n v="2.821099433672571"/>
    <n v="0.73829521650556196"/>
    <x v="0"/>
    <x v="0"/>
  </r>
  <r>
    <x v="2199"/>
    <n v="1"/>
    <d v="2010-09-07T00:00:00"/>
    <d v="2010-09-07T00:00:00"/>
    <d v="2010-09-07T00:00:00"/>
    <n v="16"/>
    <n v="0"/>
    <n v="0"/>
    <n v="57.38"/>
    <n v="0"/>
    <n v="0"/>
    <n v="0"/>
    <n v="0"/>
    <n v="0"/>
    <s v="Wednesday"/>
    <s v="CHO"/>
    <n v="0.1161817062347331"/>
    <n v="1.1231999460249886"/>
    <n v="0.52901279887832542"/>
    <n v="1"/>
    <n v="1"/>
    <n v="0.78471797395690512"/>
    <n v="2.1917887120612578"/>
    <n v="0.68669605346332596"/>
    <x v="0"/>
    <x v="0"/>
  </r>
  <r>
    <x v="2200"/>
    <n v="0"/>
    <d v="2011-05-04T00:00:00"/>
    <d v="2011-05-04T00:00:00"/>
    <d v="2011-05-04T00:00:00"/>
    <n v="0"/>
    <n v="0"/>
    <n v="0"/>
    <n v="180.93"/>
    <n v="0"/>
    <n v="0"/>
    <n v="0"/>
    <n v="0"/>
    <n v="0"/>
    <s v="Thursday"/>
    <s v="CHO"/>
    <n v="0.36634290883670723"/>
    <n v="1.4424497866362633"/>
    <n v="0.59057500159411747"/>
    <n v="1"/>
    <n v="0"/>
    <n v="1.0348791765588792"/>
    <n v="2.8147661253486156"/>
    <n v="0.73786073191875845"/>
    <x v="0"/>
    <x v="1"/>
  </r>
  <r>
    <x v="2201"/>
    <n v="1"/>
    <d v="2012-07-17T00:00:00"/>
    <d v="2012-07-17T00:00:00"/>
    <d v="2012-07-17T00:00:00"/>
    <n v="45"/>
    <n v="0"/>
    <n v="0"/>
    <n v="80.48"/>
    <n v="0"/>
    <n v="0"/>
    <n v="0"/>
    <n v="0"/>
    <n v="0"/>
    <s v="Tuesday"/>
    <s v="RIC"/>
    <n v="0.16295405572971977"/>
    <n v="1.1769826128389365"/>
    <n v="0.54064860504515899"/>
    <n v="1"/>
    <n v="1"/>
    <n v="0.83149032345189178"/>
    <n v="2.2967390750349574"/>
    <n v="0.69666995863498948"/>
    <x v="0"/>
    <x v="0"/>
  </r>
  <r>
    <x v="2202"/>
    <n v="1"/>
    <d v="2009-12-21T00:00:00"/>
    <d v="2009-12-22T00:00:00"/>
    <d v="2009-12-22T00:00:00"/>
    <n v="35"/>
    <n v="2.8571428569999999"/>
    <n v="2.8571428569999999"/>
    <n v="63.02"/>
    <n v="0"/>
    <n v="0"/>
    <n v="0"/>
    <n v="0"/>
    <n v="0"/>
    <s v="Tuesday"/>
    <s v="CHO"/>
    <n v="0.12760144870883375"/>
    <n v="1.1361001182851849"/>
    <n v="0.53185714871699064"/>
    <n v="1"/>
    <n v="1"/>
    <n v="0.79613771643100573"/>
    <n v="2.2169618364400536"/>
    <n v="0.68914769560753708"/>
    <x v="0"/>
    <x v="0"/>
  </r>
  <r>
    <x v="2203"/>
    <n v="0"/>
    <d v="2011-02-13T00:00:00"/>
    <d v="2011-02-13T00:00:00"/>
    <d v="2011-02-13T00:00:00"/>
    <n v="0"/>
    <n v="0"/>
    <n v="0"/>
    <n v="92.92"/>
    <n v="0"/>
    <n v="0"/>
    <n v="0"/>
    <n v="0"/>
    <n v="0"/>
    <s v="Monday"/>
    <s v="CHO"/>
    <n v="0.18814228203784245"/>
    <n v="1.2070052382977616"/>
    <n v="0.54689731467457292"/>
    <n v="1"/>
    <n v="0"/>
    <n v="0.85667854976001445"/>
    <n v="2.3553245938644181"/>
    <n v="0.70196624140966557"/>
    <x v="0"/>
    <x v="1"/>
  </r>
  <r>
    <x v="2204"/>
    <n v="1"/>
    <d v="2011-05-30T00:00:00"/>
    <d v="2011-05-30T00:00:00"/>
    <d v="2011-05-30T00:00:00"/>
    <n v="16"/>
    <n v="0"/>
    <n v="0"/>
    <n v="38.590000000000003"/>
    <n v="0"/>
    <n v="0"/>
    <n v="0"/>
    <n v="0"/>
    <n v="0"/>
    <s v="Tuesday"/>
    <s v="CHO"/>
    <n v="7.8136145758075135E-2"/>
    <n v="1.0812698589541396"/>
    <n v="0.51952410414355843"/>
    <n v="1"/>
    <n v="1"/>
    <n v="0.74667241348024715"/>
    <n v="2.1099672234982698"/>
    <n v="0.67845320283628507"/>
    <x v="0"/>
    <x v="0"/>
  </r>
  <r>
    <x v="2205"/>
    <n v="0"/>
    <d v="2012-03-23T00:00:00"/>
    <d v="2012-04-22T00:00:00"/>
    <d v="2014-01-05T00:00:00"/>
    <n v="2"/>
    <n v="0"/>
    <n v="0"/>
    <n v="51.43"/>
    <n v="6.4205457463884404E-3"/>
    <n v="1"/>
    <n v="0"/>
    <n v="0"/>
    <n v="0"/>
    <s v="Tuesday"/>
    <s v="RIC"/>
    <n v="0.9132082789088648"/>
    <n v="2.492305732288203"/>
    <n v="0.713656226957888"/>
    <n v="1"/>
    <n v="0"/>
    <n v="1.5817445466310369"/>
    <n v="4.8634329002303209"/>
    <n v="0.8294514464451842"/>
    <x v="0"/>
    <x v="1"/>
  </r>
  <r>
    <x v="2206"/>
    <n v="1"/>
    <d v="2011-05-15T00:00:00"/>
    <d v="2011-06-13T00:00:00"/>
    <d v="2012-11-14T00:00:00"/>
    <n v="45"/>
    <n v="26.666666670000001"/>
    <n v="13.33333333"/>
    <n v="51.03"/>
    <n v="1.1538461538461499E-2"/>
    <n v="0"/>
    <n v="0"/>
    <n v="0"/>
    <n v="0"/>
    <s v="Wednesday"/>
    <s v="RIC"/>
    <n v="0.10332437206619781"/>
    <n v="1.1088510310472395"/>
    <n v="0.52580813662148174"/>
    <n v="1"/>
    <n v="1"/>
    <n v="0.77186063978836983"/>
    <n v="2.1637885416642968"/>
    <n v="0.68392324997992615"/>
    <x v="0"/>
    <x v="0"/>
  </r>
  <r>
    <x v="2207"/>
    <n v="1"/>
    <d v="2011-05-19T00:00:00"/>
    <d v="2011-09-27T00:00:00"/>
    <d v="2011-09-27T00:00:00"/>
    <n v="39"/>
    <n v="7.692307692"/>
    <n v="2.5641025640000001"/>
    <n v="51.01"/>
    <n v="0"/>
    <n v="0"/>
    <n v="0"/>
    <n v="0"/>
    <n v="0"/>
    <s v="Tuesday"/>
    <s v="RIC"/>
    <n v="0.10328387652550951"/>
    <n v="1.1088061284343784"/>
    <n v="0.52579803969821504"/>
    <n v="1"/>
    <n v="1"/>
    <n v="0.77182014424768153"/>
    <n v="2.1637009196515291"/>
    <n v="0.68391449590306197"/>
    <x v="0"/>
    <x v="0"/>
  </r>
  <r>
    <x v="2208"/>
    <n v="0"/>
    <d v="2010-01-12T00:00:00"/>
    <d v="2010-02-03T00:00:00"/>
    <d v="2010-05-05T00:00:00"/>
    <n v="0"/>
    <n v="0"/>
    <n v="0"/>
    <n v="97.95"/>
    <n v="6.5934065934065894E-2"/>
    <n v="0"/>
    <n v="0"/>
    <n v="0"/>
    <n v="0"/>
    <s v="Wednesday"/>
    <s v="CHO"/>
    <n v="0.19832691052094994"/>
    <n v="1.2193609505954772"/>
    <n v="0.54941984550476586"/>
    <n v="1"/>
    <n v="0"/>
    <n v="0.86686317824312198"/>
    <n v="2.3794352705426438"/>
    <n v="0.70409257170372508"/>
    <x v="0"/>
    <x v="1"/>
  </r>
  <r>
    <x v="2209"/>
    <n v="1"/>
    <d v="2011-07-07T00:00:00"/>
    <d v="2013-12-06T00:00:00"/>
    <d v="2013-12-06T00:00:00"/>
    <n v="44"/>
    <n v="15.90909091"/>
    <n v="9.0909090910000003"/>
    <n v="36.97"/>
    <n v="0"/>
    <n v="0"/>
    <n v="0"/>
    <n v="0"/>
    <n v="0"/>
    <s v="Monday"/>
    <s v="CHO"/>
    <n v="7.4856006962322807E-2"/>
    <n v="1.0777289542453674"/>
    <n v="0.51870526809730055"/>
    <n v="1"/>
    <n v="1"/>
    <n v="0.74339227468449476"/>
    <n v="2.1030575766463113"/>
    <n v="0.67773720748012378"/>
    <x v="0"/>
    <x v="0"/>
  </r>
  <r>
    <x v="2210"/>
    <n v="1"/>
    <d v="2010-03-25T00:00:00"/>
    <d v="2010-03-25T00:00:00"/>
    <d v="2010-03-25T00:00:00"/>
    <n v="16"/>
    <n v="0"/>
    <n v="0"/>
    <n v="85.38"/>
    <n v="0"/>
    <n v="0"/>
    <n v="0"/>
    <n v="0"/>
    <n v="0"/>
    <s v="Thursday"/>
    <s v="CHO"/>
    <n v="0.17287546319835329"/>
    <n v="1.188718056720645"/>
    <n v="0.54311155019285617"/>
    <n v="1"/>
    <n v="1"/>
    <n v="0.84141173092052535"/>
    <n v="2.3196393729934699"/>
    <n v="0.698762459520338"/>
    <x v="0"/>
    <x v="0"/>
  </r>
  <r>
    <x v="2211"/>
    <n v="1"/>
    <d v="2012-05-15T00:00:00"/>
    <d v="2012-05-16T00:00:00"/>
    <d v="2012-06-06T00:00:00"/>
    <n v="43"/>
    <n v="30.232558139999998"/>
    <n v="0"/>
    <n v="56.06"/>
    <n v="0.14285714285714299"/>
    <n v="0"/>
    <n v="0"/>
    <n v="0"/>
    <n v="0"/>
    <s v="Thursday"/>
    <s v="CHO"/>
    <n v="0.11350900054930529"/>
    <n v="1.1202019712800813"/>
    <n v="0.52834682094166463"/>
    <n v="1"/>
    <n v="1"/>
    <n v="0.78204526827147736"/>
    <n v="2.1859385273028029"/>
    <n v="0.68612074858625904"/>
    <x v="0"/>
    <x v="0"/>
  </r>
  <r>
    <x v="2212"/>
    <n v="1"/>
    <d v="2011-11-11T00:00:00"/>
    <d v="2011-11-11T00:00:00"/>
    <d v="2011-11-11T00:00:00"/>
    <n v="39"/>
    <n v="25.641025639999999"/>
    <n v="5.1282051280000003"/>
    <n v="52.49"/>
    <n v="0"/>
    <n v="0"/>
    <n v="0"/>
    <n v="0"/>
    <n v="0"/>
    <s v="Monday"/>
    <s v="CHO"/>
    <n v="0.10628054653644373"/>
    <n v="1.1121338380409449"/>
    <n v="0.52654515448342787"/>
    <n v="1"/>
    <n v="1"/>
    <n v="0.7748168142586157"/>
    <n v="2.1701945420724549"/>
    <n v="0.68456194510187096"/>
    <x v="0"/>
    <x v="0"/>
  </r>
  <r>
    <x v="2213"/>
    <n v="1"/>
    <d v="2011-10-29T00:00:00"/>
    <d v="2011-10-29T00:00:00"/>
    <d v="2011-10-29T00:00:00"/>
    <n v="30"/>
    <n v="90"/>
    <n v="6.6666666670000003"/>
    <n v="94.78"/>
    <n v="0"/>
    <n v="0"/>
    <n v="0"/>
    <n v="0"/>
    <n v="0"/>
    <s v="Tuesday"/>
    <s v="CHO"/>
    <n v="0.19190836732185437"/>
    <n v="1.2115594934371703"/>
    <n v="0.54783038712387688"/>
    <n v="1"/>
    <n v="1"/>
    <n v="0.86044463504402635"/>
    <n v="2.3642116713983237"/>
    <n v="0.70275354297657699"/>
    <x v="0"/>
    <x v="0"/>
  </r>
  <r>
    <x v="2214"/>
    <n v="1"/>
    <d v="2011-01-22T00:00:00"/>
    <d v="2011-02-07T00:00:00"/>
    <d v="2011-02-07T00:00:00"/>
    <n v="37"/>
    <n v="48.648648649999998"/>
    <n v="5.4054054049999998"/>
    <n v="87.3"/>
    <n v="0"/>
    <n v="0"/>
    <n v="0"/>
    <n v="0"/>
    <n v="0"/>
    <s v="Tuesday"/>
    <s v="RIC"/>
    <n v="0.17676303510443012"/>
    <n v="1.1933482779697626"/>
    <n v="0.54407605484085098"/>
    <n v="1"/>
    <n v="1"/>
    <n v="0.84529930282660215"/>
    <n v="2.3286746891934729"/>
    <n v="0.6995801352272436"/>
    <x v="0"/>
    <x v="0"/>
  </r>
  <r>
    <x v="2215"/>
    <n v="0"/>
    <d v="2012-05-06T00:00:00"/>
    <d v="2012-06-01T00:00:00"/>
    <d v="2012-08-01T00:00:00"/>
    <n v="0"/>
    <n v="0"/>
    <n v="0"/>
    <n v="85.94"/>
    <n v="8.1967213114754106E-2"/>
    <n v="1"/>
    <n v="0"/>
    <n v="0"/>
    <n v="0"/>
    <s v="Friday"/>
    <s v="CHO"/>
    <n v="0.98308333436652662"/>
    <n v="2.6726843298827752"/>
    <n v="0.72771958867700504"/>
    <n v="1"/>
    <n v="0"/>
    <n v="1.6516196020886986"/>
    <n v="5.2154198955149766"/>
    <n v="0.83910982414533308"/>
    <x v="0"/>
    <x v="1"/>
  </r>
  <r>
    <x v="2216"/>
    <n v="1"/>
    <d v="2010-11-12T00:00:00"/>
    <d v="2010-12-03T00:00:00"/>
    <d v="2012-04-15T00:00:00"/>
    <n v="16"/>
    <n v="0"/>
    <n v="0"/>
    <n v="98.17"/>
    <n v="4.0080160320641297E-3"/>
    <n v="0"/>
    <n v="0"/>
    <n v="0"/>
    <n v="0"/>
    <s v="Friday"/>
    <s v="CHO"/>
    <n v="0.19877236146852126"/>
    <n v="1.2199042370811077"/>
    <n v="0.54953011787802475"/>
    <n v="1"/>
    <n v="1"/>
    <n v="0.86730862919069329"/>
    <n v="2.3804954283452102"/>
    <n v="0.70418537128757164"/>
    <x v="0"/>
    <x v="0"/>
  </r>
  <r>
    <x v="2217"/>
    <n v="1"/>
    <d v="2012-08-28T00:00:00"/>
    <d v="2012-08-07T00:00:00"/>
    <d v="2012-08-07T00:00:00"/>
    <n v="45"/>
    <n v="0"/>
    <n v="0"/>
    <n v="40"/>
    <n v="0"/>
    <n v="0"/>
    <n v="0"/>
    <n v="0"/>
    <n v="0"/>
    <s v="Thursday"/>
    <s v="DCX"/>
    <n v="8.0991081376600285E-2"/>
    <n v="1.0843612255142345"/>
    <n v="0.52023670956876056"/>
    <n v="1"/>
    <n v="1"/>
    <n v="0.74952734909877228"/>
    <n v="2.1159996510773831"/>
    <n v="0.67907570218942692"/>
    <x v="0"/>
    <x v="0"/>
  </r>
  <r>
    <x v="2218"/>
    <n v="1"/>
    <d v="2010-06-10T00:00:00"/>
    <d v="2010-08-13T00:00:00"/>
    <d v="2011-09-22T00:00:00"/>
    <n v="46"/>
    <n v="15.217391299999999"/>
    <n v="2.1739130430000002"/>
    <n v="102.72"/>
    <n v="2.7160493827160501E-2"/>
    <n v="0"/>
    <n v="0"/>
    <n v="0"/>
    <n v="0"/>
    <s v="Wednesday"/>
    <s v="CHO"/>
    <n v="0.20798509697510953"/>
    <n v="1.231194820885082"/>
    <n v="0.55180964448307801"/>
    <n v="1"/>
    <n v="1"/>
    <n v="0.87652136469728159"/>
    <n v="2.4025276357199621"/>
    <n v="0.70610084411896223"/>
    <x v="0"/>
    <x v="0"/>
  </r>
  <r>
    <x v="2219"/>
    <n v="1"/>
    <d v="2012-10-19T00:00:00"/>
    <d v="2012-10-19T00:00:00"/>
    <d v="2012-11-06T00:00:00"/>
    <n v="43"/>
    <n v="32.558139529999998"/>
    <n v="4.651162791"/>
    <n v="67.72"/>
    <n v="0.11111111111111099"/>
    <n v="0"/>
    <n v="0"/>
    <n v="0"/>
    <n v="0"/>
    <s v="Thursday"/>
    <s v="RIC"/>
    <n v="0.13711790077058428"/>
    <n v="1.1469633684139446"/>
    <n v="0.53422586770134617"/>
    <n v="1"/>
    <n v="1"/>
    <n v="0.80565416849275628"/>
    <n v="2.2381601538836908"/>
    <n v="0.69118266161089992"/>
    <x v="0"/>
    <x v="0"/>
  </r>
  <r>
    <x v="2220"/>
    <n v="0"/>
    <d v="2012-01-02T00:00:00"/>
    <d v="2012-01-03T00:00:00"/>
    <d v="2012-02-06T00:00:00"/>
    <n v="0"/>
    <n v="0"/>
    <n v="0"/>
    <n v="65.31"/>
    <n v="8.8235294117647106E-2"/>
    <n v="0"/>
    <n v="0"/>
    <n v="0"/>
    <n v="0"/>
    <s v="Tuesday"/>
    <s v="CHO"/>
    <n v="0.13223818811764412"/>
    <n v="1.1413801500819793"/>
    <n v="0.53301145527022997"/>
    <n v="1"/>
    <n v="0"/>
    <n v="0.8007744558398161"/>
    <n v="2.2272651792531426"/>
    <n v="0.69014012036301864"/>
    <x v="0"/>
    <x v="1"/>
  </r>
  <r>
    <x v="2221"/>
    <n v="1"/>
    <d v="2011-11-07T00:00:00"/>
    <d v="2011-11-07T00:00:00"/>
    <d v="2011-11-21T00:00:00"/>
    <n v="33"/>
    <n v="9.0909090910000003"/>
    <n v="0"/>
    <n v="123.48"/>
    <n v="0.214285714285714"/>
    <n v="0"/>
    <n v="0"/>
    <n v="0"/>
    <n v="0"/>
    <s v="Tuesday"/>
    <s v="CHO"/>
    <n v="0.25001946820956505"/>
    <n v="1.284050414606972"/>
    <n v="0.56218129266990147"/>
    <n v="1"/>
    <n v="1"/>
    <n v="0.91855573593173712"/>
    <n v="2.5056689277926001"/>
    <n v="0.71474773556849658"/>
    <x v="0"/>
    <x v="0"/>
  </r>
  <r>
    <x v="2222"/>
    <n v="0"/>
    <d v="2011-03-21T00:00:00"/>
    <d v="2011-11-16T00:00:00"/>
    <d v="2011-11-16T00:00:00"/>
    <n v="0"/>
    <n v="0"/>
    <n v="0"/>
    <n v="89.49"/>
    <n v="0"/>
    <n v="0"/>
    <n v="0"/>
    <n v="0"/>
    <n v="0"/>
    <s v="Wednesday"/>
    <s v="RIC"/>
    <n v="0.18119729680979896"/>
    <n v="1.1986516461111962"/>
    <n v="0.54517578909386477"/>
    <n v="1"/>
    <n v="0"/>
    <n v="0.84973356453197102"/>
    <n v="2.3390235700578605"/>
    <n v="0.70051124856759506"/>
    <x v="0"/>
    <x v="1"/>
  </r>
  <r>
    <x v="2223"/>
    <n v="1"/>
    <d v="2012-03-05T00:00:00"/>
    <d v="2012-03-07T00:00:00"/>
    <d v="2012-11-19T00:00:00"/>
    <n v="46"/>
    <n v="0"/>
    <n v="0"/>
    <n v="107.84"/>
    <n v="1.1673151750972799E-2"/>
    <n v="0"/>
    <n v="0"/>
    <n v="0"/>
    <n v="0"/>
    <s v="Wednesday"/>
    <s v="RIC"/>
    <n v="0.21835195539131436"/>
    <n v="1.2440248318242966"/>
    <n v="0.55437213268845931"/>
    <n v="1"/>
    <n v="1"/>
    <n v="0.88688822311348636"/>
    <n v="2.4275638487750926"/>
    <n v="0.70824759388293534"/>
    <x v="0"/>
    <x v="0"/>
  </r>
  <r>
    <x v="2224"/>
    <n v="1"/>
    <d v="2012-01-10T00:00:00"/>
    <d v="2012-01-11T00:00:00"/>
    <d v="2012-05-31T00:00:00"/>
    <n v="46"/>
    <n v="4.3478260869999996"/>
    <n v="2.1739130430000002"/>
    <n v="44.97"/>
    <n v="5.6737588652482303E-2"/>
    <n v="0"/>
    <n v="0"/>
    <n v="0"/>
    <n v="0"/>
    <s v="Thursday"/>
    <s v="RIC"/>
    <n v="9.1054223237642867E-2"/>
    <n v="1.0953283959001823"/>
    <n v="0.52274784136145591"/>
    <n v="1"/>
    <n v="1"/>
    <n v="0.7595904909598149"/>
    <n v="2.1374007563215938"/>
    <n v="0.68126481834203501"/>
    <x v="0"/>
    <x v="0"/>
  </r>
  <r>
    <x v="2225"/>
    <n v="1"/>
    <d v="2011-10-04T00:00:00"/>
    <d v="2011-10-04T00:00:00"/>
    <d v="2011-10-04T00:00:00"/>
    <n v="16"/>
    <n v="0"/>
    <n v="0"/>
    <n v="44.16"/>
    <n v="0"/>
    <n v="0"/>
    <n v="0"/>
    <n v="0"/>
    <n v="0"/>
    <s v="Thursday"/>
    <s v="RIC"/>
    <n v="8.9414153839766711E-2"/>
    <n v="1.0935334536347223"/>
    <n v="0.52233865751520059"/>
    <n v="1"/>
    <n v="1"/>
    <n v="0.7579504215619387"/>
    <n v="2.1338981437990774"/>
    <n v="0.68090858282083566"/>
    <x v="0"/>
    <x v="0"/>
  </r>
  <r>
    <x v="2226"/>
    <n v="1"/>
    <d v="2009-04-13T00:00:00"/>
    <d v="2009-07-28T00:00:00"/>
    <d v="2009-07-28T00:00:00"/>
    <n v="16"/>
    <n v="0"/>
    <n v="0"/>
    <n v="22.91"/>
    <n v="0"/>
    <n v="0"/>
    <n v="0"/>
    <n v="0"/>
    <n v="0"/>
    <s v="Friday"/>
    <s v="CHO"/>
    <n v="4.6387641858447813E-2"/>
    <n v="1.0474803795076517"/>
    <n v="0.511594831379793"/>
    <n v="1"/>
    <n v="1"/>
    <n v="0.7149239095806198"/>
    <n v="2.0440311451541291"/>
    <n v="0.67148824952335806"/>
    <x v="0"/>
    <x v="0"/>
  </r>
  <r>
    <x v="2227"/>
    <n v="0"/>
    <d v="2012-08-28T00:00:00"/>
    <d v="2012-08-02T00:00:00"/>
    <d v="2012-08-02T00:00:00"/>
    <n v="1"/>
    <n v="100"/>
    <n v="100"/>
    <n v="40.79"/>
    <n v="0"/>
    <n v="0"/>
    <n v="0"/>
    <n v="0"/>
    <n v="0"/>
    <s v="Sunday"/>
    <s v="DCX"/>
    <n v="8.2590655233788141E-2"/>
    <n v="1.0860971293653958"/>
    <n v="0.52063593496041749"/>
    <n v="1"/>
    <n v="0"/>
    <n v="0.75112692295596017"/>
    <n v="2.1193870572820077"/>
    <n v="0.67942420044810903"/>
    <x v="0"/>
    <x v="1"/>
  </r>
  <r>
    <x v="2228"/>
    <n v="0"/>
    <d v="2012-06-29T00:00:00"/>
    <d v="2012-06-29T00:00:00"/>
    <d v="2012-06-29T00:00:00"/>
    <n v="0"/>
    <n v="0"/>
    <n v="0"/>
    <n v="98.18"/>
    <n v="0"/>
    <n v="0"/>
    <n v="0"/>
    <n v="0"/>
    <n v="0"/>
    <s v="Monday"/>
    <s v="CHO"/>
    <n v="0.19879260923886541"/>
    <n v="1.2199289376720071"/>
    <n v="0.54953513014309407"/>
    <n v="1"/>
    <n v="0"/>
    <n v="0.86732887696103744"/>
    <n v="2.3805436285579207"/>
    <n v="0.70418958904944462"/>
    <x v="0"/>
    <x v="1"/>
  </r>
  <r>
    <x v="2229"/>
    <n v="0"/>
    <d v="2011-11-15T00:00:00"/>
    <d v="2011-11-16T00:00:00"/>
    <d v="2011-11-16T00:00:00"/>
    <n v="0"/>
    <n v="0"/>
    <n v="0"/>
    <n v="21.39"/>
    <n v="0"/>
    <n v="0"/>
    <n v="0"/>
    <n v="0"/>
    <n v="0"/>
    <s v="Thursday"/>
    <s v="CHO"/>
    <n v="4.3309980766136999E-2"/>
    <n v="1.0442615456792321"/>
    <n v="0.51082580303209824"/>
    <n v="1"/>
    <n v="0"/>
    <n v="0.71184624848830902"/>
    <n v="2.0377499806329782"/>
    <n v="0.67080898481591655"/>
    <x v="0"/>
    <x v="1"/>
  </r>
  <r>
    <x v="2230"/>
    <n v="0"/>
    <d v="2012-07-10T00:00:00"/>
    <d v="2012-09-09T00:00:00"/>
    <d v="2012-09-26T00:00:00"/>
    <n v="0"/>
    <n v="0"/>
    <n v="0"/>
    <n v="79.17"/>
    <n v="0.11764705882352899"/>
    <n v="1"/>
    <n v="0"/>
    <n v="0"/>
    <n v="0"/>
    <s v="Monday"/>
    <s v="RIC"/>
    <n v="0.96937559384353711"/>
    <n v="2.6362978247312223"/>
    <n v="0.72499502290522222"/>
    <n v="1"/>
    <n v="0"/>
    <n v="1.6379118615657091"/>
    <n v="5.1444160359218793"/>
    <n v="0.83725060377524307"/>
    <x v="0"/>
    <x v="1"/>
  </r>
  <r>
    <x v="2231"/>
    <n v="1"/>
    <d v="2011-03-19T00:00:00"/>
    <d v="2011-04-21T00:00:00"/>
    <d v="2011-11-08T00:00:00"/>
    <n v="47"/>
    <n v="0"/>
    <n v="0"/>
    <n v="48.75"/>
    <n v="2.48756218905473E-2"/>
    <n v="0"/>
    <n v="0"/>
    <n v="0"/>
    <n v="0"/>
    <s v="Thursday"/>
    <s v="RIC"/>
    <n v="9.8707880427731598E-2"/>
    <n v="1.1037438272862232"/>
    <n v="0.52465695346092833"/>
    <n v="1"/>
    <n v="1"/>
    <n v="0.7672441481499036"/>
    <n v="2.1538224518392322"/>
    <n v="0.68292444635974214"/>
    <x v="0"/>
    <x v="0"/>
  </r>
  <r>
    <x v="2232"/>
    <n v="0"/>
    <d v="2012-08-28T00:00:00"/>
    <d v="2012-08-02T00:00:00"/>
    <d v="2012-08-02T00:00:00"/>
    <n v="0"/>
    <n v="0"/>
    <n v="0"/>
    <n v="67.349999999999994"/>
    <n v="0"/>
    <n v="0"/>
    <n v="0"/>
    <n v="0"/>
    <n v="0"/>
    <s v="Sunday"/>
    <s v="DCX"/>
    <n v="0.13636873326785071"/>
    <n v="1.1461044225188526"/>
    <n v="0.53403944863674713"/>
    <n v="1"/>
    <n v="0"/>
    <n v="0.80490500099002271"/>
    <n v="2.2364840249595423"/>
    <n v="0.69102272951509458"/>
    <x v="0"/>
    <x v="1"/>
  </r>
  <r>
    <x v="2233"/>
    <n v="0"/>
    <d v="2011-07-17T00:00:00"/>
    <d v="2011-07-17T00:00:00"/>
    <d v="2011-07-17T00:00:00"/>
    <n v="0"/>
    <n v="0"/>
    <n v="0"/>
    <n v="52.76"/>
    <n v="0"/>
    <n v="0"/>
    <n v="0"/>
    <n v="0"/>
    <n v="0"/>
    <s v="Monday"/>
    <s v="RIC"/>
    <n v="0.10682723633573576"/>
    <n v="1.1127419964875123"/>
    <n v="0.52668143972973247"/>
    <n v="1"/>
    <n v="0"/>
    <n v="0.77536350405790777"/>
    <n v="2.1713812896529268"/>
    <n v="0.68467998368324889"/>
    <x v="0"/>
    <x v="1"/>
  </r>
  <r>
    <x v="2234"/>
    <n v="1"/>
    <d v="2012-05-28T00:00:00"/>
    <d v="2013-10-01T00:00:00"/>
    <d v="2013-10-14T00:00:00"/>
    <n v="30"/>
    <n v="23.333333329999999"/>
    <n v="3.3333333330000001"/>
    <n v="38.46"/>
    <n v="0.15384615384615399"/>
    <n v="0"/>
    <n v="0"/>
    <n v="0"/>
    <n v="0"/>
    <s v="Tuesday"/>
    <s v="CHO"/>
    <n v="7.7872924743601177E-2"/>
    <n v="1.080985283459714"/>
    <n v="0.51945839889003753"/>
    <n v="1"/>
    <n v="1"/>
    <n v="0.7464091924657732"/>
    <n v="2.1094119088736396"/>
    <n v="0.67839577730238954"/>
    <x v="0"/>
    <x v="0"/>
  </r>
  <r>
    <x v="2235"/>
    <n v="1"/>
    <d v="2011-05-13T00:00:00"/>
    <d v="2011-07-24T00:00:00"/>
    <d v="2011-07-24T00:00:00"/>
    <n v="16"/>
    <n v="0"/>
    <n v="0"/>
    <n v="71.959999999999994"/>
    <n v="0"/>
    <n v="1"/>
    <n v="0"/>
    <n v="0"/>
    <n v="0"/>
    <s v="Friday"/>
    <s v="CHO"/>
    <n v="0.95477695142540486"/>
    <n v="2.5980910177881502"/>
    <n v="0.7220748460624743"/>
    <n v="1"/>
    <n v="1"/>
    <n v="1.623313219147577"/>
    <n v="5.0698600777613674"/>
    <n v="0.83525155651218719"/>
    <x v="0"/>
    <x v="0"/>
  </r>
  <r>
    <x v="2236"/>
    <n v="1"/>
    <d v="2011-05-14T00:00:00"/>
    <d v="2011-10-06T00:00:00"/>
    <d v="2011-11-28T00:00:00"/>
    <n v="30"/>
    <n v="93.333333330000002"/>
    <n v="10"/>
    <n v="61.15"/>
    <n v="3.77358490566038E-2"/>
    <n v="0"/>
    <n v="0"/>
    <n v="0"/>
    <n v="0"/>
    <s v="Thursday"/>
    <s v="RIC"/>
    <n v="0.12381511565447768"/>
    <n v="1.1318065983319607"/>
    <n v="0.53091429551702607"/>
    <n v="1"/>
    <n v="1"/>
    <n v="0.79235138337664968"/>
    <n v="2.2085835520555235"/>
    <n v="0.68833599506568333"/>
    <x v="0"/>
    <x v="0"/>
  </r>
  <r>
    <x v="2237"/>
    <n v="0"/>
    <d v="2011-10-17T00:00:00"/>
    <d v="2011-10-17T00:00:00"/>
    <d v="2011-10-17T00:00:00"/>
    <n v="0"/>
    <n v="0"/>
    <n v="0"/>
    <n v="99.16"/>
    <n v="0"/>
    <n v="0"/>
    <n v="0"/>
    <n v="0"/>
    <n v="0"/>
    <s v="Monday"/>
    <s v="RIC"/>
    <n v="0.20077689073259208"/>
    <n v="1.22235202333366"/>
    <n v="0.55002628318985181"/>
    <n v="1"/>
    <n v="0"/>
    <n v="0.86931315845476409"/>
    <n v="2.3852719868705821"/>
    <n v="0.70460276046403547"/>
    <x v="0"/>
    <x v="1"/>
  </r>
  <r>
    <x v="2238"/>
    <n v="1"/>
    <d v="2009-07-02T00:00:00"/>
    <d v="2009-09-24T00:00:00"/>
    <d v="2012-11-02T00:00:00"/>
    <n v="40"/>
    <n v="52.5"/>
    <n v="2.5"/>
    <n v="29.81"/>
    <n v="3.1718061674008799E-2"/>
    <n v="0"/>
    <n v="0"/>
    <n v="0"/>
    <n v="0"/>
    <s v="Thursday"/>
    <s v="CHO"/>
    <n v="6.0358603395911356E-2"/>
    <n v="1.0622173930191916"/>
    <n v="0.51508507134839498"/>
    <n v="1"/>
    <n v="1"/>
    <n v="0.72889487111808338"/>
    <n v="2.0727886428538032"/>
    <n v="0.67456271282255653"/>
    <x v="0"/>
    <x v="0"/>
  </r>
  <r>
    <x v="2239"/>
    <n v="1"/>
    <d v="2011-02-23T00:00:00"/>
    <d v="2011-05-31T00:00:00"/>
    <d v="2011-05-31T00:00:00"/>
    <n v="16"/>
    <n v="0"/>
    <n v="0"/>
    <n v="51.94"/>
    <n v="0"/>
    <n v="0"/>
    <n v="0"/>
    <n v="0"/>
    <n v="0"/>
    <s v="Tuesday"/>
    <s v="CHO"/>
    <n v="0.10516691916751546"/>
    <n v="1.1108960247203117"/>
    <n v="0.52626752417495437"/>
    <n v="1"/>
    <n v="1"/>
    <n v="0.77370318688968742"/>
    <n v="2.1677790992357586"/>
    <n v="0.68432142246242655"/>
    <x v="0"/>
    <x v="0"/>
  </r>
  <r>
    <x v="2240"/>
    <n v="0"/>
    <d v="2011-08-17T00:00:00"/>
    <d v="2011-08-17T00:00:00"/>
    <d v="2011-08-17T00:00:00"/>
    <n v="0"/>
    <n v="0"/>
    <n v="0"/>
    <n v="53.25"/>
    <n v="0"/>
    <n v="0"/>
    <n v="0"/>
    <n v="0"/>
    <n v="0"/>
    <s v="Friday"/>
    <s v="RIC"/>
    <n v="0.10781937708259913"/>
    <n v="1.1138465410041802"/>
    <n v="0.52692876204487804"/>
    <n v="1"/>
    <n v="0"/>
    <n v="0.77635564480477115"/>
    <n v="2.1735366745531572"/>
    <n v="0.68489414096945866"/>
    <x v="0"/>
    <x v="1"/>
  </r>
  <r>
    <x v="2241"/>
    <n v="1"/>
    <d v="2011-09-13T00:00:00"/>
    <d v="2011-09-13T00:00:00"/>
    <d v="2012-12-05T00:00:00"/>
    <n v="45"/>
    <n v="2.2222222220000001"/>
    <n v="0"/>
    <n v="49.6"/>
    <n v="6.6815144766147003E-3"/>
    <n v="1"/>
    <n v="0"/>
    <n v="0"/>
    <n v="0"/>
    <s v="Wednesday"/>
    <s v="CHO"/>
    <n v="0.90950293693588535"/>
    <n v="2.4830879752661628"/>
    <n v="0.712898437506855"/>
    <n v="1"/>
    <n v="1"/>
    <n v="1.5780392046580574"/>
    <n v="4.8454455633693003"/>
    <n v="0.82892664226204815"/>
    <x v="0"/>
    <x v="0"/>
  </r>
  <r>
    <x v="2242"/>
    <n v="0"/>
    <d v="2012-07-28T00:00:00"/>
    <d v="2012-07-29T00:00:00"/>
    <d v="2012-07-29T00:00:00"/>
    <n v="3"/>
    <n v="0"/>
    <n v="0"/>
    <n v="81.64"/>
    <n v="0"/>
    <n v="0"/>
    <n v="0"/>
    <n v="0"/>
    <n v="0"/>
    <s v="Tuesday"/>
    <s v="CHO"/>
    <n v="0.16530279708964118"/>
    <n v="1.1797502895877012"/>
    <n v="0.54123185358578407"/>
    <n v="1"/>
    <n v="0"/>
    <n v="0.83383906481181325"/>
    <n v="2.3021398611354602"/>
    <n v="0.6971660674432657"/>
    <x v="0"/>
    <x v="1"/>
  </r>
  <r>
    <x v="2243"/>
    <n v="1"/>
    <d v="2013-04-24T00:00:00"/>
    <d v="2013-10-07T00:00:00"/>
    <d v="2013-10-16T00:00:00"/>
    <n v="28"/>
    <n v="53.571428570000002"/>
    <n v="0"/>
    <n v="43.5"/>
    <n v="0.33333333333333298"/>
    <n v="1"/>
    <n v="1"/>
    <n v="0"/>
    <n v="0"/>
    <s v="Tuesday"/>
    <s v="CHO"/>
    <n v="1.7648820661292681"/>
    <n v="5.8408834794685047"/>
    <n v="0.85382005072863865"/>
    <n v="1"/>
    <n v="1"/>
    <n v="2.4334183338514404"/>
    <n v="11.397776971117606"/>
    <n v="0.91934037833317672"/>
    <x v="0"/>
    <x v="0"/>
  </r>
  <r>
    <x v="2244"/>
    <n v="1"/>
    <d v="2011-04-26T00:00:00"/>
    <d v="2011-04-27T00:00:00"/>
    <d v="2011-04-27T00:00:00"/>
    <n v="16"/>
    <n v="0"/>
    <n v="0"/>
    <n v="63.55"/>
    <n v="0"/>
    <n v="0"/>
    <n v="0"/>
    <n v="0"/>
    <n v="0"/>
    <s v="Thursday"/>
    <s v="CHO"/>
    <n v="0.1286745805370737"/>
    <n v="1.137319957889471"/>
    <n v="0.5321243334163851"/>
    <n v="1"/>
    <n v="1"/>
    <n v="0.79721084825924571"/>
    <n v="2.2193422057453245"/>
    <n v="0.68937753861165385"/>
    <x v="0"/>
    <x v="0"/>
  </r>
  <r>
    <x v="2245"/>
    <n v="0"/>
    <d v="2012-09-22T00:00:00"/>
    <d v="2012-09-24T00:00:00"/>
    <d v="2012-09-24T00:00:00"/>
    <n v="0"/>
    <n v="0"/>
    <n v="0"/>
    <n v="51"/>
    <n v="0"/>
    <n v="0"/>
    <n v="0"/>
    <n v="0"/>
    <n v="0"/>
    <s v="Sunday"/>
    <s v="DCX"/>
    <n v="0.10326362875516536"/>
    <n v="1.1087836778098219"/>
    <n v="0.52579299122866985"/>
    <n v="1"/>
    <n v="0"/>
    <n v="0.77179989647733738"/>
    <n v="2.1636571099757402"/>
    <n v="0.68391011881573083"/>
    <x v="0"/>
    <x v="1"/>
  </r>
  <r>
    <x v="2246"/>
    <n v="0"/>
    <d v="2011-10-21T00:00:00"/>
    <d v="2011-10-21T00:00:00"/>
    <d v="2011-10-21T00:00:00"/>
    <n v="0"/>
    <n v="0"/>
    <n v="0"/>
    <n v="51.63"/>
    <n v="0"/>
    <n v="0"/>
    <n v="0"/>
    <n v="0"/>
    <n v="0"/>
    <s v="Friday"/>
    <s v="RIC"/>
    <n v="0.10453923828684682"/>
    <n v="1.1101989553166385"/>
    <n v="0.5261110344688098"/>
    <n v="1"/>
    <n v="0"/>
    <n v="0.77307550600901886"/>
    <n v="2.1664188526866912"/>
    <n v="0.68418581163022552"/>
    <x v="0"/>
    <x v="1"/>
  </r>
  <r>
    <x v="2247"/>
    <n v="1"/>
    <d v="2011-07-06T00:00:00"/>
    <d v="2011-07-12T00:00:00"/>
    <d v="2011-10-31T00:00:00"/>
    <n v="43"/>
    <n v="23.25581395"/>
    <n v="18.60465116"/>
    <n v="63.76"/>
    <n v="2.7027027027027001E-2"/>
    <n v="1"/>
    <n v="0"/>
    <n v="0"/>
    <n v="0"/>
    <s v="Thursday"/>
    <s v="RIC"/>
    <n v="0.93817377974320182"/>
    <n v="2.5553105946806043"/>
    <n v="0.71873062187697945"/>
    <n v="1"/>
    <n v="1"/>
    <n v="1.6067100474653739"/>
    <n v="4.9863792613705185"/>
    <n v="0.83295411861842839"/>
    <x v="0"/>
    <x v="0"/>
  </r>
  <r>
    <x v="2248"/>
    <n v="1"/>
    <d v="2010-02-04T00:00:00"/>
    <d v="2010-06-29T00:00:00"/>
    <d v="2013-10-06T00:00:00"/>
    <n v="30"/>
    <n v="90"/>
    <n v="23.333333329999999"/>
    <n v="128.79"/>
    <n v="1.0878661087866099E-2"/>
    <n v="0"/>
    <n v="0"/>
    <n v="0"/>
    <n v="0"/>
    <s v="Wednesday"/>
    <s v="CHO"/>
    <n v="0.26077103426230874"/>
    <n v="1.2979304498059789"/>
    <n v="0.56482581964809553"/>
    <n v="1"/>
    <n v="1"/>
    <n v="0.92930730198448075"/>
    <n v="2.5327541360672798"/>
    <n v="0.71693473095378879"/>
    <x v="0"/>
    <x v="0"/>
  </r>
  <r>
    <x v="2249"/>
    <n v="1"/>
    <d v="2012-09-12T00:00:00"/>
    <d v="2012-09-12T00:00:00"/>
    <d v="2012-10-06T00:00:00"/>
    <n v="46"/>
    <n v="2.1739130430000002"/>
    <n v="2.1739130430000002"/>
    <n v="111.95"/>
    <n v="8.3333333333333301E-2"/>
    <n v="0"/>
    <n v="0"/>
    <n v="0"/>
    <n v="0"/>
    <s v="Thursday"/>
    <s v="DCX"/>
    <n v="0.22667378900276006"/>
    <n v="1.2544205953959238"/>
    <n v="0.5564270473565387"/>
    <n v="1"/>
    <n v="1"/>
    <n v="0.89521005672493204"/>
    <n v="2.4478499227997466"/>
    <n v="0.70996417408215573"/>
    <x v="0"/>
    <x v="0"/>
  </r>
  <r>
    <x v="2250"/>
    <n v="1"/>
    <d v="2011-01-30T00:00:00"/>
    <d v="2011-10-06T00:00:00"/>
    <d v="2013-08-01T00:00:00"/>
    <n v="44"/>
    <n v="15.90909091"/>
    <n v="4.5454545450000001"/>
    <n v="38.49"/>
    <n v="4.5112781954887203E-3"/>
    <n v="0"/>
    <n v="0"/>
    <n v="0"/>
    <n v="0"/>
    <s v="Friday"/>
    <s v="RIC"/>
    <n v="7.7933668054633629E-2"/>
    <n v="1.0810509480793318"/>
    <n v="0.51947356170067249"/>
    <n v="1"/>
    <n v="1"/>
    <n v="0.74646993577680565"/>
    <n v="2.1095400454289956"/>
    <n v="0.6784090298274198"/>
    <x v="0"/>
    <x v="0"/>
  </r>
  <r>
    <x v="2251"/>
    <n v="1"/>
    <d v="2012-08-28T00:00:00"/>
    <d v="2012-11-20T00:00:00"/>
    <d v="2012-11-20T00:00:00"/>
    <n v="39"/>
    <n v="23.07692308"/>
    <n v="10.256410259999999"/>
    <n v="191.7"/>
    <n v="0"/>
    <n v="0"/>
    <n v="0"/>
    <n v="0"/>
    <n v="0"/>
    <s v="Wednesday"/>
    <s v="DCX"/>
    <n v="0.38814975749735681"/>
    <n v="1.4742505478297512"/>
    <n v="0.59583721184698391"/>
    <n v="1"/>
    <n v="1"/>
    <n v="1.0566860252195287"/>
    <n v="2.8768214607904601"/>
    <n v="0.74205673123876426"/>
    <x v="0"/>
    <x v="0"/>
  </r>
  <r>
    <x v="2252"/>
    <n v="0"/>
    <d v="2012-08-28T00:00:00"/>
    <d v="2012-10-19T00:00:00"/>
    <d v="2012-10-19T00:00:00"/>
    <n v="0"/>
    <n v="0"/>
    <n v="0"/>
    <n v="40"/>
    <n v="0"/>
    <n v="0"/>
    <n v="0"/>
    <n v="0"/>
    <n v="0"/>
    <s v="Sunday"/>
    <s v="DCX"/>
    <n v="8.0991081376600285E-2"/>
    <n v="1.0843612255142345"/>
    <n v="0.52023670956876056"/>
    <n v="1"/>
    <n v="0"/>
    <n v="0.74952734909877228"/>
    <n v="2.1159996510773831"/>
    <n v="0.67907570218942692"/>
    <x v="0"/>
    <x v="1"/>
  </r>
  <r>
    <x v="2253"/>
    <n v="0"/>
    <d v="2010-12-06T00:00:00"/>
    <d v="2010-12-13T00:00:00"/>
    <d v="2011-09-14T00:00:00"/>
    <n v="0"/>
    <n v="0"/>
    <n v="0"/>
    <n v="111.66"/>
    <n v="1.8181818181818198E-2"/>
    <n v="0"/>
    <n v="0"/>
    <n v="0"/>
    <n v="0"/>
    <s v="Wednesday"/>
    <s v="CHO"/>
    <n v="0.22608660366277969"/>
    <n v="1.2536842342235379"/>
    <n v="0.55628211582864884"/>
    <n v="1"/>
    <n v="0"/>
    <n v="0.89462287138495167"/>
    <n v="2.4464130031209774"/>
    <n v="0.70984324888095907"/>
    <x v="0"/>
    <x v="1"/>
  </r>
  <r>
    <x v="2254"/>
    <n v="1"/>
    <d v="2010-09-13T00:00:00"/>
    <d v="2010-09-13T00:00:00"/>
    <d v="2010-09-13T00:00:00"/>
    <n v="45"/>
    <n v="0"/>
    <n v="0"/>
    <n v="78.680000000000007"/>
    <n v="0"/>
    <n v="0"/>
    <n v="0"/>
    <n v="0"/>
    <n v="0"/>
    <s v="Tuesday"/>
    <s v="CHO"/>
    <n v="0.15930945706777278"/>
    <n v="1.1727007910836231"/>
    <n v="0.53974334427279547"/>
    <n v="1"/>
    <n v="1"/>
    <n v="0.82784572478994478"/>
    <n v="2.2883836182673827"/>
    <n v="0.69589922707166074"/>
    <x v="0"/>
    <x v="0"/>
  </r>
  <r>
    <x v="2255"/>
    <n v="1"/>
    <d v="2012-08-28T00:00:00"/>
    <d v="2012-08-02T00:00:00"/>
    <d v="2012-08-23T00:00:00"/>
    <n v="23"/>
    <n v="86.956521739999999"/>
    <n v="13.043478260000001"/>
    <n v="121.7"/>
    <n v="9.5238095238095205E-2"/>
    <n v="0"/>
    <n v="0"/>
    <n v="0"/>
    <n v="0"/>
    <s v="Sunday"/>
    <s v="DCX"/>
    <n v="0.24641536508830636"/>
    <n v="1.2794308941144066"/>
    <n v="0.56129400431395171"/>
    <n v="1"/>
    <n v="1"/>
    <n v="0.91495163281047831"/>
    <n v="2.4966544928234984"/>
    <n v="0.71401235036164112"/>
    <x v="0"/>
    <x v="0"/>
  </r>
  <r>
    <x v="2256"/>
    <n v="1"/>
    <d v="2010-08-29T00:00:00"/>
    <d v="2010-08-29T00:00:00"/>
    <d v="2012-03-18T00:00:00"/>
    <n v="38"/>
    <n v="26.315789469999999"/>
    <n v="0"/>
    <n v="148.69"/>
    <n v="3.5273368606701899E-3"/>
    <n v="0"/>
    <n v="0"/>
    <n v="0"/>
    <n v="0"/>
    <s v="Monday"/>
    <s v="CHO"/>
    <n v="0.30106409724716737"/>
    <n v="1.3512959531129072"/>
    <n v="0.57470262359951385"/>
    <n v="1"/>
    <n v="1"/>
    <n v="0.96960036496933943"/>
    <n v="2.6368904549618244"/>
    <n v="0.72503983488540436"/>
    <x v="0"/>
    <x v="0"/>
  </r>
  <r>
    <x v="2257"/>
    <n v="1"/>
    <d v="2011-07-08T00:00:00"/>
    <d v="2011-07-11T00:00:00"/>
    <d v="2011-07-11T00:00:00"/>
    <n v="38"/>
    <n v="84.21052632"/>
    <n v="10.52631579"/>
    <n v="25.83"/>
    <n v="0"/>
    <n v="0"/>
    <n v="0"/>
    <n v="0"/>
    <n v="0"/>
    <s v="Tuesday"/>
    <s v="CHO"/>
    <n v="5.2299990798939627E-2"/>
    <n v="1.0536917929476859"/>
    <n v="0.51307201818989145"/>
    <n v="1"/>
    <n v="1"/>
    <n v="0.72083625852111166"/>
    <n v="2.0561519664842876"/>
    <n v="0.67279114030760312"/>
    <x v="0"/>
    <x v="0"/>
  </r>
  <r>
    <x v="2258"/>
    <n v="1"/>
    <d v="2012-05-15T00:00:00"/>
    <d v="2012-05-20T00:00:00"/>
    <d v="2012-05-20T00:00:00"/>
    <n v="29"/>
    <n v="100"/>
    <n v="10.34482759"/>
    <n v="52.68"/>
    <n v="0"/>
    <n v="0"/>
    <n v="0"/>
    <n v="0"/>
    <n v="0"/>
    <s v="Monday"/>
    <s v="RIC"/>
    <n v="0.10666525417298257"/>
    <n v="1.1125617667297321"/>
    <n v="0.52664105932958805"/>
    <n v="1"/>
    <n v="1"/>
    <n v="0.77520152189515457"/>
    <n v="2.1710295931005197"/>
    <n v="0.68464501177290005"/>
    <x v="0"/>
    <x v="0"/>
  </r>
  <r>
    <x v="2259"/>
    <n v="1"/>
    <d v="2009-10-15T00:00:00"/>
    <d v="2009-10-15T00:00:00"/>
    <d v="2009-10-15T00:00:00"/>
    <n v="16"/>
    <n v="0"/>
    <n v="0"/>
    <n v="28.39"/>
    <n v="0"/>
    <n v="0"/>
    <n v="0"/>
    <n v="0"/>
    <n v="0"/>
    <s v="Tuesday"/>
    <s v="CHO"/>
    <n v="5.7483420007042048E-2"/>
    <n v="1.0591677095159857"/>
    <n v="0.51436689912204703"/>
    <n v="1"/>
    <n v="1"/>
    <n v="0.7260196877292141"/>
    <n v="2.0668375547137603"/>
    <n v="0.67393121345374496"/>
    <x v="0"/>
    <x v="0"/>
  </r>
  <r>
    <x v="2260"/>
    <n v="0"/>
    <d v="2011-01-24T00:00:00"/>
    <d v="2011-02-21T00:00:00"/>
    <d v="2011-02-21T00:00:00"/>
    <n v="0"/>
    <n v="0"/>
    <n v="0"/>
    <n v="30.23"/>
    <n v="0"/>
    <n v="0"/>
    <n v="0"/>
    <n v="0"/>
    <n v="0"/>
    <s v="Tuesday"/>
    <s v="RIC"/>
    <n v="6.1209009750365667E-2"/>
    <n v="1.0631210936419409"/>
    <n v="0.51529747668143788"/>
    <n v="1"/>
    <n v="0"/>
    <n v="0.7297452774725377"/>
    <n v="2.074552105210647"/>
    <n v="0.6747493729882692"/>
    <x v="0"/>
    <x v="1"/>
  </r>
  <r>
    <x v="2261"/>
    <n v="1"/>
    <d v="2010-09-12T00:00:00"/>
    <d v="2010-09-13T00:00:00"/>
    <d v="2010-09-23T00:00:00"/>
    <n v="38"/>
    <n v="47.368421050000002"/>
    <n v="0"/>
    <n v="40.659999999999997"/>
    <n v="0.2"/>
    <n v="0"/>
    <n v="0"/>
    <n v="0"/>
    <n v="0"/>
    <s v="Thursday"/>
    <s v="CHO"/>
    <n v="8.2327434219314183E-2"/>
    <n v="1.08581128339917"/>
    <n v="0.52057024144085717"/>
    <n v="1"/>
    <n v="1"/>
    <n v="0.75086370194148622"/>
    <n v="2.118829263485472"/>
    <n v="0.67936686637265864"/>
    <x v="0"/>
    <x v="0"/>
  </r>
  <r>
    <x v="2262"/>
    <n v="1"/>
    <d v="2011-05-14T00:00:00"/>
    <d v="2011-05-30T00:00:00"/>
    <d v="2011-07-27T00:00:00"/>
    <n v="16"/>
    <n v="0"/>
    <n v="0"/>
    <n v="58.88"/>
    <n v="5.1724137931034503E-2"/>
    <n v="0"/>
    <n v="0"/>
    <n v="0"/>
    <n v="0"/>
    <s v="Tuesday"/>
    <s v="RIC"/>
    <n v="0.11921887178635562"/>
    <n v="1.1266164758657304"/>
    <n v="0.52976946649822831"/>
    <n v="1"/>
    <n v="1"/>
    <n v="0.7877551395085276"/>
    <n v="2.1984556564159643"/>
    <n v="0.68734911237739282"/>
    <x v="0"/>
    <x v="0"/>
  </r>
  <r>
    <x v="2263"/>
    <n v="0"/>
    <d v="2011-10-04T00:00:00"/>
    <d v="2011-10-05T00:00:00"/>
    <d v="2011-10-05T00:00:00"/>
    <n v="0"/>
    <n v="0"/>
    <n v="0"/>
    <n v="20.09"/>
    <n v="0"/>
    <n v="0"/>
    <n v="0"/>
    <n v="0"/>
    <n v="0"/>
    <s v="Thursday"/>
    <s v="CHO"/>
    <n v="4.0677770621397491E-2"/>
    <n v="1.0415164442717801"/>
    <n v="0.51016804062202636"/>
    <n v="1"/>
    <n v="0"/>
    <n v="0.70921403834356944"/>
    <n v="2.032393247577915"/>
    <n v="0.67022746776041098"/>
    <x v="0"/>
    <x v="1"/>
  </r>
  <r>
    <x v="2264"/>
    <n v="1"/>
    <d v="2010-02-10T00:00:00"/>
    <d v="2010-02-10T00:00:00"/>
    <d v="2010-02-10T00:00:00"/>
    <n v="32"/>
    <n v="68.75"/>
    <n v="0"/>
    <n v="35.01"/>
    <n v="0"/>
    <n v="0"/>
    <n v="0"/>
    <n v="0"/>
    <n v="0"/>
    <s v="Wednesday"/>
    <s v="CHO"/>
    <n v="7.0887443974869388E-2"/>
    <n v="1.0734603946331882"/>
    <n v="0.51771444364776109"/>
    <n v="1"/>
    <n v="1"/>
    <n v="0.73942371169704135"/>
    <n v="2.0947279993454528"/>
    <n v="0.67686982500190518"/>
    <x v="0"/>
    <x v="0"/>
  </r>
  <r>
    <x v="2265"/>
    <n v="0"/>
    <d v="2011-05-13T00:00:00"/>
    <d v="2011-05-25T00:00:00"/>
    <d v="2011-05-25T00:00:00"/>
    <n v="0"/>
    <n v="0"/>
    <n v="0"/>
    <n v="70.739999999999995"/>
    <n v="0"/>
    <n v="0"/>
    <n v="0"/>
    <n v="0"/>
    <n v="0"/>
    <s v="Thursday"/>
    <s v="RIC"/>
    <n v="0.14323272741451759"/>
    <n v="1.1539983374664133"/>
    <n v="0.53574708828409534"/>
    <n v="1"/>
    <n v="0"/>
    <n v="0.81176899513668954"/>
    <n v="2.251888044285991"/>
    <n v="0.69248633828057649"/>
    <x v="0"/>
    <x v="1"/>
  </r>
  <r>
    <x v="2266"/>
    <n v="1"/>
    <d v="2011-11-01T00:00:00"/>
    <d v="2011-11-01T00:00:00"/>
    <d v="2011-11-01T00:00:00"/>
    <n v="30"/>
    <n v="100"/>
    <n v="0"/>
    <n v="60.23"/>
    <n v="0"/>
    <n v="1"/>
    <n v="0"/>
    <n v="0"/>
    <n v="0"/>
    <s v="Wednesday"/>
    <s v="RIC"/>
    <n v="0.93102631681171677"/>
    <n v="2.5371117222855233"/>
    <n v="0.71728345652767656"/>
    <n v="1"/>
    <n v="1"/>
    <n v="1.5995625845338888"/>
    <n v="4.9508663651769718"/>
    <n v="0.83195724141080407"/>
    <x v="0"/>
    <x v="0"/>
  </r>
  <r>
    <x v="2267"/>
    <n v="1"/>
    <d v="2013-07-07T00:00:00"/>
    <d v="2013-07-22T00:00:00"/>
    <d v="2013-08-07T00:00:00"/>
    <n v="45"/>
    <n v="13.33333333"/>
    <n v="4.4444444440000002"/>
    <n v="140.69999999999999"/>
    <n v="0.125"/>
    <n v="1"/>
    <n v="0"/>
    <n v="0"/>
    <n v="0"/>
    <s v="Thursday"/>
    <s v="BWI"/>
    <n v="1.0939601247710924"/>
    <n v="2.9860759219683026"/>
    <n v="0.74912670516666791"/>
    <n v="1"/>
    <n v="1"/>
    <n v="1.7624963924932644"/>
    <n v="5.8269656460457409"/>
    <n v="0.85352204012053112"/>
    <x v="0"/>
    <x v="0"/>
  </r>
  <r>
    <x v="2268"/>
    <n v="1"/>
    <d v="2010-07-09T00:00:00"/>
    <d v="2010-09-23T00:00:00"/>
    <d v="2010-10-21T00:00:00"/>
    <n v="47"/>
    <n v="0"/>
    <n v="0"/>
    <n v="81.33"/>
    <n v="0.17857142857142899"/>
    <n v="0"/>
    <n v="0"/>
    <n v="0"/>
    <n v="0"/>
    <s v="Thursday"/>
    <s v="CHO"/>
    <n v="0.16467511620897252"/>
    <n v="1.1790100152392957"/>
    <n v="0.54107599643584858"/>
    <n v="1"/>
    <n v="1"/>
    <n v="0.83321138393114458"/>
    <n v="2.3006953053674462"/>
    <n v="0.6970335315792876"/>
    <x v="0"/>
    <x v="0"/>
  </r>
  <r>
    <x v="2269"/>
    <n v="1"/>
    <d v="2011-11-15T00:00:00"/>
    <d v="2011-11-15T00:00:00"/>
    <d v="2012-04-24T00:00:00"/>
    <n v="45"/>
    <n v="0"/>
    <n v="0"/>
    <n v="51.42"/>
    <n v="1.2422360248447201E-2"/>
    <n v="0"/>
    <n v="0"/>
    <n v="0"/>
    <n v="0"/>
    <s v="Tuesday"/>
    <s v="RIC"/>
    <n v="0.10411403510961967"/>
    <n v="1.1097269955399927"/>
    <n v="0.52600502239672664"/>
    <n v="1"/>
    <n v="1"/>
    <n v="0.7726503028317917"/>
    <n v="2.1654978803213876"/>
    <n v="0.68409392840962135"/>
    <x v="0"/>
    <x v="0"/>
  </r>
  <r>
    <x v="2270"/>
    <n v="1"/>
    <d v="2011-10-29T00:00:00"/>
    <d v="2011-11-06T00:00:00"/>
    <d v="2011-11-06T00:00:00"/>
    <n v="16"/>
    <n v="0"/>
    <n v="0"/>
    <n v="53.96"/>
    <n v="0"/>
    <n v="0"/>
    <n v="0"/>
    <n v="0"/>
    <n v="0"/>
    <s v="Monday"/>
    <s v="RIC"/>
    <n v="0.10925696877703378"/>
    <n v="1.1154489490686943"/>
    <n v="0.52728710355301156"/>
    <n v="1"/>
    <n v="1"/>
    <n v="0.77779323649920573"/>
    <n v="2.1766635798920926"/>
    <n v="0.68520431111122926"/>
    <x v="0"/>
    <x v="0"/>
  </r>
  <r>
    <x v="2271"/>
    <n v="1"/>
    <d v="2012-01-02T00:00:00"/>
    <d v="2012-03-01T00:00:00"/>
    <d v="2012-04-19T00:00:00"/>
    <n v="16"/>
    <n v="0"/>
    <n v="0"/>
    <n v="211.12"/>
    <n v="6.1224489795918401E-2"/>
    <n v="0"/>
    <n v="0"/>
    <n v="0"/>
    <n v="0"/>
    <s v="Friday"/>
    <s v="RIC"/>
    <n v="0.42747092750569632"/>
    <n v="1.533374599996056"/>
    <n v="0.60526958784478346"/>
    <n v="1"/>
    <n v="1"/>
    <n v="1.0960071952278683"/>
    <n v="2.9921948906130296"/>
    <n v="0.74951122693149808"/>
    <x v="0"/>
    <x v="0"/>
  </r>
  <r>
    <x v="2272"/>
    <n v="1"/>
    <d v="2011-05-03T00:00:00"/>
    <d v="2011-05-08T00:00:00"/>
    <d v="2011-09-09T00:00:00"/>
    <n v="16"/>
    <n v="0"/>
    <n v="0"/>
    <n v="95.42"/>
    <n v="1.6129032258064498E-2"/>
    <n v="0"/>
    <n v="0"/>
    <n v="0"/>
    <n v="0"/>
    <s v="Monday"/>
    <s v="RIC"/>
    <n v="0.19320422462387998"/>
    <n v="1.2131305193464323"/>
    <n v="0.54815136691743171"/>
    <n v="1"/>
    <n v="1"/>
    <n v="0.86174049234605199"/>
    <n v="2.3672773382606329"/>
    <n v="0.70302416476435825"/>
    <x v="0"/>
    <x v="0"/>
  </r>
  <r>
    <x v="2273"/>
    <n v="1"/>
    <d v="2013-05-04T00:00:00"/>
    <d v="2013-07-10T00:00:00"/>
    <d v="2013-07-10T00:00:00"/>
    <n v="45"/>
    <n v="0"/>
    <n v="0"/>
    <n v="91.53"/>
    <n v="0"/>
    <n v="0"/>
    <n v="0"/>
    <n v="0"/>
    <n v="0"/>
    <s v="Saturday"/>
    <s v="DCX"/>
    <n v="0.1853278419600056"/>
    <n v="1.2036129702876586"/>
    <n v="0.54619980301283999"/>
    <n v="1"/>
    <n v="1"/>
    <n v="0.85386410968217763"/>
    <n v="2.3487049935348918"/>
    <n v="0.70137709892909961"/>
    <x v="0"/>
    <x v="0"/>
  </r>
  <r>
    <x v="2274"/>
    <n v="1"/>
    <d v="2010-10-04T00:00:00"/>
    <d v="2011-07-18T00:00:00"/>
    <d v="2012-09-04T00:00:00"/>
    <n v="44"/>
    <n v="22.727272729999999"/>
    <n v="2.2727272730000001"/>
    <n v="57.51"/>
    <n v="4.10628019323672E-2"/>
    <n v="1"/>
    <n v="0"/>
    <n v="0"/>
    <n v="0"/>
    <s v="Tuesday"/>
    <s v="RIC"/>
    <n v="0.92551892327810803"/>
    <n v="2.5231772561075783"/>
    <n v="0.716165288514378"/>
    <n v="1"/>
    <n v="1"/>
    <n v="1.59405519100028"/>
    <n v="4.9236749414366976"/>
    <n v="0.83118587534152155"/>
    <x v="0"/>
    <x v="0"/>
  </r>
  <r>
    <x v="2275"/>
    <n v="0"/>
    <d v="2011-07-10T00:00:00"/>
    <d v="2011-07-10T00:00:00"/>
    <d v="2012-04-19T00:00:00"/>
    <n v="0"/>
    <n v="0"/>
    <n v="0"/>
    <n v="32.78"/>
    <n v="9.1549295774647904E-2"/>
    <n v="1"/>
    <n v="0"/>
    <n v="0"/>
    <n v="0"/>
    <s v="Monday"/>
    <s v="CHO"/>
    <n v="0.87544618721702494"/>
    <n v="2.399945880281706"/>
    <n v="0.70587767123012446"/>
    <n v="1"/>
    <n v="0"/>
    <n v="1.5439824549391969"/>
    <n v="4.6832038307828894"/>
    <n v="0.82404291139734731"/>
    <x v="0"/>
    <x v="1"/>
  </r>
  <r>
    <x v="2276"/>
    <n v="1"/>
    <d v="2011-07-24T00:00:00"/>
    <d v="2011-08-04T00:00:00"/>
    <d v="2011-08-04T00:00:00"/>
    <n v="46"/>
    <n v="4.3478260869999996"/>
    <n v="0"/>
    <n v="53.31"/>
    <n v="0"/>
    <n v="0"/>
    <n v="0"/>
    <n v="0"/>
    <n v="0"/>
    <s v="Friday"/>
    <s v="RIC"/>
    <n v="0.10794086370466403"/>
    <n v="1.1139818666779087"/>
    <n v="0.52695904550426187"/>
    <n v="1"/>
    <n v="1"/>
    <n v="0.77647713142683605"/>
    <n v="2.1738007462219455"/>
    <n v="0.68492035891339809"/>
    <x v="0"/>
    <x v="0"/>
  </r>
  <r>
    <x v="2277"/>
    <n v="0"/>
    <d v="2010-08-17T00:00:00"/>
    <d v="2010-09-02T00:00:00"/>
    <d v="2011-04-22T00:00:00"/>
    <n v="0"/>
    <n v="0"/>
    <n v="0"/>
    <n v="95.21"/>
    <n v="8.18965517241379E-2"/>
    <n v="0"/>
    <n v="0"/>
    <n v="0"/>
    <n v="0"/>
    <s v="Friday"/>
    <s v="CHO"/>
    <n v="0.19277902144665282"/>
    <n v="1.2126148020453027"/>
    <n v="0.54804604982502281"/>
    <n v="1"/>
    <n v="0"/>
    <n v="0.86131528916882483"/>
    <n v="2.3662709783838975"/>
    <n v="0.70293538267674249"/>
    <x v="0"/>
    <x v="1"/>
  </r>
  <r>
    <x v="2278"/>
    <n v="1"/>
    <d v="2012-11-04T00:00:00"/>
    <d v="2012-11-05T00:00:00"/>
    <d v="2012-11-05T00:00:00"/>
    <n v="44"/>
    <n v="4.5454545450000001"/>
    <n v="0"/>
    <n v="65"/>
    <n v="0"/>
    <n v="1"/>
    <n v="0"/>
    <n v="0"/>
    <n v="0"/>
    <s v="Wednesday"/>
    <s v="DCX"/>
    <n v="0.94068450326587638"/>
    <n v="2.5617343338404535"/>
    <n v="0.71923790314766511"/>
    <n v="1"/>
    <n v="1"/>
    <n v="1.6092207709880484"/>
    <n v="4.9989144106372274"/>
    <n v="0.83330317261623066"/>
    <x v="0"/>
    <x v="0"/>
  </r>
  <r>
    <x v="2279"/>
    <n v="0"/>
    <d v="2008-09-24T00:00:00"/>
    <d v="2011-11-08T00:00:00"/>
    <d v="2012-01-02T00:00:00"/>
    <n v="0"/>
    <n v="0"/>
    <n v="0"/>
    <n v="63.87"/>
    <n v="3.6363636363636397E-2"/>
    <n v="1"/>
    <n v="0"/>
    <n v="0"/>
    <n v="0"/>
    <s v="Tuesday"/>
    <s v="CHO"/>
    <n v="0.93839650521698748"/>
    <n v="2.5558797908283619"/>
    <n v="0.71877564517808279"/>
    <n v="1"/>
    <n v="0"/>
    <n v="1.6069327729391594"/>
    <n v="4.987489978741916"/>
    <n v="0.83298510668904391"/>
    <x v="0"/>
    <x v="1"/>
  </r>
  <r>
    <x v="2280"/>
    <n v="1"/>
    <d v="2011-07-11T00:00:00"/>
    <d v="2011-07-11T00:00:00"/>
    <d v="2011-07-11T00:00:00"/>
    <n v="16"/>
    <n v="0"/>
    <n v="0"/>
    <n v="48.04"/>
    <n v="0"/>
    <n v="0"/>
    <n v="0"/>
    <n v="0"/>
    <n v="0"/>
    <s v="Tuesday"/>
    <s v="RIC"/>
    <n v="9.7270288733296933E-2"/>
    <n v="1.1021582343180485"/>
    <n v="0.52429841689609746"/>
    <n v="1"/>
    <n v="1"/>
    <n v="0.76580655645546891"/>
    <n v="2.1507283591250475"/>
    <n v="0.68261307037027508"/>
    <x v="0"/>
    <x v="0"/>
  </r>
  <r>
    <x v="2281"/>
    <n v="0"/>
    <d v="2012-08-28T00:00:00"/>
    <d v="2012-07-31T00:00:00"/>
    <d v="2012-07-31T00:00:00"/>
    <n v="0"/>
    <n v="0"/>
    <n v="0"/>
    <n v="38.64"/>
    <n v="0"/>
    <n v="0"/>
    <n v="0"/>
    <n v="0"/>
    <n v="0"/>
    <s v="Thursday"/>
    <s v="DCX"/>
    <n v="7.8237384609795874E-2"/>
    <n v="1.0813793310143798"/>
    <n v="0.51954937521521338"/>
    <n v="1"/>
    <n v="0"/>
    <n v="0.74677365233196791"/>
    <n v="2.1101808449703592"/>
    <n v="0.67847528814372515"/>
    <x v="0"/>
    <x v="1"/>
  </r>
  <r>
    <x v="2282"/>
    <n v="1"/>
    <d v="2011-06-01T00:00:00"/>
    <d v="2011-06-01T00:00:00"/>
    <d v="2012-06-12T00:00:00"/>
    <n v="35"/>
    <n v="80"/>
    <n v="0"/>
    <n v="69.599999999999994"/>
    <n v="7.9575596816976093E-3"/>
    <n v="0"/>
    <n v="0"/>
    <n v="0"/>
    <n v="0"/>
    <s v="Tuesday"/>
    <s v="CHO"/>
    <n v="0.14092448159528448"/>
    <n v="1.1513376975153999"/>
    <n v="0.53517292931048932"/>
    <n v="1"/>
    <n v="1"/>
    <n v="0.80946074931745648"/>
    <n v="2.2466961275376613"/>
    <n v="0.69199458134740388"/>
    <x v="0"/>
    <x v="0"/>
  </r>
  <r>
    <x v="2283"/>
    <n v="1"/>
    <d v="2011-01-30T00:00:00"/>
    <d v="2011-02-02T00:00:00"/>
    <d v="2011-02-02T00:00:00"/>
    <n v="16"/>
    <n v="0"/>
    <n v="0"/>
    <n v="38.86"/>
    <n v="0"/>
    <n v="0"/>
    <n v="0"/>
    <n v="0"/>
    <n v="0"/>
    <s v="Wednesday"/>
    <s v="CHO"/>
    <n v="7.8682835557367173E-2"/>
    <n v="1.0818611397651796"/>
    <n v="0.51966056674039574"/>
    <n v="1"/>
    <n v="1"/>
    <n v="0.74721910327953922"/>
    <n v="2.1111210364163364"/>
    <n v="0.67857245401423272"/>
    <x v="0"/>
    <x v="0"/>
  </r>
  <r>
    <x v="2284"/>
    <n v="1"/>
    <d v="2013-04-20T00:00:00"/>
    <d v="2013-10-21T00:00:00"/>
    <d v="2013-10-21T00:00:00"/>
    <n v="41"/>
    <n v="19.512195120000001"/>
    <n v="2.4390243900000002"/>
    <n v="95.26"/>
    <n v="0"/>
    <n v="0"/>
    <n v="0"/>
    <n v="0"/>
    <n v="0"/>
    <s v="Friday"/>
    <s v="RIC"/>
    <n v="0.19288026029837357"/>
    <n v="1.2127375719898805"/>
    <n v="0.54807112571387506"/>
    <n v="1"/>
    <n v="1"/>
    <n v="0.86141652802054558"/>
    <n v="2.366510549067335"/>
    <n v="0.70295652265903574"/>
    <x v="0"/>
    <x v="0"/>
  </r>
  <r>
    <x v="2285"/>
    <n v="1"/>
    <d v="2012-08-28T00:00:00"/>
    <d v="2013-11-18T00:00:00"/>
    <d v="2013-11-18T00:00:00"/>
    <n v="48"/>
    <n v="12.5"/>
    <n v="6.25"/>
    <n v="40"/>
    <n v="0"/>
    <n v="0"/>
    <n v="0"/>
    <n v="0"/>
    <n v="0"/>
    <s v="Thursday"/>
    <s v="DCX"/>
    <n v="8.0991081376600285E-2"/>
    <n v="1.0843612255142345"/>
    <n v="0.52023670956876056"/>
    <n v="1"/>
    <n v="1"/>
    <n v="0.74952734909877228"/>
    <n v="2.1159996510773831"/>
    <n v="0.67907570218942692"/>
    <x v="0"/>
    <x v="0"/>
  </r>
  <r>
    <x v="2286"/>
    <n v="1"/>
    <d v="2011-03-22T00:00:00"/>
    <d v="2012-06-10T00:00:00"/>
    <d v="2012-07-02T00:00:00"/>
    <n v="38"/>
    <n v="10.52631579"/>
    <n v="0"/>
    <n v="64.959999999999994"/>
    <n v="9.0909090909090898E-2"/>
    <n v="0"/>
    <n v="0"/>
    <n v="0"/>
    <n v="0"/>
    <s v="Monday"/>
    <s v="RIC"/>
    <n v="0.13152951615559885"/>
    <n v="1.1405715725135472"/>
    <n v="0.53283505544000154"/>
    <n v="1"/>
    <n v="1"/>
    <n v="0.80006578387777083"/>
    <n v="2.225687338020522"/>
    <n v="0.6899885527610804"/>
    <x v="0"/>
    <x v="0"/>
  </r>
  <r>
    <x v="2287"/>
    <n v="0"/>
    <d v="2010-09-01T00:00:00"/>
    <d v="2011-06-23T00:00:00"/>
    <d v="2011-07-08T00:00:00"/>
    <n v="13"/>
    <n v="84.61538462"/>
    <n v="0"/>
    <n v="29.64"/>
    <n v="0.133333333333333"/>
    <n v="0"/>
    <n v="0"/>
    <n v="0"/>
    <n v="0"/>
    <s v="Friday"/>
    <s v="RIC"/>
    <n v="6.001439130006081E-2"/>
    <n v="1.0618518278636753"/>
    <n v="0.5149990962075488"/>
    <n v="1"/>
    <n v="0"/>
    <n v="0.72855065902223282"/>
    <n v="2.0720752867107408"/>
    <n v="0.67448714413809296"/>
    <x v="0"/>
    <x v="1"/>
  </r>
  <r>
    <x v="2288"/>
    <n v="0"/>
    <d v="2011-05-14T00:00:00"/>
    <d v="2011-11-11T00:00:00"/>
    <d v="2011-11-11T00:00:00"/>
    <n v="0"/>
    <n v="0"/>
    <n v="0"/>
    <n v="56.16"/>
    <n v="0"/>
    <n v="1"/>
    <n v="0"/>
    <n v="0"/>
    <n v="0"/>
    <s v="Wednesday"/>
    <s v="RIC"/>
    <n v="0.9227854742816477"/>
    <n v="2.5162896974526316"/>
    <n v="0.7156093251575808"/>
    <n v="1"/>
    <n v="0"/>
    <n v="1.5913217420038197"/>
    <n v="4.9102347045786052"/>
    <n v="0.83080198164967811"/>
    <x v="0"/>
    <x v="1"/>
  </r>
  <r>
    <x v="2289"/>
    <n v="0"/>
    <d v="2010-07-09T00:00:00"/>
    <d v="2010-10-19T00:00:00"/>
    <d v="2010-11-05T00:00:00"/>
    <n v="0"/>
    <n v="0"/>
    <n v="0"/>
    <n v="90.99"/>
    <n v="0.29411764705882398"/>
    <n v="0"/>
    <n v="0"/>
    <n v="0"/>
    <n v="0"/>
    <s v="Friday"/>
    <s v="CHO"/>
    <n v="0.18423446236142149"/>
    <n v="1.2022976836061998"/>
    <n v="0.54592877818291652"/>
    <n v="1"/>
    <n v="0"/>
    <n v="0.8527707300835935"/>
    <n v="2.3461383708140238"/>
    <n v="0.70114804315258261"/>
    <x v="0"/>
    <x v="1"/>
  </r>
  <r>
    <x v="2290"/>
    <n v="1"/>
    <d v="2012-09-09T00:00:00"/>
    <d v="2012-12-15T00:00:00"/>
    <d v="2012-12-15T00:00:00"/>
    <n v="44"/>
    <n v="6.8181818180000002"/>
    <n v="0"/>
    <n v="69.28"/>
    <n v="0"/>
    <n v="0"/>
    <n v="0"/>
    <n v="0"/>
    <n v="0"/>
    <s v="Tuesday"/>
    <s v="DCX"/>
    <n v="0.14027655294427169"/>
    <n v="1.1505919544544256"/>
    <n v="0.53501174505524196"/>
    <n v="1"/>
    <n v="1"/>
    <n v="0.80881282066644367"/>
    <n v="2.2452409002391507"/>
    <n v="0.69185646590171246"/>
    <x v="0"/>
    <x v="0"/>
  </r>
  <r>
    <x v="2291"/>
    <n v="1"/>
    <d v="2012-05-21T00:00:00"/>
    <d v="2012-06-04T00:00:00"/>
    <d v="2012-06-29T00:00:00"/>
    <n v="45"/>
    <n v="0"/>
    <n v="0"/>
    <n v="94.46"/>
    <n v="0.12"/>
    <n v="0"/>
    <n v="0"/>
    <n v="0"/>
    <n v="0"/>
    <s v="Monday"/>
    <s v="CHO"/>
    <n v="0.19126043867084155"/>
    <n v="1.2107747435873755"/>
    <n v="0.54766988228872104"/>
    <n v="1"/>
    <n v="1"/>
    <n v="0.85979670639301353"/>
    <n v="2.3626803270738699"/>
    <n v="0.70261817873417132"/>
    <x v="0"/>
    <x v="0"/>
  </r>
  <r>
    <x v="2292"/>
    <n v="1"/>
    <d v="2011-10-10T00:00:00"/>
    <d v="2011-10-10T00:00:00"/>
    <d v="2012-09-05T00:00:00"/>
    <n v="33"/>
    <n v="87.878787880000004"/>
    <n v="0"/>
    <n v="49.92"/>
    <n v="2.1148036253776401E-2"/>
    <n v="0"/>
    <n v="0"/>
    <n v="0"/>
    <n v="0"/>
    <s v="Wednesday"/>
    <s v="CHO"/>
    <n v="0.10107686955799715"/>
    <n v="1.1063616840284372"/>
    <n v="0.52524772569566958"/>
    <n v="1"/>
    <n v="1"/>
    <n v="0.76961313728016911"/>
    <n v="2.1589308823352309"/>
    <n v="0.68343720162033028"/>
    <x v="0"/>
    <x v="0"/>
  </r>
  <r>
    <x v="2293"/>
    <n v="1"/>
    <d v="2011-11-13T00:00:00"/>
    <d v="2011-11-13T00:00:00"/>
    <d v="2011-11-13T00:00:00"/>
    <n v="44"/>
    <n v="9.0909090910000003"/>
    <n v="0"/>
    <n v="50.53"/>
    <n v="0"/>
    <n v="0"/>
    <n v="0"/>
    <n v="0"/>
    <n v="0"/>
    <s v="Wednesday"/>
    <s v="RIC"/>
    <n v="0.10231198354899031"/>
    <n v="1.1077290110520259"/>
    <n v="0.52555570722971057"/>
    <n v="1"/>
    <n v="1"/>
    <n v="0.7708482512711623"/>
    <n v="2.1615990554833906"/>
    <n v="0.6837043589491123"/>
    <x v="0"/>
    <x v="0"/>
  </r>
  <r>
    <x v="2294"/>
    <n v="0"/>
    <d v="2011-05-16T00:00:00"/>
    <d v="2011-05-16T00:00:00"/>
    <d v="2011-05-16T00:00:00"/>
    <n v="0"/>
    <n v="0"/>
    <n v="0"/>
    <n v="50.07"/>
    <n v="0"/>
    <n v="0"/>
    <n v="0"/>
    <n v="0"/>
    <n v="0"/>
    <s v="Tuesday"/>
    <s v="CHO"/>
    <n v="0.10138058611315941"/>
    <n v="1.1066977554205133"/>
    <n v="0.52532346064972557"/>
    <n v="1"/>
    <n v="0"/>
    <n v="0.76991685383533137"/>
    <n v="2.1595866849696645"/>
    <n v="0.68350290727674679"/>
    <x v="0"/>
    <x v="1"/>
  </r>
  <r>
    <x v="2295"/>
    <n v="0"/>
    <d v="2011-04-20T00:00:00"/>
    <d v="2011-04-20T00:00:00"/>
    <d v="2011-04-20T00:00:00"/>
    <n v="0"/>
    <n v="0"/>
    <n v="0"/>
    <n v="33.9"/>
    <n v="0"/>
    <n v="0"/>
    <n v="0"/>
    <n v="0"/>
    <n v="0"/>
    <s v="Wednesday"/>
    <s v="CHO"/>
    <n v="6.8639941466668741E-2"/>
    <n v="1.0710504988416329"/>
    <n v="0.51715325118372835"/>
    <n v="1"/>
    <n v="0"/>
    <n v="0.73717620918884075"/>
    <n v="2.0900253794674271"/>
    <n v="0.67637806257359856"/>
    <x v="0"/>
    <x v="1"/>
  </r>
  <r>
    <x v="2296"/>
    <n v="0"/>
    <d v="2009-11-20T00:00:00"/>
    <d v="2009-11-20T00:00:00"/>
    <d v="2010-02-08T00:00:00"/>
    <n v="0"/>
    <n v="0"/>
    <n v="0"/>
    <n v="84"/>
    <n v="3.7499999999999999E-2"/>
    <n v="0"/>
    <n v="0"/>
    <n v="0"/>
    <n v="0"/>
    <s v="Wednesday"/>
    <s v="CHO"/>
    <n v="0.17008127089086059"/>
    <n v="1.185401186016124"/>
    <n v="0.54241811233618409"/>
    <n v="1"/>
    <n v="0"/>
    <n v="0.83861753861303256"/>
    <n v="2.313166901377651"/>
    <n v="0.69817397379401891"/>
    <x v="0"/>
    <x v="1"/>
  </r>
  <r>
    <x v="2297"/>
    <n v="1"/>
    <d v="2012-01-26T00:00:00"/>
    <d v="2012-01-26T00:00:00"/>
    <d v="2012-03-27T00:00:00"/>
    <n v="46"/>
    <n v="4.3478260869999996"/>
    <n v="4.3478260869999996"/>
    <n v="63.13"/>
    <n v="6.5573770491803296E-2"/>
    <n v="0"/>
    <n v="0"/>
    <n v="0"/>
    <n v="0"/>
    <s v="Friday"/>
    <s v="CHO"/>
    <n v="0.1278241741826194"/>
    <n v="1.1363531849034429"/>
    <n v="0.53191260365256643"/>
    <n v="1"/>
    <n v="1"/>
    <n v="0.79636044190479138"/>
    <n v="2.2174556653075324"/>
    <n v="0.68919540654978462"/>
    <x v="0"/>
    <x v="0"/>
  </r>
  <r>
    <x v="2298"/>
    <n v="0"/>
    <d v="2011-03-22T00:00:00"/>
    <d v="2012-03-19T00:00:00"/>
    <d v="2012-03-19T00:00:00"/>
    <n v="0"/>
    <n v="0"/>
    <n v="0"/>
    <n v="27.28"/>
    <n v="0"/>
    <n v="0"/>
    <n v="0"/>
    <n v="0"/>
    <n v="0"/>
    <s v="Monday"/>
    <s v="RIC"/>
    <n v="5.5235917498841394E-2"/>
    <n v="1.0567899004990207"/>
    <n v="0.51380546950498995"/>
    <n v="1"/>
    <n v="0"/>
    <n v="0.72377218522101339"/>
    <n v="2.0621975482916928"/>
    <n v="0.67343713649112225"/>
    <x v="0"/>
    <x v="1"/>
  </r>
  <r>
    <x v="2299"/>
    <n v="1"/>
    <d v="2011-07-19T00:00:00"/>
    <d v="2011-08-22T00:00:00"/>
    <d v="2011-08-22T00:00:00"/>
    <n v="39"/>
    <n v="5.1282051280000003"/>
    <n v="0"/>
    <n v="28.05"/>
    <n v="0"/>
    <n v="0"/>
    <n v="0"/>
    <n v="0"/>
    <n v="0"/>
    <s v="Tuesday"/>
    <s v="RIC"/>
    <n v="5.6794995815340948E-2"/>
    <n v="1.0584388037686487"/>
    <n v="0.51419493347619982"/>
    <n v="1"/>
    <n v="1"/>
    <n v="0.72533126353751298"/>
    <n v="2.065415183394367"/>
    <n v="0.67377991555039884"/>
    <x v="0"/>
    <x v="0"/>
  </r>
  <r>
    <x v="2300"/>
    <n v="0"/>
    <d v="2011-09-08T00:00:00"/>
    <d v="2012-02-21T00:00:00"/>
    <d v="2012-02-21T00:00:00"/>
    <n v="0"/>
    <n v="0"/>
    <n v="0"/>
    <n v="111.79"/>
    <n v="0"/>
    <n v="1"/>
    <n v="0"/>
    <n v="0"/>
    <n v="0"/>
    <s v="Tuesday"/>
    <s v="CHO"/>
    <n v="1.0354238207061546"/>
    <n v="2.8162995888027766"/>
    <n v="0.73796606457887837"/>
    <n v="1"/>
    <n v="0"/>
    <n v="1.7039600884283266"/>
    <n v="5.4956676862085239"/>
    <n v="0.84605123779297076"/>
    <x v="0"/>
    <x v="1"/>
  </r>
  <r>
    <x v="2301"/>
    <n v="1"/>
    <d v="2011-01-09T00:00:00"/>
    <d v="2013-10-31T00:00:00"/>
    <d v="2013-12-20T00:00:00"/>
    <n v="46"/>
    <n v="26.086956520000001"/>
    <n v="17.391304349999999"/>
    <n v="36.51"/>
    <n v="0.1"/>
    <n v="0"/>
    <n v="1"/>
    <n v="0"/>
    <n v="0"/>
    <s v="Friday"/>
    <s v="RIC"/>
    <n v="0.94165487862980635"/>
    <n v="2.5642213842179973"/>
    <n v="0.71943381395221506"/>
    <n v="1"/>
    <n v="1"/>
    <n v="1.6101911463519785"/>
    <n v="5.003767588348925"/>
    <n v="0.83343792289018193"/>
    <x v="0"/>
    <x v="0"/>
  </r>
  <r>
    <x v="2302"/>
    <n v="1"/>
    <d v="2012-09-08T00:00:00"/>
    <d v="2012-09-10T00:00:00"/>
    <d v="2012-09-10T00:00:00"/>
    <n v="44"/>
    <n v="4.5454545450000001"/>
    <n v="4.5454545450000001"/>
    <n v="28.41"/>
    <n v="0"/>
    <n v="0"/>
    <n v="0"/>
    <n v="0"/>
    <n v="0"/>
    <s v="Thursday"/>
    <s v="DCX"/>
    <n v="5.7523915547730349E-2"/>
    <n v="1.0592106019535326"/>
    <n v="0.51437701464273755"/>
    <n v="1"/>
    <n v="1"/>
    <n v="0.7260601832699024"/>
    <n v="2.0669212541127679"/>
    <n v="0.67394011220242733"/>
    <x v="0"/>
    <x v="0"/>
  </r>
  <r>
    <x v="2303"/>
    <n v="0"/>
    <d v="2010-09-14T00:00:00"/>
    <d v="2010-11-16T00:00:00"/>
    <d v="2012-04-18T00:00:00"/>
    <n v="0"/>
    <n v="0"/>
    <n v="0"/>
    <n v="71.599999999999994"/>
    <n v="2.3121387283237E-2"/>
    <n v="0"/>
    <n v="0"/>
    <n v="0"/>
    <n v="0"/>
    <s v="Wednesday"/>
    <s v="CHO"/>
    <n v="0.14497403566411449"/>
    <n v="1.156009554857989"/>
    <n v="0.53618016314131434"/>
    <n v="1"/>
    <n v="0"/>
    <n v="0.81351030338628649"/>
    <n v="2.2558126915333112"/>
    <n v="0.69285702380837699"/>
    <x v="0"/>
    <x v="1"/>
  </r>
  <r>
    <x v="2304"/>
    <n v="1"/>
    <d v="2011-11-30T00:00:00"/>
    <d v="2011-12-01T00:00:00"/>
    <d v="2011-12-01T00:00:00"/>
    <n v="44"/>
    <n v="18.18181818"/>
    <n v="2.2727272730000001"/>
    <n v="300"/>
    <n v="0"/>
    <n v="0"/>
    <n v="0"/>
    <n v="0"/>
    <n v="0"/>
    <s v="Friday"/>
    <s v="RIC"/>
    <n v="0.60743311032450209"/>
    <n v="1.8357132724711136"/>
    <n v="0.6473550377226347"/>
    <n v="1"/>
    <n v="1"/>
    <n v="1.2759693780466741"/>
    <n v="3.5821722066693416"/>
    <n v="0.78176289434419299"/>
    <x v="0"/>
    <x v="0"/>
  </r>
  <r>
    <x v="2305"/>
    <n v="0"/>
    <d v="2010-09-28T00:00:00"/>
    <d v="2010-12-08T00:00:00"/>
    <d v="2011-04-06T00:00:00"/>
    <n v="25"/>
    <n v="8"/>
    <n v="0"/>
    <n v="79.7"/>
    <n v="0.126050420168067"/>
    <n v="0"/>
    <n v="0"/>
    <n v="0"/>
    <n v="0"/>
    <s v="Wednesday"/>
    <s v="CHO"/>
    <n v="0.16137472964287608"/>
    <n v="1.1751252405790158"/>
    <n v="0.54025635795858762"/>
    <n v="1"/>
    <n v="0"/>
    <n v="0.82991099736504803"/>
    <n v="2.2931146379364717"/>
    <n v="0.69633611035581222"/>
    <x v="0"/>
    <x v="1"/>
  </r>
  <r>
    <x v="2306"/>
    <n v="1"/>
    <d v="2010-02-23T00:00:00"/>
    <d v="2010-02-23T00:00:00"/>
    <d v="2010-07-04T00:00:00"/>
    <n v="44"/>
    <n v="6.8181818180000002"/>
    <n v="0"/>
    <n v="54.54"/>
    <n v="1.5267175572519101E-2"/>
    <n v="0"/>
    <n v="0"/>
    <n v="0"/>
    <n v="0"/>
    <s v="Friday"/>
    <s v="CHO"/>
    <n v="0.11043133945699449"/>
    <n v="1.1167596690944179"/>
    <n v="0.52757981238946439"/>
    <n v="1"/>
    <n v="1"/>
    <n v="0.77896760717916647"/>
    <n v="2.1792212913371656"/>
    <n v="0.68545756700710669"/>
    <x v="0"/>
    <x v="0"/>
  </r>
  <r>
    <x v="2307"/>
    <n v="0"/>
    <d v="2011-03-27T00:00:00"/>
    <d v="2011-03-29T00:00:00"/>
    <d v="1899-12-30T00:00:00"/>
    <n v="0"/>
    <n v="0"/>
    <n v="0"/>
    <n v="57.92"/>
    <n v="0"/>
    <n v="0"/>
    <n v="0"/>
    <n v="0"/>
    <n v="0"/>
    <s v="Tuesday"/>
    <s v="RIC"/>
    <n v="0.11727508583331721"/>
    <n v="1.1244287015568055"/>
    <n v="0.52928521476517965"/>
    <n v="1"/>
    <n v="0"/>
    <n v="0.78581135355548926"/>
    <n v="2.1941864797196793"/>
    <n v="0.68693124012979989"/>
    <x v="0"/>
    <x v="1"/>
  </r>
  <r>
    <x v="2308"/>
    <n v="1"/>
    <d v="2010-09-30T00:00:00"/>
    <d v="2010-10-15T00:00:00"/>
    <d v="2012-10-02T00:00:00"/>
    <n v="45"/>
    <n v="2.2222222220000001"/>
    <n v="0"/>
    <n v="79.11"/>
    <n v="4.1782729805013904E-3"/>
    <n v="0"/>
    <n v="0"/>
    <n v="0"/>
    <n v="0"/>
    <s v="Monday"/>
    <s v="CHO"/>
    <n v="0.1601801111925712"/>
    <n v="1.1737222524697934"/>
    <n v="0.5399596250791493"/>
    <n v="1"/>
    <n v="1"/>
    <n v="0.82871637891474315"/>
    <n v="2.290376876497084"/>
    <n v="0.6960834465064093"/>
    <x v="0"/>
    <x v="0"/>
  </r>
  <r>
    <x v="2309"/>
    <n v="1"/>
    <d v="2011-06-09T00:00:00"/>
    <d v="2011-06-13T00:00:00"/>
    <d v="2011-06-13T00:00:00"/>
    <n v="46"/>
    <n v="6.5217391300000003"/>
    <n v="2.1739130430000002"/>
    <n v="53.27"/>
    <n v="0"/>
    <n v="0"/>
    <n v="0"/>
    <n v="0"/>
    <n v="0"/>
    <s v="Wednesday"/>
    <s v="RIC"/>
    <n v="0.10785987262328743"/>
    <n v="1.1138916477354066"/>
    <n v="0.52693885655336636"/>
    <n v="1"/>
    <n v="1"/>
    <n v="0.77639614034545945"/>
    <n v="2.1736246948782023"/>
    <n v="0.68490288041498304"/>
    <x v="0"/>
    <x v="0"/>
  </r>
  <r>
    <x v="2310"/>
    <n v="0"/>
    <d v="2012-08-28T00:00:00"/>
    <d v="2013-09-28T00:00:00"/>
    <d v="2013-12-29T00:00:00"/>
    <n v="3"/>
    <n v="33.333333330000002"/>
    <n v="33.333333330000002"/>
    <n v="51.77"/>
    <n v="3.2608695652173898E-2"/>
    <n v="0"/>
    <n v="0"/>
    <n v="1"/>
    <n v="0"/>
    <s v="Tuesday"/>
    <s v="DCX"/>
    <n v="0.95610003504582053"/>
    <n v="2.6015307845058455"/>
    <n v="0.72234028810690654"/>
    <n v="1"/>
    <n v="0"/>
    <n v="1.6246363027679926"/>
    <n v="5.0765723660682269"/>
    <n v="0.8354335405295209"/>
    <x v="0"/>
    <x v="1"/>
  </r>
  <r>
    <x v="2311"/>
    <n v="1"/>
    <d v="2012-01-15T00:00:00"/>
    <d v="2012-01-21T00:00:00"/>
    <d v="2012-01-21T00:00:00"/>
    <n v="16"/>
    <n v="0"/>
    <n v="0"/>
    <n v="61.48"/>
    <n v="0"/>
    <n v="0"/>
    <n v="0"/>
    <n v="0"/>
    <n v="0"/>
    <s v="Friday"/>
    <s v="CHO"/>
    <n v="0.12448329207583463"/>
    <n v="1.1325630975238183"/>
    <n v="0.53108069760696441"/>
    <n v="1"/>
    <n v="1"/>
    <n v="0.79301955979800665"/>
    <n v="2.2100597686412389"/>
    <n v="0.68847932061299832"/>
    <x v="0"/>
    <x v="0"/>
  </r>
  <r>
    <x v="2312"/>
    <n v="0"/>
    <d v="2010-01-08T00:00:00"/>
    <d v="2010-04-18T00:00:00"/>
    <d v="2010-04-18T00:00:00"/>
    <n v="0"/>
    <n v="0"/>
    <n v="0"/>
    <n v="23.75"/>
    <n v="0"/>
    <n v="0"/>
    <n v="0"/>
    <n v="0"/>
    <n v="0"/>
    <s v="Monday"/>
    <s v="CHO"/>
    <n v="4.8088454567356415E-2"/>
    <n v="1.0492634633654574"/>
    <n v="0.51201979741651993"/>
    <n v="1"/>
    <n v="0"/>
    <n v="0.71662472228952845"/>
    <n v="2.0475106174297717"/>
    <n v="0.67186332533817839"/>
    <x v="0"/>
    <x v="1"/>
  </r>
  <r>
    <x v="2313"/>
    <n v="0"/>
    <d v="2012-10-04T00:00:00"/>
    <d v="2013-12-21T00:00:00"/>
    <d v="2013-12-21T00:00:00"/>
    <n v="2"/>
    <n v="0"/>
    <n v="0"/>
    <n v="29.02"/>
    <n v="0"/>
    <n v="0"/>
    <n v="0"/>
    <n v="0"/>
    <n v="0"/>
    <s v="Friday"/>
    <s v="CHO"/>
    <n v="5.8759029538723501E-2"/>
    <n v="1.0605196560365058"/>
    <n v="0.514685532326568"/>
    <n v="1"/>
    <n v="0"/>
    <n v="0.72729529726089548"/>
    <n v="2.0694757146722549"/>
    <n v="0.67421146379495767"/>
    <x v="0"/>
    <x v="1"/>
  </r>
  <r>
    <x v="2314"/>
    <n v="0"/>
    <d v="2012-04-26T00:00:00"/>
    <d v="2012-05-10T00:00:00"/>
    <d v="2012-08-30T00:00:00"/>
    <n v="0"/>
    <n v="0"/>
    <n v="0"/>
    <n v="150.94999999999999"/>
    <n v="6.25E-2"/>
    <n v="0"/>
    <n v="0"/>
    <n v="0"/>
    <n v="0"/>
    <s v="Friday"/>
    <s v="CHO"/>
    <n v="0.3056400933449453"/>
    <n v="1.3574936476193944"/>
    <n v="0.57582070220642856"/>
    <n v="1"/>
    <n v="0"/>
    <n v="0.97417636106711725"/>
    <n v="2.6489845054540777"/>
    <n v="0.7259511520245383"/>
    <x v="0"/>
    <x v="1"/>
  </r>
  <r>
    <x v="2315"/>
    <n v="1"/>
    <d v="2011-09-26T00:00:00"/>
    <d v="2012-04-13T00:00:00"/>
    <d v="2012-04-13T00:00:00"/>
    <n v="44"/>
    <n v="13.636363640000001"/>
    <n v="0"/>
    <n v="108.63"/>
    <n v="0"/>
    <n v="0"/>
    <n v="0"/>
    <n v="0"/>
    <n v="0"/>
    <s v="Wednesday"/>
    <s v="RIC"/>
    <n v="0.2199515292485022"/>
    <n v="1.2460163337755765"/>
    <n v="0.55476726283686917"/>
    <n v="1"/>
    <n v="1"/>
    <n v="0.88848779697067415"/>
    <n v="2.4314500237275674"/>
    <n v="0.70857800839724749"/>
    <x v="0"/>
    <x v="0"/>
  </r>
  <r>
    <x v="2316"/>
    <n v="1"/>
    <d v="2011-05-13T00:00:00"/>
    <d v="2011-05-17T00:00:00"/>
    <d v="2011-08-20T00:00:00"/>
    <n v="16"/>
    <n v="0"/>
    <n v="0"/>
    <n v="55.54"/>
    <n v="2.1052631578947399E-2"/>
    <n v="0"/>
    <n v="0"/>
    <n v="0"/>
    <n v="0"/>
    <s v="Thursday"/>
    <s v="RIC"/>
    <n v="0.11245611649140949"/>
    <n v="1.1190231491732987"/>
    <n v="0.52808443815720785"/>
    <n v="1"/>
    <n v="1"/>
    <n v="0.78099238421358153"/>
    <n v="2.1836381986780395"/>
    <n v="0.68589395603582226"/>
    <x v="0"/>
    <x v="0"/>
  </r>
  <r>
    <x v="2317"/>
    <n v="0"/>
    <d v="2009-11-11T00:00:00"/>
    <d v="2009-11-11T00:00:00"/>
    <d v="2010-04-05T00:00:00"/>
    <n v="0"/>
    <n v="0"/>
    <n v="0"/>
    <n v="25.63"/>
    <n v="1.37931034482759E-2"/>
    <n v="0"/>
    <n v="0"/>
    <n v="0"/>
    <n v="0"/>
    <s v="Wednesday"/>
    <s v="CHO"/>
    <n v="5.1895035392056629E-2"/>
    <n v="1.0532651811441518"/>
    <n v="0.51297084800183257"/>
    <n v="1"/>
    <n v="0"/>
    <n v="0.72043130311422865"/>
    <n v="2.0553194851983618"/>
    <n v="0.67270198588247587"/>
    <x v="0"/>
    <x v="1"/>
  </r>
  <r>
    <x v="2318"/>
    <n v="0"/>
    <d v="2011-05-16T00:00:00"/>
    <d v="2011-05-16T00:00:00"/>
    <d v="2011-06-17T00:00:00"/>
    <n v="0"/>
    <n v="0"/>
    <n v="0"/>
    <n v="100.87"/>
    <n v="6.25E-2"/>
    <n v="0"/>
    <n v="0"/>
    <n v="0"/>
    <n v="0"/>
    <s v="Tuesday"/>
    <s v="CHO"/>
    <n v="0.20423925946144178"/>
    <n v="1.2265915919945471"/>
    <n v="0.5508830610897012"/>
    <n v="1"/>
    <n v="0"/>
    <n v="0.87277552718361373"/>
    <n v="2.3935449918398453"/>
    <n v="0.70532289909088852"/>
    <x v="0"/>
    <x v="1"/>
  </r>
  <r>
    <x v="2319"/>
    <n v="0"/>
    <d v="2011-11-02T00:00:00"/>
    <d v="2011-11-02T00:00:00"/>
    <d v="2011-11-02T00:00:00"/>
    <n v="0"/>
    <n v="0"/>
    <n v="0"/>
    <n v="51.22"/>
    <n v="0"/>
    <n v="0"/>
    <n v="0"/>
    <n v="0"/>
    <n v="0"/>
    <s v="Thursday"/>
    <s v="RIC"/>
    <n v="0.10370907970273666"/>
    <n v="1.109277696572148"/>
    <n v="0.52590405633875015"/>
    <n v="1"/>
    <n v="0"/>
    <n v="0.77224534742490869"/>
    <n v="2.1646211277809799"/>
    <n v="0.68400640720578265"/>
    <x v="0"/>
    <x v="1"/>
  </r>
  <r>
    <x v="2320"/>
    <n v="0"/>
    <d v="2012-08-28T00:00:00"/>
    <d v="2012-07-31T00:00:00"/>
    <d v="2012-09-24T00:00:00"/>
    <n v="0"/>
    <n v="0"/>
    <n v="0"/>
    <n v="52.21"/>
    <n v="9.0909090909090898E-2"/>
    <n v="1"/>
    <n v="0"/>
    <n v="0"/>
    <n v="0"/>
    <s v="Thursday"/>
    <s v="DCX"/>
    <n v="0.91478760499570844"/>
    <n v="2.4962450056273684"/>
    <n v="0.71397885491707425"/>
    <n v="1"/>
    <n v="0"/>
    <n v="1.5833238727178804"/>
    <n v="4.8711199152351403"/>
    <n v="0.8296747444375866"/>
    <x v="0"/>
    <x v="1"/>
  </r>
  <r>
    <x v="2321"/>
    <n v="1"/>
    <d v="2012-10-04T00:00:00"/>
    <d v="2012-10-29T00:00:00"/>
    <d v="2012-10-29T00:00:00"/>
    <n v="45"/>
    <n v="0"/>
    <n v="0"/>
    <n v="50.64"/>
    <n v="0"/>
    <n v="1"/>
    <n v="0"/>
    <n v="0"/>
    <n v="0"/>
    <s v="Friday"/>
    <s v="RIC"/>
    <n v="0.9116087050516769"/>
    <n v="2.4883222919475783"/>
    <n v="0.71332924073317594"/>
    <n v="1"/>
    <n v="1"/>
    <n v="1.5801449727738488"/>
    <n v="4.8556596986693261"/>
    <n v="0.8292250486777355"/>
    <x v="0"/>
    <x v="0"/>
  </r>
  <r>
    <x v="2322"/>
    <n v="1"/>
    <d v="2011-06-26T00:00:00"/>
    <d v="2011-07-12T00:00:00"/>
    <d v="2013-07-28T00:00:00"/>
    <n v="44"/>
    <n v="43.18181818"/>
    <n v="9.0909090910000003"/>
    <n v="85.35"/>
    <n v="1.20481927710843E-2"/>
    <n v="0"/>
    <n v="0"/>
    <n v="0"/>
    <n v="0"/>
    <s v="Monday"/>
    <s v="RIC"/>
    <n v="0.17281471988732083"/>
    <n v="1.1886458522429875"/>
    <n v="0.54309647722349819"/>
    <n v="1"/>
    <n v="1"/>
    <n v="0.8413509876094929"/>
    <n v="2.319498474696911"/>
    <n v="0.69874967329475712"/>
    <x v="0"/>
    <x v="0"/>
  </r>
  <r>
    <x v="2323"/>
    <n v="1"/>
    <d v="2013-06-09T00:00:00"/>
    <d v="2013-10-21T00:00:00"/>
    <d v="2013-12-06T00:00:00"/>
    <n v="16"/>
    <n v="25"/>
    <n v="18.75"/>
    <n v="53.76"/>
    <n v="4.3478260869565202E-2"/>
    <n v="1"/>
    <n v="0"/>
    <n v="0"/>
    <n v="0"/>
    <s v="Tuesday"/>
    <s v="DCX"/>
    <n v="0.91792600939905178"/>
    <n v="2.5040915383007785"/>
    <n v="0.71461932741490963"/>
    <n v="1"/>
    <n v="1"/>
    <n v="1.5864622771212238"/>
    <n v="4.8864314737900205"/>
    <n v="0.8301177879242102"/>
    <x v="0"/>
    <x v="0"/>
  </r>
  <r>
    <x v="2324"/>
    <n v="1"/>
    <d v="2012-08-28T00:00:00"/>
    <d v="2013-10-01T00:00:00"/>
    <d v="2013-10-01T00:00:00"/>
    <n v="29"/>
    <n v="10.34482759"/>
    <n v="3.448275862"/>
    <n v="30.46"/>
    <n v="0"/>
    <n v="0"/>
    <n v="0"/>
    <n v="0"/>
    <n v="0"/>
    <s v="Wednesday"/>
    <s v="DCX"/>
    <n v="6.1674708468281117E-2"/>
    <n v="1.0636163030724872"/>
    <n v="0.5154137915507282"/>
    <n v="1"/>
    <n v="1"/>
    <n v="0.73021097619045316"/>
    <n v="2.0755184464607686"/>
    <n v="0.67485156814755065"/>
    <x v="0"/>
    <x v="0"/>
  </r>
  <r>
    <x v="2325"/>
    <n v="0"/>
    <d v="2013-06-01T00:00:00"/>
    <d v="2013-07-23T00:00:00"/>
    <d v="2013-07-23T00:00:00"/>
    <n v="0"/>
    <n v="0"/>
    <n v="0"/>
    <n v="83"/>
    <n v="0"/>
    <n v="1"/>
    <n v="0"/>
    <n v="0"/>
    <n v="0"/>
    <s v="Thursday"/>
    <s v="DCX"/>
    <n v="0.97713048988534656"/>
    <n v="2.6568215169921134"/>
    <n v="0.72653847190700704"/>
    <n v="1"/>
    <n v="0"/>
    <n v="1.6456667576075186"/>
    <n v="5.1844655366242591"/>
    <n v="0.83830453996743559"/>
    <x v="0"/>
    <x v="1"/>
  </r>
  <r>
    <x v="2326"/>
    <n v="1"/>
    <d v="2012-08-08T00:00:00"/>
    <d v="2012-08-08T00:00:00"/>
    <d v="2012-09-20T00:00:00"/>
    <n v="45"/>
    <n v="6.6666666670000003"/>
    <n v="2.2222222220000001"/>
    <n v="74.31"/>
    <n v="6.9767441860465101E-2"/>
    <n v="1"/>
    <n v="0"/>
    <n v="0"/>
    <n v="0"/>
    <s v="Thursday"/>
    <s v="RIC"/>
    <n v="0.95953517745628014"/>
    <n v="2.6104827801227732"/>
    <n v="0.72302873025584813"/>
    <n v="1"/>
    <n v="1"/>
    <n v="1.6280714451784521"/>
    <n v="5.0940411017221425"/>
    <n v="0.83590527479090915"/>
    <x v="0"/>
    <x v="0"/>
  </r>
  <r>
    <x v="2327"/>
    <n v="1"/>
    <d v="2011-06-04T00:00:00"/>
    <d v="2011-06-08T00:00:00"/>
    <d v="2012-09-16T00:00:00"/>
    <n v="43"/>
    <n v="18.60465116"/>
    <n v="2.3255813949999999"/>
    <n v="31.28"/>
    <n v="4.7210300429184601E-2"/>
    <n v="1"/>
    <n v="0"/>
    <n v="0"/>
    <n v="0"/>
    <s v="Tuesday"/>
    <s v="RIC"/>
    <n v="0.87240902166540235"/>
    <n v="2.3926679051306263"/>
    <n v="0.70524671793318439"/>
    <n v="1"/>
    <n v="1"/>
    <n v="1.5409452893875744"/>
    <n v="4.6690017433992033"/>
    <n v="0.82360210046427196"/>
    <x v="0"/>
    <x v="0"/>
  </r>
  <r>
    <x v="2328"/>
    <n v="1"/>
    <d v="2011-09-23T00:00:00"/>
    <d v="2011-10-03T00:00:00"/>
    <d v="2011-10-03T00:00:00"/>
    <n v="16"/>
    <n v="0"/>
    <n v="0"/>
    <n v="118.16"/>
    <n v="0"/>
    <n v="0"/>
    <n v="0"/>
    <n v="0"/>
    <n v="0"/>
    <s v="Monday"/>
    <s v="CHO"/>
    <n v="0.23924765438647722"/>
    <n v="1.270293091287972"/>
    <n v="0.55952823719659706"/>
    <n v="1"/>
    <n v="1"/>
    <n v="0.90778392210864922"/>
    <n v="2.4788231768953763"/>
    <n v="0.71254647070264865"/>
    <x v="0"/>
    <x v="0"/>
  </r>
  <r>
    <x v="2329"/>
    <n v="1"/>
    <d v="2011-05-18T00:00:00"/>
    <d v="2012-02-18T00:00:00"/>
    <d v="2012-02-18T00:00:00"/>
    <n v="45"/>
    <n v="11.11111111"/>
    <n v="8.8888888890000004"/>
    <n v="29.17"/>
    <n v="0"/>
    <n v="0"/>
    <n v="0"/>
    <n v="0"/>
    <n v="0"/>
    <s v="Wednesday"/>
    <s v="RIC"/>
    <n v="5.906274609388576E-2"/>
    <n v="1.0608418023312243"/>
    <n v="0.51476139562541867"/>
    <n v="1"/>
    <n v="1"/>
    <n v="0.72759901381605774"/>
    <n v="2.0701043441650668"/>
    <n v="0.67427817171733428"/>
    <x v="0"/>
    <x v="0"/>
  </r>
  <r>
    <x v="2330"/>
    <n v="1"/>
    <d v="2011-04-19T00:00:00"/>
    <d v="2011-04-19T00:00:00"/>
    <d v="2011-04-19T00:00:00"/>
    <n v="16"/>
    <n v="0"/>
    <n v="0"/>
    <n v="65.69"/>
    <n v="0"/>
    <n v="0"/>
    <n v="0"/>
    <n v="0"/>
    <n v="0"/>
    <s v="Thursday"/>
    <s v="CHO"/>
    <n v="0.13300760339072182"/>
    <n v="1.1422586833369512"/>
    <n v="0.53320296573972981"/>
    <n v="1"/>
    <n v="1"/>
    <n v="0.80154387111289382"/>
    <n v="2.228979530538711"/>
    <n v="0.69030463323093172"/>
    <x v="0"/>
    <x v="0"/>
  </r>
  <r>
    <x v="2331"/>
    <n v="1"/>
    <d v="2011-03-16T00:00:00"/>
    <d v="2011-03-20T00:00:00"/>
    <d v="2011-05-09T00:00:00"/>
    <n v="18"/>
    <n v="0"/>
    <n v="0"/>
    <n v="107.04"/>
    <n v="0.12"/>
    <n v="0"/>
    <n v="0"/>
    <n v="0"/>
    <n v="0"/>
    <s v="Monday"/>
    <s v="RIC"/>
    <n v="0.21673213376378236"/>
    <n v="1.2420113646655939"/>
    <n v="0.55397193084739138"/>
    <n v="1"/>
    <n v="1"/>
    <n v="0.88526840148595443"/>
    <n v="2.4236348113795976"/>
    <n v="0.70791277250828133"/>
    <x v="0"/>
    <x v="0"/>
  </r>
  <r>
    <x v="2332"/>
    <n v="0"/>
    <d v="2011-09-17T00:00:00"/>
    <d v="2011-09-17T00:00:00"/>
    <d v="2011-09-17T00:00:00"/>
    <n v="0"/>
    <n v="0"/>
    <n v="0"/>
    <n v="51.83"/>
    <n v="0"/>
    <n v="1"/>
    <n v="0"/>
    <n v="0"/>
    <n v="0"/>
    <s v="Tuesday"/>
    <s v="RIC"/>
    <n v="0.91401818972263071"/>
    <n v="2.4943250952935769"/>
    <n v="0.71382170441242687"/>
    <n v="1"/>
    <n v="0"/>
    <n v="1.5825544574448027"/>
    <n v="4.8673734426568016"/>
    <n v="0.82956598727297126"/>
    <x v="0"/>
    <x v="1"/>
  </r>
  <r>
    <x v="2333"/>
    <n v="1"/>
    <d v="2010-11-19T00:00:00"/>
    <d v="2012-11-01T00:00:00"/>
    <d v="2012-12-14T00:00:00"/>
    <n v="45"/>
    <n v="4.4444444440000002"/>
    <n v="0"/>
    <n v="46.92"/>
    <n v="4.6511627906976702E-2"/>
    <n v="0"/>
    <n v="0"/>
    <n v="0"/>
    <n v="0"/>
    <s v="Thursday"/>
    <s v="RIC"/>
    <n v="9.5002538454752136E-2"/>
    <n v="1.0996616465638924"/>
    <n v="0.52373278731051487"/>
    <n v="1"/>
    <n v="1"/>
    <n v="0.76353880617692416"/>
    <n v="2.1458565703775538"/>
    <n v="0.68212155334215263"/>
    <x v="0"/>
    <x v="0"/>
  </r>
  <r>
    <x v="2334"/>
    <n v="1"/>
    <d v="2011-05-31T00:00:00"/>
    <d v="2011-05-31T00:00:00"/>
    <d v="2011-05-31T00:00:00"/>
    <n v="16"/>
    <n v="0"/>
    <n v="0"/>
    <n v="54.96"/>
    <n v="0"/>
    <n v="0"/>
    <n v="0"/>
    <n v="0"/>
    <n v="0"/>
    <s v="Friday"/>
    <s v="RIC"/>
    <n v="0.11128174581144878"/>
    <n v="1.1177097725431604"/>
    <n v="0.52779176213598955"/>
    <n v="1"/>
    <n v="1"/>
    <n v="0.77981801353362079"/>
    <n v="2.1810753031910783"/>
    <n v="0.68564089036281051"/>
    <x v="0"/>
    <x v="0"/>
  </r>
  <r>
    <x v="2335"/>
    <n v="0"/>
    <d v="2012-03-13T00:00:00"/>
    <d v="2012-03-13T00:00:00"/>
    <d v="2012-06-21T00:00:00"/>
    <n v="15"/>
    <n v="6.6666666670000003"/>
    <n v="0"/>
    <n v="41.84"/>
    <n v="7.0000000000000007E-2"/>
    <n v="0"/>
    <n v="0"/>
    <n v="0"/>
    <n v="0"/>
    <s v="Friday"/>
    <s v="RIC"/>
    <n v="8.4716671119923898E-2"/>
    <n v="1.0884086454055644"/>
    <n v="0.52116651010808179"/>
    <n v="1"/>
    <n v="0"/>
    <n v="0.75325293884209588"/>
    <n v="2.1238977009857569"/>
    <n v="0.67988708475170412"/>
    <x v="0"/>
    <x v="1"/>
  </r>
  <r>
    <x v="2336"/>
    <n v="1"/>
    <d v="2013-04-24T00:00:00"/>
    <d v="2013-07-22T00:00:00"/>
    <d v="2013-07-22T00:00:00"/>
    <n v="45"/>
    <n v="0"/>
    <n v="0"/>
    <n v="89.4"/>
    <n v="0"/>
    <n v="0"/>
    <n v="0"/>
    <n v="0"/>
    <n v="0"/>
    <s v="Thursday"/>
    <s v="DCX"/>
    <n v="0.18101506687670163"/>
    <n v="1.1984332358029708"/>
    <n v="0.54513060314303652"/>
    <n v="1"/>
    <n v="1"/>
    <n v="0.84955133459887366"/>
    <n v="2.3385973687836703"/>
    <n v="0.70047301619831936"/>
    <x v="0"/>
    <x v="0"/>
  </r>
  <r>
    <x v="2337"/>
    <n v="0"/>
    <d v="2011-06-16T00:00:00"/>
    <d v="2011-06-19T00:00:00"/>
    <d v="2011-06-19T00:00:00"/>
    <n v="0"/>
    <n v="0"/>
    <n v="0"/>
    <n v="52.62"/>
    <n v="0"/>
    <n v="0"/>
    <n v="0"/>
    <n v="0"/>
    <n v="0"/>
    <s v="Monday"/>
    <s v="CHO"/>
    <n v="0.10654376755091767"/>
    <n v="1.1124266135686702"/>
    <n v="0.52661077380073806"/>
    <n v="1"/>
    <n v="0"/>
    <n v="0.77508003527308966"/>
    <n v="2.1707658580693145"/>
    <n v="0.68461878146723143"/>
    <x v="0"/>
    <x v="1"/>
  </r>
  <r>
    <x v="2338"/>
    <n v="1"/>
    <d v="2009-05-07T00:00:00"/>
    <d v="2009-05-08T00:00:00"/>
    <d v="2009-05-08T00:00:00"/>
    <n v="45"/>
    <n v="11.11111111"/>
    <n v="2.2222222220000001"/>
    <n v="22.84"/>
    <n v="0"/>
    <n v="0"/>
    <n v="0"/>
    <n v="0"/>
    <n v="0"/>
    <s v="Friday"/>
    <s v="CHO"/>
    <n v="4.6245907466038759E-2"/>
    <n v="1.0473319260332319"/>
    <n v="0.51155941677833816"/>
    <n v="1"/>
    <n v="1"/>
    <n v="0.71478217518821074"/>
    <n v="2.0437414561716367"/>
    <n v="0.67145698332151316"/>
    <x v="0"/>
    <x v="0"/>
  </r>
  <r>
    <x v="2339"/>
    <n v="1"/>
    <d v="2011-09-06T00:00:00"/>
    <d v="2011-09-22T00:00:00"/>
    <d v="2011-11-15T00:00:00"/>
    <n v="16"/>
    <n v="0"/>
    <n v="0"/>
    <n v="190.42"/>
    <n v="3.7037037037037E-2"/>
    <n v="0"/>
    <n v="0"/>
    <n v="0"/>
    <n v="0"/>
    <s v="Friday"/>
    <s v="CHO"/>
    <n v="0.38555804289330564"/>
    <n v="1.4704346581393684"/>
    <n v="0.59521293279087994"/>
    <n v="1"/>
    <n v="1"/>
    <n v="1.0540943106154776"/>
    <n v="2.8693752140385347"/>
    <n v="0.74156034380644043"/>
    <x v="0"/>
    <x v="0"/>
  </r>
  <r>
    <x v="2340"/>
    <n v="1"/>
    <d v="2011-01-23T00:00:00"/>
    <d v="2011-02-13T00:00:00"/>
    <d v="2011-10-24T00:00:00"/>
    <n v="45"/>
    <n v="11.11111111"/>
    <n v="2.2222222220000001"/>
    <n v="91.79"/>
    <n v="3.5573122529644299E-2"/>
    <n v="0"/>
    <n v="0"/>
    <n v="0"/>
    <n v="0"/>
    <s v="Tuesday"/>
    <s v="RIC"/>
    <n v="0.18585428398895351"/>
    <n v="1.2042467695564536"/>
    <n v="0.54633028669416017"/>
    <n v="1"/>
    <n v="1"/>
    <n v="0.85439055171112555"/>
    <n v="2.34994177607568"/>
    <n v="0.70148734908119537"/>
    <x v="0"/>
    <x v="0"/>
  </r>
  <r>
    <x v="2341"/>
    <n v="1"/>
    <d v="2011-10-09T00:00:00"/>
    <d v="2011-10-12T00:00:00"/>
    <d v="2011-11-11T00:00:00"/>
    <n v="16"/>
    <n v="0"/>
    <n v="0"/>
    <n v="55.76"/>
    <n v="6.6666666666666693E-2"/>
    <n v="0"/>
    <n v="0"/>
    <n v="0"/>
    <n v="0"/>
    <s v="Thursday"/>
    <s v="CHO"/>
    <n v="0.11290156743898079"/>
    <n v="1.1195217301338887"/>
    <n v="0.52819544816045327"/>
    <n v="1"/>
    <n v="1"/>
    <n v="0.78143783516115284"/>
    <n v="2.1846111190608588"/>
    <n v="0.68598991757119165"/>
    <x v="0"/>
    <x v="0"/>
  </r>
  <r>
    <x v="2342"/>
    <n v="1"/>
    <d v="2009-11-11T00:00:00"/>
    <d v="2009-11-11T00:00:00"/>
    <d v="2009-11-11T00:00:00"/>
    <n v="16"/>
    <n v="0"/>
    <n v="0"/>
    <n v="66.62"/>
    <n v="0"/>
    <n v="0"/>
    <n v="0"/>
    <n v="0"/>
    <n v="0"/>
    <s v="Friday"/>
    <s v="CHO"/>
    <n v="0.13489064603272777"/>
    <n v="1.1444116315563586"/>
    <n v="0.53367162102444587"/>
    <n v="1"/>
    <n v="1"/>
    <n v="0.80342691375489972"/>
    <n v="2.2331807483375981"/>
    <n v="0.69070705356817141"/>
    <x v="0"/>
    <x v="0"/>
  </r>
  <r>
    <x v="2343"/>
    <n v="1"/>
    <d v="2012-06-28T00:00:00"/>
    <d v="2012-06-28T00:00:00"/>
    <d v="2012-06-28T00:00:00"/>
    <n v="45"/>
    <n v="0"/>
    <n v="0"/>
    <n v="58.18"/>
    <n v="0"/>
    <n v="0"/>
    <n v="0"/>
    <n v="0"/>
    <n v="0"/>
    <s v="Friday"/>
    <s v="CHO"/>
    <n v="0.11780152786226511"/>
    <n v="1.1250208039239715"/>
    <n v="0.52941637175812906"/>
    <n v="1"/>
    <n v="1"/>
    <n v="0.78633779558443706"/>
    <n v="2.1953418958050621"/>
    <n v="0.68704444387850039"/>
    <x v="0"/>
    <x v="0"/>
  </r>
  <r>
    <x v="2344"/>
    <n v="1"/>
    <d v="2012-05-13T00:00:00"/>
    <d v="2012-05-13T00:00:00"/>
    <d v="2012-06-19T00:00:00"/>
    <n v="42"/>
    <n v="14.28571429"/>
    <n v="0"/>
    <n v="54.84"/>
    <n v="5.4054054054054099E-2"/>
    <n v="0"/>
    <n v="0"/>
    <n v="0"/>
    <n v="0"/>
    <s v="Tuesday"/>
    <s v="CHO"/>
    <n v="0.11103877256731899"/>
    <n v="1.1174382319636136"/>
    <n v="0.52773120608451163"/>
    <n v="1"/>
    <n v="1"/>
    <n v="0.77957504028949098"/>
    <n v="2.1805454246247344"/>
    <n v="0.6855885181649346"/>
    <x v="0"/>
    <x v="0"/>
  </r>
  <r>
    <x v="2345"/>
    <n v="1"/>
    <d v="2011-10-18T00:00:00"/>
    <d v="2011-10-31T00:00:00"/>
    <d v="2012-02-24T00:00:00"/>
    <n v="45"/>
    <n v="22.222222219999999"/>
    <n v="0"/>
    <n v="239.24"/>
    <n v="0.11206896551724101"/>
    <n v="0"/>
    <n v="0"/>
    <n v="0"/>
    <n v="0"/>
    <s v="Wednesday"/>
    <s v="CHO"/>
    <n v="0.48440765771344629"/>
    <n v="1.6232132261861183"/>
    <n v="0.61878813738145977"/>
    <n v="1"/>
    <n v="1"/>
    <n v="1.1529439254356184"/>
    <n v="3.1675040931172909"/>
    <n v="0.760048226070967"/>
    <x v="0"/>
    <x v="0"/>
  </r>
  <r>
    <x v="2346"/>
    <n v="1"/>
    <d v="2012-09-15T00:00:00"/>
    <d v="2012-10-07T00:00:00"/>
    <d v="2012-12-30T00:00:00"/>
    <n v="44"/>
    <n v="9.0909090910000003"/>
    <n v="2.2727272730000001"/>
    <n v="30.21"/>
    <n v="2.3809523809523801E-2"/>
    <n v="0"/>
    <n v="0"/>
    <n v="0"/>
    <n v="0"/>
    <s v="Monday"/>
    <s v="CHO"/>
    <n v="6.1168514209677366E-2"/>
    <n v="1.0630780428501252"/>
    <n v="0.5152873622664762"/>
    <n v="1"/>
    <n v="1"/>
    <n v="0.7297047819318494"/>
    <n v="2.0744680968024549"/>
    <n v="0.67474048566643707"/>
    <x v="0"/>
    <x v="0"/>
  </r>
  <r>
    <x v="2347"/>
    <n v="1"/>
    <d v="2011-05-14T00:00:00"/>
    <d v="2011-11-12T00:00:00"/>
    <d v="2011-11-12T00:00:00"/>
    <n v="16"/>
    <n v="0"/>
    <n v="0"/>
    <n v="53.95"/>
    <n v="0"/>
    <n v="0"/>
    <n v="0"/>
    <n v="0"/>
    <n v="0"/>
    <s v="Monday"/>
    <s v="RIC"/>
    <n v="0.10923672100668963"/>
    <n v="1.1154263639431929"/>
    <n v="0.52728205668384409"/>
    <n v="1"/>
    <n v="1"/>
    <n v="0.77777298872886158"/>
    <n v="2.1766195077539932"/>
    <n v="0.6851999436636832"/>
    <x v="0"/>
    <x v="0"/>
  </r>
  <r>
    <x v="2348"/>
    <n v="1"/>
    <d v="2012-11-10T00:00:00"/>
    <d v="2012-11-10T00:00:00"/>
    <d v="2012-11-10T00:00:00"/>
    <n v="45"/>
    <n v="4.4444444440000002"/>
    <n v="0"/>
    <n v="93.95"/>
    <n v="0"/>
    <n v="1"/>
    <n v="0"/>
    <n v="0"/>
    <n v="0"/>
    <s v="Tuesday"/>
    <s v="DCX"/>
    <n v="0.99930179841219091"/>
    <n v="2.7163845821775592"/>
    <n v="0.73092128172212334"/>
    <n v="1"/>
    <n v="1"/>
    <n v="1.667838066134363"/>
    <n v="5.3006956472036313"/>
    <n v="0.84128736634917145"/>
    <x v="0"/>
    <x v="0"/>
  </r>
  <r>
    <x v="2349"/>
    <n v="1"/>
    <d v="2010-10-22T00:00:00"/>
    <d v="2011-04-19T00:00:00"/>
    <d v="2012-11-01T00:00:00"/>
    <n v="43"/>
    <n v="13.953488370000001"/>
    <n v="0"/>
    <n v="114.37"/>
    <n v="1.6014234875444799E-2"/>
    <n v="0"/>
    <n v="0"/>
    <n v="0"/>
    <n v="0"/>
    <s v="Tuesday"/>
    <s v="CHO"/>
    <n v="0.23157374942604436"/>
    <n v="1.2605822903699524"/>
    <n v="0.55763609922099033"/>
    <n v="1"/>
    <n v="1"/>
    <n v="0.90011001714821637"/>
    <n v="2.459873724562768"/>
    <n v="0.71097211065806387"/>
    <x v="0"/>
    <x v="0"/>
  </r>
  <r>
    <x v="2350"/>
    <n v="0"/>
    <d v="2011-05-14T00:00:00"/>
    <d v="2011-05-14T00:00:00"/>
    <d v="2011-05-14T00:00:00"/>
    <n v="0"/>
    <n v="0"/>
    <n v="0"/>
    <n v="51.64"/>
    <n v="0"/>
    <n v="0"/>
    <n v="0"/>
    <n v="0"/>
    <n v="0"/>
    <s v="Monday"/>
    <s v="RIC"/>
    <n v="0.10455948605719097"/>
    <n v="1.1102214345976991"/>
    <n v="0.52611608260407794"/>
    <n v="1"/>
    <n v="0"/>
    <n v="0.77309575377936302"/>
    <n v="2.1664627182821783"/>
    <n v="0.68419018666276765"/>
    <x v="0"/>
    <x v="1"/>
  </r>
  <r>
    <x v="2351"/>
    <n v="0"/>
    <d v="2011-11-08T00:00:00"/>
    <d v="2011-11-09T00:00:00"/>
    <d v="2011-11-09T00:00:00"/>
    <n v="0"/>
    <n v="0"/>
    <n v="0"/>
    <n v="71.05"/>
    <n v="0"/>
    <n v="0"/>
    <n v="0"/>
    <n v="0"/>
    <n v="0"/>
    <s v="Monday"/>
    <s v="RIC"/>
    <n v="0.14386040829518623"/>
    <n v="1.1547229075347647"/>
    <n v="0.53590320291154847"/>
    <n v="1"/>
    <n v="0"/>
    <n v="0.81239667601735821"/>
    <n v="2.253301955052752"/>
    <n v="0.6926199861507214"/>
    <x v="0"/>
    <x v="1"/>
  </r>
  <r>
    <x v="2352"/>
    <n v="1"/>
    <d v="2011-11-15T00:00:00"/>
    <d v="2011-11-16T00:00:00"/>
    <d v="2011-11-16T00:00:00"/>
    <n v="43"/>
    <n v="18.60465116"/>
    <n v="2.3255813949999999"/>
    <n v="70.36"/>
    <n v="0"/>
    <n v="1"/>
    <n v="0"/>
    <n v="0"/>
    <n v="0"/>
    <s v="Friday"/>
    <s v="RIC"/>
    <n v="0.95153730817034088"/>
    <n v="2.5896877488925889"/>
    <n v="0.72142423799716349"/>
    <n v="1"/>
    <n v="1"/>
    <n v="1.6200735758925129"/>
    <n v="5.0534621158714215"/>
    <n v="0.83480527657418968"/>
    <x v="0"/>
    <x v="0"/>
  </r>
  <r>
    <x v="2353"/>
    <n v="1"/>
    <d v="2012-05-15T00:00:00"/>
    <d v="2012-05-18T00:00:00"/>
    <d v="2012-05-28T00:00:00"/>
    <n v="45"/>
    <n v="2.2222222220000001"/>
    <n v="0"/>
    <n v="74.28"/>
    <n v="0.2"/>
    <n v="1"/>
    <n v="0"/>
    <n v="0"/>
    <n v="0"/>
    <s v="Tuesday"/>
    <s v="RIC"/>
    <n v="0.95947443414524769"/>
    <n v="2.6103242155712318"/>
    <n v="0.72301656574580564"/>
    <n v="1"/>
    <n v="1"/>
    <n v="1.6280107018674197"/>
    <n v="5.0937316821967675"/>
    <n v="0.83589694260389491"/>
    <x v="0"/>
    <x v="0"/>
  </r>
  <r>
    <x v="2354"/>
    <n v="1"/>
    <d v="2013-06-19T00:00:00"/>
    <d v="2013-07-23T00:00:00"/>
    <d v="2013-07-23T00:00:00"/>
    <n v="45"/>
    <n v="2.2222222220000001"/>
    <n v="0"/>
    <n v="28.28"/>
    <n v="0"/>
    <n v="1"/>
    <n v="0"/>
    <n v="0"/>
    <n v="0"/>
    <s v="Wednesday"/>
    <s v="DCX"/>
    <n v="0.86633469056215739"/>
    <n v="2.3781781005431988"/>
    <n v="0.70398245141687366"/>
    <n v="1"/>
    <n v="1"/>
    <n v="1.5348709582843294"/>
    <n v="4.6407266439860573"/>
    <n v="0.82271787606191404"/>
    <x v="0"/>
    <x v="0"/>
  </r>
  <r>
    <x v="2355"/>
    <n v="1"/>
    <d v="2010-02-01T00:00:00"/>
    <d v="2010-03-28T00:00:00"/>
    <d v="2011-03-28T00:00:00"/>
    <n v="38"/>
    <n v="50"/>
    <n v="0"/>
    <n v="102.9"/>
    <n v="3.2876712328767099E-2"/>
    <n v="0"/>
    <n v="0"/>
    <n v="0"/>
    <n v="0"/>
    <s v="Thursday"/>
    <s v="CHO"/>
    <n v="0.20834955684130424"/>
    <n v="1.2316436237651125"/>
    <n v="0.55189977944917012"/>
    <n v="1"/>
    <n v="1"/>
    <n v="0.8768858245634763"/>
    <n v="2.4034034202050596"/>
    <n v="0.70617647203876033"/>
    <x v="0"/>
    <x v="0"/>
  </r>
  <r>
    <x v="2356"/>
    <n v="1"/>
    <d v="2010-12-28T00:00:00"/>
    <d v="2011-03-28T00:00:00"/>
    <d v="2013-10-10T00:00:00"/>
    <n v="43"/>
    <n v="41.860465120000001"/>
    <n v="2.3255813949999999"/>
    <n v="103.23"/>
    <n v="2.15749730312837E-3"/>
    <n v="0"/>
    <n v="0"/>
    <n v="0"/>
    <n v="0"/>
    <s v="Wednesday"/>
    <s v="CHO"/>
    <n v="0.20901773326266118"/>
    <n v="1.2324668539949131"/>
    <n v="0.55206501802679009"/>
    <n v="1"/>
    <n v="1"/>
    <n v="0.87755400098483316"/>
    <n v="2.405009854332385"/>
    <n v="0.70631509370592749"/>
    <x v="0"/>
    <x v="0"/>
  </r>
  <r>
    <x v="2357"/>
    <n v="0"/>
    <d v="2011-07-20T00:00:00"/>
    <d v="2011-07-25T00:00:00"/>
    <d v="2011-07-25T00:00:00"/>
    <n v="0"/>
    <n v="0"/>
    <n v="0"/>
    <n v="66.63"/>
    <n v="0"/>
    <n v="0"/>
    <n v="0"/>
    <n v="0"/>
    <n v="0"/>
    <s v="Monday"/>
    <s v="RIC"/>
    <n v="0.13491089380307192"/>
    <n v="1.1444348035748437"/>
    <n v="0.53367666000711855"/>
    <n v="1"/>
    <n v="0"/>
    <n v="0.80344716152524387"/>
    <n v="2.2332259657263016"/>
    <n v="0.69071137909924485"/>
    <x v="0"/>
    <x v="1"/>
  </r>
  <r>
    <x v="2358"/>
    <n v="1"/>
    <d v="2010-01-27T00:00:00"/>
    <d v="2011-04-11T00:00:00"/>
    <d v="2011-04-11T00:00:00"/>
    <n v="16"/>
    <n v="0"/>
    <n v="0"/>
    <n v="75.23"/>
    <n v="0"/>
    <n v="0"/>
    <n v="0"/>
    <n v="0"/>
    <n v="0"/>
    <s v="Monday"/>
    <s v="CHO"/>
    <n v="0.15232397629904099"/>
    <n v="1.1645374578591037"/>
    <n v="0.53800753303244842"/>
    <n v="1"/>
    <n v="1"/>
    <n v="0.82086024402121294"/>
    <n v="2.2724538617911496"/>
    <n v="0.69441891551905377"/>
    <x v="0"/>
    <x v="0"/>
  </r>
  <r>
    <x v="2359"/>
    <n v="1"/>
    <d v="2013-06-01T00:00:00"/>
    <d v="2013-08-08T00:00:00"/>
    <d v="2013-08-08T00:00:00"/>
    <n v="43"/>
    <n v="6.9767441860000003"/>
    <n v="0"/>
    <n v="46.67"/>
    <n v="0"/>
    <n v="0"/>
    <n v="0"/>
    <n v="0"/>
    <n v="0"/>
    <s v="Friday"/>
    <s v="RIC"/>
    <n v="9.4496344196148385E-2"/>
    <n v="1.0991051450128229"/>
    <n v="0.52360652234317151"/>
    <n v="1"/>
    <n v="1"/>
    <n v="0.76303261191832039"/>
    <n v="2.1447706249746936"/>
    <n v="0.68201178424323172"/>
    <x v="0"/>
    <x v="0"/>
  </r>
  <r>
    <x v="2360"/>
    <n v="1"/>
    <d v="2013-02-24T00:00:00"/>
    <d v="2013-07-14T00:00:00"/>
    <d v="2013-07-14T00:00:00"/>
    <n v="39"/>
    <n v="17.948717949999999"/>
    <n v="0"/>
    <n v="35.770000000000003"/>
    <n v="0"/>
    <n v="0"/>
    <n v="0"/>
    <n v="0"/>
    <n v="0"/>
    <s v="Monday"/>
    <s v="RIC"/>
    <n v="7.2426274521024805E-2"/>
    <n v="1.0751135399075398"/>
    <n v="0.51809865784762943"/>
    <n v="1"/>
    <n v="1"/>
    <n v="0.7409625422431968"/>
    <n v="2.0979539122067776"/>
    <n v="0.67720630185629005"/>
    <x v="0"/>
    <x v="0"/>
  </r>
  <r>
    <x v="2361"/>
    <n v="0"/>
    <d v="2012-08-28T00:00:00"/>
    <d v="2012-08-02T00:00:00"/>
    <d v="2014-01-16T00:00:00"/>
    <n v="31"/>
    <n v="100"/>
    <n v="6.451612903"/>
    <n v="79.290000000000006"/>
    <n v="7.1428571428571397E-2"/>
    <n v="0"/>
    <n v="1"/>
    <n v="1"/>
    <n v="0"/>
    <s v="Monday"/>
    <s v="DCX"/>
    <n v="1.8795521681362359"/>
    <n v="6.550570650960208"/>
    <n v="0.86755967909884668"/>
    <n v="1"/>
    <n v="0"/>
    <n v="2.5480884358584079"/>
    <n v="12.782645566486634"/>
    <n v="0.92744498904973927"/>
    <x v="0"/>
    <x v="1"/>
  </r>
  <r>
    <x v="2362"/>
    <n v="0"/>
    <d v="2011-02-15T00:00:00"/>
    <d v="2011-05-14T00:00:00"/>
    <d v="2011-05-14T00:00:00"/>
    <n v="0"/>
    <n v="0"/>
    <n v="0"/>
    <n v="50.12"/>
    <n v="0"/>
    <n v="0"/>
    <n v="0"/>
    <n v="0"/>
    <n v="0"/>
    <s v="Tuesday"/>
    <s v="RIC"/>
    <n v="0.10148182496488015"/>
    <n v="1.1068098019021069"/>
    <n v="0.52534870537570011"/>
    <n v="1"/>
    <n v="0"/>
    <n v="0.77001809268705212"/>
    <n v="2.1598053301133473"/>
    <n v="0.683524807534859"/>
    <x v="0"/>
    <x v="1"/>
  </r>
  <r>
    <x v="2363"/>
    <n v="0"/>
    <d v="2012-05-14T00:00:00"/>
    <d v="2012-05-22T00:00:00"/>
    <d v="2012-05-28T00:00:00"/>
    <n v="16"/>
    <n v="100"/>
    <n v="0"/>
    <n v="56.15"/>
    <n v="0.33333333333333298"/>
    <n v="0"/>
    <n v="0"/>
    <n v="0"/>
    <n v="0"/>
    <s v="Tuesday"/>
    <s v="CHO"/>
    <n v="0.11369123048240264"/>
    <n v="1.1204061242111858"/>
    <n v="0.52839223176078554"/>
    <n v="1"/>
    <n v="0"/>
    <n v="0.7822274982045746"/>
    <n v="2.1863369070316416"/>
    <n v="0.68615999212349787"/>
    <x v="0"/>
    <x v="1"/>
  </r>
  <r>
    <x v="2364"/>
    <n v="0"/>
    <d v="2009-04-13T00:00:00"/>
    <d v="2009-04-13T00:00:00"/>
    <d v="2009-04-13T00:00:00"/>
    <n v="0"/>
    <n v="0"/>
    <n v="0"/>
    <n v="17.53"/>
    <n v="0"/>
    <n v="0"/>
    <n v="0"/>
    <n v="0"/>
    <n v="0"/>
    <s v="Friday"/>
    <s v="CHO"/>
    <n v="3.5494341413295077E-2"/>
    <n v="1.036131785069933"/>
    <n v="0.50887265385641334"/>
    <n v="1"/>
    <n v="0"/>
    <n v="0.70403060913546711"/>
    <n v="2.0218857370508068"/>
    <n v="0.66908080350650689"/>
    <x v="0"/>
    <x v="1"/>
  </r>
  <r>
    <x v="2365"/>
    <n v="1"/>
    <d v="2012-08-28T00:00:00"/>
    <d v="2012-08-16T00:00:00"/>
    <d v="2012-08-16T00:00:00"/>
    <n v="36"/>
    <n v="2.7777777779999999"/>
    <n v="2.7777777779999999"/>
    <n v="81.44"/>
    <n v="0"/>
    <n v="0"/>
    <n v="0"/>
    <n v="0"/>
    <n v="0"/>
    <s v="Sunday"/>
    <s v="DCX"/>
    <n v="0.16489784168275817"/>
    <n v="1.1792726400490698"/>
    <n v="0.54113130150733069"/>
    <n v="1"/>
    <n v="1"/>
    <n v="0.83343410940493023"/>
    <n v="2.3012077858884852"/>
    <n v="0.69708056418785513"/>
    <x v="0"/>
    <x v="0"/>
  </r>
  <r>
    <x v="2366"/>
    <n v="0"/>
    <d v="2010-10-25T00:00:00"/>
    <d v="2010-10-25T00:00:00"/>
    <d v="2010-10-25T00:00:00"/>
    <n v="0"/>
    <n v="0"/>
    <n v="0"/>
    <n v="22.56"/>
    <n v="0"/>
    <n v="0"/>
    <n v="0"/>
    <n v="0"/>
    <n v="0"/>
    <s v="Thursday"/>
    <s v="CHO"/>
    <n v="4.5678969896402556E-2"/>
    <n v="1.0467383225004558"/>
    <n v="0.51141775721562599"/>
    <n v="1"/>
    <n v="0"/>
    <n v="0.71421523761857453"/>
    <n v="2.042583110743307"/>
    <n v="0.67133190331957815"/>
    <x v="0"/>
    <x v="1"/>
  </r>
  <r>
    <x v="2367"/>
    <n v="1"/>
    <d v="2012-09-16T00:00:00"/>
    <d v="2012-09-23T00:00:00"/>
    <d v="2012-09-23T00:00:00"/>
    <n v="45"/>
    <n v="0"/>
    <n v="0"/>
    <n v="48.09"/>
    <n v="0"/>
    <n v="0"/>
    <n v="0"/>
    <n v="0"/>
    <n v="0"/>
    <s v="Tuesday"/>
    <s v="DCX"/>
    <n v="9.73715275850177E-2"/>
    <n v="1.1022698212004742"/>
    <n v="0.52432366677415232"/>
    <n v="1"/>
    <n v="1"/>
    <n v="0.76590779530718966"/>
    <n v="2.1509461074165959"/>
    <n v="0.68263500361169871"/>
    <x v="0"/>
    <x v="0"/>
  </r>
  <r>
    <x v="2368"/>
    <n v="0"/>
    <d v="2012-11-17T00:00:00"/>
    <d v="2012-11-25T00:00:00"/>
    <d v="2012-12-20T00:00:00"/>
    <n v="0"/>
    <n v="0"/>
    <n v="0"/>
    <n v="36.28"/>
    <n v="0.08"/>
    <n v="0"/>
    <n v="0"/>
    <n v="0"/>
    <n v="0"/>
    <s v="Monday"/>
    <s v="CHO"/>
    <n v="7.3458910808576458E-2"/>
    <n v="1.0762243145764967"/>
    <n v="0.51835647382639505"/>
    <n v="1"/>
    <n v="0"/>
    <n v="0.74199517853074848"/>
    <n v="2.1001214544949334"/>
    <n v="0.67743199268851928"/>
    <x v="0"/>
    <x v="1"/>
  </r>
  <r>
    <x v="2369"/>
    <n v="0"/>
    <d v="2012-08-28T00:00:00"/>
    <d v="2012-08-29T00:00:00"/>
    <d v="2012-09-14T00:00:00"/>
    <n v="10"/>
    <n v="30"/>
    <n v="10"/>
    <n v="68.209999999999994"/>
    <n v="0.1875"/>
    <n v="1"/>
    <n v="0"/>
    <n v="0"/>
    <n v="0"/>
    <s v="Sunday"/>
    <s v="DCX"/>
    <n v="0.94718403754634861"/>
    <n v="2.5784386402622124"/>
    <n v="0.72054851276513032"/>
    <n v="1"/>
    <n v="0"/>
    <n v="1.6157203052685207"/>
    <n v="5.0315108422766652"/>
    <n v="0.83420406161078242"/>
    <x v="0"/>
    <x v="1"/>
  </r>
  <r>
    <x v="2370"/>
    <n v="1"/>
    <d v="2012-10-27T00:00:00"/>
    <d v="2012-10-27T00:00:00"/>
    <d v="2012-12-15T00:00:00"/>
    <n v="45"/>
    <n v="4.4444444440000002"/>
    <n v="0"/>
    <n v="51.34"/>
    <n v="6.1224489795918401E-2"/>
    <n v="0"/>
    <n v="0"/>
    <n v="0"/>
    <n v="0"/>
    <s v="Thursday"/>
    <s v="RIC"/>
    <n v="0.10395205294686646"/>
    <n v="1.1095472541190345"/>
    <n v="0.52596463622825618"/>
    <n v="1"/>
    <n v="1"/>
    <n v="0.7724883206690385"/>
    <n v="2.1651471366991677"/>
    <n v="0.68405892149365655"/>
    <x v="0"/>
    <x v="0"/>
  </r>
  <r>
    <x v="2371"/>
    <n v="0"/>
    <d v="2010-08-11T00:00:00"/>
    <d v="2011-02-23T00:00:00"/>
    <d v="2011-08-06T00:00:00"/>
    <n v="0"/>
    <n v="0"/>
    <n v="0"/>
    <n v="54.04"/>
    <n v="8.5365853658536606E-2"/>
    <n v="0"/>
    <n v="0"/>
    <n v="0"/>
    <n v="0"/>
    <s v="Monday"/>
    <s v="CHO"/>
    <n v="0.10941895093978699"/>
    <n v="1.1156296465363935"/>
    <n v="0.52732747830550042"/>
    <n v="1"/>
    <n v="0"/>
    <n v="0.77795521866195894"/>
    <n v="2.1770161891237816"/>
    <n v="0.68523924951235482"/>
    <x v="0"/>
    <x v="1"/>
  </r>
  <r>
    <x v="2372"/>
    <n v="1"/>
    <d v="2011-10-29T00:00:00"/>
    <d v="2011-10-30T00:00:00"/>
    <d v="2012-01-12T00:00:00"/>
    <n v="18"/>
    <n v="0"/>
    <n v="0"/>
    <n v="90"/>
    <n v="5.4054054054054099E-2"/>
    <n v="1"/>
    <n v="0"/>
    <n v="0"/>
    <n v="0"/>
    <s v="Monday"/>
    <s v="CHO"/>
    <n v="0.99130392912625154"/>
    <n v="2.6947459402184202"/>
    <n v="0.72934539581877622"/>
    <n v="1"/>
    <n v="1"/>
    <n v="1.6598401968484235"/>
    <n v="5.2584704571488938"/>
    <n v="0.84021655021831654"/>
    <x v="0"/>
    <x v="0"/>
  </r>
  <r>
    <x v="2373"/>
    <n v="1"/>
    <d v="2011-05-17T00:00:00"/>
    <d v="2011-05-23T00:00:00"/>
    <d v="2011-09-19T00:00:00"/>
    <n v="46"/>
    <n v="10.86956522"/>
    <n v="0"/>
    <n v="60.11"/>
    <n v="5.0420168067226899E-2"/>
    <n v="0"/>
    <n v="0"/>
    <n v="0"/>
    <n v="0"/>
    <s v="Tuesday"/>
    <s v="CHO"/>
    <n v="0.12170934753868608"/>
    <n v="1.1294257836854993"/>
    <n v="0.53038983200942935"/>
    <n v="1"/>
    <n v="1"/>
    <n v="0.79024561526085813"/>
    <n v="2.2039376805113768"/>
    <n v="0.68788406650893685"/>
    <x v="0"/>
    <x v="0"/>
  </r>
  <r>
    <x v="2374"/>
    <n v="1"/>
    <d v="2011-10-30T00:00:00"/>
    <d v="2011-11-06T00:00:00"/>
    <d v="2011-11-06T00:00:00"/>
    <n v="20"/>
    <n v="15"/>
    <n v="5"/>
    <n v="52.98"/>
    <n v="0"/>
    <n v="0"/>
    <n v="0"/>
    <n v="0"/>
    <n v="0"/>
    <s v="Monday"/>
    <s v="RIC"/>
    <n v="0.10727268728330706"/>
    <n v="1.1132377788794201"/>
    <n v="0.5267924840288124"/>
    <n v="1"/>
    <n v="1"/>
    <n v="0.77580895500547908"/>
    <n v="2.172348748967778"/>
    <n v="0.68477614564748568"/>
    <x v="0"/>
    <x v="0"/>
  </r>
  <r>
    <x v="2375"/>
    <n v="0"/>
    <d v="2010-08-25T00:00:00"/>
    <d v="2011-05-05T00:00:00"/>
    <d v="2011-05-05T00:00:00"/>
    <n v="0"/>
    <n v="0"/>
    <n v="0"/>
    <n v="49.73"/>
    <n v="0"/>
    <n v="0"/>
    <n v="0"/>
    <n v="0"/>
    <n v="0"/>
    <s v="Thursday"/>
    <s v="CHO"/>
    <n v="0.1006921619214583"/>
    <n v="1.1059361401000654"/>
    <n v="0.52515179308690518"/>
    <n v="1"/>
    <n v="0"/>
    <n v="0.76922842964363025"/>
    <n v="2.1581004848784002"/>
    <n v="0.68335396394503767"/>
    <x v="0"/>
    <x v="1"/>
  </r>
  <r>
    <x v="2376"/>
    <n v="0"/>
    <d v="2011-08-22T00:00:00"/>
    <d v="2011-09-20T00:00:00"/>
    <d v="2011-11-09T00:00:00"/>
    <n v="0"/>
    <n v="0"/>
    <n v="0"/>
    <n v="56.71"/>
    <n v="0.04"/>
    <n v="0"/>
    <n v="0"/>
    <n v="0"/>
    <n v="0"/>
    <s v="Wednesday"/>
    <s v="RIC"/>
    <n v="0.11482510562167506"/>
    <n v="1.1216772453714714"/>
    <n v="0.52867477738117685"/>
    <n v="1"/>
    <n v="0"/>
    <n v="0.78336137334384703"/>
    <n v="2.1888173460849343"/>
    <n v="0.68640411429405057"/>
    <x v="0"/>
    <x v="1"/>
  </r>
  <r>
    <x v="2377"/>
    <n v="1"/>
    <d v="2011-12-10T00:00:00"/>
    <d v="2011-12-15T00:00:00"/>
    <d v="2011-12-15T00:00:00"/>
    <n v="35"/>
    <n v="57.142857139999997"/>
    <n v="2.8571428569999999"/>
    <n v="138.79"/>
    <n v="0"/>
    <n v="0"/>
    <n v="0"/>
    <n v="0"/>
    <n v="0"/>
    <s v="Thursday"/>
    <s v="RIC"/>
    <n v="0.28101880460645884"/>
    <n v="1.3244785099982259"/>
    <n v="0.56979597974396279"/>
    <n v="1"/>
    <n v="1"/>
    <n v="0.94955507232863079"/>
    <n v="2.5845594614346967"/>
    <n v="0.72102569067169098"/>
    <x v="0"/>
    <x v="0"/>
  </r>
  <r>
    <x v="2378"/>
    <n v="1"/>
    <d v="2011-06-03T00:00:00"/>
    <d v="2011-08-13T00:00:00"/>
    <d v="2011-08-13T00:00:00"/>
    <n v="31"/>
    <n v="74.193548390000004"/>
    <n v="0"/>
    <n v="50.39"/>
    <n v="0"/>
    <n v="1"/>
    <n v="0"/>
    <n v="0"/>
    <n v="0"/>
    <s v="Thursday"/>
    <s v="RIC"/>
    <n v="0.91110251079307314"/>
    <n v="2.4870630362307344"/>
    <n v="0.71322571757093089"/>
    <n v="1"/>
    <n v="1"/>
    <n v="1.5796387785152453"/>
    <n v="4.8532024135923955"/>
    <n v="0.82915335412324287"/>
    <x v="0"/>
    <x v="0"/>
  </r>
  <r>
    <x v="2379"/>
    <n v="1"/>
    <d v="2012-06-13T00:00:00"/>
    <d v="2012-06-15T00:00:00"/>
    <d v="2012-06-28T00:00:00"/>
    <n v="44"/>
    <n v="2.2727272730000001"/>
    <n v="2.2727272730000001"/>
    <n v="122.55"/>
    <n v="0.15384615384615399"/>
    <n v="0"/>
    <n v="0"/>
    <n v="0"/>
    <n v="0"/>
    <s v="Monday"/>
    <s v="CHO"/>
    <n v="0.2481364255675591"/>
    <n v="1.2816347680183422"/>
    <n v="0.56171775868031437"/>
    <n v="1"/>
    <n v="1"/>
    <n v="0.91667269328973111"/>
    <n v="2.5009550859303151"/>
    <n v="0.71436365921436318"/>
    <x v="0"/>
    <x v="0"/>
  </r>
  <r>
    <x v="2380"/>
    <n v="1"/>
    <d v="2012-08-28T00:00:00"/>
    <d v="2012-07-24T00:00:00"/>
    <d v="2012-09-04T00:00:00"/>
    <n v="47"/>
    <n v="2.1276595739999999"/>
    <n v="2.1276595739999999"/>
    <n v="87.52"/>
    <n v="0.14285714285714299"/>
    <n v="0"/>
    <n v="0"/>
    <n v="0"/>
    <n v="0"/>
    <s v="Thursday"/>
    <s v="DCX"/>
    <n v="0.1772084860520014"/>
    <n v="1.1938799745045374"/>
    <n v="0.54418655002954819"/>
    <n v="1"/>
    <n v="1"/>
    <n v="0.84574475377417335"/>
    <n v="2.3297122306101063"/>
    <n v="0.69967374633549972"/>
    <x v="0"/>
    <x v="0"/>
  </r>
  <r>
    <x v="2381"/>
    <n v="0"/>
    <d v="2011-07-04T00:00:00"/>
    <d v="2011-07-10T00:00:00"/>
    <d v="2011-07-10T00:00:00"/>
    <n v="0"/>
    <n v="0"/>
    <n v="0"/>
    <n v="79.39"/>
    <n v="0"/>
    <n v="1"/>
    <n v="0"/>
    <n v="0"/>
    <n v="0"/>
    <s v="Monday"/>
    <s v="CHO"/>
    <n v="0.96982104479110842"/>
    <n v="2.6374724276899069"/>
    <n v="0.72508382678378624"/>
    <n v="1"/>
    <n v="0"/>
    <n v="1.6383573125132804"/>
    <n v="5.1467081313899303"/>
    <n v="0.83731129270752047"/>
    <x v="0"/>
    <x v="1"/>
  </r>
  <r>
    <x v="2382"/>
    <n v="0"/>
    <d v="2012-03-19T00:00:00"/>
    <d v="2012-03-22T00:00:00"/>
    <d v="2012-03-22T00:00:00"/>
    <n v="0"/>
    <n v="0"/>
    <n v="0"/>
    <n v="14.45"/>
    <n v="0"/>
    <n v="0"/>
    <n v="0"/>
    <n v="0"/>
    <n v="0"/>
    <s v="Friday"/>
    <s v="CHO"/>
    <n v="2.925802814729685E-2"/>
    <n v="1.0296902492677582"/>
    <n v="0.50731398529368454"/>
    <n v="1"/>
    <n v="0"/>
    <n v="0.69779429586946884"/>
    <n v="2.0093158597911871"/>
    <n v="0.66769855788106314"/>
    <x v="0"/>
    <x v="1"/>
  </r>
  <r>
    <x v="2383"/>
    <n v="1"/>
    <d v="2011-08-08T00:00:00"/>
    <d v="2011-08-21T00:00:00"/>
    <d v="2011-08-21T00:00:00"/>
    <n v="45"/>
    <n v="0"/>
    <n v="0"/>
    <n v="29.72"/>
    <n v="0"/>
    <n v="0"/>
    <n v="0"/>
    <n v="0"/>
    <n v="0"/>
    <s v="Monday"/>
    <s v="RIC"/>
    <n v="6.0176373462814008E-2"/>
    <n v="1.0620238428505797"/>
    <n v="0.51503955520825528"/>
    <n v="1"/>
    <n v="1"/>
    <n v="0.72871264118498602"/>
    <n v="2.0724109531323225"/>
    <n v="0.67452270700294825"/>
    <x v="0"/>
    <x v="0"/>
  </r>
  <r>
    <x v="2384"/>
    <n v="1"/>
    <d v="2010-11-17T00:00:00"/>
    <d v="2010-12-07T00:00:00"/>
    <d v="2010-12-07T00:00:00"/>
    <n v="45"/>
    <n v="2.2222222220000001"/>
    <n v="0"/>
    <n v="76.94"/>
    <n v="0"/>
    <n v="0"/>
    <n v="0"/>
    <n v="0"/>
    <n v="0"/>
    <s v="Tuesday"/>
    <s v="CHO"/>
    <n v="0.15578634502789063"/>
    <n v="1.1685765042356979"/>
    <n v="0.53886800947682312"/>
    <n v="1"/>
    <n v="1"/>
    <n v="0.82432261275006269"/>
    <n v="2.280335571799275"/>
    <n v="0.69515313963702297"/>
    <x v="0"/>
    <x v="0"/>
  </r>
  <r>
    <x v="2385"/>
    <n v="1"/>
    <d v="2011-07-29T00:00:00"/>
    <d v="2012-02-10T00:00:00"/>
    <d v="2012-03-29T00:00:00"/>
    <n v="18"/>
    <n v="0"/>
    <n v="0"/>
    <n v="80.31"/>
    <n v="0.104166666666667"/>
    <n v="0"/>
    <n v="0"/>
    <n v="0"/>
    <n v="0"/>
    <s v="Friday"/>
    <s v="RIC"/>
    <n v="0.16260984363386921"/>
    <n v="1.1765775509045995"/>
    <n v="0.54056311957072534"/>
    <n v="1"/>
    <n v="1"/>
    <n v="0.83114611135604122"/>
    <n v="2.2959486457097893"/>
    <n v="0.69659721449189993"/>
    <x v="0"/>
    <x v="0"/>
  </r>
  <r>
    <x v="2386"/>
    <n v="0"/>
    <d v="2009-09-24T00:00:00"/>
    <d v="2009-09-24T00:00:00"/>
    <d v="2009-09-24T00:00:00"/>
    <n v="0"/>
    <n v="0"/>
    <n v="0"/>
    <n v="37.76"/>
    <n v="0"/>
    <n v="0"/>
    <n v="0"/>
    <n v="0"/>
    <n v="0"/>
    <s v="Tuesday"/>
    <s v="CHO"/>
    <n v="7.6455580819510663E-2"/>
    <n v="1.0794542407994818"/>
    <n v="0.51910458985837893"/>
    <n v="1"/>
    <n v="0"/>
    <n v="0.74499184854168266"/>
    <n v="2.1064242644811544"/>
    <n v="0.67808647021142698"/>
    <x v="0"/>
    <x v="1"/>
  </r>
  <r>
    <x v="2387"/>
    <n v="1"/>
    <d v="2011-05-13T00:00:00"/>
    <d v="2011-05-19T00:00:00"/>
    <d v="2011-05-19T00:00:00"/>
    <n v="16"/>
    <n v="0"/>
    <n v="0"/>
    <n v="50.51"/>
    <n v="0"/>
    <n v="0"/>
    <n v="0"/>
    <n v="0"/>
    <n v="0"/>
    <s v="Friday"/>
    <s v="RIC"/>
    <n v="0.10227148800830201"/>
    <n v="1.107684153875051"/>
    <n v="0.52554560978149167"/>
    <n v="1"/>
    <n v="1"/>
    <n v="0.770807755730474"/>
    <n v="2.1615115221332544"/>
    <n v="0.68369560161360976"/>
    <x v="0"/>
    <x v="0"/>
  </r>
  <r>
    <x v="2388"/>
    <n v="0"/>
    <d v="2011-11-28T00:00:00"/>
    <d v="2011-12-02T00:00:00"/>
    <d v="2011-12-02T00:00:00"/>
    <n v="0"/>
    <n v="0"/>
    <n v="0"/>
    <n v="50.45"/>
    <n v="0"/>
    <n v="0"/>
    <n v="0"/>
    <n v="0"/>
    <n v="0"/>
    <s v="Friday"/>
    <s v="CHO"/>
    <n v="0.10215000138623712"/>
    <n v="1.107549593242706"/>
    <n v="0.52551531731152012"/>
    <n v="1"/>
    <n v="0"/>
    <n v="0.77068626910840909"/>
    <n v="2.1612489433501039"/>
    <n v="0.6836693288253789"/>
    <x v="0"/>
    <x v="1"/>
  </r>
  <r>
    <x v="2389"/>
    <n v="0"/>
    <d v="2011-12-23T00:00:00"/>
    <d v="2011-12-23T00:00:00"/>
    <d v="2011-12-23T00:00:00"/>
    <n v="0"/>
    <n v="0"/>
    <n v="0"/>
    <n v="141.88999999999999"/>
    <n v="0"/>
    <n v="0"/>
    <n v="0"/>
    <n v="0"/>
    <n v="0"/>
    <s v="Friday"/>
    <s v="RIC"/>
    <n v="0.2872956134131453"/>
    <n v="1.3328181541693866"/>
    <n v="0.57133392578726061"/>
    <n v="1"/>
    <n v="0"/>
    <n v="0.95583188113531725"/>
    <n v="2.6008332673778383"/>
    <n v="0.72228650266603156"/>
    <x v="0"/>
    <x v="1"/>
  </r>
  <r>
    <x v="2390"/>
    <n v="1"/>
    <d v="2012-06-05T00:00:00"/>
    <d v="2012-06-05T00:00:00"/>
    <d v="2012-06-26T00:00:00"/>
    <n v="43"/>
    <n v="13.953488370000001"/>
    <n v="0"/>
    <n v="83.98"/>
    <n v="0.14285714285714299"/>
    <n v="1"/>
    <n v="0"/>
    <n v="0"/>
    <n v="0"/>
    <s v="Tuesday"/>
    <s v="RIC"/>
    <n v="0.97911477137907332"/>
    <n v="2.6620986326704088"/>
    <n v="0.72693253232483301"/>
    <n v="1"/>
    <n v="1"/>
    <n v="1.6476510391012453"/>
    <n v="5.1947631889851431"/>
    <n v="0.83857332887589764"/>
    <x v="0"/>
    <x v="0"/>
  </r>
  <r>
    <x v="2391"/>
    <n v="1"/>
    <d v="2012-01-02T00:00:00"/>
    <d v="2012-01-02T00:00:00"/>
    <d v="2012-01-02T00:00:00"/>
    <n v="16"/>
    <n v="0"/>
    <n v="0"/>
    <n v="56.45"/>
    <n v="0"/>
    <n v="0"/>
    <n v="0"/>
    <n v="0"/>
    <n v="0"/>
    <s v="Monday"/>
    <s v="CHO"/>
    <n v="0.11429866359272715"/>
    <n v="1.1210869027308161"/>
    <n v="0.52854359775993176"/>
    <n v="1"/>
    <n v="1"/>
    <n v="0.78283493131489912"/>
    <n v="2.187665363892791"/>
    <n v="0.68629078468299587"/>
    <x v="0"/>
    <x v="0"/>
  </r>
  <r>
    <x v="2392"/>
    <n v="1"/>
    <d v="2012-08-28T00:00:00"/>
    <d v="2013-09-22T00:00:00"/>
    <d v="2013-10-29T00:00:00"/>
    <n v="23"/>
    <n v="95.652173910000002"/>
    <n v="26.086956520000001"/>
    <n v="56.43"/>
    <n v="0.18918918918918901"/>
    <n v="0"/>
    <n v="0"/>
    <n v="0"/>
    <n v="0"/>
    <s v="Monday"/>
    <s v="DCX"/>
    <n v="0.11425816805203885"/>
    <n v="1.1210415046297482"/>
    <n v="0.52853350685631151"/>
    <n v="1"/>
    <n v="1"/>
    <n v="0.78279443577421082"/>
    <n v="2.187576774994775"/>
    <n v="0.6862820660996819"/>
    <x v="0"/>
    <x v="0"/>
  </r>
  <r>
    <x v="2393"/>
    <n v="1"/>
    <d v="2011-11-08T00:00:00"/>
    <d v="2011-11-09T00:00:00"/>
    <d v="2011-11-09T00:00:00"/>
    <n v="16"/>
    <n v="0"/>
    <n v="0"/>
    <n v="49.24"/>
    <n v="0"/>
    <n v="0"/>
    <n v="0"/>
    <n v="0"/>
    <n v="0"/>
    <s v="Wednesday"/>
    <s v="RIC"/>
    <n v="9.9700021174594949E-2"/>
    <n v="1.1048394399224708"/>
    <n v="0.5249043793873257"/>
    <n v="1"/>
    <n v="1"/>
    <n v="0.76823628889676698"/>
    <n v="2.1559604072561798"/>
    <n v="0.68313924417403926"/>
    <x v="0"/>
    <x v="0"/>
  </r>
  <r>
    <x v="2394"/>
    <n v="1"/>
    <d v="2012-10-02T00:00:00"/>
    <d v="2012-10-02T00:00:00"/>
    <d v="2012-10-02T00:00:00"/>
    <n v="45"/>
    <n v="0"/>
    <n v="0"/>
    <n v="33.31"/>
    <n v="0"/>
    <n v="0"/>
    <n v="0"/>
    <n v="0"/>
    <n v="0"/>
    <s v="Wednesday"/>
    <s v="CHO"/>
    <n v="6.7445323016363884E-2"/>
    <n v="1.0697717661054431"/>
    <n v="0.51685494199119542"/>
    <n v="1"/>
    <n v="1"/>
    <n v="0.73598159073853586"/>
    <n v="2.0875300873452689"/>
    <n v="0.67611651653253246"/>
    <x v="0"/>
    <x v="0"/>
  </r>
  <r>
    <x v="2395"/>
    <n v="1"/>
    <d v="2011-10-16T00:00:00"/>
    <d v="2011-10-16T00:00:00"/>
    <d v="2011-11-07T00:00:00"/>
    <n v="22"/>
    <n v="50"/>
    <n v="0"/>
    <n v="118.82"/>
    <n v="0.13636363636363599"/>
    <n v="0"/>
    <n v="0"/>
    <n v="0"/>
    <n v="0"/>
    <s v="Wednesday"/>
    <s v="CHO"/>
    <n v="0.24058400722919113"/>
    <n v="1.2719917858464458"/>
    <n v="0.55985756364544115"/>
    <n v="1"/>
    <n v="1"/>
    <n v="0.90912027495136316"/>
    <n v="2.4821379736701443"/>
    <n v="0.71282011006990387"/>
    <x v="0"/>
    <x v="0"/>
  </r>
  <r>
    <x v="2396"/>
    <n v="1"/>
    <d v="2011-05-02T00:00:00"/>
    <d v="2011-05-02T00:00:00"/>
    <d v="2011-05-02T00:00:00"/>
    <n v="16"/>
    <n v="0"/>
    <n v="0"/>
    <n v="51.12"/>
    <n v="0"/>
    <n v="0"/>
    <n v="0"/>
    <n v="0"/>
    <n v="0"/>
    <s v="Tuesday"/>
    <s v="CHO"/>
    <n v="0.10350660199929515"/>
    <n v="1.1090531153087837"/>
    <n v="0.52585357251489073"/>
    <n v="1"/>
    <n v="1"/>
    <n v="0.77204286972146718"/>
    <n v="2.1641828846349362"/>
    <n v="0.68396264171204069"/>
    <x v="0"/>
    <x v="0"/>
  </r>
  <r>
    <x v="2397"/>
    <n v="0"/>
    <d v="2012-08-28T00:00:00"/>
    <d v="2013-12-10T00:00:00"/>
    <d v="2013-12-10T00:00:00"/>
    <n v="0"/>
    <n v="0"/>
    <n v="0"/>
    <n v="62.94"/>
    <n v="0"/>
    <n v="0"/>
    <n v="0"/>
    <n v="0"/>
    <n v="0"/>
    <s v="Wednesday"/>
    <s v="DCX"/>
    <n v="0.12743946654608054"/>
    <n v="1.1359161052347391"/>
    <n v="0.5318168173603901"/>
    <n v="1"/>
    <n v="0"/>
    <n v="0.79597573426825252"/>
    <n v="2.2166027572500426"/>
    <n v="0.68911299421538574"/>
    <x v="0"/>
    <x v="1"/>
  </r>
  <r>
    <x v="2398"/>
    <n v="0"/>
    <d v="2009-08-17T00:00:00"/>
    <d v="2011-05-04T00:00:00"/>
    <d v="2012-05-08T00:00:00"/>
    <n v="41"/>
    <n v="17.073170730000001"/>
    <n v="0"/>
    <n v="158.75"/>
    <n v="2.7027027027027001E-2"/>
    <n v="0"/>
    <n v="0"/>
    <n v="0"/>
    <n v="0"/>
    <s v="Wednesday"/>
    <s v="CHO"/>
    <n v="0.32143335421338237"/>
    <n v="1.3791030915529354"/>
    <n v="0.57967353178156722"/>
    <n v="1"/>
    <n v="0"/>
    <n v="0.98996962193555438"/>
    <n v="2.6911527190967819"/>
    <n v="0.72908192207102773"/>
    <x v="0"/>
    <x v="1"/>
  </r>
  <r>
    <x v="2399"/>
    <n v="1"/>
    <d v="2012-08-28T00:00:00"/>
    <d v="2012-07-20T00:00:00"/>
    <d v="2013-12-08T00:00:00"/>
    <n v="45"/>
    <n v="4.4444444440000002"/>
    <n v="0"/>
    <n v="50.64"/>
    <n v="1.97628458498024E-2"/>
    <n v="1"/>
    <n v="0"/>
    <n v="1"/>
    <n v="0"/>
    <s v="Monday"/>
    <s v="DCX"/>
    <n v="1.7628860330258325"/>
    <n v="5.8292365104249946"/>
    <n v="0.85357074711448699"/>
    <n v="1"/>
    <n v="1"/>
    <n v="2.4314223007480047"/>
    <n v="11.375049321094444"/>
    <n v="0.91919224125471521"/>
    <x v="0"/>
    <x v="0"/>
  </r>
  <r>
    <x v="2400"/>
    <n v="0"/>
    <d v="2009-10-16T00:00:00"/>
    <d v="2009-10-16T00:00:00"/>
    <d v="2009-10-16T00:00:00"/>
    <n v="0"/>
    <n v="0"/>
    <n v="0"/>
    <n v="6.44"/>
    <n v="0"/>
    <n v="0"/>
    <n v="0"/>
    <n v="0"/>
    <n v="0"/>
    <s v="Friday"/>
    <s v="CHO"/>
    <n v="1.3039564101632647E-2"/>
    <n v="1.0131249499453745"/>
    <n v="0.50325984483619135"/>
    <n v="1"/>
    <n v="0"/>
    <n v="0.68157583182380466"/>
    <n v="1.9769906836769882"/>
    <n v="0.66409031594117585"/>
    <x v="0"/>
    <x v="1"/>
  </r>
  <r>
    <x v="2401"/>
    <n v="1"/>
    <d v="2011-10-15T00:00:00"/>
    <d v="2011-10-16T00:00:00"/>
    <d v="2013-11-05T00:00:00"/>
    <n v="46"/>
    <n v="10.86956522"/>
    <n v="0"/>
    <n v="71.34"/>
    <n v="3.19573901464714E-2"/>
    <n v="0"/>
    <n v="0"/>
    <n v="0"/>
    <n v="0"/>
    <s v="Monday"/>
    <s v="CHO"/>
    <n v="0.1444475936351666"/>
    <n v="1.1554011430032833"/>
    <n v="0.53604923925825498"/>
    <n v="1"/>
    <n v="1"/>
    <n v="0.81298386135733858"/>
    <n v="2.2546254494575373"/>
    <n v="0.69274498232456383"/>
    <x v="0"/>
    <x v="0"/>
  </r>
  <r>
    <x v="2402"/>
    <n v="1"/>
    <d v="2012-09-30T00:00:00"/>
    <d v="2012-10-03T00:00:00"/>
    <d v="2012-10-03T00:00:00"/>
    <n v="43"/>
    <n v="9.3023255809999998"/>
    <n v="0"/>
    <n v="60.64"/>
    <n v="0"/>
    <n v="0"/>
    <n v="0"/>
    <n v="0"/>
    <n v="0"/>
    <s v="Friday"/>
    <s v="CHO"/>
    <n v="0.12278247936692603"/>
    <n v="1.1306384570043975"/>
    <n v="0.53065711514192571"/>
    <n v="1"/>
    <n v="1"/>
    <n v="0.791318747089098"/>
    <n v="2.2063040656783146"/>
    <n v="0.6881144209919331"/>
    <x v="0"/>
    <x v="0"/>
  </r>
  <r>
    <x v="2403"/>
    <n v="1"/>
    <d v="2011-07-25T00:00:00"/>
    <d v="2011-08-05T00:00:00"/>
    <d v="2011-08-05T00:00:00"/>
    <n v="16"/>
    <n v="0"/>
    <n v="0"/>
    <n v="50.23"/>
    <n v="0"/>
    <n v="1"/>
    <n v="0"/>
    <n v="0"/>
    <n v="0"/>
    <s v="Wednesday"/>
    <s v="RIC"/>
    <n v="0.91077854646756673"/>
    <n v="2.4862574470298364"/>
    <n v="0.71315945101760536"/>
    <n v="1"/>
    <n v="1"/>
    <n v="1.5793148141897388"/>
    <n v="4.8516304037972251"/>
    <n v="0.82910745706853217"/>
    <x v="0"/>
    <x v="0"/>
  </r>
  <r>
    <x v="2404"/>
    <n v="1"/>
    <d v="2010-10-26T00:00:00"/>
    <d v="2010-10-26T00:00:00"/>
    <d v="2010-10-26T00:00:00"/>
    <n v="45"/>
    <n v="0"/>
    <n v="0"/>
    <n v="26.02"/>
    <n v="0"/>
    <n v="0"/>
    <n v="0"/>
    <n v="0"/>
    <n v="0"/>
    <s v="Monday"/>
    <s v="CHO"/>
    <n v="5.2684698435478482E-2"/>
    <n v="1.0540972342101658"/>
    <n v="0.51316812887656882"/>
    <n v="1"/>
    <n v="1"/>
    <n v="0.72122096615765052"/>
    <n v="2.0569431360224022"/>
    <n v="0.67287582545576285"/>
    <x v="0"/>
    <x v="0"/>
  </r>
  <r>
    <x v="2405"/>
    <n v="0"/>
    <d v="2011-06-05T00:00:00"/>
    <d v="2011-06-05T00:00:00"/>
    <d v="2011-06-05T00:00:00"/>
    <n v="0"/>
    <n v="0"/>
    <n v="0"/>
    <n v="56.73"/>
    <n v="0"/>
    <n v="0"/>
    <n v="0"/>
    <n v="0"/>
    <n v="0"/>
    <s v="Monday"/>
    <s v="RIC"/>
    <n v="0.11486560116236334"/>
    <n v="1.121722669217726"/>
    <n v="0.5286848679574615"/>
    <n v="1"/>
    <n v="0"/>
    <n v="0.78340186888453534"/>
    <n v="2.1889059852215644"/>
    <n v="0.68641283103536832"/>
    <x v="0"/>
    <x v="1"/>
  </r>
  <r>
    <x v="2406"/>
    <n v="1"/>
    <d v="2012-09-25T00:00:00"/>
    <d v="2012-09-25T00:00:00"/>
    <d v="2012-10-23T00:00:00"/>
    <n v="38"/>
    <n v="47.368421050000002"/>
    <n v="0"/>
    <n v="71.75"/>
    <n v="7.1428571428571397E-2"/>
    <n v="0"/>
    <n v="0"/>
    <n v="0"/>
    <n v="0"/>
    <s v="Tuesday"/>
    <s v="CHO"/>
    <n v="0.14527775221927675"/>
    <n v="1.1563607074204492"/>
    <n v="0.53625569388330585"/>
    <n v="1"/>
    <n v="1"/>
    <n v="0.81381401994144875"/>
    <n v="2.2564979232459152"/>
    <n v="0.69292165277868512"/>
    <x v="0"/>
    <x v="0"/>
  </r>
  <r>
    <x v="2407"/>
    <n v="1"/>
    <d v="2012-11-03T00:00:00"/>
    <d v="2012-11-03T00:00:00"/>
    <d v="2012-11-17T00:00:00"/>
    <n v="42"/>
    <n v="11.9047619"/>
    <n v="4.7619047620000003"/>
    <n v="62.58"/>
    <n v="0.14285714285714299"/>
    <n v="1"/>
    <n v="0"/>
    <n v="0"/>
    <n v="0"/>
    <s v="Monday"/>
    <s v="RIC"/>
    <n v="0.93578454284259216"/>
    <n v="2.5492126399453339"/>
    <n v="0.71824736879799844"/>
    <n v="1"/>
    <n v="1"/>
    <n v="1.6043208105647642"/>
    <n v="4.9744798409665849"/>
    <n v="0.83262141196911055"/>
    <x v="0"/>
    <x v="0"/>
  </r>
  <r>
    <x v="2408"/>
    <n v="1"/>
    <d v="2011-02-01T00:00:00"/>
    <d v="2011-02-01T00:00:00"/>
    <d v="2011-02-01T00:00:00"/>
    <n v="16"/>
    <n v="0"/>
    <n v="0"/>
    <n v="39.520000000000003"/>
    <n v="0"/>
    <n v="0"/>
    <n v="0"/>
    <n v="0"/>
    <n v="0"/>
    <s v="Thursday"/>
    <s v="RIC"/>
    <n v="8.0019188400081084E-2"/>
    <n v="1.0833078544200474"/>
    <n v="0.51999412958658453"/>
    <n v="1"/>
    <n v="1"/>
    <n v="0.74855545612225305"/>
    <n v="2.1139441249157036"/>
    <n v="0.67886385886032219"/>
    <x v="0"/>
    <x v="0"/>
  </r>
  <r>
    <x v="2409"/>
    <n v="0"/>
    <d v="2011-07-13T00:00:00"/>
    <d v="2011-07-13T00:00:00"/>
    <d v="2011-07-13T00:00:00"/>
    <n v="24"/>
    <n v="8.3333333330000006"/>
    <n v="4.1666666670000003"/>
    <n v="6.15"/>
    <n v="0"/>
    <n v="0"/>
    <n v="0"/>
    <n v="0"/>
    <n v="0"/>
    <s v="Thursday"/>
    <s v="CHO"/>
    <n v="1.2452378761652293E-2"/>
    <n v="1.0125302324489833"/>
    <n v="0.50311305446421428"/>
    <n v="1"/>
    <n v="0"/>
    <n v="0.68098864648382429"/>
    <n v="1.9758301644835281"/>
    <n v="0.66395931732429503"/>
    <x v="0"/>
    <x v="1"/>
  </r>
  <r>
    <x v="2410"/>
    <n v="1"/>
    <d v="2012-08-28T00:00:00"/>
    <d v="2012-07-20T00:00:00"/>
    <d v="2012-08-23T00:00:00"/>
    <n v="38"/>
    <n v="5.263157895"/>
    <n v="2.6315789469999999"/>
    <n v="41.93"/>
    <n v="0.11764705882352899"/>
    <n v="1"/>
    <n v="0"/>
    <n v="0"/>
    <n v="0"/>
    <s v="Sunday"/>
    <s v="DCX"/>
    <n v="0.89397289708192218"/>
    <n v="2.4448234141862937"/>
    <n v="0.70970935813956337"/>
    <n v="1"/>
    <n v="1"/>
    <n v="1.5625091648040943"/>
    <n v="4.7707769050029576"/>
    <n v="0.82671310701111089"/>
    <x v="0"/>
    <x v="0"/>
  </r>
  <r>
    <x v="2411"/>
    <n v="1"/>
    <d v="2013-05-20T00:00:00"/>
    <d v="2013-07-09T00:00:00"/>
    <d v="2014-01-13T00:00:00"/>
    <n v="44"/>
    <n v="75"/>
    <n v="34.090909089999997"/>
    <n v="65.78"/>
    <n v="4.2553191489361701E-2"/>
    <n v="1"/>
    <n v="0"/>
    <n v="0"/>
    <n v="0"/>
    <s v="Wednesday"/>
    <s v="DCX"/>
    <n v="0.94226382935272013"/>
    <n v="2.5657833442136946"/>
    <n v="0.719556713499509"/>
    <n v="1"/>
    <n v="1"/>
    <n v="1.6108000970748921"/>
    <n v="5.0068155641784964"/>
    <n v="0.83352243974936124"/>
    <x v="0"/>
    <x v="0"/>
  </r>
  <r>
    <x v="2412"/>
    <n v="1"/>
    <d v="2011-01-02T00:00:00"/>
    <d v="2013-10-13T00:00:00"/>
    <d v="2013-10-13T00:00:00"/>
    <n v="32"/>
    <n v="15.625"/>
    <n v="9.375"/>
    <n v="108.81"/>
    <n v="0"/>
    <n v="0"/>
    <n v="0"/>
    <n v="0"/>
    <n v="0"/>
    <s v="Tuesday"/>
    <s v="RIC"/>
    <n v="0.22031598911469691"/>
    <n v="1.2464705394867095"/>
    <n v="0.55485728282531244"/>
    <n v="1"/>
    <n v="1"/>
    <n v="0.88885225683686886"/>
    <n v="2.4323363511834564"/>
    <n v="0.70865326189398548"/>
    <x v="0"/>
    <x v="0"/>
  </r>
  <r>
    <x v="2413"/>
    <n v="1"/>
    <d v="2012-07-07T00:00:00"/>
    <d v="2012-08-27T00:00:00"/>
    <d v="2012-10-03T00:00:00"/>
    <n v="44"/>
    <n v="2.2727272730000001"/>
    <n v="0"/>
    <n v="66.58"/>
    <n v="8.1081081081081099E-2"/>
    <n v="1"/>
    <n v="0"/>
    <n v="0"/>
    <n v="0"/>
    <s v="Wednesday"/>
    <s v="CHO"/>
    <n v="0.94388365098025218"/>
    <n v="2.5699428234639603"/>
    <n v="0.71988346888153032"/>
    <n v="1"/>
    <n v="1"/>
    <n v="1.6124199187024242"/>
    <n v="5.0149322843591282"/>
    <n v="0.83374708928970975"/>
    <x v="0"/>
    <x v="0"/>
  </r>
  <r>
    <x v="2414"/>
    <n v="1"/>
    <d v="2012-08-28T00:00:00"/>
    <d v="2012-08-14T00:00:00"/>
    <d v="2012-08-14T00:00:00"/>
    <n v="38"/>
    <n v="50"/>
    <n v="5.263157895"/>
    <n v="83.3"/>
    <n v="0"/>
    <n v="1"/>
    <n v="0"/>
    <n v="0"/>
    <n v="0"/>
    <s v="Thursday"/>
    <s v="DCX"/>
    <n v="0.97773792299567108"/>
    <n v="2.6584358485993542"/>
    <n v="0.72665914030367551"/>
    <n v="1"/>
    <n v="1"/>
    <n v="1.6462741907178431"/>
    <n v="5.1876157093132775"/>
    <n v="0.83838686062955525"/>
    <x v="0"/>
    <x v="0"/>
  </r>
  <r>
    <x v="2415"/>
    <n v="0"/>
    <d v="2012-08-28T00:00:00"/>
    <d v="2012-07-20T00:00:00"/>
    <d v="2012-08-09T00:00:00"/>
    <n v="0"/>
    <n v="0"/>
    <n v="0"/>
    <n v="41.15"/>
    <n v="0.1"/>
    <n v="0"/>
    <n v="0"/>
    <n v="0"/>
    <n v="0"/>
    <s v="Sunday"/>
    <s v="DCX"/>
    <n v="8.3319574966177534E-2"/>
    <n v="1.0868890955991235"/>
    <n v="0.52081785174457929"/>
    <n v="1"/>
    <n v="0"/>
    <n v="0.75185584268834948"/>
    <n v="2.120932483506039"/>
    <n v="0.67958294346803516"/>
    <x v="0"/>
    <x v="1"/>
  </r>
  <r>
    <x v="2416"/>
    <n v="1"/>
    <d v="2010-09-14T00:00:00"/>
    <d v="2011-06-01T00:00:00"/>
    <d v="2012-11-20T00:00:00"/>
    <n v="45"/>
    <n v="11.11111111"/>
    <n v="2.2222222220000001"/>
    <n v="110.13"/>
    <n v="1.6728624535316001E-2"/>
    <n v="0"/>
    <n v="0"/>
    <n v="0"/>
    <n v="0"/>
    <s v="Friday"/>
    <s v="RIC"/>
    <n v="0.2229886948001247"/>
    <n v="1.2498064443444574"/>
    <n v="0.55551731905036061"/>
    <n v="1"/>
    <n v="1"/>
    <n v="0.89152496252229674"/>
    <n v="2.4388459656448873"/>
    <n v="0.70920477102193502"/>
    <x v="0"/>
    <x v="0"/>
  </r>
  <r>
    <x v="2417"/>
    <n v="1"/>
    <d v="2011-07-25T00:00:00"/>
    <d v="2011-10-10T00:00:00"/>
    <d v="2011-10-10T00:00:00"/>
    <n v="16"/>
    <n v="0"/>
    <n v="0"/>
    <n v="53.2"/>
    <n v="0"/>
    <n v="0"/>
    <n v="0"/>
    <n v="0"/>
    <n v="0"/>
    <s v="Wednesday"/>
    <s v="CHO"/>
    <n v="0.10771813823087838"/>
    <n v="1.1137337821672597"/>
    <n v="0.5269035256773551"/>
    <n v="1"/>
    <n v="1"/>
    <n v="0.7762544059530504"/>
    <n v="2.1733166393342969"/>
    <n v="0.68487229178309117"/>
    <x v="0"/>
    <x v="0"/>
  </r>
  <r>
    <x v="2418"/>
    <n v="0"/>
    <d v="2010-01-19T00:00:00"/>
    <d v="2010-01-19T00:00:00"/>
    <d v="2010-09-28T00:00:00"/>
    <n v="0"/>
    <n v="0"/>
    <n v="0"/>
    <n v="128.51"/>
    <n v="4.36507936507936E-2"/>
    <n v="0"/>
    <n v="0"/>
    <n v="0"/>
    <n v="0"/>
    <s v="Wednesday"/>
    <s v="CHO"/>
    <n v="0.26020409669267253"/>
    <n v="1.2971948128210351"/>
    <n v="0.56468646262875488"/>
    <n v="1"/>
    <n v="0"/>
    <n v="0.92874036441484453"/>
    <n v="2.5313186295526289"/>
    <n v="0.7168196628785416"/>
    <x v="0"/>
    <x v="1"/>
  </r>
  <r>
    <x v="2419"/>
    <n v="1"/>
    <d v="2011-06-23T00:00:00"/>
    <d v="2011-07-30T00:00:00"/>
    <d v="2011-07-30T00:00:00"/>
    <n v="44"/>
    <n v="2.2727272730000001"/>
    <n v="0"/>
    <n v="56.43"/>
    <n v="0"/>
    <n v="0"/>
    <n v="0"/>
    <n v="0"/>
    <n v="0"/>
    <s v="Monday"/>
    <s v="RIC"/>
    <n v="0.11425816805203885"/>
    <n v="1.1210415046297482"/>
    <n v="0.52853350685631151"/>
    <n v="1"/>
    <n v="1"/>
    <n v="0.78279443577421082"/>
    <n v="2.187576774994775"/>
    <n v="0.6862820660996819"/>
    <x v="0"/>
    <x v="0"/>
  </r>
  <r>
    <x v="2420"/>
    <n v="1"/>
    <d v="2011-10-28T00:00:00"/>
    <d v="2011-11-02T00:00:00"/>
    <d v="2011-11-02T00:00:00"/>
    <n v="37"/>
    <n v="59.459459459999998"/>
    <n v="5.4054054049999998"/>
    <n v="56.52"/>
    <n v="0"/>
    <n v="0"/>
    <n v="0"/>
    <n v="0"/>
    <n v="0"/>
    <s v="Wednesday"/>
    <s v="RIC"/>
    <n v="0.11444039798513621"/>
    <n v="1.1212458105628991"/>
    <n v="0.52857891573884241"/>
    <n v="1"/>
    <n v="1"/>
    <n v="0.78297666570730817"/>
    <n v="2.1879754532885838"/>
    <n v="0.68632129868865799"/>
    <x v="0"/>
    <x v="0"/>
  </r>
  <r>
    <x v="2421"/>
    <n v="0"/>
    <d v="2011-08-14T00:00:00"/>
    <d v="2011-08-17T00:00:00"/>
    <d v="2011-08-17T00:00:00"/>
    <n v="0"/>
    <n v="0"/>
    <n v="0"/>
    <n v="13.09"/>
    <n v="0"/>
    <n v="0"/>
    <n v="0"/>
    <n v="0"/>
    <n v="0"/>
    <s v="Friday"/>
    <s v="CHO"/>
    <n v="2.6504331380492442E-2"/>
    <n v="1.0268586949677696"/>
    <n v="0.50662569498171084"/>
    <n v="1"/>
    <n v="0"/>
    <n v="0.69504059910266447"/>
    <n v="2.0037904243829443"/>
    <n v="0.66708729348006168"/>
    <x v="0"/>
    <x v="1"/>
  </r>
  <r>
    <x v="2422"/>
    <n v="1"/>
    <d v="2013-06-27T00:00:00"/>
    <d v="2013-08-06T00:00:00"/>
    <d v="2013-08-06T00:00:00"/>
    <n v="43"/>
    <n v="0"/>
    <n v="0"/>
    <n v="81.22"/>
    <n v="0"/>
    <n v="1"/>
    <n v="0"/>
    <n v="0"/>
    <n v="0"/>
    <s v="Thursday"/>
    <s v="RIC"/>
    <n v="0.97352638676408776"/>
    <n v="2.6472632930289284"/>
    <n v="0.72582182319787125"/>
    <n v="1"/>
    <n v="1"/>
    <n v="1.6420626544862598"/>
    <n v="5.1658138197469539"/>
    <n v="0.83781540778974739"/>
    <x v="0"/>
    <x v="0"/>
  </r>
  <r>
    <x v="2423"/>
    <n v="0"/>
    <d v="2011-09-14T00:00:00"/>
    <d v="2011-09-14T00:00:00"/>
    <d v="2011-09-14T00:00:00"/>
    <n v="0"/>
    <n v="0"/>
    <n v="0"/>
    <n v="50.31"/>
    <n v="0"/>
    <n v="0"/>
    <n v="0"/>
    <n v="0"/>
    <n v="0"/>
    <s v="Friday"/>
    <s v="RIC"/>
    <n v="0.10186653260141901"/>
    <n v="1.1072356819995048"/>
    <n v="0.52544463415163678"/>
    <n v="1"/>
    <n v="0"/>
    <n v="0.77040280032359099"/>
    <n v="2.1606363835633338"/>
    <n v="0.68360802109333763"/>
    <x v="0"/>
    <x v="1"/>
  </r>
  <r>
    <x v="2424"/>
    <n v="1"/>
    <d v="2011-01-17T00:00:00"/>
    <d v="2011-01-17T00:00:00"/>
    <d v="2011-11-15T00:00:00"/>
    <n v="18"/>
    <n v="0"/>
    <n v="0"/>
    <n v="47.51"/>
    <n v="1.3245033112582801E-2"/>
    <n v="0"/>
    <n v="0"/>
    <n v="0"/>
    <n v="0"/>
    <s v="Monday"/>
    <s v="CHO"/>
    <n v="9.619715690505698E-2"/>
    <n v="1.1009761076393729"/>
    <n v="0.52403076057652742"/>
    <n v="1"/>
    <n v="1"/>
    <n v="0.76473342462722904"/>
    <n v="2.1484215820283099"/>
    <n v="0.68238052816428441"/>
    <x v="0"/>
    <x v="0"/>
  </r>
  <r>
    <x v="2425"/>
    <n v="0"/>
    <d v="2010-03-02T00:00:00"/>
    <d v="2010-03-23T00:00:00"/>
    <d v="2010-04-21T00:00:00"/>
    <n v="0"/>
    <n v="0"/>
    <n v="0"/>
    <n v="8.43"/>
    <n v="0.27586206896551702"/>
    <n v="0"/>
    <n v="0"/>
    <n v="0"/>
    <n v="0"/>
    <s v="Wednesday"/>
    <s v="CHO"/>
    <n v="1.7068870400118508E-2"/>
    <n v="1.0172153759428506"/>
    <n v="0.50426711399986335"/>
    <n v="1"/>
    <n v="0"/>
    <n v="0.68560513812229051"/>
    <n v="1.9849726547948809"/>
    <n v="0.66498855579341409"/>
    <x v="0"/>
    <x v="1"/>
  </r>
  <r>
    <x v="2426"/>
    <n v="1"/>
    <d v="2011-01-03T00:00:00"/>
    <d v="2011-01-20T00:00:00"/>
    <d v="2011-03-28T00:00:00"/>
    <n v="18"/>
    <n v="0"/>
    <n v="0"/>
    <n v="36.44"/>
    <n v="5.9701492537313397E-2"/>
    <n v="0"/>
    <n v="0"/>
    <n v="0"/>
    <n v="0"/>
    <s v="Friday"/>
    <s v="RIC"/>
    <n v="7.3782875134082854E-2"/>
    <n v="1.0765730293431841"/>
    <n v="0.51843735526301327"/>
    <n v="1"/>
    <n v="1"/>
    <n v="0.74231914285625489"/>
    <n v="2.1008019291442239"/>
    <n v="0.67750278061908153"/>
    <x v="0"/>
    <x v="0"/>
  </r>
  <r>
    <x v="2427"/>
    <n v="1"/>
    <d v="2009-12-14T00:00:00"/>
    <d v="2010-01-20T00:00:00"/>
    <d v="2010-01-20T00:00:00"/>
    <n v="16"/>
    <n v="0"/>
    <n v="0"/>
    <n v="64.31"/>
    <n v="0"/>
    <n v="0"/>
    <n v="0"/>
    <n v="0"/>
    <n v="0"/>
    <s v="Friday"/>
    <s v="CHO"/>
    <n v="0.13021341108322912"/>
    <n v="1.1390714478589294"/>
    <n v="0.53250743400790346"/>
    <n v="1"/>
    <n v="1"/>
    <n v="0.79874967880540115"/>
    <n v="2.2227600263728391"/>
    <n v="0.68970696179154156"/>
    <x v="0"/>
    <x v="0"/>
  </r>
  <r>
    <x v="2428"/>
    <n v="1"/>
    <d v="2012-08-28T00:00:00"/>
    <d v="2012-07-24T00:00:00"/>
    <d v="2012-08-21T00:00:00"/>
    <n v="44"/>
    <n v="6.8181818180000002"/>
    <n v="2.2727272730000001"/>
    <n v="49.65"/>
    <n v="0.107142857142857"/>
    <n v="1"/>
    <n v="0"/>
    <n v="0"/>
    <n v="0"/>
    <s v="Thursday"/>
    <s v="CHO"/>
    <n v="0.90960417578760611"/>
    <n v="2.4833393729668929"/>
    <n v="0.71291915804681938"/>
    <n v="1"/>
    <n v="1"/>
    <n v="1.5781404435097781"/>
    <n v="4.8459361355462747"/>
    <n v="0.82894099818855538"/>
    <x v="0"/>
    <x v="0"/>
  </r>
  <r>
    <x v="2429"/>
    <n v="0"/>
    <d v="2010-09-13T00:00:00"/>
    <d v="2010-09-13T00:00:00"/>
    <d v="2011-08-15T00:00:00"/>
    <n v="0"/>
    <n v="0"/>
    <n v="0"/>
    <n v="73.930000000000007"/>
    <n v="8.9285714285714298E-3"/>
    <n v="0"/>
    <n v="0"/>
    <n v="0"/>
    <n v="0"/>
    <s v="Tuesday"/>
    <s v="CHO"/>
    <n v="0.14969176615430149"/>
    <n v="1.1614761812777465"/>
    <n v="0.5373532178324284"/>
    <n v="1"/>
    <n v="0"/>
    <n v="0.81822803387647347"/>
    <n v="2.2664801511626353"/>
    <n v="0.69386007147661044"/>
    <x v="0"/>
    <x v="1"/>
  </r>
  <r>
    <x v="2430"/>
    <n v="0"/>
    <d v="2009-06-06T00:00:00"/>
    <d v="2009-06-06T00:00:00"/>
    <d v="2009-06-06T00:00:00"/>
    <n v="0"/>
    <n v="0"/>
    <n v="0"/>
    <n v="16.95"/>
    <n v="0"/>
    <n v="0"/>
    <n v="0"/>
    <n v="0"/>
    <n v="0"/>
    <s v="Tuesday"/>
    <s v="CHO"/>
    <n v="3.4319970733334371E-2"/>
    <n v="1.0349156964901214"/>
    <n v="0.50857915061305614"/>
    <n v="1"/>
    <n v="0"/>
    <n v="0.70285623845550638"/>
    <n v="2.0195126874156721"/>
    <n v="0.66882073250837182"/>
    <x v="0"/>
    <x v="1"/>
  </r>
  <r>
    <x v="2431"/>
    <n v="0"/>
    <d v="2011-10-24T00:00:00"/>
    <d v="2011-10-24T00:00:00"/>
    <d v="2011-10-24T00:00:00"/>
    <n v="0"/>
    <n v="0"/>
    <n v="0"/>
    <n v="50.47"/>
    <n v="0"/>
    <n v="0"/>
    <n v="0"/>
    <n v="0"/>
    <n v="0"/>
    <s v="Thursday"/>
    <s v="RIC"/>
    <n v="0.1021904969269254"/>
    <n v="1.1075944449704647"/>
    <n v="0.52552541482238835"/>
    <n v="1"/>
    <n v="0"/>
    <n v="0.7707267646490974"/>
    <n v="2.1613364660667544"/>
    <n v="0.68367808655173878"/>
    <x v="0"/>
    <x v="1"/>
  </r>
  <r>
    <x v="2432"/>
    <n v="0"/>
    <d v="2011-11-11T00:00:00"/>
    <d v="2011-11-11T00:00:00"/>
    <d v="2011-11-11T00:00:00"/>
    <n v="0"/>
    <n v="0"/>
    <n v="0"/>
    <n v="50.89"/>
    <n v="0"/>
    <n v="0"/>
    <n v="0"/>
    <n v="0"/>
    <n v="0"/>
    <s v="Tuesday"/>
    <s v="RIC"/>
    <n v="0.10304090328137971"/>
    <n v="1.1085367509393289"/>
    <n v="0.52573745771587266"/>
    <n v="1"/>
    <n v="0"/>
    <n v="0.77157717100355172"/>
    <n v="2.1631752620827034"/>
    <n v="0.68386196870369487"/>
    <x v="0"/>
    <x v="1"/>
  </r>
  <r>
    <x v="2433"/>
    <n v="1"/>
    <d v="2012-01-02T00:00:00"/>
    <d v="2012-02-08T00:00:00"/>
    <d v="2012-02-08T00:00:00"/>
    <n v="46"/>
    <n v="2.1739130430000002"/>
    <n v="2.1739130430000002"/>
    <n v="27.08"/>
    <n v="0"/>
    <n v="1"/>
    <n v="0"/>
    <n v="0"/>
    <n v="0"/>
    <s v="Tuesday"/>
    <s v="CHO"/>
    <n v="0.86390495812085932"/>
    <n v="2.3724067782848821"/>
    <n v="0.70347586582998922"/>
    <n v="1"/>
    <n v="1"/>
    <n v="1.5324412258430313"/>
    <n v="4.6294646073164394"/>
    <n v="0.82236321395460388"/>
    <x v="0"/>
    <x v="0"/>
  </r>
  <r>
    <x v="2434"/>
    <n v="1"/>
    <d v="2011-10-03T00:00:00"/>
    <d v="2011-10-04T00:00:00"/>
    <d v="2014-01-12T00:00:00"/>
    <n v="40"/>
    <n v="62.5"/>
    <n v="2.5"/>
    <n v="72.010000000000005"/>
    <n v="2.40673886883273E-3"/>
    <n v="1"/>
    <n v="0"/>
    <n v="0"/>
    <n v="0"/>
    <s v="Wednesday"/>
    <s v="RIC"/>
    <n v="0.95487819027712562"/>
    <n v="2.5983540588542202"/>
    <n v="0.7220951624981512"/>
    <n v="1"/>
    <n v="1"/>
    <n v="1.6234144579992975"/>
    <n v="5.0703733705561724"/>
    <n v="0.83526548715266602"/>
    <x v="0"/>
    <x v="0"/>
  </r>
  <r>
    <x v="2435"/>
    <n v="1"/>
    <d v="2011-04-13T00:00:00"/>
    <d v="2011-06-23T00:00:00"/>
    <d v="2012-03-20T00:00:00"/>
    <n v="47"/>
    <n v="4.255319149"/>
    <n v="2.1276595739999999"/>
    <n v="125.15"/>
    <n v="4.4280442804428E-2"/>
    <n v="0"/>
    <n v="0"/>
    <n v="0"/>
    <n v="0"/>
    <s v="Tuesday"/>
    <s v="CHO"/>
    <n v="0.25340084585703815"/>
    <n v="1.2883996229911934"/>
    <n v="0.5630133871928853"/>
    <n v="1"/>
    <n v="1"/>
    <n v="0.92193711357921015"/>
    <n v="2.5141558814081821"/>
    <n v="0.71543664147326247"/>
    <x v="0"/>
    <x v="0"/>
  </r>
  <r>
    <x v="2436"/>
    <n v="0"/>
    <d v="2011-01-11T00:00:00"/>
    <d v="2011-01-11T00:00:00"/>
    <d v="2011-01-11T00:00:00"/>
    <n v="0"/>
    <n v="0"/>
    <n v="0"/>
    <n v="8.86"/>
    <n v="0"/>
    <n v="0"/>
    <n v="0"/>
    <n v="0"/>
    <n v="0"/>
    <s v="Wednesday"/>
    <s v="CHO"/>
    <n v="1.7939524524916962E-2"/>
    <n v="1.0181014043619021"/>
    <n v="0.50448476085561855"/>
    <n v="1"/>
    <n v="0"/>
    <n v="0.68647579224708899"/>
    <n v="1.9867016319857325"/>
    <n v="0.6651824911833788"/>
    <x v="0"/>
    <x v="1"/>
  </r>
  <r>
    <x v="2437"/>
    <n v="1"/>
    <d v="2010-07-05T00:00:00"/>
    <d v="2013-11-18T00:00:00"/>
    <d v="2013-11-18T00:00:00"/>
    <n v="44"/>
    <n v="13.636363640000001"/>
    <n v="6.8181818180000002"/>
    <n v="51.05"/>
    <n v="0"/>
    <n v="0"/>
    <n v="0"/>
    <n v="0"/>
    <n v="0"/>
    <s v="Tuesday"/>
    <s v="RIC"/>
    <n v="0.10336486760688611"/>
    <n v="1.1088959354784931"/>
    <n v="0.52581823352364354"/>
    <n v="1"/>
    <n v="1"/>
    <n v="0.77190113532905813"/>
    <n v="2.1638761672254367"/>
    <n v="0.6839320039263892"/>
    <x v="0"/>
    <x v="0"/>
  </r>
  <r>
    <x v="2438"/>
    <n v="0"/>
    <d v="2010-09-18T00:00:00"/>
    <d v="2010-12-14T00:00:00"/>
    <d v="2011-03-01T00:00:00"/>
    <n v="0"/>
    <n v="0"/>
    <n v="0"/>
    <n v="115.51"/>
    <n v="9.0909090909090898E-2"/>
    <n v="0"/>
    <n v="0"/>
    <n v="0"/>
    <n v="0"/>
    <s v="Tuesday"/>
    <s v="CHO"/>
    <n v="0.23388199524527747"/>
    <n v="1.2634953849472743"/>
    <n v="0.55820541687417935"/>
    <n v="1"/>
    <n v="0"/>
    <n v="0.90241826296744954"/>
    <n v="2.4655582759503787"/>
    <n v="0.71144620278365844"/>
    <x v="0"/>
    <x v="1"/>
  </r>
  <r>
    <x v="2439"/>
    <n v="1"/>
    <d v="2011-06-28T00:00:00"/>
    <d v="2011-06-28T00:00:00"/>
    <d v="2011-06-28T00:00:00"/>
    <n v="16"/>
    <n v="0"/>
    <n v="0"/>
    <n v="12.28"/>
    <n v="0"/>
    <n v="0"/>
    <n v="0"/>
    <n v="0"/>
    <n v="0"/>
    <s v="Wednesday"/>
    <s v="RIC"/>
    <n v="2.4864261982616286E-2"/>
    <n v="1.0251759557279658"/>
    <n v="0.50621574526814783"/>
    <n v="1"/>
    <n v="1"/>
    <n v="0.69340052970478827"/>
    <n v="2.0005067624808959"/>
    <n v="0.66672296409917953"/>
    <x v="0"/>
    <x v="0"/>
  </r>
  <r>
    <x v="2440"/>
    <n v="0"/>
    <d v="2011-10-26T00:00:00"/>
    <d v="2012-12-17T00:00:00"/>
    <d v="2012-12-17T00:00:00"/>
    <n v="0"/>
    <n v="0"/>
    <n v="0"/>
    <n v="51.08"/>
    <n v="0"/>
    <n v="0"/>
    <n v="0"/>
    <n v="0"/>
    <n v="0"/>
    <s v="Tuesday"/>
    <s v="CHO"/>
    <n v="0.10342561091791856"/>
    <n v="1.1089632955350202"/>
    <n v="0.52583337883729675"/>
    <n v="1"/>
    <n v="0"/>
    <n v="0.77196187864009058"/>
    <n v="2.1640076122206597"/>
    <n v="0.68394513460157269"/>
    <x v="0"/>
    <x v="1"/>
  </r>
  <r>
    <x v="2441"/>
    <n v="0"/>
    <d v="2012-06-20T00:00:00"/>
    <d v="2012-06-21T00:00:00"/>
    <d v="2014-01-14T00:00:00"/>
    <n v="6"/>
    <n v="83.333333330000002"/>
    <n v="50"/>
    <n v="39.130000000000003"/>
    <n v="8.7412587412587402E-3"/>
    <n v="1"/>
    <n v="0"/>
    <n v="0"/>
    <n v="0"/>
    <s v="Friday"/>
    <s v="RIC"/>
    <n v="0.88830352138556012"/>
    <n v="2.4310020081322055"/>
    <n v="0.70853995490827837"/>
    <n v="1"/>
    <n v="0"/>
    <n v="1.5568397891077321"/>
    <n v="4.7438061044065227"/>
    <n v="0.82589941550554402"/>
    <x v="0"/>
    <x v="1"/>
  </r>
  <r>
    <x v="2442"/>
    <n v="1"/>
    <d v="2011-09-10T00:00:00"/>
    <d v="2011-09-11T00:00:00"/>
    <d v="2011-09-11T00:00:00"/>
    <n v="45"/>
    <n v="15.55555556"/>
    <n v="0"/>
    <n v="51.53"/>
    <n v="0"/>
    <n v="0"/>
    <n v="0"/>
    <n v="0"/>
    <n v="0"/>
    <s v="Tuesday"/>
    <s v="CHO"/>
    <n v="0.10433676058340531"/>
    <n v="1.1099741875378026"/>
    <n v="0.52606055282271846"/>
    <n v="1"/>
    <n v="1"/>
    <n v="0.77287302830557736"/>
    <n v="2.1659802455782851"/>
    <n v="0.68414205951012053"/>
    <x v="0"/>
    <x v="0"/>
  </r>
  <r>
    <x v="2443"/>
    <n v="1"/>
    <d v="2013-06-09T00:00:00"/>
    <d v="2014-01-09T00:00:00"/>
    <d v="2014-01-09T00:00:00"/>
    <n v="46"/>
    <n v="6.5217391300000003"/>
    <n v="4.3478260869999996"/>
    <n v="94.74"/>
    <n v="0"/>
    <n v="1"/>
    <n v="0"/>
    <n v="0"/>
    <n v="0"/>
    <s v="Saturday"/>
    <s v="DCX"/>
    <n v="1.0009013722693787"/>
    <n v="2.7207331169153268"/>
    <n v="0.73123576226046283"/>
    <n v="1"/>
    <n v="1"/>
    <n v="1.6694376399915507"/>
    <n v="5.3091812862797152"/>
    <n v="0.84150082956489869"/>
    <x v="0"/>
    <x v="0"/>
  </r>
  <r>
    <x v="2444"/>
    <n v="1"/>
    <d v="2012-11-24T00:00:00"/>
    <d v="2012-11-24T00:00:00"/>
    <d v="2012-11-24T00:00:00"/>
    <n v="44"/>
    <n v="6.8181818180000002"/>
    <n v="4.5454545450000001"/>
    <n v="41"/>
    <n v="0"/>
    <n v="0"/>
    <n v="0"/>
    <n v="0"/>
    <n v="0"/>
    <s v="Monday"/>
    <s v="CHO"/>
    <n v="8.3015858411015289E-2"/>
    <n v="1.0865590395114508"/>
    <n v="0.52074205375269844"/>
    <n v="1"/>
    <n v="1"/>
    <n v="0.75155212613318734"/>
    <n v="2.120288419009893"/>
    <n v="0.67951680559154448"/>
    <x v="0"/>
    <x v="0"/>
  </r>
  <r>
    <x v="2445"/>
    <n v="0"/>
    <d v="2011-07-14T00:00:00"/>
    <d v="2011-07-16T00:00:00"/>
    <d v="2011-07-31T00:00:00"/>
    <n v="0"/>
    <n v="0"/>
    <n v="0"/>
    <n v="46.24"/>
    <n v="0.133333333333333"/>
    <n v="0"/>
    <n v="0"/>
    <n v="0"/>
    <n v="0"/>
    <s v="Tuesday"/>
    <s v="RIC"/>
    <n v="9.3625690071349923E-2"/>
    <n v="1.0981486210459224"/>
    <n v="0.5233893395495014"/>
    <n v="1"/>
    <n v="0"/>
    <n v="0.76216195779352192"/>
    <n v="2.1429040842569096"/>
    <n v="0.68182293407899708"/>
    <x v="0"/>
    <x v="1"/>
  </r>
  <r>
    <x v="2446"/>
    <n v="0"/>
    <d v="2011-08-26T00:00:00"/>
    <d v="2011-08-28T00:00:00"/>
    <d v="2012-06-15T00:00:00"/>
    <n v="0"/>
    <n v="0"/>
    <n v="0"/>
    <n v="116.49"/>
    <n v="5.13698630136986E-2"/>
    <n v="1"/>
    <n v="0"/>
    <n v="0"/>
    <n v="0"/>
    <s v="Friday"/>
    <s v="CHO"/>
    <n v="1.0449402727679051"/>
    <n v="2.8432287003997958"/>
    <n v="0.73980210964391113"/>
    <n v="1"/>
    <n v="0"/>
    <n v="1.7134765404900771"/>
    <n v="5.5482165872595486"/>
    <n v="0.84728666398334518"/>
    <x v="0"/>
    <x v="1"/>
  </r>
  <r>
    <x v="2447"/>
    <n v="0"/>
    <d v="2012-02-06T00:00:00"/>
    <d v="2012-02-06T00:00:00"/>
    <d v="2013-12-23T00:00:00"/>
    <n v="2"/>
    <n v="50"/>
    <n v="0"/>
    <n v="74.8"/>
    <n v="2.91545189504373E-3"/>
    <n v="0"/>
    <n v="0"/>
    <n v="0"/>
    <n v="0"/>
    <s v="Thursday"/>
    <s v="CHO"/>
    <n v="0.15145332217424251"/>
    <n v="1.1635239897720422"/>
    <n v="0.53779112007657282"/>
    <n v="1"/>
    <n v="0"/>
    <n v="0.81998958989641446"/>
    <n v="2.2704762015169329"/>
    <n v="0.69423413032751202"/>
    <x v="0"/>
    <x v="1"/>
  </r>
  <r>
    <x v="2448"/>
    <n v="0"/>
    <d v="2011-06-13T00:00:00"/>
    <d v="2011-06-21T00:00:00"/>
    <d v="2011-06-29T00:00:00"/>
    <n v="0"/>
    <n v="0"/>
    <n v="0"/>
    <n v="54.45"/>
    <n v="0.25"/>
    <n v="0"/>
    <n v="0"/>
    <n v="0"/>
    <n v="0"/>
    <s v="Wednesday"/>
    <s v="RIC"/>
    <n v="0.11024910952389715"/>
    <n v="1.1165561805960438"/>
    <n v="0.52753439329052443"/>
    <n v="1"/>
    <n v="0"/>
    <n v="0.77878537724606911"/>
    <n v="2.1788242081683595"/>
    <n v="0.68541827590516535"/>
    <x v="0"/>
    <x v="1"/>
  </r>
  <r>
    <x v="2449"/>
    <n v="0"/>
    <d v="2011-09-23T00:00:00"/>
    <d v="2011-09-28T00:00:00"/>
    <d v="2011-09-28T00:00:00"/>
    <n v="0"/>
    <n v="0"/>
    <n v="0"/>
    <n v="87.93"/>
    <n v="0"/>
    <n v="1"/>
    <n v="0"/>
    <n v="0"/>
    <n v="0"/>
    <s v="Thursday"/>
    <s v="RIC"/>
    <n v="0.98711264066501259"/>
    <n v="2.683475118784568"/>
    <n v="0.72851723773012245"/>
    <n v="1"/>
    <n v="0"/>
    <n v="1.6556489083871846"/>
    <n v="5.2364768136468616"/>
    <n v="0.83965305574266424"/>
    <x v="0"/>
    <x v="1"/>
  </r>
  <r>
    <x v="2450"/>
    <n v="0"/>
    <d v="2011-07-22T00:00:00"/>
    <d v="2011-07-23T00:00:00"/>
    <d v="2011-07-23T00:00:00"/>
    <n v="0"/>
    <n v="0"/>
    <n v="0"/>
    <n v="62.35"/>
    <n v="0"/>
    <n v="0"/>
    <n v="0"/>
    <n v="0"/>
    <n v="0"/>
    <s v="Monday"/>
    <s v="RIC"/>
    <n v="0.12624484809577569"/>
    <n v="1.1345599291152191"/>
    <n v="0.5315193608012202"/>
    <n v="1"/>
    <n v="0"/>
    <n v="0.79478111581794764"/>
    <n v="2.2139563437411653"/>
    <n v="0.68885700580613285"/>
    <x v="0"/>
    <x v="1"/>
  </r>
  <r>
    <x v="2451"/>
    <n v="0"/>
    <d v="2010-09-30T00:00:00"/>
    <d v="2010-09-30T00:00:00"/>
    <d v="2010-09-30T00:00:00"/>
    <n v="13"/>
    <n v="84.61538462"/>
    <n v="7.692307692"/>
    <n v="46.44"/>
    <n v="0"/>
    <n v="0"/>
    <n v="0"/>
    <n v="0"/>
    <n v="0"/>
    <s v="Thursday"/>
    <s v="CHO"/>
    <n v="9.4030645478232922E-2"/>
    <n v="1.0985934123218137"/>
    <n v="0.52349035590765847"/>
    <n v="1"/>
    <n v="0"/>
    <n v="0.76256691320040493"/>
    <n v="2.1437720405822032"/>
    <n v="0.68191077880608431"/>
    <x v="0"/>
    <x v="1"/>
  </r>
  <r>
    <x v="2452"/>
    <n v="1"/>
    <d v="2010-05-07T00:00:00"/>
    <d v="2011-01-09T00:00:00"/>
    <d v="2011-01-09T00:00:00"/>
    <n v="16"/>
    <n v="0"/>
    <n v="0"/>
    <n v="100.3"/>
    <n v="0"/>
    <n v="0"/>
    <n v="0"/>
    <n v="0"/>
    <n v="0"/>
    <s v="Wednesday"/>
    <s v="CHO"/>
    <n v="0.2030851365518252"/>
    <n v="1.2251767711331127"/>
    <n v="0.55059750174779309"/>
    <n v="1"/>
    <n v="1"/>
    <n v="0.87162140427399715"/>
    <n v="2.3907841402170731"/>
    <n v="0.70508296646215252"/>
    <x v="0"/>
    <x v="0"/>
  </r>
  <r>
    <x v="2453"/>
    <n v="1"/>
    <d v="2011-08-30T00:00:00"/>
    <d v="2011-08-30T00:00:00"/>
    <d v="2011-09-24T00:00:00"/>
    <n v="45"/>
    <n v="4.4444444440000002"/>
    <n v="0"/>
    <n v="38.15"/>
    <n v="0.08"/>
    <n v="0"/>
    <n v="0"/>
    <n v="0"/>
    <n v="0"/>
    <s v="Tuesday"/>
    <s v="CHO"/>
    <n v="7.7245243862932522E-2"/>
    <n v="1.0803069825655234"/>
    <n v="0.51930171441968753"/>
    <n v="1"/>
    <n v="1"/>
    <n v="0.74578151158510453"/>
    <n v="2.1080882867985768"/>
    <n v="0.67825881772810592"/>
    <x v="0"/>
    <x v="0"/>
  </r>
  <r>
    <x v="2454"/>
    <n v="1"/>
    <d v="2011-05-13T00:00:00"/>
    <d v="2011-05-16T00:00:00"/>
    <d v="2013-10-06T00:00:00"/>
    <n v="40"/>
    <n v="25"/>
    <n v="7.5"/>
    <n v="96.26"/>
    <n v="1.7162471395881E-2"/>
    <n v="0"/>
    <n v="0"/>
    <n v="0"/>
    <n v="0"/>
    <s v="Thursday"/>
    <s v="DCX"/>
    <n v="0.19490503733278858"/>
    <n v="1.2151955827965704"/>
    <n v="0.54857259206992837"/>
    <n v="1"/>
    <n v="1"/>
    <n v="0.86344130505496053"/>
    <n v="2.3713070595722487"/>
    <n v="0.70337913980256672"/>
    <x v="0"/>
    <x v="0"/>
  </r>
  <r>
    <x v="2455"/>
    <n v="0"/>
    <d v="2012-08-28T00:00:00"/>
    <d v="2012-09-28T00:00:00"/>
    <d v="2012-09-28T00:00:00"/>
    <n v="0"/>
    <n v="0"/>
    <n v="0"/>
    <n v="55.23"/>
    <n v="0"/>
    <n v="0"/>
    <n v="0"/>
    <n v="0"/>
    <n v="0"/>
    <s v="Tuesday"/>
    <s v="DCX"/>
    <n v="0.11182843561074084"/>
    <n v="1.1183209801296325"/>
    <n v="0.52792801025895331"/>
    <n v="1"/>
    <n v="0"/>
    <n v="0.78036470333291286"/>
    <n v="2.1822680007989232"/>
    <n v="0.6857587105331967"/>
    <x v="0"/>
    <x v="1"/>
  </r>
  <r>
    <x v="2456"/>
    <n v="0"/>
    <d v="2011-11-02T00:00:00"/>
    <d v="2011-11-02T00:00:00"/>
    <d v="2014-01-14T00:00:00"/>
    <n v="2"/>
    <n v="50"/>
    <n v="0"/>
    <n v="101.17"/>
    <n v="4.97512437810945E-3"/>
    <n v="0"/>
    <n v="0"/>
    <n v="0"/>
    <n v="0"/>
    <s v="Wednesday"/>
    <s v="CHO"/>
    <n v="0.20484669257176627"/>
    <n v="1.2273368906770021"/>
    <n v="0.5510333420212653"/>
    <n v="1"/>
    <n v="0"/>
    <n v="0.87338296029393825"/>
    <n v="2.3949993519874755"/>
    <n v="0.70544913376357865"/>
    <x v="0"/>
    <x v="1"/>
  </r>
  <r>
    <x v="2457"/>
    <n v="0"/>
    <d v="2011-05-15T00:00:00"/>
    <d v="2011-05-18T00:00:00"/>
    <d v="2011-05-18T00:00:00"/>
    <n v="0"/>
    <n v="0"/>
    <n v="0"/>
    <n v="61.08"/>
    <n v="0"/>
    <n v="0"/>
    <n v="0"/>
    <n v="0"/>
    <n v="0"/>
    <s v="Wednesday"/>
    <s v="RIC"/>
    <n v="0.12367338126206863"/>
    <n v="1.1316461937791111"/>
    <n v="0.53087899721898058"/>
    <n v="1"/>
    <n v="0"/>
    <n v="0.79220964898424062"/>
    <n v="2.2082705419903581"/>
    <n v="0.68830558803821562"/>
    <x v="0"/>
    <x v="1"/>
  </r>
  <r>
    <x v="2458"/>
    <n v="0"/>
    <d v="2011-10-10T00:00:00"/>
    <d v="2011-10-13T00:00:00"/>
    <d v="2012-02-16T00:00:00"/>
    <n v="0"/>
    <n v="0"/>
    <n v="0"/>
    <n v="53.88"/>
    <n v="3.9682539682539701E-2"/>
    <n v="0"/>
    <n v="0"/>
    <n v="0"/>
    <n v="0"/>
    <s v="Friday"/>
    <s v="RIC"/>
    <n v="0.10909498661428059"/>
    <n v="1.1152682808683914"/>
    <n v="0.52724672844360665"/>
    <n v="1"/>
    <n v="0"/>
    <n v="0.77763125433645264"/>
    <n v="2.1763110277721842"/>
    <n v="0.68516937061375105"/>
    <x v="0"/>
    <x v="1"/>
  </r>
  <r>
    <x v="2459"/>
    <n v="0"/>
    <d v="2011-03-10T00:00:00"/>
    <d v="2011-05-09T00:00:00"/>
    <d v="2011-07-18T00:00:00"/>
    <n v="11"/>
    <n v="27.272727270000001"/>
    <n v="0"/>
    <n v="114.01"/>
    <n v="0.1"/>
    <n v="0"/>
    <n v="0"/>
    <n v="0"/>
    <n v="0"/>
    <s v="Monday"/>
    <s v="RIC"/>
    <n v="0.23084482969365497"/>
    <n v="1.2596637618716444"/>
    <n v="0.55745628315439477"/>
    <n v="1"/>
    <n v="0"/>
    <n v="0.89938109741582695"/>
    <n v="2.4580813274019393"/>
    <n v="0.71082230135076052"/>
    <x v="0"/>
    <x v="1"/>
  </r>
  <r>
    <x v="2460"/>
    <n v="1"/>
    <d v="2011-11-16T00:00:00"/>
    <d v="2011-11-16T00:00:00"/>
    <d v="2011-11-16T00:00:00"/>
    <n v="43"/>
    <n v="23.25581395"/>
    <n v="0"/>
    <n v="51.53"/>
    <n v="0"/>
    <n v="0"/>
    <n v="0"/>
    <n v="0"/>
    <n v="0"/>
    <s v="Monday"/>
    <s v="RIC"/>
    <n v="0.10433676058340531"/>
    <n v="1.1099741875378026"/>
    <n v="0.52606055282271846"/>
    <n v="1"/>
    <n v="1"/>
    <n v="0.77287302830557736"/>
    <n v="2.1659802455782851"/>
    <n v="0.68414205951012053"/>
    <x v="0"/>
    <x v="0"/>
  </r>
  <r>
    <x v="2461"/>
    <n v="1"/>
    <d v="2013-06-05T00:00:00"/>
    <d v="2014-01-07T00:00:00"/>
    <d v="2014-01-07T00:00:00"/>
    <n v="46"/>
    <n v="34.782608699999997"/>
    <n v="6.5217391300000003"/>
    <n v="106.39"/>
    <n v="0"/>
    <n v="1"/>
    <n v="0"/>
    <n v="0"/>
    <n v="0"/>
    <s v="Wednesday"/>
    <s v="DCX"/>
    <n v="1.0244900247203135"/>
    <n v="2.7856744731438616"/>
    <n v="0.73584627862375673"/>
    <n v="1"/>
    <n v="1"/>
    <n v="1.6930262924424855"/>
    <n v="5.4359064806953539"/>
    <n v="0.8446217323077142"/>
    <x v="0"/>
    <x v="0"/>
  </r>
  <r>
    <x v="2462"/>
    <n v="0"/>
    <d v="2010-10-05T00:00:00"/>
    <d v="2010-10-05T00:00:00"/>
    <d v="2010-10-05T00:00:00"/>
    <n v="9"/>
    <n v="11.11111111"/>
    <n v="0"/>
    <n v="69.09"/>
    <n v="0"/>
    <n v="0"/>
    <n v="0"/>
    <n v="0"/>
    <n v="0"/>
    <s v="Wednesday"/>
    <s v="RIC"/>
    <n v="0.13989184530773285"/>
    <n v="1.1501493980758744"/>
    <n v="0.53491603844138458"/>
    <n v="1"/>
    <n v="0"/>
    <n v="0.80842811302990492"/>
    <n v="2.2443773050454436"/>
    <n v="0.69177444360590701"/>
    <x v="0"/>
    <x v="1"/>
  </r>
  <r>
    <x v="2463"/>
    <n v="0"/>
    <d v="2011-10-09T00:00:00"/>
    <d v="2011-10-12T00:00:00"/>
    <d v="2012-04-16T00:00:00"/>
    <n v="15"/>
    <n v="6.6666666670000003"/>
    <n v="0"/>
    <n v="61.94"/>
    <n v="8.0213903743315496E-2"/>
    <n v="0"/>
    <n v="0"/>
    <n v="0"/>
    <n v="0"/>
    <s v="Monday"/>
    <s v="RIC"/>
    <n v="0.12541468951166554"/>
    <n v="1.1336184552912343"/>
    <n v="0.53131264049574312"/>
    <n v="1"/>
    <n v="0"/>
    <n v="0.79395095723383757"/>
    <n v="2.2121191715552033"/>
    <n v="0.68867904750998621"/>
    <x v="0"/>
    <x v="1"/>
  </r>
  <r>
    <x v="2464"/>
    <n v="0"/>
    <d v="2010-10-09T00:00:00"/>
    <d v="2010-10-15T00:00:00"/>
    <d v="2010-10-15T00:00:00"/>
    <n v="0"/>
    <n v="0"/>
    <n v="0"/>
    <n v="47.23"/>
    <n v="0"/>
    <n v="0"/>
    <n v="0"/>
    <n v="0"/>
    <n v="0"/>
    <s v="Monday"/>
    <s v="CHO"/>
    <n v="9.5630219335420777E-2"/>
    <n v="1.1003520998241314"/>
    <n v="0.52388935165502359"/>
    <n v="1"/>
    <n v="0"/>
    <n v="0.76416648705759282"/>
    <n v="2.1472039063237083"/>
    <n v="0.68225763891856828"/>
    <x v="0"/>
    <x v="1"/>
  </r>
  <r>
    <x v="2465"/>
    <n v="1"/>
    <d v="2012-10-28T00:00:00"/>
    <d v="2013-12-13T00:00:00"/>
    <d v="2013-12-13T00:00:00"/>
    <n v="41"/>
    <n v="46.341463410000003"/>
    <n v="12.195121950000001"/>
    <n v="59.66"/>
    <n v="0"/>
    <n v="0"/>
    <n v="0"/>
    <n v="0"/>
    <n v="0"/>
    <s v="Wednesday"/>
    <s v="DCX"/>
    <n v="0.12079819787319931"/>
    <n v="1.1283971764392382"/>
    <n v="0.53016287980940757"/>
    <n v="1"/>
    <n v="1"/>
    <n v="0.78933446559537135"/>
    <n v="2.2019304780008371"/>
    <n v="0.68768840957959787"/>
    <x v="0"/>
    <x v="0"/>
  </r>
  <r>
    <x v="2466"/>
    <n v="1"/>
    <d v="2010-02-10T00:00:00"/>
    <d v="2010-04-07T00:00:00"/>
    <d v="2010-04-07T00:00:00"/>
    <n v="16"/>
    <n v="0"/>
    <n v="0"/>
    <n v="40.92"/>
    <n v="0"/>
    <n v="0"/>
    <n v="0"/>
    <n v="0"/>
    <n v="0"/>
    <s v="Thursday"/>
    <s v="CHO"/>
    <n v="8.2853876248262098E-2"/>
    <n v="1.0863830505821901"/>
    <n v="0.52070162776631201"/>
    <n v="1"/>
    <n v="1"/>
    <n v="0.75139014397043413"/>
    <n v="2.1199449979209173"/>
    <n v="0.67948152910824244"/>
    <x v="0"/>
    <x v="0"/>
  </r>
  <r>
    <x v="2467"/>
    <n v="1"/>
    <d v="2011-05-15T00:00:00"/>
    <d v="2011-09-13T00:00:00"/>
    <d v="2011-09-13T00:00:00"/>
    <n v="42"/>
    <n v="28.571428569999998"/>
    <n v="2.3809523810000002"/>
    <n v="57.5"/>
    <n v="0"/>
    <n v="0"/>
    <n v="0"/>
    <n v="0"/>
    <n v="0"/>
    <s v="Tuesday"/>
    <s v="CHO"/>
    <n v="0.11642467947886291"/>
    <n v="1.1234728867169808"/>
    <n v="0.52907333724139927"/>
    <n v="1"/>
    <n v="1"/>
    <n v="0.78496094720103493"/>
    <n v="2.1923213227775311"/>
    <n v="0.68674832546933784"/>
    <x v="0"/>
    <x v="0"/>
  </r>
  <r>
    <x v="2468"/>
    <n v="0"/>
    <d v="2012-08-28T00:00:00"/>
    <d v="2013-09-09T00:00:00"/>
    <d v="2013-11-11T00:00:00"/>
    <n v="0"/>
    <n v="0"/>
    <n v="0"/>
    <n v="31.02"/>
    <n v="6.3492063492063502E-2"/>
    <n v="1"/>
    <n v="0"/>
    <n v="0"/>
    <n v="0"/>
    <s v="Tuesday"/>
    <s v="BWI"/>
    <n v="0.87188257963645444"/>
    <n v="2.3914086356793161"/>
    <n v="0.70513727261306713"/>
    <n v="1"/>
    <n v="0"/>
    <n v="1.5404188473586264"/>
    <n v="4.6665444315211237"/>
    <n v="0.82352560505176153"/>
    <x v="0"/>
    <x v="1"/>
  </r>
  <r>
    <x v="2469"/>
    <n v="1"/>
    <d v="2012-08-28T00:00:00"/>
    <d v="2013-09-29T00:00:00"/>
    <d v="2013-09-29T00:00:00"/>
    <n v="39"/>
    <n v="7.692307692"/>
    <n v="0"/>
    <n v="40"/>
    <n v="0"/>
    <n v="0"/>
    <n v="0"/>
    <n v="0"/>
    <n v="0"/>
    <s v="Friday"/>
    <s v="DCX"/>
    <n v="8.0991081376600285E-2"/>
    <n v="1.0843612255142345"/>
    <n v="0.52023670956876056"/>
    <n v="1"/>
    <n v="1"/>
    <n v="0.74952734909877228"/>
    <n v="2.1159996510773831"/>
    <n v="0.67907570218942692"/>
    <x v="0"/>
    <x v="0"/>
  </r>
  <r>
    <x v="2470"/>
    <n v="0"/>
    <d v="2011-11-15T00:00:00"/>
    <d v="2011-11-17T00:00:00"/>
    <d v="2011-11-17T00:00:00"/>
    <n v="0"/>
    <n v="0"/>
    <n v="0"/>
    <n v="50.55"/>
    <n v="0"/>
    <n v="0"/>
    <n v="0"/>
    <n v="0"/>
    <n v="0"/>
    <s v="Friday"/>
    <s v="RIC"/>
    <n v="0.10235247908967859"/>
    <n v="1.1077738700455531"/>
    <n v="0.52556580465702996"/>
    <n v="1"/>
    <n v="0"/>
    <n v="0.7708887468118506"/>
    <n v="2.1616865923783086"/>
    <n v="0.68371311615432062"/>
    <x v="0"/>
    <x v="1"/>
  </r>
  <r>
    <x v="2471"/>
    <n v="1"/>
    <d v="2009-04-22T00:00:00"/>
    <d v="2009-04-22T00:00:00"/>
    <d v="2009-04-22T00:00:00"/>
    <n v="42"/>
    <n v="23.809523810000002"/>
    <n v="0"/>
    <n v="3.43"/>
    <n v="0"/>
    <n v="0"/>
    <n v="0"/>
    <n v="0"/>
    <n v="0"/>
    <s v="Thursday"/>
    <s v="CHO"/>
    <n v="6.9449852280434746E-3"/>
    <n v="1.0069691575643909"/>
    <n v="0.5017362393283733"/>
    <n v="1"/>
    <n v="1"/>
    <n v="0.67548125295021544"/>
    <n v="1.9649784001096844"/>
    <n v="0.66272941483721881"/>
    <x v="0"/>
    <x v="0"/>
  </r>
  <r>
    <x v="2472"/>
    <n v="1"/>
    <d v="2011-05-13T00:00:00"/>
    <d v="2011-05-14T00:00:00"/>
    <d v="2011-05-14T00:00:00"/>
    <n v="45"/>
    <n v="0"/>
    <n v="0"/>
    <n v="50.36"/>
    <n v="0"/>
    <n v="0"/>
    <n v="0"/>
    <n v="0"/>
    <n v="0"/>
    <s v="Tuesday"/>
    <s v="RIC"/>
    <n v="0.10196777145313975"/>
    <n v="1.1073477829429244"/>
    <n v="0.52546987825450731"/>
    <n v="1"/>
    <n v="1"/>
    <n v="0.77050403917531174"/>
    <n v="2.1608551349826763"/>
    <n v="0.68362991744464097"/>
    <x v="0"/>
    <x v="0"/>
  </r>
  <r>
    <x v="2473"/>
    <n v="1"/>
    <d v="2010-10-29T00:00:00"/>
    <d v="2011-12-23T00:00:00"/>
    <d v="2012-08-01T00:00:00"/>
    <n v="32"/>
    <n v="90.625"/>
    <n v="0"/>
    <n v="69"/>
    <n v="5.4054054054054099E-2"/>
    <n v="1"/>
    <n v="0"/>
    <n v="0"/>
    <n v="0"/>
    <s v="Wednesday"/>
    <s v="CHO"/>
    <n v="0.9487836114035364"/>
    <n v="2.5825663437066906"/>
    <n v="0.7208704866675677"/>
    <n v="1"/>
    <n v="1"/>
    <n v="1.6173198791257084"/>
    <n v="5.0395655558193084"/>
    <n v="0.83442517665257077"/>
    <x v="0"/>
    <x v="0"/>
  </r>
  <r>
    <x v="2474"/>
    <n v="0"/>
    <d v="2012-09-10T00:00:00"/>
    <d v="2012-09-10T00:00:00"/>
    <d v="2012-09-10T00:00:00"/>
    <n v="30"/>
    <n v="3.3333333330000001"/>
    <n v="0"/>
    <n v="82.45"/>
    <n v="0"/>
    <n v="0"/>
    <n v="0"/>
    <n v="0"/>
    <n v="0"/>
    <s v="Wednesday"/>
    <s v="CHO"/>
    <n v="0.16694286648751733"/>
    <n v="1.1816867494650201"/>
    <n v="0.54163905508193888"/>
    <n v="1"/>
    <n v="0"/>
    <n v="0.83547913420968933"/>
    <n v="2.3059186281443864"/>
    <n v="0.69751221597329505"/>
    <x v="0"/>
    <x v="1"/>
  </r>
  <r>
    <x v="2475"/>
    <n v="1"/>
    <d v="2012-05-27T00:00:00"/>
    <d v="2012-06-07T00:00:00"/>
    <d v="2012-07-13T00:00:00"/>
    <n v="38"/>
    <n v="50"/>
    <n v="5.263157895"/>
    <n v="48.6"/>
    <n v="0.11111111111111099"/>
    <n v="0"/>
    <n v="0"/>
    <n v="0"/>
    <n v="0"/>
    <s v="Friday"/>
    <s v="RIC"/>
    <n v="9.8404163872569339E-2"/>
    <n v="1.1034086529147973"/>
    <n v="0.52458120840462907"/>
    <n v="1"/>
    <n v="1"/>
    <n v="0.76694043159474135"/>
    <n v="2.1531683996319977"/>
    <n v="0.68285867633434716"/>
    <x v="0"/>
    <x v="0"/>
  </r>
  <r>
    <x v="2476"/>
    <n v="0"/>
    <d v="2011-11-15T00:00:00"/>
    <d v="2011-11-15T00:00:00"/>
    <d v="2011-11-15T00:00:00"/>
    <n v="0"/>
    <n v="0"/>
    <n v="0"/>
    <n v="62.37"/>
    <n v="0"/>
    <n v="0"/>
    <n v="0"/>
    <n v="0"/>
    <n v="0"/>
    <s v="Wednesday"/>
    <s v="CHO"/>
    <n v="0.12628534363646399"/>
    <n v="1.1346058746632806"/>
    <n v="0.53152944444241113"/>
    <n v="1"/>
    <n v="0"/>
    <n v="0.79482161135863594"/>
    <n v="2.2140460009157108"/>
    <n v="0.68886568527174441"/>
    <x v="0"/>
    <x v="1"/>
  </r>
  <r>
    <x v="2477"/>
    <n v="1"/>
    <d v="2012-08-28T00:00:00"/>
    <d v="2012-07-20T00:00:00"/>
    <d v="2012-07-20T00:00:00"/>
    <n v="36"/>
    <n v="0"/>
    <n v="0"/>
    <n v="32.49"/>
    <n v="0"/>
    <n v="0"/>
    <n v="0"/>
    <n v="0"/>
    <n v="0"/>
    <s v="Sunday"/>
    <s v="DCX"/>
    <n v="6.5785005848143577E-2"/>
    <n v="1.0679970793552236"/>
    <n v="0.51644032286941721"/>
    <n v="1"/>
    <n v="1"/>
    <n v="0.73432127357031562"/>
    <n v="2.0840670010084672"/>
    <n v="0.67575282908153178"/>
    <x v="0"/>
    <x v="0"/>
  </r>
  <r>
    <x v="2478"/>
    <n v="0"/>
    <d v="2012-08-28T00:00:00"/>
    <d v="2012-08-07T00:00:00"/>
    <d v="2012-08-07T00:00:00"/>
    <n v="0"/>
    <n v="0"/>
    <n v="0"/>
    <n v="36.020000000000003"/>
    <n v="0"/>
    <n v="0"/>
    <n v="0"/>
    <n v="0"/>
    <n v="0"/>
    <s v="Thursday"/>
    <s v="DCX"/>
    <n v="7.2932468779628556E-2"/>
    <n v="1.0756578939716157"/>
    <n v="0.51822503944203691"/>
    <n v="1"/>
    <n v="0"/>
    <n v="0.74146873650180056"/>
    <n v="2.0990161532594311"/>
    <n v="0.67731694494453121"/>
    <x v="0"/>
    <x v="1"/>
  </r>
  <r>
    <x v="2479"/>
    <n v="1"/>
    <d v="2012-08-28T00:00:00"/>
    <d v="2012-08-23T00:00:00"/>
    <d v="2012-08-23T00:00:00"/>
    <n v="36"/>
    <n v="0"/>
    <n v="0"/>
    <n v="57.34"/>
    <n v="0"/>
    <n v="0"/>
    <n v="0"/>
    <n v="0"/>
    <n v="0"/>
    <s v="Sunday"/>
    <s v="DCX"/>
    <n v="0.11610071515335652"/>
    <n v="1.1231089805305046"/>
    <n v="0.52899261923420982"/>
    <n v="1"/>
    <n v="1"/>
    <n v="0.78463698287552852"/>
    <n v="2.1916112039117044"/>
    <n v="0.68667862840737637"/>
    <x v="0"/>
    <x v="0"/>
  </r>
  <r>
    <x v="2480"/>
    <n v="1"/>
    <d v="2012-08-28T00:00:00"/>
    <d v="2012-07-24T00:00:00"/>
    <d v="2012-10-21T00:00:00"/>
    <n v="46"/>
    <n v="4.3478260869999996"/>
    <n v="0"/>
    <n v="43.61"/>
    <n v="6.7415730337078594E-2"/>
    <n v="0"/>
    <n v="0"/>
    <n v="0"/>
    <n v="0"/>
    <s v="Tuesday"/>
    <s v="DCX"/>
    <n v="8.8300526470838456E-2"/>
    <n v="1.0923163426817351"/>
    <n v="0.52206079950687878"/>
    <n v="1"/>
    <n v="1"/>
    <n v="0.75683679419301042"/>
    <n v="2.1315230991264666"/>
    <n v="0.68066657394960672"/>
    <x v="0"/>
    <x v="0"/>
  </r>
  <r>
    <x v="2481"/>
    <n v="1"/>
    <d v="2011-01-29T00:00:00"/>
    <d v="2011-08-01T00:00:00"/>
    <d v="2011-08-01T00:00:00"/>
    <n v="16"/>
    <n v="0"/>
    <n v="0"/>
    <n v="50.22"/>
    <n v="0"/>
    <n v="0"/>
    <n v="0"/>
    <n v="0"/>
    <n v="0"/>
    <s v="Tuesday"/>
    <s v="CHO"/>
    <n v="0.10168430266832165"/>
    <n v="1.1070339288985365"/>
    <n v="0.52539919443881222"/>
    <n v="1"/>
    <n v="1"/>
    <n v="0.77022057039049363"/>
    <n v="2.1602426868124653"/>
    <n v="0.68356860560964194"/>
    <x v="0"/>
    <x v="0"/>
  </r>
  <r>
    <x v="2482"/>
    <n v="0"/>
    <d v="2011-03-04T00:00:00"/>
    <d v="2011-09-21T00:00:00"/>
    <d v="2011-11-08T00:00:00"/>
    <n v="0"/>
    <n v="0"/>
    <n v="0"/>
    <n v="54.33"/>
    <n v="4.1666666666666699E-2"/>
    <n v="1"/>
    <n v="0"/>
    <n v="0"/>
    <n v="0"/>
    <s v="Monday"/>
    <s v="RIC"/>
    <n v="0.91908013230866825"/>
    <n v="2.5069832360792565"/>
    <n v="0.71485463924886572"/>
    <n v="1"/>
    <n v="0"/>
    <n v="1.5876164000308401"/>
    <n v="4.8920742719151367"/>
    <n v="0.83028048292490997"/>
    <x v="0"/>
    <x v="1"/>
  </r>
  <r>
    <x v="2483"/>
    <n v="1"/>
    <d v="2012-08-28T00:00:00"/>
    <d v="2012-11-14T00:00:00"/>
    <d v="2012-11-14T00:00:00"/>
    <n v="29"/>
    <n v="96.551724140000005"/>
    <n v="0"/>
    <n v="135.63999999999999"/>
    <n v="0"/>
    <n v="0"/>
    <n v="0"/>
    <n v="0"/>
    <n v="0"/>
    <s v="Saturday"/>
    <s v="DCX"/>
    <n v="0.27464075694805151"/>
    <n v="1.3160578053126351"/>
    <n v="0.56823184736314725"/>
    <n v="1"/>
    <n v="1"/>
    <n v="0.94317702467022357"/>
    <n v="2.5681274757114099"/>
    <n v="0.7197409546584036"/>
    <x v="0"/>
    <x v="0"/>
  </r>
  <r>
    <x v="2484"/>
    <n v="1"/>
    <d v="2012-11-14T00:00:00"/>
    <d v="2012-11-14T00:00:00"/>
    <d v="2012-11-14T00:00:00"/>
    <n v="45"/>
    <n v="0"/>
    <n v="0"/>
    <n v="61.5"/>
    <n v="0"/>
    <n v="0"/>
    <n v="0"/>
    <n v="0"/>
    <n v="0"/>
    <s v="Friday"/>
    <s v="CHO"/>
    <n v="0.12452378761652293"/>
    <n v="1.1326089622074673"/>
    <n v="0.53109078236035445"/>
    <n v="1"/>
    <n v="1"/>
    <n v="0.79306005533869495"/>
    <n v="2.2101492680186738"/>
    <n v="0.688488005849894"/>
    <x v="0"/>
    <x v="0"/>
  </r>
  <r>
    <x v="2485"/>
    <n v="0"/>
    <d v="2012-08-28T00:00:00"/>
    <d v="2012-08-14T00:00:00"/>
    <d v="2012-10-01T00:00:00"/>
    <n v="0"/>
    <n v="0"/>
    <n v="0"/>
    <n v="36.590000000000003"/>
    <n v="4.1666666666666699E-2"/>
    <n v="0"/>
    <n v="0"/>
    <n v="0"/>
    <n v="0"/>
    <s v="Thursday"/>
    <s v="DCX"/>
    <n v="7.4086591689245113E-2"/>
    <n v="1.0769000520536287"/>
    <n v="0.51851318073240704"/>
    <n v="1"/>
    <n v="0"/>
    <n v="0.74262285941141715"/>
    <n v="2.1014400743719519"/>
    <n v="0.677569136910536"/>
    <x v="0"/>
    <x v="1"/>
  </r>
  <r>
    <x v="2486"/>
    <n v="1"/>
    <d v="2011-10-21T00:00:00"/>
    <d v="2011-10-21T00:00:00"/>
    <d v="2011-10-21T00:00:00"/>
    <n v="45"/>
    <n v="2.2222222220000001"/>
    <n v="0"/>
    <n v="53.25"/>
    <n v="0"/>
    <n v="0"/>
    <n v="0"/>
    <n v="0"/>
    <n v="0"/>
    <s v="Wednesday"/>
    <s v="RIC"/>
    <n v="0.10781937708259913"/>
    <n v="1.1138465410041802"/>
    <n v="0.52692876204487804"/>
    <n v="1"/>
    <n v="1"/>
    <n v="0.77635564480477115"/>
    <n v="2.1735366745531572"/>
    <n v="0.68489414096945866"/>
    <x v="0"/>
    <x v="0"/>
  </r>
  <r>
    <x v="2487"/>
    <n v="0"/>
    <d v="2011-11-13T00:00:00"/>
    <d v="2011-11-13T00:00:00"/>
    <d v="2013-11-26T00:00:00"/>
    <n v="0"/>
    <n v="0"/>
    <n v="0"/>
    <n v="61.6"/>
    <n v="2.6881720430107499E-3"/>
    <n v="1"/>
    <n v="0"/>
    <n v="0"/>
    <n v="0"/>
    <s v="Thursday"/>
    <s v="CHO"/>
    <n v="0.9338002613488654"/>
    <n v="2.5441592997630926"/>
    <n v="0.71784563970732229"/>
    <n v="1"/>
    <n v="0"/>
    <n v="1.6023365290710374"/>
    <n v="4.9646188593943901"/>
    <n v="0.8323446940075675"/>
    <x v="0"/>
    <x v="1"/>
  </r>
  <r>
    <x v="2488"/>
    <n v="1"/>
    <d v="2010-02-17T00:00:00"/>
    <d v="2010-05-25T00:00:00"/>
    <d v="2013-12-26T00:00:00"/>
    <n v="51"/>
    <n v="11.764705879999999"/>
    <n v="5.8823529409999997"/>
    <n v="46.58"/>
    <n v="5.3394355453851997E-3"/>
    <n v="0"/>
    <n v="0"/>
    <n v="0"/>
    <n v="0"/>
    <s v="Friday"/>
    <s v="CHO"/>
    <n v="9.431411426305103E-2"/>
    <n v="1.0989048734040754"/>
    <n v="0.52356106621537069"/>
    <n v="1"/>
    <n v="1"/>
    <n v="0.76285038198522304"/>
    <n v="2.144379819176534"/>
    <n v="0.68197226241520492"/>
    <x v="0"/>
    <x v="0"/>
  </r>
  <r>
    <x v="2489"/>
    <n v="1"/>
    <d v="2011-06-28T00:00:00"/>
    <d v="2011-10-11T00:00:00"/>
    <d v="2011-11-02T00:00:00"/>
    <n v="46"/>
    <n v="6.5217391300000003"/>
    <n v="0"/>
    <n v="59.77"/>
    <n v="0.18181818181818199"/>
    <n v="0"/>
    <n v="0"/>
    <n v="0"/>
    <n v="0"/>
    <s v="Wednesday"/>
    <s v="RIC"/>
    <n v="0.12102092334698497"/>
    <n v="1.1286485272250515"/>
    <n v="0.53021835816943452"/>
    <n v="1"/>
    <n v="1"/>
    <n v="0.78955719106915701"/>
    <n v="2.2024209586290304"/>
    <n v="0.68773624301156711"/>
    <x v="0"/>
    <x v="0"/>
  </r>
  <r>
    <x v="2490"/>
    <n v="1"/>
    <d v="2012-09-23T00:00:00"/>
    <d v="2012-09-23T00:00:00"/>
    <d v="2012-12-14T00:00:00"/>
    <n v="38"/>
    <n v="0"/>
    <n v="0"/>
    <n v="75.150000000000006"/>
    <n v="0.18292682926829301"/>
    <n v="0"/>
    <n v="0"/>
    <n v="0"/>
    <n v="0"/>
    <s v="Sunday"/>
    <s v="DCX"/>
    <n v="0.15216199413628778"/>
    <n v="1.1643488388399434"/>
    <n v="0.53796727123896337"/>
    <n v="1"/>
    <n v="1"/>
    <n v="0.82069826185845973"/>
    <n v="2.2720857946108235"/>
    <n v="0.69438454161348229"/>
    <x v="0"/>
    <x v="0"/>
  </r>
  <r>
    <x v="2491"/>
    <n v="1"/>
    <d v="2012-03-06T00:00:00"/>
    <d v="2012-03-07T00:00:00"/>
    <d v="2013-11-06T00:00:00"/>
    <n v="53"/>
    <n v="7.5471698109999998"/>
    <n v="3.773584906"/>
    <n v="62.48"/>
    <n v="1.3136288998358E-2"/>
    <n v="0"/>
    <n v="0"/>
    <n v="0"/>
    <n v="0"/>
    <s v="Tuesday"/>
    <s v="RIC"/>
    <n v="0.12650806911024964"/>
    <n v="1.1348586084383552"/>
    <n v="0.53158490400846825"/>
    <n v="1"/>
    <n v="1"/>
    <n v="0.79504433683242159"/>
    <n v="2.2145391802800134"/>
    <n v="0.68891341995934496"/>
    <x v="0"/>
    <x v="0"/>
  </r>
  <r>
    <x v="2492"/>
    <n v="1"/>
    <d v="2012-01-11T00:00:00"/>
    <d v="2012-01-11T00:00:00"/>
    <d v="2012-01-11T00:00:00"/>
    <n v="44"/>
    <n v="4.5454545450000001"/>
    <n v="0"/>
    <n v="36.130000000000003"/>
    <n v="0"/>
    <n v="0"/>
    <n v="0"/>
    <n v="0"/>
    <n v="0"/>
    <s v="Thursday"/>
    <s v="CHO"/>
    <n v="7.3155194253414213E-2"/>
    <n v="1.0758974970675479"/>
    <n v="0.51828064660580841"/>
    <n v="1"/>
    <n v="1"/>
    <n v="0.74169146197558622"/>
    <n v="2.099483709693081"/>
    <n v="0.6773656216121805"/>
    <x v="0"/>
    <x v="0"/>
  </r>
  <r>
    <x v="2493"/>
    <n v="1"/>
    <d v="2011-11-06T00:00:00"/>
    <d v="2011-11-06T00:00:00"/>
    <d v="2011-11-06T00:00:00"/>
    <n v="16"/>
    <n v="0"/>
    <n v="0"/>
    <n v="57.48"/>
    <n v="0"/>
    <n v="0"/>
    <n v="0"/>
    <n v="0"/>
    <n v="0"/>
    <s v="Monday"/>
    <s v="CHO"/>
    <n v="0.1163841839381746"/>
    <n v="1.1234273919961573"/>
    <n v="0.52906324757356726"/>
    <n v="1"/>
    <n v="1"/>
    <n v="0.78492045166034663"/>
    <n v="2.19223254533776"/>
    <n v="0.68673961379771808"/>
    <x v="0"/>
    <x v="0"/>
  </r>
  <r>
    <x v="2494"/>
    <n v="0"/>
    <d v="2011-07-12T00:00:00"/>
    <d v="2011-07-21T00:00:00"/>
    <d v="2012-03-14T00:00:00"/>
    <n v="0"/>
    <n v="0"/>
    <n v="0"/>
    <n v="92.62"/>
    <n v="2.9535864978902999E-2"/>
    <n v="0"/>
    <n v="0"/>
    <n v="0"/>
    <n v="0"/>
    <s v="Tuesday"/>
    <s v="CHO"/>
    <n v="0.18753484892751796"/>
    <n v="1.206272285983973"/>
    <n v="0.54674678807651755"/>
    <n v="1"/>
    <n v="0"/>
    <n v="0.85607111664968993"/>
    <n v="2.3538943261605008"/>
    <n v="0.70183914496054256"/>
    <x v="0"/>
    <x v="1"/>
  </r>
  <r>
    <x v="2495"/>
    <n v="0"/>
    <d v="2010-10-06T00:00:00"/>
    <d v="2010-10-12T00:00:00"/>
    <d v="2011-11-01T00:00:00"/>
    <n v="0"/>
    <n v="0"/>
    <n v="0"/>
    <n v="62.56"/>
    <n v="1.03896103896104E-2"/>
    <n v="0"/>
    <n v="0"/>
    <n v="0"/>
    <n v="0"/>
    <s v="Wednesday"/>
    <s v="CHO"/>
    <n v="0.12667005127300285"/>
    <n v="1.1350424501793084"/>
    <n v="0.53162523774830961"/>
    <n v="1"/>
    <n v="0"/>
    <n v="0.7952063189951748"/>
    <n v="2.2148979251802898"/>
    <n v="0.68894813357288143"/>
    <x v="0"/>
    <x v="1"/>
  </r>
  <r>
    <x v="2496"/>
    <n v="1"/>
    <d v="2012-08-12T00:00:00"/>
    <d v="2012-10-29T00:00:00"/>
    <d v="2012-12-12T00:00:00"/>
    <n v="42"/>
    <n v="19.047619050000002"/>
    <n v="2.3809523810000002"/>
    <n v="67.53"/>
    <n v="4.5454545454545497E-2"/>
    <n v="1"/>
    <n v="0"/>
    <n v="0"/>
    <n v="0"/>
    <s v="Wednesday"/>
    <s v="RIC"/>
    <n v="0.94580718916294637"/>
    <n v="2.5748909640552382"/>
    <n v="0.72027118867266571"/>
    <n v="1"/>
    <n v="1"/>
    <n v="1.6143434568851185"/>
    <n v="5.0245879816657713"/>
    <n v="0.834013545317417"/>
    <x v="0"/>
    <x v="0"/>
  </r>
  <r>
    <x v="2497"/>
    <n v="0"/>
    <d v="2011-08-17T00:00:00"/>
    <d v="2011-08-30T00:00:00"/>
    <d v="2011-08-30T00:00:00"/>
    <n v="0"/>
    <n v="0"/>
    <n v="0"/>
    <n v="50.49"/>
    <n v="0"/>
    <n v="0"/>
    <n v="0"/>
    <n v="0"/>
    <n v="0"/>
    <s v="Thursday"/>
    <s v="CHO"/>
    <n v="0.1022309924676137"/>
    <n v="1.1076392985145553"/>
    <n v="0.5255355123123816"/>
    <n v="1"/>
    <n v="0"/>
    <n v="0.7707672601897857"/>
    <n v="2.1614239923277569"/>
    <n v="0.68368684414781711"/>
    <x v="0"/>
    <x v="1"/>
  </r>
  <r>
    <x v="2498"/>
    <n v="0"/>
    <d v="2011-05-13T00:00:00"/>
    <d v="2011-10-02T00:00:00"/>
    <d v="2011-10-02T00:00:00"/>
    <n v="6"/>
    <n v="16.666666670000001"/>
    <n v="0"/>
    <n v="52.97"/>
    <n v="0"/>
    <n v="0"/>
    <n v="0"/>
    <n v="0"/>
    <n v="0"/>
    <s v="Monday"/>
    <s v="RIC"/>
    <n v="0.10725243951296293"/>
    <n v="1.1132152385247318"/>
    <n v="0.52678743661809124"/>
    <n v="1"/>
    <n v="0"/>
    <n v="0.77578870723513493"/>
    <n v="2.1723047641944997"/>
    <n v="0.68477177499245834"/>
    <x v="0"/>
    <x v="1"/>
  </r>
  <r>
    <x v="2499"/>
    <n v="0"/>
    <d v="2011-05-13T00:00:00"/>
    <d v="2011-07-18T00:00:00"/>
    <d v="2011-07-18T00:00:00"/>
    <n v="12"/>
    <n v="16.666666670000001"/>
    <n v="0"/>
    <n v="50.27"/>
    <n v="0"/>
    <n v="0"/>
    <n v="0"/>
    <n v="0"/>
    <n v="0"/>
    <s v="Friday"/>
    <s v="RIC"/>
    <n v="0.10178554152004241"/>
    <n v="1.1071460094156698"/>
    <n v="0.52542443877569323"/>
    <n v="1"/>
    <n v="0"/>
    <n v="0.77032180924221438"/>
    <n v="2.1604613983723828"/>
    <n v="0.683590503426179"/>
    <x v="0"/>
    <x v="1"/>
  </r>
  <r>
    <x v="2500"/>
    <n v="1"/>
    <d v="2011-05-19T00:00:00"/>
    <d v="2011-06-29T00:00:00"/>
    <d v="2011-06-29T00:00:00"/>
    <n v="46"/>
    <n v="2.1739130430000002"/>
    <n v="0"/>
    <n v="50.29"/>
    <n v="0"/>
    <n v="0"/>
    <n v="0"/>
    <n v="0"/>
    <n v="0"/>
    <s v="Wednesday"/>
    <s v="RIC"/>
    <n v="0.10182603706073071"/>
    <n v="1.1071908447997525"/>
    <n v="0.52543453647406557"/>
    <n v="1"/>
    <n v="1"/>
    <n v="0.77036230478290268"/>
    <n v="2.1605488891963285"/>
    <n v="0.68359926232487978"/>
    <x v="0"/>
    <x v="0"/>
  </r>
  <r>
    <x v="2501"/>
    <n v="0"/>
    <d v="2011-09-05T00:00:00"/>
    <d v="2011-09-06T00:00:00"/>
    <d v="2012-11-20T00:00:00"/>
    <n v="0"/>
    <n v="0"/>
    <n v="0"/>
    <n v="78.790000000000006"/>
    <n v="2.2675736961451198E-2"/>
    <n v="0"/>
    <n v="0"/>
    <n v="0"/>
    <n v="0"/>
    <s v="Tuesday"/>
    <s v="RIC"/>
    <n v="0.1595321825415584"/>
    <n v="1.1729620105119567"/>
    <n v="0.53979867334892029"/>
    <n v="1"/>
    <n v="0"/>
    <n v="0.82806845026373044"/>
    <n v="2.2888933563566862"/>
    <n v="0.69594635895772472"/>
    <x v="0"/>
    <x v="1"/>
  </r>
  <r>
    <x v="2502"/>
    <n v="1"/>
    <d v="2011-05-13T00:00:00"/>
    <d v="2011-11-02T00:00:00"/>
    <d v="2011-11-02T00:00:00"/>
    <n v="16"/>
    <n v="0"/>
    <n v="0"/>
    <n v="75.790000000000006"/>
    <n v="0"/>
    <n v="0"/>
    <n v="0"/>
    <n v="0"/>
    <n v="0"/>
    <s v="Monday"/>
    <s v="RIC"/>
    <n v="0.15345785143831339"/>
    <n v="1.1658586468214296"/>
    <n v="0.5382893516769528"/>
    <n v="1"/>
    <n v="1"/>
    <n v="0.82199411916048537"/>
    <n v="2.2750320020985577"/>
    <n v="0.69465947222524072"/>
    <x v="0"/>
    <x v="0"/>
  </r>
  <r>
    <x v="2503"/>
    <n v="1"/>
    <d v="2011-02-16T00:00:00"/>
    <d v="2013-10-18T00:00:00"/>
    <d v="2013-11-11T00:00:00"/>
    <n v="41"/>
    <n v="19.512195120000001"/>
    <n v="9.7560975610000007"/>
    <n v="148.06"/>
    <n v="0.16666666666666699"/>
    <n v="1"/>
    <n v="1"/>
    <n v="0"/>
    <n v="0"/>
    <s v="Tuesday"/>
    <s v="RIC"/>
    <n v="1.9765927528477014"/>
    <n v="7.2181071637499494"/>
    <n v="0.87831747869984023"/>
    <n v="1"/>
    <n v="1"/>
    <n v="2.6451290205698736"/>
    <n v="14.085262254458542"/>
    <n v="0.93371013488980314"/>
    <x v="0"/>
    <x v="0"/>
  </r>
  <r>
    <x v="2504"/>
    <n v="0"/>
    <d v="2011-11-18T00:00:00"/>
    <d v="2011-11-23T00:00:00"/>
    <d v="2011-11-23T00:00:00"/>
    <n v="0"/>
    <n v="0"/>
    <n v="0"/>
    <n v="61.5"/>
    <n v="0"/>
    <n v="0"/>
    <n v="0"/>
    <n v="0"/>
    <n v="0"/>
    <s v="Wednesday"/>
    <s v="CHO"/>
    <n v="0.12452378761652293"/>
    <n v="1.1326089622074673"/>
    <n v="0.53109078236035445"/>
    <n v="1"/>
    <n v="0"/>
    <n v="0.79306005533869495"/>
    <n v="2.2101492680186738"/>
    <n v="0.688488005849894"/>
    <x v="0"/>
    <x v="1"/>
  </r>
  <r>
    <x v="2505"/>
    <n v="0"/>
    <d v="2011-05-13T00:00:00"/>
    <d v="2011-05-13T00:00:00"/>
    <d v="2011-05-13T00:00:00"/>
    <n v="0"/>
    <n v="0"/>
    <n v="0"/>
    <n v="49.62"/>
    <n v="0"/>
    <n v="0"/>
    <n v="0"/>
    <n v="0"/>
    <n v="0"/>
    <s v="Thursday"/>
    <s v="CHO"/>
    <n v="0.10046943644767264"/>
    <n v="1.1056898473781347"/>
    <n v="0.52509625230651436"/>
    <n v="1"/>
    <n v="0"/>
    <n v="0.76900570416984459"/>
    <n v="2.1576198744495079"/>
    <n v="0.68330576834415901"/>
    <x v="0"/>
    <x v="1"/>
  </r>
  <r>
    <x v="2506"/>
    <n v="1"/>
    <d v="2009-11-29T00:00:00"/>
    <d v="2010-03-21T00:00:00"/>
    <d v="2010-03-21T00:00:00"/>
    <n v="41"/>
    <n v="2.4390243900000002"/>
    <n v="0"/>
    <n v="55.37"/>
    <n v="0"/>
    <n v="0"/>
    <n v="0"/>
    <n v="0"/>
    <n v="0"/>
    <s v="Monday"/>
    <s v="CHO"/>
    <n v="0.11211190439555893"/>
    <n v="1.1186380341542428"/>
    <n v="0.52799865579719074"/>
    <n v="1"/>
    <n v="1"/>
    <n v="0.78064817211773097"/>
    <n v="2.1828866933431263"/>
    <n v="0.68581979305406693"/>
    <x v="0"/>
    <x v="0"/>
  </r>
  <r>
    <x v="2507"/>
    <n v="1"/>
    <d v="2011-10-16T00:00:00"/>
    <d v="2011-10-17T00:00:00"/>
    <d v="2011-10-17T00:00:00"/>
    <n v="45"/>
    <n v="11.11111111"/>
    <n v="0"/>
    <n v="51.84"/>
    <n v="0"/>
    <n v="0"/>
    <n v="0"/>
    <n v="0"/>
    <n v="0"/>
    <s v="Wednesday"/>
    <s v="RIC"/>
    <n v="0.10496444146407397"/>
    <n v="1.1106711158147518"/>
    <n v="0.52621704418692228"/>
    <n v="1"/>
    <n v="1"/>
    <n v="0.77350070918624603"/>
    <n v="2.1673402167356373"/>
    <n v="0.68427768046003212"/>
    <x v="0"/>
    <x v="0"/>
  </r>
  <r>
    <x v="2508"/>
    <n v="0"/>
    <d v="2009-07-10T00:00:00"/>
    <d v="2009-07-10T00:00:00"/>
    <d v="2009-07-10T00:00:00"/>
    <n v="0"/>
    <n v="0"/>
    <n v="0"/>
    <n v="30.23"/>
    <n v="0"/>
    <n v="0"/>
    <n v="0"/>
    <n v="0"/>
    <n v="0"/>
    <s v="Friday"/>
    <s v="CHO"/>
    <n v="6.1209009750365667E-2"/>
    <n v="1.0631210936419409"/>
    <n v="0.51529747668143788"/>
    <n v="1"/>
    <n v="0"/>
    <n v="0.7297452774725377"/>
    <n v="2.074552105210647"/>
    <n v="0.6747493729882692"/>
    <x v="0"/>
    <x v="1"/>
  </r>
  <r>
    <x v="2509"/>
    <n v="1"/>
    <d v="2012-09-17T00:00:00"/>
    <d v="2012-09-17T00:00:00"/>
    <d v="2012-09-17T00:00:00"/>
    <n v="45"/>
    <n v="2.2222222220000001"/>
    <n v="0"/>
    <n v="49.95"/>
    <n v="0"/>
    <n v="0"/>
    <n v="0"/>
    <n v="0"/>
    <n v="0"/>
    <s v="Thursday"/>
    <s v="DCX"/>
    <n v="0.10113761286902961"/>
    <n v="1.1064288901414647"/>
    <n v="0.52526287277951189"/>
    <n v="1"/>
    <n v="1"/>
    <n v="0.76967388059120156"/>
    <n v="2.1590620269283525"/>
    <n v="0.68345034333740862"/>
    <x v="0"/>
    <x v="0"/>
  </r>
  <r>
    <x v="2510"/>
    <n v="0"/>
    <d v="2009-07-25T00:00:00"/>
    <d v="2009-08-24T00:00:00"/>
    <d v="2009-12-20T00:00:00"/>
    <n v="0"/>
    <n v="0"/>
    <n v="0"/>
    <n v="52.39"/>
    <n v="2.5423728813559299E-2"/>
    <n v="0"/>
    <n v="0"/>
    <n v="0"/>
    <n v="0"/>
    <s v="Tuesday"/>
    <s v="CHO"/>
    <n v="0.10607806883300222"/>
    <n v="1.1119086785311583"/>
    <n v="0.52649467746138334"/>
    <n v="1"/>
    <n v="0"/>
    <n v="0.7746143365551742"/>
    <n v="2.1697551705485245"/>
    <n v="0.68451822106281146"/>
    <x v="0"/>
    <x v="1"/>
  </r>
  <r>
    <x v="2511"/>
    <n v="0"/>
    <d v="2010-09-12T00:00:00"/>
    <d v="2011-03-03T00:00:00"/>
    <d v="2011-03-23T00:00:00"/>
    <n v="0"/>
    <n v="0"/>
    <n v="0"/>
    <n v="40.51"/>
    <n v="0.35"/>
    <n v="0"/>
    <n v="0"/>
    <n v="0"/>
    <n v="0"/>
    <s v="Thursday"/>
    <s v="CHO"/>
    <n v="8.2023717664151938E-2"/>
    <n v="1.0854815546112002"/>
    <n v="0.52049444034213399"/>
    <n v="1"/>
    <n v="0"/>
    <n v="0.75055998538632396"/>
    <n v="2.1181858376750702"/>
    <n v="0.67930070494271655"/>
    <x v="0"/>
    <x v="1"/>
  </r>
  <r>
    <x v="2512"/>
    <n v="1"/>
    <d v="2010-09-20T00:00:00"/>
    <d v="2010-12-26T00:00:00"/>
    <d v="2011-08-24T00:00:00"/>
    <n v="44"/>
    <n v="11.363636359999999"/>
    <n v="2.2727272730000001"/>
    <n v="20.73"/>
    <n v="2.0746887966804999E-2"/>
    <n v="1"/>
    <n v="0"/>
    <n v="0"/>
    <n v="0"/>
    <s v="Monday"/>
    <s v="CHO"/>
    <n v="0.85104762395232403"/>
    <n v="2.342099206356377"/>
    <n v="0.70078685931940965"/>
    <n v="1"/>
    <n v="1"/>
    <n v="1.5195838916744959"/>
    <n v="4.5703230499490521"/>
    <n v="0.8204771983540261"/>
    <x v="0"/>
    <x v="0"/>
  </r>
  <r>
    <x v="2513"/>
    <n v="0"/>
    <d v="2011-09-18T00:00:00"/>
    <d v="2011-09-18T00:00:00"/>
    <d v="2011-09-18T00:00:00"/>
    <n v="0"/>
    <n v="0"/>
    <n v="0"/>
    <n v="39.32"/>
    <n v="0"/>
    <n v="1"/>
    <n v="0"/>
    <n v="0"/>
    <n v="0"/>
    <s v="Wednesday"/>
    <s v="RIC"/>
    <n v="0.88868822902209899"/>
    <n v="2.4319374130863531"/>
    <n v="0.70861939492634962"/>
    <n v="1"/>
    <n v="0"/>
    <n v="1.557224496744271"/>
    <n v="4.7456314339277377"/>
    <n v="0.82595472551632232"/>
    <x v="0"/>
    <x v="1"/>
  </r>
  <r>
    <x v="2514"/>
    <n v="1"/>
    <d v="2012-08-28T00:00:00"/>
    <d v="2012-08-02T00:00:00"/>
    <d v="2012-08-02T00:00:00"/>
    <n v="36"/>
    <n v="0"/>
    <n v="0"/>
    <n v="51.29"/>
    <n v="0"/>
    <n v="0"/>
    <n v="0"/>
    <n v="0"/>
    <n v="0"/>
    <s v="Sunday"/>
    <s v="CHO"/>
    <n v="0.10385081409514571"/>
    <n v="1.10943493051495"/>
    <n v="0.52593939470041751"/>
    <n v="1"/>
    <n v="1"/>
    <n v="0.77238708181731774"/>
    <n v="2.1649279507844943"/>
    <n v="0.6840370411111163"/>
    <x v="0"/>
    <x v="0"/>
  </r>
  <r>
    <x v="2515"/>
    <n v="0"/>
    <d v="2010-02-05T00:00:00"/>
    <d v="2010-02-05T00:00:00"/>
    <d v="2010-02-05T00:00:00"/>
    <n v="0"/>
    <n v="0"/>
    <n v="0"/>
    <n v="6.7"/>
    <n v="0"/>
    <n v="0"/>
    <n v="0"/>
    <n v="0"/>
    <n v="0"/>
    <s v="Friday"/>
    <s v="CHO"/>
    <n v="1.3566006130580548E-2"/>
    <n v="1.0136584419135775"/>
    <n v="0.50339144952025683"/>
    <n v="1"/>
    <n v="0"/>
    <n v="0.68210227385275257"/>
    <n v="1.9780317286645888"/>
    <n v="0.66420774151777728"/>
    <x v="0"/>
    <x v="1"/>
  </r>
  <r>
    <x v="2516"/>
    <n v="1"/>
    <d v="2013-06-26T00:00:00"/>
    <d v="2013-07-12T00:00:00"/>
    <d v="2013-07-12T00:00:00"/>
    <n v="43"/>
    <n v="13.953488370000001"/>
    <n v="0"/>
    <n v="79.41"/>
    <n v="0"/>
    <n v="1"/>
    <n v="0"/>
    <n v="0"/>
    <n v="0"/>
    <s v="Monday"/>
    <s v="CHO"/>
    <n v="0.96986154033179672"/>
    <n v="2.6375792357245262"/>
    <n v="0.7250918989807732"/>
    <n v="1"/>
    <n v="1"/>
    <n v="1.6383978080539687"/>
    <n v="5.1469165543385467"/>
    <n v="0.83731680897893568"/>
    <x v="0"/>
    <x v="0"/>
  </r>
  <r>
    <x v="2517"/>
    <n v="1"/>
    <d v="2012-05-16T00:00:00"/>
    <d v="2012-05-30T00:00:00"/>
    <d v="2012-08-05T00:00:00"/>
    <n v="48"/>
    <n v="0"/>
    <n v="0"/>
    <n v="101.19"/>
    <n v="5.9701492537313397E-2"/>
    <n v="0"/>
    <n v="0"/>
    <n v="0"/>
    <n v="0"/>
    <s v="Wednesday"/>
    <s v="CHO"/>
    <n v="0.20488718811245457"/>
    <n v="1.2273865933543584"/>
    <n v="0.55104336041906465"/>
    <n v="1"/>
    <n v="1"/>
    <n v="0.87342345583462655"/>
    <n v="2.3950963407449755"/>
    <n v="0.70545754828843144"/>
    <x v="0"/>
    <x v="0"/>
  </r>
  <r>
    <x v="2518"/>
    <n v="0"/>
    <d v="2012-06-06T00:00:00"/>
    <d v="2012-06-06T00:00:00"/>
    <d v="2012-06-19T00:00:00"/>
    <n v="0"/>
    <n v="0"/>
    <n v="0"/>
    <n v="103.13"/>
    <n v="0.230769230769231"/>
    <n v="0"/>
    <n v="0"/>
    <n v="0"/>
    <n v="0"/>
    <s v="Wednesday"/>
    <s v="CHO"/>
    <n v="0.20881525555921968"/>
    <n v="1.2322173321989009"/>
    <n v="0.55201494694294617"/>
    <n v="1"/>
    <n v="0"/>
    <n v="0.87735152328139165"/>
    <n v="2.4045229427563579"/>
    <n v="0.70627309117488768"/>
    <x v="0"/>
    <x v="1"/>
  </r>
  <r>
    <x v="2519"/>
    <n v="1"/>
    <d v="2013-06-22T00:00:00"/>
    <d v="2013-07-09T00:00:00"/>
    <d v="2013-08-25T00:00:00"/>
    <n v="45"/>
    <n v="0"/>
    <n v="0"/>
    <n v="50.64"/>
    <n v="6.3829787234042507E-2"/>
    <n v="1"/>
    <n v="0"/>
    <n v="0"/>
    <n v="0"/>
    <s v="Monday"/>
    <s v="DCX"/>
    <n v="0.9116087050516769"/>
    <n v="2.4883222919475783"/>
    <n v="0.71332924073317594"/>
    <n v="1"/>
    <n v="1"/>
    <n v="1.5801449727738488"/>
    <n v="4.8556596986693261"/>
    <n v="0.8292250486777355"/>
    <x v="0"/>
    <x v="0"/>
  </r>
  <r>
    <x v="2520"/>
    <n v="1"/>
    <d v="2011-09-13T00:00:00"/>
    <d v="2011-09-14T00:00:00"/>
    <d v="2011-09-14T00:00:00"/>
    <n v="16"/>
    <n v="0"/>
    <n v="0"/>
    <n v="51.18"/>
    <n v="0"/>
    <n v="0"/>
    <n v="0"/>
    <n v="0"/>
    <n v="0"/>
    <s v="Wednesday"/>
    <s v="CHO"/>
    <n v="0.10362808862136005"/>
    <n v="1.1091878586100417"/>
    <n v="0.52588386287269751"/>
    <n v="1"/>
    <n v="1"/>
    <n v="0.77216435634353209"/>
    <n v="2.1644458198743548"/>
    <n v="0.68398890139958057"/>
    <x v="0"/>
    <x v="0"/>
  </r>
  <r>
    <x v="2521"/>
    <n v="1"/>
    <d v="2011-09-27T00:00:00"/>
    <d v="2011-09-27T00:00:00"/>
    <d v="2011-09-27T00:00:00"/>
    <n v="37"/>
    <n v="32.432432429999999"/>
    <n v="0"/>
    <n v="50.51"/>
    <n v="0"/>
    <n v="0"/>
    <n v="0"/>
    <n v="0"/>
    <n v="0"/>
    <s v="Friday"/>
    <s v="RIC"/>
    <n v="0.10227148800830201"/>
    <n v="1.107684153875051"/>
    <n v="0.52554560978149167"/>
    <n v="1"/>
    <n v="1"/>
    <n v="0.770807755730474"/>
    <n v="2.1615115221332544"/>
    <n v="0.68369560161360976"/>
    <x v="0"/>
    <x v="0"/>
  </r>
  <r>
    <x v="2522"/>
    <n v="0"/>
    <d v="2012-01-14T00:00:00"/>
    <d v="2012-01-14T00:00:00"/>
    <d v="2012-01-14T00:00:00"/>
    <n v="4"/>
    <n v="25"/>
    <n v="0"/>
    <n v="118.3"/>
    <n v="0"/>
    <n v="0"/>
    <n v="0"/>
    <n v="0"/>
    <n v="0"/>
    <s v="Monday"/>
    <s v="CHO"/>
    <n v="0.23953112317129532"/>
    <n v="1.2706532307686611"/>
    <n v="0.55959809871035204"/>
    <n v="1"/>
    <n v="0"/>
    <n v="0.90806739089346733"/>
    <n v="2.479525945490884"/>
    <n v="0.71260452841402155"/>
    <x v="0"/>
    <x v="1"/>
  </r>
  <r>
    <x v="2523"/>
    <n v="0"/>
    <d v="2011-09-19T00:00:00"/>
    <d v="2011-09-19T00:00:00"/>
    <d v="2012-01-09T00:00:00"/>
    <n v="5"/>
    <n v="40"/>
    <n v="0"/>
    <n v="58.61"/>
    <n v="2.6785714285714302E-2"/>
    <n v="0"/>
    <n v="0"/>
    <n v="0"/>
    <n v="0"/>
    <s v="Monday"/>
    <s v="CHO"/>
    <n v="0.11867218198706356"/>
    <n v="1.1260007344557696"/>
    <n v="0.52963327632340274"/>
    <n v="1"/>
    <n v="0"/>
    <n v="0.78720844970923554"/>
    <n v="2.1972541116004782"/>
    <n v="0.68723161653878651"/>
    <x v="0"/>
    <x v="1"/>
  </r>
  <r>
    <x v="2524"/>
    <n v="0"/>
    <d v="2009-10-21T00:00:00"/>
    <d v="2009-11-19T00:00:00"/>
    <d v="2009-11-19T00:00:00"/>
    <n v="1"/>
    <n v="100"/>
    <n v="0"/>
    <n v="43.66"/>
    <n v="0"/>
    <n v="0"/>
    <n v="0"/>
    <n v="0"/>
    <n v="0"/>
    <s v="Friday"/>
    <s v="CHO"/>
    <n v="8.8401765322559195E-2"/>
    <n v="1.0924269331319147"/>
    <n v="0.52208605989256018"/>
    <n v="1"/>
    <n v="0"/>
    <n v="0.75693803304473117"/>
    <n v="2.1317389030011222"/>
    <n v="0.6806885787823157"/>
    <x v="0"/>
    <x v="1"/>
  </r>
  <r>
    <x v="2525"/>
    <n v="1"/>
    <d v="2010-03-31T00:00:00"/>
    <d v="2011-04-27T00:00:00"/>
    <d v="2011-07-11T00:00:00"/>
    <n v="45"/>
    <n v="13.33333333"/>
    <n v="2.2222222220000001"/>
    <n v="197.72"/>
    <n v="6.6666666666666693E-2"/>
    <n v="0"/>
    <n v="0"/>
    <n v="0"/>
    <n v="0"/>
    <s v="Wednesday"/>
    <s v="CHO"/>
    <n v="0.40033891524453519"/>
    <n v="1.4923303854612902"/>
    <n v="0.59876908541765572"/>
    <n v="1"/>
    <n v="1"/>
    <n v="1.0688751829667071"/>
    <n v="2.9121020750541526"/>
    <n v="0.74438294788456982"/>
    <x v="0"/>
    <x v="0"/>
  </r>
  <r>
    <x v="2526"/>
    <n v="1"/>
    <d v="2012-08-28T00:00:00"/>
    <d v="2012-07-26T00:00:00"/>
    <d v="2012-10-09T00:00:00"/>
    <n v="37"/>
    <n v="18.918918919999999"/>
    <n v="0"/>
    <n v="144.35"/>
    <n v="5.3333333333333302E-2"/>
    <n v="0"/>
    <n v="0"/>
    <n v="0"/>
    <n v="0"/>
    <s v="Sunday"/>
    <s v="DCX"/>
    <n v="0.29227656491780624"/>
    <n v="1.3394734177727816"/>
    <n v="0.57255338214014972"/>
    <n v="1"/>
    <n v="1"/>
    <n v="0.9608128326399783"/>
    <n v="2.6138202085661248"/>
    <n v="0.72328451824204743"/>
    <x v="0"/>
    <x v="0"/>
  </r>
  <r>
    <x v="2527"/>
    <n v="0"/>
    <d v="2012-03-28T00:00:00"/>
    <d v="2012-03-28T00:00:00"/>
    <d v="2012-09-17T00:00:00"/>
    <n v="0"/>
    <n v="0"/>
    <n v="0"/>
    <n v="54.5"/>
    <n v="2.3121387283237E-2"/>
    <n v="0"/>
    <n v="0"/>
    <n v="0"/>
    <n v="0"/>
    <s v="Tuesday"/>
    <s v="RIC"/>
    <n v="0.11035034837561788"/>
    <n v="1.1166692251838046"/>
    <n v="0.52755962617958718"/>
    <n v="1"/>
    <n v="0"/>
    <n v="0.77888661609778986"/>
    <n v="2.1790448009953898"/>
    <n v="0.68544010462297034"/>
    <x v="0"/>
    <x v="1"/>
  </r>
  <r>
    <x v="2528"/>
    <n v="1"/>
    <d v="2012-07-06T00:00:00"/>
    <d v="2012-07-09T00:00:00"/>
    <d v="2012-07-19T00:00:00"/>
    <n v="43"/>
    <n v="4.651162791"/>
    <n v="0"/>
    <n v="150.31"/>
    <n v="0.2"/>
    <n v="0"/>
    <n v="0"/>
    <n v="0"/>
    <n v="0"/>
    <s v="Tuesday"/>
    <s v="CHO"/>
    <n v="0.30434423604291971"/>
    <n v="1.3557356688544897"/>
    <n v="0.575504156420799"/>
    <n v="1"/>
    <n v="1"/>
    <n v="0.97288050376509172"/>
    <n v="2.6455540227278296"/>
    <n v="0.72569327082643587"/>
    <x v="0"/>
    <x v="0"/>
  </r>
  <r>
    <x v="2529"/>
    <n v="1"/>
    <d v="2012-02-20T00:00:00"/>
    <d v="2012-02-20T00:00:00"/>
    <d v="2012-03-07T00:00:00"/>
    <n v="30"/>
    <n v="93.333333330000002"/>
    <n v="0"/>
    <n v="58.34"/>
    <n v="0.125"/>
    <n v="0"/>
    <n v="0"/>
    <n v="0"/>
    <n v="0"/>
    <s v="Wednesday"/>
    <s v="RIC"/>
    <n v="0.11812549218777152"/>
    <n v="1.1253853295733602"/>
    <n v="0.52949708173588683"/>
    <n v="1"/>
    <n v="1"/>
    <n v="0.78666175990994347"/>
    <n v="2.1960532234777661"/>
    <n v="0.68711409664453083"/>
    <x v="0"/>
    <x v="0"/>
  </r>
  <r>
    <x v="2530"/>
    <n v="0"/>
    <d v="2010-09-27T00:00:00"/>
    <d v="2010-09-30T00:00:00"/>
    <d v="2010-09-30T00:00:00"/>
    <n v="0"/>
    <n v="0"/>
    <n v="0"/>
    <n v="26.63"/>
    <n v="0"/>
    <n v="0"/>
    <n v="0"/>
    <n v="0"/>
    <n v="0"/>
    <s v="Friday"/>
    <s v="CHO"/>
    <n v="5.3919812426471633E-2"/>
    <n v="1.0553999687992537"/>
    <n v="0.51347668814834557"/>
    <n v="1"/>
    <n v="0"/>
    <n v="0.7224560801486436"/>
    <n v="2.0594852648546551"/>
    <n v="0.6731476332024412"/>
    <x v="0"/>
    <x v="1"/>
  </r>
  <r>
    <x v="2531"/>
    <n v="1"/>
    <d v="2010-08-25T00:00:00"/>
    <d v="2010-08-25T00:00:00"/>
    <d v="2012-04-23T00:00:00"/>
    <n v="48"/>
    <n v="4.1666666670000003"/>
    <n v="0"/>
    <n v="97.97"/>
    <n v="1.1532125205930799E-2"/>
    <n v="0"/>
    <n v="0"/>
    <n v="0"/>
    <n v="0"/>
    <s v="Thursday"/>
    <s v="CHO"/>
    <n v="0.19836740606163825"/>
    <n v="1.2194103302762873"/>
    <n v="0.54942987046675906"/>
    <n v="1"/>
    <n v="1"/>
    <n v="0.86690367378381028"/>
    <n v="2.3795316290114883"/>
    <n v="0.70410100872691062"/>
    <x v="0"/>
    <x v="0"/>
  </r>
  <r>
    <x v="2532"/>
    <n v="1"/>
    <d v="2009-12-15T00:00:00"/>
    <d v="2010-02-04T00:00:00"/>
    <d v="2010-02-04T00:00:00"/>
    <n v="16"/>
    <n v="0"/>
    <n v="0"/>
    <n v="20.05"/>
    <n v="0"/>
    <n v="0"/>
    <n v="0"/>
    <n v="0"/>
    <n v="0"/>
    <s v="Friday"/>
    <s v="CHO"/>
    <n v="4.0596779540020896E-2"/>
    <n v="1.0414320941445372"/>
    <n v="0.51014780120861658"/>
    <n v="1"/>
    <n v="1"/>
    <n v="0.70913304726219295"/>
    <n v="2.0322286485166292"/>
    <n v="0.67020956665349052"/>
    <x v="0"/>
    <x v="0"/>
  </r>
  <r>
    <x v="2533"/>
    <n v="1"/>
    <d v="2012-08-28T00:00:00"/>
    <d v="2012-08-07T00:00:00"/>
    <d v="2012-08-07T00:00:00"/>
    <n v="45"/>
    <n v="0"/>
    <n v="0"/>
    <n v="39.86"/>
    <n v="0"/>
    <n v="0"/>
    <n v="0"/>
    <n v="0"/>
    <n v="0"/>
    <s v="Thursday"/>
    <s v="DCX"/>
    <n v="8.0707612591782177E-2"/>
    <n v="1.0840538865178981"/>
    <n v="0.52016595805455346"/>
    <n v="1"/>
    <n v="1"/>
    <n v="0.74924388031395417"/>
    <n v="2.1153999162346859"/>
    <n v="0.67901392216489065"/>
    <x v="0"/>
    <x v="0"/>
  </r>
  <r>
    <x v="2534"/>
    <n v="0"/>
    <d v="2013-05-10T00:00:00"/>
    <d v="2013-07-11T00:00:00"/>
    <d v="2013-07-11T00:00:00"/>
    <n v="0"/>
    <n v="0"/>
    <n v="0"/>
    <n v="39.21"/>
    <n v="0"/>
    <n v="1"/>
    <n v="0"/>
    <n v="0"/>
    <n v="0"/>
    <s v="Tuesday"/>
    <s v="BWI"/>
    <n v="0.88846550354831333"/>
    <n v="2.4313958189894462"/>
    <n v="0.70857340489081144"/>
    <n v="1"/>
    <n v="0"/>
    <n v="1.5570017712704853"/>
    <n v="4.7445745786168736"/>
    <n v="0.82592270562169789"/>
    <x v="0"/>
    <x v="1"/>
  </r>
  <r>
    <x v="2535"/>
    <n v="1"/>
    <d v="2012-08-28T00:00:00"/>
    <d v="2012-08-23T00:00:00"/>
    <d v="2012-09-14T00:00:00"/>
    <n v="22"/>
    <n v="90.909090910000003"/>
    <n v="13.636363640000001"/>
    <n v="58.93"/>
    <n v="9.0909090909090898E-2"/>
    <n v="1"/>
    <n v="0"/>
    <n v="0"/>
    <n v="0"/>
    <s v="Sunday"/>
    <s v="DCX"/>
    <n v="0.9283941066669773"/>
    <n v="2.5304422925928125"/>
    <n v="0.71674937100711422"/>
    <n v="1"/>
    <n v="1"/>
    <n v="1.5969303743891494"/>
    <n v="4.9378517805804343"/>
    <n v="0.83158892526242068"/>
    <x v="0"/>
    <x v="0"/>
  </r>
  <r>
    <x v="2536"/>
    <n v="0"/>
    <d v="2011-09-22T00:00:00"/>
    <d v="2011-10-27T00:00:00"/>
    <d v="2012-05-27T00:00:00"/>
    <n v="0"/>
    <n v="0"/>
    <n v="0"/>
    <n v="234.49"/>
    <n v="5.63380281690141E-2"/>
    <n v="1"/>
    <n v="0"/>
    <n v="0"/>
    <n v="0"/>
    <s v="Tuesday"/>
    <s v="CHO"/>
    <n v="1.2838639628288759"/>
    <n v="3.6105638916836629"/>
    <n v="0.7831067905156337"/>
    <n v="1"/>
    <n v="0"/>
    <n v="1.9524002305510479"/>
    <n v="7.0455783139720332"/>
    <n v="0.87570812675287868"/>
    <x v="0"/>
    <x v="1"/>
  </r>
  <r>
    <x v="2537"/>
    <n v="1"/>
    <d v="2011-07-16T00:00:00"/>
    <d v="2011-07-16T00:00:00"/>
    <d v="2011-07-16T00:00:00"/>
    <n v="30"/>
    <n v="96.666666669999998"/>
    <n v="3.3333333330000001"/>
    <n v="51.62"/>
    <n v="0"/>
    <n v="0"/>
    <n v="0"/>
    <n v="0"/>
    <n v="0"/>
    <s v="Wednesday"/>
    <s v="RIC"/>
    <n v="0.10451899051650265"/>
    <n v="1.1101764764907289"/>
    <n v="0.52610598632820393"/>
    <n v="1"/>
    <n v="1"/>
    <n v="0.77305525823867471"/>
    <n v="2.1663749879793754"/>
    <n v="0.68418143656505104"/>
    <x v="0"/>
    <x v="0"/>
  </r>
  <r>
    <x v="2538"/>
    <n v="1"/>
    <d v="2011-05-14T00:00:00"/>
    <d v="2011-05-14T00:00:00"/>
    <d v="2011-05-14T00:00:00"/>
    <n v="45"/>
    <n v="13.33333333"/>
    <n v="0"/>
    <n v="54.44"/>
    <n v="0"/>
    <n v="0"/>
    <n v="0"/>
    <n v="0"/>
    <n v="0"/>
    <s v="Monday"/>
    <s v="CHO"/>
    <n v="0.11022886175355298"/>
    <n v="1.1165335730517998"/>
    <n v="0.52752934669582674"/>
    <n v="1"/>
    <n v="1"/>
    <n v="0.77876512947572496"/>
    <n v="2.178780092282798"/>
    <n v="0.68541391006325847"/>
    <x v="0"/>
    <x v="0"/>
  </r>
  <r>
    <x v="2539"/>
    <n v="1"/>
    <d v="2011-05-13T00:00:00"/>
    <d v="2011-06-14T00:00:00"/>
    <d v="2011-06-14T00:00:00"/>
    <n v="16"/>
    <n v="0"/>
    <n v="0"/>
    <n v="50.61"/>
    <n v="0"/>
    <n v="1"/>
    <n v="0"/>
    <n v="0"/>
    <n v="0"/>
    <s v="Thursday"/>
    <s v="RIC"/>
    <n v="0.91154796174064445"/>
    <n v="2.4881711476031998"/>
    <n v="0.71331681913396872"/>
    <n v="1"/>
    <n v="1"/>
    <n v="1.5800842294628166"/>
    <n v="4.8553647587798858"/>
    <n v="0.8292164465927524"/>
    <x v="0"/>
    <x v="0"/>
  </r>
  <r>
    <x v="2540"/>
    <n v="1"/>
    <d v="2011-03-06T00:00:00"/>
    <d v="2011-03-06T00:00:00"/>
    <d v="2011-05-23T00:00:00"/>
    <n v="37"/>
    <n v="45.945945950000002"/>
    <n v="0"/>
    <n v="49.73"/>
    <n v="3.8461538461538498E-2"/>
    <n v="0"/>
    <n v="0"/>
    <n v="0"/>
    <n v="0"/>
    <s v="Monday"/>
    <s v="RIC"/>
    <n v="0.1006921619214583"/>
    <n v="1.1059361401000654"/>
    <n v="0.52515179308690518"/>
    <n v="1"/>
    <n v="1"/>
    <n v="0.76922842964363025"/>
    <n v="2.1581004848784002"/>
    <n v="0.68335396394503767"/>
    <x v="0"/>
    <x v="0"/>
  </r>
  <r>
    <x v="2541"/>
    <n v="0"/>
    <d v="2011-05-03T00:00:00"/>
    <d v="2011-05-03T00:00:00"/>
    <d v="2011-05-10T00:00:00"/>
    <n v="0"/>
    <n v="0"/>
    <n v="0"/>
    <n v="69.8"/>
    <n v="0.28571428571428598"/>
    <n v="0"/>
    <n v="0"/>
    <n v="0"/>
    <n v="0"/>
    <s v="Wednesday"/>
    <s v="CHO"/>
    <n v="0.14132943700216749"/>
    <n v="1.1518040323571921"/>
    <n v="0.53527366574150781"/>
    <n v="1"/>
    <n v="0"/>
    <n v="0.8098657047243395"/>
    <n v="2.2476061235235925"/>
    <n v="0.6920808860543044"/>
    <x v="0"/>
    <x v="1"/>
  </r>
  <r>
    <x v="2542"/>
    <n v="1"/>
    <d v="2011-05-26T00:00:00"/>
    <d v="2011-05-26T00:00:00"/>
    <d v="2011-05-26T00:00:00"/>
    <n v="16"/>
    <n v="0"/>
    <n v="0"/>
    <n v="65.34"/>
    <n v="0"/>
    <n v="0"/>
    <n v="0"/>
    <n v="0"/>
    <n v="0"/>
    <s v="Friday"/>
    <s v="CHO"/>
    <n v="0.13229893142867657"/>
    <n v="1.1414494833971882"/>
    <n v="0.53302657487226668"/>
    <n v="1"/>
    <n v="1"/>
    <n v="0.80083519915084855"/>
    <n v="2.2274004748237868"/>
    <n v="0.69015310997170276"/>
    <x v="0"/>
    <x v="0"/>
  </r>
  <r>
    <x v="2543"/>
    <n v="1"/>
    <d v="2012-06-10T00:00:00"/>
    <d v="2012-06-11T00:00:00"/>
    <d v="2012-06-11T00:00:00"/>
    <n v="45"/>
    <n v="0"/>
    <n v="0"/>
    <n v="48.53"/>
    <n v="0"/>
    <n v="0"/>
    <n v="0"/>
    <n v="0"/>
    <n v="0"/>
    <s v="Wednesday"/>
    <s v="RIC"/>
    <n v="9.8262429480160299E-2"/>
    <n v="1.1032522730422625"/>
    <n v="0.52454586032442807"/>
    <n v="1"/>
    <n v="1"/>
    <n v="0.76679869720233229"/>
    <n v="2.15286324324321"/>
    <n v="0.68282798115552124"/>
    <x v="0"/>
    <x v="0"/>
  </r>
  <r>
    <x v="2544"/>
    <n v="1"/>
    <d v="2011-06-22T00:00:00"/>
    <d v="2011-06-22T00:00:00"/>
    <d v="2011-06-22T00:00:00"/>
    <n v="16"/>
    <n v="0"/>
    <n v="0"/>
    <n v="66.099999999999994"/>
    <n v="0"/>
    <n v="0"/>
    <n v="0"/>
    <n v="0"/>
    <n v="0"/>
    <s v="Thursday"/>
    <s v="RIC"/>
    <n v="0.13383776197483196"/>
    <n v="1.1432073328985051"/>
    <n v="0.53340958448122455"/>
    <n v="1"/>
    <n v="1"/>
    <n v="0.802374029697004"/>
    <n v="2.2308307053077927"/>
    <n v="0.69048207993159683"/>
    <x v="0"/>
    <x v="0"/>
  </r>
  <r>
    <x v="2545"/>
    <n v="1"/>
    <d v="2011-11-03T00:00:00"/>
    <d v="2011-11-11T00:00:00"/>
    <d v="2011-11-11T00:00:00"/>
    <n v="16"/>
    <n v="0"/>
    <n v="0"/>
    <n v="66.89"/>
    <n v="0"/>
    <n v="0"/>
    <n v="0"/>
    <n v="0"/>
    <n v="0"/>
    <s v="Tuesday"/>
    <s v="CHO"/>
    <n v="0.13543733583201983"/>
    <n v="1.1450374407676915"/>
    <n v="0.53380767114157779"/>
    <n v="1"/>
    <n v="1"/>
    <n v="0.80397360355419178"/>
    <n v="2.2344019392485821"/>
    <n v="0.69082383118026436"/>
    <x v="0"/>
    <x v="0"/>
  </r>
  <r>
    <x v="2546"/>
    <n v="0"/>
    <d v="2009-11-10T00:00:00"/>
    <d v="2009-11-10T00:00:00"/>
    <d v="2009-11-10T00:00:00"/>
    <n v="0"/>
    <n v="0"/>
    <n v="0"/>
    <n v="41.66"/>
    <n v="0"/>
    <n v="0"/>
    <n v="0"/>
    <n v="0"/>
    <n v="0"/>
    <s v="Friday"/>
    <s v="CHO"/>
    <n v="8.4352211253729187E-2"/>
    <n v="1.0880120364147146"/>
    <n v="0.52107555772663028"/>
    <n v="1"/>
    <n v="0"/>
    <n v="0.75288847897590117"/>
    <n v="2.1231237665564309"/>
    <n v="0.67980775827446505"/>
    <x v="0"/>
    <x v="1"/>
  </r>
  <r>
    <x v="2547"/>
    <n v="1"/>
    <d v="2012-09-09T00:00:00"/>
    <d v="2012-09-09T00:00:00"/>
    <d v="2012-09-09T00:00:00"/>
    <n v="45"/>
    <n v="0"/>
    <n v="0"/>
    <n v="105.25"/>
    <n v="0"/>
    <n v="0"/>
    <n v="0"/>
    <n v="0"/>
    <n v="0"/>
    <s v="Thursday"/>
    <s v="DCX"/>
    <n v="0.21310778287217949"/>
    <n v="1.2375180273030009"/>
    <n v="0.5530762265163276"/>
    <n v="1"/>
    <n v="1"/>
    <n v="0.88164405059435147"/>
    <n v="2.414866607512006"/>
    <n v="0.70716279288912631"/>
    <x v="0"/>
    <x v="0"/>
  </r>
  <r>
    <x v="2548"/>
    <n v="1"/>
    <d v="2010-08-24T00:00:00"/>
    <d v="2010-09-03T00:00:00"/>
    <d v="2013-08-04T00:00:00"/>
    <n v="45"/>
    <n v="13.33333333"/>
    <n v="4.4444444440000002"/>
    <n v="97.99"/>
    <n v="3.7523452157598499E-3"/>
    <n v="0"/>
    <n v="0"/>
    <n v="0"/>
    <n v="0"/>
    <s v="Tuesday"/>
    <s v="CHO"/>
    <n v="0.19840790160232652"/>
    <n v="1.2194597119567949"/>
    <n v="0.54943989538861859"/>
    <n v="1"/>
    <n v="1"/>
    <n v="0.86694416932449858"/>
    <n v="2.3796279913825003"/>
    <n v="0.70410944561063027"/>
    <x v="0"/>
    <x v="0"/>
  </r>
  <r>
    <x v="2549"/>
    <n v="1"/>
    <d v="2008-09-30T00:00:00"/>
    <d v="2008-10-07T00:00:00"/>
    <d v="2008-10-07T00:00:00"/>
    <n v="16"/>
    <n v="0"/>
    <n v="0"/>
    <n v="12.79"/>
    <n v="0"/>
    <n v="0"/>
    <n v="0"/>
    <n v="0"/>
    <n v="0"/>
    <s v="Tuesday"/>
    <s v="CHO"/>
    <n v="2.5896898270167938E-2"/>
    <n v="1.0262351364010547"/>
    <n v="0.50647386276393691"/>
    <n v="1"/>
    <n v="1"/>
    <n v="0.69443316599233995"/>
    <n v="2.0025736253324529"/>
    <n v="0.66695237993064116"/>
    <x v="0"/>
    <x v="0"/>
  </r>
  <r>
    <x v="2550"/>
    <n v="1"/>
    <d v="2011-10-05T00:00:00"/>
    <d v="2011-11-16T00:00:00"/>
    <d v="2011-11-16T00:00:00"/>
    <n v="31"/>
    <n v="90.322580650000006"/>
    <n v="0"/>
    <n v="50.64"/>
    <n v="0"/>
    <n v="0"/>
    <n v="0"/>
    <n v="0"/>
    <n v="0"/>
    <s v="Tuesday"/>
    <s v="RIC"/>
    <n v="0.10253470902277596"/>
    <n v="1.1079757579982337"/>
    <n v="0.52561124282111504"/>
    <n v="1"/>
    <n v="1"/>
    <n v="0.77107097674494796"/>
    <n v="2.1620805522759676"/>
    <n v="0.68375252196525138"/>
    <x v="0"/>
    <x v="0"/>
  </r>
  <r>
    <x v="2551"/>
    <n v="0"/>
    <d v="2012-09-16T00:00:00"/>
    <d v="2012-09-16T00:00:00"/>
    <d v="2012-09-27T00:00:00"/>
    <n v="16"/>
    <n v="12.5"/>
    <n v="0"/>
    <n v="83.07"/>
    <n v="0.18181818181818199"/>
    <n v="0"/>
    <n v="0"/>
    <n v="0"/>
    <n v="0"/>
    <s v="Tuesday"/>
    <s v="DCX"/>
    <n v="0.16819822824885461"/>
    <n v="1.1831711253435964"/>
    <n v="0.54195070263096479"/>
    <n v="1"/>
    <n v="0"/>
    <n v="0.83673449597102656"/>
    <n v="2.3088152079622839"/>
    <n v="0.69777701770905343"/>
    <x v="0"/>
    <x v="1"/>
  </r>
  <r>
    <x v="2552"/>
    <n v="0"/>
    <d v="2012-08-28T00:00:00"/>
    <d v="2012-07-20T00:00:00"/>
    <d v="2012-09-27T00:00:00"/>
    <n v="0"/>
    <n v="0"/>
    <n v="0"/>
    <n v="46.14"/>
    <n v="0.13043478260869601"/>
    <n v="1"/>
    <n v="0"/>
    <n v="0"/>
    <n v="0"/>
    <s v="Sunday"/>
    <s v="DCX"/>
    <n v="0.90249720839680936"/>
    <n v="2.4657529281904367"/>
    <n v="0.71146240926004867"/>
    <n v="1"/>
    <n v="0"/>
    <n v="1.5710334761189815"/>
    <n v="4.811618317705614"/>
    <n v="0.82793088855243457"/>
    <x v="0"/>
    <x v="1"/>
  </r>
  <r>
    <x v="2553"/>
    <n v="0"/>
    <d v="2012-02-27T00:00:00"/>
    <d v="2012-04-30T00:00:00"/>
    <d v="2012-08-26T00:00:00"/>
    <n v="0"/>
    <n v="0"/>
    <n v="0"/>
    <n v="85.1"/>
    <n v="2.5423728813559299E-2"/>
    <n v="0"/>
    <n v="0"/>
    <n v="0"/>
    <n v="0"/>
    <s v="Monday"/>
    <s v="CHO"/>
    <n v="0.1723085256287171"/>
    <n v="1.1880443187963019"/>
    <n v="0.54297086607910894"/>
    <n v="1"/>
    <n v="0"/>
    <n v="0.84084479335088913"/>
    <n v="2.3183246550016388"/>
    <n v="0.69864310940982777"/>
    <x v="0"/>
    <x v="1"/>
  </r>
  <r>
    <x v="2554"/>
    <n v="1"/>
    <d v="2010-04-22T00:00:00"/>
    <d v="2010-04-22T00:00:00"/>
    <d v="2012-04-11T00:00:00"/>
    <n v="40"/>
    <n v="60"/>
    <n v="0"/>
    <n v="60.89"/>
    <n v="9.7222222222222206E-3"/>
    <n v="0"/>
    <n v="0"/>
    <n v="0"/>
    <n v="0"/>
    <s v="Thursday"/>
    <s v="CHO"/>
    <n v="0.12328867362552978"/>
    <n v="1.1312109245775654"/>
    <n v="0.53078318599637742"/>
    <n v="1"/>
    <n v="1"/>
    <n v="0.79182494134770176"/>
    <n v="2.2074211668403394"/>
    <n v="0.68822304649653809"/>
    <x v="0"/>
    <x v="0"/>
  </r>
  <r>
    <x v="2555"/>
    <n v="1"/>
    <d v="2011-05-18T00:00:00"/>
    <d v="2011-05-18T00:00:00"/>
    <d v="2012-02-14T00:00:00"/>
    <n v="34"/>
    <n v="73.529411760000002"/>
    <n v="0"/>
    <n v="37.65"/>
    <n v="7.3529411764705899E-3"/>
    <n v="0"/>
    <n v="0"/>
    <n v="0"/>
    <n v="0"/>
    <s v="Thursday"/>
    <s v="RIC"/>
    <n v="7.6232855345725006E-2"/>
    <n v="1.0792138456143292"/>
    <n v="0.51904898954511447"/>
    <n v="1"/>
    <n v="1"/>
    <n v="0.744769123067897"/>
    <n v="2.1059551623812869"/>
    <n v="0.67803785060653754"/>
    <x v="0"/>
    <x v="0"/>
  </r>
  <r>
    <x v="2556"/>
    <n v="1"/>
    <d v="2011-09-30T00:00:00"/>
    <d v="2011-10-06T00:00:00"/>
    <d v="2012-06-22T00:00:00"/>
    <n v="33"/>
    <n v="3.0303030299999998"/>
    <n v="0"/>
    <n v="30.97"/>
    <n v="2.69230769230769E-2"/>
    <n v="0"/>
    <n v="0"/>
    <n v="0"/>
    <n v="0"/>
    <s v="Friday"/>
    <s v="RIC"/>
    <n v="6.270734475583277E-2"/>
    <n v="1.0647151991454025"/>
    <n v="0.51567170115573047"/>
    <n v="1"/>
    <n v="1"/>
    <n v="0.73124361247800473"/>
    <n v="2.0776628091068563"/>
    <n v="0.67507811543194951"/>
    <x v="0"/>
    <x v="0"/>
  </r>
  <r>
    <x v="2557"/>
    <n v="1"/>
    <d v="2011-04-22T00:00:00"/>
    <d v="2011-04-22T00:00:00"/>
    <d v="2011-04-22T00:00:00"/>
    <n v="16"/>
    <n v="0"/>
    <n v="0"/>
    <n v="25.63"/>
    <n v="0"/>
    <n v="0"/>
    <n v="0"/>
    <n v="0"/>
    <n v="0"/>
    <s v="Monday"/>
    <s v="RIC"/>
    <n v="5.1895035392056629E-2"/>
    <n v="1.0532651811441518"/>
    <n v="0.51297084800183257"/>
    <n v="1"/>
    <n v="1"/>
    <n v="0.72043130311422865"/>
    <n v="2.0553194851983618"/>
    <n v="0.67270198588247587"/>
    <x v="0"/>
    <x v="0"/>
  </r>
  <r>
    <x v="2558"/>
    <n v="1"/>
    <d v="2010-11-28T00:00:00"/>
    <d v="2011-03-01T00:00:00"/>
    <d v="2011-05-03T00:00:00"/>
    <n v="47"/>
    <n v="4.255319149"/>
    <n v="0"/>
    <n v="38.83"/>
    <n v="0.11111111111111099"/>
    <n v="0"/>
    <n v="0"/>
    <n v="0"/>
    <n v="0"/>
    <s v="Tuesday"/>
    <s v="RIC"/>
    <n v="7.8622092246334721E-2"/>
    <n v="1.0817954259333309"/>
    <n v="0.51964540437412565"/>
    <n v="1"/>
    <n v="1"/>
    <n v="0.74715835996850677"/>
    <n v="2.1109928038292698"/>
    <n v="0.67855920503283829"/>
    <x v="0"/>
    <x v="0"/>
  </r>
  <r>
    <x v="2559"/>
    <n v="1"/>
    <d v="2010-04-05T00:00:00"/>
    <d v="2010-05-09T00:00:00"/>
    <d v="2011-10-19T00:00:00"/>
    <n v="44"/>
    <n v="36.363636360000001"/>
    <n v="6.8181818180000002"/>
    <n v="159.97999999999999"/>
    <n v="3.5984848484848501E-2"/>
    <n v="0"/>
    <n v="0"/>
    <n v="0"/>
    <n v="0"/>
    <s v="Tuesday"/>
    <s v="CHO"/>
    <n v="0.32392382996571278"/>
    <n v="1.3825419948375601"/>
    <n v="0.58028022080333608"/>
    <n v="1"/>
    <n v="1"/>
    <n v="0.99246009768788479"/>
    <n v="2.6978633225185376"/>
    <n v="0.72957356376305416"/>
    <x v="0"/>
    <x v="0"/>
  </r>
  <r>
    <x v="2560"/>
    <n v="0"/>
    <d v="2010-04-27T00:00:00"/>
    <d v="2010-05-02T00:00:00"/>
    <d v="2010-05-02T00:00:00"/>
    <n v="0"/>
    <n v="0"/>
    <n v="0"/>
    <n v="15.51"/>
    <n v="0"/>
    <n v="0"/>
    <n v="0"/>
    <n v="0"/>
    <n v="0"/>
    <s v="Monday"/>
    <s v="CHO"/>
    <n v="3.1404291803776761E-2"/>
    <n v="1.0319026093319337"/>
    <n v="0.50785042776789946"/>
    <n v="1"/>
    <n v="0"/>
    <n v="0.6999405595259488"/>
    <n v="2.0136330126123174"/>
    <n v="0.66817459331812712"/>
    <x v="0"/>
    <x v="1"/>
  </r>
  <r>
    <x v="2561"/>
    <n v="1"/>
    <d v="2012-05-16T00:00:00"/>
    <d v="2012-05-21T00:00:00"/>
    <d v="2012-06-21T00:00:00"/>
    <n v="36"/>
    <n v="52.777777780000001"/>
    <n v="11.11111111"/>
    <n v="86.93"/>
    <n v="9.6774193548387094E-2"/>
    <n v="0"/>
    <n v="0"/>
    <n v="0"/>
    <n v="0"/>
    <s v="Tuesday"/>
    <s v="CHO"/>
    <n v="0.17601386760169657"/>
    <n v="1.1924545950213743"/>
    <n v="0.54389021224393896"/>
    <n v="1"/>
    <n v="1"/>
    <n v="0.84455013532386858"/>
    <n v="2.3269307751153328"/>
    <n v="0.69942266082607818"/>
    <x v="0"/>
    <x v="0"/>
  </r>
  <r>
    <x v="2562"/>
    <n v="1"/>
    <d v="2009-11-10T00:00:00"/>
    <d v="2009-11-11T00:00:00"/>
    <d v="2014-01-15T00:00:00"/>
    <n v="21"/>
    <n v="4.7619047620000003"/>
    <n v="0"/>
    <n v="43.98"/>
    <n v="6.55307994757536E-3"/>
    <n v="0"/>
    <n v="0"/>
    <n v="0"/>
    <n v="0"/>
    <s v="Friday"/>
    <s v="CHO"/>
    <n v="8.9049693973572E-2"/>
    <n v="1.0931349771972765"/>
    <n v="0.52224772368048256"/>
    <n v="1"/>
    <n v="1"/>
    <n v="0.75758596169574399"/>
    <n v="2.133120565273805"/>
    <n v="0.68082939064535819"/>
    <x v="0"/>
    <x v="0"/>
  </r>
  <r>
    <x v="2563"/>
    <n v="1"/>
    <d v="2011-11-06T00:00:00"/>
    <d v="2011-11-06T00:00:00"/>
    <d v="2011-11-06T00:00:00"/>
    <n v="16"/>
    <n v="0"/>
    <n v="0"/>
    <n v="78.5"/>
    <n v="0"/>
    <n v="0"/>
    <n v="0"/>
    <n v="0"/>
    <n v="0"/>
    <s v="Tuesday"/>
    <s v="RIC"/>
    <n v="0.15894499720157806"/>
    <n v="1.1722734665862631"/>
    <n v="0.53965280367231838"/>
    <n v="1"/>
    <n v="1"/>
    <n v="0.82748126492375007"/>
    <n v="2.2875497462457397"/>
    <n v="0.6958220932954815"/>
    <x v="0"/>
    <x v="0"/>
  </r>
  <r>
    <x v="2564"/>
    <n v="1"/>
    <d v="2013-05-10T00:00:00"/>
    <d v="2013-10-21T00:00:00"/>
    <d v="2013-10-21T00:00:00"/>
    <n v="38"/>
    <n v="23.684210530000001"/>
    <n v="10.52631579"/>
    <n v="109.33"/>
    <n v="0"/>
    <n v="0"/>
    <n v="0"/>
    <n v="0"/>
    <n v="0"/>
    <s v="Tuesday"/>
    <s v="CHO"/>
    <n v="0.22136887317259271"/>
    <n v="1.2477836195856205"/>
    <n v="0.55511732032981442"/>
    <n v="1"/>
    <n v="1"/>
    <n v="0.88990514089476469"/>
    <n v="2.4348986680256273"/>
    <n v="0.70887059658886586"/>
    <x v="0"/>
    <x v="0"/>
  </r>
  <r>
    <x v="2565"/>
    <n v="0"/>
    <d v="2010-04-26T00:00:00"/>
    <d v="2010-04-27T00:00:00"/>
    <d v="2011-05-23T00:00:00"/>
    <n v="0"/>
    <n v="0"/>
    <n v="0"/>
    <n v="69.86"/>
    <n v="1.27877237851662E-2"/>
    <n v="0"/>
    <n v="0"/>
    <n v="0"/>
    <n v="0"/>
    <s v="Tuesday"/>
    <s v="CHO"/>
    <n v="0.14145092362423239"/>
    <n v="1.1519439696384455"/>
    <n v="0.53530388611000268"/>
    <n v="1"/>
    <n v="0"/>
    <n v="0.8099871913464044"/>
    <n v="2.2478791941861522"/>
    <n v="0.69210677484863214"/>
    <x v="0"/>
    <x v="1"/>
  </r>
  <r>
    <x v="2566"/>
    <n v="1"/>
    <d v="2009-01-15T00:00:00"/>
    <d v="2009-03-18T00:00:00"/>
    <d v="2009-08-25T00:00:00"/>
    <n v="46"/>
    <n v="15.217391299999999"/>
    <n v="6.5217391300000003"/>
    <n v="34.369999999999997"/>
    <n v="3.7499999999999999E-2"/>
    <n v="0"/>
    <n v="0"/>
    <n v="0"/>
    <n v="0"/>
    <s v="Thursday"/>
    <s v="CHO"/>
    <n v="6.9591586672843792E-2"/>
    <n v="1.0720702440552898"/>
    <n v="0.51739087858195376"/>
    <n v="1"/>
    <n v="1"/>
    <n v="0.73812785439501583"/>
    <n v="2.0920152887942405"/>
    <n v="0.67658633396021817"/>
    <x v="0"/>
    <x v="0"/>
  </r>
  <r>
    <x v="2567"/>
    <n v="0"/>
    <d v="2012-10-02T00:00:00"/>
    <d v="2012-10-02T00:00:00"/>
    <d v="2012-10-02T00:00:00"/>
    <n v="0"/>
    <n v="0"/>
    <n v="0"/>
    <n v="19.53"/>
    <n v="0"/>
    <n v="0"/>
    <n v="0"/>
    <n v="0"/>
    <n v="0"/>
    <s v="Wednesday"/>
    <s v="CHO"/>
    <n v="3.9543895482125092E-2"/>
    <n v="1.0403361639401942"/>
    <n v="0.50988468583096103"/>
    <n v="1"/>
    <n v="0"/>
    <n v="0.70808016320429712"/>
    <n v="2.0300900734039908"/>
    <n v="0.66997680736381404"/>
    <x v="0"/>
    <x v="1"/>
  </r>
  <r>
    <x v="2568"/>
    <n v="0"/>
    <d v="2013-06-19T00:00:00"/>
    <d v="2013-07-30T00:00:00"/>
    <d v="2013-07-30T00:00:00"/>
    <n v="15"/>
    <n v="20"/>
    <n v="6.6666666670000003"/>
    <n v="49.76"/>
    <n v="0"/>
    <n v="1"/>
    <n v="0"/>
    <n v="0"/>
    <n v="0"/>
    <s v="Thursday"/>
    <s v="DCX"/>
    <n v="0.90982690126139176"/>
    <n v="2.4838925375049374"/>
    <n v="0.71296474009035571"/>
    <n v="1"/>
    <n v="0"/>
    <n v="1.5783631689835638"/>
    <n v="4.8470155691722194"/>
    <n v="0.82897257786136302"/>
    <x v="0"/>
    <x v="1"/>
  </r>
  <r>
    <x v="2569"/>
    <n v="0"/>
    <d v="2011-06-25T00:00:00"/>
    <d v="2011-06-25T00:00:00"/>
    <d v="2011-06-25T00:00:00"/>
    <n v="0"/>
    <n v="0"/>
    <n v="0"/>
    <n v="61.08"/>
    <n v="0"/>
    <n v="0"/>
    <n v="0"/>
    <n v="0"/>
    <n v="0"/>
    <s v="Tuesday"/>
    <s v="CHO"/>
    <n v="0.12367338126206863"/>
    <n v="1.1316461937791111"/>
    <n v="0.53087899721898058"/>
    <n v="1"/>
    <n v="0"/>
    <n v="0.79220964898424062"/>
    <n v="2.2082705419903581"/>
    <n v="0.68830558803821562"/>
    <x v="0"/>
    <x v="1"/>
  </r>
  <r>
    <x v="2570"/>
    <n v="1"/>
    <d v="2008-08-11T00:00:00"/>
    <d v="2008-10-14T00:00:00"/>
    <d v="2008-10-14T00:00:00"/>
    <n v="45"/>
    <n v="31.11111111"/>
    <n v="8.8888888890000004"/>
    <n v="33.92"/>
    <n v="0"/>
    <n v="1"/>
    <n v="0"/>
    <n v="0"/>
    <n v="0"/>
    <s v="Tuesday"/>
    <s v="DCX"/>
    <n v="0.877754433036258"/>
    <n v="2.4054919437026525"/>
    <n v="0.70635666842519651"/>
    <n v="1"/>
    <n v="1"/>
    <n v="1.5462907007584299"/>
    <n v="4.6940263021028228"/>
    <n v="0.82437734795311768"/>
    <x v="0"/>
    <x v="0"/>
  </r>
  <r>
    <x v="2571"/>
    <n v="0"/>
    <d v="2011-05-13T00:00:00"/>
    <d v="2011-06-21T00:00:00"/>
    <d v="2011-06-21T00:00:00"/>
    <n v="0"/>
    <n v="0"/>
    <n v="0"/>
    <n v="50.05"/>
    <n v="0"/>
    <n v="0"/>
    <n v="0"/>
    <n v="0"/>
    <n v="0"/>
    <s v="Monday"/>
    <s v="RIC"/>
    <n v="0.10134009057247109"/>
    <n v="1.1066529400039473"/>
    <n v="0.52531336272308515"/>
    <n v="1"/>
    <n v="0"/>
    <n v="0.76987635829464307"/>
    <n v="2.1594992331099108"/>
    <n v="0.68349414694565536"/>
    <x v="0"/>
    <x v="1"/>
  </r>
  <r>
    <x v="2572"/>
    <n v="0"/>
    <d v="2011-10-23T00:00:00"/>
    <d v="2011-10-24T00:00:00"/>
    <d v="2011-10-24T00:00:00"/>
    <n v="31"/>
    <n v="29.03225806"/>
    <n v="0"/>
    <n v="50.86"/>
    <n v="0"/>
    <n v="1"/>
    <n v="0"/>
    <n v="0"/>
    <n v="0"/>
    <s v="Tuesday"/>
    <s v="RIC"/>
    <n v="0.91205415599924822"/>
    <n v="2.4894309643816497"/>
    <n v="0.71342032262351784"/>
    <n v="1"/>
    <n v="0"/>
    <n v="1.5805904237214201"/>
    <n v="4.8578231387006143"/>
    <n v="0.82928812012207309"/>
    <x v="0"/>
    <x v="1"/>
  </r>
  <r>
    <x v="2573"/>
    <n v="0"/>
    <d v="2012-06-24T00:00:00"/>
    <d v="2012-07-11T00:00:00"/>
    <d v="2012-07-11T00:00:00"/>
    <n v="0"/>
    <n v="0"/>
    <n v="0"/>
    <n v="102.43"/>
    <n v="0"/>
    <n v="0"/>
    <n v="0"/>
    <n v="0"/>
    <n v="0"/>
    <s v="Thursday"/>
    <s v="RIC"/>
    <n v="0.20739791163512919"/>
    <n v="1.230472093543814"/>
    <n v="0.55166441988019577"/>
    <n v="1"/>
    <n v="0"/>
    <n v="0.87593417935730122"/>
    <n v="2.4011173208120105"/>
    <n v="0.70597897523827502"/>
    <x v="0"/>
    <x v="1"/>
  </r>
  <r>
    <x v="2574"/>
    <n v="0"/>
    <d v="2012-08-15T00:00:00"/>
    <d v="2012-08-16T00:00:00"/>
    <d v="2012-08-16T00:00:00"/>
    <n v="0"/>
    <n v="0"/>
    <n v="0"/>
    <n v="135.97"/>
    <n v="0"/>
    <n v="0"/>
    <n v="0"/>
    <n v="0"/>
    <n v="0"/>
    <s v="Friday"/>
    <s v="CHO"/>
    <n v="0.27530893336940848"/>
    <n v="1.3169374579561379"/>
    <n v="0.56839577323673651"/>
    <n v="1"/>
    <n v="0"/>
    <n v="0.94384520109158054"/>
    <n v="2.5698440113481751"/>
    <n v="0.71987571534747719"/>
    <x v="0"/>
    <x v="1"/>
  </r>
  <r>
    <x v="2575"/>
    <n v="1"/>
    <d v="2009-11-15T00:00:00"/>
    <d v="2009-11-17T00:00:00"/>
    <d v="2009-11-17T00:00:00"/>
    <n v="16"/>
    <n v="0"/>
    <n v="0"/>
    <n v="23.7"/>
    <n v="0"/>
    <n v="0"/>
    <n v="0"/>
    <n v="0"/>
    <n v="0"/>
    <s v="Thursday"/>
    <s v="CHO"/>
    <n v="4.7987215715635669E-2"/>
    <n v="1.0491572425142028"/>
    <n v="0.51199450229936716"/>
    <n v="1"/>
    <n v="1"/>
    <n v="0.7165234834378077"/>
    <n v="2.0473033402984031"/>
    <n v="0.6718410055291455"/>
    <x v="0"/>
    <x v="0"/>
  </r>
  <r>
    <x v="2576"/>
    <n v="0"/>
    <d v="2012-08-28T00:00:00"/>
    <d v="2012-11-19T00:00:00"/>
    <d v="2012-11-19T00:00:00"/>
    <n v="20"/>
    <n v="60"/>
    <n v="0"/>
    <n v="111.4"/>
    <n v="0"/>
    <n v="0"/>
    <n v="0"/>
    <n v="0"/>
    <n v="0"/>
    <s v="Wednesday"/>
    <s v="DCX"/>
    <n v="0.2255601616338318"/>
    <n v="1.2530244158449149"/>
    <n v="0.55615216907226173"/>
    <n v="1"/>
    <n v="0"/>
    <n v="0.89409642935600386"/>
    <n v="2.4451254474374196"/>
    <n v="0.70973480784456544"/>
    <x v="0"/>
    <x v="1"/>
  </r>
  <r>
    <x v="2577"/>
    <n v="1"/>
    <d v="2011-12-13T00:00:00"/>
    <d v="2012-02-15T00:00:00"/>
    <d v="2012-02-15T00:00:00"/>
    <n v="16"/>
    <n v="0"/>
    <n v="0"/>
    <n v="68.34"/>
    <n v="0"/>
    <n v="0"/>
    <n v="0"/>
    <n v="0"/>
    <n v="0"/>
    <s v="Wednesday"/>
    <s v="CHO"/>
    <n v="0.13837326253192159"/>
    <n v="1.1484041265154086"/>
    <n v="0.5345382241366553"/>
    <n v="1"/>
    <n v="1"/>
    <n v="0.80690953025409362"/>
    <n v="2.2409716188902333"/>
    <n v="0.69145055323180582"/>
    <x v="0"/>
    <x v="0"/>
  </r>
  <r>
    <x v="2578"/>
    <n v="1"/>
    <d v="2011-06-21T00:00:00"/>
    <d v="2011-06-21T00:00:00"/>
    <d v="2011-07-12T00:00:00"/>
    <n v="45"/>
    <n v="2.2222222220000001"/>
    <n v="0"/>
    <n v="56.11"/>
    <n v="9.5238095238095205E-2"/>
    <n v="0"/>
    <n v="0"/>
    <n v="0"/>
    <n v="0"/>
    <s v="Thursday"/>
    <s v="RIC"/>
    <n v="0.11361023940102605"/>
    <n v="1.1203153849821885"/>
    <n v="0.5283720492324776"/>
    <n v="1"/>
    <n v="1"/>
    <n v="0.78214650712319811"/>
    <n v="2.186159840411793"/>
    <n v="0.6861425508800727"/>
    <x v="0"/>
    <x v="0"/>
  </r>
  <r>
    <x v="2579"/>
    <n v="1"/>
    <d v="2012-07-29T00:00:00"/>
    <d v="2012-07-29T00:00:00"/>
    <d v="2012-07-29T00:00:00"/>
    <n v="45"/>
    <n v="0"/>
    <n v="0"/>
    <n v="113.69"/>
    <n v="0"/>
    <n v="0"/>
    <n v="0"/>
    <n v="0"/>
    <n v="0"/>
    <s v="Monday"/>
    <s v="CHO"/>
    <n v="0.23019690104264215"/>
    <n v="1.2588478539832779"/>
    <n v="0.55729643400435813"/>
    <n v="1"/>
    <n v="1"/>
    <n v="0.89873316876481413"/>
    <n v="2.4564891819374273"/>
    <n v="0.71068909886201892"/>
    <x v="0"/>
    <x v="0"/>
  </r>
  <r>
    <x v="2580"/>
    <n v="1"/>
    <d v="2013-06-20T00:00:00"/>
    <d v="2013-09-29T00:00:00"/>
    <d v="2013-09-29T00:00:00"/>
    <n v="35"/>
    <n v="14.28571429"/>
    <n v="5.7142857139999998"/>
    <n v="24.35"/>
    <n v="0"/>
    <n v="0"/>
    <n v="0"/>
    <n v="0"/>
    <n v="0"/>
    <s v="Thursday"/>
    <s v="BWI"/>
    <n v="4.9303320788005423E-2"/>
    <n v="1.0505389527212532"/>
    <n v="0.51232333398353225"/>
    <n v="1"/>
    <n v="1"/>
    <n v="0.71783958851017737"/>
    <n v="2.0499995804877571"/>
    <n v="0.67213110244425689"/>
    <x v="0"/>
    <x v="0"/>
  </r>
  <r>
    <x v="2581"/>
    <n v="1"/>
    <d v="2009-05-17T00:00:00"/>
    <d v="2009-06-12T00:00:00"/>
    <d v="2010-05-24T00:00:00"/>
    <n v="18"/>
    <n v="0"/>
    <n v="0"/>
    <n v="86.15"/>
    <n v="4.0462427745664699E-2"/>
    <n v="0"/>
    <n v="0"/>
    <n v="0"/>
    <n v="0"/>
    <s v="Tuesday"/>
    <s v="CHO"/>
    <n v="0.17443454151485288"/>
    <n v="1.190572806741881"/>
    <n v="0.54349839598011973"/>
    <n v="1"/>
    <n v="1"/>
    <n v="0.84297080923702494"/>
    <n v="2.3232586931106294"/>
    <n v="0.69909053361597251"/>
    <x v="0"/>
    <x v="0"/>
  </r>
  <r>
    <x v="2582"/>
    <n v="1"/>
    <d v="2012-08-28T00:00:00"/>
    <d v="2012-07-20T00:00:00"/>
    <d v="2012-07-20T00:00:00"/>
    <n v="35"/>
    <n v="5.7142857139999998"/>
    <n v="2.8571428569999999"/>
    <n v="40.19"/>
    <n v="0"/>
    <n v="0"/>
    <n v="0"/>
    <n v="0"/>
    <n v="0"/>
    <s v="Sunday"/>
    <s v="DCX"/>
    <n v="8.1375789013139133E-2"/>
    <n v="1.0847784678114596"/>
    <n v="0.5203327281820157"/>
    <n v="1"/>
    <n v="1"/>
    <n v="0.74991205673531114"/>
    <n v="2.1168138489060855"/>
    <n v="0.6791595364763372"/>
    <x v="0"/>
    <x v="0"/>
  </r>
  <r>
    <x v="2583"/>
    <n v="1"/>
    <d v="2011-11-20T00:00:00"/>
    <d v="2012-04-05T00:00:00"/>
    <d v="2012-11-19T00:00:00"/>
    <n v="41"/>
    <n v="39.024390240000002"/>
    <n v="0"/>
    <n v="110.83"/>
    <n v="3.07017543859649E-2"/>
    <n v="0"/>
    <n v="0"/>
    <n v="0"/>
    <n v="0"/>
    <s v="Monday"/>
    <s v="CHO"/>
    <n v="0.22440603872421522"/>
    <n v="1.2515791058533949"/>
    <n v="0.55586725893826439"/>
    <n v="1"/>
    <n v="1"/>
    <n v="0.89294230644638728"/>
    <n v="2.4423050999685176"/>
    <n v="0.70949698793138771"/>
    <x v="0"/>
    <x v="0"/>
  </r>
  <r>
    <x v="2584"/>
    <n v="1"/>
    <d v="2012-06-17T00:00:00"/>
    <d v="2012-06-17T00:00:00"/>
    <d v="2012-06-20T00:00:00"/>
    <n v="38"/>
    <n v="71.052631579999996"/>
    <n v="0"/>
    <n v="90.23"/>
    <n v="0.66666666666666696"/>
    <n v="0"/>
    <n v="0"/>
    <n v="0"/>
    <n v="0"/>
    <s v="Monday"/>
    <s v="CHO"/>
    <n v="0.1826956318152661"/>
    <n v="1.2004489739953168"/>
    <n v="0.54554728974954703"/>
    <n v="1"/>
    <n v="1"/>
    <n v="0.85123189953743816"/>
    <n v="2.3425308378263732"/>
    <n v="0.70082549764887325"/>
    <x v="0"/>
    <x v="0"/>
  </r>
  <r>
    <x v="2585"/>
    <n v="1"/>
    <d v="2011-05-30T00:00:00"/>
    <d v="2011-05-30T00:00:00"/>
    <d v="2012-07-26T00:00:00"/>
    <n v="48"/>
    <n v="2.0833333330000001"/>
    <n v="0"/>
    <n v="40.75"/>
    <n v="1.1820330969267099E-2"/>
    <n v="1"/>
    <n v="0"/>
    <n v="0"/>
    <n v="0"/>
    <s v="Thursday"/>
    <s v="RIC"/>
    <n v="0.89158366018131252"/>
    <n v="2.4389891243952713"/>
    <n v="0.70921687628894581"/>
    <n v="1"/>
    <n v="1"/>
    <n v="1.5601199279034845"/>
    <n v="4.7593919948165633"/>
    <n v="0.82637056118076402"/>
    <x v="0"/>
    <x v="0"/>
  </r>
  <r>
    <x v="2586"/>
    <n v="1"/>
    <d v="2011-04-21T00:00:00"/>
    <d v="2011-04-25T00:00:00"/>
    <d v="2011-10-03T00:00:00"/>
    <n v="47"/>
    <n v="6.3829787229999999"/>
    <n v="0"/>
    <n v="95.85"/>
    <n v="4.3478260869565202E-2"/>
    <n v="0"/>
    <n v="0"/>
    <n v="0"/>
    <n v="0"/>
    <s v="Monday"/>
    <s v="CHO"/>
    <n v="0.1940748787486784"/>
    <n v="1.2141871963703748"/>
    <n v="0.5483670027361468"/>
    <n v="1"/>
    <n v="1"/>
    <n v="0.86261114647085035"/>
    <n v="2.3693393155439901"/>
    <n v="0.70320590883006784"/>
    <x v="0"/>
    <x v="0"/>
  </r>
  <r>
    <x v="2587"/>
    <n v="1"/>
    <d v="2012-08-28T00:00:00"/>
    <d v="2012-08-02T00:00:00"/>
    <d v="2012-08-02T00:00:00"/>
    <n v="36"/>
    <n v="8.3333333330000006"/>
    <n v="0"/>
    <n v="63.78"/>
    <n v="0"/>
    <n v="0"/>
    <n v="0"/>
    <n v="0"/>
    <n v="0"/>
    <s v="Sunday"/>
    <s v="DCX"/>
    <n v="0.12914027925498914"/>
    <n v="1.1378497296831678"/>
    <n v="0.53224027577083199"/>
    <n v="1"/>
    <n v="1"/>
    <n v="0.79767654697716117"/>
    <n v="2.2203759912627672"/>
    <n v="0.68947725274529759"/>
    <x v="0"/>
    <x v="0"/>
  </r>
  <r>
    <x v="2588"/>
    <n v="1"/>
    <d v="2012-09-30T00:00:00"/>
    <d v="2013-10-07T00:00:00"/>
    <d v="2013-10-07T00:00:00"/>
    <n v="36"/>
    <n v="13.88888889"/>
    <n v="2.7777777779999999"/>
    <n v="161.27000000000001"/>
    <n v="0"/>
    <n v="0"/>
    <n v="0"/>
    <n v="0"/>
    <n v="0"/>
    <s v="Tuesday"/>
    <s v="CHO"/>
    <n v="0.32653579234010821"/>
    <n v="1.3861578627087874"/>
    <n v="0.58091624379587725"/>
    <n v="1"/>
    <n v="1"/>
    <n v="0.99507206006228022"/>
    <n v="2.704919250906451"/>
    <n v="0.73008858431790691"/>
    <x v="0"/>
    <x v="0"/>
  </r>
  <r>
    <x v="2589"/>
    <n v="1"/>
    <d v="2011-03-01T00:00:00"/>
    <d v="2011-03-09T00:00:00"/>
    <d v="2011-03-09T00:00:00"/>
    <n v="16"/>
    <n v="0"/>
    <n v="0"/>
    <n v="39.049999999999997"/>
    <n v="0"/>
    <n v="0"/>
    <n v="0"/>
    <n v="0"/>
    <n v="0"/>
    <s v="Wednesday"/>
    <s v="RIC"/>
    <n v="7.906754319390602E-2"/>
    <n v="1.0822774200752949"/>
    <n v="0.51975659421795961"/>
    <n v="1"/>
    <n v="1"/>
    <n v="0.74760381091607808"/>
    <n v="2.1119333570436596"/>
    <n v="0.67865635755452003"/>
    <x v="0"/>
    <x v="0"/>
  </r>
  <r>
    <x v="2590"/>
    <n v="0"/>
    <d v="2010-08-09T00:00:00"/>
    <d v="2011-10-24T00:00:00"/>
    <d v="2011-10-24T00:00:00"/>
    <n v="0"/>
    <n v="0"/>
    <n v="0"/>
    <n v="37.5"/>
    <n v="0"/>
    <n v="0"/>
    <n v="0"/>
    <n v="0"/>
    <n v="0"/>
    <s v="Tuesday"/>
    <s v="RIC"/>
    <n v="7.5929138790562761E-2"/>
    <n v="1.078886120273181"/>
    <n v="0.51897317017605915"/>
    <n v="1"/>
    <n v="0"/>
    <n v="0.74446540651273474"/>
    <n v="2.1053156460548061"/>
    <n v="0.6779715449312006"/>
    <x v="0"/>
    <x v="1"/>
  </r>
  <r>
    <x v="2591"/>
    <n v="0"/>
    <d v="2012-08-28T00:00:00"/>
    <d v="2012-08-16T00:00:00"/>
    <d v="2012-08-16T00:00:00"/>
    <n v="0"/>
    <n v="0"/>
    <n v="0"/>
    <n v="40.54"/>
    <n v="0"/>
    <n v="0"/>
    <n v="0"/>
    <n v="0"/>
    <n v="0"/>
    <s v="Sunday"/>
    <s v="DCX"/>
    <n v="8.208446097518439E-2"/>
    <n v="1.0855474923575101"/>
    <n v="0.52050960063748219"/>
    <n v="1"/>
    <n v="0"/>
    <n v="0.75062072869735641"/>
    <n v="2.1183145072040999"/>
    <n v="0.6793139378052645"/>
    <x v="0"/>
    <x v="1"/>
  </r>
  <r>
    <x v="2592"/>
    <n v="1"/>
    <d v="2012-09-25T00:00:00"/>
    <d v="2014-01-17T00:00:00"/>
    <d v="2014-01-17T00:00:00"/>
    <n v="37"/>
    <n v="5.4054054049999998"/>
    <n v="5.4054054049999998"/>
    <n v="48.12"/>
    <n v="0"/>
    <n v="0"/>
    <n v="0"/>
    <n v="0"/>
    <n v="0"/>
    <s v="Tuesday"/>
    <s v="DCX"/>
    <n v="9.7432270896050138E-2"/>
    <n v="1.1023367787526561"/>
    <n v="0.52433881664130277"/>
    <n v="1"/>
    <n v="1"/>
    <n v="0.76596853861822212"/>
    <n v="2.1510767669733197"/>
    <n v="0.68264816316724564"/>
    <x v="0"/>
    <x v="0"/>
  </r>
  <r>
    <x v="2593"/>
    <n v="1"/>
    <d v="2011-05-14T00:00:00"/>
    <d v="2011-05-30T00:00:00"/>
    <d v="2011-11-08T00:00:00"/>
    <n v="16"/>
    <n v="0"/>
    <n v="0"/>
    <n v="58.16"/>
    <n v="1.2345679012345699E-2"/>
    <n v="0"/>
    <n v="0"/>
    <n v="0"/>
    <n v="0"/>
    <s v="Tuesday"/>
    <s v="CHO"/>
    <n v="0.11776103232157681"/>
    <n v="1.124975246520673"/>
    <n v="0.5294062829026599"/>
    <n v="1"/>
    <n v="1"/>
    <n v="0.78629730004374876"/>
    <n v="2.1952529960480298"/>
    <n v="0.68703573668913687"/>
    <x v="0"/>
    <x v="0"/>
  </r>
  <r>
    <x v="2594"/>
    <n v="1"/>
    <d v="2011-02-28T00:00:00"/>
    <d v="2011-03-28T00:00:00"/>
    <d v="2012-08-28T00:00:00"/>
    <n v="48"/>
    <n v="6.25"/>
    <n v="0"/>
    <n v="170.57"/>
    <n v="2.50481695568401E-2"/>
    <n v="0"/>
    <n v="0"/>
    <n v="0"/>
    <n v="0"/>
    <s v="Tuesday"/>
    <s v="RIC"/>
    <n v="0.34536621876016776"/>
    <n v="1.412507111562316"/>
    <n v="0.58549344986079244"/>
    <n v="1"/>
    <n v="1"/>
    <n v="1.0139024864823398"/>
    <n v="2.7563366200158801"/>
    <n v="0.73378317729262177"/>
    <x v="0"/>
    <x v="0"/>
  </r>
  <r>
    <x v="2595"/>
    <n v="0"/>
    <d v="2012-08-28T00:00:00"/>
    <d v="2012-07-26T00:00:00"/>
    <d v="2012-09-27T00:00:00"/>
    <n v="0"/>
    <n v="0"/>
    <n v="0"/>
    <n v="42.44"/>
    <n v="0.126984126984127"/>
    <n v="0"/>
    <n v="0"/>
    <n v="0"/>
    <n v="0"/>
    <s v="Sunday"/>
    <s v="DCX"/>
    <n v="8.5931537340572892E-2"/>
    <n v="1.0897317198196093"/>
    <n v="0.52146967454448057"/>
    <n v="1"/>
    <n v="0"/>
    <n v="0.75446780506274491"/>
    <n v="2.1264795205239291"/>
    <n v="0.68015143120706512"/>
    <x v="0"/>
    <x v="1"/>
  </r>
  <r>
    <x v="2596"/>
    <n v="1"/>
    <d v="2010-10-20T00:00:00"/>
    <d v="2011-01-24T00:00:00"/>
    <d v="2013-09-30T00:00:00"/>
    <n v="47"/>
    <n v="2.1276595739999999"/>
    <n v="0"/>
    <n v="221.71"/>
    <n v="1.8367346938775501E-2"/>
    <n v="0"/>
    <n v="0"/>
    <n v="0"/>
    <n v="0"/>
    <s v="Friday"/>
    <s v="CHO"/>
    <n v="0.44891331630015124"/>
    <n v="1.5666088518619867"/>
    <n v="0.61038083412104871"/>
    <n v="1"/>
    <n v="1"/>
    <n v="1.1174495840223233"/>
    <n v="3.057047509553529"/>
    <n v="0.75351533408341864"/>
    <x v="0"/>
    <x v="0"/>
  </r>
  <r>
    <x v="2597"/>
    <n v="0"/>
    <d v="2009-04-27T00:00:00"/>
    <d v="2009-04-27T00:00:00"/>
    <d v="2009-04-27T00:00:00"/>
    <n v="0"/>
    <n v="0"/>
    <n v="0"/>
    <n v="21.45"/>
    <n v="0"/>
    <n v="0"/>
    <n v="0"/>
    <n v="0"/>
    <n v="0"/>
    <s v="Tuesday"/>
    <s v="CHO"/>
    <n v="4.3431467388201903E-2"/>
    <n v="1.0443884171934088"/>
    <n v="0.51085616040966086"/>
    <n v="1"/>
    <n v="0"/>
    <n v="0.71196773511037392"/>
    <n v="2.0379975550329221"/>
    <n v="0.67083581145635152"/>
    <x v="0"/>
    <x v="1"/>
  </r>
  <r>
    <x v="2598"/>
    <n v="1"/>
    <d v="2011-07-08T00:00:00"/>
    <d v="2011-10-13T00:00:00"/>
    <d v="2012-08-20T00:00:00"/>
    <n v="33"/>
    <n v="93.939393940000002"/>
    <n v="3.0303030299999998"/>
    <n v="72.16"/>
    <n v="9.6153846153846194E-3"/>
    <n v="0"/>
    <n v="0"/>
    <n v="0"/>
    <n v="0"/>
    <s v="Monday"/>
    <s v="RIC"/>
    <n v="0.14610791080338689"/>
    <n v="1.1573210687589925"/>
    <n v="0.5364621360809988"/>
    <n v="1"/>
    <n v="1"/>
    <n v="0.81464417852555893"/>
    <n v="2.2583719521298811"/>
    <n v="0.69309826665235819"/>
    <x v="0"/>
    <x v="0"/>
  </r>
  <r>
    <x v="2599"/>
    <n v="1"/>
    <d v="2011-10-05T00:00:00"/>
    <d v="2011-10-05T00:00:00"/>
    <d v="2011-10-05T00:00:00"/>
    <n v="44"/>
    <n v="4.5454545450000001"/>
    <n v="2.2727272730000001"/>
    <n v="50.37"/>
    <n v="0"/>
    <n v="0"/>
    <n v="0"/>
    <n v="0"/>
    <n v="0"/>
    <s v="Friday"/>
    <s v="RIC"/>
    <n v="0.1019880192234839"/>
    <n v="1.107370204493517"/>
    <n v="0.5254749270594633"/>
    <n v="1"/>
    <n v="1"/>
    <n v="0.77052428694565589"/>
    <n v="2.1608988879241449"/>
    <n v="0.6836342966172102"/>
    <x v="0"/>
    <x v="0"/>
  </r>
  <r>
    <x v="2600"/>
    <n v="0"/>
    <d v="2012-07-08T00:00:00"/>
    <d v="2013-09-07T00:00:00"/>
    <d v="2013-10-09T00:00:00"/>
    <n v="0"/>
    <n v="0"/>
    <n v="0"/>
    <n v="130.13"/>
    <n v="9.375E-2"/>
    <n v="0"/>
    <n v="0"/>
    <n v="0"/>
    <n v="0"/>
    <s v="Monday"/>
    <s v="RIC"/>
    <n v="0.26348423548842487"/>
    <n v="1.3014567779494837"/>
    <n v="0.56549260034726156"/>
    <n v="1"/>
    <n v="0"/>
    <n v="0.93202050321059682"/>
    <n v="2.5396353385168617"/>
    <n v="0.71748502194042152"/>
    <x v="0"/>
    <x v="1"/>
  </r>
  <r>
    <x v="2601"/>
    <n v="1"/>
    <d v="2012-05-27T00:00:00"/>
    <d v="2012-05-27T00:00:00"/>
    <d v="2012-08-13T00:00:00"/>
    <n v="45"/>
    <n v="4.4444444440000002"/>
    <n v="0"/>
    <n v="151.52000000000001"/>
    <n v="3.8461538461538498E-2"/>
    <n v="0"/>
    <n v="0"/>
    <n v="0"/>
    <n v="0"/>
    <s v="Tuesday"/>
    <s v="CHO"/>
    <n v="0.30679421625456188"/>
    <n v="1.3590612665762412"/>
    <n v="0.57610257343959426"/>
    <n v="1"/>
    <n v="1"/>
    <n v="0.97533048397673383"/>
    <n v="2.6520435240612183"/>
    <n v="0.72618070036362548"/>
    <x v="0"/>
    <x v="0"/>
  </r>
  <r>
    <x v="2602"/>
    <n v="1"/>
    <d v="2012-01-15T00:00:00"/>
    <d v="2012-01-15T00:00:00"/>
    <d v="2012-06-15T00:00:00"/>
    <n v="43"/>
    <n v="20.93023256"/>
    <n v="2.3255813949999999"/>
    <n v="63.59"/>
    <n v="5.2631578947368397E-2"/>
    <n v="0"/>
    <n v="0"/>
    <n v="0"/>
    <n v="0"/>
    <s v="Wednesday"/>
    <s v="CHO"/>
    <n v="0.1287555716184503"/>
    <n v="1.137412074392989"/>
    <n v="0.53214449755366267"/>
    <n v="1"/>
    <n v="1"/>
    <n v="0.79729183934062231"/>
    <n v="2.2195219599496578"/>
    <n v="0.68939488146381944"/>
    <x v="0"/>
    <x v="0"/>
  </r>
  <r>
    <x v="2603"/>
    <n v="1"/>
    <d v="2011-03-04T00:00:00"/>
    <d v="2011-03-08T00:00:00"/>
    <d v="2012-07-24T00:00:00"/>
    <n v="44"/>
    <n v="15.90909091"/>
    <n v="4.5454545450000001"/>
    <n v="84.54"/>
    <n v="5.9523809523809503E-3"/>
    <n v="0"/>
    <n v="0"/>
    <n v="0"/>
    <n v="0"/>
    <s v="Wednesday"/>
    <s v="RIC"/>
    <n v="0.17117465048944472"/>
    <n v="1.1866979883084448"/>
    <n v="0.54268947730931705"/>
    <n v="1"/>
    <n v="1"/>
    <n v="0.8397109182116167"/>
    <n v="2.3156974540509685"/>
    <n v="0.69840432854383461"/>
    <x v="0"/>
    <x v="0"/>
  </r>
  <r>
    <x v="2604"/>
    <n v="1"/>
    <d v="2012-05-12T00:00:00"/>
    <d v="2013-10-14T00:00:00"/>
    <d v="2013-10-14T00:00:00"/>
    <n v="35"/>
    <n v="45.714285709999999"/>
    <n v="2.8571428569999999"/>
    <n v="48.19"/>
    <n v="0"/>
    <n v="0"/>
    <n v="0"/>
    <n v="0"/>
    <n v="0"/>
    <s v="Tuesday"/>
    <s v="RIC"/>
    <n v="9.7574005288459179E-2"/>
    <n v="1.102493028858968"/>
    <n v="0.52437416615706722"/>
    <n v="1"/>
    <n v="1"/>
    <n v="0.76611027301063117"/>
    <n v="2.1513816701390338"/>
    <n v="0.6826788676612815"/>
    <x v="0"/>
    <x v="0"/>
  </r>
  <r>
    <x v="2605"/>
    <n v="1"/>
    <d v="2010-09-26T00:00:00"/>
    <d v="2010-09-26T00:00:00"/>
    <d v="2012-03-12T00:00:00"/>
    <n v="43"/>
    <n v="18.60465116"/>
    <n v="0"/>
    <n v="70.540000000000006"/>
    <n v="5.6285178236397697E-3"/>
    <n v="0"/>
    <n v="0"/>
    <n v="0"/>
    <n v="0"/>
    <s v="Thursday"/>
    <s v="CHO"/>
    <n v="0.14282777200763461"/>
    <n v="1.1535311142087994"/>
    <n v="0.53564636544970612"/>
    <n v="1"/>
    <n v="1"/>
    <n v="0.81136403972980664"/>
    <n v="2.2509763146641419"/>
    <n v="0.6924000967065459"/>
    <x v="0"/>
    <x v="0"/>
  </r>
  <r>
    <x v="2606"/>
    <n v="0"/>
    <d v="2011-09-08T00:00:00"/>
    <d v="2011-09-08T00:00:00"/>
    <d v="2011-10-04T00:00:00"/>
    <n v="45"/>
    <n v="8.8888888890000004"/>
    <n v="0"/>
    <n v="37.65"/>
    <n v="7.69230769230769E-2"/>
    <n v="0"/>
    <n v="0"/>
    <n v="0"/>
    <n v="0"/>
    <s v="Friday"/>
    <s v="CHO"/>
    <n v="7.6232855345725006E-2"/>
    <n v="1.0792138456143292"/>
    <n v="0.51904898954511447"/>
    <n v="1"/>
    <n v="0"/>
    <n v="0.744769123067897"/>
    <n v="2.1059551623812869"/>
    <n v="0.67803785060653754"/>
    <x v="0"/>
    <x v="1"/>
  </r>
  <r>
    <x v="2607"/>
    <n v="0"/>
    <d v="2011-01-20T00:00:00"/>
    <d v="2011-01-21T00:00:00"/>
    <d v="2011-01-21T00:00:00"/>
    <n v="0"/>
    <n v="0"/>
    <n v="0"/>
    <n v="67.67"/>
    <n v="0"/>
    <n v="0"/>
    <n v="0"/>
    <n v="0"/>
    <n v="0"/>
    <s v="Tuesday"/>
    <s v="RIC"/>
    <n v="0.13701666191886352"/>
    <n v="1.1468472570371511"/>
    <n v="0.53420067649335568"/>
    <n v="1"/>
    <n v="0"/>
    <n v="0.80555292964103553"/>
    <n v="2.2379335765891506"/>
    <n v="0.69116105184177279"/>
    <x v="0"/>
    <x v="1"/>
  </r>
  <r>
    <x v="2608"/>
    <n v="1"/>
    <d v="2011-10-21T00:00:00"/>
    <d v="2012-05-12T00:00:00"/>
    <d v="2012-05-28T00:00:00"/>
    <n v="43"/>
    <n v="9.3023255809999998"/>
    <n v="0"/>
    <n v="66.02"/>
    <n v="0.1875"/>
    <n v="0"/>
    <n v="0"/>
    <n v="0"/>
    <n v="0"/>
    <s v="Monday"/>
    <s v="CHO"/>
    <n v="0.13367577981207876"/>
    <n v="1.1430221686993003"/>
    <n v="0.53336926952699404"/>
    <n v="1"/>
    <n v="1"/>
    <n v="0.80221204753425079"/>
    <n v="2.2304693797903448"/>
    <n v="0.69044746059010798"/>
    <x v="0"/>
    <x v="0"/>
  </r>
  <r>
    <x v="2609"/>
    <n v="1"/>
    <d v="2012-06-13T00:00:00"/>
    <d v="2012-06-15T00:00:00"/>
    <d v="2012-11-06T00:00:00"/>
    <n v="47"/>
    <n v="0"/>
    <n v="0"/>
    <n v="101.01"/>
    <n v="9.7222222222222196E-2"/>
    <n v="0"/>
    <n v="0"/>
    <n v="0"/>
    <n v="0"/>
    <s v="Tuesday"/>
    <s v="RIC"/>
    <n v="0.20452272824625986"/>
    <n v="1.2269393417083636"/>
    <n v="0.55095319334882975"/>
    <n v="1"/>
    <n v="1"/>
    <n v="0.87305899596843184"/>
    <n v="2.3942235833052945"/>
    <n v="0.70538181252450083"/>
    <x v="0"/>
    <x v="0"/>
  </r>
  <r>
    <x v="2610"/>
    <n v="1"/>
    <d v="2012-02-01T00:00:00"/>
    <d v="2012-02-02T00:00:00"/>
    <d v="2012-05-23T00:00:00"/>
    <n v="46"/>
    <n v="10.86956522"/>
    <n v="4.3478260869999996"/>
    <n v="48.42"/>
    <n v="1.8018018018018001E-2"/>
    <n v="0"/>
    <n v="0"/>
    <n v="0"/>
    <n v="0"/>
    <s v="Thursday"/>
    <s v="RIC"/>
    <n v="9.8039704006374642E-2"/>
    <n v="1.1030065780193299"/>
    <n v="0.52449031284446679"/>
    <n v="1"/>
    <n v="1"/>
    <n v="0.76657597172854663"/>
    <n v="2.1523837991515511"/>
    <n v="0.68277974266041297"/>
    <x v="0"/>
    <x v="0"/>
  </r>
  <r>
    <x v="2611"/>
    <n v="0"/>
    <d v="2010-08-07T00:00:00"/>
    <d v="2010-08-30T00:00:00"/>
    <d v="2011-10-24T00:00:00"/>
    <n v="0"/>
    <n v="0"/>
    <n v="0"/>
    <n v="79.08"/>
    <n v="7.14285714285714E-3"/>
    <n v="0"/>
    <n v="0"/>
    <n v="0"/>
    <n v="0"/>
    <s v="Wednesday"/>
    <s v="CHO"/>
    <n v="0.16011936788153874"/>
    <n v="1.173650958859273"/>
    <n v="0.53994453620796701"/>
    <n v="1"/>
    <n v="0"/>
    <n v="0.82865563560371069"/>
    <n v="2.2902377556474667"/>
    <n v="0.69607059602803212"/>
    <x v="0"/>
    <x v="1"/>
  </r>
  <r>
    <x v="2612"/>
    <n v="0"/>
    <d v="2012-04-13T00:00:00"/>
    <d v="2012-04-13T00:00:00"/>
    <d v="2012-06-29T00:00:00"/>
    <n v="11"/>
    <n v="18.18181818"/>
    <n v="0"/>
    <n v="41.03"/>
    <n v="0.15584415584415601"/>
    <n v="0"/>
    <n v="0"/>
    <n v="0"/>
    <n v="0"/>
    <s v="Friday"/>
    <s v="RIC"/>
    <n v="8.3076601722047741E-2"/>
    <n v="1.086625042709749"/>
    <n v="0.52075721342758718"/>
    <n v="1"/>
    <n v="0"/>
    <n v="0.75161286944421979"/>
    <n v="2.1204172162605532"/>
    <n v="0.67953003374389132"/>
    <x v="0"/>
    <x v="1"/>
  </r>
  <r>
    <x v="2613"/>
    <n v="1"/>
    <d v="2010-10-19T00:00:00"/>
    <d v="2012-12-10T00:00:00"/>
    <d v="2012-12-10T00:00:00"/>
    <n v="42"/>
    <n v="33.333333330000002"/>
    <n v="4.7619047620000003"/>
    <n v="64.55"/>
    <n v="0"/>
    <n v="0"/>
    <n v="0"/>
    <n v="0"/>
    <n v="0"/>
    <s v="Tuesday"/>
    <s v="CHO"/>
    <n v="0.13069935757148871"/>
    <n v="1.1396251101431192"/>
    <n v="0.53262840520080168"/>
    <n v="1"/>
    <n v="1"/>
    <n v="0.79923562529366077"/>
    <n v="2.2238404312901259"/>
    <n v="0.68981095022751571"/>
    <x v="0"/>
    <x v="0"/>
  </r>
  <r>
    <x v="2614"/>
    <n v="1"/>
    <d v="2011-05-14T00:00:00"/>
    <d v="2011-05-23T00:00:00"/>
    <d v="2011-05-23T00:00:00"/>
    <n v="44"/>
    <n v="6.8181818180000002"/>
    <n v="0"/>
    <n v="56.13"/>
    <n v="0"/>
    <n v="0"/>
    <n v="0"/>
    <n v="0"/>
    <n v="0"/>
    <s v="Wednesday"/>
    <s v="RIC"/>
    <n v="0.11365073494171435"/>
    <n v="1.1203607536780535"/>
    <n v="0.52838214050822996"/>
    <n v="1"/>
    <n v="1"/>
    <n v="0.78218700266388641"/>
    <n v="2.186248371929115"/>
    <n v="0.68615127156752387"/>
    <x v="0"/>
    <x v="0"/>
  </r>
  <r>
    <x v="2615"/>
    <n v="0"/>
    <d v="2011-05-14T00:00:00"/>
    <d v="2011-06-09T00:00:00"/>
    <d v="2011-06-09T00:00:00"/>
    <n v="0"/>
    <n v="0"/>
    <n v="0"/>
    <n v="50.76"/>
    <n v="0"/>
    <n v="0"/>
    <n v="0"/>
    <n v="0"/>
    <n v="0"/>
    <s v="Friday"/>
    <s v="RIC"/>
    <n v="0.10277768226690576"/>
    <n v="1.1082449991704477"/>
    <n v="0.52567182638000798"/>
    <n v="1"/>
    <n v="0"/>
    <n v="0.77131394998907776"/>
    <n v="2.1626059438272844"/>
    <n v="0.68380505894141463"/>
    <x v="0"/>
    <x v="1"/>
  </r>
  <r>
    <x v="2616"/>
    <n v="1"/>
    <d v="2012-08-28T00:00:00"/>
    <d v="2013-09-16T00:00:00"/>
    <d v="2013-11-18T00:00:00"/>
    <n v="35"/>
    <n v="42.857142860000003"/>
    <n v="0"/>
    <n v="64.930000000000007"/>
    <n v="3.1746031746031703E-2"/>
    <n v="0"/>
    <n v="0"/>
    <n v="0"/>
    <n v="0"/>
    <s v="Friday"/>
    <s v="DCX"/>
    <n v="0.13146877284456643"/>
    <n v="1.1405022925239325"/>
    <n v="0.53281993507193626"/>
    <n v="1"/>
    <n v="1"/>
    <n v="0.80000504056673849"/>
    <n v="2.2255521465083197"/>
    <n v="0.68997555935268129"/>
    <x v="0"/>
    <x v="0"/>
  </r>
  <r>
    <x v="2617"/>
    <n v="0"/>
    <d v="2009-11-10T00:00:00"/>
    <d v="2009-11-11T00:00:00"/>
    <d v="2009-11-11T00:00:00"/>
    <n v="0"/>
    <n v="0"/>
    <n v="0"/>
    <n v="25.65"/>
    <n v="0"/>
    <n v="0"/>
    <n v="0"/>
    <n v="0"/>
    <n v="0"/>
    <s v="Friday"/>
    <s v="CHO"/>
    <n v="5.193553093274493E-2"/>
    <n v="1.0533078345507809"/>
    <n v="0.51298096506860202"/>
    <n v="1"/>
    <n v="0"/>
    <n v="0.72047179865491695"/>
    <n v="2.055402718157473"/>
    <n v="0.67271090188626947"/>
    <x v="0"/>
    <x v="1"/>
  </r>
  <r>
    <x v="2618"/>
    <n v="0"/>
    <d v="2011-06-26T00:00:00"/>
    <d v="2011-06-27T00:00:00"/>
    <d v="2011-06-27T00:00:00"/>
    <n v="0"/>
    <n v="0"/>
    <n v="0"/>
    <n v="50.09"/>
    <n v="0"/>
    <n v="0"/>
    <n v="0"/>
    <n v="0"/>
    <n v="0"/>
    <s v="Tuesday"/>
    <s v="RIC"/>
    <n v="0.10142108165384771"/>
    <n v="1.1067425726519404"/>
    <n v="0.52533355855565544"/>
    <n v="1"/>
    <n v="0"/>
    <n v="0.76995734937601967"/>
    <n v="2.1596741403709006"/>
    <n v="0.68351166747764236"/>
    <x v="0"/>
    <x v="1"/>
  </r>
  <r>
    <x v="2619"/>
    <n v="0"/>
    <d v="2010-09-15T00:00:00"/>
    <d v="2010-09-15T00:00:00"/>
    <d v="2010-09-15T00:00:00"/>
    <n v="0"/>
    <n v="0"/>
    <n v="0"/>
    <n v="103.27"/>
    <n v="0"/>
    <n v="0"/>
    <n v="0"/>
    <n v="0"/>
    <n v="0"/>
    <s v="Wednesday"/>
    <s v="CHO"/>
    <n v="0.20909872434403776"/>
    <n v="1.2325666768605053"/>
    <n v="0.55208504616479059"/>
    <n v="1"/>
    <n v="0"/>
    <n v="0.87763499206620976"/>
    <n v="2.4052046465693193"/>
    <n v="0.7063318937358195"/>
    <x v="0"/>
    <x v="1"/>
  </r>
  <r>
    <x v="2620"/>
    <n v="0"/>
    <d v="2012-10-21T00:00:00"/>
    <d v="2012-10-21T00:00:00"/>
    <d v="2012-10-21T00:00:00"/>
    <n v="0"/>
    <n v="0"/>
    <n v="0"/>
    <n v="84.94"/>
    <n v="0"/>
    <n v="0"/>
    <n v="0"/>
    <n v="0"/>
    <n v="0"/>
    <s v="Tuesday"/>
    <s v="CHO"/>
    <n v="0.17198456130321069"/>
    <n v="1.1876594971574983"/>
    <n v="0.54289047207788299"/>
    <n v="1"/>
    <n v="0"/>
    <n v="0.84052082902538272"/>
    <n v="2.317573722162769"/>
    <n v="0.69857489727520294"/>
    <x v="0"/>
    <x v="1"/>
  </r>
  <r>
    <x v="2621"/>
    <n v="0"/>
    <d v="2012-08-28T00:00:00"/>
    <d v="2013-09-20T00:00:00"/>
    <d v="2013-09-20T00:00:00"/>
    <n v="0"/>
    <n v="0"/>
    <n v="0"/>
    <n v="45.85"/>
    <n v="0"/>
    <n v="0"/>
    <n v="0"/>
    <n v="0"/>
    <n v="0"/>
    <s v="Tuesday"/>
    <s v="BWI"/>
    <n v="9.2836027027928078E-2"/>
    <n v="1.0972817959586096"/>
    <n v="0.52319235215460036"/>
    <n v="1"/>
    <n v="0"/>
    <n v="0.76137229475010004"/>
    <n v="2.1412125800430539"/>
    <n v="0.68165159965509436"/>
    <x v="0"/>
    <x v="1"/>
  </r>
  <r>
    <x v="2622"/>
    <n v="0"/>
    <d v="2010-02-04T00:00:00"/>
    <d v="2010-02-04T00:00:00"/>
    <d v="2010-02-04T00:00:00"/>
    <n v="0"/>
    <n v="0"/>
    <n v="0"/>
    <n v="5.69"/>
    <n v="0"/>
    <n v="0"/>
    <n v="0"/>
    <n v="0"/>
    <n v="0"/>
    <s v="Wednesday"/>
    <s v="CHO"/>
    <n v="1.152098132582139E-2"/>
    <n v="1.0115876034360463"/>
    <n v="0.50288021347324197"/>
    <n v="1"/>
    <n v="0"/>
    <n v="0.68005724904799336"/>
    <n v="1.973990738086181"/>
    <n v="0.66375147467892959"/>
    <x v="0"/>
    <x v="1"/>
  </r>
  <r>
    <x v="2623"/>
    <n v="1"/>
    <d v="2011-07-09T00:00:00"/>
    <d v="2011-07-09T00:00:00"/>
    <d v="2011-11-20T00:00:00"/>
    <n v="45"/>
    <n v="0"/>
    <n v="0"/>
    <n v="47.35"/>
    <n v="2.2388059701492501E-2"/>
    <n v="0"/>
    <n v="0"/>
    <n v="0"/>
    <n v="0"/>
    <s v="Tuesday"/>
    <s v="RIC"/>
    <n v="9.5873192579550584E-2"/>
    <n v="1.1006194884263334"/>
    <n v="0.52394995594887872"/>
    <n v="1"/>
    <n v="1"/>
    <n v="0.76440946030172263"/>
    <n v="2.1477256828089315"/>
    <n v="0.68231030884888566"/>
    <x v="0"/>
    <x v="0"/>
  </r>
  <r>
    <x v="2624"/>
    <n v="1"/>
    <d v="2010-05-16T00:00:00"/>
    <d v="2010-05-16T00:00:00"/>
    <d v="2010-05-16T00:00:00"/>
    <n v="16"/>
    <n v="0"/>
    <n v="0"/>
    <n v="42"/>
    <n v="0"/>
    <n v="0"/>
    <n v="0"/>
    <n v="0"/>
    <n v="0"/>
    <s v="Monday"/>
    <s v="CHO"/>
    <n v="8.5040635445430293E-2"/>
    <n v="1.0887613081002301"/>
    <n v="0.52124735549150902"/>
    <n v="1"/>
    <n v="1"/>
    <n v="0.75357690316760229"/>
    <n v="2.1245858795385328"/>
    <n v="0.679957588444428"/>
    <x v="0"/>
    <x v="0"/>
  </r>
  <r>
    <x v="2625"/>
    <n v="0"/>
    <d v="2010-05-06T00:00:00"/>
    <d v="2010-06-28T00:00:00"/>
    <d v="2011-01-07T00:00:00"/>
    <n v="0"/>
    <n v="0"/>
    <n v="0"/>
    <n v="36.18"/>
    <n v="2.0725388601036301E-2"/>
    <n v="0"/>
    <n v="0"/>
    <n v="0"/>
    <n v="0"/>
    <s v="Tuesday"/>
    <s v="CHO"/>
    <n v="7.3256433105134952E-2"/>
    <n v="1.0760064252085071"/>
    <n v="0.51830592243973261"/>
    <n v="1"/>
    <n v="0"/>
    <n v="0.74179270082730697"/>
    <n v="2.0996962697725445"/>
    <n v="0.67738774609894925"/>
    <x v="0"/>
    <x v="1"/>
  </r>
  <r>
    <x v="2626"/>
    <n v="1"/>
    <d v="2012-08-28T00:00:00"/>
    <d v="2012-07-20T00:00:00"/>
    <d v="2012-08-09T00:00:00"/>
    <n v="37"/>
    <n v="5.4054054049999998"/>
    <n v="0"/>
    <n v="43.43"/>
    <n v="0.15"/>
    <n v="0"/>
    <n v="0"/>
    <n v="0"/>
    <n v="0"/>
    <s v="Sunday"/>
    <s v="DCX"/>
    <n v="8.7936066604643759E-2"/>
    <n v="1.0919183097515592"/>
    <n v="0.52196986118508515"/>
    <n v="1"/>
    <n v="1"/>
    <n v="0.75647233432681582"/>
    <n v="2.1307463860519373"/>
    <n v="0.68058734988717462"/>
    <x v="0"/>
    <x v="0"/>
  </r>
  <r>
    <x v="2627"/>
    <n v="1"/>
    <d v="2012-04-06T00:00:00"/>
    <d v="2012-04-06T00:00:00"/>
    <d v="2012-04-06T00:00:00"/>
    <n v="39"/>
    <n v="41.025641030000003"/>
    <n v="0"/>
    <n v="44.37"/>
    <n v="0"/>
    <n v="0"/>
    <n v="0"/>
    <n v="0"/>
    <n v="0"/>
    <s v="Friday"/>
    <s v="CHO"/>
    <n v="8.9839357016993859E-2"/>
    <n v="1.0939985264018142"/>
    <n v="0.52244474511721239"/>
    <n v="1"/>
    <n v="1"/>
    <n v="0.75837562473916587"/>
    <n v="2.1348056769990267"/>
    <n v="0.68100096049420589"/>
    <x v="0"/>
    <x v="0"/>
  </r>
  <r>
    <x v="2628"/>
    <n v="0"/>
    <d v="2012-01-13T00:00:00"/>
    <d v="2012-01-20T00:00:00"/>
    <d v="2012-01-20T00:00:00"/>
    <n v="0"/>
    <n v="0"/>
    <n v="0"/>
    <n v="23.23"/>
    <n v="0"/>
    <n v="1"/>
    <n v="0"/>
    <n v="0"/>
    <n v="0"/>
    <s v="Friday"/>
    <s v="RIC"/>
    <n v="0.85610956653836157"/>
    <n v="2.3539848348753001"/>
    <n v="0.70184719095869741"/>
    <n v="1"/>
    <n v="0"/>
    <n v="1.5246458342605336"/>
    <n v="4.5935164150446646"/>
    <n v="0.82122158481374274"/>
    <x v="0"/>
    <x v="1"/>
  </r>
  <r>
    <x v="2629"/>
    <n v="1"/>
    <d v="2010-07-27T00:00:00"/>
    <d v="2011-09-01T00:00:00"/>
    <d v="2013-10-29T00:00:00"/>
    <n v="40"/>
    <n v="70"/>
    <n v="20"/>
    <n v="48.88"/>
    <n v="5.0697084917617199E-3"/>
    <n v="0"/>
    <n v="0"/>
    <n v="0"/>
    <n v="0"/>
    <s v="Thursday"/>
    <s v="RIC"/>
    <n v="9.8971101442205556E-2"/>
    <n v="1.1040343940961284"/>
    <n v="0.5247225982588607"/>
    <n v="1"/>
    <n v="1"/>
    <n v="0.76750736916437756"/>
    <n v="2.1543894577906695"/>
    <n v="0.68298144113745585"/>
    <x v="0"/>
    <x v="0"/>
  </r>
  <r>
    <x v="2630"/>
    <n v="1"/>
    <d v="2010-01-06T00:00:00"/>
    <d v="2010-10-05T00:00:00"/>
    <d v="2010-10-05T00:00:00"/>
    <n v="16"/>
    <n v="0"/>
    <n v="0"/>
    <n v="30.5"/>
    <n v="0"/>
    <n v="0"/>
    <n v="0"/>
    <n v="0"/>
    <n v="0"/>
    <s v="Wednesday"/>
    <s v="CHO"/>
    <n v="6.1755699549657712E-2"/>
    <n v="1.0637024499955621"/>
    <n v="0.51543402005354488"/>
    <n v="1"/>
    <n v="1"/>
    <n v="0.73029196727182977"/>
    <n v="2.0756865517515872"/>
    <n v="0.67486933952014538"/>
    <x v="0"/>
    <x v="0"/>
  </r>
  <r>
    <x v="2631"/>
    <n v="1"/>
    <d v="2012-08-28T00:00:00"/>
    <d v="2012-07-31T00:00:00"/>
    <d v="2012-08-30T00:00:00"/>
    <n v="46"/>
    <n v="6.5217391300000003"/>
    <n v="4.3478260869999996"/>
    <n v="47.15"/>
    <n v="6.6666666666666693E-2"/>
    <n v="1"/>
    <n v="0"/>
    <n v="0"/>
    <n v="0"/>
    <s v="Thursday"/>
    <s v="DCX"/>
    <n v="0.90454223320156857"/>
    <n v="2.4708006136528109"/>
    <n v="0.71188203780235026"/>
    <n v="1"/>
    <n v="1"/>
    <n v="1.5730785009237405"/>
    <n v="4.8214682647765876"/>
    <n v="0.82822203016194273"/>
    <x v="0"/>
    <x v="0"/>
  </r>
  <r>
    <x v="2632"/>
    <n v="1"/>
    <d v="2011-11-07T00:00:00"/>
    <d v="2011-11-10T00:00:00"/>
    <d v="2011-11-10T00:00:00"/>
    <n v="45"/>
    <n v="6.6666666670000003"/>
    <n v="0"/>
    <n v="52.41"/>
    <n v="0"/>
    <n v="0"/>
    <n v="0"/>
    <n v="0"/>
    <n v="0"/>
    <s v="Tuesday"/>
    <s v="RIC"/>
    <n v="0.10611856437369051"/>
    <n v="1.111953706786007"/>
    <n v="0.52650477290915132"/>
    <n v="1"/>
    <n v="1"/>
    <n v="0.7746548320958625"/>
    <n v="2.1698430377364195"/>
    <n v="0.68452696613202069"/>
    <x v="0"/>
    <x v="0"/>
  </r>
  <r>
    <x v="2633"/>
    <n v="1"/>
    <d v="2011-07-18T00:00:00"/>
    <d v="2011-07-26T00:00:00"/>
    <d v="2012-06-12T00:00:00"/>
    <n v="47"/>
    <n v="0"/>
    <n v="0"/>
    <n v="109.92"/>
    <n v="1.5527950310559001E-2"/>
    <n v="0"/>
    <n v="0"/>
    <n v="0"/>
    <n v="0"/>
    <s v="Tuesday"/>
    <s v="CHO"/>
    <n v="0.22256349162289757"/>
    <n v="1.2492751356384832"/>
    <n v="0.55541232632879378"/>
    <n v="1"/>
    <n v="1"/>
    <n v="0.89109975934506958"/>
    <n v="2.4378091810292046"/>
    <n v="0.70911707214051312"/>
    <x v="0"/>
    <x v="0"/>
  </r>
  <r>
    <x v="2634"/>
    <n v="0"/>
    <d v="2009-11-11T00:00:00"/>
    <d v="2009-11-11T00:00:00"/>
    <d v="2009-11-11T00:00:00"/>
    <n v="0"/>
    <n v="0"/>
    <n v="0"/>
    <n v="35.49"/>
    <n v="0"/>
    <n v="0"/>
    <n v="0"/>
    <n v="0"/>
    <n v="0"/>
    <s v="Friday"/>
    <s v="CHO"/>
    <n v="7.1859336951388603E-2"/>
    <n v="1.0745041903980279"/>
    <n v="0.51795710771346593"/>
    <n v="1"/>
    <n v="0"/>
    <n v="0.74039560467356058"/>
    <n v="2.0967648404111685"/>
    <n v="0.67708235803038042"/>
    <x v="0"/>
    <x v="1"/>
  </r>
  <r>
    <x v="2635"/>
    <n v="0"/>
    <d v="2011-02-20T00:00:00"/>
    <d v="2011-11-16T00:00:00"/>
    <d v="2011-11-16T00:00:00"/>
    <n v="0"/>
    <n v="0"/>
    <n v="0"/>
    <n v="57.51"/>
    <n v="0"/>
    <n v="0"/>
    <n v="0"/>
    <n v="0"/>
    <n v="0"/>
    <s v="Tuesday"/>
    <s v="RIC"/>
    <n v="0.11644492724920705"/>
    <n v="1.1234956347682767"/>
    <n v="0.52907838206640656"/>
    <n v="1"/>
    <n v="0"/>
    <n v="0.78498119497137908"/>
    <n v="2.1923657128455938"/>
    <n v="0.68675268125573707"/>
    <x v="0"/>
    <x v="1"/>
  </r>
  <r>
    <x v="2636"/>
    <n v="0"/>
    <d v="2011-08-13T00:00:00"/>
    <d v="2011-08-13T00:00:00"/>
    <d v="2011-08-13T00:00:00"/>
    <n v="0"/>
    <n v="0"/>
    <n v="0"/>
    <n v="52.79"/>
    <n v="0"/>
    <n v="0"/>
    <n v="0"/>
    <n v="0"/>
    <n v="0"/>
    <s v="Monday"/>
    <s v="RIC"/>
    <n v="0.10688797964676822"/>
    <n v="1.1128095901736152"/>
    <n v="0.52669658228982796"/>
    <n v="1"/>
    <n v="0"/>
    <n v="0.77542424736894022"/>
    <n v="2.1715131905479819"/>
    <n v="0.6846930976102239"/>
    <x v="0"/>
    <x v="1"/>
  </r>
  <r>
    <x v="2637"/>
    <n v="1"/>
    <d v="2012-08-28T00:00:00"/>
    <d v="2012-07-20T00:00:00"/>
    <d v="2012-08-30T00:00:00"/>
    <n v="36"/>
    <n v="0"/>
    <n v="0"/>
    <n v="37.14"/>
    <n v="4.8780487804878099E-2"/>
    <n v="0"/>
    <n v="0"/>
    <n v="0"/>
    <n v="0"/>
    <s v="Sunday"/>
    <s v="DCX"/>
    <n v="7.5200219058173368E-2"/>
    <n v="1.0780999854405164"/>
    <n v="0.51879120013177815"/>
    <n v="1"/>
    <n v="1"/>
    <n v="0.74373648678034532"/>
    <n v="2.1037815991039581"/>
    <n v="0.67781238206686523"/>
    <x v="0"/>
    <x v="0"/>
  </r>
  <r>
    <x v="2638"/>
    <n v="1"/>
    <d v="2012-09-06T00:00:00"/>
    <d v="2012-09-06T00:00:00"/>
    <d v="2012-09-06T00:00:00"/>
    <n v="45"/>
    <n v="0"/>
    <n v="0"/>
    <n v="100.1"/>
    <n v="0"/>
    <n v="0"/>
    <n v="0"/>
    <n v="0"/>
    <n v="0"/>
    <s v="Tuesday"/>
    <s v="RIC"/>
    <n v="0.20268018114494218"/>
    <n v="1.2246807296193802"/>
    <n v="0.55049729757353105"/>
    <n v="1"/>
    <n v="1"/>
    <n v="0.87121644886711413"/>
    <n v="2.3898161752573523"/>
    <n v="0.70499875264649692"/>
    <x v="0"/>
    <x v="0"/>
  </r>
  <r>
    <x v="2639"/>
    <n v="1"/>
    <d v="2012-10-26T00:00:00"/>
    <d v="2012-10-26T00:00:00"/>
    <d v="2012-10-26T00:00:00"/>
    <n v="45"/>
    <n v="0"/>
    <n v="0"/>
    <n v="51.39"/>
    <n v="0"/>
    <n v="0"/>
    <n v="0"/>
    <n v="0"/>
    <n v="0"/>
    <s v="Monday"/>
    <s v="RIC"/>
    <n v="0.10405329179858722"/>
    <n v="1.1096595890952077"/>
    <n v="0.52598987762339378"/>
    <n v="1"/>
    <n v="1"/>
    <n v="0.77258955952075925"/>
    <n v="2.1653663448050948"/>
    <n v="0.68408080106077762"/>
    <x v="0"/>
    <x v="0"/>
  </r>
  <r>
    <x v="2640"/>
    <n v="1"/>
    <d v="2011-09-19T00:00:00"/>
    <d v="2011-10-14T00:00:00"/>
    <d v="2011-11-20T00:00:00"/>
    <n v="44"/>
    <n v="6.8181818180000002"/>
    <n v="0"/>
    <n v="56.91"/>
    <n v="5.4054054054054099E-2"/>
    <n v="0"/>
    <n v="0"/>
    <n v="0"/>
    <n v="0"/>
    <s v="Monday"/>
    <s v="RIC"/>
    <n v="0.11523006102855804"/>
    <n v="1.1221315666204768"/>
    <n v="0.52877568208812165"/>
    <n v="1"/>
    <n v="1"/>
    <n v="0.78376632875073005"/>
    <n v="2.1897038989989932"/>
    <n v="0.68649127578461921"/>
    <x v="0"/>
    <x v="0"/>
  </r>
  <r>
    <x v="2641"/>
    <n v="1"/>
    <d v="2012-03-11T00:00:00"/>
    <d v="2012-03-11T00:00:00"/>
    <d v="2012-05-15T00:00:00"/>
    <n v="45"/>
    <n v="6.6666666670000003"/>
    <n v="0"/>
    <n v="116.63"/>
    <n v="0.107692307692308"/>
    <n v="1"/>
    <n v="0"/>
    <n v="0"/>
    <n v="0"/>
    <s v="Tuesday"/>
    <s v="RIC"/>
    <n v="1.0452237415527232"/>
    <n v="2.8440347812284368"/>
    <n v="0.73985667224362872"/>
    <n v="1"/>
    <n v="1"/>
    <n v="1.7137600092748952"/>
    <n v="5.5497895564067408"/>
    <n v="0.84732333895799139"/>
    <x v="0"/>
    <x v="0"/>
  </r>
  <r>
    <x v="2642"/>
    <n v="1"/>
    <d v="2011-09-29T00:00:00"/>
    <d v="2011-10-14T00:00:00"/>
    <d v="2011-10-14T00:00:00"/>
    <n v="41"/>
    <n v="24.390243900000002"/>
    <n v="2.4390243900000002"/>
    <n v="51.09"/>
    <n v="0"/>
    <n v="0"/>
    <n v="0"/>
    <n v="0"/>
    <n v="0"/>
    <s v="Monday"/>
    <s v="CHO"/>
    <n v="0.10344585868826271"/>
    <n v="1.1089857497964717"/>
    <n v="0.52583842726461982"/>
    <n v="1"/>
    <n v="1"/>
    <n v="0.77198212641043473"/>
    <n v="2.1640514289934094"/>
    <n v="0.68394951142809535"/>
    <x v="0"/>
    <x v="0"/>
  </r>
  <r>
    <x v="2643"/>
    <n v="1"/>
    <d v="2011-05-27T00:00:00"/>
    <d v="2011-10-26T00:00:00"/>
    <d v="2011-11-03T00:00:00"/>
    <n v="37"/>
    <n v="0"/>
    <n v="0"/>
    <n v="50.44"/>
    <n v="0.25"/>
    <n v="0"/>
    <n v="0"/>
    <n v="0"/>
    <n v="0"/>
    <s v="Thursday"/>
    <s v="RIC"/>
    <n v="0.10212975361589295"/>
    <n v="1.1075271680599279"/>
    <n v="0.52551026854826066"/>
    <n v="1"/>
    <n v="1"/>
    <n v="0.77066602133806494"/>
    <n v="2.1612051833208654"/>
    <n v="0.68366494991334481"/>
    <x v="0"/>
    <x v="0"/>
  </r>
  <r>
    <x v="2644"/>
    <n v="1"/>
    <d v="2011-11-30T00:00:00"/>
    <d v="2011-11-30T00:00:00"/>
    <d v="2012-11-13T00:00:00"/>
    <n v="47"/>
    <n v="4.255319149"/>
    <n v="0"/>
    <n v="49.16"/>
    <n v="6.8767908309455603E-2"/>
    <n v="1"/>
    <n v="0"/>
    <n v="0"/>
    <n v="0"/>
    <s v="Wednesday"/>
    <s v="CHO"/>
    <n v="0.90861203504074273"/>
    <n v="2.4808767726117638"/>
    <n v="0.71271605824480766"/>
    <n v="1"/>
    <n v="1"/>
    <n v="1.5771483027629147"/>
    <n v="4.841130669093225"/>
    <n v="0.82880026887752545"/>
    <x v="0"/>
    <x v="0"/>
  </r>
  <r>
    <x v="2645"/>
    <n v="1"/>
    <d v="2010-08-15T00:00:00"/>
    <d v="2010-10-05T00:00:00"/>
    <d v="2012-09-18T00:00:00"/>
    <n v="34"/>
    <n v="52.941176470000002"/>
    <n v="0"/>
    <n v="58.72"/>
    <n v="2.80112044817927E-3"/>
    <n v="1"/>
    <n v="0"/>
    <n v="0"/>
    <n v="0"/>
    <s v="Wednesday"/>
    <s v="CHO"/>
    <n v="0.92796890348975014"/>
    <n v="2.5293665692069203"/>
    <n v="0.71666303842598345"/>
    <n v="1"/>
    <n v="1"/>
    <n v="1.596505171211922"/>
    <n v="4.935752636627619"/>
    <n v="0.83152936767793828"/>
    <x v="0"/>
    <x v="0"/>
  </r>
  <r>
    <x v="2646"/>
    <n v="1"/>
    <d v="2009-12-03T00:00:00"/>
    <d v="2009-12-03T00:00:00"/>
    <d v="2009-12-03T00:00:00"/>
    <n v="45"/>
    <n v="0"/>
    <n v="0"/>
    <n v="13.67"/>
    <n v="0"/>
    <n v="0"/>
    <n v="0"/>
    <n v="0"/>
    <n v="0"/>
    <s v="Monday"/>
    <s v="RIC"/>
    <n v="2.7678702060453145E-2"/>
    <n v="1.0280653160831568"/>
    <n v="0.50691923377925519"/>
    <n v="1"/>
    <n v="1"/>
    <n v="0.6962149697826252"/>
    <n v="2.0061449994074532"/>
    <n v="0.66734804868124731"/>
    <x v="0"/>
    <x v="0"/>
  </r>
  <r>
    <x v="2647"/>
    <n v="1"/>
    <d v="2011-10-08T00:00:00"/>
    <d v="2011-10-12T00:00:00"/>
    <d v="2012-11-19T00:00:00"/>
    <n v="47"/>
    <n v="2.1276595739999999"/>
    <n v="2.1276595739999999"/>
    <n v="60.77"/>
    <n v="3.21782178217822E-2"/>
    <n v="0"/>
    <n v="0"/>
    <n v="0"/>
    <n v="0"/>
    <s v="Tuesday"/>
    <s v="CHO"/>
    <n v="0.12304570038139999"/>
    <n v="1.1309361039778041"/>
    <n v="0.53072267247558158"/>
    <n v="1"/>
    <n v="1"/>
    <n v="0.79158196810357195"/>
    <n v="2.2068848877116496"/>
    <n v="0.68817090883683874"/>
    <x v="0"/>
    <x v="0"/>
  </r>
  <r>
    <x v="2648"/>
    <n v="0"/>
    <d v="2011-06-20T00:00:00"/>
    <d v="2011-06-21T00:00:00"/>
    <d v="2011-06-21T00:00:00"/>
    <n v="0"/>
    <n v="0"/>
    <n v="0"/>
    <n v="52.1"/>
    <n v="0"/>
    <n v="0"/>
    <n v="0"/>
    <n v="0"/>
    <n v="0"/>
    <s v="Monday"/>
    <s v="RIC"/>
    <n v="0.10549088349302187"/>
    <n v="1.1112559737038346"/>
    <n v="0.52634829103849845"/>
    <n v="1"/>
    <n v="0"/>
    <n v="0.77402715121519383"/>
    <n v="2.1684814960991097"/>
    <n v="0.68439140287511402"/>
    <x v="0"/>
    <x v="1"/>
  </r>
  <r>
    <x v="2649"/>
    <n v="1"/>
    <d v="2011-05-15T00:00:00"/>
    <d v="2011-05-22T00:00:00"/>
    <d v="2011-10-06T00:00:00"/>
    <n v="44"/>
    <n v="6.8181818180000002"/>
    <n v="0"/>
    <n v="58.32"/>
    <n v="1.4598540145985399E-2"/>
    <n v="0"/>
    <n v="0"/>
    <n v="0"/>
    <n v="0"/>
    <s v="Monday"/>
    <s v="RIC"/>
    <n v="0.11808499664708322"/>
    <n v="1.1253397574086974"/>
    <n v="0.52948699307293734"/>
    <n v="1"/>
    <n v="1"/>
    <n v="0.78662126436925517"/>
    <n v="2.1959642949157185"/>
    <n v="0.68710539051051223"/>
    <x v="0"/>
    <x v="0"/>
  </r>
  <r>
    <x v="2650"/>
    <n v="1"/>
    <d v="2011-05-15T00:00:00"/>
    <d v="2011-05-16T00:00:00"/>
    <d v="2011-05-16T00:00:00"/>
    <n v="16"/>
    <n v="0"/>
    <n v="0"/>
    <n v="56.21"/>
    <n v="0"/>
    <n v="0"/>
    <n v="0"/>
    <n v="0"/>
    <n v="0"/>
    <s v="Tuesday"/>
    <s v="RIC"/>
    <n v="0.11381271710446755"/>
    <n v="1.1205422468349284"/>
    <n v="0.52842250537918944"/>
    <n v="1"/>
    <n v="1"/>
    <n v="0.78234898482663962"/>
    <n v="2.1866025338518984"/>
    <n v="0.68618615300251429"/>
    <x v="0"/>
    <x v="0"/>
  </r>
  <r>
    <x v="2651"/>
    <n v="1"/>
    <d v="2011-02-23T00:00:00"/>
    <d v="2011-09-27T00:00:00"/>
    <d v="2011-10-19T00:00:00"/>
    <n v="29"/>
    <n v="100"/>
    <n v="6.896551724"/>
    <n v="29.4"/>
    <n v="0.13636363636363599"/>
    <n v="0"/>
    <n v="0"/>
    <n v="0"/>
    <n v="0"/>
    <s v="Thursday"/>
    <s v="RIC"/>
    <n v="5.9528444811801202E-2"/>
    <n v="1.0613359500515303"/>
    <n v="0.51487771802796067"/>
    <n v="1"/>
    <n v="1"/>
    <n v="0.7280647125339732"/>
    <n v="2.071068613616192"/>
    <n v="0.67438044348266868"/>
    <x v="0"/>
    <x v="0"/>
  </r>
  <r>
    <x v="2652"/>
    <n v="1"/>
    <d v="2011-03-13T00:00:00"/>
    <d v="2011-03-13T00:00:00"/>
    <d v="2011-03-13T00:00:00"/>
    <n v="16"/>
    <n v="0"/>
    <n v="0"/>
    <n v="29.43"/>
    <n v="0"/>
    <n v="0"/>
    <n v="0"/>
    <n v="0"/>
    <n v="0"/>
    <s v="Thursday"/>
    <s v="CHO"/>
    <n v="5.9589188122833654E-2"/>
    <n v="1.0614004210693258"/>
    <n v="0.51489289039668351"/>
    <n v="1"/>
    <n v="1"/>
    <n v="0.72812545584500565"/>
    <n v="2.0711944210020983"/>
    <n v="0.67439378205378786"/>
    <x v="0"/>
    <x v="0"/>
  </r>
  <r>
    <x v="2653"/>
    <n v="1"/>
    <d v="2011-09-19T00:00:00"/>
    <d v="2011-09-23T00:00:00"/>
    <d v="2011-09-23T00:00:00"/>
    <n v="43"/>
    <n v="11.627906980000001"/>
    <n v="4.651162791"/>
    <n v="31.26"/>
    <n v="0"/>
    <n v="0"/>
    <n v="0"/>
    <n v="0"/>
    <n v="0"/>
    <s v="Friday"/>
    <s v="RIC"/>
    <n v="6.3294530095813123E-2"/>
    <n v="1.0653405678873054"/>
    <n v="0.51581835192298198"/>
    <n v="1"/>
    <n v="1"/>
    <n v="0.7318307978179851"/>
    <n v="2.0788831404950741"/>
    <n v="0.67520689991527139"/>
    <x v="0"/>
    <x v="0"/>
  </r>
  <r>
    <x v="2654"/>
    <n v="1"/>
    <d v="2011-10-23T00:00:00"/>
    <d v="2011-10-23T00:00:00"/>
    <d v="2011-10-23T00:00:00"/>
    <n v="45"/>
    <n v="0"/>
    <n v="0"/>
    <n v="59.01"/>
    <n v="0"/>
    <n v="1"/>
    <n v="0"/>
    <n v="0"/>
    <n v="0"/>
    <s v="Monday"/>
    <s v="CHO"/>
    <n v="0.92855608882973051"/>
    <n v="2.5308522123070336"/>
    <n v="0.71678225542422036"/>
    <n v="1"/>
    <n v="1"/>
    <n v="1.5970923565519026"/>
    <n v="4.9386516892749279"/>
    <n v="0.83161160944899704"/>
    <x v="0"/>
    <x v="0"/>
  </r>
  <r>
    <x v="2655"/>
    <n v="1"/>
    <d v="2012-01-31T00:00:00"/>
    <d v="2012-01-31T00:00:00"/>
    <d v="2012-09-26T00:00:00"/>
    <n v="47"/>
    <n v="0"/>
    <n v="0"/>
    <n v="86.63"/>
    <n v="7.1129707112970703E-2"/>
    <n v="0"/>
    <n v="0"/>
    <n v="0"/>
    <n v="0"/>
    <s v="Wednesday"/>
    <s v="CHO"/>
    <n v="0.17540643449137205"/>
    <n v="1.1917304785662202"/>
    <n v="0.54373952008269877"/>
    <n v="1"/>
    <n v="1"/>
    <n v="0.84394270221354406"/>
    <n v="2.3255177495198085"/>
    <n v="0.69929494433027883"/>
    <x v="0"/>
    <x v="0"/>
  </r>
  <r>
    <x v="2656"/>
    <n v="1"/>
    <d v="2012-08-28T00:00:00"/>
    <d v="2012-07-20T00:00:00"/>
    <d v="2012-08-30T00:00:00"/>
    <n v="35"/>
    <n v="2.8571428569999999"/>
    <n v="0"/>
    <n v="65.64"/>
    <n v="4.8780487804878099E-2"/>
    <n v="0"/>
    <n v="0"/>
    <n v="0"/>
    <n v="0"/>
    <s v="Sunday"/>
    <s v="DCX"/>
    <n v="0.13290636453900107"/>
    <n v="1.1421430482329635"/>
    <n v="0.53317776755156865"/>
    <n v="1"/>
    <n v="1"/>
    <n v="0.80144263226117307"/>
    <n v="2.2287538826328901"/>
    <n v="0.69028298955244327"/>
    <x v="0"/>
    <x v="0"/>
  </r>
  <r>
    <x v="2657"/>
    <n v="1"/>
    <d v="2010-11-29T00:00:00"/>
    <d v="2010-12-03T00:00:00"/>
    <d v="2010-12-03T00:00:00"/>
    <n v="37"/>
    <n v="86.486486490000004"/>
    <n v="0"/>
    <n v="23.75"/>
    <n v="0"/>
    <n v="0"/>
    <n v="0"/>
    <n v="0"/>
    <n v="0"/>
    <s v="Friday"/>
    <s v="RIC"/>
    <n v="4.8088454567356415E-2"/>
    <n v="1.0492634633654574"/>
    <n v="0.51201979741651993"/>
    <n v="1"/>
    <n v="1"/>
    <n v="0.71662472228952845"/>
    <n v="2.0475106174297717"/>
    <n v="0.67186332533817839"/>
    <x v="0"/>
    <x v="0"/>
  </r>
  <r>
    <x v="2658"/>
    <n v="1"/>
    <d v="2011-07-06T00:00:00"/>
    <d v="2012-08-27T00:00:00"/>
    <d v="2012-09-10T00:00:00"/>
    <n v="40"/>
    <n v="35"/>
    <n v="0"/>
    <n v="48.8"/>
    <n v="0.14285714285714299"/>
    <n v="0"/>
    <n v="0"/>
    <n v="0"/>
    <n v="0"/>
    <s v="Tuesday"/>
    <s v="CHO"/>
    <n v="9.8809119279452337E-2"/>
    <n v="1.103855574700386"/>
    <n v="0.52468220156109713"/>
    <n v="1"/>
    <n v="1"/>
    <n v="0.76734538700162436"/>
    <n v="2.154040513389031"/>
    <n v="0.68294636807772158"/>
    <x v="0"/>
    <x v="0"/>
  </r>
  <r>
    <x v="2659"/>
    <n v="0"/>
    <d v="2011-12-03T00:00:00"/>
    <d v="2011-12-04T00:00:00"/>
    <d v="2011-12-04T00:00:00"/>
    <n v="0"/>
    <n v="0"/>
    <n v="0"/>
    <n v="52.04"/>
    <n v="0"/>
    <n v="0"/>
    <n v="0"/>
    <n v="0"/>
    <n v="0"/>
    <s v="Monday"/>
    <s v="CHO"/>
    <n v="0.10536939687095696"/>
    <n v="1.1111209791695209"/>
    <n v="0.52631800362602477"/>
    <n v="1"/>
    <n v="0"/>
    <n v="0.77390566459312893"/>
    <n v="2.1682180706087988"/>
    <n v="0.68436516119995427"/>
    <x v="0"/>
    <x v="1"/>
  </r>
  <r>
    <x v="2660"/>
    <n v="0"/>
    <d v="2011-11-03T00:00:00"/>
    <d v="2011-11-03T00:00:00"/>
    <d v="2011-11-03T00:00:00"/>
    <n v="0"/>
    <n v="0"/>
    <n v="0"/>
    <n v="51.52"/>
    <n v="0"/>
    <n v="0"/>
    <n v="0"/>
    <n v="0"/>
    <n v="0"/>
    <s v="Thursday"/>
    <s v="RIC"/>
    <n v="0.10431651281306117"/>
    <n v="1.1099517132628931"/>
    <n v="0.52605550462879092"/>
    <n v="1"/>
    <n v="0"/>
    <n v="0.77285278053523321"/>
    <n v="2.1659363897516957"/>
    <n v="0.6841376841186535"/>
    <x v="0"/>
    <x v="1"/>
  </r>
  <r>
    <x v="2661"/>
    <n v="0"/>
    <d v="2012-04-29T00:00:00"/>
    <d v="2012-04-29T00:00:00"/>
    <d v="2012-04-29T00:00:00"/>
    <n v="0"/>
    <n v="0"/>
    <n v="0"/>
    <n v="40.950000000000003"/>
    <n v="0"/>
    <n v="0"/>
    <n v="0"/>
    <n v="0"/>
    <n v="0"/>
    <s v="Tuesday"/>
    <s v="CHO"/>
    <n v="8.291461955929455E-2"/>
    <n v="1.0864490430900136"/>
    <n v="0.52071678754300743"/>
    <n v="1"/>
    <n v="0"/>
    <n v="0.75145088728146658"/>
    <n v="2.1200737743104101"/>
    <n v="0.67949475802987469"/>
    <x v="0"/>
    <x v="1"/>
  </r>
  <r>
    <x v="2662"/>
    <n v="1"/>
    <d v="2011-01-24T00:00:00"/>
    <d v="2011-01-30T00:00:00"/>
    <d v="2012-04-03T00:00:00"/>
    <n v="44"/>
    <n v="11.363636359999999"/>
    <n v="4.5454545450000001"/>
    <n v="39.43"/>
    <n v="6.9930069930069904E-3"/>
    <n v="0"/>
    <n v="0"/>
    <n v="0"/>
    <n v="0"/>
    <s v="Monday"/>
    <s v="RIC"/>
    <n v="7.9836958466983729E-2"/>
    <n v="1.0831104612882274"/>
    <n v="0.51994864478689973"/>
    <n v="1"/>
    <n v="1"/>
    <n v="0.74837322618915569"/>
    <n v="2.113558936116779"/>
    <n v="0.67882413003326769"/>
    <x v="0"/>
    <x v="0"/>
  </r>
  <r>
    <x v="2663"/>
    <n v="0"/>
    <d v="2011-08-08T00:00:00"/>
    <d v="2011-10-10T00:00:00"/>
    <d v="2011-12-12T00:00:00"/>
    <n v="4"/>
    <n v="75"/>
    <n v="0"/>
    <n v="83.45"/>
    <n v="9.5238095238095205E-2"/>
    <n v="0"/>
    <n v="0"/>
    <n v="0"/>
    <n v="0"/>
    <s v="Monday"/>
    <s v="RIC"/>
    <n v="0.16896764352193233"/>
    <n v="1.1840818255865104"/>
    <n v="0.54214169621073549"/>
    <n v="1"/>
    <n v="0"/>
    <n v="0.83750391124410428"/>
    <n v="2.3105923292304555"/>
    <n v="0.69793925057741879"/>
    <x v="0"/>
    <x v="1"/>
  </r>
  <r>
    <x v="2664"/>
    <n v="1"/>
    <d v="2012-07-10T00:00:00"/>
    <d v="2012-07-10T00:00:00"/>
    <d v="2012-10-04T00:00:00"/>
    <n v="36"/>
    <n v="69.444444439999998"/>
    <n v="0"/>
    <n v="251.11"/>
    <n v="5.8139534883720902E-2"/>
    <n v="0"/>
    <n v="0"/>
    <n v="0"/>
    <n v="0"/>
    <s v="Tuesday"/>
    <s v="CHO"/>
    <n v="0.50844176111195249"/>
    <n v="1.6626982941500787"/>
    <n v="0.62444111591726714"/>
    <n v="1"/>
    <n v="1"/>
    <n v="1.1769780288341245"/>
    <n v="3.2445544229046592"/>
    <n v="0.76440401032349725"/>
    <x v="0"/>
    <x v="0"/>
  </r>
  <r>
    <x v="2665"/>
    <n v="0"/>
    <d v="2011-10-13T00:00:00"/>
    <d v="2011-10-27T00:00:00"/>
    <d v="2011-10-27T00:00:00"/>
    <n v="0"/>
    <n v="0"/>
    <n v="0"/>
    <n v="51.42"/>
    <n v="0"/>
    <n v="0"/>
    <n v="0"/>
    <n v="0"/>
    <n v="0"/>
    <s v="Tuesday"/>
    <s v="RIC"/>
    <n v="0.10411403510961967"/>
    <n v="1.1097269955399927"/>
    <n v="0.52600502239672664"/>
    <n v="1"/>
    <n v="0"/>
    <n v="0.7726503028317917"/>
    <n v="2.1654978803213876"/>
    <n v="0.68409392840962135"/>
    <x v="0"/>
    <x v="1"/>
  </r>
  <r>
    <x v="2666"/>
    <n v="1"/>
    <d v="2011-08-04T00:00:00"/>
    <d v="2011-08-04T00:00:00"/>
    <d v="2011-08-04T00:00:00"/>
    <n v="33"/>
    <n v="81.818181820000007"/>
    <n v="6.0606060609999997"/>
    <n v="50.58"/>
    <n v="0"/>
    <n v="0"/>
    <n v="0"/>
    <n v="0"/>
    <n v="0"/>
    <s v="Friday"/>
    <s v="RIC"/>
    <n v="0.10241322240071105"/>
    <n v="1.1078411619420403"/>
    <n v="0.52558095075880429"/>
    <n v="1"/>
    <n v="1"/>
    <n v="0.77094949012288305"/>
    <n v="2.1618179043674663"/>
    <n v="0.68372625171782186"/>
    <x v="0"/>
    <x v="0"/>
  </r>
  <r>
    <x v="2667"/>
    <n v="1"/>
    <d v="2011-05-21T00:00:00"/>
    <d v="2011-06-01T00:00:00"/>
    <d v="2011-06-13T00:00:00"/>
    <n v="16"/>
    <n v="0"/>
    <n v="0"/>
    <n v="107.87"/>
    <n v="0.16666666666666699"/>
    <n v="0"/>
    <n v="0"/>
    <n v="0"/>
    <n v="0"/>
    <s v="Thursday"/>
    <s v="RIC"/>
    <n v="0.21841269870234681"/>
    <n v="1.2441004003067047"/>
    <n v="0.55438713888945057"/>
    <n v="1"/>
    <n v="1"/>
    <n v="0.88694896642451881"/>
    <n v="2.4277113115196522"/>
    <n v="0.70826014529308279"/>
    <x v="0"/>
    <x v="0"/>
  </r>
  <r>
    <x v="2668"/>
    <n v="1"/>
    <d v="2011-07-18T00:00:00"/>
    <d v="2011-07-18T00:00:00"/>
    <d v="2011-07-18T00:00:00"/>
    <n v="45"/>
    <n v="6.6666666670000003"/>
    <n v="0"/>
    <n v="51.47"/>
    <n v="0"/>
    <n v="0"/>
    <n v="0"/>
    <n v="0"/>
    <n v="0"/>
    <s v="Tuesday"/>
    <s v="RIC"/>
    <n v="0.10421527396134041"/>
    <n v="1.109839348713902"/>
    <n v="0.52603026357927596"/>
    <n v="1"/>
    <n v="1"/>
    <n v="0.77275154168351246"/>
    <n v="2.165717123937994"/>
    <n v="0.6841158066719335"/>
    <x v="0"/>
    <x v="0"/>
  </r>
  <r>
    <x v="2669"/>
    <n v="1"/>
    <d v="2010-12-14T00:00:00"/>
    <d v="2011-05-24T00:00:00"/>
    <d v="2011-05-24T00:00:00"/>
    <n v="44"/>
    <n v="6.8181818180000002"/>
    <n v="0"/>
    <n v="50.56"/>
    <n v="0"/>
    <n v="0"/>
    <n v="0"/>
    <n v="0"/>
    <n v="0"/>
    <s v="Wednesday"/>
    <s v="RIC"/>
    <n v="0.10237272686002276"/>
    <n v="1.1077963002235467"/>
    <n v="0.52557085336284959"/>
    <n v="1"/>
    <n v="1"/>
    <n v="0.77090899458219475"/>
    <n v="2.1617303621551058"/>
    <n v="0.68371749470806309"/>
    <x v="0"/>
    <x v="0"/>
  </r>
  <r>
    <x v="2670"/>
    <n v="1"/>
    <d v="2011-11-16T00:00:00"/>
    <d v="2011-11-16T00:00:00"/>
    <d v="2011-11-16T00:00:00"/>
    <n v="45"/>
    <n v="0"/>
    <n v="0"/>
    <n v="51.87"/>
    <n v="0"/>
    <n v="0"/>
    <n v="0"/>
    <n v="0"/>
    <n v="0"/>
    <s v="Wednesday"/>
    <s v="RIC"/>
    <n v="0.1050251847751064"/>
    <n v="1.1107385837048851"/>
    <n v="0.52623218823965179"/>
    <n v="1"/>
    <n v="1"/>
    <n v="0.77356145249727837"/>
    <n v="2.1674718721550876"/>
    <n v="0.68429080340352988"/>
    <x v="0"/>
    <x v="0"/>
  </r>
  <r>
    <x v="2671"/>
    <n v="1"/>
    <d v="2012-04-19T00:00:00"/>
    <d v="2012-04-19T00:00:00"/>
    <d v="2012-04-19T00:00:00"/>
    <n v="16"/>
    <n v="0"/>
    <n v="0"/>
    <n v="56.53"/>
    <n v="0"/>
    <n v="0"/>
    <n v="0"/>
    <n v="0"/>
    <n v="0"/>
    <s v="Friday"/>
    <s v="RIC"/>
    <n v="0.11446064575548034"/>
    <n v="1.1212685135204119"/>
    <n v="0.52858396114105266"/>
    <n v="1"/>
    <n v="1"/>
    <n v="0.78299691347765232"/>
    <n v="2.1880197553615881"/>
    <n v="0.68632565770076948"/>
    <x v="0"/>
    <x v="0"/>
  </r>
  <r>
    <x v="2672"/>
    <n v="0"/>
    <d v="2011-05-14T00:00:00"/>
    <d v="2011-05-31T00:00:00"/>
    <d v="2011-05-31T00:00:00"/>
    <n v="0"/>
    <n v="0"/>
    <n v="0"/>
    <n v="52.2"/>
    <n v="0"/>
    <n v="0"/>
    <n v="0"/>
    <n v="0"/>
    <n v="0"/>
    <s v="Wednesday"/>
    <s v="RIC"/>
    <n v="0.10569336119646337"/>
    <n v="1.1114810010420664"/>
    <n v="0.5263987696282959"/>
    <n v="1"/>
    <n v="0"/>
    <n v="0.77422962891863534"/>
    <n v="2.1689206097062521"/>
    <n v="0.68443513638775044"/>
    <x v="0"/>
    <x v="1"/>
  </r>
  <r>
    <x v="2673"/>
    <n v="1"/>
    <d v="2012-03-09T00:00:00"/>
    <d v="2012-03-20T00:00:00"/>
    <d v="2012-03-20T00:00:00"/>
    <n v="45"/>
    <n v="8.8888888890000004"/>
    <n v="2.2222222220000001"/>
    <n v="17.82"/>
    <n v="0"/>
    <n v="0"/>
    <n v="0"/>
    <n v="0"/>
    <n v="0"/>
    <s v="Friday"/>
    <s v="CHO"/>
    <n v="3.6081526753275424E-2"/>
    <n v="1.0367403651215701"/>
    <n v="0.50901940319707295"/>
    <n v="1"/>
    <n v="1"/>
    <n v="0.70461779447544748"/>
    <n v="2.0230733073425293"/>
    <n v="0.66921080029016478"/>
    <x v="0"/>
    <x v="0"/>
  </r>
  <r>
    <x v="2674"/>
    <n v="1"/>
    <d v="2011-08-22T00:00:00"/>
    <d v="2011-08-22T00:00:00"/>
    <d v="2012-02-13T00:00:00"/>
    <n v="43"/>
    <n v="55.813953490000003"/>
    <n v="0"/>
    <n v="67.83"/>
    <n v="4.57142857142857E-2"/>
    <n v="0"/>
    <n v="0"/>
    <n v="0"/>
    <n v="0"/>
    <s v="Monday"/>
    <s v="CHO"/>
    <n v="0.13734062624436993"/>
    <n v="1.1472188548241993"/>
    <n v="0.53428128774424632"/>
    <n v="1"/>
    <n v="1"/>
    <n v="0.80587689396654194"/>
    <n v="2.238658704682293"/>
    <n v="0.6912302001584022"/>
    <x v="0"/>
    <x v="0"/>
  </r>
  <r>
    <x v="2675"/>
    <n v="1"/>
    <d v="2011-03-30T00:00:00"/>
    <d v="2011-04-01T00:00:00"/>
    <d v="2011-08-04T00:00:00"/>
    <n v="37"/>
    <n v="45.945945950000002"/>
    <n v="2.7027027029999999"/>
    <n v="63.68"/>
    <n v="7.1999999999999995E-2"/>
    <n v="0"/>
    <n v="0"/>
    <n v="0"/>
    <n v="0"/>
    <s v="Wednesday"/>
    <s v="RIC"/>
    <n v="0.12893780155154766"/>
    <n v="1.1376193638058041"/>
    <n v="0.53218986647856414"/>
    <n v="1"/>
    <n v="1"/>
    <n v="0.79747406927371967"/>
    <n v="2.2199264601428301"/>
    <n v="0.68943390093584878"/>
    <x v="0"/>
    <x v="0"/>
  </r>
  <r>
    <x v="2676"/>
    <n v="0"/>
    <d v="2012-08-28T00:00:00"/>
    <d v="2012-10-01T00:00:00"/>
    <d v="2012-10-01T00:00:00"/>
    <n v="0"/>
    <n v="0"/>
    <n v="0"/>
    <n v="54.2"/>
    <n v="0"/>
    <n v="0"/>
    <n v="0"/>
    <n v="0"/>
    <n v="0"/>
    <s v="Thursday"/>
    <s v="DCX"/>
    <n v="0.10974291526529338"/>
    <n v="1.1159911292929456"/>
    <n v="0.5274082267376291"/>
    <n v="1"/>
    <n v="0"/>
    <n v="0.77827918298746535"/>
    <n v="2.1777215789595092"/>
    <n v="0.68530912002446953"/>
    <x v="0"/>
    <x v="1"/>
  </r>
  <r>
    <x v="2677"/>
    <n v="1"/>
    <d v="2010-10-12T00:00:00"/>
    <d v="2011-01-14T00:00:00"/>
    <d v="2011-06-07T00:00:00"/>
    <n v="44"/>
    <n v="9.0909090910000003"/>
    <n v="0"/>
    <n v="119.43"/>
    <n v="0.104166666666667"/>
    <n v="0"/>
    <n v="0"/>
    <n v="0"/>
    <n v="0"/>
    <s v="Wednesday"/>
    <s v="CHO"/>
    <n v="0.24181912122018431"/>
    <n v="1.2735638113130527"/>
    <n v="0.56016189428064955"/>
    <n v="1"/>
    <n v="1"/>
    <n v="0.91035538894235635"/>
    <n v="2.4852055910475985"/>
    <n v="0.71307288081693465"/>
    <x v="0"/>
    <x v="0"/>
  </r>
  <r>
    <x v="2678"/>
    <n v="1"/>
    <d v="2010-07-28T00:00:00"/>
    <d v="2011-01-25T00:00:00"/>
    <d v="2012-06-27T00:00:00"/>
    <n v="39"/>
    <n v="56.410256410000002"/>
    <n v="0"/>
    <n v="98.51"/>
    <n v="4.43159922928709E-2"/>
    <n v="0"/>
    <n v="0"/>
    <n v="0"/>
    <n v="0"/>
    <s v="Wednesday"/>
    <s v="CHO"/>
    <n v="0.19946078566022235"/>
    <n v="1.2207443378091265"/>
    <n v="0.54970052924392498"/>
    <n v="1"/>
    <n v="1"/>
    <n v="0.86799705338239441"/>
    <n v="2.3821347832073454"/>
    <n v="0.70432875562348818"/>
    <x v="0"/>
    <x v="0"/>
  </r>
  <r>
    <x v="2679"/>
    <n v="1"/>
    <d v="2008-11-20T00:00:00"/>
    <d v="2010-05-10T00:00:00"/>
    <d v="2010-05-10T00:00:00"/>
    <n v="16"/>
    <n v="0"/>
    <n v="0"/>
    <n v="20.25"/>
    <n v="0"/>
    <n v="0"/>
    <n v="0"/>
    <n v="0"/>
    <n v="0"/>
    <s v="Monday"/>
    <s v="CHO"/>
    <n v="4.1001734946903894E-2"/>
    <n v="1.0418539131051323"/>
    <n v="0.51024899794165079"/>
    <n v="1"/>
    <n v="1"/>
    <n v="0.70953800266907585"/>
    <n v="2.0330517771498151"/>
    <n v="0.67029906725176036"/>
    <x v="0"/>
    <x v="0"/>
  </r>
  <r>
    <x v="2680"/>
    <n v="1"/>
    <d v="2009-10-22T00:00:00"/>
    <d v="2010-02-03T00:00:00"/>
    <d v="2010-02-03T00:00:00"/>
    <n v="16"/>
    <n v="0"/>
    <n v="0"/>
    <n v="47.05"/>
    <n v="0"/>
    <n v="0"/>
    <n v="0"/>
    <n v="0"/>
    <n v="0"/>
    <s v="Thursday"/>
    <s v="CHO"/>
    <n v="9.526575946922608E-2"/>
    <n v="1.0999511387166168"/>
    <n v="0.52379844389562835"/>
    <n v="1"/>
    <n v="1"/>
    <n v="0.76380202719139811"/>
    <n v="2.1464214792656082"/>
    <n v="0.6821786252764187"/>
    <x v="0"/>
    <x v="0"/>
  </r>
  <r>
    <x v="2681"/>
    <n v="0"/>
    <d v="2012-08-28T00:00:00"/>
    <d v="2012-07-24T00:00:00"/>
    <d v="2012-11-06T00:00:00"/>
    <n v="0"/>
    <n v="0"/>
    <n v="0"/>
    <n v="59.72"/>
    <n v="1.9047619047619001E-2"/>
    <n v="0"/>
    <n v="0"/>
    <n v="0"/>
    <n v="0"/>
    <s v="Thursday"/>
    <s v="DCX"/>
    <n v="0.12091968449526422"/>
    <n v="1.1285342699278951"/>
    <n v="0.53019314082555247"/>
    <n v="1"/>
    <n v="0"/>
    <n v="0.78945595221743625"/>
    <n v="2.2021979993464345"/>
    <n v="0.68771450103831833"/>
    <x v="0"/>
    <x v="1"/>
  </r>
  <r>
    <x v="2682"/>
    <n v="1"/>
    <d v="2011-01-29T00:00:00"/>
    <d v="2011-01-29T00:00:00"/>
    <d v="2011-01-29T00:00:00"/>
    <n v="46"/>
    <n v="8.6956521739999992"/>
    <n v="0"/>
    <n v="35.35"/>
    <n v="0"/>
    <n v="0"/>
    <n v="0"/>
    <n v="0"/>
    <n v="0"/>
    <s v="Monday"/>
    <s v="RIC"/>
    <n v="7.1575868166570508E-2"/>
    <n v="1.0741996451674665"/>
    <n v="0.51788633156416242"/>
    <n v="1"/>
    <n v="1"/>
    <n v="0.74011213588874247"/>
    <n v="2.096170557264148"/>
    <n v="0.67702037678324012"/>
    <x v="0"/>
    <x v="0"/>
  </r>
  <r>
    <x v="2683"/>
    <n v="0"/>
    <d v="2010-08-09T00:00:00"/>
    <d v="2010-08-09T00:00:00"/>
    <d v="2010-08-09T00:00:00"/>
    <n v="0"/>
    <n v="0"/>
    <n v="0"/>
    <n v="20.350000000000001"/>
    <n v="0"/>
    <n v="0"/>
    <n v="0"/>
    <n v="0"/>
    <n v="0"/>
    <s v="Tuesday"/>
    <s v="CHO"/>
    <n v="4.12042126503454E-2"/>
    <n v="1.0420648866507782"/>
    <n v="0.51029959599368291"/>
    <n v="1"/>
    <n v="0"/>
    <n v="0.70974048037251736"/>
    <n v="2.0334634664821789"/>
    <n v="0.67034381292230583"/>
    <x v="0"/>
    <x v="1"/>
  </r>
  <r>
    <x v="2684"/>
    <n v="1"/>
    <d v="2009-04-19T00:00:00"/>
    <d v="2011-05-08T00:00:00"/>
    <d v="2012-07-22T00:00:00"/>
    <n v="47"/>
    <n v="0"/>
    <n v="0"/>
    <n v="210.45"/>
    <n v="5.2154195011337903E-2"/>
    <n v="0"/>
    <n v="0"/>
    <n v="0"/>
    <n v="0"/>
    <s v="Monday"/>
    <s v="CHO"/>
    <n v="0.42611432689263823"/>
    <n v="1.5312958334204665"/>
    <n v="0.60494542487010339"/>
    <n v="1"/>
    <n v="1"/>
    <n v="1.0946505946148102"/>
    <n v="2.9881384293110935"/>
    <n v="0.74925644690504412"/>
    <x v="0"/>
    <x v="0"/>
  </r>
  <r>
    <x v="2685"/>
    <n v="1"/>
    <d v="2008-09-25T00:00:00"/>
    <d v="2008-09-25T00:00:00"/>
    <d v="2014-01-20T00:00:00"/>
    <n v="66"/>
    <n v="3.0303030299999998"/>
    <n v="1.5151515149999999"/>
    <n v="25.62"/>
    <n v="9.2640247040658794E-3"/>
    <n v="1"/>
    <n v="1"/>
    <n v="0"/>
    <n v="0"/>
    <s v="Friday"/>
    <s v="CHO"/>
    <n v="1.728679052753928"/>
    <n v="5.6332078212088641"/>
    <n v="0.84924337862555377"/>
    <n v="1"/>
    <n v="1"/>
    <n v="2.3972153204761"/>
    <n v="10.992523066722168"/>
    <n v="0.91661471114657422"/>
    <x v="0"/>
    <x v="0"/>
  </r>
  <r>
    <x v="2686"/>
    <n v="1"/>
    <d v="2012-08-24T00:00:00"/>
    <d v="2012-08-24T00:00:00"/>
    <d v="2012-08-24T00:00:00"/>
    <n v="45"/>
    <n v="0"/>
    <n v="0"/>
    <n v="77.09"/>
    <n v="0"/>
    <n v="0"/>
    <n v="0"/>
    <n v="0"/>
    <n v="0"/>
    <s v="Friday"/>
    <s v="RIC"/>
    <n v="0.15609006158305291"/>
    <n v="1.1689314741684018"/>
    <n v="0.53894347889279726"/>
    <n v="1"/>
    <n v="1"/>
    <n v="0.82462632930522495"/>
    <n v="2.2810282526477521"/>
    <n v="0.69521749799227983"/>
    <x v="0"/>
    <x v="0"/>
  </r>
  <r>
    <x v="2687"/>
    <n v="0"/>
    <d v="2010-09-28T00:00:00"/>
    <d v="2010-11-15T00:00:00"/>
    <d v="2010-11-15T00:00:00"/>
    <n v="0"/>
    <n v="0"/>
    <n v="0"/>
    <n v="31.02"/>
    <n v="0"/>
    <n v="0"/>
    <n v="0"/>
    <n v="0"/>
    <n v="0"/>
    <s v="Tuesday"/>
    <s v="RIC"/>
    <n v="6.2808583607553523E-2"/>
    <n v="1.0648229951460533"/>
    <n v="0.51569698596403624"/>
    <n v="1"/>
    <n v="0"/>
    <n v="0.73134485132972549"/>
    <n v="2.0778731599515727"/>
    <n v="0.67510032154290145"/>
    <x v="0"/>
    <x v="1"/>
  </r>
  <r>
    <x v="2688"/>
    <n v="0"/>
    <d v="2011-10-07T00:00:00"/>
    <d v="2011-10-07T00:00:00"/>
    <d v="2011-10-07T00:00:00"/>
    <n v="0"/>
    <n v="0"/>
    <n v="0"/>
    <n v="105.25"/>
    <n v="0"/>
    <n v="0"/>
    <n v="0"/>
    <n v="0"/>
    <n v="0"/>
    <s v="Friday"/>
    <s v="CHO"/>
    <n v="0.21310778287217949"/>
    <n v="1.2375180273030009"/>
    <n v="0.5530762265163276"/>
    <n v="1"/>
    <n v="0"/>
    <n v="0.88164405059435147"/>
    <n v="2.414866607512006"/>
    <n v="0.70716279288912631"/>
    <x v="0"/>
    <x v="1"/>
  </r>
  <r>
    <x v="2689"/>
    <n v="0"/>
    <d v="2010-03-02T00:00:00"/>
    <d v="2010-08-22T00:00:00"/>
    <d v="2010-09-06T00:00:00"/>
    <n v="0"/>
    <n v="0"/>
    <n v="0"/>
    <n v="18.940000000000001"/>
    <n v="0.266666666666667"/>
    <n v="0"/>
    <n v="0"/>
    <n v="0"/>
    <n v="0"/>
    <s v="Wednesday"/>
    <s v="CHO"/>
    <n v="3.8349277031820235E-2"/>
    <n v="1.0390941012074739"/>
    <n v="0.50958614445118644"/>
    <n v="1"/>
    <n v="0"/>
    <n v="0.70688554475399223"/>
    <n v="2.0276663383540714"/>
    <n v="0.66971261418996741"/>
    <x v="0"/>
    <x v="1"/>
  </r>
  <r>
    <x v="2690"/>
    <n v="0"/>
    <d v="2012-01-24T00:00:00"/>
    <d v="2012-01-24T00:00:00"/>
    <d v="2012-01-24T00:00:00"/>
    <n v="0"/>
    <n v="0"/>
    <n v="0"/>
    <n v="112.02"/>
    <n v="0"/>
    <n v="0"/>
    <n v="0"/>
    <n v="0"/>
    <n v="0"/>
    <s v="Friday"/>
    <s v="CHO"/>
    <n v="0.22681552339516908"/>
    <n v="1.2545984025372334"/>
    <n v="0.55646202939084821"/>
    <n v="1"/>
    <n v="0"/>
    <n v="0.89535179111734109"/>
    <n v="2.4481968919094101"/>
    <n v="0.70999335845748113"/>
    <x v="0"/>
    <x v="1"/>
  </r>
  <r>
    <x v="2691"/>
    <n v="0"/>
    <d v="2010-07-12T00:00:00"/>
    <d v="2010-08-22T00:00:00"/>
    <d v="2010-08-22T00:00:00"/>
    <n v="0"/>
    <n v="0"/>
    <n v="0"/>
    <n v="22.44"/>
    <n v="0"/>
    <n v="0"/>
    <n v="0"/>
    <n v="0"/>
    <n v="0"/>
    <s v="Tuesday"/>
    <s v="RIC"/>
    <n v="4.5435996652272763E-2"/>
    <n v="1.0464840239896012"/>
    <n v="0.51135704541171578"/>
    <n v="1"/>
    <n v="0"/>
    <n v="0.71397226437444472"/>
    <n v="2.0420868779865673"/>
    <n v="0.67127829016446139"/>
    <x v="0"/>
    <x v="1"/>
  </r>
  <r>
    <x v="2692"/>
    <n v="0"/>
    <d v="2012-08-28T00:00:00"/>
    <d v="2013-10-27T00:00:00"/>
    <d v="2013-10-27T00:00:00"/>
    <n v="0"/>
    <n v="0"/>
    <n v="0"/>
    <n v="135.21"/>
    <n v="0"/>
    <n v="0"/>
    <n v="0"/>
    <n v="0"/>
    <n v="0"/>
    <s v="Monday"/>
    <s v="DCX"/>
    <n v="0.27377010282325309"/>
    <n v="1.3149124728225452"/>
    <n v="0.56801822455917228"/>
    <n v="1"/>
    <n v="0"/>
    <n v="0.9423063705454251"/>
    <n v="2.5658924980191302"/>
    <n v="0.71956529801290847"/>
    <x v="0"/>
    <x v="1"/>
  </r>
  <r>
    <x v="2693"/>
    <n v="1"/>
    <d v="2011-05-17T00:00:00"/>
    <d v="2011-11-16T00:00:00"/>
    <d v="2011-11-16T00:00:00"/>
    <n v="37"/>
    <n v="59.459459459999998"/>
    <n v="0"/>
    <n v="52.49"/>
    <n v="0"/>
    <n v="0"/>
    <n v="0"/>
    <n v="0"/>
    <n v="0"/>
    <s v="Wednesday"/>
    <s v="RIC"/>
    <n v="0.10628054653644373"/>
    <n v="1.1121338380409449"/>
    <n v="0.52654515448342787"/>
    <n v="1"/>
    <n v="1"/>
    <n v="0.7748168142586157"/>
    <n v="2.1701945420724549"/>
    <n v="0.68456194510187096"/>
    <x v="0"/>
    <x v="0"/>
  </r>
  <r>
    <x v="2694"/>
    <n v="1"/>
    <d v="2012-10-08T00:00:00"/>
    <d v="2012-10-08T00:00:00"/>
    <d v="2012-10-08T00:00:00"/>
    <n v="45"/>
    <n v="0"/>
    <n v="0"/>
    <n v="227.37"/>
    <n v="0"/>
    <n v="0"/>
    <n v="0"/>
    <n v="0"/>
    <n v="0"/>
    <s v="Tuesday"/>
    <s v="RIC"/>
    <n v="0.46037355431494015"/>
    <n v="1.5846658332036048"/>
    <n v="0.6131027898641217"/>
    <n v="1"/>
    <n v="1"/>
    <n v="1.1289098220371121"/>
    <n v="3.0922835225345859"/>
    <n v="0.75563765450428932"/>
    <x v="0"/>
    <x v="0"/>
  </r>
  <r>
    <x v="2695"/>
    <n v="1"/>
    <d v="2010-05-10T00:00:00"/>
    <d v="2010-07-09T00:00:00"/>
    <d v="2010-10-30T00:00:00"/>
    <n v="38"/>
    <n v="57.89473684"/>
    <n v="7.8947368420000004"/>
    <n v="35.08"/>
    <n v="5.3097345132743397E-2"/>
    <n v="0"/>
    <n v="0"/>
    <n v="0"/>
    <n v="0"/>
    <s v="Monday"/>
    <s v="CHO"/>
    <n v="7.1029178367278442E-2"/>
    <n v="1.0736125516726847"/>
    <n v="0.51774983268048436"/>
    <n v="1"/>
    <n v="1"/>
    <n v="0.73956544608945041"/>
    <n v="2.0950249153868126"/>
    <n v="0.67690082395507267"/>
    <x v="0"/>
    <x v="0"/>
  </r>
  <r>
    <x v="2696"/>
    <n v="0"/>
    <d v="2009-11-12T00:00:00"/>
    <d v="2009-11-12T00:00:00"/>
    <d v="2009-11-12T00:00:00"/>
    <n v="0"/>
    <n v="0"/>
    <n v="0"/>
    <n v="26.51"/>
    <n v="0"/>
    <n v="0"/>
    <n v="0"/>
    <n v="0"/>
    <n v="0"/>
    <s v="Friday"/>
    <s v="CHO"/>
    <n v="5.367683918234184E-2"/>
    <n v="1.055143565995752"/>
    <n v="0.51341598876792682"/>
    <n v="1"/>
    <n v="0"/>
    <n v="0.7222131069045139"/>
    <n v="2.0589849258255759"/>
    <n v="0.67309417200540322"/>
    <x v="0"/>
    <x v="1"/>
  </r>
  <r>
    <x v="2697"/>
    <n v="1"/>
    <d v="2011-11-13T00:00:00"/>
    <d v="2011-12-08T00:00:00"/>
    <d v="2012-04-16T00:00:00"/>
    <n v="46"/>
    <n v="2.1739130430000002"/>
    <n v="0"/>
    <n v="182.33"/>
    <n v="2.3076923076923099E-2"/>
    <n v="0"/>
    <n v="0"/>
    <n v="0"/>
    <n v="0"/>
    <s v="Monday"/>
    <s v="CHO"/>
    <n v="0.36917759668488825"/>
    <n v="1.4465444823682743"/>
    <n v="0.59126024186080106"/>
    <n v="1"/>
    <n v="1"/>
    <n v="1.0377138644070603"/>
    <n v="2.8227564283365285"/>
    <n v="0.73840865387409738"/>
    <x v="0"/>
    <x v="0"/>
  </r>
  <r>
    <x v="2698"/>
    <n v="0"/>
    <d v="2012-08-28T00:00:00"/>
    <d v="2012-07-26T00:00:00"/>
    <d v="2012-09-19T00:00:00"/>
    <n v="0"/>
    <n v="0"/>
    <n v="0"/>
    <n v="51.15"/>
    <n v="0.12727272727272701"/>
    <n v="0"/>
    <n v="0"/>
    <n v="0"/>
    <n v="0"/>
    <s v="Sunday"/>
    <s v="BWI"/>
    <n v="0.1035673453103276"/>
    <n v="1.1091204849132241"/>
    <n v="0.52586871771759258"/>
    <n v="1"/>
    <n v="0"/>
    <n v="0.77210361303249964"/>
    <n v="2.1643143482617564"/>
    <n v="0.68397577170254054"/>
    <x v="0"/>
    <x v="1"/>
  </r>
  <r>
    <x v="2699"/>
    <n v="1"/>
    <d v="2011-05-20T00:00:00"/>
    <d v="2011-05-23T00:00:00"/>
    <d v="2011-05-23T00:00:00"/>
    <n v="45"/>
    <n v="0"/>
    <n v="0"/>
    <n v="90.13"/>
    <n v="0"/>
    <n v="0"/>
    <n v="0"/>
    <n v="0"/>
    <n v="0"/>
    <s v="Thursday"/>
    <s v="RIC"/>
    <n v="0.18249315411182457"/>
    <n v="1.2002059344498381"/>
    <n v="0.54549708991215407"/>
    <n v="1"/>
    <n v="1"/>
    <n v="0.85102942183399655"/>
    <n v="2.3420565755774745"/>
    <n v="0.7007830426008842"/>
    <x v="0"/>
    <x v="0"/>
  </r>
  <r>
    <x v="2700"/>
    <n v="1"/>
    <d v="2011-05-14T00:00:00"/>
    <d v="2011-05-17T00:00:00"/>
    <d v="2011-05-17T00:00:00"/>
    <n v="16"/>
    <n v="0"/>
    <n v="0"/>
    <n v="53.37"/>
    <n v="0"/>
    <n v="0"/>
    <n v="0"/>
    <n v="0"/>
    <n v="0"/>
    <s v="Tuesday"/>
    <s v="CHO"/>
    <n v="0.10806235032672892"/>
    <n v="1.1141172087928946"/>
    <n v="0.52698932876527993"/>
    <n v="1"/>
    <n v="1"/>
    <n v="0.77659861804890096"/>
    <n v="2.1740648499738575"/>
    <n v="0.68494657567937334"/>
    <x v="0"/>
    <x v="0"/>
  </r>
  <r>
    <x v="2701"/>
    <n v="1"/>
    <d v="2012-08-02T00:00:00"/>
    <d v="2012-08-02T00:00:00"/>
    <d v="2012-08-02T00:00:00"/>
    <n v="44"/>
    <n v="6.8181818180000002"/>
    <n v="2.2727272730000001"/>
    <n v="69.34"/>
    <n v="0"/>
    <n v="1"/>
    <n v="0"/>
    <n v="0"/>
    <n v="0"/>
    <s v="Monday"/>
    <s v="RIC"/>
    <n v="0.94947203559523752"/>
    <n v="2.584344856969909"/>
    <n v="0.7210089877218544"/>
    <n v="1"/>
    <n v="1"/>
    <n v="1.6180083033174095"/>
    <n v="5.0430361091329621"/>
    <n v="0.83452026730591933"/>
    <x v="0"/>
    <x v="0"/>
  </r>
  <r>
    <x v="2702"/>
    <n v="1"/>
    <d v="2010-05-12T00:00:00"/>
    <d v="2010-05-13T00:00:00"/>
    <d v="2010-05-13T00:00:00"/>
    <n v="16"/>
    <n v="0"/>
    <n v="0"/>
    <n v="49.39"/>
    <n v="0"/>
    <n v="0"/>
    <n v="0"/>
    <n v="0"/>
    <n v="0"/>
    <s v="Friday"/>
    <s v="CHO"/>
    <n v="0.10000373772975719"/>
    <n v="1.105175048913595"/>
    <n v="0.52498011957909918"/>
    <n v="1"/>
    <n v="1"/>
    <n v="0.76854000545192924"/>
    <n v="2.1566153075711374"/>
    <n v="0.68320498300774835"/>
    <x v="0"/>
    <x v="0"/>
  </r>
  <r>
    <x v="2703"/>
    <n v="1"/>
    <d v="2011-06-04T00:00:00"/>
    <d v="2011-06-05T00:00:00"/>
    <d v="2011-08-07T00:00:00"/>
    <n v="18"/>
    <n v="0"/>
    <n v="0"/>
    <n v="43.55"/>
    <n v="6.3492063492063502E-2"/>
    <n v="0"/>
    <n v="0"/>
    <n v="0"/>
    <n v="0"/>
    <s v="Monday"/>
    <s v="CHO"/>
    <n v="8.8179039848773552E-2"/>
    <n v="1.0921836489194581"/>
    <n v="0.52203048689513176"/>
    <n v="1"/>
    <n v="1"/>
    <n v="0.75671530757094552"/>
    <n v="2.1312641633142375"/>
    <n v="0.68064016708779829"/>
    <x v="0"/>
    <x v="0"/>
  </r>
  <r>
    <x v="2704"/>
    <n v="0"/>
    <d v="2012-08-28T00:00:00"/>
    <d v="2012-08-14T00:00:00"/>
    <d v="2012-08-14T00:00:00"/>
    <n v="0"/>
    <n v="0"/>
    <n v="0"/>
    <n v="108.21"/>
    <n v="0"/>
    <n v="0"/>
    <n v="0"/>
    <n v="0"/>
    <n v="0"/>
    <s v="Thursday"/>
    <s v="DCX"/>
    <n v="0.2191011228940479"/>
    <n v="1.2449571639937682"/>
    <n v="0.55455720223142047"/>
    <n v="1"/>
    <n v="0"/>
    <n v="0.88763739061621993"/>
    <n v="2.4293831821290262"/>
    <n v="0.70840237241171133"/>
    <x v="0"/>
    <x v="1"/>
  </r>
  <r>
    <x v="2705"/>
    <n v="0"/>
    <d v="2010-01-25T00:00:00"/>
    <d v="2010-01-25T00:00:00"/>
    <d v="2010-01-25T00:00:00"/>
    <n v="0"/>
    <n v="0"/>
    <n v="0"/>
    <n v="27.05"/>
    <n v="0"/>
    <n v="0"/>
    <n v="0"/>
    <n v="0"/>
    <n v="0"/>
    <s v="Wednesday"/>
    <s v="CHO"/>
    <n v="5.4770218780925944E-2"/>
    <n v="1.0562978693752765"/>
    <n v="0.51368913283764195"/>
    <n v="1"/>
    <n v="0"/>
    <n v="0.72330648650309792"/>
    <n v="2.0612374091225076"/>
    <n v="0.67333471196321026"/>
    <x v="0"/>
    <x v="1"/>
  </r>
  <r>
    <x v="2706"/>
    <n v="1"/>
    <d v="2010-02-12T00:00:00"/>
    <d v="2010-10-05T00:00:00"/>
    <d v="2011-01-14T00:00:00"/>
    <n v="18"/>
    <n v="0"/>
    <n v="0"/>
    <n v="58.68"/>
    <n v="9.9009900990099001E-2"/>
    <n v="0"/>
    <n v="0"/>
    <n v="0"/>
    <n v="0"/>
    <s v="Friday"/>
    <s v="CHO"/>
    <n v="0.11881391637947261"/>
    <n v="1.1261603387961647"/>
    <n v="0.52966858531177308"/>
    <n v="1"/>
    <n v="1"/>
    <n v="0.78735018410164459"/>
    <n v="2.1975655601479183"/>
    <n v="0.68726208073314987"/>
    <x v="0"/>
    <x v="0"/>
  </r>
  <r>
    <x v="2707"/>
    <n v="1"/>
    <d v="2010-10-17T00:00:00"/>
    <d v="2011-02-15T00:00:00"/>
    <d v="2011-03-24T00:00:00"/>
    <n v="18"/>
    <n v="0"/>
    <n v="0"/>
    <n v="9.3000000000000007"/>
    <n v="0.18918918918918901"/>
    <n v="0"/>
    <n v="0"/>
    <n v="0"/>
    <n v="0"/>
    <s v="Thursday"/>
    <s v="CHO"/>
    <n v="1.8830426420059568E-2"/>
    <n v="1.0190088369891996"/>
    <n v="0.50470746750607243"/>
    <n v="1"/>
    <n v="1"/>
    <n v="0.68736669414223162"/>
    <n v="1.9884723768976296"/>
    <n v="0.6653808789632808"/>
    <x v="0"/>
    <x v="0"/>
  </r>
  <r>
    <x v="2708"/>
    <n v="1"/>
    <d v="2011-05-23T00:00:00"/>
    <d v="2014-01-15T00:00:00"/>
    <d v="2014-01-15T00:00:00"/>
    <n v="14"/>
    <n v="35.714285709999999"/>
    <n v="0"/>
    <n v="49.77"/>
    <n v="0"/>
    <n v="0"/>
    <n v="1"/>
    <n v="0"/>
    <n v="0"/>
    <s v="Thursday"/>
    <s v="CHO"/>
    <n v="0.96850342210614926"/>
    <n v="2.6339995226798911"/>
    <n v="0.7248210975926187"/>
    <n v="1"/>
    <n v="1"/>
    <n v="1.6370396898283213"/>
    <n v="5.1399311777175658"/>
    <n v="0.83713172492403476"/>
    <x v="0"/>
    <x v="0"/>
  </r>
  <r>
    <x v="2709"/>
    <n v="1"/>
    <d v="2012-10-07T00:00:00"/>
    <d v="2013-12-02T00:00:00"/>
    <d v="2013-12-08T00:00:00"/>
    <n v="33"/>
    <n v="78.787878789999994"/>
    <n v="9.0909090910000003"/>
    <n v="61.96"/>
    <n v="0.33333333333333298"/>
    <n v="0"/>
    <n v="0"/>
    <n v="0"/>
    <n v="0"/>
    <s v="Tuesday"/>
    <s v="RIC"/>
    <n v="0.12545518505235384"/>
    <n v="1.1336643627130321"/>
    <n v="0.53132272466300012"/>
    <n v="1"/>
    <n v="1"/>
    <n v="0.79399145277452587"/>
    <n v="2.2122087543309616"/>
    <n v="0.68868772969635972"/>
    <x v="0"/>
    <x v="0"/>
  </r>
  <r>
    <x v="2710"/>
    <n v="1"/>
    <d v="2011-08-09T00:00:00"/>
    <d v="2011-08-09T00:00:00"/>
    <d v="2011-08-09T00:00:00"/>
    <n v="16"/>
    <n v="0"/>
    <n v="0"/>
    <n v="50.91"/>
    <n v="0"/>
    <n v="0"/>
    <n v="0"/>
    <n v="0"/>
    <n v="0"/>
    <s v="Tuesday"/>
    <s v="RIC"/>
    <n v="0.103081398822068"/>
    <n v="1.1085816426433817"/>
    <n v="0.52574755476559598"/>
    <n v="1"/>
    <n v="1"/>
    <n v="0.77161766654424002"/>
    <n v="2.163262862808252"/>
    <n v="0.68387072356287537"/>
    <x v="0"/>
    <x v="0"/>
  </r>
  <r>
    <x v="2711"/>
    <n v="0"/>
    <d v="2011-05-13T00:00:00"/>
    <d v="2011-05-15T00:00:00"/>
    <d v="2011-05-15T00:00:00"/>
    <n v="0"/>
    <n v="0"/>
    <n v="0"/>
    <n v="67.83"/>
    <n v="0"/>
    <n v="0"/>
    <n v="0"/>
    <n v="0"/>
    <n v="0"/>
    <s v="Monday"/>
    <s v="CHO"/>
    <n v="0.13734062624436993"/>
    <n v="1.1472188548241993"/>
    <n v="0.53428128774424632"/>
    <n v="1"/>
    <n v="0"/>
    <n v="0.80587689396654194"/>
    <n v="2.238658704682293"/>
    <n v="0.6912302001584022"/>
    <x v="0"/>
    <x v="1"/>
  </r>
  <r>
    <x v="2712"/>
    <n v="1"/>
    <d v="2011-02-24T00:00:00"/>
    <d v="2011-02-24T00:00:00"/>
    <d v="2011-02-24T00:00:00"/>
    <n v="16"/>
    <n v="0"/>
    <n v="0"/>
    <n v="3.06"/>
    <n v="0"/>
    <n v="0"/>
    <n v="0"/>
    <n v="0"/>
    <n v="0"/>
    <s v="Thursday"/>
    <s v="CHO"/>
    <n v="6.1958177253099217E-3"/>
    <n v="1.006215051506435"/>
    <n v="0.50154894947622097"/>
    <n v="1"/>
    <n v="1"/>
    <n v="0.67473208544748198"/>
    <n v="1.9635068534350484"/>
    <n v="0.66256194115397971"/>
    <x v="0"/>
    <x v="0"/>
  </r>
  <r>
    <x v="2713"/>
    <n v="1"/>
    <d v="2012-09-08T00:00:00"/>
    <d v="2012-09-27T00:00:00"/>
    <d v="2012-09-27T00:00:00"/>
    <n v="39"/>
    <n v="48.717948720000003"/>
    <n v="2.5641025640000001"/>
    <n v="58.03"/>
    <n v="0"/>
    <n v="0"/>
    <n v="0"/>
    <n v="0"/>
    <n v="0"/>
    <s v="Tuesday"/>
    <s v="DCX"/>
    <n v="0.11749781130710286"/>
    <n v="1.1246791683637318"/>
    <n v="0.52934070475679162"/>
    <n v="1"/>
    <n v="1"/>
    <n v="0.78603407902927491"/>
    <n v="2.1946752353700951"/>
    <n v="0.68697913674340905"/>
    <x v="0"/>
    <x v="0"/>
  </r>
  <r>
    <x v="2714"/>
    <n v="1"/>
    <d v="2011-10-01T00:00:00"/>
    <d v="2013-10-10T00:00:00"/>
    <d v="2013-10-10T00:00:00"/>
    <n v="35"/>
    <n v="2.8571428569999999"/>
    <n v="0"/>
    <n v="114.77"/>
    <n v="0"/>
    <n v="0"/>
    <n v="0"/>
    <n v="0"/>
    <n v="0"/>
    <s v="Friday"/>
    <s v="RIC"/>
    <n v="0.23238366023981036"/>
    <n v="1.2616036631531649"/>
    <n v="0.55783587712898219"/>
    <n v="1"/>
    <n v="1"/>
    <n v="0.90091992796198239"/>
    <n v="2.4618668098945236"/>
    <n v="0.71113851141186213"/>
    <x v="0"/>
    <x v="0"/>
  </r>
  <r>
    <x v="2715"/>
    <n v="0"/>
    <d v="2011-05-13T00:00:00"/>
    <d v="2011-06-05T00:00:00"/>
    <d v="2011-06-05T00:00:00"/>
    <n v="0"/>
    <n v="0"/>
    <n v="0"/>
    <n v="52.91"/>
    <n v="0"/>
    <n v="0"/>
    <n v="0"/>
    <n v="0"/>
    <n v="0"/>
    <s v="Monday"/>
    <s v="RIC"/>
    <n v="0.10713095289089801"/>
    <n v="1.1130800059804111"/>
    <n v="0.52675715203881868"/>
    <n v="1"/>
    <n v="0"/>
    <n v="0.77566722061307003"/>
    <n v="2.1720408742564752"/>
    <n v="0.68474555037554508"/>
    <x v="0"/>
    <x v="1"/>
  </r>
  <r>
    <x v="2716"/>
    <n v="1"/>
    <d v="2011-04-12T00:00:00"/>
    <d v="2011-10-10T00:00:00"/>
    <d v="2012-09-17T00:00:00"/>
    <n v="47"/>
    <n v="0"/>
    <n v="0"/>
    <n v="81.37"/>
    <n v="1.45772594752187E-2"/>
    <n v="0"/>
    <n v="0"/>
    <n v="0"/>
    <n v="0"/>
    <s v="Monday"/>
    <s v="CHO"/>
    <n v="0.16475610729034912"/>
    <n v="1.1791055084023789"/>
    <n v="0.54109610748808834"/>
    <n v="1"/>
    <n v="1"/>
    <n v="0.83329237501252118"/>
    <n v="2.3008816487141184"/>
    <n v="0.69705063482371232"/>
    <x v="0"/>
    <x v="0"/>
  </r>
  <r>
    <x v="2717"/>
    <n v="1"/>
    <d v="2012-08-28T00:00:00"/>
    <d v="2012-08-29T00:00:00"/>
    <d v="2012-10-25T00:00:00"/>
    <n v="38"/>
    <n v="5.263157895"/>
    <n v="2.6315789469999999"/>
    <n v="62.88"/>
    <n v="7.0175438596491196E-2"/>
    <n v="1"/>
    <n v="0"/>
    <n v="0"/>
    <n v="0"/>
    <s v="Sunday"/>
    <s v="DCX"/>
    <n v="0.93639197595291657"/>
    <n v="2.5507615865011797"/>
    <n v="0.71837027757603633"/>
    <n v="1"/>
    <n v="1"/>
    <n v="1.6049282436750887"/>
    <n v="4.977502422643787"/>
    <n v="0.83270604856439179"/>
    <x v="0"/>
    <x v="0"/>
  </r>
  <r>
    <x v="2718"/>
    <n v="1"/>
    <d v="2011-01-24T00:00:00"/>
    <d v="2011-01-24T00:00:00"/>
    <d v="2011-01-24T00:00:00"/>
    <n v="16"/>
    <n v="0"/>
    <n v="0"/>
    <n v="20.25"/>
    <n v="0"/>
    <n v="0"/>
    <n v="0"/>
    <n v="0"/>
    <n v="0"/>
    <s v="Monday"/>
    <s v="RIC"/>
    <n v="4.1001734946903894E-2"/>
    <n v="1.0418539131051323"/>
    <n v="0.51024899794165079"/>
    <n v="1"/>
    <n v="1"/>
    <n v="0.70953800266907585"/>
    <n v="2.0330517771498151"/>
    <n v="0.67029906725176036"/>
    <x v="0"/>
    <x v="0"/>
  </r>
  <r>
    <x v="2719"/>
    <n v="1"/>
    <d v="2011-11-01T00:00:00"/>
    <d v="2011-11-01T00:00:00"/>
    <d v="2011-11-01T00:00:00"/>
    <n v="45"/>
    <n v="4.4444444440000002"/>
    <n v="2.2222222220000001"/>
    <n v="59.2"/>
    <n v="0"/>
    <n v="0"/>
    <n v="0"/>
    <n v="0"/>
    <n v="0"/>
    <s v="Wednesday"/>
    <s v="CHO"/>
    <n v="0.11986680043736843"/>
    <n v="1.127346679493527"/>
    <n v="0.5299308713340144"/>
    <n v="1"/>
    <n v="1"/>
    <n v="0.78840306815954042"/>
    <n v="2.1998805603919438"/>
    <n v="0.68748833554040123"/>
    <x v="0"/>
    <x v="0"/>
  </r>
  <r>
    <x v="2720"/>
    <n v="0"/>
    <d v="2010-10-28T00:00:00"/>
    <d v="2010-12-24T00:00:00"/>
    <d v="2010-12-24T00:00:00"/>
    <n v="0"/>
    <n v="0"/>
    <n v="0"/>
    <n v="66.73"/>
    <n v="0"/>
    <n v="0"/>
    <n v="0"/>
    <n v="0"/>
    <n v="0"/>
    <s v="Monday"/>
    <s v="CHO"/>
    <n v="0.13511337150651342"/>
    <n v="1.1446665495665165"/>
    <n v="0.53372704945571992"/>
    <n v="1"/>
    <n v="0"/>
    <n v="0.80364963922868538"/>
    <n v="2.2336781899722262"/>
    <n v="0.69075463257257863"/>
    <x v="0"/>
    <x v="1"/>
  </r>
  <r>
    <x v="2721"/>
    <n v="1"/>
    <d v="2011-07-03T00:00:00"/>
    <d v="2012-04-16T00:00:00"/>
    <d v="2012-08-24T00:00:00"/>
    <n v="42"/>
    <n v="33.333333330000002"/>
    <n v="9.5238095240000007"/>
    <n v="104.03"/>
    <n v="3.0769230769230799E-2"/>
    <n v="0"/>
    <n v="0"/>
    <n v="0"/>
    <n v="0"/>
    <s v="Friday"/>
    <s v="CHO"/>
    <n v="0.21063755489019317"/>
    <n v="1.2344648482204943"/>
    <n v="0.5524655486093728"/>
    <n v="1"/>
    <n v="1"/>
    <n v="0.87917382261236521"/>
    <n v="2.4089086981721581"/>
    <n v="0.70665098759136735"/>
    <x v="0"/>
    <x v="0"/>
  </r>
  <r>
    <x v="2722"/>
    <n v="0"/>
    <d v="2011-05-08T00:00:00"/>
    <d v="2012-05-22T00:00:00"/>
    <d v="2012-07-09T00:00:00"/>
    <n v="0"/>
    <n v="0"/>
    <n v="0"/>
    <n v="99.8"/>
    <n v="6.25E-2"/>
    <n v="0"/>
    <n v="0"/>
    <n v="0"/>
    <n v="0"/>
    <s v="Tuesday"/>
    <s v="CHO"/>
    <n v="0.20207274803461769"/>
    <n v="1.2239370438871686"/>
    <n v="0.55034698363038059"/>
    <n v="1"/>
    <n v="0"/>
    <n v="0.87060901575678973"/>
    <n v="2.3883649625868468"/>
    <n v="0.70487240570550869"/>
    <x v="0"/>
    <x v="1"/>
  </r>
  <r>
    <x v="2723"/>
    <n v="1"/>
    <d v="2011-06-16T00:00:00"/>
    <d v="2011-06-17T00:00:00"/>
    <d v="2013-11-05T00:00:00"/>
    <n v="40"/>
    <n v="50"/>
    <n v="5"/>
    <n v="143.28"/>
    <n v="3.8990825688073397E-2"/>
    <n v="0"/>
    <n v="0"/>
    <n v="0"/>
    <n v="0"/>
    <s v="Tuesday"/>
    <s v="CHO"/>
    <n v="0.29011005349098223"/>
    <n v="1.3365745746295226"/>
    <n v="0.57202307563474375"/>
    <n v="1"/>
    <n v="1"/>
    <n v="0.95864632121315418"/>
    <n v="2.6081634671267073"/>
    <n v="0.72285069423522241"/>
    <x v="0"/>
    <x v="0"/>
  </r>
  <r>
    <x v="2724"/>
    <n v="1"/>
    <d v="2013-05-19T00:00:00"/>
    <d v="2013-10-21T00:00:00"/>
    <d v="2013-10-21T00:00:00"/>
    <n v="42"/>
    <n v="2.3809523810000002"/>
    <n v="2.3809523810000002"/>
    <n v="63.33"/>
    <n v="0"/>
    <n v="0"/>
    <n v="0"/>
    <n v="0"/>
    <n v="0"/>
    <s v="Wednesday"/>
    <s v="DCX"/>
    <n v="0.12822912958950239"/>
    <n v="1.1368134504570206"/>
    <n v="0.53201342878756197"/>
    <n v="1"/>
    <n v="1"/>
    <n v="0.79676539731167439"/>
    <n v="2.2183538178123046"/>
    <n v="0.68928214341586713"/>
    <x v="0"/>
    <x v="0"/>
  </r>
  <r>
    <x v="2725"/>
    <n v="1"/>
    <d v="2012-11-14T00:00:00"/>
    <d v="2012-11-26T00:00:00"/>
    <d v="2014-01-19T00:00:00"/>
    <n v="49"/>
    <n v="10.204081629999999"/>
    <n v="10.204081629999999"/>
    <n v="149.11000000000001"/>
    <n v="4.7732696897374704E-3"/>
    <n v="0"/>
    <n v="0"/>
    <n v="0"/>
    <n v="0"/>
    <s v="Tuesday"/>
    <s v="RIC"/>
    <n v="0.30191450360162175"/>
    <n v="1.3524455925392356"/>
    <n v="0.57491046629452647"/>
    <n v="1"/>
    <n v="1"/>
    <n v="0.97045077132379376"/>
    <n v="2.6391338371187452"/>
    <n v="0.72520933695812029"/>
    <x v="0"/>
    <x v="0"/>
  </r>
  <r>
    <x v="2726"/>
    <n v="1"/>
    <d v="2012-03-12T00:00:00"/>
    <d v="2012-03-12T00:00:00"/>
    <d v="2014-01-19T00:00:00"/>
    <n v="48"/>
    <n v="2.0833333330000001"/>
    <n v="2.0833333330000001"/>
    <n v="222.17"/>
    <n v="2.3598820058997001E-2"/>
    <n v="0"/>
    <n v="0"/>
    <n v="0"/>
    <n v="0"/>
    <s v="Monday"/>
    <s v="CHO"/>
    <n v="0.44984471373598212"/>
    <n v="1.5680686670580934"/>
    <n v="0.6106023126143385"/>
    <n v="1"/>
    <n v="1"/>
    <n v="1.118380981458154"/>
    <n v="3.0598961621730782"/>
    <n v="0.75368828165675406"/>
    <x v="0"/>
    <x v="0"/>
  </r>
  <r>
    <x v="2727"/>
    <n v="1"/>
    <d v="2011-09-29T00:00:00"/>
    <d v="2011-11-08T00:00:00"/>
    <d v="2011-11-16T00:00:00"/>
    <n v="16"/>
    <n v="0"/>
    <n v="0"/>
    <n v="61.85"/>
    <n v="0.25"/>
    <n v="0"/>
    <n v="0"/>
    <n v="0"/>
    <n v="0"/>
    <s v="Wednesday"/>
    <s v="CHO"/>
    <n v="0.12523245957856818"/>
    <n v="1.1334118948972836"/>
    <n v="0.53126726142672676"/>
    <n v="1"/>
    <n v="1"/>
    <n v="0.79376872730074022"/>
    <n v="2.211716093954085"/>
    <n v="0.68863997602949523"/>
    <x v="0"/>
    <x v="0"/>
  </r>
  <r>
    <x v="2728"/>
    <n v="1"/>
    <d v="2012-08-10T00:00:00"/>
    <d v="2012-08-13T00:00:00"/>
    <d v="2012-12-10T00:00:00"/>
    <n v="43"/>
    <n v="27.906976740000001"/>
    <n v="9.3023255809999998"/>
    <n v="50.25"/>
    <n v="5.8823529411764698E-2"/>
    <n v="0"/>
    <n v="0"/>
    <n v="0"/>
    <n v="0"/>
    <s v="Monday"/>
    <s v="RIC"/>
    <n v="0.1017450459793541"/>
    <n v="1.1071011758471836"/>
    <n v="0.52541434105652818"/>
    <n v="1"/>
    <n v="1"/>
    <n v="0.77028131370152608"/>
    <n v="2.1603739110913542"/>
    <n v="0.68358174439723951"/>
    <x v="0"/>
    <x v="0"/>
  </r>
  <r>
    <x v="2729"/>
    <n v="1"/>
    <d v="2012-11-07T00:00:00"/>
    <d v="2012-11-07T00:00:00"/>
    <d v="2012-11-07T00:00:00"/>
    <n v="44"/>
    <n v="2.2727272730000001"/>
    <n v="0"/>
    <n v="60.24"/>
    <n v="0"/>
    <n v="0"/>
    <n v="0"/>
    <n v="0"/>
    <n v="0"/>
    <s v="Friday"/>
    <s v="CHO"/>
    <n v="0.12197256855316004"/>
    <n v="1.1297231114157906"/>
    <n v="0.53045539364259275"/>
    <n v="1"/>
    <n v="1"/>
    <n v="0.79050883627533208"/>
    <n v="2.2045178795804223"/>
    <n v="0.68794057715448509"/>
    <x v="0"/>
    <x v="0"/>
  </r>
  <r>
    <x v="2730"/>
    <n v="1"/>
    <d v="2012-09-19T00:00:00"/>
    <d v="2012-09-19T00:00:00"/>
    <d v="2012-09-19T00:00:00"/>
    <n v="45"/>
    <n v="2.2222222220000001"/>
    <n v="2.2222222220000001"/>
    <n v="51.71"/>
    <n v="0"/>
    <n v="0"/>
    <n v="0"/>
    <n v="0"/>
    <n v="0"/>
    <s v="Tuesday"/>
    <s v="RIC"/>
    <n v="0.10470122044960002"/>
    <n v="1.1103788023101164"/>
    <n v="0.52615141940141053"/>
    <n v="1"/>
    <n v="1"/>
    <n v="0.77323748817177207"/>
    <n v="2.1667698023209017"/>
    <n v="0.68422081097681697"/>
    <x v="0"/>
    <x v="0"/>
  </r>
  <r>
    <x v="2731"/>
    <n v="0"/>
    <d v="2010-10-14T00:00:00"/>
    <d v="2010-11-17T00:00:00"/>
    <d v="2010-11-17T00:00:00"/>
    <n v="0"/>
    <n v="0"/>
    <n v="0"/>
    <n v="23.48"/>
    <n v="0"/>
    <n v="0"/>
    <n v="0"/>
    <n v="0"/>
    <n v="0"/>
    <s v="Wednesday"/>
    <s v="CHO"/>
    <n v="4.7541764768064369E-2"/>
    <n v="1.0486899985012439"/>
    <n v="0.51188320305582202"/>
    <n v="1"/>
    <n v="0"/>
    <n v="0.71607803249023638"/>
    <n v="2.0463915701750106"/>
    <n v="0.67174278914428864"/>
    <x v="0"/>
    <x v="1"/>
  </r>
  <r>
    <x v="2732"/>
    <n v="1"/>
    <d v="2013-05-05T00:00:00"/>
    <d v="2013-07-30T00:00:00"/>
    <d v="2013-07-30T00:00:00"/>
    <n v="44"/>
    <n v="2.2727272730000001"/>
    <n v="0"/>
    <n v="91.2"/>
    <n v="0"/>
    <n v="0"/>
    <n v="0"/>
    <n v="0"/>
    <n v="0"/>
    <s v="Wednesday"/>
    <s v="CHO"/>
    <n v="0.18465966553864865"/>
    <n v="1.2028090131030014"/>
    <n v="0.54603417997126158"/>
    <n v="1"/>
    <n v="1"/>
    <n v="0.85319593326082066"/>
    <n v="2.3471361684218315"/>
    <n v="0.70123713237770724"/>
    <x v="0"/>
    <x v="0"/>
  </r>
  <r>
    <x v="2733"/>
    <n v="0"/>
    <d v="2011-10-30T00:00:00"/>
    <d v="2011-10-31T00:00:00"/>
    <d v="2011-10-31T00:00:00"/>
    <n v="0"/>
    <n v="0"/>
    <n v="0"/>
    <n v="50.3"/>
    <n v="0"/>
    <n v="0"/>
    <n v="0"/>
    <n v="0"/>
    <n v="0"/>
    <s v="Monday"/>
    <s v="RIC"/>
    <n v="0.10184628483107484"/>
    <n v="1.1072132631726654"/>
    <n v="0.52543958531545176"/>
    <n v="1"/>
    <n v="0"/>
    <n v="0.77038255255324684"/>
    <n v="2.1605926359369398"/>
    <n v="0.68360364172538934"/>
    <x v="0"/>
    <x v="1"/>
  </r>
  <r>
    <x v="2734"/>
    <n v="0"/>
    <d v="2012-08-28T00:00:00"/>
    <d v="2013-11-12T00:00:00"/>
    <d v="2013-11-24T00:00:00"/>
    <n v="0"/>
    <n v="0"/>
    <n v="0"/>
    <n v="38"/>
    <n v="0.16666666666666699"/>
    <n v="0"/>
    <n v="0"/>
    <n v="0"/>
    <n v="0"/>
    <s v="Monday"/>
    <s v="DCX"/>
    <n v="7.6941527307770263E-2"/>
    <n v="1.0799789252709984"/>
    <n v="0.51922589798850438"/>
    <n v="1"/>
    <n v="0"/>
    <n v="0.74547779502994227"/>
    <n v="2.1074481227052697"/>
    <n v="0.67819253596117191"/>
    <x v="0"/>
    <x v="1"/>
  </r>
  <r>
    <x v="2735"/>
    <n v="1"/>
    <d v="2012-02-02T00:00:00"/>
    <d v="2012-02-02T00:00:00"/>
    <d v="2012-08-23T00:00:00"/>
    <n v="46"/>
    <n v="8.6956521739999992"/>
    <n v="0"/>
    <n v="65.900000000000006"/>
    <n v="5.4187192118226597E-2"/>
    <n v="1"/>
    <n v="0"/>
    <n v="0"/>
    <n v="0"/>
    <s v="Friday"/>
    <s v="CHO"/>
    <n v="0.94250680259684994"/>
    <n v="2.5664068366594961"/>
    <n v="0.7196057416330387"/>
    <n v="1"/>
    <n v="1"/>
    <n v="1.6110430703190219"/>
    <n v="5.0080322342020303"/>
    <n v="0.83355615266055294"/>
    <x v="0"/>
    <x v="0"/>
  </r>
  <r>
    <x v="2736"/>
    <n v="1"/>
    <d v="2012-08-28T00:00:00"/>
    <d v="2012-10-22T00:00:00"/>
    <d v="2012-12-06T00:00:00"/>
    <n v="45"/>
    <n v="8.8888888890000004"/>
    <n v="0"/>
    <n v="66.760000000000005"/>
    <n v="4.4444444444444398E-2"/>
    <n v="0"/>
    <n v="0"/>
    <n v="0"/>
    <n v="0"/>
    <s v="Saturday"/>
    <s v="BWI"/>
    <n v="0.13517411481754588"/>
    <n v="1.1447360825145745"/>
    <n v="0.53374216615614534"/>
    <n v="1"/>
    <n v="1"/>
    <n v="0.80371038253971783"/>
    <n v="2.2338138751022063"/>
    <n v="0.69076760796309145"/>
    <x v="0"/>
    <x v="0"/>
  </r>
  <r>
    <x v="2737"/>
    <n v="1"/>
    <d v="2010-08-15T00:00:00"/>
    <d v="2011-09-19T00:00:00"/>
    <d v="2012-05-29T00:00:00"/>
    <n v="40"/>
    <n v="27.5"/>
    <n v="2.5"/>
    <n v="53.15"/>
    <n v="1.18577075098814E-2"/>
    <n v="0"/>
    <n v="0"/>
    <n v="0"/>
    <n v="0"/>
    <s v="Tuesday"/>
    <s v="CHO"/>
    <n v="0.10761689937915762"/>
    <n v="1.1136210347453366"/>
    <n v="0.52687828917236013"/>
    <n v="1"/>
    <n v="1"/>
    <n v="0.77615316710132964"/>
    <n v="2.1730966263904219"/>
    <n v="0.68485044177883836"/>
    <x v="0"/>
    <x v="0"/>
  </r>
  <r>
    <x v="2738"/>
    <n v="1"/>
    <d v="2009-04-09T00:00:00"/>
    <d v="2009-04-23T00:00:00"/>
    <d v="2009-04-23T00:00:00"/>
    <n v="16"/>
    <n v="0"/>
    <n v="0"/>
    <n v="67.569999999999993"/>
    <n v="0"/>
    <n v="0"/>
    <n v="0"/>
    <n v="0"/>
    <n v="0"/>
    <s v="Friday"/>
    <s v="CHO"/>
    <n v="0.13681418421542202"/>
    <n v="1.1466150695455364"/>
    <n v="0.53415029355416221"/>
    <n v="1"/>
    <n v="1"/>
    <n v="0.80535045193759403"/>
    <n v="2.2374804908095403"/>
    <n v="0.69111782979425851"/>
    <x v="0"/>
    <x v="0"/>
  </r>
  <r>
    <x v="2739"/>
    <n v="1"/>
    <d v="2011-08-13T00:00:00"/>
    <d v="2011-08-13T00:00:00"/>
    <d v="2011-08-13T00:00:00"/>
    <n v="43"/>
    <n v="6.9767441860000003"/>
    <n v="4.651162791"/>
    <n v="45.31"/>
    <n v="0"/>
    <n v="1"/>
    <n v="0"/>
    <n v="0"/>
    <n v="0"/>
    <s v="Tuesday"/>
    <s v="CHO"/>
    <n v="0.90081664345824497"/>
    <n v="2.4616125503335584"/>
    <n v="0.71111729419179492"/>
    <n v="1"/>
    <n v="1"/>
    <n v="1.569352911180417"/>
    <n v="4.803538871581627"/>
    <n v="0.82769134107178433"/>
    <x v="0"/>
    <x v="0"/>
  </r>
  <r>
    <x v="2740"/>
    <n v="1"/>
    <d v="2012-05-22T00:00:00"/>
    <d v="2012-05-22T00:00:00"/>
    <d v="2012-05-22T00:00:00"/>
    <n v="45"/>
    <n v="0"/>
    <n v="0"/>
    <n v="83.3"/>
    <n v="0"/>
    <n v="1"/>
    <n v="0"/>
    <n v="0"/>
    <n v="0"/>
    <s v="Tuesday"/>
    <s v="CHO"/>
    <n v="0.97773792299567108"/>
    <n v="2.6584358485993542"/>
    <n v="0.72665914030367551"/>
    <n v="1"/>
    <n v="1"/>
    <n v="1.6462741907178431"/>
    <n v="5.1876157093132775"/>
    <n v="0.83838686062955525"/>
    <x v="0"/>
    <x v="0"/>
  </r>
  <r>
    <x v="2741"/>
    <n v="0"/>
    <d v="2011-08-29T00:00:00"/>
    <d v="2011-09-15T00:00:00"/>
    <d v="2011-09-15T00:00:00"/>
    <n v="0"/>
    <n v="0"/>
    <n v="0"/>
    <n v="30.92"/>
    <n v="0"/>
    <n v="1"/>
    <n v="0"/>
    <n v="0"/>
    <n v="0"/>
    <s v="Friday"/>
    <s v="CHO"/>
    <n v="0.87168010193301293"/>
    <n v="2.3909244777680185"/>
    <n v="0.70509517196377602"/>
    <n v="1"/>
    <n v="0"/>
    <n v="1.5402163696551849"/>
    <n v="4.6655996559728417"/>
    <n v="0.82349617679996667"/>
    <x v="0"/>
    <x v="1"/>
  </r>
  <r>
    <x v="2742"/>
    <n v="0"/>
    <d v="2011-06-07T00:00:00"/>
    <d v="2011-11-06T00:00:00"/>
    <d v="2011-11-06T00:00:00"/>
    <n v="0"/>
    <n v="0"/>
    <n v="0"/>
    <n v="107.85"/>
    <n v="0"/>
    <n v="1"/>
    <n v="0"/>
    <n v="0"/>
    <n v="0"/>
    <s v="Monday"/>
    <s v="RIC"/>
    <n v="1.0274461991905595"/>
    <n v="2.7939215968661411"/>
    <n v="0.73642048880872468"/>
    <n v="1"/>
    <n v="0"/>
    <n v="1.6959824669127315"/>
    <n v="5.4519997441836896"/>
    <n v="0.84500929329678387"/>
    <x v="0"/>
    <x v="1"/>
  </r>
  <r>
    <x v="2743"/>
    <n v="1"/>
    <d v="2011-06-23T00:00:00"/>
    <d v="2011-08-16T00:00:00"/>
    <d v="2012-02-26T00:00:00"/>
    <n v="49"/>
    <n v="2.0408163269999999"/>
    <n v="0"/>
    <n v="186.07"/>
    <n v="0.10309278350515499"/>
    <n v="0"/>
    <n v="0"/>
    <n v="0"/>
    <n v="0"/>
    <s v="Monday"/>
    <s v="RIC"/>
    <n v="0.37675026279360035"/>
    <n v="1.4575402618817992"/>
    <n v="0.59308906734481115"/>
    <n v="1"/>
    <n v="1"/>
    <n v="1.0452865305157724"/>
    <n v="2.8442133608295812"/>
    <n v="0.73986875697653787"/>
    <x v="0"/>
    <x v="0"/>
  </r>
  <r>
    <x v="2744"/>
    <n v="0"/>
    <d v="2011-07-09T00:00:00"/>
    <d v="2011-07-19T00:00:00"/>
    <d v="2011-07-19T00:00:00"/>
    <n v="0"/>
    <n v="0"/>
    <n v="0"/>
    <n v="31.38"/>
    <n v="0"/>
    <n v="0"/>
    <n v="0"/>
    <n v="0"/>
    <n v="0"/>
    <s v="Tuesday"/>
    <s v="CHO"/>
    <n v="6.3537503339942916E-2"/>
    <n v="1.0655994485904565"/>
    <n v="0.51587903420365955"/>
    <n v="1"/>
    <n v="0"/>
    <n v="0.73207377106211491"/>
    <n v="2.0793883148453269"/>
    <n v="0.67526018229687657"/>
    <x v="0"/>
    <x v="1"/>
  </r>
  <r>
    <x v="2745"/>
    <n v="0"/>
    <d v="2010-11-03T00:00:00"/>
    <d v="2011-04-12T00:00:00"/>
    <d v="2012-05-30T00:00:00"/>
    <n v="0"/>
    <n v="0"/>
    <n v="0"/>
    <n v="64.010000000000005"/>
    <n v="8.4541062801932396E-2"/>
    <n v="0"/>
    <n v="0"/>
    <n v="0"/>
    <n v="0"/>
    <s v="Thursday"/>
    <s v="CHO"/>
    <n v="0.1296059779729046"/>
    <n v="1.138379748248366"/>
    <n v="0.53235621464375504"/>
    <n v="1"/>
    <n v="0"/>
    <n v="0.79814224569507664"/>
    <n v="2.2214102583249189"/>
    <n v="0.68957694928308078"/>
    <x v="0"/>
    <x v="1"/>
  </r>
  <r>
    <x v="2746"/>
    <n v="1"/>
    <d v="2011-01-11T00:00:00"/>
    <d v="2011-02-17T00:00:00"/>
    <d v="2012-07-18T00:00:00"/>
    <n v="47"/>
    <n v="2.1276595739999999"/>
    <n v="2.1276595739999999"/>
    <n v="67.95"/>
    <n v="7.3500967117988397E-2"/>
    <n v="0"/>
    <n v="0"/>
    <n v="0"/>
    <n v="0"/>
    <s v="Thursday"/>
    <s v="CHO"/>
    <n v="0.13758359948849974"/>
    <n v="1.1474976321774302"/>
    <n v="0.53434174500762477"/>
    <n v="1"/>
    <n v="1"/>
    <n v="0.80611986721067175"/>
    <n v="2.2392027049363463"/>
    <n v="0.69128205577376767"/>
    <x v="0"/>
    <x v="0"/>
  </r>
  <r>
    <x v="2747"/>
    <n v="0"/>
    <d v="2011-02-06T00:00:00"/>
    <d v="2011-09-19T00:00:00"/>
    <d v="2011-09-19T00:00:00"/>
    <n v="0"/>
    <n v="0"/>
    <n v="0"/>
    <n v="55.91"/>
    <n v="0"/>
    <n v="1"/>
    <n v="0"/>
    <n v="0"/>
    <n v="0"/>
    <s v="Tuesday"/>
    <s v="CHO"/>
    <n v="0.92227928002304393"/>
    <n v="2.515016288378169"/>
    <n v="0.71550629699602308"/>
    <n v="1"/>
    <n v="0"/>
    <n v="1.5908155477452159"/>
    <n v="4.907749800937788"/>
    <n v="0.83073081398246396"/>
    <x v="0"/>
    <x v="1"/>
  </r>
  <r>
    <x v="2748"/>
    <n v="0"/>
    <d v="2011-09-23T00:00:00"/>
    <d v="2011-09-27T00:00:00"/>
    <d v="2011-09-27T00:00:00"/>
    <n v="0"/>
    <n v="0"/>
    <n v="0"/>
    <n v="44.82"/>
    <n v="0"/>
    <n v="0"/>
    <n v="0"/>
    <n v="0"/>
    <n v="0"/>
    <s v="Thursday"/>
    <s v="RIC"/>
    <n v="9.0750506682480622E-2"/>
    <n v="1.0949957770464911"/>
    <n v="0.52267206886221396"/>
    <n v="1"/>
    <n v="0"/>
    <n v="0.75928677440465264"/>
    <n v="2.1367516908978295"/>
    <n v="0.68119886476772062"/>
    <x v="0"/>
    <x v="1"/>
  </r>
  <r>
    <x v="2749"/>
    <n v="1"/>
    <d v="2011-03-06T00:00:00"/>
    <d v="2011-03-21T00:00:00"/>
    <d v="2011-03-29T00:00:00"/>
    <n v="42"/>
    <n v="42.857142860000003"/>
    <n v="0"/>
    <n v="131.25"/>
    <n v="0.5"/>
    <n v="0"/>
    <n v="0"/>
    <n v="0"/>
    <n v="0"/>
    <s v="Tuesday"/>
    <s v="RIC"/>
    <n v="0.26575198576696968"/>
    <n v="1.3044115059465407"/>
    <n v="0.56604972791556674"/>
    <n v="1"/>
    <n v="1"/>
    <n v="0.93428825348914168"/>
    <n v="2.5454011324826471"/>
    <n v="0.7179444687265174"/>
    <x v="0"/>
    <x v="0"/>
  </r>
  <r>
    <x v="2750"/>
    <n v="0"/>
    <d v="2009-05-19T00:00:00"/>
    <d v="2009-05-19T00:00:00"/>
    <d v="2009-05-19T00:00:00"/>
    <n v="0"/>
    <n v="0"/>
    <n v="0"/>
    <n v="17.559999999999999"/>
    <n v="0"/>
    <n v="0"/>
    <n v="0"/>
    <n v="0"/>
    <n v="0"/>
    <s v="Thursday"/>
    <s v="CHO"/>
    <n v="3.5555084724327522E-2"/>
    <n v="1.0361947250567962"/>
    <n v="0.50888783489402933"/>
    <n v="1"/>
    <n v="0"/>
    <n v="0.70409135244649956"/>
    <n v="2.022008556815206"/>
    <n v="0.66909425264703204"/>
    <x v="0"/>
    <x v="1"/>
  </r>
  <r>
    <x v="2751"/>
    <n v="0"/>
    <d v="2011-08-07T00:00:00"/>
    <d v="2011-08-07T00:00:00"/>
    <d v="2011-08-07T00:00:00"/>
    <n v="0"/>
    <n v="0"/>
    <n v="0"/>
    <n v="56.22"/>
    <n v="0"/>
    <n v="0"/>
    <n v="0"/>
    <n v="0"/>
    <n v="0"/>
    <s v="Monday"/>
    <s v="RIC"/>
    <n v="0.11383296487481169"/>
    <n v="1.1205649355467004"/>
    <n v="0.52842755096193683"/>
    <n v="1"/>
    <n v="0"/>
    <n v="0.78236923259698365"/>
    <n v="2.1866468081260639"/>
    <n v="0.68619051303396283"/>
    <x v="0"/>
    <x v="1"/>
  </r>
  <r>
    <x v="2752"/>
    <n v="1"/>
    <d v="2010-10-22T00:00:00"/>
    <d v="2012-04-02T00:00:00"/>
    <d v="2012-12-11T00:00:00"/>
    <n v="47"/>
    <n v="0"/>
    <n v="0"/>
    <n v="65.12"/>
    <n v="3.1620553359683799E-2"/>
    <n v="1"/>
    <n v="0"/>
    <n v="0"/>
    <n v="0"/>
    <s v="Wednesday"/>
    <s v="CHO"/>
    <n v="0.94092747651000619"/>
    <n v="2.5623568423655407"/>
    <n v="0.71928696527325942"/>
    <n v="1"/>
    <n v="1"/>
    <n v="1.6094637442321782"/>
    <n v="5.0001291606586076"/>
    <n v="0.83333692105217372"/>
    <x v="0"/>
    <x v="0"/>
  </r>
  <r>
    <x v="2753"/>
    <n v="0"/>
    <d v="2011-11-09T00:00:00"/>
    <d v="2011-11-09T00:00:00"/>
    <d v="2011-11-09T00:00:00"/>
    <n v="0"/>
    <n v="0"/>
    <n v="0"/>
    <n v="50.96"/>
    <n v="0"/>
    <n v="0"/>
    <n v="0"/>
    <n v="0"/>
    <n v="0"/>
    <s v="Thursday"/>
    <s v="RIC"/>
    <n v="0.10318263767378875"/>
    <n v="1.108693879857209"/>
    <n v="0.52577279729776838"/>
    <n v="1"/>
    <n v="0"/>
    <n v="0.77171890539596077"/>
    <n v="2.1634818801427977"/>
    <n v="0.68389261014042524"/>
    <x v="0"/>
    <x v="1"/>
  </r>
  <r>
    <x v="2754"/>
    <n v="0"/>
    <d v="2011-03-07T00:00:00"/>
    <d v="2011-04-28T00:00:00"/>
    <d v="2011-08-11T00:00:00"/>
    <n v="0"/>
    <n v="0"/>
    <n v="0"/>
    <n v="74.17"/>
    <n v="9.5238095238095205E-2"/>
    <n v="0"/>
    <n v="0"/>
    <n v="0"/>
    <n v="0"/>
    <s v="Thursday"/>
    <s v="RIC"/>
    <n v="0.15017771264256108"/>
    <n v="1.1620407337092618"/>
    <n v="0.53747402423618085"/>
    <n v="1"/>
    <n v="0"/>
    <n v="0.81871398036473308"/>
    <n v="2.2675818068839884"/>
    <n v="0.69396328566487708"/>
    <x v="0"/>
    <x v="1"/>
  </r>
  <r>
    <x v="2755"/>
    <n v="1"/>
    <d v="2011-05-17T00:00:00"/>
    <d v="2011-05-18T00:00:00"/>
    <d v="2011-05-18T00:00:00"/>
    <n v="16"/>
    <n v="0"/>
    <n v="0"/>
    <n v="52.25"/>
    <n v="0"/>
    <n v="0"/>
    <n v="0"/>
    <n v="0"/>
    <n v="0"/>
    <s v="Friday"/>
    <s v="CHO"/>
    <n v="0.10579460004818411"/>
    <n v="1.1115935317984673"/>
    <n v="0.52642400872089756"/>
    <n v="1"/>
    <n v="1"/>
    <n v="0.77433086777035609"/>
    <n v="2.169140199853592"/>
    <n v="0.6844570019192594"/>
    <x v="0"/>
    <x v="0"/>
  </r>
  <r>
    <x v="2756"/>
    <n v="1"/>
    <d v="2011-10-12T00:00:00"/>
    <d v="2011-10-17T00:00:00"/>
    <d v="2011-10-17T00:00:00"/>
    <n v="44"/>
    <n v="9.0909090910000003"/>
    <n v="0"/>
    <n v="55.42"/>
    <n v="0"/>
    <n v="0"/>
    <n v="0"/>
    <n v="0"/>
    <n v="0"/>
    <s v="Tuesday"/>
    <s v="CHO"/>
    <n v="0.1122131432472797"/>
    <n v="1.1187512895171365"/>
    <n v="0.52802388607494366"/>
    <n v="1"/>
    <n v="1"/>
    <n v="0.78074941096945172"/>
    <n v="2.1831076974723103"/>
    <n v="0.68584160668076199"/>
    <x v="0"/>
    <x v="0"/>
  </r>
  <r>
    <x v="2757"/>
    <n v="1"/>
    <d v="2012-08-28T00:00:00"/>
    <d v="2012-07-31T00:00:00"/>
    <d v="2012-11-28T00:00:00"/>
    <n v="44"/>
    <n v="9.0909090910000003"/>
    <n v="0"/>
    <n v="50.09"/>
    <n v="4.1666666666666699E-2"/>
    <n v="0"/>
    <n v="0"/>
    <n v="0"/>
    <n v="0"/>
    <s v="Thursday"/>
    <s v="DCX"/>
    <n v="0.10142108165384771"/>
    <n v="1.1067425726519404"/>
    <n v="0.52533355855565544"/>
    <n v="1"/>
    <n v="1"/>
    <n v="0.76995734937601967"/>
    <n v="2.1596741403709006"/>
    <n v="0.68351166747764236"/>
    <x v="0"/>
    <x v="0"/>
  </r>
  <r>
    <x v="2758"/>
    <n v="0"/>
    <d v="2010-01-22T00:00:00"/>
    <d v="2010-02-12T00:00:00"/>
    <d v="2010-05-20T00:00:00"/>
    <n v="0"/>
    <n v="0"/>
    <n v="0"/>
    <n v="66.98"/>
    <n v="4.1237113402061903E-2"/>
    <n v="0"/>
    <n v="0"/>
    <n v="0"/>
    <n v="0"/>
    <s v="Friday"/>
    <s v="CHO"/>
    <n v="0.13561956576511719"/>
    <n v="1.1452461198771291"/>
    <n v="0.5338530200640681"/>
    <n v="1"/>
    <n v="0"/>
    <n v="0.80415583348728914"/>
    <n v="2.2348091512664663"/>
    <n v="0.69086275163760802"/>
    <x v="0"/>
    <x v="1"/>
  </r>
  <r>
    <x v="2759"/>
    <n v="0"/>
    <d v="2012-04-13T00:00:00"/>
    <d v="2012-08-27T00:00:00"/>
    <d v="2012-10-07T00:00:00"/>
    <n v="0"/>
    <n v="0"/>
    <n v="0"/>
    <n v="196.76"/>
    <n v="7.3170731707317097E-2"/>
    <n v="0"/>
    <n v="0"/>
    <n v="0"/>
    <n v="0"/>
    <s v="Wednesday"/>
    <s v="RIC"/>
    <n v="0.39839512929149679"/>
    <n v="1.4894324320337664"/>
    <n v="0.59830201168262276"/>
    <n v="1"/>
    <n v="0"/>
    <n v="1.0669313970136689"/>
    <n v="2.9064470697872768"/>
    <n v="0.7440129145140435"/>
    <x v="0"/>
    <x v="1"/>
  </r>
  <r>
    <x v="2760"/>
    <n v="0"/>
    <d v="2012-03-25T00:00:00"/>
    <d v="2012-03-25T00:00:00"/>
    <d v="2012-04-30T00:00:00"/>
    <n v="0"/>
    <n v="0"/>
    <n v="0"/>
    <n v="64.239999999999995"/>
    <n v="8.3333333333333301E-2"/>
    <n v="1"/>
    <n v="0"/>
    <n v="0"/>
    <n v="0"/>
    <s v="Tuesday"/>
    <s v="CHO"/>
    <n v="0.93914567271972094"/>
    <n v="2.5577952903339445"/>
    <n v="0.71892705498912013"/>
    <n v="1"/>
    <n v="0"/>
    <n v="1.6076819404418929"/>
    <n v="4.9912278441230109"/>
    <n v="0.8330893055618086"/>
    <x v="0"/>
    <x v="1"/>
  </r>
  <r>
    <x v="2761"/>
    <n v="0"/>
    <d v="2011-03-06T00:00:00"/>
    <d v="2011-03-21T00:00:00"/>
    <d v="2011-03-21T00:00:00"/>
    <n v="0"/>
    <n v="0"/>
    <n v="0"/>
    <n v="60.1"/>
    <n v="0"/>
    <n v="0"/>
    <n v="0"/>
    <n v="0"/>
    <n v="0"/>
    <s v="Wednesday"/>
    <s v="RIC"/>
    <n v="0.12168909976834193"/>
    <n v="1.1294029155631253"/>
    <n v="0.53038478876340422"/>
    <n v="1"/>
    <n v="0"/>
    <n v="0.79022536749051397"/>
    <n v="2.2038930561391425"/>
    <n v="0.68787971930465996"/>
    <x v="0"/>
    <x v="1"/>
  </r>
  <r>
    <x v="2762"/>
    <n v="1"/>
    <d v="2011-03-22T00:00:00"/>
    <d v="2012-01-20T00:00:00"/>
    <d v="2012-01-20T00:00:00"/>
    <n v="44"/>
    <n v="4.5454545450000001"/>
    <n v="2.2727272730000001"/>
    <n v="104.66"/>
    <n v="0"/>
    <n v="0"/>
    <n v="0"/>
    <n v="0"/>
    <n v="0"/>
    <s v="Friday"/>
    <s v="RIC"/>
    <n v="0.21191316442187463"/>
    <n v="1.2360405481226551"/>
    <n v="0.55278091855732026"/>
    <n v="1"/>
    <n v="1"/>
    <n v="0.88044943214404658"/>
    <n v="2.4119834857657416"/>
    <n v="0.70691534581810178"/>
    <x v="0"/>
    <x v="0"/>
  </r>
  <r>
    <x v="2763"/>
    <n v="1"/>
    <d v="2011-06-14T00:00:00"/>
    <d v="2011-06-14T00:00:00"/>
    <d v="2011-06-14T00:00:00"/>
    <n v="41"/>
    <n v="2.4390243900000002"/>
    <n v="2.4390243900000002"/>
    <n v="60.82"/>
    <n v="0"/>
    <n v="0"/>
    <n v="0"/>
    <n v="0"/>
    <n v="0"/>
    <s v="Thursday"/>
    <s v="RIC"/>
    <n v="0.12314693923312073"/>
    <n v="1.1310506044461905"/>
    <n v="0.53074788655247529"/>
    <n v="1"/>
    <n v="1"/>
    <n v="0.79168320695529271"/>
    <n v="2.207108321513461"/>
    <n v="0.68819263344117676"/>
    <x v="0"/>
    <x v="0"/>
  </r>
  <r>
    <x v="2764"/>
    <n v="1"/>
    <d v="2011-12-18T00:00:00"/>
    <d v="2011-12-21T00:00:00"/>
    <d v="2012-01-12T00:00:00"/>
    <n v="45"/>
    <n v="0"/>
    <n v="0"/>
    <n v="45.85"/>
    <n v="9.0909090909090898E-2"/>
    <n v="0"/>
    <n v="0"/>
    <n v="0"/>
    <n v="0"/>
    <s v="Friday"/>
    <s v="RIC"/>
    <n v="9.2836027027928078E-2"/>
    <n v="1.0972817959586096"/>
    <n v="0.52319235215460036"/>
    <n v="1"/>
    <n v="1"/>
    <n v="0.76137229475010004"/>
    <n v="2.1412125800430539"/>
    <n v="0.68165159965509436"/>
    <x v="0"/>
    <x v="0"/>
  </r>
  <r>
    <x v="2765"/>
    <n v="1"/>
    <d v="2011-05-14T00:00:00"/>
    <d v="2011-07-12T00:00:00"/>
    <d v="2011-07-12T00:00:00"/>
    <n v="35"/>
    <n v="71.428571430000005"/>
    <n v="0"/>
    <n v="51.51"/>
    <n v="0"/>
    <n v="0"/>
    <n v="0"/>
    <n v="0"/>
    <n v="0"/>
    <s v="Thursday"/>
    <s v="RIC"/>
    <n v="0.10429626504271701"/>
    <n v="1.1099292394430331"/>
    <n v="0.52605045642953685"/>
    <n v="1"/>
    <n v="1"/>
    <n v="0.77283253276488906"/>
    <n v="2.16589253481308"/>
    <n v="0.68413330869456002"/>
    <x v="0"/>
    <x v="0"/>
  </r>
  <r>
    <x v="2766"/>
    <n v="1"/>
    <d v="2009-06-17T00:00:00"/>
    <d v="2010-02-17T00:00:00"/>
    <d v="2011-10-26T00:00:00"/>
    <n v="18"/>
    <n v="0"/>
    <n v="0"/>
    <n v="31.46"/>
    <n v="2.9220779220779199E-2"/>
    <n v="1"/>
    <n v="0"/>
    <n v="0"/>
    <n v="0"/>
    <s v="Thursday"/>
    <s v="CHO"/>
    <n v="0.87277348153159706"/>
    <n v="2.3935400954847137"/>
    <n v="0.7053224739172661"/>
    <n v="1"/>
    <n v="1"/>
    <n v="1.5413097492537691"/>
    <n v="4.6707037172816124"/>
    <n v="0.82365504356144115"/>
    <x v="0"/>
    <x v="0"/>
  </r>
  <r>
    <x v="2767"/>
    <n v="1"/>
    <d v="2011-09-20T00:00:00"/>
    <d v="2011-09-20T00:00:00"/>
    <d v="2011-10-25T00:00:00"/>
    <n v="38"/>
    <n v="21.05263158"/>
    <n v="5.263157895"/>
    <n v="100.62"/>
    <n v="5.7142857142857099E-2"/>
    <n v="0"/>
    <n v="0"/>
    <n v="0"/>
    <n v="0"/>
    <s v="Wednesday"/>
    <s v="RIC"/>
    <n v="0.20373306520283802"/>
    <n v="1.2259708554929087"/>
    <n v="0.55075781988234318"/>
    <n v="1"/>
    <n v="1"/>
    <n v="0.87226933292500997"/>
    <n v="2.3923336997076921"/>
    <n v="0.70521767947352376"/>
    <x v="0"/>
    <x v="0"/>
  </r>
  <r>
    <x v="2768"/>
    <n v="1"/>
    <d v="2011-05-13T00:00:00"/>
    <d v="2011-05-15T00:00:00"/>
    <d v="2011-05-15T00:00:00"/>
    <n v="45"/>
    <n v="4.4444444440000002"/>
    <n v="2.2222222220000001"/>
    <n v="56.69"/>
    <n v="0"/>
    <n v="0"/>
    <n v="0"/>
    <n v="0"/>
    <n v="0"/>
    <s v="Thursday"/>
    <s v="RIC"/>
    <n v="0.11478461008098674"/>
    <n v="1.121631823364643"/>
    <n v="0.52866468678145817"/>
    <n v="1"/>
    <n v="1"/>
    <n v="0.78332087780315873"/>
    <n v="2.1887287105377209"/>
    <n v="0.68639539742113453"/>
    <x v="0"/>
    <x v="0"/>
  </r>
  <r>
    <x v="2769"/>
    <n v="0"/>
    <d v="2012-08-28T00:00:00"/>
    <d v="2012-07-24T00:00:00"/>
    <d v="2012-11-05T00:00:00"/>
    <n v="2"/>
    <n v="50"/>
    <n v="0"/>
    <n v="84.45"/>
    <n v="3.8461538461538498E-2"/>
    <n v="0"/>
    <n v="0"/>
    <n v="0"/>
    <n v="0"/>
    <s v="Thursday"/>
    <s v="DCX"/>
    <n v="0.17099242055634736"/>
    <n v="1.1864817561160159"/>
    <n v="0.5426442515686194"/>
    <n v="1"/>
    <n v="0"/>
    <n v="0.83952868827851934"/>
    <n v="2.315275503106057"/>
    <n v="0.69836594302250077"/>
    <x v="0"/>
    <x v="1"/>
  </r>
  <r>
    <x v="2770"/>
    <n v="0"/>
    <d v="2010-09-01T00:00:00"/>
    <d v="2011-05-20T00:00:00"/>
    <d v="2011-05-20T00:00:00"/>
    <n v="0"/>
    <n v="0"/>
    <n v="0"/>
    <n v="50.28"/>
    <n v="0"/>
    <n v="0"/>
    <n v="0"/>
    <n v="0"/>
    <n v="0"/>
    <s v="Tuesday"/>
    <s v="RIC"/>
    <n v="0.10180578929038656"/>
    <n v="1.1071684268807569"/>
    <n v="0.52542948762747888"/>
    <n v="1"/>
    <n v="0"/>
    <n v="0.77034205701255853"/>
    <n v="2.1605051433414824"/>
    <n v="0.68359488289180959"/>
    <x v="0"/>
    <x v="1"/>
  </r>
  <r>
    <x v="2771"/>
    <n v="1"/>
    <d v="2012-09-09T00:00:00"/>
    <d v="2012-09-09T00:00:00"/>
    <d v="2012-09-09T00:00:00"/>
    <n v="36"/>
    <n v="0"/>
    <n v="0"/>
    <n v="51.17"/>
    <n v="0"/>
    <n v="0"/>
    <n v="0"/>
    <n v="0"/>
    <n v="0"/>
    <s v="Sunday"/>
    <s v="DCX"/>
    <n v="0.10360784085101592"/>
    <n v="1.1091654002563784"/>
    <n v="0.52587881449295282"/>
    <n v="1"/>
    <n v="1"/>
    <n v="0.77214410857318794"/>
    <n v="2.1644019951161502"/>
    <n v="0.68398452486650807"/>
    <x v="0"/>
    <x v="0"/>
  </r>
  <r>
    <x v="2772"/>
    <n v="1"/>
    <d v="2011-02-14T00:00:00"/>
    <d v="2011-02-14T00:00:00"/>
    <d v="2011-02-14T00:00:00"/>
    <n v="16"/>
    <n v="0"/>
    <n v="0"/>
    <n v="32.799999999999997"/>
    <n v="0"/>
    <n v="0"/>
    <n v="0"/>
    <n v="0"/>
    <n v="0"/>
    <s v="Tuesday"/>
    <s v="CHO"/>
    <n v="6.6412686728812231E-2"/>
    <n v="1.0686676511330706"/>
    <n v="0.51659707181466763"/>
    <n v="1"/>
    <n v="1"/>
    <n v="0.73494895445098418"/>
    <n v="2.0853755406487275"/>
    <n v="0.67589034565635364"/>
    <x v="0"/>
    <x v="0"/>
  </r>
  <r>
    <x v="2773"/>
    <n v="1"/>
    <d v="2011-10-03T00:00:00"/>
    <d v="2011-10-03T00:00:00"/>
    <d v="2011-10-03T00:00:00"/>
    <n v="43"/>
    <n v="9.3023255809999998"/>
    <n v="0"/>
    <n v="39.04"/>
    <n v="0"/>
    <n v="0"/>
    <n v="0"/>
    <n v="0"/>
    <n v="0"/>
    <s v="Tuesday"/>
    <s v="RIC"/>
    <n v="7.904729542356187E-2"/>
    <n v="1.0822555065924948"/>
    <n v="0.5197515401765227"/>
    <n v="1"/>
    <n v="1"/>
    <n v="0.74758356314573393"/>
    <n v="2.111890595534978"/>
    <n v="0.67865194186619993"/>
    <x v="0"/>
    <x v="0"/>
  </r>
  <r>
    <x v="2774"/>
    <n v="0"/>
    <d v="2012-05-01T00:00:00"/>
    <d v="2012-05-02T00:00:00"/>
    <d v="2012-05-02T00:00:00"/>
    <n v="7"/>
    <n v="14.28571429"/>
    <n v="0"/>
    <n v="81.67"/>
    <n v="0"/>
    <n v="0"/>
    <n v="0"/>
    <n v="0"/>
    <n v="0"/>
    <s v="Thursday"/>
    <s v="RIC"/>
    <n v="0.16536354040067364"/>
    <n v="1.1798219537030181"/>
    <n v="0.54124693610813979"/>
    <n v="1"/>
    <n v="0"/>
    <n v="0.8338998081228457"/>
    <n v="2.3022797049803314"/>
    <n v="0.69717889175412651"/>
    <x v="0"/>
    <x v="1"/>
  </r>
  <r>
    <x v="2775"/>
    <n v="0"/>
    <d v="2008-12-24T00:00:00"/>
    <d v="2009-02-21T00:00:00"/>
    <d v="2009-02-21T00:00:00"/>
    <n v="0"/>
    <n v="0"/>
    <n v="0"/>
    <n v="69.84"/>
    <n v="0"/>
    <n v="0"/>
    <n v="0"/>
    <n v="0"/>
    <n v="0"/>
    <s v="Monday"/>
    <s v="CHO"/>
    <n v="0.14141042808354409"/>
    <n v="1.1518973219890696"/>
    <n v="0.53529381268262977"/>
    <n v="1"/>
    <n v="0"/>
    <n v="0.8099466958057161"/>
    <n v="2.2477881669458926"/>
    <n v="0.69209814538478187"/>
    <x v="0"/>
    <x v="1"/>
  </r>
  <r>
    <x v="2776"/>
    <n v="1"/>
    <d v="2013-06-17T00:00:00"/>
    <d v="2013-08-03T00:00:00"/>
    <d v="2013-08-03T00:00:00"/>
    <n v="44"/>
    <n v="4.5454545450000001"/>
    <n v="0"/>
    <n v="88.64"/>
    <n v="0"/>
    <n v="1"/>
    <n v="0"/>
    <n v="0"/>
    <n v="0"/>
    <s v="Monday"/>
    <s v="DCX"/>
    <n v="0.98855023235944717"/>
    <n v="2.6873356345854127"/>
    <n v="0.72880147100782289"/>
    <n v="1"/>
    <n v="1"/>
    <n v="1.6570865000816193"/>
    <n v="5.2440101428505992"/>
    <n v="0.83984651255811915"/>
    <x v="0"/>
    <x v="0"/>
  </r>
  <r>
    <x v="2777"/>
    <n v="1"/>
    <d v="2012-05-21T00:00:00"/>
    <d v="2012-05-21T00:00:00"/>
    <d v="2012-05-28T00:00:00"/>
    <n v="44"/>
    <n v="9.0909090910000003"/>
    <n v="2.2727272730000001"/>
    <n v="62.32"/>
    <n v="0.42857142857142899"/>
    <n v="0"/>
    <n v="0"/>
    <n v="0"/>
    <n v="0"/>
    <s v="Tuesday"/>
    <s v="CHO"/>
    <n v="0.12618410478474323"/>
    <n v="1.1344910142816387"/>
    <n v="0.53150423529117119"/>
    <n v="1"/>
    <n v="1"/>
    <n v="0.79472037250691518"/>
    <n v="2.2138218647867549"/>
    <n v="0.68884398635879196"/>
    <x v="0"/>
    <x v="0"/>
  </r>
  <r>
    <x v="2778"/>
    <n v="1"/>
    <d v="2011-04-20T00:00:00"/>
    <d v="2011-04-20T00:00:00"/>
    <d v="2014-01-01T00:00:00"/>
    <n v="39"/>
    <n v="87.179487179999995"/>
    <n v="48.717948720000003"/>
    <n v="42.86"/>
    <n v="4.0526849037487303E-3"/>
    <n v="0"/>
    <n v="0"/>
    <n v="0"/>
    <n v="0"/>
    <s v="Thursday"/>
    <s v="RIC"/>
    <n v="8.6781943695027203E-2"/>
    <n v="1.0906588287525851"/>
    <n v="0.52168188025367046"/>
    <n v="1"/>
    <n v="1"/>
    <n v="0.75531821141719924"/>
    <n v="2.1282886613642034"/>
    <n v="0.68033640490071856"/>
    <x v="0"/>
    <x v="0"/>
  </r>
  <r>
    <x v="2779"/>
    <n v="1"/>
    <d v="2011-02-19T00:00:00"/>
    <d v="2011-02-28T00:00:00"/>
    <d v="2012-05-21T00:00:00"/>
    <n v="47"/>
    <n v="2.1276595739999999"/>
    <n v="0"/>
    <n v="69.41"/>
    <n v="8.9285714285714298E-3"/>
    <n v="0"/>
    <n v="0"/>
    <n v="0"/>
    <n v="0"/>
    <s v="Tuesday"/>
    <s v="RIC"/>
    <n v="0.14053977395874565"/>
    <n v="1.1508948542989761"/>
    <n v="0.53507722704282445"/>
    <n v="1"/>
    <n v="1"/>
    <n v="0.80907604168091762"/>
    <n v="2.2458319726145723"/>
    <n v="0.69191257944431328"/>
    <x v="0"/>
    <x v="0"/>
  </r>
  <r>
    <x v="2780"/>
    <n v="0"/>
    <d v="2013-06-02T00:00:00"/>
    <d v="2013-07-28T00:00:00"/>
    <d v="2013-07-28T00:00:00"/>
    <n v="0"/>
    <n v="0"/>
    <n v="0"/>
    <n v="122.53"/>
    <n v="0"/>
    <n v="1"/>
    <n v="0"/>
    <n v="0"/>
    <n v="0"/>
    <s v="Monday"/>
    <s v="RIC"/>
    <n v="1.0571699260557716"/>
    <n v="2.8782138939736779"/>
    <n v="0.74214934314120962"/>
    <n v="1"/>
    <n v="0"/>
    <n v="1.7257061937779437"/>
    <n v="5.6164859569616086"/>
    <n v="0.84886237097687189"/>
    <x v="0"/>
    <x v="1"/>
  </r>
  <r>
    <x v="2781"/>
    <n v="1"/>
    <d v="2011-07-02T00:00:00"/>
    <d v="2011-07-06T00:00:00"/>
    <d v="2011-07-06T00:00:00"/>
    <n v="34"/>
    <n v="5.8823529409999997"/>
    <n v="0"/>
    <n v="51.19"/>
    <n v="0"/>
    <n v="0"/>
    <n v="0"/>
    <n v="0"/>
    <n v="0"/>
    <s v="Thursday"/>
    <s v="RIC"/>
    <n v="0.1036483363917042"/>
    <n v="1.1092103174184409"/>
    <n v="0.52588891124715065"/>
    <n v="1"/>
    <n v="1"/>
    <n v="0.77218460411387624"/>
    <n v="2.1644896455199221"/>
    <n v="0.68399327790004472"/>
    <x v="0"/>
    <x v="0"/>
  </r>
  <r>
    <x v="2782"/>
    <n v="1"/>
    <d v="2011-07-01T00:00:00"/>
    <d v="2011-07-06T00:00:00"/>
    <d v="2011-10-20T00:00:00"/>
    <n v="46"/>
    <n v="4.3478260869999996"/>
    <n v="0"/>
    <n v="53.1"/>
    <n v="9.4339622641509399E-2"/>
    <n v="0"/>
    <n v="0"/>
    <n v="0"/>
    <n v="0"/>
    <s v="Wednesday"/>
    <s v="CHO"/>
    <n v="0.10751566052743687"/>
    <n v="1.1135082987372553"/>
    <n v="0.52685305253002135"/>
    <n v="1"/>
    <n v="1"/>
    <n v="0.77605192824960889"/>
    <n v="2.1728766357192772"/>
    <n v="0.68482859095676618"/>
    <x v="0"/>
    <x v="0"/>
  </r>
  <r>
    <x v="2783"/>
    <n v="0"/>
    <d v="2011-10-18T00:00:00"/>
    <d v="2011-11-07T00:00:00"/>
    <d v="2011-11-16T00:00:00"/>
    <n v="0"/>
    <n v="0"/>
    <n v="0"/>
    <n v="51.12"/>
    <n v="0.22222222222222199"/>
    <n v="0"/>
    <n v="0"/>
    <n v="0"/>
    <n v="0"/>
    <s v="Monday"/>
    <s v="RIC"/>
    <n v="0.10350660199929515"/>
    <n v="1.1090531153087837"/>
    <n v="0.52585357251489073"/>
    <n v="1"/>
    <n v="0"/>
    <n v="0.77204286972146718"/>
    <n v="2.1641828846349362"/>
    <n v="0.68396264171204069"/>
    <x v="0"/>
    <x v="1"/>
  </r>
  <r>
    <x v="2784"/>
    <n v="1"/>
    <d v="2010-07-27T00:00:00"/>
    <d v="2010-07-27T00:00:00"/>
    <d v="2010-07-27T00:00:00"/>
    <n v="36"/>
    <n v="52.777777780000001"/>
    <n v="13.88888889"/>
    <n v="52.31"/>
    <n v="0"/>
    <n v="0"/>
    <n v="0"/>
    <n v="0"/>
    <n v="0"/>
    <s v="Wednesday"/>
    <s v="CHO"/>
    <n v="0.10591608667024903"/>
    <n v="1.111728583745091"/>
    <n v="0.52645429545376132"/>
    <n v="1"/>
    <n v="1"/>
    <n v="0.77445235439242099"/>
    <n v="2.1694037373770749"/>
    <n v="0.68448323947911516"/>
    <x v="0"/>
    <x v="0"/>
  </r>
  <r>
    <x v="2785"/>
    <n v="0"/>
    <d v="2011-04-08T00:00:00"/>
    <d v="2011-04-20T00:00:00"/>
    <d v="2011-04-20T00:00:00"/>
    <n v="0"/>
    <n v="0"/>
    <n v="0"/>
    <n v="48.63"/>
    <n v="0"/>
    <n v="0"/>
    <n v="0"/>
    <n v="0"/>
    <n v="0"/>
    <s v="Thursday"/>
    <s v="CHO"/>
    <n v="9.8464907183601791E-2"/>
    <n v="1.1034756796454894"/>
    <n v="0.52459635750647915"/>
    <n v="1"/>
    <n v="0"/>
    <n v="0.7670011749057738"/>
    <n v="2.1532991941822086"/>
    <n v="0.6828718309239461"/>
    <x v="0"/>
    <x v="1"/>
  </r>
  <r>
    <x v="2786"/>
    <n v="0"/>
    <d v="2011-03-02T00:00:00"/>
    <d v="2011-03-06T00:00:00"/>
    <d v="2011-03-06T00:00:00"/>
    <n v="0"/>
    <n v="0"/>
    <n v="0"/>
    <n v="128.09"/>
    <n v="0"/>
    <n v="0"/>
    <n v="0"/>
    <n v="0"/>
    <n v="0"/>
    <s v="Tuesday"/>
    <s v="CHO"/>
    <n v="0.25935369033821826"/>
    <n v="1.2960921390360975"/>
    <n v="0.56447740794069301"/>
    <n v="1"/>
    <n v="0"/>
    <n v="0.92788995806039032"/>
    <n v="2.5291668951588862"/>
    <n v="0.71664700771965639"/>
    <x v="0"/>
    <x v="1"/>
  </r>
  <r>
    <x v="2787"/>
    <n v="0"/>
    <d v="2011-01-24T00:00:00"/>
    <d v="2013-11-21T00:00:00"/>
    <d v="2013-11-21T00:00:00"/>
    <n v="3"/>
    <n v="100"/>
    <n v="100"/>
    <n v="80.5"/>
    <n v="0"/>
    <n v="0"/>
    <n v="0"/>
    <n v="0"/>
    <n v="0"/>
    <s v="Friday"/>
    <s v="CHO"/>
    <n v="0.16299455127040807"/>
    <n v="1.1770302763512974"/>
    <n v="0.54065866200262491"/>
    <n v="1"/>
    <n v="0"/>
    <n v="0.83153081899258008"/>
    <n v="2.2968320846088446"/>
    <n v="0.6966785161220469"/>
    <x v="0"/>
    <x v="1"/>
  </r>
  <r>
    <x v="2788"/>
    <n v="0"/>
    <d v="2011-11-05T00:00:00"/>
    <d v="2011-11-07T00:00:00"/>
    <d v="2011-11-07T00:00:00"/>
    <n v="0"/>
    <n v="0"/>
    <n v="0"/>
    <n v="59.28"/>
    <n v="0"/>
    <n v="0"/>
    <n v="0"/>
    <n v="0"/>
    <n v="0"/>
    <s v="Tuesday"/>
    <s v="RIC"/>
    <n v="0.12002878260012162"/>
    <n v="1.1275293043374282"/>
    <n v="0.52997122156612186"/>
    <n v="1"/>
    <n v="0"/>
    <n v="0.78856505032229363"/>
    <n v="2.2002369306649494"/>
    <n v="0.6875231360472368"/>
    <x v="0"/>
    <x v="1"/>
  </r>
  <r>
    <x v="2789"/>
    <n v="1"/>
    <d v="2010-08-31T00:00:00"/>
    <d v="2011-03-21T00:00:00"/>
    <d v="2011-04-25T00:00:00"/>
    <n v="41"/>
    <n v="24.390243900000002"/>
    <n v="0"/>
    <n v="112.76"/>
    <n v="0.314285714285714"/>
    <n v="0"/>
    <n v="0"/>
    <n v="0"/>
    <n v="0"/>
    <s v="Tuesday"/>
    <s v="CHO"/>
    <n v="0.2283138584006362"/>
    <n v="1.2564796202367785"/>
    <n v="0.55683180515715569"/>
    <n v="1"/>
    <n v="1"/>
    <n v="0.89685012612280823"/>
    <n v="2.4518678604964235"/>
    <n v="0.71030177271728268"/>
    <x v="0"/>
    <x v="0"/>
  </r>
  <r>
    <x v="2790"/>
    <n v="0"/>
    <d v="2012-08-28T00:00:00"/>
    <d v="2012-07-20T00:00:00"/>
    <d v="2012-09-06T00:00:00"/>
    <n v="5"/>
    <n v="20"/>
    <n v="0"/>
    <n v="49.91"/>
    <n v="8.3333333333333301E-2"/>
    <n v="1"/>
    <n v="0"/>
    <n v="0"/>
    <n v="0"/>
    <s v="Sunday"/>
    <s v="DCX"/>
    <n v="0.91013061781655391"/>
    <n v="2.4846470513631966"/>
    <n v="0.71302689045399903"/>
    <n v="1"/>
    <n v="0"/>
    <n v="1.578666885538726"/>
    <n v="4.8484879116197765"/>
    <n v="0.82901563359424923"/>
    <x v="0"/>
    <x v="1"/>
  </r>
  <r>
    <x v="2791"/>
    <n v="1"/>
    <d v="2012-10-20T00:00:00"/>
    <d v="2012-11-13T00:00:00"/>
    <d v="2012-11-13T00:00:00"/>
    <n v="46"/>
    <n v="6.5217391300000003"/>
    <n v="0"/>
    <n v="98.69"/>
    <n v="0"/>
    <n v="0"/>
    <n v="0"/>
    <n v="0"/>
    <n v="0"/>
    <s v="Wednesday"/>
    <s v="RIC"/>
    <n v="0.19982524552641703"/>
    <n v="1.2211893312133348"/>
    <n v="0.54979074230752523"/>
    <n v="1"/>
    <n v="1"/>
    <n v="0.86836151324858901"/>
    <n v="2.3830031339615787"/>
    <n v="0.70440464865045049"/>
    <x v="0"/>
    <x v="0"/>
  </r>
  <r>
    <x v="2792"/>
    <n v="0"/>
    <d v="2009-11-17T00:00:00"/>
    <d v="2009-11-17T00:00:00"/>
    <d v="2009-11-17T00:00:00"/>
    <n v="0"/>
    <n v="0"/>
    <n v="0"/>
    <n v="9.2799999999999994"/>
    <n v="0"/>
    <n v="0"/>
    <n v="0"/>
    <n v="0"/>
    <n v="0"/>
    <s v="Monday"/>
    <s v="CHO"/>
    <n v="1.8789930879371263E-2"/>
    <n v="1.0189675725108989"/>
    <n v="0.50469734451636328"/>
    <n v="1"/>
    <n v="0"/>
    <n v="0.68732619860154331"/>
    <n v="1.988391854263998"/>
    <n v="0.66537186260458236"/>
    <x v="0"/>
    <x v="1"/>
  </r>
  <r>
    <x v="2793"/>
    <n v="0"/>
    <d v="2012-08-28T00:00:00"/>
    <d v="2012-08-23T00:00:00"/>
    <d v="2012-09-04T00:00:00"/>
    <n v="0"/>
    <n v="0"/>
    <n v="0"/>
    <n v="65.58"/>
    <n v="0.16666666666666699"/>
    <n v="0"/>
    <n v="0"/>
    <n v="0"/>
    <n v="0"/>
    <s v="Sunday"/>
    <s v="DCX"/>
    <n v="0.13278487791693616"/>
    <n v="1.1420043015602217"/>
    <n v="0.53314752950234201"/>
    <n v="1"/>
    <n v="0"/>
    <n v="0.80132114563910817"/>
    <n v="2.2284831352986978"/>
    <n v="0.69025701603750811"/>
    <x v="0"/>
    <x v="1"/>
  </r>
  <r>
    <x v="2794"/>
    <n v="1"/>
    <d v="2012-06-10T00:00:00"/>
    <d v="2012-06-10T00:00:00"/>
    <d v="2012-06-10T00:00:00"/>
    <n v="37"/>
    <n v="67.567567569999994"/>
    <n v="0"/>
    <n v="27.06"/>
    <n v="0"/>
    <n v="0"/>
    <n v="0"/>
    <n v="0"/>
    <n v="0"/>
    <s v="Monday"/>
    <s v="RIC"/>
    <n v="5.4790466551270088E-2"/>
    <n v="1.0563192572684785"/>
    <n v="0.51369419098454838"/>
    <n v="1"/>
    <n v="1"/>
    <n v="0.72332673427344207"/>
    <n v="2.0612791450067203"/>
    <n v="0.67333916554747741"/>
    <x v="0"/>
    <x v="0"/>
  </r>
  <r>
    <x v="2795"/>
    <n v="0"/>
    <d v="2012-02-14T00:00:00"/>
    <d v="2012-02-14T00:00:00"/>
    <d v="2012-02-14T00:00:00"/>
    <n v="0"/>
    <n v="0"/>
    <n v="0"/>
    <n v="62.88"/>
    <n v="0"/>
    <n v="0"/>
    <n v="0"/>
    <n v="0"/>
    <n v="0"/>
    <s v="Tuesday"/>
    <s v="CHO"/>
    <n v="0.12731797992401564"/>
    <n v="1.1357781150063182"/>
    <n v="0.5317865685700961"/>
    <n v="1"/>
    <n v="0"/>
    <n v="0.79585424764618762"/>
    <n v="2.2163334860253618"/>
    <n v="0.68908696677602088"/>
    <x v="0"/>
    <x v="1"/>
  </r>
  <r>
    <x v="2796"/>
    <n v="1"/>
    <d v="2010-07-27T00:00:00"/>
    <d v="2010-10-05T00:00:00"/>
    <d v="2010-10-05T00:00:00"/>
    <n v="45"/>
    <n v="0"/>
    <n v="0"/>
    <n v="59.72"/>
    <n v="0"/>
    <n v="0"/>
    <n v="0"/>
    <n v="0"/>
    <n v="0"/>
    <s v="Tuesday"/>
    <s v="CHO"/>
    <n v="0.12091968449526422"/>
    <n v="1.1285342699278951"/>
    <n v="0.53019314082555247"/>
    <n v="1"/>
    <n v="1"/>
    <n v="0.78945595221743625"/>
    <n v="2.2021979993464345"/>
    <n v="0.68771450103831833"/>
    <x v="0"/>
    <x v="0"/>
  </r>
  <r>
    <x v="2797"/>
    <n v="0"/>
    <d v="2010-03-05T00:00:00"/>
    <d v="2010-03-15T00:00:00"/>
    <d v="2010-03-29T00:00:00"/>
    <n v="0"/>
    <n v="0"/>
    <n v="0"/>
    <n v="21.3"/>
    <n v="0.214285714285714"/>
    <n v="0"/>
    <n v="0"/>
    <n v="0"/>
    <n v="0"/>
    <s v="Wednesday"/>
    <s v="CHO"/>
    <n v="4.3127750833039651E-2"/>
    <n v="1.0440712673053612"/>
    <n v="0.51078026681610256"/>
    <n v="1"/>
    <n v="0"/>
    <n v="0.71166401855521166"/>
    <n v="2.0373786754228274"/>
    <n v="0.6707687427677117"/>
    <x v="0"/>
    <x v="1"/>
  </r>
  <r>
    <x v="2798"/>
    <n v="0"/>
    <d v="2011-06-03T00:00:00"/>
    <d v="2011-10-19T00:00:00"/>
    <d v="2013-11-05T00:00:00"/>
    <n v="2"/>
    <n v="50"/>
    <n v="0"/>
    <n v="83.93"/>
    <n v="6.6844919786096298E-3"/>
    <n v="0"/>
    <n v="0"/>
    <n v="0"/>
    <n v="0"/>
    <s v="Wednesday"/>
    <s v="RIC"/>
    <n v="0.16993953649845156"/>
    <n v="1.1852331858052481"/>
    <n v="0.54238293354880351"/>
    <n v="1"/>
    <n v="0"/>
    <n v="0.83847580422062351"/>
    <n v="2.3128390693054319"/>
    <n v="0.69814410568103469"/>
    <x v="0"/>
    <x v="1"/>
  </r>
  <r>
    <x v="2799"/>
    <n v="1"/>
    <d v="2010-03-21T00:00:00"/>
    <d v="2010-03-23T00:00:00"/>
    <d v="2010-03-23T00:00:00"/>
    <n v="36"/>
    <n v="55.555555560000002"/>
    <n v="5.5555555559999998"/>
    <n v="48.33"/>
    <n v="0"/>
    <n v="0"/>
    <n v="0"/>
    <n v="0"/>
    <n v="0"/>
    <s v="Tuesday"/>
    <s v="CHO"/>
    <n v="9.7857474073277287E-2"/>
    <n v="1.1028055955174816"/>
    <n v="0.5244448644555233"/>
    <n v="1"/>
    <n v="1"/>
    <n v="0.76639374179544928"/>
    <n v="2.1519916061315714"/>
    <n v="0.68274027187930975"/>
    <x v="0"/>
    <x v="0"/>
  </r>
  <r>
    <x v="2800"/>
    <n v="1"/>
    <d v="2009-04-09T00:00:00"/>
    <d v="2009-05-01T00:00:00"/>
    <d v="2009-05-01T00:00:00"/>
    <n v="45"/>
    <n v="4.4444444440000002"/>
    <n v="0"/>
    <n v="11.5"/>
    <n v="0"/>
    <n v="0"/>
    <n v="0"/>
    <n v="0"/>
    <n v="0"/>
    <s v="Friday"/>
    <s v="CHO"/>
    <n v="2.3284935895772581E-2"/>
    <n v="1.0235581464579426"/>
    <n v="0.50582097097115275"/>
    <n v="1"/>
    <n v="1"/>
    <n v="0.69182120361794464"/>
    <n v="1.9973498035539894"/>
    <n v="0.66637194003372935"/>
    <x v="0"/>
    <x v="0"/>
  </r>
  <r>
    <x v="2801"/>
    <n v="0"/>
    <d v="2011-07-18T00:00:00"/>
    <d v="2011-07-18T00:00:00"/>
    <d v="2011-07-18T00:00:00"/>
    <n v="0"/>
    <n v="0"/>
    <n v="0"/>
    <n v="54.01"/>
    <n v="0"/>
    <n v="0"/>
    <n v="0"/>
    <n v="0"/>
    <n v="0"/>
    <s v="Monday"/>
    <s v="RIC"/>
    <n v="0.10935820762875452"/>
    <n v="1.1155618815559323"/>
    <n v="0.5273123378151765"/>
    <n v="1"/>
    <n v="0"/>
    <n v="0.77789447535092648"/>
    <n v="2.1768839539685243"/>
    <n v="0.68522614785761615"/>
    <x v="0"/>
    <x v="1"/>
  </r>
  <r>
    <x v="2802"/>
    <n v="1"/>
    <d v="2009-05-18T00:00:00"/>
    <d v="2009-05-18T00:00:00"/>
    <d v="2009-05-18T00:00:00"/>
    <n v="36"/>
    <n v="47.222222219999999"/>
    <n v="0"/>
    <n v="44.75"/>
    <n v="0"/>
    <n v="0"/>
    <n v="0"/>
    <n v="0"/>
    <n v="0"/>
    <s v="Tuesday"/>
    <s v="CHO"/>
    <n v="9.0608772290071568E-2"/>
    <n v="1.0948405894833082"/>
    <n v="0.52263670800523798"/>
    <n v="1"/>
    <n v="1"/>
    <n v="0.75914504001224359"/>
    <n v="2.1364488611563925"/>
    <n v="0.68116808394851203"/>
    <x v="0"/>
    <x v="0"/>
  </r>
  <r>
    <x v="2803"/>
    <n v="0"/>
    <d v="2010-04-11T00:00:00"/>
    <d v="2010-04-11T00:00:00"/>
    <d v="2010-06-05T00:00:00"/>
    <n v="0"/>
    <n v="0"/>
    <n v="0"/>
    <n v="76.41"/>
    <n v="7.2727272727272696E-2"/>
    <n v="0"/>
    <n v="0"/>
    <n v="0"/>
    <n v="0"/>
    <s v="Monday"/>
    <s v="CHO"/>
    <n v="0.15471321319965067"/>
    <n v="1.1673231402279562"/>
    <n v="0.53860133662633203"/>
    <n v="1"/>
    <n v="0"/>
    <n v="0.82324948092182271"/>
    <n v="2.2778897836793646"/>
    <n v="0.69492567902099489"/>
    <x v="0"/>
    <x v="1"/>
  </r>
  <r>
    <x v="2804"/>
    <n v="1"/>
    <d v="2012-08-28T00:00:00"/>
    <d v="2012-08-28T00:00:00"/>
    <d v="2012-08-28T00:00:00"/>
    <n v="45"/>
    <n v="0"/>
    <n v="0"/>
    <n v="413.3"/>
    <n v="0"/>
    <n v="0"/>
    <n v="0"/>
    <n v="0"/>
    <n v="0"/>
    <s v="Wednesday"/>
    <s v="CHO"/>
    <n v="0.83684034832372245"/>
    <n v="2.3090596144192577"/>
    <n v="0.69779933983585829"/>
    <n v="1"/>
    <n v="1"/>
    <n v="1.5053766160458943"/>
    <n v="4.5058502862927075"/>
    <n v="0.81837501057927653"/>
    <x v="0"/>
    <x v="0"/>
  </r>
  <r>
    <x v="2805"/>
    <n v="1"/>
    <d v="2011-03-08T00:00:00"/>
    <d v="2011-03-09T00:00:00"/>
    <d v="2011-03-09T00:00:00"/>
    <n v="34"/>
    <n v="73.529411760000002"/>
    <n v="0"/>
    <n v="198.29"/>
    <n v="0"/>
    <n v="0"/>
    <n v="0"/>
    <n v="0"/>
    <n v="0"/>
    <s v="Wednesday"/>
    <s v="RIC"/>
    <n v="0.40149303815415172"/>
    <n v="1.4940537124221418"/>
    <n v="0.59904632565878735"/>
    <n v="1"/>
    <n v="1"/>
    <n v="1.0700293058763237"/>
    <n v="2.9154649389799858"/>
    <n v="0.74460248895485981"/>
    <x v="0"/>
    <x v="0"/>
  </r>
  <r>
    <x v="2806"/>
    <n v="0"/>
    <d v="2012-08-28T00:00:00"/>
    <d v="2013-10-06T00:00:00"/>
    <d v="2013-10-06T00:00:00"/>
    <n v="0"/>
    <n v="0"/>
    <n v="0"/>
    <n v="78.739999999999995"/>
    <n v="0"/>
    <n v="0"/>
    <n v="0"/>
    <n v="0"/>
    <n v="0"/>
    <s v="Tuesday"/>
    <s v="DCX"/>
    <n v="0.15943094368983765"/>
    <n v="1.1728432671957203"/>
    <n v="0.53977352389038002"/>
    <n v="1"/>
    <n v="0"/>
    <n v="0.82796721141200968"/>
    <n v="2.2886616431509648"/>
    <n v="0.69592493588307547"/>
    <x v="0"/>
    <x v="1"/>
  </r>
  <r>
    <x v="2807"/>
    <n v="1"/>
    <d v="2010-08-06T00:00:00"/>
    <d v="2010-08-07T00:00:00"/>
    <d v="2010-08-07T00:00:00"/>
    <n v="40"/>
    <n v="22.5"/>
    <n v="0"/>
    <n v="62.43"/>
    <n v="0"/>
    <n v="0"/>
    <n v="0"/>
    <n v="0"/>
    <n v="0"/>
    <s v="Monday"/>
    <s v="RIC"/>
    <n v="0.12640683025852889"/>
    <n v="1.1347437224715311"/>
    <n v="0.53155969521145374"/>
    <n v="1"/>
    <n v="1"/>
    <n v="0.79494309798070084"/>
    <n v="2.2143149942246718"/>
    <n v="0.68889172287197975"/>
    <x v="0"/>
    <x v="0"/>
  </r>
  <r>
    <x v="2808"/>
    <n v="1"/>
    <d v="2011-10-03T00:00:00"/>
    <d v="2011-10-03T00:00:00"/>
    <d v="2011-12-19T00:00:00"/>
    <n v="18"/>
    <n v="0"/>
    <n v="0"/>
    <n v="55.45"/>
    <n v="0.103896103896104"/>
    <n v="0"/>
    <n v="0"/>
    <n v="0"/>
    <n v="0"/>
    <s v="Monday"/>
    <s v="RIC"/>
    <n v="0.11227388655831215"/>
    <n v="1.1188192482386816"/>
    <n v="0.52803902417288617"/>
    <n v="1"/>
    <n v="1"/>
    <n v="0.78081015428048417"/>
    <n v="2.1832403106898375"/>
    <n v="0.68585469446279701"/>
    <x v="0"/>
    <x v="0"/>
  </r>
  <r>
    <x v="2809"/>
    <n v="1"/>
    <d v="2011-03-10T00:00:00"/>
    <d v="2011-03-29T00:00:00"/>
    <d v="2011-04-20T00:00:00"/>
    <n v="18"/>
    <n v="0"/>
    <n v="0"/>
    <n v="92.47"/>
    <n v="0.27272727272727298"/>
    <n v="0"/>
    <n v="0"/>
    <n v="0"/>
    <n v="0"/>
    <s v="Friday"/>
    <s v="RIC"/>
    <n v="0.1872311323723557"/>
    <n v="1.2059059767505913"/>
    <n v="0.54667152156999488"/>
    <n v="1"/>
    <n v="1"/>
    <n v="0.85576740009452767"/>
    <n v="2.353179518039568"/>
    <n v="0.70177558504692028"/>
    <x v="0"/>
    <x v="0"/>
  </r>
  <r>
    <x v="2810"/>
    <n v="1"/>
    <d v="2011-03-06T00:00:00"/>
    <d v="2011-03-28T00:00:00"/>
    <d v="2011-07-31T00:00:00"/>
    <n v="37"/>
    <n v="5.4054054049999998"/>
    <n v="0"/>
    <n v="158.96"/>
    <n v="3.2000000000000001E-2"/>
    <n v="0"/>
    <n v="0"/>
    <n v="0"/>
    <n v="0"/>
    <s v="Monday"/>
    <s v="RIC"/>
    <n v="0.32185855739060953"/>
    <n v="1.3796896152562217"/>
    <n v="0.57977712992947195"/>
    <n v="1"/>
    <n v="1"/>
    <n v="0.99039482511278154"/>
    <n v="2.6922972490949975"/>
    <n v="0.72916590064759668"/>
    <x v="0"/>
    <x v="0"/>
  </r>
  <r>
    <x v="2811"/>
    <n v="1"/>
    <d v="2010-10-29T00:00:00"/>
    <d v="2010-10-29T00:00:00"/>
    <d v="2010-10-29T00:00:00"/>
    <n v="45"/>
    <n v="0"/>
    <n v="0"/>
    <n v="55.16"/>
    <n v="0"/>
    <n v="0"/>
    <n v="0"/>
    <n v="0"/>
    <n v="0"/>
    <s v="Friday"/>
    <s v="CHO"/>
    <n v="0.11168670121833178"/>
    <n v="1.1181624868172375"/>
    <n v="0.52789268707019477"/>
    <n v="1"/>
    <n v="1"/>
    <n v="0.7802229689405038"/>
    <n v="2.181958720288117"/>
    <n v="0.6857281668602373"/>
    <x v="0"/>
    <x v="0"/>
  </r>
  <r>
    <x v="2812"/>
    <n v="0"/>
    <d v="2011-06-04T00:00:00"/>
    <d v="2011-06-05T00:00:00"/>
    <d v="2011-11-09T00:00:00"/>
    <n v="0"/>
    <n v="0"/>
    <n v="0"/>
    <n v="91.24"/>
    <n v="7.0063694267515894E-2"/>
    <n v="0"/>
    <n v="0"/>
    <n v="0"/>
    <n v="0"/>
    <s v="Thursday"/>
    <s v="RIC"/>
    <n v="0.18474065662002523"/>
    <n v="1.2029064338507147"/>
    <n v="0.54605425603484004"/>
    <n v="1"/>
    <n v="0"/>
    <n v="0.85327692434219726"/>
    <n v="2.347326273216543"/>
    <n v="0.70125410002560906"/>
    <x v="0"/>
    <x v="1"/>
  </r>
  <r>
    <x v="2813"/>
    <n v="0"/>
    <d v="2009-11-09T00:00:00"/>
    <d v="2010-03-29T00:00:00"/>
    <d v="2010-03-29T00:00:00"/>
    <n v="0"/>
    <n v="0"/>
    <n v="0"/>
    <n v="17.510000000000002"/>
    <n v="0"/>
    <n v="1"/>
    <n v="0"/>
    <n v="0"/>
    <n v="0"/>
    <s v="Monday"/>
    <s v="DCX"/>
    <n v="0.84452784190150776"/>
    <n v="2.3268789004429928"/>
    <n v="0.69941797404563044"/>
    <n v="1"/>
    <n v="0"/>
    <n v="1.5130641096236799"/>
    <n v="4.5406224656380099"/>
    <n v="0.81951486386198868"/>
    <x v="0"/>
    <x v="1"/>
  </r>
  <r>
    <x v="2814"/>
    <n v="1"/>
    <d v="2009-04-17T00:00:00"/>
    <d v="2012-01-01T00:00:00"/>
    <d v="2012-01-01T00:00:00"/>
    <n v="45"/>
    <n v="2.2222222220000001"/>
    <n v="0"/>
    <n v="50.32"/>
    <n v="0"/>
    <n v="0"/>
    <n v="0"/>
    <n v="0"/>
    <n v="0"/>
    <s v="Monday"/>
    <s v="CHO"/>
    <n v="0.10188678037176316"/>
    <n v="1.1072581012802805"/>
    <n v="0.52544968298261974"/>
    <n v="1"/>
    <n v="1"/>
    <n v="0.77042304809393514"/>
    <n v="2.1606801320755289"/>
    <n v="0.68361240042872407"/>
    <x v="0"/>
    <x v="0"/>
  </r>
  <r>
    <x v="2815"/>
    <n v="1"/>
    <d v="2012-05-16T00:00:00"/>
    <d v="2012-05-16T00:00:00"/>
    <d v="2012-05-16T00:00:00"/>
    <n v="44"/>
    <n v="4.5454545450000001"/>
    <n v="4.5454545450000001"/>
    <n v="47.47"/>
    <n v="0"/>
    <n v="0"/>
    <n v="0"/>
    <n v="0"/>
    <n v="0"/>
    <s v="Friday"/>
    <s v="CHO"/>
    <n v="9.6116165823680377E-2"/>
    <n v="1.1008869420047049"/>
    <n v="0.52401055953740105"/>
    <n v="1"/>
    <n v="1"/>
    <n v="0.76465243354585244"/>
    <n v="2.1482475860872832"/>
    <n v="0.68236297411321967"/>
    <x v="0"/>
    <x v="0"/>
  </r>
  <r>
    <x v="2816"/>
    <n v="1"/>
    <d v="2011-07-14T00:00:00"/>
    <d v="2011-09-10T00:00:00"/>
    <d v="2011-12-27T00:00:00"/>
    <n v="46"/>
    <n v="4.3478260869999996"/>
    <n v="0"/>
    <n v="53.74"/>
    <n v="7.4074074074074098E-2"/>
    <n v="0"/>
    <n v="0"/>
    <n v="0"/>
    <n v="0"/>
    <s v="Wednesday"/>
    <s v="RIC"/>
    <n v="0.10881151782946248"/>
    <n v="1.1149521819282753"/>
    <n v="0.52717607114489684"/>
    <n v="1"/>
    <n v="1"/>
    <n v="0.77734778555163453"/>
    <n v="2.1756941989597425"/>
    <n v="0.6851082196996271"/>
    <x v="0"/>
    <x v="0"/>
  </r>
  <r>
    <x v="2817"/>
    <n v="1"/>
    <d v="2010-09-19T00:00:00"/>
    <d v="2010-09-21T00:00:00"/>
    <d v="2013-10-19T00:00:00"/>
    <n v="42"/>
    <n v="38.095238100000003"/>
    <n v="7.1428571429999996"/>
    <n v="75.83"/>
    <n v="1.7793594306049799E-3"/>
    <n v="1"/>
    <n v="0"/>
    <n v="0"/>
    <n v="0"/>
    <s v="Tuesday"/>
    <s v="CHO"/>
    <n v="0.96261283854859092"/>
    <n v="2.6185293373439342"/>
    <n v="0.723644633835132"/>
    <n v="1"/>
    <n v="1"/>
    <n v="1.631149106270763"/>
    <n v="5.1097429839655595"/>
    <n v="0.83632699401195676"/>
    <x v="0"/>
    <x v="0"/>
  </r>
  <r>
    <x v="2818"/>
    <n v="1"/>
    <d v="2011-11-14T00:00:00"/>
    <d v="2011-11-15T00:00:00"/>
    <d v="2011-12-17T00:00:00"/>
    <n v="32"/>
    <n v="84.375"/>
    <n v="3.125"/>
    <n v="17.55"/>
    <n v="9.375E-2"/>
    <n v="1"/>
    <n v="0"/>
    <n v="0"/>
    <n v="0"/>
    <s v="Tuesday"/>
    <s v="RIC"/>
    <n v="0.84460883298288436"/>
    <n v="2.3270673645132236"/>
    <n v="0.69943500072583953"/>
    <n v="1"/>
    <n v="1"/>
    <n v="1.5131451007050565"/>
    <n v="4.5409902304542591"/>
    <n v="0.81952684296322642"/>
    <x v="0"/>
    <x v="0"/>
  </r>
  <r>
    <x v="2819"/>
    <n v="0"/>
    <d v="2010-11-04T00:00:00"/>
    <d v="2010-11-04T00:00:00"/>
    <d v="2010-11-15T00:00:00"/>
    <n v="0"/>
    <n v="0"/>
    <n v="0"/>
    <n v="83.78"/>
    <n v="0.27272727272727298"/>
    <n v="0"/>
    <n v="0"/>
    <n v="0"/>
    <n v="0"/>
    <s v="Thursday"/>
    <s v="CHO"/>
    <n v="0.1696358199432893"/>
    <n v="1.1848732655246319"/>
    <n v="0.54230754901022593"/>
    <n v="1"/>
    <n v="0"/>
    <n v="0.83817208766546125"/>
    <n v="2.3121367284523289"/>
    <n v="0.69808009693269135"/>
    <x v="0"/>
    <x v="1"/>
  </r>
  <r>
    <x v="2820"/>
    <n v="1"/>
    <d v="2011-08-19T00:00:00"/>
    <d v="2011-08-24T00:00:00"/>
    <d v="2012-11-14T00:00:00"/>
    <n v="47"/>
    <n v="0"/>
    <n v="0"/>
    <n v="94.18"/>
    <n v="1.7857142857142901E-2"/>
    <n v="0"/>
    <n v="0"/>
    <n v="0"/>
    <n v="0"/>
    <s v="Thursday"/>
    <s v="CHO"/>
    <n v="0.19069350110120536"/>
    <n v="1.2100885044426264"/>
    <n v="0.54752943242325269"/>
    <n v="1"/>
    <n v="1"/>
    <n v="0.85922976882337743"/>
    <n v="2.3613412144639039"/>
    <n v="0.70249970586235511"/>
    <x v="0"/>
    <x v="0"/>
  </r>
  <r>
    <x v="2821"/>
    <n v="1"/>
    <d v="2010-05-03T00:00:00"/>
    <d v="2010-06-20T00:00:00"/>
    <d v="2010-08-14T00:00:00"/>
    <n v="39"/>
    <n v="53.84615385"/>
    <n v="0"/>
    <n v="82.24"/>
    <n v="9.0909090909090898E-2"/>
    <n v="0"/>
    <n v="0"/>
    <n v="0"/>
    <n v="0"/>
    <s v="Tuesday"/>
    <s v="CHO"/>
    <n v="0.16651766331029016"/>
    <n v="1.1811843993126694"/>
    <n v="0.54153348964208714"/>
    <n v="1"/>
    <n v="1"/>
    <n v="0.83505393103246217"/>
    <n v="2.3049383526401708"/>
    <n v="0.69742249527857492"/>
    <x v="0"/>
    <x v="0"/>
  </r>
  <r>
    <x v="2822"/>
    <n v="0"/>
    <d v="2011-05-13T00:00:00"/>
    <d v="2011-10-31T00:00:00"/>
    <d v="2011-10-31T00:00:00"/>
    <n v="0"/>
    <n v="0"/>
    <n v="0"/>
    <n v="50.38"/>
    <n v="0"/>
    <n v="0"/>
    <n v="0"/>
    <n v="0"/>
    <n v="0"/>
    <s v="Thursday"/>
    <s v="CHO"/>
    <n v="0.10200826699382806"/>
    <n v="1.1073926264981007"/>
    <n v="0.5254799758592108"/>
    <n v="1"/>
    <n v="0"/>
    <n v="0.77054453471600004"/>
    <n v="2.1609426417515216"/>
    <n v="0.68363867575721449"/>
    <x v="0"/>
    <x v="1"/>
  </r>
  <r>
    <x v="2823"/>
    <n v="1"/>
    <d v="2011-10-17T00:00:00"/>
    <d v="2011-10-25T00:00:00"/>
    <d v="2011-10-25T00:00:00"/>
    <n v="16"/>
    <n v="0"/>
    <n v="0"/>
    <n v="114.79"/>
    <n v="0"/>
    <n v="0"/>
    <n v="0"/>
    <n v="0"/>
    <n v="0"/>
    <s v="Tuesday"/>
    <s v="RIC"/>
    <n v="0.23242415578049866"/>
    <n v="1.2616547535100973"/>
    <n v="0.5578458655336338"/>
    <n v="1"/>
    <n v="1"/>
    <n v="0.90096042350267069"/>
    <n v="2.4619665065407141"/>
    <n v="0.71114682995612644"/>
    <x v="0"/>
    <x v="0"/>
  </r>
  <r>
    <x v="2824"/>
    <n v="1"/>
    <d v="2012-04-08T00:00:00"/>
    <d v="2012-04-08T00:00:00"/>
    <d v="2012-05-01T00:00:00"/>
    <n v="45"/>
    <n v="0"/>
    <n v="0"/>
    <n v="33.06"/>
    <n v="8.6956521739130405E-2"/>
    <n v="0"/>
    <n v="0"/>
    <n v="0"/>
    <n v="0"/>
    <s v="Wednesday"/>
    <s v="RIC"/>
    <n v="6.6939128757760133E-2"/>
    <n v="1.0692303908115166"/>
    <n v="0.51672853615502079"/>
    <n v="1"/>
    <n v="1"/>
    <n v="0.7354753964799321"/>
    <n v="2.086473659001931"/>
    <n v="0.67600565872855412"/>
    <x v="0"/>
    <x v="0"/>
  </r>
  <r>
    <x v="2825"/>
    <n v="0"/>
    <d v="2011-09-14T00:00:00"/>
    <d v="2011-09-14T00:00:00"/>
    <d v="2011-09-27T00:00:00"/>
    <n v="0"/>
    <n v="0"/>
    <n v="0"/>
    <n v="25.3"/>
    <n v="0.15384615384615399"/>
    <n v="0"/>
    <n v="0"/>
    <n v="0"/>
    <n v="0"/>
    <s v="Thursday"/>
    <s v="RIC"/>
    <n v="5.122685897069968E-2"/>
    <n v="1.0525616492525607"/>
    <n v="0.51280391487186283"/>
    <n v="1"/>
    <n v="0"/>
    <n v="0.71976312669287168"/>
    <n v="2.0539466278865168"/>
    <n v="0.67255485381810687"/>
    <x v="0"/>
    <x v="1"/>
  </r>
  <r>
    <x v="2826"/>
    <n v="0"/>
    <d v="2010-09-28T00:00:00"/>
    <d v="2011-01-21T00:00:00"/>
    <d v="2012-07-04T00:00:00"/>
    <n v="3"/>
    <n v="66.666666669999998"/>
    <n v="0"/>
    <n v="99.04"/>
    <n v="2.0754716981132099E-2"/>
    <n v="0"/>
    <n v="0"/>
    <n v="0"/>
    <n v="0"/>
    <s v="Tuesday"/>
    <s v="CHO"/>
    <n v="0.2005339174884623"/>
    <n v="1.2220550605755454"/>
    <n v="0.549966147220049"/>
    <n v="1"/>
    <n v="0"/>
    <n v="0.86907018521063428"/>
    <n v="2.3846925000005537"/>
    <n v="0.70455218605535463"/>
    <x v="0"/>
    <x v="1"/>
  </r>
  <r>
    <x v="2827"/>
    <n v="0"/>
    <d v="2009-09-06T00:00:00"/>
    <d v="2009-11-21T00:00:00"/>
    <d v="2012-05-08T00:00:00"/>
    <n v="0"/>
    <n v="0"/>
    <n v="0"/>
    <n v="84.88"/>
    <n v="1.8909899888765298E-2"/>
    <n v="0"/>
    <n v="0"/>
    <n v="0"/>
    <n v="0"/>
    <s v="Monday"/>
    <s v="CHO"/>
    <n v="0.17186307468114578"/>
    <n v="1.1875152211810032"/>
    <n v="0.54286032375120274"/>
    <n v="1"/>
    <n v="0"/>
    <n v="0.84039934240331782"/>
    <n v="2.317292185061719"/>
    <n v="0.69854931546182308"/>
    <x v="0"/>
    <x v="1"/>
  </r>
  <r>
    <x v="2828"/>
    <n v="1"/>
    <d v="2011-06-26T00:00:00"/>
    <d v="2011-06-27T00:00:00"/>
    <d v="2011-06-27T00:00:00"/>
    <n v="43"/>
    <n v="6.9767441860000003"/>
    <n v="2.3255813949999999"/>
    <n v="87.19"/>
    <n v="0"/>
    <n v="0"/>
    <n v="0"/>
    <n v="0"/>
    <n v="0"/>
    <s v="Monday"/>
    <s v="RIC"/>
    <n v="0.17654030963064446"/>
    <n v="1.1930825185059604"/>
    <n v="0.54402080561872745"/>
    <n v="1"/>
    <n v="1"/>
    <n v="0.84507657735281649"/>
    <n v="2.3281560917746011"/>
    <n v="0.69953332343051511"/>
    <x v="0"/>
    <x v="0"/>
  </r>
  <r>
    <x v="2829"/>
    <n v="1"/>
    <d v="2011-09-03T00:00:00"/>
    <d v="2011-09-23T00:00:00"/>
    <d v="2012-01-08T00:00:00"/>
    <n v="45"/>
    <n v="4.4444444440000002"/>
    <n v="0"/>
    <n v="34.42"/>
    <n v="2.80373831775701E-2"/>
    <n v="0"/>
    <n v="0"/>
    <n v="0"/>
    <n v="0"/>
    <s v="Monday"/>
    <s v="RIC"/>
    <n v="6.9692825524564544E-2"/>
    <n v="1.0721787847099349"/>
    <n v="0.51741615763140791"/>
    <n v="1"/>
    <n v="1"/>
    <n v="0.73822909324673658"/>
    <n v="2.0922270927410738"/>
    <n v="0.67660848637298499"/>
    <x v="0"/>
    <x v="0"/>
  </r>
  <r>
    <x v="2830"/>
    <n v="0"/>
    <d v="2010-09-09T00:00:00"/>
    <d v="2011-06-01T00:00:00"/>
    <d v="2012-04-04T00:00:00"/>
    <n v="0"/>
    <n v="0"/>
    <n v="0"/>
    <n v="55.71"/>
    <n v="2.9220779220779199E-2"/>
    <n v="0"/>
    <n v="0"/>
    <n v="0"/>
    <n v="0"/>
    <s v="Wednesday"/>
    <s v="CHO"/>
    <n v="0.11280032858726004"/>
    <n v="1.1194083967764197"/>
    <n v="0.52817021885872439"/>
    <n v="1"/>
    <n v="0"/>
    <n v="0.78133659630943209"/>
    <n v="2.1843899627347039"/>
    <n v="0.68596810952725906"/>
    <x v="0"/>
    <x v="1"/>
  </r>
  <r>
    <x v="2831"/>
    <n v="0"/>
    <d v="2011-09-22T00:00:00"/>
    <d v="2011-09-22T00:00:00"/>
    <d v="2012-04-17T00:00:00"/>
    <n v="0"/>
    <n v="0"/>
    <n v="0"/>
    <n v="199.97"/>
    <n v="3.3653846153846201E-2"/>
    <n v="0"/>
    <n v="0"/>
    <n v="0"/>
    <n v="0"/>
    <s v="Monday"/>
    <s v="CHO"/>
    <n v="0.40489466357196896"/>
    <n v="1.4991445772045335"/>
    <n v="0.59986308550481338"/>
    <n v="1"/>
    <n v="0"/>
    <n v="1.073430931294141"/>
    <n v="2.9253991452663777"/>
    <n v="0.74524883636205608"/>
    <x v="0"/>
    <x v="1"/>
  </r>
  <r>
    <x v="2832"/>
    <n v="0"/>
    <d v="2009-01-28T00:00:00"/>
    <d v="2009-01-28T00:00:00"/>
    <d v="2009-01-28T00:00:00"/>
    <n v="0"/>
    <n v="0"/>
    <n v="0"/>
    <n v="8.06"/>
    <n v="0"/>
    <n v="0"/>
    <n v="0"/>
    <n v="0"/>
    <n v="0"/>
    <s v="Thursday"/>
    <s v="CHO"/>
    <n v="1.6319702897384956E-2"/>
    <n v="1.0164535966256969"/>
    <n v="0.50407983517528754"/>
    <n v="1"/>
    <n v="0"/>
    <n v="0.68485597061955694"/>
    <n v="1.9834861346838994"/>
    <n v="0.6648216365497035"/>
    <x v="0"/>
    <x v="1"/>
  </r>
  <r>
    <x v="2833"/>
    <n v="1"/>
    <d v="2012-03-04T00:00:00"/>
    <d v="2012-03-04T00:00:00"/>
    <d v="2012-11-18T00:00:00"/>
    <n v="47"/>
    <n v="0"/>
    <n v="0"/>
    <n v="74.83"/>
    <n v="5.7915057915057903E-2"/>
    <n v="0"/>
    <n v="0"/>
    <n v="0"/>
    <n v="0"/>
    <s v="Friday"/>
    <s v="RIC"/>
    <n v="0.15151406548527496"/>
    <n v="1.1635946682182463"/>
    <n v="0.53780621911796656"/>
    <n v="1"/>
    <n v="1"/>
    <n v="0.82005033320744691"/>
    <n v="2.2706141219478631"/>
    <n v="0.69424702434647501"/>
    <x v="0"/>
    <x v="0"/>
  </r>
  <r>
    <x v="2834"/>
    <n v="1"/>
    <d v="2011-05-13T00:00:00"/>
    <d v="2011-05-16T00:00:00"/>
    <d v="2011-05-16T00:00:00"/>
    <n v="45"/>
    <n v="8.8888888890000004"/>
    <n v="4.4444444440000002"/>
    <n v="52.63"/>
    <n v="0"/>
    <n v="0"/>
    <n v="0"/>
    <n v="0"/>
    <n v="0"/>
    <s v="Wednesday"/>
    <s v="RIC"/>
    <n v="0.10656401532126182"/>
    <n v="1.1124491379553001"/>
    <n v="0.5266158214024842"/>
    <n v="1"/>
    <n v="1"/>
    <n v="0.77510028304343381"/>
    <n v="2.1708098116828594"/>
    <n v="0.68462315326655776"/>
    <x v="0"/>
    <x v="0"/>
  </r>
  <r>
    <x v="2835"/>
    <n v="0"/>
    <d v="2011-11-30T00:00:00"/>
    <d v="2011-12-05T00:00:00"/>
    <d v="2012-05-06T00:00:00"/>
    <n v="0"/>
    <n v="0"/>
    <n v="0"/>
    <n v="73.23"/>
    <n v="2.61437908496732E-2"/>
    <n v="0"/>
    <n v="0"/>
    <n v="0"/>
    <n v="0"/>
    <s v="Monday"/>
    <s v="RIC"/>
    <n v="0.14827442223021098"/>
    <n v="1.15983113614199"/>
    <n v="0.53700084082209532"/>
    <n v="1"/>
    <n v="0"/>
    <n v="0.81681068995238304"/>
    <n v="2.2632700447411183"/>
    <n v="0.69355891903229483"/>
    <x v="0"/>
    <x v="1"/>
  </r>
  <r>
    <x v="2836"/>
    <n v="0"/>
    <d v="2010-03-01T00:00:00"/>
    <d v="2010-06-09T00:00:00"/>
    <d v="2010-06-09T00:00:00"/>
    <n v="0"/>
    <n v="0"/>
    <n v="0"/>
    <n v="27.36"/>
    <n v="0"/>
    <n v="0"/>
    <n v="0"/>
    <n v="0"/>
    <n v="0"/>
    <s v="Wednesday"/>
    <s v="CHO"/>
    <n v="5.5397899661594592E-2"/>
    <n v="1.0569610954775714"/>
    <n v="0.51384593408276069"/>
    <n v="1"/>
    <n v="0"/>
    <n v="0.72393416738376659"/>
    <n v="2.062531614566248"/>
    <n v="0.67347275853619826"/>
    <x v="0"/>
    <x v="1"/>
  </r>
  <r>
    <x v="2837"/>
    <n v="1"/>
    <d v="2010-11-09T00:00:00"/>
    <d v="2010-11-23T00:00:00"/>
    <d v="2010-11-23T00:00:00"/>
    <n v="16"/>
    <n v="0"/>
    <n v="0"/>
    <n v="14.27"/>
    <n v="0"/>
    <n v="0"/>
    <n v="0"/>
    <n v="0"/>
    <n v="0"/>
    <s v="Wednesday"/>
    <s v="RIC"/>
    <n v="2.889356828110215E-2"/>
    <n v="1.0293150368763704"/>
    <n v="0.50722288958186934"/>
    <n v="1"/>
    <n v="1"/>
    <n v="0.69742983600327413"/>
    <n v="2.0085836782352855"/>
    <n v="0.66761768760689422"/>
    <x v="0"/>
    <x v="0"/>
  </r>
  <r>
    <x v="2838"/>
    <n v="1"/>
    <d v="2010-08-18T00:00:00"/>
    <d v="2010-11-02T00:00:00"/>
    <d v="2010-11-02T00:00:00"/>
    <n v="40"/>
    <n v="22.5"/>
    <n v="0"/>
    <n v="56.63"/>
    <n v="0"/>
    <n v="0"/>
    <n v="0"/>
    <n v="0"/>
    <n v="0"/>
    <s v="Wednesday"/>
    <s v="CHO"/>
    <n v="0.11466312345892185"/>
    <n v="1.1214955683799683"/>
    <n v="0.52863441484177731"/>
    <n v="1"/>
    <n v="1"/>
    <n v="0.78319939118109383"/>
    <n v="2.18846282543113"/>
    <n v="0.68636924601283866"/>
    <x v="0"/>
    <x v="0"/>
  </r>
  <r>
    <x v="2839"/>
    <n v="1"/>
    <d v="2012-02-09T00:00:00"/>
    <d v="2012-03-29T00:00:00"/>
    <d v="2012-03-29T00:00:00"/>
    <n v="40"/>
    <n v="2.5"/>
    <n v="0"/>
    <n v="42.99"/>
    <n v="0"/>
    <n v="0"/>
    <n v="0"/>
    <n v="0"/>
    <n v="0"/>
    <s v="Monday"/>
    <s v="RIC"/>
    <n v="8.704516470950116E-2"/>
    <n v="1.0909459508625632"/>
    <n v="0.52174756139082545"/>
    <n v="1"/>
    <n v="1"/>
    <n v="0.75558143243167319"/>
    <n v="2.1288489454007724"/>
    <n v="0.6803936471685722"/>
    <x v="0"/>
    <x v="0"/>
  </r>
  <r>
    <x v="2840"/>
    <n v="1"/>
    <d v="2011-08-27T00:00:00"/>
    <d v="2011-11-02T00:00:00"/>
    <d v="2011-12-06T00:00:00"/>
    <n v="18"/>
    <n v="0"/>
    <n v="0"/>
    <n v="64.989999999999995"/>
    <n v="0.11764705882352899"/>
    <n v="1"/>
    <n v="0"/>
    <n v="0"/>
    <n v="0"/>
    <s v="Wednesday"/>
    <s v="RIC"/>
    <n v="0.94066425549553223"/>
    <n v="2.5616824649570957"/>
    <n v="0.71923381440123801"/>
    <n v="1"/>
    <n v="1"/>
    <n v="1.6092005232177042"/>
    <n v="4.998813194790972"/>
    <n v="0.83330035999981744"/>
    <x v="0"/>
    <x v="0"/>
  </r>
  <r>
    <x v="2841"/>
    <n v="0"/>
    <d v="2010-09-15T00:00:00"/>
    <d v="2010-09-15T00:00:00"/>
    <d v="2010-09-15T00:00:00"/>
    <n v="0"/>
    <n v="0"/>
    <n v="0"/>
    <n v="58.85"/>
    <n v="0"/>
    <n v="0"/>
    <n v="0"/>
    <n v="0"/>
    <n v="0"/>
    <s v="Wednesday"/>
    <s v="CHO"/>
    <n v="0.11915812847532317"/>
    <n v="1.1265480435291468"/>
    <n v="0.52975433447511766"/>
    <n v="1"/>
    <n v="0"/>
    <n v="0.78769439619749515"/>
    <n v="2.1983221189960291"/>
    <n v="0.68733605847246382"/>
    <x v="0"/>
    <x v="1"/>
  </r>
  <r>
    <x v="2842"/>
    <n v="1"/>
    <d v="2012-06-13T00:00:00"/>
    <d v="2012-06-14T00:00:00"/>
    <d v="2012-12-20T00:00:00"/>
    <n v="46"/>
    <n v="2.1739130430000002"/>
    <n v="0"/>
    <n v="64.290000000000006"/>
    <n v="2.6455026455026499E-2"/>
    <n v="0"/>
    <n v="0"/>
    <n v="0"/>
    <n v="0"/>
    <s v="Tuesday"/>
    <s v="RIC"/>
    <n v="0.13017291554254082"/>
    <n v="1.1390253214787285"/>
    <n v="0.53249735290244704"/>
    <n v="1"/>
    <n v="1"/>
    <n v="0.79870918326471285"/>
    <n v="2.222670016326266"/>
    <n v="0.68969829522292636"/>
    <x v="0"/>
    <x v="0"/>
  </r>
  <r>
    <x v="2843"/>
    <n v="1"/>
    <d v="2012-08-28T00:00:00"/>
    <d v="2012-07-26T00:00:00"/>
    <d v="2012-11-16T00:00:00"/>
    <n v="36"/>
    <n v="8.3333333330000006"/>
    <n v="2.7777777779999999"/>
    <n v="119.72"/>
    <n v="0.14159292035398199"/>
    <n v="0"/>
    <n v="0"/>
    <n v="0"/>
    <n v="0"/>
    <s v="Sunday"/>
    <s v="DCX"/>
    <n v="0.24240630656016465"/>
    <n v="1.2743118489094476"/>
    <n v="0.56030656021094527"/>
    <n v="1"/>
    <n v="1"/>
    <n v="0.91094257428233671"/>
    <n v="2.4866652958541899"/>
    <n v="0.71319300387420403"/>
    <x v="0"/>
    <x v="0"/>
  </r>
  <r>
    <x v="2844"/>
    <n v="0"/>
    <d v="2009-06-11T00:00:00"/>
    <d v="2009-07-30T00:00:00"/>
    <d v="2009-07-30T00:00:00"/>
    <n v="0"/>
    <n v="0"/>
    <n v="0"/>
    <n v="70.75"/>
    <n v="0"/>
    <n v="0"/>
    <n v="0"/>
    <n v="0"/>
    <n v="0"/>
    <s v="Friday"/>
    <s v="CHO"/>
    <n v="0.14325297518486174"/>
    <n v="1.154021703596283"/>
    <n v="0.53575212434933539"/>
    <n v="1"/>
    <n v="0"/>
    <n v="0.81178924290703369"/>
    <n v="2.2519336404595616"/>
    <n v="0.69249065000641263"/>
    <x v="0"/>
    <x v="1"/>
  </r>
  <r>
    <x v="2845"/>
    <n v="1"/>
    <d v="2011-06-15T00:00:00"/>
    <d v="2012-02-05T00:00:00"/>
    <d v="2012-04-13T00:00:00"/>
    <n v="47"/>
    <n v="0"/>
    <n v="0"/>
    <n v="192.57"/>
    <n v="0.11764705882352899"/>
    <n v="0"/>
    <n v="0"/>
    <n v="0"/>
    <n v="0"/>
    <s v="Friday"/>
    <s v="RIC"/>
    <n v="0.38991131351729791"/>
    <n v="1.4768498114592856"/>
    <n v="0.5962613496492829"/>
    <n v="1"/>
    <n v="1"/>
    <n v="1.05844758123947"/>
    <n v="2.8818936090780802"/>
    <n v="0.74239376430579396"/>
    <x v="0"/>
    <x v="0"/>
  </r>
  <r>
    <x v="2846"/>
    <n v="1"/>
    <d v="2010-04-06T00:00:00"/>
    <d v="2010-05-05T00:00:00"/>
    <d v="2013-12-05T00:00:00"/>
    <n v="44"/>
    <n v="36.363636360000001"/>
    <n v="18.18181818"/>
    <n v="86.84"/>
    <n v="3.81679389312977E-3"/>
    <n v="0"/>
    <n v="0"/>
    <n v="0"/>
    <n v="0"/>
    <s v="Thursday"/>
    <s v="CHO"/>
    <n v="0.17583163766859922"/>
    <n v="1.1922373138984654"/>
    <n v="0.54384500543798542"/>
    <n v="1"/>
    <n v="1"/>
    <n v="0.84436790539077122"/>
    <n v="2.3265067773095804"/>
    <n v="0.69938434912530612"/>
    <x v="0"/>
    <x v="0"/>
  </r>
  <r>
    <x v="2847"/>
    <n v="0"/>
    <d v="2011-11-10T00:00:00"/>
    <d v="2011-11-10T00:00:00"/>
    <d v="2011-11-10T00:00:00"/>
    <n v="0"/>
    <n v="0"/>
    <n v="0"/>
    <n v="50.99"/>
    <n v="0"/>
    <n v="0"/>
    <n v="0"/>
    <n v="0"/>
    <n v="0"/>
    <s v="Thursday"/>
    <s v="RIC"/>
    <n v="0.10324338098482121"/>
    <n v="1.108761227639836"/>
    <n v="0.52578794275385154"/>
    <n v="1"/>
    <n v="0"/>
    <n v="0.77177964870699323"/>
    <n v="2.1636133011869907"/>
    <n v="0.68390574169580109"/>
    <x v="0"/>
    <x v="1"/>
  </r>
  <r>
    <x v="2848"/>
    <n v="0"/>
    <d v="2012-02-24T00:00:00"/>
    <d v="2012-03-16T00:00:00"/>
    <d v="2012-03-16T00:00:00"/>
    <n v="0"/>
    <n v="0"/>
    <n v="0"/>
    <n v="33.76"/>
    <n v="0"/>
    <n v="1"/>
    <n v="0"/>
    <n v="0"/>
    <n v="0"/>
    <s v="Friday"/>
    <s v="RIC"/>
    <n v="0.87743046871075159"/>
    <n v="2.4047127763456282"/>
    <n v="0.70628946824896999"/>
    <n v="1"/>
    <n v="0"/>
    <n v="1.5459667364329235"/>
    <n v="4.6925058513371543"/>
    <n v="0.82433043968411512"/>
    <x v="0"/>
    <x v="1"/>
  </r>
  <r>
    <x v="2849"/>
    <n v="1"/>
    <d v="2011-10-18T00:00:00"/>
    <d v="2011-10-18T00:00:00"/>
    <d v="2011-10-18T00:00:00"/>
    <n v="45"/>
    <n v="4.4444444440000002"/>
    <n v="0"/>
    <n v="50.49"/>
    <n v="0"/>
    <n v="0"/>
    <n v="0"/>
    <n v="0"/>
    <n v="0"/>
    <s v="Thursday"/>
    <s v="RIC"/>
    <n v="0.1022309924676137"/>
    <n v="1.1076392985145553"/>
    <n v="0.5255355123123816"/>
    <n v="1"/>
    <n v="1"/>
    <n v="0.7707672601897857"/>
    <n v="2.1614239923277569"/>
    <n v="0.68368684414781711"/>
    <x v="0"/>
    <x v="0"/>
  </r>
  <r>
    <x v="2850"/>
    <n v="0"/>
    <d v="2011-07-19T00:00:00"/>
    <d v="2011-11-15T00:00:00"/>
    <d v="2011-11-15T00:00:00"/>
    <n v="0"/>
    <n v="0"/>
    <n v="0"/>
    <n v="51.49"/>
    <n v="0"/>
    <n v="0"/>
    <n v="0"/>
    <n v="0"/>
    <n v="0"/>
    <s v="Wednesday"/>
    <s v="RIC"/>
    <n v="0.10425576950202872"/>
    <n v="1.1098842931684241"/>
    <n v="0.52604036001505339"/>
    <n v="1"/>
    <n v="0"/>
    <n v="0.77279203722420076"/>
    <n v="2.1658048275996973"/>
    <n v="0.68412455774849623"/>
    <x v="0"/>
    <x v="1"/>
  </r>
  <r>
    <x v="2851"/>
    <n v="1"/>
    <d v="2012-02-01T00:00:00"/>
    <d v="2012-02-15T00:00:00"/>
    <d v="2012-10-22T00:00:00"/>
    <n v="47"/>
    <n v="8.5106382979999999"/>
    <n v="0"/>
    <n v="111.67"/>
    <n v="3.2000000000000001E-2"/>
    <n v="0"/>
    <n v="0"/>
    <n v="0"/>
    <n v="0"/>
    <s v="Wednesday"/>
    <s v="CHO"/>
    <n v="0.22610685143312384"/>
    <n v="1.253709618790986"/>
    <n v="0.55628711362715166"/>
    <n v="1"/>
    <n v="1"/>
    <n v="0.89464311915529582"/>
    <n v="2.4464625380311156"/>
    <n v="0.7098474192116776"/>
    <x v="0"/>
    <x v="0"/>
  </r>
  <r>
    <x v="2852"/>
    <n v="0"/>
    <d v="2012-03-08T00:00:00"/>
    <d v="2012-03-08T00:00:00"/>
    <d v="2012-03-08T00:00:00"/>
    <n v="0"/>
    <n v="0"/>
    <n v="0"/>
    <n v="4.5"/>
    <n v="0"/>
    <n v="0"/>
    <n v="0"/>
    <n v="0"/>
    <n v="0"/>
    <s v="Friday"/>
    <s v="CHO"/>
    <n v="9.1114966548675319E-3"/>
    <n v="1.0091531327000005"/>
    <n v="0.50227785840487427"/>
    <n v="1"/>
    <n v="0"/>
    <n v="0.67764776437703955"/>
    <n v="1.9692401631792003"/>
    <n v="0.66321350074650476"/>
    <x v="0"/>
    <x v="1"/>
  </r>
  <r>
    <x v="2853"/>
    <n v="1"/>
    <d v="2012-08-28T00:00:00"/>
    <d v="2013-10-04T00:00:00"/>
    <d v="2013-10-04T00:00:00"/>
    <n v="36"/>
    <n v="0"/>
    <n v="0"/>
    <n v="151.1"/>
    <n v="0"/>
    <n v="0"/>
    <n v="0"/>
    <n v="0"/>
    <n v="0"/>
    <s v="Tuesday"/>
    <s v="RIC"/>
    <n v="0.30594380990010756"/>
    <n v="1.3579060035301926"/>
    <n v="0.57589488363707997"/>
    <n v="1"/>
    <n v="1"/>
    <n v="0.97448007762227951"/>
    <n v="2.6497891680912491"/>
    <n v="0.72601157109494752"/>
    <x v="0"/>
    <x v="0"/>
  </r>
  <r>
    <x v="2854"/>
    <n v="0"/>
    <d v="2012-07-25T00:00:00"/>
    <d v="2012-07-25T00:00:00"/>
    <d v="2012-07-25T00:00:00"/>
    <n v="0"/>
    <n v="0"/>
    <n v="0"/>
    <n v="67.47"/>
    <n v="0"/>
    <n v="0"/>
    <n v="0"/>
    <n v="0"/>
    <n v="0"/>
    <s v="Thursday"/>
    <s v="RIC"/>
    <n v="0.13661170651198051"/>
    <n v="1.1463829290619525"/>
    <n v="0.53409990991820055"/>
    <n v="1"/>
    <n v="0"/>
    <n v="0.80514797423415252"/>
    <n v="2.2370274967604109"/>
    <n v="0.69107460440147905"/>
    <x v="0"/>
    <x v="1"/>
  </r>
  <r>
    <x v="2855"/>
    <n v="1"/>
    <d v="2012-07-25T00:00:00"/>
    <d v="2012-07-27T00:00:00"/>
    <d v="2012-07-27T00:00:00"/>
    <n v="44"/>
    <n v="20.454545450000001"/>
    <n v="9.0909090910000003"/>
    <n v="106.05"/>
    <n v="0"/>
    <n v="1"/>
    <n v="0"/>
    <n v="0"/>
    <n v="0"/>
    <s v="Friday"/>
    <s v="RIC"/>
    <n v="1.0238016005286124"/>
    <n v="2.7837574073992752"/>
    <n v="0.73571244339172914"/>
    <n v="1"/>
    <n v="1"/>
    <n v="1.6923378682507844"/>
    <n v="5.432165558988463"/>
    <n v="0.84453136493003111"/>
    <x v="0"/>
    <x v="0"/>
  </r>
  <r>
    <x v="2856"/>
    <n v="1"/>
    <d v="2011-03-23T00:00:00"/>
    <d v="2011-04-13T00:00:00"/>
    <d v="2011-09-01T00:00:00"/>
    <n v="35"/>
    <n v="0"/>
    <n v="0"/>
    <n v="256.01"/>
    <n v="5.6737588652482303E-2"/>
    <n v="0"/>
    <n v="0"/>
    <n v="0"/>
    <n v="0"/>
    <s v="Wednesday"/>
    <s v="CHO"/>
    <n v="0.51836316858058595"/>
    <n v="1.6792767060232545"/>
    <n v="0.62676494079468892"/>
    <n v="1"/>
    <n v="1"/>
    <n v="1.1868994363027578"/>
    <n v="3.27690518657423"/>
    <n v="0.76618607231716707"/>
    <x v="0"/>
    <x v="0"/>
  </r>
  <r>
    <x v="2857"/>
    <n v="1"/>
    <d v="2010-04-26T00:00:00"/>
    <d v="2010-04-27T00:00:00"/>
    <d v="2010-04-27T00:00:00"/>
    <n v="44"/>
    <n v="6.8181818180000002"/>
    <n v="0"/>
    <n v="5.99"/>
    <n v="0"/>
    <n v="0"/>
    <n v="0"/>
    <n v="0"/>
    <n v="0"/>
    <s v="Tuesday"/>
    <s v="CHO"/>
    <n v="1.2128414436145893E-2"/>
    <n v="1.0122022619034199"/>
    <n v="0.50303206644144138"/>
    <n v="1"/>
    <n v="1"/>
    <n v="0.68066468215831788"/>
    <n v="1.9751901696703174"/>
    <n v="0.66388703142602457"/>
    <x v="0"/>
    <x v="0"/>
  </r>
  <r>
    <x v="2858"/>
    <n v="1"/>
    <d v="2013-04-04T00:00:00"/>
    <d v="2013-09-02T00:00:00"/>
    <d v="2013-09-02T00:00:00"/>
    <n v="27"/>
    <n v="55.555555560000002"/>
    <n v="7.407407407"/>
    <n v="96.32"/>
    <n v="0"/>
    <n v="0"/>
    <n v="0"/>
    <n v="0"/>
    <n v="0"/>
    <s v="Saturday"/>
    <s v="DCX"/>
    <n v="0.19502652395485345"/>
    <n v="1.215343221770971"/>
    <n v="0.54860267692489273"/>
    <n v="1"/>
    <n v="1"/>
    <n v="0.86356279167702543"/>
    <n v="2.3715951591565632"/>
    <n v="0.70340448577160741"/>
    <x v="0"/>
    <x v="0"/>
  </r>
  <r>
    <x v="2859"/>
    <n v="0"/>
    <d v="2011-08-30T00:00:00"/>
    <d v="2011-10-13T00:00:00"/>
    <d v="2011-10-13T00:00:00"/>
    <n v="6"/>
    <n v="83.333333330000002"/>
    <n v="0"/>
    <n v="110.04"/>
    <n v="0"/>
    <n v="0"/>
    <n v="0"/>
    <n v="0"/>
    <n v="0"/>
    <s v="Friday"/>
    <s v="CHO"/>
    <n v="0.22280646486702738"/>
    <n v="1.2495787129500886"/>
    <n v="0.5554723227761148"/>
    <n v="1"/>
    <n v="0"/>
    <n v="0.89134273258919938"/>
    <n v="2.4384015753995651"/>
    <n v="0.70916718769715159"/>
    <x v="0"/>
    <x v="1"/>
  </r>
  <r>
    <x v="2860"/>
    <n v="1"/>
    <d v="2013-03-30T00:00:00"/>
    <d v="2013-10-20T00:00:00"/>
    <d v="2013-11-24T00:00:00"/>
    <n v="47"/>
    <n v="2.1276595739999999"/>
    <n v="2.1276595739999999"/>
    <n v="74.23"/>
    <n v="5.7142857142857099E-2"/>
    <n v="0"/>
    <n v="0"/>
    <n v="0"/>
    <n v="0"/>
    <s v="Friday"/>
    <s v="RIC"/>
    <n v="0.15029919926462598"/>
    <n v="1.1621819146883285"/>
    <n v="0.53750422515020124"/>
    <n v="1"/>
    <n v="1"/>
    <n v="0.81883546698679799"/>
    <n v="2.2678573044722596"/>
    <n v="0.69398908617232469"/>
    <x v="0"/>
    <x v="0"/>
  </r>
  <r>
    <x v="2861"/>
    <n v="0"/>
    <d v="2012-04-22T00:00:00"/>
    <d v="2012-07-30T00:00:00"/>
    <d v="2012-08-16T00:00:00"/>
    <n v="0"/>
    <n v="0"/>
    <n v="0"/>
    <n v="165.56"/>
    <n v="0.11764705882352899"/>
    <n v="0"/>
    <n v="0"/>
    <n v="0"/>
    <n v="0"/>
    <s v="Tuesday"/>
    <s v="RIC"/>
    <n v="0.33522208581774859"/>
    <n v="1.3982508824333202"/>
    <n v="0.58302944561605785"/>
    <n v="1"/>
    <n v="0"/>
    <n v="1.0037583535399206"/>
    <n v="2.7285173148315502"/>
    <n v="0.73179687378086411"/>
    <x v="0"/>
    <x v="1"/>
  </r>
  <r>
    <x v="2862"/>
    <n v="1"/>
    <d v="2012-03-10T00:00:00"/>
    <d v="2012-03-10T00:00:00"/>
    <d v="2012-10-08T00:00:00"/>
    <n v="45"/>
    <n v="0"/>
    <n v="0"/>
    <n v="63.38"/>
    <n v="1.41509433962264E-2"/>
    <n v="0"/>
    <n v="0"/>
    <n v="0"/>
    <n v="0"/>
    <s v="Monday"/>
    <s v="RIC"/>
    <n v="0.12833036844122314"/>
    <n v="1.1369285459713363"/>
    <n v="0.53203863466316692"/>
    <n v="1"/>
    <n v="1"/>
    <n v="0.79686663616339515"/>
    <n v="2.2185784127742063"/>
    <n v="0.68930382555506398"/>
    <x v="0"/>
    <x v="0"/>
  </r>
  <r>
    <x v="2863"/>
    <n v="1"/>
    <d v="2011-05-14T00:00:00"/>
    <d v="2011-05-17T00:00:00"/>
    <d v="2011-05-17T00:00:00"/>
    <n v="16"/>
    <n v="0"/>
    <n v="0"/>
    <n v="53.94"/>
    <n v="0"/>
    <n v="0"/>
    <n v="0"/>
    <n v="0"/>
    <n v="0"/>
    <s v="Wednesday"/>
    <s v="CHO"/>
    <n v="0.10921647323634548"/>
    <n v="1.1154037792749854"/>
    <n v="0.52727700980910075"/>
    <n v="1"/>
    <n v="1"/>
    <n v="0.77775274095851743"/>
    <n v="2.1765754365082475"/>
    <n v="0.68519557618338223"/>
    <x v="0"/>
    <x v="0"/>
  </r>
  <r>
    <x v="2864"/>
    <n v="1"/>
    <d v="2010-06-21T00:00:00"/>
    <d v="2010-07-22T00:00:00"/>
    <d v="2011-11-15T00:00:00"/>
    <n v="18"/>
    <n v="0"/>
    <n v="0"/>
    <n v="49.84"/>
    <n v="1.0395010395010401E-2"/>
    <n v="0"/>
    <n v="0"/>
    <n v="0"/>
    <n v="0"/>
    <s v="Friday"/>
    <s v="CHO"/>
    <n v="0.10091488739524396"/>
    <n v="1.1061824876837687"/>
    <n v="0.52520733324502689"/>
    <n v="1"/>
    <n v="1"/>
    <n v="0.76945115511741591"/>
    <n v="2.1585812023633992"/>
    <n v="0.68340215560969186"/>
    <x v="0"/>
    <x v="0"/>
  </r>
  <r>
    <x v="2865"/>
    <n v="0"/>
    <d v="2013-05-26T00:00:00"/>
    <d v="2013-07-27T00:00:00"/>
    <d v="2013-07-27T00:00:00"/>
    <n v="4"/>
    <n v="50"/>
    <n v="0"/>
    <n v="53.04"/>
    <n v="0"/>
    <n v="1"/>
    <n v="0"/>
    <n v="0"/>
    <n v="0"/>
    <s v="Wednesday"/>
    <s v="RIC"/>
    <n v="0.91646816993427294"/>
    <n v="2.5004436345079539"/>
    <n v="0.71432192475781242"/>
    <n v="1"/>
    <n v="0"/>
    <n v="1.5850044376564449"/>
    <n v="4.8793130311796071"/>
    <n v="0.82991210117632341"/>
    <x v="0"/>
    <x v="1"/>
  </r>
  <r>
    <x v="2866"/>
    <n v="1"/>
    <d v="2011-01-01T00:00:00"/>
    <d v="2011-01-23T00:00:00"/>
    <d v="2012-09-17T00:00:00"/>
    <n v="47"/>
    <n v="0"/>
    <n v="0"/>
    <n v="60.49"/>
    <n v="2.81923714759536E-2"/>
    <n v="0"/>
    <n v="0"/>
    <n v="0"/>
    <n v="0"/>
    <s v="Monday"/>
    <s v="CHO"/>
    <n v="0.12247876281176379"/>
    <n v="1.1302951155289864"/>
    <n v="0.53058147075003548"/>
    <n v="1"/>
    <n v="1"/>
    <n v="0.79101503053393585"/>
    <n v="2.2056340763564211"/>
    <n v="0.68804923575787003"/>
    <x v="0"/>
    <x v="0"/>
  </r>
  <r>
    <x v="2867"/>
    <n v="0"/>
    <d v="2010-08-21T00:00:00"/>
    <d v="2010-08-21T00:00:00"/>
    <d v="2010-08-21T00:00:00"/>
    <n v="0"/>
    <n v="0"/>
    <n v="0"/>
    <n v="40.200000000000003"/>
    <n v="0"/>
    <n v="0"/>
    <n v="0"/>
    <n v="0"/>
    <n v="0"/>
    <s v="Monday"/>
    <s v="CHO"/>
    <n v="8.1396036783483283E-2"/>
    <n v="1.0848004323791161"/>
    <n v="0.52033778175169121"/>
    <n v="1"/>
    <n v="0"/>
    <n v="0.74993230450565529"/>
    <n v="2.1168567101006794"/>
    <n v="0.67916394848716088"/>
    <x v="0"/>
    <x v="1"/>
  </r>
  <r>
    <x v="2868"/>
    <n v="0"/>
    <d v="2011-08-18T00:00:00"/>
    <d v="2011-08-20T00:00:00"/>
    <d v="2012-05-14T00:00:00"/>
    <n v="0"/>
    <n v="0"/>
    <n v="0"/>
    <n v="75.540000000000006"/>
    <n v="6.7164179104477598E-2"/>
    <n v="1"/>
    <n v="0"/>
    <n v="0"/>
    <n v="0"/>
    <s v="Monday"/>
    <s v="RIC"/>
    <n v="0.96202565320861066"/>
    <n v="2.6169922266333399"/>
    <n v="0.72352719128434784"/>
    <n v="1"/>
    <n v="0"/>
    <n v="1.6305619209307827"/>
    <n v="5.1067434985074334"/>
    <n v="0.83624660176992649"/>
    <x v="0"/>
    <x v="1"/>
  </r>
  <r>
    <x v="2869"/>
    <n v="1"/>
    <d v="2011-11-08T00:00:00"/>
    <d v="2011-11-16T00:00:00"/>
    <d v="2011-11-16T00:00:00"/>
    <n v="46"/>
    <n v="4.3478260869999996"/>
    <n v="2.1739130430000002"/>
    <n v="67.44"/>
    <n v="0"/>
    <n v="0"/>
    <n v="0"/>
    <n v="0"/>
    <n v="0"/>
    <s v="Thursday"/>
    <s v="RIC"/>
    <n v="0.13655096320094806"/>
    <n v="1.1463132960820204"/>
    <n v="0.53408479469169468"/>
    <n v="1"/>
    <n v="1"/>
    <n v="0.80508723092312007"/>
    <n v="2.2368916164303392"/>
    <n v="0.69106163613139293"/>
    <x v="0"/>
    <x v="0"/>
  </r>
  <r>
    <x v="2870"/>
    <n v="0"/>
    <d v="2011-05-21T00:00:00"/>
    <d v="2011-11-01T00:00:00"/>
    <d v="2012-02-03T00:00:00"/>
    <n v="0"/>
    <n v="0"/>
    <n v="0"/>
    <n v="44.21"/>
    <n v="2.1276595744680899E-2"/>
    <n v="0"/>
    <n v="0"/>
    <n v="0"/>
    <n v="0"/>
    <s v="Thursday"/>
    <s v="RIC"/>
    <n v="8.9515392691487464E-2"/>
    <n v="1.0936441673100545"/>
    <n v="0.52236391665121629"/>
    <n v="1"/>
    <n v="0"/>
    <n v="0.75805166041365946"/>
    <n v="2.1341141881327004"/>
    <n v="0.68093057879432328"/>
    <x v="0"/>
    <x v="1"/>
  </r>
  <r>
    <x v="2871"/>
    <n v="1"/>
    <d v="2011-05-16T00:00:00"/>
    <d v="2011-06-12T00:00:00"/>
    <d v="2011-06-20T00:00:00"/>
    <n v="16"/>
    <n v="0"/>
    <n v="0"/>
    <n v="97.74"/>
    <n v="0.25"/>
    <n v="0"/>
    <n v="0"/>
    <n v="0"/>
    <n v="0"/>
    <s v="Monday"/>
    <s v="RIC"/>
    <n v="0.19790170734372278"/>
    <n v="1.2188425846583288"/>
    <n v="0.54931458098277564"/>
    <n v="1"/>
    <n v="1"/>
    <n v="0.86643797506589482"/>
    <n v="2.3784237421733812"/>
    <n v="0.70400397454089414"/>
    <x v="0"/>
    <x v="0"/>
  </r>
  <r>
    <x v="2872"/>
    <n v="0"/>
    <d v="2010-09-27T00:00:00"/>
    <d v="2010-09-27T00:00:00"/>
    <d v="2011-05-22T00:00:00"/>
    <n v="0"/>
    <n v="0"/>
    <n v="0"/>
    <n v="49.4"/>
    <n v="1.26582278481013E-2"/>
    <n v="0"/>
    <n v="0"/>
    <n v="0"/>
    <n v="0"/>
    <s v="Thursday"/>
    <s v="RIC"/>
    <n v="0.10002398550010135"/>
    <n v="1.1051974264707225"/>
    <n v="0.52498516888439339"/>
    <n v="1"/>
    <n v="0"/>
    <n v="0.76856025322227339"/>
    <n v="2.1566589746646851"/>
    <n v="0.68320936533658194"/>
    <x v="0"/>
    <x v="1"/>
  </r>
  <r>
    <x v="2873"/>
    <n v="0"/>
    <d v="2011-05-16T00:00:00"/>
    <d v="2011-05-16T00:00:00"/>
    <d v="2011-05-16T00:00:00"/>
    <n v="28"/>
    <n v="3.5714285710000002"/>
    <n v="0"/>
    <n v="53.52"/>
    <n v="0"/>
    <n v="0"/>
    <n v="0"/>
    <n v="0"/>
    <n v="0"/>
    <s v="Friday"/>
    <s v="RIC"/>
    <n v="0.10836606688189118"/>
    <n v="1.114455636023971"/>
    <n v="0.52706503604852029"/>
    <n v="1"/>
    <n v="0"/>
    <n v="0.77690233460406322"/>
    <n v="2.1747252497428859"/>
    <n v="0.68501211243997007"/>
    <x v="0"/>
    <x v="1"/>
  </r>
  <r>
    <x v="2874"/>
    <n v="0"/>
    <d v="2009-09-17T00:00:00"/>
    <d v="2009-11-11T00:00:00"/>
    <d v="2009-12-16T00:00:00"/>
    <n v="0"/>
    <n v="0"/>
    <n v="0"/>
    <n v="47.38"/>
    <n v="8.5714285714285701E-2"/>
    <n v="0"/>
    <n v="0"/>
    <n v="0"/>
    <n v="0"/>
    <s v="Friday"/>
    <s v="CHO"/>
    <n v="9.5933935890583036E-2"/>
    <n v="1.1006863457287936"/>
    <n v="0.52396510691220355"/>
    <n v="1"/>
    <n v="0"/>
    <n v="0.76447020361275508"/>
    <n v="2.1478561467404602"/>
    <n v="0.68232347560244155"/>
    <x v="0"/>
    <x v="1"/>
  </r>
  <r>
    <x v="2875"/>
    <n v="0"/>
    <d v="2010-07-16T00:00:00"/>
    <d v="2010-09-12T00:00:00"/>
    <d v="2010-09-12T00:00:00"/>
    <n v="0"/>
    <n v="0"/>
    <n v="0"/>
    <n v="46.45"/>
    <n v="0"/>
    <n v="0"/>
    <n v="0"/>
    <n v="0"/>
    <n v="0"/>
    <s v="Tuesday"/>
    <s v="CHO"/>
    <n v="9.4050893248577086E-2"/>
    <n v="1.0986156566141259"/>
    <n v="0.52349540667518679"/>
    <n v="1"/>
    <n v="0"/>
    <n v="0.76258716097074908"/>
    <n v="2.1438154476255975"/>
    <n v="0.68191517070276453"/>
    <x v="0"/>
    <x v="1"/>
  </r>
  <r>
    <x v="2876"/>
    <n v="0"/>
    <d v="2011-05-13T00:00:00"/>
    <d v="2011-07-17T00:00:00"/>
    <d v="2011-07-17T00:00:00"/>
    <n v="0"/>
    <n v="0"/>
    <n v="0"/>
    <n v="52.02"/>
    <n v="0"/>
    <n v="0"/>
    <n v="0"/>
    <n v="0"/>
    <n v="0"/>
    <s v="Wednesday"/>
    <s v="RIC"/>
    <n v="0.10532890133026868"/>
    <n v="1.1110759846357443"/>
    <n v="0.52630790777881686"/>
    <n v="1"/>
    <n v="0"/>
    <n v="0.77386516905244074"/>
    <n v="2.1681302692234938"/>
    <n v="0.68435641371366362"/>
    <x v="0"/>
    <x v="1"/>
  </r>
  <r>
    <x v="2877"/>
    <n v="1"/>
    <d v="2011-05-13T00:00:00"/>
    <d v="2011-05-15T00:00:00"/>
    <d v="2012-08-15T00:00:00"/>
    <n v="47"/>
    <n v="6.3829787229999999"/>
    <n v="0"/>
    <n v="86.38"/>
    <n v="4.58515283842795E-2"/>
    <n v="1"/>
    <n v="0"/>
    <n v="0"/>
    <n v="0"/>
    <s v="Friday"/>
    <s v="RIC"/>
    <n v="0.98397423626166924"/>
    <n v="2.6750664903954822"/>
    <n v="0.7278960795366759"/>
    <n v="1"/>
    <n v="1"/>
    <n v="1.6525105039838413"/>
    <n v="5.2200683933541612"/>
    <n v="0.83923006360051422"/>
    <x v="0"/>
    <x v="0"/>
  </r>
  <r>
    <x v="2878"/>
    <n v="0"/>
    <d v="2011-08-11T00:00:00"/>
    <d v="2011-10-26T00:00:00"/>
    <d v="2011-10-26T00:00:00"/>
    <n v="18"/>
    <n v="33.333333330000002"/>
    <n v="0"/>
    <n v="58.68"/>
    <n v="0"/>
    <n v="0"/>
    <n v="0"/>
    <n v="0"/>
    <n v="0"/>
    <s v="Thursday"/>
    <s v="CHO"/>
    <n v="0.11881391637947261"/>
    <n v="1.1261603387961647"/>
    <n v="0.52966858531177308"/>
    <n v="1"/>
    <n v="0"/>
    <n v="0.78735018410164459"/>
    <n v="2.1975655601479183"/>
    <n v="0.68726208073314987"/>
    <x v="0"/>
    <x v="1"/>
  </r>
  <r>
    <x v="2879"/>
    <n v="1"/>
    <d v="2011-05-13T00:00:00"/>
    <d v="2011-05-16T00:00:00"/>
    <d v="2011-05-16T00:00:00"/>
    <n v="45"/>
    <n v="4.4444444440000002"/>
    <n v="0"/>
    <n v="51.24"/>
    <n v="0"/>
    <n v="0"/>
    <n v="0"/>
    <n v="0"/>
    <n v="0"/>
    <s v="Tuesday"/>
    <s v="RIC"/>
    <n v="0.10374957524342497"/>
    <n v="1.1093226182818023"/>
    <n v="0.52591415304000622"/>
    <n v="1"/>
    <n v="1"/>
    <n v="0.77228584296559699"/>
    <n v="2.164708787058828"/>
    <n v="0.68401515991322359"/>
    <x v="0"/>
    <x v="0"/>
  </r>
  <r>
    <x v="2880"/>
    <n v="0"/>
    <d v="2010-02-01T00:00:00"/>
    <d v="2010-02-01T00:00:00"/>
    <d v="2010-02-01T00:00:00"/>
    <n v="0"/>
    <n v="0"/>
    <n v="0"/>
    <n v="27.66"/>
    <n v="0"/>
    <n v="0"/>
    <n v="0"/>
    <n v="0"/>
    <n v="0"/>
    <s v="Wednesday"/>
    <s v="CHO"/>
    <n v="5.6005332771919096E-2"/>
    <n v="1.0576033236788791"/>
    <n v="0.5139976746285303"/>
    <n v="1"/>
    <n v="0"/>
    <n v="0.72454160049409111"/>
    <n v="2.0637848451483674"/>
    <n v="0.67360632337367221"/>
    <x v="0"/>
    <x v="1"/>
  </r>
  <r>
    <x v="2881"/>
    <n v="1"/>
    <d v="2011-10-04T00:00:00"/>
    <d v="2011-10-04T00:00:00"/>
    <d v="2011-10-04T00:00:00"/>
    <n v="16"/>
    <n v="0"/>
    <n v="0"/>
    <n v="25.38"/>
    <n v="0"/>
    <n v="0"/>
    <n v="0"/>
    <n v="0"/>
    <n v="0"/>
    <s v="Wednesday"/>
    <s v="CHO"/>
    <n v="5.1388841133452878E-2"/>
    <n v="1.0527321592743559"/>
    <n v="0.5128443837731359"/>
    <n v="1"/>
    <n v="1"/>
    <n v="0.71992510885562488"/>
    <n v="2.0542793575508895"/>
    <n v="0.67259052531400987"/>
    <x v="0"/>
    <x v="0"/>
  </r>
  <r>
    <x v="2882"/>
    <n v="1"/>
    <d v="2012-02-22T00:00:00"/>
    <d v="2012-02-22T00:00:00"/>
    <d v="2012-02-28T00:00:00"/>
    <n v="16"/>
    <n v="0"/>
    <n v="0"/>
    <n v="91.02"/>
    <n v="0.33333333333333298"/>
    <n v="0"/>
    <n v="0"/>
    <n v="0"/>
    <n v="0"/>
    <s v="Wednesday"/>
    <s v="RIC"/>
    <n v="0.18429520567245394"/>
    <n v="1.2023707173664824"/>
    <n v="0.5459438358335218"/>
    <n v="1"/>
    <n v="1"/>
    <n v="0.85283147339462595"/>
    <n v="2.3462808873552268"/>
    <n v="0.70116077111794339"/>
    <x v="0"/>
    <x v="0"/>
  </r>
  <r>
    <x v="2883"/>
    <n v="1"/>
    <d v="2012-08-28T00:00:00"/>
    <d v="2013-10-04T00:00:00"/>
    <d v="2013-10-04T00:00:00"/>
    <n v="40"/>
    <n v="65"/>
    <n v="7.5"/>
    <n v="40"/>
    <n v="0"/>
    <n v="0"/>
    <n v="0"/>
    <n v="0"/>
    <n v="0"/>
    <s v="Saturday"/>
    <s v="DCX"/>
    <n v="8.0991081376600285E-2"/>
    <n v="1.0843612255142345"/>
    <n v="0.52023670956876056"/>
    <n v="1"/>
    <n v="1"/>
    <n v="0.74952734909877228"/>
    <n v="2.1159996510773831"/>
    <n v="0.67907570218942692"/>
    <x v="0"/>
    <x v="0"/>
  </r>
  <r>
    <x v="2884"/>
    <n v="1"/>
    <d v="2012-04-02T00:00:00"/>
    <d v="2013-10-20T00:00:00"/>
    <d v="2013-10-20T00:00:00"/>
    <n v="35"/>
    <n v="0"/>
    <n v="0"/>
    <n v="231.98"/>
    <n v="0"/>
    <n v="0"/>
    <n v="0"/>
    <n v="0"/>
    <n v="0"/>
    <s v="Monday"/>
    <s v="CHO"/>
    <n v="0.46970777644359329"/>
    <n v="1.5995267055327718"/>
    <n v="0.61531458866276567"/>
    <n v="1"/>
    <n v="1"/>
    <n v="1.1382440441657653"/>
    <n v="3.1212827157216263"/>
    <n v="0.75735709754022473"/>
    <x v="0"/>
    <x v="0"/>
  </r>
  <r>
    <x v="2885"/>
    <n v="1"/>
    <d v="2012-10-12T00:00:00"/>
    <d v="2012-12-19T00:00:00"/>
    <d v="2012-12-19T00:00:00"/>
    <n v="36"/>
    <n v="69.444444439999998"/>
    <n v="2.7777777779999999"/>
    <n v="70.790000000000006"/>
    <n v="0"/>
    <n v="0"/>
    <n v="0"/>
    <n v="0"/>
    <n v="0"/>
    <s v="Friday"/>
    <s v="RIC"/>
    <n v="0.14333396626623837"/>
    <n v="1.1541151728470262"/>
    <n v="0.53577226853737281"/>
    <n v="1"/>
    <n v="1"/>
    <n v="0.81187023398841041"/>
    <n v="2.252116034386332"/>
    <n v="0.69250789657365408"/>
    <x v="0"/>
    <x v="0"/>
  </r>
  <r>
    <x v="2886"/>
    <n v="0"/>
    <d v="2010-06-15T00:00:00"/>
    <d v="2010-06-17T00:00:00"/>
    <d v="2010-07-07T00:00:00"/>
    <n v="0"/>
    <n v="0"/>
    <n v="0"/>
    <n v="64.56"/>
    <n v="0.2"/>
    <n v="0"/>
    <n v="0"/>
    <n v="0"/>
    <n v="0"/>
    <s v="Wednesday"/>
    <s v="CHO"/>
    <n v="0.13071960534183286"/>
    <n v="1.1396481852442368"/>
    <n v="0.53263344558402159"/>
    <n v="1"/>
    <n v="0"/>
    <n v="0.79925587306400492"/>
    <n v="2.2238854595563198"/>
    <n v="0.68981528266279568"/>
    <x v="0"/>
    <x v="1"/>
  </r>
  <r>
    <x v="2887"/>
    <n v="1"/>
    <d v="2011-05-17T00:00:00"/>
    <d v="2011-05-24T00:00:00"/>
    <d v="2011-05-24T00:00:00"/>
    <n v="16"/>
    <n v="0"/>
    <n v="0"/>
    <n v="51.26"/>
    <n v="0"/>
    <n v="0"/>
    <n v="0"/>
    <n v="0"/>
    <n v="0"/>
    <s v="Thursday"/>
    <s v="RIC"/>
    <n v="0.10379007078411326"/>
    <n v="1.1093675418106226"/>
    <n v="0.52592424972007112"/>
    <n v="1"/>
    <n v="1"/>
    <n v="0.77232633850628529"/>
    <n v="2.1647964498865573"/>
    <n v="0.68402391249021866"/>
    <x v="0"/>
    <x v="0"/>
  </r>
  <r>
    <x v="2888"/>
    <n v="0"/>
    <d v="2010-01-24T00:00:00"/>
    <d v="2010-07-30T00:00:00"/>
    <d v="2012-09-06T00:00:00"/>
    <n v="0"/>
    <n v="0"/>
    <n v="0"/>
    <n v="100.99"/>
    <n v="1.5604681404421301E-2"/>
    <n v="1"/>
    <n v="0"/>
    <n v="0"/>
    <n v="0"/>
    <s v="Friday"/>
    <s v="CHO"/>
    <n v="1.0135562287344726"/>
    <n v="2.755382382321101"/>
    <n v="0.73371553195019068"/>
    <n v="1"/>
    <n v="0"/>
    <n v="1.6820924964566446"/>
    <n v="5.3767951328315746"/>
    <n v="0.84318141336368191"/>
    <x v="0"/>
    <x v="1"/>
  </r>
  <r>
    <x v="2889"/>
    <n v="1"/>
    <d v="2011-05-18T00:00:00"/>
    <d v="2011-05-19T00:00:00"/>
    <d v="2011-05-19T00:00:00"/>
    <n v="45"/>
    <n v="4.4444444440000002"/>
    <n v="0"/>
    <n v="54.47"/>
    <n v="0"/>
    <n v="0"/>
    <n v="0"/>
    <n v="0"/>
    <n v="0"/>
    <s v="Friday"/>
    <s v="RIC"/>
    <n v="0.11028960506458543"/>
    <n v="1.1166013970578124"/>
    <n v="0.52754448646303798"/>
    <n v="1"/>
    <n v="1"/>
    <n v="0.77882587278675741"/>
    <n v="2.1789124426192727"/>
    <n v="0.6854270074906349"/>
    <x v="0"/>
    <x v="0"/>
  </r>
  <r>
    <x v="2890"/>
    <n v="1"/>
    <d v="2012-08-28T00:00:00"/>
    <d v="2013-07-18T00:00:00"/>
    <d v="2013-07-28T00:00:00"/>
    <n v="43"/>
    <n v="2.3255813949999999"/>
    <n v="0"/>
    <n v="110.88"/>
    <n v="0.2"/>
    <n v="0"/>
    <n v="0"/>
    <n v="0"/>
    <n v="0"/>
    <s v="Monday"/>
    <s v="DCX"/>
    <n v="0.22450727757593597"/>
    <n v="1.2517058206990337"/>
    <n v="0.55589225252810615"/>
    <n v="1"/>
    <n v="1"/>
    <n v="0.89304354529810803"/>
    <n v="2.4425523686487773"/>
    <n v="0.70951785393100464"/>
    <x v="0"/>
    <x v="0"/>
  </r>
  <r>
    <x v="2891"/>
    <n v="1"/>
    <d v="2012-08-28T00:00:00"/>
    <d v="2012-08-21T00:00:00"/>
    <d v="2012-08-21T00:00:00"/>
    <n v="45"/>
    <n v="0"/>
    <n v="0"/>
    <n v="71.290000000000006"/>
    <n v="0"/>
    <n v="0"/>
    <n v="0"/>
    <n v="0"/>
    <n v="0"/>
    <s v="Thursday"/>
    <s v="DCX"/>
    <n v="0.14434635478344587"/>
    <n v="1.1552841774391185"/>
    <n v="0.53602406101816824"/>
    <n v="1"/>
    <n v="1"/>
    <n v="0.81288262250561782"/>
    <n v="2.2543972053197558"/>
    <n v="0.69272343327810026"/>
    <x v="0"/>
    <x v="0"/>
  </r>
  <r>
    <x v="2892"/>
    <n v="1"/>
    <d v="2013-06-01T00:00:00"/>
    <d v="2013-10-21T00:00:00"/>
    <d v="2013-10-21T00:00:00"/>
    <n v="43"/>
    <n v="2.3255813949999999"/>
    <n v="2.3255813949999999"/>
    <n v="52.55"/>
    <n v="0"/>
    <n v="1"/>
    <n v="0"/>
    <n v="0"/>
    <n v="0"/>
    <s v="Tuesday"/>
    <s v="DCX"/>
    <n v="0.91547602918740956"/>
    <n v="2.497964072733454"/>
    <n v="0.7141194194088567"/>
    <n v="1"/>
    <n v="1"/>
    <n v="1.5840122969095816"/>
    <n v="4.8744744665701258"/>
    <n v="0.82977200672320561"/>
    <x v="0"/>
    <x v="0"/>
  </r>
  <r>
    <x v="2893"/>
    <n v="1"/>
    <d v="2012-03-20T00:00:00"/>
    <d v="2012-03-22T00:00:00"/>
    <d v="2012-03-22T00:00:00"/>
    <n v="45"/>
    <n v="11.11111111"/>
    <n v="4.4444444440000002"/>
    <n v="31.19"/>
    <n v="0"/>
    <n v="0"/>
    <n v="0"/>
    <n v="0"/>
    <n v="0"/>
    <s v="Thursday"/>
    <s v="CHO"/>
    <n v="6.3152795703404069E-2"/>
    <n v="1.0651895831893221"/>
    <n v="0.51578295371039218"/>
    <n v="1"/>
    <n v="1"/>
    <n v="0.73168906342557605"/>
    <n v="2.0785885121362453"/>
    <n v="0.67517581643085656"/>
    <x v="0"/>
    <x v="0"/>
  </r>
  <r>
    <x v="2894"/>
    <n v="0"/>
    <d v="2011-07-29T00:00:00"/>
    <d v="2011-08-15T00:00:00"/>
    <d v="2011-09-06T00:00:00"/>
    <n v="0"/>
    <n v="0"/>
    <n v="0"/>
    <n v="44.43"/>
    <n v="9.0909090909090898E-2"/>
    <n v="0"/>
    <n v="0"/>
    <n v="0"/>
    <n v="0"/>
    <s v="Thursday"/>
    <s v="RIC"/>
    <n v="8.9960843639058763E-2"/>
    <n v="1.0941314406608194"/>
    <n v="0.52247505548914241"/>
    <n v="1"/>
    <n v="0"/>
    <n v="0.75849711136123077"/>
    <n v="2.1350650430839258"/>
    <n v="0.68102735150390625"/>
    <x v="0"/>
    <x v="1"/>
  </r>
  <r>
    <x v="2895"/>
    <n v="1"/>
    <d v="2012-12-05T00:00:00"/>
    <d v="2013-11-21T00:00:00"/>
    <d v="2013-12-21T00:00:00"/>
    <n v="41"/>
    <n v="65.853658539999998"/>
    <n v="9.7560975610000007"/>
    <n v="31.17"/>
    <n v="0.1"/>
    <n v="0"/>
    <n v="0"/>
    <n v="0"/>
    <n v="0"/>
    <s v="Thursday"/>
    <s v="DCX"/>
    <n v="6.3112300162715768E-2"/>
    <n v="1.0651464486345998"/>
    <n v="0.51577283990626233"/>
    <n v="1"/>
    <n v="1"/>
    <n v="0.73164856788488775"/>
    <n v="2.0785043402748822"/>
    <n v="0.67516693515179216"/>
    <x v="0"/>
    <x v="0"/>
  </r>
  <r>
    <x v="2896"/>
    <n v="1"/>
    <d v="2011-05-14T00:00:00"/>
    <d v="2011-05-23T00:00:00"/>
    <d v="2011-05-23T00:00:00"/>
    <n v="43"/>
    <n v="9.3023255809999998"/>
    <n v="2.3255813949999999"/>
    <n v="51.91"/>
    <n v="0"/>
    <n v="0"/>
    <n v="0"/>
    <n v="0"/>
    <n v="0"/>
    <s v="Tuesday"/>
    <s v="RIC"/>
    <n v="0.10510617585648301"/>
    <n v="1.1108285472669801"/>
    <n v="0.52625238023487908"/>
    <n v="1"/>
    <n v="1"/>
    <n v="0.77364244357865497"/>
    <n v="2.1676474251548847"/>
    <n v="0.68430830020449507"/>
    <x v="0"/>
    <x v="0"/>
  </r>
  <r>
    <x v="2897"/>
    <n v="1"/>
    <d v="2012-08-28T00:00:00"/>
    <d v="2012-07-20T00:00:00"/>
    <d v="2012-09-27T00:00:00"/>
    <n v="38"/>
    <n v="0"/>
    <n v="0"/>
    <n v="81.89"/>
    <n v="8.6956521739130405E-2"/>
    <n v="0"/>
    <n v="0"/>
    <n v="0"/>
    <n v="0"/>
    <s v="Sunday"/>
    <s v="DCX"/>
    <n v="0.16580899134824492"/>
    <n v="1.180347623581641"/>
    <n v="0.5413575389610088"/>
    <n v="1"/>
    <n v="1"/>
    <n v="0.8343452590704169"/>
    <n v="2.3033054861071145"/>
    <n v="0.69727292731303459"/>
    <x v="0"/>
    <x v="0"/>
  </r>
  <r>
    <x v="2898"/>
    <n v="1"/>
    <d v="2011-06-13T00:00:00"/>
    <d v="2011-06-13T00:00:00"/>
    <d v="2011-07-24T00:00:00"/>
    <n v="40"/>
    <n v="27.5"/>
    <n v="5"/>
    <n v="45"/>
    <n v="4.8780487804878099E-2"/>
    <n v="0"/>
    <n v="0"/>
    <n v="0"/>
    <n v="0"/>
    <s v="Tuesday"/>
    <s v="RIC"/>
    <n v="9.1114966548675319E-2"/>
    <n v="1.0953949317944018"/>
    <n v="0.52276299573577523"/>
    <n v="1"/>
    <n v="1"/>
    <n v="0.75965123427084735"/>
    <n v="2.1375305930638531"/>
    <n v="0.68127800818557671"/>
    <x v="0"/>
    <x v="0"/>
  </r>
  <r>
    <x v="2899"/>
    <n v="1"/>
    <d v="2011-07-15T00:00:00"/>
    <d v="2011-07-26T00:00:00"/>
    <d v="2011-09-22T00:00:00"/>
    <n v="40"/>
    <n v="30"/>
    <n v="0"/>
    <n v="93.77"/>
    <n v="3.4482758620689703E-2"/>
    <n v="0"/>
    <n v="0"/>
    <n v="0"/>
    <n v="0"/>
    <s v="Thursday"/>
    <s v="CHO"/>
    <n v="0.18986334251709519"/>
    <n v="1.2090843559420477"/>
    <n v="0.54732376004104311"/>
    <n v="1"/>
    <n v="1"/>
    <n v="0.85839961023926725"/>
    <n v="2.3593817402344124"/>
    <n v="0.70232617864672275"/>
    <x v="0"/>
    <x v="0"/>
  </r>
  <r>
    <x v="2900"/>
    <n v="1"/>
    <d v="2012-08-28T00:00:00"/>
    <d v="2012-07-26T00:00:00"/>
    <d v="2012-07-26T00:00:00"/>
    <n v="34"/>
    <n v="17.647058820000002"/>
    <n v="0"/>
    <n v="48"/>
    <n v="0"/>
    <n v="0"/>
    <n v="0"/>
    <n v="0"/>
    <n v="0"/>
    <s v="Sunday"/>
    <s v="BWI"/>
    <n v="9.7189297651920331E-2"/>
    <n v="1.1020689729455393"/>
    <n v="0.52427821690420429"/>
    <n v="1"/>
    <n v="1"/>
    <n v="0.76572556537409231"/>
    <n v="2.1505541763632148"/>
    <n v="0.68259552319321426"/>
    <x v="0"/>
    <x v="0"/>
  </r>
  <r>
    <x v="2901"/>
    <n v="0"/>
    <d v="2009-11-11T00:00:00"/>
    <d v="2010-02-08T00:00:00"/>
    <d v="2010-02-08T00:00:00"/>
    <n v="0"/>
    <n v="0"/>
    <n v="0"/>
    <n v="28.96"/>
    <n v="0"/>
    <n v="0"/>
    <n v="0"/>
    <n v="0"/>
    <n v="0"/>
    <s v="Monday"/>
    <s v="CHO"/>
    <n v="5.8637542916658604E-2"/>
    <n v="1.060390824911648"/>
    <n v="0.51465518681734501"/>
    <n v="1"/>
    <n v="0"/>
    <n v="0.72717381063883058"/>
    <n v="2.0692243163293109"/>
    <n v="0.6741847786492301"/>
    <x v="0"/>
    <x v="1"/>
  </r>
  <r>
    <x v="2902"/>
    <n v="0"/>
    <d v="2013-06-21T00:00:00"/>
    <d v="2013-07-09T00:00:00"/>
    <d v="2013-07-09T00:00:00"/>
    <n v="25"/>
    <n v="4"/>
    <n v="0"/>
    <n v="47.2"/>
    <n v="0"/>
    <n v="1"/>
    <n v="0"/>
    <n v="0"/>
    <n v="0"/>
    <s v="Thursday"/>
    <s v="CHO"/>
    <n v="0.90464347205328932"/>
    <n v="2.4710507673321898"/>
    <n v="0.71190280205305423"/>
    <n v="1"/>
    <n v="0"/>
    <n v="1.5731797397754614"/>
    <n v="4.8219564093965062"/>
    <n v="0.82823643296503857"/>
    <x v="0"/>
    <x v="1"/>
  </r>
  <r>
    <x v="2903"/>
    <n v="1"/>
    <d v="2009-03-01T00:00:00"/>
    <d v="2009-03-01T00:00:00"/>
    <d v="2009-03-01T00:00:00"/>
    <n v="16"/>
    <n v="0"/>
    <n v="0"/>
    <n v="20.22"/>
    <n v="0"/>
    <n v="0"/>
    <n v="0"/>
    <n v="0"/>
    <n v="0"/>
    <s v="Wednesday"/>
    <s v="CHO"/>
    <n v="4.0940991635871442E-2"/>
    <n v="1.0417906293708894"/>
    <n v="0.51023381848504368"/>
    <n v="1"/>
    <n v="1"/>
    <n v="0.7094772593580434"/>
    <n v="2.032928286604021"/>
    <n v="0.67028564294881399"/>
    <x v="0"/>
    <x v="0"/>
  </r>
  <r>
    <x v="2904"/>
    <n v="1"/>
    <d v="2011-06-19T00:00:00"/>
    <d v="2011-06-19T00:00:00"/>
    <d v="2011-06-19T00:00:00"/>
    <n v="45"/>
    <n v="2.2222222220000001"/>
    <n v="0"/>
    <n v="66.73"/>
    <n v="0"/>
    <n v="0"/>
    <n v="0"/>
    <n v="0"/>
    <n v="0"/>
    <s v="Wednesday"/>
    <s v="RIC"/>
    <n v="0.13511337150651342"/>
    <n v="1.1446665495665165"/>
    <n v="0.53372704945571992"/>
    <n v="1"/>
    <n v="1"/>
    <n v="0.80364963922868538"/>
    <n v="2.2336781899722262"/>
    <n v="0.69075463257257863"/>
    <x v="0"/>
    <x v="0"/>
  </r>
  <r>
    <x v="2905"/>
    <n v="1"/>
    <d v="2013-07-10T00:00:00"/>
    <d v="2013-07-22T00:00:00"/>
    <d v="2013-07-30T00:00:00"/>
    <n v="41"/>
    <n v="39.024390240000002"/>
    <n v="9.7560975610000007"/>
    <n v="54.35"/>
    <n v="0.25"/>
    <n v="1"/>
    <n v="0"/>
    <n v="0"/>
    <n v="0"/>
    <s v="Wednesday"/>
    <s v="DCX"/>
    <n v="0.91912062784935655"/>
    <n v="2.5070847597765127"/>
    <n v="0.7148628936861724"/>
    <n v="1"/>
    <n v="1"/>
    <n v="1.5876568955715284"/>
    <n v="4.8922723831191481"/>
    <n v="0.83028618926970965"/>
    <x v="0"/>
    <x v="0"/>
  </r>
  <r>
    <x v="2906"/>
    <n v="0"/>
    <d v="2013-07-10T00:00:00"/>
    <d v="2013-07-10T00:00:00"/>
    <d v="2013-07-10T00:00:00"/>
    <n v="16"/>
    <n v="56.25"/>
    <n v="6.25"/>
    <n v="41"/>
    <n v="0"/>
    <n v="1"/>
    <n v="0"/>
    <n v="0"/>
    <n v="0"/>
    <s v="Thursday"/>
    <s v="DCX"/>
    <n v="0.89208985443991629"/>
    <n v="2.4402240392138639"/>
    <n v="0.70932125681311353"/>
    <n v="1"/>
    <n v="0"/>
    <n v="1.5606261221620883"/>
    <n v="4.7618017815774403"/>
    <n v="0.82644317907683651"/>
    <x v="0"/>
    <x v="1"/>
  </r>
  <r>
    <x v="2907"/>
    <n v="1"/>
    <d v="2013-07-10T00:00:00"/>
    <d v="2013-08-19T00:00:00"/>
    <d v="2013-08-19T00:00:00"/>
    <n v="41"/>
    <n v="0"/>
    <n v="0"/>
    <n v="110.15"/>
    <n v="0"/>
    <n v="1"/>
    <n v="0"/>
    <n v="0"/>
    <n v="0"/>
    <s v="Wednesday"/>
    <s v="CHO"/>
    <n v="1.0321031863697141"/>
    <n v="2.8069631976361005"/>
    <n v="0.73732343915986864"/>
    <n v="1"/>
    <n v="1"/>
    <n v="1.7006394540918861"/>
    <n v="5.4774488491769429"/>
    <n v="0.8456182328437738"/>
    <x v="0"/>
    <x v="0"/>
  </r>
  <r>
    <x v="2908"/>
    <n v="0"/>
    <d v="2013-07-10T00:00:00"/>
    <d v="2013-07-10T00:00:00"/>
    <d v="2013-08-12T00:00:00"/>
    <n v="0"/>
    <n v="0"/>
    <n v="0"/>
    <n v="111.53"/>
    <n v="6.0606060606060601E-2"/>
    <n v="1"/>
    <n v="0"/>
    <n v="0"/>
    <n v="0"/>
    <s v="Thursday"/>
    <s v="CHO"/>
    <n v="1.0348973786772067"/>
    <n v="2.8148173605209865"/>
    <n v="0.73786425259860122"/>
    <n v="1"/>
    <n v="0"/>
    <n v="1.7034336463993787"/>
    <n v="5.4927752971657506"/>
    <n v="0.84598265699468711"/>
    <x v="0"/>
    <x v="1"/>
  </r>
  <r>
    <x v="2909"/>
    <n v="1"/>
    <d v="2013-07-08T00:00:00"/>
    <d v="2013-07-08T00:00:00"/>
    <d v="2014-01-14T00:00:00"/>
    <n v="56"/>
    <n v="8.9285714289999998"/>
    <n v="0"/>
    <n v="52.39"/>
    <n v="0.13157894736842099"/>
    <n v="1"/>
    <n v="0"/>
    <n v="0"/>
    <n v="0"/>
    <s v="Wednesday"/>
    <s v="RIC"/>
    <n v="0.91515206486190315"/>
    <n v="2.497154952557604"/>
    <n v="0.7140532765731008"/>
    <n v="1"/>
    <n v="1"/>
    <n v="1.5836883325840752"/>
    <n v="4.8728955665048224"/>
    <n v="0.8297262417361293"/>
    <x v="0"/>
    <x v="0"/>
  </r>
  <r>
    <x v="2910"/>
    <n v="1"/>
    <d v="2013-07-09T00:00:00"/>
    <d v="2013-07-09T00:00:00"/>
    <d v="2013-07-09T00:00:00"/>
    <n v="45"/>
    <n v="2.2222222220000001"/>
    <n v="0"/>
    <n v="60"/>
    <n v="0"/>
    <n v="1"/>
    <n v="0"/>
    <n v="0"/>
    <n v="0"/>
    <s v="Wednesday"/>
    <s v="DCX"/>
    <n v="0.93056061809380142"/>
    <n v="2.5359304676849721"/>
    <n v="0.71718900890754356"/>
    <n v="1"/>
    <n v="1"/>
    <n v="1.5990968858159733"/>
    <n v="4.948561289835113"/>
    <n v="0.83189212462031825"/>
    <x v="0"/>
    <x v="0"/>
  </r>
  <r>
    <x v="2911"/>
    <n v="1"/>
    <d v="2013-07-10T00:00:00"/>
    <d v="2013-09-13T00:00:00"/>
    <d v="2013-11-17T00:00:00"/>
    <n v="32"/>
    <n v="56.25"/>
    <n v="18.75"/>
    <n v="42.73"/>
    <n v="6.15384615384615E-2"/>
    <n v="1"/>
    <n v="0"/>
    <n v="0"/>
    <n v="0"/>
    <s v="Monday"/>
    <s v="RIC"/>
    <n v="0.89559271870945423"/>
    <n v="2.4487868011514498"/>
    <n v="0.71004296361081842"/>
    <n v="1"/>
    <n v="1"/>
    <n v="1.5641289864316263"/>
    <n v="4.7785109748295307"/>
    <n v="0.82694503750951165"/>
    <x v="0"/>
    <x v="0"/>
  </r>
  <r>
    <x v="2912"/>
    <n v="1"/>
    <d v="2013-07-08T00:00:00"/>
    <d v="2014-01-06T00:00:00"/>
    <d v="2014-01-06T00:00:00"/>
    <n v="53"/>
    <n v="62.26415094"/>
    <n v="20.754716980000001"/>
    <n v="225.97"/>
    <n v="0"/>
    <n v="1"/>
    <n v="0"/>
    <n v="1"/>
    <n v="0"/>
    <s v="Tuesday"/>
    <s v="DCX"/>
    <n v="2.1178901904698155"/>
    <n v="8.3135789035661531"/>
    <n v="0.8926298890733505"/>
    <n v="1"/>
    <n v="1"/>
    <n v="2.7864264581919875"/>
    <n v="16.22294272907801"/>
    <n v="0.94193791294958729"/>
    <x v="0"/>
    <x v="0"/>
  </r>
  <r>
    <x v="2913"/>
    <n v="1"/>
    <d v="2013-07-08T00:00:00"/>
    <d v="2013-07-08T00:00:00"/>
    <d v="2013-07-08T00:00:00"/>
    <n v="45"/>
    <n v="0"/>
    <n v="0"/>
    <n v="72.47"/>
    <n v="0"/>
    <n v="1"/>
    <n v="0"/>
    <n v="0"/>
    <n v="0"/>
    <s v="Thursday"/>
    <s v="CHO"/>
    <n v="0.95580958771295654"/>
    <n v="2.6007752865496165"/>
    <n v="0.72228203083502229"/>
    <n v="1"/>
    <n v="1"/>
    <n v="1.6243458554351284"/>
    <n v="5.075098103272623"/>
    <n v="0.83539360467918944"/>
    <x v="0"/>
    <x v="0"/>
  </r>
  <r>
    <x v="2914"/>
    <n v="1"/>
    <d v="2013-07-09T00:00:00"/>
    <d v="2013-07-14T00:00:00"/>
    <d v="2013-07-14T00:00:00"/>
    <n v="44"/>
    <n v="0"/>
    <n v="0"/>
    <n v="94.21"/>
    <n v="0"/>
    <n v="1"/>
    <n v="0"/>
    <n v="0"/>
    <n v="0"/>
    <s v="Monday"/>
    <s v="RIC"/>
    <n v="0.99982824044113872"/>
    <n v="2.7178149776655194"/>
    <n v="0.73102480731090136"/>
    <n v="1"/>
    <n v="1"/>
    <n v="1.6683645081633107"/>
    <n v="5.3034868908244928"/>
    <n v="0.84135764580463801"/>
    <x v="0"/>
    <x v="0"/>
  </r>
  <r>
    <x v="2915"/>
    <n v="1"/>
    <d v="2013-07-08T00:00:00"/>
    <d v="2013-09-21T00:00:00"/>
    <d v="2014-01-19T00:00:00"/>
    <n v="45"/>
    <n v="15.55555556"/>
    <n v="4.4444444440000002"/>
    <n v="53.39"/>
    <n v="5.83333333333333E-2"/>
    <n v="1"/>
    <n v="0"/>
    <n v="0"/>
    <n v="0"/>
    <s v="Thursday"/>
    <s v="CHO"/>
    <n v="0.91717684189631821"/>
    <n v="2.5022162568340884"/>
    <n v="0.71446651872264055"/>
    <n v="1"/>
    <n v="1"/>
    <n v="1.5857131096184902"/>
    <n v="4.8827720890427422"/>
    <n v="0.83001211251025664"/>
    <x v="0"/>
    <x v="0"/>
  </r>
  <r>
    <x v="2916"/>
    <n v="1"/>
    <d v="2013-06-03T00:00:00"/>
    <d v="2013-07-08T00:00:00"/>
    <d v="2013-07-08T00:00:00"/>
    <n v="45"/>
    <n v="0"/>
    <n v="0"/>
    <n v="51.09"/>
    <n v="0"/>
    <n v="1"/>
    <n v="0"/>
    <n v="0"/>
    <n v="0"/>
    <s v="Thursday"/>
    <s v="RIC"/>
    <n v="0.91251985471716368"/>
    <n v="2.4905905591800495"/>
    <n v="0.71351552608481728"/>
    <n v="1"/>
    <n v="1"/>
    <n v="1.5810561224393358"/>
    <n v="4.8600859475608651"/>
    <n v="0.82935403866964985"/>
    <x v="0"/>
    <x v="0"/>
  </r>
  <r>
    <x v="2917"/>
    <n v="1"/>
    <d v="2013-07-09T00:00:00"/>
    <d v="2013-07-09T00:00:00"/>
    <d v="2013-07-09T00:00:00"/>
    <n v="42"/>
    <n v="7.1428571429999996"/>
    <n v="0"/>
    <n v="145.13"/>
    <n v="0"/>
    <n v="1"/>
    <n v="0"/>
    <n v="0"/>
    <n v="0"/>
    <s v="Wednesday"/>
    <s v="DCX"/>
    <n v="1.1029298870335509"/>
    <n v="3.012980797866859"/>
    <n v="0.75080867555320463"/>
    <n v="1"/>
    <n v="1"/>
    <n v="1.7714661547557229"/>
    <n v="5.8794672540653625"/>
    <n v="0.85463990697694525"/>
    <x v="0"/>
    <x v="0"/>
  </r>
  <r>
    <x v="2918"/>
    <n v="1"/>
    <d v="2013-07-08T00:00:00"/>
    <d v="2013-07-10T00:00:00"/>
    <d v="2013-11-17T00:00:00"/>
    <n v="45"/>
    <n v="55.555555560000002"/>
    <n v="6.6666666670000003"/>
    <n v="61.82"/>
    <n v="2.3076923076923099E-2"/>
    <n v="1"/>
    <n v="0"/>
    <n v="0"/>
    <n v="0"/>
    <s v="Monday"/>
    <s v="RIC"/>
    <n v="0.93424571229643671"/>
    <n v="2.5452928503857999"/>
    <n v="0.71793585404625182"/>
    <n v="1"/>
    <n v="1"/>
    <n v="1.6027819800186087"/>
    <n v="4.9668308461988708"/>
    <n v="0.83240684615065919"/>
    <x v="0"/>
    <x v="0"/>
  </r>
  <r>
    <x v="2919"/>
    <n v="1"/>
    <d v="2013-07-02T00:00:00"/>
    <d v="2013-07-09T00:00:00"/>
    <d v="2013-08-07T00:00:00"/>
    <n v="47"/>
    <n v="10.638297870000001"/>
    <n v="0"/>
    <n v="88.59"/>
    <n v="0.10344827586206901"/>
    <n v="1"/>
    <n v="1"/>
    <n v="0"/>
    <n v="0"/>
    <s v="Thursday"/>
    <s v="BWI"/>
    <n v="1.8561792626110409"/>
    <n v="6.3992401874769644"/>
    <n v="0.86485098812004024"/>
    <n v="1"/>
    <n v="1"/>
    <n v="2.5247155303332129"/>
    <n v="12.487342488145682"/>
    <n v="0.92585640937946656"/>
    <x v="0"/>
    <x v="0"/>
  </r>
  <r>
    <x v="2920"/>
    <n v="1"/>
    <d v="2013-07-08T00:00:00"/>
    <d v="2013-07-09T00:00:00"/>
    <d v="2013-07-09T00:00:00"/>
    <n v="45"/>
    <n v="0"/>
    <n v="0"/>
    <n v="51.7"/>
    <n v="0"/>
    <n v="1"/>
    <n v="0"/>
    <n v="0"/>
    <n v="0"/>
    <s v="Wednesday"/>
    <s v="DCX"/>
    <n v="0.91375496870815687"/>
    <n v="2.4936686229140195"/>
    <n v="0.71376793052401344"/>
    <n v="1"/>
    <n v="1"/>
    <n v="1.5822912364303288"/>
    <n v="4.866092416285329"/>
    <n v="0.82952876820968247"/>
    <x v="0"/>
    <x v="0"/>
  </r>
  <r>
    <x v="2921"/>
    <n v="1"/>
    <d v="2013-06-30T00:00:00"/>
    <d v="2013-07-08T00:00:00"/>
    <d v="2013-07-08T00:00:00"/>
    <n v="45"/>
    <n v="2.2222222220000001"/>
    <n v="2.2222222220000001"/>
    <n v="53.27"/>
    <n v="0"/>
    <n v="1"/>
    <n v="0"/>
    <n v="0"/>
    <n v="0"/>
    <s v="Wednesday"/>
    <s v="DCX"/>
    <n v="0.9169338686521884"/>
    <n v="2.5016083590870859"/>
    <n v="0.71441694859881111"/>
    <n v="1"/>
    <n v="1"/>
    <n v="1.5854701363743604"/>
    <n v="4.8815858501859077"/>
    <n v="0.82997782817904608"/>
    <x v="0"/>
    <x v="0"/>
  </r>
  <r>
    <x v="2922"/>
    <n v="1"/>
    <d v="2013-07-11T00:00:00"/>
    <d v="2013-07-11T00:00:00"/>
    <d v="2013-07-11T00:00:00"/>
    <n v="45"/>
    <n v="0"/>
    <n v="0"/>
    <n v="165.01"/>
    <n v="0"/>
    <n v="1"/>
    <n v="0"/>
    <n v="0"/>
    <n v="0"/>
    <s v="Friday"/>
    <s v="RIC"/>
    <n v="1.1431824544777212"/>
    <n v="3.1367350139618875"/>
    <n v="0.75826346221720708"/>
    <n v="1"/>
    <n v="1"/>
    <n v="1.8117187221998932"/>
    <n v="6.1209586242056515"/>
    <n v="0.85956946911602783"/>
    <x v="0"/>
    <x v="0"/>
  </r>
  <r>
    <x v="2923"/>
    <n v="1"/>
    <d v="2013-07-08T00:00:00"/>
    <d v="2013-07-08T00:00:00"/>
    <d v="2013-08-04T00:00:00"/>
    <n v="43"/>
    <n v="30.232558139999998"/>
    <n v="0"/>
    <n v="38.270000000000003"/>
    <n v="0.11111111111111099"/>
    <n v="1"/>
    <n v="0"/>
    <n v="0"/>
    <n v="0"/>
    <s v="Monday"/>
    <s v="DCX"/>
    <n v="0.88656221313596328"/>
    <n v="2.4267725677290839"/>
    <n v="0.70818022490979082"/>
    <n v="1"/>
    <n v="1"/>
    <n v="1.5550984808581352"/>
    <n v="4.7355528635060891"/>
    <n v="0.82564889143246267"/>
    <x v="0"/>
    <x v="0"/>
  </r>
  <r>
    <x v="2924"/>
    <n v="1"/>
    <d v="2013-06-18T00:00:00"/>
    <d v="2013-07-10T00:00:00"/>
    <d v="2013-11-20T00:00:00"/>
    <n v="51"/>
    <n v="1.9607843140000001"/>
    <n v="1.9607843140000001"/>
    <n v="35.47"/>
    <n v="4.5112781954887202E-2"/>
    <n v="1"/>
    <n v="0"/>
    <n v="0"/>
    <n v="0"/>
    <s v="Thursday"/>
    <s v="RIC"/>
    <n v="0.88089283743960123"/>
    <n v="2.413053209159103"/>
    <n v="0.70700720477593237"/>
    <n v="1"/>
    <n v="1"/>
    <n v="1.5494291051617732"/>
    <n v="4.7087811962202935"/>
    <n v="0.824831261590112"/>
    <x v="0"/>
    <x v="0"/>
  </r>
  <r>
    <x v="2925"/>
    <n v="1"/>
    <d v="2013-06-09T00:00:00"/>
    <d v="2013-06-09T00:00:00"/>
    <d v="2013-10-13T00:00:00"/>
    <n v="42"/>
    <n v="19.047619050000002"/>
    <n v="0"/>
    <n v="67.58"/>
    <n v="8.7301587301587297E-2"/>
    <n v="1"/>
    <n v="0"/>
    <n v="0"/>
    <n v="0"/>
    <s v="Monday"/>
    <s v="CHO"/>
    <n v="0.94590842801466712"/>
    <n v="2.575151656255612"/>
    <n v="0.72029158588272679"/>
    <n v="1"/>
    <n v="1"/>
    <n v="1.614444695736839"/>
    <n v="5.0250966909335411"/>
    <n v="0.8340275598390342"/>
    <x v="0"/>
    <x v="0"/>
  </r>
  <r>
    <x v="2926"/>
    <n v="1"/>
    <d v="2013-07-09T00:00:00"/>
    <d v="2013-07-09T00:00:00"/>
    <d v="2013-07-09T00:00:00"/>
    <n v="44"/>
    <n v="11.363636359999999"/>
    <n v="2.2727272730000001"/>
    <n v="81.31"/>
    <n v="0"/>
    <n v="1"/>
    <n v="0"/>
    <n v="0"/>
    <n v="0"/>
    <s v="Thursday"/>
    <s v="RIC"/>
    <n v="0.97370861669718511"/>
    <n v="2.6477457475992052"/>
    <n v="0.72585808628297122"/>
    <n v="1"/>
    <n v="1"/>
    <n v="1.6422448844193571"/>
    <n v="5.1667552714314535"/>
    <n v="0.83784016780547932"/>
    <x v="0"/>
    <x v="0"/>
  </r>
  <r>
    <x v="2927"/>
    <n v="1"/>
    <d v="2013-10-15T00:00:00"/>
    <d v="2013-11-02T00:00:00"/>
    <d v="2014-01-01T00:00:00"/>
    <n v="43"/>
    <n v="11.627906980000001"/>
    <n v="2.3255813949999999"/>
    <n v="144.11000000000001"/>
    <n v="6.6666666666666693E-2"/>
    <n v="1"/>
    <n v="1"/>
    <n v="1"/>
    <n v="0"/>
    <s v="Thursday"/>
    <s v="CHO"/>
    <n v="2.8198722115359178"/>
    <n v="16.774706921136588"/>
    <n v="0.94374028193900283"/>
    <n v="1"/>
    <n v="1"/>
    <n v="3.4884084792580898"/>
    <n v="32.733809690785947"/>
    <n v="0.97035614983405982"/>
    <x v="0"/>
    <x v="0"/>
  </r>
  <r>
    <x v="2928"/>
    <n v="1"/>
    <d v="2013-10-04T00:00:00"/>
    <d v="2013-10-04T00:00:00"/>
    <d v="2013-10-04T00:00:00"/>
    <n v="45"/>
    <n v="0"/>
    <n v="0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2929"/>
    <n v="1"/>
    <d v="2013-11-18T00:00:00"/>
    <d v="2013-11-21T00:00:00"/>
    <d v="2013-11-21T00:00:00"/>
    <n v="47"/>
    <n v="2.1276595739999999"/>
    <n v="0"/>
    <n v="40.020000000000003"/>
    <n v="0"/>
    <n v="1"/>
    <n v="0"/>
    <n v="0"/>
    <n v="0"/>
    <s v="Fri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2930"/>
    <n v="1"/>
    <d v="2013-12-21T00:00:00"/>
    <d v="2014-01-11T00:00:00"/>
    <d v="2014-01-11T00:00:00"/>
    <n v="30"/>
    <n v="53.333333330000002"/>
    <n v="10"/>
    <n v="93.97"/>
    <n v="0"/>
    <n v="1"/>
    <n v="0"/>
    <n v="0"/>
    <n v="0"/>
    <s v="Monday"/>
    <s v="RIC"/>
    <n v="0.9993422939528791"/>
    <n v="2.7164945858672458"/>
    <n v="0.73092924612275478"/>
    <n v="1"/>
    <n v="1"/>
    <n v="1.6678785616750511"/>
    <n v="5.3009103060862222"/>
    <n v="0.8412927733578317"/>
    <x v="0"/>
    <x v="0"/>
  </r>
  <r>
    <x v="2931"/>
    <n v="1"/>
    <d v="2012-12-14T00:00:00"/>
    <d v="2013-02-15T00:00:00"/>
    <d v="2014-01-12T00:00:00"/>
    <n v="56"/>
    <n v="33.928571429999998"/>
    <n v="0"/>
    <n v="69.48"/>
    <n v="0.18429003021147999"/>
    <n v="1"/>
    <n v="0"/>
    <n v="0"/>
    <n v="0"/>
    <s v="Monday"/>
    <s v="RIC"/>
    <n v="0.94975550438005563"/>
    <n v="2.5850775419078134"/>
    <n v="0.72106600532053033"/>
    <n v="1"/>
    <n v="1"/>
    <n v="1.6182917721022276"/>
    <n v="5.0444658550852122"/>
    <n v="0.83455940955333552"/>
    <x v="0"/>
    <x v="0"/>
  </r>
  <r>
    <x v="2932"/>
    <n v="1"/>
    <d v="2013-07-10T00:00:00"/>
    <d v="2013-08-12T00:00:00"/>
    <d v="2013-08-19T00:00:00"/>
    <n v="43"/>
    <n v="2.3255813949999999"/>
    <n v="0"/>
    <n v="79.41"/>
    <n v="0.28571428571428598"/>
    <n v="1"/>
    <n v="0"/>
    <n v="0"/>
    <n v="0"/>
    <s v="Wednesday"/>
    <s v="CHO"/>
    <n v="0.96986154033179672"/>
    <n v="2.6375792357245262"/>
    <n v="0.7250918989807732"/>
    <n v="1"/>
    <n v="1"/>
    <n v="1.6383978080539687"/>
    <n v="5.1469165543385467"/>
    <n v="0.83731680897893568"/>
    <x v="0"/>
    <x v="0"/>
  </r>
  <r>
    <x v="2933"/>
    <n v="0"/>
    <d v="2013-07-10T00:00:00"/>
    <d v="2013-08-01T00:00:00"/>
    <d v="2013-10-14T00:00:00"/>
    <n v="40"/>
    <n v="27.5"/>
    <n v="10"/>
    <n v="34.39"/>
    <n v="2.7027027027027001E-2"/>
    <n v="1"/>
    <n v="0"/>
    <n v="0"/>
    <n v="0"/>
    <s v="Friday"/>
    <s v="CHO"/>
    <n v="0.87870607824243308"/>
    <n v="2.4077822081661249"/>
    <n v="0.70655401697805587"/>
    <n v="1"/>
    <n v="0"/>
    <n v="1.5472423459646052"/>
    <n v="4.698495475927519"/>
    <n v="0.82451508398587714"/>
    <x v="0"/>
    <x v="1"/>
  </r>
  <r>
    <x v="2934"/>
    <n v="1"/>
    <d v="2013-07-11T00:00:00"/>
    <d v="2013-08-20T00:00:00"/>
    <d v="2013-08-20T00:00:00"/>
    <n v="27"/>
    <n v="92.592592589999995"/>
    <n v="11.11111111"/>
    <n v="31.7"/>
    <n v="0"/>
    <n v="1"/>
    <n v="0"/>
    <n v="0"/>
    <n v="0"/>
    <s v="Tuesday"/>
    <s v="RIC"/>
    <n v="0.87325942801985668"/>
    <n v="2.3947035105444598"/>
    <n v="0.70542346426017777"/>
    <n v="1"/>
    <n v="1"/>
    <n v="1.5417956957420287"/>
    <n v="4.6729739809193722"/>
    <n v="0.82372561493082364"/>
    <x v="0"/>
    <x v="0"/>
  </r>
  <r>
    <x v="2935"/>
    <n v="1"/>
    <d v="2013-07-12T00:00:00"/>
    <d v="2013-07-12T00:00:00"/>
    <d v="2013-07-12T00:00:00"/>
    <n v="44"/>
    <n v="0"/>
    <n v="0"/>
    <n v="53.55"/>
    <n v="0"/>
    <n v="1"/>
    <n v="0"/>
    <n v="0"/>
    <n v="0"/>
    <s v="Monday"/>
    <s v="RIC"/>
    <n v="0.91750080622182462"/>
    <n v="2.5030270169575926"/>
    <n v="0.71453260418513465"/>
    <n v="1"/>
    <n v="1"/>
    <n v="1.5860370739439966"/>
    <n v="4.8843541892673485"/>
    <n v="0.83005781639998311"/>
    <x v="0"/>
    <x v="0"/>
  </r>
  <r>
    <x v="2936"/>
    <n v="1"/>
    <d v="2013-07-12T00:00:00"/>
    <d v="2014-01-04T00:00:00"/>
    <d v="2014-01-12T00:00:00"/>
    <n v="48"/>
    <n v="6.25"/>
    <n v="2.0833333330000001"/>
    <n v="79.66"/>
    <n v="0.25"/>
    <n v="1"/>
    <n v="1"/>
    <n v="1"/>
    <n v="0"/>
    <s v="Monday"/>
    <s v="DCX"/>
    <n v="2.6893753316678701"/>
    <n v="14.722476382644983"/>
    <n v="0.93639678790652625"/>
    <n v="1"/>
    <n v="1"/>
    <n v="3.3579115993900421"/>
    <n v="28.729130252604048"/>
    <n v="0.96636295809856709"/>
    <x v="0"/>
    <x v="0"/>
  </r>
  <r>
    <x v="2937"/>
    <n v="1"/>
    <d v="2013-07-12T00:00:00"/>
    <d v="2013-07-13T00:00:00"/>
    <d v="2013-07-13T00:00:00"/>
    <n v="42"/>
    <n v="4.7619047620000003"/>
    <n v="2.3809523810000002"/>
    <n v="80.78"/>
    <n v="0"/>
    <n v="1"/>
    <n v="0"/>
    <n v="0"/>
    <n v="0"/>
    <s v="Monday"/>
    <s v="RIC"/>
    <n v="0.97263548486894524"/>
    <n v="2.6449058914069381"/>
    <n v="0.72564449404371345"/>
    <n v="1"/>
    <n v="1"/>
    <n v="1.6411717525911174"/>
    <n v="5.161213635885515"/>
    <n v="0.83769431493568458"/>
    <x v="0"/>
    <x v="0"/>
  </r>
  <r>
    <x v="2938"/>
    <n v="0"/>
    <d v="2013-07-12T00:00:00"/>
    <d v="2013-07-14T00:00:00"/>
    <d v="2013-07-14T00:00:00"/>
    <n v="12"/>
    <n v="58.333333330000002"/>
    <n v="0"/>
    <n v="35.75"/>
    <n v="0"/>
    <n v="1"/>
    <n v="0"/>
    <n v="0"/>
    <n v="0"/>
    <s v="Monday"/>
    <s v="CHO"/>
    <n v="0.88145977500923745"/>
    <n v="2.414421647553822"/>
    <n v="0.70712463098503808"/>
    <n v="1"/>
    <n v="0"/>
    <n v="1.5499960427314095"/>
    <n v="4.7114515380746633"/>
    <n v="0.8249131602827009"/>
    <x v="0"/>
    <x v="1"/>
  </r>
  <r>
    <x v="2939"/>
    <n v="0"/>
    <d v="2013-07-13T00:00:00"/>
    <d v="2013-08-04T00:00:00"/>
    <d v="2013-08-13T00:00:00"/>
    <n v="27"/>
    <n v="96.296296299999995"/>
    <n v="0"/>
    <n v="94.93"/>
    <n v="0.22222222222222199"/>
    <n v="1"/>
    <n v="0"/>
    <n v="0"/>
    <n v="0"/>
    <s v="Wednesday"/>
    <s v="RIC"/>
    <n v="1.0012860799059176"/>
    <n v="2.721780005082413"/>
    <n v="0.73131136213467385"/>
    <n v="1"/>
    <n v="0"/>
    <n v="1.6698223476280896"/>
    <n v="5.3112241617940255"/>
    <n v="0.84155213404498364"/>
    <x v="0"/>
    <x v="1"/>
  </r>
  <r>
    <x v="2940"/>
    <n v="1"/>
    <d v="2013-07-13T00:00:00"/>
    <d v="2013-07-15T00:00:00"/>
    <d v="2013-07-15T00:00:00"/>
    <n v="42"/>
    <n v="19.047619050000002"/>
    <n v="16.666666670000001"/>
    <n v="24.8"/>
    <n v="0"/>
    <n v="1"/>
    <n v="0"/>
    <n v="0"/>
    <n v="0"/>
    <s v="Friday"/>
    <s v="RIC"/>
    <n v="0.8592884664823931"/>
    <n v="2.3614798237333101"/>
    <n v="0.70251197316740555"/>
    <n v="1"/>
    <n v="1"/>
    <n v="1.527824734204565"/>
    <n v="4.6081419784041957"/>
    <n v="0.82168782390838269"/>
    <x v="0"/>
    <x v="0"/>
  </r>
  <r>
    <x v="2941"/>
    <n v="0"/>
    <d v="2013-07-13T00:00:00"/>
    <d v="2013-07-13T00:00:00"/>
    <d v="2013-07-13T00:00:00"/>
    <n v="18"/>
    <n v="16.666666670000001"/>
    <n v="0"/>
    <n v="71.78"/>
    <n v="0"/>
    <n v="1"/>
    <n v="0"/>
    <n v="0"/>
    <n v="0"/>
    <s v="Monday"/>
    <s v="DCX"/>
    <n v="0.95441249155921015"/>
    <n v="2.5971442904159909"/>
    <n v="0.72200169933012193"/>
    <n v="1"/>
    <n v="0"/>
    <n v="1.6229487592813823"/>
    <n v="5.0680126539121746"/>
    <n v="0.83520139837624119"/>
    <x v="0"/>
    <x v="1"/>
  </r>
  <r>
    <x v="2942"/>
    <n v="1"/>
    <d v="2013-07-13T00:00:00"/>
    <d v="2013-07-22T00:00:00"/>
    <d v="2013-07-31T00:00:00"/>
    <n v="34"/>
    <n v="79.41176471"/>
    <n v="8.8235294119999992"/>
    <n v="37.479999999999997"/>
    <n v="0.22222222222222199"/>
    <n v="1"/>
    <n v="0"/>
    <n v="0"/>
    <n v="0"/>
    <s v="Thursday"/>
    <s v="RIC"/>
    <n v="0.88496263927877539"/>
    <n v="2.4228938687321762"/>
    <n v="0.70784954534088573"/>
    <n v="1"/>
    <n v="1"/>
    <n v="1.5534989070009475"/>
    <n v="4.7279840519966241"/>
    <n v="0.82541850834039487"/>
    <x v="0"/>
    <x v="0"/>
  </r>
  <r>
    <x v="2943"/>
    <n v="1"/>
    <d v="2013-07-13T00:00:00"/>
    <d v="2013-08-01T00:00:00"/>
    <d v="2013-10-30T00:00:00"/>
    <n v="49"/>
    <n v="12.244897959999999"/>
    <n v="12.244897959999999"/>
    <n v="31.63"/>
    <n v="4.4444444444444398E-2"/>
    <n v="1"/>
    <n v="0"/>
    <n v="0"/>
    <n v="0"/>
    <s v="Friday"/>
    <s v="RIC"/>
    <n v="0.87311769362744762"/>
    <n v="2.394364122749423"/>
    <n v="0.70539401082580278"/>
    <n v="1"/>
    <n v="1"/>
    <n v="1.5416539613496196"/>
    <n v="4.6723117067260667"/>
    <n v="0.8237050339080928"/>
    <x v="0"/>
    <x v="0"/>
  </r>
  <r>
    <x v="2944"/>
    <n v="1"/>
    <d v="2013-07-13T00:00:00"/>
    <d v="2013-09-27T00:00:00"/>
    <d v="2013-09-27T00:00:00"/>
    <n v="37"/>
    <n v="5.4054054049999998"/>
    <n v="0"/>
    <n v="53.34"/>
    <n v="0"/>
    <n v="1"/>
    <n v="0"/>
    <n v="0"/>
    <n v="0"/>
    <s v="Monday"/>
    <s v="RIC"/>
    <n v="0.91707560304459745"/>
    <n v="2.5019629481560459"/>
    <n v="0.71444586513214003"/>
    <n v="1"/>
    <n v="1"/>
    <n v="1.5856118707667695"/>
    <n v="4.8822777878248989"/>
    <n v="0.82999782804039046"/>
    <x v="0"/>
    <x v="0"/>
  </r>
  <r>
    <x v="2945"/>
    <n v="1"/>
    <d v="2013-07-13T00:00:00"/>
    <d v="2013-07-13T00:00:00"/>
    <d v="2013-07-13T00:00:00"/>
    <n v="40"/>
    <n v="32.5"/>
    <n v="0"/>
    <n v="210.08"/>
    <n v="0"/>
    <n v="1"/>
    <n v="0"/>
    <n v="0"/>
    <n v="0"/>
    <s v="Monday"/>
    <s v="DCX"/>
    <n v="1.2344391554188057"/>
    <n v="3.4364506654078237"/>
    <n v="0.77459458575810081"/>
    <n v="1"/>
    <n v="1"/>
    <n v="1.9029754231409777"/>
    <n v="6.7058174322852908"/>
    <n v="0.87022791432739244"/>
    <x v="0"/>
    <x v="0"/>
  </r>
  <r>
    <x v="2946"/>
    <n v="1"/>
    <d v="2013-07-14T00:00:00"/>
    <d v="2013-11-13T00:00:00"/>
    <d v="2013-11-13T00:00:00"/>
    <n v="40"/>
    <n v="75"/>
    <n v="7.5"/>
    <n v="44.54"/>
    <n v="0"/>
    <n v="1"/>
    <n v="0"/>
    <n v="0"/>
    <n v="0"/>
    <s v="Monday"/>
    <s v="RIC"/>
    <n v="0.89925756514174537"/>
    <n v="2.4577776937803497"/>
    <n v="0.71079690814168239"/>
    <n v="1"/>
    <n v="1"/>
    <n v="1.5677938328639174"/>
    <n v="4.7960556132931602"/>
    <n v="0.8274688742277565"/>
    <x v="0"/>
    <x v="0"/>
  </r>
  <r>
    <x v="2947"/>
    <n v="1"/>
    <d v="2013-07-14T00:00:00"/>
    <d v="2013-08-11T00:00:00"/>
    <d v="2013-08-11T00:00:00"/>
    <n v="33"/>
    <n v="36.363636360000001"/>
    <n v="6.0606060609999997"/>
    <n v="40.43"/>
    <n v="0"/>
    <n v="1"/>
    <n v="0"/>
    <n v="0"/>
    <n v="0"/>
    <s v="Monday"/>
    <s v="RIC"/>
    <n v="0.8909357315302997"/>
    <n v="2.4374093453094003"/>
    <n v="0.70908323695443076"/>
    <n v="1"/>
    <n v="1"/>
    <n v="1.5594719992524717"/>
    <n v="4.7563092471898241"/>
    <n v="0.82627757525567436"/>
    <x v="0"/>
    <x v="0"/>
  </r>
  <r>
    <x v="2948"/>
    <n v="1"/>
    <d v="2013-07-14T00:00:00"/>
    <d v="2013-07-28T00:00:00"/>
    <d v="2013-09-03T00:00:00"/>
    <n v="42"/>
    <n v="35.714285709999999"/>
    <n v="2.3809523810000002"/>
    <n v="92.7"/>
    <n v="0.162162162162162"/>
    <n v="1"/>
    <n v="0"/>
    <n v="0"/>
    <n v="0"/>
    <s v="Wednesday"/>
    <s v="DCX"/>
    <n v="0.99677082711917209"/>
    <n v="2.7095181837732989"/>
    <n v="0.73042321119374964"/>
    <n v="1"/>
    <n v="1"/>
    <n v="1.665307094841344"/>
    <n v="5.2872967020129416"/>
    <n v="0.84094913165465213"/>
    <x v="0"/>
    <x v="0"/>
  </r>
  <r>
    <x v="2949"/>
    <n v="1"/>
    <d v="2013-07-14T00:00:00"/>
    <d v="2013-07-14T00:00:00"/>
    <d v="2013-07-14T00:00:00"/>
    <n v="44"/>
    <n v="0"/>
    <n v="0"/>
    <n v="117.94"/>
    <n v="0"/>
    <n v="1"/>
    <n v="0"/>
    <n v="0"/>
    <n v="0"/>
    <s v="Monday"/>
    <s v="CHO"/>
    <n v="1.047876199467807"/>
    <n v="2.8515884772964522"/>
    <n v="0.74036686268676066"/>
    <n v="1"/>
    <n v="1"/>
    <n v="1.716412467189979"/>
    <n v="5.564529679779084"/>
    <n v="0.84766616211968238"/>
    <x v="0"/>
    <x v="0"/>
  </r>
  <r>
    <x v="2950"/>
    <n v="1"/>
    <d v="2013-07-15T00:00:00"/>
    <d v="2013-07-15T00:00:00"/>
    <d v="2013-07-15T00:00:00"/>
    <n v="44"/>
    <n v="2.2727272730000001"/>
    <n v="0"/>
    <n v="45"/>
    <n v="0"/>
    <n v="1"/>
    <n v="0"/>
    <n v="0"/>
    <n v="0"/>
    <s v="Monday"/>
    <s v="DCX"/>
    <n v="0.9001889625775763"/>
    <n v="2.4600679280157611"/>
    <n v="0.71098833294481933"/>
    <n v="1"/>
    <n v="1"/>
    <n v="1.5687252302997483"/>
    <n v="4.800524728131454"/>
    <n v="0.82760180382471471"/>
    <x v="0"/>
    <x v="0"/>
  </r>
  <r>
    <x v="2951"/>
    <n v="0"/>
    <d v="2013-07-17T00:00:00"/>
    <d v="2013-07-21T00:00:00"/>
    <d v="2013-08-22T00:00:00"/>
    <n v="1"/>
    <n v="100"/>
    <n v="100"/>
    <n v="37.33"/>
    <n v="9.375E-2"/>
    <n v="1"/>
    <n v="0"/>
    <n v="0"/>
    <n v="0"/>
    <s v="Saturday"/>
    <s v="BWI"/>
    <n v="0.88465892272361313"/>
    <n v="2.4221581074899321"/>
    <n v="0.70778673322797614"/>
    <n v="1"/>
    <n v="0"/>
    <n v="1.553195190445785"/>
    <n v="4.7265483030088937"/>
    <n v="0.8253747376103383"/>
    <x v="0"/>
    <x v="1"/>
  </r>
  <r>
    <x v="2952"/>
    <n v="0"/>
    <d v="2013-07-18T00:00:00"/>
    <d v="2013-07-29T00:00:00"/>
    <d v="2013-07-29T00:00:00"/>
    <n v="2"/>
    <n v="100"/>
    <n v="50"/>
    <n v="31.19"/>
    <n v="0"/>
    <n v="1"/>
    <n v="0"/>
    <n v="0"/>
    <n v="0"/>
    <s v="Tuesday"/>
    <s v="DCX"/>
    <n v="0.872226791732305"/>
    <n v="2.3922319291434939"/>
    <n v="0.70520883569052117"/>
    <n v="1"/>
    <n v="0"/>
    <n v="1.540763059454477"/>
    <n v="4.6681509890426813"/>
    <n v="0.82357562423211061"/>
    <x v="0"/>
    <x v="1"/>
  </r>
  <r>
    <x v="2953"/>
    <n v="1"/>
    <d v="2013-07-19T00:00:00"/>
    <d v="2013-07-21T00:00:00"/>
    <d v="2013-08-09T00:00:00"/>
    <n v="47"/>
    <n v="8.5106382979999999"/>
    <n v="2.1276595739999999"/>
    <n v="45.01"/>
    <n v="0.105263157894737"/>
    <n v="1"/>
    <n v="0"/>
    <n v="0"/>
    <n v="0"/>
    <s v="Thursday"/>
    <s v="DCX"/>
    <n v="0.90020921034792045"/>
    <n v="2.4601177394104821"/>
    <n v="0.71099249351833471"/>
    <n v="1"/>
    <n v="1"/>
    <n v="1.5687454780700925"/>
    <n v="4.8006219290377281"/>
    <n v="0.82760469269785852"/>
    <x v="0"/>
    <x v="0"/>
  </r>
  <r>
    <x v="2954"/>
    <n v="1"/>
    <d v="2013-07-19T00:00:00"/>
    <d v="2013-07-29T00:00:00"/>
    <d v="2013-07-29T00:00:00"/>
    <n v="45"/>
    <n v="2.2222222220000001"/>
    <n v="2.2222222220000001"/>
    <n v="30.25"/>
    <n v="0"/>
    <n v="1"/>
    <n v="0"/>
    <n v="0"/>
    <n v="0"/>
    <s v="Wednesday"/>
    <s v="DCX"/>
    <n v="0.87032350131995495"/>
    <n v="2.3876831472482909"/>
    <n v="0.70481300743481023"/>
    <n v="1"/>
    <n v="1"/>
    <n v="1.5388597690421268"/>
    <n v="4.6592745918822116"/>
    <n v="0.82329890805538541"/>
    <x v="0"/>
    <x v="0"/>
  </r>
  <r>
    <x v="2955"/>
    <n v="1"/>
    <d v="2013-07-19T00:00:00"/>
    <d v="2013-07-23T00:00:00"/>
    <d v="2013-10-08T00:00:00"/>
    <n v="45"/>
    <n v="22.222222219999999"/>
    <n v="6.6666666670000003"/>
    <n v="27.53"/>
    <n v="3.8961038961039002E-2"/>
    <n v="1"/>
    <n v="0"/>
    <n v="0"/>
    <n v="0"/>
    <s v="Monday"/>
    <s v="DCX"/>
    <n v="0.8648161077863461"/>
    <n v="2.374569381005073"/>
    <n v="0.70366589419413195"/>
    <n v="1"/>
    <n v="1"/>
    <n v="1.5333523755085181"/>
    <n v="4.633684664704762"/>
    <n v="0.82249627738928377"/>
    <x v="0"/>
    <x v="0"/>
  </r>
  <r>
    <x v="2956"/>
    <n v="1"/>
    <d v="2013-07-07T00:00:00"/>
    <d v="2013-07-19T00:00:00"/>
    <d v="2013-07-19T00:00:00"/>
    <n v="42"/>
    <n v="38.095238100000003"/>
    <n v="0"/>
    <n v="70.28"/>
    <n v="0"/>
    <n v="1"/>
    <n v="0"/>
    <n v="0"/>
    <n v="0"/>
    <s v="Monday"/>
    <s v="DCX"/>
    <n v="0.95137532600758767"/>
    <n v="2.5892682996427334"/>
    <n v="0.72139168306266277"/>
    <n v="1"/>
    <n v="1"/>
    <n v="1.6199115937297597"/>
    <n v="5.0526436114418498"/>
    <n v="0.83478293714343077"/>
    <x v="0"/>
    <x v="0"/>
  </r>
  <r>
    <x v="2957"/>
    <n v="1"/>
    <d v="2013-07-20T00:00:00"/>
    <d v="2013-09-19T00:00:00"/>
    <d v="2013-09-19T00:00:00"/>
    <n v="33"/>
    <n v="27.272727270000001"/>
    <n v="3.0303030299999998"/>
    <n v="82.78"/>
    <n v="0"/>
    <n v="1"/>
    <n v="0"/>
    <n v="0"/>
    <n v="0"/>
    <s v="Monday"/>
    <s v="DCX"/>
    <n v="0.97668503893777525"/>
    <n v="2.6556382968826662"/>
    <n v="0.72644996063950118"/>
    <n v="1"/>
    <n v="1"/>
    <n v="1.6452213066599473"/>
    <n v="5.1821566258297489"/>
    <n v="0.83824414997480212"/>
    <x v="0"/>
    <x v="0"/>
  </r>
  <r>
    <x v="2958"/>
    <n v="0"/>
    <d v="2013-07-05T00:00:00"/>
    <d v="2013-07-20T00:00:00"/>
    <d v="2013-07-20T00:00:00"/>
    <n v="4"/>
    <n v="50"/>
    <n v="0"/>
    <n v="79.650000000000006"/>
    <n v="0"/>
    <n v="1"/>
    <n v="0"/>
    <n v="0"/>
    <n v="0"/>
    <s v="Monday"/>
    <s v="CHO"/>
    <n v="0.97034748682005634"/>
    <n v="2.6388612695663261"/>
    <n v="0.72518875386552495"/>
    <n v="1"/>
    <n v="0"/>
    <n v="1.6388837545422283"/>
    <n v="5.149418288168647"/>
    <n v="0.83738299248174752"/>
    <x v="0"/>
    <x v="1"/>
  </r>
  <r>
    <x v="2959"/>
    <n v="1"/>
    <d v="2013-07-21T00:00:00"/>
    <d v="2013-07-21T00:00:00"/>
    <d v="2013-07-21T00:00:00"/>
    <n v="43"/>
    <n v="6.9767441860000003"/>
    <n v="0"/>
    <n v="53.52"/>
    <n v="0"/>
    <n v="1"/>
    <n v="0"/>
    <n v="0"/>
    <n v="0"/>
    <s v="Monday"/>
    <s v="RIC"/>
    <n v="0.91744006291079216"/>
    <n v="2.5028749794266569"/>
    <n v="0.71452021386053644"/>
    <n v="1"/>
    <n v="1"/>
    <n v="1.5859763306329642"/>
    <n v="4.8840575064324776"/>
    <n v="0.83004924766510257"/>
    <x v="0"/>
    <x v="0"/>
  </r>
  <r>
    <x v="2960"/>
    <n v="1"/>
    <d v="2013-07-21T00:00:00"/>
    <d v="2013-07-22T00:00:00"/>
    <d v="2013-10-13T00:00:00"/>
    <n v="37"/>
    <n v="70.270270269999997"/>
    <n v="21.621621619999999"/>
    <n v="41.07"/>
    <n v="2.40963855421687E-2"/>
    <n v="1"/>
    <n v="0"/>
    <n v="0"/>
    <n v="0"/>
    <s v="Tuesday"/>
    <s v="RIC"/>
    <n v="0.89223158883232534"/>
    <n v="2.4405699273969508"/>
    <n v="0.70935047939671581"/>
    <n v="1"/>
    <n v="1"/>
    <n v="1.5607678565544973"/>
    <n v="4.7624767404910404"/>
    <n v="0.82646350778766242"/>
    <x v="0"/>
    <x v="0"/>
  </r>
  <r>
    <x v="2961"/>
    <n v="1"/>
    <d v="2013-07-05T00:00:00"/>
    <d v="2013-07-18T00:00:00"/>
    <d v="2013-07-18T00:00:00"/>
    <n v="12"/>
    <n v="0"/>
    <n v="0"/>
    <n v="87.64"/>
    <n v="0"/>
    <n v="1"/>
    <n v="0"/>
    <n v="0"/>
    <n v="0"/>
    <s v="Monday"/>
    <s v="CHO"/>
    <n v="0.98652545532503222"/>
    <n v="2.6818998840572452"/>
    <n v="0.72840108870693776"/>
    <n v="1"/>
    <n v="1"/>
    <n v="1.6550617230472042"/>
    <n v="5.2334029337856558"/>
    <n v="0.83957398380587567"/>
    <x v="0"/>
    <x v="0"/>
  </r>
  <r>
    <x v="2962"/>
    <n v="1"/>
    <d v="2013-07-22T00:00:00"/>
    <d v="2013-09-24T00:00:00"/>
    <d v="2013-09-24T00:00:00"/>
    <n v="34"/>
    <n v="14.70588235"/>
    <n v="5.8823529409999997"/>
    <n v="25.82"/>
    <n v="0"/>
    <n v="1"/>
    <n v="0"/>
    <n v="0"/>
    <n v="0"/>
    <s v="Thursday"/>
    <s v="CHO"/>
    <n v="0.86135373905749646"/>
    <n v="2.366361962988746"/>
    <n v="0.70294341161335683"/>
    <n v="1"/>
    <n v="1"/>
    <n v="1.5298900067796684"/>
    <n v="4.6176688820945371"/>
    <n v="0.82199022032299773"/>
    <x v="0"/>
    <x v="0"/>
  </r>
  <r>
    <x v="2963"/>
    <n v="0"/>
    <d v="2013-06-19T00:00:00"/>
    <d v="2013-10-01T00:00:00"/>
    <d v="2013-10-01T00:00:00"/>
    <n v="3"/>
    <n v="33.333333330000002"/>
    <n v="0"/>
    <n v="50.92"/>
    <n v="0"/>
    <n v="1"/>
    <n v="0"/>
    <n v="0"/>
    <n v="0"/>
    <s v="Thursday"/>
    <s v="DCX"/>
    <n v="0.91217564262131312"/>
    <n v="2.4897334153118753"/>
    <n v="0.71344516013392079"/>
    <n v="1"/>
    <n v="0"/>
    <n v="1.580711910343485"/>
    <n v="4.8584133350740792"/>
    <n v="0.82930531821422682"/>
    <x v="0"/>
    <x v="1"/>
  </r>
  <r>
    <x v="2964"/>
    <n v="1"/>
    <d v="2013-06-10T00:00:00"/>
    <d v="2013-09-22T00:00:00"/>
    <d v="2013-11-03T00:00:00"/>
    <n v="21"/>
    <n v="95.238095240000007"/>
    <n v="4.7619047620000003"/>
    <n v="53.81"/>
    <n v="4.7619047619047603E-2"/>
    <n v="1"/>
    <n v="0"/>
    <n v="0"/>
    <n v="0"/>
    <s v="Monday"/>
    <s v="DCX"/>
    <n v="0.91802724825077253"/>
    <n v="2.5043450624857515"/>
    <n v="0.71463997347034491"/>
    <n v="1"/>
    <n v="1"/>
    <n v="1.5865635159729445"/>
    <n v="4.8869261955435475"/>
    <n v="0.83013206437733011"/>
    <x v="0"/>
    <x v="0"/>
  </r>
  <r>
    <x v="2965"/>
    <n v="0"/>
    <d v="2013-07-22T00:00:00"/>
    <d v="2013-08-20T00:00:00"/>
    <d v="2013-08-20T00:00:00"/>
    <n v="27"/>
    <n v="7.407407407"/>
    <n v="3.703703704"/>
    <n v="45"/>
    <n v="0"/>
    <n v="1"/>
    <n v="0"/>
    <n v="0"/>
    <n v="0"/>
    <s v="Wednesday"/>
    <s v="DCX"/>
    <n v="0.9001889625775763"/>
    <n v="2.4600679280157611"/>
    <n v="0.71098833294481933"/>
    <n v="1"/>
    <n v="0"/>
    <n v="1.5687252302997483"/>
    <n v="4.800524728131454"/>
    <n v="0.82760180382471471"/>
    <x v="0"/>
    <x v="1"/>
  </r>
  <r>
    <x v="2966"/>
    <n v="1"/>
    <d v="2013-07-22T00:00:00"/>
    <d v="2013-08-12T00:00:00"/>
    <d v="2013-08-12T00:00:00"/>
    <n v="44"/>
    <n v="2.2727272730000001"/>
    <n v="2.2727272730000001"/>
    <n v="24.05"/>
    <n v="0"/>
    <n v="1"/>
    <n v="0"/>
    <n v="0"/>
    <n v="0"/>
    <s v="Tuesday"/>
    <s v="DCX"/>
    <n v="0.85776988370658191"/>
    <n v="2.3578964426665809"/>
    <n v="0.70219450865319788"/>
    <n v="1"/>
    <n v="1"/>
    <n v="1.5263061514287539"/>
    <n v="4.6011494440821759"/>
    <n v="0.82146521709815523"/>
    <x v="0"/>
    <x v="0"/>
  </r>
  <r>
    <x v="2967"/>
    <n v="1"/>
    <d v="2013-07-22T00:00:00"/>
    <d v="2013-09-08T00:00:00"/>
    <d v="2013-09-08T00:00:00"/>
    <n v="37"/>
    <n v="0"/>
    <n v="0"/>
    <n v="89.67"/>
    <n v="0"/>
    <n v="1"/>
    <n v="0"/>
    <n v="0"/>
    <n v="0"/>
    <s v="Monday"/>
    <s v="RIC"/>
    <n v="0.99063575270489468"/>
    <n v="2.692945975933434"/>
    <n v="0.72921347712181506"/>
    <n v="1"/>
    <n v="1"/>
    <n v="1.6591720204270666"/>
    <n v="5.2549580447632733"/>
    <n v="0.84012682533702809"/>
    <x v="0"/>
    <x v="0"/>
  </r>
  <r>
    <x v="2968"/>
    <n v="1"/>
    <d v="2013-07-23T00:00:00"/>
    <d v="2013-07-23T00:00:00"/>
    <d v="2013-07-23T00:00:00"/>
    <n v="45"/>
    <n v="22.222222219999999"/>
    <n v="6.6666666670000003"/>
    <n v="65.34"/>
    <n v="0"/>
    <n v="1"/>
    <n v="0"/>
    <n v="0"/>
    <n v="0"/>
    <s v="Wednesday"/>
    <s v="DCX"/>
    <n v="0.9413729274575775"/>
    <n v="2.5634985009065501"/>
    <n v="0.719376898925143"/>
    <n v="1"/>
    <n v="1"/>
    <n v="1.6099091951797495"/>
    <n v="5.002356969084051"/>
    <n v="0.83339877898788184"/>
    <x v="0"/>
    <x v="0"/>
  </r>
  <r>
    <x v="2969"/>
    <n v="1"/>
    <d v="2013-07-23T00:00:00"/>
    <d v="2013-10-21T00:00:00"/>
    <d v="2013-10-21T00:00:00"/>
    <n v="39"/>
    <n v="25.641025639999999"/>
    <n v="12.820512819999999"/>
    <n v="61.47"/>
    <n v="0"/>
    <n v="1"/>
    <n v="0"/>
    <n v="0"/>
    <n v="0"/>
    <s v="Wednesday"/>
    <s v="DCX"/>
    <n v="0.93353704033439144"/>
    <n v="2.543489711699916"/>
    <n v="0.7177923230034523"/>
    <n v="1"/>
    <n v="1"/>
    <n v="1.6020733080565634"/>
    <n v="4.963312239354214"/>
    <n v="0.83230795909014932"/>
    <x v="0"/>
    <x v="0"/>
  </r>
  <r>
    <x v="2970"/>
    <n v="1"/>
    <d v="2013-07-23T00:00:00"/>
    <d v="2013-08-23T00:00:00"/>
    <d v="2013-08-23T00:00:00"/>
    <n v="32"/>
    <n v="28.125"/>
    <n v="6.25"/>
    <n v="97.48"/>
    <n v="0"/>
    <n v="1"/>
    <n v="0"/>
    <n v="0"/>
    <n v="0"/>
    <s v="Wednesday"/>
    <s v="RIC"/>
    <n v="1.006449261343676"/>
    <n v="2.7358693908096683"/>
    <n v="0.73232468927847827"/>
    <n v="1"/>
    <n v="1"/>
    <n v="1.674985529065848"/>
    <n v="5.3387178922791128"/>
    <n v="0.84223939020569882"/>
    <x v="0"/>
    <x v="0"/>
  </r>
  <r>
    <x v="2971"/>
    <n v="1"/>
    <d v="2013-07-23T00:00:00"/>
    <d v="2013-07-29T00:00:00"/>
    <d v="2013-08-14T00:00:00"/>
    <n v="42"/>
    <n v="33.333333330000002"/>
    <n v="0"/>
    <n v="55.47"/>
    <n v="0.125"/>
    <n v="1"/>
    <n v="0"/>
    <n v="0"/>
    <n v="0"/>
    <s v="Tuesday"/>
    <s v="RIC"/>
    <n v="0.92138837812790142"/>
    <n v="2.5127766533961982"/>
    <n v="0.71532491283407185"/>
    <n v="1"/>
    <n v="1"/>
    <n v="1.5899246458500733"/>
    <n v="4.9033794244166753"/>
    <n v="0.83060550100101149"/>
    <x v="0"/>
    <x v="0"/>
  </r>
  <r>
    <x v="2972"/>
    <n v="1"/>
    <d v="2013-07-23T00:00:00"/>
    <d v="2013-07-29T00:00:00"/>
    <d v="2013-07-29T00:00:00"/>
    <n v="44"/>
    <n v="11.363636359999999"/>
    <n v="2.2727272730000001"/>
    <n v="47.15"/>
    <n v="0"/>
    <n v="1"/>
    <n v="0"/>
    <n v="0"/>
    <n v="0"/>
    <s v="Tuesday"/>
    <s v="DCX"/>
    <n v="0.90454223320156857"/>
    <n v="2.4708006136528109"/>
    <n v="0.71188203780235026"/>
    <n v="1"/>
    <n v="1"/>
    <n v="1.5730785009237405"/>
    <n v="4.8214682647765876"/>
    <n v="0.82822203016194273"/>
    <x v="0"/>
    <x v="0"/>
  </r>
  <r>
    <x v="2973"/>
    <n v="1"/>
    <d v="2013-07-17T00:00:00"/>
    <d v="2013-07-17T00:00:00"/>
    <d v="2013-09-01T00:00:00"/>
    <n v="36"/>
    <n v="72.222222220000006"/>
    <n v="11.11111111"/>
    <n v="63.97"/>
    <n v="4.3478260869565202E-2"/>
    <n v="1"/>
    <n v="0"/>
    <n v="0"/>
    <n v="0"/>
    <s v="Thursday"/>
    <s v="RIC"/>
    <n v="0.93859898292042898"/>
    <n v="2.5563973518942009"/>
    <n v="0.71881657164450929"/>
    <n v="1"/>
    <n v="1"/>
    <n v="1.6071352506426009"/>
    <n v="4.9884999365022624"/>
    <n v="0.83301327367399525"/>
    <x v="0"/>
    <x v="0"/>
  </r>
  <r>
    <x v="2974"/>
    <n v="1"/>
    <d v="2013-07-24T00:00:00"/>
    <d v="2013-08-27T00:00:00"/>
    <d v="2013-08-27T00:00:00"/>
    <n v="42"/>
    <n v="9.5238095240000007"/>
    <n v="4.7619047620000003"/>
    <n v="95.68"/>
    <n v="0"/>
    <n v="1"/>
    <n v="0"/>
    <n v="0"/>
    <n v="0"/>
    <s v="Wednesday"/>
    <s v="RIC"/>
    <n v="1.0028046626817289"/>
    <n v="2.7259163932466803"/>
    <n v="0.73160965130282418"/>
    <n v="1"/>
    <n v="1"/>
    <n v="1.6713409304039009"/>
    <n v="5.3192958225159037"/>
    <n v="0.84175452011014262"/>
    <x v="0"/>
    <x v="0"/>
  </r>
  <r>
    <x v="2975"/>
    <n v="1"/>
    <d v="2013-07-24T00:00:00"/>
    <d v="2013-07-25T00:00:00"/>
    <d v="2013-08-12T00:00:00"/>
    <n v="46"/>
    <n v="2.1739130430000002"/>
    <n v="2.1739130430000002"/>
    <n v="56.74"/>
    <n v="0.11111111111111099"/>
    <n v="1"/>
    <n v="0"/>
    <n v="0"/>
    <n v="0"/>
    <s v="Friday"/>
    <s v="DCX"/>
    <n v="0.92395984496160843"/>
    <n v="2.5192464901411062"/>
    <n v="0.71584826388221978"/>
    <n v="1"/>
    <n v="1"/>
    <n v="1.5924961126837804"/>
    <n v="4.9160045275397257"/>
    <n v="0.83096699886809122"/>
    <x v="0"/>
    <x v="0"/>
  </r>
  <r>
    <x v="2976"/>
    <n v="1"/>
    <d v="2013-07-24T00:00:00"/>
    <d v="2013-08-16T00:00:00"/>
    <d v="2013-08-16T00:00:00"/>
    <n v="40"/>
    <n v="7.5"/>
    <n v="7.5"/>
    <n v="35.840000000000003"/>
    <n v="0"/>
    <n v="1"/>
    <n v="0"/>
    <n v="0"/>
    <n v="0"/>
    <s v="Tuesday"/>
    <s v="CHO"/>
    <n v="0.8816420049423348"/>
    <n v="2.414861667540313"/>
    <n v="0.70716236926800935"/>
    <n v="1"/>
    <n v="1"/>
    <n v="1.5501782726645068"/>
    <n v="4.7123101838063386"/>
    <n v="0.82493947845569193"/>
    <x v="0"/>
    <x v="0"/>
  </r>
  <r>
    <x v="2977"/>
    <n v="1"/>
    <d v="2013-07-24T00:00:00"/>
    <d v="2013-10-15T00:00:00"/>
    <d v="2013-10-15T00:00:00"/>
    <n v="36"/>
    <n v="33.333333330000002"/>
    <n v="11.11111111"/>
    <n v="60"/>
    <n v="0"/>
    <n v="1"/>
    <n v="0"/>
    <n v="0"/>
    <n v="0"/>
    <s v="Wednesday"/>
    <s v="DCX"/>
    <n v="0.93056061809380142"/>
    <n v="2.5359304676849721"/>
    <n v="0.71718900890754356"/>
    <n v="1"/>
    <n v="1"/>
    <n v="1.5990968858159733"/>
    <n v="4.948561289835113"/>
    <n v="0.83189212462031825"/>
    <x v="0"/>
    <x v="0"/>
  </r>
  <r>
    <x v="2978"/>
    <n v="1"/>
    <d v="2013-06-20T00:00:00"/>
    <d v="2013-07-24T00:00:00"/>
    <d v="2013-11-06T00:00:00"/>
    <n v="49"/>
    <n v="4.0816326529999998"/>
    <n v="2.0408163269999999"/>
    <n v="63.35"/>
    <n v="2.8571428571428598E-2"/>
    <n v="1"/>
    <n v="0"/>
    <n v="0"/>
    <n v="0"/>
    <s v="Thursday"/>
    <s v="BWI"/>
    <n v="0.93734362115909164"/>
    <n v="2.5531901619248667"/>
    <n v="0.71856276910935979"/>
    <n v="1"/>
    <n v="1"/>
    <n v="1.6058798888812635"/>
    <n v="4.9822414935624266"/>
    <n v="0.83283857713264942"/>
    <x v="0"/>
    <x v="0"/>
  </r>
  <r>
    <x v="2979"/>
    <n v="1"/>
    <d v="2013-07-24T00:00:00"/>
    <d v="2013-07-25T00:00:00"/>
    <d v="2013-07-25T00:00:00"/>
    <n v="46"/>
    <n v="2.1739130430000002"/>
    <n v="0"/>
    <n v="51.99"/>
    <n v="0"/>
    <n v="1"/>
    <n v="0"/>
    <n v="0"/>
    <n v="0"/>
    <s v="Saturday"/>
    <s v="BWI"/>
    <n v="0.91434215404813712"/>
    <n v="2.4951332985481098"/>
    <n v="0.71388787935058062"/>
    <n v="1"/>
    <n v="1"/>
    <n v="1.5828784217703091"/>
    <n v="4.8689505534611657"/>
    <n v="0.82961178648706491"/>
    <x v="0"/>
    <x v="0"/>
  </r>
  <r>
    <x v="2980"/>
    <n v="1"/>
    <d v="2013-07-24T00:00:00"/>
    <d v="2013-07-25T00:00:00"/>
    <d v="2013-12-19T00:00:00"/>
    <n v="40"/>
    <n v="80"/>
    <n v="22.5"/>
    <n v="51.36"/>
    <n v="1.3605442176870699E-2"/>
    <n v="1"/>
    <n v="0"/>
    <n v="0"/>
    <n v="0"/>
    <s v="Saturday"/>
    <s v="BWI"/>
    <n v="0.91306654451645575"/>
    <n v="2.4919525118818706"/>
    <n v="0.71362726251363495"/>
    <n v="1"/>
    <n v="1"/>
    <n v="1.5816028122386276"/>
    <n v="4.862743633370747"/>
    <n v="0.82943139551455081"/>
    <x v="0"/>
    <x v="0"/>
  </r>
  <r>
    <x v="2981"/>
    <n v="1"/>
    <d v="2013-07-25T00:00:00"/>
    <d v="2013-10-20T00:00:00"/>
    <d v="2013-10-20T00:00:00"/>
    <n v="41"/>
    <n v="17.073170730000001"/>
    <n v="2.4390243900000002"/>
    <n v="60.46"/>
    <n v="0"/>
    <n v="1"/>
    <n v="0"/>
    <n v="0"/>
    <n v="0"/>
    <s v="Wednesday"/>
    <s v="RIC"/>
    <n v="0.93149201552963223"/>
    <n v="2.5382935271229399"/>
    <n v="0.71737788503569377"/>
    <n v="1"/>
    <n v="1"/>
    <n v="1.6000282832518042"/>
    <n v="4.9531725142394576"/>
    <n v="0.83202233807132431"/>
    <x v="0"/>
    <x v="0"/>
  </r>
  <r>
    <x v="2982"/>
    <n v="1"/>
    <d v="2013-07-25T00:00:00"/>
    <d v="2013-12-05T00:00:00"/>
    <d v="2013-12-05T00:00:00"/>
    <n v="41"/>
    <n v="58.536585369999997"/>
    <n v="4.8780487800000003"/>
    <n v="29.92"/>
    <n v="0"/>
    <n v="1"/>
    <n v="0"/>
    <n v="0"/>
    <n v="0"/>
    <s v="Friday"/>
    <s v="CHO"/>
    <n v="0.86965532489859798"/>
    <n v="2.3860882865511215"/>
    <n v="0.70467397321806291"/>
    <n v="1"/>
    <n v="1"/>
    <n v="1.5381915926207701"/>
    <n v="4.6561624143169125"/>
    <n v="0.82320168220969148"/>
    <x v="0"/>
    <x v="0"/>
  </r>
  <r>
    <x v="2983"/>
    <n v="1"/>
    <d v="2013-07-25T00:00:00"/>
    <d v="2013-07-25T00:00:00"/>
    <d v="2013-07-25T00:00:00"/>
    <n v="40"/>
    <n v="40"/>
    <n v="5"/>
    <n v="50.46"/>
    <n v="0"/>
    <n v="1"/>
    <n v="0"/>
    <n v="0"/>
    <n v="0"/>
    <s v="Friday"/>
    <s v="DCX"/>
    <n v="0.91124424518548219"/>
    <n v="2.4874155635810919"/>
    <n v="0.71325470630946586"/>
    <n v="1"/>
    <n v="1"/>
    <n v="1.5797805129076541"/>
    <n v="4.8538903280371395"/>
    <n v="0.82917343100698149"/>
    <x v="0"/>
    <x v="0"/>
  </r>
  <r>
    <x v="2984"/>
    <n v="1"/>
    <d v="2013-07-25T00:00:00"/>
    <d v="2013-07-30T00:00:00"/>
    <d v="2013-12-15T00:00:00"/>
    <n v="52"/>
    <n v="9.615384615"/>
    <n v="1.923076923"/>
    <n v="23.52"/>
    <n v="0.123188405797101"/>
    <n v="1"/>
    <n v="1"/>
    <n v="1"/>
    <n v="0"/>
    <s v="Monday"/>
    <s v="DCX"/>
    <n v="2.5757043489558118"/>
    <n v="13.140569446056064"/>
    <n v="0.92928149012563921"/>
    <n v="1"/>
    <n v="1"/>
    <n v="3.2442406166779838"/>
    <n v="25.642230382801291"/>
    <n v="0.96246560495755107"/>
    <x v="0"/>
    <x v="0"/>
  </r>
  <r>
    <x v="2985"/>
    <n v="1"/>
    <d v="2013-07-11T00:00:00"/>
    <d v="2013-08-09T00:00:00"/>
    <d v="2013-08-09T00:00:00"/>
    <n v="27"/>
    <n v="7.407407407"/>
    <n v="0"/>
    <n v="50.21"/>
    <n v="0"/>
    <n v="1"/>
    <n v="0"/>
    <n v="0"/>
    <n v="0"/>
    <s v="Saturday"/>
    <s v="BWI"/>
    <n v="0.91073805092687843"/>
    <n v="2.486156766728794"/>
    <n v="0.71315116705484771"/>
    <n v="1"/>
    <n v="1"/>
    <n v="1.5792743186490505"/>
    <n v="4.8514339383788174"/>
    <n v="0.82910171924848608"/>
    <x v="0"/>
    <x v="0"/>
  </r>
  <r>
    <x v="2986"/>
    <n v="1"/>
    <d v="2013-07-26T00:00:00"/>
    <d v="2013-08-13T00:00:00"/>
    <d v="2013-11-14T00:00:00"/>
    <n v="45"/>
    <n v="20"/>
    <n v="2.2222222220000001"/>
    <n v="75.599999999999994"/>
    <n v="2.1505376344085999E-2"/>
    <n v="1"/>
    <n v="0"/>
    <n v="0"/>
    <n v="0"/>
    <s v="Thursday"/>
    <s v="DCX"/>
    <n v="0.96214713983067546"/>
    <n v="2.6173101754917987"/>
    <n v="0.72355149227311066"/>
    <n v="1"/>
    <n v="1"/>
    <n v="1.6306834075528474"/>
    <n v="5.1073639372115567"/>
    <n v="0.83626323725247476"/>
    <x v="0"/>
    <x v="0"/>
  </r>
  <r>
    <x v="2987"/>
    <n v="0"/>
    <d v="2013-07-26T00:00:00"/>
    <d v="2013-08-04T00:00:00"/>
    <d v="2013-08-04T00:00:00"/>
    <n v="2"/>
    <n v="100"/>
    <n v="50"/>
    <n v="79.959999999999994"/>
    <n v="0"/>
    <n v="1"/>
    <n v="0"/>
    <n v="0"/>
    <n v="0"/>
    <s v="Tuesday"/>
    <s v="DCX"/>
    <n v="0.97097516770072489"/>
    <n v="2.6405181522743697"/>
    <n v="0.72531382672126987"/>
    <n v="1"/>
    <n v="0"/>
    <n v="1.639511435422897"/>
    <n v="5.1526514941793415"/>
    <n v="0.83746844739279636"/>
    <x v="0"/>
    <x v="1"/>
  </r>
  <r>
    <x v="2988"/>
    <n v="1"/>
    <d v="2013-07-18T00:00:00"/>
    <d v="2013-07-29T00:00:00"/>
    <d v="2013-10-14T00:00:00"/>
    <n v="41"/>
    <n v="19.512195120000001"/>
    <n v="4.8780487800000003"/>
    <n v="76.02"/>
    <n v="3.8961038961039002E-2"/>
    <n v="1"/>
    <n v="0"/>
    <n v="0"/>
    <n v="0"/>
    <s v="Tuesday"/>
    <s v="CHO"/>
    <n v="0.96299754618512978"/>
    <n v="2.6195368993724881"/>
    <n v="0.72372156223262485"/>
    <n v="1"/>
    <n v="1"/>
    <n v="1.6315338139073017"/>
    <n v="5.1117091192816275"/>
    <n v="0.83637964757760919"/>
    <x v="0"/>
    <x v="0"/>
  </r>
  <r>
    <x v="2989"/>
    <n v="1"/>
    <d v="2013-07-15T00:00:00"/>
    <d v="2013-07-15T00:00:00"/>
    <d v="2013-07-15T00:00:00"/>
    <n v="45"/>
    <n v="8.8888888890000004"/>
    <n v="0"/>
    <n v="43.96"/>
    <n v="0"/>
    <n v="1"/>
    <n v="0"/>
    <n v="0"/>
    <n v="0"/>
    <s v="Tuesday"/>
    <s v="RIC"/>
    <n v="0.89808319446178464"/>
    <n v="2.454893045873404"/>
    <n v="0.71055543927925036"/>
    <n v="1"/>
    <n v="1"/>
    <n v="1.5666194621839566"/>
    <n v="4.7904265721388306"/>
    <n v="0.82730115173006569"/>
    <x v="0"/>
    <x v="0"/>
  </r>
  <r>
    <x v="2990"/>
    <n v="1"/>
    <d v="2013-07-19T00:00:00"/>
    <d v="2014-01-05T00:00:00"/>
    <d v="2014-01-05T00:00:00"/>
    <n v="41"/>
    <n v="26.829268290000002"/>
    <n v="9.7560975610000007"/>
    <n v="64.48"/>
    <n v="0"/>
    <n v="1"/>
    <n v="0"/>
    <n v="0"/>
    <n v="0"/>
    <s v="Monday"/>
    <s v="CHO"/>
    <n v="0.93963161920798055"/>
    <n v="2.5590385440258863"/>
    <n v="0.71902524020747816"/>
    <n v="1"/>
    <n v="1"/>
    <n v="1.6081678869301526"/>
    <n v="4.9936539031856659"/>
    <n v="0.8331568662200376"/>
    <x v="0"/>
    <x v="0"/>
  </r>
  <r>
    <x v="2991"/>
    <n v="1"/>
    <d v="2013-07-16T00:00:00"/>
    <d v="2013-08-06T00:00:00"/>
    <d v="2013-09-10T00:00:00"/>
    <n v="43"/>
    <n v="9.3023255809999998"/>
    <n v="0"/>
    <n v="41"/>
    <n v="5.7142857142857099E-2"/>
    <n v="1"/>
    <n v="0"/>
    <n v="0"/>
    <n v="0"/>
    <s v="Wednesday"/>
    <s v="DCX"/>
    <n v="0.89208985443991629"/>
    <n v="2.4402240392138639"/>
    <n v="0.70932125681311353"/>
    <n v="1"/>
    <n v="1"/>
    <n v="1.5606261221620883"/>
    <n v="4.7618017815774403"/>
    <n v="0.82644317907683651"/>
    <x v="0"/>
    <x v="0"/>
  </r>
  <r>
    <x v="2992"/>
    <n v="0"/>
    <d v="2013-06-26T00:00:00"/>
    <d v="2013-07-08T00:00:00"/>
    <d v="2013-08-02T00:00:00"/>
    <n v="27"/>
    <n v="3.703703704"/>
    <n v="0"/>
    <n v="396.64"/>
    <n v="0.08"/>
    <n v="1"/>
    <n v="0"/>
    <n v="0"/>
    <n v="0"/>
    <s v="Tuesday"/>
    <s v="CHO"/>
    <n v="1.6121815589592692"/>
    <n v="5.0137370688391796"/>
    <n v="0.83371404693071693"/>
    <n v="1"/>
    <n v="0"/>
    <n v="2.2807178266814412"/>
    <n v="9.7837008910257985"/>
    <n v="0.90726745760982663"/>
    <x v="0"/>
    <x v="1"/>
  </r>
  <r>
    <x v="2993"/>
    <n v="1"/>
    <d v="2013-07-27T00:00:00"/>
    <d v="2013-11-07T00:00:00"/>
    <d v="2013-11-07T00:00:00"/>
    <n v="42"/>
    <n v="33.333333330000002"/>
    <n v="4.7619047620000003"/>
    <n v="139.02000000000001"/>
    <n v="0"/>
    <n v="1"/>
    <n v="0"/>
    <n v="0"/>
    <n v="0"/>
    <s v="Friday"/>
    <s v="RIC"/>
    <n v="1.0905584993532753"/>
    <n v="2.9759356666654804"/>
    <n v="0.74848687608703801"/>
    <n v="1"/>
    <n v="1"/>
    <n v="1.7590947670754473"/>
    <n v="5.8071781654740047"/>
    <n v="0.8530962499157142"/>
    <x v="0"/>
    <x v="0"/>
  </r>
  <r>
    <x v="2994"/>
    <n v="1"/>
    <d v="2013-07-27T00:00:00"/>
    <d v="2013-07-29T00:00:00"/>
    <d v="2013-07-29T00:00:00"/>
    <n v="45"/>
    <n v="4.4444444440000002"/>
    <n v="2.2222222220000001"/>
    <n v="79.900000000000006"/>
    <n v="0"/>
    <n v="1"/>
    <n v="0"/>
    <n v="0"/>
    <n v="0"/>
    <s v="Tuesday"/>
    <s v="RIC"/>
    <n v="0.97085368107865999"/>
    <n v="2.6401973841284625"/>
    <n v="0.72528962183202594"/>
    <n v="1"/>
    <n v="1"/>
    <n v="1.6393899488008321"/>
    <n v="5.1520255539770865"/>
    <n v="0.83745191055756718"/>
    <x v="0"/>
    <x v="0"/>
  </r>
  <r>
    <x v="2995"/>
    <n v="1"/>
    <d v="2013-07-27T00:00:00"/>
    <d v="2013-08-05T00:00:00"/>
    <d v="2013-11-10T00:00:00"/>
    <n v="50"/>
    <n v="14"/>
    <n v="8"/>
    <n v="182.14"/>
    <n v="4.1237113402061903E-2"/>
    <n v="1"/>
    <n v="0"/>
    <n v="0"/>
    <n v="0"/>
    <s v="Tuesday"/>
    <s v="DCX"/>
    <n v="1.1778668850772502"/>
    <n v="3.2474396474445819"/>
    <n v="0.76456404728395921"/>
    <n v="1"/>
    <n v="1"/>
    <n v="1.8464031527994222"/>
    <n v="6.3369853137536323"/>
    <n v="0.86370423856165579"/>
    <x v="0"/>
    <x v="0"/>
  </r>
  <r>
    <x v="2996"/>
    <n v="1"/>
    <d v="2013-07-27T00:00:00"/>
    <d v="2013-07-30T00:00:00"/>
    <d v="2013-12-05T00:00:00"/>
    <n v="49"/>
    <n v="14.28571429"/>
    <n v="8.1632653059999996"/>
    <n v="36.96"/>
    <n v="1.5625E-2"/>
    <n v="1"/>
    <n v="0"/>
    <n v="0"/>
    <n v="0"/>
    <s v="Monday"/>
    <s v="RIC"/>
    <n v="0.88390975522087967"/>
    <n v="2.4203441849000855"/>
    <n v="0.70763176278728457"/>
    <n v="1"/>
    <n v="1"/>
    <n v="1.5524460229430517"/>
    <n v="4.7230086526812309"/>
    <n v="0.82526673281692497"/>
    <x v="0"/>
    <x v="0"/>
  </r>
  <r>
    <x v="2997"/>
    <n v="1"/>
    <d v="2013-07-27T00:00:00"/>
    <d v="2013-08-16T00:00:00"/>
    <d v="2013-08-25T00:00:00"/>
    <n v="43"/>
    <n v="4.651162791"/>
    <n v="2.3255813949999999"/>
    <n v="50.46"/>
    <n v="0.22222222222222199"/>
    <n v="1"/>
    <n v="0"/>
    <n v="0"/>
    <n v="0"/>
    <s v="Monday"/>
    <s v="RIC"/>
    <n v="0.91124424518548219"/>
    <n v="2.4874155635810919"/>
    <n v="0.71325470630946586"/>
    <n v="1"/>
    <n v="1"/>
    <n v="1.5797805129076541"/>
    <n v="4.8538903280371395"/>
    <n v="0.82917343100698149"/>
    <x v="0"/>
    <x v="0"/>
  </r>
  <r>
    <x v="2998"/>
    <n v="1"/>
    <d v="2013-07-27T00:00:00"/>
    <d v="2013-09-20T00:00:00"/>
    <d v="2013-09-20T00:00:00"/>
    <n v="39"/>
    <n v="15.38461538"/>
    <n v="5.1282051280000003"/>
    <n v="61.8"/>
    <n v="0"/>
    <n v="1"/>
    <n v="0"/>
    <n v="0"/>
    <n v="0"/>
    <s v="Tuesday"/>
    <s v="DCX"/>
    <n v="0.93420521675574841"/>
    <n v="2.545189779462584"/>
    <n v="0.71792765346638499"/>
    <n v="1"/>
    <n v="1"/>
    <n v="1.6027414844779204"/>
    <n v="4.9666297157707167"/>
    <n v="0.83240119671632262"/>
    <x v="0"/>
    <x v="0"/>
  </r>
  <r>
    <x v="2999"/>
    <n v="1"/>
    <d v="2013-07-27T00:00:00"/>
    <d v="2013-10-30T00:00:00"/>
    <d v="2014-01-12T00:00:00"/>
    <n v="52"/>
    <n v="15.38461538"/>
    <n v="5.769230769"/>
    <n v="67.3"/>
    <n v="5.4054054054054099E-2"/>
    <n v="1"/>
    <n v="0"/>
    <n v="1"/>
    <n v="0"/>
    <s v="Thursday"/>
    <s v="DCX"/>
    <n v="1.7966188184191865"/>
    <n v="6.0292270498551517"/>
    <n v="0.85773684746452927"/>
    <n v="1"/>
    <n v="1"/>
    <n v="2.4651550861413583"/>
    <n v="11.765306646509506"/>
    <n v="0.92166267308013039"/>
    <x v="0"/>
    <x v="0"/>
  </r>
  <r>
    <x v="3000"/>
    <n v="1"/>
    <d v="2013-07-27T00:00:00"/>
    <d v="2013-10-20T00:00:00"/>
    <d v="2013-10-20T00:00:00"/>
    <n v="43"/>
    <n v="11.627906980000001"/>
    <n v="6.9767441860000003"/>
    <n v="52.97"/>
    <n v="0"/>
    <n v="1"/>
    <n v="0"/>
    <n v="0"/>
    <n v="0"/>
    <s v="Tuesday"/>
    <s v="DCX"/>
    <n v="0.91632643554186388"/>
    <n v="2.500089260762731"/>
    <n v="0.71429300069276447"/>
    <n v="1"/>
    <n v="1"/>
    <n v="1.5848627032640359"/>
    <n v="4.8786215137188211"/>
    <n v="0.82989209329664781"/>
    <x v="0"/>
    <x v="0"/>
  </r>
  <r>
    <x v="3001"/>
    <n v="1"/>
    <d v="2013-07-27T00:00:00"/>
    <d v="2013-07-30T00:00:00"/>
    <d v="2013-08-26T00:00:00"/>
    <n v="46"/>
    <n v="2.1739130430000002"/>
    <n v="2.1739130430000002"/>
    <n v="67.260000000000005"/>
    <n v="7.4074074074074098E-2"/>
    <n v="1"/>
    <n v="0"/>
    <n v="0"/>
    <n v="0"/>
    <s v="Saturday"/>
    <s v="DCX"/>
    <n v="0.94526049936365431"/>
    <n v="2.5734836821392832"/>
    <n v="0.7201610280192059"/>
    <n v="1"/>
    <n v="1"/>
    <n v="1.6137967670858262"/>
    <n v="5.0218418413823835"/>
    <n v="0.83393785052142144"/>
    <x v="0"/>
    <x v="0"/>
  </r>
  <r>
    <x v="3002"/>
    <n v="1"/>
    <d v="2013-07-27T00:00:00"/>
    <d v="2013-08-18T00:00:00"/>
    <d v="2013-10-14T00:00:00"/>
    <n v="34"/>
    <n v="52.941176470000002"/>
    <n v="2.9411764709999999"/>
    <n v="46.93"/>
    <n v="3.5087719298245598E-2"/>
    <n v="1"/>
    <n v="0"/>
    <n v="0"/>
    <n v="0"/>
    <s v="Monday"/>
    <s v="DCX"/>
    <n v="0.90409678225399726"/>
    <n v="2.4697002382780213"/>
    <n v="0.71179066451680262"/>
    <n v="1"/>
    <n v="1"/>
    <n v="1.5726330499761692"/>
    <n v="4.8193210154519868"/>
    <n v="0.82815864645639758"/>
    <x v="0"/>
    <x v="0"/>
  </r>
  <r>
    <x v="3003"/>
    <n v="1"/>
    <d v="2013-07-27T00:00:00"/>
    <d v="2013-07-27T00:00:00"/>
    <d v="2013-07-27T00:00:00"/>
    <n v="43"/>
    <n v="4.651162791"/>
    <n v="2.3255813949999999"/>
    <n v="57.6"/>
    <n v="0"/>
    <n v="1"/>
    <n v="0"/>
    <n v="0"/>
    <n v="0"/>
    <s v="Monday"/>
    <s v="RIC"/>
    <n v="0.92570115321120539"/>
    <n v="2.5236370964272146"/>
    <n v="0.71620232940164352"/>
    <n v="1"/>
    <n v="1"/>
    <n v="1.5942374209333774"/>
    <n v="4.9245722641489138"/>
    <n v="0.83121144355833876"/>
    <x v="0"/>
    <x v="0"/>
  </r>
  <r>
    <x v="3004"/>
    <n v="1"/>
    <d v="2013-07-27T00:00:00"/>
    <d v="2013-08-01T00:00:00"/>
    <d v="2013-08-01T00:00:00"/>
    <n v="43"/>
    <n v="0"/>
    <n v="0"/>
    <n v="60"/>
    <n v="0"/>
    <n v="1"/>
    <n v="0"/>
    <n v="0"/>
    <n v="0"/>
    <s v="Saturday"/>
    <s v="BWI"/>
    <n v="0.93056061809380142"/>
    <n v="2.5359304676849721"/>
    <n v="0.71718900890754356"/>
    <n v="1"/>
    <n v="1"/>
    <n v="1.5990968858159733"/>
    <n v="4.948561289835113"/>
    <n v="0.83189212462031825"/>
    <x v="0"/>
    <x v="0"/>
  </r>
  <r>
    <x v="3005"/>
    <n v="1"/>
    <d v="2013-07-28T00:00:00"/>
    <d v="2013-09-17T00:00:00"/>
    <d v="2013-09-17T00:00:00"/>
    <n v="37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006"/>
    <n v="1"/>
    <d v="2013-07-28T00:00:00"/>
    <d v="2013-08-31T00:00:00"/>
    <d v="2013-08-31T00:00:00"/>
    <n v="25"/>
    <n v="80"/>
    <n v="12"/>
    <n v="46.51"/>
    <n v="0"/>
    <n v="1"/>
    <n v="0"/>
    <n v="0"/>
    <n v="0"/>
    <s v="Tuesday"/>
    <s v="RIC"/>
    <n v="0.90324637589954293"/>
    <n v="2.4676008822811522"/>
    <n v="0.71161617673192179"/>
    <n v="1"/>
    <n v="1"/>
    <n v="1.5717826436217148"/>
    <n v="4.8152243763871256"/>
    <n v="0.82803758973419384"/>
    <x v="0"/>
    <x v="0"/>
  </r>
  <r>
    <x v="3007"/>
    <n v="0"/>
    <d v="2013-07-28T00:00:00"/>
    <d v="2013-08-01T00:00:00"/>
    <d v="2013-09-26T00:00:00"/>
    <n v="12"/>
    <n v="75"/>
    <n v="0"/>
    <n v="184.02"/>
    <n v="0.107142857142857"/>
    <n v="1"/>
    <n v="0"/>
    <n v="0"/>
    <n v="0"/>
    <s v="Saturday"/>
    <s v="BWI"/>
    <n v="1.1816734659019505"/>
    <n v="3.2598248466115618"/>
    <n v="0.76524856396491503"/>
    <n v="1"/>
    <n v="0"/>
    <n v="1.8502097336241226"/>
    <n v="6.3611535304873366"/>
    <n v="0.8641517262398688"/>
    <x v="0"/>
    <x v="1"/>
  </r>
  <r>
    <x v="3008"/>
    <n v="1"/>
    <d v="2013-07-28T00:00:00"/>
    <d v="2013-08-18T00:00:00"/>
    <d v="2013-11-27T00:00:00"/>
    <n v="42"/>
    <n v="21.428571430000002"/>
    <n v="9.5238095240000007"/>
    <n v="105.11"/>
    <n v="4.95049504950495E-2"/>
    <n v="1"/>
    <n v="0"/>
    <n v="0"/>
    <n v="0"/>
    <s v="Monday"/>
    <s v="RIC"/>
    <n v="1.0218983101162624"/>
    <n v="2.7784641475187639"/>
    <n v="0.73534220229225189"/>
    <n v="1"/>
    <n v="1"/>
    <n v="1.6904345778384344"/>
    <n v="5.4218364031714863"/>
    <n v="0.84428130254047884"/>
    <x v="0"/>
    <x v="0"/>
  </r>
  <r>
    <x v="3009"/>
    <n v="1"/>
    <d v="2013-07-29T00:00:00"/>
    <d v="2013-07-29T00:00:00"/>
    <d v="2013-07-29T00:00:00"/>
    <n v="44"/>
    <n v="0"/>
    <n v="0"/>
    <n v="9.99"/>
    <n v="0"/>
    <n v="1"/>
    <n v="0"/>
    <n v="0"/>
    <n v="0"/>
    <s v="Tuesday"/>
    <s v="DCX"/>
    <n v="0.82930151860270684"/>
    <n v="2.2917174590837051"/>
    <n v="0.69620721935279228"/>
    <n v="1"/>
    <n v="1"/>
    <n v="1.4978377863248789"/>
    <n v="4.4720091697205469"/>
    <n v="0.81725176822920609"/>
    <x v="0"/>
    <x v="0"/>
  </r>
  <r>
    <x v="3010"/>
    <n v="1"/>
    <d v="2013-07-29T00:00:00"/>
    <d v="2013-09-02T00:00:00"/>
    <d v="2013-09-02T00:00:00"/>
    <n v="40"/>
    <n v="7.5"/>
    <n v="2.5"/>
    <n v="66.989999999999995"/>
    <n v="0"/>
    <n v="1"/>
    <n v="0"/>
    <n v="0"/>
    <n v="0"/>
    <s v="Friday"/>
    <s v="DCX"/>
    <n v="0.94471380956436224"/>
    <n v="2.572077169359738"/>
    <n v="0.72005084084472881"/>
    <n v="1"/>
    <n v="1"/>
    <n v="1.6132500772865344"/>
    <n v="5.0190972019755833"/>
    <n v="0.83386212808263327"/>
    <x v="0"/>
    <x v="0"/>
  </r>
  <r>
    <x v="3011"/>
    <n v="1"/>
    <d v="2013-07-29T00:00:00"/>
    <d v="2013-09-18T00:00:00"/>
    <d v="2013-10-03T00:00:00"/>
    <n v="37"/>
    <n v="0"/>
    <n v="0"/>
    <n v="29.85"/>
    <n v="0.133333333333333"/>
    <n v="1"/>
    <n v="0"/>
    <n v="0"/>
    <n v="0"/>
    <s v="Thursday"/>
    <s v="RIC"/>
    <n v="0.86951359050618893"/>
    <n v="2.3857501197430926"/>
    <n v="0.70464447622145276"/>
    <n v="1"/>
    <n v="1"/>
    <n v="1.5380498582283608"/>
    <n v="4.6555025227319309"/>
    <n v="0.82318105314592926"/>
    <x v="0"/>
    <x v="0"/>
  </r>
  <r>
    <x v="3012"/>
    <n v="1"/>
    <d v="2013-07-29T00:00:00"/>
    <d v="2013-07-29T00:00:00"/>
    <d v="2013-08-06T00:00:00"/>
    <n v="43"/>
    <n v="20.93023256"/>
    <n v="4.651162791"/>
    <n v="94.51"/>
    <n v="0.25"/>
    <n v="1"/>
    <n v="0"/>
    <n v="0"/>
    <n v="0"/>
    <s v="Wednesday"/>
    <s v="RIC"/>
    <n v="1.0004356735514632"/>
    <n v="2.7194663699750961"/>
    <n v="0.73114422862581341"/>
    <n v="1"/>
    <n v="1"/>
    <n v="1.6689719412736352"/>
    <n v="5.3067093829872851"/>
    <n v="0.84143870610281202"/>
    <x v="0"/>
    <x v="0"/>
  </r>
  <r>
    <x v="3013"/>
    <n v="1"/>
    <d v="2013-05-15T00:00:00"/>
    <d v="2013-11-04T00:00:00"/>
    <d v="2014-01-02T00:00:00"/>
    <n v="44"/>
    <n v="25"/>
    <n v="6.8181818180000002"/>
    <n v="30.46"/>
    <n v="5.0847457627118599E-2"/>
    <n v="0"/>
    <n v="0"/>
    <n v="0"/>
    <n v="0"/>
    <s v="Thursday"/>
    <s v="RIC"/>
    <n v="6.1674708468281117E-2"/>
    <n v="1.0636163030724872"/>
    <n v="0.5154137915507282"/>
    <n v="1"/>
    <n v="1"/>
    <n v="0.73021097619045316"/>
    <n v="2.0755184464607686"/>
    <n v="0.67485156814755065"/>
    <x v="0"/>
    <x v="0"/>
  </r>
  <r>
    <x v="3014"/>
    <n v="1"/>
    <d v="2013-07-26T00:00:00"/>
    <d v="2013-07-29T00:00:00"/>
    <d v="2013-09-18T00:00:00"/>
    <n v="47"/>
    <n v="6.3829787229999999"/>
    <n v="0"/>
    <n v="102.87"/>
    <n v="0.15686274509803899"/>
    <n v="1"/>
    <n v="0"/>
    <n v="0"/>
    <n v="0"/>
    <s v="Thursday"/>
    <s v="RIC"/>
    <n v="1.0173628095591727"/>
    <n v="2.7658909562412002"/>
    <n v="0.73445858852001467"/>
    <n v="1"/>
    <n v="1"/>
    <n v="1.6858990772813447"/>
    <n v="5.3973013425936456"/>
    <n v="0.84368408701620234"/>
    <x v="0"/>
    <x v="0"/>
  </r>
  <r>
    <x v="3015"/>
    <n v="1"/>
    <d v="2013-07-30T00:00:00"/>
    <d v="2013-08-05T00:00:00"/>
    <d v="2013-08-05T00:00:00"/>
    <n v="43"/>
    <n v="2.3255813949999999"/>
    <n v="0"/>
    <n v="58.81"/>
    <n v="0"/>
    <n v="1"/>
    <n v="0"/>
    <n v="0"/>
    <n v="0"/>
    <s v="Tuesday"/>
    <s v="RIC"/>
    <n v="0.9281511334228475"/>
    <n v="2.5298275375074408"/>
    <n v="0.7167000400517749"/>
    <n v="1"/>
    <n v="1"/>
    <n v="1.5966874011450196"/>
    <n v="4.9366521604579727"/>
    <n v="0.83155489441327535"/>
    <x v="0"/>
    <x v="0"/>
  </r>
  <r>
    <x v="3016"/>
    <n v="1"/>
    <d v="2013-07-30T00:00:00"/>
    <d v="2013-08-02T00:00:00"/>
    <d v="2014-01-14T00:00:00"/>
    <n v="37"/>
    <n v="97.297297299999997"/>
    <n v="5.4054054049999998"/>
    <n v="80.12"/>
    <n v="7.2727272727272696E-2"/>
    <n v="1"/>
    <n v="0"/>
    <n v="0"/>
    <n v="0"/>
    <s v="Friday"/>
    <s v="DCX"/>
    <n v="0.9712991320262313"/>
    <n v="2.6413737245365212"/>
    <n v="0.72537836661429711"/>
    <n v="1"/>
    <n v="1"/>
    <n v="1.6398353997484034"/>
    <n v="5.1543210398672423"/>
    <n v="0.83751253899137323"/>
    <x v="0"/>
    <x v="0"/>
  </r>
  <r>
    <x v="3017"/>
    <n v="1"/>
    <d v="2013-07-30T00:00:00"/>
    <d v="2013-09-05T00:00:00"/>
    <d v="2013-11-06T00:00:00"/>
    <n v="42"/>
    <n v="9.5238095240000007"/>
    <n v="2.3809523810000002"/>
    <n v="139.44999999999999"/>
    <n v="4.8387096774193498E-2"/>
    <n v="1"/>
    <n v="0"/>
    <n v="0"/>
    <n v="0"/>
    <s v="Friday"/>
    <s v="DCX"/>
    <n v="1.0914291534780736"/>
    <n v="2.9785278055932767"/>
    <n v="0.74865074498307282"/>
    <n v="1"/>
    <n v="1"/>
    <n v="1.7599654212002456"/>
    <n v="5.8122364107687492"/>
    <n v="0.8532053293953209"/>
    <x v="0"/>
    <x v="0"/>
  </r>
  <r>
    <x v="3018"/>
    <n v="1"/>
    <d v="2013-07-30T00:00:00"/>
    <d v="2013-08-01T00:00:00"/>
    <d v="2013-08-01T00:00:00"/>
    <n v="44"/>
    <n v="2.2727272730000001"/>
    <n v="0"/>
    <n v="66.2"/>
    <n v="0"/>
    <n v="1"/>
    <n v="0"/>
    <n v="0"/>
    <n v="0"/>
    <s v="Friday"/>
    <s v="RIC"/>
    <n v="0.94311423570717445"/>
    <n v="2.567966230712488"/>
    <n v="0.71972828907623665"/>
    <n v="1"/>
    <n v="1"/>
    <n v="1.6116505034293465"/>
    <n v="5.0110752029050643"/>
    <n v="0.83364041103383391"/>
    <x v="0"/>
    <x v="0"/>
  </r>
  <r>
    <x v="3019"/>
    <n v="1"/>
    <d v="2013-07-30T00:00:00"/>
    <d v="2013-07-31T00:00:00"/>
    <d v="2013-10-24T00:00:00"/>
    <n v="46"/>
    <n v="8.6956521739999992"/>
    <n v="0"/>
    <n v="182.74"/>
    <n v="5.8823529411764698E-2"/>
    <n v="0"/>
    <n v="0"/>
    <n v="0"/>
    <n v="0"/>
    <s v="Friday"/>
    <s v="RIC"/>
    <n v="0.37000775526899843"/>
    <n v="1.4477458422782361"/>
    <n v="0.59146085237785506"/>
    <n v="1"/>
    <n v="1"/>
    <n v="1.0385440229911704"/>
    <n v="2.8251007367556094"/>
    <n v="0.73856897665702148"/>
    <x v="0"/>
    <x v="0"/>
  </r>
  <r>
    <x v="3020"/>
    <n v="1"/>
    <d v="2013-07-31T00:00:00"/>
    <d v="2013-07-31T00:00:00"/>
    <d v="2013-07-31T00:00:00"/>
    <n v="43"/>
    <n v="0"/>
    <n v="0"/>
    <n v="50.01"/>
    <n v="0"/>
    <n v="1"/>
    <n v="0"/>
    <n v="0"/>
    <n v="0"/>
    <s v="Tuesday"/>
    <s v="DCX"/>
    <n v="0.91033309551999542"/>
    <n v="2.4851501879272684"/>
    <n v="0.71306831956222461"/>
    <n v="1"/>
    <n v="1"/>
    <n v="1.5788693632421675"/>
    <n v="4.849469721711257"/>
    <n v="0.82904433263611266"/>
    <x v="0"/>
    <x v="0"/>
  </r>
  <r>
    <x v="3021"/>
    <n v="1"/>
    <d v="2013-07-25T00:00:00"/>
    <d v="2013-07-31T00:00:00"/>
    <d v="2013-07-31T00:00:00"/>
    <n v="42"/>
    <n v="16.666666670000001"/>
    <n v="0"/>
    <n v="28.51"/>
    <n v="0"/>
    <n v="1"/>
    <n v="0"/>
    <n v="0"/>
    <n v="0"/>
    <s v="Saturday"/>
    <s v="DCX"/>
    <n v="0.86680038928007286"/>
    <n v="2.3792858729596729"/>
    <n v="0.70407948969284095"/>
    <n v="1"/>
    <n v="1"/>
    <n v="1.5353366570022449"/>
    <n v="4.642888327741967"/>
    <n v="0.82278578948944825"/>
    <x v="0"/>
    <x v="0"/>
  </r>
  <r>
    <x v="3022"/>
    <n v="1"/>
    <d v="2013-07-31T00:00:00"/>
    <d v="2013-07-31T00:00:00"/>
    <d v="2013-08-01T00:00:00"/>
    <n v="43"/>
    <n v="4.651162791"/>
    <n v="0"/>
    <n v="48.94"/>
    <n v="2"/>
    <n v="1"/>
    <n v="0"/>
    <n v="0"/>
    <n v="0"/>
    <s v="Thursday"/>
    <s v="RIC"/>
    <n v="0.90816658409317141"/>
    <n v="2.4797719098019582"/>
    <n v="0.71262484268490112"/>
    <n v="1"/>
    <n v="1"/>
    <n v="1.5767028518153434"/>
    <n v="4.8389746630824719"/>
    <n v="0.82873705441426138"/>
    <x v="0"/>
    <x v="0"/>
  </r>
  <r>
    <x v="3023"/>
    <n v="1"/>
    <d v="2013-07-20T00:00:00"/>
    <d v="2013-08-01T00:00:00"/>
    <d v="2013-08-01T00:00:00"/>
    <n v="44"/>
    <n v="0"/>
    <n v="0"/>
    <n v="51.93"/>
    <n v="0"/>
    <n v="1"/>
    <n v="0"/>
    <n v="0"/>
    <n v="0"/>
    <s v="Friday"/>
    <s v="RIC"/>
    <n v="0.91422066742607222"/>
    <n v="2.4948301916441573"/>
    <n v="0.71386306482331663"/>
    <n v="1"/>
    <n v="1"/>
    <n v="1.5827569351482442"/>
    <n v="4.8683590770343885"/>
    <n v="0.82959461292791981"/>
    <x v="0"/>
    <x v="0"/>
  </r>
  <r>
    <x v="3024"/>
    <n v="1"/>
    <d v="2013-08-01T00:00:00"/>
    <d v="2013-08-01T00:00:00"/>
    <d v="2013-08-01T00:00:00"/>
    <n v="44"/>
    <n v="2.2727272730000001"/>
    <n v="0"/>
    <n v="13.84"/>
    <n v="0"/>
    <n v="1"/>
    <n v="0"/>
    <n v="0"/>
    <n v="0"/>
    <s v="Friday"/>
    <s v="CHO"/>
    <n v="0.8370969101852046"/>
    <n v="2.3096521070544629"/>
    <n v="0.6978534396807089"/>
    <n v="1"/>
    <n v="1"/>
    <n v="1.5056331779073766"/>
    <n v="4.5070064639389216"/>
    <n v="0.81841314214025029"/>
    <x v="0"/>
    <x v="0"/>
  </r>
  <r>
    <x v="3025"/>
    <n v="1"/>
    <d v="2013-08-01T00:00:00"/>
    <d v="2013-08-01T00:00:00"/>
    <d v="2013-08-01T00:00:00"/>
    <n v="42"/>
    <n v="23.809523810000002"/>
    <n v="2.3809523810000002"/>
    <n v="51.64"/>
    <n v="0"/>
    <n v="1"/>
    <n v="0"/>
    <n v="0"/>
    <n v="0"/>
    <s v="Friday"/>
    <s v="RIC"/>
    <n v="0.91363348208609196"/>
    <n v="2.4933656939377538"/>
    <n v="0.71374310976507271"/>
    <n v="1"/>
    <n v="1"/>
    <n v="1.5821697498082639"/>
    <n v="4.8655012870628926"/>
    <n v="0.82951158800260993"/>
    <x v="0"/>
    <x v="0"/>
  </r>
  <r>
    <x v="3026"/>
    <n v="1"/>
    <d v="2013-08-01T00:00:00"/>
    <d v="2013-08-10T00:00:00"/>
    <d v="2013-08-10T00:00:00"/>
    <n v="36"/>
    <n v="50"/>
    <n v="2.7777777779999999"/>
    <n v="32.08"/>
    <n v="0"/>
    <n v="1"/>
    <n v="0"/>
    <n v="0"/>
    <n v="0"/>
    <s v="Tuesday"/>
    <s v="CHO"/>
    <n v="0.8740288432929344"/>
    <n v="2.3965467410138706"/>
    <n v="0.70558332440274341"/>
    <n v="1"/>
    <n v="1"/>
    <n v="1.5425651110151064"/>
    <n v="4.6765708220257833"/>
    <n v="0.82383730753082851"/>
    <x v="0"/>
    <x v="0"/>
  </r>
  <r>
    <x v="3027"/>
    <n v="1"/>
    <d v="2013-08-01T00:00:00"/>
    <d v="2013-08-09T00:00:00"/>
    <d v="2013-08-25T00:00:00"/>
    <n v="44"/>
    <n v="6.8181818180000002"/>
    <n v="2.2727272730000001"/>
    <n v="55.92"/>
    <n v="0.125"/>
    <n v="1"/>
    <n v="0"/>
    <n v="0"/>
    <n v="0"/>
    <s v="Monday"/>
    <s v="DCX"/>
    <n v="0.9222995277933882"/>
    <n v="2.5150672123659352"/>
    <n v="0.71551041855415443"/>
    <n v="1"/>
    <n v="1"/>
    <n v="1.5908357955155603"/>
    <n v="4.907849172934692"/>
    <n v="0.83073366114672564"/>
    <x v="0"/>
    <x v="0"/>
  </r>
  <r>
    <x v="3028"/>
    <n v="1"/>
    <d v="2013-08-02T00:00:00"/>
    <d v="2013-08-15T00:00:00"/>
    <d v="2014-01-12T00:00:00"/>
    <n v="45"/>
    <n v="86.666666669999998"/>
    <n v="24.444444440000002"/>
    <n v="54.33"/>
    <n v="8.6666666666666697E-2"/>
    <n v="1"/>
    <n v="0"/>
    <n v="0"/>
    <n v="0"/>
    <s v="Monday"/>
    <s v="CHO"/>
    <n v="0.91908013230866825"/>
    <n v="2.5069832360792565"/>
    <n v="0.71485463924886572"/>
    <n v="1"/>
    <n v="1"/>
    <n v="1.5876164000308401"/>
    <n v="4.8920742719151367"/>
    <n v="0.83028048292490997"/>
    <x v="0"/>
    <x v="0"/>
  </r>
  <r>
    <x v="3029"/>
    <n v="0"/>
    <d v="2013-08-02T00:00:00"/>
    <d v="2013-09-23T00:00:00"/>
    <d v="2013-09-23T00:00:00"/>
    <n v="1"/>
    <n v="100"/>
    <n v="100"/>
    <n v="32.56"/>
    <n v="0"/>
    <n v="1"/>
    <n v="0"/>
    <n v="0"/>
    <n v="0"/>
    <s v="Tuesday"/>
    <s v="BWI"/>
    <n v="0.87500073626945363"/>
    <n v="2.3988770601863503"/>
    <n v="0.70578518072519725"/>
    <n v="1"/>
    <n v="0"/>
    <n v="1.5435370039916256"/>
    <n v="4.6811181577657965"/>
    <n v="0.82397831338307026"/>
    <x v="0"/>
    <x v="1"/>
  </r>
  <r>
    <x v="3030"/>
    <n v="1"/>
    <d v="2013-08-02T00:00:00"/>
    <d v="2013-09-05T00:00:00"/>
    <d v="2013-09-05T00:00:00"/>
    <n v="44"/>
    <n v="15.90909091"/>
    <n v="9.0909090910000003"/>
    <n v="45"/>
    <n v="0"/>
    <n v="1"/>
    <n v="0"/>
    <n v="0"/>
    <n v="0"/>
    <s v="Saturday"/>
    <s v="BWI"/>
    <n v="0.9001889625775763"/>
    <n v="2.4600679280157611"/>
    <n v="0.71098833294481933"/>
    <n v="1"/>
    <n v="1"/>
    <n v="1.5687252302997483"/>
    <n v="4.800524728131454"/>
    <n v="0.82760180382471471"/>
    <x v="0"/>
    <x v="0"/>
  </r>
  <r>
    <x v="3031"/>
    <n v="0"/>
    <d v="2013-08-02T00:00:00"/>
    <d v="2013-08-04T00:00:00"/>
    <d v="2013-08-04T00:00:00"/>
    <n v="1"/>
    <n v="100"/>
    <n v="0"/>
    <n v="28.93"/>
    <n v="0"/>
    <n v="1"/>
    <n v="0"/>
    <n v="0"/>
    <n v="0"/>
    <s v="Tuesday"/>
    <s v="CHO"/>
    <n v="0.86765079563452707"/>
    <n v="2.3813100933680587"/>
    <n v="0.70425664242940844"/>
    <n v="1"/>
    <n v="0"/>
    <n v="1.536187063356699"/>
    <n v="4.646838348802353"/>
    <n v="0.82290975263846688"/>
    <x v="0"/>
    <x v="1"/>
  </r>
  <r>
    <x v="3032"/>
    <n v="1"/>
    <d v="2013-08-02T00:00:00"/>
    <d v="2013-08-19T00:00:00"/>
    <d v="2013-08-19T00:00:00"/>
    <n v="43"/>
    <n v="2.3255813949999999"/>
    <n v="2.3255813949999999"/>
    <n v="65.16"/>
    <n v="0"/>
    <n v="1"/>
    <n v="0"/>
    <n v="0"/>
    <n v="0"/>
    <s v="Thursday"/>
    <s v="BWI"/>
    <n v="0.94100846759138279"/>
    <n v="2.5625643788212642"/>
    <n v="0.71930331815340631"/>
    <n v="1"/>
    <n v="1"/>
    <n v="1.6095447353135548"/>
    <n v="5.0005341429261065"/>
    <n v="0.83334816931608047"/>
    <x v="0"/>
    <x v="0"/>
  </r>
  <r>
    <x v="3033"/>
    <n v="1"/>
    <d v="2013-08-02T00:00:00"/>
    <d v="2013-10-21T00:00:00"/>
    <d v="2013-10-21T00:00:00"/>
    <n v="43"/>
    <n v="6.9767441860000003"/>
    <n v="6.9767441860000003"/>
    <n v="53.05"/>
    <n v="0"/>
    <n v="1"/>
    <n v="0"/>
    <n v="0"/>
    <n v="0"/>
    <s v="Tuesday"/>
    <s v="BWI"/>
    <n v="0.91648841770461709"/>
    <n v="2.5004942634289837"/>
    <n v="0.71432605662366411"/>
    <n v="1"/>
    <n v="1"/>
    <n v="1.5850246854267891"/>
    <n v="4.8794118273894984"/>
    <n v="0.82991495929210879"/>
    <x v="0"/>
    <x v="0"/>
  </r>
  <r>
    <x v="3034"/>
    <n v="1"/>
    <d v="2013-08-03T00:00:00"/>
    <d v="2013-08-03T00:00:00"/>
    <d v="2014-01-13T00:00:00"/>
    <n v="53"/>
    <n v="9.4339622639999998"/>
    <n v="3.773584906"/>
    <n v="193.51"/>
    <n v="1.84049079754601E-2"/>
    <n v="1"/>
    <n v="0"/>
    <n v="1"/>
    <n v="0"/>
    <s v="Tuesday"/>
    <s v="RIC"/>
    <n v="2.0521659279327045"/>
    <n v="7.7847440540123296"/>
    <n v="0.88616629080465237"/>
    <n v="1"/>
    <n v="1"/>
    <n v="2.7207021956548765"/>
    <n v="15.190985544697147"/>
    <n v="0.93823723718118446"/>
    <x v="0"/>
    <x v="0"/>
  </r>
  <r>
    <x v="3035"/>
    <n v="1"/>
    <d v="2013-07-22T00:00:00"/>
    <d v="2013-08-04T00:00:00"/>
    <d v="2013-08-04T00:00:00"/>
    <n v="41"/>
    <n v="24.390243900000002"/>
    <n v="12.195121950000001"/>
    <n v="75.069999999999993"/>
    <n v="0"/>
    <n v="1"/>
    <n v="0"/>
    <n v="0"/>
    <n v="0"/>
    <s v="Saturday"/>
    <s v="DCX"/>
    <n v="0.96107400800243559"/>
    <n v="2.6145029631619536"/>
    <n v="0.72333678788156153"/>
    <n v="1"/>
    <n v="1"/>
    <n v="1.6296102757246076"/>
    <n v="5.1018860022110362"/>
    <n v="0.83611624346347224"/>
    <x v="0"/>
    <x v="0"/>
  </r>
  <r>
    <x v="3036"/>
    <n v="1"/>
    <d v="2013-08-03T00:00:00"/>
    <d v="2013-08-04T00:00:00"/>
    <d v="2013-08-07T00:00:00"/>
    <n v="43"/>
    <n v="6.9767441860000003"/>
    <n v="0"/>
    <n v="118.88"/>
    <n v="0.66666666666666696"/>
    <n v="1"/>
    <n v="0"/>
    <n v="0"/>
    <n v="0"/>
    <s v="Monday"/>
    <s v="RIC"/>
    <n v="1.0497794898801569"/>
    <n v="2.857021046543776"/>
    <n v="0.74073255293846885"/>
    <n v="1"/>
    <n v="1"/>
    <n v="1.7183157576023289"/>
    <n v="5.5751306809596084"/>
    <n v="0.84791176806632607"/>
    <x v="0"/>
    <x v="0"/>
  </r>
  <r>
    <x v="3037"/>
    <n v="0"/>
    <d v="2013-08-03T00:00:00"/>
    <d v="2013-09-10T00:00:00"/>
    <d v="2013-09-10T00:00:00"/>
    <n v="7"/>
    <n v="100"/>
    <n v="42.857142860000003"/>
    <n v="29.06"/>
    <n v="0"/>
    <n v="1"/>
    <n v="0"/>
    <n v="0"/>
    <n v="0"/>
    <s v="Thursday"/>
    <s v="CHO"/>
    <n v="0.86791401664900103"/>
    <n v="2.3819369867287454"/>
    <n v="0.70431146295032765"/>
    <n v="1"/>
    <n v="0"/>
    <n v="1.5364502843711731"/>
    <n v="4.6480616552995473"/>
    <n v="0.82294810839012267"/>
    <x v="0"/>
    <x v="1"/>
  </r>
  <r>
    <x v="3038"/>
    <n v="1"/>
    <d v="2013-08-03T00:00:00"/>
    <d v="2013-08-25T00:00:00"/>
    <d v="2013-09-09T00:00:00"/>
    <n v="52"/>
    <n v="1.923076923"/>
    <n v="1.923076923"/>
    <n v="32.65"/>
    <n v="0.2"/>
    <n v="1"/>
    <n v="0"/>
    <n v="0"/>
    <n v="0"/>
    <s v="Tuesday"/>
    <s v="DCX"/>
    <n v="0.87518296620255098"/>
    <n v="2.3993142472256093"/>
    <n v="0.7058230197999017"/>
    <n v="1"/>
    <n v="1"/>
    <n v="1.543719233924723"/>
    <n v="4.6819712753439253"/>
    <n v="0.82400474209728014"/>
    <x v="0"/>
    <x v="0"/>
  </r>
  <r>
    <x v="3039"/>
    <n v="0"/>
    <d v="2013-08-01T00:00:00"/>
    <d v="2013-08-03T00:00:00"/>
    <d v="2013-08-21T00:00:00"/>
    <n v="10"/>
    <n v="40"/>
    <n v="10"/>
    <n v="78.260000000000005"/>
    <n v="0.16666666666666699"/>
    <n v="1"/>
    <n v="0"/>
    <n v="0"/>
    <n v="0"/>
    <s v="Thursday"/>
    <s v="BWI"/>
    <n v="0.9675330467422194"/>
    <n v="2.6314447941577566"/>
    <n v="0.72462750869604486"/>
    <n v="1"/>
    <n v="0"/>
    <n v="1.6360693144643914"/>
    <n v="5.1349459343002986"/>
    <n v="0.8369993785260551"/>
    <x v="0"/>
    <x v="1"/>
  </r>
  <r>
    <x v="3040"/>
    <n v="0"/>
    <d v="2013-08-03T00:00:00"/>
    <d v="2013-08-31T00:00:00"/>
    <d v="2013-08-31T00:00:00"/>
    <n v="2"/>
    <n v="100"/>
    <n v="100"/>
    <n v="40"/>
    <n v="0"/>
    <n v="1"/>
    <n v="0"/>
    <n v="0"/>
    <n v="0"/>
    <s v="Friday"/>
    <s v="DCX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3041"/>
    <n v="1"/>
    <d v="2013-08-03T00:00:00"/>
    <d v="2013-09-06T00:00:00"/>
    <d v="2013-09-06T00:00:00"/>
    <n v="39"/>
    <n v="12.820512819999999"/>
    <n v="5.1282051280000003"/>
    <n v="79.83"/>
    <n v="0"/>
    <n v="1"/>
    <n v="0"/>
    <n v="0"/>
    <n v="0"/>
    <s v="Monday"/>
    <s v="CHO"/>
    <n v="0.97071194668625094"/>
    <n v="2.6398232038741152"/>
    <n v="0.72526138111993166"/>
    <n v="1"/>
    <n v="1"/>
    <n v="1.6392482144084228"/>
    <n v="5.1512953865116602"/>
    <n v="0.83743261586937212"/>
    <x v="0"/>
    <x v="0"/>
  </r>
  <r>
    <x v="3042"/>
    <n v="1"/>
    <d v="2013-08-03T00:00:00"/>
    <d v="2013-08-10T00:00:00"/>
    <d v="2013-08-10T00:00:00"/>
    <n v="43"/>
    <n v="0"/>
    <n v="0"/>
    <n v="52.22"/>
    <n v="0"/>
    <n v="1"/>
    <n v="0"/>
    <n v="0"/>
    <n v="0"/>
    <s v="Wednesday"/>
    <s v="CHO"/>
    <n v="0.91480785276605259"/>
    <n v="2.4962955495346639"/>
    <n v="0.71398298975809005"/>
    <n v="1"/>
    <n v="1"/>
    <n v="1.5833441204882246"/>
    <n v="4.8712185455510211"/>
    <n v="0.8296776057233024"/>
    <x v="0"/>
    <x v="0"/>
  </r>
  <r>
    <x v="3043"/>
    <n v="0"/>
    <d v="2013-08-03T00:00:00"/>
    <d v="2013-10-02T00:00:00"/>
    <d v="2013-10-02T00:00:00"/>
    <n v="1"/>
    <n v="100"/>
    <n v="100"/>
    <n v="20.74"/>
    <n v="0"/>
    <n v="1"/>
    <n v="0"/>
    <n v="0"/>
    <n v="0"/>
    <s v="Monday"/>
    <s v="DCX"/>
    <n v="0.85106787172266818"/>
    <n v="2.3421466291233317"/>
    <n v="0.70079110494852614"/>
    <n v="1"/>
    <n v="0"/>
    <n v="1.5196041394448403"/>
    <n v="4.5704155897374266"/>
    <n v="0.82048018071715589"/>
    <x v="0"/>
    <x v="1"/>
  </r>
  <r>
    <x v="3044"/>
    <n v="1"/>
    <d v="2013-08-03T00:00:00"/>
    <d v="2013-08-27T00:00:00"/>
    <d v="2013-09-05T00:00:00"/>
    <n v="41"/>
    <n v="19.512195120000001"/>
    <n v="2.4390243900000002"/>
    <n v="56.66"/>
    <n v="0.22222222222222199"/>
    <n v="1"/>
    <n v="0"/>
    <n v="0"/>
    <n v="0"/>
    <s v="Wednesday"/>
    <s v="CHO"/>
    <n v="0.92379786279885523"/>
    <n v="2.5188384501946137"/>
    <n v="0.7158153140151422"/>
    <n v="1"/>
    <n v="1"/>
    <n v="1.5923341305210272"/>
    <n v="4.9152082869843747"/>
    <n v="0.8309442454967535"/>
    <x v="0"/>
    <x v="0"/>
  </r>
  <r>
    <x v="3045"/>
    <n v="1"/>
    <d v="2013-08-03T00:00:00"/>
    <d v="2013-08-30T00:00:00"/>
    <d v="2013-08-30T00:00:00"/>
    <n v="35"/>
    <n v="17.14285714"/>
    <n v="2.8571428569999999"/>
    <n v="83.27"/>
    <n v="0"/>
    <n v="1"/>
    <n v="0"/>
    <n v="0"/>
    <n v="0"/>
    <s v="Monday"/>
    <s v="DCX"/>
    <n v="0.97767717968463863"/>
    <n v="2.6582743713081256"/>
    <n v="0.72664707495889103"/>
    <n v="1"/>
    <n v="1"/>
    <n v="1.6462134474068106"/>
    <n v="5.1873006059290381"/>
    <n v="0.83837863008599567"/>
    <x v="0"/>
    <x v="0"/>
  </r>
  <r>
    <x v="3046"/>
    <n v="1"/>
    <d v="2013-07-27T00:00:00"/>
    <d v="2013-08-04T00:00:00"/>
    <d v="2013-08-04T00:00:00"/>
    <n v="41"/>
    <n v="7.3170731709999997"/>
    <n v="2.4390243900000002"/>
    <n v="133.77000000000001"/>
    <n v="0"/>
    <n v="1"/>
    <n v="0"/>
    <n v="0"/>
    <n v="0"/>
    <s v="Monday"/>
    <s v="DCX"/>
    <n v="1.0799284199225965"/>
    <n v="2.9444687782189884"/>
    <n v="0.74648043723354773"/>
    <n v="1"/>
    <n v="1"/>
    <n v="1.7484646876447685"/>
    <n v="5.7457743422769028"/>
    <n v="0.85175904955301696"/>
    <x v="0"/>
    <x v="0"/>
  </r>
  <r>
    <x v="3047"/>
    <n v="1"/>
    <d v="2013-08-04T00:00:00"/>
    <d v="2013-08-04T00:00:00"/>
    <d v="2013-08-04T00:00:00"/>
    <n v="44"/>
    <n v="2.2727272730000001"/>
    <n v="0"/>
    <n v="57.47"/>
    <n v="0"/>
    <n v="1"/>
    <n v="0"/>
    <n v="0"/>
    <n v="0"/>
    <s v="Monday"/>
    <s v="DCX"/>
    <n v="0.92543793219673143"/>
    <n v="2.5229729095283382"/>
    <n v="0.71614882496105203"/>
    <n v="1"/>
    <n v="1"/>
    <n v="1.5939741999189034"/>
    <n v="4.9232761838269665"/>
    <n v="0.83117451069892367"/>
    <x v="0"/>
    <x v="0"/>
  </r>
  <r>
    <x v="3048"/>
    <n v="1"/>
    <d v="2013-08-04T00:00:00"/>
    <d v="2013-08-04T00:00:00"/>
    <d v="2013-08-04T00:00:00"/>
    <n v="42"/>
    <n v="2.3809523810000002"/>
    <n v="0"/>
    <n v="50.83"/>
    <n v="0"/>
    <n v="1"/>
    <n v="0"/>
    <n v="0"/>
    <n v="0"/>
    <s v="Monday"/>
    <s v="RIC"/>
    <n v="0.91199341268821577"/>
    <n v="2.4892797526948822"/>
    <n v="0.71340790338531379"/>
    <n v="1"/>
    <n v="1"/>
    <n v="1.5805296804103879"/>
    <n v="4.8575280674006551"/>
    <n v="0.82927952055998233"/>
    <x v="0"/>
    <x v="0"/>
  </r>
  <r>
    <x v="3049"/>
    <n v="1"/>
    <d v="2013-08-04T00:00:00"/>
    <d v="2013-08-04T00:00:00"/>
    <d v="2013-08-22T00:00:00"/>
    <n v="42"/>
    <n v="9.5238095240000007"/>
    <n v="4.7619047620000003"/>
    <n v="67.010000000000005"/>
    <n v="0.16666666666666699"/>
    <n v="1"/>
    <n v="0"/>
    <n v="0"/>
    <n v="0"/>
    <s v="Saturday"/>
    <s v="DCX"/>
    <n v="0.94475430510505065"/>
    <n v="2.5721813291243922"/>
    <n v="0.72005900376700127"/>
    <n v="1"/>
    <n v="1"/>
    <n v="1.6132905728272227"/>
    <n v="5.0193004571459809"/>
    <n v="0.83386773810022696"/>
    <x v="0"/>
    <x v="0"/>
  </r>
  <r>
    <x v="3050"/>
    <n v="1"/>
    <d v="2013-08-04T00:00:00"/>
    <d v="2013-08-04T00:00:00"/>
    <d v="2013-09-08T00:00:00"/>
    <n v="41"/>
    <n v="31.707317069999998"/>
    <n v="4.8780487800000003"/>
    <n v="49.1"/>
    <n v="5.7142857142857099E-2"/>
    <n v="1"/>
    <n v="0"/>
    <n v="0"/>
    <n v="0"/>
    <s v="Monday"/>
    <s v="RIC"/>
    <n v="0.90849054841867782"/>
    <n v="2.4805753975797877"/>
    <n v="0.71269118298791967"/>
    <n v="1"/>
    <n v="1"/>
    <n v="1.5770268161408498"/>
    <n v="4.8405425722049369"/>
    <n v="0.82878303040560197"/>
    <x v="0"/>
    <x v="0"/>
  </r>
  <r>
    <x v="3051"/>
    <n v="0"/>
    <d v="2013-08-03T00:00:00"/>
    <d v="2013-09-04T00:00:00"/>
    <d v="2013-09-04T00:00:00"/>
    <n v="5"/>
    <n v="40"/>
    <n v="20"/>
    <n v="76.959999999999994"/>
    <n v="0"/>
    <n v="1"/>
    <n v="0"/>
    <n v="0"/>
    <n v="0"/>
    <s v="Thursday"/>
    <s v="RIC"/>
    <n v="0.96490083659747983"/>
    <n v="2.6245273865045076"/>
    <n v="0.72410196051397491"/>
    <n v="1"/>
    <n v="0"/>
    <n v="1.6334371043196518"/>
    <n v="5.1214474507357526"/>
    <n v="0.83663994373098682"/>
    <x v="0"/>
    <x v="1"/>
  </r>
  <r>
    <x v="3052"/>
    <n v="1"/>
    <d v="2013-08-05T00:00:00"/>
    <d v="2013-08-17T00:00:00"/>
    <d v="2013-08-17T00:00:00"/>
    <n v="40"/>
    <n v="12.5"/>
    <n v="5"/>
    <n v="29.83"/>
    <n v="0"/>
    <n v="1"/>
    <n v="0"/>
    <n v="0"/>
    <n v="0"/>
    <s v="Tuesday"/>
    <s v="DCX"/>
    <n v="0.86947309496550063"/>
    <n v="2.3856535094582023"/>
    <n v="0.70463604819383086"/>
    <n v="1"/>
    <n v="1"/>
    <n v="1.5380093626876725"/>
    <n v="4.6553139994572996"/>
    <n v="0.82317515878058001"/>
    <x v="0"/>
    <x v="0"/>
  </r>
  <r>
    <x v="3053"/>
    <n v="0"/>
    <d v="2013-07-30T00:00:00"/>
    <d v="2013-08-05T00:00:00"/>
    <d v="2013-08-05T00:00:00"/>
    <n v="0"/>
    <n v="0"/>
    <n v="0"/>
    <n v="0"/>
    <n v="0"/>
    <n v="1"/>
    <n v="0"/>
    <n v="0"/>
    <n v="0"/>
    <s v="Wednesday"/>
    <s v="CHO"/>
    <n v="0.80907399602890095"/>
    <n v="2.2458273784285674"/>
    <n v="0.69191214337339801"/>
    <n v="1"/>
    <n v="0"/>
    <n v="1.4776102637510728"/>
    <n v="4.3824602331029219"/>
    <n v="0.8142113537876503"/>
    <x v="0"/>
    <x v="1"/>
  </r>
  <r>
    <x v="3054"/>
    <n v="1"/>
    <d v="2013-08-05T00:00:00"/>
    <d v="2013-08-05T00:00:00"/>
    <d v="2013-08-12T00:00:00"/>
    <n v="41"/>
    <n v="9.7560975610000007"/>
    <n v="7.3170731709999997"/>
    <n v="33.18"/>
    <n v="0.28571428571428598"/>
    <n v="1"/>
    <n v="0"/>
    <n v="0"/>
    <n v="0"/>
    <s v="Tuesday"/>
    <s v="RIC"/>
    <n v="0.87625609803079085"/>
    <n v="2.4018904097440248"/>
    <n v="0.70604579232308518"/>
    <n v="1"/>
    <n v="1"/>
    <n v="1.5447923657529627"/>
    <n v="4.6869983446099814"/>
    <n v="0.8241603145624653"/>
    <x v="0"/>
    <x v="0"/>
  </r>
  <r>
    <x v="3055"/>
    <n v="1"/>
    <d v="2013-08-05T00:00:00"/>
    <d v="2013-09-08T00:00:00"/>
    <d v="2013-09-19T00:00:00"/>
    <n v="33"/>
    <n v="39.39393939"/>
    <n v="12.121212119999999"/>
    <n v="38.54"/>
    <n v="0.18181818181818199"/>
    <n v="1"/>
    <n v="0"/>
    <n v="0"/>
    <n v="0"/>
    <s v="Tuesday"/>
    <s v="DCX"/>
    <n v="0.88710890293525535"/>
    <n v="2.4280996222475961"/>
    <n v="0.70829319150755576"/>
    <n v="1"/>
    <n v="1"/>
    <n v="1.5556451706574275"/>
    <n v="4.7381424497362694"/>
    <n v="0.82572757494963178"/>
    <x v="0"/>
    <x v="0"/>
  </r>
  <r>
    <x v="3056"/>
    <n v="1"/>
    <d v="2013-08-05T00:00:00"/>
    <d v="2013-09-08T00:00:00"/>
    <d v="2013-10-23T00:00:00"/>
    <n v="41"/>
    <n v="14.634146339999999"/>
    <n v="2.4390243900000002"/>
    <n v="53.31"/>
    <n v="4.4444444444444398E-2"/>
    <n v="1"/>
    <n v="0"/>
    <n v="0"/>
    <n v="0"/>
    <s v="Monday"/>
    <s v="RIC"/>
    <n v="0.917014859733565"/>
    <n v="2.5018109752582096"/>
    <n v="0.71443347254736844"/>
    <n v="1"/>
    <n v="1"/>
    <n v="1.585551127455737"/>
    <n v="4.8819812311136959"/>
    <n v="0.82998925690032166"/>
    <x v="0"/>
    <x v="0"/>
  </r>
  <r>
    <x v="3057"/>
    <n v="1"/>
    <d v="2013-08-05T00:00:00"/>
    <d v="2013-08-08T00:00:00"/>
    <d v="2013-08-08T00:00:00"/>
    <n v="43"/>
    <n v="0"/>
    <n v="0"/>
    <n v="79.19"/>
    <n v="0"/>
    <n v="1"/>
    <n v="0"/>
    <n v="0"/>
    <n v="0"/>
    <s v="Friday"/>
    <s v="DCX"/>
    <n v="0.96941608938422541"/>
    <n v="2.6364045851986968"/>
    <n v="0.72500309672077945"/>
    <n v="1"/>
    <n v="1"/>
    <n v="1.6379523571063974"/>
    <n v="5.1446243660489719"/>
    <n v="0.83725612170447361"/>
    <x v="0"/>
    <x v="0"/>
  </r>
  <r>
    <x v="3058"/>
    <n v="1"/>
    <d v="2013-08-06T00:00:00"/>
    <d v="2013-08-27T00:00:00"/>
    <d v="2013-08-27T00:00:00"/>
    <n v="44"/>
    <n v="2.2727272730000001"/>
    <n v="0"/>
    <n v="70.569999999999993"/>
    <n v="0"/>
    <n v="1"/>
    <n v="0"/>
    <n v="0"/>
    <n v="0"/>
    <s v="Wednesday"/>
    <s v="RIC"/>
    <n v="0.95196251134756804"/>
    <n v="2.5907891264894776"/>
    <n v="0.72150968358934331"/>
    <n v="1"/>
    <n v="1"/>
    <n v="1.62049877906974"/>
    <n v="5.0556113209111118"/>
    <n v="0.834863906052421"/>
    <x v="0"/>
    <x v="0"/>
  </r>
  <r>
    <x v="3059"/>
    <n v="1"/>
    <d v="2013-08-06T00:00:00"/>
    <d v="2013-08-06T00:00:00"/>
    <d v="2013-08-28T00:00:00"/>
    <n v="44"/>
    <n v="27.272727270000001"/>
    <n v="9.0909090910000003"/>
    <n v="61.77"/>
    <n v="9.0909090909090898E-2"/>
    <n v="1"/>
    <n v="0"/>
    <n v="0"/>
    <n v="0"/>
    <s v="Thursday"/>
    <s v="RIC"/>
    <n v="0.93414447344471596"/>
    <n v="2.5450351809036351"/>
    <n v="0.71791535232519232"/>
    <n v="1"/>
    <n v="1"/>
    <n v="1.602680741166888"/>
    <n v="4.9663280353997337"/>
    <n v="0.83239272227964223"/>
    <x v="0"/>
    <x v="0"/>
  </r>
  <r>
    <x v="3060"/>
    <n v="1"/>
    <d v="2013-08-06T00:00:00"/>
    <d v="2013-10-27T00:00:00"/>
    <d v="2014-01-14T00:00:00"/>
    <n v="54"/>
    <n v="53.703703699999998"/>
    <n v="33.333333330000002"/>
    <n v="39.659999999999997"/>
    <n v="0.215189873417722"/>
    <n v="1"/>
    <n v="1"/>
    <n v="0"/>
    <n v="0"/>
    <s v="Wednesday"/>
    <s v="RIC"/>
    <n v="1.7571069223171145"/>
    <n v="5.7956458628082812"/>
    <n v="0.85284695227088347"/>
    <n v="1"/>
    <n v="1"/>
    <n v="2.4256431900392865"/>
    <n v="11.309501238994105"/>
    <n v="0.91876194001815492"/>
    <x v="0"/>
    <x v="0"/>
  </r>
  <r>
    <x v="3061"/>
    <n v="1"/>
    <d v="2013-08-06T00:00:00"/>
    <d v="2013-08-14T00:00:00"/>
    <d v="2013-12-11T00:00:00"/>
    <n v="49"/>
    <n v="6.1224489799999997"/>
    <n v="4.0816326529999998"/>
    <n v="53.41"/>
    <n v="3.3613445378151301E-2"/>
    <n v="1"/>
    <n v="0"/>
    <n v="0"/>
    <n v="0"/>
    <s v="Thursday"/>
    <s v="BWI"/>
    <n v="0.91721733743700651"/>
    <n v="2.5023175874860342"/>
    <n v="0.71447477990772368"/>
    <n v="1"/>
    <n v="1"/>
    <n v="1.5857536051591785"/>
    <n v="4.8829698235422008"/>
    <n v="0.83001782603095364"/>
    <x v="0"/>
    <x v="0"/>
  </r>
  <r>
    <x v="3062"/>
    <n v="1"/>
    <d v="2013-08-06T00:00:00"/>
    <d v="2014-01-14T00:00:00"/>
    <d v="2014-01-20T00:00:00"/>
    <n v="48"/>
    <n v="39.583333330000002"/>
    <n v="2.0833333330000001"/>
    <n v="15.04"/>
    <n v="0.33333333333333298"/>
    <n v="1"/>
    <n v="0"/>
    <n v="0"/>
    <n v="0"/>
    <s v="Thursday"/>
    <s v="BWI"/>
    <n v="0.83952664262650267"/>
    <n v="2.3152707668628993"/>
    <n v="0.69836551210377973"/>
    <n v="1"/>
    <n v="1"/>
    <n v="1.5080629103486747"/>
    <n v="4.5179705983200042"/>
    <n v="0.81877395281800536"/>
    <x v="0"/>
    <x v="0"/>
  </r>
  <r>
    <x v="3063"/>
    <n v="0"/>
    <d v="2013-08-06T00:00:00"/>
    <d v="2013-08-07T00:00:00"/>
    <d v="2013-08-07T00:00:00"/>
    <n v="1"/>
    <n v="100"/>
    <n v="100"/>
    <n v="52.27"/>
    <n v="0"/>
    <n v="1"/>
    <n v="0"/>
    <n v="0"/>
    <n v="0"/>
    <s v="Thursday"/>
    <s v="BWI"/>
    <n v="0.91490909161777334"/>
    <n v="2.4965482844227336"/>
    <n v="0.71400366342571586"/>
    <n v="1"/>
    <n v="0"/>
    <n v="1.5834453593399453"/>
    <n v="4.8717117270871988"/>
    <n v="0.82969191157889599"/>
    <x v="0"/>
    <x v="1"/>
  </r>
  <r>
    <x v="3064"/>
    <n v="1"/>
    <d v="2013-08-06T00:00:00"/>
    <d v="2013-09-10T00:00:00"/>
    <d v="2013-12-04T00:00:00"/>
    <n v="41"/>
    <n v="53.658536589999997"/>
    <n v="9.7560975610000007"/>
    <n v="25.34"/>
    <n v="2.3529411764705899E-2"/>
    <n v="1"/>
    <n v="0"/>
    <n v="0"/>
    <n v="0"/>
    <s v="Thursday"/>
    <s v="BWI"/>
    <n v="0.86038184608097723"/>
    <n v="2.3640632296593482"/>
    <n v="0.70274042676027171"/>
    <n v="1"/>
    <n v="1"/>
    <n v="1.5289181138031491"/>
    <n v="4.6131831823032892"/>
    <n v="0.82184796620343603"/>
    <x v="0"/>
    <x v="0"/>
  </r>
  <r>
    <x v="3065"/>
    <n v="1"/>
    <d v="2013-07-15T00:00:00"/>
    <d v="2013-10-13T00:00:00"/>
    <d v="2013-10-13T00:00:00"/>
    <n v="34"/>
    <n v="47.058823529999998"/>
    <n v="20.58823529"/>
    <n v="70.91"/>
    <n v="0"/>
    <n v="1"/>
    <n v="0"/>
    <n v="0"/>
    <n v="0"/>
    <s v="Monday"/>
    <s v="RIC"/>
    <n v="0.95265093553926916"/>
    <n v="2.5925733024642366"/>
    <n v="0.72164798994802004"/>
    <n v="1"/>
    <n v="1"/>
    <n v="1.6211872032614412"/>
    <n v="5.0590929243207698"/>
    <n v="0.83495879457697852"/>
    <x v="0"/>
    <x v="0"/>
  </r>
  <r>
    <x v="3066"/>
    <n v="1"/>
    <d v="2013-08-02T00:00:00"/>
    <d v="2013-08-16T00:00:00"/>
    <d v="2013-08-16T00:00:00"/>
    <n v="40"/>
    <n v="12.5"/>
    <n v="5"/>
    <n v="94.17"/>
    <n v="0"/>
    <n v="1"/>
    <n v="0"/>
    <n v="0"/>
    <n v="0"/>
    <s v="Tuesday"/>
    <s v="RIC"/>
    <n v="0.99974724935976211"/>
    <n v="2.7175948678050847"/>
    <n v="0.73100888193596714"/>
    <n v="1"/>
    <n v="1"/>
    <n v="1.6682835170819341"/>
    <n v="5.303057373079926"/>
    <n v="0.84134683522460785"/>
    <x v="0"/>
    <x v="0"/>
  </r>
  <r>
    <x v="3067"/>
    <n v="1"/>
    <d v="2013-08-07T00:00:00"/>
    <d v="2013-08-22T00:00:00"/>
    <d v="2013-08-22T00:00:00"/>
    <n v="28"/>
    <n v="85.714285709999999"/>
    <n v="3.5714285710000002"/>
    <n v="29.55"/>
    <n v="0"/>
    <n v="1"/>
    <n v="0"/>
    <n v="0"/>
    <n v="0"/>
    <s v="Friday"/>
    <s v="DCX"/>
    <n v="0.86890615739586441"/>
    <n v="2.3843013761793501"/>
    <n v="0.70451804114179306"/>
    <n v="1"/>
    <n v="1"/>
    <n v="1.5374424251180363"/>
    <n v="4.6526754750625301"/>
    <n v="0.82309262146542417"/>
    <x v="0"/>
    <x v="0"/>
  </r>
  <r>
    <x v="3068"/>
    <n v="1"/>
    <d v="2013-08-08T00:00:00"/>
    <d v="2013-08-18T00:00:00"/>
    <d v="2013-08-18T00:00:00"/>
    <n v="40"/>
    <n v="20"/>
    <n v="2.5"/>
    <n v="29.84"/>
    <n v="0"/>
    <n v="1"/>
    <n v="0"/>
    <n v="0"/>
    <n v="0"/>
    <s v="Monday"/>
    <s v="CHO"/>
    <n v="0.86949334273584478"/>
    <n v="2.3857018141116115"/>
    <n v="0.70464026222510256"/>
    <n v="1"/>
    <n v="1"/>
    <n v="1.5380296104580169"/>
    <n v="4.6554082601403222"/>
    <n v="0.82317810598253993"/>
    <x v="0"/>
    <x v="0"/>
  </r>
  <r>
    <x v="3069"/>
    <n v="1"/>
    <d v="2013-08-08T00:00:00"/>
    <d v="2013-10-20T00:00:00"/>
    <d v="2013-10-23T00:00:00"/>
    <n v="40"/>
    <n v="25"/>
    <n v="5"/>
    <n v="75.78"/>
    <n v="0.66666666666666696"/>
    <n v="1"/>
    <n v="0"/>
    <n v="0"/>
    <n v="0"/>
    <s v="Monday"/>
    <s v="CHO"/>
    <n v="0.96251159969687017"/>
    <n v="2.6182642538592247"/>
    <n v="0.72362438731958167"/>
    <n v="1"/>
    <n v="1"/>
    <n v="1.6310478674190421"/>
    <n v="5.1092257056380479"/>
    <n v="0.83631313554561826"/>
    <x v="0"/>
    <x v="0"/>
  </r>
  <r>
    <x v="3070"/>
    <n v="1"/>
    <d v="2013-08-08T00:00:00"/>
    <d v="2013-08-08T00:00:00"/>
    <d v="2013-08-08T00:00:00"/>
    <n v="42"/>
    <n v="2.3809523810000002"/>
    <n v="0"/>
    <n v="56.3"/>
    <n v="0"/>
    <n v="1"/>
    <n v="0"/>
    <n v="0"/>
    <n v="0"/>
    <s v="Friday"/>
    <s v="RIC"/>
    <n v="0.92306894306646581"/>
    <n v="2.517003088142638"/>
    <n v="0.71566701110629127"/>
    <n v="1"/>
    <n v="1"/>
    <n v="1.5916052107886378"/>
    <n v="4.9116268001419812"/>
    <n v="0.83084182513416061"/>
    <x v="0"/>
    <x v="0"/>
  </r>
  <r>
    <x v="3071"/>
    <n v="1"/>
    <d v="2013-08-08T00:00:00"/>
    <d v="2013-08-08T00:00:00"/>
    <d v="2013-08-08T00:00:00"/>
    <n v="44"/>
    <n v="6.8181818180000002"/>
    <n v="0"/>
    <n v="54.03"/>
    <n v="0"/>
    <n v="1"/>
    <n v="0"/>
    <n v="0"/>
    <n v="0"/>
    <s v="Saturday"/>
    <s v="BWI"/>
    <n v="0.91847269919834384"/>
    <n v="2.5054608738680497"/>
    <n v="0.71473080545424417"/>
    <n v="1"/>
    <n v="1"/>
    <n v="1.5870089669205159"/>
    <n v="4.889103566368008"/>
    <n v="0.83019486943464793"/>
    <x v="0"/>
    <x v="0"/>
  </r>
  <r>
    <x v="3072"/>
    <n v="1"/>
    <d v="2013-08-08T00:00:00"/>
    <d v="2013-08-08T00:00:00"/>
    <d v="2013-08-08T00:00:00"/>
    <n v="41"/>
    <n v="2.4390243900000002"/>
    <n v="2.4390243900000002"/>
    <n v="70.45"/>
    <n v="0"/>
    <n v="1"/>
    <n v="0"/>
    <n v="0"/>
    <n v="0"/>
    <s v="Friday"/>
    <s v="RIC"/>
    <n v="0.95171953810343823"/>
    <n v="2.5901597105192744"/>
    <n v="0.72146085950717731"/>
    <n v="1"/>
    <n v="1"/>
    <n v="1.6202558058256102"/>
    <n v="5.0543830918468533"/>
    <n v="0.83483040553765886"/>
    <x v="0"/>
    <x v="0"/>
  </r>
  <r>
    <x v="3073"/>
    <n v="1"/>
    <d v="2013-08-08T00:00:00"/>
    <d v="2013-08-08T00:00:00"/>
    <d v="2014-01-14T00:00:00"/>
    <n v="50"/>
    <n v="4"/>
    <n v="0"/>
    <n v="107.42"/>
    <n v="6.9182389937106903E-2"/>
    <n v="1"/>
    <n v="0"/>
    <n v="0"/>
    <n v="0"/>
    <s v="Thursday"/>
    <s v="RIC"/>
    <n v="1.026575545065761"/>
    <n v="2.7914901161464214"/>
    <n v="0.73625145539971082"/>
    <n v="1"/>
    <n v="1"/>
    <n v="1.695111812787933"/>
    <n v="5.4472550039315761"/>
    <n v="0.84489523070047734"/>
    <x v="0"/>
    <x v="0"/>
  </r>
  <r>
    <x v="3074"/>
    <n v="1"/>
    <d v="2013-08-08T00:00:00"/>
    <d v="2013-08-09T00:00:00"/>
    <d v="2013-08-09T00:00:00"/>
    <n v="42"/>
    <n v="0"/>
    <n v="0"/>
    <n v="52.06"/>
    <n v="0"/>
    <n v="1"/>
    <n v="0"/>
    <n v="0"/>
    <n v="0"/>
    <s v="Monday"/>
    <s v="RIC"/>
    <n v="0.91448388844054618"/>
    <n v="2.4954869698132582"/>
    <n v="0.71391682800253042"/>
    <n v="1"/>
    <n v="1"/>
    <n v="1.5830201561627182"/>
    <n v="4.8696407001171336"/>
    <n v="0.82963182056781704"/>
    <x v="0"/>
    <x v="0"/>
  </r>
  <r>
    <x v="3075"/>
    <n v="0"/>
    <d v="2013-08-09T00:00:00"/>
    <d v="2013-10-02T00:00:00"/>
    <d v="2013-10-02T00:00:00"/>
    <n v="6"/>
    <n v="50"/>
    <n v="16.666666670000001"/>
    <n v="45.6"/>
    <n v="0"/>
    <n v="0"/>
    <n v="0"/>
    <n v="0"/>
    <n v="0"/>
    <s v="Thursday"/>
    <s v="DCX"/>
    <n v="9.2329832769324327E-2"/>
    <n v="1.0967264987694068"/>
    <n v="0.52306607438456487"/>
    <n v="1"/>
    <n v="0"/>
    <n v="0.76086610049149628"/>
    <n v="2.1401289848065677"/>
    <n v="0.68154174403711631"/>
    <x v="0"/>
    <x v="1"/>
  </r>
  <r>
    <x v="3076"/>
    <n v="0"/>
    <d v="2010-11-22T00:00:00"/>
    <d v="2011-01-03T00:00:00"/>
    <d v="2013-10-16T00:00:00"/>
    <n v="6"/>
    <n v="83.333333330000002"/>
    <n v="16.666666670000001"/>
    <n v="116.23"/>
    <n v="2.7531956735496601E-2"/>
    <n v="1"/>
    <n v="0"/>
    <n v="0"/>
    <n v="0"/>
    <s v="Thursday"/>
    <s v="CHO"/>
    <n v="1.0444138307389572"/>
    <n v="2.8417322992327869"/>
    <n v="0.73970075942050806"/>
    <n v="1"/>
    <n v="0"/>
    <n v="1.7129500984611292"/>
    <n v="5.5452965415471427"/>
    <n v="0.84721853415618886"/>
    <x v="0"/>
    <x v="1"/>
  </r>
  <r>
    <x v="3077"/>
    <n v="1"/>
    <d v="2013-08-09T00:00:00"/>
    <d v="2013-10-19T00:00:00"/>
    <d v="2014-01-19T00:00:00"/>
    <n v="43"/>
    <n v="74.418604650000006"/>
    <n v="25.581395350000001"/>
    <n v="109.42"/>
    <n v="7.6086956521739094E-2"/>
    <n v="1"/>
    <n v="0"/>
    <n v="1"/>
    <n v="0"/>
    <s v="Monday"/>
    <s v="DCX"/>
    <n v="1.8819024271087468"/>
    <n v="6.5659842943394686"/>
    <n v="0.86782949037468193"/>
    <n v="1"/>
    <n v="1"/>
    <n v="2.5504386948309188"/>
    <n v="12.812723425455523"/>
    <n v="0.92760298101986927"/>
    <x v="0"/>
    <x v="0"/>
  </r>
  <r>
    <x v="3078"/>
    <n v="1"/>
    <d v="2013-08-09T00:00:00"/>
    <d v="2013-08-18T00:00:00"/>
    <d v="2013-08-18T00:00:00"/>
    <n v="41"/>
    <n v="14.634146339999999"/>
    <n v="4.8780487800000003"/>
    <n v="33.18"/>
    <n v="0"/>
    <n v="1"/>
    <n v="0"/>
    <n v="0"/>
    <n v="0"/>
    <s v="Tuesday"/>
    <s v="DCX"/>
    <n v="0.87625609803079085"/>
    <n v="2.4018904097440248"/>
    <n v="0.70604579232308518"/>
    <n v="1"/>
    <n v="1"/>
    <n v="1.5447923657529627"/>
    <n v="4.6869983446099814"/>
    <n v="0.8241603145624653"/>
    <x v="0"/>
    <x v="0"/>
  </r>
  <r>
    <x v="3079"/>
    <n v="1"/>
    <d v="2013-08-09T00:00:00"/>
    <d v="2013-08-19T00:00:00"/>
    <d v="2013-08-19T00:00:00"/>
    <n v="34"/>
    <n v="50"/>
    <n v="11.764705879999999"/>
    <n v="79.73"/>
    <n v="0"/>
    <n v="1"/>
    <n v="0"/>
    <n v="0"/>
    <n v="0"/>
    <s v="Tuesday"/>
    <s v="CHO"/>
    <n v="0.97050946898280954"/>
    <n v="2.6392887526433584"/>
    <n v="0.7252210341172679"/>
    <n v="1"/>
    <n v="1"/>
    <n v="1.6390457367049815"/>
    <n v="5.1502524696393213"/>
    <n v="0.83740504882742728"/>
    <x v="0"/>
    <x v="0"/>
  </r>
  <r>
    <x v="3080"/>
    <n v="1"/>
    <d v="2013-08-09T00:00:00"/>
    <d v="2013-08-14T00:00:00"/>
    <d v="2013-08-14T00:00:00"/>
    <n v="31"/>
    <n v="70.967741939999996"/>
    <n v="16.129032259999999"/>
    <n v="86.26"/>
    <n v="0"/>
    <n v="1"/>
    <n v="0"/>
    <n v="0"/>
    <n v="0"/>
    <s v="Monday"/>
    <s v="CHO"/>
    <n v="0.98373126301753944"/>
    <n v="2.6744165997682621"/>
    <n v="0.72784795277076964"/>
    <n v="1"/>
    <n v="1"/>
    <n v="1.6522675307397114"/>
    <n v="5.2188002104755418"/>
    <n v="0.83919727822812118"/>
    <x v="0"/>
    <x v="0"/>
  </r>
  <r>
    <x v="3081"/>
    <n v="1"/>
    <d v="2013-08-09T00:00:00"/>
    <d v="2013-08-09T00:00:00"/>
    <d v="2013-11-10T00:00:00"/>
    <n v="46"/>
    <n v="32.608695650000001"/>
    <n v="4.3478260869999996"/>
    <n v="48.74"/>
    <n v="5.3763440860215103E-2"/>
    <n v="1"/>
    <n v="0"/>
    <n v="0"/>
    <n v="0"/>
    <s v="Monday"/>
    <s v="DCX"/>
    <n v="0.9077616286862884"/>
    <n v="2.478767916059315"/>
    <n v="0.71254190445311982"/>
    <n v="1"/>
    <n v="1"/>
    <n v="1.5762978964084604"/>
    <n v="4.8370154908443554"/>
    <n v="0.82867957065240805"/>
    <x v="0"/>
    <x v="0"/>
  </r>
  <r>
    <x v="3082"/>
    <n v="1"/>
    <d v="2013-08-10T00:00:00"/>
    <d v="2013-08-21T00:00:00"/>
    <d v="2013-12-29T00:00:00"/>
    <n v="48"/>
    <n v="0"/>
    <n v="0"/>
    <n v="50.17"/>
    <n v="3.0769230769230799E-2"/>
    <n v="1"/>
    <n v="1"/>
    <n v="0"/>
    <n v="0"/>
    <s v="Thursday"/>
    <s v="RIC"/>
    <n v="1.7783873289488161"/>
    <n v="5.920301217576097"/>
    <n v="0.8554976194590761"/>
    <n v="1"/>
    <n v="1"/>
    <n v="2.4469235966709881"/>
    <n v="11.552751072156054"/>
    <n v="0.92033618811910045"/>
    <x v="0"/>
    <x v="0"/>
  </r>
  <r>
    <x v="3083"/>
    <n v="1"/>
    <d v="2013-08-10T00:00:00"/>
    <d v="2013-08-11T00:00:00"/>
    <d v="2013-08-11T00:00:00"/>
    <n v="42"/>
    <n v="0"/>
    <n v="0"/>
    <n v="58.03"/>
    <n v="0"/>
    <n v="1"/>
    <n v="0"/>
    <n v="0"/>
    <n v="0"/>
    <s v="Tuesday"/>
    <s v="CHO"/>
    <n v="0.92657180733600386"/>
    <n v="2.5258352682595415"/>
    <n v="0.71637926224113413"/>
    <n v="1"/>
    <n v="1"/>
    <n v="1.5951080750581759"/>
    <n v="4.9288617303533204"/>
    <n v="0.8313335602211106"/>
    <x v="0"/>
    <x v="0"/>
  </r>
  <r>
    <x v="3084"/>
    <n v="1"/>
    <d v="2013-08-11T00:00:00"/>
    <d v="2013-09-14T00:00:00"/>
    <d v="2013-09-14T00:00:00"/>
    <n v="38"/>
    <n v="5.263157895"/>
    <n v="5.263157895"/>
    <n v="82.07"/>
    <n v="0"/>
    <n v="1"/>
    <n v="0"/>
    <n v="0"/>
    <n v="0"/>
    <s v="Thursday"/>
    <s v="RIC"/>
    <n v="0.97524744724334056"/>
    <n v="2.6518233161729619"/>
    <n v="0.72616418883923983"/>
    <n v="1"/>
    <n v="1"/>
    <n v="1.6437837149655126"/>
    <n v="5.1747121528435693"/>
    <n v="0.8380491308344663"/>
    <x v="0"/>
    <x v="0"/>
  </r>
  <r>
    <x v="3085"/>
    <n v="1"/>
    <d v="2013-08-11T00:00:00"/>
    <d v="2013-09-19T00:00:00"/>
    <d v="2013-09-19T00:00:00"/>
    <n v="38"/>
    <n v="13.15789474"/>
    <n v="5.263157895"/>
    <n v="80.7"/>
    <n v="0"/>
    <n v="1"/>
    <n v="0"/>
    <n v="0"/>
    <n v="0"/>
    <s v="Monday"/>
    <s v="RIC"/>
    <n v="0.97247350270619204"/>
    <n v="2.6444774985273085"/>
    <n v="0.72561224471708541"/>
    <n v="1"/>
    <n v="1"/>
    <n v="1.6410097704283642"/>
    <n v="5.1603776790452196"/>
    <n v="0.83767229022312362"/>
    <x v="0"/>
    <x v="0"/>
  </r>
  <r>
    <x v="3086"/>
    <n v="1"/>
    <d v="2013-08-11T00:00:00"/>
    <d v="2013-08-28T00:00:00"/>
    <d v="2013-08-28T00:00:00"/>
    <n v="40"/>
    <n v="15"/>
    <n v="0"/>
    <n v="40.86"/>
    <n v="0"/>
    <n v="1"/>
    <n v="0"/>
    <n v="0"/>
    <n v="0"/>
    <s v="Saturday"/>
    <s v="BWI"/>
    <n v="0.89180638565509818"/>
    <n v="2.4395324099030757"/>
    <n v="0.7092628064440365"/>
    <n v="1"/>
    <n v="1"/>
    <n v="1.5603426533772702"/>
    <n v="4.7604521507110196"/>
    <n v="0.82640251601142645"/>
    <x v="0"/>
    <x v="0"/>
  </r>
  <r>
    <x v="3087"/>
    <n v="1"/>
    <d v="2013-08-11T00:00:00"/>
    <d v="2013-08-11T00:00:00"/>
    <d v="2013-09-08T00:00:00"/>
    <n v="33"/>
    <n v="66.666666669999998"/>
    <n v="12.121212119999999"/>
    <n v="93.77"/>
    <n v="7.1428571428571397E-2"/>
    <n v="1"/>
    <n v="0"/>
    <n v="0"/>
    <n v="0"/>
    <s v="Monday"/>
    <s v="CHO"/>
    <n v="0.99893733854599609"/>
    <n v="2.7153947494043216"/>
    <n v="0.73084959541369676"/>
    <n v="1"/>
    <n v="1"/>
    <n v="1.6674736062681681"/>
    <n v="5.2987641083828816"/>
    <n v="0.84123869654538697"/>
    <x v="0"/>
    <x v="0"/>
  </r>
  <r>
    <x v="3088"/>
    <n v="1"/>
    <d v="2013-08-11T00:00:00"/>
    <d v="2013-09-14T00:00:00"/>
    <d v="2013-09-14T00:00:00"/>
    <n v="31"/>
    <n v="38.709677419999998"/>
    <n v="16.129032259999999"/>
    <n v="93.07"/>
    <n v="0"/>
    <n v="1"/>
    <n v="0"/>
    <n v="0"/>
    <n v="0"/>
    <s v="Monday"/>
    <s v="RIC"/>
    <n v="0.99751999462190566"/>
    <n v="2.7115488272957409"/>
    <n v="0.73057070066120977"/>
    <n v="1"/>
    <n v="1"/>
    <n v="1.6660562623440778"/>
    <n v="5.2912592570027819"/>
    <n v="0.84104930997925365"/>
    <x v="0"/>
    <x v="0"/>
  </r>
  <r>
    <x v="3089"/>
    <n v="1"/>
    <d v="2013-08-12T00:00:00"/>
    <d v="2013-08-12T00:00:00"/>
    <d v="2013-08-12T00:00:00"/>
    <n v="42"/>
    <n v="0"/>
    <n v="0"/>
    <n v="51.84"/>
    <n v="0"/>
    <n v="1"/>
    <n v="0"/>
    <n v="0"/>
    <n v="0"/>
    <s v="Tuesday"/>
    <s v="RIC"/>
    <n v="0.91403843749297486"/>
    <n v="2.4943756003265753"/>
    <n v="0.71382584061468879"/>
    <n v="1"/>
    <n v="1"/>
    <n v="1.5825747052151469"/>
    <n v="4.8674719971141984"/>
    <n v="0.82956885001039116"/>
    <x v="0"/>
    <x v="0"/>
  </r>
  <r>
    <x v="3090"/>
    <n v="1"/>
    <d v="2011-05-13T00:00:00"/>
    <d v="2011-09-28T00:00:00"/>
    <d v="2014-01-19T00:00:00"/>
    <n v="49"/>
    <n v="95.918367349999997"/>
    <n v="14.28571429"/>
    <n v="48.83"/>
    <n v="3.9099526066350698E-2"/>
    <n v="0"/>
    <n v="1"/>
    <n v="0"/>
    <n v="0"/>
    <s v="Monday"/>
    <s v="RIC"/>
    <n v="0.96660013169379921"/>
    <n v="2.6289910244675001"/>
    <n v="0.72444131350621488"/>
    <n v="1"/>
    <n v="1"/>
    <n v="1.6351363994159711"/>
    <n v="5.1301576998206446"/>
    <n v="0.83687205958351485"/>
    <x v="0"/>
    <x v="0"/>
  </r>
  <r>
    <x v="3091"/>
    <n v="0"/>
    <d v="2013-08-12T00:00:00"/>
    <d v="2013-08-12T00:00:00"/>
    <d v="2013-08-12T00:00:00"/>
    <n v="1"/>
    <n v="0"/>
    <n v="0"/>
    <n v="59.65"/>
    <n v="0"/>
    <n v="1"/>
    <n v="0"/>
    <n v="0"/>
    <n v="0"/>
    <s v="Tuesday"/>
    <s v="CHO"/>
    <n v="0.92985194613175615"/>
    <n v="2.5341339615067926"/>
    <n v="0.71704524760752253"/>
    <n v="1"/>
    <n v="0"/>
    <n v="1.5983882138539283"/>
    <n v="4.9450556255262645"/>
    <n v="0.83179299522340822"/>
    <x v="0"/>
    <x v="1"/>
  </r>
  <r>
    <x v="3092"/>
    <n v="1"/>
    <d v="2013-08-12T00:00:00"/>
    <d v="2013-08-13T00:00:00"/>
    <d v="2013-08-13T00:00:00"/>
    <n v="44"/>
    <n v="11.363636359999999"/>
    <n v="2.2727272730000001"/>
    <n v="80.180000000000007"/>
    <n v="0"/>
    <n v="1"/>
    <n v="0"/>
    <n v="0"/>
    <n v="0"/>
    <s v="Wednesday"/>
    <s v="DCX"/>
    <n v="0.97142061864829621"/>
    <n v="2.6416946356007323"/>
    <n v="0.72540256664462466"/>
    <n v="1"/>
    <n v="1"/>
    <n v="1.6399568863704683"/>
    <n v="5.1549472589572645"/>
    <n v="0.83752907085520434"/>
    <x v="0"/>
    <x v="0"/>
  </r>
  <r>
    <x v="3093"/>
    <n v="1"/>
    <d v="2013-08-12T00:00:00"/>
    <d v="2013-08-26T00:00:00"/>
    <d v="2013-09-11T00:00:00"/>
    <n v="41"/>
    <n v="4.8780487800000003"/>
    <n v="2.4390243900000002"/>
    <n v="77.150000000000006"/>
    <n v="0.125"/>
    <n v="1"/>
    <n v="0"/>
    <n v="0"/>
    <n v="0"/>
    <s v="Tuesday"/>
    <s v="RIC"/>
    <n v="0.9652855442340188"/>
    <n v="2.6255372564722905"/>
    <n v="0.72417881012950425"/>
    <n v="1"/>
    <n v="1"/>
    <n v="1.6338218119561909"/>
    <n v="5.1234180897158126"/>
    <n v="0.83669251627951313"/>
    <x v="0"/>
    <x v="0"/>
  </r>
  <r>
    <x v="3094"/>
    <n v="1"/>
    <d v="2013-08-12T00:00:00"/>
    <d v="2013-09-15T00:00:00"/>
    <d v="2013-09-15T00:00:00"/>
    <n v="38"/>
    <n v="2.6315789469999999"/>
    <n v="2.6315789469999999"/>
    <n v="31"/>
    <n v="0"/>
    <n v="1"/>
    <n v="0"/>
    <n v="0"/>
    <n v="0"/>
    <s v="Tuesday"/>
    <s v="DCX"/>
    <n v="0.87184208409576613"/>
    <n v="2.3913117962544033"/>
    <n v="0.70512885276297266"/>
    <n v="1"/>
    <n v="1"/>
    <n v="1.5403783518179381"/>
    <n v="4.6663554611074787"/>
    <n v="0.82351971970982707"/>
    <x v="0"/>
    <x v="0"/>
  </r>
  <r>
    <x v="3095"/>
    <n v="1"/>
    <d v="2013-08-12T00:00:00"/>
    <d v="2013-08-12T00:00:00"/>
    <d v="2013-09-23T00:00:00"/>
    <n v="42"/>
    <n v="2.3809523810000002"/>
    <n v="0"/>
    <n v="109.54"/>
    <n v="4.7619047619047603E-2"/>
    <n v="1"/>
    <n v="0"/>
    <n v="0"/>
    <n v="0"/>
    <s v="Tuesday"/>
    <s v="CHO"/>
    <n v="1.0308680723787209"/>
    <n v="2.8034984182577021"/>
    <n v="0.73708415515574799"/>
    <n v="1"/>
    <n v="1"/>
    <n v="1.6994043401008929"/>
    <n v="5.4706877516909334"/>
    <n v="0.8454569222972198"/>
    <x v="0"/>
    <x v="0"/>
  </r>
  <r>
    <x v="3096"/>
    <n v="1"/>
    <d v="2013-08-12T00:00:00"/>
    <d v="2013-08-13T00:00:00"/>
    <d v="2013-08-13T00:00:00"/>
    <n v="40"/>
    <n v="7.5"/>
    <n v="5"/>
    <n v="55.94"/>
    <n v="0"/>
    <n v="1"/>
    <n v="0"/>
    <n v="0"/>
    <n v="0"/>
    <s v="Friday"/>
    <s v="RIC"/>
    <n v="0.92234002333407639"/>
    <n v="2.5151690634348101"/>
    <n v="0.71551866156250798"/>
    <n v="1"/>
    <n v="1"/>
    <n v="1.5908762910562484"/>
    <n v="4.9080479229647835"/>
    <n v="0.83073935536085175"/>
    <x v="0"/>
    <x v="0"/>
  </r>
  <r>
    <x v="3097"/>
    <n v="1"/>
    <d v="2013-07-03T00:00:00"/>
    <d v="2013-08-12T00:00:00"/>
    <d v="2013-09-12T00:00:00"/>
    <n v="41"/>
    <n v="24.390243900000002"/>
    <n v="0"/>
    <n v="77.2"/>
    <n v="6.4516129032258104E-2"/>
    <n v="1"/>
    <n v="0"/>
    <n v="0"/>
    <n v="0"/>
    <s v="Friday"/>
    <s v="CHO"/>
    <n v="0.96538678308573944"/>
    <n v="2.625803076304706"/>
    <n v="0.72419903150968534"/>
    <n v="1"/>
    <n v="1"/>
    <n v="1.6339230508079114"/>
    <n v="5.1239368049367231"/>
    <n v="0.8367063488973524"/>
    <x v="0"/>
    <x v="0"/>
  </r>
  <r>
    <x v="3098"/>
    <n v="1"/>
    <d v="2013-08-12T00:00:00"/>
    <d v="2013-08-12T00:00:00"/>
    <d v="2013-08-12T00:00:00"/>
    <n v="39"/>
    <n v="17.948717949999999"/>
    <n v="0"/>
    <n v="96.55"/>
    <n v="0"/>
    <n v="1"/>
    <n v="0"/>
    <n v="0"/>
    <n v="0"/>
    <s v="Friday"/>
    <s v="CHO"/>
    <n v="1.00456621870167"/>
    <n v="2.7307224795313685"/>
    <n v="0.73195540395017156"/>
    <n v="1"/>
    <n v="1"/>
    <n v="1.673102486423842"/>
    <n v="5.3286743180413456"/>
    <n v="0.84198902491327932"/>
    <x v="0"/>
    <x v="0"/>
  </r>
  <r>
    <x v="3099"/>
    <n v="0"/>
    <d v="2013-08-13T00:00:00"/>
    <d v="2013-08-13T00:00:00"/>
    <d v="2013-08-13T00:00:00"/>
    <n v="0"/>
    <n v="0"/>
    <n v="0"/>
    <n v="51.47"/>
    <n v="0"/>
    <n v="1"/>
    <n v="0"/>
    <n v="0"/>
    <n v="0"/>
    <s v="Thursday"/>
    <s v="DCX"/>
    <n v="0.9132892699902414"/>
    <n v="2.4925075949990112"/>
    <n v="0.71367277728130951"/>
    <n v="1"/>
    <n v="0"/>
    <n v="1.5818255377124135"/>
    <n v="4.8638268108715224"/>
    <n v="0.82946290327913463"/>
    <x v="0"/>
    <x v="1"/>
  </r>
  <r>
    <x v="3100"/>
    <n v="0"/>
    <d v="2013-07-29T00:00:00"/>
    <d v="2013-08-13T00:00:00"/>
    <d v="2013-10-23T00:00:00"/>
    <n v="2"/>
    <n v="100"/>
    <n v="0"/>
    <n v="111.37"/>
    <n v="2.8169014084507001E-2"/>
    <n v="1"/>
    <n v="0"/>
    <n v="0"/>
    <n v="0"/>
    <s v="Thursday"/>
    <s v="CHO"/>
    <n v="1.0345734143517002"/>
    <n v="2.8139056078090121"/>
    <n v="0.7378015863967663"/>
    <n v="1"/>
    <n v="0"/>
    <n v="1.7031096820738723"/>
    <n v="5.4909961221316266"/>
    <n v="0.84594044100713428"/>
    <x v="0"/>
    <x v="1"/>
  </r>
  <r>
    <x v="3101"/>
    <n v="1"/>
    <d v="2013-08-13T00:00:00"/>
    <d v="2013-08-25T00:00:00"/>
    <d v="2013-08-25T00:00:00"/>
    <n v="42"/>
    <n v="4.7619047620000003"/>
    <n v="2.3809523810000002"/>
    <n v="79.180000000000007"/>
    <n v="0"/>
    <n v="1"/>
    <n v="0"/>
    <n v="0"/>
    <n v="0"/>
    <s v="Tuesday"/>
    <s v="DCX"/>
    <n v="0.96939584161388126"/>
    <n v="2.6363512044245443"/>
    <n v="0.7249990598313919"/>
    <n v="1"/>
    <n v="1"/>
    <n v="1.6379321093360533"/>
    <n v="5.1445201999308701"/>
    <n v="0.83725336275869833"/>
    <x v="0"/>
    <x v="0"/>
  </r>
  <r>
    <x v="3102"/>
    <n v="1"/>
    <d v="2013-08-13T00:00:00"/>
    <d v="2013-08-13T00:00:00"/>
    <d v="2013-08-13T00:00:00"/>
    <n v="42"/>
    <n v="4.7619047620000003"/>
    <n v="0"/>
    <n v="54.84"/>
    <n v="0"/>
    <n v="1"/>
    <n v="0"/>
    <n v="0"/>
    <n v="0"/>
    <s v="Friday"/>
    <s v="RIC"/>
    <n v="0.92011276859621993"/>
    <n v="2.509573375046696"/>
    <n v="0.71506508252254597"/>
    <n v="1"/>
    <n v="1"/>
    <n v="1.588649036318392"/>
    <n v="4.8971286145293753"/>
    <n v="0.83042594703866646"/>
    <x v="0"/>
    <x v="0"/>
  </r>
  <r>
    <x v="3103"/>
    <n v="1"/>
    <d v="2013-06-25T00:00:00"/>
    <d v="2013-07-10T00:00:00"/>
    <d v="2013-12-09T00:00:00"/>
    <n v="14"/>
    <n v="42.857142860000003"/>
    <n v="14.28571429"/>
    <n v="119.73"/>
    <n v="0.157894736842105"/>
    <n v="0"/>
    <n v="0"/>
    <n v="0"/>
    <n v="0"/>
    <s v="Friday"/>
    <s v="RIC"/>
    <n v="0.2424265543305088"/>
    <n v="1.2743376511443292"/>
    <n v="0.56031154850870468"/>
    <n v="1"/>
    <n v="1"/>
    <n v="0.91096282205268087"/>
    <n v="2.4867156457917581"/>
    <n v="0.71319714551230018"/>
    <x v="0"/>
    <x v="0"/>
  </r>
  <r>
    <x v="3104"/>
    <n v="1"/>
    <d v="2013-08-14T00:00:00"/>
    <d v="2013-08-16T00:00:00"/>
    <d v="2013-08-16T00:00:00"/>
    <n v="43"/>
    <n v="2.3255813949999999"/>
    <n v="2.3255813949999999"/>
    <n v="28.64"/>
    <n v="0"/>
    <n v="1"/>
    <n v="0"/>
    <n v="0"/>
    <n v="0"/>
    <s v="Tuesday"/>
    <s v="DCX"/>
    <n v="0.86706361029454682"/>
    <n v="2.3799122334328802"/>
    <n v="0.70413432925613917"/>
    <n v="1"/>
    <n v="1"/>
    <n v="1.5355998780167188"/>
    <n v="4.6441105943737586"/>
    <n v="0.82282416630942101"/>
    <x v="0"/>
    <x v="0"/>
  </r>
  <r>
    <x v="3105"/>
    <n v="0"/>
    <d v="2013-08-14T00:00:00"/>
    <d v="2013-08-31T00:00:00"/>
    <d v="2013-08-31T00:00:00"/>
    <n v="3"/>
    <n v="100"/>
    <n v="33.333333330000002"/>
    <n v="30.12"/>
    <n v="0"/>
    <n v="1"/>
    <n v="0"/>
    <n v="0"/>
    <n v="0"/>
    <s v="Monday"/>
    <s v="DCX"/>
    <n v="0.87006028030548099"/>
    <n v="2.3870547415764474"/>
    <n v="0.70475824092096995"/>
    <n v="1"/>
    <n v="0"/>
    <n v="1.5385965480276531"/>
    <n v="4.6580483342928884"/>
    <n v="0.8232606119783219"/>
    <x v="0"/>
    <x v="1"/>
  </r>
  <r>
    <x v="3106"/>
    <n v="1"/>
    <d v="2013-08-14T00:00:00"/>
    <d v="2013-08-14T00:00:00"/>
    <d v="2013-09-30T00:00:00"/>
    <n v="47"/>
    <n v="12.76595745"/>
    <n v="2.1276595739999999"/>
    <n v="41.01"/>
    <n v="8.5106382978723402E-2"/>
    <n v="1"/>
    <n v="0"/>
    <n v="0"/>
    <n v="0"/>
    <s v="Friday"/>
    <s v="DCX"/>
    <n v="0.89211010221026044"/>
    <n v="2.4402734488100135"/>
    <n v="0.70932543157408057"/>
    <n v="1"/>
    <n v="1"/>
    <n v="1.5606463699324324"/>
    <n v="4.7618981984224478"/>
    <n v="0.82644608329355929"/>
    <x v="0"/>
    <x v="0"/>
  </r>
  <r>
    <x v="3107"/>
    <n v="0"/>
    <d v="2013-08-14T00:00:00"/>
    <d v="2013-08-20T00:00:00"/>
    <d v="2013-08-20T00:00:00"/>
    <n v="1"/>
    <n v="100"/>
    <n v="100"/>
    <n v="46.83"/>
    <n v="0"/>
    <n v="1"/>
    <n v="0"/>
    <n v="0"/>
    <n v="0"/>
    <s v="Thursday"/>
    <s v="DCX"/>
    <n v="0.90389430455055575"/>
    <n v="2.4692002296675919"/>
    <n v="0.71174912550498215"/>
    <n v="1"/>
    <n v="0"/>
    <n v="1.5724305722727276"/>
    <n v="4.8183453091833464"/>
    <n v="0.82812982955452008"/>
    <x v="0"/>
    <x v="1"/>
  </r>
  <r>
    <x v="3108"/>
    <n v="1"/>
    <d v="2009-05-21T00:00:00"/>
    <d v="2009-09-30T00:00:00"/>
    <d v="2009-09-30T00:00:00"/>
    <n v="41"/>
    <n v="0"/>
    <n v="0"/>
    <n v="17.88"/>
    <n v="0"/>
    <n v="0"/>
    <n v="0"/>
    <n v="0"/>
    <n v="0"/>
    <s v="Thursday"/>
    <s v="CHO"/>
    <n v="3.620301337534032E-2"/>
    <n v="1.036866322857422"/>
    <n v="0.50904976493639109"/>
    <n v="1"/>
    <n v="1"/>
    <n v="0.70473928109751238"/>
    <n v="2.0233190986147016"/>
    <n v="0.66923769295202595"/>
    <x v="0"/>
    <x v="0"/>
  </r>
  <r>
    <x v="3109"/>
    <n v="1"/>
    <d v="2013-08-15T00:00:00"/>
    <d v="2013-08-25T00:00:00"/>
    <d v="2013-08-25T00:00:00"/>
    <n v="39"/>
    <n v="2.5641025640000001"/>
    <n v="0"/>
    <n v="50.32"/>
    <n v="0"/>
    <n v="1"/>
    <n v="0"/>
    <n v="0"/>
    <n v="0"/>
    <s v="Monday"/>
    <s v="RIC"/>
    <n v="0.91096077640066409"/>
    <n v="2.4867105588420855"/>
    <n v="0.71319672708018134"/>
    <n v="1"/>
    <n v="1"/>
    <n v="1.579497044122836"/>
    <n v="4.8525145966418757"/>
    <n v="0.82913327536614911"/>
    <x v="0"/>
    <x v="0"/>
  </r>
  <r>
    <x v="3110"/>
    <n v="1"/>
    <d v="2013-08-16T00:00:00"/>
    <d v="2013-08-16T00:00:00"/>
    <d v="2013-08-16T00:00:00"/>
    <n v="24"/>
    <n v="91.666666669999998"/>
    <n v="0"/>
    <n v="93.25"/>
    <n v="0"/>
    <n v="1"/>
    <n v="0"/>
    <n v="0"/>
    <n v="0"/>
    <s v="Monday"/>
    <s v="CHO"/>
    <n v="0.99788445448810037"/>
    <n v="2.7125372581292608"/>
    <n v="0.73064243387448247"/>
    <n v="1"/>
    <n v="1"/>
    <n v="1.6664207222102725"/>
    <n v="5.2931880601079007"/>
    <n v="0.84109802687465618"/>
    <x v="0"/>
    <x v="0"/>
  </r>
  <r>
    <x v="3111"/>
    <n v="0"/>
    <d v="2013-08-17T00:00:00"/>
    <d v="2013-09-16T00:00:00"/>
    <d v="2013-09-16T00:00:00"/>
    <n v="2"/>
    <n v="50"/>
    <n v="50"/>
    <n v="49.74"/>
    <n v="0"/>
    <n v="1"/>
    <n v="0"/>
    <n v="0"/>
    <n v="0"/>
    <s v="Thursday"/>
    <s v="RIC"/>
    <n v="0.90978640572070346"/>
    <n v="2.4837919529702459"/>
    <n v="0.7129564527676775"/>
    <n v="1"/>
    <n v="0"/>
    <n v="1.5783226734428755"/>
    <n v="4.8468192906302505"/>
    <n v="0.82896683644686298"/>
    <x v="0"/>
    <x v="1"/>
  </r>
  <r>
    <x v="3112"/>
    <n v="1"/>
    <d v="2013-08-17T00:00:00"/>
    <d v="2013-08-19T00:00:00"/>
    <d v="2013-12-17T00:00:00"/>
    <n v="39"/>
    <n v="82.051282049999998"/>
    <n v="20.512820510000001"/>
    <n v="160.56"/>
    <n v="0.05"/>
    <n v="1"/>
    <n v="0"/>
    <n v="0"/>
    <n v="0"/>
    <s v="Tuesday"/>
    <s v="DCX"/>
    <n v="1.1341721966745744"/>
    <n v="3.108599168785072"/>
    <n v="0.75660804110620905"/>
    <n v="1"/>
    <n v="1"/>
    <n v="1.8027084643967464"/>
    <n v="6.0660549286694385"/>
    <n v="0.85847831497280713"/>
    <x v="0"/>
    <x v="0"/>
  </r>
  <r>
    <x v="3113"/>
    <n v="0"/>
    <d v="2013-08-17T00:00:00"/>
    <d v="2013-11-05T00:00:00"/>
    <d v="2013-11-05T00:00:00"/>
    <n v="13"/>
    <n v="38.46153846"/>
    <n v="0"/>
    <n v="53.57"/>
    <n v="0"/>
    <n v="1"/>
    <n v="0"/>
    <n v="0"/>
    <n v="0"/>
    <s v="Tuesday"/>
    <s v="RIC"/>
    <n v="0.91754130176251292"/>
    <n v="2.5031283804423721"/>
    <n v="0.71454086422213259"/>
    <n v="1"/>
    <n v="0"/>
    <n v="1.5860775694846849"/>
    <n v="4.8845519878361099"/>
    <n v="0.83006352869902611"/>
    <x v="0"/>
    <x v="1"/>
  </r>
  <r>
    <x v="3114"/>
    <n v="1"/>
    <d v="2013-08-17T00:00:00"/>
    <d v="2013-08-17T00:00:00"/>
    <d v="2013-09-05T00:00:00"/>
    <n v="42"/>
    <n v="11.9047619"/>
    <n v="0"/>
    <n v="108.1"/>
    <n v="0.105263157894737"/>
    <n v="1"/>
    <n v="0"/>
    <n v="0"/>
    <n v="0"/>
    <s v="Friday"/>
    <s v="RIC"/>
    <n v="1.0279523934491632"/>
    <n v="2.7953362219448041"/>
    <n v="0.73651873206438068"/>
    <n v="1"/>
    <n v="1"/>
    <n v="1.6964886611713352"/>
    <n v="5.4547602137600864"/>
    <n v="0.84507557726649141"/>
    <x v="0"/>
    <x v="0"/>
  </r>
  <r>
    <x v="3115"/>
    <n v="1"/>
    <d v="2013-08-18T00:00:00"/>
    <d v="2013-10-14T00:00:00"/>
    <d v="2013-11-11T00:00:00"/>
    <n v="29"/>
    <n v="89.655172410000006"/>
    <n v="31.03448276"/>
    <n v="50.88"/>
    <n v="7.1428571428571397E-2"/>
    <n v="1"/>
    <n v="0"/>
    <n v="0"/>
    <n v="0"/>
    <s v="Tuesday"/>
    <s v="BWI"/>
    <n v="0.91209465153993652"/>
    <n v="2.4895317772757815"/>
    <n v="0.71342860193676672"/>
    <n v="1"/>
    <n v="1"/>
    <n v="1.5806309192621084"/>
    <n v="4.8580198628583826"/>
    <n v="0.82929385297234948"/>
    <x v="0"/>
    <x v="0"/>
  </r>
  <r>
    <x v="3116"/>
    <n v="1"/>
    <d v="2013-08-18T00:00:00"/>
    <d v="2013-09-02T00:00:00"/>
    <d v="2013-09-17T00:00:00"/>
    <n v="39"/>
    <n v="2.5641025640000001"/>
    <n v="0"/>
    <n v="78.19"/>
    <n v="0.133333333333333"/>
    <n v="1"/>
    <n v="0"/>
    <n v="0"/>
    <n v="0"/>
    <s v="Tuesday"/>
    <s v="BWI"/>
    <n v="0.96739131234981035"/>
    <n v="2.6310718543585208"/>
    <n v="0.72459922576314206"/>
    <n v="1"/>
    <n v="1"/>
    <n v="1.6359275800719824"/>
    <n v="5.1342181874328459"/>
    <n v="0.83698004057816255"/>
    <x v="0"/>
    <x v="0"/>
  </r>
  <r>
    <x v="3117"/>
    <n v="1"/>
    <d v="2013-08-18T00:00:00"/>
    <d v="2013-08-18T00:00:00"/>
    <d v="2014-01-19T00:00:00"/>
    <n v="59"/>
    <n v="27.118644069999998"/>
    <n v="13.559322030000001"/>
    <n v="171.98"/>
    <n v="0.12987012987013"/>
    <n v="1"/>
    <n v="1"/>
    <n v="0"/>
    <n v="0"/>
    <s v="Monday"/>
    <s v="CHO"/>
    <n v="2.0250254195109081"/>
    <n v="7.5763035281193227"/>
    <n v="0.88339964919370262"/>
    <n v="1"/>
    <n v="1"/>
    <n v="2.6935616872330801"/>
    <n v="14.784239093715533"/>
    <n v="0.93664566317940856"/>
    <x v="0"/>
    <x v="0"/>
  </r>
  <r>
    <x v="3118"/>
    <n v="0"/>
    <d v="2013-08-18T00:00:00"/>
    <d v="2013-08-21T00:00:00"/>
    <d v="2013-08-21T00:00:00"/>
    <n v="8"/>
    <n v="12.5"/>
    <n v="0"/>
    <n v="124.9"/>
    <n v="0"/>
    <n v="1"/>
    <n v="0"/>
    <n v="0"/>
    <n v="0"/>
    <s v="Thursday"/>
    <s v="BWI"/>
    <n v="1.0619686476273353"/>
    <n v="2.8920588335111557"/>
    <n v="0.7430665766432244"/>
    <n v="1"/>
    <n v="0"/>
    <n v="1.7305049153495073"/>
    <n v="5.6435026803017463"/>
    <n v="0.84947699306797297"/>
    <x v="0"/>
    <x v="1"/>
  </r>
  <r>
    <x v="3119"/>
    <n v="1"/>
    <d v="2013-08-18T00:00:00"/>
    <d v="2013-08-25T00:00:00"/>
    <d v="2013-09-26T00:00:00"/>
    <n v="41"/>
    <n v="19.512195120000001"/>
    <n v="2.4390243900000002"/>
    <n v="50.86"/>
    <n v="0.125"/>
    <n v="1"/>
    <n v="0"/>
    <n v="0"/>
    <n v="0"/>
    <s v="Friday"/>
    <s v="RIC"/>
    <n v="0.91205415599924822"/>
    <n v="2.4894309643816497"/>
    <n v="0.71342032262351784"/>
    <n v="1"/>
    <n v="1"/>
    <n v="1.5805904237214201"/>
    <n v="4.8578231387006143"/>
    <n v="0.82928812012207309"/>
    <x v="0"/>
    <x v="0"/>
  </r>
  <r>
    <x v="3120"/>
    <n v="1"/>
    <d v="2013-06-26T00:00:00"/>
    <d v="2013-08-18T00:00:00"/>
    <d v="2013-08-18T00:00:00"/>
    <n v="33"/>
    <n v="27.272727270000001"/>
    <n v="0"/>
    <n v="52.45"/>
    <n v="0"/>
    <n v="1"/>
    <n v="0"/>
    <n v="0"/>
    <n v="0"/>
    <s v="Tuesday"/>
    <s v="CHO"/>
    <n v="0.91527355148396805"/>
    <n v="2.4974583419060634"/>
    <n v="0.71407808121167937"/>
    <n v="1"/>
    <n v="1"/>
    <n v="1.5838098192061401"/>
    <n v="4.8734875940878588"/>
    <n v="0.82974340475213038"/>
    <x v="0"/>
    <x v="0"/>
  </r>
  <r>
    <x v="3121"/>
    <n v="1"/>
    <d v="2013-08-03T00:00:00"/>
    <d v="2013-09-23T00:00:00"/>
    <d v="2013-11-23T00:00:00"/>
    <n v="29"/>
    <n v="79.310344830000005"/>
    <n v="0"/>
    <n v="50.96"/>
    <n v="3.2786885245901599E-2"/>
    <n v="1"/>
    <n v="0"/>
    <n v="0"/>
    <n v="0"/>
    <s v="Wednesday"/>
    <s v="RIC"/>
    <n v="0.91225663370268972"/>
    <n v="2.4899350696795133"/>
    <n v="0.71346171775859668"/>
    <n v="1"/>
    <n v="1"/>
    <n v="1.5807929014248616"/>
    <n v="4.8588068391588068"/>
    <n v="0.82931678284454624"/>
    <x v="0"/>
    <x v="0"/>
  </r>
  <r>
    <x v="3122"/>
    <n v="1"/>
    <d v="2013-08-19T00:00:00"/>
    <d v="2013-09-10T00:00:00"/>
    <d v="2013-10-01T00:00:00"/>
    <n v="36"/>
    <n v="30.555555559999998"/>
    <n v="0"/>
    <n v="11.77"/>
    <n v="0.19047619047618999"/>
    <n v="1"/>
    <n v="0"/>
    <n v="0"/>
    <n v="0"/>
    <s v="Wednesday"/>
    <s v="RIC"/>
    <n v="0.83290562172396554"/>
    <n v="2.2999919472284787"/>
    <n v="0.69696895750310628"/>
    <n v="1"/>
    <n v="1"/>
    <n v="1.5014418894461374"/>
    <n v="4.4881558315664467"/>
    <n v="0.81778943042246366"/>
    <x v="0"/>
    <x v="0"/>
  </r>
  <r>
    <x v="3123"/>
    <n v="1"/>
    <d v="2013-08-19T00:00:00"/>
    <d v="2013-09-02T00:00:00"/>
    <d v="2013-09-02T00:00:00"/>
    <n v="18"/>
    <n v="61.111111110000003"/>
    <n v="5.5555555559999998"/>
    <n v="22.06"/>
    <n v="0"/>
    <n v="1"/>
    <n v="0"/>
    <n v="0"/>
    <n v="0"/>
    <s v="Tuesday"/>
    <s v="DCX"/>
    <n v="0.85374057740809606"/>
    <n v="2.3484148705860366"/>
    <n v="0.70135122478864731"/>
    <n v="1"/>
    <n v="1"/>
    <n v="1.5222768451302682"/>
    <n v="4.5826473040738209"/>
    <n v="0.82087351295320576"/>
    <x v="0"/>
    <x v="0"/>
  </r>
  <r>
    <x v="3124"/>
    <n v="1"/>
    <d v="2013-08-19T00:00:00"/>
    <d v="2013-09-22T00:00:00"/>
    <d v="2013-09-22T00:00:00"/>
    <n v="39"/>
    <n v="7.692307692"/>
    <n v="5.1282051280000003"/>
    <n v="82.27"/>
    <n v="0"/>
    <n v="1"/>
    <n v="0"/>
    <n v="0"/>
    <n v="0"/>
    <s v="Tuesday"/>
    <s v="DCX"/>
    <n v="0.97565240265022357"/>
    <n v="2.6528974038270676"/>
    <n v="0.72624470674913566"/>
    <n v="1"/>
    <n v="1"/>
    <n v="1.6441886703723956"/>
    <n v="5.1768081048638352"/>
    <n v="0.83810408498645683"/>
    <x v="0"/>
    <x v="0"/>
  </r>
  <r>
    <x v="3125"/>
    <n v="1"/>
    <d v="2013-08-19T00:00:00"/>
    <d v="2013-08-19T00:00:00"/>
    <d v="2013-08-19T00:00:00"/>
    <n v="21"/>
    <n v="19.047619050000002"/>
    <n v="9.5238095240000007"/>
    <n v="113.59"/>
    <n v="0"/>
    <n v="1"/>
    <n v="0"/>
    <n v="0"/>
    <n v="0"/>
    <s v="Tuesday"/>
    <s v="RIC"/>
    <n v="1.0390684193681017"/>
    <n v="2.8265825978537666"/>
    <n v="0.73867021698136748"/>
    <n v="1"/>
    <n v="1"/>
    <n v="1.7076046870902737"/>
    <n v="5.5157337334370213"/>
    <n v="0.84652534297583948"/>
    <x v="0"/>
    <x v="0"/>
  </r>
  <r>
    <x v="3126"/>
    <n v="1"/>
    <d v="2013-08-19T00:00:00"/>
    <d v="2013-08-22T00:00:00"/>
    <d v="2013-08-22T00:00:00"/>
    <n v="39"/>
    <n v="12.820512819999999"/>
    <n v="2.5641025640000001"/>
    <n v="42.66"/>
    <n v="0"/>
    <n v="1"/>
    <n v="0"/>
    <n v="0"/>
    <n v="0"/>
    <s v="Friday"/>
    <s v="DCX"/>
    <n v="0.89545098431704517"/>
    <n v="2.4484397484372833"/>
    <n v="0.71001378218854883"/>
    <n v="1"/>
    <n v="1"/>
    <n v="1.5639872520392171"/>
    <n v="4.7778337434745133"/>
    <n v="0.82692475339405536"/>
    <x v="0"/>
    <x v="0"/>
  </r>
  <r>
    <x v="3127"/>
    <n v="1"/>
    <d v="2013-08-19T00:00:00"/>
    <d v="2013-08-19T00:00:00"/>
    <d v="2013-08-19T00:00:00"/>
    <n v="38"/>
    <n v="13.15789474"/>
    <n v="2.6315789469999999"/>
    <n v="53.5"/>
    <n v="0"/>
    <n v="1"/>
    <n v="0"/>
    <n v="0"/>
    <n v="0"/>
    <s v="Tuesday"/>
    <s v="RIC"/>
    <n v="0.91739956737010386"/>
    <n v="2.5027736262032807"/>
    <n v="0.71451195346474106"/>
    <n v="1"/>
    <n v="1"/>
    <n v="1.5859358350922759"/>
    <n v="4.8838597278876037"/>
    <n v="0.83004353498430261"/>
    <x v="0"/>
    <x v="0"/>
  </r>
  <r>
    <x v="3128"/>
    <n v="1"/>
    <d v="2013-08-20T00:00:00"/>
    <d v="2013-08-22T00:00:00"/>
    <d v="2013-10-20T00:00:00"/>
    <n v="42"/>
    <n v="26.190476189999998"/>
    <n v="7.1428571429999996"/>
    <n v="21.91"/>
    <n v="5.0847457627118599E-2"/>
    <n v="1"/>
    <n v="0"/>
    <n v="0"/>
    <n v="0"/>
    <s v="Friday"/>
    <s v="RIC"/>
    <n v="0.8534368608529338"/>
    <n v="2.3477017264137783"/>
    <n v="0.70128760513223831"/>
    <n v="1"/>
    <n v="1"/>
    <n v="1.5219731285751057"/>
    <n v="4.581255689559983"/>
    <n v="0.82082885006136708"/>
    <x v="0"/>
    <x v="0"/>
  </r>
  <r>
    <x v="3129"/>
    <n v="1"/>
    <d v="2013-08-20T00:00:00"/>
    <d v="2013-08-20T00:00:00"/>
    <d v="2013-10-15T00:00:00"/>
    <n v="35"/>
    <n v="100"/>
    <n v="8.5714285710000002"/>
    <n v="75.989999999999995"/>
    <n v="0.107142857142857"/>
    <n v="1"/>
    <n v="0"/>
    <n v="0"/>
    <n v="0"/>
    <s v="Wednesday"/>
    <s v="RIC"/>
    <n v="0.96293680287409733"/>
    <n v="2.6193777848604687"/>
    <n v="0.72370941652377108"/>
    <n v="1"/>
    <n v="1"/>
    <n v="1.6314730705962694"/>
    <n v="5.1113986265749611"/>
    <n v="0.83637133476262293"/>
    <x v="0"/>
    <x v="0"/>
  </r>
  <r>
    <x v="3130"/>
    <n v="1"/>
    <d v="2013-08-20T00:00:00"/>
    <d v="2013-08-28T00:00:00"/>
    <d v="2013-12-18T00:00:00"/>
    <n v="48"/>
    <n v="18.75"/>
    <n v="8.3333333330000006"/>
    <n v="50.09"/>
    <n v="1.7857142857142901E-2"/>
    <n v="1"/>
    <n v="0"/>
    <n v="0"/>
    <n v="0"/>
    <s v="Monday"/>
    <s v="DCX"/>
    <n v="0.91049507768274862"/>
    <n v="2.4855527705341958"/>
    <n v="0.71310146027519761"/>
    <n v="1"/>
    <n v="1"/>
    <n v="1.5790313454049207"/>
    <n v="4.8502553129291508"/>
    <n v="0.82906728911642791"/>
    <x v="0"/>
    <x v="0"/>
  </r>
  <r>
    <x v="3131"/>
    <n v="1"/>
    <d v="2013-08-20T00:00:00"/>
    <d v="2013-08-20T00:00:00"/>
    <d v="2014-01-07T00:00:00"/>
    <n v="40"/>
    <n v="65"/>
    <n v="12.5"/>
    <n v="94.22"/>
    <n v="2.1428571428571401E-2"/>
    <n v="1"/>
    <n v="0"/>
    <n v="0"/>
    <n v="0"/>
    <s v="Wednesday"/>
    <s v="DCX"/>
    <n v="0.99984848821148287"/>
    <n v="2.7178700079161433"/>
    <n v="0.73102878856151898"/>
    <n v="1"/>
    <n v="1"/>
    <n v="1.6683847559336549"/>
    <n v="5.3035942756962298"/>
    <n v="0.84136034835624784"/>
    <x v="0"/>
    <x v="0"/>
  </r>
  <r>
    <x v="3132"/>
    <n v="0"/>
    <d v="2013-08-20T00:00:00"/>
    <d v="2013-09-29T00:00:00"/>
    <d v="2013-09-29T00:00:00"/>
    <n v="3"/>
    <n v="66.666666669999998"/>
    <n v="33.333333330000002"/>
    <n v="144"/>
    <n v="0"/>
    <n v="1"/>
    <n v="0"/>
    <n v="0"/>
    <n v="0"/>
    <s v="Tuesday"/>
    <s v="RIC"/>
    <n v="1.1006418889846619"/>
    <n v="3.0060949840481892"/>
    <n v="0.75038035693564786"/>
    <n v="1"/>
    <n v="0"/>
    <n v="1.7691781567068339"/>
    <n v="5.8660304220440231"/>
    <n v="0.85435543705291372"/>
    <x v="0"/>
    <x v="1"/>
  </r>
  <r>
    <x v="3133"/>
    <n v="1"/>
    <d v="2013-08-20T00:00:00"/>
    <d v="2013-09-08T00:00:00"/>
    <d v="2013-12-08T00:00:00"/>
    <n v="33"/>
    <n v="21.212121209999999"/>
    <n v="3.0303030299999998"/>
    <n v="67.75"/>
    <n v="6.5934065934065894E-2"/>
    <n v="1"/>
    <n v="1"/>
    <n v="0"/>
    <n v="0"/>
    <s v="Monday"/>
    <s v="DCX"/>
    <n v="1.813982909213832"/>
    <n v="6.1348333207618824"/>
    <n v="0.85984255622481498"/>
    <n v="1"/>
    <n v="1"/>
    <n v="2.482519176936004"/>
    <n v="11.971384498734679"/>
    <n v="0.92290722705062467"/>
    <x v="0"/>
    <x v="0"/>
  </r>
  <r>
    <x v="3134"/>
    <n v="1"/>
    <d v="2013-08-20T00:00:00"/>
    <d v="2013-08-26T00:00:00"/>
    <d v="2013-08-26T00:00:00"/>
    <n v="40"/>
    <n v="5"/>
    <n v="0"/>
    <n v="91.53"/>
    <n v="0"/>
    <n v="1"/>
    <n v="0"/>
    <n v="0"/>
    <n v="0"/>
    <s v="Friday"/>
    <s v="CHO"/>
    <n v="0.99440183798890658"/>
    <n v="2.7031069617037535"/>
    <n v="0.72995649049793787"/>
    <n v="1"/>
    <n v="1"/>
    <n v="1.6629381057110786"/>
    <n v="5.2747859783325524"/>
    <n v="0.84063201462916859"/>
    <x v="0"/>
    <x v="0"/>
  </r>
  <r>
    <x v="3135"/>
    <n v="0"/>
    <d v="2013-08-16T00:00:00"/>
    <d v="2013-08-21T00:00:00"/>
    <d v="2013-12-09T00:00:00"/>
    <n v="13"/>
    <n v="15.38461538"/>
    <n v="15.38461538"/>
    <n v="83.81"/>
    <n v="7.2727272727272696E-2"/>
    <n v="1"/>
    <n v="0"/>
    <n v="0"/>
    <n v="0"/>
    <s v="Thursday"/>
    <s v="CHO"/>
    <n v="0.97877055928322276"/>
    <n v="2.6611824638079442"/>
    <n v="0.72686420032725874"/>
    <n v="1"/>
    <n v="0"/>
    <n v="1.6473068270053948"/>
    <n v="5.1929753963679888"/>
    <n v="0.83852672810770845"/>
    <x v="0"/>
    <x v="1"/>
  </r>
  <r>
    <x v="3136"/>
    <n v="0"/>
    <d v="2013-08-21T00:00:00"/>
    <d v="2013-09-02T00:00:00"/>
    <d v="2013-09-02T00:00:00"/>
    <n v="3"/>
    <n v="66.666666669999998"/>
    <n v="33.333333330000002"/>
    <n v="52.78"/>
    <n v="0"/>
    <n v="1"/>
    <n v="0"/>
    <n v="0"/>
    <n v="0"/>
    <s v="Tuesday"/>
    <s v="DCX"/>
    <n v="0.91594172790532502"/>
    <n v="2.4991276423149267"/>
    <n v="0.71421448365958218"/>
    <n v="1"/>
    <n v="0"/>
    <n v="1.584477995627497"/>
    <n v="4.8767450317383272"/>
    <n v="0.82983777676258952"/>
    <x v="0"/>
    <x v="1"/>
  </r>
  <r>
    <x v="3137"/>
    <n v="0"/>
    <d v="2013-08-21T00:00:00"/>
    <d v="2013-08-21T00:00:00"/>
    <d v="2013-09-15T00:00:00"/>
    <n v="7"/>
    <n v="28.571428569999998"/>
    <n v="0"/>
    <n v="69.41"/>
    <n v="0.12"/>
    <n v="1"/>
    <n v="0"/>
    <n v="0"/>
    <n v="0"/>
    <s v="Monday"/>
    <s v="RIC"/>
    <n v="0.94961376998764657"/>
    <n v="2.5847111734771975"/>
    <n v="0.72103749741433354"/>
    <n v="1"/>
    <n v="0"/>
    <n v="1.6181500377098186"/>
    <n v="5.0437509314480433"/>
    <n v="0.83453983935760789"/>
    <x v="0"/>
    <x v="1"/>
  </r>
  <r>
    <x v="3138"/>
    <n v="1"/>
    <d v="2013-08-21T00:00:00"/>
    <d v="2013-09-25T00:00:00"/>
    <d v="2013-09-25T00:00:00"/>
    <n v="37"/>
    <n v="10.81081081"/>
    <n v="2.7027027029999999"/>
    <n v="41.41"/>
    <n v="0"/>
    <n v="1"/>
    <n v="0"/>
    <n v="0"/>
    <n v="0"/>
    <s v="Wednesday"/>
    <s v="DCX"/>
    <n v="0.89292001302402635"/>
    <n v="2.442250653236294"/>
    <n v="0.70949239299008282"/>
    <n v="1"/>
    <n v="1"/>
    <n v="1.5614562807461985"/>
    <n v="4.7657564734858466"/>
    <n v="0.82656222048250638"/>
    <x v="0"/>
    <x v="0"/>
  </r>
  <r>
    <x v="3139"/>
    <n v="1"/>
    <d v="2013-08-07T00:00:00"/>
    <d v="2013-08-21T00:00:00"/>
    <d v="2013-08-21T00:00:00"/>
    <n v="41"/>
    <n v="0"/>
    <n v="0"/>
    <n v="50.97"/>
    <n v="0"/>
    <n v="1"/>
    <n v="0"/>
    <n v="0"/>
    <n v="0"/>
    <s v="Saturday"/>
    <s v="DCX"/>
    <n v="0.91227688147303387"/>
    <n v="2.4899854858233814"/>
    <n v="0.71346585707531296"/>
    <n v="1"/>
    <n v="1"/>
    <n v="1.580813149195206"/>
    <n v="4.8589052201598291"/>
    <n v="0.82931964890657162"/>
    <x v="0"/>
    <x v="0"/>
  </r>
  <r>
    <x v="3140"/>
    <n v="1"/>
    <d v="2013-08-21T00:00:00"/>
    <d v="2013-09-10T00:00:00"/>
    <d v="2013-11-05T00:00:00"/>
    <n v="37"/>
    <n v="2.7027027029999999"/>
    <n v="0"/>
    <n v="69.13"/>
    <n v="3.5714285714285698E-2"/>
    <n v="1"/>
    <n v="0"/>
    <n v="0"/>
    <n v="0"/>
    <s v="Wednesday"/>
    <s v="RIC"/>
    <n v="0.94904683241801036"/>
    <n v="2.583246218914423"/>
    <n v="0.72092344792790741"/>
    <n v="1"/>
    <n v="1"/>
    <n v="1.6175831001401824"/>
    <n v="5.0408922499766504"/>
    <n v="0.83446154001441342"/>
    <x v="0"/>
    <x v="0"/>
  </r>
  <r>
    <x v="3141"/>
    <n v="1"/>
    <d v="2013-08-22T00:00:00"/>
    <d v="2013-11-04T00:00:00"/>
    <d v="2013-11-04T00:00:00"/>
    <n v="46"/>
    <n v="19.565217390000001"/>
    <n v="8.6956521739999992"/>
    <n v="98.04"/>
    <n v="0"/>
    <n v="1"/>
    <n v="0"/>
    <n v="0"/>
    <n v="0"/>
    <s v="Friday"/>
    <s v="DCX"/>
    <n v="1.0075831364829482"/>
    <n v="2.7389732844775865"/>
    <n v="0.73254689886351487"/>
    <n v="1"/>
    <n v="1"/>
    <n v="1.6761194042051202"/>
    <n v="5.3447747649925219"/>
    <n v="0.84238999223147704"/>
    <x v="0"/>
    <x v="0"/>
  </r>
  <r>
    <x v="3142"/>
    <n v="1"/>
    <d v="2013-07-30T00:00:00"/>
    <d v="2013-08-22T00:00:00"/>
    <d v="2013-10-02T00:00:00"/>
    <n v="34"/>
    <n v="35.294117649999997"/>
    <n v="17.647058820000002"/>
    <n v="54.17"/>
    <n v="0.146341463414634"/>
    <n v="1"/>
    <n v="0"/>
    <n v="0"/>
    <n v="0"/>
    <s v="Friday"/>
    <s v="RIC"/>
    <n v="0.91875616798316184"/>
    <n v="2.5061711944894793"/>
    <n v="0.71478859857965193"/>
    <n v="1"/>
    <n v="1"/>
    <n v="1.5872924357053337"/>
    <n v="4.8904896710642403"/>
    <n v="0.83023482667115367"/>
    <x v="0"/>
    <x v="0"/>
  </r>
  <r>
    <x v="3143"/>
    <n v="1"/>
    <d v="2013-08-22T00:00:00"/>
    <d v="2013-08-22T00:00:00"/>
    <d v="2013-08-22T00:00:00"/>
    <n v="40"/>
    <n v="2.5"/>
    <n v="0"/>
    <n v="51.17"/>
    <n v="0"/>
    <n v="1"/>
    <n v="0"/>
    <n v="0"/>
    <n v="0"/>
    <s v="Saturday"/>
    <s v="DCX"/>
    <n v="0.91268183687991689"/>
    <n v="2.4909940231014556"/>
    <n v="0.71354863589494666"/>
    <n v="1"/>
    <n v="1"/>
    <n v="1.581218104602089"/>
    <n v="4.8608732585572652"/>
    <n v="0.82937696212080114"/>
    <x v="0"/>
    <x v="0"/>
  </r>
  <r>
    <x v="3144"/>
    <n v="1"/>
    <d v="2013-08-22T00:00:00"/>
    <d v="2013-08-29T00:00:00"/>
    <d v="2013-12-09T00:00:00"/>
    <n v="44"/>
    <n v="34.090909089999997"/>
    <n v="0"/>
    <n v="57.62"/>
    <n v="7.8431372549019607E-2"/>
    <n v="1"/>
    <n v="0"/>
    <n v="0"/>
    <n v="0"/>
    <s v="Tuesday"/>
    <s v="DCX"/>
    <n v="0.92574164875189369"/>
    <n v="2.5237392945452051"/>
    <n v="0.71621056031358132"/>
    <n v="1"/>
    <n v="1"/>
    <n v="1.5942779164740657"/>
    <n v="4.9247716914033397"/>
    <n v="0.83121712496517475"/>
    <x v="0"/>
    <x v="0"/>
  </r>
  <r>
    <x v="3145"/>
    <n v="1"/>
    <d v="2013-08-23T00:00:00"/>
    <d v="2013-08-23T00:00:00"/>
    <d v="2013-08-23T00:00:00"/>
    <n v="42"/>
    <n v="0"/>
    <n v="0"/>
    <n v="143.5"/>
    <n v="0"/>
    <n v="1"/>
    <n v="0"/>
    <n v="0"/>
    <n v="0"/>
    <s v="Monday"/>
    <s v="CHO"/>
    <n v="1.0996295004674543"/>
    <n v="3.0030531880041993"/>
    <n v="0.75019067870577816"/>
    <n v="1"/>
    <n v="1"/>
    <n v="1.7681657681896263"/>
    <n v="5.8600947253257285"/>
    <n v="0.85422941809997843"/>
    <x v="0"/>
    <x v="0"/>
  </r>
  <r>
    <x v="3146"/>
    <n v="1"/>
    <d v="2013-08-23T00:00:00"/>
    <d v="2013-10-18T00:00:00"/>
    <d v="2013-10-18T00:00:00"/>
    <n v="38"/>
    <n v="10.52631579"/>
    <n v="2.6315789469999999"/>
    <n v="61.91"/>
    <n v="0"/>
    <n v="1"/>
    <n v="1"/>
    <n v="0"/>
    <n v="0"/>
    <s v="Monday"/>
    <s v="RIC"/>
    <n v="1.8021582113328485"/>
    <n v="6.0627179815260561"/>
    <n v="0.85841144972577144"/>
    <n v="1"/>
    <n v="1"/>
    <n v="2.4706944790550205"/>
    <n v="11.830660145013924"/>
    <n v="0.92206168749714668"/>
    <x v="0"/>
    <x v="0"/>
  </r>
  <r>
    <x v="3147"/>
    <n v="1"/>
    <d v="2013-08-22T00:00:00"/>
    <d v="2013-09-26T00:00:00"/>
    <d v="2013-09-26T00:00:00"/>
    <n v="32"/>
    <n v="68.75"/>
    <n v="6.25"/>
    <n v="80.17"/>
    <n v="0"/>
    <n v="1"/>
    <n v="0"/>
    <n v="0"/>
    <n v="0"/>
    <s v="Friday"/>
    <s v="CHO"/>
    <n v="0.97140037087795206"/>
    <n v="2.6416411477159381"/>
    <n v="0.72539853339827109"/>
    <n v="1"/>
    <n v="1"/>
    <n v="1.639936638600124"/>
    <n v="5.1548428838257134"/>
    <n v="0.83752631563871505"/>
    <x v="0"/>
    <x v="0"/>
  </r>
  <r>
    <x v="3148"/>
    <n v="1"/>
    <d v="2013-08-23T00:00:00"/>
    <d v="2013-09-16T00:00:00"/>
    <d v="2013-09-16T00:00:00"/>
    <n v="38"/>
    <n v="13.15789474"/>
    <n v="5.263157895"/>
    <n v="42.49"/>
    <n v="0"/>
    <n v="1"/>
    <n v="0"/>
    <n v="0"/>
    <n v="0"/>
    <s v="Tuesday"/>
    <s v="BWI"/>
    <n v="0.89510677222119461"/>
    <n v="2.4475971108912473"/>
    <n v="0.7099429057876524"/>
    <n v="1"/>
    <n v="1"/>
    <n v="1.5636430399433667"/>
    <n v="4.7761894383191441"/>
    <n v="0.82687548414426704"/>
    <x v="0"/>
    <x v="0"/>
  </r>
  <r>
    <x v="3149"/>
    <n v="1"/>
    <d v="2013-08-23T00:00:00"/>
    <d v="2013-08-27T00:00:00"/>
    <d v="2013-08-27T00:00:00"/>
    <n v="34"/>
    <n v="50"/>
    <n v="2.9411764709999999"/>
    <n v="29.49"/>
    <n v="0"/>
    <n v="1"/>
    <n v="0"/>
    <n v="0"/>
    <n v="0"/>
    <s v="Thursday"/>
    <s v="BWI"/>
    <n v="0.86878467077379951"/>
    <n v="2.3840117330534123"/>
    <n v="0.70449275035530257"/>
    <n v="1"/>
    <n v="1"/>
    <n v="1.5373209384959714"/>
    <n v="4.6521102715685272"/>
    <n v="0.8230749309633536"/>
    <x v="0"/>
    <x v="0"/>
  </r>
  <r>
    <x v="3150"/>
    <n v="1"/>
    <d v="2013-08-23T00:00:00"/>
    <d v="2013-09-08T00:00:00"/>
    <d v="2013-09-08T00:00:00"/>
    <n v="40"/>
    <n v="10"/>
    <n v="2.5"/>
    <n v="79.03"/>
    <n v="0"/>
    <n v="1"/>
    <n v="0"/>
    <n v="0"/>
    <n v="0"/>
    <s v="Tuesday"/>
    <s v="BWI"/>
    <n v="0.969092125058719"/>
    <n v="2.6355506224996845"/>
    <n v="0.72493850207690602"/>
    <n v="1"/>
    <n v="1"/>
    <n v="1.637628392780891"/>
    <n v="5.1429579612286727"/>
    <n v="0.83721197405036663"/>
    <x v="0"/>
    <x v="0"/>
  </r>
  <r>
    <x v="3151"/>
    <n v="0"/>
    <d v="2013-08-23T00:00:00"/>
    <d v="2013-09-26T00:00:00"/>
    <d v="2013-09-26T00:00:00"/>
    <n v="28"/>
    <n v="28.571428569999998"/>
    <n v="0"/>
    <n v="52.78"/>
    <n v="0"/>
    <n v="1"/>
    <n v="0"/>
    <n v="0"/>
    <n v="0"/>
    <s v="Tuesday"/>
    <s v="BWI"/>
    <n v="0.91594172790532502"/>
    <n v="2.4991276423149267"/>
    <n v="0.71421448365958218"/>
    <n v="1"/>
    <n v="0"/>
    <n v="1.584477995627497"/>
    <n v="4.8767450317383272"/>
    <n v="0.82983777676258952"/>
    <x v="0"/>
    <x v="1"/>
  </r>
  <r>
    <x v="3152"/>
    <n v="1"/>
    <d v="2013-08-23T00:00:00"/>
    <d v="2013-09-05T00:00:00"/>
    <d v="2013-09-05T00:00:00"/>
    <n v="39"/>
    <n v="5.1282051280000003"/>
    <n v="2.5641025640000001"/>
    <n v="78.84"/>
    <n v="0"/>
    <n v="1"/>
    <n v="0"/>
    <n v="0"/>
    <n v="0"/>
    <s v="Tuesday"/>
    <s v="BWI"/>
    <n v="0.96870741742218014"/>
    <n v="2.6345369010544175"/>
    <n v="0.72486178370898102"/>
    <n v="1"/>
    <n v="1"/>
    <n v="1.6372436851443521"/>
    <n v="5.140979806556591"/>
    <n v="0.837159536181454"/>
    <x v="0"/>
    <x v="0"/>
  </r>
  <r>
    <x v="3153"/>
    <n v="1"/>
    <d v="2013-08-24T00:00:00"/>
    <d v="2013-09-23T00:00:00"/>
    <d v="2013-09-23T00:00:00"/>
    <n v="39"/>
    <n v="7.692307692"/>
    <n v="2.5641025640000001"/>
    <n v="94.57"/>
    <n v="0"/>
    <n v="1"/>
    <n v="0"/>
    <n v="0"/>
    <n v="0"/>
    <s v="Thursday"/>
    <s v="RIC"/>
    <n v="1.0005571601735281"/>
    <n v="2.719796768827317"/>
    <n v="0.73116810886545969"/>
    <n v="1"/>
    <n v="1"/>
    <n v="1.6690934278957001"/>
    <n v="5.3073541163469509"/>
    <n v="0.84145491412821249"/>
    <x v="0"/>
    <x v="0"/>
  </r>
  <r>
    <x v="3154"/>
    <n v="1"/>
    <d v="2013-08-24T00:00:00"/>
    <d v="2013-09-16T00:00:00"/>
    <d v="2013-09-16T00:00:00"/>
    <n v="39"/>
    <n v="17.948717949999999"/>
    <n v="2.5641025640000001"/>
    <n v="34.880000000000003"/>
    <n v="0"/>
    <n v="1"/>
    <n v="0"/>
    <n v="0"/>
    <n v="0"/>
    <s v="Friday"/>
    <s v="DCX"/>
    <n v="0.87969821898929634"/>
    <n v="2.4101722524385214"/>
    <n v="0.7067596807507518"/>
    <n v="1"/>
    <n v="1"/>
    <n v="1.5482344867114683"/>
    <n v="4.7031593579692732"/>
    <n v="0.82465859057529989"/>
    <x v="0"/>
    <x v="0"/>
  </r>
  <r>
    <x v="3155"/>
    <n v="1"/>
    <d v="2013-08-24T00:00:00"/>
    <d v="2013-08-24T00:00:00"/>
    <d v="2013-12-12T00:00:00"/>
    <n v="41"/>
    <n v="53.658536589999997"/>
    <n v="14.634146339999999"/>
    <n v="49.75"/>
    <n v="9.0909090909090898E-2"/>
    <n v="1"/>
    <n v="0"/>
    <n v="0"/>
    <n v="0"/>
    <s v="Monday"/>
    <s v="CHO"/>
    <n v="0.90980665349104761"/>
    <n v="2.4838422447284385"/>
    <n v="0.71296059644688392"/>
    <n v="1"/>
    <n v="1"/>
    <n v="1.5783429212132196"/>
    <n v="4.8469174289076848"/>
    <n v="0.82896970717323448"/>
    <x v="0"/>
    <x v="0"/>
  </r>
  <r>
    <x v="3156"/>
    <n v="1"/>
    <d v="2013-08-24T00:00:00"/>
    <d v="2013-08-26T00:00:00"/>
    <d v="2013-09-02T00:00:00"/>
    <n v="41"/>
    <n v="4.8780487800000003"/>
    <n v="2.4390243900000002"/>
    <n v="25.56"/>
    <n v="0.28571428571428598"/>
    <n v="1"/>
    <n v="0"/>
    <n v="0"/>
    <n v="0"/>
    <s v="Tuesday"/>
    <s v="RIC"/>
    <n v="0.86082729702854854"/>
    <n v="2.3651165384463999"/>
    <n v="0.70283347141918662"/>
    <n v="1"/>
    <n v="1"/>
    <n v="1.5293635647507204"/>
    <n v="4.6152385868801371"/>
    <n v="0.82191317705778799"/>
    <x v="0"/>
    <x v="0"/>
  </r>
  <r>
    <x v="3157"/>
    <n v="1"/>
    <d v="2013-08-24T00:00:00"/>
    <d v="2013-09-28T00:00:00"/>
    <d v="2013-09-28T00:00:00"/>
    <n v="31"/>
    <n v="45.161290319999999"/>
    <n v="3.225806452"/>
    <n v="103.1"/>
    <n v="0"/>
    <n v="1"/>
    <n v="0"/>
    <n v="0"/>
    <n v="0"/>
    <s v="Monday"/>
    <s v="CHO"/>
    <n v="1.0178285082770882"/>
    <n v="2.7671793280866894"/>
    <n v="0.73454940343710973"/>
    <n v="1"/>
    <n v="1"/>
    <n v="1.6863647759992602"/>
    <n v="5.3998154442706214"/>
    <n v="0.84374549411495281"/>
    <x v="0"/>
    <x v="0"/>
  </r>
  <r>
    <x v="3158"/>
    <n v="1"/>
    <d v="2013-08-24T00:00:00"/>
    <d v="2013-09-22T00:00:00"/>
    <d v="2013-09-22T00:00:00"/>
    <n v="39"/>
    <n v="2.5641025640000001"/>
    <n v="2.5641025640000001"/>
    <n v="19.28"/>
    <n v="0"/>
    <n v="1"/>
    <n v="0"/>
    <n v="0"/>
    <n v="0"/>
    <s v="Monday"/>
    <s v="DCX"/>
    <n v="0.8481116972524223"/>
    <n v="2.3352330589473591"/>
    <n v="0.70017087791891452"/>
    <n v="1"/>
    <n v="1"/>
    <n v="1.5166479649745943"/>
    <n v="4.5569245945451922"/>
    <n v="0.82004434593522768"/>
    <x v="0"/>
    <x v="0"/>
  </r>
  <r>
    <x v="3159"/>
    <n v="1"/>
    <d v="2013-08-24T00:00:00"/>
    <d v="2013-09-22T00:00:00"/>
    <d v="2013-09-22T00:00:00"/>
    <n v="27"/>
    <n v="70.370370370000003"/>
    <n v="0"/>
    <n v="35.799999999999997"/>
    <n v="0"/>
    <n v="1"/>
    <n v="0"/>
    <n v="0"/>
    <n v="0"/>
    <s v="Friday"/>
    <s v="DCX"/>
    <n v="0.8815610138609582"/>
    <n v="2.4146660932024795"/>
    <n v="0.70714559704953761"/>
    <n v="1"/>
    <n v="1"/>
    <n v="1.5500972815831302"/>
    <n v="4.7119285441636825"/>
    <n v="0.82492778187469151"/>
    <x v="0"/>
    <x v="0"/>
  </r>
  <r>
    <x v="3160"/>
    <n v="1"/>
    <d v="2013-07-15T00:00:00"/>
    <d v="2013-08-24T00:00:00"/>
    <d v="2013-09-08T00:00:00"/>
    <n v="40"/>
    <n v="22.5"/>
    <n v="12.5"/>
    <n v="49.72"/>
    <n v="0.2"/>
    <n v="1"/>
    <n v="0"/>
    <n v="0"/>
    <n v="0"/>
    <s v="Tuesday"/>
    <s v="DCX"/>
    <n v="0.90974591018001516"/>
    <n v="2.4836913725086971"/>
    <n v="0.71294816530206184"/>
    <n v="1"/>
    <n v="1"/>
    <n v="1.5782821779021872"/>
    <n v="4.8466230200365272"/>
    <n v="0.82896109487939029"/>
    <x v="0"/>
    <x v="0"/>
  </r>
  <r>
    <x v="3161"/>
    <n v="1"/>
    <d v="2013-08-24T00:00:00"/>
    <d v="2013-09-23T00:00:00"/>
    <d v="2013-11-03T00:00:00"/>
    <n v="42"/>
    <n v="7.1428571429999996"/>
    <n v="4.7619047620000003"/>
    <n v="58.26"/>
    <n v="4.8780487804878099E-2"/>
    <n v="1"/>
    <n v="0"/>
    <n v="0"/>
    <n v="0"/>
    <s v="Friday"/>
    <s v="DCX"/>
    <n v="0.92703750605391921"/>
    <n v="2.5270118204437932"/>
    <n v="0.71647387337812407"/>
    <n v="1"/>
    <n v="1"/>
    <n v="1.5955737737760911"/>
    <n v="4.9311576294990784"/>
    <n v="0.83139884952198517"/>
    <x v="0"/>
    <x v="0"/>
  </r>
  <r>
    <x v="3162"/>
    <n v="1"/>
    <d v="2013-08-24T00:00:00"/>
    <d v="2013-09-05T00:00:00"/>
    <d v="2013-09-05T00:00:00"/>
    <n v="28"/>
    <n v="82.142857140000004"/>
    <n v="3.5714285710000002"/>
    <n v="79.67"/>
    <n v="0"/>
    <n v="1"/>
    <n v="0"/>
    <n v="0"/>
    <n v="0"/>
    <s v="Friday"/>
    <s v="DCX"/>
    <n v="0.97038798236074453"/>
    <n v="2.6389681338439872"/>
    <n v="0.72519682414925135"/>
    <n v="1"/>
    <n v="1"/>
    <n v="1.6389242500829164"/>
    <n v="5.1496268208687495"/>
    <n v="0.83738850679418442"/>
    <x v="0"/>
    <x v="0"/>
  </r>
  <r>
    <x v="3163"/>
    <n v="1"/>
    <d v="2013-08-24T00:00:00"/>
    <d v="2013-08-24T00:00:00"/>
    <d v="2013-10-27T00:00:00"/>
    <n v="43"/>
    <n v="2.3255813949999999"/>
    <n v="0"/>
    <n v="22.57"/>
    <n v="6.25E-2"/>
    <n v="1"/>
    <n v="0"/>
    <n v="0"/>
    <n v="0"/>
    <s v="Wednesday"/>
    <s v="RIC"/>
    <n v="0.85477321369564763"/>
    <n v="2.3508411815323882"/>
    <n v="0.70156747341194925"/>
    <n v="1"/>
    <n v="1"/>
    <n v="1.5233094814178196"/>
    <n v="4.5873819561390947"/>
    <n v="0.82102530167975052"/>
    <x v="0"/>
    <x v="0"/>
  </r>
  <r>
    <x v="3164"/>
    <n v="1"/>
    <d v="2013-08-14T00:00:00"/>
    <d v="2013-08-25T00:00:00"/>
    <d v="2013-12-30T00:00:00"/>
    <n v="39"/>
    <n v="64.102564099999995"/>
    <n v="5.1282051280000003"/>
    <n v="63.04"/>
    <n v="3.1496062992125998E-2"/>
    <n v="1"/>
    <n v="0"/>
    <n v="0"/>
    <n v="0"/>
    <s v="Friday"/>
    <s v="RIC"/>
    <n v="0.93671594027842298"/>
    <n v="2.5515880761274268"/>
    <n v="0.71843581559425163"/>
    <n v="1"/>
    <n v="1"/>
    <n v="1.6052522080005951"/>
    <n v="4.9791152170886717"/>
    <n v="0.8327511740964717"/>
    <x v="0"/>
    <x v="0"/>
  </r>
  <r>
    <x v="3165"/>
    <n v="1"/>
    <d v="2013-07-20T00:00:00"/>
    <d v="2013-07-20T00:00:00"/>
    <d v="2014-01-06T00:00:00"/>
    <n v="43"/>
    <n v="32.558139529999998"/>
    <n v="18.60465116"/>
    <n v="54.63"/>
    <n v="8.2352941176470601E-2"/>
    <n v="1"/>
    <n v="0"/>
    <n v="0"/>
    <n v="0"/>
    <s v="Tuesday"/>
    <s v="RIC"/>
    <n v="0.91968756541899277"/>
    <n v="2.50850652330459"/>
    <n v="0.71497844072465322"/>
    <n v="1"/>
    <n v="1"/>
    <n v="1.5882238331411647"/>
    <n v="4.8950467825153456"/>
    <n v="0.83036606206994135"/>
    <x v="0"/>
    <x v="0"/>
  </r>
  <r>
    <x v="3166"/>
    <n v="1"/>
    <d v="2013-08-23T00:00:00"/>
    <d v="2013-08-25T00:00:00"/>
    <d v="2013-12-29T00:00:00"/>
    <n v="53"/>
    <n v="3.773584906"/>
    <n v="0"/>
    <n v="122.83"/>
    <n v="7.1428571428571397E-2"/>
    <n v="1"/>
    <n v="0"/>
    <n v="1"/>
    <n v="0"/>
    <s v="Monday"/>
    <s v="DCX"/>
    <n v="1.9090546871402516"/>
    <n v="6.746708033231922"/>
    <n v="0.87091290962429613"/>
    <n v="1"/>
    <n v="1"/>
    <n v="2.5775909548624236"/>
    <n v="13.165383922197723"/>
    <n v="0.92940537259756439"/>
    <x v="0"/>
    <x v="0"/>
  </r>
  <r>
    <x v="3167"/>
    <n v="0"/>
    <d v="2013-08-26T00:00:00"/>
    <d v="2013-08-27T00:00:00"/>
    <d v="2013-08-27T00:00:00"/>
    <n v="7"/>
    <n v="28.571428569999998"/>
    <n v="14.28571429"/>
    <n v="45.7"/>
    <n v="0"/>
    <n v="1"/>
    <n v="0"/>
    <n v="0"/>
    <n v="0"/>
    <s v="Wednesday"/>
    <s v="RIC"/>
    <n v="0.90160630650166684"/>
    <n v="2.4635571624849053"/>
    <n v="0.71127948721869605"/>
    <n v="1"/>
    <n v="0"/>
    <n v="1.5701425742238388"/>
    <n v="4.8073335467663467"/>
    <n v="0.82780393239909178"/>
    <x v="0"/>
    <x v="1"/>
  </r>
  <r>
    <x v="3168"/>
    <n v="1"/>
    <d v="2013-08-26T00:00:00"/>
    <d v="2013-08-30T00:00:00"/>
    <d v="2013-08-30T00:00:00"/>
    <n v="32"/>
    <n v="50"/>
    <n v="6.25"/>
    <n v="28.74"/>
    <n v="0"/>
    <n v="1"/>
    <n v="0"/>
    <n v="0"/>
    <n v="0"/>
    <s v="Monday"/>
    <s v="DCX"/>
    <n v="0.86726608799798821"/>
    <n v="2.3803941613844835"/>
    <n v="0.70417650952561184"/>
    <n v="1"/>
    <n v="1"/>
    <n v="1.5358023557201603"/>
    <n v="4.6450510184256739"/>
    <n v="0.82285368250243274"/>
    <x v="0"/>
    <x v="0"/>
  </r>
  <r>
    <x v="3169"/>
    <n v="1"/>
    <d v="2013-08-26T00:00:00"/>
    <d v="2013-09-22T00:00:00"/>
    <d v="2013-11-17T00:00:00"/>
    <n v="40"/>
    <n v="15"/>
    <n v="2.5"/>
    <n v="62.21"/>
    <n v="7.1428571428571397E-2"/>
    <n v="1"/>
    <n v="0"/>
    <n v="0"/>
    <n v="0"/>
    <s v="Monday"/>
    <s v="DCX"/>
    <n v="0.93503537533985859"/>
    <n v="2.5473035678745966"/>
    <n v="0.71809573641898361"/>
    <n v="1"/>
    <n v="1"/>
    <n v="1.6035716430620306"/>
    <n v="4.970754517946439"/>
    <n v="0.83251697972270067"/>
    <x v="0"/>
    <x v="0"/>
  </r>
  <r>
    <x v="3170"/>
    <n v="1"/>
    <d v="2013-08-26T00:00:00"/>
    <d v="2013-08-29T00:00:00"/>
    <d v="2013-09-07T00:00:00"/>
    <n v="34"/>
    <n v="41.176470590000001"/>
    <n v="2.9411764709999999"/>
    <n v="70.14"/>
    <n v="0.22222222222222199"/>
    <n v="1"/>
    <n v="0"/>
    <n v="0"/>
    <n v="0"/>
    <s v="Friday"/>
    <s v="RIC"/>
    <n v="0.95109185722276957"/>
    <n v="2.5885344269241837"/>
    <n v="0.72133470630874696"/>
    <n v="1"/>
    <n v="1"/>
    <n v="1.6196281249449416"/>
    <n v="5.0512115476794728"/>
    <n v="0.83474383730916146"/>
    <x v="0"/>
    <x v="0"/>
  </r>
  <r>
    <x v="3171"/>
    <n v="1"/>
    <d v="2013-08-26T00:00:00"/>
    <d v="2013-08-26T00:00:00"/>
    <d v="2013-08-26T00:00:00"/>
    <n v="39"/>
    <n v="2.5641025640000001"/>
    <n v="0"/>
    <n v="54.47"/>
    <n v="0"/>
    <n v="1"/>
    <n v="0"/>
    <n v="0"/>
    <n v="0"/>
    <s v="Tuesday"/>
    <s v="CHO"/>
    <n v="0.91936360109348636"/>
    <n v="2.5076939883040228"/>
    <n v="0.71491241729341903"/>
    <n v="1"/>
    <n v="1"/>
    <n v="1.5878998688156583"/>
    <n v="4.8934612188330275"/>
    <n v="0.83032042413303409"/>
    <x v="0"/>
    <x v="0"/>
  </r>
  <r>
    <x v="3172"/>
    <n v="1"/>
    <d v="2013-08-27T00:00:00"/>
    <d v="2013-09-29T00:00:00"/>
    <d v="2013-09-29T00:00:00"/>
    <n v="37"/>
    <n v="5.4054054049999998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173"/>
    <n v="0"/>
    <d v="2013-08-27T00:00:00"/>
    <d v="2013-08-27T00:00:00"/>
    <d v="2013-08-27T00:00:00"/>
    <n v="6"/>
    <n v="33.333333330000002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174"/>
    <n v="0"/>
    <d v="2013-08-27T00:00:00"/>
    <d v="2013-08-27T00:00:00"/>
    <d v="2013-08-27T00:00:00"/>
    <n v="2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175"/>
    <n v="1"/>
    <d v="2013-08-27T00:00:00"/>
    <d v="2013-08-27T00:00:00"/>
    <d v="2013-08-27T00:00:00"/>
    <n v="49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176"/>
    <n v="0"/>
    <d v="2013-08-27T00:00:00"/>
    <d v="2013-08-27T00:00:00"/>
    <d v="2013-08-27T00:00:00"/>
    <n v="6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177"/>
    <n v="1"/>
    <d v="2013-08-27T00:00:00"/>
    <d v="2013-08-27T00:00:00"/>
    <d v="2013-08-27T00:00:00"/>
    <n v="48"/>
    <n v="50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178"/>
    <n v="1"/>
    <d v="2013-08-27T00:00:00"/>
    <d v="2013-08-27T00:00:00"/>
    <d v="2013-08-27T00:00:00"/>
    <n v="50"/>
    <n v="4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179"/>
    <n v="1"/>
    <d v="2013-08-27T00:00:00"/>
    <d v="2013-10-21T00:00:00"/>
    <d v="2013-11-04T00:00:00"/>
    <n v="45"/>
    <n v="13.33333333"/>
    <n v="8.8888888890000004"/>
    <n v="176.22"/>
    <n v="0.14285714285714299"/>
    <n v="1"/>
    <n v="0"/>
    <n v="0"/>
    <n v="0"/>
    <s v="Wednesday"/>
    <s v="DCX"/>
    <n v="1.1658802050335135"/>
    <n v="3.208745994937976"/>
    <n v="0.76239953629828472"/>
    <n v="1"/>
    <n v="1"/>
    <n v="1.8344164727556855"/>
    <n v="6.2614793354168841"/>
    <n v="0.86228701428335197"/>
    <x v="0"/>
    <x v="0"/>
  </r>
  <r>
    <x v="3180"/>
    <n v="1"/>
    <d v="2013-08-27T00:00:00"/>
    <d v="2013-09-30T00:00:00"/>
    <d v="2013-09-30T00:00:00"/>
    <n v="41"/>
    <n v="9.7560975610000007"/>
    <n v="7.3170731709999997"/>
    <n v="75"/>
    <n v="0"/>
    <n v="1"/>
    <n v="0"/>
    <n v="0"/>
    <n v="0"/>
    <s v="Saturday"/>
    <s v="BWI"/>
    <n v="0.96093227361002653"/>
    <n v="2.6141324244326793"/>
    <n v="0.72330842300086085"/>
    <n v="1"/>
    <n v="1"/>
    <n v="1.6294685413321985"/>
    <n v="5.101162940740922"/>
    <n v="0.83609682125969242"/>
    <x v="0"/>
    <x v="0"/>
  </r>
  <r>
    <x v="3181"/>
    <n v="1"/>
    <d v="2013-08-27T00:00:00"/>
    <d v="2013-08-27T00:00:00"/>
    <d v="2013-08-27T00:00:00"/>
    <n v="51"/>
    <n v="5.8823529409999997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182"/>
    <n v="1"/>
    <d v="2013-08-27T00:00:00"/>
    <d v="2013-08-30T00:00:00"/>
    <d v="2013-08-30T00:00:00"/>
    <n v="33"/>
    <n v="12.121212119999999"/>
    <n v="0"/>
    <n v="45.26"/>
    <n v="0"/>
    <n v="1"/>
    <n v="0"/>
    <n v="0"/>
    <n v="0"/>
    <s v="Monday"/>
    <s v="RIC"/>
    <n v="0.90071540460652422"/>
    <n v="2.4613633521200646"/>
    <n v="0.7110964963018096"/>
    <n v="1"/>
    <n v="1"/>
    <n v="1.5692516723286962"/>
    <n v="4.8030525914377087"/>
    <n v="0.82767690207125111"/>
    <x v="0"/>
    <x v="0"/>
  </r>
  <r>
    <x v="3183"/>
    <n v="1"/>
    <d v="2013-08-27T00:00:00"/>
    <d v="2013-10-01T00:00:00"/>
    <d v="2013-10-01T00:00:00"/>
    <n v="28"/>
    <n v="71.428571430000005"/>
    <n v="7.1428571429999996"/>
    <n v="24.02"/>
    <n v="0"/>
    <n v="1"/>
    <n v="0"/>
    <n v="0"/>
    <n v="0"/>
    <s v="Saturday"/>
    <s v="DCX"/>
    <n v="0.85770914039554946"/>
    <n v="2.3577532205795175"/>
    <n v="0.70218180601509206"/>
    <n v="1"/>
    <n v="1"/>
    <n v="1.5262454081177215"/>
    <n v="4.6008699635187611"/>
    <n v="0.82145630830326444"/>
    <x v="0"/>
    <x v="0"/>
  </r>
  <r>
    <x v="3184"/>
    <n v="0"/>
    <d v="2013-08-27T00:00:00"/>
    <d v="2013-08-27T00:00:00"/>
    <d v="2013-08-27T00:00:00"/>
    <n v="6"/>
    <n v="16.666666670000001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185"/>
    <n v="1"/>
    <d v="2013-08-26T00:00:00"/>
    <d v="2013-09-10T00:00:00"/>
    <d v="2013-09-10T00:00:00"/>
    <n v="37"/>
    <n v="8.1081081079999997"/>
    <n v="0"/>
    <n v="40.83"/>
    <n v="0"/>
    <n v="1"/>
    <n v="0"/>
    <n v="0"/>
    <n v="0"/>
    <s v="Thursday"/>
    <s v="DCX"/>
    <n v="0.89174564234406573"/>
    <n v="2.4393842291276679"/>
    <n v="0.70925028046266581"/>
    <n v="1"/>
    <n v="1"/>
    <n v="1.5602819100662377"/>
    <n v="4.7601629938676346"/>
    <n v="0.82639380151835695"/>
    <x v="0"/>
    <x v="0"/>
  </r>
  <r>
    <x v="3186"/>
    <n v="0"/>
    <d v="2013-08-27T00:00:00"/>
    <d v="2013-08-27T00:00:00"/>
    <d v="2013-08-27T00:00:00"/>
    <n v="7"/>
    <n v="14.28571429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187"/>
    <n v="1"/>
    <d v="2013-08-27T00:00:00"/>
    <d v="2013-09-23T00:00:00"/>
    <d v="2013-09-23T00:00:00"/>
    <n v="30"/>
    <n v="36.666666669999998"/>
    <n v="6.6666666670000003"/>
    <n v="28.44"/>
    <n v="0"/>
    <n v="1"/>
    <n v="0"/>
    <n v="0"/>
    <n v="0"/>
    <s v="Tuesday"/>
    <s v="DCX"/>
    <n v="0.8666586548876638"/>
    <n v="2.3789486702192786"/>
    <n v="0.70404995825665961"/>
    <n v="1"/>
    <n v="1"/>
    <n v="1.5351949226098358"/>
    <n v="4.6422303174182593"/>
    <n v="0.8227651223465875"/>
    <x v="0"/>
    <x v="0"/>
  </r>
  <r>
    <x v="3188"/>
    <n v="1"/>
    <d v="2013-08-27T00:00:00"/>
    <d v="2013-09-24T00:00:00"/>
    <d v="2013-09-24T00:00:00"/>
    <n v="38"/>
    <n v="7.8947368420000004"/>
    <n v="5.263157895"/>
    <n v="83.27"/>
    <n v="0"/>
    <n v="0"/>
    <n v="0"/>
    <n v="0"/>
    <n v="0"/>
    <s v="Friday"/>
    <s v="DCX"/>
    <n v="0.16860318365573762"/>
    <n v="1.1836503539146237"/>
    <n v="0.54205122710817555"/>
    <n v="1"/>
    <n v="1"/>
    <n v="0.83713945137790957"/>
    <n v="2.3097503644998101"/>
    <n v="0.69786240958655321"/>
    <x v="0"/>
    <x v="0"/>
  </r>
  <r>
    <x v="3189"/>
    <n v="0"/>
    <d v="2013-08-27T00:00:00"/>
    <d v="2013-08-27T00:00:00"/>
    <d v="2013-08-27T00:00:00"/>
    <n v="11"/>
    <n v="9.0909090910000003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190"/>
    <n v="1"/>
    <d v="2013-08-27T00:00:00"/>
    <d v="2013-09-15T00:00:00"/>
    <d v="2013-09-15T00:00:00"/>
    <n v="32"/>
    <n v="46.875"/>
    <n v="18.75"/>
    <n v="53.78"/>
    <n v="0"/>
    <n v="1"/>
    <n v="0"/>
    <n v="0"/>
    <n v="0"/>
    <s v="Tuesday"/>
    <s v="DCX"/>
    <n v="0.91796650493974008"/>
    <n v="2.5041929448947982"/>
    <n v="0.71462758594475118"/>
    <n v="1"/>
    <n v="1"/>
    <n v="1.5865027726619121"/>
    <n v="4.8866293564812437"/>
    <n v="0.83012349861997192"/>
    <x v="0"/>
    <x v="0"/>
  </r>
  <r>
    <x v="3191"/>
    <n v="1"/>
    <d v="2013-08-27T00:00:00"/>
    <d v="2013-08-27T00:00:00"/>
    <d v="2013-12-22T00:00:00"/>
    <n v="47"/>
    <n v="19.148936169999999"/>
    <n v="6.3829787229999999"/>
    <n v="67.16"/>
    <n v="8.54700854700855E-2"/>
    <n v="1"/>
    <n v="0"/>
    <n v="0"/>
    <n v="0"/>
    <s v="Tuesday"/>
    <s v="RIC"/>
    <n v="0.9450580216602128"/>
    <n v="2.5729626618227583"/>
    <n v="0.72012022104651752"/>
    <n v="1"/>
    <n v="1"/>
    <n v="1.6135942893823847"/>
    <n v="5.0208251333131244"/>
    <n v="0.83390980839702245"/>
    <x v="0"/>
    <x v="0"/>
  </r>
  <r>
    <x v="3192"/>
    <n v="0"/>
    <d v="2013-08-27T00:00:00"/>
    <d v="2013-09-28T00:00:00"/>
    <d v="2013-09-28T00:00:00"/>
    <n v="5"/>
    <n v="60"/>
    <n v="40"/>
    <n v="113.1"/>
    <n v="0"/>
    <n v="1"/>
    <n v="0"/>
    <n v="0"/>
    <n v="0"/>
    <s v="Tuesday"/>
    <s v="DCX"/>
    <n v="1.0380762786212383"/>
    <n v="2.8237796207878652"/>
    <n v="0.73847865223102049"/>
    <n v="1"/>
    <n v="0"/>
    <n v="1.7066125463434103"/>
    <n v="5.5102640630413351"/>
    <n v="0.84639639954437729"/>
    <x v="0"/>
    <x v="1"/>
  </r>
  <r>
    <x v="3193"/>
    <n v="1"/>
    <d v="2013-08-28T00:00:00"/>
    <d v="2013-08-28T00:00:00"/>
    <d v="2013-08-28T00:00:00"/>
    <n v="39"/>
    <n v="7.692307692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194"/>
    <n v="0"/>
    <d v="2013-08-28T00:00:00"/>
    <d v="2013-08-28T00:00:00"/>
    <d v="2013-08-28T00:00:00"/>
    <n v="6"/>
    <n v="66.666666669999998"/>
    <n v="33.333333330000002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195"/>
    <n v="1"/>
    <d v="2013-08-28T00:00:00"/>
    <d v="2013-08-28T00:00:00"/>
    <d v="2013-08-28T00:00:00"/>
    <n v="48"/>
    <n v="14.58333333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196"/>
    <n v="0"/>
    <d v="2013-08-28T00:00:00"/>
    <d v="2013-08-28T00:00:00"/>
    <d v="2013-11-13T00:00:00"/>
    <n v="6"/>
    <n v="100"/>
    <n v="66.666666669999998"/>
    <n v="49.79"/>
    <n v="7.7922077922077906E-2"/>
    <n v="1"/>
    <n v="0"/>
    <n v="0"/>
    <n v="0"/>
    <s v="Thursday"/>
    <s v="CHO"/>
    <n v="0.90988764457242421"/>
    <n v="2.4840434219444782"/>
    <n v="0.71297717080635858"/>
    <n v="1"/>
    <n v="0"/>
    <n v="1.5784239122945962"/>
    <n v="4.8473100018888351"/>
    <n v="0.8289811896962922"/>
    <x v="0"/>
    <x v="1"/>
  </r>
  <r>
    <x v="3197"/>
    <n v="1"/>
    <d v="2013-06-30T00:00:00"/>
    <d v="2013-08-28T00:00:00"/>
    <d v="2014-01-16T00:00:00"/>
    <n v="40"/>
    <n v="60"/>
    <n v="15"/>
    <n v="56.48"/>
    <n v="8.5106382978723402E-2"/>
    <n v="1"/>
    <n v="0"/>
    <n v="1"/>
    <n v="0"/>
    <s v="Friday"/>
    <s v="DCX"/>
    <n v="1.7747107309068162"/>
    <n v="5.8985746141791395"/>
    <n v="0.85504251879154458"/>
    <n v="1"/>
    <n v="1"/>
    <n v="2.4432469986289882"/>
    <n v="11.510354236004654"/>
    <n v="0.9200662122642369"/>
    <x v="0"/>
    <x v="0"/>
  </r>
  <r>
    <x v="3198"/>
    <n v="0"/>
    <d v="2013-08-28T00:00:00"/>
    <d v="2013-08-28T00:00:00"/>
    <d v="2013-08-28T00:00:00"/>
    <n v="7"/>
    <n v="0"/>
    <n v="0"/>
    <n v="45.13"/>
    <n v="0"/>
    <n v="1"/>
    <n v="0"/>
    <n v="0"/>
    <n v="0"/>
    <s v="Friday"/>
    <s v="RIC"/>
    <n v="0.90045218359205026"/>
    <n v="2.4607155548222019"/>
    <n v="0.7110424176275949"/>
    <n v="1"/>
    <n v="0"/>
    <n v="1.5689884513142223"/>
    <n v="4.8017884934378969"/>
    <n v="0.82763935618627804"/>
    <x v="0"/>
    <x v="1"/>
  </r>
  <r>
    <x v="3199"/>
    <n v="0"/>
    <d v="2013-08-28T00:00:00"/>
    <d v="2013-08-28T00:00:00"/>
    <d v="2013-08-28T00:00:00"/>
    <n v="6"/>
    <n v="33.333333330000002"/>
    <n v="0"/>
    <n v="40"/>
    <n v="0"/>
    <n v="1"/>
    <n v="0"/>
    <n v="0"/>
    <n v="0"/>
    <s v="Tuesday"/>
    <s v="DCX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3200"/>
    <n v="0"/>
    <d v="2013-08-28T00:00:00"/>
    <d v="2013-08-28T00:00:00"/>
    <d v="2013-08-28T00:00:00"/>
    <n v="7"/>
    <n v="42.857142860000003"/>
    <n v="14.28571429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201"/>
    <n v="1"/>
    <d v="2013-08-27T00:00:00"/>
    <d v="2013-08-28T00:00:00"/>
    <d v="2013-08-28T00:00:00"/>
    <n v="41"/>
    <n v="29.268292679999998"/>
    <n v="12.195121950000001"/>
    <n v="40"/>
    <n v="0"/>
    <n v="1"/>
    <n v="0"/>
    <n v="0"/>
    <n v="0"/>
    <s v="Tu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202"/>
    <n v="0"/>
    <d v="2013-08-28T00:00:00"/>
    <d v="2013-08-28T00:00:00"/>
    <d v="2013-08-28T00:00:00"/>
    <n v="38"/>
    <n v="18.421052629999998"/>
    <n v="0"/>
    <n v="50.79"/>
    <n v="0"/>
    <n v="1"/>
    <n v="0"/>
    <n v="0"/>
    <n v="0"/>
    <s v="Thursday"/>
    <s v="RIC"/>
    <n v="0.91191242160683916"/>
    <n v="2.4890781513999265"/>
    <n v="0.71339134390017345"/>
    <n v="1"/>
    <n v="0"/>
    <n v="1.5804486893290113"/>
    <n v="4.8571346668808406"/>
    <n v="0.82926805394205827"/>
    <x v="0"/>
    <x v="1"/>
  </r>
  <r>
    <x v="3203"/>
    <n v="0"/>
    <d v="2013-08-28T00:00:00"/>
    <d v="2013-09-15T00:00:00"/>
    <d v="2013-10-12T00:00:00"/>
    <n v="8"/>
    <n v="12.5"/>
    <n v="12.5"/>
    <n v="33.74"/>
    <n v="7.4074074074074098E-2"/>
    <n v="1"/>
    <n v="0"/>
    <n v="0"/>
    <n v="0"/>
    <s v="Wednesday"/>
    <s v="DCX"/>
    <n v="0.87738997317006329"/>
    <n v="2.4046153981732541"/>
    <n v="0.70628106759531495"/>
    <n v="1"/>
    <n v="0"/>
    <n v="1.5459262408922352"/>
    <n v="4.6923158296230634"/>
    <n v="0.82432457545732862"/>
    <x v="0"/>
    <x v="1"/>
  </r>
  <r>
    <x v="3204"/>
    <n v="0"/>
    <d v="2013-08-28T00:00:00"/>
    <d v="2013-08-28T00:00:00"/>
    <d v="2013-08-28T00:00:00"/>
    <n v="6"/>
    <n v="50"/>
    <n v="16.666666670000001"/>
    <n v="48.39"/>
    <n v="0"/>
    <n v="1"/>
    <n v="0"/>
    <n v="0"/>
    <n v="0"/>
    <s v="Tuesday"/>
    <s v="DCX"/>
    <n v="0.90705295672424313"/>
    <n v="2.4770119050281689"/>
    <n v="0.71239672819242228"/>
    <n v="1"/>
    <n v="0"/>
    <n v="1.5755892244464151"/>
    <n v="4.8335888479123099"/>
    <n v="0.82857893724240195"/>
    <x v="0"/>
    <x v="1"/>
  </r>
  <r>
    <x v="3205"/>
    <n v="1"/>
    <d v="2013-08-28T00:00:00"/>
    <d v="2013-08-28T00:00:00"/>
    <d v="2013-10-13T00:00:00"/>
    <n v="41"/>
    <n v="7.3170731709999997"/>
    <n v="2.4390243900000002"/>
    <n v="56.43"/>
    <n v="4.3478260869565202E-2"/>
    <n v="1"/>
    <n v="0"/>
    <n v="0"/>
    <n v="0"/>
    <s v="Friday"/>
    <s v="CHO"/>
    <n v="0.92333216408093977"/>
    <n v="2.5176657034522441"/>
    <n v="0.71572057031496827"/>
    <n v="1"/>
    <n v="1"/>
    <n v="1.5918684318031118"/>
    <n v="4.9129198136977363"/>
    <n v="0.83087881596442037"/>
    <x v="0"/>
    <x v="0"/>
  </r>
  <r>
    <x v="3206"/>
    <n v="1"/>
    <d v="2013-08-28T00:00:00"/>
    <d v="2013-09-01T00:00:00"/>
    <d v="2013-09-03T00:00:00"/>
    <n v="32"/>
    <n v="40.625"/>
    <n v="3.125"/>
    <n v="69.39"/>
    <n v="1"/>
    <n v="1"/>
    <n v="0"/>
    <n v="0"/>
    <n v="0"/>
    <s v="Monday"/>
    <s v="RIC"/>
    <n v="0.94957327444695827"/>
    <n v="2.5846065063199952"/>
    <n v="0.72102935197017948"/>
    <n v="1"/>
    <n v="1"/>
    <n v="1.6181095421691303"/>
    <n v="5.0435466861625171"/>
    <n v="0.83453424753222649"/>
    <x v="0"/>
    <x v="0"/>
  </r>
  <r>
    <x v="3207"/>
    <n v="0"/>
    <d v="2013-08-28T00:00:00"/>
    <d v="2013-08-28T00:00:00"/>
    <d v="2013-08-28T00:00:00"/>
    <n v="5"/>
    <n v="6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208"/>
    <n v="1"/>
    <d v="2013-08-28T00:00:00"/>
    <d v="2013-08-28T00:00:00"/>
    <d v="2013-08-28T00:00:00"/>
    <n v="34"/>
    <n v="91.176470589999994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209"/>
    <n v="0"/>
    <d v="2013-08-28T00:00:00"/>
    <d v="2013-08-28T00:00:00"/>
    <d v="2013-08-28T00:00:00"/>
    <n v="7"/>
    <n v="14.28571429"/>
    <n v="14.28571429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210"/>
    <n v="1"/>
    <d v="2013-08-28T00:00:00"/>
    <d v="2013-08-28T00:00:00"/>
    <d v="2013-08-28T00:00:00"/>
    <n v="38"/>
    <n v="84.21052632"/>
    <n v="7.8947368420000004"/>
    <n v="47.09"/>
    <n v="0"/>
    <n v="1"/>
    <n v="0"/>
    <n v="0"/>
    <n v="0"/>
    <s v="Friday"/>
    <s v="RIC"/>
    <n v="0.90442074657950366"/>
    <n v="2.470500462664996"/>
    <n v="0.71185711952560859"/>
    <n v="1"/>
    <n v="1"/>
    <n v="1.5729570143016756"/>
    <n v="4.8208825564622897"/>
    <n v="0.82820474553471113"/>
    <x v="0"/>
    <x v="0"/>
  </r>
  <r>
    <x v="3211"/>
    <n v="1"/>
    <d v="2013-08-28T00:00:00"/>
    <d v="2013-10-20T00:00:00"/>
    <d v="2013-11-03T00:00:00"/>
    <n v="42"/>
    <n v="9.5238095240000007"/>
    <n v="2.3809523810000002"/>
    <n v="95.03"/>
    <n v="0.214285714285714"/>
    <n v="1"/>
    <n v="0"/>
    <n v="0"/>
    <n v="0"/>
    <s v="Tuesday"/>
    <s v="CHO"/>
    <n v="1.0014885576093591"/>
    <n v="2.7223311606435883"/>
    <n v="0.73135114613845886"/>
    <n v="1"/>
    <n v="1"/>
    <n v="1.6700248253315311"/>
    <n v="5.312299675144831"/>
    <n v="0.84157913098809656"/>
    <x v="0"/>
    <x v="0"/>
  </r>
  <r>
    <x v="3212"/>
    <n v="1"/>
    <d v="2013-08-29T00:00:00"/>
    <d v="2013-09-01T00:00:00"/>
    <d v="2013-09-01T00:00:00"/>
    <n v="31"/>
    <n v="29.03225806"/>
    <n v="0"/>
    <n v="65.92"/>
    <n v="0"/>
    <n v="1"/>
    <n v="0"/>
    <n v="0"/>
    <n v="0"/>
    <s v="Tuesday"/>
    <s v="DCX"/>
    <n v="0.94254729813753824"/>
    <n v="2.5665107667963123"/>
    <n v="0.71961391247999251"/>
    <n v="1"/>
    <n v="1"/>
    <n v="1.6110835658597102"/>
    <n v="5.0082350412815027"/>
    <n v="0.83356177094784412"/>
    <x v="0"/>
    <x v="0"/>
  </r>
  <r>
    <x v="3213"/>
    <n v="0"/>
    <d v="2013-08-29T00:00:00"/>
    <d v="2013-08-29T00:00:00"/>
    <d v="2013-08-29T00:00:00"/>
    <n v="7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214"/>
    <n v="0"/>
    <d v="2013-08-29T00:00:00"/>
    <d v="2013-08-29T00:00:00"/>
    <d v="2013-08-29T00:00:00"/>
    <n v="7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215"/>
    <n v="1"/>
    <d v="2013-08-29T00:00:00"/>
    <d v="2013-08-30T00:00:00"/>
    <d v="2013-08-30T00:00:00"/>
    <n v="46"/>
    <n v="2.1739130430000002"/>
    <n v="0"/>
    <n v="38.46"/>
    <n v="0"/>
    <n v="1"/>
    <n v="0"/>
    <n v="0"/>
    <n v="0"/>
    <s v="Tuesday"/>
    <s v="DCX"/>
    <n v="0.88694692077250215"/>
    <n v="2.4277063452721914"/>
    <n v="0.7082597226045072"/>
    <n v="1"/>
    <n v="1"/>
    <n v="1.5554831884946743"/>
    <n v="4.7373750173316873"/>
    <n v="0.82570426423596843"/>
    <x v="0"/>
    <x v="0"/>
  </r>
  <r>
    <x v="3216"/>
    <n v="1"/>
    <d v="2013-08-29T00:00:00"/>
    <d v="2013-09-30T00:00:00"/>
    <d v="2013-09-30T00:00:00"/>
    <n v="37"/>
    <n v="13.513513509999999"/>
    <n v="2.7027027029999999"/>
    <n v="78.260000000000005"/>
    <n v="0"/>
    <n v="1"/>
    <n v="0"/>
    <n v="0"/>
    <n v="0"/>
    <s v="Tuesday"/>
    <s v="CHO"/>
    <n v="0.9675330467422194"/>
    <n v="2.6314447941577566"/>
    <n v="0.72462750869604486"/>
    <n v="1"/>
    <n v="1"/>
    <n v="1.6360693144643914"/>
    <n v="5.1349459343002986"/>
    <n v="0.8369993785260551"/>
    <x v="0"/>
    <x v="0"/>
  </r>
  <r>
    <x v="3217"/>
    <n v="1"/>
    <d v="2013-08-29T00:00:00"/>
    <d v="2014-01-04T00:00:00"/>
    <d v="2014-01-04T00:00:00"/>
    <n v="45"/>
    <n v="20"/>
    <n v="8.8888888890000004"/>
    <n v="20.97"/>
    <n v="0"/>
    <n v="1"/>
    <n v="0"/>
    <n v="0"/>
    <n v="0"/>
    <s v="Wednesday"/>
    <s v="BWI"/>
    <n v="0.85153357044058364"/>
    <n v="2.3432376178219863"/>
    <n v="0.7008887448893123"/>
    <n v="1"/>
    <n v="1"/>
    <n v="1.5200698381627555"/>
    <n v="4.5725445220999665"/>
    <n v="0.82054876438687319"/>
    <x v="0"/>
    <x v="0"/>
  </r>
  <r>
    <x v="3218"/>
    <n v="0"/>
    <d v="2013-08-29T00:00:00"/>
    <d v="2013-09-30T00:00:00"/>
    <d v="2013-10-07T00:00:00"/>
    <n v="30"/>
    <n v="56.666666669999998"/>
    <n v="30"/>
    <n v="44.73"/>
    <n v="0.28571428571428598"/>
    <n v="1"/>
    <n v="0"/>
    <n v="0"/>
    <n v="0"/>
    <s v="Tuesday"/>
    <s v="DCX"/>
    <n v="0.89964227277828424"/>
    <n v="2.4587234015268944"/>
    <n v="0.71087598402389207"/>
    <n v="1"/>
    <n v="0"/>
    <n v="1.5681785405004562"/>
    <n v="4.7979010474664081"/>
    <n v="0.82752378976233398"/>
    <x v="0"/>
    <x v="1"/>
  </r>
  <r>
    <x v="3219"/>
    <n v="1"/>
    <d v="2013-08-29T00:00:00"/>
    <d v="2013-09-10T00:00:00"/>
    <d v="2013-09-10T00:00:00"/>
    <n v="25"/>
    <n v="68"/>
    <n v="12"/>
    <n v="80.900000000000006"/>
    <n v="0"/>
    <n v="1"/>
    <n v="0"/>
    <n v="0"/>
    <n v="0"/>
    <s v="Wednesday"/>
    <s v="CHO"/>
    <n v="0.97287845811307505"/>
    <n v="2.6455486108504433"/>
    <n v="0.72569286361354612"/>
    <n v="1"/>
    <n v="1"/>
    <n v="1.6414147258352472"/>
    <n v="5.1624678250673099"/>
    <n v="0.83772734748694977"/>
    <x v="0"/>
    <x v="0"/>
  </r>
  <r>
    <x v="3220"/>
    <n v="0"/>
    <d v="2013-08-29T00:00:00"/>
    <d v="2013-08-29T00:00:00"/>
    <d v="2013-08-29T00:00:00"/>
    <n v="6"/>
    <n v="0"/>
    <n v="0"/>
    <n v="40.020000000000003"/>
    <n v="0"/>
    <n v="1"/>
    <n v="0"/>
    <n v="0"/>
    <n v="0"/>
    <s v="Wednesday"/>
    <s v="CHO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221"/>
    <n v="0"/>
    <d v="2013-08-29T00:00:00"/>
    <d v="2013-09-10T00:00:00"/>
    <d v="2013-09-10T00:00:00"/>
    <n v="2"/>
    <n v="100"/>
    <n v="100"/>
    <n v="44.21"/>
    <n v="0"/>
    <n v="1"/>
    <n v="0"/>
    <n v="0"/>
    <n v="0"/>
    <s v="Wednesday"/>
    <s v="DCX"/>
    <n v="0.8985893887203884"/>
    <n v="2.4561360132036336"/>
    <n v="0.71065953533667237"/>
    <n v="1"/>
    <n v="0"/>
    <n v="1.5671256564425604"/>
    <n v="4.7928520724012733"/>
    <n v="0.82737346172461879"/>
    <x v="0"/>
    <x v="1"/>
  </r>
  <r>
    <x v="3222"/>
    <n v="1"/>
    <d v="2013-08-29T00:00:00"/>
    <d v="2013-10-21T00:00:00"/>
    <d v="2013-10-21T00:00:00"/>
    <n v="40"/>
    <n v="17.5"/>
    <n v="5"/>
    <n v="51.72"/>
    <n v="0"/>
    <n v="1"/>
    <n v="0"/>
    <n v="0"/>
    <n v="0"/>
    <s v="Wednesday"/>
    <s v="CHO"/>
    <n v="0.91379546424884506"/>
    <n v="2.4937696074178985"/>
    <n v="0.71377620382385232"/>
    <n v="1"/>
    <n v="1"/>
    <n v="1.5823317319710171"/>
    <n v="4.8662894753187453"/>
    <n v="0.8295344946397033"/>
    <x v="0"/>
    <x v="0"/>
  </r>
  <r>
    <x v="3223"/>
    <n v="0"/>
    <d v="2013-08-29T00:00:00"/>
    <d v="2013-08-30T00:00:00"/>
    <d v="2013-08-30T00:00:00"/>
    <n v="3"/>
    <n v="0"/>
    <n v="0"/>
    <n v="42.57"/>
    <n v="0"/>
    <n v="1"/>
    <n v="0"/>
    <n v="0"/>
    <n v="0"/>
    <s v="Monday"/>
    <s v="DCX"/>
    <n v="0.89526875438394782"/>
    <n v="2.4479936100768489"/>
    <n v="0.70997626066432529"/>
    <n v="1"/>
    <n v="0"/>
    <n v="1.5638050221061199"/>
    <n v="4.7769631584768222"/>
    <n v="0.826898671054765"/>
    <x v="0"/>
    <x v="1"/>
  </r>
  <r>
    <x v="3224"/>
    <n v="1"/>
    <d v="2013-08-29T00:00:00"/>
    <d v="2013-08-29T00:00:00"/>
    <d v="2013-08-29T00:00:00"/>
    <n v="46"/>
    <n v="0"/>
    <n v="0"/>
    <n v="46.96"/>
    <n v="0"/>
    <n v="1"/>
    <n v="0"/>
    <n v="0"/>
    <n v="0"/>
    <s v="Monday"/>
    <s v="RIC"/>
    <n v="0.90415752556502971"/>
    <n v="2.4698502606041322"/>
    <n v="0.71180312552568448"/>
    <n v="1"/>
    <n v="1"/>
    <n v="1.5726937932872018"/>
    <n v="4.8196137658586196"/>
    <n v="0.82816729078025664"/>
    <x v="0"/>
    <x v="0"/>
  </r>
  <r>
    <x v="3225"/>
    <n v="1"/>
    <d v="2013-08-30T00:00:00"/>
    <d v="2013-09-01T00:00:00"/>
    <d v="2014-01-05T00:00:00"/>
    <n v="37"/>
    <n v="48.648648649999998"/>
    <n v="8.1081081079999997"/>
    <n v="36.299999999999997"/>
    <n v="2.3809523809523801E-2"/>
    <n v="1"/>
    <n v="0"/>
    <n v="0"/>
    <n v="0"/>
    <s v="Thursday"/>
    <s v="BWI"/>
    <n v="0.88257340237816573"/>
    <n v="2.4171119112782962"/>
    <n v="0.70735520932180607"/>
    <n v="1"/>
    <n v="1"/>
    <n v="1.5511096701003377"/>
    <n v="4.7167012620304369"/>
    <n v="0.82507394489163433"/>
    <x v="0"/>
    <x v="0"/>
  </r>
  <r>
    <x v="3226"/>
    <n v="1"/>
    <d v="2013-08-30T00:00:00"/>
    <d v="2013-08-31T00:00:00"/>
    <d v="2013-11-17T00:00:00"/>
    <n v="43"/>
    <n v="25.581395350000001"/>
    <n v="2.3255813949999999"/>
    <n v="210.3"/>
    <n v="6.4102564102564097E-2"/>
    <n v="1"/>
    <n v="1"/>
    <n v="1"/>
    <n v="0"/>
    <s v="Monday"/>
    <s v="DCX"/>
    <n v="2.9538922034438468"/>
    <n v="19.180462895486212"/>
    <n v="0.95044712278509369"/>
    <n v="1"/>
    <n v="1"/>
    <n v="3.6224284711660188"/>
    <n v="37.428351216730903"/>
    <n v="0.97397754604770503"/>
    <x v="0"/>
    <x v="0"/>
  </r>
  <r>
    <x v="3227"/>
    <n v="1"/>
    <d v="2013-08-30T00:00:00"/>
    <d v="2013-09-01T00:00:00"/>
    <d v="2013-09-01T00:00:00"/>
    <n v="33"/>
    <n v="45.454545449999998"/>
    <n v="15.15151515"/>
    <n v="92.17"/>
    <n v="0"/>
    <n v="1"/>
    <n v="0"/>
    <n v="0"/>
    <n v="0"/>
    <s v="Wednesday"/>
    <s v="CHO"/>
    <n v="0.99569769529093222"/>
    <n v="2.7066120731698824"/>
    <n v="0.73021185377384168"/>
    <n v="1"/>
    <n v="1"/>
    <n v="1.6642339630131042"/>
    <n v="5.2816257790048775"/>
    <n v="0.84080554379054107"/>
    <x v="0"/>
    <x v="0"/>
  </r>
  <r>
    <x v="3228"/>
    <n v="1"/>
    <d v="2013-08-30T00:00:00"/>
    <d v="2013-10-06T00:00:00"/>
    <d v="2013-10-06T00:00:00"/>
    <n v="34"/>
    <n v="11.764705879999999"/>
    <n v="8.8235294119999992"/>
    <n v="49.58"/>
    <n v="0"/>
    <n v="1"/>
    <n v="0"/>
    <n v="0"/>
    <n v="0"/>
    <s v="Tuesday"/>
    <s v="CHO"/>
    <n v="0.90946244139519705"/>
    <n v="2.4829874233119944"/>
    <n v="0.71289014904076409"/>
    <n v="1"/>
    <n v="1"/>
    <n v="1.5779987091173691"/>
    <n v="4.8452493484042787"/>
    <n v="0.82892089962372695"/>
    <x v="0"/>
    <x v="0"/>
  </r>
  <r>
    <x v="3229"/>
    <n v="1"/>
    <d v="2013-08-31T00:00:00"/>
    <d v="2013-12-23T00:00:00"/>
    <d v="2014-01-13T00:00:00"/>
    <n v="54"/>
    <n v="31.481481479999999"/>
    <n v="22.222222219999999"/>
    <n v="15.16"/>
    <n v="9.5238095238095205E-2"/>
    <n v="1"/>
    <n v="0"/>
    <n v="0"/>
    <n v="0"/>
    <s v="Monday"/>
    <s v="DCX"/>
    <n v="0.83976961587063248"/>
    <n v="2.3158333840598577"/>
    <n v="0.6984166922236561"/>
    <n v="1"/>
    <n v="1"/>
    <n v="1.5083058835928045"/>
    <n v="4.5190684776654129"/>
    <n v="0.81881000316506236"/>
    <x v="0"/>
    <x v="0"/>
  </r>
  <r>
    <x v="3230"/>
    <n v="1"/>
    <d v="2013-09-01T00:00:00"/>
    <d v="2013-10-21T00:00:00"/>
    <d v="2013-10-21T00:00:00"/>
    <n v="42"/>
    <n v="11.9047619"/>
    <n v="9.5238095240000007"/>
    <n v="109.62"/>
    <n v="0"/>
    <n v="1"/>
    <n v="0"/>
    <n v="0"/>
    <n v="0"/>
    <s v="Tuesday"/>
    <s v="DCX"/>
    <n v="1.0310300545414741"/>
    <n v="2.8039525717761582"/>
    <n v="0.7371155446522627"/>
    <n v="1"/>
    <n v="1"/>
    <n v="1.6995663222636461"/>
    <n v="5.4715739772991325"/>
    <n v="0.84547808562371662"/>
    <x v="0"/>
    <x v="0"/>
  </r>
  <r>
    <x v="3231"/>
    <n v="1"/>
    <d v="2013-09-01T00:00:00"/>
    <d v="2013-09-16T00:00:00"/>
    <d v="2013-09-23T00:00:00"/>
    <n v="38"/>
    <n v="7.8947368420000004"/>
    <n v="2.6315789469999999"/>
    <n v="50.84"/>
    <n v="0.28571428571428598"/>
    <n v="1"/>
    <n v="0"/>
    <n v="0"/>
    <n v="0"/>
    <s v="Tuesday"/>
    <s v="DCX"/>
    <n v="0.91201366045855992"/>
    <n v="2.4893301555699083"/>
    <n v="0.71341204316715878"/>
    <n v="1"/>
    <n v="1"/>
    <n v="1.5805499281807318"/>
    <n v="4.857626422509135"/>
    <n v="0.8292823871189029"/>
    <x v="0"/>
    <x v="0"/>
  </r>
  <r>
    <x v="3232"/>
    <n v="1"/>
    <d v="2013-09-01T00:00:00"/>
    <d v="2013-10-11T00:00:00"/>
    <d v="2014-01-07T00:00:00"/>
    <n v="53"/>
    <n v="30.18867925"/>
    <n v="3.773584906"/>
    <n v="51.74"/>
    <n v="0.170454545454545"/>
    <n v="1"/>
    <n v="0"/>
    <n v="1"/>
    <n v="0"/>
    <s v="Friday"/>
    <s v="DCX"/>
    <n v="1.765113287763689"/>
    <n v="5.8422341742419981"/>
    <n v="0.85384890745707587"/>
    <n v="1"/>
    <n v="1"/>
    <n v="2.4336495554858608"/>
    <n v="11.400412688443319"/>
    <n v="0.9193575225982632"/>
    <x v="0"/>
    <x v="0"/>
  </r>
  <r>
    <x v="3233"/>
    <n v="1"/>
    <d v="2013-09-01T00:00:00"/>
    <d v="2013-12-01T00:00:00"/>
    <d v="2013-12-01T00:00:00"/>
    <n v="46"/>
    <n v="30.434782609999999"/>
    <n v="2.1739130430000002"/>
    <n v="44.79"/>
    <n v="0"/>
    <n v="1"/>
    <n v="0"/>
    <n v="0"/>
    <n v="0"/>
    <s v="Tuesday"/>
    <s v="DCX"/>
    <n v="0.89976375940034914"/>
    <n v="2.4590221216724211"/>
    <n v="0.71090095268991671"/>
    <n v="1"/>
    <n v="1"/>
    <n v="1.5683000271225211"/>
    <n v="4.7984839636652099"/>
    <n v="0.82754112863530249"/>
    <x v="0"/>
    <x v="0"/>
  </r>
  <r>
    <x v="3234"/>
    <n v="1"/>
    <d v="2013-09-01T00:00:00"/>
    <d v="2013-10-14T00:00:00"/>
    <d v="2013-10-14T00:00:00"/>
    <n v="40"/>
    <n v="17.5"/>
    <n v="12.5"/>
    <n v="34.479999999999997"/>
    <n v="0"/>
    <n v="1"/>
    <n v="0"/>
    <n v="0"/>
    <n v="0"/>
    <s v="Wednesday"/>
    <s v="DCX"/>
    <n v="0.87888830817553043"/>
    <n v="2.4082210181377732"/>
    <n v="0.7065917982788591"/>
    <n v="1"/>
    <n v="1"/>
    <n v="1.5474245758977023"/>
    <n v="4.6993517604617212"/>
    <n v="0.82454144926843631"/>
    <x v="0"/>
    <x v="0"/>
  </r>
  <r>
    <x v="3235"/>
    <n v="1"/>
    <d v="2013-09-02T00:00:00"/>
    <d v="2013-09-03T00:00:00"/>
    <d v="2013-09-03T00:00:00"/>
    <n v="36"/>
    <n v="5.5555555559999998"/>
    <n v="2.7777777779999999"/>
    <n v="49.22"/>
    <n v="0"/>
    <n v="1"/>
    <n v="0"/>
    <n v="0"/>
    <n v="0"/>
    <s v="Wednesday"/>
    <s v="RIC"/>
    <n v="0.90873352166280763"/>
    <n v="2.4811781842589982"/>
    <n v="0.71274093221606827"/>
    <n v="1"/>
    <n v="1"/>
    <n v="1.5772697893849796"/>
    <n v="4.841718837431757"/>
    <n v="0.82881750597232817"/>
    <x v="0"/>
    <x v="0"/>
  </r>
  <r>
    <x v="3236"/>
    <n v="1"/>
    <d v="2013-09-02T00:00:00"/>
    <d v="2013-09-03T00:00:00"/>
    <d v="2013-09-03T00:00:00"/>
    <n v="38"/>
    <n v="5.263157895"/>
    <n v="2.6315789469999999"/>
    <n v="30.13"/>
    <n v="0"/>
    <n v="1"/>
    <n v="0"/>
    <n v="0"/>
    <n v="0"/>
    <s v="Monday"/>
    <s v="DCX"/>
    <n v="0.87008052807582514"/>
    <n v="2.3871030746019701"/>
    <n v="0.70476245393934067"/>
    <n v="1"/>
    <n v="1"/>
    <n v="1.538616795797997"/>
    <n v="4.658142650340654"/>
    <n v="0.82326355806179718"/>
    <x v="0"/>
    <x v="0"/>
  </r>
  <r>
    <x v="3237"/>
    <n v="1"/>
    <d v="2013-09-02T00:00:00"/>
    <d v="2013-10-04T00:00:00"/>
    <d v="2013-10-04T00:00:00"/>
    <n v="37"/>
    <n v="10.81081081"/>
    <n v="2.7027027029999999"/>
    <n v="44.6"/>
    <n v="0"/>
    <n v="1"/>
    <n v="0"/>
    <n v="0"/>
    <n v="0"/>
    <s v="Monday"/>
    <s v="DCX"/>
    <n v="0.89937905176381028"/>
    <n v="2.458076299028058"/>
    <n v="0.71082188085871201"/>
    <n v="1"/>
    <n v="1"/>
    <n v="1.5679153194859823"/>
    <n v="4.7966383052827783"/>
    <n v="0.82748621747045215"/>
    <x v="0"/>
    <x v="0"/>
  </r>
  <r>
    <x v="3238"/>
    <n v="1"/>
    <d v="2013-09-02T00:00:00"/>
    <d v="2013-09-04T00:00:00"/>
    <d v="2013-11-19T00:00:00"/>
    <n v="34"/>
    <n v="73.529411760000002"/>
    <n v="8.8235294119999992"/>
    <n v="96.23"/>
    <n v="2.6315789473684199E-2"/>
    <n v="1"/>
    <n v="0"/>
    <n v="0"/>
    <n v="0"/>
    <s v="Monday"/>
    <s v="DCX"/>
    <n v="1.0039182900506571"/>
    <n v="2.7289537392695391"/>
    <n v="0.73182826338953488"/>
    <n v="1"/>
    <n v="1"/>
    <n v="1.6724545577728291"/>
    <n v="5.3252228355567128"/>
    <n v="0.84190280311096977"/>
    <x v="0"/>
    <x v="0"/>
  </r>
  <r>
    <x v="3239"/>
    <n v="1"/>
    <d v="2013-09-02T00:00:00"/>
    <d v="2013-12-26T00:00:00"/>
    <d v="2014-01-16T00:00:00"/>
    <n v="58"/>
    <n v="12.068965520000001"/>
    <n v="6.896551724"/>
    <n v="112.57"/>
    <n v="0.14285714285714299"/>
    <n v="1"/>
    <n v="0"/>
    <n v="0"/>
    <n v="0"/>
    <s v="Friday"/>
    <s v="RIC"/>
    <n v="1.0370031467929983"/>
    <n v="2.8207509583685355"/>
    <n v="0.73827134746646739"/>
    <n v="1"/>
    <n v="1"/>
    <n v="1.7055394145151703"/>
    <n v="5.5043539950015141"/>
    <n v="0.84625683030651733"/>
    <x v="0"/>
    <x v="0"/>
  </r>
  <r>
    <x v="3240"/>
    <n v="0"/>
    <d v="2013-09-03T00:00:00"/>
    <d v="2013-09-03T00:00:00"/>
    <d v="2013-09-03T00:00:00"/>
    <n v="0"/>
    <n v="0"/>
    <n v="0"/>
    <n v="59.21"/>
    <n v="0"/>
    <n v="1"/>
    <n v="0"/>
    <n v="0"/>
    <n v="0"/>
    <s v="Thursday"/>
    <s v="BWI"/>
    <n v="0.92896104423661352"/>
    <n v="2.5318773021382555"/>
    <n v="0.71686445636302709"/>
    <n v="1"/>
    <n v="0"/>
    <n v="1.5974973119587856"/>
    <n v="4.9406520279758626"/>
    <n v="0.83166830925447643"/>
    <x v="0"/>
    <x v="1"/>
  </r>
  <r>
    <x v="3241"/>
    <n v="1"/>
    <d v="2013-09-03T00:00:00"/>
    <d v="2013-09-08T00:00:00"/>
    <d v="2014-01-20T00:00:00"/>
    <n v="39"/>
    <n v="58.974358969999997"/>
    <n v="28.205128210000002"/>
    <n v="26.78"/>
    <n v="3.7313432835820899E-2"/>
    <n v="1"/>
    <n v="0"/>
    <n v="0"/>
    <n v="0"/>
    <s v="Tuesday"/>
    <s v="BWI"/>
    <n v="0.86329752501053481"/>
    <n v="2.370966137447363"/>
    <n v="0.70334914109898417"/>
    <n v="1"/>
    <n v="1"/>
    <n v="1.5318337927327068"/>
    <n v="4.6266533711362881"/>
    <n v="0.82227446156007789"/>
    <x v="0"/>
    <x v="0"/>
  </r>
  <r>
    <x v="3242"/>
    <n v="0"/>
    <d v="2013-09-03T00:00:00"/>
    <d v="2013-09-03T00:00:00"/>
    <d v="2013-09-03T00:00:00"/>
    <n v="0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243"/>
    <n v="1"/>
    <d v="2013-09-04T00:00:00"/>
    <d v="2013-09-04T00:00:00"/>
    <d v="2013-09-04T00:00:00"/>
    <n v="27"/>
    <n v="55.555555560000002"/>
    <n v="3.703703704"/>
    <n v="30.46"/>
    <n v="0"/>
    <n v="1"/>
    <n v="0"/>
    <n v="0"/>
    <n v="0"/>
    <s v="Thursday"/>
    <s v="DCX"/>
    <n v="0.87074870449718211"/>
    <n v="2.3886986135831689"/>
    <n v="0.70490146394500042"/>
    <n v="1"/>
    <n v="1"/>
    <n v="1.5392849722193542"/>
    <n v="4.6612561514951221"/>
    <n v="0.82336075718179569"/>
    <x v="0"/>
    <x v="0"/>
  </r>
  <r>
    <x v="3244"/>
    <n v="1"/>
    <d v="2013-09-04T00:00:00"/>
    <d v="2013-09-11T00:00:00"/>
    <d v="2013-09-11T00:00:00"/>
    <n v="38"/>
    <n v="2.6315789469999999"/>
    <n v="2.6315789469999999"/>
    <n v="19.71"/>
    <n v="0"/>
    <n v="1"/>
    <n v="0"/>
    <n v="0"/>
    <n v="0"/>
    <s v="Tuesday"/>
    <s v="DCX"/>
    <n v="0.84898235137722078"/>
    <n v="2.33726712459783"/>
    <n v="0.70035362388903499"/>
    <n v="1"/>
    <n v="1"/>
    <n v="1.5175186190993928"/>
    <n v="4.5608938274035733"/>
    <n v="0.82017279397206044"/>
    <x v="0"/>
    <x v="0"/>
  </r>
  <r>
    <x v="3245"/>
    <n v="1"/>
    <d v="2013-09-04T00:00:00"/>
    <d v="2013-11-25T00:00:00"/>
    <d v="2013-11-25T00:00:00"/>
    <n v="44"/>
    <n v="15.90909091"/>
    <n v="4.5454545450000001"/>
    <n v="25.68"/>
    <n v="0"/>
    <n v="1"/>
    <n v="0"/>
    <n v="0"/>
    <n v="0"/>
    <s v="Wednesday"/>
    <s v="RIC"/>
    <n v="0.86107027027267835"/>
    <n v="2.3656912683036526"/>
    <n v="0.70288421596553285"/>
    <n v="1"/>
    <n v="1"/>
    <n v="1.5296065379948502"/>
    <n v="4.6163601026156647"/>
    <n v="0.82194873873306706"/>
    <x v="0"/>
    <x v="0"/>
  </r>
  <r>
    <x v="3246"/>
    <n v="1"/>
    <d v="2013-09-04T00:00:00"/>
    <d v="2013-09-26T00:00:00"/>
    <d v="2013-10-10T00:00:00"/>
    <n v="38"/>
    <n v="7.8947368420000004"/>
    <n v="2.6315789469999999"/>
    <n v="43.63"/>
    <n v="0.14285714285714299"/>
    <n v="1"/>
    <n v="0"/>
    <n v="0"/>
    <n v="0"/>
    <s v="Friday"/>
    <s v="DCX"/>
    <n v="0.89741501804042767"/>
    <n v="2.453253292106607"/>
    <n v="0.71041799850425558"/>
    <n v="1"/>
    <n v="1"/>
    <n v="1.5659512857625997"/>
    <n v="4.7872267911832278"/>
    <n v="0.82720566584266431"/>
    <x v="0"/>
    <x v="0"/>
  </r>
  <r>
    <x v="3247"/>
    <n v="1"/>
    <d v="2013-09-04T00:00:00"/>
    <d v="2013-09-05T00:00:00"/>
    <d v="2013-10-14T00:00:00"/>
    <n v="37"/>
    <n v="5.4054054049999998"/>
    <n v="5.4054054049999998"/>
    <n v="46.8"/>
    <n v="7.69230769230769E-2"/>
    <n v="1"/>
    <n v="0"/>
    <n v="0"/>
    <n v="0"/>
    <s v="Friday"/>
    <s v="DCX"/>
    <n v="0.9038335612395233"/>
    <n v="2.4690502468253128"/>
    <n v="0.71173666310681261"/>
    <n v="1"/>
    <n v="1"/>
    <n v="1.5723698289616954"/>
    <n v="4.8180526358246345"/>
    <n v="0.82812118373723465"/>
    <x v="0"/>
    <x v="0"/>
  </r>
  <r>
    <x v="3248"/>
    <n v="1"/>
    <d v="2013-09-05T00:00:00"/>
    <d v="2013-09-05T00:00:00"/>
    <d v="2013-09-05T00:00:00"/>
    <n v="39"/>
    <n v="5.1282051280000003"/>
    <n v="2.5641025640000001"/>
    <n v="47.63"/>
    <n v="0"/>
    <n v="1"/>
    <n v="0"/>
    <n v="0"/>
    <n v="0"/>
    <s v="Thursday"/>
    <s v="DCX"/>
    <n v="0.90551412617808769"/>
    <n v="2.4732031347231627"/>
    <n v="0.71208133782831373"/>
    <n v="1"/>
    <n v="1"/>
    <n v="1.5740503939002597"/>
    <n v="4.8261564937790222"/>
    <n v="0.82836025756126408"/>
    <x v="0"/>
    <x v="0"/>
  </r>
  <r>
    <x v="3249"/>
    <n v="1"/>
    <d v="2013-09-05T00:00:00"/>
    <d v="2013-10-06T00:00:00"/>
    <d v="2014-01-13T00:00:00"/>
    <n v="45"/>
    <n v="15.55555556"/>
    <n v="6.6666666670000003"/>
    <n v="54.12"/>
    <n v="5.0505050505050497E-2"/>
    <n v="1"/>
    <n v="0"/>
    <n v="0"/>
    <n v="0"/>
    <s v="Tuesday"/>
    <s v="DCX"/>
    <n v="0.91865492913144109"/>
    <n v="2.5059174854383568"/>
    <n v="0.71476795898550172"/>
    <n v="1"/>
    <n v="1"/>
    <n v="1.5871911968536132"/>
    <n v="4.8899945885668057"/>
    <n v="0.83022055708826603"/>
    <x v="0"/>
    <x v="0"/>
  </r>
  <r>
    <x v="3250"/>
    <n v="0"/>
    <d v="2013-09-05T00:00:00"/>
    <d v="2013-09-20T00:00:00"/>
    <d v="2013-09-20T00:00:00"/>
    <n v="4"/>
    <n v="75"/>
    <n v="25"/>
    <n v="50.72"/>
    <n v="0"/>
    <n v="1"/>
    <n v="0"/>
    <n v="0"/>
    <n v="0"/>
    <s v="Monday"/>
    <s v="RIC"/>
    <n v="0.91177068721443011"/>
    <n v="2.4887253884203928"/>
    <n v="0.71336236342385928"/>
    <n v="1"/>
    <n v="0"/>
    <n v="1.580306954936602"/>
    <n v="4.8564462926342857"/>
    <n v="0.8292479858890347"/>
    <x v="0"/>
    <x v="1"/>
  </r>
  <r>
    <x v="3251"/>
    <n v="1"/>
    <d v="2013-09-05T00:00:00"/>
    <d v="2013-09-17T00:00:00"/>
    <d v="2013-09-17T00:00:00"/>
    <n v="38"/>
    <n v="2.6315789469999999"/>
    <n v="2.6315789469999999"/>
    <n v="46.29"/>
    <n v="0"/>
    <n v="1"/>
    <n v="0"/>
    <n v="0"/>
    <n v="0"/>
    <s v="Wednesday"/>
    <s v="DCX"/>
    <n v="0.90280092495197162"/>
    <n v="2.4665019319123251"/>
    <n v="0.71152475329839449"/>
    <n v="1"/>
    <n v="1"/>
    <n v="1.5713371926741435"/>
    <n v="4.81307990778914"/>
    <n v="0.82797415210823666"/>
    <x v="0"/>
    <x v="0"/>
  </r>
  <r>
    <x v="3252"/>
    <n v="1"/>
    <d v="2013-09-05T00:00:00"/>
    <d v="2013-10-27T00:00:00"/>
    <d v="2013-10-27T00:00:00"/>
    <n v="30"/>
    <n v="50"/>
    <n v="6.6666666670000003"/>
    <n v="25.4"/>
    <n v="0"/>
    <n v="1"/>
    <n v="0"/>
    <n v="0"/>
    <n v="0"/>
    <s v="Thursday"/>
    <s v="DCX"/>
    <n v="0.86050333270304213"/>
    <n v="2.3643504491617775"/>
    <n v="0.70276580424338719"/>
    <n v="1"/>
    <n v="1"/>
    <n v="1.529039600425214"/>
    <n v="4.6137436563894356"/>
    <n v="0.82186575283646546"/>
    <x v="0"/>
    <x v="0"/>
  </r>
  <r>
    <x v="3253"/>
    <n v="0"/>
    <d v="2013-09-05T00:00:00"/>
    <d v="2013-10-10T00:00:00"/>
    <d v="2013-10-10T00:00:00"/>
    <n v="32"/>
    <n v="21.875"/>
    <n v="9.375"/>
    <n v="31.41"/>
    <n v="0"/>
    <n v="1"/>
    <n v="0"/>
    <n v="0"/>
    <n v="0"/>
    <s v="Monday"/>
    <s v="DCX"/>
    <n v="0.87267224267987631"/>
    <n v="2.3932977884995466"/>
    <n v="0.7053014317254539"/>
    <n v="1"/>
    <n v="0"/>
    <n v="1.5412085104020483"/>
    <n v="4.6702308845354725"/>
    <n v="0.82364033839833251"/>
    <x v="0"/>
    <x v="1"/>
  </r>
  <r>
    <x v="3254"/>
    <n v="1"/>
    <d v="2013-09-06T00:00:00"/>
    <d v="2013-11-03T00:00:00"/>
    <d v="2013-11-03T00:00:00"/>
    <n v="17"/>
    <n v="23.529411759999999"/>
    <n v="11.764705879999999"/>
    <n v="29.01"/>
    <n v="0"/>
    <n v="1"/>
    <n v="0"/>
    <n v="0"/>
    <n v="0"/>
    <s v="Tuesday"/>
    <s v="DCX"/>
    <n v="0.86781277779728028"/>
    <n v="2.3816958543695255"/>
    <n v="0.70429037883229817"/>
    <n v="1"/>
    <n v="1"/>
    <n v="1.5363490455194522"/>
    <n v="4.6475911146937339"/>
    <n v="0.82293335694961522"/>
    <x v="0"/>
    <x v="0"/>
  </r>
  <r>
    <x v="3255"/>
    <n v="1"/>
    <d v="2013-09-06T00:00:00"/>
    <d v="2013-09-07T00:00:00"/>
    <d v="2013-09-07T00:00:00"/>
    <n v="37"/>
    <n v="0"/>
    <n v="0"/>
    <n v="60.67"/>
    <n v="0"/>
    <n v="1"/>
    <n v="0"/>
    <n v="0"/>
    <n v="0"/>
    <s v="Monday"/>
    <s v="RIC"/>
    <n v="0.9319172187068594"/>
    <n v="2.5393730470868023"/>
    <n v="0.71746408567385034"/>
    <n v="1"/>
    <n v="1"/>
    <n v="1.6004534864290314"/>
    <n v="4.9552790667545388"/>
    <n v="0.83208175657417649"/>
    <x v="0"/>
    <x v="0"/>
  </r>
  <r>
    <x v="3256"/>
    <n v="1"/>
    <d v="2013-09-06T00:00:00"/>
    <d v="2013-09-08T00:00:00"/>
    <d v="2013-09-08T00:00:00"/>
    <n v="37"/>
    <n v="2.7027027029999999"/>
    <n v="0"/>
    <n v="96.72"/>
    <n v="0"/>
    <n v="1"/>
    <n v="0"/>
    <n v="0"/>
    <n v="0"/>
    <s v="Monday"/>
    <s v="CHO"/>
    <n v="1.0049104307975205"/>
    <n v="2.731662589028482"/>
    <n v="0.73202293183201628"/>
    <n v="1"/>
    <n v="1"/>
    <n v="1.6734466985196925"/>
    <n v="5.3305088279085933"/>
    <n v="0.84203481470692942"/>
    <x v="0"/>
    <x v="0"/>
  </r>
  <r>
    <x v="3257"/>
    <n v="1"/>
    <d v="2013-09-06T00:00:00"/>
    <d v="2013-10-10T00:00:00"/>
    <d v="2013-10-10T00:00:00"/>
    <n v="24"/>
    <n v="8.3333333330000006"/>
    <n v="4.1666666670000003"/>
    <n v="90.45"/>
    <n v="0"/>
    <n v="1"/>
    <n v="0"/>
    <n v="0"/>
    <n v="0"/>
    <s v="Friday"/>
    <s v="DCX"/>
    <n v="0.99221507879173831"/>
    <n v="2.6972023760007997"/>
    <n v="0.72952521980100993"/>
    <n v="1"/>
    <n v="1"/>
    <n v="1.6607513465139103"/>
    <n v="5.2632638941845498"/>
    <n v="0.84033883660426612"/>
    <x v="0"/>
    <x v="0"/>
  </r>
  <r>
    <x v="3258"/>
    <n v="1"/>
    <d v="2013-09-06T00:00:00"/>
    <d v="2013-10-27T00:00:00"/>
    <d v="2013-10-27T00:00:00"/>
    <n v="42"/>
    <n v="0"/>
    <n v="0"/>
    <n v="67.09"/>
    <n v="0"/>
    <n v="1"/>
    <n v="0"/>
    <n v="0"/>
    <n v="0"/>
    <s v="Monday"/>
    <s v="CHO"/>
    <n v="0.94491628726780375"/>
    <n v="2.5725980103656303"/>
    <n v="0.72009165400121322"/>
    <n v="1"/>
    <n v="1"/>
    <n v="1.6134525549899759"/>
    <n v="5.0201135601418505"/>
    <n v="0.83389017665367138"/>
    <x v="0"/>
    <x v="0"/>
  </r>
  <r>
    <x v="3259"/>
    <n v="0"/>
    <d v="2013-09-06T00:00:00"/>
    <d v="2013-09-06T00:00:00"/>
    <d v="2013-09-15T00:00:00"/>
    <n v="23"/>
    <n v="13.043478260000001"/>
    <n v="4.3478260869999996"/>
    <n v="43.1"/>
    <n v="0.22222222222222199"/>
    <n v="1"/>
    <n v="0"/>
    <n v="0"/>
    <n v="0"/>
    <s v="Monday"/>
    <s v="DCX"/>
    <n v="0.8963418862121878"/>
    <n v="2.4506220400088154"/>
    <n v="0.71019717940552962"/>
    <n v="1"/>
    <n v="0"/>
    <n v="1.5648781539343597"/>
    <n v="4.7820922212725563"/>
    <n v="0.82705222232171283"/>
    <x v="0"/>
    <x v="1"/>
  </r>
  <r>
    <x v="3260"/>
    <n v="1"/>
    <d v="2013-09-06T00:00:00"/>
    <d v="2013-10-06T00:00:00"/>
    <d v="2013-10-06T00:00:00"/>
    <n v="37"/>
    <n v="2.7027027029999999"/>
    <n v="2.7027027029999999"/>
    <n v="55.78"/>
    <n v="0"/>
    <n v="1"/>
    <n v="0"/>
    <n v="0"/>
    <n v="0"/>
    <s v="Tuesday"/>
    <s v="RIC"/>
    <n v="0.92201605900857009"/>
    <n v="2.5143543703585123"/>
    <n v="0.71545271346725736"/>
    <n v="1"/>
    <n v="1"/>
    <n v="1.5905523267307422"/>
    <n v="4.9064581480589506"/>
    <n v="0.83069379737692184"/>
    <x v="0"/>
    <x v="0"/>
  </r>
  <r>
    <x v="3261"/>
    <n v="0"/>
    <d v="2013-09-06T00:00:00"/>
    <d v="2013-10-08T00:00:00"/>
    <d v="2013-10-14T00:00:00"/>
    <n v="1"/>
    <n v="100"/>
    <n v="100"/>
    <n v="49.61"/>
    <n v="0.33333333333333298"/>
    <n v="1"/>
    <n v="0"/>
    <n v="0"/>
    <n v="0"/>
    <s v="Wednesday"/>
    <s v="DCX"/>
    <n v="0.9095231847062295"/>
    <n v="2.4831382527702321"/>
    <n v="0.71290258168630727"/>
    <n v="1"/>
    <n v="0"/>
    <n v="1.5780594524284015"/>
    <n v="4.8455436738315383"/>
    <n v="0.82892951352384014"/>
    <x v="0"/>
    <x v="1"/>
  </r>
  <r>
    <x v="3262"/>
    <n v="1"/>
    <d v="2013-09-06T00:00:00"/>
    <d v="2013-09-06T00:00:00"/>
    <d v="2013-09-06T00:00:00"/>
    <n v="35"/>
    <n v="17.14285714"/>
    <n v="11.42857143"/>
    <n v="51.59"/>
    <n v="0"/>
    <n v="1"/>
    <n v="0"/>
    <n v="0"/>
    <n v="0"/>
    <s v="Wednesday"/>
    <s v="RIC"/>
    <n v="0.91353224323437121"/>
    <n v="2.4931132812351815"/>
    <n v="0.71372242481457826"/>
    <n v="1"/>
    <n v="1"/>
    <n v="1.5820685109565433"/>
    <n v="4.8650087342327071"/>
    <n v="0.82949727011262064"/>
    <x v="0"/>
    <x v="0"/>
  </r>
  <r>
    <x v="3263"/>
    <n v="1"/>
    <d v="2013-09-06T00:00:00"/>
    <d v="2013-09-06T00:00:00"/>
    <d v="2013-09-06T00:00:00"/>
    <n v="46"/>
    <n v="8.6956521739999992"/>
    <n v="0"/>
    <n v="96.09"/>
    <n v="0"/>
    <n v="1"/>
    <n v="0"/>
    <n v="0"/>
    <n v="0"/>
    <s v="Monday"/>
    <s v="RIC"/>
    <n v="1.003634821265839"/>
    <n v="2.728180275700812"/>
    <n v="0.73177262738132398"/>
    <n v="1"/>
    <n v="1"/>
    <n v="1.672171088988011"/>
    <n v="5.323713515043365"/>
    <n v="0.84186506905774294"/>
    <x v="0"/>
    <x v="0"/>
  </r>
  <r>
    <x v="3264"/>
    <n v="1"/>
    <d v="2013-09-06T00:00:00"/>
    <d v="2013-10-29T00:00:00"/>
    <d v="2013-11-28T00:00:00"/>
    <n v="55"/>
    <n v="0"/>
    <n v="0"/>
    <n v="35.39"/>
    <n v="6.6666666666666693E-2"/>
    <n v="1"/>
    <n v="1"/>
    <n v="0"/>
    <n v="0"/>
    <s v="Friday"/>
    <s v="RIC"/>
    <n v="1.7484611243801624"/>
    <n v="5.7457538685990315"/>
    <n v="0.85175859963481271"/>
    <n v="1"/>
    <n v="1"/>
    <n v="2.4169973921023344"/>
    <n v="11.212143052575863"/>
    <n v="0.91811429036699066"/>
    <x v="0"/>
    <x v="0"/>
  </r>
  <r>
    <x v="3265"/>
    <n v="0"/>
    <d v="2013-09-05T00:00:00"/>
    <d v="2013-09-05T00:00:00"/>
    <d v="2013-11-13T00:00:00"/>
    <n v="13"/>
    <n v="30.76923077"/>
    <n v="15.38461538"/>
    <n v="52.17"/>
    <n v="4.3478260869565202E-2"/>
    <n v="1"/>
    <n v="0"/>
    <n v="0"/>
    <n v="0"/>
    <s v="Monday"/>
    <s v="CHO"/>
    <n v="0.91470661391433183"/>
    <n v="2.496042840231889"/>
    <n v="0.71396231519472142"/>
    <n v="1"/>
    <n v="0"/>
    <n v="1.5832428816365038"/>
    <n v="4.8707254139414493"/>
    <n v="0.82966329891272728"/>
    <x v="0"/>
    <x v="1"/>
  </r>
  <r>
    <x v="3266"/>
    <n v="1"/>
    <d v="2013-09-07T00:00:00"/>
    <d v="2013-09-08T00:00:00"/>
    <d v="2013-10-27T00:00:00"/>
    <n v="34"/>
    <n v="2.9411764709999999"/>
    <n v="0"/>
    <n v="68.64"/>
    <n v="4.08163265306122E-2"/>
    <n v="1"/>
    <n v="0"/>
    <n v="0"/>
    <n v="0"/>
    <s v="Wednesday"/>
    <s v="CHO"/>
    <n v="0.94805469167114698"/>
    <n v="2.5806845460615966"/>
    <n v="0.72072379257762254"/>
    <n v="1"/>
    <n v="1"/>
    <n v="1.616590959393319"/>
    <n v="5.0358934555387682"/>
    <n v="0.83432444469635869"/>
    <x v="0"/>
    <x v="0"/>
  </r>
  <r>
    <x v="3267"/>
    <n v="1"/>
    <d v="2013-09-07T00:00:00"/>
    <d v="2013-09-19T00:00:00"/>
    <d v="2013-09-19T00:00:00"/>
    <n v="21"/>
    <n v="95.238095240000007"/>
    <n v="9.5238095240000007"/>
    <n v="46.96"/>
    <n v="0"/>
    <n v="1"/>
    <n v="0"/>
    <n v="0"/>
    <n v="0"/>
    <s v="Friday"/>
    <s v="DCX"/>
    <n v="0.90415752556502971"/>
    <n v="2.4698502606041322"/>
    <n v="0.71180312552568448"/>
    <n v="1"/>
    <n v="1"/>
    <n v="1.5726937932872018"/>
    <n v="4.8196137658586196"/>
    <n v="0.82816729078025664"/>
    <x v="0"/>
    <x v="0"/>
  </r>
  <r>
    <x v="3268"/>
    <n v="1"/>
    <d v="2013-09-07T00:00:00"/>
    <d v="2013-09-09T00:00:00"/>
    <d v="2013-09-09T00:00:00"/>
    <n v="36"/>
    <n v="8.3333333330000006"/>
    <n v="2.7777777779999999"/>
    <n v="41.28"/>
    <n v="0"/>
    <n v="1"/>
    <n v="0"/>
    <n v="0"/>
    <n v="0"/>
    <s v="Tuesday"/>
    <s v="RIC"/>
    <n v="0.8926567920095525"/>
    <n v="2.4416078861403645"/>
    <n v="0.70943813674210776"/>
    <n v="1"/>
    <n v="1"/>
    <n v="1.5611930597317245"/>
    <n v="4.7645021913161143"/>
    <n v="0.82652448263330669"/>
    <x v="0"/>
    <x v="0"/>
  </r>
  <r>
    <x v="3269"/>
    <n v="0"/>
    <d v="2013-09-07T00:00:00"/>
    <d v="2013-09-18T00:00:00"/>
    <d v="2013-09-18T00:00:00"/>
    <n v="15"/>
    <n v="13.33333333"/>
    <n v="6.6666666670000003"/>
    <n v="34.42"/>
    <n v="0"/>
    <n v="1"/>
    <n v="0"/>
    <n v="0"/>
    <n v="0"/>
    <s v="Tuesday"/>
    <s v="RIC"/>
    <n v="0.87876682155346553"/>
    <n v="2.4079284692718406"/>
    <n v="0.70656661106103957"/>
    <n v="1"/>
    <n v="0"/>
    <n v="1.5473030892756374"/>
    <n v="4.6987808867679082"/>
    <n v="0.8245238727598887"/>
    <x v="0"/>
    <x v="1"/>
  </r>
  <r>
    <x v="3270"/>
    <n v="1"/>
    <d v="2013-09-07T00:00:00"/>
    <d v="2013-09-08T00:00:00"/>
    <d v="2013-09-08T00:00:00"/>
    <n v="22"/>
    <n v="77.272727270000004"/>
    <n v="13.636363640000001"/>
    <n v="53.25"/>
    <n v="0"/>
    <n v="1"/>
    <n v="0"/>
    <n v="0"/>
    <n v="0"/>
    <s v="Thursday"/>
    <s v="RIC"/>
    <n v="0.9168933731115001"/>
    <n v="2.5015070571551461"/>
    <n v="0.71440868640931265"/>
    <n v="1"/>
    <n v="1"/>
    <n v="1.5854296408336721"/>
    <n v="4.8813881717300633"/>
    <n v="0.8299721135893261"/>
    <x v="0"/>
    <x v="0"/>
  </r>
  <r>
    <x v="3271"/>
    <n v="1"/>
    <d v="2013-09-07T00:00:00"/>
    <d v="2013-10-08T00:00:00"/>
    <d v="2013-10-08T00:00:00"/>
    <n v="40"/>
    <n v="7.5"/>
    <n v="5"/>
    <n v="29.97"/>
    <n v="0"/>
    <n v="1"/>
    <n v="0"/>
    <n v="0"/>
    <n v="0"/>
    <s v="Tuesday"/>
    <s v="DCX"/>
    <n v="0.86975656375031873"/>
    <n v="2.3863298636176422"/>
    <n v="0.70469504145361306"/>
    <n v="1"/>
    <n v="1"/>
    <n v="1.5382928314724906"/>
    <n v="4.6566338227151816"/>
    <n v="0.8232164160981521"/>
    <x v="0"/>
    <x v="0"/>
  </r>
  <r>
    <x v="3272"/>
    <n v="1"/>
    <d v="2013-09-07T00:00:00"/>
    <d v="2013-09-26T00:00:00"/>
    <d v="2013-12-04T00:00:00"/>
    <n v="45"/>
    <n v="15.55555556"/>
    <n v="6.6666666670000003"/>
    <n v="62.03"/>
    <n v="5.7971014492753603E-2"/>
    <n v="1"/>
    <n v="1"/>
    <n v="0"/>
    <n v="0"/>
    <s v="Saturday"/>
    <s v="BWI"/>
    <n v="1.8024011845769783"/>
    <n v="6.0641912387560684"/>
    <n v="0.85844097842174361"/>
    <n v="1"/>
    <n v="1"/>
    <n v="2.4709374522991503"/>
    <n v="11.83353502813525"/>
    <n v="0.92207914671930402"/>
    <x v="0"/>
    <x v="0"/>
  </r>
  <r>
    <x v="3273"/>
    <n v="1"/>
    <d v="2013-09-07T00:00:00"/>
    <d v="2013-10-17T00:00:00"/>
    <d v="2013-10-17T00:00:00"/>
    <n v="38"/>
    <n v="26.315789469999999"/>
    <n v="0"/>
    <n v="65.099999999999994"/>
    <n v="0"/>
    <n v="1"/>
    <n v="0"/>
    <n v="0"/>
    <n v="0"/>
    <s v="Friday"/>
    <s v="CHO"/>
    <n v="0.94088698096931789"/>
    <n v="2.5622530804407346"/>
    <n v="0.71927878861535677"/>
    <n v="1"/>
    <n v="1"/>
    <n v="1.6094232486914899"/>
    <n v="4.9999266818245083"/>
    <n v="0.83333129669246031"/>
    <x v="0"/>
    <x v="0"/>
  </r>
  <r>
    <x v="3274"/>
    <n v="1"/>
    <d v="2013-09-07T00:00:00"/>
    <d v="2013-11-13T00:00:00"/>
    <d v="2013-12-29T00:00:00"/>
    <n v="42"/>
    <n v="71.428571430000005"/>
    <n v="4.7619047620000003"/>
    <n v="50.56"/>
    <n v="6.5217391304347797E-2"/>
    <n v="1"/>
    <n v="0"/>
    <n v="0"/>
    <n v="0"/>
    <s v="Thursday"/>
    <s v="RIC"/>
    <n v="0.9114467228889237"/>
    <n v="2.4879192607639142"/>
    <n v="0.71329611575326923"/>
    <n v="1"/>
    <n v="1"/>
    <n v="1.5799829906110956"/>
    <n v="4.8548732321082388"/>
    <n v="0.82920210901988778"/>
    <x v="0"/>
    <x v="0"/>
  </r>
  <r>
    <x v="3275"/>
    <n v="1"/>
    <d v="2013-09-07T00:00:00"/>
    <d v="2013-11-01T00:00:00"/>
    <d v="2013-11-01T00:00:00"/>
    <n v="43"/>
    <n v="4.651162791"/>
    <n v="0"/>
    <n v="67.09"/>
    <n v="0"/>
    <n v="1"/>
    <n v="1"/>
    <n v="0"/>
    <n v="0"/>
    <s v="Friday"/>
    <s v="RIC"/>
    <n v="1.812646556371118"/>
    <n v="6.1266404942868373"/>
    <n v="0.85968143042971468"/>
    <n v="1"/>
    <n v="1"/>
    <n v="2.4811828240932901"/>
    <n v="11.955397189750705"/>
    <n v="0.92281209249291707"/>
    <x v="0"/>
    <x v="0"/>
  </r>
  <r>
    <x v="3276"/>
    <n v="1"/>
    <d v="2013-09-07T00:00:00"/>
    <d v="2013-10-13T00:00:00"/>
    <d v="2013-10-13T00:00:00"/>
    <n v="39"/>
    <n v="7.692307692"/>
    <n v="2.5641025640000001"/>
    <n v="25.33"/>
    <n v="0"/>
    <n v="1"/>
    <n v="0"/>
    <n v="0"/>
    <n v="0"/>
    <s v="Monday"/>
    <s v="BWI"/>
    <n v="0.86036159831063308"/>
    <n v="2.3640153631345915"/>
    <n v="0.70273619705820867"/>
    <n v="1"/>
    <n v="1"/>
    <n v="1.5288978660328052"/>
    <n v="4.6130897765752907"/>
    <n v="0.8218450016293648"/>
    <x v="0"/>
    <x v="0"/>
  </r>
  <r>
    <x v="3277"/>
    <n v="0"/>
    <d v="2013-09-07T00:00:00"/>
    <d v="2013-10-02T00:00:00"/>
    <d v="2013-10-02T00:00:00"/>
    <n v="4"/>
    <n v="100"/>
    <n v="75"/>
    <n v="53.08"/>
    <n v="0"/>
    <n v="1"/>
    <n v="0"/>
    <n v="0"/>
    <n v="0"/>
    <s v="Thursday"/>
    <s v="BWI"/>
    <n v="0.91654916101564954"/>
    <n v="2.5006461563429547"/>
    <n v="0.71433845200604984"/>
    <n v="1"/>
    <n v="0"/>
    <n v="1.5850854287378215"/>
    <n v="4.8797082280218715"/>
    <n v="0.82992353341035885"/>
    <x v="0"/>
    <x v="1"/>
  </r>
  <r>
    <x v="3278"/>
    <n v="1"/>
    <d v="2013-09-07T00:00:00"/>
    <d v="2013-09-08T00:00:00"/>
    <d v="2013-10-23T00:00:00"/>
    <n v="40"/>
    <n v="2.5"/>
    <n v="2.5"/>
    <n v="79.06"/>
    <n v="6.6666666666666693E-2"/>
    <n v="1"/>
    <n v="0"/>
    <n v="0"/>
    <n v="0"/>
    <s v="Tuesday"/>
    <s v="BWI"/>
    <n v="0.96915286836975145"/>
    <n v="2.6357107194332485"/>
    <n v="0.72495061428982865"/>
    <n v="1"/>
    <n v="1"/>
    <n v="1.6376891360919235"/>
    <n v="5.1432703710120444"/>
    <n v="0.8372202524703044"/>
    <x v="0"/>
    <x v="0"/>
  </r>
  <r>
    <x v="3279"/>
    <n v="1"/>
    <d v="2013-08-13T00:00:00"/>
    <d v="2013-09-15T00:00:00"/>
    <d v="2013-09-15T00:00:00"/>
    <n v="23"/>
    <n v="78.260869569999997"/>
    <n v="43.47826087"/>
    <n v="68.25"/>
    <n v="0"/>
    <n v="1"/>
    <n v="0"/>
    <n v="0"/>
    <n v="0"/>
    <s v="Tuesday"/>
    <s v="CHO"/>
    <n v="0.94726502862772521"/>
    <n v="2.5786474792528837"/>
    <n v="0.72056482070461703"/>
    <n v="1"/>
    <n v="1"/>
    <n v="1.6158012963498973"/>
    <n v="5.0319183662834215"/>
    <n v="0.83421526299332993"/>
    <x v="0"/>
    <x v="0"/>
  </r>
  <r>
    <x v="3280"/>
    <n v="1"/>
    <d v="2013-09-08T00:00:00"/>
    <d v="2013-09-08T00:00:00"/>
    <d v="2013-09-16T00:00:00"/>
    <n v="28"/>
    <n v="71.428571430000005"/>
    <n v="0"/>
    <n v="32.15"/>
    <n v="0.375"/>
    <n v="1"/>
    <n v="0"/>
    <n v="0"/>
    <n v="0"/>
    <s v="Tuesday"/>
    <s v="BWI"/>
    <n v="0.87417057768534345"/>
    <n v="2.3968864381829054"/>
    <n v="0.70561276680920504"/>
    <n v="1"/>
    <n v="1"/>
    <n v="1.5427068454075155"/>
    <n v="4.6772336999249893"/>
    <n v="0.82385787641378716"/>
    <x v="0"/>
    <x v="0"/>
  </r>
  <r>
    <x v="3281"/>
    <n v="1"/>
    <d v="2013-09-08T00:00:00"/>
    <d v="2013-10-20T00:00:00"/>
    <d v="2014-01-04T00:00:00"/>
    <n v="46"/>
    <n v="10.86956522"/>
    <n v="4.3478260869999996"/>
    <n v="164.29"/>
    <n v="2.6315789473684199E-2"/>
    <n v="1"/>
    <n v="0"/>
    <n v="0"/>
    <n v="0"/>
    <s v="Monday"/>
    <s v="DCX"/>
    <n v="1.1417246150129423"/>
    <n v="3.1321654894938318"/>
    <n v="0.75799613966513846"/>
    <n v="1"/>
    <n v="1"/>
    <n v="1.8102608827351143"/>
    <n v="6.1120417504255053"/>
    <n v="0.85939340134776754"/>
    <x v="0"/>
    <x v="0"/>
  </r>
  <r>
    <x v="3282"/>
    <n v="1"/>
    <d v="2013-11-23T00:00:00"/>
    <d v="2013-11-24T00:00:00"/>
    <d v="2014-01-12T00:00:00"/>
    <n v="50"/>
    <n v="36"/>
    <n v="24"/>
    <n v="73.67"/>
    <n v="6.1224489795918401E-2"/>
    <n v="1"/>
    <n v="0"/>
    <n v="0"/>
    <n v="0"/>
    <s v="Monday"/>
    <s v="RIC"/>
    <n v="0.9582393201542545"/>
    <n v="2.6071021578254583"/>
    <n v="0.72276914923783309"/>
    <n v="1"/>
    <n v="1"/>
    <n v="1.6267755878764265"/>
    <n v="5.0874442265912103"/>
    <n v="0.83572744771413365"/>
    <x v="0"/>
    <x v="0"/>
  </r>
  <r>
    <x v="3283"/>
    <n v="1"/>
    <d v="2013-09-05T00:00:00"/>
    <d v="2013-09-09T00:00:00"/>
    <d v="2013-09-16T00:00:00"/>
    <n v="38"/>
    <n v="18.421052629999998"/>
    <n v="13.15789474"/>
    <n v="22.94"/>
    <n v="0.28571428571428598"/>
    <n v="1"/>
    <n v="0"/>
    <n v="0"/>
    <n v="0"/>
    <s v="Tuesday"/>
    <s v="BWI"/>
    <n v="0.8555223811983812"/>
    <n v="2.3526030152215496"/>
    <n v="0.70172430333690516"/>
    <n v="1"/>
    <n v="1"/>
    <n v="1.5240586489205532"/>
    <n v="4.5908199612833256"/>
    <n v="0.82113535994271969"/>
    <x v="0"/>
    <x v="0"/>
  </r>
  <r>
    <x v="3284"/>
    <n v="1"/>
    <d v="2013-09-08T00:00:00"/>
    <d v="2013-10-12T00:00:00"/>
    <d v="2013-10-12T00:00:00"/>
    <n v="32"/>
    <n v="71.875"/>
    <n v="9.375"/>
    <n v="122.36"/>
    <n v="0"/>
    <n v="1"/>
    <n v="0"/>
    <n v="0"/>
    <n v="0"/>
    <s v="Tuesday"/>
    <s v="DCX"/>
    <n v="1.0568257139599213"/>
    <n v="2.8772233484255874"/>
    <n v="0.74208346795237701"/>
    <n v="1"/>
    <n v="1"/>
    <n v="1.7253619816820933"/>
    <n v="5.6145530272470277"/>
    <n v="0.84881820496702565"/>
    <x v="0"/>
    <x v="0"/>
  </r>
  <r>
    <x v="3285"/>
    <n v="1"/>
    <d v="2013-09-28T00:00:00"/>
    <d v="2013-11-05T00:00:00"/>
    <d v="2013-12-03T00:00:00"/>
    <n v="34"/>
    <n v="44.117647060000003"/>
    <n v="5.8823529409999997"/>
    <n v="48.06"/>
    <n v="7.1428571428571397E-2"/>
    <n v="1"/>
    <n v="0"/>
    <n v="0"/>
    <n v="0"/>
    <s v="Wednesday"/>
    <s v="CHO"/>
    <n v="0.90638478030288616"/>
    <n v="2.475357376897708"/>
    <n v="0.71225980768266939"/>
    <n v="1"/>
    <n v="1"/>
    <n v="1.5749210480250582"/>
    <n v="4.8303602365747063"/>
    <n v="0.82848401137774419"/>
    <x v="0"/>
    <x v="0"/>
  </r>
  <r>
    <x v="3286"/>
    <n v="1"/>
    <d v="2013-09-08T00:00:00"/>
    <d v="2013-09-26T00:00:00"/>
    <d v="2013-09-26T00:00:00"/>
    <n v="37"/>
    <n v="10.81081081"/>
    <n v="5.4054054049999998"/>
    <n v="50.08"/>
    <n v="0"/>
    <n v="1"/>
    <n v="0"/>
    <n v="0"/>
    <n v="0"/>
    <s v="Monday"/>
    <s v="DCX"/>
    <n v="0.91047482991240447"/>
    <n v="2.4855024441420199"/>
    <n v="0.71309731781118957"/>
    <n v="1"/>
    <n v="1"/>
    <n v="1.5790110976345764"/>
    <n v="4.850157107067691"/>
    <n v="0.82906441969021993"/>
    <x v="0"/>
    <x v="0"/>
  </r>
  <r>
    <x v="3287"/>
    <n v="1"/>
    <d v="2013-09-08T00:00:00"/>
    <d v="2013-10-12T00:00:00"/>
    <d v="2013-10-12T00:00:00"/>
    <n v="40"/>
    <n v="2.5"/>
    <n v="2.5"/>
    <n v="63.47"/>
    <n v="0"/>
    <n v="1"/>
    <n v="0"/>
    <n v="0"/>
    <n v="0"/>
    <s v="Monday"/>
    <s v="DCX"/>
    <n v="0.93758659440322145"/>
    <n v="2.5538105941925577"/>
    <n v="0.71861190305579448"/>
    <n v="1"/>
    <n v="1"/>
    <n v="1.6061228621253933"/>
    <n v="4.9834521920188655"/>
    <n v="0.83287240076324709"/>
    <x v="0"/>
    <x v="0"/>
  </r>
  <r>
    <x v="3288"/>
    <n v="1"/>
    <d v="2013-09-08T00:00:00"/>
    <d v="2013-09-16T00:00:00"/>
    <d v="2013-09-16T00:00:00"/>
    <n v="37"/>
    <n v="2.7027027029999999"/>
    <n v="2.7027027029999999"/>
    <n v="53.32"/>
    <n v="0"/>
    <n v="1"/>
    <n v="0"/>
    <n v="0"/>
    <n v="0"/>
    <s v="Tuesday"/>
    <s v="DCX"/>
    <n v="0.91703510750390915"/>
    <n v="2.501861631865121"/>
    <n v="0.71443760344483065"/>
    <n v="1"/>
    <n v="1"/>
    <n v="1.5855713752260812"/>
    <n v="4.8820800813492324"/>
    <n v="0.82999211398519079"/>
    <x v="0"/>
    <x v="0"/>
  </r>
  <r>
    <x v="3289"/>
    <n v="1"/>
    <d v="2013-09-08T00:00:00"/>
    <d v="2013-10-05T00:00:00"/>
    <d v="2013-10-05T00:00:00"/>
    <n v="37"/>
    <n v="2.7027027029999999"/>
    <n v="2.7027027029999999"/>
    <n v="132.13999999999999"/>
    <n v="0"/>
    <n v="1"/>
    <n v="0"/>
    <n v="0"/>
    <n v="0"/>
    <s v="Tuesday"/>
    <s v="DCX"/>
    <n v="1.0766280333564999"/>
    <n v="2.9347669117803985"/>
    <n v="0.74585533973916607"/>
    <n v="1"/>
    <n v="1"/>
    <n v="1.7451643010786719"/>
    <n v="5.7268423244992297"/>
    <n v="0.85134184038207794"/>
    <x v="0"/>
    <x v="0"/>
  </r>
  <r>
    <x v="3290"/>
    <n v="1"/>
    <d v="2013-09-08T00:00:00"/>
    <d v="2013-09-29T00:00:00"/>
    <d v="2013-10-29T00:00:00"/>
    <n v="40"/>
    <n v="20"/>
    <n v="12.5"/>
    <n v="71.36"/>
    <n v="0.1"/>
    <n v="1"/>
    <n v="0"/>
    <n v="0"/>
    <n v="0"/>
    <s v="Tuesday"/>
    <s v="BWI"/>
    <n v="0.95356208520475583"/>
    <n v="2.594936601257479"/>
    <n v="0.72183097758936599"/>
    <n v="1"/>
    <n v="1"/>
    <n v="1.6220983529269279"/>
    <n v="5.0637046157979544"/>
    <n v="0.83508431505804726"/>
    <x v="0"/>
    <x v="0"/>
  </r>
  <r>
    <x v="3291"/>
    <n v="1"/>
    <d v="2013-09-08T00:00:00"/>
    <d v="2013-09-23T00:00:00"/>
    <d v="2013-09-23T00:00:00"/>
    <n v="32"/>
    <n v="50"/>
    <n v="15.625"/>
    <n v="34.99"/>
    <n v="0"/>
    <n v="1"/>
    <n v="0"/>
    <n v="0"/>
    <n v="0"/>
    <s v="Tuesday"/>
    <s v="DCX"/>
    <n v="0.879920944463082"/>
    <n v="2.4107091189800589"/>
    <n v="0.70680583857616075"/>
    <n v="1"/>
    <n v="1"/>
    <n v="1.548457212185254"/>
    <n v="4.7042069880281856"/>
    <n v="0.82469079363726294"/>
    <x v="0"/>
    <x v="0"/>
  </r>
  <r>
    <x v="3292"/>
    <n v="1"/>
    <d v="2013-09-08T00:00:00"/>
    <d v="2013-10-07T00:00:00"/>
    <d v="2013-10-07T00:00:00"/>
    <n v="24"/>
    <n v="79.166666669999998"/>
    <n v="4.1666666670000003"/>
    <n v="29.74"/>
    <n v="0"/>
    <n v="1"/>
    <n v="0"/>
    <n v="0"/>
    <n v="0"/>
    <s v="Tuesday"/>
    <s v="BWI"/>
    <n v="0.86929086503240327"/>
    <n v="2.3852188115874653"/>
    <n v="0.70459812034098324"/>
    <n v="1"/>
    <n v="1"/>
    <n v="1.5378271327545754"/>
    <n v="4.6544657391901856"/>
    <n v="0.82314863222723911"/>
    <x v="0"/>
    <x v="0"/>
  </r>
  <r>
    <x v="3293"/>
    <n v="1"/>
    <d v="2013-09-08T00:00:00"/>
    <d v="2013-09-08T00:00:00"/>
    <d v="2013-10-24T00:00:00"/>
    <n v="29"/>
    <n v="62.068965519999999"/>
    <n v="0"/>
    <n v="112.02"/>
    <n v="8.6956521739130405E-2"/>
    <n v="1"/>
    <n v="0"/>
    <n v="0"/>
    <n v="0"/>
    <s v="Monday"/>
    <s v="RIC"/>
    <n v="1.03588951942407"/>
    <n v="2.8176114413508637"/>
    <n v="0.73805610776193886"/>
    <n v="1"/>
    <n v="1"/>
    <n v="1.704425787146242"/>
    <n v="5.4982276076338783"/>
    <n v="0.84611188459677267"/>
    <x v="0"/>
    <x v="0"/>
  </r>
  <r>
    <x v="3294"/>
    <n v="1"/>
    <d v="2013-09-09T00:00:00"/>
    <d v="2013-10-13T00:00:00"/>
    <d v="2013-10-13T00:00:00"/>
    <n v="30"/>
    <n v="33.333333330000002"/>
    <n v="16.666666670000001"/>
    <n v="51.24"/>
    <n v="0"/>
    <n v="1"/>
    <n v="0"/>
    <n v="0"/>
    <n v="0"/>
    <s v="Tuesday"/>
    <s v="RIC"/>
    <n v="0.91282357127232594"/>
    <n v="2.4913471076473348"/>
    <n v="0.71357760509986756"/>
    <n v="1"/>
    <n v="1"/>
    <n v="1.5813598389944978"/>
    <n v="4.8615622603016115"/>
    <n v="0.82939701813411359"/>
    <x v="0"/>
    <x v="0"/>
  </r>
  <r>
    <x v="3295"/>
    <n v="1"/>
    <d v="2013-09-09T00:00:00"/>
    <d v="2013-09-09T00:00:00"/>
    <d v="2014-01-11T00:00:00"/>
    <n v="39"/>
    <n v="38.46153846"/>
    <n v="7.692307692"/>
    <n v="42.37"/>
    <n v="4.8387096774193498E-2"/>
    <n v="1"/>
    <n v="0"/>
    <n v="0"/>
    <n v="0"/>
    <s v="Wednesday"/>
    <s v="CHO"/>
    <n v="0.89486379897706481"/>
    <n v="2.4470024825232088"/>
    <n v="0.70989286921893968"/>
    <n v="1"/>
    <n v="1"/>
    <n v="1.5634000666992369"/>
    <n v="4.7750290930488726"/>
    <n v="0.82684069917437253"/>
    <x v="0"/>
    <x v="0"/>
  </r>
  <r>
    <x v="3296"/>
    <n v="1"/>
    <d v="2013-09-09T00:00:00"/>
    <d v="2013-09-09T00:00:00"/>
    <d v="2013-09-09T00:00:00"/>
    <n v="30"/>
    <n v="26.666666670000001"/>
    <n v="10"/>
    <n v="40.22"/>
    <n v="0"/>
    <n v="1"/>
    <n v="0"/>
    <n v="0"/>
    <n v="0"/>
    <s v="Thursday"/>
    <s v="RIC"/>
    <n v="0.89051052835307254"/>
    <n v="2.4363731714193984"/>
    <n v="0.70899551645988768"/>
    <n v="1"/>
    <n v="1"/>
    <n v="1.5590467960752445"/>
    <n v="4.7542872792900956"/>
    <n v="0.82621653187197674"/>
    <x v="0"/>
    <x v="0"/>
  </r>
  <r>
    <x v="3297"/>
    <n v="0"/>
    <d v="2013-09-09T00:00:00"/>
    <d v="2013-09-10T00:00:00"/>
    <d v="2013-09-10T00:00:00"/>
    <n v="3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298"/>
    <n v="1"/>
    <d v="2013-09-04T00:00:00"/>
    <d v="2013-09-09T00:00:00"/>
    <d v="2013-10-22T00:00:00"/>
    <n v="36"/>
    <n v="33.333333330000002"/>
    <n v="11.11111111"/>
    <n v="38.270000000000003"/>
    <n v="6.9767441860465101E-2"/>
    <n v="1"/>
    <n v="0"/>
    <n v="0"/>
    <n v="0"/>
    <s v="Tuesday"/>
    <s v="RIC"/>
    <n v="0.88656221313596328"/>
    <n v="2.4267725677290839"/>
    <n v="0.70818022490979082"/>
    <n v="1"/>
    <n v="1"/>
    <n v="1.5550984808581352"/>
    <n v="4.7355528635060891"/>
    <n v="0.82564889143246267"/>
    <x v="0"/>
    <x v="0"/>
  </r>
  <r>
    <x v="3299"/>
    <n v="1"/>
    <d v="2013-09-09T00:00:00"/>
    <d v="2013-09-09T00:00:00"/>
    <d v="2013-09-09T00:00:00"/>
    <n v="37"/>
    <n v="5.4054054049999998"/>
    <n v="2.7027027029999999"/>
    <n v="134.38"/>
    <n v="0"/>
    <n v="1"/>
    <n v="0"/>
    <n v="0"/>
    <n v="0"/>
    <s v="Tuesday"/>
    <s v="CHO"/>
    <n v="1.0811635339135897"/>
    <n v="2.9481077796311776"/>
    <n v="0.74671410817122685"/>
    <n v="1"/>
    <n v="1"/>
    <n v="1.7496998016357617"/>
    <n v="5.7528754129692929"/>
    <n v="0.8519149341805653"/>
    <x v="0"/>
    <x v="0"/>
  </r>
  <r>
    <x v="3300"/>
    <n v="1"/>
    <d v="2013-09-09T00:00:00"/>
    <d v="2013-09-09T00:00:00"/>
    <d v="2013-09-09T00:00:00"/>
    <n v="44"/>
    <n v="0"/>
    <n v="0"/>
    <n v="44.41"/>
    <n v="0"/>
    <n v="1"/>
    <n v="0"/>
    <n v="0"/>
    <n v="0"/>
    <s v="Thursday"/>
    <s v="DCX"/>
    <n v="0.89899434412727142"/>
    <n v="2.4571308401789067"/>
    <n v="0.71074279620025893"/>
    <n v="1"/>
    <n v="1"/>
    <n v="1.5675306118494434"/>
    <n v="4.7947933568026606"/>
    <n v="0.82743129246773339"/>
    <x v="0"/>
    <x v="0"/>
  </r>
  <r>
    <x v="3301"/>
    <n v="1"/>
    <d v="2013-09-10T00:00:00"/>
    <d v="2013-09-10T00:00:00"/>
    <d v="2013-09-10T00:00:00"/>
    <n v="23"/>
    <n v="73.913043479999999"/>
    <n v="39.130434780000002"/>
    <n v="50.59"/>
    <n v="0"/>
    <n v="1"/>
    <n v="0"/>
    <n v="0"/>
    <n v="0"/>
    <s v="Wednesday"/>
    <s v="CHO"/>
    <n v="0.91150746619995615"/>
    <n v="2.4880703898073873"/>
    <n v="0.71330853788899018"/>
    <n v="1"/>
    <n v="1"/>
    <n v="1.5800437339221283"/>
    <n v="4.8551681421398163"/>
    <n v="0.82921071167829141"/>
    <x v="0"/>
    <x v="0"/>
  </r>
  <r>
    <x v="3302"/>
    <n v="1"/>
    <d v="2013-09-10T00:00:00"/>
    <d v="2013-10-15T00:00:00"/>
    <d v="2013-10-15T00:00:00"/>
    <n v="39"/>
    <n v="15.38461538"/>
    <n v="15.38461538"/>
    <n v="47.11"/>
    <n v="0"/>
    <n v="1"/>
    <n v="0"/>
    <n v="0"/>
    <n v="0"/>
    <s v="Wednesday"/>
    <s v="CHO"/>
    <n v="0.90446124212019197"/>
    <n v="2.4706005089427028"/>
    <n v="0.71186542576038403"/>
    <n v="1"/>
    <n v="1"/>
    <n v="1.5729975098423639"/>
    <n v="4.8210777846609174"/>
    <n v="0.82821050723027734"/>
    <x v="0"/>
    <x v="0"/>
  </r>
  <r>
    <x v="3303"/>
    <n v="1"/>
    <d v="2013-09-11T00:00:00"/>
    <d v="2013-09-11T00:00:00"/>
    <d v="2013-12-30T00:00:00"/>
    <n v="41"/>
    <n v="41.463414630000003"/>
    <n v="7.3170731709999997"/>
    <n v="112.36"/>
    <n v="5.4545454545454501E-2"/>
    <n v="1"/>
    <n v="0"/>
    <n v="0"/>
    <n v="0"/>
    <s v="Tuesday"/>
    <s v="RIC"/>
    <n v="1.0365779436157712"/>
    <n v="2.8195518210554353"/>
    <n v="0.7381891785084681"/>
    <n v="1"/>
    <n v="1"/>
    <n v="1.7051142113379432"/>
    <n v="5.5020140237111255"/>
    <n v="0.84620150058839239"/>
    <x v="0"/>
    <x v="0"/>
  </r>
  <r>
    <x v="3304"/>
    <n v="1"/>
    <d v="2013-09-11T00:00:00"/>
    <d v="2013-12-11T00:00:00"/>
    <d v="2013-12-11T00:00:00"/>
    <n v="43"/>
    <n v="20.93023256"/>
    <n v="2.3255813949999999"/>
    <n v="50.96"/>
    <n v="0"/>
    <n v="1"/>
    <n v="0"/>
    <n v="0"/>
    <n v="0"/>
    <s v="Friday"/>
    <s v="DCX"/>
    <n v="0.91225663370268972"/>
    <n v="2.4899350696795133"/>
    <n v="0.71346171775859668"/>
    <n v="1"/>
    <n v="1"/>
    <n v="1.5807929014248616"/>
    <n v="4.8588068391588068"/>
    <n v="0.82931678284454624"/>
    <x v="0"/>
    <x v="0"/>
  </r>
  <r>
    <x v="3305"/>
    <n v="1"/>
    <d v="2013-09-11T00:00:00"/>
    <d v="2013-10-16T00:00:00"/>
    <d v="2013-10-16T00:00:00"/>
    <n v="28"/>
    <n v="96.428571430000005"/>
    <n v="28.571428569999998"/>
    <n v="26.45"/>
    <n v="0"/>
    <n v="1"/>
    <n v="0"/>
    <n v="0"/>
    <n v="0"/>
    <s v="Tuesday"/>
    <s v="DCX"/>
    <n v="0.86262934858917784"/>
    <n v="2.3693824429310735"/>
    <n v="0.70320970773205371"/>
    <n v="1"/>
    <n v="1"/>
    <n v="1.5311656163113498"/>
    <n v="4.6235629830211167"/>
    <n v="0.82217679378372044"/>
    <x v="0"/>
    <x v="0"/>
  </r>
  <r>
    <x v="3306"/>
    <n v="0"/>
    <d v="2013-09-11T00:00:00"/>
    <d v="2013-11-01T00:00:00"/>
    <d v="2013-11-01T00:00:00"/>
    <n v="4"/>
    <n v="25"/>
    <n v="25"/>
    <n v="21.75"/>
    <n v="0"/>
    <n v="1"/>
    <n v="0"/>
    <n v="0"/>
    <n v="0"/>
    <s v="Wednesday"/>
    <s v="DCX"/>
    <n v="0.85311289652742739"/>
    <n v="2.3469412779932211"/>
    <n v="0.70121973559106299"/>
    <n v="1"/>
    <n v="0"/>
    <n v="1.5216491642495993"/>
    <n v="4.5797717665325823"/>
    <n v="0.82078120004872057"/>
    <x v="0"/>
    <x v="1"/>
  </r>
  <r>
    <x v="3307"/>
    <n v="0"/>
    <d v="2013-09-11T00:00:00"/>
    <d v="2013-09-11T00:00:00"/>
    <d v="2013-09-11T00:00:00"/>
    <n v="3"/>
    <n v="33.333333330000002"/>
    <n v="0"/>
    <n v="40"/>
    <n v="0"/>
    <n v="1"/>
    <n v="0"/>
    <n v="0"/>
    <n v="0"/>
    <s v="Saturday"/>
    <s v="DCX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3308"/>
    <n v="1"/>
    <d v="2013-09-11T00:00:00"/>
    <d v="2013-09-30T00:00:00"/>
    <d v="2013-09-30T00:00:00"/>
    <n v="29"/>
    <n v="51.724137929999998"/>
    <n v="20.689655170000002"/>
    <n v="37"/>
    <n v="0"/>
    <n v="1"/>
    <n v="0"/>
    <n v="0"/>
    <n v="0"/>
    <s v="Tuesday"/>
    <s v="DCX"/>
    <n v="0.88399074630225627"/>
    <n v="2.420540219131329"/>
    <n v="0.70764851867347511"/>
    <n v="1"/>
    <n v="1"/>
    <n v="1.5525270140244283"/>
    <n v="4.723391189750199"/>
    <n v="0.82527841154893244"/>
    <x v="0"/>
    <x v="0"/>
  </r>
  <r>
    <x v="3309"/>
    <n v="1"/>
    <d v="2013-09-11T00:00:00"/>
    <d v="2013-09-11T00:00:00"/>
    <d v="2013-09-11T00:00:00"/>
    <n v="34"/>
    <n v="73.529411760000002"/>
    <n v="2.9411764709999999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310"/>
    <n v="1"/>
    <d v="2013-09-11T00:00:00"/>
    <d v="2013-09-11T00:00:00"/>
    <d v="2013-09-11T00:00:00"/>
    <n v="46"/>
    <n v="13.043478260000001"/>
    <n v="6.5217391300000003"/>
    <n v="46.6"/>
    <n v="0"/>
    <n v="1"/>
    <n v="0"/>
    <n v="0"/>
    <n v="0"/>
    <s v="Thursday"/>
    <s v="RIC"/>
    <n v="0.90342860583264029"/>
    <n v="2.4680505939990649"/>
    <n v="0.71165357226035042"/>
    <n v="1"/>
    <n v="1"/>
    <n v="1.5719648735548124"/>
    <n v="4.8161019343593212"/>
    <n v="0.82806353614740147"/>
    <x v="0"/>
    <x v="0"/>
  </r>
  <r>
    <x v="3311"/>
    <n v="0"/>
    <d v="2013-09-11T00:00:00"/>
    <d v="2013-09-11T00:00:00"/>
    <d v="2013-09-11T00:00:00"/>
    <n v="2"/>
    <n v="50"/>
    <n v="50"/>
    <n v="65.010000000000005"/>
    <n v="0"/>
    <n v="1"/>
    <n v="0"/>
    <n v="0"/>
    <n v="0"/>
    <s v="Friday"/>
    <s v="RIC"/>
    <n v="0.94070475103622053"/>
    <n v="2.5617862037740515"/>
    <n v="0.71924199185779181"/>
    <n v="1"/>
    <n v="0"/>
    <n v="1.6092410187583925"/>
    <n v="4.9990156285328995"/>
    <n v="0.83330598519468158"/>
    <x v="0"/>
    <x v="1"/>
  </r>
  <r>
    <x v="3312"/>
    <n v="0"/>
    <d v="2013-09-11T00:00:00"/>
    <d v="2013-09-11T00:00:00"/>
    <d v="2013-09-11T00:00:00"/>
    <n v="3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313"/>
    <n v="1"/>
    <d v="2013-09-04T00:00:00"/>
    <d v="2013-09-12T00:00:00"/>
    <d v="2013-09-12T00:00:00"/>
    <n v="38"/>
    <n v="34.21052632"/>
    <n v="5.263157895"/>
    <n v="66.36"/>
    <n v="0"/>
    <n v="1"/>
    <n v="0"/>
    <n v="0"/>
    <n v="0"/>
    <s v="Friday"/>
    <s v="DCX"/>
    <n v="0.94343820003268086"/>
    <n v="2.5687982949326287"/>
    <n v="0.71979363433906873"/>
    <n v="1"/>
    <n v="1"/>
    <n v="1.6119744677548529"/>
    <n v="5.0126988754950323"/>
    <n v="0.83368533487091201"/>
    <x v="0"/>
    <x v="0"/>
  </r>
  <r>
    <x v="3314"/>
    <n v="0"/>
    <d v="2013-09-11T00:00:00"/>
    <d v="2013-09-13T00:00:00"/>
    <d v="2013-09-13T00:00:00"/>
    <n v="2"/>
    <n v="100"/>
    <n v="50"/>
    <n v="54.43"/>
    <n v="0"/>
    <n v="1"/>
    <n v="0"/>
    <n v="0"/>
    <n v="0"/>
    <s v="Monday"/>
    <s v="RIC"/>
    <n v="0.91928261001210976"/>
    <n v="2.507490895680605"/>
    <n v="0.71489590999894626"/>
    <n v="1"/>
    <n v="0"/>
    <n v="1.5878188777342817"/>
    <n v="4.8930649081662718"/>
    <n v="0.83030901312248284"/>
    <x v="0"/>
    <x v="1"/>
  </r>
  <r>
    <x v="3315"/>
    <n v="1"/>
    <d v="2013-09-04T00:00:00"/>
    <d v="2013-09-04T00:00:00"/>
    <d v="2013-09-24T00:00:00"/>
    <n v="38"/>
    <n v="0"/>
    <n v="0"/>
    <n v="83.59"/>
    <n v="0.1"/>
    <n v="1"/>
    <n v="0"/>
    <n v="1"/>
    <n v="0"/>
    <s v="Thursday"/>
    <s v="DCX"/>
    <n v="1.8296024363098069"/>
    <n v="6.2314087841295898"/>
    <n v="0.86171435886812953"/>
    <n v="1"/>
    <n v="1"/>
    <n v="2.4981387040319789"/>
    <n v="12.159839823381494"/>
    <n v="0.92401123315929201"/>
    <x v="0"/>
    <x v="0"/>
  </r>
  <r>
    <x v="3316"/>
    <n v="0"/>
    <d v="2013-09-11T00:00:00"/>
    <d v="2013-09-11T00:00:00"/>
    <d v="2013-09-11T00:00:00"/>
    <n v="3"/>
    <n v="66.666666669999998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317"/>
    <n v="0"/>
    <d v="2013-09-11T00:00:00"/>
    <d v="2013-09-11T00:00:00"/>
    <d v="2013-09-11T00:00:00"/>
    <n v="4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318"/>
    <n v="1"/>
    <d v="2013-09-11T00:00:00"/>
    <d v="2013-09-11T00:00:00"/>
    <d v="2013-09-11T00:00:00"/>
    <n v="45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319"/>
    <n v="1"/>
    <d v="2013-09-11T00:00:00"/>
    <d v="2013-09-11T00:00:00"/>
    <d v="2013-09-11T00:00:00"/>
    <n v="47"/>
    <n v="12.76595745"/>
    <n v="4.255319149"/>
    <n v="46.95"/>
    <n v="0"/>
    <n v="1"/>
    <n v="0"/>
    <n v="0"/>
    <n v="0"/>
    <s v="Friday"/>
    <s v="RIC"/>
    <n v="0.90413727779468556"/>
    <n v="2.4698002521495526"/>
    <n v="0.71179897189168262"/>
    <n v="1"/>
    <n v="1"/>
    <n v="1.5726735455168575"/>
    <n v="4.8195161804138866"/>
    <n v="0.8281644093772621"/>
    <x v="0"/>
    <x v="0"/>
  </r>
  <r>
    <x v="3320"/>
    <n v="1"/>
    <d v="2013-09-11T00:00:00"/>
    <d v="2013-09-11T00:00:00"/>
    <d v="2013-09-11T00:00:00"/>
    <n v="37"/>
    <n v="5.4054054049999998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321"/>
    <n v="1"/>
    <d v="2013-09-11T00:00:00"/>
    <d v="2013-10-06T00:00:00"/>
    <d v="2013-10-06T00:00:00"/>
    <n v="28"/>
    <n v="35.714285709999999"/>
    <n v="7.1428571429999996"/>
    <n v="64.150000000000006"/>
    <n v="0"/>
    <n v="1"/>
    <n v="0"/>
    <n v="0"/>
    <n v="0"/>
    <s v="Thursday"/>
    <s v="RIC"/>
    <n v="0.93896344278662369"/>
    <n v="2.5573292259360421"/>
    <n v="0.71889023014537845"/>
    <n v="1"/>
    <n v="1"/>
    <n v="1.6074997105087956"/>
    <n v="4.9903183758755887"/>
    <n v="0.83306396467552812"/>
    <x v="0"/>
    <x v="0"/>
  </r>
  <r>
    <x v="3322"/>
    <n v="0"/>
    <d v="2013-09-11T00:00:00"/>
    <d v="2013-09-13T00:00:00"/>
    <d v="2014-01-06T00:00:00"/>
    <n v="4"/>
    <n v="25"/>
    <n v="0"/>
    <n v="52.95"/>
    <n v="2.6086956521739101E-2"/>
    <n v="1"/>
    <n v="0"/>
    <n v="0"/>
    <n v="0"/>
    <s v="Tuesday"/>
    <s v="RIC"/>
    <n v="0.91628594000117558"/>
    <n v="2.4999880203462537"/>
    <n v="0.71428473635144896"/>
    <n v="1"/>
    <n v="0"/>
    <n v="1.5848222077233476"/>
    <n v="4.8784239553029538"/>
    <n v="0.82988637641592777"/>
    <x v="0"/>
    <x v="1"/>
  </r>
  <r>
    <x v="3323"/>
    <n v="1"/>
    <d v="2013-09-21T00:00:00"/>
    <d v="2013-09-22T00:00:00"/>
    <d v="2013-10-03T00:00:00"/>
    <n v="31"/>
    <n v="22.58064516"/>
    <n v="3.225806452"/>
    <n v="47.06"/>
    <n v="0.18181818181818199"/>
    <n v="1"/>
    <n v="0"/>
    <n v="0"/>
    <n v="0"/>
    <s v="Friday"/>
    <s v="RIC"/>
    <n v="0.90436000326847121"/>
    <n v="2.4703504008446586"/>
    <n v="0.71184465990621382"/>
    <n v="1"/>
    <n v="1"/>
    <n v="1.5728962709906433"/>
    <n v="4.820589728987458"/>
    <n v="0.82819610270419131"/>
    <x v="0"/>
    <x v="0"/>
  </r>
  <r>
    <x v="3324"/>
    <n v="1"/>
    <d v="2013-09-12T00:00:00"/>
    <d v="2013-09-12T00:00:00"/>
    <d v="2013-09-26T00:00:00"/>
    <n v="41"/>
    <n v="65.853658539999998"/>
    <n v="12.195121950000001"/>
    <n v="33.380000000000003"/>
    <n v="0.14285714285714299"/>
    <n v="1"/>
    <n v="0"/>
    <n v="0"/>
    <n v="0"/>
    <s v="Friday"/>
    <s v="RIC"/>
    <n v="0.87666105343767387"/>
    <n v="2.4028632652204389"/>
    <n v="0.70612983183289335"/>
    <n v="1"/>
    <n v="1"/>
    <n v="1.5451973211598458"/>
    <n v="4.6888967542913722"/>
    <n v="0.82421899303311164"/>
    <x v="0"/>
    <x v="0"/>
  </r>
  <r>
    <x v="3325"/>
    <n v="1"/>
    <d v="2013-09-12T00:00:00"/>
    <d v="2013-12-16T00:00:00"/>
    <d v="2013-12-16T00:00:00"/>
    <n v="45"/>
    <n v="22.222222219999999"/>
    <n v="6.6666666670000003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3326"/>
    <n v="0"/>
    <d v="2013-09-12T00:00:00"/>
    <d v="2013-09-12T00:00:00"/>
    <d v="2013-09-25T00:00:00"/>
    <n v="2"/>
    <n v="100"/>
    <n v="100"/>
    <n v="33.94"/>
    <n v="0.15384615384615399"/>
    <n v="1"/>
    <n v="0"/>
    <n v="0"/>
    <n v="0"/>
    <s v="Thursday"/>
    <s v="RIC"/>
    <n v="0.8777949285769463"/>
    <n v="2.4055893573719307"/>
    <n v="0.70636506781554753"/>
    <n v="1"/>
    <n v="0"/>
    <n v="1.5463311962991182"/>
    <n v="4.6942163930848242"/>
    <n v="0.82438321079360088"/>
    <x v="0"/>
    <x v="1"/>
  </r>
  <r>
    <x v="3327"/>
    <n v="1"/>
    <d v="2013-09-12T00:00:00"/>
    <d v="2013-09-12T00:00:00"/>
    <d v="2013-09-12T00:00:00"/>
    <n v="35"/>
    <n v="22.85714286"/>
    <n v="2.8571428569999999"/>
    <n v="43.61"/>
    <n v="0"/>
    <n v="1"/>
    <n v="0"/>
    <n v="0"/>
    <n v="0"/>
    <s v="Friday"/>
    <s v="CHO"/>
    <n v="0.89737452249973937"/>
    <n v="2.4531539482996019"/>
    <n v="0.71040966751788781"/>
    <n v="1"/>
    <n v="1"/>
    <n v="1.5659107902219114"/>
    <n v="4.7870329337711279"/>
    <n v="0.82719987747704959"/>
    <x v="0"/>
    <x v="0"/>
  </r>
  <r>
    <x v="3328"/>
    <n v="0"/>
    <d v="2013-09-12T00:00:00"/>
    <d v="2013-09-12T00:00:00"/>
    <d v="2013-09-12T00:00:00"/>
    <n v="4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329"/>
    <n v="1"/>
    <d v="2013-09-02T00:00:00"/>
    <d v="2013-09-16T00:00:00"/>
    <d v="2013-12-16T00:00:00"/>
    <n v="43"/>
    <n v="11.627906980000001"/>
    <n v="2.3255813949999999"/>
    <n v="28.1"/>
    <n v="0.14285714285714299"/>
    <n v="1"/>
    <n v="0"/>
    <n v="0"/>
    <n v="0"/>
    <s v="Tuesday"/>
    <s v="BWI"/>
    <n v="0.86597023069596268"/>
    <n v="2.3773115079995817"/>
    <n v="0.70390649555678364"/>
    <n v="1"/>
    <n v="1"/>
    <n v="1.5345064984181347"/>
    <n v="4.6390355935530696"/>
    <n v="0.82266471218176596"/>
    <x v="0"/>
    <x v="0"/>
  </r>
  <r>
    <x v="3330"/>
    <n v="1"/>
    <d v="2013-09-12T00:00:00"/>
    <d v="2013-09-12T00:00:00"/>
    <d v="2013-09-12T00:00:00"/>
    <n v="36"/>
    <n v="11.11111111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331"/>
    <n v="1"/>
    <d v="2013-09-12T00:00:00"/>
    <d v="2013-09-12T00:00:00"/>
    <d v="2013-10-13T00:00:00"/>
    <n v="32"/>
    <n v="87.5"/>
    <n v="21.875"/>
    <n v="51.16"/>
    <n v="6.4516129032258104E-2"/>
    <n v="1"/>
    <n v="0"/>
    <n v="0"/>
    <n v="0"/>
    <s v="Monday"/>
    <s v="RIC"/>
    <n v="0.91266158910957274"/>
    <n v="2.4909435865371625"/>
    <n v="0.71354449729393965"/>
    <n v="1"/>
    <n v="1"/>
    <n v="1.5811978568317446"/>
    <n v="4.8607748377082576"/>
    <n v="0.82937409682317187"/>
    <x v="0"/>
    <x v="0"/>
  </r>
  <r>
    <x v="3332"/>
    <n v="0"/>
    <d v="2013-09-12T00:00:00"/>
    <d v="2013-09-12T00:00:00"/>
    <d v="2013-09-12T00:00:00"/>
    <n v="5"/>
    <n v="40"/>
    <n v="40"/>
    <n v="58.45"/>
    <n v="0"/>
    <n v="1"/>
    <n v="0"/>
    <n v="0"/>
    <n v="0"/>
    <s v="Friday"/>
    <s v="CHO"/>
    <n v="0.92742221369045807"/>
    <n v="2.5279841682115554"/>
    <n v="0.7165520160179939"/>
    <n v="1"/>
    <n v="0"/>
    <n v="1.5959584814126302"/>
    <n v="4.9330550484485025"/>
    <n v="0.83145276896402631"/>
    <x v="0"/>
    <x v="1"/>
  </r>
  <r>
    <x v="3333"/>
    <n v="1"/>
    <d v="2013-09-12T00:00:00"/>
    <d v="2013-09-12T00:00:00"/>
    <d v="2013-09-12T00:00:00"/>
    <n v="36"/>
    <n v="0"/>
    <n v="0"/>
    <n v="83.63"/>
    <n v="0"/>
    <n v="1"/>
    <n v="0"/>
    <n v="0"/>
    <n v="0"/>
    <s v="Monday"/>
    <s v="RIC"/>
    <n v="0.97840609941702805"/>
    <n v="2.6602127463255512"/>
    <n v="0.72679183716741891"/>
    <n v="1"/>
    <n v="1"/>
    <n v="1.6469423671392001"/>
    <n v="5.1910831101020216"/>
    <n v="0.83847737427909907"/>
    <x v="0"/>
    <x v="0"/>
  </r>
  <r>
    <x v="3334"/>
    <n v="0"/>
    <d v="2013-09-12T00:00:00"/>
    <d v="2013-09-12T00:00:00"/>
    <d v="2013-09-12T00:00:00"/>
    <n v="3"/>
    <n v="33.333333330000002"/>
    <n v="33.333333330000002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335"/>
    <n v="1"/>
    <d v="2013-09-12T00:00:00"/>
    <d v="2013-09-12T00:00:00"/>
    <d v="2013-09-12T00:00:00"/>
    <n v="36"/>
    <n v="0"/>
    <n v="0"/>
    <n v="40"/>
    <n v="0"/>
    <n v="1"/>
    <n v="0"/>
    <n v="0"/>
    <n v="0"/>
    <s v="Tu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336"/>
    <n v="0"/>
    <d v="2013-09-12T00:00:00"/>
    <d v="2013-09-12T00:00:00"/>
    <d v="2013-09-12T00:00:00"/>
    <n v="3"/>
    <n v="100"/>
    <n v="33.333333330000002"/>
    <n v="70.98"/>
    <n v="0"/>
    <n v="1"/>
    <n v="0"/>
    <n v="0"/>
    <n v="0"/>
    <s v="Friday"/>
    <s v="CHO"/>
    <n v="0.95279266993167822"/>
    <n v="2.5929407853079005"/>
    <n v="0.72167645954835735"/>
    <n v="1"/>
    <n v="0"/>
    <n v="1.6213289376538502"/>
    <n v="5.0598100226000833"/>
    <n v="0.83497832501835922"/>
    <x v="0"/>
    <x v="1"/>
  </r>
  <r>
    <x v="3337"/>
    <n v="1"/>
    <d v="2013-09-12T00:00:00"/>
    <d v="2013-09-20T00:00:00"/>
    <d v="2013-10-15T00:00:00"/>
    <n v="25"/>
    <n v="88"/>
    <n v="12"/>
    <n v="53.8"/>
    <n v="0.08"/>
    <n v="1"/>
    <n v="0"/>
    <n v="0"/>
    <n v="0"/>
    <s v="Wednesday"/>
    <s v="CHO"/>
    <n v="0.91800700048042838"/>
    <n v="2.5042943555954165"/>
    <n v="0.71463584433103666"/>
    <n v="1"/>
    <n v="1"/>
    <n v="1.5865432682026004"/>
    <n v="4.8868272471859964"/>
    <n v="0.83012920916304844"/>
    <x v="0"/>
    <x v="0"/>
  </r>
  <r>
    <x v="3338"/>
    <n v="0"/>
    <d v="2013-09-12T00:00:00"/>
    <d v="2013-09-12T00:00:00"/>
    <d v="2013-09-12T00:00:00"/>
    <n v="0"/>
    <n v="0"/>
    <n v="0"/>
    <n v="40.020000000000003"/>
    <n v="0"/>
    <n v="1"/>
    <n v="0"/>
    <n v="0"/>
    <n v="0"/>
    <s v="Tuesday"/>
    <s v="DCX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339"/>
    <n v="1"/>
    <d v="2013-08-22T00:00:00"/>
    <d v="2013-09-11T00:00:00"/>
    <d v="2013-09-11T00:00:00"/>
    <n v="37"/>
    <n v="8.1081081079999997"/>
    <n v="2.7027027029999999"/>
    <n v="60"/>
    <n v="0"/>
    <n v="1"/>
    <n v="0"/>
    <n v="0"/>
    <n v="0"/>
    <s v="Thursday"/>
    <s v="DCX"/>
    <n v="0.93056061809380142"/>
    <n v="2.5359304676849721"/>
    <n v="0.71718900890754356"/>
    <n v="1"/>
    <n v="1"/>
    <n v="1.5990968858159733"/>
    <n v="4.948561289835113"/>
    <n v="0.83189212462031825"/>
    <x v="0"/>
    <x v="0"/>
  </r>
  <r>
    <x v="3340"/>
    <n v="0"/>
    <d v="2013-09-12T00:00:00"/>
    <d v="2013-09-12T00:00:00"/>
    <d v="2013-09-12T00:00:00"/>
    <n v="4"/>
    <n v="0"/>
    <n v="0"/>
    <n v="40.020000000000003"/>
    <n v="0"/>
    <n v="1"/>
    <n v="0"/>
    <n v="0"/>
    <n v="0"/>
    <s v="Tuesday"/>
    <s v="CHO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341"/>
    <n v="0"/>
    <d v="2013-09-12T00:00:00"/>
    <d v="2013-09-17T00:00:00"/>
    <d v="2013-10-22T00:00:00"/>
    <n v="4"/>
    <n v="50"/>
    <n v="25"/>
    <n v="39.619999999999997"/>
    <n v="0.114285714285714"/>
    <n v="1"/>
    <n v="0"/>
    <n v="0"/>
    <n v="0"/>
    <s v="Friday"/>
    <s v="RIC"/>
    <n v="0.8892956621324235"/>
    <n v="2.4334151011461898"/>
    <n v="0.70874480057300204"/>
    <n v="1"/>
    <n v="0"/>
    <n v="1.5578319298545955"/>
    <n v="4.7485149632770405"/>
    <n v="0.82604202887384803"/>
    <x v="0"/>
    <x v="1"/>
  </r>
  <r>
    <x v="3342"/>
    <n v="1"/>
    <d v="2013-09-12T00:00:00"/>
    <d v="2013-12-05T00:00:00"/>
    <d v="2013-12-29T00:00:00"/>
    <n v="46"/>
    <n v="32.608695650000001"/>
    <n v="8.6956521739999992"/>
    <n v="54.17"/>
    <n v="8.3333333333333301E-2"/>
    <n v="1"/>
    <n v="0"/>
    <n v="0"/>
    <n v="0"/>
    <s v="Monday"/>
    <s v="RIC"/>
    <n v="0.91875616798316184"/>
    <n v="2.5061711944894793"/>
    <n v="0.71478859857965193"/>
    <n v="1"/>
    <n v="1"/>
    <n v="1.5872924357053337"/>
    <n v="4.8904896710642403"/>
    <n v="0.83023482667115367"/>
    <x v="0"/>
    <x v="0"/>
  </r>
  <r>
    <x v="3343"/>
    <n v="1"/>
    <d v="2013-09-12T00:00:00"/>
    <d v="2013-10-16T00:00:00"/>
    <d v="2013-10-16T00:00:00"/>
    <n v="41"/>
    <n v="7.3170731709999997"/>
    <n v="7.3170731709999997"/>
    <n v="32.18"/>
    <n v="0"/>
    <n v="1"/>
    <n v="0"/>
    <n v="0"/>
    <n v="0"/>
    <s v="Wednesday"/>
    <s v="DCX"/>
    <n v="0.8742313209963759"/>
    <n v="2.3970320374233745"/>
    <n v="0.70562538445810685"/>
    <n v="1"/>
    <n v="1"/>
    <n v="1.5427675887185479"/>
    <n v="4.6775178192154812"/>
    <n v="0.82386669107131405"/>
    <x v="0"/>
    <x v="0"/>
  </r>
  <r>
    <x v="3344"/>
    <n v="1"/>
    <d v="2013-09-01T00:00:00"/>
    <d v="2013-09-12T00:00:00"/>
    <d v="2013-09-12T00:00:00"/>
    <n v="33"/>
    <n v="24.242424239999998"/>
    <n v="3.0303030299999998"/>
    <n v="55.08"/>
    <n v="0"/>
    <n v="1"/>
    <n v="0"/>
    <n v="0"/>
    <n v="0"/>
    <s v="Friday"/>
    <s v="DCX"/>
    <n v="0.92059871508447955"/>
    <n v="2.5107931897736666"/>
    <n v="0.7151640823182559"/>
    <n v="1"/>
    <n v="1"/>
    <n v="1.5891349828066517"/>
    <n v="4.8995089352895773"/>
    <n v="0.83049436640086804"/>
    <x v="0"/>
    <x v="0"/>
  </r>
  <r>
    <x v="3345"/>
    <n v="1"/>
    <d v="2013-09-12T00:00:00"/>
    <d v="2013-09-21T00:00:00"/>
    <d v="2013-09-24T00:00:00"/>
    <n v="38"/>
    <n v="0"/>
    <n v="0"/>
    <n v="57.06"/>
    <n v="0.66666666666666696"/>
    <n v="1"/>
    <n v="0"/>
    <n v="0"/>
    <n v="0"/>
    <s v="Monday"/>
    <s v="RIC"/>
    <n v="0.92460777361262125"/>
    <n v="2.5208793110396304"/>
    <n v="0.7159800403085318"/>
    <n v="1"/>
    <n v="1"/>
    <n v="1.5931440413347933"/>
    <n v="4.9191907798422365"/>
    <n v="0.83105798795918306"/>
    <x v="0"/>
    <x v="0"/>
  </r>
  <r>
    <x v="3346"/>
    <n v="1"/>
    <d v="2013-09-12T00:00:00"/>
    <d v="2013-09-26T00:00:00"/>
    <d v="2013-09-26T00:00:00"/>
    <n v="33"/>
    <n v="24.242424239999998"/>
    <n v="9.0909090910000003"/>
    <n v="52.2"/>
    <n v="0"/>
    <n v="1"/>
    <n v="0"/>
    <n v="0"/>
    <n v="0"/>
    <s v="Friday"/>
    <s v="RIC"/>
    <n v="0.91476735722536429"/>
    <n v="2.4961944627434636"/>
    <n v="0.7139747200402291"/>
    <n v="1"/>
    <n v="1"/>
    <n v="1.5833036249475363"/>
    <n v="4.8710212869162826"/>
    <n v="0.82967188311367135"/>
    <x v="0"/>
    <x v="0"/>
  </r>
  <r>
    <x v="3347"/>
    <n v="1"/>
    <d v="2013-09-12T00:00:00"/>
    <d v="2013-09-12T00:00:00"/>
    <d v="2013-09-12T00:00:00"/>
    <n v="27"/>
    <n v="51.851851850000003"/>
    <n v="18.518518520000001"/>
    <n v="50.34"/>
    <n v="0"/>
    <n v="1"/>
    <n v="0"/>
    <n v="0"/>
    <n v="0"/>
    <s v="Monday"/>
    <s v="RIC"/>
    <n v="0.91100127194135239"/>
    <n v="2.4868112615696929"/>
    <n v="0.71320501025632799"/>
    <n v="1"/>
    <n v="1"/>
    <n v="1.5795375396635243"/>
    <n v="4.8527111058230101"/>
    <n v="0.82913901234505238"/>
    <x v="0"/>
    <x v="0"/>
  </r>
  <r>
    <x v="3348"/>
    <n v="1"/>
    <d v="2013-09-12T00:00:00"/>
    <d v="2013-10-16T00:00:00"/>
    <d v="2013-10-16T00:00:00"/>
    <n v="25"/>
    <n v="96"/>
    <n v="20"/>
    <n v="117.02"/>
    <n v="0"/>
    <n v="1"/>
    <n v="0"/>
    <n v="0"/>
    <n v="0"/>
    <s v="Friday"/>
    <s v="CHO"/>
    <n v="1.0460134045961451"/>
    <n v="2.846281497346975"/>
    <n v="0.74000862893426711"/>
    <n v="1"/>
    <n v="1"/>
    <n v="1.7145496723183171"/>
    <n v="5.5541737509085696"/>
    <n v="0.84742546688491815"/>
    <x v="0"/>
    <x v="0"/>
  </r>
  <r>
    <x v="3349"/>
    <n v="1"/>
    <d v="2013-09-12T00:00:00"/>
    <d v="2013-09-12T00:00:00"/>
    <d v="2013-09-12T00:00:00"/>
    <n v="46"/>
    <n v="2.1739130430000002"/>
    <n v="0"/>
    <n v="40.25"/>
    <n v="0"/>
    <n v="1"/>
    <n v="0"/>
    <n v="0"/>
    <n v="0"/>
    <s v="Wednesday"/>
    <s v="CHO"/>
    <n v="0.89057127166410499"/>
    <n v="2.4365211692876358"/>
    <n v="0.7090080489138112"/>
    <n v="1"/>
    <n v="1"/>
    <n v="1.559107539386277"/>
    <n v="4.7545760792122822"/>
    <n v="0.82622525339227326"/>
    <x v="0"/>
    <x v="0"/>
  </r>
  <r>
    <x v="3350"/>
    <n v="1"/>
    <d v="2013-09-12T00:00:00"/>
    <d v="2013-09-12T00:00:00"/>
    <d v="2013-09-12T00:00:00"/>
    <n v="36"/>
    <n v="0"/>
    <n v="0"/>
    <n v="51.17"/>
    <n v="0"/>
    <n v="1"/>
    <n v="0"/>
    <n v="0"/>
    <n v="0"/>
    <s v="Friday"/>
    <s v="RIC"/>
    <n v="0.91268183687991689"/>
    <n v="2.4909940231014556"/>
    <n v="0.71354863589494666"/>
    <n v="1"/>
    <n v="1"/>
    <n v="1.581218104602089"/>
    <n v="4.8608732585572652"/>
    <n v="0.82937696212080114"/>
    <x v="0"/>
    <x v="0"/>
  </r>
  <r>
    <x v="3351"/>
    <n v="0"/>
    <d v="2013-09-03T00:00:00"/>
    <d v="2013-09-12T00:00:00"/>
    <d v="2013-09-29T00:00:00"/>
    <n v="1"/>
    <n v="100"/>
    <n v="0"/>
    <n v="64.5"/>
    <n v="0.11764705882352899"/>
    <n v="1"/>
    <n v="0"/>
    <n v="0"/>
    <n v="0"/>
    <s v="Monday"/>
    <s v="CHO"/>
    <n v="0.93967211474866885"/>
    <n v="2.5591421757736663"/>
    <n v="0.71903342136574644"/>
    <n v="1"/>
    <n v="0"/>
    <n v="1.6082083824708409"/>
    <n v="4.9938561279950591"/>
    <n v="0.83316249528757047"/>
    <x v="0"/>
    <x v="1"/>
  </r>
  <r>
    <x v="3352"/>
    <n v="0"/>
    <d v="2013-09-12T00:00:00"/>
    <d v="2013-09-13T00:00:00"/>
    <d v="2013-09-13T00:00:00"/>
    <n v="3"/>
    <n v="33.333333330000002"/>
    <n v="0"/>
    <n v="60.7"/>
    <n v="0"/>
    <n v="1"/>
    <n v="0"/>
    <n v="0"/>
    <n v="0"/>
    <s v="Tuesday"/>
    <s v="DCX"/>
    <n v="0.93197796201789185"/>
    <n v="2.5395273016985493"/>
    <n v="0.71747639874959579"/>
    <n v="1"/>
    <n v="0"/>
    <n v="1.6005142297400639"/>
    <n v="4.9555800759541988"/>
    <n v="0.83209024356207972"/>
    <x v="0"/>
    <x v="1"/>
  </r>
  <r>
    <x v="3353"/>
    <n v="1"/>
    <d v="2013-09-13T00:00:00"/>
    <d v="2013-09-14T00:00:00"/>
    <d v="2013-09-14T00:00:00"/>
    <n v="45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354"/>
    <n v="1"/>
    <d v="2013-09-13T00:00:00"/>
    <d v="2013-09-13T00:00:00"/>
    <d v="2013-09-13T00:00:00"/>
    <n v="43"/>
    <n v="25.581395350000001"/>
    <n v="0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355"/>
    <n v="1"/>
    <d v="2013-09-13T00:00:00"/>
    <d v="2013-09-13T00:00:00"/>
    <d v="2013-09-13T00:00:00"/>
    <n v="39"/>
    <n v="2.5641025640000001"/>
    <n v="0"/>
    <n v="40.4"/>
    <n v="0"/>
    <n v="1"/>
    <n v="0"/>
    <n v="0"/>
    <n v="0"/>
    <s v="Wednesday"/>
    <s v="DCX"/>
    <n v="0.89087498821926725"/>
    <n v="2.4372612934920492"/>
    <n v="0.7090707064099685"/>
    <n v="1"/>
    <n v="1"/>
    <n v="1.5594112559414393"/>
    <n v="4.7560203419924729"/>
    <n v="0.82626885580917775"/>
    <x v="0"/>
    <x v="0"/>
  </r>
  <r>
    <x v="3356"/>
    <n v="0"/>
    <d v="2013-09-13T00:00:00"/>
    <d v="2013-09-13T00:00:00"/>
    <d v="2013-10-21T00:00:00"/>
    <n v="3"/>
    <n v="100"/>
    <n v="33.333333330000002"/>
    <n v="125.49"/>
    <n v="0.105263157894737"/>
    <n v="1"/>
    <n v="0"/>
    <n v="0"/>
    <n v="0"/>
    <s v="Tuesday"/>
    <s v="RIC"/>
    <n v="1.0631632660776402"/>
    <n v="2.8955158048227667"/>
    <n v="0.74329458533784676"/>
    <n v="1"/>
    <n v="0"/>
    <n v="1.7316995337998122"/>
    <n v="5.6502485412907211"/>
    <n v="0.84962968018546958"/>
    <x v="0"/>
    <x v="1"/>
  </r>
  <r>
    <x v="3357"/>
    <n v="0"/>
    <d v="2013-09-13T00:00:00"/>
    <d v="2013-09-13T00:00:00"/>
    <d v="2013-09-13T00:00:00"/>
    <n v="4"/>
    <n v="25"/>
    <n v="25"/>
    <n v="40.25"/>
    <n v="0"/>
    <n v="1"/>
    <n v="0"/>
    <n v="0"/>
    <n v="0"/>
    <s v="Monday"/>
    <s v="RIC"/>
    <n v="0.89057127166410499"/>
    <n v="2.4365211692876358"/>
    <n v="0.7090080489138112"/>
    <n v="1"/>
    <n v="0"/>
    <n v="1.559107539386277"/>
    <n v="4.7545760792122822"/>
    <n v="0.82622525339227326"/>
    <x v="0"/>
    <x v="1"/>
  </r>
  <r>
    <x v="3358"/>
    <n v="0"/>
    <d v="2013-09-13T00:00:00"/>
    <d v="2013-09-13T00:00:00"/>
    <d v="2013-09-13T00:00:00"/>
    <n v="2"/>
    <n v="5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359"/>
    <n v="0"/>
    <d v="2013-09-13T00:00:00"/>
    <d v="2013-09-13T00:00:00"/>
    <d v="2013-09-13T00:00:00"/>
    <n v="12"/>
    <n v="8.3333333330000006"/>
    <n v="0"/>
    <n v="40.020000000000003"/>
    <n v="0"/>
    <n v="1"/>
    <n v="0"/>
    <n v="0"/>
    <n v="0"/>
    <s v="Thursday"/>
    <s v="DCX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360"/>
    <n v="1"/>
    <d v="2013-09-13T00:00:00"/>
    <d v="2013-09-13T00:00:00"/>
    <d v="2013-09-13T00:00:00"/>
    <n v="44"/>
    <n v="0"/>
    <n v="0"/>
    <n v="40.25"/>
    <n v="0"/>
    <n v="1"/>
    <n v="0"/>
    <n v="0"/>
    <n v="0"/>
    <s v="Monday"/>
    <s v="RIC"/>
    <n v="0.89057127166410499"/>
    <n v="2.4365211692876358"/>
    <n v="0.7090080489138112"/>
    <n v="1"/>
    <n v="1"/>
    <n v="1.559107539386277"/>
    <n v="4.7545760792122822"/>
    <n v="0.82622525339227326"/>
    <x v="0"/>
    <x v="0"/>
  </r>
  <r>
    <x v="3361"/>
    <n v="0"/>
    <d v="2013-09-13T00:00:00"/>
    <d v="2013-09-13T00:00:00"/>
    <d v="2013-09-13T00:00:00"/>
    <n v="4"/>
    <n v="50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362"/>
    <n v="1"/>
    <d v="2013-09-13T00:00:00"/>
    <d v="2013-09-13T00:00:00"/>
    <d v="2013-09-13T00:00:00"/>
    <n v="44"/>
    <n v="36.363636360000001"/>
    <n v="18.18181818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363"/>
    <n v="0"/>
    <d v="2013-09-13T00:00:00"/>
    <d v="2013-09-13T00:00:00"/>
    <d v="2013-09-13T00:00:00"/>
    <n v="3"/>
    <n v="0"/>
    <n v="0"/>
    <n v="104.13"/>
    <n v="0"/>
    <n v="1"/>
    <n v="0"/>
    <n v="0"/>
    <n v="0"/>
    <s v="Wednesday"/>
    <s v="CHO"/>
    <n v="1.0199140286225357"/>
    <n v="2.7729563588386186"/>
    <n v="0.734955852946092"/>
    <n v="1"/>
    <n v="0"/>
    <n v="1.6884502963447077"/>
    <n v="5.4110886203744126"/>
    <n v="0.84402025003647518"/>
    <x v="0"/>
    <x v="1"/>
  </r>
  <r>
    <x v="3364"/>
    <n v="1"/>
    <d v="2013-09-13T00:00:00"/>
    <d v="2013-09-13T00:00:00"/>
    <d v="2013-09-24T00:00:00"/>
    <n v="45"/>
    <n v="6.6666666670000003"/>
    <n v="2.2222222220000001"/>
    <n v="58.18"/>
    <n v="0.18181818181818199"/>
    <n v="1"/>
    <n v="0"/>
    <n v="0"/>
    <n v="0"/>
    <s v="Tuesday"/>
    <s v="RIC"/>
    <n v="0.92687552389116612"/>
    <n v="2.5266025227541724"/>
    <n v="0.7164409673197224"/>
    <n v="1"/>
    <n v="1"/>
    <n v="1.5954117916133381"/>
    <n v="4.9303589346102852"/>
    <n v="0.83137614248542691"/>
    <x v="0"/>
    <x v="0"/>
  </r>
  <r>
    <x v="3365"/>
    <n v="1"/>
    <d v="2013-09-13T00:00:00"/>
    <d v="2013-12-09T00:00:00"/>
    <d v="2013-12-09T00:00:00"/>
    <n v="43"/>
    <n v="6.9767441860000003"/>
    <n v="2.3255813949999999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366"/>
    <n v="0"/>
    <d v="2013-09-13T00:00:00"/>
    <d v="2013-09-14T00:00:00"/>
    <d v="2013-09-14T00:00:00"/>
    <n v="11"/>
    <n v="36.363636360000001"/>
    <n v="18.18181818"/>
    <n v="47.29"/>
    <n v="0"/>
    <n v="1"/>
    <n v="0"/>
    <n v="0"/>
    <n v="0"/>
    <s v="Thursday"/>
    <s v="BWI"/>
    <n v="0.90482570198638668"/>
    <n v="2.4715011077797095"/>
    <n v="0.71194017545926225"/>
    <n v="1"/>
    <n v="0"/>
    <n v="1.5733619697085586"/>
    <n v="4.8228351942584098"/>
    <n v="0.82826235559851547"/>
    <x v="0"/>
    <x v="1"/>
  </r>
  <r>
    <x v="3367"/>
    <n v="1"/>
    <d v="2013-09-13T00:00:00"/>
    <d v="2013-09-13T00:00:00"/>
    <d v="2013-09-13T00:00:00"/>
    <n v="38"/>
    <n v="10.52631579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368"/>
    <n v="1"/>
    <d v="2013-09-13T00:00:00"/>
    <d v="2013-09-13T00:00:00"/>
    <d v="2013-09-13T00:00:00"/>
    <n v="42"/>
    <n v="4.7619047620000003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369"/>
    <n v="1"/>
    <d v="2013-09-13T00:00:00"/>
    <d v="2013-09-13T00:00:00"/>
    <d v="2013-09-13T00:00:00"/>
    <n v="46"/>
    <n v="6.5217391300000003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370"/>
    <n v="1"/>
    <d v="2011-08-09T00:00:00"/>
    <d v="2013-09-19T00:00:00"/>
    <d v="2014-01-16T00:00:00"/>
    <n v="37"/>
    <n v="45.945945950000002"/>
    <n v="13.513513509999999"/>
    <n v="113.98"/>
    <n v="8.40336134453782E-2"/>
    <n v="1"/>
    <n v="0"/>
    <n v="0"/>
    <n v="0"/>
    <s v="Friday"/>
    <s v="RIC"/>
    <n v="1.0398580824115236"/>
    <n v="2.8288155271853253"/>
    <n v="0.73882262206162508"/>
    <n v="1"/>
    <n v="1"/>
    <n v="1.7083943501336956"/>
    <n v="5.5200910246931869"/>
    <n v="0.84662790807478694"/>
    <x v="0"/>
    <x v="0"/>
  </r>
  <r>
    <x v="3371"/>
    <n v="1"/>
    <d v="2013-09-13T00:00:00"/>
    <d v="2013-09-13T00:00:00"/>
    <d v="2013-09-13T00:00:00"/>
    <n v="44"/>
    <n v="2.2727272730000001"/>
    <n v="0"/>
    <n v="40.020000000000003"/>
    <n v="0"/>
    <n v="1"/>
    <n v="0"/>
    <n v="0"/>
    <n v="0"/>
    <s v="Thurs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372"/>
    <n v="1"/>
    <d v="2013-09-13T00:00:00"/>
    <d v="2013-09-13T00:00:00"/>
    <d v="2013-12-17T00:00:00"/>
    <n v="43"/>
    <n v="41.860465120000001"/>
    <n v="2.3255813949999999"/>
    <n v="58.86"/>
    <n v="6.3157894736842093E-2"/>
    <n v="1"/>
    <n v="1"/>
    <n v="0"/>
    <n v="0"/>
    <s v="Friday"/>
    <s v="DCX"/>
    <n v="1.7959826413778828"/>
    <n v="6.0253926138486271"/>
    <n v="0.85765920070733481"/>
    <n v="1"/>
    <n v="1"/>
    <n v="2.4645189091000548"/>
    <n v="11.75782420886698"/>
    <n v="0.92161672839911235"/>
    <x v="0"/>
    <x v="0"/>
  </r>
  <r>
    <x v="3373"/>
    <n v="1"/>
    <d v="2013-09-13T00:00:00"/>
    <d v="2013-09-13T00:00:00"/>
    <d v="2013-09-13T00:00:00"/>
    <n v="44"/>
    <n v="0"/>
    <n v="0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374"/>
    <n v="1"/>
    <d v="2013-09-13T00:00:00"/>
    <d v="2013-09-19T00:00:00"/>
    <d v="2014-01-19T00:00:00"/>
    <n v="35"/>
    <n v="88.571428569999995"/>
    <n v="20"/>
    <n v="74.760000000000005"/>
    <n v="7.3770491803278701E-2"/>
    <n v="1"/>
    <n v="0"/>
    <n v="0"/>
    <n v="0"/>
    <s v="Monday"/>
    <s v="BWI"/>
    <n v="0.96044632712176692"/>
    <n v="2.6128624045670201"/>
    <n v="0.72321115835025995"/>
    <n v="1"/>
    <n v="1"/>
    <n v="1.6289825948439389"/>
    <n v="5.0986846507307622"/>
    <n v="0.83603021679762091"/>
    <x v="0"/>
    <x v="0"/>
  </r>
  <r>
    <x v="3375"/>
    <n v="1"/>
    <d v="2013-09-13T00:00:00"/>
    <d v="2013-09-13T00:00:00"/>
    <d v="2013-09-13T00:00:00"/>
    <n v="45"/>
    <n v="6.6666666670000003"/>
    <n v="6.6666666670000003"/>
    <n v="40.25"/>
    <n v="0"/>
    <n v="1"/>
    <n v="0"/>
    <n v="0"/>
    <n v="0"/>
    <s v="Tuesday"/>
    <s v="DCX"/>
    <n v="0.89057127166410499"/>
    <n v="2.4365211692876358"/>
    <n v="0.7090080489138112"/>
    <n v="1"/>
    <n v="1"/>
    <n v="1.559107539386277"/>
    <n v="4.7545760792122822"/>
    <n v="0.82622525339227326"/>
    <x v="0"/>
    <x v="0"/>
  </r>
  <r>
    <x v="3376"/>
    <n v="1"/>
    <d v="2013-09-13T00:00:00"/>
    <d v="2013-09-14T00:00:00"/>
    <d v="2013-09-14T00:00:00"/>
    <n v="46"/>
    <n v="0"/>
    <n v="0"/>
    <n v="67.55"/>
    <n v="0"/>
    <n v="1"/>
    <n v="0"/>
    <n v="0"/>
    <n v="0"/>
    <s v="Tuesday"/>
    <s v="CHO"/>
    <n v="0.94584768470363467"/>
    <n v="2.5749952377683369"/>
    <n v="0.72027934766586088"/>
    <n v="1"/>
    <n v="1"/>
    <n v="1.6143839524258068"/>
    <n v="5.0247914591927634"/>
    <n v="0.83401915123980308"/>
    <x v="0"/>
    <x v="0"/>
  </r>
  <r>
    <x v="3377"/>
    <n v="1"/>
    <d v="2013-09-13T00:00:00"/>
    <d v="2013-09-22T00:00:00"/>
    <d v="2013-09-22T00:00:00"/>
    <n v="34"/>
    <n v="14.70588235"/>
    <n v="2.9411764709999999"/>
    <n v="32.630000000000003"/>
    <n v="0"/>
    <n v="1"/>
    <n v="0"/>
    <n v="0"/>
    <n v="0"/>
    <s v="Tuesday"/>
    <s v="RIC"/>
    <n v="0.87514247066186268"/>
    <n v="2.3992170876651646"/>
    <n v="0.70581461136191381"/>
    <n v="1"/>
    <n v="1"/>
    <n v="1.5436787383840347"/>
    <n v="4.6817816802245478"/>
    <n v="0.82399886931937183"/>
    <x v="0"/>
    <x v="0"/>
  </r>
  <r>
    <x v="3378"/>
    <n v="1"/>
    <d v="2013-09-13T00:00:00"/>
    <d v="2013-09-13T00:00:00"/>
    <d v="2013-09-13T00:00:00"/>
    <n v="41"/>
    <n v="2.4390243900000002"/>
    <n v="2.4390243900000002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379"/>
    <n v="1"/>
    <d v="2013-09-13T00:00:00"/>
    <d v="2013-09-13T00:00:00"/>
    <d v="2013-09-13T00:00:00"/>
    <n v="33"/>
    <n v="75.757575759999995"/>
    <n v="6.0606060609999997"/>
    <n v="40"/>
    <n v="0"/>
    <n v="1"/>
    <n v="0"/>
    <n v="0"/>
    <n v="0"/>
    <s v="Tu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380"/>
    <n v="1"/>
    <d v="2013-09-13T00:00:00"/>
    <d v="2013-09-13T00:00:00"/>
    <d v="2013-09-13T00:00:00"/>
    <n v="37"/>
    <n v="2.7027027029999999"/>
    <n v="0"/>
    <n v="84.76"/>
    <n v="0"/>
    <n v="1"/>
    <n v="0"/>
    <n v="0"/>
    <n v="0"/>
    <s v="Monday"/>
    <s v="RIC"/>
    <n v="0.98069409746591696"/>
    <n v="2.6663062762327736"/>
    <n v="0.72724591873772026"/>
    <n v="1"/>
    <n v="1"/>
    <n v="1.6492303651880889"/>
    <n v="5.2029738959897198"/>
    <n v="0.83878700494830238"/>
    <x v="0"/>
    <x v="0"/>
  </r>
  <r>
    <x v="3381"/>
    <n v="1"/>
    <d v="2013-09-13T00:00:00"/>
    <d v="2013-09-13T00:00:00"/>
    <d v="2013-09-13T00:00:00"/>
    <n v="36"/>
    <n v="8.3333333330000006"/>
    <n v="2.7777777779999999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382"/>
    <n v="0"/>
    <d v="2013-09-13T00:00:00"/>
    <d v="2013-09-13T00:00:00"/>
    <d v="2013-09-13T00:00:00"/>
    <n v="8"/>
    <n v="62.5"/>
    <n v="0"/>
    <n v="40.020000000000003"/>
    <n v="0"/>
    <n v="1"/>
    <n v="0"/>
    <n v="0"/>
    <n v="0"/>
    <s v="Monday"/>
    <s v="CHO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383"/>
    <n v="1"/>
    <d v="2013-09-13T00:00:00"/>
    <d v="2013-09-13T00:00:00"/>
    <d v="2013-09-13T00:00:00"/>
    <n v="38"/>
    <n v="0"/>
    <n v="0"/>
    <n v="40.020000000000003"/>
    <n v="0"/>
    <n v="1"/>
    <n v="0"/>
    <n v="0"/>
    <n v="0"/>
    <s v="Tue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384"/>
    <n v="0"/>
    <d v="2013-09-13T00:00:00"/>
    <d v="2013-09-13T00:00:00"/>
    <d v="2013-09-13T00:00:00"/>
    <n v="0"/>
    <n v="0"/>
    <n v="0"/>
    <n v="54.13"/>
    <n v="0"/>
    <n v="1"/>
    <n v="0"/>
    <n v="0"/>
    <n v="0"/>
    <s v="Tuesday"/>
    <s v="CHO"/>
    <n v="0.91867517690178535"/>
    <n v="2.5059682251937851"/>
    <n v="0.71477208697613703"/>
    <n v="1"/>
    <n v="0"/>
    <n v="1.5872114446239574"/>
    <n v="4.8900936010566065"/>
    <n v="0.83022341108117315"/>
    <x v="0"/>
    <x v="1"/>
  </r>
  <r>
    <x v="3385"/>
    <n v="0"/>
    <d v="2013-09-13T00:00:00"/>
    <d v="2013-09-13T00:00:00"/>
    <d v="2013-09-13T00:00:00"/>
    <n v="2"/>
    <n v="50"/>
    <n v="0"/>
    <n v="58.98"/>
    <n v="0"/>
    <n v="1"/>
    <n v="0"/>
    <n v="0"/>
    <n v="0"/>
    <s v="Monday"/>
    <s v="CHO"/>
    <n v="0.92849534551869806"/>
    <n v="2.5306984846329352"/>
    <n v="0.7167699240384261"/>
    <n v="1"/>
    <n v="0"/>
    <n v="1.59703161324087"/>
    <n v="4.9383517083302948"/>
    <n v="0.83160310316460306"/>
    <x v="0"/>
    <x v="1"/>
  </r>
  <r>
    <x v="3386"/>
    <n v="1"/>
    <d v="2013-09-13T00:00:00"/>
    <d v="2013-09-13T00:00:00"/>
    <d v="2013-09-13T00:00:00"/>
    <n v="43"/>
    <n v="13.953488370000001"/>
    <n v="4.651162791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387"/>
    <n v="1"/>
    <d v="2013-09-13T00:00:00"/>
    <d v="2013-09-13T00:00:00"/>
    <d v="2014-01-19T00:00:00"/>
    <n v="52"/>
    <n v="50"/>
    <n v="28.84615385"/>
    <n v="55.23"/>
    <n v="0.15625"/>
    <n v="1"/>
    <n v="1"/>
    <n v="1"/>
    <n v="0"/>
    <s v="Monday"/>
    <s v="DCX"/>
    <n v="2.6399100287171118"/>
    <n v="14.011942878543213"/>
    <n v="0.93338637056571039"/>
    <n v="1"/>
    <n v="1"/>
    <n v="3.3084462964392838"/>
    <n v="27.342610141609541"/>
    <n v="0.96471743445633085"/>
    <x v="0"/>
    <x v="0"/>
  </r>
  <r>
    <x v="3388"/>
    <n v="1"/>
    <d v="2013-09-13T00:00:00"/>
    <d v="2013-09-20T00:00:00"/>
    <d v="2013-09-20T00:00:00"/>
    <n v="36"/>
    <n v="13.88888889"/>
    <n v="2.7777777779999999"/>
    <n v="47.38"/>
    <n v="0"/>
    <n v="1"/>
    <n v="0"/>
    <n v="0"/>
    <n v="0"/>
    <s v="Monday"/>
    <s v="DCX"/>
    <n v="0.90500793191948403"/>
    <n v="2.4719515303002169"/>
    <n v="0.71197754597872198"/>
    <n v="1"/>
    <n v="1"/>
    <n v="1.5735441996416561"/>
    <n v="4.8237141392758129"/>
    <n v="0.82828827513083403"/>
    <x v="0"/>
    <x v="0"/>
  </r>
  <r>
    <x v="3389"/>
    <n v="0"/>
    <d v="2013-09-13T00:00:00"/>
    <d v="2013-09-13T00:00:00"/>
    <d v="2013-09-13T00:00:00"/>
    <n v="2"/>
    <n v="50"/>
    <n v="0"/>
    <n v="42.58"/>
    <n v="0"/>
    <n v="1"/>
    <n v="0"/>
    <n v="0"/>
    <n v="0"/>
    <s v="Thursday"/>
    <s v="RIC"/>
    <n v="0.89528900215429197"/>
    <n v="2.448043176991078"/>
    <n v="0.70998042986438292"/>
    <n v="1"/>
    <n v="0"/>
    <n v="1.5638252698764639"/>
    <n v="4.7770598823090147"/>
    <n v="0.82690156924592706"/>
    <x v="0"/>
    <x v="1"/>
  </r>
  <r>
    <x v="3390"/>
    <n v="1"/>
    <d v="2013-09-13T00:00:00"/>
    <d v="2013-09-13T00:00:00"/>
    <d v="2013-09-13T00:00:00"/>
    <n v="42"/>
    <n v="14.28571429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391"/>
    <n v="0"/>
    <d v="2013-09-13T00:00:00"/>
    <d v="2013-09-15T00:00:00"/>
    <d v="2013-09-15T00:00:00"/>
    <n v="3"/>
    <n v="33.333333330000002"/>
    <n v="33.333333330000002"/>
    <n v="40.020000000000003"/>
    <n v="0"/>
    <n v="1"/>
    <n v="0"/>
    <n v="0"/>
    <n v="0"/>
    <s v="Tu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392"/>
    <n v="0"/>
    <d v="2013-09-13T00:00:00"/>
    <d v="2013-09-13T00:00:00"/>
    <d v="2013-09-13T00:00:00"/>
    <n v="2"/>
    <n v="5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393"/>
    <n v="0"/>
    <d v="2013-09-13T00:00:00"/>
    <d v="2013-09-16T00:00:00"/>
    <d v="2013-09-16T00:00:00"/>
    <n v="5"/>
    <n v="0"/>
    <n v="0"/>
    <n v="80.05"/>
    <n v="0"/>
    <n v="1"/>
    <n v="0"/>
    <n v="0"/>
    <n v="0"/>
    <s v="Wednesday"/>
    <s v="DCX"/>
    <n v="0.97115739763382225"/>
    <n v="2.6409993775660956"/>
    <n v="0.72535013157061523"/>
    <n v="1"/>
    <n v="0"/>
    <n v="1.6396936653559941"/>
    <n v="5.1535905470755736"/>
    <n v="0.83749325010334996"/>
    <x v="0"/>
    <x v="1"/>
  </r>
  <r>
    <x v="3394"/>
    <n v="1"/>
    <d v="2013-09-13T00:00:00"/>
    <d v="2013-09-14T00:00:00"/>
    <d v="2013-09-14T00:00:00"/>
    <n v="34"/>
    <n v="14.70588235"/>
    <n v="5.8823529409999997"/>
    <n v="40"/>
    <n v="0"/>
    <n v="1"/>
    <n v="0"/>
    <n v="0"/>
    <n v="0"/>
    <s v="Wedn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395"/>
    <n v="1"/>
    <d v="2013-09-14T00:00:00"/>
    <d v="2013-09-16T00:00:00"/>
    <d v="2013-09-16T00:00:00"/>
    <n v="41"/>
    <n v="14.634146339999999"/>
    <n v="4.8780487800000003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396"/>
    <n v="1"/>
    <d v="2013-09-14T00:00:00"/>
    <d v="2013-09-14T00:00:00"/>
    <d v="2013-09-22T00:00:00"/>
    <n v="43"/>
    <n v="13.953488370000001"/>
    <n v="9.3023255809999998"/>
    <n v="66.11"/>
    <n v="0.25"/>
    <n v="1"/>
    <n v="0"/>
    <n v="0"/>
    <n v="0"/>
    <s v="Monday"/>
    <s v="RIC"/>
    <n v="0.9429320057740771"/>
    <n v="2.5674983130336675"/>
    <n v="0.7196915282772377"/>
    <n v="1"/>
    <n v="1"/>
    <n v="1.6114682734962491"/>
    <n v="5.0101621182043017"/>
    <n v="0.83361513710735358"/>
    <x v="0"/>
    <x v="0"/>
  </r>
  <r>
    <x v="3397"/>
    <n v="1"/>
    <d v="2013-11-18T00:00:00"/>
    <d v="2013-11-18T00:00:00"/>
    <d v="2013-12-11T00:00:00"/>
    <n v="29"/>
    <n v="3.448275862"/>
    <n v="0"/>
    <n v="31.38"/>
    <n v="8.6956521739130405E-2"/>
    <n v="1"/>
    <n v="0"/>
    <n v="0"/>
    <n v="0"/>
    <s v="Thursday"/>
    <s v="RIC"/>
    <n v="0.87261149936884386"/>
    <n v="2.3931524160828324"/>
    <n v="0.70528880599049748"/>
    <n v="1"/>
    <n v="1"/>
    <n v="1.5411477670910159"/>
    <n v="4.6699472078640776"/>
    <n v="0.82363151483791164"/>
    <x v="0"/>
    <x v="0"/>
  </r>
  <r>
    <x v="3398"/>
    <n v="1"/>
    <d v="2013-09-14T00:00:00"/>
    <d v="2013-09-14T00:00:00"/>
    <d v="2013-09-14T00:00:00"/>
    <n v="43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399"/>
    <n v="1"/>
    <d v="2013-09-13T00:00:00"/>
    <d v="2013-09-14T00:00:00"/>
    <d v="2013-09-14T00:00:00"/>
    <n v="27"/>
    <n v="55.555555560000002"/>
    <n v="3.703703704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00"/>
    <n v="1"/>
    <d v="2013-09-14T00:00:00"/>
    <d v="2013-09-14T00:00:00"/>
    <d v="2013-09-14T00:00:00"/>
    <n v="44"/>
    <n v="27.272727270000001"/>
    <n v="0"/>
    <n v="40"/>
    <n v="0"/>
    <n v="1"/>
    <n v="0"/>
    <n v="0"/>
    <n v="0"/>
    <s v="Satur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401"/>
    <n v="0"/>
    <d v="2013-09-14T00:00:00"/>
    <d v="2013-09-14T00:00:00"/>
    <d v="2013-09-14T00:00:00"/>
    <n v="4"/>
    <n v="75"/>
    <n v="0"/>
    <n v="40.25"/>
    <n v="0"/>
    <n v="1"/>
    <n v="0"/>
    <n v="0"/>
    <n v="0"/>
    <s v="Friday"/>
    <s v="RIC"/>
    <n v="0.89057127166410499"/>
    <n v="2.4365211692876358"/>
    <n v="0.7090080489138112"/>
    <n v="1"/>
    <n v="0"/>
    <n v="1.559107539386277"/>
    <n v="4.7545760792122822"/>
    <n v="0.82622525339227326"/>
    <x v="0"/>
    <x v="1"/>
  </r>
  <r>
    <x v="3402"/>
    <n v="1"/>
    <d v="2013-09-14T00:00:00"/>
    <d v="2013-09-14T00:00:00"/>
    <d v="2013-09-14T00:00:00"/>
    <n v="36"/>
    <n v="0"/>
    <n v="0"/>
    <n v="67.47"/>
    <n v="0"/>
    <n v="1"/>
    <n v="0"/>
    <n v="0"/>
    <n v="0"/>
    <s v="Friday"/>
    <s v="CHO"/>
    <n v="0.94568570254088147"/>
    <n v="2.5745781682504671"/>
    <n v="0.72024671081974478"/>
    <n v="1"/>
    <n v="1"/>
    <n v="1.6142219702630536"/>
    <n v="5.0239775985220554"/>
    <n v="0.83399672664032753"/>
    <x v="0"/>
    <x v="0"/>
  </r>
  <r>
    <x v="3403"/>
    <n v="1"/>
    <d v="2013-09-14T00:00:00"/>
    <d v="2013-09-14T00:00:00"/>
    <d v="2013-09-14T00:00:00"/>
    <n v="22"/>
    <n v="100"/>
    <n v="0"/>
    <n v="40.25"/>
    <n v="0"/>
    <n v="1"/>
    <n v="0"/>
    <n v="0"/>
    <n v="0"/>
    <s v="Tuesday"/>
    <s v="RIC"/>
    <n v="0.89057127166410499"/>
    <n v="2.4365211692876358"/>
    <n v="0.7090080489138112"/>
    <n v="1"/>
    <n v="1"/>
    <n v="1.559107539386277"/>
    <n v="4.7545760792122822"/>
    <n v="0.82622525339227326"/>
    <x v="0"/>
    <x v="0"/>
  </r>
  <r>
    <x v="3404"/>
    <n v="1"/>
    <d v="2013-09-14T00:00:00"/>
    <d v="2013-09-15T00:00:00"/>
    <d v="2013-09-15T00:00:00"/>
    <n v="45"/>
    <n v="8.8888888890000004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05"/>
    <n v="0"/>
    <d v="2013-09-14T00:00:00"/>
    <d v="2013-09-14T00:00:00"/>
    <d v="2013-09-14T00:00:00"/>
    <n v="3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406"/>
    <n v="0"/>
    <d v="2013-09-14T00:00:00"/>
    <d v="2013-09-15T00:00:00"/>
    <d v="2013-11-17T00:00:00"/>
    <n v="3"/>
    <n v="66.666666669999998"/>
    <n v="0"/>
    <n v="96.95"/>
    <n v="4.7619047619047603E-2"/>
    <n v="1"/>
    <n v="0"/>
    <n v="0"/>
    <n v="0"/>
    <s v="Friday"/>
    <s v="RIC"/>
    <n v="1.005376129515436"/>
    <n v="2.732935017055024"/>
    <n v="0.73211427591661715"/>
    <n v="1"/>
    <n v="0"/>
    <n v="1.673912397237608"/>
    <n v="5.3329918171531663"/>
    <n v="0.84209674844495153"/>
    <x v="0"/>
    <x v="1"/>
  </r>
  <r>
    <x v="3407"/>
    <n v="1"/>
    <d v="2013-09-15T00:00:00"/>
    <d v="2013-09-15T00:00:00"/>
    <d v="2013-10-16T00:00:00"/>
    <n v="29"/>
    <n v="93.103448279999995"/>
    <n v="6.896551724"/>
    <n v="122.21"/>
    <n v="6.4516129032258104E-2"/>
    <n v="1"/>
    <n v="0"/>
    <n v="0"/>
    <n v="0"/>
    <s v="Thursday"/>
    <s v="BWI"/>
    <n v="1.0565219974047588"/>
    <n v="2.8763496207512667"/>
    <n v="0.7420253336678666"/>
    <n v="1"/>
    <n v="1"/>
    <n v="1.7250582651269308"/>
    <n v="5.6128480534703025"/>
    <n v="0.84877922614973467"/>
    <x v="0"/>
    <x v="0"/>
  </r>
  <r>
    <x v="3408"/>
    <n v="1"/>
    <d v="2013-09-14T00:00:00"/>
    <d v="2013-09-15T00:00:00"/>
    <d v="2013-10-01T00:00:00"/>
    <n v="36"/>
    <n v="0"/>
    <n v="0"/>
    <n v="27.12"/>
    <n v="0.125"/>
    <n v="1"/>
    <n v="0"/>
    <n v="0"/>
    <n v="0"/>
    <s v="Wednesday"/>
    <s v="CHO"/>
    <n v="0.86398594920223593"/>
    <n v="2.3725989298564976"/>
    <n v="0.7034927600944979"/>
    <n v="1"/>
    <n v="1"/>
    <n v="1.5325222169244079"/>
    <n v="4.6298395678452051"/>
    <n v="0.82237504498147795"/>
    <x v="0"/>
    <x v="0"/>
  </r>
  <r>
    <x v="3409"/>
    <n v="1"/>
    <d v="2013-09-15T00:00:00"/>
    <d v="2013-09-15T00:00:00"/>
    <d v="2013-09-15T00:00:00"/>
    <n v="46"/>
    <n v="10.86956522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10"/>
    <n v="0"/>
    <d v="2013-09-15T00:00:00"/>
    <d v="2013-09-15T00:00:00"/>
    <d v="2013-09-15T00:00:00"/>
    <n v="3"/>
    <n v="100"/>
    <n v="0"/>
    <n v="40.25"/>
    <n v="0"/>
    <n v="1"/>
    <n v="0"/>
    <n v="0"/>
    <n v="0"/>
    <s v="Monday"/>
    <s v="CHO"/>
    <n v="0.89057127166410499"/>
    <n v="2.4365211692876358"/>
    <n v="0.7090080489138112"/>
    <n v="1"/>
    <n v="0"/>
    <n v="1.559107539386277"/>
    <n v="4.7545760792122822"/>
    <n v="0.82622525339227326"/>
    <x v="0"/>
    <x v="1"/>
  </r>
  <r>
    <x v="3411"/>
    <n v="1"/>
    <d v="2013-09-15T00:00:00"/>
    <d v="2013-10-21T00:00:00"/>
    <d v="2013-10-21T00:00:00"/>
    <n v="42"/>
    <n v="4.7619047620000003"/>
    <n v="2.3809523810000002"/>
    <n v="81.2"/>
    <n v="0"/>
    <n v="1"/>
    <n v="0"/>
    <n v="0"/>
    <n v="0"/>
    <s v="Tuesday"/>
    <s v="CHO"/>
    <n v="0.97348589122339957"/>
    <n v="2.6471560928411129"/>
    <n v="0.7258137643291801"/>
    <n v="1"/>
    <n v="1"/>
    <n v="1.6420221589455717"/>
    <n v="5.1656046315588524"/>
    <n v="0.83780990515002096"/>
    <x v="0"/>
    <x v="0"/>
  </r>
  <r>
    <x v="3412"/>
    <n v="1"/>
    <d v="2013-09-15T00:00:00"/>
    <d v="2013-10-22T00:00:00"/>
    <d v="2013-12-17T00:00:00"/>
    <n v="46"/>
    <n v="10.86956522"/>
    <n v="8.6956521739999992"/>
    <n v="53.44"/>
    <n v="3.5714285714285698E-2"/>
    <n v="1"/>
    <n v="0"/>
    <n v="0"/>
    <n v="0"/>
    <s v="Wednesday"/>
    <s v="DCX"/>
    <n v="0.91727808074803896"/>
    <n v="2.5024695911581092"/>
    <n v="0.71448717141628493"/>
    <n v="1"/>
    <n v="1"/>
    <n v="1.585814348470211"/>
    <n v="4.8832664403056052"/>
    <n v="0.83002639602566508"/>
    <x v="0"/>
    <x v="0"/>
  </r>
  <r>
    <x v="3413"/>
    <n v="1"/>
    <d v="2013-09-15T00:00:00"/>
    <d v="2013-09-15T00:00:00"/>
    <d v="2013-09-15T00:00:00"/>
    <n v="42"/>
    <n v="14.28571429"/>
    <n v="0"/>
    <n v="90.27"/>
    <n v="0"/>
    <n v="1"/>
    <n v="0"/>
    <n v="0"/>
    <n v="0"/>
    <s v="Friday"/>
    <s v="RIC"/>
    <n v="0.9918506189255436"/>
    <n v="2.6962195330980183"/>
    <n v="0.7294532992303514"/>
    <n v="1"/>
    <n v="1"/>
    <n v="1.6603868866477156"/>
    <n v="5.2613459952497514"/>
    <n v="0.84028993114920303"/>
    <x v="0"/>
    <x v="0"/>
  </r>
  <r>
    <x v="3414"/>
    <n v="1"/>
    <d v="2013-09-15T00:00:00"/>
    <d v="2013-10-20T00:00:00"/>
    <d v="2013-10-20T00:00:00"/>
    <n v="40"/>
    <n v="22.5"/>
    <n v="15"/>
    <n v="26.6"/>
    <n v="0"/>
    <n v="1"/>
    <n v="0"/>
    <n v="0"/>
    <n v="0"/>
    <s v="Wednesday"/>
    <s v="DCX"/>
    <n v="0.86293306514434009"/>
    <n v="2.3701021728959226"/>
    <n v="0.70327309123073212"/>
    <n v="1"/>
    <n v="1"/>
    <n v="1.5314693328665121"/>
    <n v="4.6249674489118702"/>
    <n v="0.82222119344113775"/>
    <x v="0"/>
    <x v="0"/>
  </r>
  <r>
    <x v="3415"/>
    <n v="1"/>
    <d v="2013-09-15T00:00:00"/>
    <d v="2013-09-15T00:00:00"/>
    <d v="2013-09-15T00:00:00"/>
    <n v="29"/>
    <n v="58.620689659999996"/>
    <n v="6.896551724"/>
    <n v="162.16999999999999"/>
    <n v="0"/>
    <n v="1"/>
    <n v="0"/>
    <n v="0"/>
    <n v="0"/>
    <s v="Tuesday"/>
    <s v="RIC"/>
    <n v="1.1374320876999826"/>
    <n v="3.1187493986498276"/>
    <n v="0.75720785529515078"/>
    <n v="1"/>
    <n v="1"/>
    <n v="1.8059683554221546"/>
    <n v="6.0858618733911962"/>
    <n v="0.85887390724405788"/>
    <x v="0"/>
    <x v="0"/>
  </r>
  <r>
    <x v="3416"/>
    <n v="0"/>
    <d v="2013-09-15T00:00:00"/>
    <d v="2013-09-15T00:00:00"/>
    <d v="2013-09-15T00:00:00"/>
    <n v="5"/>
    <n v="60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417"/>
    <n v="1"/>
    <d v="2013-09-15T00:00:00"/>
    <d v="2013-09-15T00:00:00"/>
    <d v="2013-09-15T00:00:00"/>
    <n v="37"/>
    <n v="2.7027027029999999"/>
    <n v="0"/>
    <n v="51.76"/>
    <n v="0"/>
    <n v="1"/>
    <n v="0"/>
    <n v="0"/>
    <n v="0"/>
    <s v="Friday"/>
    <s v="RIC"/>
    <n v="0.91387645533022166"/>
    <n v="2.4939715886943383"/>
    <n v="0.71379274999380005"/>
    <n v="1"/>
    <n v="1"/>
    <n v="1.5824127230523937"/>
    <n v="4.8666836173264212"/>
    <n v="0.82954594704124807"/>
    <x v="0"/>
    <x v="0"/>
  </r>
  <r>
    <x v="3418"/>
    <n v="1"/>
    <d v="2013-09-15T00:00:00"/>
    <d v="2013-10-18T00:00:00"/>
    <d v="2013-10-18T00:00:00"/>
    <n v="38"/>
    <n v="2.6315789469999999"/>
    <n v="0"/>
    <n v="57.79"/>
    <n v="0"/>
    <n v="1"/>
    <n v="0"/>
    <n v="0"/>
    <n v="0"/>
    <s v="Monday"/>
    <s v="RIC"/>
    <n v="0.92608586084774425"/>
    <n v="2.5246081456631146"/>
    <n v="0.7162805172454535"/>
    <n v="1"/>
    <n v="1"/>
    <n v="1.5946221285699163"/>
    <n v="4.9264671491706187"/>
    <n v="0.83126541077006644"/>
    <x v="0"/>
    <x v="0"/>
  </r>
  <r>
    <x v="3419"/>
    <n v="1"/>
    <d v="2013-09-13T00:00:00"/>
    <d v="2013-09-15T00:00:00"/>
    <d v="2014-01-05T00:00:00"/>
    <n v="32"/>
    <n v="37.5"/>
    <n v="3.125"/>
    <n v="41.32"/>
    <n v="4.4642857142857102E-2"/>
    <n v="1"/>
    <n v="0"/>
    <n v="0"/>
    <n v="0"/>
    <s v="Monday"/>
    <s v="DCX"/>
    <n v="0.8927377830909291"/>
    <n v="2.4418056426115076"/>
    <n v="0.70945483160948064"/>
    <n v="1"/>
    <n v="1"/>
    <n v="1.5612740508131011"/>
    <n v="4.764888089127739"/>
    <n v="0.8265360949701791"/>
    <x v="0"/>
    <x v="0"/>
  </r>
  <r>
    <x v="3420"/>
    <n v="1"/>
    <d v="2013-09-15T00:00:00"/>
    <d v="2013-09-15T00:00:00"/>
    <d v="2013-09-15T00:00:00"/>
    <n v="37"/>
    <n v="8.1081081079999997"/>
    <n v="0"/>
    <n v="47.7"/>
    <n v="0"/>
    <n v="1"/>
    <n v="0"/>
    <n v="0"/>
    <n v="0"/>
    <s v="Friday"/>
    <s v="CHO"/>
    <n v="0.90565586057049674"/>
    <n v="2.4735536975095815"/>
    <n v="0.71211039555341682"/>
    <n v="1"/>
    <n v="1"/>
    <n v="1.5741921282926687"/>
    <n v="4.8268405746150842"/>
    <n v="0.82838040835430626"/>
    <x v="0"/>
    <x v="0"/>
  </r>
  <r>
    <x v="3421"/>
    <n v="1"/>
    <d v="2013-09-15T00:00:00"/>
    <d v="2013-10-08T00:00:00"/>
    <d v="2013-10-08T00:00:00"/>
    <n v="36"/>
    <n v="11.11111111"/>
    <n v="5.5555555559999998"/>
    <n v="51.14"/>
    <n v="0"/>
    <n v="1"/>
    <n v="0"/>
    <n v="0"/>
    <n v="0"/>
    <s v="Thursday"/>
    <s v="CHO"/>
    <n v="0.91262109356888443"/>
    <n v="2.4908427164722093"/>
    <n v="0.71353621998455885"/>
    <n v="1"/>
    <n v="1"/>
    <n v="1.5811573612910563"/>
    <n v="4.8605780019885518"/>
    <n v="0.82936836611325881"/>
    <x v="0"/>
    <x v="0"/>
  </r>
  <r>
    <x v="3422"/>
    <n v="1"/>
    <d v="2013-09-15T00:00:00"/>
    <d v="2013-09-15T00:00:00"/>
    <d v="2014-01-16T00:00:00"/>
    <n v="46"/>
    <n v="36.956521739999999"/>
    <n v="8.6956521739999992"/>
    <n v="30.82"/>
    <n v="4.0650406504064998E-2"/>
    <n v="1"/>
    <n v="0"/>
    <n v="0"/>
    <n v="0"/>
    <s v="Monday"/>
    <s v="CHO"/>
    <n v="0.87147762422957142"/>
    <n v="2.3904404178779792"/>
    <n v="0.70505306781769561"/>
    <n v="1"/>
    <n v="1"/>
    <n v="1.5400138919517434"/>
    <n v="4.6646550717011763"/>
    <n v="0.82346674469277337"/>
    <x v="0"/>
    <x v="0"/>
  </r>
  <r>
    <x v="3423"/>
    <n v="1"/>
    <d v="2013-09-15T00:00:00"/>
    <d v="2013-10-25T00:00:00"/>
    <d v="2013-10-25T00:00:00"/>
    <n v="39"/>
    <n v="15.38461538"/>
    <n v="2.5641025640000001"/>
    <n v="92.11"/>
    <n v="0"/>
    <n v="1"/>
    <n v="1"/>
    <n v="0"/>
    <n v="0"/>
    <s v="Monday"/>
    <s v="RIC"/>
    <n v="1.8633064777721817"/>
    <n v="6.4450118677116714"/>
    <n v="0.86568187965731691"/>
    <n v="1"/>
    <n v="1"/>
    <n v="2.5318427454943535"/>
    <n v="12.576660380677234"/>
    <n v="0.92634418391851103"/>
    <x v="0"/>
    <x v="0"/>
  </r>
  <r>
    <x v="3424"/>
    <n v="1"/>
    <d v="2013-09-15T00:00:00"/>
    <d v="2013-09-30T00:00:00"/>
    <d v="2013-09-30T00:00:00"/>
    <n v="22"/>
    <n v="95.454545449999998"/>
    <n v="0"/>
    <n v="92.95"/>
    <n v="0"/>
    <n v="1"/>
    <n v="0"/>
    <n v="0"/>
    <n v="0"/>
    <s v="Tuesday"/>
    <s v="RIC"/>
    <n v="0.99727702137777585"/>
    <n v="2.710890073513569"/>
    <n v="0.73052287182056741"/>
    <n v="1"/>
    <n v="1"/>
    <n v="1.665813289099948"/>
    <n v="5.2899737787503112"/>
    <n v="0.84101682531994915"/>
    <x v="0"/>
    <x v="0"/>
  </r>
  <r>
    <x v="3425"/>
    <n v="1"/>
    <d v="2013-09-15T00:00:00"/>
    <d v="2013-10-22T00:00:00"/>
    <d v="2013-10-22T00:00:00"/>
    <n v="38"/>
    <n v="2.6315789469999999"/>
    <n v="0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26"/>
    <n v="1"/>
    <d v="2013-09-15T00:00:00"/>
    <d v="2013-09-15T00:00:00"/>
    <d v="2013-10-14T00:00:00"/>
    <n v="44"/>
    <n v="4.5454545450000001"/>
    <n v="0"/>
    <n v="53.39"/>
    <n v="6.8965517241379296E-2"/>
    <n v="1"/>
    <n v="0"/>
    <n v="0"/>
    <n v="0"/>
    <s v="Thursday"/>
    <s v="RIC"/>
    <n v="0.91717684189631821"/>
    <n v="2.5022162568340884"/>
    <n v="0.71446651872264055"/>
    <n v="1"/>
    <n v="1"/>
    <n v="1.5857131096184902"/>
    <n v="4.8827720890427422"/>
    <n v="0.83001211251025664"/>
    <x v="0"/>
    <x v="0"/>
  </r>
  <r>
    <x v="3427"/>
    <n v="0"/>
    <d v="2013-09-15T00:00:00"/>
    <d v="2013-09-15T00:00:00"/>
    <d v="2013-09-15T00:00:00"/>
    <n v="3"/>
    <n v="33.333333330000002"/>
    <n v="0"/>
    <n v="40.020000000000003"/>
    <n v="0"/>
    <n v="1"/>
    <n v="0"/>
    <n v="0"/>
    <n v="0"/>
    <s v="Friday"/>
    <s v="CHO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428"/>
    <n v="1"/>
    <d v="2013-09-15T00:00:00"/>
    <d v="2013-09-15T00:00:00"/>
    <d v="2013-09-15T00:00:00"/>
    <n v="42"/>
    <n v="7.1428571429999996"/>
    <n v="0"/>
    <n v="40.020000000000003"/>
    <n v="0"/>
    <n v="1"/>
    <n v="0"/>
    <n v="0"/>
    <n v="0"/>
    <s v="Fri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29"/>
    <n v="1"/>
    <d v="2013-09-15T00:00:00"/>
    <d v="2013-09-15T00:00:00"/>
    <d v="2013-09-15T00:00:00"/>
    <n v="37"/>
    <n v="2.7027027029999999"/>
    <n v="0"/>
    <n v="40.020000000000003"/>
    <n v="0"/>
    <n v="1"/>
    <n v="0"/>
    <n v="0"/>
    <n v="0"/>
    <s v="Wedne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30"/>
    <n v="1"/>
    <d v="2013-09-15T00:00:00"/>
    <d v="2013-09-15T00:00:00"/>
    <d v="2013-09-15T00:00:00"/>
    <n v="42"/>
    <n v="35.714285709999999"/>
    <n v="2.3809523810000002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31"/>
    <n v="1"/>
    <d v="2013-09-15T00:00:00"/>
    <d v="2013-09-15T00:00:00"/>
    <d v="2013-09-15T00:00:00"/>
    <n v="41"/>
    <n v="19.512195120000001"/>
    <n v="4.8780487800000003"/>
    <n v="40.020000000000003"/>
    <n v="0"/>
    <n v="1"/>
    <n v="0"/>
    <n v="0"/>
    <n v="0"/>
    <s v="Thur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32"/>
    <n v="1"/>
    <d v="2013-09-15T00:00:00"/>
    <d v="2013-09-15T00:00:00"/>
    <d v="2013-09-15T00:00:00"/>
    <n v="43"/>
    <n v="6.9767441860000003"/>
    <n v="0"/>
    <n v="40"/>
    <n v="0"/>
    <n v="1"/>
    <n v="0"/>
    <n v="0"/>
    <n v="0"/>
    <s v="Tu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433"/>
    <n v="0"/>
    <d v="2013-09-15T00:00:00"/>
    <d v="2013-09-15T00:00:00"/>
    <d v="2013-09-15T00:00:00"/>
    <n v="2"/>
    <n v="0"/>
    <n v="0"/>
    <n v="40"/>
    <n v="0"/>
    <n v="1"/>
    <n v="0"/>
    <n v="0"/>
    <n v="0"/>
    <s v="Tuesday"/>
    <s v="DCX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3434"/>
    <n v="1"/>
    <d v="2013-09-15T00:00:00"/>
    <d v="2013-09-17T00:00:00"/>
    <d v="2013-09-17T00:00:00"/>
    <n v="37"/>
    <n v="2.7027027029999999"/>
    <n v="0"/>
    <n v="93.54"/>
    <n v="0"/>
    <n v="1"/>
    <n v="0"/>
    <n v="0"/>
    <n v="0"/>
    <s v="Thursday"/>
    <s v="CHO"/>
    <n v="0.99847163982808074"/>
    <n v="2.7141304879562065"/>
    <n v="0.73075797868634518"/>
    <n v="1"/>
    <n v="1"/>
    <n v="1.6670079075502526"/>
    <n v="5.296297055227404"/>
    <n v="0.84117648973220449"/>
    <x v="0"/>
    <x v="0"/>
  </r>
  <r>
    <x v="3435"/>
    <n v="1"/>
    <d v="2013-09-15T00:00:00"/>
    <d v="2013-09-15T00:00:00"/>
    <d v="2013-09-15T00:00:00"/>
    <n v="44"/>
    <n v="0"/>
    <n v="0"/>
    <n v="52.55"/>
    <n v="0"/>
    <n v="1"/>
    <n v="0"/>
    <n v="0"/>
    <n v="0"/>
    <s v="Monday"/>
    <s v="RIC"/>
    <n v="0.91547602918740956"/>
    <n v="2.497964072733454"/>
    <n v="0.7141194194088567"/>
    <n v="1"/>
    <n v="1"/>
    <n v="1.5840122969095816"/>
    <n v="4.8744744665701258"/>
    <n v="0.82977200672320561"/>
    <x v="0"/>
    <x v="0"/>
  </r>
  <r>
    <x v="3436"/>
    <n v="1"/>
    <d v="2013-09-15T00:00:00"/>
    <d v="2013-09-15T00:00:00"/>
    <d v="2013-09-15T00:00:00"/>
    <n v="36"/>
    <n v="0"/>
    <n v="0"/>
    <n v="53.23"/>
    <n v="0"/>
    <n v="1"/>
    <n v="0"/>
    <n v="0"/>
    <n v="0"/>
    <s v="Monday"/>
    <s v="DCX"/>
    <n v="0.9168528775708118"/>
    <n v="2.5014057593254004"/>
    <n v="0.71440042407633864"/>
    <n v="1"/>
    <n v="1"/>
    <n v="1.5853891452929838"/>
    <n v="4.8811905012791525"/>
    <n v="0.82996639884688295"/>
    <x v="0"/>
    <x v="0"/>
  </r>
  <r>
    <x v="3437"/>
    <n v="1"/>
    <d v="2013-09-15T00:00:00"/>
    <d v="2013-09-15T00:00:00"/>
    <d v="2013-11-11T00:00:00"/>
    <n v="37"/>
    <n v="10.81081081"/>
    <n v="0"/>
    <n v="76.73"/>
    <n v="5.2631578947368397E-2"/>
    <n v="1"/>
    <n v="0"/>
    <n v="0"/>
    <n v="0"/>
    <s v="Tuesday"/>
    <s v="BWI"/>
    <n v="0.96443513787956447"/>
    <n v="2.6233054320188818"/>
    <n v="0.72400891430154524"/>
    <n v="1"/>
    <n v="1"/>
    <n v="1.6329714056017366"/>
    <n v="5.1190629544955906"/>
    <n v="0.83657628505598003"/>
    <x v="0"/>
    <x v="0"/>
  </r>
  <r>
    <x v="3438"/>
    <n v="1"/>
    <d v="2013-09-15T00:00:00"/>
    <d v="2013-09-15T00:00:00"/>
    <d v="2013-09-15T00:00:00"/>
    <n v="33"/>
    <n v="12.121212119999999"/>
    <n v="0"/>
    <n v="92.36"/>
    <n v="0"/>
    <n v="1"/>
    <n v="0"/>
    <n v="0"/>
    <n v="0"/>
    <s v="Friday"/>
    <s v="RIC"/>
    <n v="0.99608240292747097"/>
    <n v="2.7076535278185121"/>
    <n v="0.73028763542844466"/>
    <n v="1"/>
    <n v="1"/>
    <n v="1.6646186706496429"/>
    <n v="5.283658051665741"/>
    <n v="0.84085703076492058"/>
    <x v="0"/>
    <x v="0"/>
  </r>
  <r>
    <x v="3439"/>
    <n v="1"/>
    <d v="2013-09-15T00:00:00"/>
    <d v="2013-09-15T00:00:00"/>
    <d v="2013-09-15T00:00:00"/>
    <n v="36"/>
    <n v="0"/>
    <n v="0"/>
    <n v="123.55"/>
    <n v="0"/>
    <n v="1"/>
    <n v="0"/>
    <n v="0"/>
    <n v="0"/>
    <s v="Friday"/>
    <s v="RIC"/>
    <n v="1.059235198630875"/>
    <n v="2.8841643327180986"/>
    <n v="0.74254436364173859"/>
    <n v="1"/>
    <n v="1"/>
    <n v="1.727771466353047"/>
    <n v="5.6280975177687376"/>
    <n v="0.84912714435489522"/>
    <x v="0"/>
    <x v="0"/>
  </r>
  <r>
    <x v="3440"/>
    <n v="1"/>
    <d v="2013-09-10T00:00:00"/>
    <d v="2013-09-15T00:00:00"/>
    <d v="2013-10-07T00:00:00"/>
    <n v="28"/>
    <n v="46.428571429999998"/>
    <n v="7.1428571429999996"/>
    <n v="57.05"/>
    <n v="9.0909090909090898E-2"/>
    <n v="1"/>
    <n v="0"/>
    <n v="0"/>
    <n v="0"/>
    <s v="Tuesday"/>
    <s v="DCX"/>
    <n v="0.9245875258422771"/>
    <n v="2.5208282693710169"/>
    <n v="0.71597592285333289"/>
    <n v="1"/>
    <n v="1"/>
    <n v="1.5931237935644491"/>
    <n v="4.9190911782054068"/>
    <n v="0.83105514514084788"/>
    <x v="0"/>
    <x v="0"/>
  </r>
  <r>
    <x v="3441"/>
    <n v="1"/>
    <d v="2013-09-15T00:00:00"/>
    <d v="2013-09-15T00:00:00"/>
    <d v="2013-09-15T00:00:00"/>
    <n v="32"/>
    <n v="65.625"/>
    <n v="3.125"/>
    <n v="40.200000000000003"/>
    <n v="0"/>
    <n v="1"/>
    <n v="0"/>
    <n v="0"/>
    <n v="0"/>
    <s v="Tuesday"/>
    <s v="CHO"/>
    <n v="0.89047003281238424"/>
    <n v="2.436274511168167"/>
    <n v="0.708987161313824"/>
    <n v="1"/>
    <n v="1"/>
    <n v="1.5590063005345562"/>
    <n v="4.7540947557543314"/>
    <n v="0.82621071733308549"/>
    <x v="0"/>
    <x v="0"/>
  </r>
  <r>
    <x v="3442"/>
    <n v="0"/>
    <d v="2013-09-15T00:00:00"/>
    <d v="2013-09-15T00:00:00"/>
    <d v="2013-09-15T00:00:00"/>
    <n v="2"/>
    <n v="0"/>
    <n v="0"/>
    <n v="40.020000000000003"/>
    <n v="0"/>
    <n v="1"/>
    <n v="0"/>
    <n v="0"/>
    <n v="0"/>
    <s v="Wednesday"/>
    <s v="CHO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443"/>
    <n v="1"/>
    <d v="2013-09-15T00:00:00"/>
    <d v="2013-09-15T00:00:00"/>
    <d v="2013-10-22T00:00:00"/>
    <n v="38"/>
    <n v="0"/>
    <n v="0"/>
    <n v="85.01"/>
    <n v="5.4054054054054099E-2"/>
    <n v="1"/>
    <n v="0"/>
    <n v="0"/>
    <n v="0"/>
    <s v="Wednesday"/>
    <s v="DCX"/>
    <n v="0.98120029172452072"/>
    <n v="2.6676562868164586"/>
    <n v="0.72734631552183848"/>
    <n v="1"/>
    <n v="1"/>
    <n v="1.6497365594466928"/>
    <n v="5.2056082782018605"/>
    <n v="0.83885544250147859"/>
    <x v="0"/>
    <x v="0"/>
  </r>
  <r>
    <x v="3444"/>
    <n v="1"/>
    <d v="2013-09-15T00:00:00"/>
    <d v="2013-09-17T00:00:00"/>
    <d v="2013-12-18T00:00:00"/>
    <n v="49"/>
    <n v="18.367346940000001"/>
    <n v="2.0408163269999999"/>
    <n v="191.85"/>
    <n v="3.2608695652173898E-2"/>
    <n v="1"/>
    <n v="0"/>
    <n v="0"/>
    <n v="0"/>
    <s v="Thursday"/>
    <s v="RIC"/>
    <n v="1.19752747008142"/>
    <n v="3.3119179745611866"/>
    <n v="0.76808464217091987"/>
    <n v="1"/>
    <n v="1"/>
    <n v="1.866063737803592"/>
    <n v="6.46280696291495"/>
    <n v="0.86600216179122458"/>
    <x v="0"/>
    <x v="0"/>
  </r>
  <r>
    <x v="3445"/>
    <n v="1"/>
    <d v="2013-09-15T00:00:00"/>
    <d v="2013-09-16T00:00:00"/>
    <d v="2013-09-16T00:00:00"/>
    <n v="28"/>
    <n v="39.285714290000001"/>
    <n v="10.71428571"/>
    <n v="36.1"/>
    <n v="0"/>
    <n v="1"/>
    <n v="0"/>
    <n v="0"/>
    <n v="0"/>
    <s v="Tuesday"/>
    <s v="CHO"/>
    <n v="0.88216844697128272"/>
    <n v="2.4161332869037722"/>
    <n v="0.70727137496840631"/>
    <n v="1"/>
    <n v="1"/>
    <n v="1.5507047146934547"/>
    <n v="4.7147915950428088"/>
    <n v="0.8250154912267611"/>
    <x v="0"/>
    <x v="0"/>
  </r>
  <r>
    <x v="3446"/>
    <n v="1"/>
    <d v="2013-09-16T00:00:00"/>
    <d v="2013-09-16T00:00:00"/>
    <d v="2013-09-16T00:00:00"/>
    <n v="43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47"/>
    <n v="1"/>
    <d v="2013-09-16T00:00:00"/>
    <d v="2013-09-16T00:00:00"/>
    <d v="2013-09-16T00:00:00"/>
    <n v="37"/>
    <n v="5.4054054049999998"/>
    <n v="2.7027027029999999"/>
    <n v="40.22"/>
    <n v="0"/>
    <n v="1"/>
    <n v="0"/>
    <n v="0"/>
    <n v="0"/>
    <s v="Tuesday"/>
    <s v="RIC"/>
    <n v="0.89051052835307254"/>
    <n v="2.4363731714193984"/>
    <n v="0.70899551645988768"/>
    <n v="1"/>
    <n v="1"/>
    <n v="1.5590467960752445"/>
    <n v="4.7542872792900956"/>
    <n v="0.82621653187197674"/>
    <x v="0"/>
    <x v="0"/>
  </r>
  <r>
    <x v="3448"/>
    <n v="1"/>
    <d v="2013-09-06T00:00:00"/>
    <d v="2013-09-06T00:00:00"/>
    <d v="2013-10-23T00:00:00"/>
    <n v="16"/>
    <n v="18.75"/>
    <n v="6.25"/>
    <n v="137.87"/>
    <n v="4.2553191489361701E-2"/>
    <n v="1"/>
    <n v="0"/>
    <n v="0"/>
    <n v="0"/>
    <s v="Friday"/>
    <s v="RIC"/>
    <n v="1.088230005763698"/>
    <n v="2.9690142808711268"/>
    <n v="0.74804827364326887"/>
    <n v="1"/>
    <n v="1"/>
    <n v="1.75676627348587"/>
    <n v="5.7936719190487143"/>
    <n v="0.85280419603482627"/>
    <x v="0"/>
    <x v="0"/>
  </r>
  <r>
    <x v="3449"/>
    <n v="1"/>
    <d v="2013-09-16T00:00:00"/>
    <d v="2013-09-16T00:00:00"/>
    <d v="2013-09-16T00:00:00"/>
    <n v="43"/>
    <n v="4.651162791"/>
    <n v="2.3255813949999999"/>
    <n v="40.020000000000003"/>
    <n v="0"/>
    <n v="1"/>
    <n v="0"/>
    <n v="0"/>
    <n v="0"/>
    <s v="Wedne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50"/>
    <n v="0"/>
    <d v="2013-09-08T00:00:00"/>
    <d v="2013-09-08T00:00:00"/>
    <d v="2013-09-08T00:00:00"/>
    <n v="1"/>
    <n v="100"/>
    <n v="0"/>
    <n v="51.93"/>
    <n v="0"/>
    <n v="1"/>
    <n v="0"/>
    <n v="0"/>
    <n v="0"/>
    <s v="Tuesday"/>
    <s v="RIC"/>
    <n v="0.91422066742607222"/>
    <n v="2.4948301916441573"/>
    <n v="0.71386306482331663"/>
    <n v="1"/>
    <n v="0"/>
    <n v="1.5827569351482442"/>
    <n v="4.8683590770343885"/>
    <n v="0.82959461292791981"/>
    <x v="0"/>
    <x v="1"/>
  </r>
  <r>
    <x v="3451"/>
    <n v="1"/>
    <d v="2013-09-10T00:00:00"/>
    <d v="2013-10-29T00:00:00"/>
    <d v="2013-10-29T00:00:00"/>
    <n v="36"/>
    <n v="30.555555559999998"/>
    <n v="16.666666670000001"/>
    <n v="40.020000000000003"/>
    <n v="0"/>
    <n v="1"/>
    <n v="0"/>
    <n v="0"/>
    <n v="0"/>
    <s v="Wednes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52"/>
    <n v="1"/>
    <d v="2013-09-16T00:00:00"/>
    <d v="2013-09-16T00:00:00"/>
    <d v="2013-09-16T00:00:00"/>
    <n v="34"/>
    <n v="14.70588235"/>
    <n v="8.8235294119999992"/>
    <n v="46.95"/>
    <n v="0"/>
    <n v="1"/>
    <n v="0"/>
    <n v="0"/>
    <n v="0"/>
    <s v="Saturday"/>
    <s v="DCX"/>
    <n v="0.90413727779468556"/>
    <n v="2.4698002521495526"/>
    <n v="0.71179897189168262"/>
    <n v="1"/>
    <n v="1"/>
    <n v="1.5726735455168575"/>
    <n v="4.8195161804138866"/>
    <n v="0.8281644093772621"/>
    <x v="0"/>
    <x v="0"/>
  </r>
  <r>
    <x v="3453"/>
    <n v="1"/>
    <d v="2013-09-07T00:00:00"/>
    <d v="2013-09-07T00:00:00"/>
    <d v="2014-01-08T00:00:00"/>
    <n v="43"/>
    <n v="13.953488370000001"/>
    <n v="4.651162791"/>
    <n v="134.87"/>
    <n v="8.9430894308943104E-2"/>
    <n v="1"/>
    <n v="0"/>
    <n v="1"/>
    <n v="0"/>
    <s v="Thursday"/>
    <s v="RIC"/>
    <n v="1.9334330026346085"/>
    <n v="6.9132025930754937"/>
    <n v="0.87362891468555892"/>
    <n v="1"/>
    <n v="1"/>
    <n v="2.6019692703567805"/>
    <n v="13.49027789871206"/>
    <n v="0.93098821106192287"/>
    <x v="0"/>
    <x v="0"/>
  </r>
  <r>
    <x v="3454"/>
    <n v="0"/>
    <d v="2013-09-16T00:00:00"/>
    <d v="2013-09-16T00:00:00"/>
    <d v="2013-09-16T00:00:00"/>
    <n v="9"/>
    <n v="22.222222219999999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455"/>
    <n v="0"/>
    <d v="2013-09-10T00:00:00"/>
    <d v="2013-09-10T00:00:00"/>
    <d v="2013-09-10T00:00:00"/>
    <n v="3"/>
    <n v="33.333333330000002"/>
    <n v="0"/>
    <n v="40.020000000000003"/>
    <n v="0"/>
    <n v="1"/>
    <n v="0"/>
    <n v="0"/>
    <n v="0"/>
    <s v="Tuesday"/>
    <s v="DCX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456"/>
    <n v="1"/>
    <d v="2013-09-16T00:00:00"/>
    <d v="2013-09-16T00:00:00"/>
    <d v="2013-09-16T00:00:00"/>
    <n v="44"/>
    <n v="6.8181818180000002"/>
    <n v="2.2727272730000001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57"/>
    <n v="1"/>
    <d v="2013-09-16T00:00:00"/>
    <d v="2013-09-16T00:00:00"/>
    <d v="2013-09-16T00:00:00"/>
    <n v="38"/>
    <n v="5.263157895"/>
    <n v="2.6315789469999999"/>
    <n v="43.01"/>
    <n v="0"/>
    <n v="1"/>
    <n v="0"/>
    <n v="0"/>
    <n v="0"/>
    <s v="Tuesday"/>
    <s v="DCX"/>
    <n v="0.89615965627909044"/>
    <n v="2.4501755040057662"/>
    <n v="0.71015967192423479"/>
    <n v="1"/>
    <n v="1"/>
    <n v="1.5646959240012626"/>
    <n v="4.7812208603234447"/>
    <n v="0.82702615517372702"/>
    <x v="0"/>
    <x v="0"/>
  </r>
  <r>
    <x v="3458"/>
    <n v="1"/>
    <d v="2013-09-16T00:00:00"/>
    <d v="2013-09-26T00:00:00"/>
    <d v="2013-09-26T00:00:00"/>
    <n v="35"/>
    <n v="5.7142857139999998"/>
    <n v="5.7142857139999998"/>
    <n v="64.84"/>
    <n v="0"/>
    <n v="1"/>
    <n v="0"/>
    <n v="0"/>
    <n v="0"/>
    <s v="Friday"/>
    <s v="RIC"/>
    <n v="0.94036053894036997"/>
    <n v="2.5609045577210519"/>
    <n v="0.71917247884902835"/>
    <n v="1"/>
    <n v="1"/>
    <n v="1.608896806662542"/>
    <n v="4.9972952029988384"/>
    <n v="0.83325816619799398"/>
    <x v="0"/>
    <x v="0"/>
  </r>
  <r>
    <x v="3459"/>
    <n v="1"/>
    <d v="2013-09-16T00:00:00"/>
    <d v="2013-11-15T00:00:00"/>
    <d v="2013-12-05T00:00:00"/>
    <n v="34"/>
    <n v="100"/>
    <n v="32.352941180000002"/>
    <n v="44.33"/>
    <n v="0.1"/>
    <n v="1"/>
    <n v="1"/>
    <n v="0"/>
    <n v="0"/>
    <s v="Friday"/>
    <s v="RIC"/>
    <n v="1.7665626310678326"/>
    <n v="5.8507077162760881"/>
    <n v="0.85402967964548038"/>
    <n v="1"/>
    <n v="1"/>
    <n v="2.4350988987900046"/>
    <n v="11.41694777985534"/>
    <n v="0.91946491056180879"/>
    <x v="0"/>
    <x v="0"/>
  </r>
  <r>
    <x v="3460"/>
    <n v="1"/>
    <d v="2013-09-16T00:00:00"/>
    <d v="2013-09-16T00:00:00"/>
    <d v="2013-09-16T00:00:00"/>
    <n v="37"/>
    <n v="2.7027027029999999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61"/>
    <n v="1"/>
    <d v="2013-09-16T00:00:00"/>
    <d v="2013-10-13T00:00:00"/>
    <d v="2013-10-13T00:00:00"/>
    <n v="38"/>
    <n v="7.8947368420000004"/>
    <n v="2.6315789469999999"/>
    <n v="40"/>
    <n v="0"/>
    <n v="1"/>
    <n v="1"/>
    <n v="0"/>
    <n v="0"/>
    <s v="Tuesday"/>
    <s v="DCX"/>
    <n v="1.7577953465088156"/>
    <n v="5.7996370993010196"/>
    <n v="0.85293332785321785"/>
    <n v="1"/>
    <n v="1"/>
    <n v="2.4263316142309876"/>
    <n v="11.31728965380209"/>
    <n v="0.91881330811350037"/>
    <x v="0"/>
    <x v="0"/>
  </r>
  <r>
    <x v="3462"/>
    <n v="1"/>
    <d v="2013-09-16T00:00:00"/>
    <d v="2013-09-17T00:00:00"/>
    <d v="2013-09-17T00:00:00"/>
    <n v="38"/>
    <n v="13.15789474"/>
    <n v="7.8947368420000004"/>
    <n v="30.92"/>
    <n v="0"/>
    <n v="1"/>
    <n v="0"/>
    <n v="0"/>
    <n v="0"/>
    <s v="Thursday"/>
    <s v="DCX"/>
    <n v="0.87168010193301293"/>
    <n v="2.3909244777680185"/>
    <n v="0.70509517196377602"/>
    <n v="1"/>
    <n v="1"/>
    <n v="1.5402163696551849"/>
    <n v="4.6655996559728417"/>
    <n v="0.82349617679996667"/>
    <x v="0"/>
    <x v="0"/>
  </r>
  <r>
    <x v="3463"/>
    <n v="1"/>
    <d v="2013-09-16T00:00:00"/>
    <d v="2013-09-19T00:00:00"/>
    <d v="2013-09-19T00:00:00"/>
    <n v="35"/>
    <n v="5.7142857139999998"/>
    <n v="0"/>
    <n v="61.14"/>
    <n v="0"/>
    <n v="1"/>
    <n v="0"/>
    <n v="0"/>
    <n v="0"/>
    <s v="Friday"/>
    <s v="DCX"/>
    <n v="0.93286886391303447"/>
    <n v="2.5417907795030206"/>
    <n v="0.71765695314721023"/>
    <n v="1"/>
    <n v="1"/>
    <n v="1.6014051316352065"/>
    <n v="4.9599969788568368"/>
    <n v="0.83221468004975296"/>
    <x v="0"/>
    <x v="0"/>
  </r>
  <r>
    <x v="3464"/>
    <n v="1"/>
    <d v="2013-09-15T00:00:00"/>
    <d v="2013-09-16T00:00:00"/>
    <d v="2013-09-16T00:00:00"/>
    <n v="23"/>
    <n v="95.652173910000002"/>
    <n v="4.3478260869999996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65"/>
    <n v="1"/>
    <d v="2013-09-16T00:00:00"/>
    <d v="2013-09-16T00:00:00"/>
    <d v="2013-09-16T00:00:00"/>
    <n v="32"/>
    <n v="40.625"/>
    <n v="12.5"/>
    <n v="51.85"/>
    <n v="0"/>
    <n v="1"/>
    <n v="0"/>
    <n v="0"/>
    <n v="0"/>
    <s v="Tuesday"/>
    <s v="BWI"/>
    <n v="0.91405868526331902"/>
    <n v="2.4944261063821989"/>
    <n v="0.71382997678113558"/>
    <n v="1"/>
    <n v="1"/>
    <n v="1.582594952985491"/>
    <n v="4.8675705535671234"/>
    <n v="0.82957171270960495"/>
    <x v="0"/>
    <x v="0"/>
  </r>
  <r>
    <x v="3466"/>
    <n v="1"/>
    <d v="2013-09-10T00:00:00"/>
    <d v="2013-09-10T00:00:00"/>
    <d v="2013-09-10T00:00:00"/>
    <n v="12"/>
    <n v="0"/>
    <n v="0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67"/>
    <n v="1"/>
    <d v="2013-09-16T00:00:00"/>
    <d v="2013-09-16T00:00:00"/>
    <d v="2013-09-16T00:00:00"/>
    <n v="42"/>
    <n v="0"/>
    <n v="0"/>
    <n v="40"/>
    <n v="0"/>
    <n v="1"/>
    <n v="0"/>
    <n v="0"/>
    <n v="0"/>
    <s v="Tuesday"/>
    <s v="BWI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468"/>
    <n v="1"/>
    <d v="2013-09-16T00:00:00"/>
    <d v="2013-09-16T00:00:00"/>
    <d v="2013-09-16T00:00:00"/>
    <n v="36"/>
    <n v="0"/>
    <n v="0"/>
    <n v="52.7"/>
    <n v="0"/>
    <n v="1"/>
    <n v="0"/>
    <n v="0"/>
    <n v="0"/>
    <s v="Tuesday"/>
    <s v="RIC"/>
    <n v="0.91577974574257182"/>
    <n v="2.4987228609989898"/>
    <n v="0.71418141998407092"/>
    <n v="1"/>
    <n v="1"/>
    <n v="1.5843160134647438"/>
    <n v="4.8759551500059937"/>
    <n v="0.82981490251861778"/>
    <x v="0"/>
    <x v="0"/>
  </r>
  <r>
    <x v="3469"/>
    <n v="1"/>
    <d v="2013-09-16T00:00:00"/>
    <d v="2013-09-30T00:00:00"/>
    <d v="2013-09-30T00:00:00"/>
    <n v="37"/>
    <n v="5.4054054049999998"/>
    <n v="0"/>
    <n v="40"/>
    <n v="0"/>
    <n v="1"/>
    <n v="0"/>
    <n v="0"/>
    <n v="0"/>
    <s v="Tu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470"/>
    <n v="1"/>
    <d v="2013-09-16T00:00:00"/>
    <d v="2013-09-16T00:00:00"/>
    <d v="2013-09-16T00:00:00"/>
    <n v="43"/>
    <n v="4.651162791"/>
    <n v="2.3255813949999999"/>
    <n v="40.020000000000003"/>
    <n v="0"/>
    <n v="1"/>
    <n v="0"/>
    <n v="0"/>
    <n v="0"/>
    <s v="Tue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71"/>
    <n v="1"/>
    <d v="2013-09-16T00:00:00"/>
    <d v="2013-09-16T00:00:00"/>
    <d v="2013-09-16T00:00:00"/>
    <n v="42"/>
    <n v="19.047619050000002"/>
    <n v="2.3809523810000002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72"/>
    <n v="1"/>
    <d v="2013-09-16T00:00:00"/>
    <d v="2013-09-17T00:00:00"/>
    <d v="2013-09-17T00:00:00"/>
    <n v="41"/>
    <n v="2.4390243900000002"/>
    <n v="0"/>
    <n v="40"/>
    <n v="0"/>
    <n v="1"/>
    <n v="0"/>
    <n v="0"/>
    <n v="0"/>
    <s v="Satur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473"/>
    <n v="1"/>
    <d v="2013-09-16T00:00:00"/>
    <d v="2013-09-20T00:00:00"/>
    <d v="2013-09-20T00:00:00"/>
    <n v="35"/>
    <n v="0"/>
    <n v="0"/>
    <n v="50.43"/>
    <n v="0"/>
    <n v="1"/>
    <n v="0"/>
    <n v="0"/>
    <n v="0"/>
    <s v="Monday"/>
    <s v="RIC"/>
    <n v="0.91118350187444974"/>
    <n v="2.4872644743127243"/>
    <n v="0.71324228277894475"/>
    <n v="1"/>
    <n v="1"/>
    <n v="1.5797197695966219"/>
    <n v="4.8535954956218657"/>
    <n v="0.82916482685762294"/>
    <x v="0"/>
    <x v="0"/>
  </r>
  <r>
    <x v="3474"/>
    <n v="1"/>
    <d v="2013-09-16T00:00:00"/>
    <d v="2013-09-16T00:00:00"/>
    <d v="2013-09-16T00:00:00"/>
    <n v="35"/>
    <n v="5.7142857139999998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75"/>
    <n v="1"/>
    <d v="2013-09-16T00:00:00"/>
    <d v="2013-09-16T00:00:00"/>
    <d v="2013-09-16T00:00:00"/>
    <n v="43"/>
    <n v="16.27906977"/>
    <n v="4.651162791"/>
    <n v="40.020000000000003"/>
    <n v="0"/>
    <n v="1"/>
    <n v="0"/>
    <n v="0"/>
    <n v="0"/>
    <s v="Fri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76"/>
    <n v="1"/>
    <d v="2013-09-16T00:00:00"/>
    <d v="2013-09-16T00:00:00"/>
    <d v="2013-09-16T00:00:00"/>
    <n v="31"/>
    <n v="12.90322581"/>
    <n v="0"/>
    <n v="46.35"/>
    <n v="0"/>
    <n v="1"/>
    <n v="0"/>
    <n v="0"/>
    <n v="0"/>
    <s v="Tuesday"/>
    <s v="RIC"/>
    <n v="0.90292241157403652"/>
    <n v="2.4668015971026374"/>
    <n v="0.71154968867103752"/>
    <n v="1"/>
    <n v="1"/>
    <n v="1.5714586792962084"/>
    <n v="4.8136646681284256"/>
    <n v="0.82799145511742656"/>
    <x v="0"/>
    <x v="0"/>
  </r>
  <r>
    <x v="3477"/>
    <n v="1"/>
    <d v="2013-09-16T00:00:00"/>
    <d v="2013-10-08T00:00:00"/>
    <d v="2013-10-14T00:00:00"/>
    <n v="37"/>
    <n v="10.81081081"/>
    <n v="0"/>
    <n v="50.24"/>
    <n v="0.33333333333333298"/>
    <n v="1"/>
    <n v="0"/>
    <n v="0"/>
    <n v="0"/>
    <s v="Thursday"/>
    <s v="RIC"/>
    <n v="0.91079879423791088"/>
    <n v="2.4863077887092921"/>
    <n v="0.71316359294535436"/>
    <n v="1"/>
    <n v="1"/>
    <n v="1.5793350619600828"/>
    <n v="4.8517286394899584"/>
    <n v="0.82911032592120315"/>
    <x v="0"/>
    <x v="0"/>
  </r>
  <r>
    <x v="3478"/>
    <n v="0"/>
    <d v="2013-09-16T00:00:00"/>
    <d v="2013-09-16T00:00:00"/>
    <d v="2013-09-16T00:00:00"/>
    <n v="0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479"/>
    <n v="1"/>
    <d v="2013-09-16T00:00:00"/>
    <d v="2013-09-16T00:00:00"/>
    <d v="2013-09-16T00:00:00"/>
    <n v="42"/>
    <n v="2.3809523810000002"/>
    <n v="0"/>
    <n v="40.25"/>
    <n v="0"/>
    <n v="1"/>
    <n v="0"/>
    <n v="0"/>
    <n v="0"/>
    <s v="Tuesday"/>
    <s v="RIC"/>
    <n v="0.89057127166410499"/>
    <n v="2.4365211692876358"/>
    <n v="0.7090080489138112"/>
    <n v="1"/>
    <n v="1"/>
    <n v="1.559107539386277"/>
    <n v="4.7545760792122822"/>
    <n v="0.82622525339227326"/>
    <x v="0"/>
    <x v="0"/>
  </r>
  <r>
    <x v="3480"/>
    <n v="0"/>
    <d v="2013-09-16T00:00:00"/>
    <d v="2013-09-16T00:00:00"/>
    <d v="2013-09-16T00:00:00"/>
    <n v="6"/>
    <n v="33.333333330000002"/>
    <n v="16.666666670000001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481"/>
    <n v="1"/>
    <d v="2013-09-16T00:00:00"/>
    <d v="2013-09-16T00:00:00"/>
    <d v="2013-09-16T00:00:00"/>
    <n v="41"/>
    <n v="12.195121950000001"/>
    <n v="12.195121950000001"/>
    <n v="48.18"/>
    <n v="0"/>
    <n v="1"/>
    <n v="0"/>
    <n v="0"/>
    <n v="0"/>
    <s v="Wednesday"/>
    <s v="RIC"/>
    <n v="0.90662775354701597"/>
    <n v="2.4759588955834677"/>
    <n v="0.71230960145397748"/>
    <n v="1"/>
    <n v="1"/>
    <n v="1.575164021269188"/>
    <n v="4.8315340274658176"/>
    <n v="0.82851853469599568"/>
    <x v="0"/>
    <x v="0"/>
  </r>
  <r>
    <x v="3482"/>
    <n v="1"/>
    <d v="2013-09-16T00:00:00"/>
    <d v="2013-10-08T00:00:00"/>
    <d v="2013-10-28T00:00:00"/>
    <n v="39"/>
    <n v="28.205128210000002"/>
    <n v="10.256410259999999"/>
    <n v="36.270000000000003"/>
    <n v="0.1"/>
    <n v="1"/>
    <n v="0"/>
    <n v="0"/>
    <n v="0"/>
    <s v="Thursday"/>
    <s v="BWI"/>
    <n v="0.88251265906713328"/>
    <n v="2.4169650923568482"/>
    <n v="0.70734263506618056"/>
    <n v="1"/>
    <n v="1"/>
    <n v="1.5510489267893053"/>
    <n v="4.7164147626801771"/>
    <n v="0.82506517782290112"/>
    <x v="0"/>
    <x v="0"/>
  </r>
  <r>
    <x v="3483"/>
    <n v="1"/>
    <d v="2013-09-16T00:00:00"/>
    <d v="2013-09-25T00:00:00"/>
    <d v="2013-09-25T00:00:00"/>
    <n v="42"/>
    <n v="11.9047619"/>
    <n v="2.3809523810000002"/>
    <n v="40.020000000000003"/>
    <n v="0"/>
    <n v="1"/>
    <n v="1"/>
    <n v="0"/>
    <n v="0"/>
    <s v="Thurs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3484"/>
    <n v="1"/>
    <d v="2013-09-16T00:00:00"/>
    <d v="2013-09-16T00:00:00"/>
    <d v="2013-09-16T00:00:00"/>
    <n v="27"/>
    <n v="11.11111111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85"/>
    <n v="1"/>
    <d v="2013-09-16T00:00:00"/>
    <d v="2013-09-16T00:00:00"/>
    <d v="2013-09-16T00:00:00"/>
    <n v="41"/>
    <n v="2.4390243900000002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86"/>
    <n v="1"/>
    <d v="2013-09-06T00:00:00"/>
    <d v="2013-09-15T00:00:00"/>
    <d v="2013-10-10T00:00:00"/>
    <n v="30"/>
    <n v="43.333333330000002"/>
    <n v="0"/>
    <n v="168.05"/>
    <n v="0.08"/>
    <n v="1"/>
    <n v="0"/>
    <n v="0"/>
    <n v="0"/>
    <s v="Tuesday"/>
    <s v="CHO"/>
    <n v="1.1493377766623429"/>
    <n v="3.1561021729838736"/>
    <n v="0.75938993836572366"/>
    <n v="1"/>
    <n v="1"/>
    <n v="1.8178740443845149"/>
    <n v="6.1587512903104811"/>
    <n v="0.86031083362911054"/>
    <x v="0"/>
    <x v="0"/>
  </r>
  <r>
    <x v="3487"/>
    <n v="1"/>
    <d v="2013-09-16T00:00:00"/>
    <d v="2013-09-16T00:00:00"/>
    <d v="2013-09-16T00:00:00"/>
    <n v="39"/>
    <n v="10.256410259999999"/>
    <n v="2.5641025640000001"/>
    <n v="40.020000000000003"/>
    <n v="0"/>
    <n v="1"/>
    <n v="0"/>
    <n v="0"/>
    <n v="0"/>
    <s v="Tue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88"/>
    <n v="1"/>
    <d v="2013-09-07T00:00:00"/>
    <d v="2013-09-09T00:00:00"/>
    <d v="2014-01-13T00:00:00"/>
    <n v="36"/>
    <n v="69.444444439999998"/>
    <n v="27.777777780000001"/>
    <n v="63.52"/>
    <n v="0.126984126984127"/>
    <n v="1"/>
    <n v="0"/>
    <n v="0"/>
    <n v="0"/>
    <s v="Tuesday"/>
    <s v="RIC"/>
    <n v="0.9376878332549422"/>
    <n v="2.5540691521324597"/>
    <n v="0.71863237399306235"/>
    <n v="1"/>
    <n v="1"/>
    <n v="1.6062241009771143"/>
    <n v="4.9839567365357151"/>
    <n v="0.83288649232799616"/>
    <x v="0"/>
    <x v="0"/>
  </r>
  <r>
    <x v="3489"/>
    <n v="1"/>
    <d v="2013-09-17T00:00:00"/>
    <d v="2013-09-17T00:00:00"/>
    <d v="2013-09-17T00:00:00"/>
    <n v="37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90"/>
    <n v="1"/>
    <d v="2013-09-17T00:00:00"/>
    <d v="2013-10-01T00:00:00"/>
    <d v="2013-10-01T00:00:00"/>
    <n v="37"/>
    <n v="0"/>
    <n v="0"/>
    <n v="43.25"/>
    <n v="0"/>
    <n v="0"/>
    <n v="0"/>
    <n v="0"/>
    <n v="0"/>
    <s v="Thursday"/>
    <s v="CHO"/>
    <n v="8.7571606738449048E-2"/>
    <n v="1.0915204218619794"/>
    <n v="0.52187892140696945"/>
    <n v="1"/>
    <n v="1"/>
    <n v="0.75610787446062111"/>
    <n v="2.1299699560065717"/>
    <n v="0.68050811539550116"/>
    <x v="0"/>
    <x v="0"/>
  </r>
  <r>
    <x v="3491"/>
    <n v="1"/>
    <d v="2013-09-10T00:00:00"/>
    <d v="2013-09-10T00:00:00"/>
    <d v="2013-09-10T00:00:00"/>
    <n v="26"/>
    <n v="11.53846154"/>
    <n v="0"/>
    <n v="40.020000000000003"/>
    <n v="0"/>
    <n v="1"/>
    <n v="0"/>
    <n v="0"/>
    <n v="0"/>
    <s v="Mon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92"/>
    <n v="1"/>
    <d v="2013-09-17T00:00:00"/>
    <d v="2013-09-17T00:00:00"/>
    <d v="2013-09-17T00:00:00"/>
    <n v="37"/>
    <n v="2.7027027029999999"/>
    <n v="2.7027027029999999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93"/>
    <n v="1"/>
    <d v="2013-09-17T00:00:00"/>
    <d v="2013-09-17T00:00:00"/>
    <d v="2013-09-17T00:00:00"/>
    <n v="37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94"/>
    <n v="1"/>
    <d v="2013-09-17T00:00:00"/>
    <d v="2013-09-17T00:00:00"/>
    <d v="2013-09-17T00:00:00"/>
    <n v="34"/>
    <n v="73.529411760000002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95"/>
    <n v="1"/>
    <d v="2013-09-17T00:00:00"/>
    <d v="2013-09-17T00:00:00"/>
    <d v="2013-09-17T00:00:00"/>
    <n v="36"/>
    <n v="2.7777777779999999"/>
    <n v="0"/>
    <n v="161.03"/>
    <n v="0"/>
    <n v="1"/>
    <n v="0"/>
    <n v="0"/>
    <n v="0"/>
    <s v="Thursday"/>
    <s v="DCX"/>
    <n v="1.1351238418807497"/>
    <n v="3.111558860346745"/>
    <n v="0.75678324597409119"/>
    <n v="1"/>
    <n v="1"/>
    <n v="1.8036601096029217"/>
    <n v="6.0718304084306469"/>
    <n v="0.85859389404928954"/>
    <x v="0"/>
    <x v="0"/>
  </r>
  <r>
    <x v="3496"/>
    <n v="1"/>
    <d v="2013-09-07T00:00:00"/>
    <d v="2013-09-18T00:00:00"/>
    <d v="2013-11-13T00:00:00"/>
    <n v="38"/>
    <n v="28.94736842"/>
    <n v="5.263157895"/>
    <n v="89.87"/>
    <n v="5.3571428571428603E-2"/>
    <n v="1"/>
    <n v="0"/>
    <n v="0"/>
    <n v="0"/>
    <s v="Thursday"/>
    <s v="RIC"/>
    <n v="0.99104070811177758"/>
    <n v="2.6940367198032398"/>
    <n v="0.72929343267241142"/>
    <n v="1"/>
    <n v="1"/>
    <n v="1.6595769758339496"/>
    <n v="5.2570864993719573"/>
    <n v="0.8401812089220162"/>
    <x v="0"/>
    <x v="0"/>
  </r>
  <r>
    <x v="3497"/>
    <n v="1"/>
    <d v="2013-09-17T00:00:00"/>
    <d v="2013-09-17T00:00:00"/>
    <d v="2013-10-08T00:00:00"/>
    <n v="34"/>
    <n v="14.70588235"/>
    <n v="5.8823529409999997"/>
    <n v="90.23"/>
    <n v="9.5238095238095205E-2"/>
    <n v="1"/>
    <n v="0"/>
    <n v="0"/>
    <n v="0"/>
    <s v="Wednesday"/>
    <s v="RIC"/>
    <n v="0.991769627844167"/>
    <n v="2.6960011722051656"/>
    <n v="0.72943731524755862"/>
    <n v="1"/>
    <n v="1"/>
    <n v="1.660305895566339"/>
    <n v="5.2609198904036791"/>
    <n v="0.84027906162276034"/>
    <x v="0"/>
    <x v="0"/>
  </r>
  <r>
    <x v="3498"/>
    <n v="1"/>
    <d v="2013-09-17T00:00:00"/>
    <d v="2013-09-17T00:00:00"/>
    <d v="2013-09-17T00:00:00"/>
    <n v="37"/>
    <n v="8.1081081079999997"/>
    <n v="2.7027027029999999"/>
    <n v="40.020000000000003"/>
    <n v="0"/>
    <n v="1"/>
    <n v="0"/>
    <n v="0"/>
    <n v="0"/>
    <s v="Wedne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499"/>
    <n v="0"/>
    <d v="2013-09-17T00:00:00"/>
    <d v="2013-09-17T00:00:00"/>
    <d v="2013-09-17T00:00:00"/>
    <n v="11"/>
    <n v="72.727272729999996"/>
    <n v="0"/>
    <n v="57.82"/>
    <n v="0"/>
    <n v="1"/>
    <n v="0"/>
    <n v="0"/>
    <n v="0"/>
    <s v="Wednesday"/>
    <s v="DCX"/>
    <n v="0.9261466041587767"/>
    <n v="2.5247615033786222"/>
    <n v="0.71629286150525051"/>
    <n v="1"/>
    <n v="0"/>
    <n v="1.5946828718809487"/>
    <n v="4.9267664081858511"/>
    <n v="0.83127393065148758"/>
    <x v="0"/>
    <x v="1"/>
  </r>
  <r>
    <x v="3500"/>
    <n v="0"/>
    <d v="2013-09-13T00:00:00"/>
    <d v="2013-09-17T00:00:00"/>
    <d v="2013-09-23T00:00:00"/>
    <n v="0"/>
    <n v="0"/>
    <n v="0"/>
    <n v="55.35"/>
    <n v="0.33333333333333298"/>
    <n v="1"/>
    <n v="0"/>
    <n v="0"/>
    <n v="0"/>
    <s v="Thursday"/>
    <s v="DCX"/>
    <n v="0.92114540488377161"/>
    <n v="2.51216619006708"/>
    <n v="0.71527543234481716"/>
    <n v="1"/>
    <n v="0"/>
    <n v="1.5896816726059435"/>
    <n v="4.9021881791369513"/>
    <n v="0.83057131191872213"/>
    <x v="0"/>
    <x v="1"/>
  </r>
  <r>
    <x v="3501"/>
    <n v="1"/>
    <d v="2013-09-17T00:00:00"/>
    <d v="2013-09-17T00:00:00"/>
    <d v="2013-12-16T00:00:00"/>
    <n v="36"/>
    <n v="52.777777780000001"/>
    <n v="13.88888889"/>
    <n v="49.37"/>
    <n v="5.5555555555555601E-2"/>
    <n v="1"/>
    <n v="0"/>
    <n v="0"/>
    <n v="0"/>
    <s v="Wednesday"/>
    <s v="RIC"/>
    <n v="0.90903723821796989"/>
    <n v="2.4819318735980365"/>
    <n v="0.71280311151905018"/>
    <n v="1"/>
    <n v="1"/>
    <n v="1.5775735059401419"/>
    <n v="4.8431895709298756"/>
    <n v="0.8288605926846796"/>
    <x v="0"/>
    <x v="0"/>
  </r>
  <r>
    <x v="3502"/>
    <n v="1"/>
    <d v="2013-09-17T00:00:00"/>
    <d v="2013-09-17T00:00:00"/>
    <d v="2013-12-29T00:00:00"/>
    <n v="43"/>
    <n v="11.627906980000001"/>
    <n v="2.3255813949999999"/>
    <n v="239.87"/>
    <n v="4.85436893203883E-2"/>
    <n v="1"/>
    <n v="0"/>
    <n v="0"/>
    <n v="0"/>
    <s v="Monday"/>
    <s v="DCX"/>
    <n v="1.2947572632740287"/>
    <n v="3.6501098508836547"/>
    <n v="0.78495131683610198"/>
    <n v="1"/>
    <n v="1"/>
    <n v="1.9632935309962007"/>
    <n v="7.122747465634589"/>
    <n v="0.87688894623023039"/>
    <x v="0"/>
    <x v="0"/>
  </r>
  <r>
    <x v="3503"/>
    <n v="1"/>
    <d v="2013-09-17T00:00:00"/>
    <d v="2013-09-18T00:00:00"/>
    <d v="2013-09-18T00:00:00"/>
    <n v="39"/>
    <n v="38.46153846"/>
    <n v="7.692307692"/>
    <n v="40"/>
    <n v="0"/>
    <n v="1"/>
    <n v="0"/>
    <n v="0"/>
    <n v="0"/>
    <s v="Wedn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504"/>
    <n v="1"/>
    <d v="2013-09-17T00:00:00"/>
    <d v="2013-11-07T00:00:00"/>
    <d v="2013-11-07T00:00:00"/>
    <n v="39"/>
    <n v="20.512820510000001"/>
    <n v="2.5641025640000001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05"/>
    <n v="0"/>
    <d v="2013-09-17T00:00:00"/>
    <d v="2013-09-17T00:00:00"/>
    <d v="2013-09-17T00:00:00"/>
    <n v="0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506"/>
    <n v="1"/>
    <d v="2013-09-17T00:00:00"/>
    <d v="2013-09-17T00:00:00"/>
    <d v="2013-09-17T00:00:00"/>
    <n v="42"/>
    <n v="4.7619047620000003"/>
    <n v="2.3809523810000002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07"/>
    <n v="1"/>
    <d v="2013-09-17T00:00:00"/>
    <d v="2013-09-17T00:00:00"/>
    <d v="2013-09-17T00:00:00"/>
    <n v="44"/>
    <n v="4.5454545450000001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08"/>
    <n v="1"/>
    <d v="2013-09-17T00:00:00"/>
    <d v="2013-09-17T00:00:00"/>
    <d v="2013-09-17T00:00:00"/>
    <n v="39"/>
    <n v="7.692307692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09"/>
    <n v="1"/>
    <d v="2013-09-11T00:00:00"/>
    <d v="2013-09-17T00:00:00"/>
    <d v="2013-09-17T00:00:00"/>
    <n v="20"/>
    <n v="100"/>
    <n v="5"/>
    <n v="59.79"/>
    <n v="0"/>
    <n v="1"/>
    <n v="0"/>
    <n v="0"/>
    <n v="0"/>
    <s v="Wednesday"/>
    <s v="CHO"/>
    <n v="0.93013541491657425"/>
    <n v="2.5348524112056476"/>
    <n v="0.71710275743622187"/>
    <n v="1"/>
    <n v="1"/>
    <n v="1.5986716826387464"/>
    <n v="4.9464575931329291"/>
    <n v="0.83183265257708772"/>
    <x v="0"/>
    <x v="0"/>
  </r>
  <r>
    <x v="3510"/>
    <n v="1"/>
    <d v="2013-09-17T00:00:00"/>
    <d v="2013-09-17T00:00:00"/>
    <d v="2013-09-17T00:00:00"/>
    <n v="31"/>
    <n v="22.58064516"/>
    <n v="0"/>
    <n v="57.12"/>
    <n v="0"/>
    <n v="1"/>
    <n v="0"/>
    <n v="0"/>
    <n v="0"/>
    <s v="Thursday"/>
    <s v="CHO"/>
    <n v="0.92472926023468616"/>
    <n v="2.5211855827553431"/>
    <n v="0.71600474428345928"/>
    <n v="1"/>
    <n v="1"/>
    <n v="1.5932655279568582"/>
    <n v="4.9197884320160092"/>
    <n v="0.83107504406885602"/>
    <x v="0"/>
    <x v="0"/>
  </r>
  <r>
    <x v="3511"/>
    <n v="1"/>
    <d v="2013-09-17T00:00:00"/>
    <d v="2013-09-17T00:00:00"/>
    <d v="2013-09-17T00:00:00"/>
    <n v="21"/>
    <n v="95.238095240000007"/>
    <n v="0"/>
    <n v="70.010000000000005"/>
    <n v="0"/>
    <n v="1"/>
    <n v="0"/>
    <n v="0"/>
    <n v="0"/>
    <s v="Thursday"/>
    <s v="CHO"/>
    <n v="0.95082863620829561"/>
    <n v="2.5878531599321559"/>
    <n v="0.72128179292072547"/>
    <n v="1"/>
    <n v="1"/>
    <n v="1.6193649039304676"/>
    <n v="5.0498821376235767"/>
    <n v="0.83470752367536127"/>
    <x v="0"/>
    <x v="0"/>
  </r>
  <r>
    <x v="3512"/>
    <n v="0"/>
    <d v="2013-09-17T00:00:00"/>
    <d v="2013-09-17T00:00:00"/>
    <d v="2013-09-17T00:00:00"/>
    <n v="33"/>
    <n v="0"/>
    <n v="0"/>
    <n v="40.22"/>
    <n v="0"/>
    <n v="1"/>
    <n v="0"/>
    <n v="0"/>
    <n v="0"/>
    <s v="Friday"/>
    <s v="DCX"/>
    <n v="0.89051052835307254"/>
    <n v="2.4363731714193984"/>
    <n v="0.70899551645988768"/>
    <n v="1"/>
    <n v="0"/>
    <n v="1.5590467960752445"/>
    <n v="4.7542872792900956"/>
    <n v="0.82621653187197674"/>
    <x v="0"/>
    <x v="1"/>
  </r>
  <r>
    <x v="3513"/>
    <n v="1"/>
    <d v="2013-09-17T00:00:00"/>
    <d v="2013-10-04T00:00:00"/>
    <d v="2013-10-04T00:00:00"/>
    <n v="38"/>
    <n v="2.6315789469999999"/>
    <n v="2.6315789469999999"/>
    <n v="94.38"/>
    <n v="0"/>
    <n v="1"/>
    <n v="0"/>
    <n v="0"/>
    <n v="0"/>
    <s v="Monday"/>
    <s v="DCX"/>
    <n v="1.0001724525369893"/>
    <n v="2.7187506434796229"/>
    <n v="0.7310924835056154"/>
    <n v="1"/>
    <n v="1"/>
    <n v="1.6687087202591613"/>
    <n v="5.3053127293823303"/>
    <n v="0.84140358410137728"/>
    <x v="0"/>
    <x v="0"/>
  </r>
  <r>
    <x v="3514"/>
    <n v="0"/>
    <d v="2013-09-17T00:00:00"/>
    <d v="2013-09-17T00:00:00"/>
    <d v="2013-09-17T00:00:00"/>
    <n v="1"/>
    <n v="100"/>
    <n v="0"/>
    <n v="40.020000000000003"/>
    <n v="0"/>
    <n v="1"/>
    <n v="0"/>
    <n v="0"/>
    <n v="0"/>
    <s v="Wednesday"/>
    <s v="DCX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515"/>
    <n v="1"/>
    <d v="2013-09-17T00:00:00"/>
    <d v="2013-09-23T00:00:00"/>
    <d v="2013-09-23T00:00:00"/>
    <n v="37"/>
    <n v="8.1081081079999997"/>
    <n v="2.7027027029999999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16"/>
    <n v="1"/>
    <d v="2013-09-17T00:00:00"/>
    <d v="2013-09-22T00:00:00"/>
    <d v="2014-01-12T00:00:00"/>
    <n v="48"/>
    <n v="25"/>
    <n v="2.0833333330000001"/>
    <n v="73.239999999999995"/>
    <n v="0.14285714285714299"/>
    <n v="1"/>
    <n v="0"/>
    <n v="0"/>
    <n v="0"/>
    <s v="Monday"/>
    <s v="DCX"/>
    <n v="0.95736866602945603"/>
    <n v="2.6048332614333036"/>
    <n v="0.72259465903774034"/>
    <n v="1"/>
    <n v="1"/>
    <n v="1.625904933751628"/>
    <n v="5.0830167499707208"/>
    <n v="0.83560788320945967"/>
    <x v="0"/>
    <x v="0"/>
  </r>
  <r>
    <x v="3517"/>
    <n v="1"/>
    <d v="2013-09-17T00:00:00"/>
    <d v="2013-09-17T00:00:00"/>
    <d v="2013-09-17T00:00:00"/>
    <n v="35"/>
    <n v="5.7142857139999998"/>
    <n v="2.8571428569999999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18"/>
    <n v="1"/>
    <d v="2013-09-17T00:00:00"/>
    <d v="2013-09-17T00:00:00"/>
    <d v="2013-09-17T00:00:00"/>
    <n v="30"/>
    <n v="50"/>
    <n v="0"/>
    <n v="40"/>
    <n v="0"/>
    <n v="1"/>
    <n v="0"/>
    <n v="0"/>
    <n v="0"/>
    <s v="Saturday"/>
    <s v="BWI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519"/>
    <n v="1"/>
    <d v="2013-09-17T00:00:00"/>
    <d v="2013-09-17T00:00:00"/>
    <d v="2013-09-17T00:00:00"/>
    <n v="37"/>
    <n v="8.1081081079999997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20"/>
    <n v="1"/>
    <d v="2013-07-29T00:00:00"/>
    <d v="2013-09-11T00:00:00"/>
    <d v="2014-01-13T00:00:00"/>
    <n v="43"/>
    <n v="16.27906977"/>
    <n v="16.27906977"/>
    <n v="83.92"/>
    <n v="0.13709677419354799"/>
    <n v="1"/>
    <n v="0"/>
    <n v="1"/>
    <n v="0"/>
    <s v="Friday"/>
    <s v="RIC"/>
    <n v="1.8302706127311639"/>
    <n v="6.2355738558973952"/>
    <n v="0.86179396134766229"/>
    <n v="1"/>
    <n v="1"/>
    <n v="2.4988068804533361"/>
    <n v="12.167967456683037"/>
    <n v="0.92405813552550375"/>
    <x v="0"/>
    <x v="0"/>
  </r>
  <r>
    <x v="3521"/>
    <n v="1"/>
    <d v="2013-09-17T00:00:00"/>
    <d v="2013-09-20T00:00:00"/>
    <d v="2013-09-20T00:00:00"/>
    <n v="41"/>
    <n v="4.8780487800000003"/>
    <n v="2.4390243900000002"/>
    <n v="40.020000000000003"/>
    <n v="0"/>
    <n v="1"/>
    <n v="0"/>
    <n v="0"/>
    <n v="0"/>
    <s v="Mon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22"/>
    <n v="0"/>
    <d v="2013-09-17T00:00:00"/>
    <d v="2013-09-17T00:00:00"/>
    <d v="2013-09-17T00:00:00"/>
    <n v="0"/>
    <n v="0"/>
    <n v="0"/>
    <n v="40"/>
    <n v="0"/>
    <n v="1"/>
    <n v="0"/>
    <n v="0"/>
    <n v="0"/>
    <s v="Saturday"/>
    <s v="DCX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3523"/>
    <n v="1"/>
    <d v="2013-09-17T00:00:00"/>
    <d v="2013-09-17T00:00:00"/>
    <d v="2013-09-17T00:00:00"/>
    <n v="43"/>
    <n v="2.3255813949999999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24"/>
    <n v="1"/>
    <d v="2013-09-17T00:00:00"/>
    <d v="2013-09-17T00:00:00"/>
    <d v="2013-09-17T00:00:00"/>
    <n v="40"/>
    <n v="5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25"/>
    <n v="0"/>
    <d v="2013-09-09T00:00:00"/>
    <d v="2013-09-09T00:00:00"/>
    <d v="2013-11-05T00:00:00"/>
    <n v="1"/>
    <n v="100"/>
    <n v="0"/>
    <n v="66.83"/>
    <n v="7.0175438596491196E-2"/>
    <n v="1"/>
    <n v="0"/>
    <n v="0"/>
    <n v="0"/>
    <s v="Wednesday"/>
    <s v="RIC"/>
    <n v="0.94438984523885594"/>
    <n v="2.5712440430733006"/>
    <n v="0.71998553222942685"/>
    <n v="1"/>
    <n v="0"/>
    <n v="1.6129261129610279"/>
    <n v="5.0174714568918182"/>
    <n v="0.83381724248069367"/>
    <x v="0"/>
    <x v="1"/>
  </r>
  <r>
    <x v="3526"/>
    <n v="0"/>
    <d v="2013-09-17T00:00:00"/>
    <d v="2013-09-17T00:00:00"/>
    <d v="2013-09-17T00:00:00"/>
    <n v="17"/>
    <n v="17.647058820000002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527"/>
    <n v="1"/>
    <d v="2013-09-17T00:00:00"/>
    <d v="2013-09-17T00:00:00"/>
    <d v="2013-09-17T00:00:00"/>
    <n v="35"/>
    <n v="5.7142857139999998"/>
    <n v="0"/>
    <n v="40.020000000000003"/>
    <n v="0"/>
    <n v="1"/>
    <n v="0"/>
    <n v="0"/>
    <n v="0"/>
    <s v="Wednes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28"/>
    <n v="1"/>
    <d v="2013-09-17T00:00:00"/>
    <d v="2013-09-17T00:00:00"/>
    <d v="2013-09-17T00:00:00"/>
    <n v="30"/>
    <n v="63.333333330000002"/>
    <n v="10"/>
    <n v="49.2"/>
    <n v="0"/>
    <n v="1"/>
    <n v="1"/>
    <n v="0"/>
    <n v="0"/>
    <s v="Friday"/>
    <s v="CHO"/>
    <n v="1.7764232952254337"/>
    <n v="5.9086849574296032"/>
    <n v="0.85525465321376404"/>
    <n v="1"/>
    <n v="1"/>
    <n v="2.4449595629476057"/>
    <n v="11.530083346827579"/>
    <n v="0.920192071168211"/>
    <x v="0"/>
    <x v="0"/>
  </r>
  <r>
    <x v="3529"/>
    <n v="1"/>
    <d v="2013-09-17T00:00:00"/>
    <d v="2013-09-17T00:00:00"/>
    <d v="2013-09-17T00:00:00"/>
    <n v="23"/>
    <n v="91.304347829999998"/>
    <n v="0"/>
    <n v="51.75"/>
    <n v="0"/>
    <n v="1"/>
    <n v="0"/>
    <n v="0"/>
    <n v="0"/>
    <s v="Thursday"/>
    <s v="RIC"/>
    <n v="0.91385620755987751"/>
    <n v="2.4939210918415915"/>
    <n v="0.71378861350503042"/>
    <n v="1"/>
    <n v="1"/>
    <n v="1.5823924752820495"/>
    <n v="4.866585078831795"/>
    <n v="0.82954308399817345"/>
    <x v="0"/>
    <x v="0"/>
  </r>
  <r>
    <x v="3530"/>
    <n v="1"/>
    <d v="2013-09-17T00:00:00"/>
    <d v="2013-09-21T00:00:00"/>
    <d v="2013-11-01T00:00:00"/>
    <n v="37"/>
    <n v="13.513513509999999"/>
    <n v="2.7027027029999999"/>
    <n v="13.05"/>
    <n v="7.3170731707317097E-2"/>
    <n v="1"/>
    <n v="0"/>
    <n v="0"/>
    <n v="0"/>
    <s v="Friday"/>
    <s v="DCX"/>
    <n v="0.83549733632801682"/>
    <n v="2.3059606011301068"/>
    <n v="0.69751605640485825"/>
    <n v="1"/>
    <n v="1"/>
    <n v="1.5040336040501887"/>
    <n v="4.4998029370476091"/>
    <n v="0.8181753034706335"/>
    <x v="0"/>
    <x v="0"/>
  </r>
  <r>
    <x v="3531"/>
    <n v="1"/>
    <d v="2013-09-17T00:00:00"/>
    <d v="2013-09-17T00:00:00"/>
    <d v="2013-09-17T00:00:00"/>
    <n v="35"/>
    <n v="0"/>
    <n v="0"/>
    <n v="94.58"/>
    <n v="0"/>
    <n v="1"/>
    <n v="0"/>
    <n v="0"/>
    <n v="0"/>
    <s v="Tuesday"/>
    <s v="RIC"/>
    <n v="1.0005774079438723"/>
    <n v="2.7198518392051994"/>
    <n v="0.73117208877500228"/>
    <n v="1"/>
    <n v="1"/>
    <n v="1.6691136756660443"/>
    <n v="5.3074615795221742"/>
    <n v="0.84145761533504959"/>
    <x v="0"/>
    <x v="0"/>
  </r>
  <r>
    <x v="3532"/>
    <n v="1"/>
    <d v="2013-09-17T00:00:00"/>
    <d v="2013-09-17T00:00:00"/>
    <d v="2013-09-17T00:00:00"/>
    <n v="42"/>
    <n v="19.047619050000002"/>
    <n v="9.5238095240000007"/>
    <n v="40"/>
    <n v="0"/>
    <n v="1"/>
    <n v="0"/>
    <n v="0"/>
    <n v="0"/>
    <s v="Saturday"/>
    <s v="BWI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533"/>
    <n v="0"/>
    <d v="2013-09-17T00:00:00"/>
    <d v="2013-09-17T00:00:00"/>
    <d v="2013-09-17T00:00:00"/>
    <n v="1"/>
    <n v="100"/>
    <n v="0"/>
    <n v="40.020000000000003"/>
    <n v="0"/>
    <n v="1"/>
    <n v="0"/>
    <n v="0"/>
    <n v="0"/>
    <s v="Thursday"/>
    <s v="DCX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534"/>
    <n v="1"/>
    <d v="2013-09-17T00:00:00"/>
    <d v="2013-09-17T00:00:00"/>
    <d v="2013-09-17T00:00:00"/>
    <n v="8"/>
    <n v="25"/>
    <n v="0"/>
    <n v="85.56"/>
    <n v="0"/>
    <n v="1"/>
    <n v="0"/>
    <n v="0"/>
    <n v="0"/>
    <s v="Saturday"/>
    <s v="DCX"/>
    <n v="0.9823139190934489"/>
    <n v="2.6706287166507665"/>
    <n v="0.72756710711062023"/>
    <n v="1"/>
    <n v="1"/>
    <n v="1.6508501868156209"/>
    <n v="5.2114086151599288"/>
    <n v="0.83900592249568939"/>
    <x v="0"/>
    <x v="0"/>
  </r>
  <r>
    <x v="3535"/>
    <n v="0"/>
    <d v="2013-09-13T00:00:00"/>
    <d v="2013-09-17T00:00:00"/>
    <d v="2013-09-17T00:00:00"/>
    <n v="2"/>
    <n v="50"/>
    <n v="0"/>
    <n v="40.020000000000003"/>
    <n v="0"/>
    <n v="1"/>
    <n v="0"/>
    <n v="0"/>
    <n v="0"/>
    <s v="Tuesday"/>
    <s v="DCX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536"/>
    <n v="1"/>
    <d v="2013-09-17T00:00:00"/>
    <d v="2013-10-24T00:00:00"/>
    <d v="2013-10-24T00:00:00"/>
    <n v="42"/>
    <n v="16.666666670000001"/>
    <n v="4.7619047620000003"/>
    <n v="22.85"/>
    <n v="0"/>
    <n v="1"/>
    <n v="0"/>
    <n v="0"/>
    <n v="0"/>
    <s v="Thursday"/>
    <s v="DCX"/>
    <n v="0.85534015126528384"/>
    <n v="2.3521743395914334"/>
    <n v="0.70168615987858163"/>
    <n v="1"/>
    <n v="1"/>
    <n v="1.5238764189874558"/>
    <n v="4.5899834526896868"/>
    <n v="0.82110859388701085"/>
    <x v="0"/>
    <x v="0"/>
  </r>
  <r>
    <x v="3537"/>
    <n v="1"/>
    <d v="2013-09-17T00:00:00"/>
    <d v="2013-09-17T00:00:00"/>
    <d v="2013-09-17T00:00:00"/>
    <n v="39"/>
    <n v="38.46153846"/>
    <n v="2.5641025640000001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38"/>
    <n v="1"/>
    <d v="2013-09-17T00:00:00"/>
    <d v="2013-10-07T00:00:00"/>
    <d v="2013-10-07T00:00:00"/>
    <n v="35"/>
    <n v="8.5714285710000002"/>
    <n v="2.8571428569999999"/>
    <n v="30.61"/>
    <n v="0"/>
    <n v="1"/>
    <n v="0"/>
    <n v="0"/>
    <n v="0"/>
    <s v="Tuesday"/>
    <s v="RIC"/>
    <n v="0.87105242105234426"/>
    <n v="2.3894242110798154"/>
    <n v="0.70496463773077955"/>
    <n v="1"/>
    <n v="1"/>
    <n v="1.5395886887745163"/>
    <n v="4.662672067163812"/>
    <n v="0.82340492471765947"/>
    <x v="0"/>
    <x v="0"/>
  </r>
  <r>
    <x v="3539"/>
    <n v="1"/>
    <d v="2013-09-17T00:00:00"/>
    <d v="2013-09-17T00:00:00"/>
    <d v="2013-09-17T00:00:00"/>
    <n v="21"/>
    <n v="14.28571429"/>
    <n v="0"/>
    <n v="40.020000000000003"/>
    <n v="0"/>
    <n v="1"/>
    <n v="0"/>
    <n v="0"/>
    <n v="0"/>
    <s v="Tues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40"/>
    <n v="1"/>
    <d v="2013-09-04T00:00:00"/>
    <d v="2013-09-11T00:00:00"/>
    <d v="2013-12-04T00:00:00"/>
    <n v="41"/>
    <n v="0"/>
    <n v="0"/>
    <n v="72.95"/>
    <n v="4.7619047619047603E-2"/>
    <n v="1"/>
    <n v="0"/>
    <n v="1"/>
    <n v="0"/>
    <s v="Thursday"/>
    <s v="BWI"/>
    <n v="1.8080588086636311"/>
    <n v="6.0985973899346808"/>
    <n v="0.85912710003557458"/>
    <n v="1"/>
    <n v="1"/>
    <n v="2.4765950763858031"/>
    <n v="11.900674466705949"/>
    <n v="0.92248467298505987"/>
    <x v="0"/>
    <x v="0"/>
  </r>
  <r>
    <x v="3541"/>
    <n v="1"/>
    <d v="2013-09-17T00:00:00"/>
    <d v="2013-09-17T00:00:00"/>
    <d v="2013-09-17T00:00:00"/>
    <n v="40"/>
    <n v="5"/>
    <n v="0"/>
    <n v="45.69"/>
    <n v="0"/>
    <n v="1"/>
    <n v="0"/>
    <n v="0"/>
    <n v="0"/>
    <s v="Tuesday"/>
    <s v="RIC"/>
    <n v="0.90158605873132258"/>
    <n v="2.4635072814502412"/>
    <n v="0.71127532909898217"/>
    <n v="1"/>
    <n v="1"/>
    <n v="1.5701223264534945"/>
    <n v="4.8072362099661525"/>
    <n v="0.82780104616997685"/>
    <x v="0"/>
    <x v="0"/>
  </r>
  <r>
    <x v="3542"/>
    <n v="0"/>
    <d v="2013-09-17T00:00:00"/>
    <d v="2013-09-17T00:00:00"/>
    <d v="2013-09-17T00:00:00"/>
    <n v="8"/>
    <n v="12.5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543"/>
    <n v="0"/>
    <d v="2013-09-17T00:00:00"/>
    <d v="2013-09-17T00:00:00"/>
    <d v="2013-09-17T00:00:00"/>
    <n v="5"/>
    <n v="20"/>
    <n v="0"/>
    <n v="40"/>
    <n v="0"/>
    <n v="1"/>
    <n v="0"/>
    <n v="0"/>
    <n v="0"/>
    <s v="Thursday"/>
    <s v="BWI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3544"/>
    <n v="0"/>
    <d v="2013-09-17T00:00:00"/>
    <d v="2013-10-11T00:00:00"/>
    <d v="2013-10-11T00:00:00"/>
    <n v="35"/>
    <n v="8.5714285710000002"/>
    <n v="0"/>
    <n v="60.98"/>
    <n v="0"/>
    <n v="1"/>
    <n v="0"/>
    <n v="0"/>
    <n v="0"/>
    <s v="Tuesday"/>
    <s v="RIC"/>
    <n v="0.93254489958752806"/>
    <n v="2.5409674633372945"/>
    <n v="0.71759130510125646"/>
    <n v="1"/>
    <n v="0"/>
    <n v="1.6010811673097001"/>
    <n v="4.9583903770359568"/>
    <n v="0.83216943893873285"/>
    <x v="0"/>
    <x v="1"/>
  </r>
  <r>
    <x v="3545"/>
    <n v="1"/>
    <d v="2013-09-17T00:00:00"/>
    <d v="2013-09-17T00:00:00"/>
    <d v="2013-12-21T00:00:00"/>
    <n v="40"/>
    <n v="70"/>
    <n v="20"/>
    <n v="46.1"/>
    <n v="7.3684210526315796E-2"/>
    <n v="1"/>
    <n v="0"/>
    <n v="0"/>
    <n v="0"/>
    <s v="Tuesday"/>
    <s v="RIC"/>
    <n v="0.90241621731543276"/>
    <n v="2.4655532322812777"/>
    <n v="0.7114457828305446"/>
    <n v="1"/>
    <n v="1"/>
    <n v="1.5709524850376049"/>
    <n v="4.811228635315504"/>
    <n v="0.82791935014862694"/>
    <x v="0"/>
    <x v="0"/>
  </r>
  <r>
    <x v="3546"/>
    <n v="0"/>
    <d v="2013-09-17T00:00:00"/>
    <d v="2013-09-27T00:00:00"/>
    <d v="2013-09-27T00:00:00"/>
    <n v="2"/>
    <n v="0"/>
    <n v="0"/>
    <n v="40"/>
    <n v="0"/>
    <n v="1"/>
    <n v="0"/>
    <n v="0"/>
    <n v="0"/>
    <s v="Monday"/>
    <s v="DCX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3547"/>
    <n v="1"/>
    <d v="2013-09-17T00:00:00"/>
    <d v="2013-09-17T00:00:00"/>
    <d v="2013-09-17T00:00:00"/>
    <n v="32"/>
    <n v="46.875"/>
    <n v="25"/>
    <n v="40"/>
    <n v="0"/>
    <n v="1"/>
    <n v="0"/>
    <n v="0"/>
    <n v="0"/>
    <s v="Thursday"/>
    <s v="BWI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548"/>
    <n v="1"/>
    <d v="2013-07-31T00:00:00"/>
    <d v="2013-09-03T00:00:00"/>
    <d v="2013-09-10T00:00:00"/>
    <n v="31"/>
    <n v="32.258064519999998"/>
    <n v="3.225806452"/>
    <n v="13.92"/>
    <n v="0.28571428571428598"/>
    <n v="1"/>
    <n v="0"/>
    <n v="0"/>
    <n v="0"/>
    <s v="Wednesday"/>
    <s v="CHO"/>
    <n v="0.83725889234795781"/>
    <n v="2.3100262598001886"/>
    <n v="0.69788759317566096"/>
    <n v="1"/>
    <n v="1"/>
    <n v="1.5057951600701298"/>
    <n v="4.5077365777246019"/>
    <n v="0.81843721356529953"/>
    <x v="0"/>
    <x v="0"/>
  </r>
  <r>
    <x v="3549"/>
    <n v="1"/>
    <d v="2013-09-17T00:00:00"/>
    <d v="2013-09-17T00:00:00"/>
    <d v="2013-09-17T00:00:00"/>
    <n v="35"/>
    <n v="2.8571428569999999"/>
    <n v="0"/>
    <n v="40.020000000000003"/>
    <n v="0"/>
    <n v="1"/>
    <n v="0"/>
    <n v="0"/>
    <n v="0"/>
    <s v="Wednes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50"/>
    <n v="1"/>
    <d v="2013-09-16T00:00:00"/>
    <d v="2013-09-17T00:00:00"/>
    <d v="2013-09-17T00:00:00"/>
    <n v="37"/>
    <n v="0"/>
    <n v="0"/>
    <n v="40.020000000000003"/>
    <n v="0"/>
    <n v="1"/>
    <n v="1"/>
    <n v="0"/>
    <n v="0"/>
    <s v="Tuesday"/>
    <s v="CHO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3551"/>
    <n v="0"/>
    <d v="2013-09-17T00:00:00"/>
    <d v="2013-09-17T00:00:00"/>
    <d v="2013-09-17T00:00:00"/>
    <n v="0"/>
    <n v="0"/>
    <n v="0"/>
    <n v="40"/>
    <n v="0"/>
    <n v="1"/>
    <n v="0"/>
    <n v="0"/>
    <n v="0"/>
    <s v="Wednesday"/>
    <s v="DCX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3552"/>
    <n v="0"/>
    <d v="2013-09-17T00:00:00"/>
    <d v="2013-09-18T00:00:00"/>
    <d v="2013-09-18T00:00:00"/>
    <n v="4"/>
    <n v="75"/>
    <n v="0"/>
    <n v="40.020000000000003"/>
    <n v="0"/>
    <n v="1"/>
    <n v="0"/>
    <n v="0"/>
    <n v="0"/>
    <s v="Monday"/>
    <s v="CHO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553"/>
    <n v="1"/>
    <d v="2013-09-17T00:00:00"/>
    <d v="2013-09-17T00:00:00"/>
    <d v="2013-12-22T00:00:00"/>
    <n v="39"/>
    <n v="38.46153846"/>
    <n v="0"/>
    <n v="45.56"/>
    <n v="7.2916666666666699E-2"/>
    <n v="1"/>
    <n v="0"/>
    <n v="1"/>
    <n v="0"/>
    <s v="Monday"/>
    <s v="DCX"/>
    <n v="1.7526001656910042"/>
    <n v="5.7695850663567665"/>
    <n v="0.85228045881722303"/>
    <n v="1"/>
    <n v="1"/>
    <n v="2.4211364334131762"/>
    <n v="11.258646749825099"/>
    <n v="0.91842492728536551"/>
    <x v="0"/>
    <x v="0"/>
  </r>
  <r>
    <x v="3554"/>
    <n v="1"/>
    <d v="2013-09-17T00:00:00"/>
    <d v="2013-09-18T00:00:00"/>
    <d v="2013-09-18T00:00:00"/>
    <n v="42"/>
    <n v="0"/>
    <n v="0"/>
    <n v="40.020000000000003"/>
    <n v="0"/>
    <n v="1"/>
    <n v="0"/>
    <n v="0"/>
    <n v="0"/>
    <s v="Fri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55"/>
    <n v="1"/>
    <d v="2013-09-17T00:00:00"/>
    <d v="2013-09-17T00:00:00"/>
    <d v="2014-01-15T00:00:00"/>
    <n v="51"/>
    <n v="13.725490199999999"/>
    <n v="3.9215686270000001"/>
    <n v="57.99"/>
    <n v="0.133333333333333"/>
    <n v="1"/>
    <n v="1"/>
    <n v="0"/>
    <n v="0"/>
    <s v="Thursday"/>
    <s v="CHO"/>
    <n v="1.7942210853579417"/>
    <n v="6.0147878903667129"/>
    <n v="0.85744401461186259"/>
    <n v="1"/>
    <n v="1"/>
    <n v="2.4627573530801135"/>
    <n v="11.737130374875578"/>
    <n v="0.92148938021608584"/>
    <x v="0"/>
    <x v="0"/>
  </r>
  <r>
    <x v="3556"/>
    <n v="1"/>
    <d v="2013-09-17T00:00:00"/>
    <d v="2013-09-18T00:00:00"/>
    <d v="2013-09-18T00:00:00"/>
    <n v="37"/>
    <n v="2.7027027029999999"/>
    <n v="0"/>
    <n v="83.03"/>
    <n v="0"/>
    <n v="1"/>
    <n v="0"/>
    <n v="0"/>
    <n v="0"/>
    <s v="Friday"/>
    <s v="CHO"/>
    <n v="0.97719123319637902"/>
    <n v="2.6569829060294805"/>
    <n v="0.72655054024145371"/>
    <n v="1"/>
    <n v="1"/>
    <n v="1.645727500918551"/>
    <n v="5.1847804677917715"/>
    <n v="0.83831277355636802"/>
    <x v="0"/>
    <x v="0"/>
  </r>
  <r>
    <x v="3557"/>
    <n v="1"/>
    <d v="2013-09-17T00:00:00"/>
    <d v="2013-09-17T00:00:00"/>
    <d v="2013-09-17T00:00:00"/>
    <n v="41"/>
    <n v="7.3170731709999997"/>
    <n v="0"/>
    <n v="40.020000000000003"/>
    <n v="0"/>
    <n v="1"/>
    <n v="1"/>
    <n v="0"/>
    <n v="0"/>
    <s v="Thursday"/>
    <s v="CHO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3558"/>
    <n v="0"/>
    <d v="2013-09-17T00:00:00"/>
    <d v="2013-09-18T00:00:00"/>
    <d v="2013-09-18T00:00:00"/>
    <n v="4"/>
    <n v="25"/>
    <n v="0"/>
    <n v="40.020000000000003"/>
    <n v="0"/>
    <n v="1"/>
    <n v="0"/>
    <n v="0"/>
    <n v="0"/>
    <s v="Saturday"/>
    <s v="DCX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559"/>
    <n v="1"/>
    <d v="2013-09-09T00:00:00"/>
    <d v="2013-09-09T00:00:00"/>
    <d v="2013-09-09T00:00:00"/>
    <n v="28"/>
    <n v="96.428571430000005"/>
    <n v="7.1428571429999996"/>
    <n v="66.91"/>
    <n v="0"/>
    <n v="1"/>
    <n v="0"/>
    <n v="0"/>
    <n v="0"/>
    <s v="Wednesday"/>
    <s v="RIC"/>
    <n v="0.94455182740160903"/>
    <n v="2.5716605724786197"/>
    <n v="0.72001818770084536"/>
    <n v="1"/>
    <n v="1"/>
    <n v="1.6130880951237812"/>
    <n v="5.0182842635982743"/>
    <n v="0.83383968649528206"/>
    <x v="0"/>
    <x v="0"/>
  </r>
  <r>
    <x v="3560"/>
    <n v="1"/>
    <d v="2013-09-18T00:00:00"/>
    <d v="2013-09-18T00:00:00"/>
    <d v="2013-09-18T00:00:00"/>
    <n v="42"/>
    <n v="2.3809523810000002"/>
    <n v="0"/>
    <n v="40.020000000000003"/>
    <n v="0"/>
    <n v="1"/>
    <n v="0"/>
    <n v="0"/>
    <n v="0"/>
    <s v="Thur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61"/>
    <n v="1"/>
    <d v="2013-09-18T00:00:00"/>
    <d v="2013-09-18T00:00:00"/>
    <d v="2013-09-26T00:00:00"/>
    <n v="15"/>
    <n v="6.6666666670000003"/>
    <n v="0"/>
    <n v="38.01"/>
    <n v="0.25"/>
    <n v="0"/>
    <n v="0"/>
    <n v="0"/>
    <n v="0"/>
    <s v="Friday"/>
    <s v="RIC"/>
    <n v="7.6961775078114414E-2"/>
    <n v="1.0800007926576358"/>
    <n v="0.51923095244483497"/>
    <n v="1"/>
    <n v="1"/>
    <n v="0.74549804280028642"/>
    <n v="2.1074907942628709"/>
    <n v="0.67819695496886889"/>
    <x v="0"/>
    <x v="0"/>
  </r>
  <r>
    <x v="3562"/>
    <n v="1"/>
    <d v="2013-09-18T00:00:00"/>
    <d v="2013-09-18T00:00:00"/>
    <d v="2013-10-09T00:00:00"/>
    <n v="38"/>
    <n v="7.8947368420000004"/>
    <n v="5.263157895"/>
    <n v="88.78"/>
    <n v="0.19047619047618999"/>
    <n v="1"/>
    <n v="1"/>
    <n v="0"/>
    <n v="0"/>
    <s v="Thursday"/>
    <s v="CHO"/>
    <n v="1.8565639702475796"/>
    <n v="6.4017024976495271"/>
    <n v="0.86489594788259072"/>
    <n v="1"/>
    <n v="1"/>
    <n v="2.5251002379697516"/>
    <n v="12.492147388342584"/>
    <n v="0.92588281381627846"/>
    <x v="0"/>
    <x v="0"/>
  </r>
  <r>
    <x v="3563"/>
    <n v="1"/>
    <d v="2013-09-18T00:00:00"/>
    <d v="2013-09-18T00:00:00"/>
    <d v="2013-09-18T00:00:00"/>
    <n v="37"/>
    <n v="29.729729729999999"/>
    <n v="5.4054054049999998"/>
    <n v="94.85"/>
    <n v="0"/>
    <n v="1"/>
    <n v="0"/>
    <n v="0"/>
    <n v="0"/>
    <s v="Friday"/>
    <s v="RIC"/>
    <n v="1.0011240977431644"/>
    <n v="2.721339160976056"/>
    <n v="0.73127953224835496"/>
    <n v="1"/>
    <n v="1"/>
    <n v="1.6696603654653364"/>
    <n v="5.3103639078922056"/>
    <n v="0.84153053380181031"/>
    <x v="0"/>
    <x v="0"/>
  </r>
  <r>
    <x v="3564"/>
    <n v="0"/>
    <d v="2013-09-18T00:00:00"/>
    <d v="2013-09-18T00:00:00"/>
    <d v="2013-09-18T00:00:00"/>
    <n v="10"/>
    <n v="20"/>
    <n v="0"/>
    <n v="55.54"/>
    <n v="0"/>
    <n v="1"/>
    <n v="0"/>
    <n v="0"/>
    <n v="0"/>
    <s v="Wednesday"/>
    <s v="DCX"/>
    <n v="0.92153011252031047"/>
    <n v="2.5131328255087495"/>
    <n v="0.71535377406199085"/>
    <n v="1"/>
    <n v="0"/>
    <n v="1.5900663802424826"/>
    <n v="4.9040744511735817"/>
    <n v="0.83062544209597067"/>
    <x v="0"/>
    <x v="1"/>
  </r>
  <r>
    <x v="3565"/>
    <n v="0"/>
    <d v="2013-09-13T00:00:00"/>
    <d v="2013-09-18T00:00:00"/>
    <d v="2013-09-18T00:00:00"/>
    <n v="2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566"/>
    <n v="1"/>
    <d v="2013-09-18T00:00:00"/>
    <d v="2013-09-18T00:00:00"/>
    <d v="2013-09-18T00:00:00"/>
    <n v="36"/>
    <n v="11.11111111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67"/>
    <n v="1"/>
    <d v="2013-09-18T00:00:00"/>
    <d v="2013-09-18T00:00:00"/>
    <d v="2013-09-18T00:00:00"/>
    <n v="36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68"/>
    <n v="1"/>
    <d v="2013-09-18T00:00:00"/>
    <d v="2013-09-18T00:00:00"/>
    <d v="2013-09-18T00:00:00"/>
    <n v="36"/>
    <n v="2.7777777779999999"/>
    <n v="0"/>
    <n v="61.54"/>
    <n v="0"/>
    <n v="1"/>
    <n v="0"/>
    <n v="0"/>
    <n v="0"/>
    <s v="Friday"/>
    <s v="RIC"/>
    <n v="0.9336787747268005"/>
    <n v="2.5438502372176317"/>
    <n v="0.71782103275754516"/>
    <n v="1"/>
    <n v="1"/>
    <n v="1.6022150424489725"/>
    <n v="4.9640157612542426"/>
    <n v="0.83232774022889267"/>
    <x v="0"/>
    <x v="0"/>
  </r>
  <r>
    <x v="3569"/>
    <n v="0"/>
    <d v="2013-09-14T00:00:00"/>
    <d v="2013-09-18T00:00:00"/>
    <d v="2013-09-18T00:00:00"/>
    <n v="2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570"/>
    <n v="0"/>
    <d v="2013-09-04T00:00:00"/>
    <d v="2013-09-06T00:00:00"/>
    <d v="2013-09-06T00:00:00"/>
    <n v="2"/>
    <n v="100"/>
    <n v="0"/>
    <n v="49.27"/>
    <n v="0"/>
    <n v="1"/>
    <n v="0"/>
    <n v="0"/>
    <n v="0"/>
    <s v="Friday"/>
    <s v="RIC"/>
    <n v="0.90883476051452838"/>
    <n v="2.4814293886048922"/>
    <n v="0.71276165954331516"/>
    <n v="1"/>
    <n v="0"/>
    <n v="1.5773710282367004"/>
    <n v="4.8422090323001772"/>
    <n v="0.828831869166057"/>
    <x v="0"/>
    <x v="1"/>
  </r>
  <r>
    <x v="3571"/>
    <n v="1"/>
    <d v="2013-09-18T00:00:00"/>
    <d v="2013-09-18T00:00:00"/>
    <d v="2013-09-18T00:00:00"/>
    <n v="42"/>
    <n v="7.1428571429999996"/>
    <n v="0"/>
    <n v="40.020000000000003"/>
    <n v="0"/>
    <n v="1"/>
    <n v="1"/>
    <n v="0"/>
    <n v="0"/>
    <s v="Thurs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3572"/>
    <n v="1"/>
    <d v="2013-09-18T00:00:00"/>
    <d v="2013-09-18T00:00:00"/>
    <d v="2013-09-18T00:00:00"/>
    <n v="35"/>
    <n v="45.714285709999999"/>
    <n v="0"/>
    <n v="40.020000000000003"/>
    <n v="0"/>
    <n v="1"/>
    <n v="0"/>
    <n v="0"/>
    <n v="0"/>
    <s v="Satur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73"/>
    <n v="1"/>
    <d v="2013-09-18T00:00:00"/>
    <d v="2013-09-18T00:00:00"/>
    <d v="2013-09-18T00:00:00"/>
    <n v="41"/>
    <n v="2.4390243900000002"/>
    <n v="2.4390243900000002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74"/>
    <n v="1"/>
    <d v="2013-09-09T00:00:00"/>
    <d v="2013-09-18T00:00:00"/>
    <d v="2013-12-27T00:00:00"/>
    <n v="39"/>
    <n v="28.205128210000002"/>
    <n v="17.948717949999999"/>
    <n v="51.2"/>
    <n v="0.04"/>
    <n v="1"/>
    <n v="0"/>
    <n v="0"/>
    <n v="0"/>
    <s v="Monday"/>
    <s v="RIC"/>
    <n v="0.91274258019094934"/>
    <n v="2.4911453389218461"/>
    <n v="0.7135610514832289"/>
    <n v="1"/>
    <n v="1"/>
    <n v="1.5812788479131212"/>
    <n v="4.8611685330613827"/>
    <n v="0.82938555778438194"/>
    <x v="0"/>
    <x v="0"/>
  </r>
  <r>
    <x v="3575"/>
    <n v="1"/>
    <d v="2013-09-18T00:00:00"/>
    <d v="2013-09-18T00:00:00"/>
    <d v="2013-09-18T00:00:00"/>
    <n v="37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76"/>
    <n v="1"/>
    <d v="2013-09-18T00:00:00"/>
    <d v="2013-09-25T00:00:00"/>
    <d v="2013-09-25T00:00:00"/>
    <n v="34"/>
    <n v="2.9411764709999999"/>
    <n v="0"/>
    <n v="55.09"/>
    <n v="0"/>
    <n v="1"/>
    <n v="0"/>
    <n v="0"/>
    <n v="0"/>
    <s v="Friday"/>
    <s v="CHO"/>
    <n v="0.9206189628548237"/>
    <n v="2.5108440282522362"/>
    <n v="0.71516820686055405"/>
    <n v="1"/>
    <n v="1"/>
    <n v="1.5891552305769956"/>
    <n v="4.8996081404256353"/>
    <n v="0.83049721673076182"/>
    <x v="0"/>
    <x v="0"/>
  </r>
  <r>
    <x v="3577"/>
    <n v="1"/>
    <d v="2013-09-18T00:00:00"/>
    <d v="2013-09-19T00:00:00"/>
    <d v="2013-09-19T00:00:00"/>
    <n v="40"/>
    <n v="22.5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78"/>
    <n v="1"/>
    <d v="2013-09-18T00:00:00"/>
    <d v="2013-10-23T00:00:00"/>
    <d v="2013-12-04T00:00:00"/>
    <n v="45"/>
    <n v="11.11111111"/>
    <n v="4.4444444440000002"/>
    <n v="78.069999999999993"/>
    <n v="4.7619047619047603E-2"/>
    <n v="1"/>
    <n v="0"/>
    <n v="0"/>
    <n v="0"/>
    <s v="Thursday"/>
    <s v="RIC"/>
    <n v="0.96714833910568054"/>
    <n v="2.6304326519522143"/>
    <n v="0.72455073654588686"/>
    <n v="1"/>
    <n v="1"/>
    <n v="1.6356846068278525"/>
    <n v="5.1329708613233471"/>
    <n v="0.83694688551247676"/>
    <x v="0"/>
    <x v="0"/>
  </r>
  <r>
    <x v="3579"/>
    <n v="1"/>
    <d v="2013-09-18T00:00:00"/>
    <d v="2013-09-26T00:00:00"/>
    <d v="2013-10-24T00:00:00"/>
    <n v="24"/>
    <n v="95.833333330000002"/>
    <n v="8.3333333330000006"/>
    <n v="61.78"/>
    <n v="0.107142857142857"/>
    <n v="1"/>
    <n v="0"/>
    <n v="0"/>
    <n v="0"/>
    <s v="Friday"/>
    <s v="DCX"/>
    <n v="0.93416472121506011"/>
    <n v="2.5450867127131964"/>
    <n v="0.71791945274177504"/>
    <n v="1"/>
    <n v="1"/>
    <n v="1.6027009889372321"/>
    <n v="4.9664285934872829"/>
    <n v="0.83239554712989272"/>
    <x v="0"/>
    <x v="0"/>
  </r>
  <r>
    <x v="3580"/>
    <n v="1"/>
    <d v="2013-09-18T00:00:00"/>
    <d v="2013-09-18T00:00:00"/>
    <d v="2013-09-18T00:00:00"/>
    <n v="43"/>
    <n v="6.9767441860000003"/>
    <n v="2.3255813949999999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81"/>
    <n v="1"/>
    <d v="2013-09-16T00:00:00"/>
    <d v="2013-09-18T00:00:00"/>
    <d v="2013-09-18T00:00:00"/>
    <n v="36"/>
    <n v="2.7777777779999999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82"/>
    <n v="1"/>
    <d v="2013-09-18T00:00:00"/>
    <d v="2013-09-19T00:00:00"/>
    <d v="2014-01-07T00:00:00"/>
    <n v="40"/>
    <n v="27.5"/>
    <n v="15"/>
    <n v="25.28"/>
    <n v="0.109090909090909"/>
    <n v="1"/>
    <n v="1"/>
    <n v="0"/>
    <n v="0"/>
    <s v="Wednesday"/>
    <s v="RIC"/>
    <n v="1.7279906285622268"/>
    <n v="5.6293311192286843"/>
    <n v="0.849155219129204"/>
    <n v="1"/>
    <n v="1"/>
    <n v="2.3965268962843989"/>
    <n v="10.984958152149073"/>
    <n v="0.91656207828971969"/>
    <x v="0"/>
    <x v="0"/>
  </r>
  <r>
    <x v="3583"/>
    <n v="1"/>
    <d v="2013-09-18T00:00:00"/>
    <d v="2013-10-02T00:00:00"/>
    <d v="2013-10-02T00:00:00"/>
    <n v="27"/>
    <n v="25.925925929999998"/>
    <n v="7.407407407"/>
    <n v="29.59"/>
    <n v="0"/>
    <n v="1"/>
    <n v="0"/>
    <n v="0"/>
    <n v="0"/>
    <s v="Friday"/>
    <s v="DCX"/>
    <n v="0.86898714847724101"/>
    <n v="2.3844944911463242"/>
    <n v="0.70453490096794302"/>
    <n v="1"/>
    <n v="1"/>
    <n v="1.5375234161994129"/>
    <n v="4.6530523155407026"/>
    <n v="0.82310441436196902"/>
    <x v="0"/>
    <x v="0"/>
  </r>
  <r>
    <x v="3584"/>
    <n v="1"/>
    <d v="2013-09-18T00:00:00"/>
    <d v="2013-10-22T00:00:00"/>
    <d v="2013-10-22T00:00:00"/>
    <n v="32"/>
    <n v="34.375"/>
    <n v="6.25"/>
    <n v="110.29"/>
    <n v="0"/>
    <n v="1"/>
    <n v="0"/>
    <n v="0"/>
    <n v="0"/>
    <s v="Saturday"/>
    <s v="DCX"/>
    <n v="1.0323866551545322"/>
    <n v="2.8077589968695555"/>
    <n v="0.73737833701604472"/>
    <n v="1"/>
    <n v="1"/>
    <n v="1.7009229228767042"/>
    <n v="5.4790017550358927"/>
    <n v="0.84565523551174593"/>
    <x v="0"/>
    <x v="0"/>
  </r>
  <r>
    <x v="3585"/>
    <n v="1"/>
    <d v="2013-09-18T00:00:00"/>
    <d v="2013-09-29T00:00:00"/>
    <d v="2013-09-29T00:00:00"/>
    <n v="21"/>
    <n v="100"/>
    <n v="23.809523810000002"/>
    <n v="31.25"/>
    <n v="0"/>
    <n v="1"/>
    <n v="0"/>
    <n v="0"/>
    <n v="0"/>
    <s v="Thursday"/>
    <s v="DCX"/>
    <n v="0.8723482783543699"/>
    <n v="2.3925225709739508"/>
    <n v="0.70523409083379729"/>
    <n v="1"/>
    <n v="1"/>
    <n v="1.5408845460765419"/>
    <n v="4.6687181413876422"/>
    <n v="0.82359327540049287"/>
    <x v="0"/>
    <x v="0"/>
  </r>
  <r>
    <x v="3586"/>
    <n v="1"/>
    <d v="2013-09-04T00:00:00"/>
    <d v="2013-11-04T00:00:00"/>
    <d v="2013-11-04T00:00:00"/>
    <n v="37"/>
    <n v="18.918918919999999"/>
    <n v="10.81081081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87"/>
    <n v="0"/>
    <d v="2013-09-18T00:00:00"/>
    <d v="2013-10-22T00:00:00"/>
    <d v="2013-10-22T00:00:00"/>
    <n v="13"/>
    <n v="15.38461538"/>
    <n v="15.38461538"/>
    <n v="38.25"/>
    <n v="0"/>
    <n v="1"/>
    <n v="0"/>
    <n v="0"/>
    <n v="0"/>
    <s v="Saturday"/>
    <s v="DCX"/>
    <n v="0.88652171759527498"/>
    <n v="2.4266742962516177"/>
    <n v="0.70817185599054933"/>
    <n v="1"/>
    <n v="0"/>
    <n v="1.5550579853174469"/>
    <n v="4.735361098615261"/>
    <n v="0.82564306190913783"/>
    <x v="0"/>
    <x v="1"/>
  </r>
  <r>
    <x v="3588"/>
    <n v="0"/>
    <d v="2013-09-18T00:00:00"/>
    <d v="2013-09-19T00:00:00"/>
    <d v="2013-09-19T00:00:00"/>
    <n v="1"/>
    <n v="100"/>
    <n v="100"/>
    <n v="29.33"/>
    <n v="0"/>
    <n v="1"/>
    <n v="0"/>
    <n v="0"/>
    <n v="0"/>
    <s v="Friday"/>
    <s v="DCX"/>
    <n v="0.8684607064482931"/>
    <n v="2.3832395233912593"/>
    <n v="0.70442530211469345"/>
    <n v="1"/>
    <n v="0"/>
    <n v="1.536996974170465"/>
    <n v="4.650603397902052"/>
    <n v="0.82302774950171187"/>
    <x v="0"/>
    <x v="1"/>
  </r>
  <r>
    <x v="3589"/>
    <n v="0"/>
    <d v="2013-09-18T00:00:00"/>
    <d v="2013-09-18T00:00:00"/>
    <d v="2013-09-18T00:00:00"/>
    <n v="15"/>
    <n v="6.6666666670000003"/>
    <n v="6.6666666670000003"/>
    <n v="40.020000000000003"/>
    <n v="0"/>
    <n v="1"/>
    <n v="0"/>
    <n v="0"/>
    <n v="0"/>
    <s v="Thur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590"/>
    <n v="1"/>
    <d v="2013-09-18T00:00:00"/>
    <d v="2013-09-27T00:00:00"/>
    <d v="2013-09-27T00:00:00"/>
    <n v="34"/>
    <n v="17.647058820000002"/>
    <n v="2.9411764709999999"/>
    <n v="29.54"/>
    <n v="0"/>
    <n v="1"/>
    <n v="0"/>
    <n v="0"/>
    <n v="0"/>
    <s v="Tuesday"/>
    <s v="DCX"/>
    <n v="0.86888590962552026"/>
    <n v="2.3842530998813993"/>
    <n v="0.70451382609798163"/>
    <n v="1"/>
    <n v="1"/>
    <n v="1.5374221773476924"/>
    <n v="4.652581269711753"/>
    <n v="0.82308967314485093"/>
    <x v="0"/>
    <x v="0"/>
  </r>
  <r>
    <x v="3591"/>
    <n v="1"/>
    <d v="2013-09-18T00:00:00"/>
    <d v="2013-09-18T00:00:00"/>
    <d v="2013-09-18T00:00:00"/>
    <n v="37"/>
    <n v="29.729729729999999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92"/>
    <n v="1"/>
    <d v="2013-09-18T00:00:00"/>
    <d v="2013-09-20T00:00:00"/>
    <d v="2013-09-20T00:00:00"/>
    <n v="26"/>
    <n v="76.92307692"/>
    <n v="3.846153846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593"/>
    <n v="1"/>
    <d v="2013-09-16T00:00:00"/>
    <d v="2013-09-18T00:00:00"/>
    <d v="2013-09-18T00:00:00"/>
    <n v="37"/>
    <n v="0"/>
    <n v="0"/>
    <n v="62.32"/>
    <n v="0"/>
    <n v="1"/>
    <n v="0"/>
    <n v="0"/>
    <n v="0"/>
    <s v="Thursday"/>
    <s v="CHO"/>
    <n v="0.93525810081364424"/>
    <n v="2.5478709804548996"/>
    <n v="0.71814082149295566"/>
    <n v="1"/>
    <n v="1"/>
    <n v="1.6037943685358163"/>
    <n v="4.9718617549018811"/>
    <n v="0.83254803258311028"/>
    <x v="0"/>
    <x v="0"/>
  </r>
  <r>
    <x v="3594"/>
    <n v="1"/>
    <d v="2013-09-13T00:00:00"/>
    <d v="2013-09-18T00:00:00"/>
    <d v="2013-09-18T00:00:00"/>
    <n v="35"/>
    <n v="0"/>
    <n v="0"/>
    <n v="51.99"/>
    <n v="0"/>
    <n v="1"/>
    <n v="0"/>
    <n v="0"/>
    <n v="0"/>
    <s v="Thursday"/>
    <s v="CHO"/>
    <n v="0.91434215404813712"/>
    <n v="2.4951332985481098"/>
    <n v="0.71388787935058062"/>
    <n v="1"/>
    <n v="1"/>
    <n v="1.5828784217703091"/>
    <n v="4.8689505534611657"/>
    <n v="0.82961178648706491"/>
    <x v="0"/>
    <x v="0"/>
  </r>
  <r>
    <x v="3595"/>
    <n v="1"/>
    <d v="2013-09-18T00:00:00"/>
    <d v="2013-09-18T00:00:00"/>
    <d v="2013-09-18T00:00:00"/>
    <n v="41"/>
    <n v="4.8780487800000003"/>
    <n v="0"/>
    <n v="40.25"/>
    <n v="0"/>
    <n v="1"/>
    <n v="0"/>
    <n v="0"/>
    <n v="0"/>
    <s v="Monday"/>
    <s v="CHO"/>
    <n v="0.89057127166410499"/>
    <n v="2.4365211692876358"/>
    <n v="0.7090080489138112"/>
    <n v="1"/>
    <n v="1"/>
    <n v="1.559107539386277"/>
    <n v="4.7545760792122822"/>
    <n v="0.82622525339227326"/>
    <x v="0"/>
    <x v="0"/>
  </r>
  <r>
    <x v="3596"/>
    <n v="1"/>
    <d v="2013-09-18T00:00:00"/>
    <d v="2013-09-24T00:00:00"/>
    <d v="2013-09-24T00:00:00"/>
    <n v="42"/>
    <n v="0"/>
    <n v="0"/>
    <n v="40"/>
    <n v="0"/>
    <n v="1"/>
    <n v="0"/>
    <n v="0"/>
    <n v="0"/>
    <s v="Tu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597"/>
    <n v="1"/>
    <d v="2013-09-18T00:00:00"/>
    <d v="2013-09-19T00:00:00"/>
    <d v="2013-09-19T00:00:00"/>
    <n v="25"/>
    <n v="68"/>
    <n v="0"/>
    <n v="74.45"/>
    <n v="0"/>
    <n v="1"/>
    <n v="0"/>
    <n v="0"/>
    <n v="0"/>
    <s v="Friday"/>
    <s v="DCX"/>
    <n v="0.95981864624109825"/>
    <n v="2.611222875396241"/>
    <n v="0.72308549361128116"/>
    <n v="1"/>
    <n v="1"/>
    <n v="1.6283549139632703"/>
    <n v="5.0954853080470972"/>
    <n v="0.83594415383467058"/>
    <x v="0"/>
    <x v="0"/>
  </r>
  <r>
    <x v="3598"/>
    <n v="1"/>
    <d v="2013-09-18T00:00:00"/>
    <d v="2013-12-10T00:00:00"/>
    <d v="2014-01-14T00:00:00"/>
    <n v="54"/>
    <n v="0"/>
    <n v="0"/>
    <n v="47.41"/>
    <n v="8.5714285714285701E-2"/>
    <n v="1"/>
    <n v="0"/>
    <n v="0"/>
    <n v="0"/>
    <s v="Wednesday"/>
    <s v="DCX"/>
    <n v="0.90506867523051637"/>
    <n v="2.4721016893814123"/>
    <n v="0.71199000217699282"/>
    <n v="1"/>
    <n v="1"/>
    <n v="1.5736049429526884"/>
    <n v="4.824007156543435"/>
    <n v="0.82829691428581576"/>
    <x v="0"/>
    <x v="0"/>
  </r>
  <r>
    <x v="3599"/>
    <n v="1"/>
    <d v="2013-09-18T00:00:00"/>
    <d v="2013-09-18T00:00:00"/>
    <d v="2013-09-18T00:00:00"/>
    <n v="21"/>
    <n v="66.666666669999998"/>
    <n v="23.809523810000002"/>
    <n v="40.020000000000003"/>
    <n v="0"/>
    <n v="1"/>
    <n v="0"/>
    <n v="0"/>
    <n v="0"/>
    <s v="Thurs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00"/>
    <n v="1"/>
    <d v="2013-09-18T00:00:00"/>
    <d v="2013-09-18T00:00:00"/>
    <d v="2013-09-18T00:00:00"/>
    <n v="35"/>
    <n v="2.8571428569999999"/>
    <n v="0"/>
    <n v="54.74"/>
    <n v="0"/>
    <n v="1"/>
    <n v="0"/>
    <n v="0"/>
    <n v="0"/>
    <s v="Wednesday"/>
    <s v="RIC"/>
    <n v="0.91991029089277843"/>
    <n v="2.5090652938323932"/>
    <n v="0.71502382649943252"/>
    <n v="1"/>
    <n v="1"/>
    <n v="1.5884465586149505"/>
    <n v="4.896137155551604"/>
    <n v="0.83039743248536313"/>
    <x v="0"/>
    <x v="0"/>
  </r>
  <r>
    <x v="3601"/>
    <n v="1"/>
    <d v="2013-09-18T00:00:00"/>
    <d v="2013-10-04T00:00:00"/>
    <d v="2013-10-09T00:00:00"/>
    <n v="32"/>
    <n v="25"/>
    <n v="6.25"/>
    <n v="40.01"/>
    <n v="0.4"/>
    <n v="1"/>
    <n v="0"/>
    <n v="0"/>
    <n v="0"/>
    <s v="Wednesday"/>
    <s v="RIC"/>
    <n v="0.89008532517584538"/>
    <n v="2.4353374380201709"/>
    <n v="0.70890778037329782"/>
    <n v="1"/>
    <n v="1"/>
    <n v="1.5586215928980174"/>
    <n v="4.7522661709547842"/>
    <n v="0.82615547155148139"/>
    <x v="0"/>
    <x v="0"/>
  </r>
  <r>
    <x v="3602"/>
    <n v="1"/>
    <d v="2013-09-18T00:00:00"/>
    <d v="2013-09-18T00:00:00"/>
    <d v="2013-09-18T00:00:00"/>
    <n v="35"/>
    <n v="0"/>
    <n v="0"/>
    <n v="68.819999999999993"/>
    <n v="0"/>
    <n v="1"/>
    <n v="0"/>
    <n v="0"/>
    <n v="0"/>
    <s v="Thursday"/>
    <s v="DCX"/>
    <n v="0.94841915153734169"/>
    <n v="2.581625273424216"/>
    <n v="0.72079714552495633"/>
    <n v="1"/>
    <n v="1"/>
    <n v="1.6169554192595137"/>
    <n v="5.0377291710957479"/>
    <n v="0.83437481681237513"/>
    <x v="0"/>
    <x v="0"/>
  </r>
  <r>
    <x v="3603"/>
    <n v="1"/>
    <d v="2013-09-18T00:00:00"/>
    <d v="2013-09-22T00:00:00"/>
    <d v="2013-09-22T00:00:00"/>
    <n v="30"/>
    <n v="46.666666669999998"/>
    <n v="6.6666666670000003"/>
    <n v="48.77"/>
    <n v="0"/>
    <n v="1"/>
    <n v="0"/>
    <n v="0"/>
    <n v="0"/>
    <s v="Tuesday"/>
    <s v="RIC"/>
    <n v="0.90782237199732085"/>
    <n v="2.4789184892029268"/>
    <n v="0.71255434609819923"/>
    <n v="1"/>
    <n v="1"/>
    <n v="1.5763586397194929"/>
    <n v="4.8373093161046539"/>
    <n v="0.82868819419229978"/>
    <x v="0"/>
    <x v="0"/>
  </r>
  <r>
    <x v="3604"/>
    <n v="1"/>
    <d v="2013-09-18T00:00:00"/>
    <d v="2013-09-18T00:00:00"/>
    <d v="2013-10-01T00:00:00"/>
    <n v="39"/>
    <n v="10.256410259999999"/>
    <n v="2.5641025640000001"/>
    <n v="38.46"/>
    <n v="0.15384615384615399"/>
    <n v="1"/>
    <n v="0"/>
    <n v="0"/>
    <n v="0"/>
    <s v="Wednesday"/>
    <s v="RIC"/>
    <n v="0.88694692077250215"/>
    <n v="2.4277063452721914"/>
    <n v="0.7082597226045072"/>
    <n v="1"/>
    <n v="1"/>
    <n v="1.5554831884946743"/>
    <n v="4.7373750173316873"/>
    <n v="0.82570426423596843"/>
    <x v="0"/>
    <x v="0"/>
  </r>
  <r>
    <x v="3605"/>
    <n v="1"/>
    <d v="2013-09-18T00:00:00"/>
    <d v="2013-09-23T00:00:00"/>
    <d v="2013-09-23T00:00:00"/>
    <n v="36"/>
    <n v="11.11111111"/>
    <n v="2.7777777779999999"/>
    <n v="80.849999999999994"/>
    <n v="0"/>
    <n v="1"/>
    <n v="0"/>
    <n v="0"/>
    <n v="0"/>
    <s v="Tuesday"/>
    <s v="BWI"/>
    <n v="0.9727772192613543"/>
    <n v="2.6452807921039692"/>
    <n v="0.72567271027074332"/>
    <n v="1"/>
    <n v="1"/>
    <n v="1.6413134869835262"/>
    <n v="5.161945209207615"/>
    <n v="0.83771358458271761"/>
    <x v="0"/>
    <x v="0"/>
  </r>
  <r>
    <x v="3606"/>
    <n v="0"/>
    <d v="2013-09-18T00:00:00"/>
    <d v="2013-09-29T00:00:00"/>
    <d v="2013-09-29T00:00:00"/>
    <n v="1"/>
    <n v="100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607"/>
    <n v="0"/>
    <d v="2013-09-18T00:00:00"/>
    <d v="2013-09-29T00:00:00"/>
    <d v="2013-09-29T00:00:00"/>
    <n v="3"/>
    <n v="100"/>
    <n v="66.666666669999998"/>
    <n v="104.97"/>
    <n v="0"/>
    <n v="1"/>
    <n v="0"/>
    <n v="0"/>
    <n v="0"/>
    <s v="Tuesday"/>
    <s v="BWI"/>
    <n v="1.0216148413314443"/>
    <n v="2.7776766512837794"/>
    <n v="0.73528703160442099"/>
    <n v="1"/>
    <n v="0"/>
    <n v="1.6901511090536163"/>
    <n v="5.4202996996088322"/>
    <n v="0.84424403115310542"/>
    <x v="0"/>
    <x v="1"/>
  </r>
  <r>
    <x v="3608"/>
    <n v="0"/>
    <d v="2013-09-16T00:00:00"/>
    <d v="2013-09-18T00:00:00"/>
    <d v="2013-09-18T00:00:00"/>
    <n v="5"/>
    <n v="40"/>
    <n v="0"/>
    <n v="40.020000000000003"/>
    <n v="0"/>
    <n v="1"/>
    <n v="0"/>
    <n v="0"/>
    <n v="0"/>
    <s v="Thursday"/>
    <s v="CHO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609"/>
    <n v="0"/>
    <d v="2013-09-18T00:00:00"/>
    <d v="2013-09-18T00:00:00"/>
    <d v="2013-09-18T00:00:00"/>
    <n v="20"/>
    <n v="5"/>
    <n v="0"/>
    <n v="40.020000000000003"/>
    <n v="0"/>
    <n v="0"/>
    <n v="0"/>
    <n v="0"/>
    <n v="0"/>
    <s v="Monday"/>
    <s v="CHO"/>
    <n v="8.1031576917288586E-2"/>
    <n v="1.0844051381974911"/>
    <n v="0.52024681686173568"/>
    <n v="1"/>
    <n v="0"/>
    <n v="0.74956784463946058"/>
    <n v="2.1160853413623748"/>
    <n v="0.67908452739526293"/>
    <x v="0"/>
    <x v="1"/>
  </r>
  <r>
    <x v="3610"/>
    <n v="1"/>
    <d v="2013-09-18T00:00:00"/>
    <d v="2013-09-18T00:00:00"/>
    <d v="2013-09-18T00:00:00"/>
    <n v="39"/>
    <n v="20.512820510000001"/>
    <n v="5.1282051280000003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11"/>
    <n v="1"/>
    <d v="2013-09-18T00:00:00"/>
    <d v="2013-09-18T00:00:00"/>
    <d v="2013-09-18T00:00:00"/>
    <n v="43"/>
    <n v="13.953488370000001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12"/>
    <n v="1"/>
    <d v="2013-09-18T00:00:00"/>
    <d v="2013-10-19T00:00:00"/>
    <d v="2013-10-19T00:00:00"/>
    <n v="43"/>
    <n v="13.953488370000001"/>
    <n v="2.3255813949999999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13"/>
    <n v="1"/>
    <d v="2013-09-18T00:00:00"/>
    <d v="2013-09-25T00:00:00"/>
    <d v="2013-09-25T00:00:00"/>
    <n v="46"/>
    <n v="10.86956522"/>
    <n v="4.3478260869999996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14"/>
    <n v="1"/>
    <d v="2013-08-30T00:00:00"/>
    <d v="2013-08-30T00:00:00"/>
    <d v="2013-08-30T00:00:00"/>
    <n v="37"/>
    <n v="10.81081081"/>
    <n v="10.81081081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15"/>
    <n v="1"/>
    <d v="2013-08-30T00:00:00"/>
    <d v="2013-12-20T00:00:00"/>
    <d v="2014-01-05T00:00:00"/>
    <n v="50"/>
    <n v="70"/>
    <n v="22"/>
    <n v="42.67"/>
    <n v="0.125"/>
    <n v="1"/>
    <n v="0"/>
    <n v="1"/>
    <n v="0"/>
    <s v="Monday"/>
    <s v="DCX"/>
    <n v="1.7467485600615449"/>
    <n v="5.7359223165256426"/>
    <n v="0.8515422308914341"/>
    <n v="1"/>
    <n v="1"/>
    <n v="2.4152848277837169"/>
    <n v="11.192957968982547"/>
    <n v="0.91798544680102379"/>
    <x v="0"/>
    <x v="0"/>
  </r>
  <r>
    <x v="3616"/>
    <n v="1"/>
    <d v="2013-09-09T00:00:00"/>
    <d v="2013-09-09T00:00:00"/>
    <d v="2013-09-09T00:00:00"/>
    <n v="36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17"/>
    <n v="0"/>
    <d v="2013-09-06T00:00:00"/>
    <d v="2013-09-06T00:00:00"/>
    <d v="2013-10-30T00:00:00"/>
    <n v="2"/>
    <n v="0"/>
    <n v="0"/>
    <n v="50.68"/>
    <n v="3.7037037037037E-2"/>
    <n v="1"/>
    <n v="0"/>
    <n v="0"/>
    <n v="0"/>
    <s v="Tuesday"/>
    <s v="RIC"/>
    <n v="0.91168969613305351"/>
    <n v="2.4885238320221807"/>
    <n v="0.71334580236468292"/>
    <n v="1"/>
    <n v="0"/>
    <n v="1.5802259638552254"/>
    <n v="4.8560529797250318"/>
    <n v="0.82923651758919803"/>
    <x v="0"/>
    <x v="1"/>
  </r>
  <r>
    <x v="3618"/>
    <n v="0"/>
    <d v="2013-09-06T00:00:00"/>
    <d v="2013-09-06T00:00:00"/>
    <d v="2013-09-06T00:00:00"/>
    <n v="3"/>
    <n v="0"/>
    <n v="0"/>
    <n v="70.56"/>
    <n v="0"/>
    <n v="1"/>
    <n v="0"/>
    <n v="0"/>
    <n v="0"/>
    <s v="Monday"/>
    <s v="RIC"/>
    <n v="0.95194226357722389"/>
    <n v="2.5907366693173062"/>
    <n v="0.72150561511654199"/>
    <n v="1"/>
    <n v="0"/>
    <n v="1.6204785312993959"/>
    <n v="5.0555089570904599"/>
    <n v="0.8348611145510586"/>
    <x v="0"/>
    <x v="1"/>
  </r>
  <r>
    <x v="3619"/>
    <n v="1"/>
    <d v="2013-08-30T00:00:00"/>
    <d v="2013-08-30T00:00:00"/>
    <d v="2013-09-08T00:00:00"/>
    <n v="45"/>
    <n v="8.8888888890000004"/>
    <n v="0"/>
    <n v="41.49"/>
    <n v="0.22222222222222199"/>
    <n v="1"/>
    <n v="0"/>
    <n v="0"/>
    <n v="0"/>
    <s v="Monday"/>
    <s v="RIC"/>
    <n v="0.89308199518677955"/>
    <n v="2.442646286320977"/>
    <n v="0.70952577847645759"/>
    <n v="1"/>
    <n v="1"/>
    <n v="1.5616182629089517"/>
    <n v="4.7665285035524381"/>
    <n v="0.82658544054989835"/>
    <x v="0"/>
    <x v="0"/>
  </r>
  <r>
    <x v="3620"/>
    <n v="0"/>
    <d v="2013-09-06T00:00:00"/>
    <d v="2013-09-06T00:00:00"/>
    <d v="2013-09-06T00:00:00"/>
    <n v="3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621"/>
    <n v="1"/>
    <d v="2013-08-31T00:00:00"/>
    <d v="2013-09-12T00:00:00"/>
    <d v="2013-12-09T00:00:00"/>
    <n v="41"/>
    <n v="48.780487800000003"/>
    <n v="14.634146339999999"/>
    <n v="33.44"/>
    <n v="0.13636363636363599"/>
    <n v="1"/>
    <n v="1"/>
    <n v="1"/>
    <n v="0"/>
    <s v="Tuesday"/>
    <s v="BWI"/>
    <n v="2.5957901371372087"/>
    <n v="13.407176685552162"/>
    <n v="0.93059014810286722"/>
    <n v="1"/>
    <n v="1"/>
    <n v="3.2643264048593807"/>
    <n v="26.162482133301609"/>
    <n v="0.96318451328960153"/>
    <x v="0"/>
    <x v="0"/>
  </r>
  <r>
    <x v="3622"/>
    <n v="0"/>
    <d v="2013-09-09T00:00:00"/>
    <d v="2013-09-09T00:00:00"/>
    <d v="2013-09-09T00:00:00"/>
    <n v="1"/>
    <n v="100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623"/>
    <n v="1"/>
    <d v="2013-09-04T00:00:00"/>
    <d v="2013-09-04T00:00:00"/>
    <d v="2013-09-04T00:00:00"/>
    <n v="42"/>
    <n v="9.5238095240000007"/>
    <n v="0"/>
    <n v="40.020000000000003"/>
    <n v="0"/>
    <n v="1"/>
    <n v="0"/>
    <n v="0"/>
    <n v="0"/>
    <s v="Mon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24"/>
    <n v="0"/>
    <d v="2013-09-06T00:00:00"/>
    <d v="2013-09-06T00:00:00"/>
    <d v="2013-09-06T00:00:00"/>
    <n v="2"/>
    <n v="10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625"/>
    <n v="0"/>
    <d v="2013-09-06T00:00:00"/>
    <d v="2013-09-06T00:00:00"/>
    <d v="2013-09-06T00:00:00"/>
    <n v="2"/>
    <n v="0"/>
    <n v="0"/>
    <n v="40.020000000000003"/>
    <n v="0"/>
    <n v="1"/>
    <n v="0"/>
    <n v="0"/>
    <n v="0"/>
    <s v="Monday"/>
    <s v="DCX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626"/>
    <n v="1"/>
    <d v="2013-09-03T00:00:00"/>
    <d v="2013-10-02T00:00:00"/>
    <d v="2014-01-10T00:00:00"/>
    <n v="39"/>
    <n v="69.230769230000007"/>
    <n v="12.820512819999999"/>
    <n v="70.150000000000006"/>
    <n v="0.05"/>
    <n v="1"/>
    <n v="0"/>
    <n v="0"/>
    <n v="0"/>
    <s v="Friday"/>
    <s v="DCX"/>
    <n v="0.95111210499311372"/>
    <n v="2.588586839505405"/>
    <n v="0.72133877631401433"/>
    <n v="1"/>
    <n v="1"/>
    <n v="1.6196483727152857"/>
    <n v="5.051313824486285"/>
    <n v="0.8347466304005654"/>
    <x v="0"/>
    <x v="0"/>
  </r>
  <r>
    <x v="3627"/>
    <n v="0"/>
    <d v="2013-08-30T00:00:00"/>
    <d v="2013-08-31T00:00:00"/>
    <d v="2013-08-31T00:00:00"/>
    <n v="2"/>
    <n v="50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628"/>
    <n v="1"/>
    <d v="2013-08-29T00:00:00"/>
    <d v="2013-09-30T00:00:00"/>
    <d v="2013-10-25T00:00:00"/>
    <n v="39"/>
    <n v="20.512820510000001"/>
    <n v="0"/>
    <n v="55.38"/>
    <n v="0.12"/>
    <n v="1"/>
    <n v="0"/>
    <n v="0"/>
    <n v="0"/>
    <s v="Tuesday"/>
    <s v="DCX"/>
    <n v="0.92120614819480406"/>
    <n v="2.5123187919940544"/>
    <n v="0.71528780295245686"/>
    <n v="1"/>
    <n v="1"/>
    <n v="1.5897424159169762"/>
    <n v="4.9024859633223645"/>
    <n v="0.830579859704211"/>
    <x v="0"/>
    <x v="0"/>
  </r>
  <r>
    <x v="3629"/>
    <n v="1"/>
    <d v="2013-09-07T00:00:00"/>
    <d v="2013-10-05T00:00:00"/>
    <d v="2013-10-05T00:00:00"/>
    <n v="42"/>
    <n v="23.809523810000002"/>
    <n v="9.5238095240000007"/>
    <n v="41"/>
    <n v="0"/>
    <n v="1"/>
    <n v="0"/>
    <n v="0"/>
    <n v="0"/>
    <s v="Thursday"/>
    <s v="CHO"/>
    <n v="0.89208985443991629"/>
    <n v="2.4402240392138639"/>
    <n v="0.70932125681311353"/>
    <n v="1"/>
    <n v="1"/>
    <n v="1.5606261221620883"/>
    <n v="4.7618017815774403"/>
    <n v="0.82644317907683651"/>
    <x v="0"/>
    <x v="0"/>
  </r>
  <r>
    <x v="3630"/>
    <n v="0"/>
    <d v="2013-08-30T00:00:00"/>
    <d v="2013-08-30T00:00:00"/>
    <d v="2013-08-30T00:00:00"/>
    <n v="3"/>
    <n v="0"/>
    <n v="0"/>
    <n v="40"/>
    <n v="0"/>
    <n v="1"/>
    <n v="0"/>
    <n v="0"/>
    <n v="0"/>
    <s v="Tuesday"/>
    <s v="BWI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3631"/>
    <n v="1"/>
    <d v="2013-07-25T00:00:00"/>
    <d v="2013-11-11T00:00:00"/>
    <d v="2013-11-11T00:00:00"/>
    <n v="52"/>
    <n v="5.769230769"/>
    <n v="0"/>
    <n v="40.200000000000003"/>
    <n v="0"/>
    <n v="1"/>
    <n v="0"/>
    <n v="0"/>
    <n v="0"/>
    <s v="Tuesday"/>
    <s v="RIC"/>
    <n v="0.89047003281238424"/>
    <n v="2.436274511168167"/>
    <n v="0.708987161313824"/>
    <n v="1"/>
    <n v="1"/>
    <n v="1.5590063005345562"/>
    <n v="4.7540947557543314"/>
    <n v="0.82621071733308549"/>
    <x v="0"/>
    <x v="0"/>
  </r>
  <r>
    <x v="3632"/>
    <n v="0"/>
    <d v="2013-08-30T00:00:00"/>
    <d v="2013-08-30T00:00:00"/>
    <d v="2013-08-30T00:00:00"/>
    <n v="2"/>
    <n v="50"/>
    <n v="0"/>
    <n v="49.02"/>
    <n v="0"/>
    <n v="1"/>
    <n v="0"/>
    <n v="0"/>
    <n v="0"/>
    <s v="Tuesday"/>
    <s v="DCX"/>
    <n v="0.90832856625592462"/>
    <n v="2.4801736211532011"/>
    <n v="0.71265801397901607"/>
    <n v="1"/>
    <n v="0"/>
    <n v="1.5768648339780966"/>
    <n v="4.8397585541503769"/>
    <n v="0.82876004363411748"/>
    <x v="0"/>
    <x v="1"/>
  </r>
  <r>
    <x v="3633"/>
    <n v="1"/>
    <d v="2013-09-05T00:00:00"/>
    <d v="2013-09-05T00:00:00"/>
    <d v="2013-09-05T00:00:00"/>
    <n v="47"/>
    <n v="10.638297870000001"/>
    <n v="0"/>
    <n v="40.020000000000003"/>
    <n v="0"/>
    <n v="1"/>
    <n v="0"/>
    <n v="0"/>
    <n v="0"/>
    <s v="Satur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34"/>
    <n v="1"/>
    <d v="2013-06-29T00:00:00"/>
    <d v="2013-09-02T00:00:00"/>
    <d v="2013-09-02T00:00:00"/>
    <n v="36"/>
    <n v="2.7777777779999999"/>
    <n v="0"/>
    <n v="143.43"/>
    <n v="0"/>
    <n v="1"/>
    <n v="0"/>
    <n v="0"/>
    <n v="0"/>
    <s v="Tuesday"/>
    <s v="RIC"/>
    <n v="1.0994877660750455"/>
    <n v="3.0026275822474253"/>
    <n v="0.75016411608333722"/>
    <n v="1"/>
    <n v="1"/>
    <n v="1.7680240337972175"/>
    <n v="5.8592642072182564"/>
    <n v="0.85421176823198275"/>
    <x v="0"/>
    <x v="0"/>
  </r>
  <r>
    <x v="3635"/>
    <n v="0"/>
    <d v="2013-09-10T00:00:00"/>
    <d v="2013-09-10T00:00:00"/>
    <d v="2013-09-10T00:00:00"/>
    <n v="2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636"/>
    <n v="0"/>
    <d v="2013-09-09T00:00:00"/>
    <d v="2013-09-09T00:00:00"/>
    <d v="2013-09-09T00:00:00"/>
    <n v="2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637"/>
    <n v="1"/>
    <d v="2013-08-31T00:00:00"/>
    <d v="2013-10-07T00:00:00"/>
    <d v="2013-12-03T00:00:00"/>
    <n v="30"/>
    <n v="50"/>
    <n v="6.6666666670000003"/>
    <n v="110.99"/>
    <n v="0.105263157894737"/>
    <n v="1"/>
    <n v="0"/>
    <n v="0"/>
    <n v="0"/>
    <s v="Friday"/>
    <s v="CHO"/>
    <n v="1.0338039990786225"/>
    <n v="2.8117413785596526"/>
    <n v="0.73765271546888855"/>
    <n v="1"/>
    <n v="1"/>
    <n v="1.7023402668007945"/>
    <n v="5.4867728907685507"/>
    <n v="0.84584014010678266"/>
    <x v="0"/>
    <x v="0"/>
  </r>
  <r>
    <x v="3638"/>
    <n v="0"/>
    <d v="2013-09-09T00:00:00"/>
    <d v="2013-09-09T00:00:00"/>
    <d v="2013-09-09T00:00:00"/>
    <n v="3"/>
    <n v="33.333333330000002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639"/>
    <n v="0"/>
    <d v="2013-09-03T00:00:00"/>
    <d v="2013-09-03T00:00:00"/>
    <d v="2013-09-03T00:00:00"/>
    <n v="2"/>
    <n v="0"/>
    <n v="0"/>
    <n v="40.020000000000003"/>
    <n v="0"/>
    <n v="1"/>
    <n v="0"/>
    <n v="0"/>
    <n v="0"/>
    <s v="Thursday"/>
    <s v="DCX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640"/>
    <n v="0"/>
    <d v="2013-09-10T00:00:00"/>
    <d v="2013-09-19T00:00:00"/>
    <d v="2013-09-19T00:00:00"/>
    <n v="1"/>
    <n v="100"/>
    <n v="100"/>
    <n v="41.35"/>
    <n v="0"/>
    <n v="1"/>
    <n v="0"/>
    <n v="0"/>
    <n v="0"/>
    <s v="Tuesday"/>
    <s v="RIC"/>
    <n v="0.89279852640196156"/>
    <n v="2.4419539704760549"/>
    <n v="0.70946735238830327"/>
    <n v="1"/>
    <n v="0"/>
    <n v="1.5613347941241336"/>
    <n v="4.7651775329977726"/>
    <n v="0.82654480381976703"/>
    <x v="0"/>
    <x v="1"/>
  </r>
  <r>
    <x v="3641"/>
    <n v="0"/>
    <d v="2013-09-06T00:00:00"/>
    <d v="2013-09-09T00:00:00"/>
    <d v="1899-12-30T00:00:00"/>
    <n v="40"/>
    <n v="7.5"/>
    <n v="0"/>
    <n v="40.020000000000003"/>
    <n v="0"/>
    <n v="1"/>
    <n v="0"/>
    <n v="0"/>
    <n v="0"/>
    <s v="Monday"/>
    <s v="DCX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642"/>
    <n v="1"/>
    <d v="2013-09-06T00:00:00"/>
    <d v="2013-09-06T00:00:00"/>
    <d v="2013-09-06T00:00:00"/>
    <n v="36"/>
    <n v="66.666666669999998"/>
    <n v="0"/>
    <n v="40.22"/>
    <n v="0"/>
    <n v="1"/>
    <n v="0"/>
    <n v="0"/>
    <n v="0"/>
    <s v="Wednesday"/>
    <s v="RIC"/>
    <n v="0.89051052835307254"/>
    <n v="2.4363731714193984"/>
    <n v="0.70899551645988768"/>
    <n v="1"/>
    <n v="1"/>
    <n v="1.5590467960752445"/>
    <n v="4.7542872792900956"/>
    <n v="0.82621653187197674"/>
    <x v="0"/>
    <x v="0"/>
  </r>
  <r>
    <x v="3643"/>
    <n v="1"/>
    <d v="2013-08-31T00:00:00"/>
    <d v="2013-08-31T00:00:00"/>
    <d v="2013-10-02T00:00:00"/>
    <n v="43"/>
    <n v="6.9767441860000003"/>
    <n v="0"/>
    <n v="37.520000000000003"/>
    <n v="0.15625"/>
    <n v="1"/>
    <n v="0"/>
    <n v="0"/>
    <n v="0"/>
    <s v="Thursday"/>
    <s v="DCX"/>
    <n v="0.88504363036015199"/>
    <n v="2.4230901094734332"/>
    <n v="0.70786629389846012"/>
    <n v="1"/>
    <n v="1"/>
    <n v="1.5535798980823241"/>
    <n v="4.7283669920448821"/>
    <n v="0.82543017907394489"/>
    <x v="0"/>
    <x v="0"/>
  </r>
  <r>
    <x v="3644"/>
    <n v="1"/>
    <d v="2013-08-29T00:00:00"/>
    <d v="2013-08-29T00:00:00"/>
    <d v="2013-08-29T00:00:00"/>
    <n v="37"/>
    <n v="0"/>
    <n v="0"/>
    <n v="70.78"/>
    <n v="0"/>
    <n v="1"/>
    <n v="0"/>
    <n v="0"/>
    <n v="0"/>
    <s v="Friday"/>
    <s v="RIC"/>
    <n v="0.9523877145247952"/>
    <n v="2.5918909724951966"/>
    <n v="0.72159511308737612"/>
    <n v="1"/>
    <n v="1"/>
    <n v="1.6209239822469672"/>
    <n v="5.0577614399939268"/>
    <n v="0.83492251883709001"/>
    <x v="0"/>
    <x v="0"/>
  </r>
  <r>
    <x v="3645"/>
    <n v="1"/>
    <d v="2013-09-14T00:00:00"/>
    <d v="2013-10-26T00:00:00"/>
    <d v="2013-10-26T00:00:00"/>
    <n v="40"/>
    <n v="0"/>
    <n v="0"/>
    <n v="50.13"/>
    <n v="0"/>
    <n v="1"/>
    <n v="0"/>
    <n v="0"/>
    <n v="0"/>
    <s v="Monday"/>
    <s v="DCX"/>
    <n v="0.91057606876412522"/>
    <n v="2.4857540862931802"/>
    <n v="0.71311802977374694"/>
    <n v="1"/>
    <n v="1"/>
    <n v="1.5791123364862973"/>
    <n v="4.8506481562600854"/>
    <n v="0.82907876643889133"/>
    <x v="0"/>
    <x v="0"/>
  </r>
  <r>
    <x v="3646"/>
    <n v="1"/>
    <d v="2013-07-12T00:00:00"/>
    <d v="2013-08-30T00:00:00"/>
    <d v="2013-08-30T00:00:00"/>
    <n v="36"/>
    <n v="2.7777777779999999"/>
    <n v="2.7777777779999999"/>
    <n v="52.93"/>
    <n v="0"/>
    <n v="1"/>
    <n v="0"/>
    <n v="0"/>
    <n v="0"/>
    <s v="Tuesday"/>
    <s v="RIC"/>
    <n v="0.91624544446048728"/>
    <n v="2.4998867840294792"/>
    <n v="0.7142764718667034"/>
    <n v="1"/>
    <n v="1"/>
    <n v="1.5847817121826593"/>
    <n v="4.8782264048871591"/>
    <n v="0.8298806593824628"/>
    <x v="0"/>
    <x v="0"/>
  </r>
  <r>
    <x v="3647"/>
    <n v="1"/>
    <d v="2013-09-08T00:00:00"/>
    <d v="2013-09-10T00:00:00"/>
    <d v="2013-09-10T00:00:00"/>
    <n v="34"/>
    <n v="20.58823529"/>
    <n v="2.9411764709999999"/>
    <n v="62.93"/>
    <n v="0"/>
    <n v="1"/>
    <n v="0"/>
    <n v="0"/>
    <n v="0"/>
    <s v="Wednesday"/>
    <s v="RIC"/>
    <n v="0.93649321480463732"/>
    <n v="2.5510198357474185"/>
    <n v="0.7183907592029769"/>
    <n v="1"/>
    <n v="1"/>
    <n v="1.6050294825268092"/>
    <n v="4.9780063647823223"/>
    <n v="0.83272015133821076"/>
    <x v="0"/>
    <x v="0"/>
  </r>
  <r>
    <x v="3648"/>
    <n v="1"/>
    <d v="2013-09-05T00:00:00"/>
    <d v="2013-09-05T00:00:00"/>
    <d v="2013-09-05T00:00:00"/>
    <n v="43"/>
    <n v="9.3023255809999998"/>
    <n v="4.651162791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49"/>
    <n v="1"/>
    <d v="2013-09-06T00:00:00"/>
    <d v="2013-09-06T00:00:00"/>
    <d v="2013-09-06T00:00:00"/>
    <n v="45"/>
    <n v="13.33333333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50"/>
    <n v="1"/>
    <d v="2013-09-11T00:00:00"/>
    <d v="2013-10-08T00:00:00"/>
    <d v="2014-01-13T00:00:00"/>
    <n v="49"/>
    <n v="28.571428569999998"/>
    <n v="14.28571429"/>
    <n v="43.37"/>
    <n v="8.2474226804123696E-2"/>
    <n v="1"/>
    <n v="1"/>
    <n v="0"/>
    <n v="0"/>
    <s v="Tuesday"/>
    <s v="RIC"/>
    <n v="1.7646188451147942"/>
    <n v="5.8393462385195516"/>
    <n v="0.85378719469297393"/>
    <n v="1"/>
    <n v="1"/>
    <n v="2.4331551128369662"/>
    <n v="11.394777231515089"/>
    <n v="0.91932085738036584"/>
    <x v="0"/>
    <x v="0"/>
  </r>
  <r>
    <x v="3651"/>
    <n v="1"/>
    <d v="2013-09-05T00:00:00"/>
    <d v="2013-09-05T00:00:00"/>
    <d v="2013-09-05T00:00:00"/>
    <n v="37"/>
    <n v="21.621621619999999"/>
    <n v="13.513513509999999"/>
    <n v="47.49"/>
    <n v="0"/>
    <n v="1"/>
    <n v="0"/>
    <n v="0"/>
    <n v="0"/>
    <s v="Monday"/>
    <s v="RIC"/>
    <n v="0.90523065739326969"/>
    <n v="2.472502158193131"/>
    <n v="0.71202321713736927"/>
    <n v="1"/>
    <n v="1"/>
    <n v="1.5737669251154416"/>
    <n v="4.8247886229458894"/>
    <n v="0.82831995034795791"/>
    <x v="0"/>
    <x v="0"/>
  </r>
  <r>
    <x v="3652"/>
    <n v="1"/>
    <d v="2013-08-30T00:00:00"/>
    <d v="2013-08-30T00:00:00"/>
    <d v="2013-08-30T00:00:00"/>
    <n v="34"/>
    <n v="17.647058820000002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53"/>
    <n v="0"/>
    <d v="2013-09-11T00:00:00"/>
    <d v="2013-09-11T00:00:00"/>
    <d v="2013-09-11T00:00:00"/>
    <n v="2"/>
    <n v="50"/>
    <n v="0"/>
    <n v="40"/>
    <n v="0"/>
    <n v="1"/>
    <n v="0"/>
    <n v="0"/>
    <n v="0"/>
    <s v="Friday"/>
    <s v="DCX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3654"/>
    <n v="0"/>
    <d v="2013-09-02T00:00:00"/>
    <d v="2013-09-02T00:00:00"/>
    <d v="2013-09-02T00:00:00"/>
    <n v="2"/>
    <n v="50"/>
    <n v="0"/>
    <n v="47.19"/>
    <n v="0"/>
    <n v="1"/>
    <n v="0"/>
    <n v="0"/>
    <n v="0"/>
    <s v="Thursday"/>
    <s v="RIC"/>
    <n v="0.90462322428294517"/>
    <n v="2.4710007345702718"/>
    <n v="0.71189864927418256"/>
    <n v="1"/>
    <n v="0"/>
    <n v="1.5731594920051171"/>
    <n v="4.8218587765189458"/>
    <n v="0.82823355248099506"/>
    <x v="0"/>
    <x v="1"/>
  </r>
  <r>
    <x v="3655"/>
    <n v="1"/>
    <d v="2013-09-18T00:00:00"/>
    <d v="2013-09-18T00:00:00"/>
    <d v="2013-09-18T00:00:00"/>
    <n v="40"/>
    <n v="2.5"/>
    <n v="0"/>
    <n v="40"/>
    <n v="0"/>
    <n v="1"/>
    <n v="0"/>
    <n v="0"/>
    <n v="0"/>
    <s v="Satur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656"/>
    <n v="0"/>
    <d v="2013-09-06T00:00:00"/>
    <d v="2013-09-06T00:00:00"/>
    <d v="2013-09-06T00:00:00"/>
    <n v="2"/>
    <n v="50"/>
    <n v="50"/>
    <n v="40.020000000000003"/>
    <n v="0"/>
    <n v="1"/>
    <n v="0"/>
    <n v="0"/>
    <n v="0"/>
    <s v="Tu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657"/>
    <n v="1"/>
    <d v="2013-09-07T00:00:00"/>
    <d v="2013-09-07T00:00:00"/>
    <d v="2013-09-07T00:00:00"/>
    <n v="45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58"/>
    <n v="1"/>
    <d v="2013-08-30T00:00:00"/>
    <d v="2013-12-10T00:00:00"/>
    <d v="2013-12-10T00:00:00"/>
    <n v="44"/>
    <n v="45.454545449999998"/>
    <n v="27.272727270000001"/>
    <n v="40.020000000000003"/>
    <n v="0"/>
    <n v="1"/>
    <n v="1"/>
    <n v="0"/>
    <n v="0"/>
    <s v="Thurs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3659"/>
    <n v="1"/>
    <d v="2013-09-09T00:00:00"/>
    <d v="2013-10-03T00:00:00"/>
    <d v="2013-10-03T00:00:00"/>
    <n v="42"/>
    <n v="19.047619050000002"/>
    <n v="2.3809523810000002"/>
    <n v="55.32"/>
    <n v="0"/>
    <n v="1"/>
    <n v="0"/>
    <n v="0"/>
    <n v="0"/>
    <s v="Friday"/>
    <s v="RIC"/>
    <n v="0.92108466157273916"/>
    <n v="2.51201359740937"/>
    <n v="0.71526306141364371"/>
    <n v="1"/>
    <n v="1"/>
    <n v="1.5896209292949113"/>
    <n v="4.9018904130393883"/>
    <n v="0.83056276378994731"/>
    <x v="0"/>
    <x v="0"/>
  </r>
  <r>
    <x v="3660"/>
    <n v="1"/>
    <d v="2013-09-03T00:00:00"/>
    <d v="2013-09-29T00:00:00"/>
    <d v="2013-12-17T00:00:00"/>
    <n v="29"/>
    <n v="79.310344830000005"/>
    <n v="10.34482759"/>
    <n v="82.32"/>
    <n v="8.8607594936708903E-2"/>
    <n v="1"/>
    <n v="0"/>
    <n v="0"/>
    <n v="0"/>
    <s v="Monday"/>
    <s v="RIC"/>
    <n v="0.97575364150194432"/>
    <n v="2.6531659937096004"/>
    <n v="0.72626483392161656"/>
    <n v="1"/>
    <n v="1"/>
    <n v="1.6442899092241163"/>
    <n v="5.1773322255021883"/>
    <n v="0.83811782117341038"/>
    <x v="0"/>
    <x v="0"/>
  </r>
  <r>
    <x v="3661"/>
    <n v="1"/>
    <d v="2013-09-09T00:00:00"/>
    <d v="2013-09-09T00:00:00"/>
    <d v="2013-09-09T00:00:00"/>
    <n v="39"/>
    <n v="5.1282051280000003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62"/>
    <n v="0"/>
    <d v="2013-08-30T00:00:00"/>
    <d v="2013-08-30T00:00:00"/>
    <d v="2013-08-30T00:00:00"/>
    <n v="1"/>
    <n v="100"/>
    <n v="0"/>
    <n v="40.020000000000003"/>
    <n v="0"/>
    <n v="0"/>
    <n v="0"/>
    <n v="0"/>
    <n v="0"/>
    <s v="Wednesday"/>
    <s v="RIC"/>
    <n v="8.1031576917288586E-2"/>
    <n v="1.0844051381974911"/>
    <n v="0.52024681686173568"/>
    <n v="1"/>
    <n v="0"/>
    <n v="0.74956784463946058"/>
    <n v="2.1160853413623748"/>
    <n v="0.67908452739526293"/>
    <x v="0"/>
    <x v="1"/>
  </r>
  <r>
    <x v="3663"/>
    <n v="0"/>
    <d v="2013-09-06T00:00:00"/>
    <d v="2013-09-06T00:00:00"/>
    <d v="2013-09-06T00:00:00"/>
    <n v="1"/>
    <n v="100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664"/>
    <n v="1"/>
    <d v="2013-09-18T00:00:00"/>
    <d v="2013-09-18T00:00:00"/>
    <d v="2013-09-18T00:00:00"/>
    <n v="35"/>
    <n v="17.14285714"/>
    <n v="0"/>
    <n v="40"/>
    <n v="0"/>
    <n v="1"/>
    <n v="0"/>
    <n v="0"/>
    <n v="0"/>
    <s v="Tu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665"/>
    <n v="1"/>
    <d v="2013-09-18T00:00:00"/>
    <d v="2013-09-18T00:00:00"/>
    <d v="2013-09-18T00:00:00"/>
    <n v="45"/>
    <n v="2.2222222220000001"/>
    <n v="0"/>
    <n v="40.020000000000003"/>
    <n v="0"/>
    <n v="1"/>
    <n v="0"/>
    <n v="0"/>
    <n v="0"/>
    <s v="Tues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66"/>
    <n v="1"/>
    <d v="2013-09-18T00:00:00"/>
    <d v="2013-09-18T00:00:00"/>
    <d v="2013-09-18T00:00:00"/>
    <n v="44"/>
    <n v="6.8181818180000002"/>
    <n v="2.2727272730000001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67"/>
    <n v="1"/>
    <d v="2013-09-01T00:00:00"/>
    <d v="2013-09-01T00:00:00"/>
    <d v="2013-09-01T00:00:00"/>
    <n v="29"/>
    <n v="13.79310345"/>
    <n v="3.448275862"/>
    <n v="57.05"/>
    <n v="0"/>
    <n v="1"/>
    <n v="0"/>
    <n v="0"/>
    <n v="0"/>
    <s v="Monday"/>
    <s v="DCX"/>
    <n v="0.9245875258422771"/>
    <n v="2.5208282693710169"/>
    <n v="0.71597592285333289"/>
    <n v="1"/>
    <n v="1"/>
    <n v="1.5931237935644491"/>
    <n v="4.9190911782054068"/>
    <n v="0.83105514514084788"/>
    <x v="0"/>
    <x v="0"/>
  </r>
  <r>
    <x v="3668"/>
    <n v="1"/>
    <d v="2013-09-18T00:00:00"/>
    <d v="2013-09-18T00:00:00"/>
    <d v="2013-09-18T00:00:00"/>
    <n v="44"/>
    <n v="4.5454545450000001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69"/>
    <n v="1"/>
    <d v="2013-09-19T00:00:00"/>
    <d v="2013-09-19T00:00:00"/>
    <d v="2013-09-19T00:00:00"/>
    <n v="45"/>
    <n v="2.2222222220000001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70"/>
    <n v="0"/>
    <d v="2013-09-19T00:00:00"/>
    <d v="2013-09-19T00:00:00"/>
    <d v="2013-09-19T00:00:00"/>
    <n v="12"/>
    <n v="75"/>
    <n v="0"/>
    <n v="71.48"/>
    <n v="0"/>
    <n v="1"/>
    <n v="0"/>
    <n v="0"/>
    <n v="0"/>
    <s v="Tuesday"/>
    <s v="DCX"/>
    <n v="0.95380505844888563"/>
    <n v="2.5955671780253371"/>
    <n v="0.72187976180459135"/>
    <n v="1"/>
    <n v="0"/>
    <n v="1.6223413261710578"/>
    <n v="5.0649351100183031"/>
    <n v="0.83511777424491151"/>
    <x v="0"/>
    <x v="1"/>
  </r>
  <r>
    <x v="3671"/>
    <n v="1"/>
    <d v="2013-09-19T00:00:00"/>
    <d v="2013-09-19T00:00:00"/>
    <d v="2013-09-19T00:00:00"/>
    <n v="45"/>
    <n v="0"/>
    <n v="0"/>
    <n v="40"/>
    <n v="0"/>
    <n v="1"/>
    <n v="0"/>
    <n v="0"/>
    <n v="0"/>
    <s v="Satur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672"/>
    <n v="1"/>
    <d v="2013-09-19T00:00:00"/>
    <d v="2013-09-19T00:00:00"/>
    <d v="2013-09-19T00:00:00"/>
    <n v="36"/>
    <n v="16.666666670000001"/>
    <n v="8.3333333330000006"/>
    <n v="43.55"/>
    <n v="0"/>
    <n v="1"/>
    <n v="0"/>
    <n v="0"/>
    <n v="0"/>
    <s v="Wednesday"/>
    <s v="RIC"/>
    <n v="0.89725303587767447"/>
    <n v="2.4528559410153337"/>
    <n v="0.71038467370696512"/>
    <n v="1"/>
    <n v="1"/>
    <n v="1.5657893035998465"/>
    <n v="4.7864514086347683"/>
    <n v="0.82718251145982824"/>
    <x v="0"/>
    <x v="0"/>
  </r>
  <r>
    <x v="3673"/>
    <n v="1"/>
    <d v="2013-09-19T00:00:00"/>
    <d v="2013-09-19T00:00:00"/>
    <d v="2013-10-24T00:00:00"/>
    <n v="42"/>
    <n v="26.190476189999998"/>
    <n v="11.9047619"/>
    <n v="84.27"/>
    <n v="8.5714285714285701E-2"/>
    <n v="1"/>
    <n v="0"/>
    <n v="0"/>
    <n v="0"/>
    <s v="Saturday"/>
    <s v="DCX"/>
    <n v="0.97970195671905358"/>
    <n v="2.663662236978932"/>
    <n v="0.72704907403674768"/>
    <n v="1"/>
    <n v="1"/>
    <n v="1.6482382244412257"/>
    <n v="5.1978143734921236"/>
    <n v="0.83865279923887825"/>
    <x v="0"/>
    <x v="0"/>
  </r>
  <r>
    <x v="3674"/>
    <n v="0"/>
    <d v="2013-09-19T00:00:00"/>
    <d v="2013-09-19T00:00:00"/>
    <d v="2013-09-19T00:00:00"/>
    <n v="1"/>
    <n v="100"/>
    <n v="100"/>
    <n v="44"/>
    <n v="0"/>
    <n v="1"/>
    <n v="0"/>
    <n v="0"/>
    <n v="0"/>
    <s v="Tuesday"/>
    <s v="DCX"/>
    <n v="0.89816418554316124"/>
    <n v="2.4550918783675737"/>
    <n v="0.71057209613989492"/>
    <n v="1"/>
    <n v="0"/>
    <n v="1.5667004532653332"/>
    <n v="4.7908145696791218"/>
    <n v="0.8273127229395274"/>
    <x v="0"/>
    <x v="1"/>
  </r>
  <r>
    <x v="3675"/>
    <n v="1"/>
    <d v="2013-09-19T00:00:00"/>
    <d v="2013-09-19T00:00:00"/>
    <d v="2013-09-19T00:00:00"/>
    <n v="35"/>
    <n v="8.5714285710000002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76"/>
    <n v="0"/>
    <d v="2013-09-19T00:00:00"/>
    <d v="2013-09-19T00:00:00"/>
    <d v="2013-09-29T00:00:00"/>
    <n v="2"/>
    <n v="100"/>
    <n v="0"/>
    <n v="48.87"/>
    <n v="0.2"/>
    <n v="1"/>
    <n v="0"/>
    <n v="0"/>
    <n v="0"/>
    <s v="Tuesday"/>
    <s v="RIC"/>
    <n v="0.90802484970076236"/>
    <n v="2.4794204657434529"/>
    <n v="0.71259581592811938"/>
    <n v="1"/>
    <n v="0"/>
    <n v="1.5765611174229344"/>
    <n v="4.838288862550626"/>
    <n v="0.8287169368383871"/>
    <x v="0"/>
    <x v="1"/>
  </r>
  <r>
    <x v="3677"/>
    <n v="1"/>
    <d v="2013-09-19T00:00:00"/>
    <d v="2013-10-16T00:00:00"/>
    <d v="2013-10-16T00:00:00"/>
    <n v="40"/>
    <n v="50"/>
    <n v="0"/>
    <n v="82.52"/>
    <n v="0"/>
    <n v="1"/>
    <n v="0"/>
    <n v="0"/>
    <n v="0"/>
    <s v="Thursday"/>
    <s v="BWI"/>
    <n v="0.97615859690882734"/>
    <n v="2.6542406251983417"/>
    <n v="0.72634533339037499"/>
    <n v="1"/>
    <n v="1"/>
    <n v="1.6446948646309993"/>
    <n v="5.1794292387499041"/>
    <n v="0.83817275651783341"/>
    <x v="0"/>
    <x v="0"/>
  </r>
  <r>
    <x v="3678"/>
    <n v="1"/>
    <d v="2013-09-19T00:00:00"/>
    <d v="2013-10-17T00:00:00"/>
    <d v="2013-10-17T00:00:00"/>
    <n v="43"/>
    <n v="34.883720930000003"/>
    <n v="16.27906977"/>
    <n v="33.69"/>
    <n v="0"/>
    <n v="1"/>
    <n v="0"/>
    <n v="0"/>
    <n v="0"/>
    <s v="Monday"/>
    <s v="DCX"/>
    <n v="0.87728873431834253"/>
    <n v="2.4043719699939157"/>
    <n v="0.70626006534715202"/>
    <n v="1"/>
    <n v="1"/>
    <n v="1.5458250020405147"/>
    <n v="4.6918408090022394"/>
    <n v="0.82430991421643496"/>
    <x v="0"/>
    <x v="0"/>
  </r>
  <r>
    <x v="3679"/>
    <n v="0"/>
    <d v="2013-09-19T00:00:00"/>
    <d v="2013-09-19T00:00:00"/>
    <d v="2013-09-19T00:00:00"/>
    <n v="2"/>
    <n v="50"/>
    <n v="0"/>
    <n v="40.020000000000003"/>
    <n v="0"/>
    <n v="1"/>
    <n v="0"/>
    <n v="0"/>
    <n v="0"/>
    <s v="Friday"/>
    <s v="DCX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680"/>
    <n v="1"/>
    <d v="2013-09-19T00:00:00"/>
    <d v="2013-09-24T00:00:00"/>
    <d v="2013-11-30T00:00:00"/>
    <n v="41"/>
    <n v="19.512195120000001"/>
    <n v="17.073170730000001"/>
    <n v="65.900000000000006"/>
    <n v="2.9850746268656699E-2"/>
    <n v="1"/>
    <n v="0"/>
    <n v="0"/>
    <n v="0"/>
    <s v="Wednesday"/>
    <s v="DCX"/>
    <n v="0.94250680259684994"/>
    <n v="2.5664068366594961"/>
    <n v="0.7196057416330387"/>
    <n v="1"/>
    <n v="1"/>
    <n v="1.6110430703190219"/>
    <n v="5.0080322342020303"/>
    <n v="0.83355615266055294"/>
    <x v="0"/>
    <x v="0"/>
  </r>
  <r>
    <x v="3681"/>
    <n v="1"/>
    <d v="2013-09-19T00:00:00"/>
    <d v="2013-09-19T00:00:00"/>
    <d v="2013-09-19T00:00:00"/>
    <n v="45"/>
    <n v="2.2222222220000001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82"/>
    <n v="1"/>
    <d v="2013-09-19T00:00:00"/>
    <d v="2013-09-19T00:00:00"/>
    <d v="2013-09-19T00:00:00"/>
    <n v="38"/>
    <n v="26.315789469999999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83"/>
    <n v="1"/>
    <d v="2013-09-19T00:00:00"/>
    <d v="2013-09-19T00:00:00"/>
    <d v="2013-09-19T00:00:00"/>
    <n v="38"/>
    <n v="7.8947368420000004"/>
    <n v="2.6315789469999999"/>
    <n v="40.020000000000003"/>
    <n v="0"/>
    <n v="1"/>
    <n v="0"/>
    <n v="0"/>
    <n v="0"/>
    <s v="Mon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84"/>
    <n v="1"/>
    <d v="2013-09-19T00:00:00"/>
    <d v="2013-09-19T00:00:00"/>
    <d v="2013-09-19T00:00:00"/>
    <n v="37"/>
    <n v="8.1081081079999997"/>
    <n v="0"/>
    <n v="44.65"/>
    <n v="0"/>
    <n v="1"/>
    <n v="0"/>
    <n v="0"/>
    <n v="0"/>
    <s v="Wednesday"/>
    <s v="RIC"/>
    <n v="0.89948029061553103"/>
    <n v="2.4583251644472255"/>
    <n v="0.71084269047909532"/>
    <n v="1"/>
    <n v="1"/>
    <n v="1.568016558337703"/>
    <n v="4.7971239360188598"/>
    <n v="0.82750066911856568"/>
    <x v="0"/>
    <x v="0"/>
  </r>
  <r>
    <x v="3685"/>
    <n v="1"/>
    <d v="2013-09-19T00:00:00"/>
    <d v="2013-10-09T00:00:00"/>
    <d v="2013-10-09T00:00:00"/>
    <n v="46"/>
    <n v="2.1739130430000002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86"/>
    <n v="1"/>
    <d v="2013-09-19T00:00:00"/>
    <d v="2013-09-28T00:00:00"/>
    <d v="2013-09-28T00:00:00"/>
    <n v="40"/>
    <n v="5"/>
    <n v="5"/>
    <n v="40.020000000000003"/>
    <n v="0"/>
    <n v="1"/>
    <n v="0"/>
    <n v="0"/>
    <n v="0"/>
    <s v="Mon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687"/>
    <n v="1"/>
    <d v="2013-09-19T00:00:00"/>
    <d v="2013-10-07T00:00:00"/>
    <d v="2013-10-07T00:00:00"/>
    <n v="33"/>
    <n v="72.727272729999996"/>
    <n v="6.0606060609999997"/>
    <n v="69.98"/>
    <n v="0"/>
    <n v="1"/>
    <n v="0"/>
    <n v="0"/>
    <n v="0"/>
    <s v="Wednesday"/>
    <s v="DCX"/>
    <n v="0.95076789289726316"/>
    <n v="2.5876959699369246"/>
    <n v="0.72126958126343654"/>
    <n v="1"/>
    <n v="1"/>
    <n v="1.6193041606194352"/>
    <n v="5.0495754003784263"/>
    <n v="0.83469914269727996"/>
    <x v="0"/>
    <x v="0"/>
  </r>
  <r>
    <x v="3688"/>
    <n v="1"/>
    <d v="2013-09-19T00:00:00"/>
    <d v="2013-09-30T00:00:00"/>
    <d v="2013-11-19T00:00:00"/>
    <n v="37"/>
    <n v="67.567567569999994"/>
    <n v="2.7027027029999999"/>
    <n v="51.88"/>
    <n v="0.06"/>
    <n v="1"/>
    <n v="0"/>
    <n v="0"/>
    <n v="0"/>
    <s v="Saturday"/>
    <s v="DCX"/>
    <n v="0.91411942857435147"/>
    <n v="2.4945776306850234"/>
    <n v="0.71384238506558073"/>
    <n v="1"/>
    <n v="1"/>
    <n v="1.5826556962965235"/>
    <n v="4.8678662348994726"/>
    <n v="0.82958030057801213"/>
    <x v="0"/>
    <x v="0"/>
  </r>
  <r>
    <x v="3689"/>
    <n v="1"/>
    <d v="2013-09-19T00:00:00"/>
    <d v="2013-10-16T00:00:00"/>
    <d v="2013-11-04T00:00:00"/>
    <n v="44"/>
    <n v="15.90909091"/>
    <n v="2.2727272730000001"/>
    <n v="50.47"/>
    <n v="0.105263157894737"/>
    <n v="1"/>
    <n v="0"/>
    <n v="0"/>
    <n v="0"/>
    <s v="Thursday"/>
    <s v="RIC"/>
    <n v="0.91126449295582634"/>
    <n v="2.4874659287100629"/>
    <n v="0.71325884741478229"/>
    <n v="1"/>
    <n v="1"/>
    <n v="1.5798007606779985"/>
    <n v="4.8539886094887645"/>
    <n v="0.82917629898030654"/>
    <x v="0"/>
    <x v="0"/>
  </r>
  <r>
    <x v="3690"/>
    <n v="1"/>
    <d v="2013-09-19T00:00:00"/>
    <d v="2013-09-19T00:00:00"/>
    <d v="2014-01-02T00:00:00"/>
    <n v="45"/>
    <n v="24.444444440000002"/>
    <n v="15.55555556"/>
    <n v="81.150000000000006"/>
    <n v="5.7142857142857099E-2"/>
    <n v="1"/>
    <n v="1"/>
    <n v="1"/>
    <n v="0"/>
    <s v="Saturday"/>
    <s v="BWI"/>
    <n v="2.6923922494491488"/>
    <n v="14.766959951322885"/>
    <n v="0.93657623263537892"/>
    <n v="1"/>
    <n v="1"/>
    <n v="3.3609285171713208"/>
    <n v="28.815934551380479"/>
    <n v="0.96646088693692478"/>
    <x v="0"/>
    <x v="0"/>
  </r>
  <r>
    <x v="3691"/>
    <n v="1"/>
    <d v="2013-09-19T00:00:00"/>
    <d v="2013-09-19T00:00:00"/>
    <d v="2014-01-15T00:00:00"/>
    <n v="47"/>
    <n v="29.787234040000001"/>
    <n v="21.276595740000001"/>
    <n v="79.67"/>
    <n v="5.93220338983051E-2"/>
    <n v="1"/>
    <n v="0"/>
    <n v="0"/>
    <n v="0"/>
    <s v="Thursday"/>
    <s v="RIC"/>
    <n v="0.97038798236074453"/>
    <n v="2.6389681338439872"/>
    <n v="0.72519682414925135"/>
    <n v="1"/>
    <n v="1"/>
    <n v="1.6389242500829164"/>
    <n v="5.1496268208687495"/>
    <n v="0.83738850679418442"/>
    <x v="0"/>
    <x v="0"/>
  </r>
  <r>
    <x v="3692"/>
    <n v="1"/>
    <d v="2013-09-19T00:00:00"/>
    <d v="2013-09-19T00:00:00"/>
    <d v="2013-09-19T00:00:00"/>
    <n v="39"/>
    <n v="2.5641025640000001"/>
    <n v="0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3693"/>
    <n v="1"/>
    <d v="2013-09-19T00:00:00"/>
    <d v="2013-09-19T00:00:00"/>
    <d v="2013-09-19T00:00:00"/>
    <n v="38"/>
    <n v="2.6315789469999999"/>
    <n v="2.6315789469999999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3694"/>
    <n v="1"/>
    <d v="2013-09-19T00:00:00"/>
    <d v="2013-09-21T00:00:00"/>
    <d v="2014-01-09T00:00:00"/>
    <n v="57"/>
    <n v="26.315789469999999"/>
    <n v="5.263157895"/>
    <n v="44.29"/>
    <n v="6.3636363636363602E-2"/>
    <n v="1"/>
    <n v="1"/>
    <n v="0"/>
    <n v="0"/>
    <s v="Friday"/>
    <s v="DCX"/>
    <n v="1.766481639986456"/>
    <n v="5.8502338803198315"/>
    <n v="0.85401958276593748"/>
    <n v="1"/>
    <n v="1"/>
    <n v="2.435017907708628"/>
    <n v="11.416023146352668"/>
    <n v="0.91945891303418192"/>
    <x v="0"/>
    <x v="0"/>
  </r>
  <r>
    <x v="3695"/>
    <n v="1"/>
    <d v="2013-09-19T00:00:00"/>
    <d v="2013-09-20T00:00:00"/>
    <d v="2013-09-20T00:00:00"/>
    <n v="44"/>
    <n v="2.2727272730000001"/>
    <n v="0"/>
    <n v="45.13"/>
    <n v="0"/>
    <n v="1"/>
    <n v="0"/>
    <n v="0"/>
    <n v="0"/>
    <s v="Monday"/>
    <s v="RIC"/>
    <n v="0.90045218359205026"/>
    <n v="2.4607155548222019"/>
    <n v="0.7110424176275949"/>
    <n v="1"/>
    <n v="1"/>
    <n v="1.5689884513142223"/>
    <n v="4.8017884934378969"/>
    <n v="0.82763935618627804"/>
    <x v="0"/>
    <x v="0"/>
  </r>
  <r>
    <x v="3696"/>
    <n v="1"/>
    <d v="2013-09-19T00:00:00"/>
    <d v="2013-10-06T00:00:00"/>
    <d v="2013-10-06T00:00:00"/>
    <n v="41"/>
    <n v="12.195121950000001"/>
    <n v="4.8780487800000003"/>
    <n v="90.13"/>
    <n v="0"/>
    <n v="1"/>
    <n v="0"/>
    <n v="0"/>
    <n v="0"/>
    <s v="Thursday"/>
    <s v="CHO"/>
    <n v="0.9915671501407255"/>
    <n v="2.6954553473398892"/>
    <n v="0.72939735269164241"/>
    <n v="1"/>
    <n v="1"/>
    <n v="1.6601034178628975"/>
    <n v="5.2598547792605483"/>
    <n v="0.84025188518540583"/>
    <x v="0"/>
    <x v="0"/>
  </r>
  <r>
    <x v="3697"/>
    <n v="1"/>
    <d v="2013-09-19T00:00:00"/>
    <d v="2013-09-19T00:00:00"/>
    <d v="2013-09-19T00:00:00"/>
    <n v="38"/>
    <n v="0"/>
    <n v="0"/>
    <n v="40"/>
    <n v="0"/>
    <n v="1"/>
    <n v="0"/>
    <n v="0"/>
    <n v="0"/>
    <s v="Tu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698"/>
    <n v="1"/>
    <d v="2013-09-19T00:00:00"/>
    <d v="2013-10-13T00:00:00"/>
    <d v="2013-10-13T00:00:00"/>
    <n v="42"/>
    <n v="9.5238095240000007"/>
    <n v="7.1428571429999996"/>
    <n v="78.650000000000006"/>
    <n v="0"/>
    <n v="1"/>
    <n v="0"/>
    <n v="0"/>
    <n v="0"/>
    <s v="Tuesday"/>
    <s v="DCX"/>
    <n v="0.96832270978564128"/>
    <n v="2.6335235695205261"/>
    <n v="0.72478505206670274"/>
    <n v="1"/>
    <n v="1"/>
    <n v="1.6368589775078133"/>
    <n v="5.1390024127493534"/>
    <n v="0.83710708470757067"/>
    <x v="0"/>
    <x v="0"/>
  </r>
  <r>
    <x v="3699"/>
    <n v="1"/>
    <d v="2013-09-19T00:00:00"/>
    <d v="2013-09-19T00:00:00"/>
    <d v="2013-09-19T00:00:00"/>
    <n v="24"/>
    <n v="91.666666669999998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00"/>
    <n v="1"/>
    <d v="2013-09-19T00:00:00"/>
    <d v="2013-09-23T00:00:00"/>
    <d v="2013-12-09T00:00:00"/>
    <n v="39"/>
    <n v="56.410256410000002"/>
    <n v="23.07692308"/>
    <n v="100.12"/>
    <n v="6.4935064935064901E-2"/>
    <n v="1"/>
    <n v="0"/>
    <n v="0"/>
    <n v="0"/>
    <s v="Tuesday"/>
    <s v="DCX"/>
    <n v="1.0117946727145315"/>
    <n v="2.7505328944745675"/>
    <n v="0.73337122266725363"/>
    <n v="1"/>
    <n v="1"/>
    <n v="1.6803309404367035"/>
    <n v="5.3673319444126939"/>
    <n v="0.84294834811031083"/>
    <x v="0"/>
    <x v="0"/>
  </r>
  <r>
    <x v="3701"/>
    <n v="1"/>
    <d v="2013-09-19T00:00:00"/>
    <d v="2013-09-19T00:00:00"/>
    <d v="2013-09-19T00:00:00"/>
    <n v="44"/>
    <n v="6.8181818180000002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02"/>
    <n v="1"/>
    <d v="2013-09-16T00:00:00"/>
    <d v="2013-09-27T00:00:00"/>
    <d v="2013-09-27T00:00:00"/>
    <n v="35"/>
    <n v="37.142857139999997"/>
    <n v="14.28571429"/>
    <n v="40.25"/>
    <n v="0"/>
    <n v="1"/>
    <n v="0"/>
    <n v="0"/>
    <n v="0"/>
    <s v="Friday"/>
    <s v="RIC"/>
    <n v="0.89057127166410499"/>
    <n v="2.4365211692876358"/>
    <n v="0.7090080489138112"/>
    <n v="1"/>
    <n v="1"/>
    <n v="1.559107539386277"/>
    <n v="4.7545760792122822"/>
    <n v="0.82622525339227326"/>
    <x v="0"/>
    <x v="0"/>
  </r>
  <r>
    <x v="3703"/>
    <n v="1"/>
    <d v="2013-09-19T00:00:00"/>
    <d v="2013-09-19T00:00:00"/>
    <d v="2013-09-19T00:00:00"/>
    <n v="37"/>
    <n v="10.81081081"/>
    <n v="0"/>
    <n v="40"/>
    <n v="0"/>
    <n v="1"/>
    <n v="0"/>
    <n v="0"/>
    <n v="0"/>
    <s v="Thursday"/>
    <s v="BWI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704"/>
    <n v="1"/>
    <d v="2013-09-19T00:00:00"/>
    <d v="2013-09-19T00:00:00"/>
    <d v="2013-11-14T00:00:00"/>
    <n v="45"/>
    <n v="13.33333333"/>
    <n v="4.4444444440000002"/>
    <n v="37.68"/>
    <n v="7.1428571428571397E-2"/>
    <n v="1"/>
    <n v="1"/>
    <n v="0"/>
    <n v="0"/>
    <s v="Friday"/>
    <s v="RIC"/>
    <n v="1.7530978637889727"/>
    <n v="5.7724572925618309"/>
    <n v="0.85234310726502527"/>
    <n v="1"/>
    <n v="1"/>
    <n v="2.4216341315111447"/>
    <n v="11.264251551532066"/>
    <n v="0.918462207351326"/>
    <x v="0"/>
    <x v="0"/>
  </r>
  <r>
    <x v="3705"/>
    <n v="1"/>
    <d v="2013-09-19T00:00:00"/>
    <d v="2013-09-19T00:00:00"/>
    <d v="2013-09-19T00:00:00"/>
    <n v="39"/>
    <n v="0"/>
    <n v="0"/>
    <n v="38.46"/>
    <n v="0"/>
    <n v="1"/>
    <n v="0"/>
    <n v="0"/>
    <n v="0"/>
    <s v="Friday"/>
    <s v="RIC"/>
    <n v="0.88694692077250215"/>
    <n v="2.4277063452721914"/>
    <n v="0.7082597226045072"/>
    <n v="1"/>
    <n v="1"/>
    <n v="1.5554831884946743"/>
    <n v="4.7373750173316873"/>
    <n v="0.82570426423596843"/>
    <x v="0"/>
    <x v="0"/>
  </r>
  <r>
    <x v="3706"/>
    <n v="1"/>
    <d v="2013-09-19T00:00:00"/>
    <d v="2013-09-19T00:00:00"/>
    <d v="2013-10-07T00:00:00"/>
    <n v="36"/>
    <n v="5.5555555559999998"/>
    <n v="0"/>
    <n v="43.01"/>
    <n v="0.16666666666666699"/>
    <n v="1"/>
    <n v="0"/>
    <n v="0"/>
    <n v="0"/>
    <s v="Tuesday"/>
    <s v="RIC"/>
    <n v="0.89615965627909044"/>
    <n v="2.4501755040057662"/>
    <n v="0.71015967192423479"/>
    <n v="1"/>
    <n v="1"/>
    <n v="1.5646959240012626"/>
    <n v="4.7812208603234447"/>
    <n v="0.82702615517372702"/>
    <x v="0"/>
    <x v="0"/>
  </r>
  <r>
    <x v="3707"/>
    <n v="1"/>
    <d v="2013-08-26T00:00:00"/>
    <d v="2014-01-08T00:00:00"/>
    <d v="2014-01-08T00:00:00"/>
    <n v="44"/>
    <n v="4.5454545450000001"/>
    <n v="4.5454545450000001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08"/>
    <n v="1"/>
    <d v="2013-09-20T00:00:00"/>
    <d v="2013-09-20T00:00:00"/>
    <d v="2013-09-20T00:00:00"/>
    <n v="43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09"/>
    <n v="1"/>
    <d v="2013-09-18T00:00:00"/>
    <d v="2013-09-20T00:00:00"/>
    <d v="2013-10-25T00:00:00"/>
    <n v="41"/>
    <n v="56.097560979999997"/>
    <n v="7.3170731709999997"/>
    <n v="31.88"/>
    <n v="0.114285714285714"/>
    <n v="1"/>
    <n v="0"/>
    <n v="0"/>
    <n v="0"/>
    <s v="Tuesday"/>
    <s v="RIC"/>
    <n v="0.87362388788605139"/>
    <n v="2.3955764429302366"/>
    <n v="0.70549919378724313"/>
    <n v="1"/>
    <n v="1"/>
    <n v="1.5421601556082234"/>
    <n v="4.6746774027867861"/>
    <n v="0.82377852888890069"/>
    <x v="0"/>
    <x v="0"/>
  </r>
  <r>
    <x v="3710"/>
    <n v="1"/>
    <d v="2013-09-20T00:00:00"/>
    <d v="2013-09-20T00:00:00"/>
    <d v="2013-09-20T00:00:00"/>
    <n v="31"/>
    <n v="9.6774193549999996"/>
    <n v="0"/>
    <n v="40"/>
    <n v="0"/>
    <n v="1"/>
    <n v="0"/>
    <n v="0"/>
    <n v="0"/>
    <s v="Tu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711"/>
    <n v="1"/>
    <d v="2013-09-20T00:00:00"/>
    <d v="2013-09-20T00:00:00"/>
    <d v="2013-09-20T00:00:00"/>
    <n v="39"/>
    <n v="2.5641025640000001"/>
    <n v="0"/>
    <n v="40"/>
    <n v="0"/>
    <n v="1"/>
    <n v="0"/>
    <n v="0"/>
    <n v="0"/>
    <s v="Satur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712"/>
    <n v="1"/>
    <d v="2013-09-20T00:00:00"/>
    <d v="2013-09-20T00:00:00"/>
    <d v="2013-09-20T00:00:00"/>
    <n v="41"/>
    <n v="9.7560975610000007"/>
    <n v="0"/>
    <n v="40"/>
    <n v="0"/>
    <n v="1"/>
    <n v="0"/>
    <n v="0"/>
    <n v="0"/>
    <s v="Tu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713"/>
    <n v="0"/>
    <d v="2013-09-12T00:00:00"/>
    <d v="2013-09-20T00:00:00"/>
    <d v="2013-09-20T00:00:00"/>
    <n v="3"/>
    <n v="0"/>
    <n v="0"/>
    <n v="51.61"/>
    <n v="0"/>
    <n v="1"/>
    <n v="0"/>
    <n v="0"/>
    <n v="0"/>
    <s v="Monday"/>
    <s v="RIC"/>
    <n v="0.91357273877505951"/>
    <n v="2.4932142432497439"/>
    <n v="0.71373069890219554"/>
    <n v="1"/>
    <n v="0"/>
    <n v="1.5821090064972316"/>
    <n v="4.8652057493809444"/>
    <n v="0.82950299738324662"/>
    <x v="0"/>
    <x v="1"/>
  </r>
  <r>
    <x v="3714"/>
    <n v="1"/>
    <d v="2013-09-04T00:00:00"/>
    <d v="2013-09-20T00:00:00"/>
    <d v="2014-01-09T00:00:00"/>
    <n v="53"/>
    <n v="30.18867925"/>
    <n v="5.6603773579999999"/>
    <n v="108.98"/>
    <n v="7.2072072072072099E-2"/>
    <n v="1"/>
    <n v="0"/>
    <n v="0"/>
    <n v="0"/>
    <s v="Tuesday"/>
    <s v="BWI"/>
    <n v="1.0297341972394485"/>
    <n v="2.8003214026081649"/>
    <n v="0.73686436117911003"/>
    <n v="1"/>
    <n v="1"/>
    <n v="1.6982704649616205"/>
    <n v="5.4644881902830633"/>
    <n v="0.84530871268306662"/>
    <x v="0"/>
    <x v="0"/>
  </r>
  <r>
    <x v="3715"/>
    <n v="1"/>
    <d v="2013-09-20T00:00:00"/>
    <d v="2013-09-20T00:00:00"/>
    <d v="2013-09-20T00:00:00"/>
    <n v="40"/>
    <n v="17.5"/>
    <n v="5"/>
    <n v="40"/>
    <n v="0"/>
    <n v="1"/>
    <n v="0"/>
    <n v="0"/>
    <n v="0"/>
    <s v="Fri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716"/>
    <n v="1"/>
    <d v="2013-09-20T00:00:00"/>
    <d v="2013-09-20T00:00:00"/>
    <d v="2013-10-20T00:00:00"/>
    <n v="43"/>
    <n v="30.232558139999998"/>
    <n v="9.3023255809999998"/>
    <n v="47.38"/>
    <n v="0.1"/>
    <n v="1"/>
    <n v="0"/>
    <n v="0"/>
    <n v="0"/>
    <s v="Tuesday"/>
    <s v="DCX"/>
    <n v="0.90500793191948403"/>
    <n v="2.4719515303002169"/>
    <n v="0.71197754597872198"/>
    <n v="1"/>
    <n v="1"/>
    <n v="1.5735441996416561"/>
    <n v="4.8237141392758129"/>
    <n v="0.82828827513083403"/>
    <x v="0"/>
    <x v="0"/>
  </r>
  <r>
    <x v="3717"/>
    <n v="1"/>
    <d v="2013-09-20T00:00:00"/>
    <d v="2013-09-20T00:00:00"/>
    <d v="2013-09-20T00:00:00"/>
    <n v="38"/>
    <n v="0"/>
    <n v="0"/>
    <n v="40.020000000000003"/>
    <n v="0"/>
    <n v="1"/>
    <n v="0"/>
    <n v="0"/>
    <n v="0"/>
    <s v="Satur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18"/>
    <n v="1"/>
    <d v="2013-09-20T00:00:00"/>
    <d v="2013-09-20T00:00:00"/>
    <d v="2013-09-20T00:00:00"/>
    <n v="40"/>
    <n v="25"/>
    <n v="5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19"/>
    <n v="0"/>
    <d v="2013-09-20T00:00:00"/>
    <d v="2013-09-20T00:00:00"/>
    <d v="2013-09-20T00:00:00"/>
    <n v="2"/>
    <n v="50"/>
    <n v="50"/>
    <n v="40"/>
    <n v="0"/>
    <n v="1"/>
    <n v="0"/>
    <n v="0"/>
    <n v="0"/>
    <s v="Monday"/>
    <s v="DCX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3720"/>
    <n v="1"/>
    <d v="2013-09-20T00:00:00"/>
    <d v="2013-09-27T00:00:00"/>
    <d v="2013-12-11T00:00:00"/>
    <n v="44"/>
    <n v="13.636363640000001"/>
    <n v="2.2727272730000001"/>
    <n v="38"/>
    <n v="2.66666666666667E-2"/>
    <n v="1"/>
    <n v="1"/>
    <n v="0"/>
    <n v="0"/>
    <s v="Friday"/>
    <s v="DCX"/>
    <n v="1.7537457924399855"/>
    <n v="5.776198644962248"/>
    <n v="0.85242463327968576"/>
    <n v="1"/>
    <n v="1"/>
    <n v="2.4222820601621575"/>
    <n v="11.27155234778664"/>
    <n v="0.91851071717260246"/>
    <x v="0"/>
    <x v="0"/>
  </r>
  <r>
    <x v="3721"/>
    <n v="0"/>
    <d v="2013-09-20T00:00:00"/>
    <d v="2013-09-20T00:00:00"/>
    <d v="2013-10-07T00:00:00"/>
    <n v="12"/>
    <n v="16.666666670000001"/>
    <n v="8.3333333330000006"/>
    <n v="37.33"/>
    <n v="0.17647058823529399"/>
    <n v="1"/>
    <n v="0"/>
    <n v="0"/>
    <n v="0"/>
    <s v="Tuesday"/>
    <s v="DCX"/>
    <n v="0.88465892272361313"/>
    <n v="2.4221581074899321"/>
    <n v="0.70778673322797614"/>
    <n v="1"/>
    <n v="0"/>
    <n v="1.553195190445785"/>
    <n v="4.7265483030088937"/>
    <n v="0.8253747376103383"/>
    <x v="0"/>
    <x v="1"/>
  </r>
  <r>
    <x v="3722"/>
    <n v="0"/>
    <d v="2013-09-20T00:00:00"/>
    <d v="2013-09-20T00:00:00"/>
    <d v="2013-09-20T00:00:00"/>
    <n v="6"/>
    <n v="50"/>
    <n v="0"/>
    <n v="40"/>
    <n v="0"/>
    <n v="1"/>
    <n v="0"/>
    <n v="0"/>
    <n v="0"/>
    <s v="Friday"/>
    <s v="DCX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3723"/>
    <n v="0"/>
    <d v="2013-09-19T00:00:00"/>
    <d v="2013-09-23T00:00:00"/>
    <d v="2013-09-23T00:00:00"/>
    <n v="3"/>
    <n v="33.333333330000002"/>
    <n v="33.333333330000002"/>
    <n v="40.020000000000003"/>
    <n v="0"/>
    <n v="1"/>
    <n v="1"/>
    <n v="0"/>
    <n v="0"/>
    <s v="Monday"/>
    <s v="CHO"/>
    <n v="1.7578358420495039"/>
    <n v="5.7998719634965958"/>
    <n v="0.85293840746292737"/>
    <n v="1"/>
    <n v="0"/>
    <n v="2.4263721097716759"/>
    <n v="11.317747962845422"/>
    <n v="0.91881632884384834"/>
    <x v="0"/>
    <x v="1"/>
  </r>
  <r>
    <x v="3724"/>
    <n v="1"/>
    <d v="2013-09-20T00:00:00"/>
    <d v="2013-09-20T00:00:00"/>
    <d v="2013-09-20T00:00:00"/>
    <n v="36"/>
    <n v="8.3333333330000006"/>
    <n v="2.7777777779999999"/>
    <n v="53.6"/>
    <n v="0"/>
    <n v="1"/>
    <n v="0"/>
    <n v="0"/>
    <n v="0"/>
    <s v="Friday"/>
    <s v="RIC"/>
    <n v="0.91760204507354537"/>
    <n v="2.503280433366192"/>
    <n v="0.71455325400852043"/>
    <n v="1"/>
    <n v="1"/>
    <n v="1.5861383127957174"/>
    <n v="4.8848487007083303"/>
    <n v="0.83007209686127781"/>
    <x v="0"/>
    <x v="0"/>
  </r>
  <r>
    <x v="3725"/>
    <n v="1"/>
    <d v="2013-09-20T00:00:00"/>
    <d v="2013-11-11T00:00:00"/>
    <d v="2013-11-11T00:00:00"/>
    <n v="50"/>
    <n v="32"/>
    <n v="2"/>
    <n v="50.17"/>
    <n v="0"/>
    <n v="1"/>
    <n v="0"/>
    <n v="0"/>
    <n v="0"/>
    <s v="Tuesday"/>
    <s v="BWI"/>
    <n v="0.91065705984550183"/>
    <n v="2.4859554183576065"/>
    <n v="0.71313459870030527"/>
    <n v="1"/>
    <n v="1"/>
    <n v="1.5791933275676739"/>
    <n v="4.8510410314091157"/>
    <n v="0.82909024314957358"/>
    <x v="0"/>
    <x v="0"/>
  </r>
  <r>
    <x v="3726"/>
    <n v="0"/>
    <d v="2013-08-17T00:00:00"/>
    <d v="2013-09-20T00:00:00"/>
    <d v="2013-10-06T00:00:00"/>
    <n v="3"/>
    <n v="66.666666669999998"/>
    <n v="33.333333330000002"/>
    <n v="52.16"/>
    <n v="0.125"/>
    <n v="1"/>
    <n v="0"/>
    <n v="0"/>
    <n v="0"/>
    <s v="Monday"/>
    <s v="CHO"/>
    <n v="0.91468636614398768"/>
    <n v="2.4959923014413414"/>
    <n v="0.7139581801745627"/>
    <n v="1"/>
    <n v="0"/>
    <n v="1.5832226338661597"/>
    <n v="4.8706267936102821"/>
    <n v="0.82966043743601248"/>
    <x v="0"/>
    <x v="1"/>
  </r>
  <r>
    <x v="3727"/>
    <n v="1"/>
    <d v="2013-09-20T00:00:00"/>
    <d v="2013-09-20T00:00:00"/>
    <d v="2013-09-20T00:00:00"/>
    <n v="40"/>
    <n v="15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28"/>
    <n v="1"/>
    <d v="2013-09-20T00:00:00"/>
    <d v="2013-09-20T00:00:00"/>
    <d v="2013-09-20T00:00:00"/>
    <n v="32"/>
    <n v="40.625"/>
    <n v="15.625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3729"/>
    <n v="0"/>
    <d v="2013-09-20T00:00:00"/>
    <d v="2013-10-08T00:00:00"/>
    <d v="2013-10-08T00:00:00"/>
    <n v="9"/>
    <n v="33.333333330000002"/>
    <n v="22.222222219999999"/>
    <n v="93.67"/>
    <n v="0"/>
    <n v="1"/>
    <n v="0"/>
    <n v="0"/>
    <n v="0"/>
    <s v="Tuesday"/>
    <s v="DCX"/>
    <n v="0.99873486084255469"/>
    <n v="2.7148449981695872"/>
    <n v="0.73080976447396073"/>
    <n v="1"/>
    <n v="0"/>
    <n v="1.6672711285647268"/>
    <n v="5.2976913354051085"/>
    <n v="0.84121165253398789"/>
    <x v="0"/>
    <x v="1"/>
  </r>
  <r>
    <x v="3730"/>
    <n v="1"/>
    <d v="2013-09-20T00:00:00"/>
    <d v="2013-09-20T00:00:00"/>
    <d v="2013-09-20T00:00:00"/>
    <n v="42"/>
    <n v="7.1428571429999996"/>
    <n v="0"/>
    <n v="40.54"/>
    <n v="0"/>
    <n v="1"/>
    <n v="0"/>
    <n v="0"/>
    <n v="0"/>
    <s v="Monday"/>
    <s v="RIC"/>
    <n v="0.89115845700408536"/>
    <n v="2.4379522789209727"/>
    <n v="0.70912917956096311"/>
    <n v="1"/>
    <n v="1"/>
    <n v="1.5596947247262574"/>
    <n v="4.7573687164013867"/>
    <n v="0.82630954360257736"/>
    <x v="0"/>
    <x v="0"/>
  </r>
  <r>
    <x v="3731"/>
    <n v="0"/>
    <d v="2013-09-20T00:00:00"/>
    <d v="2013-09-20T00:00:00"/>
    <d v="2013-09-20T00:00:00"/>
    <n v="8"/>
    <n v="5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732"/>
    <n v="0"/>
    <d v="2013-09-20T00:00:00"/>
    <d v="2013-10-19T00:00:00"/>
    <d v="2013-10-19T00:00:00"/>
    <n v="18"/>
    <n v="77.777777779999994"/>
    <n v="33.333333330000002"/>
    <n v="34.54"/>
    <n v="0"/>
    <n v="1"/>
    <n v="0"/>
    <n v="0"/>
    <n v="0"/>
    <s v="Thursday"/>
    <s v="BWI"/>
    <n v="0.87900979479759533"/>
    <n v="2.4085136025466385"/>
    <n v="0.70661698423240571"/>
    <n v="1"/>
    <n v="0"/>
    <n v="1.5475460625197672"/>
    <n v="4.6999227035132636"/>
    <n v="0.82455902439104489"/>
    <x v="0"/>
    <x v="1"/>
  </r>
  <r>
    <x v="3733"/>
    <n v="1"/>
    <d v="2013-09-20T00:00:00"/>
    <d v="2013-09-20T00:00:00"/>
    <d v="2013-09-20T00:00:00"/>
    <n v="37"/>
    <n v="10.81081081"/>
    <n v="5.4054054049999998"/>
    <n v="38.46"/>
    <n v="0"/>
    <n v="1"/>
    <n v="0"/>
    <n v="0"/>
    <n v="0"/>
    <s v="Tuesday"/>
    <s v="RIC"/>
    <n v="0.88694692077250215"/>
    <n v="2.4277063452721914"/>
    <n v="0.7082597226045072"/>
    <n v="1"/>
    <n v="1"/>
    <n v="1.5554831884946743"/>
    <n v="4.7373750173316873"/>
    <n v="0.82570426423596843"/>
    <x v="0"/>
    <x v="0"/>
  </r>
  <r>
    <x v="3734"/>
    <n v="1"/>
    <d v="2013-09-20T00:00:00"/>
    <d v="2013-09-20T00:00:00"/>
    <d v="2013-09-20T00:00:00"/>
    <n v="44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35"/>
    <n v="1"/>
    <d v="2013-09-20T00:00:00"/>
    <d v="2013-09-20T00:00:00"/>
    <d v="2013-09-20T00:00:00"/>
    <n v="42"/>
    <n v="4.7619047620000003"/>
    <n v="0"/>
    <n v="40.020000000000003"/>
    <n v="0"/>
    <n v="1"/>
    <n v="0"/>
    <n v="0"/>
    <n v="0"/>
    <s v="Wednes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36"/>
    <n v="0"/>
    <d v="2013-09-20T00:00:00"/>
    <d v="2013-10-22T00:00:00"/>
    <d v="2013-10-22T00:00:00"/>
    <n v="10"/>
    <n v="20"/>
    <n v="10"/>
    <n v="44.27"/>
    <n v="0"/>
    <n v="0"/>
    <n v="0"/>
    <n v="0"/>
    <n v="0"/>
    <s v="Friday"/>
    <s v="DCX"/>
    <n v="8.9636879313552367E-2"/>
    <n v="1.0937770385165557"/>
    <n v="0.52239422746344499"/>
    <n v="1"/>
    <n v="0"/>
    <n v="0.75817314703572436"/>
    <n v="2.1343734702058499"/>
    <n v="0.68095697289885337"/>
    <x v="0"/>
    <x v="1"/>
  </r>
  <r>
    <x v="3737"/>
    <n v="1"/>
    <d v="2013-09-20T00:00:00"/>
    <d v="2013-12-15T00:00:00"/>
    <d v="2013-12-15T00:00:00"/>
    <n v="57"/>
    <n v="29.8245614"/>
    <n v="5.263157895"/>
    <n v="39.950000000000003"/>
    <n v="0"/>
    <n v="1"/>
    <n v="0"/>
    <n v="0"/>
    <n v="0"/>
    <s v="Monday"/>
    <s v="DCX"/>
    <n v="0.88996383855378047"/>
    <n v="2.4350415950720814"/>
    <n v="0.70888271005666936"/>
    <n v="1"/>
    <n v="1"/>
    <n v="1.5585001062759525"/>
    <n v="4.751688869258448"/>
    <n v="0.82613802263457137"/>
    <x v="0"/>
    <x v="0"/>
  </r>
  <r>
    <x v="3738"/>
    <n v="1"/>
    <d v="2013-09-20T00:00:00"/>
    <d v="2013-10-16T00:00:00"/>
    <d v="2013-10-16T00:00:00"/>
    <n v="44"/>
    <n v="9.0909090910000003"/>
    <n v="6.8181818180000002"/>
    <n v="89.14"/>
    <n v="0"/>
    <n v="1"/>
    <n v="0"/>
    <n v="0"/>
    <n v="0"/>
    <s v="Friday"/>
    <s v="RIC"/>
    <n v="0.9895626208766547"/>
    <n v="2.6900576399547509"/>
    <n v="0.72900152312735622"/>
    <n v="1"/>
    <n v="1"/>
    <n v="1.6580988885988268"/>
    <n v="5.2493218067834535"/>
    <n v="0.83998263636951298"/>
    <x v="0"/>
    <x v="0"/>
  </r>
  <r>
    <x v="3739"/>
    <n v="0"/>
    <d v="2013-09-20T00:00:00"/>
    <d v="2013-10-14T00:00:00"/>
    <d v="2013-10-14T00:00:00"/>
    <n v="13"/>
    <n v="23.07692308"/>
    <n v="15.38461538"/>
    <n v="75.16"/>
    <n v="0"/>
    <n v="1"/>
    <n v="0"/>
    <n v="0"/>
    <n v="0"/>
    <s v="Tuesday"/>
    <s v="CHO"/>
    <n v="0.96125623793553294"/>
    <n v="2.614979447275529"/>
    <n v="0.72337325437530176"/>
    <n v="1"/>
    <n v="0"/>
    <n v="1.6297925056577049"/>
    <n v="5.1028158032721089"/>
    <n v="0.83614121214934323"/>
    <x v="0"/>
    <x v="1"/>
  </r>
  <r>
    <x v="3740"/>
    <n v="1"/>
    <d v="2013-09-20T00:00:00"/>
    <d v="2013-09-20T00:00:00"/>
    <d v="2013-09-20T00:00:00"/>
    <n v="35"/>
    <n v="37.142857139999997"/>
    <n v="5.7142857139999998"/>
    <n v="40.020000000000003"/>
    <n v="0"/>
    <n v="1"/>
    <n v="0"/>
    <n v="0"/>
    <n v="0"/>
    <s v="Tue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41"/>
    <n v="1"/>
    <d v="2013-09-20T00:00:00"/>
    <d v="2013-10-07T00:00:00"/>
    <d v="2013-10-07T00:00:00"/>
    <n v="39"/>
    <n v="5.1282051280000003"/>
    <n v="0"/>
    <n v="28.72"/>
    <n v="0"/>
    <n v="1"/>
    <n v="0"/>
    <n v="0"/>
    <n v="0"/>
    <s v="Tuesday"/>
    <s v="DCX"/>
    <n v="0.86722559245729991"/>
    <n v="2.3802977679876314"/>
    <n v="0.70416807375069712"/>
    <n v="1"/>
    <n v="1"/>
    <n v="1.535761860179472"/>
    <n v="4.64486291838179"/>
    <n v="0.82284777957253397"/>
    <x v="0"/>
    <x v="0"/>
  </r>
  <r>
    <x v="3742"/>
    <n v="1"/>
    <d v="2013-09-20T00:00:00"/>
    <d v="2013-09-20T00:00:00"/>
    <d v="2013-11-13T00:00:00"/>
    <n v="49"/>
    <n v="18.367346940000001"/>
    <n v="4.0816326529999998"/>
    <n v="78.92"/>
    <n v="0.148148148148148"/>
    <n v="1"/>
    <n v="0"/>
    <n v="0"/>
    <n v="0"/>
    <s v="Friday"/>
    <s v="DCX"/>
    <n v="0.96886939958493334"/>
    <n v="2.6349636836041506"/>
    <n v="0.72489408779774189"/>
    <n v="1"/>
    <n v="1"/>
    <n v="1.6374056673071054"/>
    <n v="5.1418126210330515"/>
    <n v="0.83718161694229609"/>
    <x v="0"/>
    <x v="0"/>
  </r>
  <r>
    <x v="3743"/>
    <n v="1"/>
    <d v="2013-09-20T00:00:00"/>
    <d v="2013-09-20T00:00:00"/>
    <d v="2013-09-20T00:00:00"/>
    <n v="37"/>
    <n v="10.81081081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44"/>
    <n v="1"/>
    <d v="2013-09-20T00:00:00"/>
    <d v="2013-09-20T00:00:00"/>
    <d v="2013-09-20T00:00:00"/>
    <n v="36"/>
    <n v="8.3333333330000006"/>
    <n v="2.7777777779999999"/>
    <n v="40.020000000000003"/>
    <n v="0"/>
    <n v="1"/>
    <n v="1"/>
    <n v="0"/>
    <n v="0"/>
    <s v="Mon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3745"/>
    <n v="1"/>
    <d v="2013-09-20T00:00:00"/>
    <d v="2013-09-20T00:00:00"/>
    <d v="2013-09-20T00:00:00"/>
    <n v="35"/>
    <n v="17.14285714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46"/>
    <n v="1"/>
    <d v="2013-09-20T00:00:00"/>
    <d v="2013-09-20T00:00:00"/>
    <d v="2013-09-20T00:00:00"/>
    <n v="39"/>
    <n v="2.5641025640000001"/>
    <n v="0"/>
    <n v="40"/>
    <n v="0"/>
    <n v="1"/>
    <n v="0"/>
    <n v="0"/>
    <n v="0"/>
    <s v="Thursday"/>
    <s v="BWI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747"/>
    <n v="0"/>
    <d v="2013-09-20T00:00:00"/>
    <d v="2013-09-24T00:00:00"/>
    <d v="2013-09-24T00:00:00"/>
    <n v="17"/>
    <n v="23.529411759999999"/>
    <n v="5.8823529409999997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748"/>
    <n v="1"/>
    <d v="2013-09-20T00:00:00"/>
    <d v="2013-10-20T00:00:00"/>
    <d v="2013-10-20T00:00:00"/>
    <n v="44"/>
    <n v="13.636363640000001"/>
    <n v="4.5454545450000001"/>
    <n v="62.35"/>
    <n v="0"/>
    <n v="1"/>
    <n v="0"/>
    <n v="0"/>
    <n v="0"/>
    <s v="Tuesday"/>
    <s v="DCX"/>
    <n v="0.9353188441246767"/>
    <n v="2.5480257512749342"/>
    <n v="0.71815311666194537"/>
    <n v="1"/>
    <n v="1"/>
    <n v="1.6038551118468487"/>
    <n v="4.9721637714195186"/>
    <n v="0.83255650074674514"/>
    <x v="0"/>
    <x v="0"/>
  </r>
  <r>
    <x v="3749"/>
    <n v="0"/>
    <d v="2013-09-20T00:00:00"/>
    <d v="2013-09-20T00:00:00"/>
    <d v="2013-09-20T00:00:00"/>
    <n v="2"/>
    <n v="100"/>
    <n v="50"/>
    <n v="58.79"/>
    <n v="0"/>
    <n v="1"/>
    <n v="0"/>
    <n v="0"/>
    <n v="0"/>
    <s v="Tuesday"/>
    <s v="RIC"/>
    <n v="0.9281106378821592"/>
    <n v="2.5297250928477513"/>
    <n v="0.71669181772079349"/>
    <n v="1"/>
    <n v="0"/>
    <n v="1.5966469056043313"/>
    <n v="4.9364522521072702"/>
    <n v="0.83154922207198267"/>
    <x v="0"/>
    <x v="1"/>
  </r>
  <r>
    <x v="3750"/>
    <n v="1"/>
    <d v="2013-09-18T00:00:00"/>
    <d v="2013-09-20T00:00:00"/>
    <d v="2013-09-30T00:00:00"/>
    <n v="37"/>
    <n v="35.135135140000003"/>
    <n v="0"/>
    <n v="45.82"/>
    <n v="0.2"/>
    <n v="1"/>
    <n v="0"/>
    <n v="0"/>
    <n v="0"/>
    <s v="Monday"/>
    <s v="CHO"/>
    <n v="0.90184927974579654"/>
    <n v="2.4641558136859403"/>
    <n v="0.71132938188020556"/>
    <n v="1"/>
    <n v="1"/>
    <n v="1.5703855474679687"/>
    <n v="4.8085017421081773"/>
    <n v="0.8278385641600835"/>
    <x v="0"/>
    <x v="0"/>
  </r>
  <r>
    <x v="3751"/>
    <n v="1"/>
    <d v="2013-09-20T00:00:00"/>
    <d v="2013-09-20T00:00:00"/>
    <d v="2013-09-20T00:00:00"/>
    <n v="44"/>
    <n v="4.5454545450000001"/>
    <n v="0"/>
    <n v="56.12"/>
    <n v="0"/>
    <n v="1"/>
    <n v="0"/>
    <n v="0"/>
    <n v="0"/>
    <s v="Tuesday"/>
    <s v="RIC"/>
    <n v="0.9227044832002711"/>
    <n v="2.5160859086816258"/>
    <n v="0.71559284216267771"/>
    <n v="1"/>
    <n v="1"/>
    <n v="1.5912407509224431"/>
    <n v="4.9098370354641121"/>
    <n v="0.8307905964243788"/>
    <x v="0"/>
    <x v="0"/>
  </r>
  <r>
    <x v="3752"/>
    <n v="0"/>
    <d v="2013-09-20T00:00:00"/>
    <d v="2013-09-20T00:00:00"/>
    <d v="2013-09-20T00:00:00"/>
    <n v="1"/>
    <n v="100"/>
    <n v="100"/>
    <n v="40"/>
    <n v="0"/>
    <n v="1"/>
    <n v="0"/>
    <n v="0"/>
    <n v="0"/>
    <s v="Thursday"/>
    <s v="BWI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3753"/>
    <n v="1"/>
    <d v="2013-09-20T00:00:00"/>
    <d v="2013-09-24T00:00:00"/>
    <d v="2013-09-24T00:00:00"/>
    <n v="36"/>
    <n v="16.666666670000001"/>
    <n v="0"/>
    <n v="49.91"/>
    <n v="0"/>
    <n v="1"/>
    <n v="0"/>
    <n v="0"/>
    <n v="0"/>
    <s v="Wednesday"/>
    <s v="CHO"/>
    <n v="0.91013061781655391"/>
    <n v="2.4846470513631966"/>
    <n v="0.71302689045399903"/>
    <n v="1"/>
    <n v="1"/>
    <n v="1.578666885538726"/>
    <n v="4.8484879116197765"/>
    <n v="0.82901563359424923"/>
    <x v="0"/>
    <x v="0"/>
  </r>
  <r>
    <x v="3754"/>
    <n v="0"/>
    <d v="2013-09-20T00:00:00"/>
    <d v="2013-09-20T00:00:00"/>
    <d v="2013-09-20T00:00:00"/>
    <n v="3"/>
    <n v="66.666666669999998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755"/>
    <n v="1"/>
    <d v="2013-09-20T00:00:00"/>
    <d v="2013-09-21T00:00:00"/>
    <d v="2013-09-21T00:00:00"/>
    <n v="41"/>
    <n v="21.951219510000001"/>
    <n v="0"/>
    <n v="40.020000000000003"/>
    <n v="0"/>
    <n v="1"/>
    <n v="1"/>
    <n v="0"/>
    <n v="0"/>
    <s v="Fri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3756"/>
    <n v="1"/>
    <d v="2013-09-20T00:00:00"/>
    <d v="2013-09-20T00:00:00"/>
    <d v="2013-09-20T00:00:00"/>
    <n v="37"/>
    <n v="8.1081081079999997"/>
    <n v="2.7027027029999999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57"/>
    <n v="1"/>
    <d v="2013-09-20T00:00:00"/>
    <d v="2013-09-22T00:00:00"/>
    <d v="2013-09-22T00:00:00"/>
    <n v="36"/>
    <n v="13.88888889"/>
    <n v="0"/>
    <n v="101.72"/>
    <n v="0"/>
    <n v="1"/>
    <n v="1"/>
    <n v="0"/>
    <n v="0"/>
    <s v="Wednesday"/>
    <s v="RIC"/>
    <n v="1.8827645850729098"/>
    <n v="6.5716476509946196"/>
    <n v="0.86792834979997535"/>
    <n v="1"/>
    <n v="1"/>
    <n v="2.551300852795082"/>
    <n v="12.823774780321651"/>
    <n v="0.92766085849260838"/>
    <x v="0"/>
    <x v="0"/>
  </r>
  <r>
    <x v="3758"/>
    <n v="1"/>
    <d v="2013-09-20T00:00:00"/>
    <d v="2013-09-26T00:00:00"/>
    <d v="2013-09-26T00:00:00"/>
    <n v="42"/>
    <n v="19.047619050000002"/>
    <n v="2.3809523810000002"/>
    <n v="40.020000000000003"/>
    <n v="0"/>
    <n v="1"/>
    <n v="0"/>
    <n v="0"/>
    <n v="0"/>
    <s v="Wednes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59"/>
    <n v="0"/>
    <d v="2013-09-20T00:00:00"/>
    <d v="2013-09-20T00:00:00"/>
    <d v="2013-09-20T00:00:00"/>
    <n v="35"/>
    <n v="48.571428570000002"/>
    <n v="20"/>
    <n v="51.78"/>
    <n v="0"/>
    <n v="1"/>
    <n v="0"/>
    <n v="0"/>
    <n v="0"/>
    <s v="Wednesday"/>
    <s v="RIC"/>
    <n v="0.91391695087090996"/>
    <n v="2.4940725854672294"/>
    <n v="0.71380102286390268"/>
    <n v="1"/>
    <n v="0"/>
    <n v="1.582453218593082"/>
    <n v="4.8668807003013272"/>
    <n v="0.82955167301277499"/>
    <x v="0"/>
    <x v="1"/>
  </r>
  <r>
    <x v="3760"/>
    <n v="1"/>
    <d v="2013-09-20T00:00:00"/>
    <d v="2013-09-20T00:00:00"/>
    <d v="2013-09-20T00:00:00"/>
    <n v="31"/>
    <n v="90.322580650000006"/>
    <n v="3.225806452"/>
    <n v="38.01"/>
    <n v="0"/>
    <n v="1"/>
    <n v="0"/>
    <n v="0"/>
    <n v="0"/>
    <s v="Thursday"/>
    <s v="RIC"/>
    <n v="0.88603577110701537"/>
    <n v="2.4254953488750735"/>
    <n v="0.70807141795466222"/>
    <n v="1"/>
    <n v="1"/>
    <n v="1.5545720388291873"/>
    <n v="4.7330605255417231"/>
    <n v="0.82557309563629477"/>
    <x v="0"/>
    <x v="0"/>
  </r>
  <r>
    <x v="3761"/>
    <n v="1"/>
    <d v="2013-09-21T00:00:00"/>
    <d v="2013-09-21T00:00:00"/>
    <d v="2013-10-09T00:00:00"/>
    <n v="32"/>
    <n v="28.125"/>
    <n v="6.25"/>
    <n v="46.47"/>
    <n v="0.11111111111111099"/>
    <n v="1"/>
    <n v="0"/>
    <n v="0"/>
    <n v="0"/>
    <s v="Tuesday"/>
    <s v="DCX"/>
    <n v="0.90316538481816633"/>
    <n v="2.4674010367102537"/>
    <n v="0.71159955557123433"/>
    <n v="1"/>
    <n v="1"/>
    <n v="1.5717016525403382"/>
    <n v="4.8148344019502494"/>
    <n v="0.82802605699921428"/>
    <x v="0"/>
    <x v="0"/>
  </r>
  <r>
    <x v="3762"/>
    <n v="1"/>
    <d v="2013-09-09T00:00:00"/>
    <d v="2013-09-09T00:00:00"/>
    <d v="2013-09-09T00:00:00"/>
    <n v="38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63"/>
    <n v="0"/>
    <d v="2013-09-11T00:00:00"/>
    <d v="2013-09-11T00:00:00"/>
    <d v="2013-09-11T00:00:00"/>
    <n v="3"/>
    <n v="0"/>
    <n v="0"/>
    <n v="40"/>
    <n v="0"/>
    <n v="1"/>
    <n v="0"/>
    <n v="0"/>
    <n v="0"/>
    <s v="Monday"/>
    <s v="DCX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3764"/>
    <n v="1"/>
    <d v="2013-08-30T00:00:00"/>
    <d v="2013-08-30T00:00:00"/>
    <d v="2013-08-30T00:00:00"/>
    <n v="22"/>
    <n v="9.0909090910000003"/>
    <n v="0"/>
    <n v="51.35"/>
    <n v="0"/>
    <n v="1"/>
    <n v="0"/>
    <n v="0"/>
    <n v="0"/>
    <s v="Tuesday"/>
    <s v="RIC"/>
    <n v="0.9130462967461116"/>
    <n v="2.4919020559105136"/>
    <n v="0.71362312459269428"/>
    <n v="1"/>
    <n v="1"/>
    <n v="1.5815825644682837"/>
    <n v="4.862645174651206"/>
    <n v="0.82942853094303215"/>
    <x v="0"/>
    <x v="0"/>
  </r>
  <r>
    <x v="3765"/>
    <n v="0"/>
    <d v="2013-08-31T00:00:00"/>
    <d v="2013-08-31T00:00:00"/>
    <d v="2013-08-31T00:00:00"/>
    <n v="1"/>
    <n v="10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766"/>
    <n v="1"/>
    <d v="2013-08-17T00:00:00"/>
    <d v="2014-01-01T00:00:00"/>
    <d v="2014-01-01T00:00:00"/>
    <n v="46"/>
    <n v="65.217391300000003"/>
    <n v="21.739130429999999"/>
    <n v="132.36000000000001"/>
    <n v="0"/>
    <n v="1"/>
    <n v="0"/>
    <n v="0"/>
    <n v="0"/>
    <s v="Thursday"/>
    <s v="CHO"/>
    <n v="1.0770734843040712"/>
    <n v="2.9360744976932223"/>
    <n v="0.74593976801352202"/>
    <n v="1"/>
    <n v="1"/>
    <n v="1.7456097520262432"/>
    <n v="5.7293939201024164"/>
    <n v="0.8513982073463191"/>
    <x v="0"/>
    <x v="0"/>
  </r>
  <r>
    <x v="3767"/>
    <n v="0"/>
    <d v="2013-09-09T00:00:00"/>
    <d v="2013-09-09T00:00:00"/>
    <d v="2013-09-09T00:00:00"/>
    <n v="4"/>
    <n v="25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768"/>
    <n v="1"/>
    <d v="2013-09-04T00:00:00"/>
    <d v="2013-09-04T00:00:00"/>
    <d v="2013-09-04T00:00:00"/>
    <n v="15"/>
    <n v="13.33333333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69"/>
    <n v="1"/>
    <d v="2013-09-09T00:00:00"/>
    <d v="2014-01-03T00:00:00"/>
    <d v="2014-01-03T00:00:00"/>
    <n v="39"/>
    <n v="28.205128210000002"/>
    <n v="7.692307692"/>
    <n v="49.43"/>
    <n v="0"/>
    <n v="1"/>
    <n v="1"/>
    <n v="1"/>
    <n v="0"/>
    <s v="Tuesday"/>
    <s v="DCX"/>
    <n v="2.6281663219175049"/>
    <n v="13.848353184499524"/>
    <n v="0.93265246404268465"/>
    <n v="1"/>
    <n v="1"/>
    <n v="3.2967025896396769"/>
    <n v="27.023384659019879"/>
    <n v="0.96431551676688243"/>
    <x v="0"/>
    <x v="0"/>
  </r>
  <r>
    <x v="3770"/>
    <n v="0"/>
    <d v="2013-09-08T00:00:00"/>
    <d v="2013-09-08T00:00:00"/>
    <d v="2013-09-08T00:00:00"/>
    <n v="2"/>
    <n v="100"/>
    <n v="0"/>
    <n v="51.64"/>
    <n v="0"/>
    <n v="1"/>
    <n v="0"/>
    <n v="0"/>
    <n v="0"/>
    <s v="Wednesday"/>
    <s v="RIC"/>
    <n v="0.91363348208609196"/>
    <n v="2.4933656939377538"/>
    <n v="0.71374310976507271"/>
    <n v="1"/>
    <n v="0"/>
    <n v="1.5821697498082639"/>
    <n v="4.8655012870628926"/>
    <n v="0.82951158800260993"/>
    <x v="0"/>
    <x v="1"/>
  </r>
  <r>
    <x v="3771"/>
    <n v="1"/>
    <d v="2013-09-08T00:00:00"/>
    <d v="2013-09-08T00:00:00"/>
    <d v="2014-01-02T00:00:00"/>
    <n v="48"/>
    <n v="14.58333333"/>
    <n v="6.25"/>
    <n v="39.74"/>
    <n v="4.31034482758621E-2"/>
    <n v="1"/>
    <n v="0"/>
    <n v="0"/>
    <n v="0"/>
    <s v="Monday"/>
    <s v="RIC"/>
    <n v="0.88953863537655331"/>
    <n v="2.4340064277429914"/>
    <n v="0.70879495392871106"/>
    <n v="1"/>
    <n v="1"/>
    <n v="1.5580749030987253"/>
    <n v="4.7496688655404782"/>
    <n v="0.82607694053594882"/>
    <x v="0"/>
    <x v="0"/>
  </r>
  <r>
    <x v="3772"/>
    <n v="1"/>
    <d v="2013-09-01T00:00:00"/>
    <d v="2013-09-01T00:00:00"/>
    <d v="2013-09-01T00:00:00"/>
    <n v="45"/>
    <n v="2.2222222220000001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73"/>
    <n v="1"/>
    <d v="2013-09-02T00:00:00"/>
    <d v="2013-09-22T00:00:00"/>
    <d v="2014-01-20T00:00:00"/>
    <n v="42"/>
    <n v="61.904761899999997"/>
    <n v="11.9047619"/>
    <n v="67.19"/>
    <n v="0.125"/>
    <n v="1"/>
    <n v="0"/>
    <n v="0"/>
    <n v="0"/>
    <s v="Tuesday"/>
    <s v="RIC"/>
    <n v="0.94511876497124525"/>
    <n v="2.5731189568408905"/>
    <n v="0.72013246352029314"/>
    <n v="1"/>
    <n v="1"/>
    <n v="1.6136550326934174"/>
    <n v="5.0211301241188204"/>
    <n v="0.83391822143250094"/>
    <x v="0"/>
    <x v="0"/>
  </r>
  <r>
    <x v="3774"/>
    <n v="1"/>
    <d v="2013-09-06T00:00:00"/>
    <d v="2013-09-09T00:00:00"/>
    <d v="2013-09-09T00:00:00"/>
    <n v="46"/>
    <n v="0"/>
    <n v="0"/>
    <n v="45.4"/>
    <n v="0"/>
    <n v="1"/>
    <n v="0"/>
    <n v="0"/>
    <n v="0"/>
    <s v="Thursday"/>
    <s v="RIC"/>
    <n v="0.90099887339134233"/>
    <n v="2.4620611706987052"/>
    <n v="0.71115472815340741"/>
    <n v="1"/>
    <n v="1"/>
    <n v="1.5695351411135143"/>
    <n v="4.8044142999110262"/>
    <n v="0.82771732885860183"/>
    <x v="0"/>
    <x v="0"/>
  </r>
  <r>
    <x v="3775"/>
    <n v="1"/>
    <d v="2013-09-09T00:00:00"/>
    <d v="2013-09-09T00:00:00"/>
    <d v="2013-09-09T00:00:00"/>
    <n v="45"/>
    <n v="0"/>
    <n v="0"/>
    <n v="40.020000000000003"/>
    <n v="0"/>
    <n v="1"/>
    <n v="0"/>
    <n v="0"/>
    <n v="0"/>
    <s v="Wednes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76"/>
    <n v="1"/>
    <d v="2013-09-10T00:00:00"/>
    <d v="2013-09-10T00:00:00"/>
    <d v="2013-09-10T00:00:00"/>
    <n v="45"/>
    <n v="4.4444444440000002"/>
    <n v="0"/>
    <n v="40"/>
    <n v="0"/>
    <n v="1"/>
    <n v="0"/>
    <n v="0"/>
    <n v="0"/>
    <s v="Mon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777"/>
    <n v="1"/>
    <d v="2013-09-08T00:00:00"/>
    <d v="2013-09-08T00:00:00"/>
    <d v="2013-10-02T00:00:00"/>
    <n v="34"/>
    <n v="8.8235294119999992"/>
    <n v="2.9411764709999999"/>
    <n v="39.53"/>
    <n v="0.125"/>
    <n v="1"/>
    <n v="0"/>
    <n v="0"/>
    <n v="0"/>
    <s v="Friday"/>
    <s v="RIC"/>
    <n v="0.88911343219932615"/>
    <n v="2.4329717004767741"/>
    <n v="0.70870718221734275"/>
    <n v="1"/>
    <n v="1"/>
    <n v="1.5576496999214982"/>
    <n v="4.7476497205519275"/>
    <n v="0.8260158414970401"/>
    <x v="0"/>
    <x v="0"/>
  </r>
  <r>
    <x v="3778"/>
    <n v="1"/>
    <d v="2013-08-11T00:00:00"/>
    <d v="2013-11-18T00:00:00"/>
    <d v="2014-01-05T00:00:00"/>
    <n v="48"/>
    <n v="33.333333330000002"/>
    <n v="16.666666670000001"/>
    <n v="58.75"/>
    <n v="6.25E-2"/>
    <n v="1"/>
    <n v="0"/>
    <n v="0"/>
    <n v="0"/>
    <s v="Thursday"/>
    <s v="RIC"/>
    <n v="0.92802964680078259"/>
    <n v="2.5295202159736081"/>
    <n v="0.7166753726259214"/>
    <n v="1"/>
    <n v="1"/>
    <n v="1.5965659145229547"/>
    <n v="4.9360524596912372"/>
    <n v="0.83153787693243952"/>
    <x v="0"/>
    <x v="0"/>
  </r>
  <r>
    <x v="3779"/>
    <n v="1"/>
    <d v="2013-09-01T00:00:00"/>
    <d v="2013-09-01T00:00:00"/>
    <d v="2013-09-01T00:00:00"/>
    <n v="46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80"/>
    <n v="1"/>
    <d v="2013-08-31T00:00:00"/>
    <d v="2013-08-31T00:00:00"/>
    <d v="2013-08-31T00:00:00"/>
    <n v="28"/>
    <n v="46.428571429999998"/>
    <n v="3.5714285710000002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81"/>
    <n v="1"/>
    <d v="2013-09-21T00:00:00"/>
    <d v="2013-09-21T00:00:00"/>
    <d v="2013-09-21T00:00:00"/>
    <n v="45"/>
    <n v="4.4444444440000002"/>
    <n v="0"/>
    <n v="40"/>
    <n v="0"/>
    <n v="1"/>
    <n v="0"/>
    <n v="1"/>
    <n v="0"/>
    <s v="Wednesday"/>
    <s v="DCX"/>
    <n v="1.7413424053796569"/>
    <n v="5.7049967028853033"/>
    <n v="0.85085749563908386"/>
    <n v="1"/>
    <n v="1"/>
    <n v="2.4098786731018289"/>
    <n v="11.132610378039059"/>
    <n v="0.91757750650180969"/>
    <x v="0"/>
    <x v="0"/>
  </r>
  <r>
    <x v="3782"/>
    <n v="0"/>
    <d v="2013-08-29T00:00:00"/>
    <d v="2013-08-30T00:00:00"/>
    <d v="2013-08-30T00:00:00"/>
    <n v="2"/>
    <n v="0"/>
    <n v="0"/>
    <n v="47.97"/>
    <n v="0"/>
    <n v="1"/>
    <n v="0"/>
    <n v="0"/>
    <n v="0"/>
    <s v="Monday"/>
    <s v="CHO"/>
    <n v="0.90620255036978881"/>
    <n v="2.4749063337865502"/>
    <n v="0.7122224589834294"/>
    <n v="1"/>
    <n v="0"/>
    <n v="1.5747388180919608"/>
    <n v="4.8294800805497813"/>
    <n v="0.82845811527231605"/>
    <x v="0"/>
    <x v="1"/>
  </r>
  <r>
    <x v="3783"/>
    <n v="1"/>
    <d v="2013-09-07T00:00:00"/>
    <d v="2013-12-22T00:00:00"/>
    <d v="2013-12-22T00:00:00"/>
    <n v="51"/>
    <n v="11.764705879999999"/>
    <n v="1.9607843140000001"/>
    <n v="40.200000000000003"/>
    <n v="0"/>
    <n v="1"/>
    <n v="0"/>
    <n v="0"/>
    <n v="0"/>
    <s v="Monday"/>
    <s v="RIC"/>
    <n v="0.89047003281238424"/>
    <n v="2.436274511168167"/>
    <n v="0.708987161313824"/>
    <n v="1"/>
    <n v="1"/>
    <n v="1.5590063005345562"/>
    <n v="4.7540947557543314"/>
    <n v="0.82621071733308549"/>
    <x v="0"/>
    <x v="0"/>
  </r>
  <r>
    <x v="3784"/>
    <n v="1"/>
    <d v="2013-09-01T00:00:00"/>
    <d v="2013-10-22T00:00:00"/>
    <d v="2013-10-22T00:00:00"/>
    <n v="47"/>
    <n v="8.5106382979999999"/>
    <n v="2.1276595739999999"/>
    <n v="40"/>
    <n v="0"/>
    <n v="1"/>
    <n v="1"/>
    <n v="0"/>
    <n v="0"/>
    <s v="Thursday"/>
    <s v="DCX"/>
    <n v="1.7577953465088156"/>
    <n v="5.7996370993010196"/>
    <n v="0.85293332785321785"/>
    <n v="1"/>
    <n v="1"/>
    <n v="2.4263316142309876"/>
    <n v="11.31728965380209"/>
    <n v="0.91881330811350037"/>
    <x v="0"/>
    <x v="0"/>
  </r>
  <r>
    <x v="3785"/>
    <n v="1"/>
    <d v="2013-09-14T00:00:00"/>
    <d v="2013-10-24T00:00:00"/>
    <d v="2013-10-24T00:00:00"/>
    <n v="41"/>
    <n v="7.3170731709999997"/>
    <n v="0"/>
    <n v="42.9"/>
    <n v="0"/>
    <n v="1"/>
    <n v="1"/>
    <n v="0"/>
    <n v="0"/>
    <s v="Monday"/>
    <s v="RIC"/>
    <n v="1.7636671999086193"/>
    <n v="5.8337918959653825"/>
    <n v="0.85366835642297034"/>
    <n v="1"/>
    <n v="1"/>
    <n v="2.4322034676307913"/>
    <n v="11.383938604469003"/>
    <n v="0.91925024566585556"/>
    <x v="0"/>
    <x v="0"/>
  </r>
  <r>
    <x v="3786"/>
    <n v="1"/>
    <d v="2013-08-29T00:00:00"/>
    <d v="2013-08-30T00:00:00"/>
    <d v="2013-08-30T00:00:00"/>
    <n v="35"/>
    <n v="11.42857143"/>
    <n v="0"/>
    <n v="57.1"/>
    <n v="0"/>
    <n v="1"/>
    <n v="0"/>
    <n v="0"/>
    <n v="0"/>
    <s v="Monday"/>
    <s v="DCX"/>
    <n v="0.92468876469399786"/>
    <n v="2.5210834880491979"/>
    <n v="0.71599650976920326"/>
    <n v="1"/>
    <n v="1"/>
    <n v="1.5932250324161699"/>
    <n v="4.9195892065572817"/>
    <n v="0.83106935885140909"/>
    <x v="0"/>
    <x v="0"/>
  </r>
  <r>
    <x v="3787"/>
    <n v="0"/>
    <d v="2013-09-10T00:00:00"/>
    <d v="2013-09-10T00:00:00"/>
    <d v="2013-09-10T00:00:00"/>
    <n v="40"/>
    <n v="12.5"/>
    <n v="2.5"/>
    <n v="40.020000000000003"/>
    <n v="0"/>
    <n v="1"/>
    <n v="0"/>
    <n v="0"/>
    <n v="0"/>
    <s v="Thur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788"/>
    <n v="0"/>
    <d v="2013-09-08T00:00:00"/>
    <d v="2013-09-08T00:00:00"/>
    <d v="2013-09-08T00:00:00"/>
    <n v="27"/>
    <n v="14.81481481"/>
    <n v="0"/>
    <n v="53.79"/>
    <n v="0"/>
    <n v="1"/>
    <n v="0"/>
    <n v="0"/>
    <n v="0"/>
    <s v="Tuesday"/>
    <s v="RIC"/>
    <n v="0.91798675271008423"/>
    <n v="2.5042436497317722"/>
    <n v="0.71463171515583868"/>
    <n v="1"/>
    <n v="0"/>
    <n v="1.5865230204322562"/>
    <n v="4.8867283008319093"/>
    <n v="0.83012635391059575"/>
    <x v="0"/>
    <x v="1"/>
  </r>
  <r>
    <x v="3789"/>
    <n v="1"/>
    <d v="2013-09-01T00:00:00"/>
    <d v="2013-10-03T00:00:00"/>
    <d v="2013-10-03T00:00:00"/>
    <n v="41"/>
    <n v="2.4390243900000002"/>
    <n v="0"/>
    <n v="109.25"/>
    <n v="0"/>
    <n v="1"/>
    <n v="0"/>
    <n v="0"/>
    <n v="0"/>
    <s v="Friday"/>
    <s v="DCX"/>
    <n v="1.0302808870387405"/>
    <n v="2.8018527282956374"/>
    <n v="0.73697034802074046"/>
    <n v="1"/>
    <n v="1"/>
    <n v="1.6988171547609126"/>
    <n v="5.4674763869689427"/>
    <n v="0.84538018538191195"/>
    <x v="0"/>
    <x v="0"/>
  </r>
  <r>
    <x v="3790"/>
    <n v="0"/>
    <d v="2013-08-31T00:00:00"/>
    <d v="2013-08-31T00:00:00"/>
    <d v="2013-08-31T00:00:00"/>
    <n v="2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791"/>
    <n v="0"/>
    <d v="2013-08-30T00:00:00"/>
    <d v="2013-08-30T00:00:00"/>
    <d v="2013-08-30T00:00:00"/>
    <n v="1"/>
    <n v="10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792"/>
    <n v="0"/>
    <d v="2013-08-29T00:00:00"/>
    <d v="2013-08-29T00:00:00"/>
    <d v="2013-08-29T00:00:00"/>
    <n v="2"/>
    <n v="0"/>
    <n v="0"/>
    <n v="40.020000000000003"/>
    <n v="0"/>
    <n v="1"/>
    <n v="0"/>
    <n v="0"/>
    <n v="0"/>
    <s v="Friday"/>
    <s v="DCX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793"/>
    <n v="1"/>
    <d v="2013-08-29T00:00:00"/>
    <d v="2013-08-30T00:00:00"/>
    <d v="2013-08-30T00:00:00"/>
    <n v="46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94"/>
    <n v="1"/>
    <d v="2013-09-08T00:00:00"/>
    <d v="2013-09-08T00:00:00"/>
    <d v="2013-09-22T00:00:00"/>
    <n v="37"/>
    <n v="2.7027027029999999"/>
    <n v="0"/>
    <n v="54.88"/>
    <n v="0.14285714285714299"/>
    <n v="1"/>
    <n v="0"/>
    <n v="0"/>
    <n v="0"/>
    <s v="Monday"/>
    <s v="RIC"/>
    <n v="0.92019375967759653"/>
    <n v="2.5097766363391996"/>
    <n v="0.71508158392579946"/>
    <n v="1"/>
    <n v="1"/>
    <n v="1.5887300273997687"/>
    <n v="4.8975252543334333"/>
    <n v="0.83043735179171785"/>
    <x v="0"/>
    <x v="0"/>
  </r>
  <r>
    <x v="3795"/>
    <n v="0"/>
    <d v="2013-08-29T00:00:00"/>
    <d v="2013-08-29T00:00:00"/>
    <d v="2013-08-29T00:00:00"/>
    <n v="1"/>
    <n v="100"/>
    <n v="100"/>
    <n v="80.319999999999993"/>
    <n v="0"/>
    <n v="1"/>
    <n v="0"/>
    <n v="0"/>
    <n v="0"/>
    <s v="Wednesday"/>
    <s v="DCX"/>
    <n v="0.97170408743311432"/>
    <n v="2.6424435797150703"/>
    <n v="0.72545902822790609"/>
    <n v="1"/>
    <n v="0"/>
    <n v="1.6402403551552864"/>
    <n v="5.1564087327238726"/>
    <n v="0.8375676399319324"/>
    <x v="0"/>
    <x v="1"/>
  </r>
  <r>
    <x v="3796"/>
    <n v="0"/>
    <d v="2013-08-28T00:00:00"/>
    <d v="2013-08-28T00:00:00"/>
    <d v="2013-08-28T00:00:00"/>
    <n v="2"/>
    <n v="50"/>
    <n v="0"/>
    <n v="40.020000000000003"/>
    <n v="0"/>
    <n v="1"/>
    <n v="0"/>
    <n v="0"/>
    <n v="0"/>
    <s v="Tuesday"/>
    <s v="DCX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797"/>
    <n v="1"/>
    <d v="2013-09-08T00:00:00"/>
    <d v="2013-09-09T00:00:00"/>
    <d v="2013-12-03T00:00:00"/>
    <n v="41"/>
    <n v="0"/>
    <n v="0"/>
    <n v="47.29"/>
    <n v="3.5294117647058802E-2"/>
    <n v="1"/>
    <n v="0"/>
    <n v="0"/>
    <n v="0"/>
    <s v="Tuesday"/>
    <s v="CHO"/>
    <n v="0.90482570198638668"/>
    <n v="2.4715011077797095"/>
    <n v="0.71194017545926225"/>
    <n v="1"/>
    <n v="1"/>
    <n v="1.5733619697085586"/>
    <n v="4.8228351942584098"/>
    <n v="0.82826235559851547"/>
    <x v="0"/>
    <x v="0"/>
  </r>
  <r>
    <x v="3798"/>
    <n v="1"/>
    <d v="2013-09-10T00:00:00"/>
    <d v="2013-09-10T00:00:00"/>
    <d v="2013-09-10T00:00:00"/>
    <n v="33"/>
    <n v="75.757575759999995"/>
    <n v="6.0606060609999997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799"/>
    <n v="1"/>
    <d v="2013-09-06T00:00:00"/>
    <d v="2013-09-06T00:00:00"/>
    <d v="2013-09-06T00:00:00"/>
    <n v="42"/>
    <n v="26.190476189999998"/>
    <n v="2.3809523810000002"/>
    <n v="40"/>
    <n v="0"/>
    <n v="1"/>
    <n v="0"/>
    <n v="0"/>
    <n v="0"/>
    <s v="Mon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800"/>
    <n v="1"/>
    <d v="2013-09-09T00:00:00"/>
    <d v="2013-09-09T00:00:00"/>
    <d v="2013-09-09T00:00:00"/>
    <n v="45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801"/>
    <n v="1"/>
    <d v="2013-08-26T00:00:00"/>
    <d v="2013-12-06T00:00:00"/>
    <d v="2013-12-06T00:00:00"/>
    <n v="18"/>
    <n v="72.222222220000006"/>
    <n v="0"/>
    <n v="55.28"/>
    <n v="0"/>
    <n v="1"/>
    <n v="0"/>
    <n v="0"/>
    <n v="0"/>
    <s v="Tuesday"/>
    <s v="RIC"/>
    <n v="0.92100367049136256"/>
    <n v="2.5118101549503065"/>
    <n v="0.71524656633548844"/>
    <n v="1"/>
    <n v="1"/>
    <n v="1.5895399382135347"/>
    <n v="4.9014934197107234"/>
    <n v="0.8305513657509056"/>
    <x v="0"/>
    <x v="0"/>
  </r>
  <r>
    <x v="3802"/>
    <n v="0"/>
    <d v="2013-09-06T00:00:00"/>
    <d v="2013-09-06T00:00:00"/>
    <d v="2013-09-06T00:00:00"/>
    <n v="2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803"/>
    <n v="1"/>
    <d v="2013-09-02T00:00:00"/>
    <d v="2013-10-16T00:00:00"/>
    <d v="2014-01-01T00:00:00"/>
    <n v="60"/>
    <n v="31.666666670000001"/>
    <n v="6.6666666670000003"/>
    <n v="28.16"/>
    <n v="0.14285714285714299"/>
    <n v="1"/>
    <n v="1"/>
    <n v="0"/>
    <n v="0"/>
    <s v="Thursday"/>
    <s v="RIC"/>
    <n v="1.733821986421342"/>
    <n v="5.6622536617624597"/>
    <n v="0.84990064161930212"/>
    <n v="1"/>
    <n v="1"/>
    <n v="2.4023582541435138"/>
    <n v="11.049202508065624"/>
    <n v="0.91700695549513678"/>
    <x v="0"/>
    <x v="0"/>
  </r>
  <r>
    <x v="3804"/>
    <n v="1"/>
    <d v="2013-09-03T00:00:00"/>
    <d v="2013-09-11T00:00:00"/>
    <d v="2013-09-11T00:00:00"/>
    <n v="35"/>
    <n v="40"/>
    <n v="2.8571428569999999"/>
    <n v="68.42"/>
    <n v="0"/>
    <n v="1"/>
    <n v="0"/>
    <n v="0"/>
    <n v="0"/>
    <s v="Thursday"/>
    <s v="BWI"/>
    <n v="0.94760924072357577"/>
    <n v="2.579535233685319"/>
    <n v="0.72063412294717166"/>
    <n v="1"/>
    <n v="1"/>
    <n v="1.6161455084457477"/>
    <n v="5.0336507115804263"/>
    <n v="0.83426286210424916"/>
    <x v="0"/>
    <x v="0"/>
  </r>
  <r>
    <x v="3805"/>
    <n v="1"/>
    <d v="2013-09-21T00:00:00"/>
    <d v="2013-09-21T00:00:00"/>
    <d v="2013-09-21T00:00:00"/>
    <n v="39"/>
    <n v="35.897435899999998"/>
    <n v="2.5641025640000001"/>
    <n v="40"/>
    <n v="0"/>
    <n v="1"/>
    <n v="0"/>
    <n v="0"/>
    <n v="0"/>
    <s v="Fri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806"/>
    <n v="1"/>
    <d v="2013-09-21T00:00:00"/>
    <d v="2013-09-21T00:00:00"/>
    <d v="2013-12-02T00:00:00"/>
    <n v="45"/>
    <n v="44.444444439999998"/>
    <n v="13.33333333"/>
    <n v="40.61"/>
    <n v="5.5555555555555601E-2"/>
    <n v="1"/>
    <n v="0"/>
    <n v="0"/>
    <n v="0"/>
    <s v="Tuesday"/>
    <s v="RIC"/>
    <n v="0.89130019139649441"/>
    <n v="2.4382978450946751"/>
    <n v="0.70915841353689801"/>
    <n v="1"/>
    <n v="1"/>
    <n v="1.5598364591186664"/>
    <n v="4.7580430469526585"/>
    <n v="0.82632988467683788"/>
    <x v="0"/>
    <x v="0"/>
  </r>
  <r>
    <x v="3807"/>
    <n v="1"/>
    <d v="2013-09-21T00:00:00"/>
    <d v="2013-09-21T00:00:00"/>
    <d v="2013-09-21T00:00:00"/>
    <n v="38"/>
    <n v="18.421052629999998"/>
    <n v="0"/>
    <n v="40"/>
    <n v="0"/>
    <n v="1"/>
    <n v="0"/>
    <n v="0"/>
    <n v="0"/>
    <s v="Wedn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808"/>
    <n v="1"/>
    <d v="2013-09-21T00:00:00"/>
    <d v="2013-10-07T00:00:00"/>
    <d v="2013-10-07T00:00:00"/>
    <n v="40"/>
    <n v="12.5"/>
    <n v="5"/>
    <n v="94.3"/>
    <n v="0"/>
    <n v="1"/>
    <n v="0"/>
    <n v="0"/>
    <n v="0"/>
    <s v="Tuesday"/>
    <s v="RIC"/>
    <n v="1.0000104703742361"/>
    <n v="2.7183102900360696"/>
    <n v="0.73106063722554482"/>
    <n v="1"/>
    <n v="1"/>
    <n v="1.6685467380964081"/>
    <n v="5.3044534329495692"/>
    <n v="0.8413819674242331"/>
    <x v="0"/>
    <x v="0"/>
  </r>
  <r>
    <x v="3809"/>
    <n v="1"/>
    <d v="2013-09-21T00:00:00"/>
    <d v="2013-09-21T00:00:00"/>
    <d v="2013-09-21T00:00:00"/>
    <n v="38"/>
    <n v="2.6315789469999999"/>
    <n v="0"/>
    <n v="40"/>
    <n v="0"/>
    <n v="1"/>
    <n v="0"/>
    <n v="0"/>
    <n v="0"/>
    <s v="Tu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810"/>
    <n v="1"/>
    <d v="2013-09-21T00:00:00"/>
    <d v="2013-10-02T00:00:00"/>
    <d v="2013-10-02T00:00:00"/>
    <n v="25"/>
    <n v="96"/>
    <n v="20"/>
    <n v="88.54"/>
    <n v="0"/>
    <n v="1"/>
    <n v="0"/>
    <n v="0"/>
    <n v="0"/>
    <s v="Tuesday"/>
    <s v="DCX"/>
    <n v="0.98834775465600566"/>
    <n v="2.6867915641206732"/>
    <n v="0.72876144945869559"/>
    <n v="1"/>
    <n v="1"/>
    <n v="1.6568840223781778"/>
    <n v="5.2429484552077152"/>
    <n v="0.83981927655260002"/>
    <x v="0"/>
    <x v="0"/>
  </r>
  <r>
    <x v="3811"/>
    <n v="1"/>
    <d v="2013-09-21T00:00:00"/>
    <d v="2013-10-25T00:00:00"/>
    <d v="2013-10-25T00:00:00"/>
    <n v="43"/>
    <n v="20.93023256"/>
    <n v="6.9767441860000003"/>
    <n v="81.150000000000006"/>
    <n v="0"/>
    <n v="1"/>
    <n v="0"/>
    <n v="0"/>
    <n v="0"/>
    <s v="Monday"/>
    <s v="DCX"/>
    <n v="0.97338465237167882"/>
    <n v="2.6468881113632454"/>
    <n v="0.72579361651263019"/>
    <n v="1"/>
    <n v="1"/>
    <n v="1.6419209200938507"/>
    <n v="5.165081698148545"/>
    <n v="0.83779614789203638"/>
    <x v="0"/>
    <x v="0"/>
  </r>
  <r>
    <x v="3812"/>
    <n v="1"/>
    <d v="2013-09-21T00:00:00"/>
    <d v="2013-09-21T00:00:00"/>
    <d v="2013-09-21T00:00:00"/>
    <n v="30"/>
    <n v="50"/>
    <n v="30"/>
    <n v="45.15"/>
    <n v="0"/>
    <n v="1"/>
    <n v="0"/>
    <n v="0"/>
    <n v="0"/>
    <s v="Wednesday"/>
    <s v="DCX"/>
    <n v="0.90049267913273856"/>
    <n v="2.4608152048467518"/>
    <n v="0.71105073781473949"/>
    <n v="1"/>
    <n v="1"/>
    <n v="1.5690289468549106"/>
    <n v="4.8019829483964616"/>
    <n v="0.82764513289781771"/>
    <x v="0"/>
    <x v="0"/>
  </r>
  <r>
    <x v="3813"/>
    <n v="1"/>
    <d v="2013-09-21T00:00:00"/>
    <d v="2013-10-06T00:00:00"/>
    <d v="2013-10-13T00:00:00"/>
    <n v="40"/>
    <n v="7.5"/>
    <n v="2.5"/>
    <n v="62.32"/>
    <n v="0.28571428571428598"/>
    <n v="1"/>
    <n v="0"/>
    <n v="0"/>
    <n v="0"/>
    <s v="Monday"/>
    <s v="DCX"/>
    <n v="0.93525810081364424"/>
    <n v="2.5478709804548996"/>
    <n v="0.71814082149295566"/>
    <n v="1"/>
    <n v="1"/>
    <n v="1.6037943685358163"/>
    <n v="4.9718617549018811"/>
    <n v="0.83254803258311028"/>
    <x v="0"/>
    <x v="0"/>
  </r>
  <r>
    <x v="3814"/>
    <n v="1"/>
    <d v="2013-09-21T00:00:00"/>
    <d v="2013-10-26T00:00:00"/>
    <d v="2014-01-10T00:00:00"/>
    <n v="48"/>
    <n v="33.333333330000002"/>
    <n v="18.75"/>
    <n v="124.27"/>
    <n v="5.2631578947368397E-2"/>
    <n v="1"/>
    <n v="0"/>
    <n v="0"/>
    <n v="0"/>
    <s v="Friday"/>
    <s v="DCX"/>
    <n v="1.0606930380956539"/>
    <n v="2.8883720476464623"/>
    <n v="0.74282296350595467"/>
    <n v="1"/>
    <n v="1"/>
    <n v="1.7292293058178259"/>
    <n v="5.6363083640354219"/>
    <n v="0.84931381347205548"/>
    <x v="0"/>
    <x v="0"/>
  </r>
  <r>
    <x v="3815"/>
    <n v="1"/>
    <d v="2013-09-21T00:00:00"/>
    <d v="2013-10-23T00:00:00"/>
    <d v="2013-10-23T00:00:00"/>
    <n v="46"/>
    <n v="36.956521739999999"/>
    <n v="4.3478260869999996"/>
    <n v="40"/>
    <n v="0"/>
    <n v="1"/>
    <n v="0"/>
    <n v="0"/>
    <n v="0"/>
    <s v="Satur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816"/>
    <n v="1"/>
    <d v="2013-09-21T00:00:00"/>
    <d v="2013-10-06T00:00:00"/>
    <d v="2013-10-06T00:00:00"/>
    <n v="36"/>
    <n v="50"/>
    <n v="5.5555555559999998"/>
    <n v="47.97"/>
    <n v="0"/>
    <n v="1"/>
    <n v="0"/>
    <n v="0"/>
    <n v="0"/>
    <s v="Wednesday"/>
    <s v="DCX"/>
    <n v="0.90620255036978881"/>
    <n v="2.4749063337865502"/>
    <n v="0.7122224589834294"/>
    <n v="1"/>
    <n v="1"/>
    <n v="1.5747388180919608"/>
    <n v="4.8294800805497813"/>
    <n v="0.82845811527231605"/>
    <x v="0"/>
    <x v="0"/>
  </r>
  <r>
    <x v="3817"/>
    <n v="1"/>
    <d v="2013-09-21T00:00:00"/>
    <d v="2013-10-10T00:00:00"/>
    <d v="2013-10-10T00:00:00"/>
    <n v="41"/>
    <n v="19.512195120000001"/>
    <n v="14.634146339999999"/>
    <n v="26.29"/>
    <n v="0"/>
    <n v="0"/>
    <n v="0"/>
    <n v="0"/>
    <n v="0"/>
    <s v="Friday"/>
    <s v="RIC"/>
    <n v="5.3231388234770534E-2"/>
    <n v="1.0546736559631602"/>
    <n v="0.51330470554398844"/>
    <n v="1"/>
    <n v="1"/>
    <n v="0.72176765595694259"/>
    <n v="2.0580679532876376"/>
    <n v="0.67299614813172159"/>
    <x v="0"/>
    <x v="0"/>
  </r>
  <r>
    <x v="3818"/>
    <n v="1"/>
    <d v="2013-09-21T00:00:00"/>
    <d v="2013-10-16T00:00:00"/>
    <d v="2013-10-16T00:00:00"/>
    <n v="35"/>
    <n v="42.857142860000003"/>
    <n v="17.14285714"/>
    <n v="29.95"/>
    <n v="0"/>
    <n v="1"/>
    <n v="0"/>
    <n v="0"/>
    <n v="0"/>
    <s v="Monday"/>
    <s v="DCX"/>
    <n v="0.86971606820963043"/>
    <n v="2.3862332298561859"/>
    <n v="0.70468661426417156"/>
    <n v="1"/>
    <n v="1"/>
    <n v="1.5382523359318023"/>
    <n v="4.6564452536288732"/>
    <n v="0.82321052265847472"/>
    <x v="0"/>
    <x v="0"/>
  </r>
  <r>
    <x v="3819"/>
    <n v="1"/>
    <d v="2013-09-21T00:00:00"/>
    <d v="2013-10-27T00:00:00"/>
    <d v="2013-10-27T00:00:00"/>
    <n v="39"/>
    <n v="46.15384615"/>
    <n v="10.256410259999999"/>
    <n v="26.99"/>
    <n v="0"/>
    <n v="1"/>
    <n v="0"/>
    <n v="0"/>
    <n v="0"/>
    <s v="Saturday"/>
    <s v="DCX"/>
    <n v="0.86372272818776197"/>
    <n v="2.3719744941451468"/>
    <n v="0.70343785169895923"/>
    <n v="1"/>
    <n v="1"/>
    <n v="1.532258995909934"/>
    <n v="4.6286210571531514"/>
    <n v="0.82233659188529906"/>
    <x v="0"/>
    <x v="0"/>
  </r>
  <r>
    <x v="3820"/>
    <n v="1"/>
    <d v="2013-09-21T00:00:00"/>
    <d v="2013-10-16T00:00:00"/>
    <d v="2013-11-20T00:00:00"/>
    <n v="36"/>
    <n v="55.555555560000002"/>
    <n v="5.5555555559999998"/>
    <n v="43.46"/>
    <n v="5.7142857142857099E-2"/>
    <n v="1"/>
    <n v="0"/>
    <n v="0"/>
    <n v="0"/>
    <s v="Thursday"/>
    <s v="DCX"/>
    <n v="0.89707080594457711"/>
    <n v="2.4524089979657426"/>
    <n v="0.7103471805949908"/>
    <n v="1"/>
    <n v="1"/>
    <n v="1.5656070736667491"/>
    <n v="4.7855792533836086"/>
    <n v="0.82715645984537067"/>
    <x v="0"/>
    <x v="0"/>
  </r>
  <r>
    <x v="3821"/>
    <n v="1"/>
    <d v="2013-09-21T00:00:00"/>
    <d v="2013-09-21T00:00:00"/>
    <d v="2013-09-21T00:00:00"/>
    <n v="36"/>
    <n v="69.444444439999998"/>
    <n v="0"/>
    <n v="40.020000000000003"/>
    <n v="0"/>
    <n v="1"/>
    <n v="0"/>
    <n v="0"/>
    <n v="0"/>
    <s v="Fri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822"/>
    <n v="1"/>
    <d v="2013-09-21T00:00:00"/>
    <d v="2013-10-11T00:00:00"/>
    <d v="2013-10-11T00:00:00"/>
    <n v="43"/>
    <n v="9.3023255809999998"/>
    <n v="2.3255813949999999"/>
    <n v="50.69"/>
    <n v="0"/>
    <n v="1"/>
    <n v="0"/>
    <n v="0"/>
    <n v="0"/>
    <s v="Friday"/>
    <s v="DCX"/>
    <n v="0.91170994390339766"/>
    <n v="2.4885742195913436"/>
    <n v="0.7133499426831339"/>
    <n v="1"/>
    <n v="1"/>
    <n v="1.5802462116255698"/>
    <n v="4.8561513049659757"/>
    <n v="0.82923938472149672"/>
    <x v="0"/>
    <x v="0"/>
  </r>
  <r>
    <x v="3823"/>
    <n v="1"/>
    <d v="2013-09-21T00:00:00"/>
    <d v="2013-09-21T00:00:00"/>
    <d v="2013-09-21T00:00:00"/>
    <n v="14"/>
    <n v="85.714285709999999"/>
    <n v="7.1428571429999996"/>
    <n v="51.57"/>
    <n v="0"/>
    <n v="1"/>
    <n v="0"/>
    <n v="0"/>
    <n v="0"/>
    <s v="Monday"/>
    <s v="RIC"/>
    <n v="0.91349174769368291"/>
    <n v="2.4930123233090473"/>
    <n v="0.71371415058373844"/>
    <n v="1"/>
    <n v="1"/>
    <n v="1.582028015415855"/>
    <n v="4.8648117270625439"/>
    <n v="0.82949154268915282"/>
    <x v="0"/>
    <x v="0"/>
  </r>
  <r>
    <x v="3824"/>
    <n v="1"/>
    <d v="2013-09-21T00:00:00"/>
    <d v="2013-09-21T00:00:00"/>
    <d v="2013-10-17T00:00:00"/>
    <n v="42"/>
    <n v="11.9047619"/>
    <n v="0"/>
    <n v="37.33"/>
    <n v="0.115384615384615"/>
    <n v="1"/>
    <n v="1"/>
    <n v="1"/>
    <n v="0"/>
    <s v="Saturday"/>
    <s v="DCX"/>
    <n v="2.6036665198010831"/>
    <n v="13.513193706799363"/>
    <n v="0.93109717818129134"/>
    <n v="1"/>
    <n v="1"/>
    <n v="3.2722027875232551"/>
    <n v="26.369361515087835"/>
    <n v="0.96346279399142243"/>
    <x v="0"/>
    <x v="0"/>
  </r>
  <r>
    <x v="3825"/>
    <n v="1"/>
    <d v="2013-09-21T00:00:00"/>
    <d v="2013-09-22T00:00:00"/>
    <d v="2013-10-16T00:00:00"/>
    <n v="34"/>
    <n v="35.294117649999997"/>
    <n v="8.8235294119999992"/>
    <n v="47.58"/>
    <n v="0.125"/>
    <n v="1"/>
    <n v="0"/>
    <n v="0"/>
    <n v="0"/>
    <s v="Tuesday"/>
    <s v="DCX"/>
    <n v="0.90541288732636693"/>
    <n v="2.4729527631516102"/>
    <n v="0.71206058124080929"/>
    <n v="1"/>
    <n v="1"/>
    <n v="1.5739491550485389"/>
    <n v="4.8256679239689078"/>
    <n v="0.82834586298926549"/>
    <x v="0"/>
    <x v="0"/>
  </r>
  <r>
    <x v="3826"/>
    <n v="1"/>
    <d v="2013-09-21T00:00:00"/>
    <d v="2013-09-21T00:00:00"/>
    <d v="2013-09-21T00:00:00"/>
    <n v="46"/>
    <n v="17.391304349999999"/>
    <n v="2.1739130430000002"/>
    <n v="40"/>
    <n v="0"/>
    <n v="1"/>
    <n v="0"/>
    <n v="0"/>
    <n v="0"/>
    <s v="Tuesday"/>
    <s v="BWI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827"/>
    <n v="1"/>
    <d v="2013-09-19T00:00:00"/>
    <d v="2013-12-09T00:00:00"/>
    <d v="2013-12-18T00:00:00"/>
    <n v="35"/>
    <n v="65.714285709999999"/>
    <n v="2.8571428569999999"/>
    <n v="44.46"/>
    <n v="0.22222222222222199"/>
    <n v="1"/>
    <n v="0"/>
    <n v="0"/>
    <n v="0"/>
    <s v="Tuesday"/>
    <s v="RIC"/>
    <n v="0.89909558297899217"/>
    <n v="2.4573796098760612"/>
    <n v="0.71076360919596915"/>
    <n v="1"/>
    <n v="1"/>
    <n v="1.5676318507011642"/>
    <n v="4.7952788007488207"/>
    <n v="0.82744574775750435"/>
    <x v="0"/>
    <x v="0"/>
  </r>
  <r>
    <x v="3828"/>
    <n v="0"/>
    <d v="2013-09-21T00:00:00"/>
    <d v="2013-09-24T00:00:00"/>
    <d v="2013-09-24T00:00:00"/>
    <n v="2"/>
    <n v="100"/>
    <n v="100"/>
    <n v="44.72"/>
    <n v="0"/>
    <n v="1"/>
    <n v="0"/>
    <n v="0"/>
    <n v="0"/>
    <s v="Wednesday"/>
    <s v="DCX"/>
    <n v="0.89962202500794008"/>
    <n v="2.4586736183641209"/>
    <n v="0.71087182245517033"/>
    <n v="1"/>
    <n v="0"/>
    <n v="1.5681582927301121"/>
    <n v="4.7978039016513616"/>
    <n v="0.82752089981601917"/>
    <x v="0"/>
    <x v="1"/>
  </r>
  <r>
    <x v="3829"/>
    <n v="0"/>
    <d v="2013-09-21T00:00:00"/>
    <d v="2013-09-24T00:00:00"/>
    <d v="2013-10-15T00:00:00"/>
    <n v="3"/>
    <n v="100"/>
    <n v="0"/>
    <n v="45.2"/>
    <n v="9.5238095238095205E-2"/>
    <n v="1"/>
    <n v="0"/>
    <n v="0"/>
    <n v="0"/>
    <s v="Wednesday"/>
    <s v="DCX"/>
    <n v="0.90059391798445931"/>
    <n v="2.4610643475636356"/>
    <n v="0.71107153766039199"/>
    <n v="1"/>
    <n v="0"/>
    <n v="1.5691301857066313"/>
    <n v="4.8024691202454646"/>
    <n v="0.82765957400602308"/>
    <x v="0"/>
    <x v="1"/>
  </r>
  <r>
    <x v="3830"/>
    <n v="1"/>
    <d v="2013-09-21T00:00:00"/>
    <d v="2013-10-27T00:00:00"/>
    <d v="2013-10-27T00:00:00"/>
    <n v="47"/>
    <n v="19.148936169999999"/>
    <n v="4.255319149"/>
    <n v="29.98"/>
    <n v="0"/>
    <n v="1"/>
    <n v="0"/>
    <n v="0"/>
    <n v="0"/>
    <s v="Monday"/>
    <s v="DCX"/>
    <n v="0.86977681152066288"/>
    <n v="2.3863781819658541"/>
    <n v="0.70469925499594321"/>
    <n v="1"/>
    <n v="1"/>
    <n v="1.538313079242835"/>
    <n v="4.6567281101219535"/>
    <n v="0.82321936276013785"/>
    <x v="0"/>
    <x v="0"/>
  </r>
  <r>
    <x v="3831"/>
    <n v="1"/>
    <d v="2013-09-21T00:00:00"/>
    <d v="2013-09-26T00:00:00"/>
    <d v="2013-09-26T00:00:00"/>
    <n v="34"/>
    <n v="26.470588240000001"/>
    <n v="0"/>
    <n v="47.27"/>
    <n v="0"/>
    <n v="1"/>
    <n v="1"/>
    <n v="0"/>
    <n v="0"/>
    <s v="Friday"/>
    <s v="RIC"/>
    <n v="1.7725154755490129"/>
    <n v="5.8856399393056256"/>
    <n v="0.85477021615788351"/>
    <n v="1"/>
    <n v="1"/>
    <n v="2.4410517432711849"/>
    <n v="11.485113783953102"/>
    <n v="0.91990461462311357"/>
    <x v="0"/>
    <x v="0"/>
  </r>
  <r>
    <x v="3832"/>
    <n v="1"/>
    <d v="2013-09-21T00:00:00"/>
    <d v="2013-09-24T00:00:00"/>
    <d v="2013-09-24T00:00:00"/>
    <n v="36"/>
    <n v="8.3333333330000006"/>
    <n v="0"/>
    <n v="101.94"/>
    <n v="0"/>
    <n v="1"/>
    <n v="0"/>
    <n v="0"/>
    <n v="0"/>
    <s v="Wednesday"/>
    <s v="DCX"/>
    <n v="1.0154797669171667"/>
    <n v="2.7606875662675971"/>
    <n v="0.73409117817450631"/>
    <n v="1"/>
    <n v="1"/>
    <n v="1.6840160346393387"/>
    <n v="5.3871475570197083"/>
    <n v="0.84343558825395171"/>
    <x v="0"/>
    <x v="0"/>
  </r>
  <r>
    <x v="3833"/>
    <n v="1"/>
    <d v="2013-09-22T00:00:00"/>
    <d v="2013-09-22T00:00:00"/>
    <d v="2013-09-22T00:00:00"/>
    <n v="41"/>
    <n v="12.195121950000001"/>
    <n v="2.4390243900000002"/>
    <n v="47.16"/>
    <n v="0"/>
    <n v="1"/>
    <n v="1"/>
    <n v="0"/>
    <n v="0"/>
    <s v="Tuesday"/>
    <s v="RIC"/>
    <n v="1.772292750075227"/>
    <n v="5.8843292033341745"/>
    <n v="0.8547425652573839"/>
    <n v="1"/>
    <n v="1"/>
    <n v="2.440829017797399"/>
    <n v="11.482556041391872"/>
    <n v="0.91988820264984006"/>
    <x v="0"/>
    <x v="0"/>
  </r>
  <r>
    <x v="3834"/>
    <n v="1"/>
    <d v="2013-09-22T00:00:00"/>
    <d v="2013-09-22T00:00:00"/>
    <d v="2013-11-10T00:00:00"/>
    <n v="35"/>
    <n v="37.142857139999997"/>
    <n v="5.7142857139999998"/>
    <n v="25.05"/>
    <n v="0.102040816326531"/>
    <n v="1"/>
    <n v="1"/>
    <n v="0"/>
    <n v="0"/>
    <s v="Monday"/>
    <s v="CHO"/>
    <n v="1.7275249298443112"/>
    <n v="5.6267101572804146"/>
    <n v="0.84909555778573576"/>
    <n v="1"/>
    <n v="1"/>
    <n v="2.3960611975664832"/>
    <n v="10.979843662219395"/>
    <n v="0.91652645658860465"/>
    <x v="0"/>
    <x v="0"/>
  </r>
  <r>
    <x v="3835"/>
    <n v="0"/>
    <d v="2013-09-22T00:00:00"/>
    <d v="2013-10-13T00:00:00"/>
    <d v="2013-10-13T00:00:00"/>
    <n v="1"/>
    <n v="100"/>
    <n v="0"/>
    <n v="128.15"/>
    <n v="0"/>
    <n v="1"/>
    <n v="0"/>
    <n v="0"/>
    <n v="0"/>
    <s v="Tuesday"/>
    <s v="RIC"/>
    <n v="1.0685491729891841"/>
    <n v="2.9111528554580559"/>
    <n v="0.74432091075026918"/>
    <n v="1"/>
    <n v="0"/>
    <n v="1.7370854407113561"/>
    <n v="5.6807623524724695"/>
    <n v="0.8503164837722581"/>
    <x v="0"/>
    <x v="1"/>
  </r>
  <r>
    <x v="3836"/>
    <n v="1"/>
    <d v="2013-09-21T00:00:00"/>
    <d v="2013-09-22T00:00:00"/>
    <d v="2013-11-03T00:00:00"/>
    <n v="35"/>
    <n v="74.285714290000001"/>
    <n v="17.14285714"/>
    <n v="52.35"/>
    <n v="9.5238095238095205E-2"/>
    <n v="1"/>
    <n v="0"/>
    <n v="0"/>
    <n v="0"/>
    <s v="Tuesday"/>
    <s v="DCX"/>
    <n v="0.91507107378052654"/>
    <n v="2.4969527134675236"/>
    <n v="0.7140367394306526"/>
    <n v="1"/>
    <n v="1"/>
    <n v="1.5836073415026986"/>
    <n v="4.8725009214050381"/>
    <n v="0.82971479896153977"/>
    <x v="0"/>
    <x v="0"/>
  </r>
  <r>
    <x v="3837"/>
    <n v="1"/>
    <d v="2013-09-22T00:00:00"/>
    <d v="2013-09-22T00:00:00"/>
    <d v="2013-09-22T00:00:00"/>
    <n v="39"/>
    <n v="10.256410259999999"/>
    <n v="2.5641025640000001"/>
    <n v="40.020000000000003"/>
    <n v="0"/>
    <n v="1"/>
    <n v="0"/>
    <n v="0"/>
    <n v="0"/>
    <s v="Mon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838"/>
    <n v="1"/>
    <d v="2013-09-22T00:00:00"/>
    <d v="2013-09-22T00:00:00"/>
    <d v="2013-09-22T00:00:00"/>
    <n v="44"/>
    <n v="0"/>
    <n v="0"/>
    <n v="40"/>
    <n v="0"/>
    <n v="1"/>
    <n v="0"/>
    <n v="0"/>
    <n v="0"/>
    <s v="Satur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839"/>
    <n v="1"/>
    <d v="2013-09-21T00:00:00"/>
    <d v="2013-09-26T00:00:00"/>
    <d v="2014-01-16T00:00:00"/>
    <n v="42"/>
    <n v="73.809523810000002"/>
    <n v="38.095238100000003"/>
    <n v="130.12"/>
    <n v="8.9285714285714302E-2"/>
    <n v="1"/>
    <n v="0"/>
    <n v="1"/>
    <n v="0"/>
    <s v="Friday"/>
    <s v="CHO"/>
    <n v="1.9238153117211372"/>
    <n v="6.8470322602793994"/>
    <n v="0.87256328675213135"/>
    <n v="1"/>
    <n v="1"/>
    <n v="2.5923515794433092"/>
    <n v="13.361154505313509"/>
    <n v="0.9303677152397456"/>
    <x v="0"/>
    <x v="0"/>
  </r>
  <r>
    <x v="3840"/>
    <n v="0"/>
    <d v="2013-09-22T00:00:00"/>
    <d v="2013-09-22T00:00:00"/>
    <d v="2013-09-29T00:00:00"/>
    <n v="5"/>
    <n v="100"/>
    <n v="20"/>
    <n v="38.46"/>
    <n v="0.28571428571428598"/>
    <n v="1"/>
    <n v="0"/>
    <n v="0"/>
    <n v="0"/>
    <s v="Monday"/>
    <s v="CHO"/>
    <n v="0.88694692077250215"/>
    <n v="2.4277063452721914"/>
    <n v="0.7082597226045072"/>
    <n v="1"/>
    <n v="0"/>
    <n v="1.5554831884946743"/>
    <n v="4.7373750173316873"/>
    <n v="0.82570426423596843"/>
    <x v="0"/>
    <x v="1"/>
  </r>
  <r>
    <x v="3841"/>
    <n v="1"/>
    <d v="2013-09-22T00:00:00"/>
    <d v="2013-09-22T00:00:00"/>
    <d v="2013-09-22T00:00:00"/>
    <n v="37"/>
    <n v="2.7027027029999999"/>
    <n v="2.7027027029999999"/>
    <n v="40"/>
    <n v="0"/>
    <n v="1"/>
    <n v="0"/>
    <n v="0"/>
    <n v="0"/>
    <s v="Tu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842"/>
    <n v="1"/>
    <d v="2013-09-22T00:00:00"/>
    <d v="2014-01-19T00:00:00"/>
    <d v="2014-01-19T00:00:00"/>
    <n v="38"/>
    <n v="2.6315789469999999"/>
    <n v="2.6315789469999999"/>
    <n v="40"/>
    <n v="0"/>
    <n v="1"/>
    <n v="0"/>
    <n v="1"/>
    <n v="0"/>
    <s v="Wednesday"/>
    <s v="DCX"/>
    <n v="1.7413424053796569"/>
    <n v="5.7049967028853033"/>
    <n v="0.85085749563908386"/>
    <n v="1"/>
    <n v="1"/>
    <n v="2.4098786731018289"/>
    <n v="11.132610378039059"/>
    <n v="0.91757750650180969"/>
    <x v="0"/>
    <x v="0"/>
  </r>
  <r>
    <x v="3843"/>
    <n v="1"/>
    <d v="2013-09-22T00:00:00"/>
    <d v="2013-10-26T00:00:00"/>
    <d v="2013-10-26T00:00:00"/>
    <n v="42"/>
    <n v="28.571428569999998"/>
    <n v="7.1428571429999996"/>
    <n v="34.24"/>
    <n v="0"/>
    <n v="1"/>
    <n v="0"/>
    <n v="0"/>
    <n v="0"/>
    <s v="Monday"/>
    <s v="DCX"/>
    <n v="0.87840236168727082"/>
    <n v="2.4070510358884629"/>
    <n v="0.70649104182285072"/>
    <n v="1"/>
    <n v="1"/>
    <n v="1.5469386294094427"/>
    <n v="4.6970686817485978"/>
    <n v="0.82447113491826984"/>
    <x v="0"/>
    <x v="0"/>
  </r>
  <r>
    <x v="3844"/>
    <n v="1"/>
    <d v="2013-09-22T00:00:00"/>
    <d v="2013-09-22T00:00:00"/>
    <d v="2013-09-22T00:00:00"/>
    <n v="29"/>
    <n v="58.620689659999996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845"/>
    <n v="1"/>
    <d v="2013-09-22T00:00:00"/>
    <d v="2013-09-22T00:00:00"/>
    <d v="2013-09-22T00:00:00"/>
    <n v="43"/>
    <n v="11.627906980000001"/>
    <n v="4.651162791"/>
    <n v="40.020000000000003"/>
    <n v="0"/>
    <n v="1"/>
    <n v="0"/>
    <n v="0"/>
    <n v="0"/>
    <s v="Wedne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846"/>
    <n v="1"/>
    <d v="2013-09-19T00:00:00"/>
    <d v="2013-10-06T00:00:00"/>
    <d v="2013-10-20T00:00:00"/>
    <n v="35"/>
    <n v="28.571428569999998"/>
    <n v="2.8571428569999999"/>
    <n v="44.44"/>
    <n v="0.14285714285714299"/>
    <n v="1"/>
    <n v="0"/>
    <n v="0"/>
    <n v="0"/>
    <s v="Monday"/>
    <s v="CHO"/>
    <n v="0.89905508743830387"/>
    <n v="2.4572800989749699"/>
    <n v="0.71075528410426314"/>
    <n v="1"/>
    <n v="1"/>
    <n v="1.5675913551604759"/>
    <n v="4.7950846172728427"/>
    <n v="0.82743996575660039"/>
    <x v="0"/>
    <x v="0"/>
  </r>
  <r>
    <x v="3847"/>
    <n v="1"/>
    <d v="2013-09-22T00:00:00"/>
    <d v="2013-09-22T00:00:00"/>
    <d v="2013-09-29T00:00:00"/>
    <n v="20"/>
    <n v="95"/>
    <n v="65"/>
    <n v="42.42"/>
    <n v="0.28571428571428598"/>
    <n v="1"/>
    <n v="0"/>
    <n v="0"/>
    <n v="0"/>
    <s v="Friday"/>
    <s v="RIC"/>
    <n v="0.89496503782878556"/>
    <n v="2.4472502267851577"/>
    <n v="0.7099137184095331"/>
    <n v="1"/>
    <n v="1"/>
    <n v="1.5635013055509575"/>
    <n v="4.7755125359823758"/>
    <n v="0.82685519358328141"/>
    <x v="0"/>
    <x v="0"/>
  </r>
  <r>
    <x v="3848"/>
    <n v="1"/>
    <d v="2013-09-22T00:00:00"/>
    <d v="2013-09-22T00:00:00"/>
    <d v="2014-01-19T00:00:00"/>
    <n v="40"/>
    <n v="52.5"/>
    <n v="20"/>
    <n v="50.51"/>
    <n v="6.7226890756302504E-2"/>
    <n v="1"/>
    <n v="1"/>
    <n v="0"/>
    <n v="0"/>
    <s v="Tuesday"/>
    <s v="DCX"/>
    <n v="1.7790757531405172"/>
    <n v="5.9243782993762846"/>
    <n v="0.85558270262471425"/>
    <n v="1"/>
    <n v="1"/>
    <n v="2.4476120208626893"/>
    <n v="11.560707003688483"/>
    <n v="0.92038664704890039"/>
    <x v="0"/>
    <x v="0"/>
  </r>
  <r>
    <x v="3849"/>
    <n v="1"/>
    <d v="2013-09-22T00:00:00"/>
    <d v="2013-09-22T00:00:00"/>
    <d v="2013-09-22T00:00:00"/>
    <n v="49"/>
    <n v="6.1224489799999997"/>
    <n v="0"/>
    <n v="40"/>
    <n v="0"/>
    <n v="1"/>
    <n v="0"/>
    <n v="0"/>
    <n v="0"/>
    <s v="Mon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850"/>
    <n v="1"/>
    <d v="2013-09-22T00:00:00"/>
    <d v="2013-09-30T00:00:00"/>
    <d v="2013-09-30T00:00:00"/>
    <n v="42"/>
    <n v="19.047619050000002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851"/>
    <n v="0"/>
    <d v="2013-09-22T00:00:00"/>
    <d v="2013-10-09T00:00:00"/>
    <d v="2013-10-16T00:00:00"/>
    <n v="8"/>
    <n v="100"/>
    <n v="25"/>
    <n v="42.73"/>
    <n v="0.28571428571428598"/>
    <n v="1"/>
    <n v="0"/>
    <n v="0"/>
    <n v="0"/>
    <s v="Thursday"/>
    <s v="DCX"/>
    <n v="0.89559271870945423"/>
    <n v="2.4487868011514498"/>
    <n v="0.71004296361081842"/>
    <n v="1"/>
    <n v="0"/>
    <n v="1.5641289864316263"/>
    <n v="4.7785109748295307"/>
    <n v="0.82694503750951165"/>
    <x v="0"/>
    <x v="1"/>
  </r>
  <r>
    <x v="3852"/>
    <n v="1"/>
    <d v="2013-09-22T00:00:00"/>
    <d v="2013-12-17T00:00:00"/>
    <d v="2013-12-17T00:00:00"/>
    <n v="53"/>
    <n v="13.20754717"/>
    <n v="7.5471698109999998"/>
    <n v="67.989999999999995"/>
    <n v="0"/>
    <n v="1"/>
    <n v="1"/>
    <n v="0"/>
    <n v="0"/>
    <s v="Thursday"/>
    <s v="CHO"/>
    <n v="1.8144688557020916"/>
    <n v="6.1378152459395192"/>
    <n v="0.85990110901667438"/>
    <n v="1"/>
    <n v="1"/>
    <n v="2.4830051234242636"/>
    <n v="11.977203364705678"/>
    <n v="0.92294179478455918"/>
    <x v="0"/>
    <x v="0"/>
  </r>
  <r>
    <x v="3853"/>
    <n v="1"/>
    <d v="2013-09-22T00:00:00"/>
    <d v="2013-10-09T00:00:00"/>
    <d v="2013-10-09T00:00:00"/>
    <n v="43"/>
    <n v="6.9767441860000003"/>
    <n v="6.9767441860000003"/>
    <n v="54.65"/>
    <n v="0"/>
    <n v="1"/>
    <n v="0"/>
    <n v="0"/>
    <n v="0"/>
    <s v="Thursday"/>
    <s v="BWI"/>
    <n v="0.91972806095968107"/>
    <n v="2.5086081086894354"/>
    <n v="0.7149866930070089"/>
    <n v="1"/>
    <n v="1"/>
    <n v="1.588264328681853"/>
    <n v="4.8952450140952184"/>
    <n v="0.83037176612523267"/>
    <x v="0"/>
    <x v="0"/>
  </r>
  <r>
    <x v="3854"/>
    <n v="0"/>
    <d v="2013-09-22T00:00:00"/>
    <d v="2013-09-22T00:00:00"/>
    <d v="2013-09-22T00:00:00"/>
    <n v="23"/>
    <n v="21.739130429999999"/>
    <n v="4.3478260869999996"/>
    <n v="40.020000000000003"/>
    <n v="0"/>
    <n v="1"/>
    <n v="0"/>
    <n v="0"/>
    <n v="0"/>
    <s v="Thursday"/>
    <s v="CHO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855"/>
    <n v="1"/>
    <d v="2013-09-22T00:00:00"/>
    <d v="2013-09-22T00:00:00"/>
    <d v="2013-09-22T00:00:00"/>
    <n v="40"/>
    <n v="0"/>
    <n v="0"/>
    <n v="40"/>
    <n v="0"/>
    <n v="1"/>
    <n v="0"/>
    <n v="0"/>
    <n v="0"/>
    <s v="Tu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856"/>
    <n v="1"/>
    <d v="2013-09-22T00:00:00"/>
    <d v="2013-09-22T00:00:00"/>
    <d v="2013-09-22T00:00:00"/>
    <n v="46"/>
    <n v="6.5217391300000003"/>
    <n v="4.3478260869999996"/>
    <n v="40.020000000000003"/>
    <n v="0"/>
    <n v="1"/>
    <n v="0"/>
    <n v="0"/>
    <n v="0"/>
    <s v="Wednes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857"/>
    <n v="1"/>
    <d v="2013-09-22T00:00:00"/>
    <d v="2013-09-22T00:00:00"/>
    <d v="2013-09-22T00:00:00"/>
    <n v="42"/>
    <n v="2.3809523810000002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858"/>
    <n v="1"/>
    <d v="2013-09-22T00:00:00"/>
    <d v="2013-09-22T00:00:00"/>
    <d v="2013-09-22T00:00:00"/>
    <n v="31"/>
    <n v="9.6774193549999996"/>
    <n v="0"/>
    <n v="40.020000000000003"/>
    <n v="0"/>
    <n v="1"/>
    <n v="1"/>
    <n v="0"/>
    <n v="0"/>
    <s v="Saturday"/>
    <s v="DCX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3859"/>
    <n v="1"/>
    <d v="2013-09-22T00:00:00"/>
    <d v="2013-09-23T00:00:00"/>
    <d v="2013-09-23T00:00:00"/>
    <n v="35"/>
    <n v="28.571428569999998"/>
    <n v="14.28571429"/>
    <n v="67.650000000000006"/>
    <n v="0"/>
    <n v="1"/>
    <n v="0"/>
    <n v="0"/>
    <n v="0"/>
    <s v="Thursday"/>
    <s v="DCX"/>
    <n v="0.94605016240707618"/>
    <n v="2.5755166696778393"/>
    <n v="0.72032014044837278"/>
    <n v="1"/>
    <n v="1"/>
    <n v="1.6145864301292483"/>
    <n v="5.0258089704358868"/>
    <n v="0.83404717857697652"/>
    <x v="0"/>
    <x v="0"/>
  </r>
  <r>
    <x v="3860"/>
    <n v="1"/>
    <d v="2013-09-22T00:00:00"/>
    <d v="2013-09-22T00:00:00"/>
    <d v="2013-09-22T00:00:00"/>
    <n v="35"/>
    <n v="0"/>
    <n v="0"/>
    <n v="40"/>
    <n v="0"/>
    <n v="1"/>
    <n v="0"/>
    <n v="0"/>
    <n v="0"/>
    <s v="Saturday"/>
    <s v="BWI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861"/>
    <n v="1"/>
    <d v="2013-09-22T00:00:00"/>
    <d v="2013-09-22T00:00:00"/>
    <d v="2013-09-22T00:00:00"/>
    <n v="36"/>
    <n v="41.666666669999998"/>
    <n v="2.7777777779999999"/>
    <n v="40"/>
    <n v="0"/>
    <n v="1"/>
    <n v="0"/>
    <n v="0"/>
    <n v="0"/>
    <s v="Mon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862"/>
    <n v="1"/>
    <d v="2013-09-23T00:00:00"/>
    <d v="2013-09-23T00:00:00"/>
    <d v="2013-09-23T00:00:00"/>
    <n v="36"/>
    <n v="8.3333333330000006"/>
    <n v="0"/>
    <n v="41"/>
    <n v="0"/>
    <n v="1"/>
    <n v="0"/>
    <n v="0"/>
    <n v="0"/>
    <s v="Tuesday"/>
    <s v="DCX"/>
    <n v="0.89208985443991629"/>
    <n v="2.4402240392138639"/>
    <n v="0.70932125681311353"/>
    <n v="1"/>
    <n v="1"/>
    <n v="1.5606261221620883"/>
    <n v="4.7618017815774403"/>
    <n v="0.82644317907683651"/>
    <x v="0"/>
    <x v="0"/>
  </r>
  <r>
    <x v="3863"/>
    <n v="0"/>
    <d v="2013-09-23T00:00:00"/>
    <d v="2013-09-23T00:00:00"/>
    <d v="2013-09-23T00:00:00"/>
    <n v="4"/>
    <n v="75"/>
    <n v="25"/>
    <n v="40.25"/>
    <n v="0"/>
    <n v="1"/>
    <n v="0"/>
    <n v="0"/>
    <n v="0"/>
    <s v="Friday"/>
    <s v="RIC"/>
    <n v="0.89057127166410499"/>
    <n v="2.4365211692876358"/>
    <n v="0.7090080489138112"/>
    <n v="1"/>
    <n v="0"/>
    <n v="1.559107539386277"/>
    <n v="4.7545760792122822"/>
    <n v="0.82622525339227326"/>
    <x v="0"/>
    <x v="1"/>
  </r>
  <r>
    <x v="3864"/>
    <n v="1"/>
    <d v="2013-09-22T00:00:00"/>
    <d v="2013-10-01T00:00:00"/>
    <d v="2013-10-01T00:00:00"/>
    <n v="35"/>
    <n v="17.14285714"/>
    <n v="2.8571428569999999"/>
    <n v="40"/>
    <n v="0"/>
    <n v="1"/>
    <n v="0"/>
    <n v="0"/>
    <n v="0"/>
    <s v="Mon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865"/>
    <n v="1"/>
    <d v="2013-09-09T00:00:00"/>
    <d v="2013-09-23T00:00:00"/>
    <d v="2014-01-15T00:00:00"/>
    <n v="88"/>
    <n v="64.772727270000004"/>
    <n v="5.6818181819999998"/>
    <n v="97.25"/>
    <n v="0.324561403508772"/>
    <n v="1"/>
    <n v="0"/>
    <n v="1"/>
    <n v="0"/>
    <s v="Tuesday"/>
    <s v="BWI"/>
    <n v="1.8572608905999157"/>
    <n v="6.4061655294179358"/>
    <n v="0.86497736297846539"/>
    <n v="1"/>
    <n v="1"/>
    <n v="2.5257971583220877"/>
    <n v="12.500856454512137"/>
    <n v="0.92593062496670064"/>
    <x v="0"/>
    <x v="0"/>
  </r>
  <r>
    <x v="3866"/>
    <n v="1"/>
    <d v="2013-09-23T00:00:00"/>
    <d v="2013-09-23T00:00:00"/>
    <d v="2013-09-23T00:00:00"/>
    <n v="39"/>
    <n v="2.5641025640000001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867"/>
    <n v="1"/>
    <d v="2013-09-23T00:00:00"/>
    <d v="2013-09-23T00:00:00"/>
    <d v="2013-09-23T00:00:00"/>
    <n v="38"/>
    <n v="0"/>
    <n v="0"/>
    <n v="40"/>
    <n v="0"/>
    <n v="1"/>
    <n v="0"/>
    <n v="0"/>
    <n v="0"/>
    <s v="Fri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868"/>
    <n v="1"/>
    <d v="2013-09-23T00:00:00"/>
    <d v="2013-09-27T00:00:00"/>
    <d v="2013-09-27T00:00:00"/>
    <n v="14"/>
    <n v="50"/>
    <n v="0"/>
    <n v="40.25"/>
    <n v="0"/>
    <n v="1"/>
    <n v="1"/>
    <n v="0"/>
    <n v="0"/>
    <s v="Thursday"/>
    <s v="RIC"/>
    <n v="1.7583015407674194"/>
    <n v="5.8025735854561855"/>
    <n v="0.85299681253900916"/>
    <n v="1"/>
    <n v="1"/>
    <n v="2.4268378084895916"/>
    <n v="11.323019851021915"/>
    <n v="0.91885105987903826"/>
    <x v="0"/>
    <x v="0"/>
  </r>
  <r>
    <x v="3869"/>
    <n v="1"/>
    <d v="2013-09-23T00:00:00"/>
    <d v="2013-10-27T00:00:00"/>
    <d v="2013-10-27T00:00:00"/>
    <n v="43"/>
    <n v="18.60465116"/>
    <n v="6.9767441860000003"/>
    <n v="29.18"/>
    <n v="0"/>
    <n v="1"/>
    <n v="0"/>
    <n v="0"/>
    <n v="0"/>
    <s v="Tuesday"/>
    <s v="DCX"/>
    <n v="0.86815698989313084"/>
    <n v="2.3825158040014314"/>
    <n v="0.70436206127491696"/>
    <n v="1"/>
    <n v="1"/>
    <n v="1.536693257615303"/>
    <n v="4.6491911471314413"/>
    <n v="0.82298350791196329"/>
    <x v="0"/>
    <x v="0"/>
  </r>
  <r>
    <x v="3870"/>
    <n v="0"/>
    <d v="2013-09-23T00:00:00"/>
    <d v="2013-10-21T00:00:00"/>
    <d v="2013-10-21T00:00:00"/>
    <n v="24"/>
    <n v="37.5"/>
    <n v="8.3333333330000006"/>
    <n v="35.07"/>
    <n v="0"/>
    <n v="1"/>
    <n v="0"/>
    <n v="0"/>
    <n v="0"/>
    <s v="Tuesday"/>
    <s v="DCX"/>
    <n v="0.8800829266258352"/>
    <n v="2.4110996424849871"/>
    <n v="0.70683940523311728"/>
    <n v="1"/>
    <n v="0"/>
    <n v="1.5486191943480072"/>
    <n v="4.7049690473684889"/>
    <n v="0.82471421112069543"/>
    <x v="0"/>
    <x v="1"/>
  </r>
  <r>
    <x v="3871"/>
    <n v="1"/>
    <d v="2013-09-21T00:00:00"/>
    <d v="2013-09-23T00:00:00"/>
    <d v="2013-09-23T00:00:00"/>
    <n v="34"/>
    <n v="0"/>
    <n v="0"/>
    <n v="53.98"/>
    <n v="0"/>
    <n v="1"/>
    <n v="0"/>
    <n v="0"/>
    <n v="0"/>
    <s v="Saturday"/>
    <s v="DCX"/>
    <n v="0.91837146034662298"/>
    <n v="2.5052072367253309"/>
    <n v="0.71471016334708082"/>
    <n v="1"/>
    <n v="1"/>
    <n v="1.5869077280687951"/>
    <n v="4.8886086241911171"/>
    <n v="0.83018059718014214"/>
    <x v="0"/>
    <x v="0"/>
  </r>
  <r>
    <x v="3872"/>
    <n v="1"/>
    <d v="2013-09-23T00:00:00"/>
    <d v="2013-10-04T00:00:00"/>
    <d v="2013-10-04T00:00:00"/>
    <n v="40"/>
    <n v="5"/>
    <n v="2.5"/>
    <n v="79.14"/>
    <n v="0"/>
    <n v="1"/>
    <n v="0"/>
    <n v="0"/>
    <n v="0"/>
    <s v="Tuesday"/>
    <s v="DCX"/>
    <n v="0.96931485053250466"/>
    <n v="2.6361376921360216"/>
    <n v="0.72498291190602371"/>
    <n v="1"/>
    <n v="1"/>
    <n v="1.6378511182546767"/>
    <n v="5.1441035565491413"/>
    <n v="0.83724232659879616"/>
    <x v="0"/>
    <x v="0"/>
  </r>
  <r>
    <x v="3873"/>
    <n v="0"/>
    <d v="2013-09-23T00:00:00"/>
    <d v="2013-09-27T00:00:00"/>
    <d v="2013-10-28T00:00:00"/>
    <n v="28"/>
    <n v="85.714285709999999"/>
    <n v="42.857142860000003"/>
    <n v="127.27"/>
    <n v="6.4516129032258104E-2"/>
    <n v="1"/>
    <n v="0"/>
    <n v="0"/>
    <n v="0"/>
    <s v="Monday"/>
    <s v="CHO"/>
    <n v="1.066767369198899"/>
    <n v="2.9059703707226974"/>
    <n v="0.74398167290373574"/>
    <n v="1"/>
    <n v="0"/>
    <n v="1.735303636921071"/>
    <n v="5.6706493609400281"/>
    <n v="0.85008955711935663"/>
    <x v="0"/>
    <x v="1"/>
  </r>
  <r>
    <x v="3874"/>
    <n v="1"/>
    <d v="2013-09-18T00:00:00"/>
    <d v="2013-09-26T00:00:00"/>
    <d v="2013-09-26T00:00:00"/>
    <n v="39"/>
    <n v="17.948717949999999"/>
    <n v="0"/>
    <n v="40"/>
    <n v="0"/>
    <n v="1"/>
    <n v="0"/>
    <n v="0"/>
    <n v="0"/>
    <s v="Saturday"/>
    <s v="BWI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875"/>
    <n v="1"/>
    <d v="2013-09-23T00:00:00"/>
    <d v="2013-09-23T00:00:00"/>
    <d v="2013-10-22T00:00:00"/>
    <n v="40"/>
    <n v="2.5"/>
    <n v="0"/>
    <n v="37.520000000000003"/>
    <n v="0.17241379310344801"/>
    <n v="1"/>
    <n v="0"/>
    <n v="0"/>
    <n v="0"/>
    <s v="Wednesday"/>
    <s v="RIC"/>
    <n v="0.88504363036015199"/>
    <n v="2.4230901094734332"/>
    <n v="0.70786629389846012"/>
    <n v="1"/>
    <n v="1"/>
    <n v="1.5535798980823241"/>
    <n v="4.7283669920448821"/>
    <n v="0.82543017907394489"/>
    <x v="0"/>
    <x v="0"/>
  </r>
  <r>
    <x v="3876"/>
    <n v="1"/>
    <d v="2013-09-09T00:00:00"/>
    <d v="2013-09-23T00:00:00"/>
    <d v="2013-10-07T00:00:00"/>
    <n v="44"/>
    <n v="18.18181818"/>
    <n v="0"/>
    <n v="38.47"/>
    <n v="0.14285714285714299"/>
    <n v="1"/>
    <n v="0"/>
    <n v="0"/>
    <n v="0"/>
    <s v="Wednesday"/>
    <s v="RIC"/>
    <n v="0.8869671685428463"/>
    <n v="2.4277555014103829"/>
    <n v="0.70826390634088676"/>
    <n v="1"/>
    <n v="1"/>
    <n v="1.5555034362650182"/>
    <n v="4.7374709395841732"/>
    <n v="0.82570717820969464"/>
    <x v="0"/>
    <x v="0"/>
  </r>
  <r>
    <x v="3877"/>
    <n v="0"/>
    <d v="2013-09-23T00:00:00"/>
    <d v="2013-09-23T00:00:00"/>
    <d v="2013-09-23T00:00:00"/>
    <n v="8"/>
    <n v="12.5"/>
    <n v="0"/>
    <n v="40"/>
    <n v="0"/>
    <n v="1"/>
    <n v="0"/>
    <n v="0"/>
    <n v="0"/>
    <s v="Wednesday"/>
    <s v="DCX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3878"/>
    <n v="1"/>
    <d v="2013-09-23T00:00:00"/>
    <d v="2013-09-23T00:00:00"/>
    <d v="2013-09-30T00:00:00"/>
    <n v="38"/>
    <n v="2.6315789469999999"/>
    <n v="0"/>
    <n v="52.73"/>
    <n v="0.28571428571428598"/>
    <n v="1"/>
    <n v="0"/>
    <n v="0"/>
    <n v="0"/>
    <s v="Tuesday"/>
    <s v="CHO"/>
    <n v="0.91584048905360427"/>
    <n v="2.498874646308844"/>
    <n v="0.71419381913125835"/>
    <n v="1"/>
    <n v="1"/>
    <n v="1.5843767567757763"/>
    <n v="4.8762513406619599"/>
    <n v="0.82982348064653244"/>
    <x v="0"/>
    <x v="0"/>
  </r>
  <r>
    <x v="3879"/>
    <n v="0"/>
    <d v="2013-09-23T00:00:00"/>
    <d v="2013-09-23T00:00:00"/>
    <d v="2013-09-23T00:00:00"/>
    <n v="3"/>
    <n v="100"/>
    <n v="0"/>
    <n v="40.020000000000003"/>
    <n v="0"/>
    <n v="1"/>
    <n v="0"/>
    <n v="0"/>
    <n v="0"/>
    <s v="Saturday"/>
    <s v="DCX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880"/>
    <n v="1"/>
    <d v="2013-09-23T00:00:00"/>
    <d v="2013-09-23T00:00:00"/>
    <d v="2013-09-23T00:00:00"/>
    <n v="26"/>
    <n v="23.07692308"/>
    <n v="0"/>
    <n v="40"/>
    <n v="0"/>
    <n v="1"/>
    <n v="0"/>
    <n v="0"/>
    <n v="0"/>
    <s v="Thursday"/>
    <s v="BWI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881"/>
    <n v="1"/>
    <d v="2013-09-23T00:00:00"/>
    <d v="2013-09-23T00:00:00"/>
    <d v="2013-09-23T00:00:00"/>
    <n v="41"/>
    <n v="9.7560975610000007"/>
    <n v="0"/>
    <n v="40"/>
    <n v="0"/>
    <n v="1"/>
    <n v="0"/>
    <n v="0"/>
    <n v="0"/>
    <s v="Tuesday"/>
    <s v="BWI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882"/>
    <n v="1"/>
    <d v="2013-09-23T00:00:00"/>
    <d v="2013-09-23T00:00:00"/>
    <d v="2013-09-23T00:00:00"/>
    <n v="38"/>
    <n v="15.78947368"/>
    <n v="0"/>
    <n v="40.020000000000003"/>
    <n v="0"/>
    <n v="1"/>
    <n v="0"/>
    <n v="0"/>
    <n v="0"/>
    <s v="Mon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883"/>
    <n v="1"/>
    <d v="2013-09-23T00:00:00"/>
    <d v="2014-01-09T00:00:00"/>
    <d v="2014-01-09T00:00:00"/>
    <n v="33"/>
    <n v="48.484848479999997"/>
    <n v="3.0303030299999998"/>
    <n v="54.35"/>
    <n v="0"/>
    <n v="1"/>
    <n v="0"/>
    <n v="0"/>
    <n v="0"/>
    <s v="Friday"/>
    <s v="CHO"/>
    <n v="0.91912062784935655"/>
    <n v="2.5070847597765127"/>
    <n v="0.7148628936861724"/>
    <n v="1"/>
    <n v="1"/>
    <n v="1.5876568955715284"/>
    <n v="4.8922723831191481"/>
    <n v="0.83028618926970965"/>
    <x v="0"/>
    <x v="0"/>
  </r>
  <r>
    <x v="3884"/>
    <n v="1"/>
    <d v="2013-09-23T00:00:00"/>
    <d v="2013-10-01T00:00:00"/>
    <d v="2013-10-15T00:00:00"/>
    <n v="39"/>
    <n v="30.76923077"/>
    <n v="10.256410259999999"/>
    <n v="37.64"/>
    <n v="0.214285714285714"/>
    <n v="1"/>
    <n v="0"/>
    <n v="0"/>
    <n v="0"/>
    <s v="Wednesday"/>
    <s v="CHO"/>
    <n v="0.8852866036042818"/>
    <n v="2.4236789270687149"/>
    <n v="0.70791653618752737"/>
    <n v="1"/>
    <n v="1"/>
    <n v="1.5538228713264539"/>
    <n v="4.7295159982956108"/>
    <n v="0.82546518758347565"/>
    <x v="0"/>
    <x v="0"/>
  </r>
  <r>
    <x v="3885"/>
    <n v="0"/>
    <d v="2013-09-23T00:00:00"/>
    <d v="2013-09-23T00:00:00"/>
    <d v="2013-09-23T00:00:00"/>
    <n v="3"/>
    <n v="100"/>
    <n v="0"/>
    <n v="40"/>
    <n v="0"/>
    <n v="1"/>
    <n v="0"/>
    <n v="0"/>
    <n v="0"/>
    <s v="Thursday"/>
    <s v="BWI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3886"/>
    <n v="0"/>
    <d v="2013-09-23T00:00:00"/>
    <d v="2013-09-23T00:00:00"/>
    <d v="2013-09-23T00:00:00"/>
    <n v="10"/>
    <n v="30"/>
    <n v="0"/>
    <n v="40.020000000000003"/>
    <n v="0"/>
    <n v="1"/>
    <n v="0"/>
    <n v="0"/>
    <n v="0"/>
    <s v="Tuesday"/>
    <s v="DCX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887"/>
    <n v="1"/>
    <d v="2013-09-23T00:00:00"/>
    <d v="2013-09-23T00:00:00"/>
    <d v="2013-09-23T00:00:00"/>
    <n v="37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888"/>
    <n v="1"/>
    <d v="2013-09-23T00:00:00"/>
    <d v="2013-09-23T00:00:00"/>
    <d v="2013-09-23T00:00:00"/>
    <n v="44"/>
    <n v="20.454545450000001"/>
    <n v="0"/>
    <n v="40.020000000000003"/>
    <n v="0"/>
    <n v="1"/>
    <n v="0"/>
    <n v="0"/>
    <n v="0"/>
    <s v="Thurs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889"/>
    <n v="1"/>
    <d v="2013-09-23T00:00:00"/>
    <d v="2013-09-23T00:00:00"/>
    <d v="2013-09-23T00:00:00"/>
    <n v="11"/>
    <n v="63.636363639999999"/>
    <n v="0"/>
    <n v="40"/>
    <n v="0"/>
    <n v="1"/>
    <n v="0"/>
    <n v="0"/>
    <n v="0"/>
    <s v="Saturday"/>
    <s v="BWI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890"/>
    <n v="1"/>
    <d v="2013-09-23T00:00:00"/>
    <d v="2013-09-23T00:00:00"/>
    <d v="2013-11-13T00:00:00"/>
    <n v="33"/>
    <n v="72.727272729999996"/>
    <n v="33.333333330000002"/>
    <n v="64.459999999999994"/>
    <n v="0.11764705882352899"/>
    <n v="1"/>
    <n v="0"/>
    <n v="0"/>
    <n v="0"/>
    <s v="Wednesday"/>
    <s v="DCX"/>
    <n v="0.93959112366729225"/>
    <n v="2.5589349164746449"/>
    <n v="0.7190170589040823"/>
    <n v="1"/>
    <n v="1"/>
    <n v="1.6081273913894643"/>
    <n v="4.9934516865653098"/>
    <n v="0.833151237000615"/>
    <x v="0"/>
    <x v="0"/>
  </r>
  <r>
    <x v="3891"/>
    <n v="1"/>
    <d v="2013-09-24T00:00:00"/>
    <d v="2013-09-24T00:00:00"/>
    <d v="2013-11-13T00:00:00"/>
    <n v="37"/>
    <n v="2.7027027029999999"/>
    <n v="0"/>
    <n v="48.61"/>
    <n v="0.04"/>
    <n v="1"/>
    <n v="1"/>
    <n v="0"/>
    <n v="0"/>
    <s v="Thursday"/>
    <s v="CHO"/>
    <n v="1.7752286767751289"/>
    <n v="5.9016305478652828"/>
    <n v="0.85510670368912944"/>
    <n v="1"/>
    <n v="1"/>
    <n v="2.4437649444973006"/>
    <n v="11.516317520620007"/>
    <n v="0.92010429598381871"/>
    <x v="0"/>
    <x v="0"/>
  </r>
  <r>
    <x v="3892"/>
    <n v="1"/>
    <d v="2013-09-24T00:00:00"/>
    <d v="2013-11-21T00:00:00"/>
    <d v="2013-11-21T00:00:00"/>
    <n v="54"/>
    <n v="64.814814810000001"/>
    <n v="1.851851852"/>
    <n v="63.54"/>
    <n v="0"/>
    <n v="1"/>
    <n v="0"/>
    <n v="0"/>
    <n v="0"/>
    <s v="Tuesday"/>
    <s v="RIC"/>
    <n v="0.93772832879563051"/>
    <n v="2.5541725826379538"/>
    <n v="0.71864056211423843"/>
    <n v="1"/>
    <n v="1"/>
    <n v="1.6062645965178026"/>
    <n v="4.9841585686451504"/>
    <n v="0.83289212868795925"/>
    <x v="0"/>
    <x v="0"/>
  </r>
  <r>
    <x v="3893"/>
    <n v="1"/>
    <d v="2013-09-24T00:00:00"/>
    <d v="2013-09-24T00:00:00"/>
    <d v="2014-01-08T00:00:00"/>
    <n v="38"/>
    <n v="84.21052632"/>
    <n v="18.421052629999998"/>
    <n v="57.88"/>
    <n v="5.6603773584905703E-2"/>
    <n v="1"/>
    <n v="1"/>
    <n v="0"/>
    <n v="0"/>
    <s v="Thursday"/>
    <s v="RIC"/>
    <n v="1.793998359884156"/>
    <n v="6.0134483930597336"/>
    <n v="0.8574167878686374"/>
    <n v="1"/>
    <n v="1"/>
    <n v="2.462534627606328"/>
    <n v="11.734516508050122"/>
    <n v="0.92147326524977602"/>
    <x v="0"/>
    <x v="0"/>
  </r>
  <r>
    <x v="3894"/>
    <n v="0"/>
    <d v="2013-09-24T00:00:00"/>
    <d v="2013-09-24T00:00:00"/>
    <d v="2013-09-24T00:00:00"/>
    <n v="18"/>
    <n v="5.5555555559999998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895"/>
    <n v="1"/>
    <d v="2013-09-24T00:00:00"/>
    <d v="2013-09-24T00:00:00"/>
    <d v="2013-09-24T00:00:00"/>
    <n v="41"/>
    <n v="0"/>
    <n v="0"/>
    <n v="40"/>
    <n v="0"/>
    <n v="1"/>
    <n v="0"/>
    <n v="0"/>
    <n v="0"/>
    <s v="Mon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896"/>
    <n v="1"/>
    <d v="2013-09-24T00:00:00"/>
    <d v="2013-09-24T00:00:00"/>
    <d v="2013-09-24T00:00:00"/>
    <n v="38"/>
    <n v="26.315789469999999"/>
    <n v="0"/>
    <n v="40.020000000000003"/>
    <n v="0"/>
    <n v="1"/>
    <n v="0"/>
    <n v="0"/>
    <n v="0"/>
    <s v="Wednes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897"/>
    <n v="1"/>
    <d v="2013-09-07T00:00:00"/>
    <d v="1899-12-30T00:00:00"/>
    <d v="1899-12-30T00:00:00"/>
    <n v="29"/>
    <n v="68.965517239999997"/>
    <n v="13.79310345"/>
    <n v="44.33"/>
    <n v="7.2463768115942004E-2"/>
    <n v="1"/>
    <n v="1"/>
    <n v="0"/>
    <n v="0"/>
    <s v="Wednesday"/>
    <s v="CHO"/>
    <n v="1.7665626310678326"/>
    <n v="5.8507077162760881"/>
    <n v="0.85402967964548038"/>
    <n v="1"/>
    <n v="1"/>
    <n v="2.4350988987900046"/>
    <n v="11.41694777985534"/>
    <n v="0.91946491056180879"/>
    <x v="0"/>
    <x v="0"/>
  </r>
  <r>
    <x v="3898"/>
    <n v="1"/>
    <d v="2013-09-24T00:00:00"/>
    <d v="2013-10-05T00:00:00"/>
    <d v="2013-10-05T00:00:00"/>
    <n v="36"/>
    <n v="2.7777777779999999"/>
    <n v="2.7777777779999999"/>
    <n v="119.73"/>
    <n v="0"/>
    <n v="1"/>
    <n v="0"/>
    <n v="0"/>
    <n v="0"/>
    <s v="Tuesday"/>
    <s v="RIC"/>
    <n v="1.0515005503594097"/>
    <n v="2.861942386302287"/>
    <n v="0.7410629419157454"/>
    <n v="1"/>
    <n v="1"/>
    <n v="1.7200368180815817"/>
    <n v="5.5847340796858065"/>
    <n v="0.84813357868390704"/>
    <x v="0"/>
    <x v="0"/>
  </r>
  <r>
    <x v="3899"/>
    <n v="0"/>
    <d v="2013-09-24T00:00:00"/>
    <d v="2013-09-24T00:00:00"/>
    <d v="2013-12-01T00:00:00"/>
    <n v="1"/>
    <n v="100"/>
    <n v="0"/>
    <n v="59.14"/>
    <n v="4.4117647058823498E-2"/>
    <n v="1"/>
    <n v="0"/>
    <n v="0"/>
    <n v="0"/>
    <s v="Monday"/>
    <s v="DCX"/>
    <n v="0.92881930984420447"/>
    <n v="2.5315184734769645"/>
    <n v="0.716835687676455"/>
    <n v="1"/>
    <n v="0"/>
    <n v="1.5973555775663764"/>
    <n v="4.9399518172857118"/>
    <n v="0.83164846605490572"/>
    <x v="0"/>
    <x v="1"/>
  </r>
  <r>
    <x v="3900"/>
    <n v="0"/>
    <d v="2013-09-24T00:00:00"/>
    <d v="2013-10-08T00:00:00"/>
    <d v="2013-10-08T00:00:00"/>
    <n v="9"/>
    <n v="77.777777779999994"/>
    <n v="55.555555560000002"/>
    <n v="33.65"/>
    <n v="0"/>
    <n v="1"/>
    <n v="0"/>
    <n v="0"/>
    <n v="0"/>
    <s v="Friday"/>
    <s v="RIC"/>
    <n v="0.87720774323696593"/>
    <n v="2.404177245193627"/>
    <n v="0.70624326291708095"/>
    <n v="1"/>
    <n v="0"/>
    <n v="1.545744010959138"/>
    <n v="4.6914608271292506"/>
    <n v="0.82429818453052661"/>
    <x v="0"/>
    <x v="1"/>
  </r>
  <r>
    <x v="3901"/>
    <n v="1"/>
    <d v="2013-09-24T00:00:00"/>
    <d v="2013-09-24T00:00:00"/>
    <d v="2013-09-24T00:00:00"/>
    <n v="37"/>
    <n v="0"/>
    <n v="0"/>
    <n v="40"/>
    <n v="0"/>
    <n v="1"/>
    <n v="0"/>
    <n v="0"/>
    <n v="0"/>
    <s v="Thursday"/>
    <s v="BWI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902"/>
    <n v="1"/>
    <d v="2013-09-24T00:00:00"/>
    <d v="2013-10-02T00:00:00"/>
    <d v="2013-10-02T00:00:00"/>
    <n v="36"/>
    <n v="11.11111111"/>
    <n v="2.7777777779999999"/>
    <n v="132.82"/>
    <n v="0"/>
    <n v="1"/>
    <n v="0"/>
    <n v="0"/>
    <n v="0"/>
    <s v="Thursday"/>
    <s v="RIC"/>
    <n v="1.0780048817399022"/>
    <n v="2.9388104238713111"/>
    <n v="0.74611624008622968"/>
    <n v="1"/>
    <n v="1"/>
    <n v="1.7465411494620742"/>
    <n v="5.7347327488081952"/>
    <n v="0.85151600853397424"/>
    <x v="0"/>
    <x v="0"/>
  </r>
  <r>
    <x v="3903"/>
    <n v="1"/>
    <d v="2013-09-24T00:00:00"/>
    <d v="2013-09-24T00:00:00"/>
    <d v="2013-09-24T00:00:00"/>
    <n v="38"/>
    <n v="21.05263158"/>
    <n v="0"/>
    <n v="40"/>
    <n v="0"/>
    <n v="1"/>
    <n v="0"/>
    <n v="0"/>
    <n v="0"/>
    <s v="Fri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904"/>
    <n v="1"/>
    <d v="2013-09-24T00:00:00"/>
    <d v="2013-10-12T00:00:00"/>
    <d v="2013-10-12T00:00:00"/>
    <n v="37"/>
    <n v="21.621621619999999"/>
    <n v="0"/>
    <n v="29.88"/>
    <n v="0"/>
    <n v="1"/>
    <n v="0"/>
    <n v="0"/>
    <n v="0"/>
    <s v="Monday"/>
    <s v="DCX"/>
    <n v="0.86957433381722138"/>
    <n v="2.3858950425061614"/>
    <n v="0.70465711800096942"/>
    <n v="1"/>
    <n v="1"/>
    <n v="1.5381106015393935"/>
    <n v="4.6557853219586764"/>
    <n v="0.82318989440467549"/>
    <x v="0"/>
    <x v="0"/>
  </r>
  <r>
    <x v="3905"/>
    <n v="1"/>
    <d v="2013-09-24T00:00:00"/>
    <d v="2013-09-24T00:00:00"/>
    <d v="2013-09-24T00:00:00"/>
    <n v="29"/>
    <n v="24.137931030000001"/>
    <n v="0"/>
    <n v="109.97"/>
    <n v="0"/>
    <n v="1"/>
    <n v="0"/>
    <n v="0"/>
    <n v="0"/>
    <s v="Wednesday"/>
    <s v="DCX"/>
    <n v="1.0317387265035194"/>
    <n v="2.8059403586078866"/>
    <n v="0.73725284534785152"/>
    <n v="1"/>
    <n v="1"/>
    <n v="1.7002749942256914"/>
    <n v="5.4754529026455803"/>
    <n v="0.84557064733009724"/>
    <x v="0"/>
    <x v="0"/>
  </r>
  <r>
    <x v="3906"/>
    <n v="1"/>
    <d v="2013-09-24T00:00:00"/>
    <d v="2013-10-08T00:00:00"/>
    <d v="2014-01-05T00:00:00"/>
    <n v="42"/>
    <n v="23.809523810000002"/>
    <n v="4.7619047620000003"/>
    <n v="59.77"/>
    <n v="7.8651685393258397E-2"/>
    <n v="1"/>
    <n v="1"/>
    <n v="0"/>
    <n v="0"/>
    <s v="Monday"/>
    <s v="CHO"/>
    <n v="1.7978251884792003"/>
    <n v="6.0365049178715191"/>
    <n v="0.85788399046518515"/>
    <n v="1"/>
    <n v="1"/>
    <n v="2.4663614562013723"/>
    <n v="11.779508524832774"/>
    <n v="0.92174972941589817"/>
    <x v="0"/>
    <x v="0"/>
  </r>
  <r>
    <x v="3907"/>
    <n v="1"/>
    <d v="2013-09-24T00:00:00"/>
    <d v="2013-10-09T00:00:00"/>
    <d v="2013-10-09T00:00:00"/>
    <n v="31"/>
    <n v="93.548387099999999"/>
    <n v="0"/>
    <n v="52.93"/>
    <n v="0"/>
    <n v="1"/>
    <n v="0"/>
    <n v="0"/>
    <n v="0"/>
    <s v="Monday"/>
    <s v="DCX"/>
    <n v="0.91624544446048728"/>
    <n v="2.4998867840294792"/>
    <n v="0.7142764718667034"/>
    <n v="1"/>
    <n v="1"/>
    <n v="1.5847817121826593"/>
    <n v="4.8782264048871591"/>
    <n v="0.8298806593824628"/>
    <x v="0"/>
    <x v="0"/>
  </r>
  <r>
    <x v="3908"/>
    <n v="1"/>
    <d v="2013-09-24T00:00:00"/>
    <d v="2013-10-31T00:00:00"/>
    <d v="2014-01-09T00:00:00"/>
    <n v="51"/>
    <n v="13.725490199999999"/>
    <n v="7.8431372550000003"/>
    <n v="48.51"/>
    <n v="4.2857142857142899E-2"/>
    <n v="1"/>
    <n v="0"/>
    <n v="0"/>
    <n v="0"/>
    <s v="Friday"/>
    <s v="DCX"/>
    <n v="0.90729592996837294"/>
    <n v="2.4776138257688385"/>
    <n v="0.71244650783532071"/>
    <n v="1"/>
    <n v="1"/>
    <n v="1.5758321976905449"/>
    <n v="4.8347634233649019"/>
    <n v="0.8286134454062748"/>
    <x v="0"/>
    <x v="0"/>
  </r>
  <r>
    <x v="3909"/>
    <n v="1"/>
    <d v="2013-09-24T00:00:00"/>
    <d v="2013-10-06T00:00:00"/>
    <d v="2014-01-06T00:00:00"/>
    <n v="36"/>
    <n v="41.666666669999998"/>
    <n v="5.5555555559999998"/>
    <n v="40.01"/>
    <n v="6.5217391304347797E-2"/>
    <n v="1"/>
    <n v="0"/>
    <n v="0"/>
    <n v="0"/>
    <s v="Wednesday"/>
    <s v="CHO"/>
    <n v="0.89008532517584538"/>
    <n v="2.4353374380201709"/>
    <n v="0.70890778037329782"/>
    <n v="1"/>
    <n v="1"/>
    <n v="1.5586215928980174"/>
    <n v="4.7522661709547842"/>
    <n v="0.82615547155148139"/>
    <x v="0"/>
    <x v="0"/>
  </r>
  <r>
    <x v="3910"/>
    <n v="0"/>
    <d v="2013-09-24T00:00:00"/>
    <d v="2013-10-07T00:00:00"/>
    <d v="2013-10-07T00:00:00"/>
    <n v="4"/>
    <n v="100"/>
    <n v="25"/>
    <n v="19.68"/>
    <n v="0"/>
    <n v="0"/>
    <n v="0"/>
    <n v="0"/>
    <n v="0"/>
    <s v="Wednesday"/>
    <s v="DCX"/>
    <n v="3.9847612037287337E-2"/>
    <n v="1.0406521792432271"/>
    <n v="0.50996058506607012"/>
    <n v="1"/>
    <n v="0"/>
    <n v="0.70838387975945938"/>
    <n v="2.0307067390087905"/>
    <n v="0.67004395802179939"/>
    <x v="0"/>
    <x v="1"/>
  </r>
  <r>
    <x v="3911"/>
    <n v="1"/>
    <d v="2013-09-24T00:00:00"/>
    <d v="2013-09-24T00:00:00"/>
    <d v="2013-10-23T00:00:00"/>
    <n v="40"/>
    <n v="2.5"/>
    <n v="0"/>
    <n v="61.99"/>
    <n v="6.8965517241379296E-2"/>
    <n v="1"/>
    <n v="0"/>
    <n v="0"/>
    <n v="0"/>
    <s v="Thursday"/>
    <s v="RIC"/>
    <n v="0.93458992439228727"/>
    <n v="2.5461691217753386"/>
    <n v="0.71800555313070791"/>
    <n v="1"/>
    <n v="1"/>
    <n v="1.6031261921144593"/>
    <n v="4.9685407837278834"/>
    <n v="0.83245486020195858"/>
    <x v="0"/>
    <x v="0"/>
  </r>
  <r>
    <x v="3912"/>
    <n v="1"/>
    <d v="2013-09-24T00:00:00"/>
    <d v="2013-09-24T00:00:00"/>
    <d v="2013-12-04T00:00:00"/>
    <n v="51"/>
    <n v="17.647058820000002"/>
    <n v="1.9607843140000001"/>
    <n v="48.37"/>
    <n v="8.4507042253521097E-2"/>
    <n v="1"/>
    <n v="1"/>
    <n v="0"/>
    <n v="0"/>
    <s v="Thursday"/>
    <s v="RIC"/>
    <n v="1.7747427302868692"/>
    <n v="5.8987633679299751"/>
    <n v="0.85504648490356072"/>
    <n v="1"/>
    <n v="1"/>
    <n v="2.443278998009041"/>
    <n v="11.510722566097531"/>
    <n v="0.92006856560708383"/>
    <x v="0"/>
    <x v="0"/>
  </r>
  <r>
    <x v="3913"/>
    <n v="0"/>
    <d v="2013-09-24T00:00:00"/>
    <d v="2013-09-24T00:00:00"/>
    <d v="2013-09-24T00:00:00"/>
    <n v="10"/>
    <n v="30"/>
    <n v="10"/>
    <n v="40"/>
    <n v="0"/>
    <n v="1"/>
    <n v="0"/>
    <n v="0"/>
    <n v="0"/>
    <s v="Saturday"/>
    <s v="BWI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3914"/>
    <n v="0"/>
    <d v="2013-09-24T00:00:00"/>
    <d v="2013-10-08T00:00:00"/>
    <d v="2013-10-08T00:00:00"/>
    <n v="7"/>
    <n v="100"/>
    <n v="57.142857139999997"/>
    <n v="220.28"/>
    <n v="0"/>
    <n v="1"/>
    <n v="0"/>
    <n v="0"/>
    <n v="0"/>
    <s v="Wednesday"/>
    <s v="DCX"/>
    <n v="1.2550918811698386"/>
    <n v="3.5081606934433229"/>
    <n v="0.77818004547743791"/>
    <n v="1"/>
    <n v="0"/>
    <n v="1.9236281488920106"/>
    <n v="6.8457508702684748"/>
    <n v="0.87254247343112734"/>
    <x v="0"/>
    <x v="1"/>
  </r>
  <r>
    <x v="3915"/>
    <n v="1"/>
    <d v="2013-09-24T00:00:00"/>
    <d v="2013-09-24T00:00:00"/>
    <d v="2014-01-16T00:00:00"/>
    <n v="43"/>
    <n v="20.93023256"/>
    <n v="0"/>
    <n v="41.42"/>
    <n v="6.14035087719298E-2"/>
    <n v="1"/>
    <n v="0"/>
    <n v="0"/>
    <n v="0"/>
    <s v="Wednesday"/>
    <s v="CHO"/>
    <n v="0.89294026079437061"/>
    <n v="2.4423001038672747"/>
    <n v="0.70949656629979951"/>
    <n v="1"/>
    <n v="1"/>
    <n v="1.5614765285165426"/>
    <n v="4.7658529704053576"/>
    <n v="0.82656512312527852"/>
    <x v="0"/>
    <x v="0"/>
  </r>
  <r>
    <x v="3916"/>
    <n v="1"/>
    <d v="2013-09-24T00:00:00"/>
    <d v="2013-10-15T00:00:00"/>
    <d v="2013-10-15T00:00:00"/>
    <n v="38"/>
    <n v="0"/>
    <n v="0"/>
    <n v="53.48"/>
    <n v="0"/>
    <n v="1"/>
    <n v="0"/>
    <n v="0"/>
    <n v="0"/>
    <s v="Friday"/>
    <s v="CHO"/>
    <n v="0.91735907182941556"/>
    <n v="2.5026722770841747"/>
    <n v="0.71450369292543192"/>
    <n v="1"/>
    <n v="1"/>
    <n v="1.5858953395515876"/>
    <n v="4.8836619573517162"/>
    <n v="0.83003782215079736"/>
    <x v="0"/>
    <x v="0"/>
  </r>
  <r>
    <x v="3917"/>
    <n v="1"/>
    <d v="2013-09-24T00:00:00"/>
    <d v="2013-09-26T00:00:00"/>
    <d v="2013-09-26T00:00:00"/>
    <n v="35"/>
    <n v="2.8571428569999999"/>
    <n v="0"/>
    <n v="175.56"/>
    <n v="0"/>
    <n v="1"/>
    <n v="0"/>
    <n v="0"/>
    <n v="0"/>
    <s v="Saturday"/>
    <s v="BWI"/>
    <n v="1.1645438521907996"/>
    <n v="3.2044608419819767"/>
    <n v="0.76215737580074561"/>
    <n v="1"/>
    <n v="1"/>
    <n v="1.8330801199129716"/>
    <n v="6.2531173782144691"/>
    <n v="0.86212824805460764"/>
    <x v="0"/>
    <x v="0"/>
  </r>
  <r>
    <x v="3918"/>
    <n v="1"/>
    <d v="2013-09-24T00:00:00"/>
    <d v="2013-09-24T00:00:00"/>
    <d v="2013-09-24T00:00:00"/>
    <n v="44"/>
    <n v="0"/>
    <n v="0"/>
    <n v="40"/>
    <n v="0"/>
    <n v="1"/>
    <n v="0"/>
    <n v="0"/>
    <n v="0"/>
    <s v="Tu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919"/>
    <n v="0"/>
    <d v="2013-09-24T00:00:00"/>
    <d v="2013-09-24T00:00:00"/>
    <d v="2013-09-24T00:00:00"/>
    <n v="44"/>
    <n v="9.0909090910000003"/>
    <n v="0"/>
    <n v="40"/>
    <n v="0"/>
    <n v="1"/>
    <n v="0"/>
    <n v="0"/>
    <n v="0"/>
    <s v="Tuesday"/>
    <s v="DCX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3920"/>
    <n v="1"/>
    <d v="2013-09-24T00:00:00"/>
    <d v="2013-09-24T00:00:00"/>
    <d v="2013-09-24T00:00:00"/>
    <n v="41"/>
    <n v="24.390243900000002"/>
    <n v="0"/>
    <n v="40.020000000000003"/>
    <n v="0"/>
    <n v="1"/>
    <n v="1"/>
    <n v="0"/>
    <n v="0"/>
    <s v="Mon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3921"/>
    <n v="1"/>
    <d v="2013-09-24T00:00:00"/>
    <d v="2013-10-15T00:00:00"/>
    <d v="2013-10-15T00:00:00"/>
    <n v="36"/>
    <n v="33.333333330000002"/>
    <n v="0"/>
    <n v="40.020000000000003"/>
    <n v="0"/>
    <n v="1"/>
    <n v="0"/>
    <n v="0"/>
    <n v="0"/>
    <s v="Wednes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922"/>
    <n v="0"/>
    <d v="2013-09-24T00:00:00"/>
    <d v="2013-09-24T00:00:00"/>
    <d v="2013-09-24T00:00:00"/>
    <n v="4"/>
    <n v="100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923"/>
    <n v="1"/>
    <d v="2013-09-24T00:00:00"/>
    <d v="2013-09-24T00:00:00"/>
    <d v="2013-09-24T00:00:00"/>
    <n v="39"/>
    <n v="23.07692308"/>
    <n v="2.5641025640000001"/>
    <n v="51.55"/>
    <n v="0"/>
    <n v="1"/>
    <n v="0"/>
    <n v="0"/>
    <n v="0"/>
    <s v="Wednesday"/>
    <s v="RIC"/>
    <n v="0.91345125215299461"/>
    <n v="2.4929113694711762"/>
    <n v="0.71370587620967918"/>
    <n v="1"/>
    <n v="1"/>
    <n v="1.5819875198751667"/>
    <n v="4.8646147278701317"/>
    <n v="0.82948581511284158"/>
    <x v="0"/>
    <x v="0"/>
  </r>
  <r>
    <x v="3924"/>
    <n v="1"/>
    <d v="2013-09-24T00:00:00"/>
    <d v="2013-10-22T00:00:00"/>
    <d v="2014-01-03T00:00:00"/>
    <n v="40"/>
    <n v="50"/>
    <n v="12.5"/>
    <n v="41.08"/>
    <n v="2.7397260273972601E-2"/>
    <n v="1"/>
    <n v="0"/>
    <n v="0"/>
    <n v="0"/>
    <s v="Friday"/>
    <s v="DCX"/>
    <n v="0.89225183660266949"/>
    <n v="2.4406193439966359"/>
    <n v="0.70935465390995667"/>
    <n v="1"/>
    <n v="1"/>
    <n v="1.5607881043248415"/>
    <n v="4.7625731710025994"/>
    <n v="0.82646641173564217"/>
    <x v="0"/>
    <x v="0"/>
  </r>
  <r>
    <x v="3925"/>
    <n v="1"/>
    <d v="2013-09-24T00:00:00"/>
    <d v="2013-10-28T00:00:00"/>
    <d v="2013-10-28T00:00:00"/>
    <n v="37"/>
    <n v="21.621621619999999"/>
    <n v="8.1081081079999997"/>
    <n v="29.83"/>
    <n v="0"/>
    <n v="1"/>
    <n v="0"/>
    <n v="0"/>
    <n v="0"/>
    <s v="Friday"/>
    <s v="DCX"/>
    <n v="0.86947309496550063"/>
    <n v="2.3856535094582023"/>
    <n v="0.70463604819383086"/>
    <n v="1"/>
    <n v="1"/>
    <n v="1.5380093626876725"/>
    <n v="4.6553139994572996"/>
    <n v="0.82317515878058001"/>
    <x v="0"/>
    <x v="0"/>
  </r>
  <r>
    <x v="3926"/>
    <n v="1"/>
    <d v="2013-09-24T00:00:00"/>
    <d v="2013-10-18T00:00:00"/>
    <d v="2013-10-18T00:00:00"/>
    <n v="35"/>
    <n v="45.714285709999999"/>
    <n v="11.42857143"/>
    <n v="44.11"/>
    <n v="0"/>
    <n v="1"/>
    <n v="0"/>
    <n v="0"/>
    <n v="0"/>
    <s v="Tuesday"/>
    <s v="DCX"/>
    <n v="0.8983869110169469"/>
    <n v="2.4556387507683173"/>
    <n v="0.71061789957712951"/>
    <n v="1"/>
    <n v="1"/>
    <n v="1.5669231787391189"/>
    <n v="4.791881724960894"/>
    <n v="0.82734454060234597"/>
    <x v="0"/>
    <x v="0"/>
  </r>
  <r>
    <x v="3927"/>
    <n v="1"/>
    <d v="2013-09-13T00:00:00"/>
    <d v="2013-09-24T00:00:00"/>
    <d v="2013-10-08T00:00:00"/>
    <n v="27"/>
    <n v="48.148148149999997"/>
    <n v="0"/>
    <n v="33.159999999999997"/>
    <n v="0.14285714285714299"/>
    <n v="1"/>
    <n v="0"/>
    <n v="0"/>
    <n v="0"/>
    <s v="Wednesday"/>
    <s v="CHO"/>
    <n v="0.87621560249010255"/>
    <n v="2.4017931458625981"/>
    <n v="0.70603738760064194"/>
    <n v="1"/>
    <n v="1"/>
    <n v="1.5447518702122744"/>
    <n v="4.6868085459208375"/>
    <n v="0.82415444586800757"/>
    <x v="0"/>
    <x v="0"/>
  </r>
  <r>
    <x v="3928"/>
    <n v="1"/>
    <d v="2013-09-20T00:00:00"/>
    <d v="2013-09-25T00:00:00"/>
    <d v="2014-01-14T00:00:00"/>
    <n v="37"/>
    <n v="13.513513509999999"/>
    <n v="0"/>
    <n v="51.37"/>
    <n v="3.6036036036036001E-2"/>
    <n v="1"/>
    <n v="0"/>
    <n v="0"/>
    <n v="0"/>
    <s v="Wednesday"/>
    <s v="DCX"/>
    <n v="0.9130867922867999"/>
    <n v="2.4920029688748588"/>
    <n v="0.71363140039877881"/>
    <n v="1"/>
    <n v="1"/>
    <n v="1.581623060008972"/>
    <n v="4.8628420940838808"/>
    <n v="0.82943426004785503"/>
    <x v="0"/>
    <x v="0"/>
  </r>
  <r>
    <x v="3929"/>
    <n v="0"/>
    <d v="2013-09-24T00:00:00"/>
    <d v="2013-09-24T00:00:00"/>
    <d v="2013-09-24T00:00:00"/>
    <n v="33"/>
    <n v="21.212121209999999"/>
    <n v="0"/>
    <n v="40"/>
    <n v="0"/>
    <n v="1"/>
    <n v="0"/>
    <n v="1"/>
    <n v="0"/>
    <s v="Wednesday"/>
    <s v="DCX"/>
    <n v="1.7413424053796569"/>
    <n v="5.7049967028853033"/>
    <n v="0.85085749563908386"/>
    <n v="1"/>
    <n v="0"/>
    <n v="2.4098786731018289"/>
    <n v="11.132610378039059"/>
    <n v="0.91757750650180969"/>
    <x v="0"/>
    <x v="1"/>
  </r>
  <r>
    <x v="3930"/>
    <n v="1"/>
    <d v="2013-09-24T00:00:00"/>
    <d v="2013-09-25T00:00:00"/>
    <d v="2013-09-25T00:00:00"/>
    <n v="28"/>
    <n v="35.714285709999999"/>
    <n v="10.71428571"/>
    <n v="51.39"/>
    <n v="0"/>
    <n v="1"/>
    <n v="0"/>
    <n v="0"/>
    <n v="0"/>
    <s v="Friday"/>
    <s v="CHO"/>
    <n v="0.9131272878274882"/>
    <n v="2.4921038859258116"/>
    <n v="0.71363967606167467"/>
    <n v="1"/>
    <n v="1"/>
    <n v="1.5816635555496603"/>
    <n v="4.863039021491077"/>
    <n v="0.82943998899982041"/>
    <x v="0"/>
    <x v="0"/>
  </r>
  <r>
    <x v="3931"/>
    <n v="1"/>
    <d v="2013-09-17T00:00:00"/>
    <d v="2013-09-24T00:00:00"/>
    <d v="2013-09-24T00:00:00"/>
    <n v="32"/>
    <n v="62.5"/>
    <n v="0"/>
    <n v="40.020000000000003"/>
    <n v="0"/>
    <n v="1"/>
    <n v="1"/>
    <n v="0"/>
    <n v="0"/>
    <s v="Fri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3932"/>
    <n v="1"/>
    <d v="2013-09-24T00:00:00"/>
    <d v="2013-09-24T00:00:00"/>
    <d v="2013-10-20T00:00:00"/>
    <n v="37"/>
    <n v="27.027027029999999"/>
    <n v="10.81081081"/>
    <n v="47.61"/>
    <n v="7.69230769230769E-2"/>
    <n v="0"/>
    <n v="0"/>
    <n v="0"/>
    <n v="0"/>
    <s v="Wednesday"/>
    <s v="RIC"/>
    <n v="9.6399634608498486E-2"/>
    <n v="1.1011990533231952"/>
    <n v="0.52408126283017831"/>
    <n v="1"/>
    <n v="1"/>
    <n v="0.76493590233067055"/>
    <n v="2.1488566335388919"/>
    <n v="0.68242441102307849"/>
    <x v="0"/>
    <x v="0"/>
  </r>
  <r>
    <x v="3933"/>
    <n v="1"/>
    <d v="2013-09-24T00:00:00"/>
    <d v="2013-09-24T00:00:00"/>
    <d v="2013-09-24T00:00:00"/>
    <n v="36"/>
    <n v="8.3333333330000006"/>
    <n v="2.7777777779999999"/>
    <n v="40.25"/>
    <n v="0"/>
    <n v="1"/>
    <n v="0"/>
    <n v="0"/>
    <n v="0"/>
    <s v="Wednesday"/>
    <s v="RIC"/>
    <n v="0.89057127166410499"/>
    <n v="2.4365211692876358"/>
    <n v="0.7090080489138112"/>
    <n v="1"/>
    <n v="1"/>
    <n v="1.559107539386277"/>
    <n v="4.7545760792122822"/>
    <n v="0.82622525339227326"/>
    <x v="0"/>
    <x v="0"/>
  </r>
  <r>
    <x v="3934"/>
    <n v="0"/>
    <d v="2013-09-24T00:00:00"/>
    <d v="2013-09-24T00:00:00"/>
    <d v="2013-09-24T00:00:00"/>
    <n v="1"/>
    <n v="0"/>
    <n v="0"/>
    <n v="40"/>
    <n v="0"/>
    <n v="1"/>
    <n v="0"/>
    <n v="1"/>
    <n v="0"/>
    <s v="Thursday"/>
    <s v="DCX"/>
    <n v="1.7413424053796569"/>
    <n v="5.7049967028853033"/>
    <n v="0.85085749563908386"/>
    <n v="1"/>
    <n v="0"/>
    <n v="2.4098786731018289"/>
    <n v="11.132610378039059"/>
    <n v="0.91757750650180969"/>
    <x v="0"/>
    <x v="1"/>
  </r>
  <r>
    <x v="3935"/>
    <n v="1"/>
    <d v="2013-09-24T00:00:00"/>
    <d v="2013-10-10T00:00:00"/>
    <d v="2013-10-10T00:00:00"/>
    <n v="44"/>
    <n v="9.0909090910000003"/>
    <n v="9.0909090910000003"/>
    <n v="73.62"/>
    <n v="0"/>
    <n v="1"/>
    <n v="0"/>
    <n v="0"/>
    <n v="0"/>
    <s v="Friday"/>
    <s v="DCX"/>
    <n v="0.95813808130253375"/>
    <n v="2.6068382311567233"/>
    <n v="0.72274886315616738"/>
    <n v="1"/>
    <n v="1"/>
    <n v="1.6266743490247058"/>
    <n v="5.086929205650021"/>
    <n v="0.83571354845530677"/>
    <x v="0"/>
    <x v="0"/>
  </r>
  <r>
    <x v="3936"/>
    <n v="1"/>
    <d v="2013-09-24T00:00:00"/>
    <d v="2014-01-13T00:00:00"/>
    <d v="2014-01-13T00:00:00"/>
    <n v="45"/>
    <n v="28.88888889"/>
    <n v="8.8888888890000004"/>
    <n v="45.75"/>
    <n v="0"/>
    <n v="1"/>
    <n v="0"/>
    <n v="1"/>
    <n v="0"/>
    <s v="Wednesday"/>
    <s v="DCX"/>
    <n v="1.752984873327543"/>
    <n v="5.771805096795406"/>
    <n v="0.8523288863595283"/>
    <n v="1"/>
    <n v="1"/>
    <n v="2.4215211410497153"/>
    <n v="11.262978870453367"/>
    <n v="0.91845374516550649"/>
    <x v="0"/>
    <x v="0"/>
  </r>
  <r>
    <x v="3937"/>
    <n v="1"/>
    <d v="2013-08-04T00:00:00"/>
    <d v="2013-09-25T00:00:00"/>
    <d v="2013-12-05T00:00:00"/>
    <n v="40"/>
    <n v="72.5"/>
    <n v="25"/>
    <n v="45.64"/>
    <n v="0.140845070422535"/>
    <n v="1"/>
    <n v="0"/>
    <n v="0"/>
    <n v="0"/>
    <s v="Friday"/>
    <s v="DCX"/>
    <n v="0.90148481987960194"/>
    <n v="2.4632578914260543"/>
    <n v="0.71125453796678328"/>
    <n v="1"/>
    <n v="1"/>
    <n v="1.5700210876017739"/>
    <n v="4.8067495555268902"/>
    <n v="0.82778661444969748"/>
    <x v="0"/>
    <x v="0"/>
  </r>
  <r>
    <x v="3938"/>
    <n v="1"/>
    <d v="2013-09-25T00:00:00"/>
    <d v="2013-09-25T00:00:00"/>
    <d v="2014-01-17T00:00:00"/>
    <n v="50"/>
    <n v="64"/>
    <n v="20"/>
    <n v="76.739999999999995"/>
    <n v="0.13157894736842099"/>
    <n v="1"/>
    <n v="1"/>
    <n v="1"/>
    <n v="0"/>
    <s v="Monday"/>
    <s v="DCX"/>
    <n v="2.6834629827273786"/>
    <n v="14.635688777117641"/>
    <n v="0.93604375130160755"/>
    <n v="1"/>
    <n v="1"/>
    <n v="3.3519992504495506"/>
    <n v="28.559774747544736"/>
    <n v="0.96617024288782649"/>
    <x v="0"/>
    <x v="0"/>
  </r>
  <r>
    <x v="3939"/>
    <n v="1"/>
    <d v="2013-09-18T00:00:00"/>
    <d v="2013-09-25T00:00:00"/>
    <d v="2013-10-02T00:00:00"/>
    <n v="21"/>
    <n v="100"/>
    <n v="14.28571429"/>
    <n v="34.92"/>
    <n v="0.28571428571428598"/>
    <n v="1"/>
    <n v="0"/>
    <n v="0"/>
    <n v="0"/>
    <s v="Monday"/>
    <s v="CHO"/>
    <n v="0.87977921007067295"/>
    <n v="2.4103674628005929"/>
    <n v="0.7067764659064627"/>
    <n v="1"/>
    <n v="1"/>
    <n v="1.548315477792845"/>
    <n v="4.7035402873572947"/>
    <n v="0.82467030131852637"/>
    <x v="0"/>
    <x v="0"/>
  </r>
  <r>
    <x v="3940"/>
    <n v="0"/>
    <d v="2013-09-25T00:00:00"/>
    <d v="2013-09-25T00:00:00"/>
    <d v="2013-09-25T00:00:00"/>
    <n v="6"/>
    <n v="100"/>
    <n v="16.666666670000001"/>
    <n v="40.020000000000003"/>
    <n v="0"/>
    <n v="1"/>
    <n v="0"/>
    <n v="0"/>
    <n v="0"/>
    <s v="Tuesday"/>
    <s v="DCX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941"/>
    <n v="1"/>
    <d v="2013-09-25T00:00:00"/>
    <d v="2013-10-15T00:00:00"/>
    <d v="2013-10-15T00:00:00"/>
    <n v="34"/>
    <n v="8.8235294119999992"/>
    <n v="2.9411764709999999"/>
    <n v="55.07"/>
    <n v="0"/>
    <n v="1"/>
    <n v="0"/>
    <n v="0"/>
    <n v="0"/>
    <s v="Wednesday"/>
    <s v="DCX"/>
    <n v="0.9205784673141354"/>
    <n v="2.5107423523244528"/>
    <n v="0.71515995774001961"/>
    <n v="1"/>
    <n v="1"/>
    <n v="1.5891147350363073"/>
    <n v="4.8994097321621801"/>
    <n v="0.83049151603282656"/>
    <x v="0"/>
    <x v="0"/>
  </r>
  <r>
    <x v="3942"/>
    <n v="1"/>
    <d v="2013-09-25T00:00:00"/>
    <d v="2013-09-26T00:00:00"/>
    <d v="2013-09-26T00:00:00"/>
    <n v="36"/>
    <n v="13.88888889"/>
    <n v="5.5555555559999998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943"/>
    <n v="1"/>
    <d v="2013-09-25T00:00:00"/>
    <d v="2013-09-25T00:00:00"/>
    <d v="2013-09-25T00:00:00"/>
    <n v="44"/>
    <n v="34.090909089999997"/>
    <n v="13.636363640000001"/>
    <n v="40.25"/>
    <n v="0"/>
    <n v="1"/>
    <n v="0"/>
    <n v="0"/>
    <n v="0"/>
    <s v="Thursday"/>
    <s v="CHO"/>
    <n v="0.89057127166410499"/>
    <n v="2.4365211692876358"/>
    <n v="0.7090080489138112"/>
    <n v="1"/>
    <n v="1"/>
    <n v="1.559107539386277"/>
    <n v="4.7545760792122822"/>
    <n v="0.82622525339227326"/>
    <x v="0"/>
    <x v="0"/>
  </r>
  <r>
    <x v="3944"/>
    <n v="1"/>
    <d v="2013-09-25T00:00:00"/>
    <d v="2013-10-23T00:00:00"/>
    <d v="2013-10-23T00:00:00"/>
    <n v="42"/>
    <n v="11.9047619"/>
    <n v="4.7619047620000003"/>
    <n v="42.76"/>
    <n v="0"/>
    <n v="1"/>
    <n v="0"/>
    <n v="0"/>
    <n v="0"/>
    <s v="Tuesday"/>
    <s v="DCX"/>
    <n v="0.89565346202048668"/>
    <n v="2.4489355530875612"/>
    <n v="0.71005546940279052"/>
    <n v="1"/>
    <n v="1"/>
    <n v="1.5641897297426586"/>
    <n v="4.7788012462238791"/>
    <n v="0.82695373012639195"/>
    <x v="0"/>
    <x v="0"/>
  </r>
  <r>
    <x v="3945"/>
    <n v="1"/>
    <d v="2013-09-20T00:00:00"/>
    <d v="2013-09-25T00:00:00"/>
    <d v="2013-09-25T00:00:00"/>
    <n v="35"/>
    <n v="17.14285714"/>
    <n v="2.8571428569999999"/>
    <n v="52.72"/>
    <n v="0"/>
    <n v="1"/>
    <n v="0"/>
    <n v="0"/>
    <n v="0"/>
    <s v="Wednesday"/>
    <s v="CHO"/>
    <n v="0.91582024128326012"/>
    <n v="2.4988240501811179"/>
    <n v="0.71418968611804456"/>
    <n v="1"/>
    <n v="1"/>
    <n v="1.5843565090054321"/>
    <n v="4.8761526084442313"/>
    <n v="0.82982062130875123"/>
    <x v="0"/>
    <x v="0"/>
  </r>
  <r>
    <x v="3946"/>
    <n v="1"/>
    <d v="2013-09-25T00:00:00"/>
    <d v="2013-10-20T00:00:00"/>
    <d v="2013-10-20T00:00:00"/>
    <n v="14"/>
    <n v="50"/>
    <n v="28.571428569999998"/>
    <n v="45.48"/>
    <n v="0"/>
    <n v="1"/>
    <n v="0"/>
    <n v="0"/>
    <n v="0"/>
    <s v="Tuesday"/>
    <s v="DCX"/>
    <n v="0.90116085555409553"/>
    <n v="2.4624600129937626"/>
    <n v="0.71118800036758678"/>
    <n v="1"/>
    <n v="1"/>
    <n v="1.5696971232762675"/>
    <n v="4.8051925923631336"/>
    <n v="0.82774042650789514"/>
    <x v="0"/>
    <x v="0"/>
  </r>
  <r>
    <x v="3947"/>
    <n v="0"/>
    <d v="2013-09-25T00:00:00"/>
    <d v="2013-10-21T00:00:00"/>
    <d v="2013-10-21T00:00:00"/>
    <n v="6"/>
    <n v="50"/>
    <n v="33.333333330000002"/>
    <n v="70.819999999999993"/>
    <n v="0"/>
    <n v="1"/>
    <n v="0"/>
    <n v="0"/>
    <n v="0"/>
    <s v="Tuesday"/>
    <s v="DCX"/>
    <n v="0.95246870560617181"/>
    <n v="2.5921009010489247"/>
    <n v="0.72161138354771959"/>
    <n v="1"/>
    <n v="0"/>
    <n v="1.6210049733283438"/>
    <n v="5.0581710901510775"/>
    <n v="0.83493368128448442"/>
    <x v="0"/>
    <x v="1"/>
  </r>
  <r>
    <x v="3948"/>
    <n v="0"/>
    <d v="2013-09-25T00:00:00"/>
    <d v="2013-10-06T00:00:00"/>
    <d v="2014-01-14T00:00:00"/>
    <n v="6"/>
    <n v="83.333333330000002"/>
    <n v="33.333333330000002"/>
    <n v="81.39"/>
    <n v="0.03"/>
    <n v="1"/>
    <n v="0"/>
    <n v="0"/>
    <n v="0"/>
    <s v="Wednesday"/>
    <s v="DCX"/>
    <n v="0.97387059885993832"/>
    <n v="2.6481746699197668"/>
    <n v="0.72589031763054457"/>
    <n v="1"/>
    <n v="0"/>
    <n v="1.6424068665821103"/>
    <n v="5.1675922614116301"/>
    <n v="0.83786217414911901"/>
    <x v="0"/>
    <x v="1"/>
  </r>
  <r>
    <x v="3949"/>
    <n v="1"/>
    <d v="2013-09-25T00:00:00"/>
    <d v="2013-10-07T00:00:00"/>
    <d v="2013-10-27T00:00:00"/>
    <n v="37"/>
    <n v="37.837837839999999"/>
    <n v="5.4054054049999998"/>
    <n v="57.09"/>
    <n v="0.15"/>
    <n v="1"/>
    <n v="0"/>
    <n v="0"/>
    <n v="0"/>
    <s v="Tuesday"/>
    <s v="DCX"/>
    <n v="0.9246685169236537"/>
    <n v="2.5210324422464971"/>
    <n v="0.71599239245805479"/>
    <n v="1"/>
    <n v="1"/>
    <n v="1.5932047846458257"/>
    <n v="4.9194895968532801"/>
    <n v="0.83106651618551941"/>
    <x v="0"/>
    <x v="0"/>
  </r>
  <r>
    <x v="3950"/>
    <n v="1"/>
    <d v="2013-09-25T00:00:00"/>
    <d v="2013-09-30T00:00:00"/>
    <d v="2013-10-07T00:00:00"/>
    <n v="36"/>
    <n v="5.5555555559999998"/>
    <n v="2.7777777779999999"/>
    <n v="66.22"/>
    <n v="0.28571428571428598"/>
    <n v="1"/>
    <n v="0"/>
    <n v="0"/>
    <n v="0"/>
    <s v="Tuesday"/>
    <s v="DCX"/>
    <n v="0.94315473124786275"/>
    <n v="2.5680702239990882"/>
    <n v="0.71973645774291928"/>
    <n v="1"/>
    <n v="1"/>
    <n v="1.6116909989700348"/>
    <n v="5.0112781332136942"/>
    <n v="0.833646027044603"/>
    <x v="0"/>
    <x v="0"/>
  </r>
  <r>
    <x v="3951"/>
    <n v="1"/>
    <d v="2013-09-25T00:00:00"/>
    <d v="2013-10-06T00:00:00"/>
    <d v="2013-10-06T00:00:00"/>
    <n v="35"/>
    <n v="20"/>
    <n v="11.42857143"/>
    <n v="90.92"/>
    <n v="0"/>
    <n v="1"/>
    <n v="0"/>
    <n v="0"/>
    <n v="0"/>
    <s v="Thursday"/>
    <s v="RIC"/>
    <n v="0.99316672399791339"/>
    <n v="2.6997703774313258"/>
    <n v="0.7297129556742169"/>
    <n v="1"/>
    <n v="1"/>
    <n v="1.6617029917200854"/>
    <n v="5.2682750380756289"/>
    <n v="0.84046647699316623"/>
    <x v="0"/>
    <x v="0"/>
  </r>
  <r>
    <x v="3952"/>
    <n v="1"/>
    <d v="2013-09-25T00:00:00"/>
    <d v="2013-10-21T00:00:00"/>
    <d v="2013-10-21T00:00:00"/>
    <n v="40"/>
    <n v="7.5"/>
    <n v="2.5"/>
    <n v="51.84"/>
    <n v="0"/>
    <n v="1"/>
    <n v="0"/>
    <n v="0"/>
    <n v="0"/>
    <s v="Tuesday"/>
    <s v="DCX"/>
    <n v="0.91403843749297486"/>
    <n v="2.4943756003265753"/>
    <n v="0.71382584061468879"/>
    <n v="1"/>
    <n v="1"/>
    <n v="1.5825747052151469"/>
    <n v="4.8674719971141984"/>
    <n v="0.82956885001039116"/>
    <x v="0"/>
    <x v="0"/>
  </r>
  <r>
    <x v="3953"/>
    <n v="1"/>
    <d v="2013-09-25T00:00:00"/>
    <d v="2013-09-25T00:00:00"/>
    <d v="2013-09-25T00:00:00"/>
    <n v="37"/>
    <n v="2.7027027029999999"/>
    <n v="0"/>
    <n v="175.81"/>
    <n v="0"/>
    <n v="1"/>
    <n v="0"/>
    <n v="0"/>
    <n v="0"/>
    <s v="Friday"/>
    <s v="RIC"/>
    <n v="1.1650500464494034"/>
    <n v="3.2060833322750995"/>
    <n v="0.76224912323382499"/>
    <n v="1"/>
    <n v="1"/>
    <n v="1.8335863141715754"/>
    <n v="6.256283471591237"/>
    <n v="0.86218840486110326"/>
    <x v="0"/>
    <x v="0"/>
  </r>
  <r>
    <x v="3954"/>
    <n v="1"/>
    <d v="2013-09-25T00:00:00"/>
    <d v="2013-09-30T00:00:00"/>
    <d v="2013-09-30T00:00:00"/>
    <n v="34"/>
    <n v="0"/>
    <n v="0"/>
    <n v="80.39"/>
    <n v="0"/>
    <n v="1"/>
    <n v="0"/>
    <n v="0"/>
    <n v="0"/>
    <s v="Thursday"/>
    <s v="RIC"/>
    <n v="0.97184582182552337"/>
    <n v="2.6428181313931165"/>
    <n v="0.72548725631340483"/>
    <n v="1"/>
    <n v="1"/>
    <n v="1.6403820895476953"/>
    <n v="5.1571396249776784"/>
    <n v="0.83758692170252269"/>
    <x v="0"/>
    <x v="0"/>
  </r>
  <r>
    <x v="3955"/>
    <n v="1"/>
    <d v="2013-09-25T00:00:00"/>
    <d v="2013-09-27T00:00:00"/>
    <d v="2013-09-27T00:00:00"/>
    <n v="30"/>
    <n v="16.666666670000001"/>
    <n v="3.3333333330000001"/>
    <n v="40.25"/>
    <n v="0"/>
    <n v="1"/>
    <n v="1"/>
    <n v="0"/>
    <n v="0"/>
    <s v="Saturday"/>
    <s v="DCX"/>
    <n v="1.7583015407674194"/>
    <n v="5.8025735854561855"/>
    <n v="0.85299681253900916"/>
    <n v="1"/>
    <n v="1"/>
    <n v="2.4268378084895916"/>
    <n v="11.323019851021915"/>
    <n v="0.91885105987903826"/>
    <x v="0"/>
    <x v="0"/>
  </r>
  <r>
    <x v="3956"/>
    <n v="1"/>
    <d v="2013-09-25T00:00:00"/>
    <d v="2013-09-27T00:00:00"/>
    <d v="2013-09-27T00:00:00"/>
    <n v="31"/>
    <n v="29.03225806"/>
    <n v="3.225806452"/>
    <n v="57.35"/>
    <n v="0"/>
    <n v="1"/>
    <n v="0"/>
    <n v="0"/>
    <n v="0"/>
    <s v="Monday"/>
    <s v="CHO"/>
    <n v="0.92519495895260162"/>
    <n v="2.5223599690827383"/>
    <n v="0.71609943084255212"/>
    <n v="1"/>
    <n v="1"/>
    <n v="1.5937312266747736"/>
    <n v="4.9220801047543254"/>
    <n v="0.83114041311309073"/>
    <x v="0"/>
    <x v="0"/>
  </r>
  <r>
    <x v="3957"/>
    <n v="1"/>
    <d v="2013-09-22T00:00:00"/>
    <d v="2013-09-25T00:00:00"/>
    <d v="2013-09-25T00:00:00"/>
    <n v="31"/>
    <n v="12.90322581"/>
    <n v="0"/>
    <n v="53.11"/>
    <n v="0"/>
    <n v="1"/>
    <n v="0"/>
    <n v="0"/>
    <n v="0"/>
    <s v="Thursday"/>
    <s v="CHO"/>
    <n v="0.91660990432668199"/>
    <n v="2.5007980584836842"/>
    <n v="0.71435084706567331"/>
    <n v="1"/>
    <n v="1"/>
    <n v="1.585146172048854"/>
    <n v="4.8800046466591471"/>
    <n v="0.82993210718495403"/>
    <x v="0"/>
    <x v="0"/>
  </r>
  <r>
    <x v="3958"/>
    <n v="1"/>
    <d v="2013-09-26T00:00:00"/>
    <d v="2013-09-26T00:00:00"/>
    <d v="2013-09-26T00:00:00"/>
    <n v="31"/>
    <n v="38.709677419999998"/>
    <n v="0"/>
    <n v="40"/>
    <n v="0"/>
    <n v="1"/>
    <n v="0"/>
    <n v="0"/>
    <n v="0"/>
    <s v="Fri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959"/>
    <n v="0"/>
    <d v="2013-09-26T00:00:00"/>
    <d v="2013-09-30T00:00:00"/>
    <d v="2013-09-30T00:00:00"/>
    <n v="4"/>
    <n v="50"/>
    <n v="25"/>
    <n v="40.020000000000003"/>
    <n v="0"/>
    <n v="1"/>
    <n v="1"/>
    <n v="0"/>
    <n v="0"/>
    <s v="Wednesday"/>
    <s v="RIC"/>
    <n v="1.7578358420495039"/>
    <n v="5.7998719634965958"/>
    <n v="0.85293840746292737"/>
    <n v="1"/>
    <n v="0"/>
    <n v="2.4263721097716759"/>
    <n v="11.317747962845422"/>
    <n v="0.91881632884384834"/>
    <x v="0"/>
    <x v="1"/>
  </r>
  <r>
    <x v="3960"/>
    <n v="1"/>
    <d v="2013-09-26T00:00:00"/>
    <d v="2013-10-10T00:00:00"/>
    <d v="2013-10-10T00:00:00"/>
    <n v="39"/>
    <n v="20.512820510000001"/>
    <n v="12.820512819999999"/>
    <n v="60.19"/>
    <n v="0"/>
    <n v="1"/>
    <n v="0"/>
    <n v="0"/>
    <n v="0"/>
    <s v="Monday"/>
    <s v="RIC"/>
    <n v="0.93094532573034017"/>
    <n v="2.5369062471844996"/>
    <n v="0.7172670322273782"/>
    <n v="1"/>
    <n v="1"/>
    <n v="1.5994815934525122"/>
    <n v="4.950465405393607"/>
    <n v="0.83194591819766195"/>
    <x v="0"/>
    <x v="0"/>
  </r>
  <r>
    <x v="3961"/>
    <n v="1"/>
    <d v="2013-09-22T00:00:00"/>
    <d v="2013-09-28T00:00:00"/>
    <d v="2013-09-28T00:00:00"/>
    <n v="30"/>
    <n v="93.333333330000002"/>
    <n v="10"/>
    <n v="40.25"/>
    <n v="0"/>
    <n v="1"/>
    <n v="0"/>
    <n v="0"/>
    <n v="0"/>
    <s v="Friday"/>
    <s v="CHO"/>
    <n v="0.89057127166410499"/>
    <n v="2.4365211692876358"/>
    <n v="0.7090080489138112"/>
    <n v="1"/>
    <n v="1"/>
    <n v="1.559107539386277"/>
    <n v="4.7545760792122822"/>
    <n v="0.82622525339227326"/>
    <x v="0"/>
    <x v="0"/>
  </r>
  <r>
    <x v="3962"/>
    <n v="1"/>
    <d v="2013-09-25T00:00:00"/>
    <d v="2013-09-26T00:00:00"/>
    <d v="2013-09-26T00:00:00"/>
    <n v="33"/>
    <n v="21.212121209999999"/>
    <n v="3.0303030299999998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963"/>
    <n v="1"/>
    <d v="2013-09-26T00:00:00"/>
    <d v="2013-09-26T00:00:00"/>
    <d v="2013-09-26T00:00:00"/>
    <n v="39"/>
    <n v="12.820512819999999"/>
    <n v="2.5641025640000001"/>
    <n v="40.020000000000003"/>
    <n v="0"/>
    <n v="1"/>
    <n v="1"/>
    <n v="0"/>
    <n v="0"/>
    <s v="Friday"/>
    <s v="CHO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3964"/>
    <n v="1"/>
    <d v="2013-09-26T00:00:00"/>
    <d v="2013-09-26T00:00:00"/>
    <d v="2013-09-26T00:00:00"/>
    <n v="37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965"/>
    <n v="1"/>
    <d v="2013-09-26T00:00:00"/>
    <d v="2013-09-26T00:00:00"/>
    <d v="2013-09-26T00:00:00"/>
    <n v="37"/>
    <n v="2.7027027029999999"/>
    <n v="2.7027027029999999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966"/>
    <n v="1"/>
    <d v="2013-09-24T00:00:00"/>
    <d v="2013-09-26T00:00:00"/>
    <d v="2013-09-26T00:00:00"/>
    <n v="41"/>
    <n v="14.634146339999999"/>
    <n v="2.4390243900000002"/>
    <n v="40.020000000000003"/>
    <n v="0"/>
    <n v="1"/>
    <n v="0"/>
    <n v="0"/>
    <n v="0"/>
    <s v="Fri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967"/>
    <n v="1"/>
    <d v="2013-09-26T00:00:00"/>
    <d v="2013-09-26T00:00:00"/>
    <d v="2013-09-26T00:00:00"/>
    <n v="47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968"/>
    <n v="0"/>
    <d v="2013-09-26T00:00:00"/>
    <d v="2013-11-06T00:00:00"/>
    <d v="2013-11-06T00:00:00"/>
    <n v="7"/>
    <n v="28.571428569999998"/>
    <n v="14.28571429"/>
    <n v="39.97"/>
    <n v="0"/>
    <n v="1"/>
    <n v="0"/>
    <n v="0"/>
    <n v="0"/>
    <s v="Friday"/>
    <s v="RIC"/>
    <n v="0.89000433409446877"/>
    <n v="2.4351402053946982"/>
    <n v="0.70889106697026361"/>
    <n v="1"/>
    <n v="0"/>
    <n v="1.5585406018166408"/>
    <n v="4.7518812953645648"/>
    <n v="0.82614383909384592"/>
    <x v="0"/>
    <x v="1"/>
  </r>
  <r>
    <x v="3969"/>
    <n v="1"/>
    <d v="2013-12-15T00:00:00"/>
    <d v="2013-12-15T00:00:00"/>
    <d v="2014-01-19T00:00:00"/>
    <n v="50"/>
    <n v="26"/>
    <n v="8"/>
    <n v="37.33"/>
    <n v="8.5714285714285701E-2"/>
    <n v="1"/>
    <n v="1"/>
    <n v="1"/>
    <n v="0"/>
    <s v="Monday"/>
    <s v="DCX"/>
    <n v="2.6036665198010831"/>
    <n v="13.513193706799363"/>
    <n v="0.93109717818129134"/>
    <n v="1"/>
    <n v="1"/>
    <n v="3.2722027875232551"/>
    <n v="26.369361515087835"/>
    <n v="0.96346279399142243"/>
    <x v="0"/>
    <x v="0"/>
  </r>
  <r>
    <x v="3970"/>
    <n v="1"/>
    <d v="2013-09-26T00:00:00"/>
    <d v="2013-09-26T00:00:00"/>
    <d v="2013-09-26T00:00:00"/>
    <n v="23"/>
    <n v="82.608695650000001"/>
    <n v="4.3478260869999996"/>
    <n v="40"/>
    <n v="0"/>
    <n v="1"/>
    <n v="1"/>
    <n v="0"/>
    <n v="0"/>
    <s v="Tuesday"/>
    <s v="DCX"/>
    <n v="1.7577953465088156"/>
    <n v="5.7996370993010196"/>
    <n v="0.85293332785321785"/>
    <n v="1"/>
    <n v="1"/>
    <n v="2.4263316142309876"/>
    <n v="11.31728965380209"/>
    <n v="0.91881330811350037"/>
    <x v="0"/>
    <x v="0"/>
  </r>
  <r>
    <x v="3971"/>
    <n v="1"/>
    <d v="2013-09-26T00:00:00"/>
    <d v="2013-09-26T00:00:00"/>
    <d v="2013-09-26T00:00:00"/>
    <n v="48"/>
    <n v="0"/>
    <n v="0"/>
    <n v="40.020000000000003"/>
    <n v="0"/>
    <n v="1"/>
    <n v="0"/>
    <n v="0"/>
    <n v="0"/>
    <s v="Wedne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972"/>
    <n v="0"/>
    <d v="2013-09-11T00:00:00"/>
    <d v="2013-09-26T00:00:00"/>
    <d v="2013-09-26T00:00:00"/>
    <n v="4"/>
    <n v="50"/>
    <n v="0"/>
    <n v="40.22"/>
    <n v="0"/>
    <n v="1"/>
    <n v="0"/>
    <n v="0"/>
    <n v="0"/>
    <s v="Monday"/>
    <s v="RIC"/>
    <n v="0.89051052835307254"/>
    <n v="2.4363731714193984"/>
    <n v="0.70899551645988768"/>
    <n v="1"/>
    <n v="0"/>
    <n v="1.5590467960752445"/>
    <n v="4.7542872792900956"/>
    <n v="0.82621653187197674"/>
    <x v="0"/>
    <x v="1"/>
  </r>
  <r>
    <x v="3973"/>
    <n v="1"/>
    <d v="2013-09-24T00:00:00"/>
    <d v="2013-09-26T00:00:00"/>
    <d v="2013-11-25T00:00:00"/>
    <n v="41"/>
    <n v="34.146341460000002"/>
    <n v="4.8780487800000003"/>
    <n v="35.5"/>
    <n v="3.3333333333333298E-2"/>
    <n v="1"/>
    <n v="0"/>
    <n v="0"/>
    <n v="0"/>
    <s v="Tuesday"/>
    <s v="CHO"/>
    <n v="0.88095358075063368"/>
    <n v="2.4131997904525964"/>
    <n v="0.70701978747414662"/>
    <n v="1"/>
    <n v="1"/>
    <n v="1.5494898484728057"/>
    <n v="4.7090672318683673"/>
    <n v="0.82484003789306637"/>
    <x v="0"/>
    <x v="0"/>
  </r>
  <r>
    <x v="3974"/>
    <n v="1"/>
    <d v="2013-09-26T00:00:00"/>
    <d v="2013-09-26T00:00:00"/>
    <d v="2013-10-03T00:00:00"/>
    <n v="32"/>
    <n v="9.375"/>
    <n v="0"/>
    <n v="38.01"/>
    <n v="0.28571428571428598"/>
    <n v="1"/>
    <n v="0"/>
    <n v="0"/>
    <n v="0"/>
    <s v="Friday"/>
    <s v="RIC"/>
    <n v="0.88603577110701537"/>
    <n v="2.4254953488750735"/>
    <n v="0.70807141795466222"/>
    <n v="1"/>
    <n v="1"/>
    <n v="1.5545720388291873"/>
    <n v="4.7330605255417231"/>
    <n v="0.82557309563629477"/>
    <x v="0"/>
    <x v="0"/>
  </r>
  <r>
    <x v="3975"/>
    <n v="1"/>
    <d v="2013-09-26T00:00:00"/>
    <d v="2013-10-23T00:00:00"/>
    <d v="2013-10-23T00:00:00"/>
    <n v="41"/>
    <n v="9.7560975610000007"/>
    <n v="7.3170731709999997"/>
    <n v="84.71"/>
    <n v="0"/>
    <n v="1"/>
    <n v="0"/>
    <n v="0"/>
    <n v="0"/>
    <s v="Tuesday"/>
    <s v="BWI"/>
    <n v="0.98059285861419621"/>
    <n v="2.6660363561104639"/>
    <n v="0.72722583660873319"/>
    <n v="1"/>
    <n v="1"/>
    <n v="1.6491291263363683"/>
    <n v="5.2024471795494911"/>
    <n v="0.83877331462053106"/>
    <x v="0"/>
    <x v="0"/>
  </r>
  <r>
    <x v="3976"/>
    <n v="1"/>
    <d v="2013-09-26T00:00:00"/>
    <d v="2013-09-26T00:00:00"/>
    <d v="2013-10-17T00:00:00"/>
    <n v="38"/>
    <n v="7.8947368420000004"/>
    <n v="0"/>
    <n v="40.42"/>
    <n v="9.5238095238095205E-2"/>
    <n v="1"/>
    <n v="0"/>
    <n v="0"/>
    <n v="0"/>
    <s v="Friday"/>
    <s v="DCX"/>
    <n v="0.89091548375995555"/>
    <n v="2.4373599937043737"/>
    <n v="0.70907906014164079"/>
    <n v="1"/>
    <n v="1"/>
    <n v="1.5594517514821276"/>
    <n v="4.7562129435074718"/>
    <n v="0.82627466881191103"/>
    <x v="0"/>
    <x v="0"/>
  </r>
  <r>
    <x v="3977"/>
    <n v="1"/>
    <d v="2013-09-26T00:00:00"/>
    <d v="2013-09-26T00:00:00"/>
    <d v="2013-09-26T00:00:00"/>
    <n v="37"/>
    <n v="0"/>
    <n v="0"/>
    <n v="81.010000000000005"/>
    <n v="0"/>
    <n v="1"/>
    <n v="0"/>
    <n v="0"/>
    <n v="0"/>
    <s v="Tuesday"/>
    <s v="RIC"/>
    <n v="0.97310118358686071"/>
    <n v="2.6461379075414739"/>
    <n v="0.72573719772594059"/>
    <n v="1"/>
    <n v="1"/>
    <n v="1.6416374513090326"/>
    <n v="5.1636177662153901"/>
    <n v="0.83775762256360287"/>
    <x v="0"/>
    <x v="0"/>
  </r>
  <r>
    <x v="3978"/>
    <n v="1"/>
    <d v="2013-09-26T00:00:00"/>
    <d v="2013-09-26T00:00:00"/>
    <d v="2013-09-26T00:00:00"/>
    <n v="38"/>
    <n v="13.15789474"/>
    <n v="2.6315789469999999"/>
    <n v="44.98"/>
    <n v="0"/>
    <n v="1"/>
    <n v="0"/>
    <n v="0"/>
    <n v="0"/>
    <s v="Friday"/>
    <s v="RIC"/>
    <n v="0.900148467036888"/>
    <n v="2.4599683082519781"/>
    <n v="0.71098001169114367"/>
    <n v="1"/>
    <n v="1"/>
    <n v="1.56868473475906"/>
    <n v="4.800330332223111"/>
    <n v="0.82759602596345117"/>
    <x v="0"/>
    <x v="0"/>
  </r>
  <r>
    <x v="3979"/>
    <n v="1"/>
    <d v="2013-09-26T00:00:00"/>
    <d v="2013-09-26T00:00:00"/>
    <d v="2013-09-26T00:00:00"/>
    <n v="34"/>
    <n v="41.176470590000001"/>
    <n v="0"/>
    <n v="40.020000000000003"/>
    <n v="0"/>
    <n v="1"/>
    <n v="0"/>
    <n v="0"/>
    <n v="0"/>
    <s v="Fri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980"/>
    <n v="0"/>
    <d v="2013-09-28T00:00:00"/>
    <d v="2013-10-14T00:00:00"/>
    <d v="2013-10-14T00:00:00"/>
    <n v="0"/>
    <n v="0"/>
    <n v="0"/>
    <n v="54.29"/>
    <n v="0"/>
    <n v="0"/>
    <n v="0"/>
    <n v="0"/>
    <n v="0"/>
    <s v="Friday"/>
    <s v="DCX"/>
    <n v="0.10992514519839074"/>
    <n v="1.116194514812676"/>
    <n v="0.52745364710081033"/>
    <n v="1"/>
    <n v="0"/>
    <n v="0.7784614129205627"/>
    <n v="2.1781184611779598"/>
    <n v="0.68534841850125594"/>
    <x v="0"/>
    <x v="1"/>
  </r>
  <r>
    <x v="3981"/>
    <n v="1"/>
    <d v="2013-09-26T00:00:00"/>
    <d v="2013-10-07T00:00:00"/>
    <d v="2013-12-02T00:00:00"/>
    <n v="46"/>
    <n v="19.565217390000001"/>
    <n v="10.86956522"/>
    <n v="108.88"/>
    <n v="8.9285714285714302E-2"/>
    <n v="1"/>
    <n v="0"/>
    <n v="0"/>
    <n v="0"/>
    <s v="Tuesday"/>
    <s v="BWI"/>
    <n v="1.029531719536007"/>
    <n v="2.7997544573604896"/>
    <n v="0.73682509982641009"/>
    <n v="1"/>
    <n v="1"/>
    <n v="1.698067987258179"/>
    <n v="5.4633818652706649"/>
    <n v="0.8452822344640899"/>
    <x v="0"/>
    <x v="0"/>
  </r>
  <r>
    <x v="3982"/>
    <n v="0"/>
    <d v="2013-09-25T00:00:00"/>
    <d v="2013-09-27T00:00:00"/>
    <d v="2013-09-27T00:00:00"/>
    <n v="4"/>
    <n v="25"/>
    <n v="0"/>
    <n v="40"/>
    <n v="0"/>
    <n v="1"/>
    <n v="0"/>
    <n v="0"/>
    <n v="0"/>
    <s v="Wednesday"/>
    <s v="DCX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3983"/>
    <n v="1"/>
    <d v="2013-09-27T00:00:00"/>
    <d v="2013-09-27T00:00:00"/>
    <d v="2013-09-27T00:00:00"/>
    <n v="36"/>
    <n v="13.88888889"/>
    <n v="2.7777777779999999"/>
    <n v="53.08"/>
    <n v="0"/>
    <n v="1"/>
    <n v="0"/>
    <n v="0"/>
    <n v="0"/>
    <s v="Monday"/>
    <s v="RIC"/>
    <n v="0.91654916101564954"/>
    <n v="2.5006461563429547"/>
    <n v="0.71433845200604984"/>
    <n v="1"/>
    <n v="1"/>
    <n v="1.5850854287378215"/>
    <n v="4.8797082280218715"/>
    <n v="0.82992353341035885"/>
    <x v="0"/>
    <x v="0"/>
  </r>
  <r>
    <x v="3984"/>
    <n v="1"/>
    <d v="2013-09-27T00:00:00"/>
    <d v="2013-09-27T00:00:00"/>
    <d v="2013-12-10T00:00:00"/>
    <n v="31"/>
    <n v="41.935483869999999"/>
    <n v="0"/>
    <n v="41.73"/>
    <n v="4.0540540540540501E-2"/>
    <n v="1"/>
    <n v="0"/>
    <n v="0"/>
    <n v="0"/>
    <s v="Monday"/>
    <s v="DCX"/>
    <n v="0.89356794167503917"/>
    <n v="2.443833570160717"/>
    <n v="0.70962592133819868"/>
    <n v="1"/>
    <n v="1"/>
    <n v="1.5621042093972113"/>
    <n v="4.7688453442246308"/>
    <n v="0.82665508601281346"/>
    <x v="0"/>
    <x v="0"/>
  </r>
  <r>
    <x v="3985"/>
    <n v="1"/>
    <d v="2013-09-27T00:00:00"/>
    <d v="2013-09-27T00:00:00"/>
    <d v="2013-09-27T00:00:00"/>
    <n v="36"/>
    <n v="8.3333333330000006"/>
    <n v="2.7777777779999999"/>
    <n v="56.77"/>
    <n v="0"/>
    <n v="1"/>
    <n v="0"/>
    <n v="0"/>
    <n v="0"/>
    <s v="Monday"/>
    <s v="CHO"/>
    <n v="0.92402058827264089"/>
    <n v="2.5193995221620131"/>
    <n v="0.71586061948838164"/>
    <n v="1"/>
    <n v="1"/>
    <n v="1.5925568559948129"/>
    <n v="4.9163031510013759"/>
    <n v="0.83097553075339914"/>
    <x v="0"/>
    <x v="0"/>
  </r>
  <r>
    <x v="3986"/>
    <n v="1"/>
    <d v="2013-09-27T00:00:00"/>
    <d v="2013-09-27T00:00:00"/>
    <d v="2013-09-27T00:00:00"/>
    <n v="36"/>
    <n v="0"/>
    <n v="0"/>
    <n v="40.25"/>
    <n v="0"/>
    <n v="1"/>
    <n v="0"/>
    <n v="0"/>
    <n v="0"/>
    <s v="Monday"/>
    <s v="DCX"/>
    <n v="0.89057127166410499"/>
    <n v="2.4365211692876358"/>
    <n v="0.7090080489138112"/>
    <n v="1"/>
    <n v="1"/>
    <n v="1.559107539386277"/>
    <n v="4.7545760792122822"/>
    <n v="0.82622525339227326"/>
    <x v="0"/>
    <x v="0"/>
  </r>
  <r>
    <x v="3987"/>
    <n v="1"/>
    <d v="2013-09-27T00:00:00"/>
    <d v="2013-09-27T00:00:00"/>
    <d v="2013-09-27T00:00:00"/>
    <n v="45"/>
    <n v="8.8888888890000004"/>
    <n v="4.4444444440000002"/>
    <n v="40"/>
    <n v="0"/>
    <n v="1"/>
    <n v="0"/>
    <n v="0"/>
    <n v="0"/>
    <s v="Thur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3988"/>
    <n v="1"/>
    <d v="2013-09-27T00:00:00"/>
    <d v="2013-10-05T00:00:00"/>
    <d v="2013-10-05T00:00:00"/>
    <n v="37"/>
    <n v="2.7027027029999999"/>
    <n v="0"/>
    <n v="78.3"/>
    <n v="0"/>
    <n v="1"/>
    <n v="0"/>
    <n v="0"/>
    <n v="0"/>
    <s v="Monday"/>
    <s v="DCX"/>
    <n v="0.96761403782359601"/>
    <n v="2.6316579263480047"/>
    <n v="0.72464366956344917"/>
    <n v="1"/>
    <n v="1"/>
    <n v="1.636150305545768"/>
    <n v="5.1353618359662638"/>
    <n v="0.83701042795261493"/>
    <x v="0"/>
    <x v="0"/>
  </r>
  <r>
    <x v="3989"/>
    <n v="1"/>
    <d v="2013-09-27T00:00:00"/>
    <d v="2013-09-27T00:00:00"/>
    <d v="2013-09-27T00:00:00"/>
    <n v="32"/>
    <n v="28.125"/>
    <n v="6.25"/>
    <n v="40.020000000000003"/>
    <n v="0"/>
    <n v="1"/>
    <n v="0"/>
    <n v="0"/>
    <n v="0"/>
    <s v="Thurs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990"/>
    <n v="1"/>
    <d v="2013-09-27T00:00:00"/>
    <d v="2013-09-29T00:00:00"/>
    <d v="2013-09-29T00:00:00"/>
    <n v="34"/>
    <n v="0"/>
    <n v="0"/>
    <n v="28.56"/>
    <n v="0"/>
    <n v="1"/>
    <n v="0"/>
    <n v="0"/>
    <n v="0"/>
    <s v="Thursday"/>
    <s v="DCX"/>
    <n v="0.86690162813179361"/>
    <n v="2.3795267613227917"/>
    <n v="0.70410058252990826"/>
    <n v="1"/>
    <n v="1"/>
    <n v="1.5354378958539656"/>
    <n v="4.6433583922189277"/>
    <n v="0.82280055057662083"/>
    <x v="0"/>
    <x v="0"/>
  </r>
  <r>
    <x v="3991"/>
    <n v="1"/>
    <d v="2013-09-27T00:00:00"/>
    <d v="2013-10-27T00:00:00"/>
    <d v="2013-10-27T00:00:00"/>
    <n v="40"/>
    <n v="5"/>
    <n v="5"/>
    <n v="84.5"/>
    <n v="0"/>
    <n v="1"/>
    <n v="0"/>
    <n v="0"/>
    <n v="0"/>
    <s v="Wednesday"/>
    <s v="CHO"/>
    <n v="0.98016765543696904"/>
    <n v="2.664902989953764"/>
    <n v="0.72714148157776592"/>
    <n v="1"/>
    <n v="1"/>
    <n v="1.6487039231591409"/>
    <n v="5.200235552708091"/>
    <n v="0.83871580498853338"/>
    <x v="0"/>
    <x v="0"/>
  </r>
  <r>
    <x v="3992"/>
    <n v="0"/>
    <d v="2013-09-27T00:00:00"/>
    <d v="2013-09-27T00:00:00"/>
    <d v="2013-10-06T00:00:00"/>
    <n v="4"/>
    <n v="50"/>
    <n v="0"/>
    <n v="49.94"/>
    <n v="0.22222222222222199"/>
    <n v="1"/>
    <n v="0"/>
    <n v="0"/>
    <n v="0"/>
    <s v="Monday"/>
    <s v="CHO"/>
    <n v="0.91019136112758636"/>
    <n v="2.4847979816357992"/>
    <n v="0.71303931956176414"/>
    <n v="1"/>
    <n v="0"/>
    <n v="1.5787276288497583"/>
    <n v="4.8487824337740628"/>
    <n v="0.82902424370832228"/>
    <x v="0"/>
    <x v="1"/>
  </r>
  <r>
    <x v="3993"/>
    <n v="1"/>
    <d v="2013-09-27T00:00:00"/>
    <d v="2013-10-31T00:00:00"/>
    <d v="2013-10-31T00:00:00"/>
    <n v="29"/>
    <n v="96.551724140000005"/>
    <n v="6.896551724"/>
    <n v="72.25"/>
    <n v="0"/>
    <n v="1"/>
    <n v="0"/>
    <n v="0"/>
    <n v="0"/>
    <s v="Friday"/>
    <s v="DCX"/>
    <n v="0.95536413676538523"/>
    <n v="2.5996170267269232"/>
    <n v="0.72219266867139897"/>
    <n v="1"/>
    <n v="1"/>
    <n v="1.6239004044875571"/>
    <n v="5.0728378994558421"/>
    <n v="0.83533234106419918"/>
    <x v="0"/>
    <x v="0"/>
  </r>
  <r>
    <x v="3994"/>
    <n v="0"/>
    <d v="2013-09-27T00:00:00"/>
    <d v="2013-09-27T00:00:00"/>
    <d v="2013-09-27T00:00:00"/>
    <n v="5"/>
    <n v="2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3995"/>
    <n v="1"/>
    <d v="2013-09-27T00:00:00"/>
    <d v="2013-09-28T00:00:00"/>
    <d v="2013-09-28T00:00:00"/>
    <n v="46"/>
    <n v="2.1739130430000002"/>
    <n v="0"/>
    <n v="40"/>
    <n v="0"/>
    <n v="1"/>
    <n v="1"/>
    <n v="1"/>
    <n v="0"/>
    <s v="Tuesday"/>
    <s v="DCX"/>
    <n v="2.6090726744829711"/>
    <n v="13.586445950295346"/>
    <n v="0.93144320395745528"/>
    <n v="1"/>
    <n v="1"/>
    <n v="3.2776089422051431"/>
    <n v="26.512304399830537"/>
    <n v="0.96365262664053108"/>
    <x v="0"/>
    <x v="0"/>
  </r>
  <r>
    <x v="3996"/>
    <n v="1"/>
    <d v="2013-09-26T00:00:00"/>
    <d v="2013-09-28T00:00:00"/>
    <d v="2013-10-17T00:00:00"/>
    <n v="35"/>
    <n v="77.142857140000004"/>
    <n v="40"/>
    <n v="41.43"/>
    <n v="0.105263157894737"/>
    <n v="1"/>
    <n v="1"/>
    <n v="0"/>
    <n v="0"/>
    <s v="Saturday"/>
    <s v="DCX"/>
    <n v="1.760690777668029"/>
    <n v="5.816453883442211"/>
    <n v="0.85329615411481163"/>
    <n v="1"/>
    <n v="1"/>
    <n v="2.429227045390201"/>
    <n v="11.350105572093645"/>
    <n v="0.9190290322489546"/>
    <x v="0"/>
    <x v="0"/>
  </r>
  <r>
    <x v="3997"/>
    <n v="1"/>
    <d v="2013-09-28T00:00:00"/>
    <d v="2013-10-08T00:00:00"/>
    <d v="2013-10-08T00:00:00"/>
    <n v="44"/>
    <n v="40.909090910000003"/>
    <n v="13.636363640000001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3998"/>
    <n v="1"/>
    <d v="2013-09-28T00:00:00"/>
    <d v="2013-09-29T00:00:00"/>
    <d v="2013-09-29T00:00:00"/>
    <n v="34"/>
    <n v="14.70588235"/>
    <n v="2.9411764709999999"/>
    <n v="183.91"/>
    <n v="0"/>
    <n v="1"/>
    <n v="0"/>
    <n v="0"/>
    <n v="0"/>
    <s v="Wednesday"/>
    <s v="DCX"/>
    <n v="1.1814507404281649"/>
    <n v="3.2590988814266129"/>
    <n v="0.76520855048449976"/>
    <n v="1"/>
    <n v="1"/>
    <n v="1.8499870081503369"/>
    <n v="6.3597368973194381"/>
    <n v="0.86412557759174524"/>
    <x v="0"/>
    <x v="0"/>
  </r>
  <r>
    <x v="3999"/>
    <n v="1"/>
    <d v="2013-09-28T00:00:00"/>
    <d v="2013-10-28T00:00:00"/>
    <d v="2013-10-28T00:00:00"/>
    <n v="44"/>
    <n v="20.454545450000001"/>
    <n v="13.636363640000001"/>
    <n v="40"/>
    <n v="0"/>
    <n v="1"/>
    <n v="0"/>
    <n v="0"/>
    <n v="0"/>
    <s v="Thursday"/>
    <s v="BWI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4000"/>
    <n v="0"/>
    <d v="2013-09-28T00:00:00"/>
    <d v="2013-09-28T00:00:00"/>
    <d v="2013-09-28T00:00:00"/>
    <n v="0"/>
    <n v="0"/>
    <n v="0"/>
    <n v="40"/>
    <n v="0"/>
    <n v="1"/>
    <n v="0"/>
    <n v="0"/>
    <n v="0"/>
    <s v="Tuesday"/>
    <s v="DCX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4001"/>
    <n v="1"/>
    <d v="2013-09-28T00:00:00"/>
    <d v="2013-10-27T00:00:00"/>
    <d v="2013-10-27T00:00:00"/>
    <n v="31"/>
    <n v="29.03225806"/>
    <n v="6.451612903"/>
    <n v="25"/>
    <n v="0"/>
    <n v="1"/>
    <n v="0"/>
    <n v="0"/>
    <n v="0"/>
    <s v="Monday"/>
    <s v="DCX"/>
    <n v="0.85969342188927611"/>
    <n v="2.3624363114105331"/>
    <n v="0.70259659741168368"/>
    <n v="1"/>
    <n v="1"/>
    <n v="1.528229689611448"/>
    <n v="4.6100084483070685"/>
    <n v="0.82174714900798951"/>
    <x v="0"/>
    <x v="0"/>
  </r>
  <r>
    <x v="4002"/>
    <n v="1"/>
    <d v="2013-09-28T00:00:00"/>
    <d v="2013-09-28T00:00:00"/>
    <d v="2013-09-28T00:00:00"/>
    <n v="36"/>
    <n v="0"/>
    <n v="0"/>
    <n v="51.6"/>
    <n v="0"/>
    <n v="1"/>
    <n v="0"/>
    <n v="0"/>
    <n v="0"/>
    <s v="Monday"/>
    <s v="RIC"/>
    <n v="0.91355249100471536"/>
    <n v="2.4931637617313989"/>
    <n v="0.71372656187628991"/>
    <n v="1"/>
    <n v="1"/>
    <n v="1.5820887587268873"/>
    <n v="4.8651072408095457"/>
    <n v="0.82950013376703879"/>
    <x v="0"/>
    <x v="0"/>
  </r>
  <r>
    <x v="4003"/>
    <n v="1"/>
    <d v="2013-09-28T00:00:00"/>
    <d v="2013-09-29T00:00:00"/>
    <d v="2013-12-25T00:00:00"/>
    <n v="41"/>
    <n v="29.268292679999998"/>
    <n v="9.7560975610000007"/>
    <n v="125.92"/>
    <n v="6.8965517241379296E-2"/>
    <n v="1"/>
    <n v="1"/>
    <n v="0"/>
    <n v="0"/>
    <s v="Tuesday"/>
    <s v="CHO"/>
    <n v="1.9317641893057531"/>
    <n v="6.9016753695104729"/>
    <n v="0.87344456039555673"/>
    <n v="1"/>
    <n v="1"/>
    <n v="2.6003004570279251"/>
    <n v="13.467783917492927"/>
    <n v="0.93088091405685813"/>
    <x v="0"/>
    <x v="0"/>
  </r>
  <r>
    <x v="4004"/>
    <n v="1"/>
    <d v="2013-09-28T00:00:00"/>
    <d v="2013-09-28T00:00:00"/>
    <d v="2013-09-28T00:00:00"/>
    <n v="36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005"/>
    <n v="1"/>
    <d v="2013-09-28T00:00:00"/>
    <d v="2013-10-06T00:00:00"/>
    <d v="2013-12-09T00:00:00"/>
    <n v="26"/>
    <n v="34.61538462"/>
    <n v="15.38461538"/>
    <n v="44.04"/>
    <n v="4.6875E-2"/>
    <n v="1"/>
    <n v="0"/>
    <n v="0"/>
    <n v="0"/>
    <s v="Thursday"/>
    <s v="DCX"/>
    <n v="0.89824517662453784"/>
    <n v="2.4552907269660547"/>
    <n v="0.7105887524324016"/>
    <n v="1"/>
    <n v="1"/>
    <n v="1.5667814443467099"/>
    <n v="4.7912025986450253"/>
    <n v="0.82732429353551351"/>
    <x v="0"/>
    <x v="0"/>
  </r>
  <r>
    <x v="4006"/>
    <n v="1"/>
    <d v="2013-09-28T00:00:00"/>
    <d v="2013-10-20T00:00:00"/>
    <d v="2013-10-22T00:00:00"/>
    <n v="36"/>
    <n v="19.444444440000002"/>
    <n v="13.88888889"/>
    <n v="27.02"/>
    <n v="1"/>
    <n v="1"/>
    <n v="0"/>
    <n v="0"/>
    <n v="0"/>
    <s v="Monday"/>
    <s v="DCX"/>
    <n v="0.86378347149879442"/>
    <n v="2.3721185801056905"/>
    <n v="0.70345052338916936"/>
    <n v="1"/>
    <n v="1"/>
    <n v="1.5323197392209664"/>
    <n v="4.6289022234610773"/>
    <n v="0.82234546625591876"/>
    <x v="0"/>
    <x v="0"/>
  </r>
  <r>
    <x v="4007"/>
    <n v="1"/>
    <d v="2013-09-28T00:00:00"/>
    <d v="2013-09-28T00:00:00"/>
    <d v="2013-10-03T00:00:00"/>
    <n v="30"/>
    <n v="43.333333330000002"/>
    <n v="6.6666666670000003"/>
    <n v="50.97"/>
    <n v="0.4"/>
    <n v="1"/>
    <n v="0"/>
    <n v="0"/>
    <n v="0"/>
    <s v="Monday"/>
    <s v="DCX"/>
    <n v="0.91227688147303387"/>
    <n v="2.4899854858233814"/>
    <n v="0.71346585707531296"/>
    <n v="1"/>
    <n v="1"/>
    <n v="1.580813149195206"/>
    <n v="4.8589052201598291"/>
    <n v="0.82931964890657162"/>
    <x v="0"/>
    <x v="0"/>
  </r>
  <r>
    <x v="4008"/>
    <n v="1"/>
    <d v="2013-09-28T00:00:00"/>
    <d v="2013-10-30T00:00:00"/>
    <d v="2013-10-30T00:00:00"/>
    <n v="39"/>
    <n v="61.53846154"/>
    <n v="10.256410259999999"/>
    <n v="33.18"/>
    <n v="0"/>
    <n v="1"/>
    <n v="0"/>
    <n v="0"/>
    <n v="0"/>
    <s v="Monday"/>
    <s v="CHO"/>
    <n v="0.87625609803079085"/>
    <n v="2.4018904097440248"/>
    <n v="0.70604579232308518"/>
    <n v="1"/>
    <n v="1"/>
    <n v="1.5447923657529627"/>
    <n v="4.6869983446099814"/>
    <n v="0.8241603145624653"/>
    <x v="0"/>
    <x v="0"/>
  </r>
  <r>
    <x v="4009"/>
    <n v="1"/>
    <d v="2013-09-28T00:00:00"/>
    <d v="2013-09-28T00:00:00"/>
    <d v="2014-01-02T00:00:00"/>
    <n v="42"/>
    <n v="38.095238100000003"/>
    <n v="9.5238095240000007"/>
    <n v="84.82"/>
    <n v="0.114583333333333"/>
    <n v="1"/>
    <n v="0"/>
    <n v="0"/>
    <n v="0"/>
    <s v="Monday"/>
    <s v="DCX"/>
    <n v="0.98081558408798186"/>
    <n v="2.6666302164524667"/>
    <n v="0.72727001607281827"/>
    <n v="1"/>
    <n v="1"/>
    <n v="1.6493518518101538"/>
    <n v="5.2036060261099344"/>
    <n v="0.83880343210204389"/>
    <x v="0"/>
    <x v="0"/>
  </r>
  <r>
    <x v="4010"/>
    <n v="1"/>
    <d v="2013-09-28T00:00:00"/>
    <d v="2013-09-29T00:00:00"/>
    <d v="2013-09-29T00:00:00"/>
    <n v="36"/>
    <n v="2.7777777779999999"/>
    <n v="2.7777777779999999"/>
    <n v="19.829999999999998"/>
    <n v="0"/>
    <n v="1"/>
    <n v="0"/>
    <n v="0"/>
    <n v="0"/>
    <s v="Monday"/>
    <s v="DCX"/>
    <n v="0.84922532462135059"/>
    <n v="2.3378350869705273"/>
    <n v="0.7004046113891097"/>
    <n v="1"/>
    <n v="1"/>
    <n v="1.5177615923435226"/>
    <n v="4.5620021372123114"/>
    <n v="0.8202086271579172"/>
    <x v="0"/>
    <x v="0"/>
  </r>
  <r>
    <x v="4011"/>
    <n v="0"/>
    <d v="2013-09-28T00:00:00"/>
    <d v="2013-09-30T00:00:00"/>
    <d v="2013-12-09T00:00:00"/>
    <n v="29"/>
    <n v="44.82758621"/>
    <n v="6.896551724"/>
    <n v="40.47"/>
    <n v="2.8571428571428598E-2"/>
    <n v="1"/>
    <n v="0"/>
    <n v="0"/>
    <n v="0"/>
    <s v="Tuesday"/>
    <s v="DCX"/>
    <n v="0.8910167226116763"/>
    <n v="2.4376067617224111"/>
    <n v="0.70909994385193997"/>
    <n v="1"/>
    <n v="0"/>
    <n v="1.5595529903338483"/>
    <n v="4.7566944814191734"/>
    <n v="0.82628920064670963"/>
    <x v="0"/>
    <x v="1"/>
  </r>
  <r>
    <x v="4012"/>
    <n v="1"/>
    <d v="2013-09-28T00:00:00"/>
    <d v="2013-10-23T00:00:00"/>
    <d v="2013-10-23T00:00:00"/>
    <n v="43"/>
    <n v="20.93023256"/>
    <n v="2.3255813949999999"/>
    <n v="68.239999999999995"/>
    <n v="0"/>
    <n v="1"/>
    <n v="0"/>
    <n v="0"/>
    <n v="0"/>
    <s v="Thursday"/>
    <s v="DCX"/>
    <n v="0.94724478085738106"/>
    <n v="2.5785952679195088"/>
    <n v="0.7205607437743663"/>
    <n v="1"/>
    <n v="1"/>
    <n v="1.615781048579553"/>
    <n v="5.0318164821874154"/>
    <n v="0.83421246270454275"/>
    <x v="0"/>
    <x v="0"/>
  </r>
  <r>
    <x v="4013"/>
    <n v="1"/>
    <d v="2013-09-28T00:00:00"/>
    <d v="2014-01-20T00:00:00"/>
    <d v="2014-01-20T00:00:00"/>
    <n v="41"/>
    <n v="4.8780487800000003"/>
    <n v="2.4390243900000002"/>
    <n v="19.989999999999998"/>
    <n v="0"/>
    <n v="1"/>
    <n v="0"/>
    <n v="0"/>
    <n v="0"/>
    <s v="Tuesday"/>
    <s v="RIC"/>
    <n v="0.849549288946857"/>
    <n v="2.3385925848321398"/>
    <n v="0.70047258699872816"/>
    <n v="1"/>
    <n v="1"/>
    <n v="1.518085556669029"/>
    <n v="4.563480302581147"/>
    <n v="0.82025639606631562"/>
    <x v="0"/>
    <x v="0"/>
  </r>
  <r>
    <x v="4014"/>
    <n v="1"/>
    <d v="2013-09-28T00:00:00"/>
    <d v="2013-09-29T00:00:00"/>
    <d v="2013-10-28T00:00:00"/>
    <n v="40"/>
    <n v="15"/>
    <n v="5"/>
    <n v="107.39"/>
    <n v="6.8965517241379296E-2"/>
    <n v="1"/>
    <n v="0"/>
    <n v="0"/>
    <n v="0"/>
    <s v="Monday"/>
    <s v="DCX"/>
    <n v="1.0265148017547285"/>
    <n v="2.7913205569438984"/>
    <n v="0.73623965977541128"/>
    <n v="1"/>
    <n v="1"/>
    <n v="1.6950510694769005"/>
    <n v="5.4469241296759003"/>
    <n v="0.84488727028802924"/>
    <x v="0"/>
    <x v="0"/>
  </r>
  <r>
    <x v="4015"/>
    <n v="0"/>
    <d v="2013-09-28T00:00:00"/>
    <d v="2013-11-02T00:00:00"/>
    <d v="2013-11-02T00:00:00"/>
    <n v="17"/>
    <n v="76.470588239999998"/>
    <n v="5.8823529409999997"/>
    <n v="116.43"/>
    <n v="0"/>
    <n v="1"/>
    <n v="0"/>
    <n v="0"/>
    <n v="0"/>
    <s v="Monday"/>
    <s v="DCX"/>
    <n v="1.0448187861458402"/>
    <n v="2.8428833071299815"/>
    <n v="0.73977872340161177"/>
    <n v="1"/>
    <n v="0"/>
    <n v="1.7133550538680122"/>
    <n v="5.5475425941092826"/>
    <n v="0.84727094392640012"/>
    <x v="0"/>
    <x v="1"/>
  </r>
  <r>
    <x v="4016"/>
    <n v="0"/>
    <d v="2013-09-28T00:00:00"/>
    <d v="2013-10-06T00:00:00"/>
    <d v="2013-10-06T00:00:00"/>
    <n v="2"/>
    <n v="50"/>
    <n v="0"/>
    <n v="33.86"/>
    <n v="0"/>
    <n v="0"/>
    <n v="0"/>
    <n v="0"/>
    <n v="0"/>
    <s v="Tuesday"/>
    <s v="DCX"/>
    <n v="6.8558950385292139E-2"/>
    <n v="1.0709637568162353"/>
    <n v="0.51713302721563081"/>
    <n v="1"/>
    <n v="0"/>
    <n v="0.73709521810746415"/>
    <n v="2.0898561129064728"/>
    <n v="0.6763603341194584"/>
    <x v="0"/>
    <x v="1"/>
  </r>
  <r>
    <x v="4017"/>
    <n v="1"/>
    <d v="2013-09-28T00:00:00"/>
    <d v="2013-09-28T00:00:00"/>
    <d v="2014-01-20T00:00:00"/>
    <n v="42"/>
    <n v="85.714285709999999"/>
    <n v="26.190476189999998"/>
    <n v="175.13"/>
    <n v="8.7719298245614002E-2"/>
    <n v="1"/>
    <n v="0"/>
    <n v="1"/>
    <n v="0"/>
    <s v="Monday"/>
    <s v="DCX"/>
    <n v="2.0149505260401566"/>
    <n v="7.5003562996972191"/>
    <n v="0.88235787245346164"/>
    <n v="1"/>
    <n v="1"/>
    <n v="2.6834867937623286"/>
    <n v="14.636037272163628"/>
    <n v="0.93604517675458154"/>
    <x v="0"/>
    <x v="0"/>
  </r>
  <r>
    <x v="4018"/>
    <n v="1"/>
    <d v="2013-09-28T00:00:00"/>
    <d v="2013-10-21T00:00:00"/>
    <d v="2013-11-02T00:00:00"/>
    <n v="41"/>
    <n v="9.7560975610000007"/>
    <n v="4.8780487800000003"/>
    <n v="75.989999999999995"/>
    <n v="0.16666666666666699"/>
    <n v="1"/>
    <n v="0"/>
    <n v="0"/>
    <n v="0"/>
    <s v="Friday"/>
    <s v="DCX"/>
    <n v="0.96293680287409733"/>
    <n v="2.6193777848604687"/>
    <n v="0.72370941652377108"/>
    <n v="1"/>
    <n v="1"/>
    <n v="1.6314730705962694"/>
    <n v="5.1113986265749611"/>
    <n v="0.83637133476262293"/>
    <x v="0"/>
    <x v="0"/>
  </r>
  <r>
    <x v="4019"/>
    <n v="1"/>
    <d v="2013-09-28T00:00:00"/>
    <d v="2013-10-18T00:00:00"/>
    <d v="2013-10-18T00:00:00"/>
    <n v="39"/>
    <n v="10.256410259999999"/>
    <n v="5.1282051280000003"/>
    <n v="96.33"/>
    <n v="0"/>
    <n v="1"/>
    <n v="0"/>
    <n v="0"/>
    <n v="0"/>
    <s v="Monday"/>
    <s v="CHO"/>
    <n v="1.0041207677540986"/>
    <n v="2.7295063474989991"/>
    <n v="0.73186799891878496"/>
    <n v="1"/>
    <n v="1"/>
    <n v="1.6726570354762706"/>
    <n v="5.3263011836138059"/>
    <n v="0.84192975152840177"/>
    <x v="0"/>
    <x v="0"/>
  </r>
  <r>
    <x v="4020"/>
    <n v="1"/>
    <d v="2013-09-28T00:00:00"/>
    <d v="2013-09-28T00:00:00"/>
    <d v="2013-09-28T00:00:00"/>
    <n v="37"/>
    <n v="0"/>
    <n v="0"/>
    <n v="40"/>
    <n v="0"/>
    <n v="1"/>
    <n v="1"/>
    <n v="0"/>
    <n v="0"/>
    <s v="Monday"/>
    <s v="DCX"/>
    <n v="1.7577953465088156"/>
    <n v="5.7996370993010196"/>
    <n v="0.85293332785321785"/>
    <n v="1"/>
    <n v="1"/>
    <n v="2.4263316142309876"/>
    <n v="11.31728965380209"/>
    <n v="0.91881330811350037"/>
    <x v="0"/>
    <x v="0"/>
  </r>
  <r>
    <x v="4021"/>
    <n v="1"/>
    <d v="2013-09-28T00:00:00"/>
    <d v="2013-09-28T00:00:00"/>
    <d v="2013-09-28T00:00:00"/>
    <n v="46"/>
    <n v="0"/>
    <n v="0"/>
    <n v="40.020000000000003"/>
    <n v="0"/>
    <n v="1"/>
    <n v="1"/>
    <n v="0"/>
    <n v="0"/>
    <s v="Mon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022"/>
    <n v="1"/>
    <d v="2013-09-29T00:00:00"/>
    <d v="2013-09-29T00:00:00"/>
    <d v="2013-11-10T00:00:00"/>
    <n v="35"/>
    <n v="42.857142860000003"/>
    <n v="20"/>
    <n v="56.93"/>
    <n v="0.16666666666666699"/>
    <n v="1"/>
    <n v="0"/>
    <n v="0"/>
    <n v="0"/>
    <s v="Monday"/>
    <s v="DCX"/>
    <n v="0.9243445525981473"/>
    <n v="2.5202158499522929"/>
    <n v="0.71592651058214163"/>
    <n v="1"/>
    <n v="1"/>
    <n v="1.5928808203203193"/>
    <n v="4.917896115853635"/>
    <n v="0.8310210283480528"/>
    <x v="0"/>
    <x v="0"/>
  </r>
  <r>
    <x v="4023"/>
    <n v="0"/>
    <d v="2012-07-24T00:00:00"/>
    <d v="2013-06-07T00:00:00"/>
    <d v="1899-12-30T00:00:00"/>
    <n v="6"/>
    <n v="16.666666670000001"/>
    <n v="0"/>
    <n v="51.48"/>
    <n v="0"/>
    <n v="0"/>
    <n v="0"/>
    <n v="0"/>
    <n v="0"/>
    <s v="Friday"/>
    <s v="CHO"/>
    <n v="0.10423552173168456"/>
    <n v="1.1098618207136568"/>
    <n v="0.52603531179982599"/>
    <n v="1"/>
    <n v="0"/>
    <n v="0.77277178945385661"/>
    <n v="2.1657609753248948"/>
    <n v="0.68412018222652693"/>
    <x v="0"/>
    <x v="1"/>
  </r>
  <r>
    <x v="4024"/>
    <n v="1"/>
    <d v="2013-09-29T00:00:00"/>
    <d v="2013-10-27T00:00:00"/>
    <d v="2014-01-17T00:00:00"/>
    <n v="39"/>
    <n v="53.84615385"/>
    <n v="48.717948720000003"/>
    <n v="69.31"/>
    <n v="0.109756097560976"/>
    <n v="1"/>
    <n v="0"/>
    <n v="0"/>
    <n v="0"/>
    <s v="Monday"/>
    <s v="BWI"/>
    <n v="0.94941129228420507"/>
    <n v="2.5841878800741434"/>
    <n v="0.72099676873542862"/>
    <n v="1"/>
    <n v="1"/>
    <n v="1.6179475600063771"/>
    <n v="5.0427297877256194"/>
    <n v="0.83451187871559895"/>
    <x v="0"/>
    <x v="0"/>
  </r>
  <r>
    <x v="4025"/>
    <n v="0"/>
    <d v="2013-09-20T00:00:00"/>
    <d v="2013-09-29T00:00:00"/>
    <d v="2013-10-31T00:00:00"/>
    <n v="7"/>
    <n v="28.571428569999998"/>
    <n v="0"/>
    <n v="37.83"/>
    <n v="9.375E-2"/>
    <n v="1"/>
    <n v="0"/>
    <n v="0"/>
    <n v="0"/>
    <s v="Wednesday"/>
    <s v="DCX"/>
    <n v="0.88567131124082066"/>
    <n v="2.4246115142356772"/>
    <n v="0.70799607609706194"/>
    <n v="1"/>
    <n v="0"/>
    <n v="1.5542075789629926"/>
    <n v="4.7313358292462739"/>
    <n v="0.82552060640084501"/>
    <x v="0"/>
    <x v="1"/>
  </r>
  <r>
    <x v="4026"/>
    <n v="1"/>
    <d v="2013-09-29T00:00:00"/>
    <d v="2013-10-06T00:00:00"/>
    <d v="2013-12-01T00:00:00"/>
    <n v="40"/>
    <n v="7.5"/>
    <n v="5"/>
    <n v="68.2"/>
    <n v="5.3571428571428603E-2"/>
    <n v="1"/>
    <n v="0"/>
    <n v="0"/>
    <n v="0"/>
    <s v="Monday"/>
    <s v="RIC"/>
    <n v="0.94716378977600446"/>
    <n v="2.5783864331573181"/>
    <n v="0.72054443568922488"/>
    <n v="1"/>
    <n v="1"/>
    <n v="1.6157000574981764"/>
    <n v="5.0314089664320285"/>
    <n v="0.83420126117039528"/>
    <x v="0"/>
    <x v="0"/>
  </r>
  <r>
    <x v="4027"/>
    <n v="1"/>
    <d v="2013-09-29T00:00:00"/>
    <d v="2013-09-29T00:00:00"/>
    <d v="2013-09-29T00:00:00"/>
    <n v="35"/>
    <n v="5.7142857139999998"/>
    <n v="2.8571428569999999"/>
    <n v="45.37"/>
    <n v="0"/>
    <n v="1"/>
    <n v="0"/>
    <n v="0"/>
    <n v="0"/>
    <s v="Monday"/>
    <s v="RIC"/>
    <n v="0.90093813008030987"/>
    <n v="2.4619116214933356"/>
    <n v="0.71114225048626789"/>
    <n v="1"/>
    <n v="1"/>
    <n v="1.5694743978024819"/>
    <n v="4.8041224727422422"/>
    <n v="0.8277086666078679"/>
    <x v="0"/>
    <x v="0"/>
  </r>
  <r>
    <x v="4028"/>
    <n v="1"/>
    <d v="2013-10-15T00:00:00"/>
    <d v="2013-10-15T00:00:00"/>
    <d v="2013-10-15T00:00:00"/>
    <n v="35"/>
    <n v="14.28571429"/>
    <n v="5.7142857139999998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029"/>
    <n v="1"/>
    <d v="2013-09-20T00:00:00"/>
    <d v="2013-09-29T00:00:00"/>
    <d v="2013-09-29T00:00:00"/>
    <n v="46"/>
    <n v="8.6956521739999992"/>
    <n v="4.3478260869999996"/>
    <n v="57.18"/>
    <n v="0"/>
    <n v="1"/>
    <n v="0"/>
    <n v="0"/>
    <n v="0"/>
    <s v="Monday"/>
    <s v="RIC"/>
    <n v="0.92485074685675106"/>
    <n v="2.5214918916812326"/>
    <n v="0.71602944696187287"/>
    <n v="1"/>
    <n v="1"/>
    <n v="1.5933870145789231"/>
    <n v="4.9203861568009364"/>
    <n v="0.83109209880655033"/>
    <x v="0"/>
    <x v="0"/>
  </r>
  <r>
    <x v="4030"/>
    <n v="1"/>
    <d v="2013-09-29T00:00:00"/>
    <d v="2013-09-29T00:00:00"/>
    <d v="2013-09-29T00:00:00"/>
    <n v="29"/>
    <n v="37.931034480000001"/>
    <n v="3.448275862"/>
    <n v="123.23"/>
    <n v="0"/>
    <n v="1"/>
    <n v="0"/>
    <n v="0"/>
    <n v="0"/>
    <s v="Monday"/>
    <s v="DCX"/>
    <n v="1.0585872699798622"/>
    <n v="2.8822962052847005"/>
    <n v="0.74242047821112434"/>
    <n v="1"/>
    <n v="1"/>
    <n v="1.7271235377020342"/>
    <n v="5.6244520932513087"/>
    <n v="0.84904411928365298"/>
    <x v="0"/>
    <x v="0"/>
  </r>
  <r>
    <x v="4031"/>
    <n v="1"/>
    <d v="2013-09-26T00:00:00"/>
    <d v="2013-10-17T00:00:00"/>
    <d v="2013-10-17T00:00:00"/>
    <n v="41"/>
    <n v="7.3170731709999997"/>
    <n v="2.4390243900000002"/>
    <n v="9.0399999999999991"/>
    <n v="0"/>
    <n v="1"/>
    <n v="0"/>
    <n v="0"/>
    <n v="0"/>
    <s v="Monday"/>
    <s v="CHO"/>
    <n v="0.82737798042001265"/>
    <n v="2.2873134900064382"/>
    <n v="0.69580023230518195"/>
    <n v="1"/>
    <n v="1"/>
    <n v="1.4959142481421845"/>
    <n v="4.4634153572422068"/>
    <n v="0.81696430993949276"/>
    <x v="0"/>
    <x v="0"/>
  </r>
  <r>
    <x v="4032"/>
    <n v="1"/>
    <d v="2013-09-30T00:00:00"/>
    <d v="2013-10-01T00:00:00"/>
    <d v="2013-11-30T00:00:00"/>
    <n v="42"/>
    <n v="4.7619047620000003"/>
    <n v="0"/>
    <n v="39.340000000000003"/>
    <n v="0.1"/>
    <n v="1"/>
    <n v="0"/>
    <n v="0"/>
    <n v="0"/>
    <s v="Monday"/>
    <s v="DCX"/>
    <n v="0.88872872456278729"/>
    <n v="2.4320358977008967"/>
    <n v="0.70862775629185726"/>
    <n v="1"/>
    <n v="1"/>
    <n v="1.5572649922849593"/>
    <n v="4.745823614729769"/>
    <n v="0.82596054681587527"/>
    <x v="0"/>
    <x v="0"/>
  </r>
  <r>
    <x v="4033"/>
    <n v="1"/>
    <d v="2013-09-30T00:00:00"/>
    <d v="2013-09-30T00:00:00"/>
    <d v="2014-01-15T00:00:00"/>
    <n v="60"/>
    <n v="1.6666666670000001"/>
    <n v="0"/>
    <n v="42.74"/>
    <n v="0.14018691588785001"/>
    <n v="1"/>
    <n v="1"/>
    <n v="1"/>
    <n v="0"/>
    <s v="Thursday"/>
    <s v="DCX"/>
    <n v="2.6146205635572684"/>
    <n v="13.662031521653223"/>
    <n v="0.93179662732799495"/>
    <n v="1"/>
    <n v="1"/>
    <n v="3.2831568312794404"/>
    <n v="26.65980049140639"/>
    <n v="0.96384644927895669"/>
    <x v="0"/>
    <x v="0"/>
  </r>
  <r>
    <x v="4034"/>
    <n v="1"/>
    <d v="2013-09-30T00:00:00"/>
    <d v="2013-10-21T00:00:00"/>
    <d v="2014-01-14T00:00:00"/>
    <n v="38"/>
    <n v="15.78947368"/>
    <n v="5.263157895"/>
    <n v="92.33"/>
    <n v="0.11764705882352899"/>
    <n v="1"/>
    <n v="0"/>
    <n v="1"/>
    <n v="0"/>
    <s v="Wednesday"/>
    <s v="DCX"/>
    <n v="1.8472989875905941"/>
    <n v="6.3426647492069526"/>
    <n v="0.8638096611849253"/>
    <n v="1"/>
    <n v="1"/>
    <n v="2.5158352553127661"/>
    <n v="12.376942369788329"/>
    <n v="0.92524450114560641"/>
    <x v="0"/>
    <x v="0"/>
  </r>
  <r>
    <x v="4035"/>
    <n v="1"/>
    <d v="2013-09-30T00:00:00"/>
    <d v="2013-09-30T00:00:00"/>
    <d v="2013-12-13T00:00:00"/>
    <n v="40"/>
    <n v="2.5"/>
    <n v="2.5"/>
    <n v="60.41"/>
    <n v="2.7027027027027001E-2"/>
    <n v="1"/>
    <n v="0"/>
    <n v="0"/>
    <n v="0"/>
    <s v="Tuesday"/>
    <s v="CHO"/>
    <n v="0.93139077667791148"/>
    <n v="2.538036566208357"/>
    <n v="0.71735735872518691"/>
    <n v="1"/>
    <n v="1"/>
    <n v="1.5999270444000835"/>
    <n v="4.9526710861241723"/>
    <n v="0.83200818833564893"/>
    <x v="0"/>
    <x v="0"/>
  </r>
  <r>
    <x v="4036"/>
    <n v="1"/>
    <d v="2013-09-30T00:00:00"/>
    <d v="2013-09-30T00:00:00"/>
    <d v="2013-09-30T00:00:00"/>
    <n v="45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037"/>
    <n v="1"/>
    <d v="2013-09-30T00:00:00"/>
    <d v="2013-09-30T00:00:00"/>
    <d v="2013-09-30T00:00:00"/>
    <n v="46"/>
    <n v="0"/>
    <n v="0"/>
    <n v="40"/>
    <n v="0"/>
    <n v="1"/>
    <n v="0"/>
    <n v="0"/>
    <n v="0"/>
    <s v="Mon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4038"/>
    <n v="1"/>
    <d v="2013-09-20T00:00:00"/>
    <d v="2013-09-30T00:00:00"/>
    <d v="2013-10-15T00:00:00"/>
    <n v="39"/>
    <n v="12.820512819999999"/>
    <n v="0"/>
    <n v="33.29"/>
    <n v="0.133333333333333"/>
    <n v="1"/>
    <n v="1"/>
    <n v="0"/>
    <n v="0"/>
    <s v="Wednesday"/>
    <s v="CHO"/>
    <n v="1.7442090926078908"/>
    <n v="5.7213746080203274"/>
    <n v="0.85122090966232666"/>
    <n v="1"/>
    <n v="1"/>
    <n v="2.4127453603300628"/>
    <n v="11.164569877083906"/>
    <n v="0.91779405189789409"/>
    <x v="0"/>
    <x v="0"/>
  </r>
  <r>
    <x v="4039"/>
    <n v="1"/>
    <d v="2013-09-30T00:00:00"/>
    <d v="2013-09-30T00:00:00"/>
    <d v="2013-09-30T00:00:00"/>
    <n v="39"/>
    <n v="12.820512819999999"/>
    <n v="2.5641025640000001"/>
    <n v="40"/>
    <n v="0"/>
    <n v="1"/>
    <n v="1"/>
    <n v="0"/>
    <n v="0"/>
    <s v="Tuesday"/>
    <s v="DCX"/>
    <n v="1.7577953465088156"/>
    <n v="5.7996370993010196"/>
    <n v="0.85293332785321785"/>
    <n v="1"/>
    <n v="1"/>
    <n v="2.4263316142309876"/>
    <n v="11.31728965380209"/>
    <n v="0.91881330811350037"/>
    <x v="0"/>
    <x v="0"/>
  </r>
  <r>
    <x v="4040"/>
    <n v="1"/>
    <d v="2013-09-30T00:00:00"/>
    <d v="2013-09-30T00:00:00"/>
    <d v="2013-10-28T00:00:00"/>
    <n v="35"/>
    <n v="25.714285709999999"/>
    <n v="0"/>
    <n v="87.95"/>
    <n v="7.1428571428571397E-2"/>
    <n v="1"/>
    <n v="0"/>
    <n v="0"/>
    <n v="0"/>
    <s v="Tuesday"/>
    <s v="RIC"/>
    <n v="0.98715313620570089"/>
    <n v="2.6835837897607573"/>
    <n v="0.72852524685886177"/>
    <n v="1"/>
    <n v="1"/>
    <n v="1.6556894039278729"/>
    <n v="5.2366888719004097"/>
    <n v="0.83965850781726015"/>
    <x v="0"/>
    <x v="0"/>
  </r>
  <r>
    <x v="4041"/>
    <n v="1"/>
    <d v="2013-09-30T00:00:00"/>
    <d v="2013-09-30T00:00:00"/>
    <d v="2013-09-30T00:00:00"/>
    <n v="40"/>
    <n v="7.5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042"/>
    <n v="0"/>
    <d v="2013-09-30T00:00:00"/>
    <d v="2013-09-30T00:00:00"/>
    <d v="2013-09-30T00:00:00"/>
    <n v="1"/>
    <n v="100"/>
    <n v="0"/>
    <n v="40"/>
    <n v="0"/>
    <n v="1"/>
    <n v="0"/>
    <n v="0"/>
    <n v="0"/>
    <s v="Saturday"/>
    <s v="DCX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4043"/>
    <n v="0"/>
    <d v="2013-09-30T00:00:00"/>
    <d v="2013-09-30T00:00:00"/>
    <d v="2013-09-30T00:00:00"/>
    <n v="13"/>
    <n v="7.692307692"/>
    <n v="0"/>
    <n v="40.020000000000003"/>
    <n v="0"/>
    <n v="1"/>
    <n v="0"/>
    <n v="0"/>
    <n v="0"/>
    <s v="Wednesday"/>
    <s v="CHO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4044"/>
    <n v="1"/>
    <d v="2013-09-30T00:00:00"/>
    <d v="2013-09-30T00:00:00"/>
    <d v="2014-01-19T00:00:00"/>
    <n v="38"/>
    <n v="94.736842109999998"/>
    <n v="36.842105259999997"/>
    <n v="75.53"/>
    <n v="0.144144144144144"/>
    <n v="1"/>
    <n v="1"/>
    <n v="0"/>
    <n v="0"/>
    <s v="Monday"/>
    <s v="DCX"/>
    <n v="1.8297356745415807"/>
    <n v="6.2322391013312171"/>
    <n v="0.86173023513341351"/>
    <n v="1"/>
    <n v="1"/>
    <n v="2.4982719422637527"/>
    <n v="12.161460086876339"/>
    <n v="0.92402058788316899"/>
    <x v="0"/>
    <x v="0"/>
  </r>
  <r>
    <x v="4045"/>
    <n v="1"/>
    <d v="2013-09-30T00:00:00"/>
    <d v="2013-09-30T00:00:00"/>
    <d v="2013-11-20T00:00:00"/>
    <n v="33"/>
    <n v="36.363636360000001"/>
    <n v="0"/>
    <n v="32.549999999999997"/>
    <n v="9.8039215686274495E-2"/>
    <n v="1"/>
    <n v="0"/>
    <n v="0"/>
    <n v="0"/>
    <s v="Wednesday"/>
    <s v="DCX"/>
    <n v="0.87498048849910948"/>
    <n v="2.3988284887662847"/>
    <n v="0.70578097620836922"/>
    <n v="1"/>
    <n v="1"/>
    <n v="1.5435167562212815"/>
    <n v="4.681023376519942"/>
    <n v="0.82397537666662868"/>
    <x v="0"/>
    <x v="0"/>
  </r>
  <r>
    <x v="4046"/>
    <n v="1"/>
    <d v="2013-09-30T00:00:00"/>
    <d v="2013-11-04T00:00:00"/>
    <d v="2013-11-04T00:00:00"/>
    <n v="43"/>
    <n v="4.651162791"/>
    <n v="2.3255813949999999"/>
    <n v="79.81"/>
    <n v="0"/>
    <n v="1"/>
    <n v="0"/>
    <n v="0"/>
    <n v="0"/>
    <s v="Tuesday"/>
    <s v="CHO"/>
    <n v="0.97067145114556264"/>
    <n v="2.6397163049706318"/>
    <n v="0.72525331201381404"/>
    <n v="1"/>
    <n v="1"/>
    <n v="1.6392077188677345"/>
    <n v="5.1510867862434564"/>
    <n v="0.83742710276232146"/>
    <x v="0"/>
    <x v="0"/>
  </r>
  <r>
    <x v="4047"/>
    <n v="1"/>
    <d v="2013-09-30T00:00:00"/>
    <d v="2013-09-30T00:00:00"/>
    <d v="2013-09-30T00:00:00"/>
    <n v="9"/>
    <n v="44.444444439999998"/>
    <n v="0"/>
    <n v="40.020000000000003"/>
    <n v="0"/>
    <n v="1"/>
    <n v="1"/>
    <n v="0"/>
    <n v="0"/>
    <s v="Wednesday"/>
    <s v="CHO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048"/>
    <n v="1"/>
    <d v="2013-09-30T00:00:00"/>
    <d v="2013-10-27T00:00:00"/>
    <d v="2013-10-27T00:00:00"/>
    <n v="33"/>
    <n v="27.272727270000001"/>
    <n v="6.0606060609999997"/>
    <n v="122.47"/>
    <n v="0"/>
    <n v="1"/>
    <n v="0"/>
    <n v="0"/>
    <n v="0"/>
    <s v="Monday"/>
    <s v="DCX"/>
    <n v="1.0570484394337067"/>
    <n v="2.8778642507290373"/>
    <n v="0.74212609432834054"/>
    <n v="1"/>
    <n v="1"/>
    <n v="1.7255847071558787"/>
    <n v="5.6158036705000001"/>
    <n v="0.84884678418450965"/>
    <x v="0"/>
    <x v="0"/>
  </r>
  <r>
    <x v="4049"/>
    <n v="1"/>
    <d v="2013-09-30T00:00:00"/>
    <d v="2013-09-30T00:00:00"/>
    <d v="2013-10-21T00:00:00"/>
    <n v="35"/>
    <n v="14.28571429"/>
    <n v="2.8571428569999999"/>
    <n v="68.239999999999995"/>
    <n v="9.5238095238095205E-2"/>
    <n v="1"/>
    <n v="0"/>
    <n v="0"/>
    <n v="0"/>
    <s v="Tuesday"/>
    <s v="CHO"/>
    <n v="0.94724478085738106"/>
    <n v="2.5785952679195088"/>
    <n v="0.7205607437743663"/>
    <n v="1"/>
    <n v="1"/>
    <n v="1.615781048579553"/>
    <n v="5.0318164821874154"/>
    <n v="0.83421246270454275"/>
    <x v="0"/>
    <x v="0"/>
  </r>
  <r>
    <x v="4050"/>
    <n v="1"/>
    <d v="2013-09-30T00:00:00"/>
    <d v="2013-09-30T00:00:00"/>
    <d v="2013-09-30T00:00:00"/>
    <n v="34"/>
    <n v="14.70588235"/>
    <n v="2.9411764709999999"/>
    <n v="40"/>
    <n v="0"/>
    <n v="1"/>
    <n v="0"/>
    <n v="0"/>
    <n v="0"/>
    <s v="Wedn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4051"/>
    <n v="1"/>
    <d v="2013-09-30T00:00:00"/>
    <d v="2013-09-30T00:00:00"/>
    <d v="2013-09-30T00:00:00"/>
    <n v="33"/>
    <n v="0"/>
    <n v="0"/>
    <n v="40.020000000000003"/>
    <n v="0"/>
    <n v="1"/>
    <n v="1"/>
    <n v="0"/>
    <n v="0"/>
    <s v="Wednes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052"/>
    <n v="1"/>
    <d v="2013-09-30T00:00:00"/>
    <d v="2013-09-30T00:00:00"/>
    <d v="2013-09-30T00:00:00"/>
    <n v="35"/>
    <n v="11.42857143"/>
    <n v="0"/>
    <n v="40"/>
    <n v="0"/>
    <n v="1"/>
    <n v="0"/>
    <n v="0"/>
    <n v="0"/>
    <s v="Thur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4053"/>
    <n v="1"/>
    <d v="2013-09-30T00:00:00"/>
    <d v="2013-09-30T00:00:00"/>
    <d v="2013-09-30T00:00:00"/>
    <n v="44"/>
    <n v="0"/>
    <n v="0"/>
    <n v="43.6"/>
    <n v="0"/>
    <n v="1"/>
    <n v="0"/>
    <n v="0"/>
    <n v="0"/>
    <s v="Monday"/>
    <s v="RIC"/>
    <n v="0.89735427472939522"/>
    <n v="2.4531042779046972"/>
    <n v="0.71040550197146435"/>
    <n v="1"/>
    <n v="1"/>
    <n v="1.5658905424515672"/>
    <n v="4.786936008008924"/>
    <n v="0.82719698323671909"/>
    <x v="0"/>
    <x v="0"/>
  </r>
  <r>
    <x v="4054"/>
    <n v="1"/>
    <d v="2013-09-30T00:00:00"/>
    <d v="2013-10-13T00:00:00"/>
    <d v="2013-10-15T00:00:00"/>
    <n v="37"/>
    <n v="13.513513509999999"/>
    <n v="8.1081081079999997"/>
    <n v="52.94"/>
    <n v="1"/>
    <n v="1"/>
    <n v="0"/>
    <n v="0"/>
    <n v="0"/>
    <s v="Monday"/>
    <s v="DCX"/>
    <n v="0.91626569223083143"/>
    <n v="2.4999374016754139"/>
    <n v="0.71428060412700478"/>
    <n v="1"/>
    <n v="1"/>
    <n v="1.5848019599530034"/>
    <n v="4.8783251790950679"/>
    <n v="0.8298835179182884"/>
    <x v="0"/>
    <x v="0"/>
  </r>
  <r>
    <x v="4055"/>
    <n v="1"/>
    <d v="2013-09-30T00:00:00"/>
    <d v="2013-09-30T00:00:00"/>
    <d v="2013-10-08T00:00:00"/>
    <n v="34"/>
    <n v="11.764705879999999"/>
    <n v="0"/>
    <n v="48.71"/>
    <n v="0.25"/>
    <n v="1"/>
    <n v="0"/>
    <n v="0"/>
    <n v="0"/>
    <s v="Tuesday"/>
    <s v="DCX"/>
    <n v="0.90770088537525595"/>
    <n v="2.4786173520617365"/>
    <n v="0.7125294624867804"/>
    <n v="1"/>
    <n v="1"/>
    <n v="1.576237153097428"/>
    <n v="4.8367216834314339"/>
    <n v="0.8286709467681701"/>
    <x v="0"/>
    <x v="0"/>
  </r>
  <r>
    <x v="4056"/>
    <n v="1"/>
    <d v="2013-09-30T00:00:00"/>
    <d v="2013-09-30T00:00:00"/>
    <d v="2013-09-30T00:00:00"/>
    <n v="30"/>
    <n v="33.333333330000002"/>
    <n v="6.6666666670000003"/>
    <n v="40.020000000000003"/>
    <n v="0"/>
    <n v="1"/>
    <n v="0"/>
    <n v="0"/>
    <n v="0"/>
    <s v="Tue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057"/>
    <n v="0"/>
    <d v="2013-09-30T00:00:00"/>
    <d v="2013-09-30T00:00:00"/>
    <d v="2013-09-30T00:00:00"/>
    <n v="8"/>
    <n v="62.5"/>
    <n v="12.5"/>
    <n v="42.69"/>
    <n v="0"/>
    <n v="1"/>
    <n v="0"/>
    <n v="0"/>
    <n v="0"/>
    <s v="Tuesday"/>
    <s v="DCX"/>
    <n v="0.89551172762807763"/>
    <n v="2.4485884792916233"/>
    <n v="0.71002628872511608"/>
    <n v="1"/>
    <n v="0"/>
    <n v="1.5640479953502497"/>
    <n v="4.7781239737303398"/>
    <n v="0.82693344681657932"/>
    <x v="0"/>
    <x v="1"/>
  </r>
  <r>
    <x v="4058"/>
    <n v="0"/>
    <d v="2013-09-28T00:00:00"/>
    <d v="2013-09-30T00:00:00"/>
    <d v="2013-09-30T00:00:00"/>
    <n v="1"/>
    <n v="0"/>
    <n v="0"/>
    <n v="102.48"/>
    <n v="0"/>
    <n v="1"/>
    <n v="0"/>
    <n v="0"/>
    <n v="0"/>
    <s v="Tuesday"/>
    <s v="CHO"/>
    <n v="1.0165731465157508"/>
    <n v="2.7637076965041367"/>
    <n v="0.73430455268116734"/>
    <n v="1"/>
    <n v="0"/>
    <n v="1.6851094142379228"/>
    <n v="5.3930409755377813"/>
    <n v="0.84357991700250601"/>
    <x v="0"/>
    <x v="1"/>
  </r>
  <r>
    <x v="4059"/>
    <n v="1"/>
    <d v="2013-09-30T00:00:00"/>
    <d v="2013-10-04T00:00:00"/>
    <d v="2013-10-04T00:00:00"/>
    <n v="33"/>
    <n v="0"/>
    <n v="0"/>
    <n v="51.29"/>
    <n v="0"/>
    <n v="1"/>
    <n v="0"/>
    <n v="0"/>
    <n v="0"/>
    <s v="Tuesday"/>
    <s v="DCX"/>
    <n v="0.91292481012404669"/>
    <n v="2.49159934153547"/>
    <n v="0.71359829631533878"/>
    <n v="1"/>
    <n v="1"/>
    <n v="1.5814610778462188"/>
    <n v="4.8620544641970724"/>
    <n v="0.82941134271140382"/>
    <x v="0"/>
    <x v="0"/>
  </r>
  <r>
    <x v="4060"/>
    <n v="1"/>
    <d v="2013-09-30T00:00:00"/>
    <d v="2013-09-30T00:00:00"/>
    <d v="2013-09-30T00:00:00"/>
    <n v="20"/>
    <n v="100"/>
    <n v="0"/>
    <n v="53.57"/>
    <n v="0"/>
    <n v="1"/>
    <n v="0"/>
    <n v="0"/>
    <n v="0"/>
    <s v="Monday"/>
    <s v="RIC"/>
    <n v="0.91754130176251292"/>
    <n v="2.5031283804423721"/>
    <n v="0.71454086422213259"/>
    <n v="1"/>
    <n v="1"/>
    <n v="1.5860775694846849"/>
    <n v="4.8845519878361099"/>
    <n v="0.83006352869902611"/>
    <x v="0"/>
    <x v="0"/>
  </r>
  <r>
    <x v="4061"/>
    <n v="0"/>
    <d v="2013-09-30T00:00:00"/>
    <d v="2013-10-01T00:00:00"/>
    <d v="2013-10-01T00:00:00"/>
    <n v="9"/>
    <n v="44.444444439999998"/>
    <n v="11.11111111"/>
    <n v="40.020000000000003"/>
    <n v="0"/>
    <n v="1"/>
    <n v="1"/>
    <n v="0"/>
    <n v="0"/>
    <s v="Friday"/>
    <s v="RIC"/>
    <n v="1.7578358420495039"/>
    <n v="5.7998719634965958"/>
    <n v="0.85293840746292737"/>
    <n v="1"/>
    <n v="0"/>
    <n v="2.4263721097716759"/>
    <n v="11.317747962845422"/>
    <n v="0.91881632884384834"/>
    <x v="0"/>
    <x v="1"/>
  </r>
  <r>
    <x v="4062"/>
    <n v="1"/>
    <d v="2013-10-01T00:00:00"/>
    <d v="2013-10-06T00:00:00"/>
    <d v="2014-01-18T00:00:00"/>
    <n v="30"/>
    <n v="86.666666669999998"/>
    <n v="56.666666669999998"/>
    <n v="39.590000000000003"/>
    <n v="2.8846153846153799E-2"/>
    <n v="1"/>
    <n v="1"/>
    <n v="0"/>
    <n v="0"/>
    <s v="Monday"/>
    <s v="BWI"/>
    <n v="1.7569651879247055"/>
    <n v="5.7948244786738643"/>
    <n v="0.85282916385278451"/>
    <n v="1"/>
    <n v="1"/>
    <n v="2.4255014556468772"/>
    <n v="11.307898407298415"/>
    <n v="0.91875136055664763"/>
    <x v="0"/>
    <x v="0"/>
  </r>
  <r>
    <x v="4063"/>
    <n v="1"/>
    <d v="2013-10-01T00:00:00"/>
    <d v="2013-10-01T00:00:00"/>
    <d v="2013-10-17T00:00:00"/>
    <n v="32"/>
    <n v="50"/>
    <n v="15.625"/>
    <n v="46.08"/>
    <n v="0.125"/>
    <n v="1"/>
    <n v="0"/>
    <n v="0"/>
    <n v="0"/>
    <s v="Friday"/>
    <s v="CHO"/>
    <n v="0.90237572177474445"/>
    <n v="2.4654533903916303"/>
    <n v="0.71143746940223884"/>
    <n v="1"/>
    <n v="1"/>
    <n v="1.5709119894969166"/>
    <n v="4.8110338059554287"/>
    <n v="0.82791358071688526"/>
    <x v="0"/>
    <x v="0"/>
  </r>
  <r>
    <x v="4064"/>
    <n v="1"/>
    <d v="2013-09-30T00:00:00"/>
    <d v="2013-10-01T00:00:00"/>
    <d v="2013-10-01T00:00:00"/>
    <n v="15"/>
    <n v="100"/>
    <n v="0"/>
    <n v="40.020000000000003"/>
    <n v="0"/>
    <n v="1"/>
    <n v="1"/>
    <n v="0"/>
    <n v="0"/>
    <s v="Friday"/>
    <s v="CHO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065"/>
    <n v="0"/>
    <d v="2013-10-01T00:00:00"/>
    <d v="2013-11-20T00:00:00"/>
    <d v="2013-11-20T00:00:00"/>
    <n v="15"/>
    <n v="73.333333330000002"/>
    <n v="0"/>
    <n v="69.94"/>
    <n v="0"/>
    <n v="0"/>
    <n v="1"/>
    <n v="0"/>
    <n v="0"/>
    <s v="Thursday"/>
    <s v="CHO"/>
    <n v="1.0093431748902999"/>
    <n v="2.7437982274519186"/>
    <n v="0.73289158783522002"/>
    <n v="1"/>
    <n v="0"/>
    <n v="1.6778794426124719"/>
    <n v="5.3541900570648782"/>
    <n v="0.8426235301400602"/>
    <x v="0"/>
    <x v="1"/>
  </r>
  <r>
    <x v="4066"/>
    <n v="1"/>
    <d v="2013-10-01T00:00:00"/>
    <d v="2013-10-01T00:00:00"/>
    <d v="2013-12-17T00:00:00"/>
    <n v="41"/>
    <n v="12.195121950000001"/>
    <n v="4.8780487800000003"/>
    <n v="45.16"/>
    <n v="7.7922077922077906E-2"/>
    <n v="1"/>
    <n v="1"/>
    <n v="0"/>
    <n v="0"/>
    <s v="Wednesday"/>
    <s v="CHO"/>
    <n v="1.7682431960063971"/>
    <n v="5.8605484772326637"/>
    <n v="0.85423905926492782"/>
    <n v="1"/>
    <n v="1"/>
    <n v="2.4367794637285689"/>
    <n v="11.436150833469295"/>
    <n v="0.91958926733915858"/>
    <x v="0"/>
    <x v="0"/>
  </r>
  <r>
    <x v="4067"/>
    <n v="1"/>
    <d v="2013-10-01T00:00:00"/>
    <d v="2013-10-01T00:00:00"/>
    <d v="2013-10-01T00:00:00"/>
    <n v="34"/>
    <n v="14.70588235"/>
    <n v="0"/>
    <n v="40.020000000000003"/>
    <n v="0"/>
    <n v="1"/>
    <n v="0"/>
    <n v="0"/>
    <n v="0"/>
    <s v="Wedne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068"/>
    <n v="1"/>
    <d v="2013-10-01T00:00:00"/>
    <d v="2013-10-01T00:00:00"/>
    <d v="2013-10-08T00:00:00"/>
    <n v="33"/>
    <n v="12.121212119999999"/>
    <n v="0"/>
    <n v="56.46"/>
    <n v="0.28571428571428598"/>
    <n v="1"/>
    <n v="0"/>
    <n v="0"/>
    <n v="0"/>
    <s v="Wednesday"/>
    <s v="CHO"/>
    <n v="0.92339290739197222"/>
    <n v="2.5178186394480169"/>
    <n v="0.71573292926865872"/>
    <n v="1"/>
    <n v="1"/>
    <n v="1.5919291751141442"/>
    <n v="4.9132182497779633"/>
    <n v="0.83088735139489411"/>
    <x v="0"/>
    <x v="0"/>
  </r>
  <r>
    <x v="4069"/>
    <n v="1"/>
    <d v="2013-10-01T00:00:00"/>
    <d v="2013-10-01T00:00:00"/>
    <d v="2013-10-01T00:00:00"/>
    <n v="34"/>
    <n v="2.9411764709999999"/>
    <n v="0"/>
    <n v="40.020000000000003"/>
    <n v="0"/>
    <n v="1"/>
    <n v="0"/>
    <n v="0"/>
    <n v="0"/>
    <s v="Wedne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070"/>
    <n v="1"/>
    <d v="2013-09-30T00:00:00"/>
    <d v="2013-10-01T00:00:00"/>
    <d v="2013-10-01T00:00:00"/>
    <n v="31"/>
    <n v="16.129032259999999"/>
    <n v="0"/>
    <n v="40.020000000000003"/>
    <n v="0"/>
    <n v="1"/>
    <n v="0"/>
    <n v="0"/>
    <n v="0"/>
    <s v="Thur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071"/>
    <n v="1"/>
    <d v="2013-10-01T00:00:00"/>
    <d v="2013-10-02T00:00:00"/>
    <d v="2013-10-09T00:00:00"/>
    <n v="36"/>
    <n v="0"/>
    <n v="0"/>
    <n v="32.799999999999997"/>
    <n v="0.28571428571428598"/>
    <n v="1"/>
    <n v="1"/>
    <n v="0"/>
    <n v="0"/>
    <s v="Thursday"/>
    <s v="CHO"/>
    <n v="1.7432169518610277"/>
    <n v="5.7157010141108886"/>
    <n v="0.85109521732745086"/>
    <n v="1"/>
    <n v="1"/>
    <n v="2.4117532195831997"/>
    <n v="11.153498545455431"/>
    <n v="0.91771916569867606"/>
    <x v="0"/>
    <x v="0"/>
  </r>
  <r>
    <x v="4072"/>
    <n v="1"/>
    <d v="2013-10-01T00:00:00"/>
    <d v="2013-10-01T00:00:00"/>
    <d v="2013-10-01T00:00:00"/>
    <n v="46"/>
    <n v="8.6956521739999992"/>
    <n v="2.1739130430000002"/>
    <n v="40"/>
    <n v="0"/>
    <n v="1"/>
    <n v="1"/>
    <n v="0"/>
    <n v="0"/>
    <s v="Tuesday"/>
    <s v="BWI"/>
    <n v="1.7577953465088156"/>
    <n v="5.7996370993010196"/>
    <n v="0.85293332785321785"/>
    <n v="1"/>
    <n v="1"/>
    <n v="2.4263316142309876"/>
    <n v="11.31728965380209"/>
    <n v="0.91881330811350037"/>
    <x v="0"/>
    <x v="0"/>
  </r>
  <r>
    <x v="4073"/>
    <n v="1"/>
    <d v="2013-10-01T00:00:00"/>
    <d v="2013-10-15T00:00:00"/>
    <d v="2013-10-15T00:00:00"/>
    <n v="35"/>
    <n v="25.714285709999999"/>
    <n v="5.7142857139999998"/>
    <n v="40"/>
    <n v="0"/>
    <n v="1"/>
    <n v="0"/>
    <n v="0"/>
    <n v="0"/>
    <s v="Wedn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4074"/>
    <n v="1"/>
    <d v="2013-10-01T00:00:00"/>
    <d v="2013-10-01T00:00:00"/>
    <d v="2013-10-01T00:00:00"/>
    <n v="32"/>
    <n v="37.5"/>
    <n v="12.5"/>
    <n v="59.24"/>
    <n v="0"/>
    <n v="1"/>
    <n v="1"/>
    <n v="0"/>
    <n v="0"/>
    <s v="Wednesday"/>
    <s v="RIC"/>
    <n v="1.7967520566509605"/>
    <n v="6.03003042692532"/>
    <n v="0.85775310499795887"/>
    <n v="1"/>
    <n v="1"/>
    <n v="2.4652883243731325"/>
    <n v="11.766874339599378"/>
    <n v="0.92167229241864845"/>
    <x v="0"/>
    <x v="0"/>
  </r>
  <r>
    <x v="4075"/>
    <n v="1"/>
    <d v="2013-10-01T00:00:00"/>
    <d v="2013-10-01T00:00:00"/>
    <d v="2013-11-12T00:00:00"/>
    <n v="42"/>
    <n v="19.047619050000002"/>
    <n v="4.7619047620000003"/>
    <n v="36.799999999999997"/>
    <n v="0.119047619047619"/>
    <n v="1"/>
    <n v="0"/>
    <n v="0"/>
    <n v="0"/>
    <s v="Wednesday"/>
    <s v="DCX"/>
    <n v="0.88358579089537326"/>
    <n v="2.419560206726068"/>
    <n v="0.70756473360724559"/>
    <n v="1"/>
    <n v="1"/>
    <n v="1.5521220586175453"/>
    <n v="4.7214788141886324"/>
    <n v="0.82522001173540815"/>
    <x v="0"/>
    <x v="0"/>
  </r>
  <r>
    <x v="4076"/>
    <n v="1"/>
    <d v="2013-10-01T00:00:00"/>
    <d v="2013-10-01T00:00:00"/>
    <d v="2013-12-25T00:00:00"/>
    <n v="37"/>
    <n v="51.351351350000002"/>
    <n v="29.729729729999999"/>
    <n v="52.47"/>
    <n v="4.7058823529411799E-2"/>
    <n v="1"/>
    <n v="1"/>
    <n v="0"/>
    <n v="0"/>
    <s v="Friday"/>
    <s v="RIC"/>
    <n v="1.7830443161279708"/>
    <n v="5.9479362825700957"/>
    <n v="0.85607237036576678"/>
    <n v="1"/>
    <n v="1"/>
    <n v="2.4515805838501428"/>
    <n v="11.606677555793526"/>
    <n v="0.92067695905013136"/>
    <x v="0"/>
    <x v="0"/>
  </r>
  <r>
    <x v="4077"/>
    <n v="1"/>
    <d v="2013-10-01T00:00:00"/>
    <d v="2013-10-01T00:00:00"/>
    <d v="2013-10-01T00:00:00"/>
    <n v="33"/>
    <n v="3.0303030299999998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078"/>
    <n v="1"/>
    <d v="2013-10-01T00:00:00"/>
    <d v="2013-10-01T00:00:00"/>
    <d v="2013-10-01T00:00:00"/>
    <n v="44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079"/>
    <n v="1"/>
    <d v="2013-10-01T00:00:00"/>
    <d v="2013-10-01T00:00:00"/>
    <d v="2013-10-21T00:00:00"/>
    <n v="27"/>
    <n v="7.407407407"/>
    <n v="3.703703704"/>
    <n v="38"/>
    <n v="0.1"/>
    <n v="1"/>
    <n v="0"/>
    <n v="0"/>
    <n v="0"/>
    <s v="Tuesday"/>
    <s v="DCX"/>
    <n v="0.88601552333667122"/>
    <n v="2.4254462384994682"/>
    <n v="0.70806723259564153"/>
    <n v="1"/>
    <n v="1"/>
    <n v="1.5545517910588433"/>
    <n v="4.7329646925893831"/>
    <n v="0.82557017989442139"/>
    <x v="0"/>
    <x v="0"/>
  </r>
  <r>
    <x v="4080"/>
    <n v="1"/>
    <d v="2013-10-01T00:00:00"/>
    <d v="2013-10-01T00:00:00"/>
    <d v="2013-10-01T00:00:00"/>
    <n v="36"/>
    <n v="2.7777777779999999"/>
    <n v="2.7777777779999999"/>
    <n v="40.020000000000003"/>
    <n v="0"/>
    <n v="1"/>
    <n v="1"/>
    <n v="0"/>
    <n v="0"/>
    <s v="Wednes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081"/>
    <n v="1"/>
    <d v="2013-10-01T00:00:00"/>
    <d v="2013-10-01T00:00:00"/>
    <d v="2013-10-01T00:00:00"/>
    <n v="40"/>
    <n v="2.5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082"/>
    <n v="1"/>
    <d v="2013-10-01T00:00:00"/>
    <d v="2013-10-03T00:00:00"/>
    <d v="2014-01-16T00:00:00"/>
    <n v="45"/>
    <n v="17.777777780000001"/>
    <n v="2.2222222220000001"/>
    <n v="81.89"/>
    <n v="0.133333333333333"/>
    <n v="1"/>
    <n v="0"/>
    <n v="0"/>
    <n v="0"/>
    <s v="Friday"/>
    <s v="DCX"/>
    <n v="0.97488298737714585"/>
    <n v="2.6508570091027464"/>
    <n v="0.72609171010897378"/>
    <n v="1"/>
    <n v="1"/>
    <n v="1.6434192550993179"/>
    <n v="5.1728265215840787"/>
    <n v="0.83799965923173581"/>
    <x v="0"/>
    <x v="0"/>
  </r>
  <r>
    <x v="4083"/>
    <n v="1"/>
    <d v="2013-10-01T00:00:00"/>
    <d v="2013-10-01T00:00:00"/>
    <d v="2013-10-01T00:00:00"/>
    <n v="36"/>
    <n v="8.3333333330000006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084"/>
    <n v="1"/>
    <d v="2013-10-01T00:00:00"/>
    <d v="2013-10-15T00:00:00"/>
    <d v="2013-10-15T00:00:00"/>
    <n v="45"/>
    <n v="2.2222222220000001"/>
    <n v="0"/>
    <n v="86.4"/>
    <n v="0"/>
    <n v="1"/>
    <n v="0"/>
    <n v="1"/>
    <n v="0"/>
    <s v="Thursday"/>
    <s v="RIC"/>
    <n v="1.835292059776513"/>
    <n v="6.2669642063446362"/>
    <n v="0.8623909556170759"/>
    <n v="1"/>
    <n v="1"/>
    <n v="2.503828327498685"/>
    <n v="12.229221925240834"/>
    <n v="0.92440976456128232"/>
    <x v="0"/>
    <x v="0"/>
  </r>
  <r>
    <x v="4085"/>
    <n v="1"/>
    <d v="2013-10-01T00:00:00"/>
    <d v="2013-10-02T00:00:00"/>
    <d v="2013-10-02T00:00:00"/>
    <n v="32"/>
    <n v="37.5"/>
    <n v="15.625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086"/>
    <n v="1"/>
    <d v="2013-09-18T00:00:00"/>
    <d v="2013-10-01T00:00:00"/>
    <d v="2014-01-16T00:00:00"/>
    <n v="36"/>
    <n v="100"/>
    <n v="47.222222219999999"/>
    <n v="46.81"/>
    <n v="3.7383177570093497E-2"/>
    <n v="1"/>
    <n v="0"/>
    <n v="0"/>
    <n v="0"/>
    <s v="Monday"/>
    <s v="DCX"/>
    <n v="0.90385380900986745"/>
    <n v="2.4691002400938031"/>
    <n v="0.71174081727515592"/>
    <n v="1"/>
    <n v="1"/>
    <n v="1.5723900767320393"/>
    <n v="4.8181501916355503"/>
    <n v="0.82812406571462394"/>
    <x v="0"/>
    <x v="0"/>
  </r>
  <r>
    <x v="4087"/>
    <n v="1"/>
    <d v="2013-10-01T00:00:00"/>
    <d v="2013-10-01T00:00:00"/>
    <d v="2013-10-01T00:00:00"/>
    <n v="32"/>
    <n v="6.25"/>
    <n v="0"/>
    <n v="40.020000000000003"/>
    <n v="0"/>
    <n v="1"/>
    <n v="1"/>
    <n v="0"/>
    <n v="0"/>
    <s v="Thurs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088"/>
    <n v="1"/>
    <d v="2013-10-01T00:00:00"/>
    <d v="2013-10-01T00:00:00"/>
    <d v="2013-10-01T00:00:00"/>
    <n v="38"/>
    <n v="2.6315789469999999"/>
    <n v="2.6315789469999999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089"/>
    <n v="1"/>
    <d v="2013-10-01T00:00:00"/>
    <d v="2014-01-04T00:00:00"/>
    <d v="2014-01-19T00:00:00"/>
    <n v="47"/>
    <n v="29.787234040000001"/>
    <n v="14.893617020000001"/>
    <n v="180.05"/>
    <n v="0.2"/>
    <n v="1"/>
    <n v="0"/>
    <n v="0"/>
    <n v="0"/>
    <s v="Monday"/>
    <s v="RIC"/>
    <n v="1.173635101075323"/>
    <n v="3.2337262208918434"/>
    <n v="0.76380144869420774"/>
    <n v="1"/>
    <n v="1"/>
    <n v="1.842171368797495"/>
    <n v="6.3102252220813115"/>
    <n v="0.86320530905403658"/>
    <x v="0"/>
    <x v="0"/>
  </r>
  <r>
    <x v="4090"/>
    <n v="1"/>
    <d v="2013-10-01T00:00:00"/>
    <d v="2013-10-23T00:00:00"/>
    <d v="2013-10-23T00:00:00"/>
    <n v="37"/>
    <n v="27.027027029999999"/>
    <n v="5.4054054049999998"/>
    <n v="99.69"/>
    <n v="0"/>
    <n v="1"/>
    <n v="0"/>
    <n v="0"/>
    <n v="0"/>
    <s v="Thursday"/>
    <s v="DCX"/>
    <n v="1.010924018589733"/>
    <n v="2.7481391738671705"/>
    <n v="0.73320094222428711"/>
    <n v="1"/>
    <n v="1"/>
    <n v="1.679460286311905"/>
    <n v="5.3626608884482696"/>
    <n v="0.84283305089926286"/>
    <x v="0"/>
    <x v="0"/>
  </r>
  <r>
    <x v="4091"/>
    <n v="1"/>
    <d v="2013-10-01T00:00:00"/>
    <d v="2013-10-01T00:00:00"/>
    <d v="2013-12-29T00:00:00"/>
    <n v="31"/>
    <n v="80.645161290000004"/>
    <n v="19.354838709999999"/>
    <n v="70.239999999999995"/>
    <n v="5.6179775280898903E-2"/>
    <n v="1"/>
    <n v="0"/>
    <n v="0"/>
    <n v="0"/>
    <s v="Thursday"/>
    <s v="RIC"/>
    <n v="0.95129433492621107"/>
    <n v="2.5890586004951661"/>
    <n v="0.72137540471976846"/>
    <n v="1"/>
    <n v="1"/>
    <n v="1.6198306026483831"/>
    <n v="5.0522344089430486"/>
    <n v="0.83477176651942697"/>
    <x v="0"/>
    <x v="0"/>
  </r>
  <r>
    <x v="4092"/>
    <n v="1"/>
    <d v="2013-10-01T00:00:00"/>
    <d v="2013-10-04T00:00:00"/>
    <d v="2013-10-04T00:00:00"/>
    <n v="36"/>
    <n v="5.5555555559999998"/>
    <n v="0"/>
    <n v="40"/>
    <n v="0"/>
    <n v="1"/>
    <n v="0"/>
    <n v="0"/>
    <n v="0"/>
    <s v="Tu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4093"/>
    <n v="1"/>
    <d v="2013-10-01T00:00:00"/>
    <d v="2013-10-01T00:00:00"/>
    <d v="2013-10-01T00:00:00"/>
    <n v="26"/>
    <n v="7.692307692"/>
    <n v="0"/>
    <n v="50.56"/>
    <n v="0"/>
    <n v="1"/>
    <n v="0"/>
    <n v="0"/>
    <n v="0"/>
    <s v="Wednesday"/>
    <s v="DCX"/>
    <n v="0.9114467228889237"/>
    <n v="2.4879192607639142"/>
    <n v="0.71329611575326923"/>
    <n v="1"/>
    <n v="1"/>
    <n v="1.5799829906110956"/>
    <n v="4.8548732321082388"/>
    <n v="0.82920210901988778"/>
    <x v="0"/>
    <x v="0"/>
  </r>
  <r>
    <x v="4094"/>
    <n v="1"/>
    <d v="2013-10-01T00:00:00"/>
    <d v="2013-10-01T00:00:00"/>
    <d v="2013-10-01T00:00:00"/>
    <n v="43"/>
    <n v="4.651162791"/>
    <n v="0"/>
    <n v="40"/>
    <n v="0"/>
    <n v="1"/>
    <n v="0"/>
    <n v="0"/>
    <n v="0"/>
    <s v="Wedn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4095"/>
    <n v="1"/>
    <d v="2013-09-18T00:00:00"/>
    <d v="2013-11-03T00:00:00"/>
    <d v="2013-11-03T00:00:00"/>
    <n v="39"/>
    <n v="48.717948720000003"/>
    <n v="2.5641025640000001"/>
    <n v="40"/>
    <n v="0"/>
    <n v="1"/>
    <n v="0"/>
    <n v="0"/>
    <n v="0"/>
    <s v="Wedn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4096"/>
    <n v="1"/>
    <d v="2013-10-01T00:00:00"/>
    <d v="2013-10-01T00:00:00"/>
    <d v="2013-10-01T00:00:00"/>
    <n v="28"/>
    <n v="35.714285709999999"/>
    <n v="14.28571429"/>
    <n v="42.49"/>
    <n v="0"/>
    <n v="1"/>
    <n v="0"/>
    <n v="0"/>
    <n v="0"/>
    <s v="Friday"/>
    <s v="DCX"/>
    <n v="0.89510677222119461"/>
    <n v="2.4475971108912473"/>
    <n v="0.7099429057876524"/>
    <n v="1"/>
    <n v="1"/>
    <n v="1.5636430399433667"/>
    <n v="4.7761894383191441"/>
    <n v="0.82687548414426704"/>
    <x v="0"/>
    <x v="0"/>
  </r>
  <r>
    <x v="4097"/>
    <n v="1"/>
    <d v="2013-10-01T00:00:00"/>
    <d v="2013-10-03T00:00:00"/>
    <d v="2013-10-03T00:00:00"/>
    <n v="33"/>
    <n v="36.363636360000001"/>
    <n v="6.0606060609999997"/>
    <n v="51.96"/>
    <n v="0"/>
    <n v="1"/>
    <n v="0"/>
    <n v="0"/>
    <n v="0"/>
    <s v="Tuesday"/>
    <s v="RIC"/>
    <n v="0.91428141073710467"/>
    <n v="2.4949817404932046"/>
    <n v="0.71387547224813763"/>
    <n v="1"/>
    <n v="1"/>
    <n v="1.5828176784592767"/>
    <n v="4.8686548062657176"/>
    <n v="0.82960319987940989"/>
    <x v="0"/>
    <x v="0"/>
  </r>
  <r>
    <x v="4098"/>
    <n v="1"/>
    <d v="2013-10-01T00:00:00"/>
    <d v="2013-10-08T00:00:00"/>
    <d v="2013-10-08T00:00:00"/>
    <n v="33"/>
    <n v="27.272727270000001"/>
    <n v="6.0606060609999997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099"/>
    <n v="1"/>
    <d v="2013-10-01T00:00:00"/>
    <d v="2013-10-01T00:00:00"/>
    <d v="2013-10-01T00:00:00"/>
    <n v="38"/>
    <n v="0"/>
    <n v="0"/>
    <n v="50"/>
    <n v="0"/>
    <n v="1"/>
    <n v="0"/>
    <n v="0"/>
    <n v="0"/>
    <s v="Tuesday"/>
    <s v="RIC"/>
    <n v="0.91031284774965127"/>
    <n v="2.4850998696864104"/>
    <n v="0.71306417681224721"/>
    <n v="1"/>
    <n v="1"/>
    <n v="1.5788491154718232"/>
    <n v="4.8493715317561072"/>
    <n v="0.82904146290400216"/>
    <x v="0"/>
    <x v="0"/>
  </r>
  <r>
    <x v="4100"/>
    <n v="1"/>
    <d v="2013-10-01T00:00:00"/>
    <d v="2013-10-01T00:00:00"/>
    <d v="2014-01-09T00:00:00"/>
    <n v="41"/>
    <n v="7.3170731709999997"/>
    <n v="4.8780487800000003"/>
    <n v="47.67"/>
    <n v="0.06"/>
    <n v="0"/>
    <n v="1"/>
    <n v="0"/>
    <n v="0"/>
    <s v="Friday"/>
    <s v="RIC"/>
    <n v="0.96425139033387786"/>
    <n v="2.6228234503669907"/>
    <n v="0.72397219635455867"/>
    <n v="1"/>
    <n v="1"/>
    <n v="1.6327876580560499"/>
    <n v="5.1181224256540663"/>
    <n v="0.83655116219857373"/>
    <x v="0"/>
    <x v="0"/>
  </r>
  <r>
    <x v="4101"/>
    <n v="1"/>
    <d v="2013-10-01T00:00:00"/>
    <d v="2013-10-01T00:00:00"/>
    <d v="2013-10-01T00:00:00"/>
    <n v="46"/>
    <n v="2.1739130430000002"/>
    <n v="0"/>
    <n v="40.020000000000003"/>
    <n v="0"/>
    <n v="1"/>
    <n v="1"/>
    <n v="0"/>
    <n v="0"/>
    <s v="Fri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102"/>
    <n v="1"/>
    <d v="2011-01-12T00:00:00"/>
    <d v="2011-02-02T00:00:00"/>
    <d v="1899-12-30T00:00:00"/>
    <n v="34"/>
    <n v="0"/>
    <n v="0"/>
    <n v="62.22"/>
    <n v="1.23203285420945E-2"/>
    <n v="0"/>
    <n v="0"/>
    <n v="0"/>
    <n v="0"/>
    <s v="Wednesday"/>
    <s v="CHO"/>
    <n v="0.12598162708130173"/>
    <n v="1.1342613284004115"/>
    <n v="0.53145381650639711"/>
    <n v="1"/>
    <n v="1"/>
    <n v="0.79451789480347368"/>
    <n v="2.213373660596953"/>
    <n v="0.688800586043819"/>
    <x v="0"/>
    <x v="0"/>
  </r>
  <r>
    <x v="4103"/>
    <n v="1"/>
    <d v="2013-10-02T00:00:00"/>
    <d v="2013-10-02T00:00:00"/>
    <d v="2013-10-02T00:00:00"/>
    <n v="25"/>
    <n v="52"/>
    <n v="16"/>
    <n v="112.18"/>
    <n v="0"/>
    <n v="1"/>
    <n v="0"/>
    <n v="0"/>
    <n v="0"/>
    <s v="Thursday"/>
    <s v="CHO"/>
    <n v="1.0362134837495764"/>
    <n v="2.8185243948151921"/>
    <n v="0.73811873472438616"/>
    <n v="1"/>
    <n v="1"/>
    <n v="1.7047497514717485"/>
    <n v="5.5000091257908483"/>
    <n v="0.84615406214859257"/>
    <x v="0"/>
    <x v="0"/>
  </r>
  <r>
    <x v="4104"/>
    <n v="1"/>
    <d v="2013-10-02T00:00:00"/>
    <d v="2013-10-02T00:00:00"/>
    <d v="2013-12-11T00:00:00"/>
    <n v="38"/>
    <n v="26.315789469999999"/>
    <n v="10.52631579"/>
    <n v="84.65"/>
    <n v="0.27142857142857102"/>
    <n v="1"/>
    <n v="1"/>
    <n v="0"/>
    <n v="0"/>
    <s v="Thursday"/>
    <s v="RIC"/>
    <n v="1.8482016410954456"/>
    <n v="6.3483925624993836"/>
    <n v="0.86391581675926776"/>
    <n v="1"/>
    <n v="1"/>
    <n v="2.5167379088176176"/>
    <n v="12.388119503978528"/>
    <n v="0.92530691112349039"/>
    <x v="0"/>
    <x v="0"/>
  </r>
  <r>
    <x v="4105"/>
    <n v="1"/>
    <d v="2013-10-02T00:00:00"/>
    <d v="2013-10-04T00:00:00"/>
    <d v="2013-10-04T00:00:00"/>
    <n v="37"/>
    <n v="13.513513509999999"/>
    <n v="2.7027027029999999"/>
    <n v="40"/>
    <n v="0"/>
    <n v="1"/>
    <n v="0"/>
    <n v="1"/>
    <n v="0"/>
    <s v="Monday"/>
    <s v="DCX"/>
    <n v="1.7413424053796569"/>
    <n v="5.7049967028853033"/>
    <n v="0.85085749563908386"/>
    <n v="1"/>
    <n v="1"/>
    <n v="2.4098786731018289"/>
    <n v="11.132610378039059"/>
    <n v="0.91757750650180969"/>
    <x v="0"/>
    <x v="0"/>
  </r>
  <r>
    <x v="4106"/>
    <n v="1"/>
    <d v="2013-10-02T00:00:00"/>
    <d v="2013-10-02T00:00:00"/>
    <d v="2013-10-02T00:00:00"/>
    <n v="26"/>
    <n v="84.61538462"/>
    <n v="0"/>
    <n v="58.1"/>
    <n v="0"/>
    <n v="1"/>
    <n v="0"/>
    <n v="0"/>
    <n v="0"/>
    <s v="Wednesday"/>
    <s v="CHO"/>
    <n v="0.92671354172841292"/>
    <n v="2.5261932913581071"/>
    <n v="0.71640805895389481"/>
    <n v="1"/>
    <n v="1"/>
    <n v="1.5952498094505849"/>
    <n v="4.9295603690853387"/>
    <n v="0.83135343301104558"/>
    <x v="0"/>
    <x v="0"/>
  </r>
  <r>
    <x v="4107"/>
    <n v="1"/>
    <d v="2013-10-02T00:00:00"/>
    <d v="2013-10-02T00:00:00"/>
    <d v="2013-10-02T00:00:00"/>
    <n v="8"/>
    <n v="75"/>
    <n v="0"/>
    <n v="40.020000000000003"/>
    <n v="0"/>
    <n v="1"/>
    <n v="0"/>
    <n v="0"/>
    <n v="0"/>
    <s v="Thur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08"/>
    <n v="1"/>
    <d v="2013-10-02T00:00:00"/>
    <d v="2013-10-02T00:00:00"/>
    <d v="2013-10-02T00:00:00"/>
    <n v="15"/>
    <n v="100"/>
    <n v="20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09"/>
    <n v="1"/>
    <d v="2013-10-02T00:00:00"/>
    <d v="2013-10-02T00:00:00"/>
    <d v="2013-10-02T00:00:00"/>
    <n v="38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10"/>
    <n v="1"/>
    <d v="2013-10-02T00:00:00"/>
    <d v="2013-10-02T00:00:00"/>
    <d v="2013-10-02T00:00:00"/>
    <n v="31"/>
    <n v="16.129032259999999"/>
    <n v="3.225806452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111"/>
    <n v="1"/>
    <d v="2013-10-02T00:00:00"/>
    <d v="2013-10-02T00:00:00"/>
    <d v="2013-10-31T00:00:00"/>
    <n v="39"/>
    <n v="15.38461538"/>
    <n v="0"/>
    <n v="35.39"/>
    <n v="6.8965517241379296E-2"/>
    <n v="1"/>
    <n v="0"/>
    <n v="1"/>
    <n v="0"/>
    <s v="Friday"/>
    <s v="RIC"/>
    <n v="1.7320081832510037"/>
    <n v="5.6519927565637822"/>
    <n v="0.84966910870231172"/>
    <n v="1"/>
    <n v="1"/>
    <n v="2.4005444509731757"/>
    <n v="11.029179593828868"/>
    <n v="0.91686881119365671"/>
    <x v="0"/>
    <x v="0"/>
  </r>
  <r>
    <x v="4112"/>
    <n v="1"/>
    <d v="2013-09-25T00:00:00"/>
    <d v="2013-10-02T00:00:00"/>
    <d v="2013-10-02T00:00:00"/>
    <n v="36"/>
    <n v="11.11111111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13"/>
    <n v="1"/>
    <d v="2013-10-02T00:00:00"/>
    <d v="2013-10-02T00:00:00"/>
    <d v="2013-10-02T00:00:00"/>
    <n v="33"/>
    <n v="12.121212119999999"/>
    <n v="0"/>
    <n v="40.25"/>
    <n v="0"/>
    <n v="1"/>
    <n v="1"/>
    <n v="0"/>
    <n v="0"/>
    <s v="Friday"/>
    <s v="RIC"/>
    <n v="1.7583015407674194"/>
    <n v="5.8025735854561855"/>
    <n v="0.85299681253900916"/>
    <n v="1"/>
    <n v="1"/>
    <n v="2.4268378084895916"/>
    <n v="11.323019851021915"/>
    <n v="0.91885105987903826"/>
    <x v="0"/>
    <x v="0"/>
  </r>
  <r>
    <x v="4114"/>
    <n v="0"/>
    <d v="2013-10-02T00:00:00"/>
    <d v="2013-10-02T00:00:00"/>
    <d v="2013-10-02T00:00:00"/>
    <n v="35"/>
    <n v="54.285714290000001"/>
    <n v="11.42857143"/>
    <n v="40.020000000000003"/>
    <n v="0"/>
    <n v="1"/>
    <n v="0"/>
    <n v="0"/>
    <n v="0"/>
    <s v="Wedn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4115"/>
    <n v="1"/>
    <d v="2013-10-02T00:00:00"/>
    <d v="2013-10-03T00:00:00"/>
    <d v="2013-10-13T00:00:00"/>
    <n v="23"/>
    <n v="26.086956520000001"/>
    <n v="4.3478260869999996"/>
    <n v="38.46"/>
    <n v="0.2"/>
    <n v="1"/>
    <n v="1"/>
    <n v="0"/>
    <n v="0"/>
    <s v="Monday"/>
    <s v="CHO"/>
    <n v="1.7546771898758164"/>
    <n v="5.7815810877766278"/>
    <n v="0.85254176171358664"/>
    <n v="1"/>
    <n v="1"/>
    <n v="2.4232134575979885"/>
    <n v="11.282055533301937"/>
    <n v="0.91858040396507168"/>
    <x v="0"/>
    <x v="0"/>
  </r>
  <r>
    <x v="4116"/>
    <n v="1"/>
    <d v="2013-09-18T00:00:00"/>
    <d v="2013-10-02T00:00:00"/>
    <d v="2013-10-02T00:00:00"/>
    <n v="40"/>
    <n v="2.5"/>
    <n v="0"/>
    <n v="57.87"/>
    <n v="0"/>
    <n v="1"/>
    <n v="0"/>
    <n v="0"/>
    <n v="0"/>
    <s v="Thursday"/>
    <s v="RIC"/>
    <n v="0.92624784301049745"/>
    <n v="2.5250171202730551"/>
    <n v="0.71631343455076957"/>
    <n v="1"/>
    <n v="1"/>
    <n v="1.5947841107326695"/>
    <n v="4.9272652136085302"/>
    <n v="0.83128812969190591"/>
    <x v="0"/>
    <x v="0"/>
  </r>
  <r>
    <x v="4117"/>
    <n v="0"/>
    <d v="2013-10-02T00:00:00"/>
    <d v="2013-10-02T00:00:00"/>
    <d v="2013-10-02T00:00:00"/>
    <n v="4"/>
    <n v="100"/>
    <n v="0"/>
    <n v="49.28"/>
    <n v="0"/>
    <n v="1"/>
    <n v="1"/>
    <n v="1"/>
    <n v="0"/>
    <s v="Saturday"/>
    <s v="DCX"/>
    <n v="2.6278626053623424"/>
    <n v="13.844147849022985"/>
    <n v="0.93263338453841804"/>
    <n v="1"/>
    <n v="0"/>
    <n v="3.2963988730845144"/>
    <n v="27.015178455965351"/>
    <n v="0.96430506407189898"/>
    <x v="0"/>
    <x v="1"/>
  </r>
  <r>
    <x v="4118"/>
    <n v="1"/>
    <d v="2013-10-02T00:00:00"/>
    <d v="2013-10-23T00:00:00"/>
    <d v="2013-10-23T00:00:00"/>
    <n v="38"/>
    <n v="15.78947368"/>
    <n v="2.6315789469999999"/>
    <n v="40.03"/>
    <n v="0"/>
    <n v="1"/>
    <n v="0"/>
    <n v="0"/>
    <n v="0"/>
    <s v="Thursday"/>
    <s v="DCX"/>
    <n v="0.89012582071653368"/>
    <n v="2.43543606032335"/>
    <n v="0.70891613686273114"/>
    <n v="1"/>
    <n v="1"/>
    <n v="1.5586620884387057"/>
    <n v="4.7524586204395183"/>
    <n v="0.82616128754984508"/>
    <x v="0"/>
    <x v="0"/>
  </r>
  <r>
    <x v="4119"/>
    <n v="1"/>
    <d v="2013-10-02T00:00:00"/>
    <d v="2013-10-28T00:00:00"/>
    <d v="2013-10-28T00:00:00"/>
    <n v="41"/>
    <n v="7.3170731709999997"/>
    <n v="4.8780487800000003"/>
    <n v="79.95"/>
    <n v="0"/>
    <n v="1"/>
    <n v="0"/>
    <n v="0"/>
    <n v="0"/>
    <s v="Thursday"/>
    <s v="DCX"/>
    <n v="0.97095491993038074"/>
    <n v="2.640464688210499"/>
    <n v="0.72530979266507911"/>
    <n v="1"/>
    <n v="1"/>
    <n v="1.6394911876525526"/>
    <n v="5.1525471655314377"/>
    <n v="0.83746569134775206"/>
    <x v="0"/>
    <x v="0"/>
  </r>
  <r>
    <x v="4120"/>
    <n v="1"/>
    <d v="2013-10-02T00:00:00"/>
    <d v="2013-10-02T00:00:00"/>
    <d v="2013-10-02T00:00:00"/>
    <n v="39"/>
    <n v="2.5641025640000001"/>
    <n v="2.5641025640000001"/>
    <n v="40"/>
    <n v="0"/>
    <n v="1"/>
    <n v="0"/>
    <n v="0"/>
    <n v="0"/>
    <s v="Thur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4121"/>
    <n v="0"/>
    <d v="2013-10-02T00:00:00"/>
    <d v="2013-10-02T00:00:00"/>
    <d v="2013-10-02T00:00:00"/>
    <n v="6"/>
    <n v="83.333333330000002"/>
    <n v="16.666666670000001"/>
    <n v="40.020000000000003"/>
    <n v="0"/>
    <n v="1"/>
    <n v="0"/>
    <n v="0"/>
    <n v="0"/>
    <s v="Wedn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4122"/>
    <n v="0"/>
    <d v="2013-10-02T00:00:00"/>
    <d v="2013-10-02T00:00:00"/>
    <d v="2013-10-02T00:00:00"/>
    <n v="5"/>
    <n v="100"/>
    <n v="40"/>
    <n v="40.020000000000003"/>
    <n v="0"/>
    <n v="1"/>
    <n v="0"/>
    <n v="0"/>
    <n v="0"/>
    <s v="Friday"/>
    <s v="CHO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4123"/>
    <n v="0"/>
    <d v="2013-10-02T00:00:00"/>
    <d v="2013-10-02T00:00:00"/>
    <d v="2013-10-02T00:00:00"/>
    <n v="1"/>
    <n v="100"/>
    <n v="0"/>
    <n v="40.020000000000003"/>
    <n v="0"/>
    <n v="1"/>
    <n v="0"/>
    <n v="0"/>
    <n v="0"/>
    <s v="Wednesday"/>
    <s v="DCX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4124"/>
    <n v="1"/>
    <d v="2013-10-02T00:00:00"/>
    <d v="2013-10-02T00:00:00"/>
    <d v="2013-11-21T00:00:00"/>
    <n v="42"/>
    <n v="4.7619047620000003"/>
    <n v="2.3809523810000002"/>
    <n v="44.55"/>
    <n v="0.1"/>
    <n v="1"/>
    <n v="0"/>
    <n v="0"/>
    <n v="0"/>
    <s v="Thursday"/>
    <s v="DCX"/>
    <n v="0.89927781291208952"/>
    <n v="2.457827458802464"/>
    <n v="0.71080107035001505"/>
    <n v="1"/>
    <n v="1"/>
    <n v="1.5678140806342615"/>
    <n v="4.7961527237089072"/>
    <n v="0.82747176486403751"/>
    <x v="0"/>
    <x v="0"/>
  </r>
  <r>
    <x v="4125"/>
    <n v="0"/>
    <d v="2013-10-02T00:00:00"/>
    <d v="2013-10-02T00:00:00"/>
    <d v="2013-11-25T00:00:00"/>
    <n v="15"/>
    <n v="80"/>
    <n v="0"/>
    <n v="71.260000000000005"/>
    <n v="3.7037037037037E-2"/>
    <n v="1"/>
    <n v="0"/>
    <n v="0"/>
    <n v="0"/>
    <s v="Monday"/>
    <s v="CHO"/>
    <n v="0.95335960750131443"/>
    <n v="2.5944112376428845"/>
    <n v="0.72179032005926724"/>
    <n v="1"/>
    <n v="0"/>
    <n v="1.6218958752234864"/>
    <n v="5.0626794323083431"/>
    <n v="0.83505642824013648"/>
    <x v="0"/>
    <x v="1"/>
  </r>
  <r>
    <x v="4126"/>
    <n v="1"/>
    <d v="2013-10-02T00:00:00"/>
    <d v="2013-10-02T00:00:00"/>
    <d v="2013-10-02T00:00:00"/>
    <n v="4"/>
    <n v="100"/>
    <n v="0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27"/>
    <n v="1"/>
    <d v="2013-10-02T00:00:00"/>
    <d v="2013-10-02T00:00:00"/>
    <d v="2013-10-02T00:00:00"/>
    <n v="34"/>
    <n v="0"/>
    <n v="0"/>
    <n v="40.020000000000003"/>
    <n v="0"/>
    <n v="1"/>
    <n v="0"/>
    <n v="0"/>
    <n v="0"/>
    <s v="Fri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28"/>
    <n v="1"/>
    <d v="2013-10-02T00:00:00"/>
    <d v="2013-10-02T00:00:00"/>
    <d v="2013-10-02T00:00:00"/>
    <n v="31"/>
    <n v="16.129032259999999"/>
    <n v="6.451612903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29"/>
    <n v="1"/>
    <d v="2013-10-02T00:00:00"/>
    <d v="2013-10-02T00:00:00"/>
    <d v="2013-10-02T00:00:00"/>
    <n v="21"/>
    <n v="90.47619048"/>
    <n v="19.047619050000002"/>
    <n v="45.14"/>
    <n v="0"/>
    <n v="1"/>
    <n v="0"/>
    <n v="0"/>
    <n v="0"/>
    <s v="Monday"/>
    <s v="CHO"/>
    <n v="0.90047243136239441"/>
    <n v="2.4607653793300539"/>
    <n v="0.7110465777389442"/>
    <n v="1"/>
    <n v="1"/>
    <n v="1.5690086990845664"/>
    <n v="4.8018857199328595"/>
    <n v="0.82764224456120927"/>
    <x v="0"/>
    <x v="0"/>
  </r>
  <r>
    <x v="4130"/>
    <n v="1"/>
    <d v="2013-10-02T00:00:00"/>
    <d v="2013-11-01T00:00:00"/>
    <d v="2013-11-01T00:00:00"/>
    <n v="40"/>
    <n v="35"/>
    <n v="12.5"/>
    <n v="31.73"/>
    <n v="0"/>
    <n v="1"/>
    <n v="0"/>
    <n v="0"/>
    <n v="0"/>
    <s v="Tuesday"/>
    <s v="DCX"/>
    <n v="0.87332017133088913"/>
    <n v="2.3948489771826496"/>
    <n v="0.7054360866356153"/>
    <n v="1"/>
    <n v="1"/>
    <n v="1.5418564390530611"/>
    <n v="4.6732578414525685"/>
    <n v="0.82373443479100494"/>
    <x v="0"/>
    <x v="0"/>
  </r>
  <r>
    <x v="4131"/>
    <n v="0"/>
    <d v="2013-10-02T00:00:00"/>
    <d v="2013-10-17T00:00:00"/>
    <d v="2013-10-17T00:00:00"/>
    <n v="9"/>
    <n v="66.666666669999998"/>
    <n v="11.11111111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4132"/>
    <n v="0"/>
    <d v="2013-10-02T00:00:00"/>
    <d v="2013-10-18T00:00:00"/>
    <d v="2013-10-18T00:00:00"/>
    <n v="1"/>
    <n v="10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4133"/>
    <n v="1"/>
    <d v="2013-09-28T00:00:00"/>
    <d v="2013-10-02T00:00:00"/>
    <d v="2013-10-02T00:00:00"/>
    <n v="32"/>
    <n v="15.625"/>
    <n v="0"/>
    <n v="50.9"/>
    <n v="0"/>
    <n v="1"/>
    <n v="0"/>
    <n v="0"/>
    <n v="0"/>
    <s v="Tuesday"/>
    <s v="BWI"/>
    <n v="0.91213514708062482"/>
    <n v="2.489632594252468"/>
    <n v="0.71343688110690195"/>
    <n v="1"/>
    <n v="1"/>
    <n v="1.5806714148027967"/>
    <n v="4.8582165949827631"/>
    <n v="0.82929958566973361"/>
    <x v="0"/>
    <x v="0"/>
  </r>
  <r>
    <x v="4134"/>
    <n v="0"/>
    <d v="2013-10-02T00:00:00"/>
    <d v="2013-10-02T00:00:00"/>
    <d v="2013-10-02T00:00:00"/>
    <n v="23"/>
    <n v="30.434782609999999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4135"/>
    <n v="0"/>
    <d v="2013-10-02T00:00:00"/>
    <d v="2013-10-02T00:00:00"/>
    <d v="2013-10-02T00:00:00"/>
    <n v="26"/>
    <n v="19.23076923"/>
    <n v="7.692307692"/>
    <n v="40.020000000000003"/>
    <n v="0"/>
    <n v="1"/>
    <n v="1"/>
    <n v="0"/>
    <n v="0"/>
    <s v="Saturday"/>
    <s v="DCX"/>
    <n v="1.7578358420495039"/>
    <n v="5.7998719634965958"/>
    <n v="0.85293840746292737"/>
    <n v="1"/>
    <n v="0"/>
    <n v="2.4263721097716759"/>
    <n v="11.317747962845422"/>
    <n v="0.91881632884384834"/>
    <x v="0"/>
    <x v="1"/>
  </r>
  <r>
    <x v="4136"/>
    <n v="1"/>
    <d v="2013-10-02T00:00:00"/>
    <d v="2013-10-02T00:00:00"/>
    <d v="2013-10-02T00:00:00"/>
    <n v="35"/>
    <n v="8.5714285710000002"/>
    <n v="2.8571428569999999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37"/>
    <n v="1"/>
    <d v="2013-10-02T00:00:00"/>
    <d v="2013-10-02T00:00:00"/>
    <d v="2013-10-02T00:00:00"/>
    <n v="20"/>
    <n v="95"/>
    <n v="5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38"/>
    <n v="1"/>
    <d v="2013-10-02T00:00:00"/>
    <d v="2013-10-02T00:00:00"/>
    <d v="2013-10-31T00:00:00"/>
    <n v="40"/>
    <n v="10"/>
    <n v="0"/>
    <n v="52.98"/>
    <n v="6.8965517241379296E-2"/>
    <n v="1"/>
    <n v="0"/>
    <n v="0"/>
    <n v="0"/>
    <s v="Friday"/>
    <s v="RIC"/>
    <n v="0.91634668331220803"/>
    <n v="2.5001398825084098"/>
    <n v="0.71429713280963503"/>
    <n v="1"/>
    <n v="1"/>
    <n v="1.58488295103438"/>
    <n v="4.8787202959268834"/>
    <n v="0.82989495167972904"/>
    <x v="0"/>
    <x v="0"/>
  </r>
  <r>
    <x v="4139"/>
    <n v="1"/>
    <d v="2013-10-02T00:00:00"/>
    <d v="2013-10-02T00:00:00"/>
    <d v="2014-01-19T00:00:00"/>
    <n v="29"/>
    <n v="93.103448279999995"/>
    <n v="34.482758619999998"/>
    <n v="18.690000000000001"/>
    <n v="5.5045871559633003E-2"/>
    <n v="1"/>
    <n v="1"/>
    <n v="0"/>
    <n v="0"/>
    <s v="Monday"/>
    <s v="RIC"/>
    <n v="1.7146473479054318"/>
    <n v="5.5547162845863438"/>
    <n v="0.84743809547462234"/>
    <n v="1"/>
    <n v="1"/>
    <n v="2.3831836156276038"/>
    <n v="10.839356335749269"/>
    <n v="0.91553594877616173"/>
    <x v="0"/>
    <x v="0"/>
  </r>
  <r>
    <x v="4140"/>
    <n v="1"/>
    <d v="2013-10-02T00:00:00"/>
    <d v="2013-10-02T00:00:00"/>
    <d v="2013-10-02T00:00:00"/>
    <n v="39"/>
    <n v="5.1282051280000003"/>
    <n v="5.1282051280000003"/>
    <n v="40.020000000000003"/>
    <n v="0"/>
    <n v="1"/>
    <n v="1"/>
    <n v="0"/>
    <n v="0"/>
    <s v="Thurs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141"/>
    <n v="1"/>
    <d v="2013-10-01T00:00:00"/>
    <d v="2013-10-02T00:00:00"/>
    <d v="2014-01-13T00:00:00"/>
    <n v="36"/>
    <n v="52.777777780000001"/>
    <n v="8.3333333330000006"/>
    <n v="69.67"/>
    <n v="2.9126213592233E-2"/>
    <n v="1"/>
    <n v="0"/>
    <n v="0"/>
    <n v="0"/>
    <s v="Tuesday"/>
    <s v="RIC"/>
    <n v="0.95014021201659449"/>
    <n v="2.5860722322994572"/>
    <n v="0.721143374917805"/>
    <n v="1"/>
    <n v="1"/>
    <n v="1.6186764797387665"/>
    <n v="5.0464068729601834"/>
    <n v="0.83461251930100055"/>
    <x v="0"/>
    <x v="0"/>
  </r>
  <r>
    <x v="4142"/>
    <n v="1"/>
    <d v="2013-10-02T00:00:00"/>
    <d v="2013-10-02T00:00:00"/>
    <d v="2013-10-02T00:00:00"/>
    <n v="41"/>
    <n v="12.195121950000001"/>
    <n v="4.8780487800000003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43"/>
    <n v="1"/>
    <d v="2013-10-02T00:00:00"/>
    <d v="2013-10-02T00:00:00"/>
    <d v="2014-01-08T00:00:00"/>
    <n v="48"/>
    <n v="0"/>
    <n v="0"/>
    <n v="36.76"/>
    <n v="4.08163265306122E-2"/>
    <n v="1"/>
    <n v="1"/>
    <n v="0"/>
    <n v="0"/>
    <s v="Monday"/>
    <s v="RIC"/>
    <n v="1.7512350689173111"/>
    <n v="5.7617143977315504"/>
    <n v="0.85210851254890563"/>
    <n v="1"/>
    <n v="1"/>
    <n v="2.4197713366394833"/>
    <n v="11.243288092882342"/>
    <n v="0.91832259500767999"/>
    <x v="0"/>
    <x v="0"/>
  </r>
  <r>
    <x v="4144"/>
    <n v="1"/>
    <d v="2013-10-03T00:00:00"/>
    <d v="2013-10-03T00:00:00"/>
    <d v="2013-10-03T00:00:00"/>
    <n v="36"/>
    <n v="5.5555555559999998"/>
    <n v="2.7777777779999999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45"/>
    <n v="1"/>
    <d v="2013-10-03T00:00:00"/>
    <d v="2013-10-03T00:00:00"/>
    <d v="2014-01-13T00:00:00"/>
    <n v="46"/>
    <n v="10.86956522"/>
    <n v="6.5217391300000003"/>
    <n v="36.950000000000003"/>
    <n v="4.9019607843137303E-2"/>
    <n v="1"/>
    <n v="1"/>
    <n v="0"/>
    <n v="0"/>
    <s v="Tuesday"/>
    <s v="DCX"/>
    <n v="1.7516197765538499"/>
    <n v="5.7639313996813613"/>
    <n v="0.85215698668275841"/>
    <n v="1"/>
    <n v="1"/>
    <n v="2.4201560442760219"/>
    <n v="11.247614303781306"/>
    <n v="0.91835144582473816"/>
    <x v="0"/>
    <x v="0"/>
  </r>
  <r>
    <x v="4146"/>
    <n v="1"/>
    <d v="2013-10-03T00:00:00"/>
    <d v="2013-10-03T00:00:00"/>
    <d v="2013-10-03T00:00:00"/>
    <n v="29"/>
    <n v="24.137931030000001"/>
    <n v="10.34482759"/>
    <n v="51.33"/>
    <n v="0"/>
    <n v="1"/>
    <n v="0"/>
    <n v="0"/>
    <n v="0"/>
    <s v="Monday"/>
    <s v="CHO"/>
    <n v="0.9130058012054233"/>
    <n v="2.4918011470326107"/>
    <n v="0.71361484864342395"/>
    <n v="1"/>
    <n v="1"/>
    <n v="1.5815420689275954"/>
    <n v="4.8624482631927277"/>
    <n v="0.82942280168535021"/>
    <x v="0"/>
    <x v="0"/>
  </r>
  <r>
    <x v="4147"/>
    <n v="1"/>
    <d v="2013-09-12T00:00:00"/>
    <d v="2013-10-03T00:00:00"/>
    <d v="2013-10-03T00:00:00"/>
    <n v="30"/>
    <n v="43.333333330000002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48"/>
    <n v="1"/>
    <d v="2013-10-03T00:00:00"/>
    <d v="2013-10-03T00:00:00"/>
    <d v="2014-01-15T00:00:00"/>
    <n v="39"/>
    <n v="82.051282049999998"/>
    <n v="28.205128210000002"/>
    <n v="40.18"/>
    <n v="7.69230769230769E-2"/>
    <n v="1"/>
    <n v="1"/>
    <n v="0"/>
    <n v="0"/>
    <s v="Thursday"/>
    <s v="DCX"/>
    <n v="1.7581598063750103"/>
    <n v="5.8017512194947889"/>
    <n v="0.85297903911365391"/>
    <n v="1"/>
    <n v="1"/>
    <n v="2.4266960740971824"/>
    <n v="11.321415103409743"/>
    <n v="0.91884049099820786"/>
    <x v="0"/>
    <x v="0"/>
  </r>
  <r>
    <x v="4149"/>
    <n v="1"/>
    <d v="2013-10-03T00:00:00"/>
    <d v="2013-10-03T00:00:00"/>
    <d v="2013-10-03T00:00:00"/>
    <n v="35"/>
    <n v="0"/>
    <n v="0"/>
    <n v="40.020000000000003"/>
    <n v="0"/>
    <n v="1"/>
    <n v="1"/>
    <n v="0"/>
    <n v="0"/>
    <s v="Fri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150"/>
    <n v="1"/>
    <d v="2013-10-03T00:00:00"/>
    <d v="2013-10-03T00:00:00"/>
    <d v="2013-10-03T00:00:00"/>
    <n v="9"/>
    <n v="44.444444439999998"/>
    <n v="22.222222219999999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51"/>
    <n v="1"/>
    <d v="2013-10-03T00:00:00"/>
    <d v="2013-10-03T00:00:00"/>
    <d v="2013-10-03T00:00:00"/>
    <n v="33"/>
    <n v="9.0909090910000003"/>
    <n v="6.0606060609999997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52"/>
    <n v="1"/>
    <d v="2013-09-28T00:00:00"/>
    <d v="2013-10-03T00:00:00"/>
    <d v="2013-10-17T00:00:00"/>
    <n v="32"/>
    <n v="9.375"/>
    <n v="0"/>
    <n v="49.1"/>
    <n v="0.14285714285714299"/>
    <n v="1"/>
    <n v="0"/>
    <n v="0"/>
    <n v="0"/>
    <s v="Friday"/>
    <s v="DCX"/>
    <n v="0.90849054841867782"/>
    <n v="2.4805753975797877"/>
    <n v="0.71269118298791967"/>
    <n v="1"/>
    <n v="1"/>
    <n v="1.5770268161408498"/>
    <n v="4.8405425722049369"/>
    <n v="0.82878303040560197"/>
    <x v="0"/>
    <x v="0"/>
  </r>
  <r>
    <x v="4153"/>
    <n v="1"/>
    <d v="2013-09-28T00:00:00"/>
    <d v="2013-10-03T00:00:00"/>
    <d v="2013-10-03T00:00:00"/>
    <n v="37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54"/>
    <n v="1"/>
    <d v="2013-10-03T00:00:00"/>
    <d v="2013-10-03T00:00:00"/>
    <d v="2013-10-10T00:00:00"/>
    <n v="35"/>
    <n v="2.8571428569999999"/>
    <n v="0"/>
    <n v="49.23"/>
    <n v="0.28571428571428598"/>
    <n v="1"/>
    <n v="0"/>
    <n v="0"/>
    <n v="0"/>
    <s v="Friday"/>
    <s v="CHO"/>
    <n v="0.90875376943315178"/>
    <n v="2.4812284230936665"/>
    <n v="0.7127450777529476"/>
    <n v="1"/>
    <n v="1"/>
    <n v="1.5772900371553238"/>
    <n v="4.8418168724353396"/>
    <n v="0.82882037868757785"/>
    <x v="0"/>
    <x v="0"/>
  </r>
  <r>
    <x v="4155"/>
    <n v="0"/>
    <d v="2013-10-03T00:00:00"/>
    <d v="2013-10-03T00:00:00"/>
    <d v="2013-10-03T00:00:00"/>
    <n v="4"/>
    <n v="75"/>
    <n v="0"/>
    <n v="23.13"/>
    <n v="0"/>
    <n v="1"/>
    <n v="0"/>
    <n v="0"/>
    <n v="0"/>
    <s v="Friday"/>
    <s v="RIC"/>
    <n v="0.85590708883492006"/>
    <n v="2.3535082536821594"/>
    <n v="0.70180481920627513"/>
    <n v="1"/>
    <n v="0"/>
    <n v="1.5244433565570921"/>
    <n v="4.5925864245445736"/>
    <n v="0.82119185577334486"/>
    <x v="0"/>
    <x v="1"/>
  </r>
  <r>
    <x v="4156"/>
    <n v="1"/>
    <d v="2013-10-03T00:00:00"/>
    <d v="2013-10-03T00:00:00"/>
    <d v="2013-11-03T00:00:00"/>
    <n v="39"/>
    <n v="0"/>
    <n v="0"/>
    <n v="37.94"/>
    <n v="9.6774193548387094E-2"/>
    <n v="1"/>
    <n v="1"/>
    <n v="0"/>
    <n v="0"/>
    <s v="Monday"/>
    <s v="CHO"/>
    <n v="1.7536243058179206"/>
    <n v="5.7754969567242256"/>
    <n v="0.8524093499875951"/>
    <n v="1"/>
    <n v="1"/>
    <n v="2.4221605735400926"/>
    <n v="11.270183088141529"/>
    <n v="0.91850162358486354"/>
    <x v="0"/>
    <x v="0"/>
  </r>
  <r>
    <x v="4157"/>
    <n v="1"/>
    <d v="2013-10-03T00:00:00"/>
    <d v="2013-10-03T00:00:00"/>
    <d v="2013-10-03T00:00:00"/>
    <n v="34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58"/>
    <n v="1"/>
    <d v="2013-10-03T00:00:00"/>
    <d v="2013-10-03T00:00:00"/>
    <d v="2014-01-14T00:00:00"/>
    <n v="46"/>
    <n v="13.043478260000001"/>
    <n v="8.6956521739999992"/>
    <n v="66.67"/>
    <n v="0.106796116504854"/>
    <n v="1"/>
    <n v="0"/>
    <n v="0"/>
    <n v="0"/>
    <s v="Thursday"/>
    <s v="CHO"/>
    <n v="0.94406588091334953"/>
    <n v="2.5704111866463437"/>
    <n v="0.71992021430470277"/>
    <n v="1"/>
    <n v="1"/>
    <n v="1.6126021486355215"/>
    <n v="5.0158462384061577"/>
    <n v="0.83377234716940829"/>
    <x v="0"/>
    <x v="0"/>
  </r>
  <r>
    <x v="4159"/>
    <n v="1"/>
    <d v="2013-10-03T00:00:00"/>
    <d v="2013-10-03T00:00:00"/>
    <d v="2013-10-03T00:00:00"/>
    <n v="35"/>
    <n v="17.14285714"/>
    <n v="2.8571428569999999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60"/>
    <n v="1"/>
    <d v="2013-10-03T00:00:00"/>
    <d v="2013-10-03T00:00:00"/>
    <d v="2013-10-16T00:00:00"/>
    <n v="42"/>
    <n v="0"/>
    <n v="0"/>
    <n v="39.03"/>
    <n v="0.15384615384615399"/>
    <n v="1"/>
    <n v="0"/>
    <n v="0"/>
    <n v="0"/>
    <s v="Thursday"/>
    <s v="CHO"/>
    <n v="0.88810104368211873"/>
    <n v="2.4305098342573368"/>
    <n v="0.70849813925209526"/>
    <n v="1"/>
    <n v="1"/>
    <n v="1.5566373114042906"/>
    <n v="4.7428456866757998"/>
    <n v="0.82587029940223899"/>
    <x v="0"/>
    <x v="0"/>
  </r>
  <r>
    <x v="4161"/>
    <n v="1"/>
    <d v="2013-10-03T00:00:00"/>
    <d v="2013-10-03T00:00:00"/>
    <d v="2014-01-19T00:00:00"/>
    <n v="47"/>
    <n v="27.659574469999999"/>
    <n v="6.3829787229999999"/>
    <n v="40.14"/>
    <n v="7.4074074074074098E-2"/>
    <n v="1"/>
    <n v="1"/>
    <n v="0"/>
    <n v="0"/>
    <s v="Monday"/>
    <s v="CHO"/>
    <n v="1.7580788152936337"/>
    <n v="5.801281348417584"/>
    <n v="0.85296888207210186"/>
    <n v="1"/>
    <n v="1"/>
    <n v="2.4266150830158058"/>
    <n v="11.320498206888526"/>
    <n v="0.91883445107431705"/>
    <x v="0"/>
    <x v="0"/>
  </r>
  <r>
    <x v="4162"/>
    <n v="1"/>
    <d v="2013-10-03T00:00:00"/>
    <d v="2013-10-03T00:00:00"/>
    <d v="2013-12-17T00:00:00"/>
    <n v="34"/>
    <n v="52.941176470000002"/>
    <n v="17.647058820000002"/>
    <n v="78.010000000000005"/>
    <n v="0.18666666666666701"/>
    <n v="1"/>
    <n v="0"/>
    <n v="0"/>
    <n v="0"/>
    <s v="Wednesday"/>
    <s v="DCX"/>
    <n v="0.96702685248361564"/>
    <n v="2.6301131089852503"/>
    <n v="0.72452648995294344"/>
    <n v="1"/>
    <n v="1"/>
    <n v="1.6355631202057876"/>
    <n v="5.13234731190947"/>
    <n v="0.83693030594370832"/>
    <x v="0"/>
    <x v="0"/>
  </r>
  <r>
    <x v="4163"/>
    <n v="1"/>
    <d v="2013-10-03T00:00:00"/>
    <d v="2013-10-03T00:00:00"/>
    <d v="2013-10-03T00:00:00"/>
    <n v="33"/>
    <n v="12.121212119999999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64"/>
    <n v="1"/>
    <d v="2013-10-03T00:00:00"/>
    <d v="2013-10-09T00:00:00"/>
    <d v="2013-10-09T00:00:00"/>
    <n v="34"/>
    <n v="32.352941180000002"/>
    <n v="5.8823529409999997"/>
    <n v="40"/>
    <n v="0"/>
    <n v="1"/>
    <n v="0"/>
    <n v="0"/>
    <n v="0"/>
    <s v="Friday"/>
    <s v="RIC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4165"/>
    <n v="1"/>
    <d v="2013-09-17T00:00:00"/>
    <d v="2013-10-06T00:00:00"/>
    <d v="2013-10-06T00:00:00"/>
    <n v="38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66"/>
    <n v="1"/>
    <d v="2013-10-01T00:00:00"/>
    <d v="2013-10-03T00:00:00"/>
    <d v="2013-10-03T00:00:00"/>
    <n v="37"/>
    <n v="0"/>
    <n v="0"/>
    <n v="96.14"/>
    <n v="0"/>
    <n v="1"/>
    <n v="1"/>
    <n v="1"/>
    <n v="0"/>
    <s v="Friday"/>
    <s v="DCX"/>
    <n v="2.7227436571950299"/>
    <n v="15.222029033706802"/>
    <n v="0.93835543026571089"/>
    <n v="1"/>
    <n v="1"/>
    <n v="3.3912799249172019"/>
    <n v="29.703946771739822"/>
    <n v="0.96743089716008734"/>
    <x v="0"/>
    <x v="0"/>
  </r>
  <r>
    <x v="4167"/>
    <n v="1"/>
    <d v="2013-10-03T00:00:00"/>
    <d v="2013-10-04T00:00:00"/>
    <d v="2013-10-04T00:00:00"/>
    <n v="34"/>
    <n v="5.8823529409999997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68"/>
    <n v="1"/>
    <d v="2013-10-03T00:00:00"/>
    <d v="2013-10-03T00:00:00"/>
    <d v="2013-10-03T00:00:00"/>
    <n v="26"/>
    <n v="46.15384615"/>
    <n v="15.38461538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169"/>
    <n v="1"/>
    <d v="2013-10-03T00:00:00"/>
    <d v="2013-10-03T00:00:00"/>
    <d v="2013-10-03T00:00:00"/>
    <n v="27"/>
    <n v="66.666666669999998"/>
    <n v="0"/>
    <n v="40.020000000000003"/>
    <n v="0"/>
    <n v="1"/>
    <n v="1"/>
    <n v="0"/>
    <n v="0"/>
    <s v="Monday"/>
    <s v="CHO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170"/>
    <n v="1"/>
    <d v="2013-10-03T00:00:00"/>
    <d v="2013-10-03T00:00:00"/>
    <d v="2013-10-03T00:00:00"/>
    <n v="37"/>
    <n v="2.7027027029999999"/>
    <n v="2.7027027029999999"/>
    <n v="40.94"/>
    <n v="0"/>
    <n v="1"/>
    <n v="0"/>
    <n v="0"/>
    <n v="0"/>
    <s v="Friday"/>
    <s v="RIC"/>
    <n v="0.89196836781785138"/>
    <n v="2.4399276026451617"/>
    <n v="0.70929620750418076"/>
    <n v="1"/>
    <n v="1"/>
    <n v="1.5605046355400234"/>
    <n v="4.761223321502345"/>
    <n v="0.82642575297025089"/>
    <x v="0"/>
    <x v="0"/>
  </r>
  <r>
    <x v="4171"/>
    <n v="1"/>
    <d v="2013-10-03T00:00:00"/>
    <d v="2013-10-29T00:00:00"/>
    <d v="2013-10-29T00:00:00"/>
    <n v="44"/>
    <n v="13.636363640000001"/>
    <n v="4.5454545450000001"/>
    <n v="40.020000000000003"/>
    <n v="0"/>
    <n v="1"/>
    <n v="1"/>
    <n v="1"/>
    <n v="0"/>
    <s v="Monday"/>
    <s v="RIC"/>
    <n v="2.6091131700236594"/>
    <n v="13.586996151910418"/>
    <n v="0.93144578982636994"/>
    <n v="1"/>
    <n v="1"/>
    <n v="3.2776494377458314"/>
    <n v="26.513378051671012"/>
    <n v="0.96365404502049989"/>
    <x v="0"/>
    <x v="0"/>
  </r>
  <r>
    <x v="4172"/>
    <n v="1"/>
    <d v="2013-09-25T00:00:00"/>
    <d v="2013-10-03T00:00:00"/>
    <d v="2013-10-03T00:00:00"/>
    <n v="37"/>
    <n v="0"/>
    <n v="0"/>
    <n v="40"/>
    <n v="0"/>
    <n v="1"/>
    <n v="1"/>
    <n v="0"/>
    <n v="0"/>
    <s v="Thursday"/>
    <s v="DCX"/>
    <n v="1.7577953465088156"/>
    <n v="5.7996370993010196"/>
    <n v="0.85293332785321785"/>
    <n v="1"/>
    <n v="1"/>
    <n v="2.4263316142309876"/>
    <n v="11.31728965380209"/>
    <n v="0.91881330811350037"/>
    <x v="0"/>
    <x v="0"/>
  </r>
  <r>
    <x v="4173"/>
    <n v="1"/>
    <d v="2013-10-03T00:00:00"/>
    <d v="2013-10-03T00:00:00"/>
    <d v="2013-10-03T00:00:00"/>
    <n v="22"/>
    <n v="36.363636360000001"/>
    <n v="0"/>
    <n v="40"/>
    <n v="0"/>
    <n v="1"/>
    <n v="0"/>
    <n v="0"/>
    <n v="0"/>
    <s v="Mon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4174"/>
    <n v="1"/>
    <d v="2013-10-03T00:00:00"/>
    <d v="2013-10-03T00:00:00"/>
    <d v="2013-11-03T00:00:00"/>
    <n v="35"/>
    <n v="11.42857143"/>
    <n v="2.8571428569999999"/>
    <n v="35.130000000000003"/>
    <n v="6.4516129032258104E-2"/>
    <n v="1"/>
    <n v="0"/>
    <n v="0"/>
    <n v="0"/>
    <s v="Monday"/>
    <s v="RIC"/>
    <n v="0.88020441324790011"/>
    <n v="2.4113925766294444"/>
    <n v="0.70686457874982267"/>
    <n v="1"/>
    <n v="1"/>
    <n v="1.5487406809700721"/>
    <n v="4.7055406728866975"/>
    <n v="0.82473177261673014"/>
    <x v="0"/>
    <x v="0"/>
  </r>
  <r>
    <x v="4175"/>
    <n v="1"/>
    <d v="2013-10-03T00:00:00"/>
    <d v="2013-11-03T00:00:00"/>
    <d v="2013-11-03T00:00:00"/>
    <n v="22"/>
    <n v="22.727272729999999"/>
    <n v="13.636363640000001"/>
    <n v="75.84"/>
    <n v="0"/>
    <n v="1"/>
    <n v="1"/>
    <n v="0"/>
    <n v="0"/>
    <s v="Monday"/>
    <s v="CHO"/>
    <n v="1.8303633554222496"/>
    <n v="6.236152186614814"/>
    <n v="0.86180500710726271"/>
    <n v="1"/>
    <n v="1"/>
    <n v="2.4988996231444216"/>
    <n v="12.169095999061231"/>
    <n v="0.9240646434598635"/>
    <x v="0"/>
    <x v="0"/>
  </r>
  <r>
    <x v="4176"/>
    <n v="1"/>
    <d v="2013-10-03T00:00:00"/>
    <d v="2013-10-03T00:00:00"/>
    <d v="2013-10-03T00:00:00"/>
    <n v="34"/>
    <n v="2.9411764709999999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77"/>
    <n v="1"/>
    <d v="2013-10-03T00:00:00"/>
    <d v="2014-01-16T00:00:00"/>
    <d v="2014-01-16T00:00:00"/>
    <n v="21"/>
    <n v="80.952380950000006"/>
    <n v="0"/>
    <n v="40.25"/>
    <n v="0"/>
    <n v="1"/>
    <n v="1"/>
    <n v="0"/>
    <n v="0"/>
    <s v="Wednesday"/>
    <s v="CHO"/>
    <n v="1.7583015407674194"/>
    <n v="5.8025735854561855"/>
    <n v="0.85299681253900916"/>
    <n v="1"/>
    <n v="1"/>
    <n v="2.4268378084895916"/>
    <n v="11.323019851021915"/>
    <n v="0.91885105987903826"/>
    <x v="0"/>
    <x v="0"/>
  </r>
  <r>
    <x v="4178"/>
    <n v="1"/>
    <d v="2013-10-03T00:00:00"/>
    <d v="2014-01-12T00:00:00"/>
    <d v="2014-01-12T00:00:00"/>
    <n v="43"/>
    <n v="11.627906980000001"/>
    <n v="11.627906980000001"/>
    <n v="29.06"/>
    <n v="0"/>
    <n v="1"/>
    <n v="0"/>
    <n v="0"/>
    <n v="0"/>
    <s v="Friday"/>
    <s v="CHO"/>
    <n v="0.86791401664900103"/>
    <n v="2.3819369867287454"/>
    <n v="0.70431146295032765"/>
    <n v="1"/>
    <n v="1"/>
    <n v="1.5364502843711731"/>
    <n v="4.6480616552995473"/>
    <n v="0.82294810839012267"/>
    <x v="0"/>
    <x v="0"/>
  </r>
  <r>
    <x v="4179"/>
    <n v="1"/>
    <d v="2013-10-03T00:00:00"/>
    <d v="2013-10-15T00:00:00"/>
    <d v="2013-10-15T00:00:00"/>
    <n v="36"/>
    <n v="5.5555555559999998"/>
    <n v="5.5555555559999998"/>
    <n v="56.18"/>
    <n v="0"/>
    <n v="1"/>
    <n v="0"/>
    <n v="0"/>
    <n v="0"/>
    <s v="Wednesday"/>
    <s v="CHO"/>
    <n v="0.922825969822336"/>
    <n v="2.5163915980277038"/>
    <n v="0.71561756643916274"/>
    <n v="1"/>
    <n v="1"/>
    <n v="1.591362237544508"/>
    <n v="4.9104335512140471"/>
    <n v="0.83080767403355837"/>
    <x v="0"/>
    <x v="0"/>
  </r>
  <r>
    <x v="4180"/>
    <n v="1"/>
    <d v="2013-10-03T00:00:00"/>
    <d v="2013-10-03T00:00:00"/>
    <d v="2013-10-03T00:00:00"/>
    <n v="26"/>
    <n v="65.38461538"/>
    <n v="7.692307692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81"/>
    <n v="0"/>
    <d v="2013-10-03T00:00:00"/>
    <d v="2013-10-03T00:00:00"/>
    <d v="2013-10-03T00:00:00"/>
    <n v="4"/>
    <n v="50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4182"/>
    <n v="0"/>
    <d v="2013-09-30T00:00:00"/>
    <d v="2013-10-03T00:00:00"/>
    <d v="2013-10-03T00:00:00"/>
    <n v="5"/>
    <n v="100"/>
    <n v="20"/>
    <n v="35.880000000000003"/>
    <n v="0"/>
    <n v="1"/>
    <n v="0"/>
    <n v="0"/>
    <n v="0"/>
    <s v="Wednesday"/>
    <s v="RIC"/>
    <n v="0.8817229960237114"/>
    <n v="2.4150572577185652"/>
    <n v="0.70717914092367173"/>
    <n v="1"/>
    <n v="0"/>
    <n v="1.5502592637458834"/>
    <n v="4.7126918543596545"/>
    <n v="0.82495117442106602"/>
    <x v="0"/>
    <x v="1"/>
  </r>
  <r>
    <x v="4183"/>
    <n v="1"/>
    <d v="2013-10-03T00:00:00"/>
    <d v="2013-10-03T00:00:00"/>
    <d v="2013-10-03T00:00:00"/>
    <n v="39"/>
    <n v="2.5641025640000001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84"/>
    <n v="1"/>
    <d v="2013-10-03T00:00:00"/>
    <d v="2013-10-07T00:00:00"/>
    <d v="2013-10-07T00:00:00"/>
    <n v="34"/>
    <n v="0"/>
    <n v="0"/>
    <n v="89.13"/>
    <n v="0"/>
    <n v="1"/>
    <n v="1"/>
    <n v="0"/>
    <n v="0"/>
    <s v="Tuesday"/>
    <s v="CHO"/>
    <n v="1.8572726422096251"/>
    <n v="6.4062408126173196"/>
    <n v="0.86497873546099213"/>
    <n v="1"/>
    <n v="1"/>
    <n v="2.5258089099317971"/>
    <n v="12.501003360561413"/>
    <n v="0.92593143092452224"/>
    <x v="0"/>
    <x v="0"/>
  </r>
  <r>
    <x v="4185"/>
    <n v="1"/>
    <d v="2013-09-15T00:00:00"/>
    <d v="2013-10-03T00:00:00"/>
    <d v="2013-11-03T00:00:00"/>
    <n v="26"/>
    <n v="69.230769230000007"/>
    <n v="11.53846154"/>
    <n v="52.84"/>
    <n v="6.4516129032258104E-2"/>
    <n v="1"/>
    <n v="0"/>
    <n v="0"/>
    <n v="0"/>
    <s v="Monday"/>
    <s v="DCX"/>
    <n v="0.91606321452738992"/>
    <n v="2.4994312713333593"/>
    <n v="0.71423927991048153"/>
    <n v="1"/>
    <n v="1"/>
    <n v="1.5845994822495619"/>
    <n v="4.8773375270083008"/>
    <n v="0.82985493084161477"/>
    <x v="0"/>
    <x v="0"/>
  </r>
  <r>
    <x v="4186"/>
    <n v="0"/>
    <d v="2013-10-06T00:00:00"/>
    <d v="2013-10-27T00:00:00"/>
    <d v="2013-10-27T00:00:00"/>
    <n v="7"/>
    <n v="57.142857139999997"/>
    <n v="14.28571429"/>
    <n v="52.55"/>
    <n v="0"/>
    <n v="1"/>
    <n v="0"/>
    <n v="0"/>
    <n v="0"/>
    <s v="Wednesday"/>
    <s v="CHO"/>
    <n v="0.91547602918740956"/>
    <n v="2.497964072733454"/>
    <n v="0.7141194194088567"/>
    <n v="1"/>
    <n v="0"/>
    <n v="1.5840122969095816"/>
    <n v="4.8744744665701258"/>
    <n v="0.82977200672320561"/>
    <x v="0"/>
    <x v="1"/>
  </r>
  <r>
    <x v="4187"/>
    <n v="1"/>
    <d v="2013-09-19T00:00:00"/>
    <d v="2013-10-03T00:00:00"/>
    <d v="2014-01-09T00:00:00"/>
    <n v="42"/>
    <n v="54.76190476"/>
    <n v="19.047619050000002"/>
    <n v="58.6"/>
    <n v="7.1428571428571397E-2"/>
    <n v="1"/>
    <n v="0"/>
    <n v="0"/>
    <n v="0"/>
    <s v="Friday"/>
    <s v="DCX"/>
    <n v="0.92772593024562033"/>
    <n v="2.5287520754617989"/>
    <n v="0.71661369837972178"/>
    <n v="1"/>
    <n v="1"/>
    <n v="1.5962621979677922"/>
    <n v="4.9345535264790161"/>
    <n v="0.83149532723259434"/>
    <x v="0"/>
    <x v="0"/>
  </r>
  <r>
    <x v="4188"/>
    <n v="1"/>
    <d v="2013-10-04T00:00:00"/>
    <d v="2013-10-04T00:00:00"/>
    <d v="2013-10-04T00:00:00"/>
    <n v="39"/>
    <n v="0"/>
    <n v="0"/>
    <n v="40.25"/>
    <n v="0"/>
    <n v="1"/>
    <n v="1"/>
    <n v="0"/>
    <n v="0"/>
    <s v="Monday"/>
    <s v="RIC"/>
    <n v="1.7583015407674194"/>
    <n v="5.8025735854561855"/>
    <n v="0.85299681253900916"/>
    <n v="1"/>
    <n v="1"/>
    <n v="2.4268378084895916"/>
    <n v="11.323019851021915"/>
    <n v="0.91885105987903826"/>
    <x v="0"/>
    <x v="0"/>
  </r>
  <r>
    <x v="4189"/>
    <n v="1"/>
    <d v="2013-10-04T00:00:00"/>
    <d v="2013-10-04T00:00:00"/>
    <d v="2013-10-04T00:00:00"/>
    <n v="31"/>
    <n v="38.709677419999998"/>
    <n v="6.451612903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90"/>
    <n v="1"/>
    <d v="2013-10-04T00:00:00"/>
    <d v="2013-10-04T00:00:00"/>
    <d v="2013-10-04T00:00:00"/>
    <n v="42"/>
    <n v="9.5238095240000007"/>
    <n v="4.7619047620000003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91"/>
    <n v="1"/>
    <d v="2013-10-04T00:00:00"/>
    <d v="2013-10-16T00:00:00"/>
    <d v="2013-10-16T00:00:00"/>
    <n v="26"/>
    <n v="96.153846150000007"/>
    <n v="15.38461538"/>
    <n v="40.020000000000003"/>
    <n v="0"/>
    <n v="1"/>
    <n v="0"/>
    <n v="0"/>
    <n v="0"/>
    <s v="Thurs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92"/>
    <n v="1"/>
    <d v="2013-10-04T00:00:00"/>
    <d v="2013-10-04T00:00:00"/>
    <d v="2013-10-04T00:00:00"/>
    <n v="40"/>
    <n v="7.5"/>
    <n v="2.5"/>
    <n v="40.020000000000003"/>
    <n v="0"/>
    <n v="1"/>
    <n v="0"/>
    <n v="0"/>
    <n v="0"/>
    <s v="Mon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93"/>
    <n v="1"/>
    <d v="2013-10-04T00:00:00"/>
    <d v="2013-10-04T00:00:00"/>
    <d v="2013-10-04T00:00:00"/>
    <n v="34"/>
    <n v="2.9411764709999999"/>
    <n v="0"/>
    <n v="72.959999999999994"/>
    <n v="0"/>
    <n v="1"/>
    <n v="0"/>
    <n v="0"/>
    <n v="0"/>
    <s v="Monday"/>
    <s v="DCX"/>
    <n v="0.95680172845981981"/>
    <n v="2.603356902136079"/>
    <n v="0.72248100114446134"/>
    <n v="1"/>
    <n v="1"/>
    <n v="1.6253379961819918"/>
    <n v="5.0801358135407861"/>
    <n v="0.83552998968000902"/>
    <x v="0"/>
    <x v="0"/>
  </r>
  <r>
    <x v="4194"/>
    <n v="1"/>
    <d v="2013-10-04T00:00:00"/>
    <d v="2013-10-04T00:00:00"/>
    <d v="2013-10-04T00:00:00"/>
    <n v="39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95"/>
    <n v="1"/>
    <d v="2013-10-03T00:00:00"/>
    <d v="2013-10-04T00:00:00"/>
    <d v="2013-10-04T00:00:00"/>
    <n v="36"/>
    <n v="2.7777777779999999"/>
    <n v="0"/>
    <n v="40.020000000000003"/>
    <n v="0"/>
    <n v="1"/>
    <n v="1"/>
    <n v="0"/>
    <n v="0"/>
    <s v="Wednes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196"/>
    <n v="1"/>
    <d v="2013-10-04T00:00:00"/>
    <d v="2013-10-04T00:00:00"/>
    <d v="2013-12-01T00:00:00"/>
    <n v="45"/>
    <n v="11.11111111"/>
    <n v="0"/>
    <n v="45.26"/>
    <n v="5.1724137931034503E-2"/>
    <n v="1"/>
    <n v="0"/>
    <n v="0"/>
    <n v="0"/>
    <s v="Monday"/>
    <s v="RIC"/>
    <n v="0.90071540460652422"/>
    <n v="2.4613633521200646"/>
    <n v="0.7110964963018096"/>
    <n v="1"/>
    <n v="1"/>
    <n v="1.5692516723286962"/>
    <n v="4.8030525914377087"/>
    <n v="0.82767690207125111"/>
    <x v="0"/>
    <x v="0"/>
  </r>
  <r>
    <x v="4197"/>
    <n v="1"/>
    <d v="2013-10-04T00:00:00"/>
    <d v="2013-10-04T00:00:00"/>
    <d v="2013-10-04T00:00:00"/>
    <n v="33"/>
    <n v="15.15151515"/>
    <n v="0"/>
    <n v="40.020000000000003"/>
    <n v="0"/>
    <n v="1"/>
    <n v="1"/>
    <n v="0"/>
    <n v="0"/>
    <s v="Monday"/>
    <s v="CHO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198"/>
    <n v="1"/>
    <d v="2013-10-04T00:00:00"/>
    <d v="2013-10-04T00:00:00"/>
    <d v="2013-10-04T00:00:00"/>
    <n v="36"/>
    <n v="11.11111111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199"/>
    <n v="1"/>
    <d v="2013-09-19T00:00:00"/>
    <d v="2013-10-04T00:00:00"/>
    <d v="2013-10-04T00:00:00"/>
    <n v="36"/>
    <n v="19.444444440000002"/>
    <n v="8.3333333330000006"/>
    <n v="48.22"/>
    <n v="0"/>
    <n v="1"/>
    <n v="0"/>
    <n v="0"/>
    <n v="0"/>
    <s v="Tuesday"/>
    <s v="RIC"/>
    <n v="0.90670874462839257"/>
    <n v="2.4761594342926787"/>
    <n v="0.71232619823622167"/>
    <n v="1"/>
    <n v="1"/>
    <n v="1.5752450123505646"/>
    <n v="4.8319253544781953"/>
    <n v="0.82853004124407659"/>
    <x v="0"/>
    <x v="0"/>
  </r>
  <r>
    <x v="4200"/>
    <n v="1"/>
    <d v="2013-10-02T00:00:00"/>
    <d v="2013-10-07T00:00:00"/>
    <d v="2013-10-07T00:00:00"/>
    <n v="34"/>
    <n v="0"/>
    <n v="0"/>
    <n v="40.25"/>
    <n v="0"/>
    <n v="1"/>
    <n v="1"/>
    <n v="0"/>
    <n v="0"/>
    <s v="Wednesday"/>
    <s v="RIC"/>
    <n v="1.7583015407674194"/>
    <n v="5.8025735854561855"/>
    <n v="0.85299681253900916"/>
    <n v="1"/>
    <n v="1"/>
    <n v="2.4268378084895916"/>
    <n v="11.323019851021915"/>
    <n v="0.91885105987903826"/>
    <x v="0"/>
    <x v="0"/>
  </r>
  <r>
    <x v="4201"/>
    <n v="1"/>
    <d v="2013-10-04T00:00:00"/>
    <d v="2013-10-04T00:00:00"/>
    <d v="2013-10-04T00:00:00"/>
    <n v="39"/>
    <n v="7.692307692"/>
    <n v="2.5641025640000001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202"/>
    <n v="1"/>
    <d v="2013-10-04T00:00:00"/>
    <d v="2013-10-04T00:00:00"/>
    <d v="2013-10-04T00:00:00"/>
    <n v="34"/>
    <n v="26.470588240000001"/>
    <n v="5.8823529409999997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203"/>
    <n v="1"/>
    <d v="2013-10-04T00:00:00"/>
    <d v="2013-10-04T00:00:00"/>
    <d v="2013-10-04T00:00:00"/>
    <n v="20"/>
    <n v="75"/>
    <n v="0"/>
    <n v="40"/>
    <n v="0"/>
    <n v="1"/>
    <n v="0"/>
    <n v="0"/>
    <n v="0"/>
    <s v="Mon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4204"/>
    <n v="1"/>
    <d v="2013-10-04T00:00:00"/>
    <d v="2013-10-04T00:00:00"/>
    <d v="2013-10-04T00:00:00"/>
    <n v="33"/>
    <n v="12.121212119999999"/>
    <n v="6.0606060609999997"/>
    <n v="79.52"/>
    <n v="0"/>
    <n v="1"/>
    <n v="0"/>
    <n v="0"/>
    <n v="0"/>
    <s v="Monday"/>
    <s v="CHO"/>
    <n v="0.97008426580558227"/>
    <n v="2.6381667572350249"/>
    <n v="0.72513629343367669"/>
    <n v="1"/>
    <n v="1"/>
    <n v="1.6386205335277544"/>
    <n v="5.1480630314367355"/>
    <n v="0.8373471457779913"/>
    <x v="0"/>
    <x v="0"/>
  </r>
  <r>
    <x v="4205"/>
    <n v="1"/>
    <d v="2013-10-03T00:00:00"/>
    <d v="2013-10-04T00:00:00"/>
    <d v="2013-11-03T00:00:00"/>
    <n v="48"/>
    <n v="6.25"/>
    <n v="4.1666666670000003"/>
    <n v="77.040000000000006"/>
    <n v="6.6666666666666693E-2"/>
    <n v="1"/>
    <n v="0"/>
    <n v="0"/>
    <n v="0"/>
    <s v="Monday"/>
    <s v="CHO"/>
    <n v="0.96506281876023314"/>
    <n v="2.624952547560103"/>
    <n v="0.72413431986217758"/>
    <n v="1"/>
    <n v="1"/>
    <n v="1.633599086482405"/>
    <n v="5.1222771010627133"/>
    <n v="0.83666208120073193"/>
    <x v="0"/>
    <x v="0"/>
  </r>
  <r>
    <x v="4206"/>
    <n v="1"/>
    <d v="2013-10-04T00:00:00"/>
    <d v="2013-10-04T00:00:00"/>
    <d v="2013-10-04T00:00:00"/>
    <n v="35"/>
    <n v="22.85714286"/>
    <n v="2.8571428569999999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207"/>
    <n v="1"/>
    <d v="2013-10-04T00:00:00"/>
    <d v="2013-10-04T00:00:00"/>
    <d v="2013-10-13T00:00:00"/>
    <n v="34"/>
    <n v="5.8823529409999997"/>
    <n v="0"/>
    <n v="38.46"/>
    <n v="0.22222222222222199"/>
    <n v="1"/>
    <n v="1"/>
    <n v="0"/>
    <n v="0"/>
    <s v="Monday"/>
    <s v="CHO"/>
    <n v="1.7546771898758164"/>
    <n v="5.7815810877766278"/>
    <n v="0.85254176171358664"/>
    <n v="1"/>
    <n v="1"/>
    <n v="2.4232134575979885"/>
    <n v="11.282055533301937"/>
    <n v="0.91858040396507168"/>
    <x v="0"/>
    <x v="0"/>
  </r>
  <r>
    <x v="4208"/>
    <n v="1"/>
    <d v="2013-10-04T00:00:00"/>
    <d v="2013-10-04T00:00:00"/>
    <d v="2013-10-04T00:00:00"/>
    <n v="35"/>
    <n v="11.42857143"/>
    <n v="2.8571428569999999"/>
    <n v="45.91"/>
    <n v="0"/>
    <n v="1"/>
    <n v="0"/>
    <n v="0"/>
    <n v="0"/>
    <s v="Wednesday"/>
    <s v="CHO"/>
    <n v="0.90203150967889389"/>
    <n v="2.4646048975520283"/>
    <n v="0.71136679951397463"/>
    <n v="1"/>
    <n v="1"/>
    <n v="1.5705677774010658"/>
    <n v="4.8093780749035471"/>
    <n v="0.82786453436040086"/>
    <x v="0"/>
    <x v="0"/>
  </r>
  <r>
    <x v="4209"/>
    <n v="1"/>
    <d v="2013-10-04T00:00:00"/>
    <d v="2013-10-04T00:00:00"/>
    <d v="2013-12-04T00:00:00"/>
    <n v="38"/>
    <n v="7.8947368420000004"/>
    <n v="5.263157895"/>
    <n v="93.23"/>
    <n v="3.2786885245901599E-2"/>
    <n v="1"/>
    <n v="0"/>
    <n v="0"/>
    <n v="0"/>
    <s v="Friday"/>
    <s v="DCX"/>
    <n v="0.99784395894741207"/>
    <n v="2.7124274146904552"/>
    <n v="0.73063446411291499"/>
    <n v="1"/>
    <n v="1"/>
    <n v="1.6663802266695842"/>
    <n v="5.2929737139355035"/>
    <n v="0.84109261448438188"/>
    <x v="0"/>
    <x v="0"/>
  </r>
  <r>
    <x v="4210"/>
    <n v="1"/>
    <d v="2013-10-04T00:00:00"/>
    <d v="2013-10-04T00:00:00"/>
    <d v="2013-11-10T00:00:00"/>
    <n v="39"/>
    <n v="10.256410259999999"/>
    <n v="2.5641025640000001"/>
    <n v="42.68"/>
    <n v="5.4054054054054099E-2"/>
    <n v="1"/>
    <n v="0"/>
    <n v="0"/>
    <n v="0"/>
    <s v="Monday"/>
    <s v="RIC"/>
    <n v="0.89549147985773347"/>
    <n v="2.4485389013363505"/>
    <n v="0.71002211991504927"/>
    <n v="1"/>
    <n v="1"/>
    <n v="1.5640277475799054"/>
    <n v="4.7780272283528848"/>
    <n v="0.82693054904743579"/>
    <x v="0"/>
    <x v="0"/>
  </r>
  <r>
    <x v="4211"/>
    <n v="1"/>
    <d v="2013-10-04T00:00:00"/>
    <d v="2013-10-04T00:00:00"/>
    <d v="2013-10-22T00:00:00"/>
    <n v="26"/>
    <n v="61.53846154"/>
    <n v="0"/>
    <n v="61.46"/>
    <n v="0.16666666666666699"/>
    <n v="1"/>
    <n v="0"/>
    <n v="0"/>
    <n v="0"/>
    <s v="Wednesday"/>
    <s v="DCX"/>
    <n v="0.93351679256404729"/>
    <n v="2.5434382122257375"/>
    <n v="0.71778822146531218"/>
    <n v="1"/>
    <n v="1"/>
    <n v="1.6020530602862193"/>
    <n v="4.9632117443652488"/>
    <n v="0.83230513306106912"/>
    <x v="0"/>
    <x v="0"/>
  </r>
  <r>
    <x v="4212"/>
    <n v="1"/>
    <d v="2013-10-04T00:00:00"/>
    <d v="2013-10-04T00:00:00"/>
    <d v="2013-10-22T00:00:00"/>
    <n v="33"/>
    <n v="33.333333330000002"/>
    <n v="6.0606060609999997"/>
    <n v="53.75"/>
    <n v="0.11111111111111099"/>
    <n v="1"/>
    <n v="0"/>
    <n v="0"/>
    <n v="0"/>
    <s v="Monday"/>
    <s v="DCX"/>
    <n v="0.91790576162870763"/>
    <n v="2.5040408365436906"/>
    <n v="0.71461519809615626"/>
    <n v="1"/>
    <n v="1"/>
    <n v="1.5864420293508796"/>
    <n v="4.8863325354493803"/>
    <n v="0.83011493251907198"/>
    <x v="0"/>
    <x v="0"/>
  </r>
  <r>
    <x v="4213"/>
    <n v="1"/>
    <d v="2013-10-04T00:00:00"/>
    <d v="2013-11-24T00:00:00"/>
    <d v="2013-11-24T00:00:00"/>
    <n v="45"/>
    <n v="4.4444444440000002"/>
    <n v="4.4444444440000002"/>
    <n v="95.86"/>
    <n v="0"/>
    <n v="1"/>
    <n v="0"/>
    <n v="0"/>
    <n v="0"/>
    <s v="Wednesday"/>
    <s v="DCX"/>
    <n v="1.0031691225479236"/>
    <n v="2.7269100614357096"/>
    <n v="0.73168120949643412"/>
    <n v="1"/>
    <n v="1"/>
    <n v="1.6717053902700956"/>
    <n v="5.3212348456862273"/>
    <n v="0.84180306152010387"/>
    <x v="0"/>
    <x v="0"/>
  </r>
  <r>
    <x v="4214"/>
    <n v="1"/>
    <d v="2013-10-04T00:00:00"/>
    <d v="2013-10-04T00:00:00"/>
    <d v="2013-10-04T00:00:00"/>
    <n v="34"/>
    <n v="5.8823529409999997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215"/>
    <n v="1"/>
    <d v="2013-10-04T00:00:00"/>
    <d v="2013-10-04T00:00:00"/>
    <d v="2013-10-04T00:00:00"/>
    <n v="33"/>
    <n v="15.15151515"/>
    <n v="9.0909090910000003"/>
    <n v="40.020000000000003"/>
    <n v="0"/>
    <n v="1"/>
    <n v="0"/>
    <n v="0"/>
    <n v="0"/>
    <s v="Mon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216"/>
    <n v="1"/>
    <d v="2013-10-04T00:00:00"/>
    <d v="2013-10-11T00:00:00"/>
    <d v="2013-10-11T00:00:00"/>
    <n v="39"/>
    <n v="15.38461538"/>
    <n v="10.256410259999999"/>
    <n v="40.020000000000003"/>
    <n v="0"/>
    <n v="1"/>
    <n v="1"/>
    <n v="0"/>
    <n v="0"/>
    <s v="Wednes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217"/>
    <n v="1"/>
    <d v="2013-10-04T00:00:00"/>
    <d v="2013-10-04T00:00:00"/>
    <d v="2013-10-04T00:00:00"/>
    <n v="33"/>
    <n v="0"/>
    <n v="0"/>
    <n v="212.23"/>
    <n v="0"/>
    <n v="1"/>
    <n v="0"/>
    <n v="0"/>
    <n v="0"/>
    <s v="Monday"/>
    <s v="RIC"/>
    <n v="1.2387924260427978"/>
    <n v="3.4514430744706091"/>
    <n v="0.77535374860007045"/>
    <n v="1"/>
    <n v="1"/>
    <n v="1.9073286937649698"/>
    <n v="6.7350733034832109"/>
    <n v="0.87071874295623208"/>
    <x v="0"/>
    <x v="0"/>
  </r>
  <r>
    <x v="4218"/>
    <n v="1"/>
    <d v="2013-10-04T00:00:00"/>
    <d v="2013-10-04T00:00:00"/>
    <d v="2013-10-04T00:00:00"/>
    <n v="33"/>
    <n v="9.0909090910000003"/>
    <n v="3.0303030299999998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219"/>
    <n v="1"/>
    <d v="2013-10-04T00:00:00"/>
    <d v="2013-10-04T00:00:00"/>
    <d v="2013-10-04T00:00:00"/>
    <n v="36"/>
    <n v="0"/>
    <n v="0"/>
    <n v="40"/>
    <n v="0"/>
    <n v="1"/>
    <n v="0"/>
    <n v="0"/>
    <n v="0"/>
    <s v="Wedn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4220"/>
    <n v="1"/>
    <d v="2013-10-04T00:00:00"/>
    <d v="2013-10-04T00:00:00"/>
    <d v="2013-10-04T00:00:00"/>
    <n v="44"/>
    <n v="9.0909090910000003"/>
    <n v="0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221"/>
    <n v="1"/>
    <d v="2013-10-04T00:00:00"/>
    <d v="2013-10-04T00:00:00"/>
    <d v="2013-10-04T00:00:00"/>
    <n v="32"/>
    <n v="15.625"/>
    <n v="3.125"/>
    <n v="40"/>
    <n v="0"/>
    <n v="1"/>
    <n v="0"/>
    <n v="0"/>
    <n v="0"/>
    <s v="Wedn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4222"/>
    <n v="1"/>
    <d v="2013-10-04T00:00:00"/>
    <d v="2013-10-04T00:00:00"/>
    <d v="2013-10-04T00:00:00"/>
    <n v="30"/>
    <n v="13.33333333"/>
    <n v="3.3333333330000001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223"/>
    <n v="1"/>
    <d v="2013-10-04T00:00:00"/>
    <d v="2013-11-08T00:00:00"/>
    <d v="2013-11-08T00:00:00"/>
    <n v="41"/>
    <n v="36.585365850000002"/>
    <n v="4.8780487800000003"/>
    <n v="57.09"/>
    <n v="0"/>
    <n v="1"/>
    <n v="0"/>
    <n v="0"/>
    <n v="0"/>
    <s v="Monday"/>
    <s v="DCX"/>
    <n v="0.9246685169236537"/>
    <n v="2.5210324422464971"/>
    <n v="0.71599239245805479"/>
    <n v="1"/>
    <n v="1"/>
    <n v="1.5932047846458257"/>
    <n v="4.9194895968532801"/>
    <n v="0.83106651618551941"/>
    <x v="0"/>
    <x v="0"/>
  </r>
  <r>
    <x v="4224"/>
    <n v="1"/>
    <d v="2013-10-04T00:00:00"/>
    <d v="2013-10-04T00:00:00"/>
    <d v="2013-10-04T00:00:00"/>
    <n v="33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225"/>
    <n v="1"/>
    <d v="2013-10-04T00:00:00"/>
    <d v="2013-10-04T00:00:00"/>
    <d v="2013-10-04T00:00:00"/>
    <n v="44"/>
    <n v="2.2727272730000001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226"/>
    <n v="1"/>
    <d v="2013-10-04T00:00:00"/>
    <d v="2013-10-04T00:00:00"/>
    <d v="2013-10-04T00:00:00"/>
    <n v="35"/>
    <n v="0"/>
    <n v="0"/>
    <n v="74.89"/>
    <n v="0"/>
    <n v="1"/>
    <n v="0"/>
    <n v="0"/>
    <n v="0"/>
    <s v="Thursday"/>
    <s v="CHO"/>
    <n v="0.96070954813624088"/>
    <n v="2.6135502553842547"/>
    <n v="0.72326384598913984"/>
    <n v="1"/>
    <n v="1"/>
    <n v="1.6292458158584129"/>
    <n v="5.1000269083244634"/>
    <n v="0.83606629691496281"/>
    <x v="0"/>
    <x v="0"/>
  </r>
  <r>
    <x v="4227"/>
    <n v="0"/>
    <d v="2013-10-03T00:00:00"/>
    <d v="2013-10-04T00:00:00"/>
    <d v="2013-10-04T00:00:00"/>
    <n v="0"/>
    <n v="0"/>
    <n v="0"/>
    <n v="40"/>
    <n v="0"/>
    <n v="1"/>
    <n v="0"/>
    <n v="0"/>
    <n v="0"/>
    <s v="Monday"/>
    <s v="DCX"/>
    <n v="0.89006507740550123"/>
    <n v="2.435288128366222"/>
    <n v="0.70890360207555958"/>
    <n v="1"/>
    <n v="0"/>
    <n v="1.5586013451276732"/>
    <n v="4.7521699491348821"/>
    <n v="0.82615256349468624"/>
    <x v="0"/>
    <x v="1"/>
  </r>
  <r>
    <x v="4228"/>
    <n v="1"/>
    <d v="2013-10-04T00:00:00"/>
    <d v="2013-10-05T00:00:00"/>
    <d v="2013-10-05T00:00:00"/>
    <n v="32"/>
    <n v="12.5"/>
    <n v="3.125"/>
    <n v="40"/>
    <n v="0"/>
    <n v="1"/>
    <n v="0"/>
    <n v="0"/>
    <n v="0"/>
    <s v="Mon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4229"/>
    <n v="1"/>
    <d v="2013-10-04T00:00:00"/>
    <d v="2013-11-22T00:00:00"/>
    <d v="2013-11-22T00:00:00"/>
    <n v="46"/>
    <n v="0"/>
    <n v="0"/>
    <n v="40.200000000000003"/>
    <n v="0"/>
    <n v="1"/>
    <n v="0"/>
    <n v="0"/>
    <n v="0"/>
    <s v="Monday"/>
    <s v="CHO"/>
    <n v="0.89047003281238424"/>
    <n v="2.436274511168167"/>
    <n v="0.708987161313824"/>
    <n v="1"/>
    <n v="1"/>
    <n v="1.5590063005345562"/>
    <n v="4.7540947557543314"/>
    <n v="0.82621071733308549"/>
    <x v="0"/>
    <x v="0"/>
  </r>
  <r>
    <x v="4230"/>
    <n v="1"/>
    <d v="2013-10-04T00:00:00"/>
    <d v="2013-10-04T00:00:00"/>
    <d v="2013-10-04T00:00:00"/>
    <n v="33"/>
    <n v="0"/>
    <n v="0"/>
    <n v="40"/>
    <n v="0"/>
    <n v="1"/>
    <n v="0"/>
    <n v="0"/>
    <n v="0"/>
    <s v="Mon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4231"/>
    <n v="1"/>
    <d v="2013-10-04T00:00:00"/>
    <d v="2013-10-04T00:00:00"/>
    <d v="2013-10-04T00:00:00"/>
    <n v="33"/>
    <n v="48.484848479999997"/>
    <n v="3.0303030299999998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232"/>
    <n v="1"/>
    <d v="2013-10-04T00:00:00"/>
    <d v="2013-10-04T00:00:00"/>
    <d v="2013-10-04T00:00:00"/>
    <n v="44"/>
    <n v="13.636363640000001"/>
    <n v="0"/>
    <n v="40.020000000000003"/>
    <n v="0"/>
    <n v="1"/>
    <n v="1"/>
    <n v="0"/>
    <n v="0"/>
    <s v="Fri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233"/>
    <n v="1"/>
    <d v="2013-10-04T00:00:00"/>
    <d v="2013-10-04T00:00:00"/>
    <d v="2013-10-04T00:00:00"/>
    <n v="34"/>
    <n v="5.8823529409999997"/>
    <n v="5.8823529409999997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234"/>
    <n v="1"/>
    <d v="2013-10-05T00:00:00"/>
    <d v="2013-10-06T00:00:00"/>
    <d v="2013-10-06T00:00:00"/>
    <n v="38"/>
    <n v="7.8947368420000004"/>
    <n v="2.6315789469999999"/>
    <n v="53.65"/>
    <n v="0"/>
    <n v="1"/>
    <n v="0"/>
    <n v="1"/>
    <n v="0"/>
    <s v="Thursday"/>
    <s v="BWI"/>
    <n v="1.7689806118994218"/>
    <n v="5.8648717326443318"/>
    <n v="0.85433085439240941"/>
    <n v="1"/>
    <n v="1"/>
    <n v="2.4375168796215938"/>
    <n v="11.444587143000996"/>
    <n v="0.91964377857545776"/>
    <x v="0"/>
    <x v="0"/>
  </r>
  <r>
    <x v="4235"/>
    <n v="1"/>
    <d v="2013-10-05T00:00:00"/>
    <d v="2013-10-05T00:00:00"/>
    <d v="2013-10-05T00:00:00"/>
    <n v="44"/>
    <n v="6.8181818180000002"/>
    <n v="2.2727272730000001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236"/>
    <n v="1"/>
    <d v="2013-10-05T00:00:00"/>
    <d v="2013-10-05T00:00:00"/>
    <d v="2013-10-05T00:00:00"/>
    <n v="38"/>
    <n v="5.263157895"/>
    <n v="2.6315789469999999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237"/>
    <n v="0"/>
    <d v="2013-10-05T00:00:00"/>
    <d v="2013-10-05T00:00:00"/>
    <d v="2013-10-05T00:00:00"/>
    <n v="17"/>
    <n v="64.705882349999996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4238"/>
    <n v="1"/>
    <d v="2013-10-05T00:00:00"/>
    <d v="2013-10-05T00:00:00"/>
    <d v="2013-10-14T00:00:00"/>
    <n v="34"/>
    <n v="11.764705879999999"/>
    <n v="0"/>
    <n v="55.15"/>
    <n v="0.33333333333333298"/>
    <n v="1"/>
    <n v="1"/>
    <n v="0"/>
    <n v="0"/>
    <s v="Tuesday"/>
    <s v="CHO"/>
    <n v="1.7884707185802031"/>
    <n v="5.9802999082138513"/>
    <n v="0.85673967979179788"/>
    <n v="1"/>
    <n v="1"/>
    <n v="2.4570069863023751"/>
    <n v="11.669831253065679"/>
    <n v="0.92107235052889647"/>
    <x v="0"/>
    <x v="0"/>
  </r>
  <r>
    <x v="4239"/>
    <n v="1"/>
    <d v="2013-10-05T00:00:00"/>
    <d v="2013-10-05T00:00:00"/>
    <d v="2013-10-05T00:00:00"/>
    <n v="31"/>
    <n v="19.354838709999999"/>
    <n v="6.451612903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240"/>
    <n v="1"/>
    <d v="2013-10-05T00:00:00"/>
    <d v="2013-10-09T00:00:00"/>
    <d v="2013-10-09T00:00:00"/>
    <n v="34"/>
    <n v="52.941176470000002"/>
    <n v="2.9411764709999999"/>
    <n v="114.64"/>
    <n v="0"/>
    <n v="1"/>
    <n v="1"/>
    <n v="0"/>
    <n v="0"/>
    <s v="Tuesday"/>
    <s v="RIC"/>
    <n v="1.9089247043575517"/>
    <n v="6.7458311343398121"/>
    <n v="0.87089829578562949"/>
    <n v="1"/>
    <n v="1"/>
    <n v="2.5774609720797237"/>
    <n v="13.163672760173412"/>
    <n v="0.92939684381780674"/>
    <x v="0"/>
    <x v="0"/>
  </r>
  <r>
    <x v="4241"/>
    <n v="1"/>
    <d v="2013-09-19T00:00:00"/>
    <d v="2013-10-05T00:00:00"/>
    <d v="2013-10-05T00:00:00"/>
    <n v="35"/>
    <n v="14.28571429"/>
    <n v="11.42857143"/>
    <n v="44.74"/>
    <n v="0"/>
    <n v="1"/>
    <n v="0"/>
    <n v="0"/>
    <n v="0"/>
    <s v="Thursday"/>
    <s v="CHO"/>
    <n v="0.89966252054862839"/>
    <n v="2.4587731856976758"/>
    <n v="0.71088014555707613"/>
    <n v="1"/>
    <n v="1"/>
    <n v="1.5681987882708004"/>
    <n v="4.7979981952484607"/>
    <n v="0.82752667967031901"/>
    <x v="0"/>
    <x v="0"/>
  </r>
  <r>
    <x v="4242"/>
    <n v="1"/>
    <d v="2013-10-05T00:00:00"/>
    <d v="2013-10-05T00:00:00"/>
    <d v="2013-10-05T00:00:00"/>
    <n v="25"/>
    <n v="36"/>
    <n v="4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243"/>
    <n v="1"/>
    <d v="2013-10-05T00:00:00"/>
    <d v="2013-10-23T00:00:00"/>
    <d v="2013-10-23T00:00:00"/>
    <n v="33"/>
    <n v="72.727272729999996"/>
    <n v="3.0303030299999998"/>
    <n v="49.66"/>
    <n v="0"/>
    <n v="1"/>
    <n v="0"/>
    <n v="0"/>
    <n v="0"/>
    <s v="Friday"/>
    <s v="RIC"/>
    <n v="0.90962442355795026"/>
    <n v="2.4833896555612567"/>
    <n v="0.71292330204762111"/>
    <n v="1"/>
    <n v="1"/>
    <n v="1.5781606912801223"/>
    <n v="4.8460342559416052"/>
    <n v="0.82894386925912178"/>
    <x v="0"/>
    <x v="0"/>
  </r>
  <r>
    <x v="4244"/>
    <n v="1"/>
    <d v="2013-10-05T00:00:00"/>
    <d v="2013-11-05T00:00:00"/>
    <d v="2013-12-26T00:00:00"/>
    <n v="41"/>
    <n v="43.902439020000003"/>
    <n v="7.3170731709999997"/>
    <n v="85.46"/>
    <n v="3.9215686274509803E-2"/>
    <n v="1"/>
    <n v="0"/>
    <n v="0"/>
    <n v="0"/>
    <s v="Wednesday"/>
    <s v="RIC"/>
    <n v="0.98211144139000739"/>
    <n v="2.6700880286219562"/>
    <n v="0.72752697150550916"/>
    <n v="1"/>
    <n v="1"/>
    <n v="1.6506477091121794"/>
    <n v="5.2103535279312601"/>
    <n v="0.83897857094568473"/>
    <x v="0"/>
    <x v="0"/>
  </r>
  <r>
    <x v="4245"/>
    <n v="1"/>
    <d v="2013-10-05T00:00:00"/>
    <d v="2013-10-19T00:00:00"/>
    <d v="2013-10-19T00:00:00"/>
    <n v="35"/>
    <n v="11.42857143"/>
    <n v="0"/>
    <n v="98.52"/>
    <n v="0"/>
    <n v="1"/>
    <n v="0"/>
    <n v="0"/>
    <n v="0"/>
    <s v="Tuesday"/>
    <s v="RIC"/>
    <n v="1.0085550294594674"/>
    <n v="2.7416365673789778"/>
    <n v="0.73273727097966079"/>
    <n v="1"/>
    <n v="1"/>
    <n v="1.6770912971816394"/>
    <n v="5.34997183913854"/>
    <n v="0.84251898664551184"/>
    <x v="0"/>
    <x v="0"/>
  </r>
  <r>
    <x v="4246"/>
    <n v="1"/>
    <d v="2013-10-05T00:00:00"/>
    <d v="2013-11-30T00:00:00"/>
    <d v="2013-12-22T00:00:00"/>
    <n v="40"/>
    <n v="65"/>
    <n v="25"/>
    <n v="54.17"/>
    <n v="9.0909090909090898E-2"/>
    <n v="1"/>
    <n v="0"/>
    <n v="0"/>
    <n v="0"/>
    <s v="Monday"/>
    <s v="CHO"/>
    <n v="0.91875616798316184"/>
    <n v="2.5061711944894793"/>
    <n v="0.71478859857965193"/>
    <n v="1"/>
    <n v="1"/>
    <n v="1.5872924357053337"/>
    <n v="4.8904896710642403"/>
    <n v="0.83023482667115367"/>
    <x v="0"/>
    <x v="0"/>
  </r>
  <r>
    <x v="4247"/>
    <n v="0"/>
    <d v="2013-10-05T00:00:00"/>
    <d v="2013-10-05T00:00:00"/>
    <d v="2013-10-05T00:00:00"/>
    <n v="18"/>
    <n v="55.555555560000002"/>
    <n v="5.5555555559999998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4248"/>
    <n v="1"/>
    <d v="2013-10-05T00:00:00"/>
    <d v="2013-11-06T00:00:00"/>
    <d v="2013-11-06T00:00:00"/>
    <n v="41"/>
    <n v="2.4390243900000002"/>
    <n v="0"/>
    <n v="28.56"/>
    <n v="0"/>
    <n v="1"/>
    <n v="0"/>
    <n v="0"/>
    <n v="0"/>
    <s v="Thursday"/>
    <s v="DCX"/>
    <n v="0.86690162813179361"/>
    <n v="2.3795267613227917"/>
    <n v="0.70410058252990826"/>
    <n v="1"/>
    <n v="1"/>
    <n v="1.5354378958539656"/>
    <n v="4.6433583922189277"/>
    <n v="0.82280055057662083"/>
    <x v="0"/>
    <x v="0"/>
  </r>
  <r>
    <x v="4249"/>
    <n v="1"/>
    <d v="2013-10-05T00:00:00"/>
    <d v="2013-10-05T00:00:00"/>
    <d v="2013-12-02T00:00:00"/>
    <n v="36"/>
    <n v="97.222222220000006"/>
    <n v="25"/>
    <n v="45.65"/>
    <n v="6.8965517241379296E-2"/>
    <n v="1"/>
    <n v="0"/>
    <n v="0"/>
    <n v="0"/>
    <s v="Tuesday"/>
    <s v="RIC"/>
    <n v="0.90150506764994598"/>
    <n v="2.463307767411075"/>
    <n v="0.71125869626437221"/>
    <n v="1"/>
    <n v="1"/>
    <n v="1.5700413353721179"/>
    <n v="4.806846882473315"/>
    <n v="0.82778950087038128"/>
    <x v="0"/>
    <x v="0"/>
  </r>
  <r>
    <x v="4250"/>
    <n v="1"/>
    <d v="2013-10-05T00:00:00"/>
    <d v="2013-10-13T00:00:00"/>
    <d v="2013-10-13T00:00:00"/>
    <n v="34"/>
    <n v="17.647058820000002"/>
    <n v="2.9411764709999999"/>
    <n v="51"/>
    <n v="0"/>
    <n v="1"/>
    <n v="0"/>
    <n v="0"/>
    <n v="0"/>
    <s v="Tuesday"/>
    <s v="RIC"/>
    <n v="0.91233762478406633"/>
    <n v="2.4901367403800179"/>
    <n v="0.71347827481076953"/>
    <n v="1"/>
    <n v="1"/>
    <n v="1.5808738925062382"/>
    <n v="4.8592003751151474"/>
    <n v="0.82932824686331919"/>
    <x v="0"/>
    <x v="0"/>
  </r>
  <r>
    <x v="4251"/>
    <n v="1"/>
    <d v="2013-10-05T00:00:00"/>
    <d v="2013-10-20T00:00:00"/>
    <d v="2014-01-12T00:00:00"/>
    <n v="50"/>
    <n v="40"/>
    <n v="10"/>
    <n v="54.84"/>
    <n v="4.7619047619047603E-2"/>
    <n v="1"/>
    <n v="0"/>
    <n v="0"/>
    <n v="0"/>
    <s v="Monday"/>
    <s v="DCX"/>
    <n v="0.92011276859621993"/>
    <n v="2.509573375046696"/>
    <n v="0.71506508252254597"/>
    <n v="1"/>
    <n v="1"/>
    <n v="1.588649036318392"/>
    <n v="4.8971286145293753"/>
    <n v="0.83042594703866646"/>
    <x v="0"/>
    <x v="0"/>
  </r>
  <r>
    <x v="4252"/>
    <n v="1"/>
    <d v="2013-10-05T00:00:00"/>
    <d v="2013-12-12T00:00:00"/>
    <d v="2013-12-12T00:00:00"/>
    <n v="46"/>
    <n v="13.043478260000001"/>
    <n v="4.3478260869999996"/>
    <n v="29.02"/>
    <n v="0"/>
    <n v="1"/>
    <n v="0"/>
    <n v="0"/>
    <n v="0"/>
    <s v="Thursday"/>
    <s v="RIC"/>
    <n v="0.86783302556762443"/>
    <n v="2.3817440788884321"/>
    <n v="0.70429459572567754"/>
    <n v="1"/>
    <n v="1"/>
    <n v="1.5363692932897965"/>
    <n v="4.6476852190039768"/>
    <n v="0.82293630731488265"/>
    <x v="0"/>
    <x v="0"/>
  </r>
  <r>
    <x v="4253"/>
    <n v="1"/>
    <d v="2013-10-05T00:00:00"/>
    <d v="2013-10-20T00:00:00"/>
    <d v="2013-10-27T00:00:00"/>
    <n v="27"/>
    <n v="44.444444439999998"/>
    <n v="11.11111111"/>
    <n v="54.83"/>
    <n v="0.28571428571428598"/>
    <n v="1"/>
    <n v="0"/>
    <n v="0"/>
    <n v="0"/>
    <s v="Wednesday"/>
    <s v="RIC"/>
    <n v="0.92009252082587578"/>
    <n v="2.5095225622957602"/>
    <n v="0.71506095708190909"/>
    <n v="1"/>
    <n v="1"/>
    <n v="1.5886287885480477"/>
    <n v="4.897029459597678"/>
    <n v="0.83042309575502371"/>
    <x v="0"/>
    <x v="0"/>
  </r>
  <r>
    <x v="4254"/>
    <n v="1"/>
    <d v="2013-10-05T00:00:00"/>
    <d v="2013-11-03T00:00:00"/>
    <d v="2013-11-03T00:00:00"/>
    <n v="31"/>
    <n v="58.064516130000001"/>
    <n v="3.225806452"/>
    <n v="37.94"/>
    <n v="0"/>
    <n v="1"/>
    <n v="0"/>
    <n v="0"/>
    <n v="0"/>
    <s v="Thursday"/>
    <s v="DCX"/>
    <n v="0.88589403671460631"/>
    <n v="2.4251515971268076"/>
    <n v="0.70804211970096409"/>
    <n v="1"/>
    <n v="1"/>
    <n v="1.5544303044367784"/>
    <n v="4.732389735622025"/>
    <n v="0.82555268463589737"/>
    <x v="0"/>
    <x v="0"/>
  </r>
  <r>
    <x v="4255"/>
    <n v="1"/>
    <d v="2013-10-05T00:00:00"/>
    <d v="2013-10-18T00:00:00"/>
    <d v="2013-10-18T00:00:00"/>
    <n v="37"/>
    <n v="8.1081081079999997"/>
    <n v="5.4054054049999998"/>
    <n v="32.770000000000003"/>
    <n v="0"/>
    <n v="1"/>
    <n v="0"/>
    <n v="0"/>
    <n v="0"/>
    <s v="Monday"/>
    <s v="DCX"/>
    <n v="0.87542593944668079"/>
    <n v="2.3998972872206359"/>
    <n v="0.70587346748422375"/>
    <n v="1"/>
    <n v="1"/>
    <n v="1.5439622071688528"/>
    <n v="4.6831090073072339"/>
    <n v="0.82403997552849695"/>
    <x v="0"/>
    <x v="0"/>
  </r>
  <r>
    <x v="4256"/>
    <n v="1"/>
    <d v="2013-10-05T00:00:00"/>
    <d v="2013-10-06T00:00:00"/>
    <d v="2013-12-01T00:00:00"/>
    <n v="31"/>
    <n v="74.193548390000004"/>
    <n v="32.258064519999998"/>
    <n v="70.900000000000006"/>
    <n v="0.107142857142857"/>
    <n v="1"/>
    <n v="0"/>
    <n v="0"/>
    <n v="0"/>
    <s v="Monday"/>
    <s v="DCX"/>
    <n v="0.95263068776892501"/>
    <n v="2.5925208091668455"/>
    <n v="0.72164392271622957"/>
    <n v="1"/>
    <n v="1"/>
    <n v="1.621166955491097"/>
    <n v="5.0589904900061251"/>
    <n v="0.83495600436253714"/>
    <x v="0"/>
    <x v="0"/>
  </r>
  <r>
    <x v="4257"/>
    <n v="1"/>
    <d v="2013-10-05T00:00:00"/>
    <d v="2013-10-14T00:00:00"/>
    <d v="2013-12-08T00:00:00"/>
    <n v="45"/>
    <n v="8.8888888890000004"/>
    <n v="4.4444444440000002"/>
    <n v="73.77"/>
    <n v="7.2727272727272696E-2"/>
    <n v="1"/>
    <n v="0"/>
    <n v="1"/>
    <n v="0"/>
    <s v="Tuesday"/>
    <s v="DCX"/>
    <n v="1.8097191258318515"/>
    <n v="6.1087314063960125"/>
    <n v="0.85932792465611241"/>
    <n v="1"/>
    <n v="1"/>
    <n v="2.4782553935540235"/>
    <n v="11.920449772933836"/>
    <n v="0.92260331353984038"/>
    <x v="0"/>
    <x v="0"/>
  </r>
  <r>
    <x v="4258"/>
    <n v="1"/>
    <d v="2013-10-05T00:00:00"/>
    <d v="2013-10-06T00:00:00"/>
    <d v="2013-10-22T00:00:00"/>
    <n v="35"/>
    <n v="17.14285714"/>
    <n v="5.7142857139999998"/>
    <n v="84.89"/>
    <n v="0.125"/>
    <n v="1"/>
    <n v="0"/>
    <n v="0"/>
    <n v="0"/>
    <s v="Wednesday"/>
    <s v="RIC"/>
    <n v="0.98095731848039092"/>
    <n v="2.6670081964517252"/>
    <n v="0.72729812794865822"/>
    <n v="1"/>
    <n v="1"/>
    <n v="1.649493586202563"/>
    <n v="5.2043436083175303"/>
    <n v="0.83882259540567639"/>
    <x v="0"/>
    <x v="0"/>
  </r>
  <r>
    <x v="4259"/>
    <n v="1"/>
    <d v="2013-10-05T00:00:00"/>
    <d v="2013-10-16T00:00:00"/>
    <d v="2013-10-16T00:00:00"/>
    <n v="37"/>
    <n v="2.7027027029999999"/>
    <n v="2.7027027029999999"/>
    <n v="99.78"/>
    <n v="0"/>
    <n v="1"/>
    <n v="0"/>
    <n v="0"/>
    <n v="0"/>
    <s v="Thursday"/>
    <s v="CHO"/>
    <n v="1.0111062485228304"/>
    <n v="2.7486400127174955"/>
    <n v="0.73323658804061276"/>
    <n v="1"/>
    <n v="1"/>
    <n v="1.6796425162450024"/>
    <n v="5.3636382148295514"/>
    <n v="0.84285718857026748"/>
    <x v="0"/>
    <x v="0"/>
  </r>
  <r>
    <x v="4260"/>
    <n v="1"/>
    <d v="2013-10-05T00:00:00"/>
    <d v="2013-11-08T00:00:00"/>
    <d v="2013-11-08T00:00:00"/>
    <n v="44"/>
    <n v="9.0909090910000003"/>
    <n v="4.5454545450000001"/>
    <n v="96.57"/>
    <n v="0"/>
    <n v="1"/>
    <n v="0"/>
    <n v="0"/>
    <n v="0"/>
    <s v="Friday"/>
    <s v="RIC"/>
    <n v="1.0046067142423583"/>
    <n v="2.7308330638537175"/>
    <n v="0.73196334896660786"/>
    <n v="1"/>
    <n v="1"/>
    <n v="1.6731429819645303"/>
    <n v="5.3288901099582819"/>
    <n v="0.84199441250741014"/>
    <x v="0"/>
    <x v="0"/>
  </r>
  <r>
    <x v="4261"/>
    <n v="1"/>
    <d v="2013-10-05T00:00:00"/>
    <d v="2013-10-05T00:00:00"/>
    <d v="2013-10-05T00:00:00"/>
    <n v="8"/>
    <n v="12.5"/>
    <n v="0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262"/>
    <n v="0"/>
    <d v="2013-10-05T00:00:00"/>
    <d v="2013-10-05T00:00:00"/>
    <d v="2013-11-03T00:00:00"/>
    <n v="9"/>
    <n v="66.666666669999998"/>
    <n v="11.11111111"/>
    <n v="30.55"/>
    <n v="0.24137931034482801"/>
    <n v="1"/>
    <n v="0"/>
    <n v="0"/>
    <n v="0"/>
    <s v="Monday"/>
    <s v="DCX"/>
    <n v="0.87093093443027947"/>
    <n v="2.389133945635773"/>
    <n v="0.70493936916016209"/>
    <n v="1"/>
    <n v="0"/>
    <n v="1.5394672021524514"/>
    <n v="4.6621056492913695"/>
    <n v="0.82338725874442964"/>
    <x v="0"/>
    <x v="1"/>
  </r>
  <r>
    <x v="4263"/>
    <n v="1"/>
    <d v="2013-10-05T00:00:00"/>
    <d v="2013-11-04T00:00:00"/>
    <d v="2013-11-04T00:00:00"/>
    <n v="37"/>
    <n v="29.729729729999999"/>
    <n v="13.513513509999999"/>
    <n v="88.59"/>
    <n v="0"/>
    <n v="1"/>
    <n v="0"/>
    <n v="0"/>
    <n v="0"/>
    <s v="Wednesday"/>
    <s v="CHO"/>
    <n v="0.98844899350772641"/>
    <n v="2.6870635855827758"/>
    <n v="0.72878146069674021"/>
    <n v="1"/>
    <n v="1"/>
    <n v="1.6569852612298983"/>
    <n v="5.2434792721581465"/>
    <n v="0.83983289502387726"/>
    <x v="0"/>
    <x v="0"/>
  </r>
  <r>
    <x v="4264"/>
    <n v="1"/>
    <d v="2013-10-05T00:00:00"/>
    <d v="2013-10-05T00:00:00"/>
    <d v="2013-10-05T00:00:00"/>
    <n v="33"/>
    <n v="9.0909090910000003"/>
    <n v="6.0606060609999997"/>
    <n v="40.020000000000003"/>
    <n v="0"/>
    <n v="0"/>
    <n v="0"/>
    <n v="0"/>
    <n v="0"/>
    <s v="Tuesday"/>
    <s v="RIC"/>
    <n v="8.1031576917288586E-2"/>
    <n v="1.0844051381974911"/>
    <n v="0.52024681686173568"/>
    <n v="1"/>
    <n v="1"/>
    <n v="0.74956784463946058"/>
    <n v="2.1160853413623748"/>
    <n v="0.67908452739526293"/>
    <x v="0"/>
    <x v="0"/>
  </r>
  <r>
    <x v="4265"/>
    <n v="1"/>
    <d v="2013-10-05T00:00:00"/>
    <d v="2013-10-26T00:00:00"/>
    <d v="2013-10-26T00:00:00"/>
    <n v="37"/>
    <n v="10.81081081"/>
    <n v="8.1081081079999997"/>
    <n v="63.36"/>
    <n v="0"/>
    <n v="1"/>
    <n v="0"/>
    <n v="0"/>
    <n v="0"/>
    <s v="Monday"/>
    <s v="DCX"/>
    <n v="0.9373638689294358"/>
    <n v="2.553241858856282"/>
    <n v="0.71856686380423307"/>
    <n v="1"/>
    <n v="1"/>
    <n v="1.6059001366516079"/>
    <n v="4.9823423738652863"/>
    <n v="0.83284139597749496"/>
    <x v="0"/>
    <x v="0"/>
  </r>
  <r>
    <x v="4266"/>
    <n v="0"/>
    <d v="2013-10-05T00:00:00"/>
    <d v="2013-10-06T00:00:00"/>
    <d v="2014-01-19T00:00:00"/>
    <n v="16"/>
    <n v="56.25"/>
    <n v="6.25"/>
    <n v="72.88"/>
    <n v="0.133333333333333"/>
    <n v="1"/>
    <n v="1"/>
    <n v="1"/>
    <n v="0"/>
    <s v="Monday"/>
    <s v="DCX"/>
    <n v="2.6756473433745365"/>
    <n v="14.521747354489861"/>
    <n v="0.9355742638272786"/>
    <n v="1"/>
    <n v="0"/>
    <n v="3.3441836110967085"/>
    <n v="28.337431855848926"/>
    <n v="0.96591385350587078"/>
    <x v="0"/>
    <x v="1"/>
  </r>
  <r>
    <x v="4267"/>
    <n v="1"/>
    <d v="2013-10-05T00:00:00"/>
    <d v="2013-10-23T00:00:00"/>
    <d v="2013-10-23T00:00:00"/>
    <n v="35"/>
    <n v="54.285714290000001"/>
    <n v="11.42857143"/>
    <n v="48.5"/>
    <n v="0"/>
    <n v="1"/>
    <n v="0"/>
    <n v="0"/>
    <n v="0"/>
    <s v="Thursday"/>
    <s v="DCX"/>
    <n v="0.90727568219802879"/>
    <n v="2.4775636601209654"/>
    <n v="0.71244235972801273"/>
    <n v="1"/>
    <n v="1"/>
    <n v="1.5758119499202008"/>
    <n v="4.8346655311764906"/>
    <n v="0.82861056993641213"/>
    <x v="0"/>
    <x v="0"/>
  </r>
  <r>
    <x v="4268"/>
    <n v="1"/>
    <d v="2013-10-05T00:00:00"/>
    <d v="2013-10-22T00:00:00"/>
    <d v="2013-10-22T00:00:00"/>
    <n v="36"/>
    <n v="5.5555555559999998"/>
    <n v="5.5555555559999998"/>
    <n v="87.14"/>
    <n v="0"/>
    <n v="1"/>
    <n v="0"/>
    <n v="0"/>
    <n v="0"/>
    <s v="Wednesday"/>
    <s v="DCX"/>
    <n v="0.98551306680782469"/>
    <n v="2.6791861333271481"/>
    <n v="0.72820075860209776"/>
    <n v="1"/>
    <n v="1"/>
    <n v="1.6540493345299967"/>
    <n v="5.2281073777819147"/>
    <n v="0.83943757881127912"/>
    <x v="0"/>
    <x v="0"/>
  </r>
  <r>
    <x v="4269"/>
    <n v="0"/>
    <d v="2013-10-05T00:00:00"/>
    <d v="2013-10-20T00:00:00"/>
    <d v="2013-10-20T00:00:00"/>
    <n v="5"/>
    <n v="20"/>
    <n v="20"/>
    <n v="34.53"/>
    <n v="0"/>
    <n v="1"/>
    <n v="0"/>
    <n v="0"/>
    <n v="0"/>
    <s v="Tuesday"/>
    <s v="DCX"/>
    <n v="0.87898954702725118"/>
    <n v="2.4084648360100518"/>
    <n v="0.70661278666128191"/>
    <n v="1"/>
    <n v="0"/>
    <n v="1.5475258147494233"/>
    <n v="4.6998275415211408"/>
    <n v="0.82455609530018781"/>
    <x v="0"/>
    <x v="1"/>
  </r>
  <r>
    <x v="4270"/>
    <n v="1"/>
    <d v="2013-10-05T00:00:00"/>
    <d v="2013-10-30T00:00:00"/>
    <d v="2013-10-30T00:00:00"/>
    <n v="49"/>
    <n v="10.204081629999999"/>
    <n v="4.0816326529999998"/>
    <n v="146.58000000000001"/>
    <n v="0"/>
    <n v="1"/>
    <n v="0"/>
    <n v="0"/>
    <n v="0"/>
    <s v="Thursday"/>
    <s v="CHO"/>
    <n v="1.1058658137334527"/>
    <n v="3.0218396867984931"/>
    <n v="0.75135756820878385"/>
    <n v="1"/>
    <n v="1"/>
    <n v="1.7744020814556247"/>
    <n v="5.89675430329509"/>
    <n v="0.85500425910167255"/>
    <x v="0"/>
    <x v="0"/>
  </r>
  <r>
    <x v="4271"/>
    <n v="1"/>
    <d v="2013-10-02T00:00:00"/>
    <d v="2013-10-15T00:00:00"/>
    <d v="2013-12-05T00:00:00"/>
    <n v="41"/>
    <n v="21.951219510000001"/>
    <n v="14.634146339999999"/>
    <n v="29.52"/>
    <n v="0.11764705882352899"/>
    <n v="1"/>
    <n v="1"/>
    <n v="0"/>
    <n v="0"/>
    <s v="Friday"/>
    <s v="RIC"/>
    <n v="1.7365756831881463"/>
    <n v="5.6778672790811413"/>
    <n v="0.85025159108319426"/>
    <n v="1"/>
    <n v="1"/>
    <n v="2.4051119509103183"/>
    <n v="11.079670591967021"/>
    <n v="0.91721628562744084"/>
    <x v="0"/>
    <x v="0"/>
  </r>
  <r>
    <x v="4272"/>
    <n v="1"/>
    <d v="2013-10-05T00:00:00"/>
    <d v="2013-10-06T00:00:00"/>
    <d v="2013-11-12T00:00:00"/>
    <n v="36"/>
    <n v="11.11111111"/>
    <n v="11.11111111"/>
    <n v="59.49"/>
    <n v="5.4054054054054099E-2"/>
    <n v="1"/>
    <n v="0"/>
    <n v="0"/>
    <n v="0"/>
    <s v="Wednesday"/>
    <s v="RIC"/>
    <n v="0.92952798180624974"/>
    <n v="2.5333131254751851"/>
    <n v="0.71697951342325117"/>
    <n v="1"/>
    <n v="1"/>
    <n v="1.5980642495284219"/>
    <n v="4.9434538633868534"/>
    <n v="0.83174766339817197"/>
    <x v="0"/>
    <x v="0"/>
  </r>
  <r>
    <x v="4273"/>
    <n v="1"/>
    <d v="2013-10-05T00:00:00"/>
    <d v="2013-10-05T00:00:00"/>
    <d v="2013-10-05T00:00:00"/>
    <n v="29"/>
    <n v="24.137931030000001"/>
    <n v="13.79310345"/>
    <n v="40.25"/>
    <n v="0"/>
    <n v="1"/>
    <n v="0"/>
    <n v="0"/>
    <n v="0"/>
    <s v="Monday"/>
    <s v="CHO"/>
    <n v="0.89057127166410499"/>
    <n v="2.4365211692876358"/>
    <n v="0.7090080489138112"/>
    <n v="1"/>
    <n v="1"/>
    <n v="1.559107539386277"/>
    <n v="4.7545760792122822"/>
    <n v="0.82622525339227326"/>
    <x v="0"/>
    <x v="0"/>
  </r>
  <r>
    <x v="4274"/>
    <n v="1"/>
    <d v="2013-10-05T00:00:00"/>
    <d v="2013-10-05T00:00:00"/>
    <d v="2013-10-21T00:00:00"/>
    <n v="38"/>
    <n v="34.21052632"/>
    <n v="5.263157895"/>
    <n v="38.08"/>
    <n v="0.125"/>
    <n v="1"/>
    <n v="0"/>
    <n v="0"/>
    <n v="0"/>
    <s v="Monday"/>
    <s v="RIC"/>
    <n v="0.88617750549942442"/>
    <n v="2.4258391493482372"/>
    <n v="0.70810071448034884"/>
    <n v="1"/>
    <n v="1"/>
    <n v="1.5547137732215965"/>
    <n v="4.7337314105421626"/>
    <n v="0.82559350475305171"/>
    <x v="0"/>
    <x v="0"/>
  </r>
  <r>
    <x v="4275"/>
    <n v="0"/>
    <d v="2013-10-05T00:00:00"/>
    <d v="2013-10-05T00:00:00"/>
    <d v="2013-10-05T00:00:00"/>
    <n v="1"/>
    <n v="0"/>
    <n v="0"/>
    <n v="142.1"/>
    <n v="0"/>
    <n v="1"/>
    <n v="0"/>
    <n v="0"/>
    <n v="0"/>
    <s v="Tuesday"/>
    <s v="DCX"/>
    <n v="1.0967948126192735"/>
    <n v="2.9945525236818762"/>
    <n v="0.74965906842594832"/>
    <n v="1"/>
    <n v="0"/>
    <n v="1.7653310803414455"/>
    <n v="5.8435067080518426"/>
    <n v="0.85387608390542913"/>
    <x v="0"/>
    <x v="1"/>
  </r>
  <r>
    <x v="4276"/>
    <n v="1"/>
    <d v="2013-10-05T00:00:00"/>
    <d v="2013-10-06T00:00:00"/>
    <d v="2013-10-06T00:00:00"/>
    <n v="32"/>
    <n v="3.125"/>
    <n v="3.125"/>
    <n v="53.97"/>
    <n v="0"/>
    <n v="1"/>
    <n v="0"/>
    <n v="0"/>
    <n v="0"/>
    <s v="Tuesday"/>
    <s v="RIC"/>
    <n v="0.91835121257627894"/>
    <n v="2.5051565123780666"/>
    <n v="0.7147060348179568"/>
    <n v="1"/>
    <n v="1"/>
    <n v="1.5868874802984509"/>
    <n v="4.8885096417684819"/>
    <n v="0.83017774261473865"/>
    <x v="0"/>
    <x v="0"/>
  </r>
  <r>
    <x v="4277"/>
    <n v="1"/>
    <d v="2013-10-05T00:00:00"/>
    <d v="2013-10-06T00:00:00"/>
    <d v="2013-10-06T00:00:00"/>
    <n v="38"/>
    <n v="15.78947368"/>
    <n v="5.263157895"/>
    <n v="45.37"/>
    <n v="0"/>
    <n v="1"/>
    <n v="0"/>
    <n v="0"/>
    <n v="0"/>
    <s v="Monday"/>
    <s v="RIC"/>
    <n v="0.90093813008030987"/>
    <n v="2.4619116214933356"/>
    <n v="0.71114225048626789"/>
    <n v="1"/>
    <n v="1"/>
    <n v="1.5694743978024819"/>
    <n v="4.8041224727422422"/>
    <n v="0.8277086666078679"/>
    <x v="0"/>
    <x v="0"/>
  </r>
  <r>
    <x v="4278"/>
    <n v="1"/>
    <d v="2013-10-05T00:00:00"/>
    <d v="2013-10-06T00:00:00"/>
    <d v="2013-10-06T00:00:00"/>
    <n v="32"/>
    <n v="3.125"/>
    <n v="3.125"/>
    <n v="55.65"/>
    <n v="0"/>
    <n v="1"/>
    <n v="0"/>
    <n v="0"/>
    <n v="0"/>
    <s v="Monday"/>
    <s v="DCX"/>
    <n v="0.92175283799409613"/>
    <n v="2.5136926265466588"/>
    <n v="0.71539912386052273"/>
    <n v="1"/>
    <n v="1"/>
    <n v="1.590289105716268"/>
    <n v="4.9051668351255486"/>
    <n v="0.83065677432655649"/>
    <x v="0"/>
    <x v="0"/>
  </r>
  <r>
    <x v="4279"/>
    <n v="1"/>
    <d v="2013-10-06T00:00:00"/>
    <d v="2013-10-06T00:00:00"/>
    <d v="2013-12-30T00:00:00"/>
    <n v="26"/>
    <n v="80.769230769999993"/>
    <n v="23.07692308"/>
    <n v="49.41"/>
    <n v="8.2352941176470601E-2"/>
    <n v="1"/>
    <n v="0"/>
    <n v="0"/>
    <n v="0"/>
    <s v="Thursday"/>
    <s v="DCX"/>
    <n v="0.90911822929934649"/>
    <n v="2.4821328960847864"/>
    <n v="0.71281969130920531"/>
    <n v="1"/>
    <n v="1"/>
    <n v="1.5776544970215185"/>
    <n v="4.843581841975551"/>
    <n v="0.82887208102112797"/>
    <x v="0"/>
    <x v="0"/>
  </r>
  <r>
    <x v="4280"/>
    <n v="1"/>
    <d v="2013-10-06T00:00:00"/>
    <d v="2013-10-06T00:00:00"/>
    <d v="2013-10-06T00:00:00"/>
    <n v="17"/>
    <n v="100"/>
    <n v="17.647058820000002"/>
    <n v="15.58"/>
    <n v="0"/>
    <n v="1"/>
    <n v="0"/>
    <n v="0"/>
    <n v="0"/>
    <s v="Tuesday"/>
    <s v="RIC"/>
    <n v="0.8406200222250868"/>
    <n v="2.3178036211178386"/>
    <n v="0.69859578377846288"/>
    <n v="1"/>
    <n v="1"/>
    <n v="1.5091562899472588"/>
    <n v="4.5229131567530949"/>
    <n v="0.81893613540215482"/>
    <x v="0"/>
    <x v="0"/>
  </r>
  <r>
    <x v="4281"/>
    <n v="1"/>
    <d v="2013-10-06T00:00:00"/>
    <d v="2013-11-10T00:00:00"/>
    <d v="2013-11-10T00:00:00"/>
    <n v="43"/>
    <n v="11.627906980000001"/>
    <n v="4.651162791"/>
    <n v="74.97"/>
    <n v="0"/>
    <n v="1"/>
    <n v="0"/>
    <n v="0"/>
    <n v="0"/>
    <s v="Tuesday"/>
    <s v="DCX"/>
    <n v="0.96087153029899408"/>
    <n v="2.6139736381963918"/>
    <n v="0.72329626607374342"/>
    <n v="1"/>
    <n v="1"/>
    <n v="1.6294077980211661"/>
    <n v="5.1008530886246026"/>
    <n v="0.83608849689159725"/>
    <x v="0"/>
    <x v="0"/>
  </r>
  <r>
    <x v="4282"/>
    <n v="1"/>
    <d v="2013-10-06T00:00:00"/>
    <d v="2013-10-06T00:00:00"/>
    <d v="2013-10-06T00:00:00"/>
    <n v="31"/>
    <n v="16.129032259999999"/>
    <n v="3.225806452"/>
    <n v="40"/>
    <n v="0"/>
    <n v="1"/>
    <n v="0"/>
    <n v="0"/>
    <n v="0"/>
    <s v="Mon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4283"/>
    <n v="1"/>
    <d v="2013-09-30T00:00:00"/>
    <d v="2013-10-06T00:00:00"/>
    <d v="2014-01-03T00:00:00"/>
    <n v="37"/>
    <n v="8.1081081079999997"/>
    <n v="2.7027027029999999"/>
    <n v="126.05"/>
    <n v="2.2471910112359501E-2"/>
    <n v="1"/>
    <n v="0"/>
    <n v="0"/>
    <n v="0"/>
    <s v="Tuesday"/>
    <s v="DCX"/>
    <n v="1.0642971412169127"/>
    <n v="2.898800820255937"/>
    <n v="0.74351087780515168"/>
    <n v="1"/>
    <n v="1"/>
    <n v="1.7328334089390847"/>
    <n v="5.6566588512011249"/>
    <n v="0.84977448561607438"/>
    <x v="0"/>
    <x v="0"/>
  </r>
  <r>
    <x v="4284"/>
    <n v="1"/>
    <d v="2013-09-21T00:00:00"/>
    <d v="2013-10-15T00:00:00"/>
    <d v="2013-10-15T00:00:00"/>
    <n v="43"/>
    <n v="41.860465120000001"/>
    <n v="2.3255813949999999"/>
    <n v="40"/>
    <n v="0"/>
    <n v="1"/>
    <n v="0"/>
    <n v="0"/>
    <n v="0"/>
    <s v="Saturday"/>
    <s v="BWI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4285"/>
    <n v="0"/>
    <d v="2013-10-06T00:00:00"/>
    <d v="2013-10-06T00:00:00"/>
    <d v="2013-10-06T00:00:00"/>
    <n v="8"/>
    <n v="25"/>
    <n v="0"/>
    <n v="40.020000000000003"/>
    <n v="0"/>
    <n v="1"/>
    <n v="1"/>
    <n v="0"/>
    <n v="0"/>
    <s v="Wednesday"/>
    <s v="RIC"/>
    <n v="1.7578358420495039"/>
    <n v="5.7998719634965958"/>
    <n v="0.85293840746292737"/>
    <n v="1"/>
    <n v="0"/>
    <n v="2.4263721097716759"/>
    <n v="11.317747962845422"/>
    <n v="0.91881632884384834"/>
    <x v="0"/>
    <x v="1"/>
  </r>
  <r>
    <x v="4286"/>
    <n v="1"/>
    <d v="2013-10-06T00:00:00"/>
    <d v="2013-10-31T00:00:00"/>
    <d v="2014-01-08T00:00:00"/>
    <n v="48"/>
    <n v="14.58333333"/>
    <n v="10.41666667"/>
    <n v="132.22999999999999"/>
    <n v="0.101449275362319"/>
    <n v="1"/>
    <n v="0"/>
    <n v="0"/>
    <n v="0"/>
    <s v="Thursday"/>
    <s v="DCX"/>
    <n v="1.0768102632895973"/>
    <n v="2.9353017628898495"/>
    <n v="0.74588988081420726"/>
    <n v="1"/>
    <n v="1"/>
    <n v="1.7453465310117693"/>
    <n v="5.7278860216864285"/>
    <n v="0.85136490172743184"/>
    <x v="0"/>
    <x v="0"/>
  </r>
  <r>
    <x v="4287"/>
    <n v="1"/>
    <d v="2013-10-06T00:00:00"/>
    <d v="2013-10-16T00:00:00"/>
    <d v="2013-10-16T00:00:00"/>
    <n v="30"/>
    <n v="36.666666669999998"/>
    <n v="6.6666666670000003"/>
    <n v="90.35"/>
    <n v="0"/>
    <n v="0"/>
    <n v="0"/>
    <n v="0"/>
    <n v="0"/>
    <s v="Thursday"/>
    <s v="BWI"/>
    <n v="0.18293860505939588"/>
    <n v="1.2007406864146619"/>
    <n v="0.54560752833213144"/>
    <n v="1"/>
    <n v="1"/>
    <n v="0.85147487278156786"/>
    <n v="2.3431000792959367"/>
    <n v="0.70087643914907805"/>
    <x v="0"/>
    <x v="0"/>
  </r>
  <r>
    <x v="4288"/>
    <n v="1"/>
    <d v="2013-10-06T00:00:00"/>
    <d v="2013-11-09T00:00:00"/>
    <d v="2013-11-09T00:00:00"/>
    <n v="43"/>
    <n v="13.953488370000001"/>
    <n v="11.627906980000001"/>
    <n v="31.91"/>
    <n v="0"/>
    <n v="1"/>
    <n v="0"/>
    <n v="0"/>
    <n v="0"/>
    <s v="Tuesday"/>
    <s v="DCX"/>
    <n v="0.87368463119708384"/>
    <n v="2.3957219625948398"/>
    <n v="0.7055118142723763"/>
    <n v="1"/>
    <n v="1"/>
    <n v="1.5422208989192558"/>
    <n v="4.6749613667946104"/>
    <n v="0.82378734666790687"/>
    <x v="0"/>
    <x v="0"/>
  </r>
  <r>
    <x v="4289"/>
    <n v="1"/>
    <d v="2013-10-06T00:00:00"/>
    <d v="2013-10-15T00:00:00"/>
    <d v="2013-11-18T00:00:00"/>
    <n v="32"/>
    <n v="31.25"/>
    <n v="12.5"/>
    <n v="65.12"/>
    <n v="5.8823529411764698E-2"/>
    <n v="0"/>
    <n v="0"/>
    <n v="0"/>
    <n v="0"/>
    <s v="Wednesday"/>
    <s v="DCX"/>
    <n v="0.13185348048110526"/>
    <n v="1.1409411368733304"/>
    <n v="0.53291569638368563"/>
    <n v="1"/>
    <n v="1"/>
    <n v="0.80038974820327724"/>
    <n v="2.2264084981265384"/>
    <n v="0.69005784587392927"/>
    <x v="0"/>
    <x v="0"/>
  </r>
  <r>
    <x v="4290"/>
    <n v="1"/>
    <d v="2013-10-06T00:00:00"/>
    <d v="2013-10-06T00:00:00"/>
    <d v="2013-10-28T00:00:00"/>
    <n v="35"/>
    <n v="2.8571428569999999"/>
    <n v="0"/>
    <n v="87.83"/>
    <n v="9.0909090909090898E-2"/>
    <n v="1"/>
    <n v="0"/>
    <n v="0"/>
    <n v="0"/>
    <s v="Monday"/>
    <s v="CHO"/>
    <n v="0.98691016296157108"/>
    <n v="2.6829318299090721"/>
    <n v="0.72847718986297694"/>
    <n v="1"/>
    <n v="1"/>
    <n v="1.6554464306837431"/>
    <n v="5.2354166511807625"/>
    <n v="0.83962579311991348"/>
    <x v="0"/>
    <x v="0"/>
  </r>
  <r>
    <x v="4291"/>
    <n v="1"/>
    <d v="2013-10-06T00:00:00"/>
    <d v="2013-11-04T00:00:00"/>
    <d v="2013-11-04T00:00:00"/>
    <n v="37"/>
    <n v="43.243243239999998"/>
    <n v="5.4054054049999998"/>
    <n v="141.84"/>
    <n v="0"/>
    <n v="1"/>
    <n v="0"/>
    <n v="0"/>
    <n v="0"/>
    <s v="Tuesday"/>
    <s v="DCX"/>
    <n v="1.0962683705903256"/>
    <n v="2.992976480259665"/>
    <n v="0.7495602578818672"/>
    <n v="1"/>
    <n v="1"/>
    <n v="1.7648046383124976"/>
    <n v="5.8404312501204689"/>
    <n v="0.85381038659187036"/>
    <x v="0"/>
    <x v="0"/>
  </r>
  <r>
    <x v="4292"/>
    <n v="0"/>
    <d v="2013-10-06T00:00:00"/>
    <d v="2013-10-06T00:00:00"/>
    <d v="2013-10-06T00:00:00"/>
    <n v="4"/>
    <n v="100"/>
    <n v="50"/>
    <n v="40.020000000000003"/>
    <n v="0"/>
    <n v="1"/>
    <n v="0"/>
    <n v="0"/>
    <n v="0"/>
    <s v="Friday"/>
    <s v="DCX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4293"/>
    <n v="1"/>
    <d v="2013-10-06T00:00:00"/>
    <d v="2013-11-10T00:00:00"/>
    <d v="2013-11-10T00:00:00"/>
    <n v="36"/>
    <n v="16.666666670000001"/>
    <n v="8.3333333330000006"/>
    <n v="50.3"/>
    <n v="0"/>
    <n v="1"/>
    <n v="0"/>
    <n v="0"/>
    <n v="0"/>
    <s v="Wednesday"/>
    <s v="DCX"/>
    <n v="0.91092028085997578"/>
    <n v="2.4866098601924067"/>
    <n v="0.71318844376100754"/>
    <n v="1"/>
    <n v="1"/>
    <n v="1.5794565485821477"/>
    <n v="4.8523180954183252"/>
    <n v="0.82912753823431407"/>
    <x v="0"/>
    <x v="0"/>
  </r>
  <r>
    <x v="4294"/>
    <n v="1"/>
    <d v="2013-10-06T00:00:00"/>
    <d v="2013-10-06T00:00:00"/>
    <d v="2013-12-26T00:00:00"/>
    <n v="30"/>
    <n v="70"/>
    <n v="0"/>
    <n v="70.23"/>
    <n v="8.6419753086419707E-2"/>
    <n v="1"/>
    <n v="1"/>
    <n v="0"/>
    <n v="0"/>
    <s v="Thursday"/>
    <s v="RIC"/>
    <n v="1.8190043562591813"/>
    <n v="6.1657165357352737"/>
    <n v="0.86044661479239071"/>
    <n v="1"/>
    <n v="1"/>
    <n v="2.4875406239813533"/>
    <n v="12.031649353812702"/>
    <n v="0.9232637425355964"/>
    <x v="0"/>
    <x v="0"/>
  </r>
  <r>
    <x v="4295"/>
    <n v="1"/>
    <d v="2013-10-02T00:00:00"/>
    <d v="2013-10-06T00:00:00"/>
    <d v="2013-10-06T00:00:00"/>
    <n v="31"/>
    <n v="12.90322581"/>
    <n v="0"/>
    <n v="55.13"/>
    <n v="0"/>
    <n v="1"/>
    <n v="0"/>
    <n v="0"/>
    <n v="0"/>
    <s v="Monday"/>
    <s v="DCX"/>
    <n v="0.9206999539362003"/>
    <n v="2.5110473924604846"/>
    <n v="0.71518470467035866"/>
    <n v="1"/>
    <n v="1"/>
    <n v="1.5892362216583722"/>
    <n v="4.9000049810573092"/>
    <n v="0.83050861766886253"/>
    <x v="0"/>
    <x v="0"/>
  </r>
  <r>
    <x v="4296"/>
    <n v="0"/>
    <d v="2013-10-06T00:00:00"/>
    <d v="2013-11-06T00:00:00"/>
    <d v="2014-01-05T00:00:00"/>
    <n v="10"/>
    <n v="50"/>
    <n v="20"/>
    <n v="36.44"/>
    <n v="3.3333333333333298E-2"/>
    <n v="1"/>
    <n v="0"/>
    <n v="0"/>
    <n v="0"/>
    <s v="Tuesday"/>
    <s v="DCX"/>
    <n v="0.88285687116298384"/>
    <n v="2.4177971841767048"/>
    <n v="0.70741388499303692"/>
    <n v="1"/>
    <n v="0"/>
    <n v="1.5513931388851558"/>
    <n v="4.7180384891276503"/>
    <n v="0.82511485330128287"/>
    <x v="0"/>
    <x v="1"/>
  </r>
  <r>
    <x v="4297"/>
    <n v="1"/>
    <d v="2013-10-06T00:00:00"/>
    <d v="2013-12-26T00:00:00"/>
    <d v="2013-12-26T00:00:00"/>
    <n v="38"/>
    <n v="63.157894740000003"/>
    <n v="21.05263158"/>
    <n v="110.71"/>
    <n v="0"/>
    <n v="1"/>
    <n v="0"/>
    <n v="0"/>
    <n v="0"/>
    <s v="Friday"/>
    <s v="DCX"/>
    <n v="1.0332370615089863"/>
    <n v="2.8101477485231015"/>
    <n v="0.73754298625620951"/>
    <n v="1"/>
    <n v="1"/>
    <n v="1.7017733292311583"/>
    <n v="5.4836631146884534"/>
    <n v="0.84576620001515135"/>
    <x v="0"/>
    <x v="0"/>
  </r>
  <r>
    <x v="4298"/>
    <n v="1"/>
    <d v="2013-10-06T00:00:00"/>
    <d v="2013-11-10T00:00:00"/>
    <d v="2013-11-10T00:00:00"/>
    <n v="38"/>
    <n v="36.842105259999997"/>
    <n v="10.52631579"/>
    <n v="58.59"/>
    <n v="0"/>
    <n v="1"/>
    <n v="0"/>
    <n v="0"/>
    <n v="0"/>
    <s v="Monday"/>
    <s v="BWI"/>
    <n v="0.92770568247527618"/>
    <n v="2.528700874388873"/>
    <n v="0.7166095864747426"/>
    <n v="1"/>
    <n v="1"/>
    <n v="1.5962419501974483"/>
    <n v="4.9344536137839698"/>
    <n v="0.83149249028127925"/>
    <x v="0"/>
    <x v="0"/>
  </r>
  <r>
    <x v="4299"/>
    <n v="1"/>
    <d v="2013-10-06T00:00:00"/>
    <d v="2013-10-13T00:00:00"/>
    <d v="2013-11-03T00:00:00"/>
    <n v="34"/>
    <n v="11.764705879999999"/>
    <n v="8.8235294119999992"/>
    <n v="74.180000000000007"/>
    <n v="9.5238095238095205E-2"/>
    <n v="1"/>
    <n v="1"/>
    <n v="0"/>
    <n v="0"/>
    <s v="Thursday"/>
    <s v="BWI"/>
    <n v="1.8270022255451206"/>
    <n v="6.2152268552600525"/>
    <n v="0.86140421915203136"/>
    <n v="1"/>
    <n v="1"/>
    <n v="2.4955384932672926"/>
    <n v="12.12826274829246"/>
    <n v="0.923828459319184"/>
    <x v="0"/>
    <x v="0"/>
  </r>
  <r>
    <x v="4300"/>
    <n v="1"/>
    <d v="2013-10-06T00:00:00"/>
    <d v="2013-10-06T00:00:00"/>
    <d v="2013-10-06T00:00:00"/>
    <n v="30"/>
    <n v="6.6666666670000003"/>
    <n v="0"/>
    <n v="40.25"/>
    <n v="0"/>
    <n v="1"/>
    <n v="1"/>
    <n v="0"/>
    <n v="0"/>
    <s v="Tuesday"/>
    <s v="RIC"/>
    <n v="1.7583015407674194"/>
    <n v="5.8025735854561855"/>
    <n v="0.85299681253900916"/>
    <n v="1"/>
    <n v="1"/>
    <n v="2.4268378084895916"/>
    <n v="11.323019851021915"/>
    <n v="0.91885105987903826"/>
    <x v="0"/>
    <x v="0"/>
  </r>
  <r>
    <x v="4301"/>
    <n v="1"/>
    <d v="2013-10-06T00:00:00"/>
    <d v="2013-10-07T00:00:00"/>
    <d v="2013-11-20T00:00:00"/>
    <n v="37"/>
    <n v="13.513513509999999"/>
    <n v="2.7027027029999999"/>
    <n v="53.5"/>
    <n v="4.5454545454545497E-2"/>
    <n v="1"/>
    <n v="0"/>
    <n v="0"/>
    <n v="0"/>
    <s v="Tuesday"/>
    <s v="CHO"/>
    <n v="0.91739956737010386"/>
    <n v="2.5027736262032807"/>
    <n v="0.71451195346474106"/>
    <n v="1"/>
    <n v="1"/>
    <n v="1.5859358350922759"/>
    <n v="4.8838597278876037"/>
    <n v="0.83004353498430261"/>
    <x v="0"/>
    <x v="0"/>
  </r>
  <r>
    <x v="4302"/>
    <n v="1"/>
    <d v="2013-10-06T00:00:00"/>
    <d v="1899-12-30T00:00:00"/>
    <d v="1899-12-30T00:00:00"/>
    <n v="30"/>
    <n v="3.3333333330000001"/>
    <n v="0"/>
    <n v="103.71"/>
    <n v="0"/>
    <n v="0"/>
    <n v="0"/>
    <n v="0"/>
    <n v="0"/>
    <s v="Monday"/>
    <s v="CHO"/>
    <n v="0.20998962623918035"/>
    <n v="1.2336652621420017"/>
    <n v="0.552305344516556"/>
    <n v="1"/>
    <n v="1"/>
    <n v="0.87852589396135239"/>
    <n v="2.4073484027435801"/>
    <n v="0.70651665700084998"/>
    <x v="0"/>
    <x v="0"/>
  </r>
  <r>
    <x v="4303"/>
    <n v="1"/>
    <d v="2013-10-06T00:00:00"/>
    <d v="2013-10-06T00:00:00"/>
    <d v="2013-10-06T00:00:00"/>
    <n v="24"/>
    <n v="70.833333330000002"/>
    <n v="0"/>
    <n v="60.62"/>
    <n v="0"/>
    <n v="1"/>
    <n v="0"/>
    <n v="0"/>
    <n v="0"/>
    <s v="Tuesday"/>
    <s v="BWI"/>
    <n v="0.93181597985513864"/>
    <n v="2.53911597688839"/>
    <n v="0.71744356315805013"/>
    <n v="1"/>
    <n v="1"/>
    <n v="1.6003522475773106"/>
    <n v="4.9547774253850916"/>
    <n v="0.83206761083344261"/>
    <x v="0"/>
    <x v="0"/>
  </r>
  <r>
    <x v="4304"/>
    <n v="1"/>
    <d v="2013-10-06T00:00:00"/>
    <d v="2013-10-06T00:00:00"/>
    <d v="2013-12-01T00:00:00"/>
    <n v="37"/>
    <n v="13.513513509999999"/>
    <n v="2.7027027029999999"/>
    <n v="56.1"/>
    <n v="3.5714285714285698E-2"/>
    <n v="1"/>
    <n v="0"/>
    <n v="0"/>
    <n v="0"/>
    <s v="Thursday"/>
    <s v="BWI"/>
    <n v="0.9226639876595828"/>
    <n v="2.5159840204853583"/>
    <n v="0.71558460044936245"/>
    <n v="1"/>
    <n v="1"/>
    <n v="1.5912002553817548"/>
    <n v="4.9096382129844081"/>
    <n v="0.83078490358295676"/>
    <x v="0"/>
    <x v="0"/>
  </r>
  <r>
    <x v="4305"/>
    <n v="1"/>
    <d v="2013-10-06T00:00:00"/>
    <d v="2013-10-12T00:00:00"/>
    <d v="2013-10-12T00:00:00"/>
    <n v="34"/>
    <n v="8.8235294119999992"/>
    <n v="5.8823529409999997"/>
    <n v="50.56"/>
    <n v="0"/>
    <n v="1"/>
    <n v="0"/>
    <n v="0"/>
    <n v="0"/>
    <s v="Monday"/>
    <s v="RIC"/>
    <n v="0.9114467228889237"/>
    <n v="2.4879192607639142"/>
    <n v="0.71329611575326923"/>
    <n v="1"/>
    <n v="1"/>
    <n v="1.5799829906110956"/>
    <n v="4.8548732321082388"/>
    <n v="0.82920210901988778"/>
    <x v="0"/>
    <x v="0"/>
  </r>
  <r>
    <x v="4306"/>
    <n v="1"/>
    <d v="2013-10-06T00:00:00"/>
    <d v="2013-10-07T00:00:00"/>
    <d v="2014-01-19T00:00:00"/>
    <n v="44"/>
    <n v="11.363636359999999"/>
    <n v="6.8181818180000002"/>
    <n v="63.38"/>
    <n v="4.80769230769231E-2"/>
    <n v="1"/>
    <n v="1"/>
    <n v="0"/>
    <n v="0"/>
    <s v="Monday"/>
    <s v="CHO"/>
    <n v="1.8051346335734384"/>
    <n v="6.0807900719087158"/>
    <n v="0.85877282198108751"/>
    <n v="1"/>
    <n v="1"/>
    <n v="2.4736709012956104"/>
    <n v="11.865925641459365"/>
    <n v="0.92227531637695903"/>
    <x v="0"/>
    <x v="0"/>
  </r>
  <r>
    <x v="4307"/>
    <n v="1"/>
    <d v="2013-10-06T00:00:00"/>
    <d v="2013-11-30T00:00:00"/>
    <d v="2014-01-08T00:00:00"/>
    <n v="46"/>
    <n v="8.6956521739999992"/>
    <n v="0"/>
    <n v="41.53"/>
    <n v="5.1282051282051301E-2"/>
    <n v="1"/>
    <n v="0"/>
    <n v="0"/>
    <n v="0"/>
    <s v="Thursday"/>
    <s v="RIC"/>
    <n v="0.89316298626815616"/>
    <n v="2.4428441268966794"/>
    <n v="0.70954247036987328"/>
    <n v="1"/>
    <n v="1"/>
    <n v="1.5616992539903283"/>
    <n v="4.7669145654839289"/>
    <n v="0.82659704966236391"/>
    <x v="0"/>
    <x v="0"/>
  </r>
  <r>
    <x v="4308"/>
    <n v="1"/>
    <d v="2013-10-05T00:00:00"/>
    <d v="2013-10-06T00:00:00"/>
    <d v="2013-10-13T00:00:00"/>
    <n v="34"/>
    <n v="0"/>
    <n v="0"/>
    <n v="71.790000000000006"/>
    <n v="0.28571428571428598"/>
    <n v="1"/>
    <n v="0"/>
    <n v="0"/>
    <n v="0"/>
    <s v="Monday"/>
    <s v="DCX"/>
    <n v="0.9544327393295543"/>
    <n v="2.5971968773295155"/>
    <n v="0.72200576334804911"/>
    <n v="1"/>
    <n v="1"/>
    <n v="1.6229690070517262"/>
    <n v="5.0681152709073709"/>
    <n v="0.83520418526089257"/>
    <x v="0"/>
    <x v="0"/>
  </r>
  <r>
    <x v="4309"/>
    <n v="1"/>
    <d v="2013-10-07T00:00:00"/>
    <d v="2013-10-07T00:00:00"/>
    <d v="2013-10-07T00:00:00"/>
    <n v="34"/>
    <n v="14.70588235"/>
    <n v="2.9411764709999999"/>
    <n v="40.25"/>
    <n v="0"/>
    <n v="1"/>
    <n v="0"/>
    <n v="0"/>
    <n v="0"/>
    <s v="Friday"/>
    <s v="RIC"/>
    <n v="0.89057127166410499"/>
    <n v="2.4365211692876358"/>
    <n v="0.7090080489138112"/>
    <n v="1"/>
    <n v="1"/>
    <n v="1.559107539386277"/>
    <n v="4.7545760792122822"/>
    <n v="0.82622525339227326"/>
    <x v="0"/>
    <x v="0"/>
  </r>
  <r>
    <x v="4310"/>
    <n v="1"/>
    <d v="2013-10-07T00:00:00"/>
    <d v="2013-10-07T00:00:00"/>
    <d v="2013-11-14T00:00:00"/>
    <n v="34"/>
    <n v="5.8823529409999997"/>
    <n v="2.9411764709999999"/>
    <n v="40.76"/>
    <n v="5.2631578947368397E-2"/>
    <n v="1"/>
    <n v="1"/>
    <n v="0"/>
    <n v="0"/>
    <s v="Friday"/>
    <s v="RIC"/>
    <n v="1.7593341770549711"/>
    <n v="5.8085686283183904"/>
    <n v="0.85312625096547134"/>
    <n v="1"/>
    <n v="1"/>
    <n v="2.4278704447771431"/>
    <n v="11.334718451364806"/>
    <n v="0.91892802385859462"/>
    <x v="0"/>
    <x v="0"/>
  </r>
  <r>
    <x v="4311"/>
    <n v="0"/>
    <d v="2013-10-07T00:00:00"/>
    <d v="2013-10-07T00:00:00"/>
    <d v="2013-10-07T00:00:00"/>
    <n v="2"/>
    <n v="100"/>
    <n v="0"/>
    <n v="40.25"/>
    <n v="0"/>
    <n v="1"/>
    <n v="1"/>
    <n v="0"/>
    <n v="0"/>
    <s v="Tuesday"/>
    <s v="RIC"/>
    <n v="1.7583015407674194"/>
    <n v="5.8025735854561855"/>
    <n v="0.85299681253900916"/>
    <n v="1"/>
    <n v="0"/>
    <n v="2.4268378084895916"/>
    <n v="11.323019851021915"/>
    <n v="0.91885105987903826"/>
    <x v="0"/>
    <x v="1"/>
  </r>
  <r>
    <x v="4312"/>
    <n v="1"/>
    <d v="2013-10-07T00:00:00"/>
    <d v="2013-10-07T00:00:00"/>
    <d v="2013-10-24T00:00:00"/>
    <n v="35"/>
    <n v="0"/>
    <n v="0"/>
    <n v="82.45"/>
    <n v="0.11764705882352899"/>
    <n v="1"/>
    <n v="0"/>
    <n v="0"/>
    <n v="0"/>
    <s v="Tuesday"/>
    <s v="DCX"/>
    <n v="0.97601686251641828"/>
    <n v="2.6538644546748018"/>
    <n v="0.72631716025464843"/>
    <n v="1"/>
    <n v="1"/>
    <n v="1.6445531302385903"/>
    <n v="5.1786951875151059"/>
    <n v="0.83815353085864541"/>
    <x v="0"/>
    <x v="0"/>
  </r>
  <r>
    <x v="4313"/>
    <n v="1"/>
    <d v="2013-10-07T00:00:00"/>
    <d v="2013-10-07T00:00:00"/>
    <d v="2013-10-07T00:00:00"/>
    <n v="35"/>
    <n v="2.8571428569999999"/>
    <n v="0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314"/>
    <n v="1"/>
    <d v="2013-10-07T00:00:00"/>
    <d v="2013-10-07T00:00:00"/>
    <d v="2013-10-14T00:00:00"/>
    <n v="29"/>
    <n v="48.275862070000002"/>
    <n v="17.241379309999999"/>
    <n v="49.17"/>
    <n v="0.28571428571428598"/>
    <n v="1"/>
    <n v="0"/>
    <n v="0"/>
    <n v="0"/>
    <s v="Tuesday"/>
    <s v="DCX"/>
    <n v="0.90863228281108688"/>
    <n v="2.4809270053434562"/>
    <n v="0.71272020399596636"/>
    <n v="1"/>
    <n v="1"/>
    <n v="1.5771685505332589"/>
    <n v="4.84122869218759"/>
    <n v="0.82880314182229164"/>
    <x v="0"/>
    <x v="0"/>
  </r>
  <r>
    <x v="4315"/>
    <n v="1"/>
    <d v="2013-10-03T00:00:00"/>
    <d v="2013-10-07T00:00:00"/>
    <d v="2014-01-15T00:00:00"/>
    <n v="41"/>
    <n v="17.073170730000001"/>
    <n v="7.3170731709999997"/>
    <n v="81.33"/>
    <n v="0.03"/>
    <n v="1"/>
    <n v="0"/>
    <n v="0"/>
    <n v="0"/>
    <s v="Friday"/>
    <s v="CHO"/>
    <n v="0.97374911223787342"/>
    <n v="2.647852971665893"/>
    <n v="0.72586614434097596"/>
    <n v="1"/>
    <n v="1"/>
    <n v="1.6422853799600454"/>
    <n v="5.1669645062162832"/>
    <n v="0.83784566961719942"/>
    <x v="0"/>
    <x v="0"/>
  </r>
  <r>
    <x v="4316"/>
    <n v="1"/>
    <d v="2013-10-07T00:00:00"/>
    <d v="2013-10-07T00:00:00"/>
    <d v="2013-10-17T00:00:00"/>
    <n v="34"/>
    <n v="0"/>
    <n v="0"/>
    <n v="54.8"/>
    <n v="0.2"/>
    <n v="1"/>
    <n v="0"/>
    <n v="0"/>
    <n v="0"/>
    <s v="Friday"/>
    <s v="RIC"/>
    <n v="0.92003177751484333"/>
    <n v="2.5093701302158773"/>
    <n v="0.71504858054442799"/>
    <n v="1"/>
    <n v="1"/>
    <n v="1.5885680452370154"/>
    <n v="4.8967320068483042"/>
    <n v="0.83041454167518092"/>
    <x v="0"/>
    <x v="0"/>
  </r>
  <r>
    <x v="4317"/>
    <n v="1"/>
    <d v="2013-10-07T00:00:00"/>
    <d v="2013-10-07T00:00:00"/>
    <d v="2013-10-07T00:00:00"/>
    <n v="30"/>
    <n v="20"/>
    <n v="0"/>
    <n v="73.489999999999995"/>
    <n v="0"/>
    <n v="1"/>
    <n v="0"/>
    <n v="0"/>
    <n v="0"/>
    <s v="Wednesday"/>
    <s v="RIC"/>
    <n v="0.95787486028805979"/>
    <n v="2.6061521468528133"/>
    <n v="0.72269611506194298"/>
    <n v="1"/>
    <n v="1"/>
    <n v="1.6264111280102318"/>
    <n v="5.085590395193206"/>
    <n v="0.83567740596050222"/>
    <x v="0"/>
    <x v="0"/>
  </r>
  <r>
    <x v="4318"/>
    <n v="1"/>
    <d v="2013-09-23T00:00:00"/>
    <d v="2013-10-07T00:00:00"/>
    <d v="2014-01-19T00:00:00"/>
    <n v="35"/>
    <n v="8.5714285710000002"/>
    <n v="2.8571428569999999"/>
    <n v="55.49"/>
    <n v="2.8846153846153799E-2"/>
    <n v="1"/>
    <n v="0"/>
    <n v="0"/>
    <n v="0"/>
    <s v="Tuesday"/>
    <s v="DCX"/>
    <n v="0.92142887366858972"/>
    <n v="2.5128784117057714"/>
    <n v="0.71533315907896067"/>
    <n v="1"/>
    <n v="1"/>
    <n v="1.5899651413907616"/>
    <n v="4.90357799343822"/>
    <n v="0.83061119864741484"/>
    <x v="0"/>
    <x v="0"/>
  </r>
  <r>
    <x v="4319"/>
    <n v="0"/>
    <d v="2013-10-07T00:00:00"/>
    <d v="2013-10-08T00:00:00"/>
    <d v="2013-10-22T00:00:00"/>
    <n v="10"/>
    <n v="20"/>
    <n v="0"/>
    <n v="38"/>
    <n v="0.14285714285714299"/>
    <n v="1"/>
    <n v="0"/>
    <n v="0"/>
    <n v="0"/>
    <s v="Wednesday"/>
    <s v="DCX"/>
    <n v="0.88601552333667122"/>
    <n v="2.4254462384994682"/>
    <n v="0.70806723259564153"/>
    <n v="1"/>
    <n v="0"/>
    <n v="1.5545517910588433"/>
    <n v="4.7329646925893831"/>
    <n v="0.82557017989442139"/>
    <x v="0"/>
    <x v="1"/>
  </r>
  <r>
    <x v="4320"/>
    <n v="1"/>
    <d v="2013-10-07T00:00:00"/>
    <d v="2013-10-07T00:00:00"/>
    <d v="2013-10-07T00:00:00"/>
    <n v="30"/>
    <n v="6.6666666670000003"/>
    <n v="0"/>
    <n v="40.020000000000003"/>
    <n v="0"/>
    <n v="1"/>
    <n v="0"/>
    <n v="0"/>
    <n v="0"/>
    <s v="Tue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321"/>
    <n v="1"/>
    <d v="2013-10-07T00:00:00"/>
    <d v="2013-10-07T00:00:00"/>
    <d v="2013-10-07T00:00:00"/>
    <n v="36"/>
    <n v="0"/>
    <n v="0"/>
    <n v="40.020000000000003"/>
    <n v="0"/>
    <n v="1"/>
    <n v="1"/>
    <n v="0"/>
    <n v="0"/>
    <s v="Tuesday"/>
    <s v="CHO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322"/>
    <n v="1"/>
    <d v="2013-10-07T00:00:00"/>
    <d v="2013-10-10T00:00:00"/>
    <d v="2013-10-26T00:00:00"/>
    <n v="30"/>
    <n v="30"/>
    <n v="0"/>
    <n v="157.61000000000001"/>
    <n v="0.1875"/>
    <n v="1"/>
    <n v="0"/>
    <n v="0"/>
    <n v="0"/>
    <s v="Monday"/>
    <s v="RIC"/>
    <n v="1.1281991044230502"/>
    <n v="3.0900865629688545"/>
    <n v="0.75550639708854128"/>
    <n v="1"/>
    <n v="1"/>
    <n v="1.7967353721452222"/>
    <n v="6.0299298196873536"/>
    <n v="0.85775106926394984"/>
    <x v="0"/>
    <x v="0"/>
  </r>
  <r>
    <x v="4323"/>
    <n v="1"/>
    <d v="2013-10-07T00:00:00"/>
    <d v="2013-10-07T00:00:00"/>
    <d v="2014-01-16T00:00:00"/>
    <n v="46"/>
    <n v="15.217391299999999"/>
    <n v="8.6956521739999992"/>
    <n v="33.46"/>
    <n v="9.9009900990099001E-2"/>
    <n v="1"/>
    <n v="1"/>
    <n v="0"/>
    <n v="0"/>
    <s v="Friday"/>
    <s v="RIC"/>
    <n v="1.7445533047037416"/>
    <n v="5.7233443133440529"/>
    <n v="0.85126449674527815"/>
    <n v="1"/>
    <n v="1"/>
    <n v="2.4130895724259136"/>
    <n v="11.168413518556562"/>
    <n v="0.91782001832243598"/>
    <x v="0"/>
    <x v="0"/>
  </r>
  <r>
    <x v="4324"/>
    <n v="1"/>
    <d v="2013-10-07T00:00:00"/>
    <d v="2013-10-07T00:00:00"/>
    <d v="2013-10-07T00:00:00"/>
    <n v="30"/>
    <n v="6.6666666670000003"/>
    <n v="0"/>
    <n v="57.25"/>
    <n v="0"/>
    <n v="1"/>
    <n v="1"/>
    <n v="0"/>
    <n v="0"/>
    <s v="Wednesday"/>
    <s v="CHO"/>
    <n v="1.7927227503524745"/>
    <n v="6.0057824713721448"/>
    <n v="0.85726076935926598"/>
    <n v="1"/>
    <n v="1"/>
    <n v="2.4612590180746468"/>
    <n v="11.719557389968019"/>
    <n v="0.92138091213860118"/>
    <x v="0"/>
    <x v="0"/>
  </r>
  <r>
    <x v="4325"/>
    <n v="1"/>
    <d v="2013-10-07T00:00:00"/>
    <d v="2013-10-07T00:00:00"/>
    <d v="2013-11-10T00:00:00"/>
    <n v="36"/>
    <n v="13.88888889"/>
    <n v="8.3333333330000006"/>
    <n v="59.94"/>
    <n v="0.14705882352941199"/>
    <n v="1"/>
    <n v="0"/>
    <n v="0"/>
    <n v="0"/>
    <s v="Tuesday"/>
    <s v="CHO"/>
    <n v="0.93043913147173651"/>
    <n v="2.5356224047718019"/>
    <n v="0.71716436725529165"/>
    <n v="1"/>
    <n v="1"/>
    <n v="1.5989753991939084"/>
    <n v="4.9479601423563579"/>
    <n v="0.83187513432061477"/>
    <x v="0"/>
    <x v="0"/>
  </r>
  <r>
    <x v="4326"/>
    <n v="1"/>
    <d v="2013-10-02T00:00:00"/>
    <d v="2013-10-07T00:00:00"/>
    <d v="2013-10-07T00:00:00"/>
    <n v="37"/>
    <n v="0"/>
    <n v="0"/>
    <n v="41.05"/>
    <n v="0"/>
    <n v="1"/>
    <n v="0"/>
    <n v="0"/>
    <n v="0"/>
    <s v="Thursday"/>
    <s v="RIC"/>
    <n v="0.89219109329163704"/>
    <n v="2.4404710971992576"/>
    <n v="0.70934213026406245"/>
    <n v="1"/>
    <n v="1"/>
    <n v="1.560727361013809"/>
    <n v="4.7622838853253322"/>
    <n v="0.82645769977652861"/>
    <x v="0"/>
    <x v="0"/>
  </r>
  <r>
    <x v="4327"/>
    <n v="1"/>
    <d v="2013-10-07T00:00:00"/>
    <d v="2013-10-07T00:00:00"/>
    <d v="2013-10-07T00:00:00"/>
    <n v="32"/>
    <n v="6.25"/>
    <n v="3.125"/>
    <n v="40.42"/>
    <n v="0"/>
    <n v="1"/>
    <n v="0"/>
    <n v="0"/>
    <n v="0"/>
    <s v="Wednesday"/>
    <s v="RIC"/>
    <n v="0.89091548375995555"/>
    <n v="2.4373599937043737"/>
    <n v="0.70907906014164079"/>
    <n v="1"/>
    <n v="1"/>
    <n v="1.5594517514821276"/>
    <n v="4.7562129435074718"/>
    <n v="0.82627466881191103"/>
    <x v="0"/>
    <x v="0"/>
  </r>
  <r>
    <x v="4328"/>
    <n v="1"/>
    <d v="2013-10-07T00:00:00"/>
    <d v="2013-10-07T00:00:00"/>
    <d v="2013-10-07T00:00:00"/>
    <n v="33"/>
    <n v="0"/>
    <n v="0"/>
    <n v="40.020000000000003"/>
    <n v="0"/>
    <n v="1"/>
    <n v="0"/>
    <n v="0"/>
    <n v="0"/>
    <s v="Thur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329"/>
    <n v="1"/>
    <d v="2013-10-07T00:00:00"/>
    <d v="2013-10-09T00:00:00"/>
    <d v="2013-10-17T00:00:00"/>
    <n v="35"/>
    <n v="17.14285714"/>
    <n v="2.8571428569999999"/>
    <n v="37.33"/>
    <n v="0.375"/>
    <n v="1"/>
    <n v="1"/>
    <n v="0"/>
    <n v="0"/>
    <s v="Saturday"/>
    <s v="BWI"/>
    <n v="1.7523891918269277"/>
    <n v="5.7683679630942031"/>
    <n v="0.85225389555463182"/>
    <n v="1"/>
    <n v="1"/>
    <n v="2.4209254595490997"/>
    <n v="11.256271720159418"/>
    <n v="0.91840911960566485"/>
    <x v="0"/>
    <x v="0"/>
  </r>
  <r>
    <x v="4330"/>
    <n v="1"/>
    <d v="2013-10-07T00:00:00"/>
    <d v="2013-10-07T00:00:00"/>
    <d v="2013-10-07T00:00:00"/>
    <n v="36"/>
    <n v="5.5555555559999998"/>
    <n v="2.7777777779999999"/>
    <n v="40.020000000000003"/>
    <n v="0"/>
    <n v="1"/>
    <n v="0"/>
    <n v="0"/>
    <n v="0"/>
    <s v="Friday"/>
    <s v="DCX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331"/>
    <n v="1"/>
    <d v="2013-10-07T00:00:00"/>
    <d v="2013-10-07T00:00:00"/>
    <d v="2013-10-07T00:00:00"/>
    <n v="34"/>
    <n v="0"/>
    <n v="0"/>
    <n v="85.04"/>
    <n v="0"/>
    <n v="1"/>
    <n v="1"/>
    <n v="0"/>
    <n v="0"/>
    <s v="Wednesday"/>
    <s v="RIC"/>
    <n v="1.8489913041388677"/>
    <n v="6.3534076333385734"/>
    <n v="0.86400862703894699"/>
    <n v="1"/>
    <n v="1"/>
    <n v="2.5175275718610397"/>
    <n v="12.397905807560917"/>
    <n v="0.92536146959357901"/>
    <x v="0"/>
    <x v="0"/>
  </r>
  <r>
    <x v="4332"/>
    <n v="1"/>
    <d v="2013-10-07T00:00:00"/>
    <d v="2013-10-08T00:00:00"/>
    <d v="2013-11-17T00:00:00"/>
    <n v="35"/>
    <n v="48.571428570000002"/>
    <n v="2.8571428569999999"/>
    <n v="25.24"/>
    <n v="0.22500000000000001"/>
    <n v="1"/>
    <n v="1"/>
    <n v="0"/>
    <n v="0"/>
    <s v="Tuesday"/>
    <s v="RIC"/>
    <n v="1.7279096374808502"/>
    <n v="5.628875212076367"/>
    <n v="0.84914484463695772"/>
    <n v="1"/>
    <n v="1"/>
    <n v="2.3964459052030223"/>
    <n v="10.984068504536701"/>
    <n v="0.91655588420397971"/>
    <x v="0"/>
    <x v="0"/>
  </r>
  <r>
    <x v="4333"/>
    <n v="1"/>
    <d v="2013-10-08T00:00:00"/>
    <d v="2013-10-08T00:00:00"/>
    <d v="2013-10-23T00:00:00"/>
    <n v="33"/>
    <n v="12.121212119999999"/>
    <n v="0"/>
    <n v="45.86"/>
    <n v="0.133333333333333"/>
    <n v="1"/>
    <n v="1"/>
    <n v="0"/>
    <n v="0"/>
    <s v="Thursday"/>
    <s v="RIC"/>
    <n v="1.7696605399304874"/>
    <n v="5.8688607793126062"/>
    <n v="0.85441545081074222"/>
    <n v="1"/>
    <n v="1"/>
    <n v="2.4381968076526594"/>
    <n v="11.452371284631658"/>
    <n v="0.91969401030997444"/>
    <x v="0"/>
    <x v="0"/>
  </r>
  <r>
    <x v="4334"/>
    <n v="1"/>
    <d v="2013-10-08T00:00:00"/>
    <d v="2013-10-08T00:00:00"/>
    <d v="2013-10-08T00:00:00"/>
    <n v="13"/>
    <n v="100"/>
    <n v="30.76923077"/>
    <n v="65.59"/>
    <n v="0"/>
    <n v="1"/>
    <n v="0"/>
    <n v="0"/>
    <n v="0"/>
    <s v="Friday"/>
    <s v="RIC"/>
    <n v="0.94187912171618127"/>
    <n v="2.5647964576110494"/>
    <n v="0.71947907492307406"/>
    <n v="1"/>
    <n v="1"/>
    <n v="1.6104153894383533"/>
    <n v="5.0048897744529741"/>
    <n v="0.83346904979765479"/>
    <x v="0"/>
    <x v="0"/>
  </r>
  <r>
    <x v="4335"/>
    <n v="1"/>
    <d v="2013-10-08T00:00:00"/>
    <d v="2013-10-09T00:00:00"/>
    <d v="2013-10-09T00:00:00"/>
    <n v="43"/>
    <n v="2.3255813949999999"/>
    <n v="0"/>
    <n v="44.06"/>
    <n v="0"/>
    <n v="1"/>
    <n v="0"/>
    <n v="0"/>
    <n v="0"/>
    <s v="Friday"/>
    <s v="RIC"/>
    <n v="0.89828567216522615"/>
    <n v="2.4553901573048189"/>
    <n v="0.71059708036559521"/>
    <n v="1"/>
    <n v="1"/>
    <n v="1.5668219398873982"/>
    <n v="4.7913966249133777"/>
    <n v="0.82733007860345653"/>
    <x v="0"/>
    <x v="0"/>
  </r>
  <r>
    <x v="4336"/>
    <n v="1"/>
    <d v="2013-10-08T00:00:00"/>
    <d v="2013-10-08T00:00:00"/>
    <d v="2013-10-08T00:00:00"/>
    <n v="33"/>
    <n v="33.333333330000002"/>
    <n v="0"/>
    <n v="51.6"/>
    <n v="0"/>
    <n v="1"/>
    <n v="0"/>
    <n v="0"/>
    <n v="0"/>
    <s v="Monday"/>
    <s v="DCX"/>
    <n v="0.91355249100471536"/>
    <n v="2.4931637617313989"/>
    <n v="0.71372656187628991"/>
    <n v="1"/>
    <n v="1"/>
    <n v="1.5820887587268873"/>
    <n v="4.8651072408095457"/>
    <n v="0.82950013376703879"/>
    <x v="0"/>
    <x v="0"/>
  </r>
  <r>
    <x v="4337"/>
    <n v="1"/>
    <d v="2013-10-08T00:00:00"/>
    <d v="2013-10-08T00:00:00"/>
    <d v="2013-10-08T00:00:00"/>
    <n v="34"/>
    <n v="5.8823529409999997"/>
    <n v="0"/>
    <n v="40.020000000000003"/>
    <n v="0"/>
    <n v="1"/>
    <n v="0"/>
    <n v="0"/>
    <n v="0"/>
    <s v="Fri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338"/>
    <n v="1"/>
    <d v="2013-10-08T00:00:00"/>
    <d v="2013-10-08T00:00:00"/>
    <d v="2013-12-01T00:00:00"/>
    <n v="38"/>
    <n v="15.78947368"/>
    <n v="5.263157895"/>
    <n v="49.57"/>
    <n v="5.5555555555555601E-2"/>
    <n v="1"/>
    <n v="1"/>
    <n v="0"/>
    <n v="0"/>
    <s v="Tuesday"/>
    <s v="CHO"/>
    <n v="1.7771724627281673"/>
    <n v="5.9131132107282189"/>
    <n v="0.85534737107326186"/>
    <n v="1"/>
    <n v="1"/>
    <n v="2.4457087304503391"/>
    <n v="11.538724547023859"/>
    <n v="0.92024707168183573"/>
    <x v="0"/>
    <x v="0"/>
  </r>
  <r>
    <x v="4339"/>
    <n v="1"/>
    <d v="2013-10-08T00:00:00"/>
    <d v="2013-10-08T00:00:00"/>
    <d v="2013-10-08T00:00:00"/>
    <n v="33"/>
    <n v="15.15151515"/>
    <n v="3.0303030299999998"/>
    <n v="40.020000000000003"/>
    <n v="0"/>
    <n v="1"/>
    <n v="0"/>
    <n v="0"/>
    <n v="0"/>
    <s v="Tue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340"/>
    <n v="1"/>
    <d v="2013-10-08T00:00:00"/>
    <d v="2013-12-05T00:00:00"/>
    <d v="2013-12-05T00:00:00"/>
    <n v="38"/>
    <n v="44.736842109999998"/>
    <n v="5.263157895"/>
    <n v="137.5"/>
    <n v="0"/>
    <n v="1"/>
    <n v="0"/>
    <n v="0"/>
    <n v="0"/>
    <s v="Friday"/>
    <s v="DCX"/>
    <n v="1.0874808382609644"/>
    <n v="2.9667908248312438"/>
    <n v="0.74790705026838866"/>
    <n v="1"/>
    <n v="1"/>
    <n v="1.7560171059831364"/>
    <n v="5.7893331137743491"/>
    <n v="0.85271012877963259"/>
    <x v="0"/>
    <x v="0"/>
  </r>
  <r>
    <x v="4341"/>
    <n v="1"/>
    <d v="2013-09-13T00:00:00"/>
    <d v="2013-10-12T00:00:00"/>
    <d v="2013-10-12T00:00:00"/>
    <n v="34"/>
    <n v="20.58823529"/>
    <n v="11.764705879999999"/>
    <n v="73.599999999999994"/>
    <n v="0"/>
    <n v="1"/>
    <n v="0"/>
    <n v="0"/>
    <n v="0"/>
    <s v="Thursday"/>
    <s v="RIC"/>
    <n v="0.95809758576184545"/>
    <n v="2.606732667970499"/>
    <n v="0.72274074846731073"/>
    <n v="1"/>
    <n v="1"/>
    <n v="1.6266338534840175"/>
    <n v="5.0867232118723376"/>
    <n v="0.83570798848722583"/>
    <x v="0"/>
    <x v="0"/>
  </r>
  <r>
    <x v="4342"/>
    <n v="1"/>
    <d v="2013-10-08T00:00:00"/>
    <d v="2013-11-17T00:00:00"/>
    <d v="2013-11-17T00:00:00"/>
    <n v="41"/>
    <n v="19.512195120000001"/>
    <n v="4.8780487800000003"/>
    <n v="47.74"/>
    <n v="0"/>
    <n v="1"/>
    <n v="0"/>
    <n v="0"/>
    <n v="0"/>
    <s v="Thursday"/>
    <s v="DCX"/>
    <n v="0.90573685165187334"/>
    <n v="2.4737540414113113"/>
    <n v="0.71212699918336142"/>
    <n v="1"/>
    <n v="1"/>
    <n v="1.5742731193740453"/>
    <n v="4.8272315214842463"/>
    <n v="0.82839192225105007"/>
    <x v="0"/>
    <x v="0"/>
  </r>
  <r>
    <x v="4343"/>
    <n v="1"/>
    <d v="2013-09-30T00:00:00"/>
    <d v="2013-10-08T00:00:00"/>
    <d v="2013-10-08T00:00:00"/>
    <n v="29"/>
    <n v="10.34482759"/>
    <n v="3.448275862"/>
    <n v="43.9"/>
    <n v="0"/>
    <n v="1"/>
    <n v="0"/>
    <n v="0"/>
    <n v="0"/>
    <s v="Wednesday"/>
    <s v="DCX"/>
    <n v="0.89796170783971974"/>
    <n v="2.454594827324879"/>
    <n v="0.71053045292308092"/>
    <n v="1"/>
    <n v="1"/>
    <n v="1.5664979755618917"/>
    <n v="4.7898446347458519"/>
    <n v="0.82728379376558259"/>
    <x v="0"/>
    <x v="0"/>
  </r>
  <r>
    <x v="4344"/>
    <n v="0"/>
    <d v="2013-10-08T00:00:00"/>
    <d v="2013-10-17T00:00:00"/>
    <d v="2013-10-17T00:00:00"/>
    <n v="10"/>
    <n v="100"/>
    <n v="0"/>
    <n v="40.020000000000003"/>
    <n v="0"/>
    <n v="1"/>
    <n v="1"/>
    <n v="0"/>
    <n v="0"/>
    <s v="Wednesday"/>
    <s v="CHO"/>
    <n v="1.7578358420495039"/>
    <n v="5.7998719634965958"/>
    <n v="0.85293840746292737"/>
    <n v="1"/>
    <n v="0"/>
    <n v="2.4263721097716759"/>
    <n v="11.317747962845422"/>
    <n v="0.91881632884384834"/>
    <x v="0"/>
    <x v="1"/>
  </r>
  <r>
    <x v="4345"/>
    <n v="1"/>
    <d v="2013-10-03T00:00:00"/>
    <d v="2013-10-08T00:00:00"/>
    <d v="2013-10-08T00:00:00"/>
    <n v="34"/>
    <n v="32.352941180000002"/>
    <n v="2.9411764709999999"/>
    <n v="43.56"/>
    <n v="0"/>
    <n v="1"/>
    <n v="0"/>
    <n v="0"/>
    <n v="0"/>
    <s v="Friday"/>
    <s v="CHO"/>
    <n v="0.89727328364801862"/>
    <n v="2.4529056063819192"/>
    <n v="0.71038883943084774"/>
    <n v="1"/>
    <n v="1"/>
    <n v="1.5658095513701906"/>
    <n v="4.7865483245848166"/>
    <n v="0.82718540589190537"/>
    <x v="0"/>
    <x v="0"/>
  </r>
  <r>
    <x v="4346"/>
    <n v="1"/>
    <d v="2013-10-08T00:00:00"/>
    <d v="2013-10-08T00:00:00"/>
    <d v="2013-10-14T00:00:00"/>
    <n v="30"/>
    <n v="16.666666670000001"/>
    <n v="0"/>
    <n v="40"/>
    <n v="0.33333333333333298"/>
    <n v="1"/>
    <n v="0"/>
    <n v="0"/>
    <n v="0"/>
    <s v="Wednesday"/>
    <s v="DCX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4347"/>
    <n v="1"/>
    <d v="2013-10-08T00:00:00"/>
    <d v="2013-10-08T00:00:00"/>
    <d v="2013-10-08T00:00:00"/>
    <n v="35"/>
    <n v="0"/>
    <n v="0"/>
    <n v="40.25"/>
    <n v="0"/>
    <n v="1"/>
    <n v="0"/>
    <n v="0"/>
    <n v="0"/>
    <s v="Monday"/>
    <s v="CHO"/>
    <n v="0.89057127166410499"/>
    <n v="2.4365211692876358"/>
    <n v="0.7090080489138112"/>
    <n v="1"/>
    <n v="1"/>
    <n v="1.559107539386277"/>
    <n v="4.7545760792122822"/>
    <n v="0.82622525339227326"/>
    <x v="0"/>
    <x v="0"/>
  </r>
  <r>
    <x v="4348"/>
    <n v="1"/>
    <d v="2013-10-08T00:00:00"/>
    <d v="2013-10-08T00:00:00"/>
    <d v="2013-10-08T00:00:00"/>
    <n v="33"/>
    <n v="3.0303030299999998"/>
    <n v="0"/>
    <n v="40.020000000000003"/>
    <n v="0"/>
    <n v="1"/>
    <n v="0"/>
    <n v="0"/>
    <n v="0"/>
    <s v="Wedne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349"/>
    <n v="1"/>
    <d v="2013-10-08T00:00:00"/>
    <d v="2013-10-08T00:00:00"/>
    <d v="2013-10-08T00:00:00"/>
    <n v="32"/>
    <n v="25"/>
    <n v="3.125"/>
    <n v="40.25"/>
    <n v="0"/>
    <n v="1"/>
    <n v="0"/>
    <n v="0"/>
    <n v="0"/>
    <s v="Friday"/>
    <s v="RIC"/>
    <n v="0.89057127166410499"/>
    <n v="2.4365211692876358"/>
    <n v="0.7090080489138112"/>
    <n v="1"/>
    <n v="1"/>
    <n v="1.559107539386277"/>
    <n v="4.7545760792122822"/>
    <n v="0.82622525339227326"/>
    <x v="0"/>
    <x v="0"/>
  </r>
  <r>
    <x v="4350"/>
    <n v="1"/>
    <d v="2013-10-08T00:00:00"/>
    <d v="2013-10-08T00:00:00"/>
    <d v="2013-10-08T00:00:00"/>
    <n v="33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351"/>
    <n v="1"/>
    <d v="2013-10-08T00:00:00"/>
    <d v="2013-10-20T00:00:00"/>
    <d v="2013-10-20T00:00:00"/>
    <n v="39"/>
    <n v="2.5641025640000001"/>
    <n v="2.5641025640000001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352"/>
    <n v="0"/>
    <d v="2013-10-08T00:00:00"/>
    <d v="2013-10-08T00:00:00"/>
    <d v="2013-10-08T00:00:00"/>
    <n v="1"/>
    <n v="100"/>
    <n v="100"/>
    <n v="40.020000000000003"/>
    <n v="0"/>
    <n v="1"/>
    <n v="0"/>
    <n v="0"/>
    <n v="0"/>
    <s v="Wednes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4353"/>
    <n v="1"/>
    <d v="2013-10-08T00:00:00"/>
    <d v="2013-10-15T00:00:00"/>
    <d v="2013-11-13T00:00:00"/>
    <n v="35"/>
    <n v="22.85714286"/>
    <n v="2.8571428569999999"/>
    <n v="84.58"/>
    <n v="6.8965517241379296E-2"/>
    <n v="1"/>
    <n v="0"/>
    <n v="0"/>
    <n v="0"/>
    <s v="Saturday"/>
    <s v="BWI"/>
    <n v="0.98032963759972225"/>
    <n v="2.6653346916666485"/>
    <n v="0.72717361874931696"/>
    <n v="1"/>
    <n v="1"/>
    <n v="1.6488659053218941"/>
    <n v="5.2010779663358937"/>
    <n v="0.83873771537323827"/>
    <x v="0"/>
    <x v="0"/>
  </r>
  <r>
    <x v="4354"/>
    <n v="0"/>
    <d v="2013-10-08T00:00:00"/>
    <d v="2013-10-08T00:00:00"/>
    <d v="2013-10-08T00:00:00"/>
    <n v="20"/>
    <n v="65"/>
    <n v="0"/>
    <n v="40.020000000000003"/>
    <n v="0"/>
    <n v="1"/>
    <n v="1"/>
    <n v="0"/>
    <n v="0"/>
    <s v="Wednesday"/>
    <s v="RIC"/>
    <n v="1.7578358420495039"/>
    <n v="5.7998719634965958"/>
    <n v="0.85293840746292737"/>
    <n v="1"/>
    <n v="0"/>
    <n v="2.4263721097716759"/>
    <n v="11.317747962845422"/>
    <n v="0.91881632884384834"/>
    <x v="0"/>
    <x v="1"/>
  </r>
  <r>
    <x v="4355"/>
    <n v="1"/>
    <d v="2013-10-08T00:00:00"/>
    <d v="2013-10-08T00:00:00"/>
    <d v="2013-11-05T00:00:00"/>
    <n v="44"/>
    <n v="0"/>
    <n v="0"/>
    <n v="41.95"/>
    <n v="7.1428571428571397E-2"/>
    <n v="1"/>
    <n v="0"/>
    <n v="0"/>
    <n v="0"/>
    <s v="Wednesday"/>
    <s v="RIC"/>
    <n v="0.89401339262261048"/>
    <n v="2.4449224206369853"/>
    <n v="0.70971770104039256"/>
    <n v="1"/>
    <n v="1"/>
    <n v="1.5625496603447826"/>
    <n v="4.7709701041050536"/>
    <n v="0.82671890826662364"/>
    <x v="0"/>
    <x v="0"/>
  </r>
  <r>
    <x v="4356"/>
    <n v="1"/>
    <d v="2013-10-08T00:00:00"/>
    <d v="2013-10-08T00:00:00"/>
    <d v="2014-01-02T00:00:00"/>
    <n v="44"/>
    <n v="81.818181820000007"/>
    <n v="22.727272729999999"/>
    <n v="61.48"/>
    <n v="0.127906976744186"/>
    <n v="1"/>
    <n v="1"/>
    <n v="0"/>
    <n v="0"/>
    <s v="Friday"/>
    <s v="RIC"/>
    <n v="1.80128755720805"/>
    <n v="6.0574417483283485"/>
    <n v="0.85830559632506165"/>
    <n v="1"/>
    <n v="1"/>
    <n v="2.4698238249302218"/>
    <n v="11.820364214707064"/>
    <n v="0.92199909587179785"/>
    <x v="0"/>
    <x v="0"/>
  </r>
  <r>
    <x v="4357"/>
    <n v="1"/>
    <d v="2013-10-08T00:00:00"/>
    <d v="2013-10-08T00:00:00"/>
    <d v="2013-10-08T00:00:00"/>
    <n v="32"/>
    <n v="6.25"/>
    <n v="0"/>
    <n v="40.020000000000003"/>
    <n v="0"/>
    <n v="1"/>
    <n v="0"/>
    <n v="0"/>
    <n v="0"/>
    <s v="Wednes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358"/>
    <n v="1"/>
    <d v="2013-10-08T00:00:00"/>
    <d v="2013-10-08T00:00:00"/>
    <d v="2014-01-14T00:00:00"/>
    <n v="39"/>
    <n v="43.589743589999998"/>
    <n v="2.5641025640000001"/>
    <n v="79.150000000000006"/>
    <n v="3.06122448979592E-2"/>
    <n v="1"/>
    <n v="0"/>
    <n v="0"/>
    <n v="0"/>
    <s v="Thursday"/>
    <s v="CHO"/>
    <n v="0.96933509830284881"/>
    <n v="2.6361910685869829"/>
    <n v="0.72498694894253779"/>
    <n v="1"/>
    <n v="1"/>
    <n v="1.6378713660250208"/>
    <n v="5.1442077142310572"/>
    <n v="0.83724508569529221"/>
    <x v="0"/>
    <x v="0"/>
  </r>
  <r>
    <x v="4359"/>
    <n v="0"/>
    <d v="2013-10-08T00:00:00"/>
    <d v="2013-10-08T00:00:00"/>
    <d v="2013-10-08T00:00:00"/>
    <n v="6"/>
    <n v="16.666666670000001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4360"/>
    <n v="1"/>
    <d v="2013-10-08T00:00:00"/>
    <d v="2013-10-11T00:00:00"/>
    <d v="2013-10-20T00:00:00"/>
    <n v="21"/>
    <n v="90.47619048"/>
    <n v="19.047619050000002"/>
    <n v="45.9"/>
    <n v="0.22222222222222199"/>
    <n v="1"/>
    <n v="0"/>
    <n v="0"/>
    <n v="0"/>
    <s v="Tuesday"/>
    <s v="DCX"/>
    <n v="0.90201126190854974"/>
    <n v="2.4645549953032799"/>
    <n v="0.71136264214144418"/>
    <n v="1"/>
    <n v="1"/>
    <n v="1.5705475296307219"/>
    <n v="4.8092806967066384"/>
    <n v="0.82786164893582892"/>
    <x v="0"/>
    <x v="0"/>
  </r>
  <r>
    <x v="4361"/>
    <n v="1"/>
    <d v="2013-10-08T00:00:00"/>
    <d v="2013-10-08T00:00:00"/>
    <d v="2013-10-08T00:00:00"/>
    <n v="32"/>
    <n v="9.375"/>
    <n v="3.125"/>
    <n v="89.12"/>
    <n v="0"/>
    <n v="1"/>
    <n v="0"/>
    <n v="0"/>
    <n v="0"/>
    <s v="Thursday"/>
    <s v="DCX"/>
    <n v="0.9895221253359664"/>
    <n v="2.6899487068218062"/>
    <n v="0.72899352282289276"/>
    <n v="1"/>
    <n v="1"/>
    <n v="1.6580583930581385"/>
    <n v="5.2491092369627346"/>
    <n v="0.83997719321577557"/>
    <x v="0"/>
    <x v="0"/>
  </r>
  <r>
    <x v="4362"/>
    <n v="1"/>
    <d v="2013-10-09T00:00:00"/>
    <d v="2014-01-13T00:00:00"/>
    <d v="2014-01-13T00:00:00"/>
    <n v="36"/>
    <n v="8.3333333330000006"/>
    <n v="2.7777777779999999"/>
    <n v="55"/>
    <n v="0"/>
    <n v="1"/>
    <n v="0"/>
    <n v="0"/>
    <n v="0"/>
    <s v="Tuesday"/>
    <s v="DCX"/>
    <n v="0.92043673292172634"/>
    <n v="2.5103865190001562"/>
    <n v="0.71513108468613185"/>
    <n v="1"/>
    <n v="1"/>
    <n v="1.5889730006438985"/>
    <n v="4.8987153665095393"/>
    <n v="0.83047156238838282"/>
    <x v="0"/>
    <x v="0"/>
  </r>
  <r>
    <x v="4363"/>
    <n v="1"/>
    <d v="2013-10-09T00:00:00"/>
    <d v="2013-10-09T00:00:00"/>
    <d v="2013-10-09T00:00:00"/>
    <n v="34"/>
    <n v="70.58823529"/>
    <n v="14.70588235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364"/>
    <n v="1"/>
    <d v="2013-10-09T00:00:00"/>
    <d v="2013-10-09T00:00:00"/>
    <d v="2013-10-09T00:00:00"/>
    <n v="26"/>
    <n v="53.84615385"/>
    <n v="11.53846154"/>
    <n v="40.020000000000003"/>
    <n v="0"/>
    <n v="1"/>
    <n v="1"/>
    <n v="0"/>
    <n v="0"/>
    <s v="Thurs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365"/>
    <n v="1"/>
    <d v="2013-10-03T00:00:00"/>
    <d v="2013-10-12T00:00:00"/>
    <d v="2013-10-12T00:00:00"/>
    <n v="34"/>
    <n v="23.529411759999999"/>
    <n v="5.8823529409999997"/>
    <n v="50.5"/>
    <n v="0"/>
    <n v="1"/>
    <n v="0"/>
    <n v="0"/>
    <n v="0"/>
    <s v="Monday"/>
    <s v="RIC"/>
    <n v="0.9113252362668588"/>
    <n v="2.4876170302158096"/>
    <n v="0.71327127051615491"/>
    <n v="1"/>
    <n v="1"/>
    <n v="1.5798615039890307"/>
    <n v="4.8542834657838014"/>
    <n v="0.82918490267090017"/>
    <x v="0"/>
    <x v="0"/>
  </r>
  <r>
    <x v="4366"/>
    <n v="1"/>
    <d v="2013-10-04T00:00:00"/>
    <d v="2013-10-09T00:00:00"/>
    <d v="2013-10-09T00:00:00"/>
    <n v="35"/>
    <n v="11.42857143"/>
    <n v="2.8571428569999999"/>
    <n v="53.04"/>
    <n v="0"/>
    <n v="1"/>
    <n v="0"/>
    <n v="0"/>
    <n v="0"/>
    <s v="Wednesday"/>
    <s v="RIC"/>
    <n v="0.91646816993427294"/>
    <n v="2.5004436345079539"/>
    <n v="0.71432192475781242"/>
    <n v="1"/>
    <n v="1"/>
    <n v="1.5850044376564449"/>
    <n v="4.8793130311796071"/>
    <n v="0.82991210117632341"/>
    <x v="0"/>
    <x v="0"/>
  </r>
  <r>
    <x v="4367"/>
    <n v="0"/>
    <d v="2013-10-09T00:00:00"/>
    <d v="2013-10-09T00:00:00"/>
    <d v="2013-10-09T00:00:00"/>
    <n v="0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4368"/>
    <n v="0"/>
    <d v="2013-10-09T00:00:00"/>
    <d v="2013-10-09T00:00:00"/>
    <d v="2013-10-09T00:00:00"/>
    <n v="12"/>
    <n v="91.666666669999998"/>
    <n v="25"/>
    <n v="42.62"/>
    <n v="0"/>
    <n v="1"/>
    <n v="0"/>
    <n v="0"/>
    <n v="0"/>
    <s v="Monday"/>
    <s v="DCX"/>
    <n v="0.89536999323566857"/>
    <n v="2.4482414546844931"/>
    <n v="0.70999710631009227"/>
    <n v="1"/>
    <n v="0"/>
    <n v="1.5639062609578405"/>
    <n v="4.777446797222801"/>
    <n v="0.82691316162691508"/>
    <x v="0"/>
    <x v="1"/>
  </r>
  <r>
    <x v="4369"/>
    <n v="1"/>
    <d v="2013-10-09T00:00:00"/>
    <d v="2013-10-09T00:00:00"/>
    <d v="2013-10-09T00:00:00"/>
    <n v="36"/>
    <n v="5.5555555559999998"/>
    <n v="0"/>
    <n v="76.41"/>
    <n v="0"/>
    <n v="1"/>
    <n v="0"/>
    <n v="0"/>
    <n v="0"/>
    <s v="Tuesday"/>
    <s v="CHO"/>
    <n v="0.96378720922855166"/>
    <n v="2.6216062677971541"/>
    <n v="0.7238794264048336"/>
    <n v="1"/>
    <n v="1"/>
    <n v="1.6323234769507238"/>
    <n v="5.1157472412298448"/>
    <n v="0.83648768326159517"/>
    <x v="0"/>
    <x v="0"/>
  </r>
  <r>
    <x v="4370"/>
    <n v="1"/>
    <d v="2013-10-09T00:00:00"/>
    <d v="2013-10-18T00:00:00"/>
    <d v="2014-01-18T00:00:00"/>
    <n v="45"/>
    <n v="22.222222219999999"/>
    <n v="15.55555556"/>
    <n v="66.08"/>
    <n v="9.7826086956521702E-2"/>
    <n v="1"/>
    <n v="0"/>
    <n v="1"/>
    <n v="0"/>
    <s v="Friday"/>
    <s v="RIC"/>
    <n v="1.7941485904372003"/>
    <n v="6.014351864600342"/>
    <n v="0.85743515305430473"/>
    <n v="1"/>
    <n v="1"/>
    <n v="2.4626848581593723"/>
    <n v="11.736279523380901"/>
    <n v="0.92148413528737116"/>
    <x v="0"/>
    <x v="0"/>
  </r>
  <r>
    <x v="4371"/>
    <n v="1"/>
    <d v="2013-10-08T00:00:00"/>
    <d v="2013-10-09T00:00:00"/>
    <d v="2013-10-09T00:00:00"/>
    <n v="38"/>
    <n v="0"/>
    <n v="0"/>
    <n v="104.15"/>
    <n v="0"/>
    <n v="1"/>
    <n v="1"/>
    <n v="0"/>
    <n v="0"/>
    <s v="Thursday"/>
    <s v="RIC"/>
    <n v="1.8876847932665384"/>
    <n v="6.6040612009295501"/>
    <n v="0.86849132672975382"/>
    <n v="1"/>
    <n v="1"/>
    <n v="2.5562210609887104"/>
    <n v="12.887025898803838"/>
    <n v="0.92799034096378152"/>
    <x v="0"/>
    <x v="0"/>
  </r>
  <r>
    <x v="4372"/>
    <n v="1"/>
    <d v="2013-10-09T00:00:00"/>
    <d v="2013-10-09T00:00:00"/>
    <d v="2013-10-09T00:00:00"/>
    <n v="33"/>
    <n v="0"/>
    <n v="0"/>
    <n v="53.07"/>
    <n v="0"/>
    <n v="1"/>
    <n v="0"/>
    <n v="0"/>
    <n v="0"/>
    <s v="Thursday"/>
    <s v="DCX"/>
    <n v="0.91652891324530539"/>
    <n v="2.5005955243464633"/>
    <n v="0.71433432024778332"/>
    <n v="1"/>
    <n v="1"/>
    <n v="1.5850651809674774"/>
    <n v="4.8796094258105898"/>
    <n v="0.82992067540912628"/>
    <x v="0"/>
    <x v="0"/>
  </r>
  <r>
    <x v="4373"/>
    <n v="1"/>
    <d v="2013-10-09T00:00:00"/>
    <d v="2013-10-09T00:00:00"/>
    <d v="2013-10-09T00:00:00"/>
    <n v="33"/>
    <n v="3.0303030299999998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374"/>
    <n v="1"/>
    <d v="2013-10-09T00:00:00"/>
    <d v="2013-10-09T00:00:00"/>
    <d v="2013-10-09T00:00:00"/>
    <n v="31"/>
    <n v="16.129032259999999"/>
    <n v="3.225806452"/>
    <n v="200.96"/>
    <n v="0"/>
    <n v="1"/>
    <n v="0"/>
    <n v="0"/>
    <n v="0"/>
    <s v="Saturday"/>
    <s v="DCX"/>
    <n v="1.2159731888649408"/>
    <n v="3.3735755934914109"/>
    <n v="0.77135412921908508"/>
    <n v="1"/>
    <n v="1"/>
    <n v="1.8845094565871128"/>
    <n v="6.5831243415456235"/>
    <n v="0.86812823383083604"/>
    <x v="0"/>
    <x v="0"/>
  </r>
  <r>
    <x v="4375"/>
    <n v="1"/>
    <d v="2013-10-09T00:00:00"/>
    <d v="2013-10-09T00:00:00"/>
    <d v="2013-10-09T00:00:00"/>
    <n v="33"/>
    <n v="27.272727270000001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376"/>
    <n v="1"/>
    <d v="2013-10-09T00:00:00"/>
    <d v="2013-10-09T00:00:00"/>
    <d v="2013-10-23T00:00:00"/>
    <n v="34"/>
    <n v="20.58823529"/>
    <n v="8.8235294119999992"/>
    <n v="102.23"/>
    <n v="0.214285714285714"/>
    <n v="1"/>
    <n v="0"/>
    <n v="0"/>
    <n v="0"/>
    <s v="Thursday"/>
    <s v="RIC"/>
    <n v="1.016066952257147"/>
    <n v="2.7623090775520134"/>
    <n v="0.73420578177201201"/>
    <n v="1"/>
    <n v="1"/>
    <n v="1.6846032199793191"/>
    <n v="5.3903117399795102"/>
    <n v="0.84351311161492626"/>
    <x v="0"/>
    <x v="0"/>
  </r>
  <r>
    <x v="4377"/>
    <n v="1"/>
    <d v="2013-10-09T00:00:00"/>
    <d v="2013-10-09T00:00:00"/>
    <d v="2013-10-09T00:00:00"/>
    <n v="32"/>
    <n v="37.5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378"/>
    <n v="1"/>
    <d v="2013-10-09T00:00:00"/>
    <d v="2013-10-09T00:00:00"/>
    <d v="2013-10-09T00:00:00"/>
    <n v="34"/>
    <n v="2.9411764709999999"/>
    <n v="0"/>
    <n v="40.25"/>
    <n v="0"/>
    <n v="1"/>
    <n v="1"/>
    <n v="0"/>
    <n v="0"/>
    <s v="Friday"/>
    <s v="RIC"/>
    <n v="1.7583015407674194"/>
    <n v="5.8025735854561855"/>
    <n v="0.85299681253900916"/>
    <n v="1"/>
    <n v="1"/>
    <n v="2.4268378084895916"/>
    <n v="11.323019851021915"/>
    <n v="0.91885105987903826"/>
    <x v="0"/>
    <x v="0"/>
  </r>
  <r>
    <x v="4379"/>
    <n v="0"/>
    <d v="2013-10-09T00:00:00"/>
    <d v="2013-10-09T00:00:00"/>
    <d v="2013-10-09T00:00:00"/>
    <n v="3"/>
    <n v="0"/>
    <n v="0"/>
    <n v="40.020000000000003"/>
    <n v="0"/>
    <n v="1"/>
    <n v="1"/>
    <n v="0"/>
    <n v="0"/>
    <s v="Wednesday"/>
    <s v="RIC"/>
    <n v="1.7578358420495039"/>
    <n v="5.7998719634965958"/>
    <n v="0.85293840746292737"/>
    <n v="1"/>
    <n v="0"/>
    <n v="2.4263721097716759"/>
    <n v="11.317747962845422"/>
    <n v="0.91881632884384834"/>
    <x v="0"/>
    <x v="1"/>
  </r>
  <r>
    <x v="4380"/>
    <n v="1"/>
    <d v="2013-10-09T00:00:00"/>
    <d v="2013-10-09T00:00:00"/>
    <d v="2013-11-06T00:00:00"/>
    <n v="33"/>
    <n v="57.575757580000001"/>
    <n v="0"/>
    <n v="35.01"/>
    <n v="7.1428571428571397E-2"/>
    <n v="1"/>
    <n v="0"/>
    <n v="0"/>
    <n v="0"/>
    <s v="Thursday"/>
    <s v="RIC"/>
    <n v="0.8799614400037703"/>
    <n v="2.4108067439259484"/>
    <n v="0.70681423045124869"/>
    <n v="1"/>
    <n v="1"/>
    <n v="1.5484977077259423"/>
    <n v="4.7043974912909166"/>
    <n v="0.82469664823905919"/>
    <x v="0"/>
    <x v="0"/>
  </r>
  <r>
    <x v="4381"/>
    <n v="1"/>
    <d v="2013-10-09T00:00:00"/>
    <d v="2013-10-09T00:00:00"/>
    <d v="2014-01-20T00:00:00"/>
    <n v="46"/>
    <n v="4.3478260869999996"/>
    <n v="2.1739130430000002"/>
    <n v="44.37"/>
    <n v="6.7961165048543701E-2"/>
    <n v="1"/>
    <n v="0"/>
    <n v="0"/>
    <n v="0"/>
    <s v="Friday"/>
    <s v="RIC"/>
    <n v="0.89891335304589481"/>
    <n v="2.4569318425537023"/>
    <n v="0.71072614516423882"/>
    <n v="1"/>
    <n v="1"/>
    <n v="1.5674496207680668"/>
    <n v="4.7944050370291471"/>
    <n v="0.82741972754588267"/>
    <x v="0"/>
    <x v="0"/>
  </r>
  <r>
    <x v="4382"/>
    <n v="1"/>
    <d v="2013-10-09T00:00:00"/>
    <d v="2013-11-12T00:00:00"/>
    <d v="2013-11-12T00:00:00"/>
    <n v="35"/>
    <n v="40"/>
    <n v="17.14285714"/>
    <n v="19.95"/>
    <n v="0"/>
    <n v="1"/>
    <n v="0"/>
    <n v="0"/>
    <n v="0"/>
    <s v="Wednesday"/>
    <s v="DCX"/>
    <n v="0.84946829786548039"/>
    <n v="2.3384031873596514"/>
    <n v="0.70045559392396173"/>
    <n v="1"/>
    <n v="1"/>
    <n v="1.5180045655876524"/>
    <n v="4.563110716343397"/>
    <n v="0.82024445476841157"/>
    <x v="0"/>
    <x v="0"/>
  </r>
  <r>
    <x v="4383"/>
    <n v="0"/>
    <d v="2013-10-09T00:00:00"/>
    <d v="2013-11-06T00:00:00"/>
    <d v="2013-11-06T00:00:00"/>
    <n v="9"/>
    <n v="33.333333330000002"/>
    <n v="11.11111111"/>
    <n v="28.76"/>
    <n v="0"/>
    <n v="1"/>
    <n v="0"/>
    <n v="0"/>
    <n v="0"/>
    <s v="Monday"/>
    <s v="DCX"/>
    <n v="0.86730658353867651"/>
    <n v="2.3804905586849174"/>
    <n v="0.70418494516102981"/>
    <n v="1"/>
    <n v="0"/>
    <n v="1.5358428512608486"/>
    <n v="4.645239126086925"/>
    <n v="0.82285958527798209"/>
    <x v="0"/>
    <x v="1"/>
  </r>
  <r>
    <x v="4384"/>
    <n v="1"/>
    <d v="2013-10-09T00:00:00"/>
    <d v="2013-10-10T00:00:00"/>
    <d v="2013-10-10T00:00:00"/>
    <n v="36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385"/>
    <n v="0"/>
    <d v="2013-10-09T00:00:00"/>
    <d v="2013-11-07T00:00:00"/>
    <d v="2013-11-07T00:00:00"/>
    <n v="15"/>
    <n v="40"/>
    <n v="6.6666666670000003"/>
    <n v="43.86"/>
    <n v="0"/>
    <n v="1"/>
    <n v="0"/>
    <n v="0"/>
    <n v="0"/>
    <s v="Monday"/>
    <s v="DCX"/>
    <n v="0.89788071675834313"/>
    <n v="2.4543960350857805"/>
    <n v="0.71051379464220354"/>
    <n v="1"/>
    <n v="0"/>
    <n v="1.5664169844805151"/>
    <n v="4.7894567157584591"/>
    <n v="0.82727222102238429"/>
    <x v="0"/>
    <x v="1"/>
  </r>
  <r>
    <x v="4386"/>
    <n v="1"/>
    <d v="2013-09-14T00:00:00"/>
    <d v="2013-10-09T00:00:00"/>
    <d v="2013-10-09T00:00:00"/>
    <n v="33"/>
    <n v="6.0606060609999997"/>
    <n v="0"/>
    <n v="45.54"/>
    <n v="0"/>
    <n v="1"/>
    <n v="0"/>
    <n v="0"/>
    <n v="0"/>
    <s v="Friday"/>
    <s v="RIC"/>
    <n v="0.90128234217616043"/>
    <n v="2.4627591871151697"/>
    <n v="0.71121295303439747"/>
    <n v="1"/>
    <n v="1"/>
    <n v="1.5698186098983324"/>
    <n v="4.8057763944409047"/>
    <n v="0.82775774813554459"/>
    <x v="0"/>
    <x v="0"/>
  </r>
  <r>
    <x v="4387"/>
    <n v="1"/>
    <d v="2013-10-09T00:00:00"/>
    <d v="2013-11-07T00:00:00"/>
    <d v="2014-01-02T00:00:00"/>
    <n v="53"/>
    <n v="16.981132079999998"/>
    <n v="3.773584906"/>
    <n v="30.75"/>
    <n v="3.5714285714285698E-2"/>
    <n v="1"/>
    <n v="1"/>
    <n v="0"/>
    <n v="0"/>
    <s v="Friday"/>
    <s v="RIC"/>
    <n v="1.7390661589404768"/>
    <n v="5.6920254928907488"/>
    <n v="0.85056841145295292"/>
    <n v="1"/>
    <n v="1"/>
    <n v="2.407602426662649"/>
    <n v="11.107298632122001"/>
    <n v="0.91740519248886043"/>
    <x v="0"/>
    <x v="0"/>
  </r>
  <r>
    <x v="4388"/>
    <n v="1"/>
    <d v="2013-10-09T00:00:00"/>
    <d v="2013-10-25T00:00:00"/>
    <d v="2013-11-24T00:00:00"/>
    <n v="33"/>
    <n v="33.333333330000002"/>
    <n v="21.212121209999999"/>
    <n v="42.8"/>
    <n v="0.1"/>
    <n v="1"/>
    <n v="0"/>
    <n v="0"/>
    <n v="0"/>
    <s v="Wednesday"/>
    <s v="CHO"/>
    <n v="0.89573445310186328"/>
    <n v="2.4491339030584083"/>
    <n v="0.71007214329565971"/>
    <n v="1"/>
    <n v="1"/>
    <n v="1.5642707208240352"/>
    <n v="4.7791883021783228"/>
    <n v="0.8269653197451492"/>
    <x v="0"/>
    <x v="0"/>
  </r>
  <r>
    <x v="4389"/>
    <n v="1"/>
    <d v="2013-10-10T00:00:00"/>
    <d v="2013-10-10T00:00:00"/>
    <d v="2014-01-16T00:00:00"/>
    <n v="48"/>
    <n v="29.166666670000001"/>
    <n v="20.833333329999999"/>
    <n v="35.42"/>
    <n v="0.11224489795918401"/>
    <n v="1"/>
    <n v="1"/>
    <n v="0"/>
    <n v="0"/>
    <s v="Friday"/>
    <s v="RIC"/>
    <n v="1.7485218676911949"/>
    <n v="5.7461028953137996"/>
    <n v="0.85176626927901544"/>
    <n v="1"/>
    <n v="1"/>
    <n v="2.4170581354133667"/>
    <n v="11.212824135954063"/>
    <n v="0.9181188569598705"/>
    <x v="0"/>
    <x v="0"/>
  </r>
  <r>
    <x v="4390"/>
    <n v="1"/>
    <d v="2013-10-10T00:00:00"/>
    <d v="2013-10-10T00:00:00"/>
    <d v="2013-10-10T00:00:00"/>
    <n v="32"/>
    <n v="34.375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391"/>
    <n v="0"/>
    <d v="2013-10-10T00:00:00"/>
    <d v="2013-10-10T00:00:00"/>
    <d v="2013-10-10T00:00:00"/>
    <n v="10"/>
    <n v="3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n v="1.5586418406683615"/>
    <n v="4.7523623947229829"/>
    <n v="0.8261583795698676"/>
    <x v="0"/>
    <x v="1"/>
  </r>
  <r>
    <x v="4392"/>
    <n v="1"/>
    <d v="2013-10-10T00:00:00"/>
    <d v="2013-10-10T00:00:00"/>
    <d v="2013-10-23T00:00:00"/>
    <n v="34"/>
    <n v="20.58823529"/>
    <n v="2.9411764709999999"/>
    <n v="46.02"/>
    <n v="0.15384615384615399"/>
    <n v="1"/>
    <n v="0"/>
    <n v="0"/>
    <n v="0"/>
    <s v="Thursday"/>
    <s v="DCX"/>
    <n v="0.90225423515267955"/>
    <n v="2.4651538889804487"/>
    <n v="0.71141252826314449"/>
    <n v="1"/>
    <n v="1"/>
    <n v="1.5707905028748517"/>
    <n v="4.8104493652112881"/>
    <n v="0.82789627150229261"/>
    <x v="0"/>
    <x v="0"/>
  </r>
  <r>
    <x v="4393"/>
    <n v="1"/>
    <d v="2013-10-10T00:00:00"/>
    <d v="2013-10-10T00:00:00"/>
    <d v="2013-10-10T00:00:00"/>
    <n v="29"/>
    <n v="31.03448276"/>
    <n v="0"/>
    <n v="40.020000000000003"/>
    <n v="0"/>
    <n v="1"/>
    <n v="0"/>
    <n v="0"/>
    <n v="0"/>
    <s v="Fri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394"/>
    <n v="1"/>
    <d v="2013-10-10T00:00:00"/>
    <d v="2013-10-10T00:00:00"/>
    <d v="2013-10-10T00:00:00"/>
    <n v="32"/>
    <n v="15.625"/>
    <n v="9.375"/>
    <n v="51.56"/>
    <n v="0"/>
    <n v="1"/>
    <n v="1"/>
    <n v="0"/>
    <n v="0"/>
    <s v="Tuesday"/>
    <s v="CHO"/>
    <n v="1.7812017690266533"/>
    <n v="5.9369870201773773"/>
    <n v="0.85584519661182379"/>
    <n v="1"/>
    <n v="1"/>
    <n v="2.4497380367488253"/>
    <n v="11.585311395830033"/>
    <n v="0.92054229183941083"/>
    <x v="0"/>
    <x v="0"/>
  </r>
  <r>
    <x v="4395"/>
    <n v="1"/>
    <d v="2013-10-10T00:00:00"/>
    <d v="2013-10-18T00:00:00"/>
    <d v="2013-10-18T00:00:00"/>
    <n v="35"/>
    <n v="2.8571428569999999"/>
    <n v="2.8571428569999999"/>
    <n v="40.020000000000003"/>
    <n v="0"/>
    <n v="1"/>
    <n v="1"/>
    <n v="0"/>
    <n v="0"/>
    <s v="Monday"/>
    <s v="RIC"/>
    <n v="1.7578358420495039"/>
    <n v="5.7998719634965958"/>
    <n v="0.85293840746292737"/>
    <n v="1"/>
    <n v="1"/>
    <n v="2.4263721097716759"/>
    <n v="11.317747962845422"/>
    <n v="0.91881632884384834"/>
    <x v="0"/>
    <x v="0"/>
  </r>
  <r>
    <x v="4396"/>
    <n v="0"/>
    <d v="2013-10-10T00:00:00"/>
    <d v="2013-10-10T00:00:00"/>
    <d v="2013-11-07T00:00:00"/>
    <n v="12"/>
    <n v="8.3333333330000006"/>
    <n v="0"/>
    <n v="37.340000000000003"/>
    <n v="0.107142857142857"/>
    <n v="1"/>
    <n v="0"/>
    <n v="0"/>
    <n v="0"/>
    <s v="Friday"/>
    <s v="RIC"/>
    <n v="0.88467917049395728"/>
    <n v="2.4222071512875418"/>
    <n v="0.70779092094884766"/>
    <n v="1"/>
    <n v="0"/>
    <n v="1.5532154382161294"/>
    <n v="4.7266440060423376"/>
    <n v="0.82537765592817136"/>
    <x v="0"/>
    <x v="1"/>
  </r>
  <r>
    <x v="4397"/>
    <n v="1"/>
    <d v="2013-10-10T00:00:00"/>
    <d v="2013-10-10T00:00:00"/>
    <d v="2013-10-10T00:00:00"/>
    <n v="31"/>
    <n v="19.354838709999999"/>
    <n v="6.451612903"/>
    <n v="40.25"/>
    <n v="0"/>
    <n v="1"/>
    <n v="0"/>
    <n v="0"/>
    <n v="0"/>
    <s v="Tuesday"/>
    <s v="RIC"/>
    <n v="0.89057127166410499"/>
    <n v="2.4365211692876358"/>
    <n v="0.7090080489138112"/>
    <n v="1"/>
    <n v="1"/>
    <n v="1.559107539386277"/>
    <n v="4.7545760792122822"/>
    <n v="0.82622525339227326"/>
    <x v="0"/>
    <x v="0"/>
  </r>
  <r>
    <x v="4398"/>
    <n v="1"/>
    <d v="2013-10-10T00:00:00"/>
    <d v="2013-10-16T00:00:00"/>
    <d v="2013-10-16T00:00:00"/>
    <n v="36"/>
    <n v="22.222222219999999"/>
    <n v="0"/>
    <n v="40"/>
    <n v="0"/>
    <n v="1"/>
    <n v="0"/>
    <n v="0"/>
    <n v="0"/>
    <s v="Wednesday"/>
    <s v="RIC"/>
    <n v="0.89006507740550123"/>
    <n v="2.435288128366222"/>
    <n v="0.70890360207555958"/>
    <n v="1"/>
    <n v="1"/>
    <n v="1.5586013451276732"/>
    <n v="4.7521699491348821"/>
    <n v="0.82615256349468624"/>
    <x v="0"/>
    <x v="0"/>
  </r>
  <r>
    <x v="4399"/>
    <n v="1"/>
    <d v="2013-10-10T00:00:00"/>
    <d v="2013-10-10T00:00:00"/>
    <d v="2013-10-10T00:00:00"/>
    <n v="33"/>
    <n v="3.0303030299999998"/>
    <n v="0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400"/>
    <n v="1"/>
    <d v="2013-10-10T00:00:00"/>
    <d v="2013-10-10T00:00:00"/>
    <d v="2013-10-10T00:00:00"/>
    <n v="35"/>
    <n v="8.5714285710000002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401"/>
    <n v="1"/>
    <d v="2013-10-10T00:00:00"/>
    <d v="2013-10-10T00:00:00"/>
    <d v="2013-10-10T00:00:00"/>
    <n v="36"/>
    <n v="0"/>
    <n v="0"/>
    <n v="40.020000000000003"/>
    <n v="0"/>
    <n v="1"/>
    <n v="0"/>
    <n v="0"/>
    <n v="0"/>
    <s v="Fri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402"/>
    <n v="1"/>
    <d v="2013-10-10T00:00:00"/>
    <d v="2013-10-10T00:00:00"/>
    <d v="2013-10-10T00:00:00"/>
    <n v="36"/>
    <n v="2.7777777779999999"/>
    <n v="2.7777777779999999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403"/>
    <n v="1"/>
    <d v="2013-10-06T00:00:00"/>
    <d v="2013-10-10T00:00:00"/>
    <d v="2013-10-10T00:00:00"/>
    <n v="33"/>
    <n v="0"/>
    <n v="0"/>
    <n v="51.76"/>
    <n v="0"/>
    <n v="1"/>
    <n v="0"/>
    <n v="0"/>
    <n v="0"/>
    <s v="Monday"/>
    <s v="RIC"/>
    <n v="0.91387645533022166"/>
    <n v="2.4939715886943383"/>
    <n v="0.71379274999380005"/>
    <n v="1"/>
    <n v="1"/>
    <n v="1.5824127230523937"/>
    <n v="4.8666836173264212"/>
    <n v="0.82954594704124807"/>
    <x v="0"/>
    <x v="0"/>
  </r>
  <r>
    <x v="4404"/>
    <n v="1"/>
    <d v="2013-10-10T00:00:00"/>
    <d v="2013-10-10T00:00:00"/>
    <d v="2013-10-10T00:00:00"/>
    <n v="44"/>
    <n v="0"/>
    <n v="0"/>
    <n v="40.020000000000003"/>
    <n v="0"/>
    <n v="1"/>
    <n v="0"/>
    <n v="0"/>
    <n v="0"/>
    <s v="Friday"/>
    <s v="CHO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405"/>
    <n v="1"/>
    <d v="2013-10-09T00:00:00"/>
    <d v="2013-10-10T00:00:00"/>
    <d v="2013-11-03T00:00:00"/>
    <n v="36"/>
    <n v="8.3333333330000006"/>
    <n v="5.5555555559999998"/>
    <n v="38.01"/>
    <n v="8.3333333333333301E-2"/>
    <n v="1"/>
    <n v="0"/>
    <n v="0"/>
    <n v="0"/>
    <s v="Monday"/>
    <s v="RIC"/>
    <n v="0.88603577110701537"/>
    <n v="2.4254953488750735"/>
    <n v="0.70807141795466222"/>
    <n v="1"/>
    <n v="1"/>
    <n v="1.5545720388291873"/>
    <n v="4.7330605255417231"/>
    <n v="0.82557309563629477"/>
    <x v="0"/>
    <x v="0"/>
  </r>
  <r>
    <x v="4406"/>
    <n v="1"/>
    <d v="2013-10-10T00:00:00"/>
    <d v="2013-10-22T00:00:00"/>
    <d v="2013-10-29T00:00:00"/>
    <n v="34"/>
    <n v="14.70588235"/>
    <n v="5.8823529409999997"/>
    <n v="55.25"/>
    <n v="0.28571428571428598"/>
    <n v="1"/>
    <n v="0"/>
    <n v="0"/>
    <n v="0"/>
    <s v="Thursday"/>
    <s v="RIC"/>
    <n v="0.92094292718033011"/>
    <n v="2.5116575839186916"/>
    <n v="0.71523419464944227"/>
    <n v="1"/>
    <n v="1"/>
    <n v="1.589479194902502"/>
    <n v="4.9011956958138647"/>
    <n v="0.8305428168211112"/>
    <x v="0"/>
    <x v="0"/>
  </r>
  <r>
    <x v="4407"/>
    <n v="1"/>
    <d v="2013-10-10T00:00:00"/>
    <d v="2013-10-10T00:00:00"/>
    <d v="2013-10-31T00:00:00"/>
    <n v="36"/>
    <n v="8.3333333330000006"/>
    <n v="2.7777777779999999"/>
    <n v="72.73"/>
    <n v="9.5238095238095205E-2"/>
    <n v="1"/>
    <n v="0"/>
    <n v="0"/>
    <n v="0"/>
    <s v="Friday"/>
    <s v="DCX"/>
    <n v="0.95633602974190446"/>
    <n v="2.6021448044225601"/>
    <n v="0.72238761785138605"/>
    <n v="1"/>
    <n v="1"/>
    <n v="1.6248722974640764"/>
    <n v="5.077770551598058"/>
    <n v="0.83546598353617263"/>
    <x v="0"/>
    <x v="0"/>
  </r>
  <r>
    <x v="4408"/>
    <n v="1"/>
    <d v="2013-10-10T00:00:00"/>
    <d v="2013-10-10T00:00:00"/>
    <d v="2013-10-10T00:00:00"/>
    <n v="34"/>
    <n v="11.764705879999999"/>
    <n v="5.8823529409999997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409"/>
    <n v="1"/>
    <d v="2013-10-10T00:00:00"/>
    <d v="2013-11-05T00:00:00"/>
    <d v="2013-12-03T00:00:00"/>
    <n v="31"/>
    <n v="61.290322580000002"/>
    <n v="3.225806452"/>
    <n v="61.28"/>
    <n v="7.1428571428571397E-2"/>
    <n v="1"/>
    <n v="0"/>
    <n v="0"/>
    <n v="0"/>
    <s v="Wednesday"/>
    <s v="DCX"/>
    <n v="0.93315233269785258"/>
    <n v="2.5425113999784279"/>
    <n v="0.71771438759347694"/>
    <n v="1"/>
    <n v="1"/>
    <n v="1.6016886004200246"/>
    <n v="4.961403182471134"/>
    <n v="0.83225425803435127"/>
    <x v="0"/>
    <x v="0"/>
  </r>
  <r>
    <x v="4410"/>
    <n v="1"/>
    <d v="2013-10-10T00:00:00"/>
    <d v="2013-10-11T00:00:00"/>
    <d v="2014-01-07T00:00:00"/>
    <n v="42"/>
    <n v="76.190476189999998"/>
    <n v="33.333333330000002"/>
    <n v="18.22"/>
    <n v="0.125"/>
    <n v="1"/>
    <n v="1"/>
    <n v="0"/>
    <n v="0"/>
    <s v="Wednesday"/>
    <s v="DCX"/>
    <n v="1.7136957026992568"/>
    <n v="5.5494326799197289"/>
    <n v="0.84731501965567857"/>
    <n v="1"/>
    <n v="1"/>
    <n v="2.3822319704214285"/>
    <n v="10.82904602091328"/>
    <n v="0.91546232906423397"/>
    <x v="0"/>
    <x v="0"/>
  </r>
  <r>
    <x v="4411"/>
    <n v="1"/>
    <d v="2013-10-10T00:00:00"/>
    <d v="2013-10-18T00:00:00"/>
    <d v="2013-12-04T00:00:00"/>
    <n v="38"/>
    <n v="23.684210530000001"/>
    <n v="15.78947368"/>
    <n v="97.87"/>
    <n v="6.3829787234042507E-2"/>
    <n v="1"/>
    <n v="0"/>
    <n v="0"/>
    <n v="0"/>
    <s v="Monday"/>
    <s v="CHO"/>
    <n v="1.0072389243870976"/>
    <n v="2.7380306589837131"/>
    <n v="0.73247945476405552"/>
    <n v="1"/>
    <n v="1"/>
    <n v="1.6757751921092696"/>
    <n v="5.3429353454622026"/>
    <n v="0.84234428611740308"/>
    <x v="0"/>
    <x v="0"/>
  </r>
  <r>
    <x v="4412"/>
    <n v="1"/>
    <d v="2013-10-10T00:00:00"/>
    <d v="2013-10-11T00:00:00"/>
    <d v="2013-10-11T00:00:00"/>
    <n v="31"/>
    <n v="32.258064519999998"/>
    <n v="3.225806452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n v="1.5586418406683615"/>
    <n v="4.7523623947229829"/>
    <n v="0.8261583795698676"/>
    <x v="0"/>
    <x v="0"/>
  </r>
  <r>
    <x v="4413"/>
    <n v="1"/>
    <d v="2013-10-10T00:00:00"/>
    <d v="2013-10-11T00:00:00"/>
    <d v="2014-01-04T00:00:00"/>
    <n v="39"/>
    <n v="23.07692308"/>
    <n v="10.256410259999999"/>
    <n v="37.82"/>
    <n v="2.3529411764705899E-2"/>
    <n v="1"/>
    <n v="0"/>
    <n v="0"/>
    <n v="0"/>
    <s v="Tuesday"/>
    <s v="BWI"/>
    <n v="0.88565106347047651"/>
    <n v="2.4245624217555712"/>
    <n v="0.70799189010333208"/>
    <n v="1"/>
    <n v="1"/>
    <n v="1.5541873311926486"/>
    <n v="4.7312400312148348"/>
    <n v="0.82551768996699426"/>
    <x v="0"/>
    <x v="0"/>
  </r>
  <r>
    <x v="4414"/>
    <n v="1"/>
    <d v="2013-10-10T00:00:00"/>
    <d v="2014-01-12T00:00:00"/>
    <d v="2014-01-12T00:00:00"/>
    <n v="40"/>
    <n v="7.5"/>
    <n v="2.5"/>
    <n v="40.200000000000003"/>
    <n v="0"/>
    <n v="1"/>
    <n v="1"/>
    <n v="0"/>
    <n v="0"/>
    <s v="Monday"/>
    <s v="CHO"/>
    <n v="1.7582003019156986"/>
    <n v="5.8019861693045387"/>
    <n v="0.85298411741665692"/>
    <n v="1"/>
    <n v="1"/>
    <n v="2.4267365696378707"/>
    <n v="11.321873579518769"/>
    <n v="0.91884351080649096"/>
    <x v="0"/>
    <x v="0"/>
  </r>
  <r>
    <x v="4415"/>
    <n v="1"/>
    <d v="2013-10-10T00:00:00"/>
    <d v="2013-10-10T00:00:00"/>
    <d v="2013-10-10T00:00:00"/>
    <n v="21"/>
    <n v="9.5238095240000007"/>
    <n v="0"/>
    <n v="51.18"/>
    <n v="0"/>
    <n v="1"/>
    <n v="0"/>
    <n v="0"/>
    <n v="0"/>
    <s v="Monday"/>
    <s v="RIC"/>
    <n v="0.91270208465026104"/>
    <n v="2.4910444606869864"/>
    <n v="0.71355277446016407"/>
    <n v="1"/>
    <n v="1"/>
    <m/>
    <n v="1"/>
    <n v="0.5"/>
    <x v="1"/>
    <x v="0"/>
  </r>
  <r>
    <x v="4416"/>
    <n v="0"/>
    <d v="2013-10-10T00:00:00"/>
    <d v="2013-10-10T00:00:00"/>
    <d v="2013-10-10T00:00:00"/>
    <n v="8"/>
    <n v="62.5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m/>
    <n v="1"/>
    <n v="0.5"/>
    <x v="1"/>
    <x v="1"/>
  </r>
  <r>
    <x v="4417"/>
    <n v="1"/>
    <d v="2013-10-10T00:00:00"/>
    <d v="2013-10-10T00:00:00"/>
    <d v="2013-10-10T00:00:00"/>
    <n v="38"/>
    <n v="13.15789474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m/>
    <n v="1"/>
    <n v="0.5"/>
    <x v="1"/>
    <x v="0"/>
  </r>
  <r>
    <x v="4418"/>
    <n v="1"/>
    <d v="2013-10-10T00:00:00"/>
    <d v="2013-10-10T00:00:00"/>
    <d v="2013-10-10T00:00:00"/>
    <n v="33"/>
    <n v="6.0606060609999997"/>
    <n v="3.0303030299999998"/>
    <n v="51.24"/>
    <n v="0"/>
    <n v="1"/>
    <n v="0"/>
    <n v="0"/>
    <n v="0"/>
    <s v="Saturday"/>
    <s v="DCX"/>
    <n v="0.91282357127232594"/>
    <n v="2.4913471076473348"/>
    <n v="0.71357760509986756"/>
    <n v="1"/>
    <n v="1"/>
    <m/>
    <n v="1"/>
    <n v="0.5"/>
    <x v="1"/>
    <x v="0"/>
  </r>
  <r>
    <x v="4419"/>
    <n v="1"/>
    <d v="2013-10-10T00:00:00"/>
    <d v="2013-10-21T00:00:00"/>
    <d v="2013-12-09T00:00:00"/>
    <n v="40"/>
    <n v="12.5"/>
    <n v="2.5"/>
    <n v="63.87"/>
    <n v="0.102040816326531"/>
    <n v="1"/>
    <n v="1"/>
    <n v="0"/>
    <n v="0"/>
    <s v="Tuesday"/>
    <s v="BWI"/>
    <n v="1.806126774320302"/>
    <n v="6.0868260652945487"/>
    <n v="0.85889310803080399"/>
    <n v="1"/>
    <n v="1"/>
    <m/>
    <n v="1"/>
    <n v="0.5"/>
    <x v="1"/>
    <x v="0"/>
  </r>
  <r>
    <x v="4420"/>
    <n v="1"/>
    <d v="2013-10-04T00:00:00"/>
    <d v="2013-10-10T00:00:00"/>
    <d v="2013-10-10T00:00:00"/>
    <n v="39"/>
    <n v="2.5641025640000001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421"/>
    <n v="0"/>
    <d v="2013-10-10T00:00:00"/>
    <d v="2013-10-11T00:00:00"/>
    <d v="2013-10-11T00:00:00"/>
    <n v="1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m/>
    <n v="1"/>
    <n v="0.5"/>
    <x v="1"/>
    <x v="1"/>
  </r>
  <r>
    <x v="4422"/>
    <n v="1"/>
    <d v="2013-10-11T00:00:00"/>
    <d v="2013-10-11T00:00:00"/>
    <d v="2013-10-11T00:00:00"/>
    <n v="34"/>
    <n v="8.8235294119999992"/>
    <n v="2.9411764709999999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4423"/>
    <n v="1"/>
    <d v="2013-10-11T00:00:00"/>
    <d v="2013-10-11T00:00:00"/>
    <d v="2013-10-11T00:00:00"/>
    <n v="41"/>
    <n v="14.634146339999999"/>
    <n v="0"/>
    <n v="40.020000000000003"/>
    <n v="0"/>
    <n v="1"/>
    <n v="1"/>
    <n v="0"/>
    <n v="0"/>
    <s v="Monday"/>
    <s v="RIC"/>
    <n v="1.7578358420495039"/>
    <n v="5.7998719634965958"/>
    <n v="0.85293840746292737"/>
    <n v="1"/>
    <n v="1"/>
    <m/>
    <n v="1"/>
    <n v="0.5"/>
    <x v="1"/>
    <x v="0"/>
  </r>
  <r>
    <x v="4424"/>
    <n v="1"/>
    <d v="2013-10-11T00:00:00"/>
    <d v="2013-10-11T00:00:00"/>
    <d v="2013-11-06T00:00:00"/>
    <n v="38"/>
    <n v="0"/>
    <n v="0"/>
    <n v="100.34"/>
    <n v="7.69230769230769E-2"/>
    <n v="1"/>
    <n v="0"/>
    <n v="0"/>
    <n v="0"/>
    <s v="Wednesday"/>
    <s v="RIC"/>
    <n v="1.0122401236621028"/>
    <n v="2.7517583948886331"/>
    <n v="0.73345831614253398"/>
    <n v="1"/>
    <n v="1"/>
    <m/>
    <n v="1"/>
    <n v="0.5"/>
    <x v="1"/>
    <x v="0"/>
  </r>
  <r>
    <x v="4425"/>
    <n v="1"/>
    <d v="2013-10-11T00:00:00"/>
    <d v="2013-10-11T00:00:00"/>
    <d v="2013-10-11T00:00:00"/>
    <n v="37"/>
    <n v="21.621621619999999"/>
    <n v="2.7027027029999999"/>
    <n v="40"/>
    <n v="0"/>
    <n v="1"/>
    <n v="0"/>
    <n v="0"/>
    <n v="0"/>
    <s v="Tuesday"/>
    <s v="DCX"/>
    <n v="0.89006507740550123"/>
    <n v="2.435288128366222"/>
    <n v="0.70890360207555958"/>
    <n v="1"/>
    <n v="1"/>
    <m/>
    <n v="1"/>
    <n v="0.5"/>
    <x v="1"/>
    <x v="0"/>
  </r>
  <r>
    <x v="4426"/>
    <n v="0"/>
    <d v="2013-10-11T00:00:00"/>
    <d v="2013-10-11T00:00:00"/>
    <d v="2013-10-11T00:00:00"/>
    <n v="6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m/>
    <n v="1"/>
    <n v="0.5"/>
    <x v="1"/>
    <x v="1"/>
  </r>
  <r>
    <x v="4427"/>
    <n v="0"/>
    <d v="2013-10-11T00:00:00"/>
    <d v="2013-10-11T00:00:00"/>
    <d v="2013-10-11T00:00:00"/>
    <n v="1"/>
    <n v="100"/>
    <n v="100"/>
    <n v="40.020000000000003"/>
    <n v="0"/>
    <n v="1"/>
    <n v="0"/>
    <n v="0"/>
    <n v="0"/>
    <s v="Tuesday"/>
    <s v="RIC"/>
    <n v="0.89010557294618953"/>
    <n v="2.4353867486725398"/>
    <n v="0.70891195863568846"/>
    <n v="1"/>
    <n v="0"/>
    <m/>
    <n v="1"/>
    <n v="0.5"/>
    <x v="1"/>
    <x v="1"/>
  </r>
  <r>
    <x v="4428"/>
    <n v="1"/>
    <d v="2013-10-11T00:00:00"/>
    <d v="2013-10-18T00:00:00"/>
    <d v="2013-10-18T00:00:00"/>
    <n v="36"/>
    <n v="2.7777777779999999"/>
    <n v="0"/>
    <n v="40.020000000000003"/>
    <n v="0"/>
    <n v="1"/>
    <n v="0"/>
    <n v="0"/>
    <n v="0"/>
    <s v="Wednesday"/>
    <s v="CHO"/>
    <n v="0.89010557294618953"/>
    <n v="2.4353867486725398"/>
    <n v="0.70891195863568846"/>
    <n v="1"/>
    <n v="1"/>
    <m/>
    <n v="1"/>
    <n v="0.5"/>
    <x v="1"/>
    <x v="0"/>
  </r>
  <r>
    <x v="4429"/>
    <n v="1"/>
    <d v="2013-10-11T00:00:00"/>
    <d v="2013-10-17T00:00:00"/>
    <d v="2013-10-17T00:00:00"/>
    <n v="39"/>
    <n v="10.256410259999999"/>
    <n v="0"/>
    <n v="86.89"/>
    <n v="0"/>
    <n v="1"/>
    <n v="0"/>
    <n v="0"/>
    <n v="0"/>
    <s v="Saturday"/>
    <s v="BWI"/>
    <n v="0.98500687254922092"/>
    <n v="2.6778302878782689"/>
    <n v="0.72810055882787961"/>
    <n v="1"/>
    <n v="1"/>
    <m/>
    <n v="1"/>
    <n v="0.5"/>
    <x v="1"/>
    <x v="0"/>
  </r>
  <r>
    <x v="4430"/>
    <n v="1"/>
    <d v="2013-10-11T00:00:00"/>
    <d v="2013-10-11T00:00:00"/>
    <d v="2013-10-11T00:00:00"/>
    <n v="10"/>
    <n v="20"/>
    <n v="0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m/>
    <n v="1"/>
    <n v="0.5"/>
    <x v="1"/>
    <x v="0"/>
  </r>
  <r>
    <x v="4431"/>
    <n v="1"/>
    <d v="2013-10-11T00:00:00"/>
    <d v="2013-10-13T00:00:00"/>
    <d v="2013-10-13T00:00:00"/>
    <n v="36"/>
    <n v="0"/>
    <n v="0"/>
    <n v="40.020000000000003"/>
    <n v="0"/>
    <n v="1"/>
    <n v="1"/>
    <n v="0"/>
    <n v="0"/>
    <s v="Wednesday"/>
    <s v="RIC"/>
    <n v="1.7578358420495039"/>
    <n v="5.7998719634965958"/>
    <n v="0.85293840746292737"/>
    <n v="1"/>
    <n v="1"/>
    <m/>
    <n v="1"/>
    <n v="0.5"/>
    <x v="1"/>
    <x v="0"/>
  </r>
  <r>
    <x v="4432"/>
    <n v="1"/>
    <d v="2013-10-11T00:00:00"/>
    <d v="2013-10-11T00:00:00"/>
    <d v="2013-10-11T00:00:00"/>
    <n v="33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433"/>
    <n v="1"/>
    <d v="2013-10-11T00:00:00"/>
    <d v="2013-10-11T00:00:00"/>
    <d v="2013-10-11T00:00:00"/>
    <n v="35"/>
    <n v="65.714285709999999"/>
    <n v="0"/>
    <n v="40"/>
    <n v="0"/>
    <n v="1"/>
    <n v="0"/>
    <n v="0"/>
    <n v="0"/>
    <s v="Monday"/>
    <s v="DCX"/>
    <n v="0.89006507740550123"/>
    <n v="2.435288128366222"/>
    <n v="0.70890360207555958"/>
    <n v="1"/>
    <n v="1"/>
    <m/>
    <n v="1"/>
    <n v="0.5"/>
    <x v="1"/>
    <x v="0"/>
  </r>
  <r>
    <x v="4434"/>
    <n v="1"/>
    <d v="2013-10-11T00:00:00"/>
    <d v="2013-12-05T00:00:00"/>
    <d v="2013-12-12T00:00:00"/>
    <n v="28"/>
    <n v="0"/>
    <n v="0"/>
    <n v="38.46"/>
    <n v="0.28571428571428598"/>
    <n v="0"/>
    <n v="0"/>
    <n v="0"/>
    <n v="0"/>
    <s v="Friday"/>
    <s v="RIC"/>
    <n v="7.7872924743601177E-2"/>
    <n v="1.080985283459714"/>
    <n v="0.51945839889003753"/>
    <n v="1"/>
    <n v="1"/>
    <m/>
    <n v="1"/>
    <n v="0.5"/>
    <x v="1"/>
    <x v="0"/>
  </r>
  <r>
    <x v="4435"/>
    <n v="1"/>
    <d v="2013-09-26T00:00:00"/>
    <d v="2013-10-11T00:00:00"/>
    <d v="2013-10-11T00:00:00"/>
    <n v="36"/>
    <n v="16.666666670000001"/>
    <n v="2.7777777779999999"/>
    <n v="40"/>
    <n v="0"/>
    <n v="1"/>
    <n v="0"/>
    <n v="0"/>
    <n v="0"/>
    <s v="Monday"/>
    <s v="DCX"/>
    <n v="0.89006507740550123"/>
    <n v="2.435288128366222"/>
    <n v="0.70890360207555958"/>
    <n v="1"/>
    <n v="1"/>
    <m/>
    <n v="1"/>
    <n v="0.5"/>
    <x v="1"/>
    <x v="0"/>
  </r>
  <r>
    <x v="4436"/>
    <n v="1"/>
    <d v="2013-10-11T00:00:00"/>
    <d v="2013-11-14T00:00:00"/>
    <d v="2013-11-14T00:00:00"/>
    <n v="11"/>
    <n v="9.0909090910000003"/>
    <n v="0"/>
    <n v="40.020000000000003"/>
    <n v="0"/>
    <n v="1"/>
    <n v="1"/>
    <n v="0"/>
    <n v="0"/>
    <s v="Monday"/>
    <s v="CHO"/>
    <n v="1.7578358420495039"/>
    <n v="5.7998719634965958"/>
    <n v="0.85293840746292737"/>
    <n v="1"/>
    <n v="1"/>
    <m/>
    <n v="1"/>
    <n v="0.5"/>
    <x v="1"/>
    <x v="0"/>
  </r>
  <r>
    <x v="4437"/>
    <n v="1"/>
    <d v="2013-10-11T00:00:00"/>
    <d v="2013-10-14T00:00:00"/>
    <d v="2014-01-09T00:00:00"/>
    <n v="37"/>
    <n v="13.513513509999999"/>
    <n v="8.1081081079999997"/>
    <n v="104.84"/>
    <n v="4.5977011494252901E-2"/>
    <n v="1"/>
    <n v="0"/>
    <n v="0"/>
    <n v="0"/>
    <s v="Friday"/>
    <s v="CHO"/>
    <n v="1.0213516203169704"/>
    <n v="2.7769456046353889"/>
    <n v="0.73523579508989623"/>
    <n v="1"/>
    <n v="1"/>
    <m/>
    <n v="1"/>
    <n v="0.5"/>
    <x v="1"/>
    <x v="0"/>
  </r>
  <r>
    <x v="4438"/>
    <n v="1"/>
    <d v="2013-10-11T00:00:00"/>
    <d v="2013-10-11T00:00:00"/>
    <d v="2013-10-11T00:00:00"/>
    <n v="20"/>
    <n v="45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439"/>
    <n v="1"/>
    <d v="2013-10-11T00:00:00"/>
    <d v="2013-10-20T00:00:00"/>
    <d v="2013-10-20T00:00:00"/>
    <n v="34"/>
    <n v="14.70588235"/>
    <n v="5.8823529409999997"/>
    <n v="30"/>
    <n v="0"/>
    <n v="1"/>
    <n v="0"/>
    <n v="0"/>
    <n v="0"/>
    <s v="Thursday"/>
    <s v="BWI"/>
    <n v="0.86981730706135119"/>
    <n v="2.3864748215973433"/>
    <n v="0.70470768197582023"/>
    <n v="1"/>
    <n v="1"/>
    <m/>
    <n v="1"/>
    <n v="0.5"/>
    <x v="1"/>
    <x v="0"/>
  </r>
  <r>
    <x v="4440"/>
    <n v="1"/>
    <d v="2013-10-11T00:00:00"/>
    <d v="2013-10-11T00:00:00"/>
    <d v="2013-10-11T00:00:00"/>
    <n v="35"/>
    <n v="48.571428570000002"/>
    <n v="5.7142857139999998"/>
    <n v="81.02"/>
    <n v="0"/>
    <n v="1"/>
    <n v="0"/>
    <n v="0"/>
    <n v="0"/>
    <s v="Monday"/>
    <s v="RIC"/>
    <n v="0.97312143135720486"/>
    <n v="2.6461914864765501"/>
    <n v="0.72574122787875384"/>
    <n v="1"/>
    <n v="1"/>
    <m/>
    <n v="1"/>
    <n v="0.5"/>
    <x v="1"/>
    <x v="0"/>
  </r>
  <r>
    <x v="4441"/>
    <n v="1"/>
    <d v="2013-10-11T00:00:00"/>
    <d v="2013-10-11T00:00:00"/>
    <d v="2013-12-29T00:00:00"/>
    <n v="32"/>
    <n v="84.375"/>
    <n v="34.375"/>
    <n v="44.21"/>
    <n v="6.3291139240506306E-2"/>
    <n v="1"/>
    <n v="1"/>
    <n v="0"/>
    <n v="0"/>
    <s v="Monday"/>
    <s v="RIC"/>
    <n v="1.7663196578237028"/>
    <n v="5.8492863235290056"/>
    <n v="0.85399938726977276"/>
    <n v="1"/>
    <n v="1"/>
    <m/>
    <n v="1"/>
    <n v="0.5"/>
    <x v="1"/>
    <x v="0"/>
  </r>
  <r>
    <x v="4442"/>
    <n v="1"/>
    <d v="2013-10-11T00:00:00"/>
    <d v="2013-10-21T00:00:00"/>
    <d v="2013-10-21T00:00:00"/>
    <n v="37"/>
    <n v="2.7027027029999999"/>
    <n v="2.7027027029999999"/>
    <n v="29.8"/>
    <n v="0"/>
    <n v="1"/>
    <n v="0"/>
    <n v="0"/>
    <n v="0"/>
    <s v="Tuesday"/>
    <s v="BWI"/>
    <n v="0.86941235165446817"/>
    <n v="2.385508601366205"/>
    <n v="0.70462340589049011"/>
    <n v="1"/>
    <n v="1"/>
    <m/>
    <n v="1"/>
    <n v="0.5"/>
    <x v="1"/>
    <x v="0"/>
  </r>
  <r>
    <x v="4443"/>
    <n v="1"/>
    <d v="2013-10-11T00:00:00"/>
    <d v="2013-10-11T00:00:00"/>
    <d v="2013-10-11T00:00:00"/>
    <n v="32"/>
    <n v="3.125"/>
    <n v="0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m/>
    <n v="1"/>
    <n v="0.5"/>
    <x v="1"/>
    <x v="0"/>
  </r>
  <r>
    <x v="4444"/>
    <n v="1"/>
    <d v="2013-10-11T00:00:00"/>
    <d v="2013-10-11T00:00:00"/>
    <d v="2013-10-11T00:00:00"/>
    <n v="34"/>
    <n v="2.9411764709999999"/>
    <n v="0"/>
    <n v="67.88"/>
    <n v="0"/>
    <n v="1"/>
    <n v="0"/>
    <n v="0"/>
    <n v="0"/>
    <s v="Thursday"/>
    <s v="RIC"/>
    <n v="0.94651586112499164"/>
    <n v="2.5767163638152071"/>
    <n v="0.72041395003619424"/>
    <n v="1"/>
    <n v="1"/>
    <m/>
    <n v="1"/>
    <n v="0.5"/>
    <x v="1"/>
    <x v="0"/>
  </r>
  <r>
    <x v="4445"/>
    <n v="1"/>
    <d v="2013-10-11T00:00:00"/>
    <d v="2013-10-12T00:00:00"/>
    <d v="2014-01-12T00:00:00"/>
    <n v="27"/>
    <n v="100"/>
    <n v="7.407407407"/>
    <n v="100.71"/>
    <n v="0.13043478260869601"/>
    <n v="1"/>
    <n v="0"/>
    <n v="1"/>
    <n v="0"/>
    <s v="Monday"/>
    <s v="DCX"/>
    <n v="1.8642666191389918"/>
    <n v="6.4512029619026467"/>
    <n v="0.86579348259429878"/>
    <n v="1"/>
    <n v="1"/>
    <m/>
    <n v="1"/>
    <n v="0.5"/>
    <x v="1"/>
    <x v="0"/>
  </r>
  <r>
    <x v="4446"/>
    <n v="1"/>
    <d v="2013-10-09T00:00:00"/>
    <d v="2013-10-11T00:00:00"/>
    <d v="2013-10-11T00:00:00"/>
    <n v="34"/>
    <n v="2.9411764709999999"/>
    <n v="0"/>
    <n v="40.25"/>
    <n v="0"/>
    <n v="1"/>
    <n v="0"/>
    <n v="0"/>
    <n v="0"/>
    <s v="Friday"/>
    <s v="RIC"/>
    <n v="0.89057127166410499"/>
    <n v="2.4365211692876358"/>
    <n v="0.7090080489138112"/>
    <n v="1"/>
    <n v="1"/>
    <m/>
    <n v="1"/>
    <n v="0.5"/>
    <x v="1"/>
    <x v="0"/>
  </r>
  <r>
    <x v="4447"/>
    <n v="1"/>
    <d v="2013-10-06T00:00:00"/>
    <d v="1899-12-30T00:00:00"/>
    <d v="1899-12-30T00:00:00"/>
    <n v="33"/>
    <n v="0"/>
    <n v="0"/>
    <n v="126.04"/>
    <n v="0"/>
    <n v="1"/>
    <n v="0"/>
    <n v="0"/>
    <n v="0"/>
    <s v="Wednesday"/>
    <s v="DCX"/>
    <n v="1.0642768934465685"/>
    <n v="2.8987421265968649"/>
    <n v="0.74350701648665329"/>
    <n v="1"/>
    <n v="1"/>
    <m/>
    <n v="1"/>
    <n v="0.5"/>
    <x v="1"/>
    <x v="0"/>
  </r>
  <r>
    <x v="4448"/>
    <n v="1"/>
    <d v="2013-10-11T00:00:00"/>
    <d v="2013-10-11T00:00:00"/>
    <d v="2013-10-11T00:00:00"/>
    <n v="36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4449"/>
    <n v="1"/>
    <d v="2013-10-12T00:00:00"/>
    <d v="2013-10-12T00:00:00"/>
    <d v="2013-10-12T00:00:00"/>
    <n v="42"/>
    <n v="26.190476189999998"/>
    <n v="0"/>
    <n v="40.020000000000003"/>
    <n v="0"/>
    <n v="1"/>
    <n v="1"/>
    <n v="0"/>
    <n v="0"/>
    <s v="Friday"/>
    <s v="RIC"/>
    <n v="1.7578358420495039"/>
    <n v="5.7998719634965958"/>
    <n v="0.85293840746292737"/>
    <n v="1"/>
    <n v="1"/>
    <m/>
    <n v="1"/>
    <n v="0.5"/>
    <x v="1"/>
    <x v="0"/>
  </r>
  <r>
    <x v="4450"/>
    <n v="1"/>
    <d v="2013-09-30T00:00:00"/>
    <d v="2013-10-12T00:00:00"/>
    <d v="2013-10-12T00:00:00"/>
    <n v="34"/>
    <n v="0"/>
    <n v="0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m/>
    <n v="1"/>
    <n v="0.5"/>
    <x v="1"/>
    <x v="0"/>
  </r>
  <r>
    <x v="4451"/>
    <n v="1"/>
    <d v="2013-10-12T00:00:00"/>
    <d v="2013-11-10T00:00:00"/>
    <d v="2013-11-10T00:00:00"/>
    <n v="31"/>
    <n v="96.774193550000007"/>
    <n v="12.90322581"/>
    <n v="89.81"/>
    <n v="0"/>
    <n v="1"/>
    <n v="0"/>
    <n v="0"/>
    <n v="0"/>
    <s v="Monday"/>
    <s v="RIC"/>
    <n v="0.99091922148971268"/>
    <n v="2.6937094502622703"/>
    <n v="0.72926944756605172"/>
    <n v="1"/>
    <n v="1"/>
    <m/>
    <n v="1"/>
    <n v="0.5"/>
    <x v="1"/>
    <x v="0"/>
  </r>
  <r>
    <x v="4452"/>
    <n v="0"/>
    <d v="2013-10-12T00:00:00"/>
    <d v="2013-10-13T00:00:00"/>
    <d v="2013-10-13T00:00:00"/>
    <n v="4"/>
    <n v="100"/>
    <n v="50"/>
    <n v="43.04"/>
    <n v="0"/>
    <n v="1"/>
    <n v="0"/>
    <n v="0"/>
    <n v="0"/>
    <s v="Monday"/>
    <s v="RIC"/>
    <n v="0.8962203995901229"/>
    <n v="2.4503243402988493"/>
    <n v="0.71017217473723493"/>
    <n v="1"/>
    <n v="0"/>
    <m/>
    <n v="1"/>
    <n v="0.5"/>
    <x v="1"/>
    <x v="1"/>
  </r>
  <r>
    <x v="4453"/>
    <n v="1"/>
    <d v="2013-10-12T00:00:00"/>
    <d v="2013-11-11T00:00:00"/>
    <d v="2013-11-11T00:00:00"/>
    <n v="38"/>
    <n v="39.473684210000002"/>
    <n v="5.263157895"/>
    <n v="83.48"/>
    <n v="0"/>
    <n v="1"/>
    <n v="0"/>
    <n v="0"/>
    <n v="0"/>
    <s v="Tuesday"/>
    <s v="DCX"/>
    <n v="0.97810238286186579"/>
    <n v="2.6594049183558122"/>
    <n v="0.72673152539530805"/>
    <n v="1"/>
    <n v="1"/>
    <m/>
    <n v="1"/>
    <n v="0.5"/>
    <x v="1"/>
    <x v="0"/>
  </r>
  <r>
    <x v="4454"/>
    <n v="1"/>
    <d v="2013-10-12T00:00:00"/>
    <d v="2013-10-12T00:00:00"/>
    <d v="2013-10-12T00:00:00"/>
    <n v="30"/>
    <n v="20"/>
    <n v="10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m/>
    <n v="1"/>
    <n v="0.5"/>
    <x v="1"/>
    <x v="0"/>
  </r>
  <r>
    <x v="4455"/>
    <n v="1"/>
    <d v="2013-10-12T00:00:00"/>
    <d v="2013-11-11T00:00:00"/>
    <d v="2013-11-11T00:00:00"/>
    <n v="38"/>
    <n v="21.05263158"/>
    <n v="2.6315789469999999"/>
    <n v="29.78"/>
    <n v="0"/>
    <n v="1"/>
    <n v="0"/>
    <n v="0"/>
    <n v="0"/>
    <s v="Tuesday"/>
    <s v="DCX"/>
    <n v="0.86937185611377987"/>
    <n v="2.385412000861534"/>
    <n v="0.70461497751366287"/>
    <n v="1"/>
    <n v="1"/>
    <m/>
    <n v="1"/>
    <n v="0.5"/>
    <x v="1"/>
    <x v="0"/>
  </r>
  <r>
    <x v="4456"/>
    <n v="1"/>
    <d v="2013-10-12T00:00:00"/>
    <d v="2013-10-12T00:00:00"/>
    <d v="2013-10-12T00:00:00"/>
    <n v="32"/>
    <n v="21.875"/>
    <n v="9.375"/>
    <n v="30.93"/>
    <n v="0"/>
    <n v="1"/>
    <n v="0"/>
    <n v="0"/>
    <n v="0"/>
    <s v="Saturday"/>
    <s v="DCX"/>
    <n v="0.87170034970335708"/>
    <n v="2.3909728891478643"/>
    <n v="0.70509938218606771"/>
    <n v="1"/>
    <n v="1"/>
    <m/>
    <n v="1"/>
    <n v="0.5"/>
    <x v="1"/>
    <x v="0"/>
  </r>
  <r>
    <x v="4457"/>
    <n v="1"/>
    <d v="2013-10-12T00:00:00"/>
    <d v="2013-10-28T00:00:00"/>
    <d v="2013-10-28T00:00:00"/>
    <n v="30"/>
    <n v="63.333333330000002"/>
    <n v="13.33333333"/>
    <n v="30.44"/>
    <n v="0"/>
    <n v="1"/>
    <n v="0"/>
    <n v="0"/>
    <n v="0"/>
    <s v="Tuesday"/>
    <s v="DCX"/>
    <n v="0.87070820895649381"/>
    <n v="2.3886018838998444"/>
    <n v="0.70489304017941201"/>
    <n v="1"/>
    <n v="1"/>
    <m/>
    <n v="1"/>
    <n v="0.5"/>
    <x v="1"/>
    <x v="0"/>
  </r>
  <r>
    <x v="4458"/>
    <n v="1"/>
    <d v="2013-10-12T00:00:00"/>
    <d v="2013-11-15T00:00:00"/>
    <d v="2013-11-15T00:00:00"/>
    <n v="45"/>
    <n v="4.4444444440000002"/>
    <n v="4.4444444440000002"/>
    <n v="29.3"/>
    <n v="0"/>
    <n v="1"/>
    <n v="0"/>
    <n v="0"/>
    <n v="0"/>
    <s v="Tuesday"/>
    <s v="DCX"/>
    <n v="0.86839996313726064"/>
    <n v="2.3830947619283149"/>
    <n v="0.70441265457488556"/>
    <n v="1"/>
    <n v="1"/>
    <m/>
    <n v="1"/>
    <n v="0.5"/>
    <x v="1"/>
    <x v="0"/>
  </r>
  <r>
    <x v="4459"/>
    <n v="1"/>
    <d v="2013-10-12T00:00:00"/>
    <d v="2013-10-14T00:00:00"/>
    <d v="2013-11-19T00:00:00"/>
    <n v="32"/>
    <n v="40.625"/>
    <n v="12.5"/>
    <n v="38.119999999999997"/>
    <n v="8.3333333333333301E-2"/>
    <n v="1"/>
    <n v="1"/>
    <n v="0"/>
    <n v="0"/>
    <s v="Wednesday"/>
    <s v="DCX"/>
    <n v="1.7539887656841153"/>
    <n v="5.7776022772013871"/>
    <n v="0.85245519593797692"/>
    <n v="1"/>
    <n v="1"/>
    <m/>
    <n v="1"/>
    <n v="0.5"/>
    <x v="1"/>
    <x v="0"/>
  </r>
  <r>
    <x v="4460"/>
    <n v="1"/>
    <d v="2013-10-12T00:00:00"/>
    <d v="2013-10-17T00:00:00"/>
    <d v="2013-10-17T00:00:00"/>
    <n v="38"/>
    <n v="5.263157895"/>
    <n v="0"/>
    <n v="40.020000000000003"/>
    <n v="0"/>
    <n v="1"/>
    <n v="1"/>
    <n v="0"/>
    <n v="0"/>
    <s v="Friday"/>
    <s v="RIC"/>
    <n v="1.7578358420495039"/>
    <n v="5.7998719634965958"/>
    <n v="0.85293840746292737"/>
    <n v="1"/>
    <n v="1"/>
    <m/>
    <n v="1"/>
    <n v="0.5"/>
    <x v="1"/>
    <x v="0"/>
  </r>
  <r>
    <x v="4461"/>
    <n v="1"/>
    <d v="2013-10-12T00:00:00"/>
    <d v="2013-10-15T00:00:00"/>
    <d v="2013-10-22T00:00:00"/>
    <n v="35"/>
    <n v="14.28571429"/>
    <n v="14.28571429"/>
    <n v="47.75"/>
    <n v="0.28571428571428598"/>
    <n v="1"/>
    <n v="0"/>
    <n v="0"/>
    <n v="0"/>
    <s v="Friday"/>
    <s v="DCX"/>
    <n v="0.90575709942221749"/>
    <n v="2.4738041299221183"/>
    <n v="0.71213115000170724"/>
    <n v="1"/>
    <n v="1"/>
    <m/>
    <n v="1"/>
    <n v="0.5"/>
    <x v="1"/>
    <x v="0"/>
  </r>
  <r>
    <x v="4462"/>
    <n v="1"/>
    <d v="2013-10-12T00:00:00"/>
    <d v="2013-10-13T00:00:00"/>
    <d v="2013-10-13T00:00:00"/>
    <n v="35"/>
    <n v="5.7142857139999998"/>
    <n v="2.8571428569999999"/>
    <n v="33.28"/>
    <n v="0"/>
    <n v="1"/>
    <n v="0"/>
    <n v="0"/>
    <n v="0"/>
    <s v="Tuesday"/>
    <s v="DCX"/>
    <n v="0.87645857573423236"/>
    <n v="2.4023767882368463"/>
    <n v="0.7060878138313974"/>
    <n v="1"/>
    <n v="1"/>
    <m/>
    <n v="1"/>
    <n v="0.5"/>
    <x v="1"/>
    <x v="0"/>
  </r>
  <r>
    <x v="4463"/>
    <n v="1"/>
    <d v="2013-10-12T00:00:00"/>
    <d v="2013-10-12T00:00:00"/>
    <d v="2013-10-12T00:00:00"/>
    <n v="25"/>
    <n v="72"/>
    <n v="4"/>
    <n v="46.16"/>
    <n v="0"/>
    <n v="1"/>
    <n v="0"/>
    <n v="0"/>
    <n v="0"/>
    <s v="Monday"/>
    <s v="RIC"/>
    <n v="0.90253770393749766"/>
    <n v="2.4658527822102752"/>
    <n v="0.71147072226124075"/>
    <n v="1"/>
    <n v="1"/>
    <m/>
    <n v="1"/>
    <n v="0.5"/>
    <x v="1"/>
    <x v="0"/>
  </r>
  <r>
    <x v="4464"/>
    <n v="1"/>
    <d v="2013-10-12T00:00:00"/>
    <d v="2013-10-13T00:00:00"/>
    <d v="2013-10-13T00:00:00"/>
    <n v="35"/>
    <n v="14.28571429"/>
    <n v="5.7142857139999998"/>
    <n v="50.58"/>
    <n v="0"/>
    <n v="1"/>
    <n v="0"/>
    <n v="0"/>
    <n v="0"/>
    <s v="Thursday"/>
    <s v="CHO"/>
    <n v="0.911487218429612"/>
    <n v="2.4880200124395508"/>
    <n v="0.71330439721284988"/>
    <n v="1"/>
    <n v="1"/>
    <m/>
    <n v="1"/>
    <n v="0.5"/>
    <x v="1"/>
    <x v="0"/>
  </r>
  <r>
    <x v="4465"/>
    <n v="1"/>
    <d v="2013-10-12T00:00:00"/>
    <d v="2013-11-06T00:00:00"/>
    <d v="2013-11-06T00:00:00"/>
    <n v="38"/>
    <n v="2.6315789469999999"/>
    <n v="0"/>
    <n v="82.77"/>
    <n v="0"/>
    <n v="1"/>
    <n v="0"/>
    <n v="0"/>
    <n v="0"/>
    <s v="Thursday"/>
    <s v="DCX"/>
    <n v="0.9766647911674311"/>
    <n v="2.655584526672679"/>
    <n v="0.72644593697572024"/>
    <n v="1"/>
    <n v="1"/>
    <m/>
    <n v="1"/>
    <n v="0.5"/>
    <x v="1"/>
    <x v="0"/>
  </r>
  <r>
    <x v="4466"/>
    <n v="1"/>
    <d v="2013-10-12T00:00:00"/>
    <d v="2013-10-12T00:00:00"/>
    <d v="2013-10-12T00:00:00"/>
    <n v="39"/>
    <n v="25.641025639999999"/>
    <n v="25.641025639999999"/>
    <n v="51.17"/>
    <n v="0"/>
    <n v="1"/>
    <n v="1"/>
    <n v="0"/>
    <n v="0"/>
    <s v="Tuesday"/>
    <s v="CHO"/>
    <n v="1.7804121059832312"/>
    <n v="5.9323006515078616"/>
    <n v="0.85574774519012131"/>
    <n v="1"/>
    <n v="1"/>
    <m/>
    <n v="1"/>
    <n v="0.5"/>
    <x v="1"/>
    <x v="0"/>
  </r>
  <r>
    <x v="4467"/>
    <n v="1"/>
    <d v="2013-10-12T00:00:00"/>
    <d v="2013-11-22T00:00:00"/>
    <d v="2013-12-01T00:00:00"/>
    <n v="43"/>
    <n v="11.627906980000001"/>
    <n v="2.3255813949999999"/>
    <n v="40.369999999999997"/>
    <n v="0.22222222222222199"/>
    <n v="1"/>
    <n v="0"/>
    <n v="0"/>
    <n v="0"/>
    <s v="Monday"/>
    <s v="RIC"/>
    <n v="0.8908142449082348"/>
    <n v="2.4371132506675823"/>
    <n v="0.70905817554723505"/>
    <n v="1"/>
    <n v="1"/>
    <m/>
    <n v="1"/>
    <n v="0.5"/>
    <x v="1"/>
    <x v="0"/>
  </r>
  <r>
    <x v="4468"/>
    <n v="1"/>
    <d v="2013-10-12T00:00:00"/>
    <d v="2013-10-13T00:00:00"/>
    <d v="2013-10-13T00:00:00"/>
    <n v="21"/>
    <n v="95.238095240000007"/>
    <n v="4.7619047620000003"/>
    <n v="59.33"/>
    <n v="0"/>
    <n v="1"/>
    <n v="0"/>
    <n v="0"/>
    <n v="0"/>
    <s v="Monday"/>
    <s v="DCX"/>
    <n v="0.92920401748074333"/>
    <n v="2.5324925553220985"/>
    <n v="0.71691376999694245"/>
    <n v="1"/>
    <n v="1"/>
    <m/>
    <n v="1"/>
    <n v="0.5"/>
    <x v="1"/>
    <x v="0"/>
  </r>
  <r>
    <x v="4469"/>
    <n v="1"/>
    <d v="2013-10-08T00:00:00"/>
    <d v="2013-11-17T00:00:00"/>
    <d v="2014-01-08T00:00:00"/>
    <n v="37"/>
    <n v="64.864864859999997"/>
    <n v="2.7027027029999999"/>
    <n v="38.44"/>
    <n v="7.69230769230769E-2"/>
    <n v="1"/>
    <n v="0"/>
    <n v="0"/>
    <n v="0"/>
    <s v="Thursday"/>
    <s v="DCX"/>
    <n v="0.88690642523181384"/>
    <n v="2.4276080359816645"/>
    <n v="0.7082513550258962"/>
    <n v="1"/>
    <n v="1"/>
    <m/>
    <n v="1"/>
    <n v="0.5"/>
    <x v="1"/>
    <x v="0"/>
  </r>
  <r>
    <x v="4470"/>
    <n v="1"/>
    <d v="2013-10-13T00:00:00"/>
    <d v="2013-10-13T00:00:00"/>
    <d v="2013-10-13T00:00:00"/>
    <n v="21"/>
    <n v="85.714285709999999"/>
    <n v="0"/>
    <n v="40"/>
    <n v="0"/>
    <n v="1"/>
    <n v="1"/>
    <n v="1"/>
    <n v="0"/>
    <s v="Monday"/>
    <s v="DCX"/>
    <n v="2.6090726744829711"/>
    <n v="13.586445950295346"/>
    <n v="0.93144320395745528"/>
    <n v="1"/>
    <n v="1"/>
    <m/>
    <n v="1"/>
    <n v="0.5"/>
    <x v="1"/>
    <x v="0"/>
  </r>
  <r>
    <x v="4471"/>
    <n v="1"/>
    <d v="2013-10-13T00:00:00"/>
    <d v="2013-11-13T00:00:00"/>
    <d v="2013-11-13T00:00:00"/>
    <n v="20"/>
    <n v="20"/>
    <n v="5"/>
    <n v="31.08"/>
    <n v="0"/>
    <n v="1"/>
    <n v="0"/>
    <n v="0"/>
    <n v="0"/>
    <s v="Friday"/>
    <s v="DCX"/>
    <n v="0.87200406625851934"/>
    <n v="2.3916991774845555"/>
    <n v="0.70516253132400519"/>
    <n v="1"/>
    <n v="1"/>
    <m/>
    <n v="1"/>
    <n v="0.5"/>
    <x v="1"/>
    <x v="0"/>
  </r>
  <r>
    <x v="4472"/>
    <n v="1"/>
    <d v="2013-09-22T00:00:00"/>
    <d v="2013-10-13T00:00:00"/>
    <d v="2013-10-13T00:00:00"/>
    <n v="31"/>
    <n v="3.225806452"/>
    <n v="3.225806452"/>
    <n v="40.020000000000003"/>
    <n v="0"/>
    <n v="1"/>
    <n v="1"/>
    <n v="0"/>
    <n v="0"/>
    <s v="Monday"/>
    <s v="RIC"/>
    <n v="1.7578358420495039"/>
    <n v="5.7998719634965958"/>
    <n v="0.85293840746292737"/>
    <n v="1"/>
    <n v="1"/>
    <m/>
    <n v="1"/>
    <n v="0.5"/>
    <x v="1"/>
    <x v="0"/>
  </r>
  <r>
    <x v="4473"/>
    <n v="1"/>
    <d v="2013-10-13T00:00:00"/>
    <d v="2013-10-13T00:00:00"/>
    <d v="2013-10-22T00:00:00"/>
    <n v="31"/>
    <n v="19.354838709999999"/>
    <n v="3.225806452"/>
    <n v="14.38"/>
    <n v="0.22222222222222199"/>
    <n v="1"/>
    <n v="1"/>
    <n v="0"/>
    <n v="0"/>
    <s v="Monday"/>
    <s v="DCX"/>
    <n v="1.7059205588871031"/>
    <n v="5.5064523484102281"/>
    <n v="0.84630641301102627"/>
    <n v="1"/>
    <n v="1"/>
    <m/>
    <n v="1"/>
    <n v="0.5"/>
    <x v="1"/>
    <x v="0"/>
  </r>
  <r>
    <x v="4474"/>
    <n v="1"/>
    <d v="2013-10-13T00:00:00"/>
    <d v="2013-10-13T00:00:00"/>
    <d v="2013-10-13T00:00:00"/>
    <n v="31"/>
    <n v="9.6774193549999996"/>
    <n v="0"/>
    <n v="96.31"/>
    <n v="0"/>
    <n v="1"/>
    <n v="0"/>
    <n v="0"/>
    <n v="0"/>
    <s v="Tuesday"/>
    <s v="BWI"/>
    <n v="1.0040802722134103"/>
    <n v="2.7293958169016586"/>
    <n v="0.73186005211139293"/>
    <n v="1"/>
    <n v="1"/>
    <m/>
    <n v="1"/>
    <n v="0.5"/>
    <x v="1"/>
    <x v="0"/>
  </r>
  <r>
    <x v="4475"/>
    <n v="1"/>
    <d v="2013-10-13T00:00:00"/>
    <d v="2013-10-13T00:00:00"/>
    <d v="2013-12-30T00:00:00"/>
    <n v="42"/>
    <n v="33.333333330000002"/>
    <n v="4.7619047620000003"/>
    <n v="41.48"/>
    <n v="0.141025641025641"/>
    <n v="1"/>
    <n v="1"/>
    <n v="0"/>
    <n v="0"/>
    <s v="Thursday"/>
    <s v="RIC"/>
    <n v="1.7607920165197499"/>
    <n v="5.8170427643627693"/>
    <n v="0.85330882692599974"/>
    <n v="1"/>
    <n v="1"/>
    <m/>
    <n v="1"/>
    <n v="0.5"/>
    <x v="1"/>
    <x v="0"/>
  </r>
  <r>
    <x v="4476"/>
    <n v="0"/>
    <d v="2013-10-13T00:00:00"/>
    <d v="2013-10-13T00:00:00"/>
    <d v="2013-10-13T00:00:00"/>
    <n v="3"/>
    <n v="66.666666669999998"/>
    <n v="33.333333330000002"/>
    <n v="40.020000000000003"/>
    <n v="0"/>
    <n v="0"/>
    <n v="0"/>
    <n v="0"/>
    <n v="0"/>
    <s v="Tuesday"/>
    <s v="RIC"/>
    <n v="8.1031576917288586E-2"/>
    <n v="1.0844051381974911"/>
    <n v="0.52024681686173568"/>
    <n v="1"/>
    <n v="0"/>
    <m/>
    <n v="1"/>
    <n v="0.5"/>
    <x v="1"/>
    <x v="1"/>
  </r>
  <r>
    <x v="4477"/>
    <n v="1"/>
    <d v="2013-10-13T00:00:00"/>
    <d v="2013-10-13T00:00:00"/>
    <d v="2013-10-13T00:00:00"/>
    <n v="32"/>
    <n v="0"/>
    <n v="0"/>
    <n v="53.98"/>
    <n v="0"/>
    <n v="1"/>
    <n v="0"/>
    <n v="0"/>
    <n v="0"/>
    <s v="Tuesday"/>
    <s v="RIC"/>
    <n v="0.91837146034662298"/>
    <n v="2.5052072367253309"/>
    <n v="0.71471016334708082"/>
    <n v="1"/>
    <n v="1"/>
    <m/>
    <n v="1"/>
    <n v="0.5"/>
    <x v="1"/>
    <x v="0"/>
  </r>
  <r>
    <x v="4478"/>
    <n v="1"/>
    <d v="2013-11-06T00:00:00"/>
    <d v="2013-11-06T00:00:00"/>
    <d v="2013-11-19T00:00:00"/>
    <n v="34"/>
    <n v="44.117647060000003"/>
    <n v="11.764705879999999"/>
    <n v="67.36"/>
    <n v="0.15384615384615399"/>
    <n v="1"/>
    <n v="0"/>
    <n v="0"/>
    <n v="0"/>
    <s v="Thursday"/>
    <s v="DCX"/>
    <n v="0.94546297706709581"/>
    <n v="2.5740048079614866"/>
    <n v="0.72020183135389448"/>
    <n v="1"/>
    <n v="1"/>
    <m/>
    <n v="1"/>
    <n v="0.5"/>
    <x v="1"/>
    <x v="0"/>
  </r>
  <r>
    <x v="4479"/>
    <n v="1"/>
    <d v="2013-10-13T00:00:00"/>
    <d v="2013-10-13T00:00:00"/>
    <d v="2013-10-13T00:00:00"/>
    <n v="36"/>
    <n v="2.7777777779999999"/>
    <n v="2.7777777779999999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m/>
    <n v="1"/>
    <n v="0.5"/>
    <x v="1"/>
    <x v="0"/>
  </r>
  <r>
    <x v="4480"/>
    <n v="1"/>
    <d v="2013-10-13T00:00:00"/>
    <d v="2013-10-13T00:00:00"/>
    <d v="2013-10-13T00:00:00"/>
    <n v="3"/>
    <n v="33.333333330000002"/>
    <n v="0"/>
    <n v="40"/>
    <n v="0"/>
    <n v="1"/>
    <n v="0"/>
    <n v="0"/>
    <n v="0"/>
    <s v="Tuesday"/>
    <s v="DCX"/>
    <n v="0.89006507740550123"/>
    <n v="2.435288128366222"/>
    <n v="0.70890360207555958"/>
    <n v="1"/>
    <n v="1"/>
    <m/>
    <n v="1"/>
    <n v="0.5"/>
    <x v="1"/>
    <x v="0"/>
  </r>
  <r>
    <x v="4481"/>
    <n v="1"/>
    <d v="2013-10-10T00:00:00"/>
    <d v="2013-10-14T00:00:00"/>
    <d v="2013-10-14T00:00:00"/>
    <n v="30"/>
    <n v="20"/>
    <n v="6.6666666670000003"/>
    <n v="40"/>
    <n v="0"/>
    <n v="1"/>
    <n v="0"/>
    <n v="0"/>
    <n v="0"/>
    <s v="Tuesday"/>
    <s v="DCX"/>
    <n v="0.89006507740550123"/>
    <n v="2.435288128366222"/>
    <n v="0.70890360207555958"/>
    <n v="1"/>
    <n v="1"/>
    <m/>
    <n v="1"/>
    <n v="0.5"/>
    <x v="1"/>
    <x v="0"/>
  </r>
  <r>
    <x v="4482"/>
    <n v="1"/>
    <d v="2013-10-14T00:00:00"/>
    <d v="2013-10-14T00:00:00"/>
    <d v="2013-10-14T00:00:00"/>
    <n v="29"/>
    <n v="20.689655170000002"/>
    <n v="0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m/>
    <n v="1"/>
    <n v="0.5"/>
    <x v="1"/>
    <x v="0"/>
  </r>
  <r>
    <x v="4483"/>
    <n v="1"/>
    <d v="2013-09-27T00:00:00"/>
    <d v="2013-10-19T00:00:00"/>
    <d v="2013-10-19T00:00:00"/>
    <n v="35"/>
    <n v="0"/>
    <n v="0"/>
    <n v="50.8"/>
    <n v="0"/>
    <n v="1"/>
    <n v="0"/>
    <n v="0"/>
    <n v="0"/>
    <s v="Tuesday"/>
    <s v="CHO"/>
    <n v="0.91193266937718331"/>
    <n v="2.4891285501929343"/>
    <n v="0.71339548382512186"/>
    <n v="1"/>
    <n v="1"/>
    <m/>
    <n v="1"/>
    <n v="0.5"/>
    <x v="1"/>
    <x v="0"/>
  </r>
  <r>
    <x v="4484"/>
    <n v="0"/>
    <d v="2013-10-14T00:00:00"/>
    <d v="2013-11-04T00:00:00"/>
    <d v="2013-12-29T00:00:00"/>
    <n v="9"/>
    <n v="77.777777779999994"/>
    <n v="66.666666669999998"/>
    <n v="72.8"/>
    <n v="9.0909090909090898E-2"/>
    <n v="1"/>
    <n v="0"/>
    <n v="0"/>
    <n v="0"/>
    <s v="Thursday"/>
    <s v="DCX"/>
    <n v="0.9564777641343134"/>
    <n v="2.6025136439733823"/>
    <n v="0.72241604090163758"/>
    <n v="1"/>
    <n v="0"/>
    <m/>
    <n v="1"/>
    <n v="0.5"/>
    <x v="1"/>
    <x v="1"/>
  </r>
  <r>
    <x v="4485"/>
    <n v="1"/>
    <d v="2013-10-14T00:00:00"/>
    <d v="2013-10-16T00:00:00"/>
    <d v="2013-10-29T00:00:00"/>
    <n v="30"/>
    <n v="6.6666666670000003"/>
    <n v="0"/>
    <n v="94.23"/>
    <n v="0.15384615384615399"/>
    <n v="1"/>
    <n v="0"/>
    <n v="0"/>
    <n v="0"/>
    <s v="Thursday"/>
    <s v="CHO"/>
    <n v="0.99986873598182702"/>
    <n v="2.7179250392810181"/>
    <n v="0.73103276977488962"/>
    <n v="1"/>
    <n v="1"/>
    <m/>
    <n v="1"/>
    <n v="0.5"/>
    <x v="1"/>
    <x v="0"/>
  </r>
  <r>
    <x v="4486"/>
    <n v="1"/>
    <d v="2013-10-14T00:00:00"/>
    <d v="2013-10-15T00:00:00"/>
    <d v="2014-01-01T00:00:00"/>
    <n v="38"/>
    <n v="13.15789474"/>
    <n v="5.263157895"/>
    <n v="64.5"/>
    <n v="2.5641025641025599E-2"/>
    <n v="1"/>
    <n v="0"/>
    <n v="0"/>
    <n v="0"/>
    <s v="Thursday"/>
    <s v="CHO"/>
    <n v="0.93967211474866885"/>
    <n v="2.5591421757736663"/>
    <n v="0.71903342136574644"/>
    <n v="1"/>
    <n v="1"/>
    <m/>
    <n v="1"/>
    <n v="0.5"/>
    <x v="1"/>
    <x v="0"/>
  </r>
  <r>
    <x v="4487"/>
    <n v="0"/>
    <d v="2013-10-14T00:00:00"/>
    <d v="2013-10-14T00:00:00"/>
    <d v="2013-11-11T00:00:00"/>
    <n v="13"/>
    <n v="76.92307692"/>
    <n v="0"/>
    <n v="35.5"/>
    <n v="7.1428571428571397E-2"/>
    <n v="1"/>
    <n v="0"/>
    <n v="0"/>
    <n v="0"/>
    <s v="Tuesday"/>
    <s v="RIC"/>
    <n v="0.88095358075063368"/>
    <n v="2.4131997904525964"/>
    <n v="0.70701978747414662"/>
    <n v="1"/>
    <n v="0"/>
    <m/>
    <n v="1"/>
    <n v="0.5"/>
    <x v="1"/>
    <x v="1"/>
  </r>
  <r>
    <x v="4488"/>
    <n v="1"/>
    <d v="2013-10-14T00:00:00"/>
    <d v="2013-10-14T00:00:00"/>
    <d v="2013-11-18T00:00:00"/>
    <n v="32"/>
    <n v="90.625"/>
    <n v="9.375"/>
    <n v="53.93"/>
    <n v="8.5714285714285701E-2"/>
    <n v="1"/>
    <n v="0"/>
    <n v="1"/>
    <n v="0"/>
    <s v="Tuesday"/>
    <s v="BWI"/>
    <n v="1.769547549469058"/>
    <n v="5.8681976914870919"/>
    <n v="0.85440139539963045"/>
    <n v="1"/>
    <n v="1"/>
    <m/>
    <n v="1"/>
    <n v="0.5"/>
    <x v="1"/>
    <x v="0"/>
  </r>
  <r>
    <x v="4489"/>
    <n v="1"/>
    <d v="2013-10-14T00:00:00"/>
    <d v="2013-11-07T00:00:00"/>
    <d v="2013-11-07T00:00:00"/>
    <n v="37"/>
    <n v="24.324324319999999"/>
    <n v="2.7027027029999999"/>
    <n v="51.47"/>
    <n v="0"/>
    <n v="1"/>
    <n v="0"/>
    <n v="0"/>
    <n v="0"/>
    <s v="Friday"/>
    <s v="DCX"/>
    <n v="0.9132892699902414"/>
    <n v="2.4925075949990112"/>
    <n v="0.71367277728130951"/>
    <n v="1"/>
    <n v="1"/>
    <m/>
    <n v="1"/>
    <n v="0.5"/>
    <x v="1"/>
    <x v="0"/>
  </r>
  <r>
    <x v="4490"/>
    <n v="0"/>
    <d v="2013-09-19T00:00:00"/>
    <d v="2013-10-14T00:00:00"/>
    <d v="2013-10-14T00:00:00"/>
    <n v="3"/>
    <n v="0"/>
    <n v="0"/>
    <n v="40"/>
    <n v="0"/>
    <n v="1"/>
    <n v="0"/>
    <n v="0"/>
    <n v="0"/>
    <s v="Tuesday"/>
    <s v="BWI"/>
    <n v="0.89006507740550123"/>
    <n v="2.435288128366222"/>
    <n v="0.70890360207555958"/>
    <n v="1"/>
    <n v="0"/>
    <m/>
    <n v="1"/>
    <n v="0.5"/>
    <x v="1"/>
    <x v="1"/>
  </r>
  <r>
    <x v="4491"/>
    <n v="0"/>
    <d v="2013-10-14T00:00:00"/>
    <d v="2013-10-14T00:00:00"/>
    <d v="2013-11-18T00:00:00"/>
    <n v="21"/>
    <n v="23.809523810000002"/>
    <n v="0"/>
    <n v="38.46"/>
    <n v="5.7142857142857099E-2"/>
    <n v="1"/>
    <n v="0"/>
    <n v="0"/>
    <n v="0"/>
    <s v="Tuesday"/>
    <s v="RIC"/>
    <n v="0.88694692077250215"/>
    <n v="2.4277063452721914"/>
    <n v="0.7082597226045072"/>
    <n v="1"/>
    <n v="0"/>
    <m/>
    <n v="1"/>
    <n v="0.5"/>
    <x v="1"/>
    <x v="1"/>
  </r>
  <r>
    <x v="4492"/>
    <n v="0"/>
    <d v="2013-10-14T00:00:00"/>
    <d v="2013-10-14T00:00:00"/>
    <d v="2013-10-14T00:00:00"/>
    <n v="1"/>
    <n v="100"/>
    <n v="0"/>
    <n v="51.2"/>
    <n v="0"/>
    <n v="1"/>
    <n v="0"/>
    <n v="0"/>
    <n v="0"/>
    <s v="Wednesday"/>
    <s v="RIC"/>
    <n v="0.91274258019094934"/>
    <n v="2.4911453389218461"/>
    <n v="0.7135610514832289"/>
    <n v="1"/>
    <n v="0"/>
    <m/>
    <n v="1"/>
    <n v="0.5"/>
    <x v="1"/>
    <x v="1"/>
  </r>
  <r>
    <x v="4493"/>
    <n v="1"/>
    <d v="2013-10-14T00:00:00"/>
    <d v="2013-10-25T00:00:00"/>
    <d v="2013-10-25T00:00:00"/>
    <n v="35"/>
    <n v="2.8571428569999999"/>
    <n v="2.8571428569999999"/>
    <n v="42.59"/>
    <n v="0"/>
    <n v="1"/>
    <n v="0"/>
    <n v="0"/>
    <n v="0"/>
    <s v="Tuesday"/>
    <s v="DCX"/>
    <n v="0.89530924992463612"/>
    <n v="2.4480927449089362"/>
    <n v="0.70998459902898869"/>
    <n v="1"/>
    <n v="1"/>
    <m/>
    <n v="1"/>
    <n v="0.5"/>
    <x v="1"/>
    <x v="0"/>
  </r>
  <r>
    <x v="4494"/>
    <n v="1"/>
    <d v="2013-10-14T00:00:00"/>
    <d v="2013-10-14T00:00:00"/>
    <d v="2013-10-14T00:00:00"/>
    <n v="32"/>
    <n v="34.375"/>
    <n v="3.125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m/>
    <n v="1"/>
    <n v="0.5"/>
    <x v="1"/>
    <x v="0"/>
  </r>
  <r>
    <x v="4495"/>
    <n v="1"/>
    <d v="2013-10-14T00:00:00"/>
    <d v="2013-10-23T00:00:00"/>
    <d v="2013-11-13T00:00:00"/>
    <n v="32"/>
    <n v="9.375"/>
    <n v="3.125"/>
    <n v="75.680000000000007"/>
    <n v="0.19047619047618999"/>
    <n v="1"/>
    <n v="0"/>
    <n v="0"/>
    <n v="0"/>
    <s v="Thursday"/>
    <s v="RIC"/>
    <n v="0.96230912199342866"/>
    <n v="2.6177341673932562"/>
    <n v="0.72358389153823699"/>
    <n v="1"/>
    <n v="1"/>
    <m/>
    <n v="1"/>
    <n v="0.5"/>
    <x v="1"/>
    <x v="0"/>
  </r>
  <r>
    <x v="4496"/>
    <n v="1"/>
    <d v="2013-10-14T00:00:00"/>
    <d v="2013-10-14T00:00:00"/>
    <d v="2013-10-14T00:00:00"/>
    <n v="31"/>
    <n v="3.225806452"/>
    <n v="0"/>
    <n v="78.03"/>
    <n v="0"/>
    <n v="1"/>
    <n v="0"/>
    <n v="0"/>
    <n v="0"/>
    <s v="Tuesday"/>
    <s v="CHO"/>
    <n v="0.96706734802430394"/>
    <n v="2.6302196189942459"/>
    <n v="0.72453457229757068"/>
    <n v="1"/>
    <n v="1"/>
    <m/>
    <n v="1"/>
    <n v="0.5"/>
    <x v="1"/>
    <x v="0"/>
  </r>
  <r>
    <x v="4497"/>
    <n v="0"/>
    <d v="2013-09-29T00:00:00"/>
    <d v="2013-10-21T00:00:00"/>
    <d v="2013-12-12T00:00:00"/>
    <n v="22"/>
    <n v="45.454545449999998"/>
    <n v="27.272727270000001"/>
    <n v="51.5"/>
    <n v="0.115384615384615"/>
    <n v="1"/>
    <n v="0"/>
    <n v="0"/>
    <n v="0"/>
    <s v="Tuesday"/>
    <s v="DCX"/>
    <n v="0.91335001330127386"/>
    <n v="2.4926590027615627"/>
    <n v="0.71368518964796634"/>
    <n v="1"/>
    <n v="0"/>
    <m/>
    <n v="1"/>
    <n v="0.5"/>
    <x v="1"/>
    <x v="1"/>
  </r>
  <r>
    <x v="4498"/>
    <n v="1"/>
    <d v="2013-10-14T00:00:00"/>
    <d v="2013-10-14T00:00:00"/>
    <d v="2013-10-14T00:00:00"/>
    <n v="38"/>
    <n v="26.315789469999999"/>
    <n v="13.15789474"/>
    <n v="40.25"/>
    <n v="0"/>
    <n v="1"/>
    <n v="0"/>
    <n v="0"/>
    <n v="0"/>
    <s v="Thursday"/>
    <s v="DCX"/>
    <n v="0.89057127166410499"/>
    <n v="2.4365211692876358"/>
    <n v="0.7090080489138112"/>
    <n v="1"/>
    <n v="1"/>
    <m/>
    <n v="1"/>
    <n v="0.5"/>
    <x v="1"/>
    <x v="0"/>
  </r>
  <r>
    <x v="4499"/>
    <n v="0"/>
    <d v="2013-10-14T00:00:00"/>
    <d v="2013-10-14T00:00:00"/>
    <d v="2013-10-14T00:00:00"/>
    <n v="1"/>
    <n v="100"/>
    <n v="0"/>
    <n v="40"/>
    <n v="0"/>
    <n v="1"/>
    <n v="0"/>
    <n v="0"/>
    <n v="0"/>
    <s v="Tuesday"/>
    <s v="DCX"/>
    <n v="0.89006507740550123"/>
    <n v="2.435288128366222"/>
    <n v="0.70890360207555958"/>
    <n v="1"/>
    <n v="0"/>
    <m/>
    <n v="1"/>
    <n v="0.5"/>
    <x v="1"/>
    <x v="1"/>
  </r>
  <r>
    <x v="4500"/>
    <n v="1"/>
    <d v="2013-09-30T00:00:00"/>
    <d v="2013-10-28T00:00:00"/>
    <d v="2014-01-19T00:00:00"/>
    <n v="32"/>
    <n v="84.375"/>
    <n v="9.375"/>
    <n v="22.37"/>
    <n v="0.108433734939759"/>
    <n v="1"/>
    <n v="0"/>
    <n v="0"/>
    <n v="0"/>
    <s v="Tuesday"/>
    <s v="RIC"/>
    <n v="0.85436825828876461"/>
    <n v="2.3498893884150949"/>
    <n v="0.70148268075408848"/>
    <n v="1"/>
    <n v="1"/>
    <m/>
    <n v="1"/>
    <n v="0.5"/>
    <x v="1"/>
    <x v="0"/>
  </r>
  <r>
    <x v="4501"/>
    <n v="0"/>
    <d v="2013-10-14T00:00:00"/>
    <d v="2013-10-14T00:00:00"/>
    <d v="2013-10-14T00:00:00"/>
    <n v="1"/>
    <n v="100"/>
    <n v="0"/>
    <n v="40"/>
    <n v="0"/>
    <n v="1"/>
    <n v="0"/>
    <n v="1"/>
    <n v="0"/>
    <s v="Tuesday"/>
    <s v="DCX"/>
    <n v="1.7413424053796569"/>
    <n v="5.7049967028853033"/>
    <n v="0.85085749563908386"/>
    <n v="1"/>
    <n v="0"/>
    <m/>
    <n v="1"/>
    <n v="0.5"/>
    <x v="1"/>
    <x v="1"/>
  </r>
  <r>
    <x v="4502"/>
    <n v="1"/>
    <d v="2013-10-14T00:00:00"/>
    <d v="2013-10-15T00:00:00"/>
    <d v="2013-11-11T00:00:00"/>
    <n v="30"/>
    <n v="60"/>
    <n v="3.3333333330000001"/>
    <n v="88.58"/>
    <n v="0.11111111111111099"/>
    <n v="1"/>
    <n v="0"/>
    <n v="0"/>
    <n v="0"/>
    <s v="Monday"/>
    <s v="RIC"/>
    <n v="0.98842874573738226"/>
    <n v="2.6870091790872017"/>
    <n v="0.72877745852328701"/>
    <n v="1"/>
    <n v="1"/>
    <m/>
    <n v="1"/>
    <n v="0.5"/>
    <x v="1"/>
    <x v="0"/>
  </r>
  <r>
    <x v="4503"/>
    <n v="1"/>
    <d v="2013-10-15T00:00:00"/>
    <d v="2013-10-15T00:00:00"/>
    <d v="2013-11-17T00:00:00"/>
    <n v="35"/>
    <n v="2.8571428569999999"/>
    <n v="0"/>
    <n v="36.799999999999997"/>
    <n v="0.15151515151515199"/>
    <n v="1"/>
    <n v="0"/>
    <n v="0"/>
    <n v="0"/>
    <s v="Monday"/>
    <s v="DCX"/>
    <n v="0.88358579089537326"/>
    <n v="2.419560206726068"/>
    <n v="0.70756473360724559"/>
    <n v="1"/>
    <n v="1"/>
    <m/>
    <n v="1"/>
    <n v="0.5"/>
    <x v="1"/>
    <x v="0"/>
  </r>
  <r>
    <x v="4504"/>
    <n v="1"/>
    <d v="2013-10-15T00:00:00"/>
    <d v="2013-10-15T00:00:00"/>
    <d v="2013-10-15T00:00:00"/>
    <n v="26"/>
    <n v="73.07692308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m/>
    <n v="1"/>
    <n v="0.5"/>
    <x v="1"/>
    <x v="0"/>
  </r>
  <r>
    <x v="4505"/>
    <n v="1"/>
    <d v="2013-10-07T00:00:00"/>
    <d v="2013-10-15T00:00:00"/>
    <d v="2013-10-15T00:00:00"/>
    <n v="33"/>
    <n v="0"/>
    <n v="0"/>
    <n v="40.25"/>
    <n v="0"/>
    <n v="1"/>
    <n v="0"/>
    <n v="0"/>
    <n v="0"/>
    <s v="Wednesday"/>
    <s v="CHO"/>
    <n v="0.89057127166410499"/>
    <n v="2.4365211692876358"/>
    <n v="0.7090080489138112"/>
    <n v="1"/>
    <n v="1"/>
    <m/>
    <n v="1"/>
    <n v="0.5"/>
    <x v="1"/>
    <x v="0"/>
  </r>
  <r>
    <x v="4506"/>
    <n v="1"/>
    <d v="2013-10-15T00:00:00"/>
    <d v="2013-10-15T00:00:00"/>
    <d v="2013-12-05T00:00:00"/>
    <n v="37"/>
    <n v="10.81081081"/>
    <n v="0"/>
    <n v="237.77"/>
    <n v="3.9215686274509803E-2"/>
    <n v="1"/>
    <n v="0"/>
    <n v="0"/>
    <n v="0"/>
    <s v="Friday"/>
    <s v="RIC"/>
    <n v="1.2905052315017573"/>
    <n v="3.6346224176885258"/>
    <n v="0.78423269257417938"/>
    <n v="1"/>
    <n v="1"/>
    <m/>
    <n v="1"/>
    <n v="0.5"/>
    <x v="1"/>
    <x v="0"/>
  </r>
  <r>
    <x v="4507"/>
    <n v="1"/>
    <d v="2013-10-15T00:00:00"/>
    <d v="2013-10-15T00:00:00"/>
    <d v="2013-10-15T00:00:00"/>
    <n v="32"/>
    <n v="15.625"/>
    <n v="9.375"/>
    <n v="42.5"/>
    <n v="0"/>
    <n v="0"/>
    <n v="1"/>
    <n v="0"/>
    <n v="0"/>
    <s v="Tuesday"/>
    <s v="RIC"/>
    <n v="0.95378329306595222"/>
    <n v="2.595510685126575"/>
    <n v="0.72187539196124062"/>
    <n v="1"/>
    <n v="1"/>
    <m/>
    <n v="1"/>
    <n v="0.5"/>
    <x v="1"/>
    <x v="0"/>
  </r>
  <r>
    <x v="4508"/>
    <n v="1"/>
    <d v="2013-10-15T00:00:00"/>
    <d v="2013-10-15T00:00:00"/>
    <d v="2013-10-15T00:00:00"/>
    <n v="27"/>
    <n v="40.74074074"/>
    <n v="0"/>
    <n v="40.020000000000003"/>
    <n v="0"/>
    <n v="1"/>
    <n v="1"/>
    <n v="0"/>
    <n v="0"/>
    <s v="Thursday"/>
    <s v="DCX"/>
    <n v="1.7578358420495039"/>
    <n v="5.7998719634965958"/>
    <n v="0.85293840746292737"/>
    <n v="1"/>
    <n v="1"/>
    <m/>
    <n v="1"/>
    <n v="0.5"/>
    <x v="1"/>
    <x v="0"/>
  </r>
  <r>
    <x v="4509"/>
    <n v="1"/>
    <d v="2013-10-06T00:00:00"/>
    <d v="2013-10-15T00:00:00"/>
    <d v="2013-10-15T00:00:00"/>
    <n v="37"/>
    <n v="8.1081081079999997"/>
    <n v="5.4054054049999998"/>
    <n v="40.25"/>
    <n v="0"/>
    <n v="1"/>
    <n v="0"/>
    <n v="0"/>
    <n v="0"/>
    <s v="Wednesday"/>
    <s v="RIC"/>
    <n v="0.89057127166410499"/>
    <n v="2.4365211692876358"/>
    <n v="0.7090080489138112"/>
    <n v="1"/>
    <n v="1"/>
    <m/>
    <n v="1"/>
    <n v="0.5"/>
    <x v="1"/>
    <x v="0"/>
  </r>
  <r>
    <x v="4510"/>
    <n v="1"/>
    <d v="2013-09-08T00:00:00"/>
    <d v="2013-10-15T00:00:00"/>
    <d v="2013-10-15T00:00:00"/>
    <n v="40"/>
    <n v="0"/>
    <n v="0"/>
    <n v="50.35"/>
    <n v="0"/>
    <n v="1"/>
    <n v="0"/>
    <n v="0"/>
    <n v="0"/>
    <s v="Wednesday"/>
    <s v="CHO"/>
    <n v="0.91102151971169654"/>
    <n v="2.4868616144627715"/>
    <n v="0.71320915179076527"/>
    <n v="1"/>
    <n v="1"/>
    <m/>
    <n v="1"/>
    <n v="0.5"/>
    <x v="1"/>
    <x v="0"/>
  </r>
  <r>
    <x v="4511"/>
    <n v="1"/>
    <d v="2013-10-15T00:00:00"/>
    <d v="2013-10-15T00:00:00"/>
    <d v="2014-01-19T00:00:00"/>
    <n v="37"/>
    <n v="29.729729729999999"/>
    <n v="10.81081081"/>
    <n v="66.790000000000006"/>
    <n v="5.2083333333333301E-2"/>
    <n v="1"/>
    <n v="0"/>
    <n v="0"/>
    <n v="0"/>
    <s v="Thursday"/>
    <s v="RIC"/>
    <n v="0.94430885415747934"/>
    <n v="2.5710358036706502"/>
    <n v="0.71996920362094807"/>
    <n v="1"/>
    <n v="1"/>
    <m/>
    <n v="1"/>
    <n v="0.5"/>
    <x v="1"/>
    <x v="0"/>
  </r>
  <r>
    <x v="4512"/>
    <n v="1"/>
    <d v="2013-10-15T00:00:00"/>
    <d v="2013-10-15T00:00:00"/>
    <d v="2014-01-15T00:00:00"/>
    <n v="43"/>
    <n v="90.697674419999998"/>
    <n v="30.232558139999998"/>
    <n v="113.61"/>
    <n v="0.19565217391304299"/>
    <n v="1"/>
    <n v="1"/>
    <n v="1"/>
    <n v="0"/>
    <s v="Thursday"/>
    <s v="DCX"/>
    <n v="2.7581165119862598"/>
    <n v="15.770112141047122"/>
    <n v="0.94037010655686881"/>
    <n v="1"/>
    <n v="1"/>
    <m/>
    <n v="1"/>
    <n v="0.5"/>
    <x v="1"/>
    <x v="0"/>
  </r>
  <r>
    <x v="4513"/>
    <n v="1"/>
    <d v="2013-09-24T00:00:00"/>
    <d v="2013-10-21T00:00:00"/>
    <d v="2013-10-21T00:00:00"/>
    <n v="33"/>
    <n v="3.0303030299999998"/>
    <n v="0"/>
    <n v="23.75"/>
    <n v="0"/>
    <n v="1"/>
    <n v="0"/>
    <n v="0"/>
    <n v="0"/>
    <s v="Wednesday"/>
    <s v="DCX"/>
    <n v="0.8571624505962574"/>
    <n v="2.3564646132109246"/>
    <n v="0.70206746823308197"/>
    <n v="1"/>
    <n v="1"/>
    <m/>
    <n v="1"/>
    <n v="0.5"/>
    <x v="1"/>
    <x v="0"/>
  </r>
  <r>
    <x v="4514"/>
    <n v="1"/>
    <d v="2012-08-28T00:00:00"/>
    <d v="2012-08-14T00:00:00"/>
    <d v="2014-01-06T00:00:00"/>
    <n v="33"/>
    <n v="66.666666669999998"/>
    <n v="3.0303030299999998"/>
    <n v="84.9"/>
    <n v="0.111764705882353"/>
    <n v="0"/>
    <n v="0"/>
    <n v="1"/>
    <n v="0"/>
    <s v="Thursday"/>
    <s v="DCX"/>
    <n v="1.0231808981959896"/>
    <n v="2.7820300588231501"/>
    <n v="0.73559173659471955"/>
    <n v="1"/>
    <n v="1"/>
    <m/>
    <n v="1"/>
    <n v="0.5"/>
    <x v="1"/>
    <x v="0"/>
  </r>
  <r>
    <x v="4515"/>
    <n v="1"/>
    <d v="2013-10-15T00:00:00"/>
    <d v="2013-10-15T00:00:00"/>
    <d v="2013-10-15T00:00:00"/>
    <n v="21"/>
    <n v="38.095238100000003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m/>
    <n v="1"/>
    <n v="0.5"/>
    <x v="1"/>
    <x v="0"/>
  </r>
  <r>
    <x v="4516"/>
    <n v="1"/>
    <d v="2013-10-15T00:00:00"/>
    <d v="2013-10-15T00:00:00"/>
    <d v="2013-12-29T00:00:00"/>
    <n v="30"/>
    <n v="90"/>
    <n v="13.33333333"/>
    <n v="52.29"/>
    <n v="5.3333333333333302E-2"/>
    <n v="1"/>
    <n v="0"/>
    <n v="0"/>
    <n v="0"/>
    <s v="Monday"/>
    <s v="DCX"/>
    <n v="0.91494958715846164"/>
    <n v="2.4966493855424239"/>
    <n v="0.7140119326419474"/>
    <n v="1"/>
    <n v="1"/>
    <m/>
    <n v="1"/>
    <n v="0.5"/>
    <x v="1"/>
    <x v="0"/>
  </r>
  <r>
    <x v="4517"/>
    <n v="1"/>
    <d v="2013-10-15T00:00:00"/>
    <d v="2013-10-31T00:00:00"/>
    <d v="2013-10-31T00:00:00"/>
    <n v="35"/>
    <n v="17.14285714"/>
    <n v="5.7142857139999998"/>
    <n v="29.56"/>
    <n v="0"/>
    <n v="1"/>
    <n v="0"/>
    <n v="0"/>
    <n v="0"/>
    <s v="Saturday"/>
    <s v="DCX"/>
    <n v="0.86892640516620856"/>
    <n v="2.3843496534547981"/>
    <n v="0.7045222561506953"/>
    <n v="1"/>
    <n v="1"/>
    <m/>
    <n v="1"/>
    <n v="0.5"/>
    <x v="1"/>
    <x v="0"/>
  </r>
  <r>
    <x v="4518"/>
    <n v="1"/>
    <d v="2013-10-15T00:00:00"/>
    <d v="2013-11-14T00:00:00"/>
    <d v="2013-11-14T00:00:00"/>
    <n v="28"/>
    <n v="71.428571430000005"/>
    <n v="35.714285709999999"/>
    <n v="51.32"/>
    <n v="0"/>
    <n v="1"/>
    <n v="0"/>
    <n v="0"/>
    <n v="0"/>
    <s v="Friday"/>
    <s v="CHO"/>
    <n v="0.91298555343507914"/>
    <n v="2.4917506941260235"/>
    <n v="0.71361071061509518"/>
    <n v="1"/>
    <n v="1"/>
    <m/>
    <n v="1"/>
    <n v="0.5"/>
    <x v="1"/>
    <x v="0"/>
  </r>
  <r>
    <x v="4519"/>
    <n v="0"/>
    <d v="2013-10-15T00:00:00"/>
    <d v="2013-10-15T00:00:00"/>
    <d v="2013-10-15T00:00:00"/>
    <n v="3"/>
    <n v="0"/>
    <n v="0"/>
    <n v="40"/>
    <n v="0"/>
    <n v="1"/>
    <n v="0"/>
    <n v="0"/>
    <n v="0"/>
    <s v="Wednesday"/>
    <s v="DCX"/>
    <n v="0.89006507740550123"/>
    <n v="2.435288128366222"/>
    <n v="0.70890360207555958"/>
    <n v="1"/>
    <n v="0"/>
    <m/>
    <n v="1"/>
    <n v="0.5"/>
    <x v="1"/>
    <x v="1"/>
  </r>
  <r>
    <x v="4520"/>
    <n v="0"/>
    <d v="2013-10-15T00:00:00"/>
    <d v="2013-10-15T00:00:00"/>
    <d v="2013-10-15T00:00:00"/>
    <n v="1"/>
    <n v="100"/>
    <n v="0"/>
    <n v="40.25"/>
    <n v="0"/>
    <n v="1"/>
    <n v="1"/>
    <n v="0"/>
    <n v="0"/>
    <s v="Friday"/>
    <s v="CHO"/>
    <n v="1.7583015407674194"/>
    <n v="5.8025735854561855"/>
    <n v="0.85299681253900916"/>
    <n v="1"/>
    <n v="0"/>
    <m/>
    <n v="1"/>
    <n v="0.5"/>
    <x v="1"/>
    <x v="1"/>
  </r>
  <r>
    <x v="4521"/>
    <n v="1"/>
    <d v="2013-10-15T00:00:00"/>
    <d v="2013-10-15T00:00:00"/>
    <d v="2013-10-15T00:00:00"/>
    <n v="32"/>
    <n v="3.125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4522"/>
    <n v="1"/>
    <d v="2013-10-15T00:00:00"/>
    <d v="2013-10-15T00:00:00"/>
    <d v="2013-10-15T00:00:00"/>
    <n v="33"/>
    <n v="3.0303030299999998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4523"/>
    <n v="1"/>
    <d v="2013-10-15T00:00:00"/>
    <d v="2013-11-02T00:00:00"/>
    <d v="2013-11-02T00:00:00"/>
    <n v="37"/>
    <n v="8.1081081079999997"/>
    <n v="0"/>
    <n v="20.02"/>
    <n v="0"/>
    <n v="1"/>
    <n v="0"/>
    <n v="0"/>
    <n v="0"/>
    <s v="Monday"/>
    <s v="DCX"/>
    <n v="0.84961003225788945"/>
    <n v="2.3387346430033964"/>
    <n v="0.70048533144268132"/>
    <n v="1"/>
    <n v="1"/>
    <m/>
    <n v="1"/>
    <n v="0.5"/>
    <x v="1"/>
    <x v="0"/>
  </r>
  <r>
    <x v="4524"/>
    <n v="1"/>
    <d v="2013-10-15T00:00:00"/>
    <d v="2013-10-15T00:00:00"/>
    <d v="2013-10-15T00:00:00"/>
    <n v="35"/>
    <n v="2.8571428569999999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525"/>
    <n v="1"/>
    <d v="2013-10-15T00:00:00"/>
    <d v="2013-10-15T00:00:00"/>
    <d v="2013-10-15T00:00:00"/>
    <n v="32"/>
    <n v="0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m/>
    <n v="1"/>
    <n v="0.5"/>
    <x v="1"/>
    <x v="0"/>
  </r>
  <r>
    <x v="4526"/>
    <n v="1"/>
    <d v="2013-10-15T00:00:00"/>
    <d v="2013-10-15T00:00:00"/>
    <d v="2013-10-15T00:00:00"/>
    <n v="33"/>
    <n v="0"/>
    <n v="0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m/>
    <n v="1"/>
    <n v="0.5"/>
    <x v="1"/>
    <x v="0"/>
  </r>
  <r>
    <x v="4527"/>
    <n v="1"/>
    <d v="2013-10-15T00:00:00"/>
    <d v="2013-10-15T00:00:00"/>
    <d v="2013-10-15T00:00:00"/>
    <n v="32"/>
    <n v="9.375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528"/>
    <n v="1"/>
    <d v="2013-10-15T00:00:00"/>
    <d v="2013-10-16T00:00:00"/>
    <d v="2013-10-16T00:00:00"/>
    <n v="29"/>
    <n v="10.34482759"/>
    <n v="0"/>
    <n v="50.56"/>
    <n v="0"/>
    <n v="1"/>
    <n v="0"/>
    <n v="0"/>
    <n v="0"/>
    <s v="Thursday"/>
    <s v="DCX"/>
    <n v="0.9114467228889237"/>
    <n v="2.4879192607639142"/>
    <n v="0.71329611575326923"/>
    <n v="1"/>
    <n v="1"/>
    <m/>
    <n v="1"/>
    <n v="0.5"/>
    <x v="1"/>
    <x v="0"/>
  </r>
  <r>
    <x v="4529"/>
    <n v="1"/>
    <d v="2013-10-15T00:00:00"/>
    <d v="2013-10-15T00:00:00"/>
    <d v="2013-10-15T00:00:00"/>
    <n v="33"/>
    <n v="3.0303030299999998"/>
    <n v="3.0303030299999998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m/>
    <n v="1"/>
    <n v="0.5"/>
    <x v="1"/>
    <x v="0"/>
  </r>
  <r>
    <x v="4530"/>
    <n v="1"/>
    <d v="2013-10-15T00:00:00"/>
    <d v="2013-10-15T00:00:00"/>
    <d v="2013-11-26T00:00:00"/>
    <n v="32"/>
    <n v="21.875"/>
    <n v="9.375"/>
    <n v="31.14"/>
    <n v="0.14285714285714299"/>
    <n v="1"/>
    <n v="1"/>
    <n v="0"/>
    <n v="0"/>
    <s v="Wednesday"/>
    <s v="RIC"/>
    <n v="1.7398558219838987"/>
    <n v="5.6965220502136109"/>
    <n v="0.85066875125601937"/>
    <n v="1"/>
    <n v="1"/>
    <m/>
    <n v="1"/>
    <n v="0.5"/>
    <x v="1"/>
    <x v="0"/>
  </r>
  <r>
    <x v="4531"/>
    <n v="1"/>
    <d v="2013-10-15T00:00:00"/>
    <d v="2013-10-22T00:00:00"/>
    <d v="2014-01-14T00:00:00"/>
    <n v="48"/>
    <n v="25"/>
    <n v="2.0833333330000001"/>
    <n v="46.24"/>
    <n v="0.15476190476190499"/>
    <n v="1"/>
    <n v="0"/>
    <n v="1"/>
    <n v="0"/>
    <s v="Monday"/>
    <s v="DCX"/>
    <n v="1.7539770140744064"/>
    <n v="5.7775343814733144"/>
    <n v="0.85245371786920865"/>
    <n v="1"/>
    <n v="1"/>
    <m/>
    <n v="1"/>
    <n v="0.5"/>
    <x v="1"/>
    <x v="0"/>
  </r>
  <r>
    <x v="4532"/>
    <n v="1"/>
    <d v="2013-10-16T00:00:00"/>
    <d v="2013-10-16T00:00:00"/>
    <d v="2013-10-16T00:00:00"/>
    <n v="14"/>
    <n v="100"/>
    <n v="21.428571430000002"/>
    <n v="25"/>
    <n v="0"/>
    <n v="1"/>
    <n v="0"/>
    <n v="1"/>
    <n v="0"/>
    <s v="Monday"/>
    <s v="DCX"/>
    <n v="1.7109707498634317"/>
    <n v="5.5343313221895745"/>
    <n v="0.84696215256117247"/>
    <n v="1"/>
    <n v="1"/>
    <m/>
    <n v="1"/>
    <n v="0.5"/>
    <x v="1"/>
    <x v="0"/>
  </r>
  <r>
    <x v="4533"/>
    <n v="0"/>
    <d v="2013-10-16T00:00:00"/>
    <d v="2013-10-16T00:00:00"/>
    <d v="2013-10-16T00:00:00"/>
    <n v="1"/>
    <n v="0"/>
    <n v="0"/>
    <n v="14.64"/>
    <n v="0"/>
    <n v="1"/>
    <n v="0"/>
    <n v="0"/>
    <n v="0"/>
    <s v="Thursday"/>
    <s v="CHO"/>
    <n v="0.83871673181273665"/>
    <n v="2.3133963631843852"/>
    <n v="0.69819487607605868"/>
    <n v="1"/>
    <n v="0"/>
    <m/>
    <n v="1"/>
    <n v="0.5"/>
    <x v="1"/>
    <x v="1"/>
  </r>
  <r>
    <x v="4534"/>
    <n v="1"/>
    <d v="2013-10-16T00:00:00"/>
    <d v="2013-10-16T00:00:00"/>
    <d v="2013-10-16T00:00:00"/>
    <n v="34"/>
    <n v="11.764705879999999"/>
    <n v="2.9411764709999999"/>
    <n v="89.26"/>
    <n v="0"/>
    <n v="1"/>
    <n v="1"/>
    <n v="0"/>
    <n v="0"/>
    <s v="Tuesday"/>
    <s v="CHO"/>
    <n v="1.8575358632240988"/>
    <n v="6.4079272917716192"/>
    <n v="0.86500947422759489"/>
    <n v="1"/>
    <n v="1"/>
    <m/>
    <n v="1"/>
    <n v="0.5"/>
    <x v="1"/>
    <x v="0"/>
  </r>
  <r>
    <x v="4535"/>
    <n v="1"/>
    <d v="2013-10-16T00:00:00"/>
    <d v="2013-10-16T00:00:00"/>
    <d v="2013-10-16T00:00:00"/>
    <n v="31"/>
    <n v="25.80645161"/>
    <n v="9.6774193549999996"/>
    <n v="51.02"/>
    <n v="0"/>
    <n v="1"/>
    <n v="0"/>
    <n v="0"/>
    <n v="0"/>
    <s v="Friday"/>
    <s v="RIC"/>
    <n v="0.91237812032475463"/>
    <n v="2.4902375818555087"/>
    <n v="0.71348655312215969"/>
    <n v="1"/>
    <n v="1"/>
    <m/>
    <n v="1"/>
    <n v="0.5"/>
    <x v="1"/>
    <x v="0"/>
  </r>
  <r>
    <x v="4536"/>
    <n v="1"/>
    <d v="2013-10-16T00:00:00"/>
    <d v="2013-10-16T00:00:00"/>
    <d v="2013-10-16T00:00:00"/>
    <n v="35"/>
    <n v="5.7142857139999998"/>
    <n v="0"/>
    <n v="40.020000000000003"/>
    <n v="0"/>
    <n v="1"/>
    <n v="1"/>
    <n v="0"/>
    <n v="0"/>
    <s v="Thursday"/>
    <s v="CHO"/>
    <n v="1.7578358420495039"/>
    <n v="5.7998719634965958"/>
    <n v="0.85293840746292737"/>
    <n v="1"/>
    <n v="1"/>
    <m/>
    <n v="1"/>
    <n v="0.5"/>
    <x v="1"/>
    <x v="0"/>
  </r>
  <r>
    <x v="4537"/>
    <n v="0"/>
    <d v="2013-09-20T00:00:00"/>
    <d v="2013-10-16T00:00:00"/>
    <d v="2013-10-16T00:00:00"/>
    <n v="3"/>
    <n v="33.333333330000002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0"/>
    <m/>
    <n v="1"/>
    <n v="0.5"/>
    <x v="1"/>
    <x v="1"/>
  </r>
  <r>
    <x v="4538"/>
    <n v="1"/>
    <d v="2013-10-16T00:00:00"/>
    <d v="2013-10-16T00:00:00"/>
    <d v="2013-10-16T00:00:00"/>
    <n v="33"/>
    <n v="6.0606060609999997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539"/>
    <n v="1"/>
    <d v="2013-09-18T00:00:00"/>
    <d v="2013-10-16T00:00:00"/>
    <d v="2013-10-16T00:00:00"/>
    <n v="4"/>
    <n v="75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540"/>
    <n v="1"/>
    <d v="2013-10-16T00:00:00"/>
    <d v="2013-11-03T00:00:00"/>
    <d v="2013-11-03T00:00:00"/>
    <n v="33"/>
    <n v="30.3030303"/>
    <n v="15.15151515"/>
    <n v="108.09"/>
    <n v="0"/>
    <n v="1"/>
    <n v="0"/>
    <n v="0"/>
    <n v="0"/>
    <s v="Tuesday"/>
    <s v="RIC"/>
    <n v="1.0279321456788191"/>
    <n v="2.7952796231919486"/>
    <n v="0.73651480278573811"/>
    <n v="1"/>
    <n v="1"/>
    <m/>
    <n v="1"/>
    <n v="0.5"/>
    <x v="1"/>
    <x v="0"/>
  </r>
  <r>
    <x v="4541"/>
    <n v="1"/>
    <d v="2013-10-16T00:00:00"/>
    <d v="2013-10-16T00:00:00"/>
    <d v="2013-10-23T00:00:00"/>
    <n v="32"/>
    <n v="21.875"/>
    <n v="12.5"/>
    <n v="69.63"/>
    <n v="0.28571428571428598"/>
    <n v="1"/>
    <n v="0"/>
    <n v="0"/>
    <n v="0"/>
    <s v="Thursday"/>
    <s v="BWI"/>
    <n v="0.95005922093521789"/>
    <n v="2.5858627919943582"/>
    <n v="0.72112708767536882"/>
    <n v="1"/>
    <n v="1"/>
    <m/>
    <n v="1"/>
    <n v="0.5"/>
    <x v="1"/>
    <x v="0"/>
  </r>
  <r>
    <x v="4542"/>
    <n v="0"/>
    <d v="2013-10-16T00:00:00"/>
    <d v="2013-10-16T00:00:00"/>
    <d v="2013-10-16T00:00:00"/>
    <n v="10"/>
    <n v="20"/>
    <n v="0"/>
    <n v="40.020000000000003"/>
    <n v="0"/>
    <n v="1"/>
    <n v="0"/>
    <n v="0"/>
    <n v="0"/>
    <s v="Thursday"/>
    <s v="CHO"/>
    <n v="0.89010557294618953"/>
    <n v="2.4353867486725398"/>
    <n v="0.70891195863568846"/>
    <n v="1"/>
    <n v="0"/>
    <m/>
    <n v="1"/>
    <n v="0.5"/>
    <x v="1"/>
    <x v="1"/>
  </r>
  <r>
    <x v="4543"/>
    <n v="1"/>
    <d v="2013-10-16T00:00:00"/>
    <d v="2013-10-22T00:00:00"/>
    <d v="2013-11-07T00:00:00"/>
    <n v="36"/>
    <n v="8.3333333330000006"/>
    <n v="8.3333333330000006"/>
    <n v="33.26"/>
    <n v="0.125"/>
    <n v="1"/>
    <n v="0"/>
    <n v="0"/>
    <n v="0"/>
    <s v="Wednesday"/>
    <s v="RIC"/>
    <n v="0.87641808019354406"/>
    <n v="2.4022795046596586"/>
    <n v="0.70607940981026684"/>
    <n v="1"/>
    <n v="1"/>
    <m/>
    <n v="1"/>
    <n v="0.5"/>
    <x v="1"/>
    <x v="0"/>
  </r>
  <r>
    <x v="4544"/>
    <n v="1"/>
    <d v="2013-10-16T00:00:00"/>
    <d v="2013-10-22T00:00:00"/>
    <d v="2013-10-22T00:00:00"/>
    <n v="33"/>
    <n v="3.0303030299999998"/>
    <n v="3.0303030299999998"/>
    <n v="59.47"/>
    <n v="0"/>
    <n v="1"/>
    <n v="0"/>
    <n v="0"/>
    <n v="0"/>
    <s v="Wednesday"/>
    <s v="CHO"/>
    <n v="0.92948748626556144"/>
    <n v="2.5332105396675839"/>
    <n v="0.7169712960003557"/>
    <n v="1"/>
    <n v="1"/>
    <m/>
    <n v="1"/>
    <n v="0.5"/>
    <x v="1"/>
    <x v="0"/>
  </r>
  <r>
    <x v="4545"/>
    <n v="1"/>
    <d v="2013-10-16T00:00:00"/>
    <d v="2013-10-25T00:00:00"/>
    <d v="2014-01-13T00:00:00"/>
    <n v="38"/>
    <n v="13.15789474"/>
    <n v="2.6315789469999999"/>
    <n v="33.83"/>
    <n v="2.5000000000000001E-2"/>
    <n v="1"/>
    <n v="0"/>
    <n v="0"/>
    <n v="0"/>
    <s v="Tuesday"/>
    <s v="BWI"/>
    <n v="0.87757220310316064"/>
    <n v="2.405053631004745"/>
    <n v="0.70631886943145583"/>
    <n v="1"/>
    <n v="1"/>
    <m/>
    <n v="1"/>
    <n v="0.5"/>
    <x v="1"/>
    <x v="0"/>
  </r>
  <r>
    <x v="4546"/>
    <n v="1"/>
    <d v="2013-10-16T00:00:00"/>
    <d v="2013-11-18T00:00:00"/>
    <d v="2013-11-18T00:00:00"/>
    <n v="32"/>
    <n v="90.625"/>
    <n v="25"/>
    <n v="64.27"/>
    <n v="0"/>
    <n v="1"/>
    <n v="0"/>
    <n v="0"/>
    <n v="0"/>
    <s v="Wednesday"/>
    <s v="CHO"/>
    <n v="0.93920641603075339"/>
    <n v="2.5579506640077305"/>
    <n v="0.71893932928412652"/>
    <n v="1"/>
    <n v="1"/>
    <m/>
    <n v="1"/>
    <n v="0.5"/>
    <x v="1"/>
    <x v="0"/>
  </r>
  <r>
    <x v="4547"/>
    <n v="1"/>
    <d v="2013-10-16T00:00:00"/>
    <d v="2013-10-20T00:00:00"/>
    <d v="2013-12-10T00:00:00"/>
    <n v="29"/>
    <n v="58.620689659999996"/>
    <n v="20.689655170000002"/>
    <n v="60.83"/>
    <n v="5.8823529411764698E-2"/>
    <n v="1"/>
    <n v="0"/>
    <n v="0"/>
    <n v="0"/>
    <s v="Monday"/>
    <s v="CHO"/>
    <n v="0.93224118303236581"/>
    <n v="2.5401958466348651"/>
    <n v="0.71752975165186117"/>
    <n v="1"/>
    <n v="1"/>
    <m/>
    <n v="1"/>
    <n v="0.5"/>
    <x v="1"/>
    <x v="0"/>
  </r>
  <r>
    <x v="4548"/>
    <n v="1"/>
    <d v="2013-08-25T00:00:00"/>
    <d v="2013-10-16T00:00:00"/>
    <d v="2013-10-16T00:00:00"/>
    <n v="30"/>
    <n v="10"/>
    <n v="0"/>
    <n v="109.19"/>
    <n v="0"/>
    <n v="1"/>
    <n v="0"/>
    <n v="0"/>
    <n v="0"/>
    <s v="Thursday"/>
    <s v="BWI"/>
    <n v="1.0301594004166756"/>
    <n v="2.8015123613475876"/>
    <n v="0.73694679776195371"/>
    <n v="1"/>
    <n v="1"/>
    <m/>
    <n v="1"/>
    <n v="0.5"/>
    <x v="1"/>
    <x v="0"/>
  </r>
  <r>
    <x v="4549"/>
    <n v="0"/>
    <d v="2013-10-16T00:00:00"/>
    <d v="2013-10-16T00:00:00"/>
    <d v="2013-10-16T00:00:00"/>
    <n v="0"/>
    <n v="0"/>
    <n v="0"/>
    <n v="40.020000000000003"/>
    <n v="0"/>
    <n v="0"/>
    <n v="0"/>
    <n v="0"/>
    <n v="0"/>
    <s v="Friday"/>
    <s v="CHO"/>
    <n v="8.1031576917288586E-2"/>
    <n v="1.0844051381974911"/>
    <n v="0.52024681686173568"/>
    <n v="1"/>
    <n v="0"/>
    <m/>
    <n v="1"/>
    <n v="0.5"/>
    <x v="1"/>
    <x v="1"/>
  </r>
  <r>
    <x v="4550"/>
    <n v="1"/>
    <d v="2013-10-16T00:00:00"/>
    <d v="2013-10-16T00:00:00"/>
    <d v="2013-10-16T00:00:00"/>
    <n v="27"/>
    <n v="18.518518520000001"/>
    <n v="0"/>
    <n v="40.020000000000003"/>
    <n v="0"/>
    <n v="1"/>
    <n v="0"/>
    <n v="0"/>
    <n v="0"/>
    <s v="Thursday"/>
    <s v="CHO"/>
    <n v="0.89010557294618953"/>
    <n v="2.4353867486725398"/>
    <n v="0.70891195863568846"/>
    <n v="1"/>
    <n v="1"/>
    <m/>
    <n v="1"/>
    <n v="0.5"/>
    <x v="1"/>
    <x v="0"/>
  </r>
  <r>
    <x v="4551"/>
    <n v="1"/>
    <d v="2013-10-16T00:00:00"/>
    <d v="2013-10-16T00:00:00"/>
    <d v="2013-10-16T00:00:00"/>
    <n v="19"/>
    <n v="100"/>
    <n v="26.315789469999999"/>
    <n v="51.56"/>
    <n v="0"/>
    <n v="1"/>
    <n v="0"/>
    <n v="0"/>
    <n v="0"/>
    <s v="Saturday"/>
    <s v="DCX"/>
    <n v="0.91347149992333876"/>
    <n v="2.4929618458790892"/>
    <n v="0.71371001341461104"/>
    <n v="1"/>
    <n v="1"/>
    <m/>
    <n v="1"/>
    <n v="0.5"/>
    <x v="1"/>
    <x v="0"/>
  </r>
  <r>
    <x v="4552"/>
    <n v="1"/>
    <d v="2013-10-16T00:00:00"/>
    <d v="2013-10-16T00:00:00"/>
    <d v="2013-10-16T00:00:00"/>
    <n v="34"/>
    <n v="20.58823529"/>
    <n v="8.8235294119999992"/>
    <n v="40"/>
    <n v="0"/>
    <n v="1"/>
    <n v="0"/>
    <n v="0"/>
    <n v="0"/>
    <s v="Friday"/>
    <s v="DCX"/>
    <n v="0.89006507740550123"/>
    <n v="2.435288128366222"/>
    <n v="0.70890360207555958"/>
    <n v="1"/>
    <n v="1"/>
    <m/>
    <n v="1"/>
    <n v="0.5"/>
    <x v="1"/>
    <x v="0"/>
  </r>
  <r>
    <x v="4553"/>
    <n v="1"/>
    <d v="2013-10-16T00:00:00"/>
    <d v="2013-10-17T00:00:00"/>
    <d v="2013-11-21T00:00:00"/>
    <n v="34"/>
    <n v="14.70588235"/>
    <n v="14.70588235"/>
    <n v="48.28"/>
    <n v="0.25714285714285701"/>
    <n v="1"/>
    <n v="0"/>
    <n v="0"/>
    <n v="0"/>
    <s v="Friday"/>
    <s v="RIC"/>
    <n v="0.90683023125045747"/>
    <n v="2.476460272811603"/>
    <n v="0.71235109233932203"/>
    <n v="1"/>
    <n v="1"/>
    <m/>
    <n v="1"/>
    <n v="0.5"/>
    <x v="1"/>
    <x v="0"/>
  </r>
  <r>
    <x v="4554"/>
    <n v="1"/>
    <d v="2013-10-16T00:00:00"/>
    <d v="2013-10-16T00:00:00"/>
    <d v="2013-10-16T00:00:00"/>
    <n v="11"/>
    <n v="18.18181818"/>
    <n v="9.0909090910000003"/>
    <n v="40.020000000000003"/>
    <n v="0"/>
    <n v="1"/>
    <n v="0"/>
    <n v="0"/>
    <n v="0"/>
    <s v="Wednesday"/>
    <s v="DCX"/>
    <n v="0.89010557294618953"/>
    <n v="2.4353867486725398"/>
    <n v="0.70891195863568846"/>
    <n v="1"/>
    <n v="1"/>
    <m/>
    <n v="1"/>
    <n v="0.5"/>
    <x v="1"/>
    <x v="0"/>
  </r>
  <r>
    <x v="4555"/>
    <n v="1"/>
    <d v="2013-10-16T00:00:00"/>
    <d v="2013-10-19T00:00:00"/>
    <d v="2013-10-19T00:00:00"/>
    <n v="32"/>
    <n v="15.625"/>
    <n v="9.375"/>
    <n v="40"/>
    <n v="0"/>
    <n v="1"/>
    <n v="0"/>
    <n v="0"/>
    <n v="0"/>
    <s v="Wednesday"/>
    <s v="DCX"/>
    <n v="0.89006507740550123"/>
    <n v="2.435288128366222"/>
    <n v="0.70890360207555958"/>
    <n v="1"/>
    <n v="1"/>
    <m/>
    <n v="1"/>
    <n v="0.5"/>
    <x v="1"/>
    <x v="0"/>
  </r>
  <r>
    <x v="4556"/>
    <n v="0"/>
    <d v="2013-10-16T00:00:00"/>
    <d v="2013-10-16T00:00:00"/>
    <d v="2013-10-16T00:00:00"/>
    <n v="25"/>
    <n v="8"/>
    <n v="0"/>
    <n v="51.14"/>
    <n v="0"/>
    <n v="1"/>
    <n v="0"/>
    <n v="0"/>
    <n v="0"/>
    <s v="Saturday"/>
    <s v="BWI"/>
    <n v="0.91262109356888443"/>
    <n v="2.4908427164722093"/>
    <n v="0.71353621998455885"/>
    <n v="1"/>
    <n v="0"/>
    <m/>
    <n v="1"/>
    <n v="0.5"/>
    <x v="1"/>
    <x v="1"/>
  </r>
  <r>
    <x v="4557"/>
    <n v="1"/>
    <d v="2013-10-16T00:00:00"/>
    <d v="2013-10-22T00:00:00"/>
    <d v="2014-01-13T00:00:00"/>
    <n v="35"/>
    <n v="28.571428569999998"/>
    <n v="11.42857143"/>
    <n v="45.19"/>
    <n v="6.02409638554217E-2"/>
    <n v="1"/>
    <n v="0"/>
    <n v="0"/>
    <n v="0"/>
    <s v="Tuesday"/>
    <s v="BWI"/>
    <n v="0.90057367021411516"/>
    <n v="2.4610145170024045"/>
    <n v="0.71106737776237261"/>
    <n v="1"/>
    <n v="1"/>
    <m/>
    <n v="1"/>
    <n v="0.5"/>
    <x v="1"/>
    <x v="0"/>
  </r>
  <r>
    <x v="4558"/>
    <n v="1"/>
    <d v="2013-10-03T00:00:00"/>
    <d v="2013-10-16T00:00:00"/>
    <d v="2013-10-27T00:00:00"/>
    <n v="30"/>
    <n v="23.333333329999999"/>
    <n v="0"/>
    <n v="51.57"/>
    <n v="0.18181818181818199"/>
    <n v="1"/>
    <n v="0"/>
    <n v="0"/>
    <n v="0"/>
    <s v="Friday"/>
    <s v="RIC"/>
    <n v="0.91349174769368291"/>
    <n v="2.4930123233090473"/>
    <n v="0.71371415058373844"/>
    <n v="1"/>
    <n v="1"/>
    <m/>
    <n v="1"/>
    <n v="0.5"/>
    <x v="1"/>
    <x v="0"/>
  </r>
  <r>
    <x v="4559"/>
    <n v="0"/>
    <d v="2013-10-16T00:00:00"/>
    <d v="2013-10-16T00:00:00"/>
    <d v="2013-10-16T00:00:00"/>
    <n v="4"/>
    <n v="75"/>
    <n v="75"/>
    <n v="40"/>
    <n v="0"/>
    <n v="0"/>
    <n v="0"/>
    <n v="0"/>
    <n v="0"/>
    <s v="Friday"/>
    <s v="DCX"/>
    <n v="8.0991081376600285E-2"/>
    <n v="1.0843612255142345"/>
    <n v="0.52023670956876056"/>
    <n v="1"/>
    <n v="0"/>
    <m/>
    <n v="1"/>
    <n v="0.5"/>
    <x v="1"/>
    <x v="1"/>
  </r>
  <r>
    <x v="4560"/>
    <n v="1"/>
    <d v="2013-10-16T00:00:00"/>
    <d v="2013-10-16T00:00:00"/>
    <d v="2013-11-19T00:00:00"/>
    <n v="39"/>
    <n v="0"/>
    <n v="0"/>
    <n v="35"/>
    <n v="5.8823529411764698E-2"/>
    <n v="1"/>
    <n v="0"/>
    <n v="0"/>
    <n v="0"/>
    <s v="Wednesday"/>
    <s v="DCX"/>
    <n v="0.87994119223342615"/>
    <n v="2.4107579309588316"/>
    <n v="0.70681003453127489"/>
    <n v="1"/>
    <n v="1"/>
    <m/>
    <n v="1"/>
    <n v="0.5"/>
    <x v="1"/>
    <x v="0"/>
  </r>
  <r>
    <x v="4561"/>
    <n v="1"/>
    <d v="2013-10-16T00:00:00"/>
    <d v="2013-10-20T00:00:00"/>
    <d v="2013-12-16T00:00:00"/>
    <n v="30"/>
    <n v="70"/>
    <n v="16.666666670000001"/>
    <n v="106.96"/>
    <n v="3.5087719298245598E-2"/>
    <n v="1"/>
    <n v="0"/>
    <n v="0"/>
    <n v="0"/>
    <s v="Monday"/>
    <s v="RIC"/>
    <n v="1.0256441476299301"/>
    <n v="2.7888913398447572"/>
    <n v="0.73607055196231275"/>
    <n v="1"/>
    <n v="1"/>
    <m/>
    <n v="1"/>
    <n v="0.5"/>
    <x v="1"/>
    <x v="0"/>
  </r>
  <r>
    <x v="4562"/>
    <n v="1"/>
    <d v="2013-10-13T00:00:00"/>
    <d v="2013-10-17T00:00:00"/>
    <d v="2013-10-17T00:00:00"/>
    <n v="22"/>
    <n v="100"/>
    <n v="4.5454545450000001"/>
    <n v="69.73"/>
    <n v="0"/>
    <n v="1"/>
    <n v="1"/>
    <n v="0"/>
    <n v="0"/>
    <s v="Monday"/>
    <s v="CHO"/>
    <n v="1.8179919677419738"/>
    <n v="6.1594775937636177"/>
    <n v="0.86032500459655514"/>
    <n v="1"/>
    <n v="1"/>
    <m/>
    <n v="1"/>
    <n v="0.5"/>
    <x v="1"/>
    <x v="0"/>
  </r>
  <r>
    <x v="4563"/>
    <n v="0"/>
    <d v="2013-10-17T00:00:00"/>
    <d v="2013-10-17T00:00:00"/>
    <d v="2013-11-12T00:00:00"/>
    <n v="1"/>
    <n v="100"/>
    <n v="0"/>
    <n v="54.69"/>
    <n v="7.69230769230769E-2"/>
    <n v="0"/>
    <n v="0"/>
    <n v="0"/>
    <n v="0"/>
    <s v="Friday"/>
    <s v="DCX"/>
    <n v="0.11073505601215673"/>
    <n v="1.117098899006322"/>
    <n v="0.52765550987279886"/>
    <n v="1"/>
    <n v="0"/>
    <m/>
    <n v="1"/>
    <n v="0.5"/>
    <x v="1"/>
    <x v="1"/>
  </r>
  <r>
    <x v="4564"/>
    <n v="1"/>
    <d v="2013-10-17T00:00:00"/>
    <d v="2013-10-17T00:00:00"/>
    <d v="2013-10-17T00:00:00"/>
    <n v="28"/>
    <n v="10.71428571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4565"/>
    <n v="1"/>
    <d v="2013-10-17T00:00:00"/>
    <d v="2013-10-17T00:00:00"/>
    <d v="2013-11-20T00:00:00"/>
    <n v="32"/>
    <n v="59.375"/>
    <n v="12.5"/>
    <n v="99.72"/>
    <n v="0.14705882352941199"/>
    <n v="1"/>
    <n v="0"/>
    <n v="0"/>
    <n v="0"/>
    <s v="Wednesday"/>
    <s v="DCX"/>
    <n v="1.0109847619007655"/>
    <n v="2.7483061100098447"/>
    <n v="0.73321282449971159"/>
    <n v="1"/>
    <n v="1"/>
    <m/>
    <n v="1"/>
    <n v="0.5"/>
    <x v="1"/>
    <x v="0"/>
  </r>
  <r>
    <x v="4566"/>
    <n v="1"/>
    <d v="2013-10-17T00:00:00"/>
    <d v="2013-10-17T00:00:00"/>
    <d v="2013-10-17T00:00:00"/>
    <n v="33"/>
    <n v="0"/>
    <n v="0"/>
    <n v="109.34"/>
    <n v="0"/>
    <n v="1"/>
    <n v="0"/>
    <n v="0"/>
    <n v="0"/>
    <s v="Monday"/>
    <s v="RIC"/>
    <n v="1.0304631169718379"/>
    <n v="2.8023633562552996"/>
    <n v="0.73700567086654367"/>
    <n v="1"/>
    <n v="1"/>
    <m/>
    <n v="1"/>
    <n v="0.5"/>
    <x v="1"/>
    <x v="0"/>
  </r>
  <r>
    <x v="4567"/>
    <n v="1"/>
    <d v="2013-10-17T00:00:00"/>
    <d v="2013-10-17T00:00:00"/>
    <d v="2013-10-17T00:00:00"/>
    <n v="41"/>
    <n v="24.390243900000002"/>
    <n v="2.4390243900000002"/>
    <n v="40"/>
    <n v="0"/>
    <n v="1"/>
    <n v="1"/>
    <n v="0"/>
    <n v="0"/>
    <s v="Tuesday"/>
    <s v="DCX"/>
    <n v="1.7577953465088156"/>
    <n v="5.7996370993010196"/>
    <n v="0.85293332785321785"/>
    <n v="1"/>
    <n v="1"/>
    <m/>
    <n v="1"/>
    <n v="0.5"/>
    <x v="1"/>
    <x v="0"/>
  </r>
  <r>
    <x v="4568"/>
    <n v="1"/>
    <d v="2013-10-17T00:00:00"/>
    <d v="2013-10-17T00:00:00"/>
    <d v="2013-10-17T00:00:00"/>
    <n v="27"/>
    <n v="37.037037040000001"/>
    <n v="7.407407407"/>
    <n v="40.020000000000003"/>
    <n v="0"/>
    <n v="1"/>
    <n v="1"/>
    <n v="0"/>
    <n v="0"/>
    <s v="Monday"/>
    <s v="RIC"/>
    <n v="1.7578358420495039"/>
    <n v="5.7998719634965958"/>
    <n v="0.85293840746292737"/>
    <n v="1"/>
    <n v="1"/>
    <m/>
    <n v="1"/>
    <n v="0.5"/>
    <x v="1"/>
    <x v="0"/>
  </r>
  <r>
    <x v="4569"/>
    <n v="1"/>
    <d v="2010-04-15T00:00:00"/>
    <d v="2013-10-11T00:00:00"/>
    <d v="2013-10-28T00:00:00"/>
    <n v="31"/>
    <n v="6.451612903"/>
    <n v="0"/>
    <n v="76.16"/>
    <n v="0.11764705882352899"/>
    <n v="0"/>
    <n v="0"/>
    <n v="0"/>
    <n v="0"/>
    <s v="Tuesday"/>
    <s v="CHO"/>
    <n v="0.15420701894104694"/>
    <n v="1.166732397484344"/>
    <n v="0.5384755398677582"/>
    <n v="1"/>
    <n v="1"/>
    <m/>
    <n v="1"/>
    <n v="0.5"/>
    <x v="1"/>
    <x v="0"/>
  </r>
  <r>
    <x v="4570"/>
    <n v="1"/>
    <d v="2013-10-17T00:00:00"/>
    <d v="2013-10-17T00:00:00"/>
    <d v="2013-10-17T00:00:00"/>
    <n v="32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571"/>
    <n v="1"/>
    <d v="2013-10-17T00:00:00"/>
    <d v="2013-10-17T00:00:00"/>
    <d v="2013-10-17T00:00:00"/>
    <n v="18"/>
    <n v="16.666666670000001"/>
    <n v="5.5555555559999998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4572"/>
    <n v="1"/>
    <d v="2013-10-17T00:00:00"/>
    <d v="2013-11-20T00:00:00"/>
    <d v="2013-11-20T00:00:00"/>
    <n v="43"/>
    <n v="9.3023255809999998"/>
    <n v="2.3255813949999999"/>
    <n v="58.35"/>
    <n v="0"/>
    <n v="1"/>
    <n v="0"/>
    <n v="0"/>
    <n v="0"/>
    <s v="Thursday"/>
    <s v="CHO"/>
    <n v="0.92721973598701668"/>
    <n v="2.5274723595995048"/>
    <n v="0.71651088993549594"/>
    <n v="1"/>
    <n v="1"/>
    <m/>
    <n v="1"/>
    <n v="0.5"/>
    <x v="1"/>
    <x v="0"/>
  </r>
  <r>
    <x v="4573"/>
    <n v="1"/>
    <d v="2013-10-17T00:00:00"/>
    <d v="2013-10-18T00:00:00"/>
    <d v="2013-10-18T00:00:00"/>
    <n v="25"/>
    <n v="8"/>
    <n v="4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4574"/>
    <n v="1"/>
    <d v="2013-10-17T00:00:00"/>
    <d v="2013-10-17T00:00:00"/>
    <d v="2013-10-17T00:00:00"/>
    <n v="29"/>
    <n v="24.137931030000001"/>
    <n v="3.448275862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4575"/>
    <n v="0"/>
    <d v="2013-10-17T00:00:00"/>
    <d v="2013-10-20T00:00:00"/>
    <d v="2013-10-20T00:00:00"/>
    <n v="15"/>
    <n v="60"/>
    <n v="26.666666670000001"/>
    <n v="40.020000000000003"/>
    <n v="0"/>
    <n v="1"/>
    <n v="0"/>
    <n v="0"/>
    <n v="0"/>
    <s v="Tuesday"/>
    <s v="RIC"/>
    <n v="0.89010557294618953"/>
    <n v="2.4353867486725398"/>
    <n v="0.70891195863568846"/>
    <n v="1"/>
    <n v="0"/>
    <m/>
    <n v="1"/>
    <n v="0.5"/>
    <x v="1"/>
    <x v="1"/>
  </r>
  <r>
    <x v="4576"/>
    <n v="1"/>
    <d v="2013-10-17T00:00:00"/>
    <d v="2013-10-18T00:00:00"/>
    <d v="2013-10-18T00:00:00"/>
    <n v="8"/>
    <n v="12.5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4577"/>
    <n v="1"/>
    <d v="2013-10-17T00:00:00"/>
    <d v="2013-11-18T00:00:00"/>
    <d v="2013-11-18T00:00:00"/>
    <n v="42"/>
    <n v="4.7619047620000003"/>
    <n v="4.7619047620000003"/>
    <n v="27.5"/>
    <n v="0"/>
    <n v="1"/>
    <n v="0"/>
    <n v="0"/>
    <n v="0"/>
    <s v="Wednesday"/>
    <s v="DCX"/>
    <n v="0.86475536447531365"/>
    <n v="2.3744251461792891"/>
    <n v="0.70365322782985562"/>
    <n v="1"/>
    <n v="1"/>
    <m/>
    <n v="1"/>
    <n v="0.5"/>
    <x v="1"/>
    <x v="0"/>
  </r>
  <r>
    <x v="4578"/>
    <n v="1"/>
    <d v="2013-10-17T00:00:00"/>
    <d v="2013-10-17T00:00:00"/>
    <d v="2013-10-17T00:00:00"/>
    <n v="32"/>
    <n v="3.125"/>
    <n v="3.125"/>
    <n v="48"/>
    <n v="0"/>
    <n v="1"/>
    <n v="0"/>
    <n v="0"/>
    <n v="0"/>
    <s v="Friday"/>
    <s v="CHO"/>
    <n v="0.90626329368082126"/>
    <n v="2.4750566723577445"/>
    <n v="0.71223490887084628"/>
    <n v="1"/>
    <n v="1"/>
    <m/>
    <n v="1"/>
    <n v="0.5"/>
    <x v="1"/>
    <x v="0"/>
  </r>
  <r>
    <x v="4579"/>
    <n v="0"/>
    <d v="2013-10-17T00:00:00"/>
    <d v="2013-10-19T00:00:00"/>
    <d v="2013-10-19T00:00:00"/>
    <n v="10"/>
    <n v="20"/>
    <n v="10"/>
    <n v="40"/>
    <n v="0"/>
    <n v="1"/>
    <n v="0"/>
    <n v="0"/>
    <n v="0"/>
    <s v="Wednesday"/>
    <s v="DCX"/>
    <n v="0.89006507740550123"/>
    <n v="2.435288128366222"/>
    <n v="0.70890360207555958"/>
    <n v="1"/>
    <n v="0"/>
    <m/>
    <n v="1"/>
    <n v="0.5"/>
    <x v="1"/>
    <x v="1"/>
  </r>
  <r>
    <x v="4580"/>
    <n v="1"/>
    <d v="2013-10-17T00:00:00"/>
    <d v="2013-10-27T00:00:00"/>
    <d v="2013-10-27T00:00:00"/>
    <n v="31"/>
    <n v="9.6774193549999996"/>
    <n v="3.225806452"/>
    <n v="74.040000000000006"/>
    <n v="0"/>
    <n v="1"/>
    <n v="0"/>
    <n v="0"/>
    <n v="0"/>
    <s v="Tuesday"/>
    <s v="CHO"/>
    <n v="0.95898848765698808"/>
    <n v="2.6090560458417253"/>
    <n v="0.72291923780120348"/>
    <n v="1"/>
    <n v="1"/>
    <m/>
    <n v="1"/>
    <n v="0.5"/>
    <x v="1"/>
    <x v="0"/>
  </r>
  <r>
    <x v="4581"/>
    <n v="1"/>
    <d v="2013-10-17T00:00:00"/>
    <d v="2013-10-17T00:00:00"/>
    <d v="2013-10-17T00:00:00"/>
    <n v="31"/>
    <n v="9.6774193549999996"/>
    <n v="3.225806452"/>
    <n v="59.47"/>
    <n v="0"/>
    <n v="1"/>
    <n v="0"/>
    <n v="0"/>
    <n v="0"/>
    <s v="Saturday"/>
    <s v="DCX"/>
    <n v="0.92948748626556144"/>
    <n v="2.5332105396675839"/>
    <n v="0.7169712960003557"/>
    <n v="1"/>
    <n v="1"/>
    <m/>
    <n v="1"/>
    <n v="0.5"/>
    <x v="1"/>
    <x v="0"/>
  </r>
  <r>
    <x v="4582"/>
    <n v="0"/>
    <d v="2013-10-17T00:00:00"/>
    <d v="2013-11-20T00:00:00"/>
    <d v="2013-11-20T00:00:00"/>
    <n v="46"/>
    <n v="10.86956522"/>
    <n v="0"/>
    <n v="39.090000000000003"/>
    <n v="0"/>
    <n v="1"/>
    <n v="0"/>
    <n v="0"/>
    <n v="0"/>
    <s v="Thursday"/>
    <s v="BWI"/>
    <n v="0.88822253030418363"/>
    <n v="2.4308051266236692"/>
    <n v="0.70852322906952103"/>
    <n v="1"/>
    <n v="0"/>
    <m/>
    <n v="1"/>
    <n v="0.5"/>
    <x v="1"/>
    <x v="1"/>
  </r>
  <r>
    <x v="4583"/>
    <n v="1"/>
    <d v="2013-10-17T00:00:00"/>
    <d v="2013-10-17T00:00:00"/>
    <d v="2013-10-17T00:00:00"/>
    <n v="32"/>
    <n v="0"/>
    <n v="0"/>
    <n v="52.97"/>
    <n v="0"/>
    <n v="1"/>
    <n v="0"/>
    <n v="0"/>
    <n v="0"/>
    <s v="Monday"/>
    <s v="RIC"/>
    <n v="0.91632643554186388"/>
    <n v="2.500089260762731"/>
    <n v="0.71429300069276447"/>
    <n v="1"/>
    <n v="1"/>
    <m/>
    <n v="1"/>
    <n v="0.5"/>
    <x v="1"/>
    <x v="0"/>
  </r>
  <r>
    <x v="4584"/>
    <n v="1"/>
    <d v="2013-10-17T00:00:00"/>
    <d v="2013-10-17T00:00:00"/>
    <d v="2013-10-17T00:00:00"/>
    <n v="8"/>
    <n v="25"/>
    <n v="0"/>
    <n v="40.020000000000003"/>
    <n v="0"/>
    <n v="1"/>
    <n v="1"/>
    <n v="0"/>
    <n v="0"/>
    <s v="Monday"/>
    <s v="RIC"/>
    <n v="1.7578358420495039"/>
    <n v="5.7998719634965958"/>
    <n v="0.85293840746292737"/>
    <n v="1"/>
    <n v="1"/>
    <m/>
    <n v="1"/>
    <n v="0.5"/>
    <x v="1"/>
    <x v="0"/>
  </r>
  <r>
    <x v="4585"/>
    <n v="0"/>
    <d v="2013-10-17T00:00:00"/>
    <d v="2013-10-18T00:00:00"/>
    <d v="2013-10-18T00:00:00"/>
    <n v="6"/>
    <n v="33.333333330000002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m/>
    <n v="1"/>
    <n v="0.5"/>
    <x v="1"/>
    <x v="1"/>
  </r>
  <r>
    <x v="4586"/>
    <n v="1"/>
    <d v="2013-09-21T00:00:00"/>
    <d v="2013-10-17T00:00:00"/>
    <d v="2014-01-13T00:00:00"/>
    <n v="32"/>
    <n v="90.625"/>
    <n v="21.875"/>
    <n v="36.67"/>
    <n v="6.8181818181818205E-2"/>
    <n v="1"/>
    <n v="1"/>
    <n v="0"/>
    <n v="0"/>
    <s v="Tuesday"/>
    <s v="DCX"/>
    <n v="1.7510528389842137"/>
    <n v="5.7606645365632962"/>
    <n v="0.85208554653292434"/>
    <n v="1"/>
    <n v="1"/>
    <m/>
    <n v="1"/>
    <n v="0.5"/>
    <x v="1"/>
    <x v="0"/>
  </r>
  <r>
    <x v="4587"/>
    <n v="1"/>
    <d v="2013-10-11T00:00:00"/>
    <d v="2013-10-17T00:00:00"/>
    <d v="2013-10-17T00:00:00"/>
    <n v="5"/>
    <n v="4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4588"/>
    <n v="1"/>
    <d v="2013-10-17T00:00:00"/>
    <d v="2013-10-24T00:00:00"/>
    <d v="2013-10-24T00:00:00"/>
    <n v="33"/>
    <n v="30.3030303"/>
    <n v="3.0303030299999998"/>
    <n v="40"/>
    <n v="0"/>
    <n v="1"/>
    <n v="0"/>
    <n v="0"/>
    <n v="0"/>
    <s v="Saturday"/>
    <s v="BWI"/>
    <n v="0.89006507740550123"/>
    <n v="2.435288128366222"/>
    <n v="0.70890360207555958"/>
    <n v="1"/>
    <n v="1"/>
    <m/>
    <n v="1"/>
    <n v="0.5"/>
    <x v="1"/>
    <x v="0"/>
  </r>
  <r>
    <x v="4589"/>
    <n v="1"/>
    <d v="2013-10-17T00:00:00"/>
    <d v="2014-01-05T00:00:00"/>
    <d v="2014-01-19T00:00:00"/>
    <n v="39"/>
    <n v="53.84615385"/>
    <n v="12.820512819999999"/>
    <n v="47.69"/>
    <n v="0.214285714285714"/>
    <n v="1"/>
    <n v="0"/>
    <n v="0"/>
    <n v="0"/>
    <s v="Monday"/>
    <s v="CHO"/>
    <n v="0.90563561280015259"/>
    <n v="2.4735036140694211"/>
    <n v="0.71210624455679228"/>
    <n v="1"/>
    <n v="1"/>
    <m/>
    <n v="1"/>
    <n v="0.5"/>
    <x v="1"/>
    <x v="0"/>
  </r>
  <r>
    <x v="4590"/>
    <n v="1"/>
    <d v="2013-10-17T00:00:00"/>
    <d v="2013-10-17T00:00:00"/>
    <d v="2013-10-17T00:00:00"/>
    <n v="29"/>
    <n v="10.34482759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4591"/>
    <n v="1"/>
    <d v="2013-10-18T00:00:00"/>
    <d v="2013-10-18T00:00:00"/>
    <d v="2013-10-18T00:00:00"/>
    <n v="37"/>
    <n v="0"/>
    <n v="0"/>
    <n v="40.020000000000003"/>
    <n v="0"/>
    <n v="1"/>
    <n v="0"/>
    <n v="0"/>
    <n v="0"/>
    <s v="Friday"/>
    <s v="CHO"/>
    <n v="0.89010557294618953"/>
    <n v="2.4353867486725398"/>
    <n v="0.70891195863568846"/>
    <n v="1"/>
    <n v="1"/>
    <m/>
    <n v="1"/>
    <n v="0.5"/>
    <x v="1"/>
    <x v="0"/>
  </r>
  <r>
    <x v="4592"/>
    <n v="1"/>
    <d v="2013-10-18T00:00:00"/>
    <d v="2013-10-18T00:00:00"/>
    <d v="2013-10-18T00:00:00"/>
    <n v="27"/>
    <n v="11.11111111"/>
    <n v="3.703703704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593"/>
    <n v="1"/>
    <d v="2013-10-18T00:00:00"/>
    <d v="2014-01-04T00:00:00"/>
    <d v="2014-01-04T00:00:00"/>
    <n v="30"/>
    <n v="93.333333330000002"/>
    <n v="16.666666670000001"/>
    <n v="50.61"/>
    <n v="0"/>
    <n v="1"/>
    <n v="0"/>
    <n v="0"/>
    <n v="0"/>
    <s v="Saturday"/>
    <s v="BWI"/>
    <n v="0.91154796174064445"/>
    <n v="2.4881711476031998"/>
    <n v="0.71331681913396872"/>
    <n v="1"/>
    <n v="1"/>
    <m/>
    <n v="1"/>
    <n v="0.5"/>
    <x v="1"/>
    <x v="0"/>
  </r>
  <r>
    <x v="4594"/>
    <n v="0"/>
    <d v="2013-10-18T00:00:00"/>
    <d v="2013-10-18T00:00:00"/>
    <d v="2013-10-18T00:00:00"/>
    <n v="2"/>
    <n v="50"/>
    <n v="0"/>
    <n v="40.020000000000003"/>
    <n v="0"/>
    <n v="1"/>
    <n v="1"/>
    <n v="0"/>
    <n v="0"/>
    <s v="Tuesday"/>
    <s v="CHO"/>
    <n v="1.7578358420495039"/>
    <n v="5.7998719634965958"/>
    <n v="0.85293840746292737"/>
    <n v="1"/>
    <n v="0"/>
    <m/>
    <n v="1"/>
    <n v="0.5"/>
    <x v="1"/>
    <x v="1"/>
  </r>
  <r>
    <x v="4595"/>
    <n v="1"/>
    <d v="2013-10-10T00:00:00"/>
    <d v="2013-10-18T00:00:00"/>
    <d v="2013-10-18T00:00:00"/>
    <n v="32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596"/>
    <n v="1"/>
    <d v="2013-10-18T00:00:00"/>
    <d v="2013-10-18T00:00:00"/>
    <d v="2013-10-18T00:00:00"/>
    <n v="42"/>
    <n v="9.5238095240000007"/>
    <n v="0"/>
    <n v="40"/>
    <n v="0"/>
    <n v="1"/>
    <n v="0"/>
    <n v="0"/>
    <n v="0"/>
    <s v="Tuesday"/>
    <s v="DCX"/>
    <n v="0.89006507740550123"/>
    <n v="2.435288128366222"/>
    <n v="0.70890360207555958"/>
    <n v="1"/>
    <n v="1"/>
    <m/>
    <n v="1"/>
    <n v="0.5"/>
    <x v="1"/>
    <x v="0"/>
  </r>
  <r>
    <x v="4597"/>
    <n v="1"/>
    <d v="2013-10-10T00:00:00"/>
    <d v="2013-10-18T00:00:00"/>
    <d v="2013-10-18T00:00:00"/>
    <n v="32"/>
    <n v="3.125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598"/>
    <n v="1"/>
    <d v="2013-10-11T00:00:00"/>
    <d v="2013-10-18T00:00:00"/>
    <d v="2013-10-18T00:00:00"/>
    <n v="36"/>
    <n v="22.222222219999999"/>
    <n v="11.11111111"/>
    <n v="40.020000000000003"/>
    <n v="0"/>
    <n v="1"/>
    <n v="1"/>
    <n v="0"/>
    <n v="0"/>
    <s v="Monday"/>
    <s v="CHO"/>
    <n v="1.7578358420495039"/>
    <n v="5.7998719634965958"/>
    <n v="0.85293840746292737"/>
    <n v="1"/>
    <n v="1"/>
    <m/>
    <n v="1"/>
    <n v="0.5"/>
    <x v="1"/>
    <x v="0"/>
  </r>
  <r>
    <x v="4599"/>
    <n v="1"/>
    <d v="2013-10-18T00:00:00"/>
    <d v="2013-10-18T00:00:00"/>
    <d v="2013-12-30T00:00:00"/>
    <n v="40"/>
    <n v="2.5"/>
    <n v="0"/>
    <n v="37.68"/>
    <n v="5.4794520547945202E-2"/>
    <n v="1"/>
    <n v="1"/>
    <n v="0"/>
    <n v="0"/>
    <s v="Tuesday"/>
    <s v="RIC"/>
    <n v="1.7530978637889727"/>
    <n v="5.7724572925618309"/>
    <n v="0.85234310726502527"/>
    <n v="1"/>
    <n v="1"/>
    <m/>
    <n v="1"/>
    <n v="0.5"/>
    <x v="1"/>
    <x v="0"/>
  </r>
  <r>
    <x v="4600"/>
    <n v="1"/>
    <d v="2013-10-18T00:00:00"/>
    <d v="2013-10-18T00:00:00"/>
    <d v="2013-11-03T00:00:00"/>
    <n v="34"/>
    <n v="14.70588235"/>
    <n v="0"/>
    <n v="40.5"/>
    <n v="0.125"/>
    <n v="1"/>
    <n v="0"/>
    <n v="0"/>
    <n v="0"/>
    <s v="Monday"/>
    <s v="RIC"/>
    <n v="0.89107746592270876"/>
    <n v="2.437754834525284"/>
    <n v="0.70911247365372732"/>
    <n v="1"/>
    <n v="1"/>
    <m/>
    <n v="1"/>
    <n v="0.5"/>
    <x v="1"/>
    <x v="0"/>
  </r>
  <r>
    <x v="4601"/>
    <n v="1"/>
    <d v="2013-10-18T00:00:00"/>
    <d v="2013-10-18T00:00:00"/>
    <d v="2013-10-18T00:00:00"/>
    <n v="31"/>
    <n v="3.225806452"/>
    <n v="0"/>
    <n v="40.020000000000003"/>
    <n v="0"/>
    <n v="1"/>
    <n v="0"/>
    <n v="0"/>
    <n v="0"/>
    <s v="Tuesday"/>
    <s v="CHO"/>
    <n v="0.89010557294618953"/>
    <n v="2.4353867486725398"/>
    <n v="0.70891195863568846"/>
    <n v="1"/>
    <n v="1"/>
    <m/>
    <n v="1"/>
    <n v="0.5"/>
    <x v="1"/>
    <x v="0"/>
  </r>
  <r>
    <x v="4602"/>
    <n v="1"/>
    <d v="2013-10-18T00:00:00"/>
    <d v="2013-10-18T00:00:00"/>
    <d v="2013-10-18T00:00:00"/>
    <n v="32"/>
    <n v="3.125"/>
    <n v="0"/>
    <n v="40.020000000000003"/>
    <n v="0"/>
    <n v="1"/>
    <n v="1"/>
    <n v="0"/>
    <n v="0"/>
    <s v="Monday"/>
    <s v="RIC"/>
    <n v="1.7578358420495039"/>
    <n v="5.7998719634965958"/>
    <n v="0.85293840746292737"/>
    <n v="1"/>
    <n v="1"/>
    <m/>
    <n v="1"/>
    <n v="0.5"/>
    <x v="1"/>
    <x v="0"/>
  </r>
  <r>
    <x v="4603"/>
    <n v="1"/>
    <d v="2013-10-18T00:00:00"/>
    <d v="2013-10-18T00:00:00"/>
    <d v="2013-10-18T00:00:00"/>
    <n v="29"/>
    <n v="37.931034480000001"/>
    <n v="3.448275862"/>
    <n v="40.020000000000003"/>
    <n v="0"/>
    <n v="1"/>
    <n v="0"/>
    <n v="0"/>
    <n v="0"/>
    <s v="Wednesday"/>
    <s v="CHO"/>
    <n v="0.89010557294618953"/>
    <n v="2.4353867486725398"/>
    <n v="0.70891195863568846"/>
    <n v="1"/>
    <n v="1"/>
    <m/>
    <n v="1"/>
    <n v="0.5"/>
    <x v="1"/>
    <x v="0"/>
  </r>
  <r>
    <x v="4604"/>
    <n v="1"/>
    <d v="2013-10-18T00:00:00"/>
    <d v="2013-10-22T00:00:00"/>
    <d v="2013-10-22T00:00:00"/>
    <n v="18"/>
    <n v="11.11111111"/>
    <n v="5.5555555559999998"/>
    <n v="82.01"/>
    <n v="0"/>
    <n v="1"/>
    <n v="0"/>
    <n v="0"/>
    <n v="0"/>
    <s v="Wednesday"/>
    <s v="DCX"/>
    <n v="0.97512596062127566"/>
    <n v="2.651501174684304"/>
    <n v="0.72614003058989662"/>
    <n v="1"/>
    <n v="1"/>
    <m/>
    <n v="1"/>
    <n v="0.5"/>
    <x v="1"/>
    <x v="0"/>
  </r>
  <r>
    <x v="4605"/>
    <n v="1"/>
    <d v="2013-10-18T00:00:00"/>
    <d v="2013-10-18T00:00:00"/>
    <d v="2013-12-21T00:00:00"/>
    <n v="36"/>
    <n v="41.666666669999998"/>
    <n v="13.88888889"/>
    <n v="52.15"/>
    <n v="3.125E-2"/>
    <n v="1"/>
    <n v="0"/>
    <n v="0"/>
    <n v="0"/>
    <s v="Monday"/>
    <s v="DCX"/>
    <n v="0.91466611837364353"/>
    <n v="2.4959417636740815"/>
    <n v="0.71395404511857663"/>
    <n v="1"/>
    <n v="1"/>
    <m/>
    <n v="1"/>
    <n v="0.5"/>
    <x v="1"/>
    <x v="0"/>
  </r>
  <r>
    <x v="4606"/>
    <n v="0"/>
    <d v="2013-10-18T00:00:00"/>
    <d v="2013-10-20T00:00:00"/>
    <d v="2013-10-20T00:00:00"/>
    <n v="29"/>
    <n v="13.79310345"/>
    <n v="3.448275862"/>
    <n v="82.29"/>
    <n v="0"/>
    <n v="1"/>
    <n v="0"/>
    <n v="0"/>
    <n v="0"/>
    <s v="Monday"/>
    <s v="DCX"/>
    <n v="0.97569289819091187"/>
    <n v="2.6530048365170842"/>
    <n v="0.72625275772877473"/>
    <n v="1"/>
    <n v="0"/>
    <m/>
    <n v="1"/>
    <n v="0.5"/>
    <x v="1"/>
    <x v="1"/>
  </r>
  <r>
    <x v="4607"/>
    <n v="0"/>
    <d v="2013-10-18T00:00:00"/>
    <d v="2013-10-18T00:00:00"/>
    <d v="2013-10-18T00:00:00"/>
    <n v="1"/>
    <n v="100"/>
    <n v="0"/>
    <n v="111.09"/>
    <n v="0"/>
    <n v="1"/>
    <n v="0"/>
    <n v="0"/>
    <n v="0"/>
    <s v="Monday"/>
    <s v="CHO"/>
    <n v="1.034006476782064"/>
    <n v="2.8123107511373355"/>
    <n v="0.73769189730882567"/>
    <n v="1"/>
    <n v="0"/>
    <m/>
    <n v="1"/>
    <n v="0.5"/>
    <x v="1"/>
    <x v="1"/>
  </r>
  <r>
    <x v="4608"/>
    <n v="1"/>
    <d v="2013-10-18T00:00:00"/>
    <d v="2013-11-18T00:00:00"/>
    <d v="2013-11-18T00:00:00"/>
    <n v="42"/>
    <n v="14.28571429"/>
    <n v="2.3809523810000002"/>
    <n v="37.57"/>
    <n v="0"/>
    <n v="1"/>
    <n v="0"/>
    <n v="0"/>
    <n v="0"/>
    <s v="Wednesday"/>
    <s v="DCX"/>
    <n v="0.88514486921187274"/>
    <n v="2.4233354327516463"/>
    <n v="0.7078872288024054"/>
    <n v="1"/>
    <n v="1"/>
    <m/>
    <n v="1"/>
    <n v="0.5"/>
    <x v="1"/>
    <x v="0"/>
  </r>
  <r>
    <x v="4609"/>
    <n v="1"/>
    <d v="2013-10-18T00:00:00"/>
    <d v="2013-10-18T00:00:00"/>
    <d v="2013-11-12T00:00:00"/>
    <n v="21"/>
    <n v="85.714285709999999"/>
    <n v="4.7619047620000003"/>
    <n v="38.46"/>
    <n v="0.08"/>
    <n v="1"/>
    <n v="1"/>
    <n v="0"/>
    <n v="0"/>
    <s v="Wednesday"/>
    <s v="RIC"/>
    <n v="1.7546771898758164"/>
    <n v="5.7815810877766278"/>
    <n v="0.85254176171358664"/>
    <n v="1"/>
    <n v="1"/>
    <m/>
    <n v="1"/>
    <n v="0.5"/>
    <x v="1"/>
    <x v="0"/>
  </r>
  <r>
    <x v="4610"/>
    <n v="1"/>
    <d v="2013-09-13T00:00:00"/>
    <d v="2013-10-18T00:00:00"/>
    <d v="2013-10-18T00:00:00"/>
    <n v="32"/>
    <n v="3.125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4611"/>
    <n v="1"/>
    <d v="2013-10-18T00:00:00"/>
    <d v="2013-10-18T00:00:00"/>
    <d v="2013-10-18T00:00:00"/>
    <n v="14"/>
    <n v="21.428571430000002"/>
    <n v="7.1428571429999996"/>
    <n v="25"/>
    <n v="0"/>
    <n v="1"/>
    <n v="0"/>
    <n v="0"/>
    <n v="0"/>
    <s v="Monday"/>
    <s v="DCX"/>
    <n v="0.85969342188927611"/>
    <n v="2.3624363114105331"/>
    <n v="0.70259659741168368"/>
    <n v="1"/>
    <n v="1"/>
    <m/>
    <n v="1"/>
    <n v="0.5"/>
    <x v="1"/>
    <x v="0"/>
  </r>
  <r>
    <x v="4612"/>
    <n v="1"/>
    <d v="2013-10-18T00:00:00"/>
    <d v="2013-12-05T00:00:00"/>
    <d v="2013-12-05T00:00:00"/>
    <n v="39"/>
    <n v="17.948717949999999"/>
    <n v="5.1282051280000003"/>
    <n v="39.950000000000003"/>
    <n v="0"/>
    <n v="1"/>
    <n v="0"/>
    <n v="1"/>
    <n v="0"/>
    <s v="Friday"/>
    <s v="DCX"/>
    <n v="1.7412411665279359"/>
    <n v="5.7044191648051701"/>
    <n v="0.85084464807190197"/>
    <n v="1"/>
    <n v="1"/>
    <m/>
    <n v="1"/>
    <n v="0.5"/>
    <x v="1"/>
    <x v="0"/>
  </r>
  <r>
    <x v="4613"/>
    <n v="1"/>
    <d v="2013-10-18T00:00:00"/>
    <d v="2013-11-19T00:00:00"/>
    <d v="2013-11-19T00:00:00"/>
    <n v="37"/>
    <n v="86.486486490000004"/>
    <n v="8.1081081079999997"/>
    <n v="44.89"/>
    <n v="0"/>
    <n v="1"/>
    <n v="0"/>
    <n v="0"/>
    <n v="0"/>
    <s v="Thursday"/>
    <s v="DCX"/>
    <n v="0.89996623710379064"/>
    <n v="2.4595200692342671"/>
    <n v="0.7109425642900401"/>
    <n v="1"/>
    <n v="1"/>
    <m/>
    <n v="1"/>
    <n v="0.5"/>
    <x v="1"/>
    <x v="0"/>
  </r>
  <r>
    <x v="4614"/>
    <n v="1"/>
    <d v="2013-10-18T00:00:00"/>
    <d v="2013-11-17T00:00:00"/>
    <d v="2013-11-17T00:00:00"/>
    <n v="42"/>
    <n v="23.809523810000002"/>
    <n v="7.1428571429999996"/>
    <n v="84.12"/>
    <n v="0"/>
    <n v="1"/>
    <n v="0"/>
    <n v="0"/>
    <n v="0"/>
    <s v="Thursday"/>
    <s v="CHO"/>
    <n v="0.97939824016389132"/>
    <n v="2.6628533615008561"/>
    <n v="0.72698879771964187"/>
    <n v="1"/>
    <n v="1"/>
    <m/>
    <n v="1"/>
    <n v="0.5"/>
    <x v="1"/>
    <x v="0"/>
  </r>
  <r>
    <x v="4615"/>
    <n v="1"/>
    <d v="2013-10-19T00:00:00"/>
    <d v="2013-11-22T00:00:00"/>
    <d v="2013-11-22T00:00:00"/>
    <n v="38"/>
    <n v="78.947368420000004"/>
    <n v="5.263157895"/>
    <n v="89"/>
    <n v="0"/>
    <n v="1"/>
    <n v="0"/>
    <n v="0"/>
    <n v="0"/>
    <s v="Tuesday"/>
    <s v="BWI"/>
    <n v="0.98927915209183659"/>
    <n v="2.6892952006534387"/>
    <n v="0.72894551788024919"/>
    <n v="1"/>
    <n v="1"/>
    <m/>
    <n v="1"/>
    <n v="0.5"/>
    <x v="1"/>
    <x v="0"/>
  </r>
  <r>
    <x v="4616"/>
    <n v="1"/>
    <d v="2013-10-19T00:00:00"/>
    <d v="2013-10-19T00:00:00"/>
    <d v="2013-10-19T00:00:00"/>
    <n v="42"/>
    <n v="23.809523810000002"/>
    <n v="9.5238095240000007"/>
    <n v="40.020000000000003"/>
    <n v="0"/>
    <n v="1"/>
    <n v="1"/>
    <n v="0"/>
    <n v="0"/>
    <s v="Monday"/>
    <s v="CHO"/>
    <n v="1.7578358420495039"/>
    <n v="5.7998719634965958"/>
    <n v="0.85293840746292737"/>
    <n v="1"/>
    <n v="1"/>
    <m/>
    <n v="1"/>
    <n v="0.5"/>
    <x v="1"/>
    <x v="0"/>
  </r>
  <r>
    <x v="4617"/>
    <n v="1"/>
    <d v="2013-10-19T00:00:00"/>
    <d v="2014-01-05T00:00:00"/>
    <d v="2014-01-05T00:00:00"/>
    <n v="44"/>
    <n v="34.090909089999997"/>
    <n v="6.8181818180000002"/>
    <n v="50.8"/>
    <n v="0"/>
    <n v="1"/>
    <n v="0"/>
    <n v="0"/>
    <n v="0"/>
    <s v="Monday"/>
    <s v="DCX"/>
    <n v="0.91193266937718331"/>
    <n v="2.4891285501929343"/>
    <n v="0.71339548382512186"/>
    <n v="1"/>
    <n v="1"/>
    <m/>
    <n v="1"/>
    <n v="0.5"/>
    <x v="1"/>
    <x v="0"/>
  </r>
  <r>
    <x v="4618"/>
    <n v="1"/>
    <d v="2013-10-19T00:00:00"/>
    <d v="2013-10-21T00:00:00"/>
    <d v="2013-10-21T00:00:00"/>
    <n v="15"/>
    <n v="66.666666669999998"/>
    <n v="0"/>
    <n v="66.03"/>
    <n v="0"/>
    <n v="1"/>
    <n v="0"/>
    <n v="0"/>
    <n v="0"/>
    <s v="Tuesday"/>
    <s v="BWI"/>
    <n v="0.94277002361132389"/>
    <n v="2.5670824577855327"/>
    <n v="0.71965884954035897"/>
    <n v="1"/>
    <n v="1"/>
    <m/>
    <n v="1"/>
    <n v="0.5"/>
    <x v="1"/>
    <x v="0"/>
  </r>
  <r>
    <x v="4619"/>
    <n v="1"/>
    <d v="2013-10-19T00:00:00"/>
    <d v="2013-10-22T00:00:00"/>
    <d v="2013-11-11T00:00:00"/>
    <n v="25"/>
    <n v="96"/>
    <n v="20"/>
    <n v="54.18"/>
    <n v="0.15"/>
    <n v="1"/>
    <n v="0"/>
    <n v="0"/>
    <n v="0"/>
    <s v="Tuesday"/>
    <s v="BWI"/>
    <n v="0.91877641575350599"/>
    <n v="2.506221939382002"/>
    <n v="0.71479272639077218"/>
    <n v="1"/>
    <n v="1"/>
    <m/>
    <n v="1"/>
    <n v="0.5"/>
    <x v="1"/>
    <x v="0"/>
  </r>
  <r>
    <x v="4620"/>
    <n v="1"/>
    <d v="2013-10-12T00:00:00"/>
    <d v="2013-10-24T00:00:00"/>
    <d v="2014-01-13T00:00:00"/>
    <n v="30"/>
    <n v="73.333333330000002"/>
    <n v="13.33333333"/>
    <n v="73.849999999999994"/>
    <n v="0.13580246913580199"/>
    <n v="1"/>
    <n v="0"/>
    <n v="1"/>
    <n v="0"/>
    <s v="Saturday"/>
    <s v="DCX"/>
    <n v="1.8098811079946047"/>
    <n v="6.1097209920663484"/>
    <n v="0.85934750447789898"/>
    <n v="1"/>
    <n v="1"/>
    <m/>
    <n v="1"/>
    <n v="0.5"/>
    <x v="1"/>
    <x v="0"/>
  </r>
  <r>
    <x v="4621"/>
    <n v="0"/>
    <d v="2013-10-19T00:00:00"/>
    <d v="2013-11-20T00:00:00"/>
    <d v="2013-11-20T00:00:00"/>
    <n v="27"/>
    <n v="81.481481479999999"/>
    <n v="3.703703704"/>
    <n v="93.89"/>
    <n v="0"/>
    <n v="1"/>
    <n v="0"/>
    <n v="0"/>
    <n v="0"/>
    <s v="Thursday"/>
    <s v="RIC"/>
    <n v="0.99918031179012601"/>
    <n v="2.7160545978351882"/>
    <n v="0.73089738762650136"/>
    <n v="1"/>
    <n v="0"/>
    <m/>
    <n v="1"/>
    <n v="0.5"/>
    <x v="1"/>
    <x v="1"/>
  </r>
  <r>
    <x v="4622"/>
    <n v="0"/>
    <d v="2013-10-19T00:00:00"/>
    <d v="2013-10-19T00:00:00"/>
    <d v="2013-10-19T00:00:00"/>
    <n v="4"/>
    <n v="0"/>
    <n v="0"/>
    <n v="40.020000000000003"/>
    <n v="0"/>
    <n v="1"/>
    <n v="0"/>
    <n v="0"/>
    <n v="0"/>
    <s v="Monday"/>
    <s v="DCX"/>
    <n v="0.89010557294618953"/>
    <n v="2.4353867486725398"/>
    <n v="0.70891195863568846"/>
    <n v="1"/>
    <n v="0"/>
    <m/>
    <n v="1"/>
    <n v="0.5"/>
    <x v="1"/>
    <x v="1"/>
  </r>
  <r>
    <x v="4623"/>
    <n v="1"/>
    <d v="2013-10-19T00:00:00"/>
    <d v="2013-10-20T00:00:00"/>
    <d v="2014-01-09T00:00:00"/>
    <n v="42"/>
    <n v="57.142857139999997"/>
    <n v="21.428571430000002"/>
    <n v="47.66"/>
    <n v="0.22222222222222199"/>
    <n v="1"/>
    <n v="1"/>
    <n v="1"/>
    <n v="0"/>
    <s v="Friday"/>
    <s v="DCX"/>
    <n v="2.62458246656659"/>
    <n v="13.798811517947446"/>
    <n v="0.93242700612902341"/>
    <n v="1"/>
    <n v="1"/>
    <m/>
    <n v="1"/>
    <n v="0.5"/>
    <x v="1"/>
    <x v="0"/>
  </r>
  <r>
    <x v="4624"/>
    <n v="1"/>
    <d v="2013-10-19T00:00:00"/>
    <d v="2013-12-08T00:00:00"/>
    <d v="2013-12-29T00:00:00"/>
    <n v="48"/>
    <n v="62.5"/>
    <n v="4.1666666670000003"/>
    <n v="76.33"/>
    <n v="0.19047619047618999"/>
    <n v="1"/>
    <n v="0"/>
    <n v="0"/>
    <n v="0"/>
    <s v="Monday"/>
    <s v="DCX"/>
    <n v="0.96362522706579845"/>
    <n v="2.6211816487352944"/>
    <n v="0.72384704855961801"/>
    <n v="1"/>
    <n v="1"/>
    <m/>
    <n v="1"/>
    <n v="0.5"/>
    <x v="1"/>
    <x v="0"/>
  </r>
  <r>
    <x v="4625"/>
    <n v="1"/>
    <d v="2013-10-19T00:00:00"/>
    <d v="2013-10-19T00:00:00"/>
    <d v="2014-01-19T00:00:00"/>
    <n v="66"/>
    <n v="18.18181818"/>
    <n v="9.0909090910000003"/>
    <n v="64.22"/>
    <n v="0.25"/>
    <n v="1"/>
    <n v="1"/>
    <n v="1"/>
    <n v="0"/>
    <s v="Monday"/>
    <s v="CHO"/>
    <n v="2.6581127742565025"/>
    <n v="14.26933421682782"/>
    <n v="0.93450925981448929"/>
    <n v="1"/>
    <n v="1"/>
    <m/>
    <n v="1"/>
    <n v="0.5"/>
    <x v="1"/>
    <x v="0"/>
  </r>
  <r>
    <x v="4626"/>
    <n v="1"/>
    <d v="2013-10-20T00:00:00"/>
    <d v="2013-10-20T00:00:00"/>
    <d v="2013-10-20T00:00:00"/>
    <n v="34"/>
    <n v="0"/>
    <n v="0"/>
    <n v="50.63"/>
    <n v="0"/>
    <n v="1"/>
    <n v="0"/>
    <n v="0"/>
    <n v="0"/>
    <s v="Monday"/>
    <s v="DCX"/>
    <n v="0.91158845728133275"/>
    <n v="2.4882719094793369"/>
    <n v="0.71332510023587548"/>
    <n v="1"/>
    <n v="1"/>
    <m/>
    <n v="1"/>
    <n v="0.5"/>
    <x v="1"/>
    <x v="0"/>
  </r>
  <r>
    <x v="4627"/>
    <n v="1"/>
    <d v="2013-10-20T00:00:00"/>
    <d v="2013-10-31T00:00:00"/>
    <d v="2013-10-31T00:00:00"/>
    <n v="34"/>
    <n v="41.176470590000001"/>
    <n v="2.9411764709999999"/>
    <n v="77.510000000000005"/>
    <n v="0"/>
    <n v="1"/>
    <n v="0"/>
    <n v="0"/>
    <n v="0"/>
    <s v="Thursday"/>
    <s v="BWI"/>
    <n v="0.96601446396640811"/>
    <n v="2.6274517600616103"/>
    <n v="0.72432438357691198"/>
    <n v="1"/>
    <n v="1"/>
    <m/>
    <n v="1"/>
    <n v="0.5"/>
    <x v="1"/>
    <x v="0"/>
  </r>
  <r>
    <x v="4628"/>
    <n v="1"/>
    <d v="2013-10-21T00:00:00"/>
    <d v="2013-10-28T00:00:00"/>
    <d v="2013-10-28T00:00:00"/>
    <n v="31"/>
    <n v="12.90322581"/>
    <n v="3.225806452"/>
    <n v="40"/>
    <n v="0"/>
    <n v="1"/>
    <n v="0"/>
    <n v="0"/>
    <n v="0"/>
    <s v="Tuesday"/>
    <s v="DCX"/>
    <n v="0.89006507740550123"/>
    <n v="2.435288128366222"/>
    <n v="0.70890360207555958"/>
    <n v="1"/>
    <n v="1"/>
    <m/>
    <n v="1"/>
    <n v="0.5"/>
    <x v="1"/>
    <x v="0"/>
  </r>
  <r>
    <x v="4629"/>
    <n v="1"/>
    <d v="2013-10-11T00:00:00"/>
    <d v="2013-10-20T00:00:00"/>
    <d v="2013-10-20T00:00:00"/>
    <n v="11"/>
    <n v="72.727272729999996"/>
    <n v="0"/>
    <n v="53.6"/>
    <n v="0"/>
    <n v="1"/>
    <n v="1"/>
    <n v="0"/>
    <n v="0"/>
    <s v="Monday"/>
    <s v="CHO"/>
    <n v="1.7853323141768598"/>
    <n v="5.9615607295900412"/>
    <n v="0.85635405064420245"/>
    <n v="1"/>
    <n v="1"/>
    <m/>
    <n v="1"/>
    <n v="0.5"/>
    <x v="1"/>
    <x v="0"/>
  </r>
  <r>
    <x v="4630"/>
    <n v="1"/>
    <d v="2013-10-20T00:00:00"/>
    <d v="2013-10-20T00:00:00"/>
    <d v="2013-10-20T00:00:00"/>
    <n v="33"/>
    <n v="9.0909090910000003"/>
    <n v="0"/>
    <n v="40.590000000000003"/>
    <n v="0"/>
    <n v="1"/>
    <n v="0"/>
    <n v="0"/>
    <n v="0"/>
    <s v="Tuesday"/>
    <s v="DCX"/>
    <n v="0.89125969585580611"/>
    <n v="2.4381991069043205"/>
    <n v="0.7091500611491991"/>
    <n v="1"/>
    <n v="1"/>
    <m/>
    <n v="1"/>
    <n v="0.5"/>
    <x v="1"/>
    <x v="0"/>
  </r>
  <r>
    <x v="4631"/>
    <n v="1"/>
    <d v="2013-10-20T00:00:00"/>
    <d v="2013-10-20T00:00:00"/>
    <d v="2013-12-01T00:00:00"/>
    <n v="32"/>
    <n v="25"/>
    <n v="6.25"/>
    <n v="75.25"/>
    <n v="7.1428571428571397E-2"/>
    <n v="1"/>
    <n v="1"/>
    <n v="0"/>
    <n v="0"/>
    <s v="Tuesday"/>
    <s v="RIC"/>
    <n v="1.8291687369719447"/>
    <n v="6.2287068122300289"/>
    <n v="0.86166266996634444"/>
    <n v="1"/>
    <n v="1"/>
    <m/>
    <n v="1"/>
    <n v="0.5"/>
    <x v="1"/>
    <x v="0"/>
  </r>
  <r>
    <x v="4632"/>
    <n v="1"/>
    <d v="2013-10-19T00:00:00"/>
    <d v="2013-10-20T00:00:00"/>
    <d v="2013-11-24T00:00:00"/>
    <n v="43"/>
    <n v="37.20930233"/>
    <n v="0"/>
    <n v="33.76"/>
    <n v="5.7142857142857099E-2"/>
    <n v="1"/>
    <n v="0"/>
    <n v="0"/>
    <n v="0"/>
    <s v="Monday"/>
    <s v="DCX"/>
    <n v="0.87743046871075159"/>
    <n v="2.4047127763456282"/>
    <n v="0.70628946824896999"/>
    <n v="1"/>
    <n v="1"/>
    <m/>
    <n v="1"/>
    <n v="0.5"/>
    <x v="1"/>
    <x v="0"/>
  </r>
  <r>
    <x v="4633"/>
    <n v="1"/>
    <d v="2013-10-20T00:00:00"/>
    <d v="2013-10-20T00:00:00"/>
    <d v="2013-10-20T00:00:00"/>
    <n v="28"/>
    <n v="7.1428571429999996"/>
    <n v="3.5714285710000002"/>
    <n v="40"/>
    <n v="0"/>
    <n v="1"/>
    <n v="0"/>
    <n v="0"/>
    <n v="0"/>
    <s v="Tuesday"/>
    <s v="DCX"/>
    <n v="0.89006507740550123"/>
    <n v="2.435288128366222"/>
    <n v="0.70890360207555958"/>
    <n v="1"/>
    <n v="1"/>
    <m/>
    <n v="1"/>
    <n v="0.5"/>
    <x v="1"/>
    <x v="0"/>
  </r>
  <r>
    <x v="4634"/>
    <n v="1"/>
    <d v="2013-10-20T00:00:00"/>
    <d v="2013-10-20T00:00:00"/>
    <d v="2013-10-20T00:00:00"/>
    <n v="32"/>
    <n v="3.125"/>
    <n v="3.125"/>
    <n v="40"/>
    <n v="0"/>
    <n v="1"/>
    <n v="0"/>
    <n v="0"/>
    <n v="0"/>
    <s v="Monday"/>
    <s v="BWI"/>
    <n v="0.89006507740550123"/>
    <n v="2.435288128366222"/>
    <n v="0.70890360207555958"/>
    <n v="1"/>
    <n v="1"/>
    <m/>
    <n v="1"/>
    <n v="0.5"/>
    <x v="1"/>
    <x v="0"/>
  </r>
  <r>
    <x v="4635"/>
    <n v="1"/>
    <d v="2012-08-28T00:00:00"/>
    <d v="2013-10-15T00:00:00"/>
    <d v="2014-01-15T00:00:00"/>
    <n v="39"/>
    <n v="23.07692308"/>
    <n v="5.1282051280000003"/>
    <n v="61.63"/>
    <n v="0.141304347826087"/>
    <n v="1"/>
    <n v="0"/>
    <n v="1"/>
    <n v="0"/>
    <s v="Saturday"/>
    <s v="DCX"/>
    <n v="1.7851383326340535"/>
    <n v="5.960404408998234"/>
    <n v="0.85633018697775298"/>
    <n v="1"/>
    <n v="1"/>
    <m/>
    <n v="1"/>
    <n v="0.5"/>
    <x v="1"/>
    <x v="0"/>
  </r>
  <r>
    <x v="4636"/>
    <n v="1"/>
    <d v="2013-10-28T00:00:00"/>
    <d v="2013-10-29T00:00:00"/>
    <d v="2013-10-29T00:00:00"/>
    <n v="29"/>
    <n v="27.586206900000001"/>
    <n v="0"/>
    <n v="52.2"/>
    <n v="0"/>
    <n v="1"/>
    <n v="0"/>
    <n v="0"/>
    <n v="0"/>
    <s v="Wednesday"/>
    <s v="CHO"/>
    <n v="0.91476735722536429"/>
    <n v="2.4961944627434636"/>
    <n v="0.7139747200402291"/>
    <n v="1"/>
    <n v="1"/>
    <m/>
    <n v="1"/>
    <n v="0.5"/>
    <x v="1"/>
    <x v="0"/>
  </r>
  <r>
    <x v="4637"/>
    <n v="1"/>
    <d v="2013-10-21T00:00:00"/>
    <d v="2013-11-15T00:00:00"/>
    <d v="2013-11-15T00:00:00"/>
    <n v="36"/>
    <n v="19.444444440000002"/>
    <n v="5.5555555559999998"/>
    <n v="68.16"/>
    <n v="0"/>
    <n v="1"/>
    <n v="0"/>
    <n v="0"/>
    <n v="0"/>
    <s v="Wednesday"/>
    <s v="DCX"/>
    <n v="0.94708279869462786"/>
    <n v="2.5781776153081957"/>
    <n v="0.72052812702147884"/>
    <n v="1"/>
    <n v="1"/>
    <m/>
    <n v="1"/>
    <n v="0.5"/>
    <x v="1"/>
    <x v="0"/>
  </r>
  <r>
    <x v="4638"/>
    <n v="1"/>
    <d v="2013-10-21T00:00:00"/>
    <d v="2013-10-21T00:00:00"/>
    <d v="2013-10-21T00:00:00"/>
    <n v="31"/>
    <n v="25.80645161"/>
    <n v="12.90322581"/>
    <n v="53.55"/>
    <n v="0"/>
    <n v="1"/>
    <n v="0"/>
    <n v="0"/>
    <n v="0"/>
    <s v="Monday"/>
    <s v="RIC"/>
    <n v="0.91750080622182462"/>
    <n v="2.5030270169575926"/>
    <n v="0.71453260418513465"/>
    <n v="1"/>
    <n v="1"/>
    <m/>
    <n v="1"/>
    <n v="0.5"/>
    <x v="1"/>
    <x v="0"/>
  </r>
  <r>
    <x v="4639"/>
    <n v="1"/>
    <d v="2013-10-17T00:00:00"/>
    <d v="2013-10-21T00:00:00"/>
    <d v="2013-10-21T00:00:00"/>
    <n v="31"/>
    <n v="35.483870969999998"/>
    <n v="3.225806452"/>
    <n v="40"/>
    <n v="0"/>
    <n v="1"/>
    <n v="0"/>
    <n v="0"/>
    <n v="0"/>
    <s v="Wednesday"/>
    <s v="DCX"/>
    <n v="0.89006507740550123"/>
    <n v="2.435288128366222"/>
    <n v="0.70890360207555958"/>
    <n v="1"/>
    <n v="1"/>
    <m/>
    <n v="1"/>
    <n v="0.5"/>
    <x v="1"/>
    <x v="0"/>
  </r>
  <r>
    <x v="4640"/>
    <n v="0"/>
    <d v="2013-10-21T00:00:00"/>
    <d v="2013-10-21T00:00:00"/>
    <d v="2013-10-21T00:00:00"/>
    <n v="15"/>
    <n v="80"/>
    <n v="0"/>
    <n v="80.819999999999993"/>
    <n v="0"/>
    <n v="1"/>
    <n v="0"/>
    <n v="0"/>
    <n v="0"/>
    <s v="Tuesday"/>
    <s v="BWI"/>
    <n v="0.97271647595032185"/>
    <n v="2.6451201138701594"/>
    <n v="0.72566061782302616"/>
    <n v="1"/>
    <n v="0"/>
    <m/>
    <n v="1"/>
    <n v="0.5"/>
    <x v="1"/>
    <x v="1"/>
  </r>
  <r>
    <x v="4641"/>
    <n v="1"/>
    <d v="2013-10-21T00:00:00"/>
    <d v="2013-10-21T00:00:00"/>
    <d v="2013-10-21T00:00:00"/>
    <n v="33"/>
    <n v="6.0606060609999997"/>
    <n v="3.0303030299999998"/>
    <n v="40"/>
    <n v="0"/>
    <n v="1"/>
    <n v="0"/>
    <n v="1"/>
    <n v="0"/>
    <s v="Saturday"/>
    <s v="BWI"/>
    <n v="1.7413424053796569"/>
    <n v="5.7049967028853033"/>
    <n v="0.85085749563908386"/>
    <n v="1"/>
    <n v="1"/>
    <m/>
    <n v="1"/>
    <n v="0.5"/>
    <x v="1"/>
    <x v="0"/>
  </r>
  <r>
    <x v="4642"/>
    <n v="0"/>
    <d v="2013-10-20T00:00:00"/>
    <d v="2014-01-05T00:00:00"/>
    <d v="2014-01-05T00:00:00"/>
    <n v="23"/>
    <n v="17.391304349999999"/>
    <n v="8.6956521739999992"/>
    <n v="40.020000000000003"/>
    <n v="0"/>
    <n v="1"/>
    <n v="0"/>
    <n v="1"/>
    <n v="0"/>
    <s v="Tuesday"/>
    <s v="DCX"/>
    <n v="1.7413829009203452"/>
    <n v="5.705227734489255"/>
    <n v="0.85086263441040733"/>
    <n v="1"/>
    <n v="0"/>
    <m/>
    <n v="1"/>
    <n v="0.5"/>
    <x v="1"/>
    <x v="1"/>
  </r>
  <r>
    <x v="4643"/>
    <n v="1"/>
    <d v="2013-10-21T00:00:00"/>
    <d v="2013-10-21T00:00:00"/>
    <d v="2013-10-21T00:00:00"/>
    <n v="25"/>
    <n v="84"/>
    <n v="0"/>
    <n v="40.25"/>
    <n v="0"/>
    <n v="1"/>
    <n v="0"/>
    <n v="0"/>
    <n v="0"/>
    <s v="Tuesday"/>
    <s v="RIC"/>
    <n v="0.89057127166410499"/>
    <n v="2.4365211692876358"/>
    <n v="0.7090080489138112"/>
    <n v="1"/>
    <n v="1"/>
    <m/>
    <n v="1"/>
    <n v="0.5"/>
    <x v="1"/>
    <x v="0"/>
  </r>
  <r>
    <x v="4644"/>
    <n v="1"/>
    <d v="2013-10-21T00:00:00"/>
    <d v="2013-11-20T00:00:00"/>
    <d v="2013-11-20T00:00:00"/>
    <n v="33"/>
    <n v="81.818181820000007"/>
    <n v="6.0606060609999997"/>
    <n v="80.5"/>
    <n v="0"/>
    <n v="1"/>
    <n v="0"/>
    <n v="0"/>
    <n v="0"/>
    <s v="Thursday"/>
    <s v="DCX"/>
    <n v="0.97206854729930903"/>
    <n v="2.6434068198690865"/>
    <n v="0.72553161108812669"/>
    <n v="1"/>
    <n v="1"/>
    <m/>
    <n v="1"/>
    <n v="0.5"/>
    <x v="1"/>
    <x v="0"/>
  </r>
  <r>
    <x v="4645"/>
    <n v="1"/>
    <d v="2013-10-21T00:00:00"/>
    <d v="2013-10-22T00:00:00"/>
    <d v="2013-10-22T00:00:00"/>
    <n v="22"/>
    <n v="81.818181820000007"/>
    <n v="4.5454545450000001"/>
    <n v="91.8"/>
    <n v="0"/>
    <n v="1"/>
    <n v="0"/>
    <n v="0"/>
    <n v="0"/>
    <s v="Tuesday"/>
    <s v="DCX"/>
    <n v="0.99494852778819864"/>
    <n v="2.7045851267181651"/>
    <n v="0.73006424044954132"/>
    <n v="1"/>
    <n v="1"/>
    <m/>
    <n v="1"/>
    <n v="0.5"/>
    <x v="1"/>
    <x v="0"/>
  </r>
  <r>
    <x v="4646"/>
    <n v="1"/>
    <d v="2013-10-21T00:00:00"/>
    <d v="2013-11-24T00:00:00"/>
    <d v="2013-11-24T00:00:00"/>
    <n v="44"/>
    <n v="4.5454545450000001"/>
    <n v="2.2727272730000001"/>
    <n v="80.16"/>
    <n v="0"/>
    <n v="1"/>
    <n v="0"/>
    <n v="0"/>
    <n v="0"/>
    <s v="Monday"/>
    <s v="DCX"/>
    <n v="0.97138012310760791"/>
    <n v="2.6415876609141433"/>
    <n v="0.72539450011510331"/>
    <n v="1"/>
    <n v="1"/>
    <m/>
    <n v="1"/>
    <n v="0.5"/>
    <x v="1"/>
    <x v="0"/>
  </r>
  <r>
    <x v="4647"/>
    <n v="1"/>
    <d v="2013-10-21T00:00:00"/>
    <d v="2013-10-21T00:00:00"/>
    <d v="2013-10-21T00:00:00"/>
    <n v="31"/>
    <n v="16.129032259999999"/>
    <n v="6.451612903"/>
    <n v="40.020000000000003"/>
    <n v="0"/>
    <n v="1"/>
    <n v="1"/>
    <n v="0"/>
    <n v="0"/>
    <s v="Friday"/>
    <s v="RIC"/>
    <n v="1.7578358420495039"/>
    <n v="5.7998719634965958"/>
    <n v="0.85293840746292737"/>
    <n v="1"/>
    <n v="1"/>
    <m/>
    <n v="1"/>
    <n v="0.5"/>
    <x v="1"/>
    <x v="0"/>
  </r>
  <r>
    <x v="4648"/>
    <n v="1"/>
    <d v="2013-10-21T00:00:00"/>
    <d v="2013-10-21T00:00:00"/>
    <d v="2013-10-21T00:00:00"/>
    <n v="29"/>
    <n v="20.689655170000002"/>
    <n v="6.896551724"/>
    <n v="51.29"/>
    <n v="0"/>
    <n v="1"/>
    <n v="0"/>
    <n v="0"/>
    <n v="0"/>
    <s v="Wednesday"/>
    <s v="DCX"/>
    <n v="0.91292481012404669"/>
    <n v="2.49159934153547"/>
    <n v="0.71359829631533878"/>
    <n v="1"/>
    <n v="1"/>
    <m/>
    <n v="1"/>
    <n v="0.5"/>
    <x v="1"/>
    <x v="0"/>
  </r>
  <r>
    <x v="4649"/>
    <n v="1"/>
    <d v="2013-10-21T00:00:00"/>
    <d v="2013-10-21T00:00:00"/>
    <d v="2014-01-19T00:00:00"/>
    <n v="49"/>
    <n v="22.44897959"/>
    <n v="6.1224489799999997"/>
    <n v="40.78"/>
    <n v="0.122222222222222"/>
    <n v="1"/>
    <n v="1"/>
    <n v="0"/>
    <n v="0"/>
    <s v="Monday"/>
    <s v="RIC"/>
    <n v="1.7593746725956594"/>
    <n v="5.8088038542083869"/>
    <n v="0.8531313250591116"/>
    <n v="1"/>
    <n v="1"/>
    <m/>
    <n v="1"/>
    <n v="0.5"/>
    <x v="1"/>
    <x v="0"/>
  </r>
  <r>
    <x v="4650"/>
    <n v="1"/>
    <d v="2013-10-21T00:00:00"/>
    <d v="2013-10-21T00:00:00"/>
    <d v="2014-01-20T00:00:00"/>
    <n v="36"/>
    <n v="47.222222219999999"/>
    <n v="19.444444440000002"/>
    <n v="70.959999999999994"/>
    <n v="0.13186813186813201"/>
    <n v="1"/>
    <n v="0"/>
    <n v="0"/>
    <n v="0"/>
    <s v="Tuesday"/>
    <s v="DCX"/>
    <n v="0.9527521743909898"/>
    <n v="2.5928357848948651"/>
    <n v="0.72166832555937077"/>
    <n v="1"/>
    <n v="1"/>
    <m/>
    <n v="1"/>
    <n v="0.5"/>
    <x v="1"/>
    <x v="0"/>
  </r>
  <r>
    <x v="4651"/>
    <n v="1"/>
    <d v="2013-10-21T00:00:00"/>
    <d v="2013-11-09T00:00:00"/>
    <d v="2013-12-09T00:00:00"/>
    <n v="26"/>
    <n v="100"/>
    <n v="53.84615385"/>
    <n v="71.040000000000006"/>
    <n v="0.133333333333333"/>
    <n v="1"/>
    <n v="0"/>
    <n v="1"/>
    <n v="0"/>
    <s v="Tuesday"/>
    <s v="DCX"/>
    <n v="1.8041914845278986"/>
    <n v="6.0750576842291792"/>
    <n v="0.85865839620939444"/>
    <n v="1"/>
    <n v="1"/>
    <m/>
    <n v="1"/>
    <n v="0.5"/>
    <x v="1"/>
    <x v="0"/>
  </r>
  <r>
    <x v="4652"/>
    <n v="1"/>
    <d v="2013-10-25T00:00:00"/>
    <d v="2013-10-25T00:00:00"/>
    <d v="2013-11-24T00:00:00"/>
    <n v="41"/>
    <n v="31.707317069999998"/>
    <n v="19.512195120000001"/>
    <n v="45.1"/>
    <n v="0.1"/>
    <n v="1"/>
    <n v="0"/>
    <n v="0"/>
    <n v="0"/>
    <s v="Monday"/>
    <s v="DCX"/>
    <n v="0.90039144028101781"/>
    <n v="2.4605660873515132"/>
    <n v="0.71102993708022688"/>
    <n v="1"/>
    <n v="1"/>
    <m/>
    <n v="1"/>
    <n v="0.5"/>
    <x v="1"/>
    <x v="0"/>
  </r>
  <r>
    <x v="4653"/>
    <n v="1"/>
    <d v="2013-10-21T00:00:00"/>
    <d v="2013-10-21T00:00:00"/>
    <d v="2013-10-21T00:00:00"/>
    <n v="29"/>
    <n v="6.896551724"/>
    <n v="6.896551724"/>
    <n v="50.85"/>
    <n v="0"/>
    <n v="1"/>
    <n v="0"/>
    <n v="0"/>
    <n v="0"/>
    <s v="Wednesday"/>
    <s v="RIC"/>
    <n v="0.91203390822890407"/>
    <n v="2.4893805594654905"/>
    <n v="0.71341618291322695"/>
    <n v="1"/>
    <n v="1"/>
    <m/>
    <n v="1"/>
    <n v="0.5"/>
    <x v="1"/>
    <x v="0"/>
  </r>
  <r>
    <x v="4654"/>
    <n v="1"/>
    <d v="2013-10-21T00:00:00"/>
    <d v="2013-10-21T00:00:00"/>
    <d v="2013-10-21T00:00:00"/>
    <n v="32"/>
    <n v="3.125"/>
    <n v="0"/>
    <n v="40.020000000000003"/>
    <n v="0"/>
    <n v="1"/>
    <n v="1"/>
    <n v="0"/>
    <n v="0"/>
    <s v="Tuesday"/>
    <s v="CHO"/>
    <n v="1.7578358420495039"/>
    <n v="5.7998719634965958"/>
    <n v="0.85293840746292737"/>
    <n v="1"/>
    <n v="1"/>
    <m/>
    <n v="1"/>
    <n v="0.5"/>
    <x v="1"/>
    <x v="0"/>
  </r>
  <r>
    <x v="4655"/>
    <n v="1"/>
    <d v="2013-10-22T00:00:00"/>
    <d v="2013-11-05T00:00:00"/>
    <d v="2013-11-05T00:00:00"/>
    <n v="32"/>
    <n v="0"/>
    <n v="0"/>
    <n v="50.85"/>
    <n v="0"/>
    <n v="1"/>
    <n v="0"/>
    <n v="0"/>
    <n v="0"/>
    <s v="Wednesday"/>
    <s v="CHO"/>
    <n v="0.91203390822890407"/>
    <n v="2.4893805594654905"/>
    <n v="0.71341618291322695"/>
    <n v="1"/>
    <n v="1"/>
    <m/>
    <n v="1"/>
    <n v="0.5"/>
    <x v="1"/>
    <x v="0"/>
  </r>
  <r>
    <x v="4656"/>
    <n v="1"/>
    <d v="2013-10-19T00:00:00"/>
    <d v="2013-10-22T00:00:00"/>
    <d v="2013-10-22T00:00:00"/>
    <n v="27"/>
    <n v="18.518518520000001"/>
    <n v="14.81481481"/>
    <n v="40.020000000000003"/>
    <n v="0"/>
    <n v="1"/>
    <n v="0"/>
    <n v="0"/>
    <n v="0"/>
    <s v="Friday"/>
    <s v="DCX"/>
    <n v="0.89010557294618953"/>
    <n v="2.4353867486725398"/>
    <n v="0.70891195863568846"/>
    <n v="1"/>
    <n v="1"/>
    <m/>
    <n v="1"/>
    <n v="0.5"/>
    <x v="1"/>
    <x v="0"/>
  </r>
  <r>
    <x v="4657"/>
    <n v="1"/>
    <d v="2013-10-22T00:00:00"/>
    <d v="2013-10-22T00:00:00"/>
    <d v="2013-10-22T00:00:00"/>
    <n v="27"/>
    <n v="14.81481481"/>
    <n v="3.703703704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4658"/>
    <n v="1"/>
    <d v="2013-10-22T00:00:00"/>
    <d v="2013-10-22T00:00:00"/>
    <d v="2013-10-22T00:00:00"/>
    <n v="30"/>
    <n v="0"/>
    <n v="0"/>
    <n v="40.020000000000003"/>
    <n v="0"/>
    <n v="1"/>
    <n v="0"/>
    <n v="0"/>
    <n v="0"/>
    <s v="Wednesday"/>
    <s v="CHO"/>
    <n v="0.89010557294618953"/>
    <n v="2.4353867486725398"/>
    <n v="0.70891195863568846"/>
    <n v="1"/>
    <n v="1"/>
    <m/>
    <n v="1"/>
    <n v="0.5"/>
    <x v="1"/>
    <x v="0"/>
  </r>
  <r>
    <x v="4659"/>
    <n v="0"/>
    <d v="2013-10-22T00:00:00"/>
    <d v="2013-10-22T00:00:00"/>
    <d v="2013-10-22T00:00:00"/>
    <n v="6"/>
    <n v="33.333333330000002"/>
    <n v="16.666666670000001"/>
    <n v="40"/>
    <n v="0"/>
    <n v="1"/>
    <n v="0"/>
    <n v="0"/>
    <n v="0"/>
    <s v="Monday"/>
    <s v="DCX"/>
    <n v="0.89006507740550123"/>
    <n v="2.435288128366222"/>
    <n v="0.70890360207555958"/>
    <n v="1"/>
    <n v="0"/>
    <m/>
    <n v="1"/>
    <n v="0.5"/>
    <x v="1"/>
    <x v="1"/>
  </r>
  <r>
    <x v="4660"/>
    <n v="0"/>
    <d v="2013-10-02T00:00:00"/>
    <d v="1899-12-30T00:00:00"/>
    <d v="1899-12-30T00:00:00"/>
    <n v="3"/>
    <n v="33.333333330000002"/>
    <n v="0"/>
    <n v="38.46"/>
    <n v="0.18181818181818199"/>
    <n v="1"/>
    <n v="0"/>
    <n v="0"/>
    <n v="0"/>
    <s v="Monday"/>
    <s v="RIC"/>
    <n v="0.88694692077250215"/>
    <n v="2.4277063452721914"/>
    <n v="0.7082597226045072"/>
    <n v="1"/>
    <n v="0"/>
    <m/>
    <n v="1"/>
    <n v="0.5"/>
    <x v="1"/>
    <x v="1"/>
  </r>
  <r>
    <x v="4661"/>
    <n v="1"/>
    <d v="2013-10-10T00:00:00"/>
    <d v="2013-10-29T00:00:00"/>
    <d v="2013-10-29T00:00:00"/>
    <n v="31"/>
    <n v="0"/>
    <n v="0"/>
    <n v="52.08"/>
    <n v="0"/>
    <n v="1"/>
    <n v="0"/>
    <n v="0"/>
    <n v="0"/>
    <s v="Thursday"/>
    <s v="DCX"/>
    <n v="0.91452438398123448"/>
    <n v="2.4955880279535694"/>
    <n v="0.71392509872353793"/>
    <n v="1"/>
    <n v="1"/>
    <m/>
    <n v="1"/>
    <n v="0.5"/>
    <x v="1"/>
    <x v="0"/>
  </r>
  <r>
    <x v="4662"/>
    <n v="0"/>
    <d v="2013-10-22T00:00:00"/>
    <d v="2013-10-22T00:00:00"/>
    <d v="2013-10-22T00:00:00"/>
    <n v="20"/>
    <n v="5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m/>
    <n v="1"/>
    <n v="0.5"/>
    <x v="1"/>
    <x v="1"/>
  </r>
  <r>
    <x v="4663"/>
    <n v="1"/>
    <d v="2013-10-22T00:00:00"/>
    <d v="2013-10-22T00:00:00"/>
    <d v="2013-10-22T00:00:00"/>
    <n v="32"/>
    <n v="3.125"/>
    <n v="0"/>
    <n v="126.5"/>
    <n v="0"/>
    <n v="1"/>
    <n v="1"/>
    <n v="1"/>
    <n v="0"/>
    <s v="Wednesday"/>
    <s v="DCX"/>
    <n v="2.7842158879598693"/>
    <n v="16.187120383296882"/>
    <n v="0.94181689674019864"/>
    <n v="1"/>
    <n v="1"/>
    <m/>
    <n v="1"/>
    <n v="0.5"/>
    <x v="1"/>
    <x v="0"/>
  </r>
  <r>
    <x v="4664"/>
    <n v="1"/>
    <d v="2013-10-22T00:00:00"/>
    <d v="2013-10-22T00:00:00"/>
    <d v="2014-01-13T00:00:00"/>
    <n v="40"/>
    <n v="32.5"/>
    <n v="10"/>
    <n v="38.1"/>
    <n v="7.2289156626505993E-2"/>
    <n v="1"/>
    <n v="1"/>
    <n v="0"/>
    <n v="0"/>
    <s v="Wednesday"/>
    <s v="CHO"/>
    <n v="1.753948270143427"/>
    <n v="5.7773683148105386"/>
    <n v="0.85245010252508979"/>
    <n v="1"/>
    <n v="1"/>
    <m/>
    <n v="1"/>
    <n v="0.5"/>
    <x v="1"/>
    <x v="0"/>
  </r>
  <r>
    <x v="4665"/>
    <n v="1"/>
    <d v="2013-10-22T00:00:00"/>
    <d v="2013-11-07T00:00:00"/>
    <d v="2013-11-07T00:00:00"/>
    <n v="20"/>
    <n v="80"/>
    <n v="5"/>
    <n v="44.86"/>
    <n v="0"/>
    <n v="1"/>
    <n v="0"/>
    <n v="0"/>
    <n v="0"/>
    <s v="Friday"/>
    <s v="DCX"/>
    <n v="0.89990549379275819"/>
    <n v="2.4593706743791262"/>
    <n v="0.71093008118319789"/>
    <n v="1"/>
    <n v="1"/>
    <m/>
    <n v="1"/>
    <n v="0.5"/>
    <x v="1"/>
    <x v="0"/>
  </r>
  <r>
    <x v="4666"/>
    <n v="1"/>
    <d v="2013-10-22T00:00:00"/>
    <d v="2013-10-22T00:00:00"/>
    <d v="2013-10-22T00:00:00"/>
    <n v="31"/>
    <n v="0"/>
    <n v="0"/>
    <n v="51.39"/>
    <n v="0"/>
    <n v="1"/>
    <n v="0"/>
    <n v="0"/>
    <n v="0"/>
    <s v="Friday"/>
    <s v="RIC"/>
    <n v="0.9131272878274882"/>
    <n v="2.4921038859258116"/>
    <n v="0.71363967606167467"/>
    <n v="1"/>
    <n v="1"/>
    <m/>
    <n v="1"/>
    <n v="0.5"/>
    <x v="1"/>
    <x v="0"/>
  </r>
  <r>
    <x v="4667"/>
    <n v="1"/>
    <d v="2013-10-22T00:00:00"/>
    <d v="2013-10-22T00:00:00"/>
    <d v="2013-10-22T00:00:00"/>
    <n v="30"/>
    <n v="0"/>
    <n v="0"/>
    <n v="50.52"/>
    <n v="0"/>
    <n v="1"/>
    <n v="0"/>
    <n v="0"/>
    <n v="0"/>
    <s v="Wednesday"/>
    <s v="CHO"/>
    <n v="0.9113657318075471"/>
    <n v="2.487717769652209"/>
    <n v="0.71327955240491869"/>
    <n v="1"/>
    <n v="1"/>
    <m/>
    <n v="1"/>
    <n v="0.5"/>
    <x v="1"/>
    <x v="0"/>
  </r>
  <r>
    <x v="4668"/>
    <n v="1"/>
    <d v="2013-10-22T00:00:00"/>
    <d v="2013-11-04T00:00:00"/>
    <d v="2013-11-04T00:00:00"/>
    <n v="46"/>
    <n v="4.3478260869999996"/>
    <n v="0"/>
    <n v="40"/>
    <n v="0"/>
    <n v="1"/>
    <n v="1"/>
    <n v="0"/>
    <n v="0"/>
    <s v="Monday"/>
    <s v="DCX"/>
    <n v="1.7577953465088156"/>
    <n v="5.7996370993010196"/>
    <n v="0.85293332785321785"/>
    <n v="1"/>
    <n v="1"/>
    <m/>
    <n v="1"/>
    <n v="0.5"/>
    <x v="1"/>
    <x v="0"/>
  </r>
  <r>
    <x v="4669"/>
    <n v="1"/>
    <d v="2013-10-04T00:00:00"/>
    <d v="2013-10-22T00:00:00"/>
    <d v="2013-10-22T00:00:00"/>
    <n v="37"/>
    <n v="8.1081081079999997"/>
    <n v="0"/>
    <n v="40"/>
    <n v="0"/>
    <n v="1"/>
    <n v="0"/>
    <n v="0"/>
    <n v="0"/>
    <s v="Monday"/>
    <s v="DCX"/>
    <n v="0.89006507740550123"/>
    <n v="2.435288128366222"/>
    <n v="0.70890360207555958"/>
    <n v="1"/>
    <n v="1"/>
    <m/>
    <n v="1"/>
    <n v="0.5"/>
    <x v="1"/>
    <x v="0"/>
  </r>
  <r>
    <x v="4670"/>
    <n v="1"/>
    <d v="2013-10-22T00:00:00"/>
    <d v="2013-10-22T00:00:00"/>
    <d v="2013-10-22T00:00:00"/>
    <n v="29"/>
    <n v="41.379310340000004"/>
    <n v="6.896551724"/>
    <n v="18"/>
    <n v="0"/>
    <n v="1"/>
    <n v="0"/>
    <n v="0"/>
    <n v="0"/>
    <s v="Tuesday"/>
    <s v="DCX"/>
    <n v="0.84551998264837103"/>
    <n v="2.3291886374157569"/>
    <n v="0.69962651297036804"/>
    <n v="1"/>
    <n v="1"/>
    <m/>
    <n v="1"/>
    <n v="0.5"/>
    <x v="1"/>
    <x v="0"/>
  </r>
  <r>
    <x v="4671"/>
    <n v="1"/>
    <d v="2013-10-22T00:00:00"/>
    <d v="2013-10-22T00:00:00"/>
    <d v="2014-01-06T00:00:00"/>
    <n v="38"/>
    <n v="13.15789474"/>
    <n v="7.8947368420000004"/>
    <n v="56.91"/>
    <n v="9.2105263157894704E-2"/>
    <n v="1"/>
    <n v="1"/>
    <n v="0"/>
    <n v="0"/>
    <s v="Tuesday"/>
    <s v="RIC"/>
    <n v="1.7920343261607734"/>
    <n v="6.0016493682560768"/>
    <n v="0.85717650979013915"/>
    <n v="1"/>
    <n v="1"/>
    <m/>
    <n v="1"/>
    <n v="0.5"/>
    <x v="1"/>
    <x v="0"/>
  </r>
  <r>
    <x v="4672"/>
    <n v="1"/>
    <d v="2013-10-22T00:00:00"/>
    <d v="2013-10-26T00:00:00"/>
    <d v="2014-01-01T00:00:00"/>
    <n v="37"/>
    <n v="8.1081081079999997"/>
    <n v="5.4054054049999998"/>
    <n v="74.260000000000005"/>
    <n v="7.4626865671641798E-2"/>
    <n v="1"/>
    <n v="0"/>
    <n v="0"/>
    <n v="0"/>
    <s v="Tuesday"/>
    <s v="BWI"/>
    <n v="0.95943393860455939"/>
    <n v="2.6102185112210425"/>
    <n v="0.72300845588934126"/>
    <n v="1"/>
    <n v="1"/>
    <m/>
    <n v="1"/>
    <n v="0.5"/>
    <x v="1"/>
    <x v="0"/>
  </r>
  <r>
    <x v="4673"/>
    <n v="0"/>
    <d v="2013-10-22T00:00:00"/>
    <d v="2013-10-22T00:00:00"/>
    <d v="2013-10-22T00:00:00"/>
    <n v="2"/>
    <n v="100"/>
    <n v="0"/>
    <n v="40.020000000000003"/>
    <n v="0"/>
    <n v="1"/>
    <n v="0"/>
    <n v="0"/>
    <n v="0"/>
    <s v="Monday"/>
    <s v="CHO"/>
    <n v="0.89010557294618953"/>
    <n v="2.4353867486725398"/>
    <n v="0.70891195863568846"/>
    <n v="1"/>
    <n v="0"/>
    <m/>
    <n v="1"/>
    <n v="0.5"/>
    <x v="1"/>
    <x v="1"/>
  </r>
  <r>
    <x v="4674"/>
    <n v="1"/>
    <d v="2013-10-22T00:00:00"/>
    <d v="2013-10-22T00:00:00"/>
    <d v="2013-10-22T00:00:00"/>
    <n v="30"/>
    <n v="3.3333333330000001"/>
    <n v="0"/>
    <n v="40.020000000000003"/>
    <n v="0"/>
    <n v="1"/>
    <n v="0"/>
    <n v="0"/>
    <n v="0"/>
    <s v="Wednesday"/>
    <s v="CHO"/>
    <n v="0.89010557294618953"/>
    <n v="2.4353867486725398"/>
    <n v="0.70891195863568846"/>
    <n v="1"/>
    <n v="1"/>
    <m/>
    <n v="1"/>
    <n v="0.5"/>
    <x v="1"/>
    <x v="0"/>
  </r>
  <r>
    <x v="4675"/>
    <n v="1"/>
    <d v="2013-10-22T00:00:00"/>
    <d v="2013-11-05T00:00:00"/>
    <d v="2013-11-05T00:00:00"/>
    <n v="37"/>
    <n v="27.027027029999999"/>
    <n v="8.1081081079999997"/>
    <n v="35.43"/>
    <n v="0"/>
    <n v="1"/>
    <n v="0"/>
    <n v="0"/>
    <n v="0"/>
    <s v="Tuesday"/>
    <s v="DCX"/>
    <n v="0.88081184635822463"/>
    <n v="2.4128577812843379"/>
    <n v="0.70699042735273998"/>
    <n v="1"/>
    <n v="1"/>
    <m/>
    <n v="1"/>
    <n v="0.5"/>
    <x v="1"/>
    <x v="0"/>
  </r>
  <r>
    <x v="4676"/>
    <n v="1"/>
    <d v="2013-10-22T00:00:00"/>
    <d v="2013-11-15T00:00:00"/>
    <d v="2013-11-25T00:00:00"/>
    <n v="34"/>
    <n v="47.058823529999998"/>
    <n v="32.352941180000002"/>
    <n v="21.4"/>
    <n v="0.2"/>
    <n v="1"/>
    <n v="0"/>
    <n v="0"/>
    <n v="0"/>
    <s v="Tuesday"/>
    <s v="BWI"/>
    <n v="0.85240422456538212"/>
    <n v="2.3452786557094214"/>
    <n v="0.70107124012127064"/>
    <n v="1"/>
    <n v="1"/>
    <m/>
    <n v="1"/>
    <n v="0.5"/>
    <x v="1"/>
    <x v="0"/>
  </r>
  <r>
    <x v="4677"/>
    <n v="1"/>
    <d v="2013-10-15T00:00:00"/>
    <d v="2013-10-22T00:00:00"/>
    <d v="2013-10-22T00:00:00"/>
    <n v="30"/>
    <n v="3.3333333330000001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4678"/>
    <n v="1"/>
    <d v="2013-10-10T00:00:00"/>
    <d v="2013-10-22T00:00:00"/>
    <d v="2013-10-22T00:00:00"/>
    <n v="30"/>
    <n v="0"/>
    <n v="0"/>
    <n v="56.29"/>
    <n v="0"/>
    <n v="1"/>
    <n v="0"/>
    <n v="0"/>
    <n v="0"/>
    <s v="Wednesday"/>
    <s v="CHO"/>
    <n v="0.92304869529612166"/>
    <n v="2.5169521249581006"/>
    <n v="0.71566289091526558"/>
    <n v="1"/>
    <n v="1"/>
    <m/>
    <n v="1"/>
    <n v="0.5"/>
    <x v="1"/>
    <x v="0"/>
  </r>
  <r>
    <x v="4679"/>
    <n v="0"/>
    <d v="2013-10-22T00:00:00"/>
    <d v="2013-10-22T00:00:00"/>
    <d v="2013-10-22T00:00:00"/>
    <n v="7"/>
    <n v="71.428571430000005"/>
    <n v="0"/>
    <n v="61.75"/>
    <n v="0"/>
    <n v="1"/>
    <n v="0"/>
    <n v="0"/>
    <n v="0"/>
    <s v="Friday"/>
    <s v="RIC"/>
    <n v="0.93410397790402766"/>
    <n v="2.5449321204146731"/>
    <n v="0.71790715138347316"/>
    <n v="1"/>
    <n v="0"/>
    <m/>
    <n v="1"/>
    <n v="0.5"/>
    <x v="1"/>
    <x v="1"/>
  </r>
  <r>
    <x v="4680"/>
    <n v="1"/>
    <d v="2013-10-22T00:00:00"/>
    <d v="2013-10-22T00:00:00"/>
    <d v="2013-10-22T00:00:00"/>
    <n v="29"/>
    <n v="27.586206900000001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4681"/>
    <n v="1"/>
    <d v="2013-10-22T00:00:00"/>
    <d v="2013-10-23T00:00:00"/>
    <d v="2013-10-23T00:00:00"/>
    <n v="29"/>
    <n v="20.689655170000002"/>
    <n v="0"/>
    <n v="45.1"/>
    <n v="0"/>
    <n v="1"/>
    <n v="0"/>
    <n v="0"/>
    <n v="0"/>
    <s v="Friday"/>
    <s v="CHO"/>
    <n v="0.90039144028101781"/>
    <n v="2.4605660873515132"/>
    <n v="0.71102993708022688"/>
    <n v="1"/>
    <n v="1"/>
    <m/>
    <n v="1"/>
    <n v="0.5"/>
    <x v="1"/>
    <x v="0"/>
  </r>
  <r>
    <x v="4682"/>
    <n v="1"/>
    <d v="2013-10-22T00:00:00"/>
    <d v="2013-11-13T00:00:00"/>
    <d v="2013-11-13T00:00:00"/>
    <n v="25"/>
    <n v="88"/>
    <n v="8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m/>
    <n v="1"/>
    <n v="0.5"/>
    <x v="1"/>
    <x v="0"/>
  </r>
  <r>
    <x v="4683"/>
    <n v="1"/>
    <d v="2013-10-22T00:00:00"/>
    <d v="2013-10-22T00:00:00"/>
    <d v="2013-10-26T00:00:00"/>
    <n v="29"/>
    <n v="10.34482759"/>
    <n v="10.34482759"/>
    <n v="42.57"/>
    <n v="0.5"/>
    <n v="0"/>
    <n v="0"/>
    <n v="0"/>
    <n v="0"/>
    <s v="Thursday"/>
    <s v="RIC"/>
    <n v="8.6194758355046849E-2"/>
    <n v="1.0900185978629131"/>
    <n v="0.52153535809560714"/>
    <n v="1"/>
    <n v="1"/>
    <m/>
    <n v="1"/>
    <n v="0.5"/>
    <x v="1"/>
    <x v="0"/>
  </r>
  <r>
    <x v="4684"/>
    <n v="1"/>
    <d v="2013-10-17T00:00:00"/>
    <d v="2013-10-22T00:00:00"/>
    <d v="2013-10-22T00:00:00"/>
    <n v="34"/>
    <n v="5.8823529409999997"/>
    <n v="2.9411764709999999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m/>
    <n v="1"/>
    <n v="0.5"/>
    <x v="1"/>
    <x v="0"/>
  </r>
  <r>
    <x v="4685"/>
    <n v="1"/>
    <d v="2013-10-22T00:00:00"/>
    <d v="2013-10-22T00:00:00"/>
    <d v="2013-10-22T00:00:00"/>
    <n v="33"/>
    <n v="0"/>
    <n v="0"/>
    <n v="54.71"/>
    <n v="0"/>
    <n v="1"/>
    <n v="1"/>
    <n v="0"/>
    <n v="0"/>
    <s v="Monday"/>
    <s v="CHO"/>
    <n v="1.7875798166850605"/>
    <n v="5.9749744202879844"/>
    <n v="0.85663029858700013"/>
    <n v="1"/>
    <n v="1"/>
    <m/>
    <n v="1"/>
    <n v="0.5"/>
    <x v="1"/>
    <x v="0"/>
  </r>
  <r>
    <x v="4686"/>
    <n v="1"/>
    <d v="2013-10-04T00:00:00"/>
    <d v="1899-12-30T00:00:00"/>
    <d v="1899-12-30T00:00:00"/>
    <n v="27"/>
    <n v="0"/>
    <n v="0"/>
    <n v="40"/>
    <n v="0"/>
    <n v="1"/>
    <n v="0"/>
    <n v="1"/>
    <n v="0"/>
    <s v="Monday"/>
    <s v="DCX"/>
    <n v="1.7413424053796569"/>
    <n v="5.7049967028853033"/>
    <n v="0.85085749563908386"/>
    <n v="1"/>
    <n v="1"/>
    <m/>
    <n v="1"/>
    <n v="0.5"/>
    <x v="1"/>
    <x v="0"/>
  </r>
  <r>
    <x v="4687"/>
    <n v="1"/>
    <d v="2013-10-23T00:00:00"/>
    <d v="2013-10-23T00:00:00"/>
    <d v="2013-10-30T00:00:00"/>
    <n v="31"/>
    <n v="16.129032259999999"/>
    <n v="3.225806452"/>
    <n v="56.44"/>
    <n v="0.28571428571428598"/>
    <n v="1"/>
    <n v="1"/>
    <n v="0"/>
    <n v="0"/>
    <s v="Tuesday"/>
    <s v="RIC"/>
    <n v="1.7910826809545983"/>
    <n v="5.9959406441764163"/>
    <n v="0.85705996507668725"/>
    <n v="1"/>
    <n v="1"/>
    <m/>
    <n v="1"/>
    <n v="0.5"/>
    <x v="1"/>
    <x v="0"/>
  </r>
  <r>
    <x v="4688"/>
    <n v="1"/>
    <d v="2013-10-05T00:00:00"/>
    <d v="2013-10-28T00:00:00"/>
    <d v="2014-01-13T00:00:00"/>
    <n v="29"/>
    <n v="86.206896549999996"/>
    <n v="31.03448276"/>
    <n v="44.77"/>
    <n v="5.1948051948052E-2"/>
    <n v="1"/>
    <n v="0"/>
    <n v="0"/>
    <n v="0"/>
    <s v="Tuesday"/>
    <s v="DCX"/>
    <n v="0.89972326385966084"/>
    <n v="2.4589225442582734"/>
    <n v="0.71089262994339797"/>
    <n v="1"/>
    <n v="1"/>
    <m/>
    <n v="1"/>
    <n v="0.5"/>
    <x v="1"/>
    <x v="0"/>
  </r>
  <r>
    <x v="4689"/>
    <n v="1"/>
    <d v="2013-10-06T00:00:00"/>
    <d v="2013-10-23T00:00:00"/>
    <d v="2013-10-23T00:00:00"/>
    <n v="23"/>
    <n v="69.565217390000001"/>
    <n v="0"/>
    <n v="40.020000000000003"/>
    <n v="0"/>
    <n v="1"/>
    <n v="1"/>
    <n v="0"/>
    <n v="0"/>
    <s v="Monday"/>
    <s v="RIC"/>
    <n v="1.7578358420495039"/>
    <n v="5.7998719634965958"/>
    <n v="0.85293840746292737"/>
    <n v="1"/>
    <n v="1"/>
    <m/>
    <n v="1"/>
    <n v="0.5"/>
    <x v="1"/>
    <x v="0"/>
  </r>
  <r>
    <x v="4690"/>
    <n v="1"/>
    <d v="2013-10-23T00:00:00"/>
    <d v="2013-10-23T00:00:00"/>
    <d v="2013-10-23T00:00:00"/>
    <n v="32"/>
    <n v="0"/>
    <n v="0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m/>
    <n v="1"/>
    <n v="0.5"/>
    <x v="1"/>
    <x v="0"/>
  </r>
  <r>
    <x v="4691"/>
    <n v="1"/>
    <d v="2013-10-23T00:00:00"/>
    <d v="2013-11-04T00:00:00"/>
    <d v="2013-11-04T00:00:00"/>
    <n v="30"/>
    <n v="13.33333333"/>
    <n v="0"/>
    <n v="36.9"/>
    <n v="0"/>
    <n v="1"/>
    <n v="0"/>
    <n v="0"/>
    <n v="0"/>
    <s v="Tuesday"/>
    <s v="RIC"/>
    <n v="0.88378826859881476"/>
    <n v="2.4200501633210334"/>
    <n v="0.70760662790134288"/>
    <n v="1"/>
    <n v="1"/>
    <m/>
    <n v="1"/>
    <n v="0.5"/>
    <x v="1"/>
    <x v="0"/>
  </r>
  <r>
    <x v="4692"/>
    <n v="1"/>
    <d v="2013-10-23T00:00:00"/>
    <d v="2013-10-31T00:00:00"/>
    <d v="2013-10-31T00:00:00"/>
    <n v="29"/>
    <n v="31.03448276"/>
    <n v="6.896551724"/>
    <n v="54.91"/>
    <n v="0"/>
    <n v="1"/>
    <n v="0"/>
    <n v="0"/>
    <n v="0"/>
    <s v="Friday"/>
    <s v="CHO"/>
    <n v="0.92025450298862899"/>
    <n v="2.5099290931123606"/>
    <n v="0.71509395960097022"/>
    <n v="1"/>
    <n v="1"/>
    <m/>
    <n v="1"/>
    <n v="0.5"/>
    <x v="1"/>
    <x v="0"/>
  </r>
  <r>
    <x v="4693"/>
    <n v="1"/>
    <d v="2013-10-23T00:00:00"/>
    <d v="2013-11-21T00:00:00"/>
    <d v="2013-11-21T00:00:00"/>
    <n v="39"/>
    <n v="2.5641025640000001"/>
    <n v="0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m/>
    <n v="1"/>
    <n v="0.5"/>
    <x v="1"/>
    <x v="0"/>
  </r>
  <r>
    <x v="4694"/>
    <n v="0"/>
    <d v="2013-10-15T00:00:00"/>
    <d v="2013-10-23T00:00:00"/>
    <d v="2013-10-23T00:00:00"/>
    <n v="12"/>
    <n v="16.666666670000001"/>
    <n v="0"/>
    <n v="59.26"/>
    <n v="0"/>
    <n v="1"/>
    <n v="0"/>
    <n v="0"/>
    <n v="0"/>
    <s v="Thursday"/>
    <s v="RIC"/>
    <n v="0.92906228308833427"/>
    <n v="2.5321336394644511"/>
    <n v="0.71688500434212843"/>
    <n v="1"/>
    <n v="0"/>
    <m/>
    <n v="1"/>
    <n v="0.5"/>
    <x v="1"/>
    <x v="1"/>
  </r>
  <r>
    <x v="4695"/>
    <n v="1"/>
    <d v="2013-10-23T00:00:00"/>
    <d v="2013-10-23T00:00:00"/>
    <d v="2013-10-23T00:00:00"/>
    <n v="35"/>
    <n v="5.7142857139999998"/>
    <n v="2.8571428569999999"/>
    <n v="40.25"/>
    <n v="0"/>
    <n v="1"/>
    <n v="1"/>
    <n v="0"/>
    <n v="0"/>
    <s v="Tuesday"/>
    <s v="CHO"/>
    <n v="1.7583015407674194"/>
    <n v="5.8025735854561855"/>
    <n v="0.85299681253900916"/>
    <n v="1"/>
    <n v="1"/>
    <m/>
    <n v="1"/>
    <n v="0.5"/>
    <x v="1"/>
    <x v="0"/>
  </r>
  <r>
    <x v="4696"/>
    <n v="1"/>
    <d v="2013-10-22T00:00:00"/>
    <d v="2013-10-23T00:00:00"/>
    <d v="2013-10-23T00:00:00"/>
    <n v="30"/>
    <n v="3.3333333330000001"/>
    <n v="0"/>
    <n v="53.49"/>
    <n v="0"/>
    <n v="1"/>
    <n v="0"/>
    <n v="0"/>
    <n v="0"/>
    <s v="Thursday"/>
    <s v="BWI"/>
    <n v="0.91737931959975971"/>
    <n v="2.5027229511307039"/>
    <n v="0.71450782321302553"/>
    <n v="1"/>
    <n v="1"/>
    <m/>
    <n v="1"/>
    <n v="0.5"/>
    <x v="1"/>
    <x v="0"/>
  </r>
  <r>
    <x v="4697"/>
    <n v="1"/>
    <d v="2013-10-21T00:00:00"/>
    <d v="2013-10-23T00:00:00"/>
    <d v="2013-10-23T00:00:00"/>
    <n v="16"/>
    <n v="12.5"/>
    <n v="0"/>
    <n v="48.98"/>
    <n v="0"/>
    <n v="1"/>
    <n v="0"/>
    <n v="0"/>
    <n v="0"/>
    <s v="Tuesday"/>
    <s v="RIC"/>
    <n v="0.90824757517454802"/>
    <n v="2.4799727573438206"/>
    <n v="0.71264142861759761"/>
    <n v="1"/>
    <n v="1"/>
    <m/>
    <n v="1"/>
    <n v="0.5"/>
    <x v="1"/>
    <x v="0"/>
  </r>
  <r>
    <x v="4698"/>
    <n v="1"/>
    <d v="2013-10-23T00:00:00"/>
    <d v="2013-10-23T00:00:00"/>
    <d v="2013-10-23T00:00:00"/>
    <n v="41"/>
    <n v="0"/>
    <n v="0"/>
    <n v="52.82"/>
    <n v="0"/>
    <n v="1"/>
    <n v="1"/>
    <n v="0"/>
    <n v="0"/>
    <s v="Friday"/>
    <s v="DCX"/>
    <n v="1.783752988090016"/>
    <n v="5.9521529121726999"/>
    <n v="0.85615966555495715"/>
    <n v="1"/>
    <n v="1"/>
    <m/>
    <n v="1"/>
    <n v="0.5"/>
    <x v="1"/>
    <x v="0"/>
  </r>
  <r>
    <x v="4699"/>
    <n v="1"/>
    <d v="2013-10-23T00:00:00"/>
    <d v="2013-10-25T00:00:00"/>
    <d v="2013-10-25T00:00:00"/>
    <n v="32"/>
    <n v="15.625"/>
    <n v="6.25"/>
    <n v="44.13"/>
    <n v="0"/>
    <n v="1"/>
    <n v="0"/>
    <n v="0"/>
    <n v="0"/>
    <s v="Tuesday"/>
    <s v="DCX"/>
    <n v="0.8984274065576352"/>
    <n v="2.4557381952007789"/>
    <n v="0.71062622701315492"/>
    <n v="1"/>
    <n v="1"/>
    <m/>
    <n v="1"/>
    <n v="0.5"/>
    <x v="1"/>
    <x v="0"/>
  </r>
  <r>
    <x v="4700"/>
    <n v="1"/>
    <d v="2013-10-23T00:00:00"/>
    <d v="2013-10-23T00:00:00"/>
    <d v="2013-10-23T00:00:00"/>
    <n v="21"/>
    <n v="61.904761899999997"/>
    <n v="9.5238095240000007"/>
    <n v="72.72"/>
    <n v="0"/>
    <n v="1"/>
    <n v="1"/>
    <n v="0"/>
    <n v="0"/>
    <s v="Wednesday"/>
    <s v="RIC"/>
    <n v="1.8240460510748746"/>
    <n v="6.1968806908956484"/>
    <n v="0.86105091317339177"/>
    <n v="1"/>
    <n v="1"/>
    <m/>
    <n v="1"/>
    <n v="0.5"/>
    <x v="1"/>
    <x v="0"/>
  </r>
  <r>
    <x v="4701"/>
    <n v="1"/>
    <d v="2013-10-23T00:00:00"/>
    <d v="2013-11-26T00:00:00"/>
    <d v="2013-11-26T00:00:00"/>
    <n v="37"/>
    <n v="18.918918919999999"/>
    <n v="8.1081081079999997"/>
    <n v="80.81"/>
    <n v="0"/>
    <n v="1"/>
    <n v="0"/>
    <n v="0"/>
    <n v="0"/>
    <s v="Saturday"/>
    <s v="DCX"/>
    <n v="0.9726962281799777"/>
    <n v="2.6450665566277705"/>
    <n v="0.72565658693344981"/>
    <n v="1"/>
    <n v="1"/>
    <m/>
    <n v="1"/>
    <n v="0.5"/>
    <x v="1"/>
    <x v="0"/>
  </r>
  <r>
    <x v="4702"/>
    <n v="1"/>
    <d v="2013-10-23T00:00:00"/>
    <d v="2013-11-13T00:00:00"/>
    <d v="2013-11-13T00:00:00"/>
    <n v="32"/>
    <n v="46.875"/>
    <n v="9.375"/>
    <n v="38.97"/>
    <n v="0"/>
    <n v="1"/>
    <n v="0"/>
    <n v="0"/>
    <n v="0"/>
    <s v="Tuesday"/>
    <s v="DCX"/>
    <n v="0.88797955706005371"/>
    <n v="2.4302145777628974"/>
    <n v="0.70847304816360035"/>
    <n v="1"/>
    <n v="1"/>
    <m/>
    <n v="1"/>
    <n v="0.5"/>
    <x v="1"/>
    <x v="0"/>
  </r>
  <r>
    <x v="4703"/>
    <n v="1"/>
    <d v="2013-10-23T00:00:00"/>
    <d v="2013-11-07T00:00:00"/>
    <d v="2013-11-07T00:00:00"/>
    <n v="37"/>
    <n v="5.4054054049999998"/>
    <n v="5.4054054049999998"/>
    <n v="33.479999999999997"/>
    <n v="0"/>
    <n v="1"/>
    <n v="0"/>
    <n v="0"/>
    <n v="0"/>
    <s v="Monday"/>
    <s v="DCX"/>
    <n v="0.87686353114111537"/>
    <n v="2.4033498407147467"/>
    <n v="0.70617184632715069"/>
    <n v="1"/>
    <n v="1"/>
    <m/>
    <n v="1"/>
    <n v="0.5"/>
    <x v="1"/>
    <x v="0"/>
  </r>
  <r>
    <x v="4704"/>
    <n v="1"/>
    <d v="2013-10-23T00:00:00"/>
    <d v="2013-10-25T00:00:00"/>
    <d v="2013-10-25T00:00:00"/>
    <n v="30"/>
    <n v="13.33333333"/>
    <n v="6.6666666670000003"/>
    <n v="98.95"/>
    <n v="0"/>
    <n v="1"/>
    <n v="0"/>
    <n v="0"/>
    <n v="0"/>
    <s v="Monday"/>
    <s v="DCX"/>
    <n v="1.0094256835842659"/>
    <n v="2.7440246239998851"/>
    <n v="0.73290773955122612"/>
    <n v="1"/>
    <n v="1"/>
    <m/>
    <n v="1"/>
    <n v="0.5"/>
    <x v="1"/>
    <x v="0"/>
  </r>
  <r>
    <x v="4705"/>
    <n v="1"/>
    <d v="2013-10-23T00:00:00"/>
    <d v="2013-10-23T00:00:00"/>
    <d v="2013-10-23T00:00:00"/>
    <n v="32"/>
    <n v="3.125"/>
    <n v="3.125"/>
    <n v="17.97"/>
    <n v="0"/>
    <n v="1"/>
    <n v="0"/>
    <n v="0"/>
    <n v="0"/>
    <s v="Saturday"/>
    <s v="DCX"/>
    <n v="0.84545923933733858"/>
    <n v="2.3290471590828759"/>
    <n v="0.69961374765400097"/>
    <n v="1"/>
    <n v="1"/>
    <m/>
    <n v="1"/>
    <n v="0.5"/>
    <x v="1"/>
    <x v="0"/>
  </r>
  <r>
    <x v="4706"/>
    <n v="1"/>
    <d v="2013-10-06T00:00:00"/>
    <d v="2013-10-23T00:00:00"/>
    <d v="2013-10-23T00:00:00"/>
    <n v="31"/>
    <n v="0"/>
    <n v="0"/>
    <n v="56.8"/>
    <n v="0"/>
    <n v="1"/>
    <n v="0"/>
    <n v="0"/>
    <n v="0"/>
    <s v="Thursday"/>
    <s v="RIC"/>
    <n v="0.92408133158367334"/>
    <n v="2.5195525634788742"/>
    <n v="0.71587297477053224"/>
    <n v="1"/>
    <n v="1"/>
    <m/>
    <n v="1"/>
    <n v="0.5"/>
    <x v="1"/>
    <x v="0"/>
  </r>
  <r>
    <x v="4707"/>
    <n v="1"/>
    <d v="2013-10-23T00:00:00"/>
    <d v="2013-10-23T00:00:00"/>
    <d v="2013-10-23T00:00:00"/>
    <n v="31"/>
    <n v="3.225806452"/>
    <n v="3.225806452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4708"/>
    <n v="1"/>
    <d v="2013-10-24T00:00:00"/>
    <d v="2013-10-24T00:00:00"/>
    <d v="2013-10-24T00:00:00"/>
    <n v="31"/>
    <n v="9.6774193549999996"/>
    <n v="0"/>
    <n v="40.020000000000003"/>
    <n v="0"/>
    <n v="1"/>
    <n v="1"/>
    <n v="0"/>
    <n v="0"/>
    <s v="Friday"/>
    <s v="RIC"/>
    <n v="1.7578358420495039"/>
    <n v="5.7998719634965958"/>
    <n v="0.85293840746292737"/>
    <n v="1"/>
    <n v="1"/>
    <m/>
    <n v="1"/>
    <n v="0.5"/>
    <x v="1"/>
    <x v="0"/>
  </r>
  <r>
    <x v="4709"/>
    <n v="0"/>
    <d v="2013-10-11T00:00:00"/>
    <d v="2013-10-24T00:00:00"/>
    <d v="2013-10-24T00:00:00"/>
    <n v="10"/>
    <n v="60"/>
    <n v="10"/>
    <n v="40.020000000000003"/>
    <n v="0"/>
    <n v="1"/>
    <n v="0"/>
    <n v="0"/>
    <n v="0"/>
    <s v="Wednesday"/>
    <s v="RIC"/>
    <n v="0.89010557294618953"/>
    <n v="2.4353867486725398"/>
    <n v="0.70891195863568846"/>
    <n v="1"/>
    <n v="0"/>
    <m/>
    <n v="1"/>
    <n v="0.5"/>
    <x v="1"/>
    <x v="1"/>
  </r>
  <r>
    <x v="4710"/>
    <n v="0"/>
    <d v="2013-10-24T00:00:00"/>
    <d v="2013-10-24T00:00:00"/>
    <d v="2013-10-24T00:00:00"/>
    <n v="2"/>
    <n v="5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m/>
    <n v="1"/>
    <n v="0.5"/>
    <x v="1"/>
    <x v="1"/>
  </r>
  <r>
    <x v="4711"/>
    <n v="1"/>
    <d v="2013-10-24T00:00:00"/>
    <d v="2013-10-24T00:00:00"/>
    <d v="2013-12-26T00:00:00"/>
    <n v="40"/>
    <n v="12.5"/>
    <n v="10"/>
    <n v="34.25"/>
    <n v="4.7619047619047603E-2"/>
    <n v="1"/>
    <n v="0"/>
    <n v="1"/>
    <n v="0"/>
    <s v="Saturday"/>
    <s v="BWI"/>
    <n v="1.7296999374317705"/>
    <n v="5.6389616132399816"/>
    <n v="0.8493740349385791"/>
    <n v="1"/>
    <n v="1"/>
    <m/>
    <n v="1"/>
    <n v="0.5"/>
    <x v="1"/>
    <x v="0"/>
  </r>
  <r>
    <x v="4712"/>
    <n v="1"/>
    <d v="2013-10-16T00:00:00"/>
    <d v="2013-10-24T00:00:00"/>
    <d v="2013-10-24T00:00:00"/>
    <n v="37"/>
    <n v="37.837837839999999"/>
    <n v="16.21621622"/>
    <n v="54.57"/>
    <n v="0"/>
    <n v="1"/>
    <n v="0"/>
    <n v="0"/>
    <n v="0"/>
    <s v="Monday"/>
    <s v="DCX"/>
    <n v="0.91956607879692787"/>
    <n v="2.5082017918314197"/>
    <n v="0.71495368301549134"/>
    <n v="1"/>
    <n v="1"/>
    <m/>
    <n v="1"/>
    <n v="0.5"/>
    <x v="1"/>
    <x v="0"/>
  </r>
  <r>
    <x v="4713"/>
    <n v="1"/>
    <d v="2013-10-23T00:00:00"/>
    <d v="2013-10-24T00:00:00"/>
    <d v="2013-10-24T00:00:00"/>
    <n v="33"/>
    <n v="3.0303030299999998"/>
    <n v="0"/>
    <n v="40"/>
    <n v="0"/>
    <n v="1"/>
    <n v="0"/>
    <n v="0"/>
    <n v="0"/>
    <s v="Saturday"/>
    <s v="DCX"/>
    <n v="0.89006507740550123"/>
    <n v="2.435288128366222"/>
    <n v="0.70890360207555958"/>
    <n v="1"/>
    <n v="1"/>
    <m/>
    <n v="1"/>
    <n v="0.5"/>
    <x v="1"/>
    <x v="0"/>
  </r>
  <r>
    <x v="4714"/>
    <n v="0"/>
    <d v="2013-10-24T00:00:00"/>
    <d v="2013-10-24T00:00:00"/>
    <d v="2013-10-24T00:00:00"/>
    <n v="1"/>
    <n v="0"/>
    <n v="0"/>
    <n v="40.020000000000003"/>
    <n v="0"/>
    <n v="1"/>
    <n v="0"/>
    <n v="0"/>
    <n v="0"/>
    <s v="Friday"/>
    <s v="CHO"/>
    <n v="0.89010557294618953"/>
    <n v="2.4353867486725398"/>
    <n v="0.70891195863568846"/>
    <n v="1"/>
    <n v="0"/>
    <m/>
    <n v="1"/>
    <n v="0.5"/>
    <x v="1"/>
    <x v="1"/>
  </r>
  <r>
    <x v="4715"/>
    <n v="1"/>
    <d v="2013-11-12T00:00:00"/>
    <d v="2013-11-12T00:00:00"/>
    <d v="2014-01-17T00:00:00"/>
    <n v="39"/>
    <n v="84.61538462"/>
    <n v="17.948717949999999"/>
    <n v="92.14"/>
    <n v="0.13636363636363599"/>
    <n v="1"/>
    <n v="0"/>
    <n v="1"/>
    <n v="0"/>
    <s v="Monday"/>
    <s v="CHO"/>
    <n v="1.8469142799540554"/>
    <n v="6.3402251469388284"/>
    <n v="0.86376439687043649"/>
    <n v="1"/>
    <n v="1"/>
    <m/>
    <n v="1"/>
    <n v="0.5"/>
    <x v="1"/>
    <x v="0"/>
  </r>
  <r>
    <x v="4716"/>
    <n v="1"/>
    <d v="2013-10-24T00:00:00"/>
    <d v="2013-10-24T00:00:00"/>
    <d v="2013-10-31T00:00:00"/>
    <n v="31"/>
    <n v="9.6774193549999996"/>
    <n v="9.6774193549999996"/>
    <n v="38.46"/>
    <n v="0.28571428571428598"/>
    <n v="1"/>
    <n v="1"/>
    <n v="0"/>
    <n v="0"/>
    <s v="Friday"/>
    <s v="RIC"/>
    <n v="1.7546771898758164"/>
    <n v="5.7815810877766278"/>
    <n v="0.85254176171358664"/>
    <n v="1"/>
    <n v="1"/>
    <m/>
    <n v="1"/>
    <n v="0.5"/>
    <x v="1"/>
    <x v="0"/>
  </r>
  <r>
    <x v="4717"/>
    <n v="1"/>
    <d v="2013-10-24T00:00:00"/>
    <d v="2013-11-12T00:00:00"/>
    <d v="2013-11-12T00:00:00"/>
    <n v="36"/>
    <n v="16.666666670000001"/>
    <n v="5.5555555559999998"/>
    <n v="52.54"/>
    <n v="0"/>
    <n v="1"/>
    <n v="0"/>
    <n v="0"/>
    <n v="0"/>
    <s v="Thursday"/>
    <s v="RIC"/>
    <n v="0.91545578141706541"/>
    <n v="2.4979134950426256"/>
    <n v="0.71411528575042305"/>
    <n v="1"/>
    <n v="1"/>
    <m/>
    <n v="1"/>
    <n v="0.5"/>
    <x v="1"/>
    <x v="0"/>
  </r>
  <r>
    <x v="4718"/>
    <n v="1"/>
    <d v="2013-10-24T00:00:00"/>
    <d v="2013-10-24T00:00:00"/>
    <d v="2013-10-24T00:00:00"/>
    <n v="32"/>
    <n v="9.375"/>
    <n v="3.125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719"/>
    <n v="1"/>
    <d v="2013-10-24T00:00:00"/>
    <d v="2013-11-05T00:00:00"/>
    <d v="2013-11-05T00:00:00"/>
    <n v="32"/>
    <n v="18.75"/>
    <n v="12.5"/>
    <n v="69.459999999999994"/>
    <n v="0"/>
    <n v="1"/>
    <n v="0"/>
    <n v="0"/>
    <n v="0"/>
    <s v="Thursday"/>
    <s v="DCX"/>
    <n v="0.94971500883936733"/>
    <n v="2.584972859914624"/>
    <n v="0.72105786038675479"/>
    <n v="1"/>
    <n v="1"/>
    <m/>
    <n v="1"/>
    <n v="0.5"/>
    <x v="1"/>
    <x v="0"/>
  </r>
  <r>
    <x v="4720"/>
    <n v="1"/>
    <d v="2013-10-24T00:00:00"/>
    <d v="2013-10-24T00:00:00"/>
    <d v="2013-10-24T00:00:00"/>
    <n v="28"/>
    <n v="35.714285709999999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4721"/>
    <n v="1"/>
    <d v="2013-10-24T00:00:00"/>
    <d v="2013-10-29T00:00:00"/>
    <d v="2013-10-29T00:00:00"/>
    <n v="21"/>
    <n v="85.714285709999999"/>
    <n v="4.7619047620000003"/>
    <n v="117.84"/>
    <n v="0"/>
    <n v="1"/>
    <n v="0"/>
    <n v="0"/>
    <n v="0"/>
    <s v="Wednesday"/>
    <s v="DCX"/>
    <n v="1.0476737217643655"/>
    <n v="2.8510111526600643"/>
    <n v="0.7403279397647925"/>
    <n v="1"/>
    <n v="1"/>
    <m/>
    <n v="1"/>
    <n v="0.5"/>
    <x v="1"/>
    <x v="0"/>
  </r>
  <r>
    <x v="4722"/>
    <n v="1"/>
    <d v="2013-10-24T00:00:00"/>
    <d v="2013-10-24T00:00:00"/>
    <d v="2013-10-24T00:00:00"/>
    <n v="29"/>
    <n v="3.448275862"/>
    <n v="3.448275862"/>
    <n v="40.020000000000003"/>
    <n v="0"/>
    <n v="1"/>
    <n v="1"/>
    <n v="0"/>
    <n v="0"/>
    <s v="Wednesday"/>
    <s v="CHO"/>
    <n v="1.7578358420495039"/>
    <n v="5.7998719634965958"/>
    <n v="0.85293840746292737"/>
    <n v="1"/>
    <n v="1"/>
    <m/>
    <n v="1"/>
    <n v="0.5"/>
    <x v="1"/>
    <x v="0"/>
  </r>
  <r>
    <x v="4723"/>
    <n v="1"/>
    <d v="2013-10-24T00:00:00"/>
    <d v="2013-10-24T00:00:00"/>
    <d v="2013-10-24T00:00:00"/>
    <n v="31"/>
    <n v="9.6774193549999996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724"/>
    <n v="1"/>
    <d v="2013-10-24T00:00:00"/>
    <d v="2013-10-24T00:00:00"/>
    <d v="2013-10-24T00:00:00"/>
    <n v="33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4725"/>
    <n v="1"/>
    <d v="2013-10-25T00:00:00"/>
    <d v="2013-10-25T00:00:00"/>
    <d v="2013-12-30T00:00:00"/>
    <n v="30"/>
    <n v="63.333333330000002"/>
    <n v="13.33333333"/>
    <n v="67.209999999999994"/>
    <n v="7.5757575757575801E-2"/>
    <n v="1"/>
    <n v="0"/>
    <n v="0"/>
    <n v="0"/>
    <s v="Tuesday"/>
    <s v="DCX"/>
    <n v="0.94515926051193355"/>
    <n v="2.5732231587941463"/>
    <n v="0.72014062498758979"/>
    <n v="1"/>
    <n v="1"/>
    <m/>
    <n v="1"/>
    <n v="0.5"/>
    <x v="1"/>
    <x v="0"/>
  </r>
  <r>
    <x v="4726"/>
    <n v="1"/>
    <d v="2013-10-09T00:00:00"/>
    <d v="2013-10-25T00:00:00"/>
    <d v="2013-10-25T00:00:00"/>
    <n v="33"/>
    <n v="12.121212119999999"/>
    <n v="0"/>
    <n v="40"/>
    <n v="0"/>
    <n v="1"/>
    <n v="0"/>
    <n v="0"/>
    <n v="0"/>
    <s v="Monday"/>
    <s v="DCX"/>
    <n v="0.89006507740550123"/>
    <n v="2.435288128366222"/>
    <n v="0.70890360207555958"/>
    <n v="1"/>
    <n v="1"/>
    <m/>
    <n v="1"/>
    <n v="0.5"/>
    <x v="1"/>
    <x v="0"/>
  </r>
  <r>
    <x v="4727"/>
    <n v="1"/>
    <d v="2013-09-26T00:00:00"/>
    <d v="2013-10-25T00:00:00"/>
    <d v="2013-10-25T00:00:00"/>
    <n v="34"/>
    <n v="20.58823529"/>
    <n v="0"/>
    <n v="42.29"/>
    <n v="0"/>
    <n v="1"/>
    <n v="0"/>
    <n v="0"/>
    <n v="0"/>
    <s v="Tuesday"/>
    <s v="DCX"/>
    <n v="0.8947018168143116"/>
    <n v="2.4466061438695896"/>
    <n v="0.70985950867096315"/>
    <n v="1"/>
    <n v="1"/>
    <m/>
    <n v="1"/>
    <n v="0.5"/>
    <x v="1"/>
    <x v="0"/>
  </r>
  <r>
    <x v="4728"/>
    <n v="1"/>
    <d v="2013-10-25T00:00:00"/>
    <d v="2013-10-30T00:00:00"/>
    <d v="2013-11-14T00:00:00"/>
    <n v="31"/>
    <n v="29.03225806"/>
    <n v="6.451612903"/>
    <n v="99.53"/>
    <n v="0.133333333333333"/>
    <n v="1"/>
    <n v="0"/>
    <n v="0"/>
    <n v="0"/>
    <s v="Thursday"/>
    <s v="DCX"/>
    <n v="1.0106000542642266"/>
    <n v="2.7472490190103049"/>
    <n v="0.73313756440341604"/>
    <n v="1"/>
    <n v="1"/>
    <m/>
    <n v="1"/>
    <n v="0.5"/>
    <x v="1"/>
    <x v="0"/>
  </r>
  <r>
    <x v="4729"/>
    <n v="1"/>
    <d v="2013-10-25T00:00:00"/>
    <d v="2013-11-02T00:00:00"/>
    <d v="2013-11-17T00:00:00"/>
    <n v="34"/>
    <n v="8.8235294119999992"/>
    <n v="5.8823529409999997"/>
    <n v="80.23"/>
    <n v="0.133333333333333"/>
    <n v="1"/>
    <n v="0"/>
    <n v="0"/>
    <n v="0"/>
    <s v="Monday"/>
    <s v="DCX"/>
    <n v="0.97152185750001696"/>
    <n v="2.6419620912704613"/>
    <n v="0.72542273232416865"/>
    <n v="1"/>
    <n v="1"/>
    <m/>
    <n v="1"/>
    <n v="0.5"/>
    <x v="1"/>
    <x v="0"/>
  </r>
  <r>
    <x v="4730"/>
    <n v="1"/>
    <d v="2013-10-25T00:00:00"/>
    <d v="2013-11-27T00:00:00"/>
    <d v="2014-01-11T00:00:00"/>
    <n v="40"/>
    <n v="25"/>
    <n v="7.5"/>
    <n v="83.07"/>
    <n v="4.4444444444444398E-2"/>
    <n v="1"/>
    <n v="0"/>
    <n v="0"/>
    <n v="0"/>
    <s v="Monday"/>
    <s v="DCX"/>
    <n v="0.97727222427775562"/>
    <n v="2.6571981066627872"/>
    <n v="0.72656663083736928"/>
    <n v="1"/>
    <n v="1"/>
    <m/>
    <n v="1"/>
    <n v="0.5"/>
    <x v="1"/>
    <x v="0"/>
  </r>
  <r>
    <x v="4731"/>
    <n v="1"/>
    <d v="2013-11-04T00:00:00"/>
    <d v="2013-11-04T00:00:00"/>
    <d v="2013-11-04T00:00:00"/>
    <n v="29"/>
    <n v="55.17241379"/>
    <n v="13.79310345"/>
    <n v="40"/>
    <n v="0"/>
    <n v="1"/>
    <n v="0"/>
    <n v="0"/>
    <n v="0"/>
    <s v="Tuesday"/>
    <s v="DCX"/>
    <n v="0.89006507740550123"/>
    <n v="2.435288128366222"/>
    <n v="0.70890360207555958"/>
    <n v="1"/>
    <n v="1"/>
    <m/>
    <n v="1"/>
    <n v="0.5"/>
    <x v="1"/>
    <x v="0"/>
  </r>
  <r>
    <x v="4732"/>
    <n v="1"/>
    <d v="2013-10-25T00:00:00"/>
    <d v="2013-10-25T00:00:00"/>
    <d v="2013-10-25T00:00:00"/>
    <n v="33"/>
    <n v="12.121212119999999"/>
    <n v="0"/>
    <n v="40.020000000000003"/>
    <n v="0"/>
    <n v="1"/>
    <n v="1"/>
    <n v="0"/>
    <n v="0"/>
    <s v="Friday"/>
    <s v="RIC"/>
    <n v="1.7578358420495039"/>
    <n v="5.7998719634965958"/>
    <n v="0.85293840746292737"/>
    <n v="1"/>
    <n v="1"/>
    <m/>
    <n v="1"/>
    <n v="0.5"/>
    <x v="1"/>
    <x v="0"/>
  </r>
  <r>
    <x v="4733"/>
    <n v="0"/>
    <d v="2013-10-25T00:00:00"/>
    <d v="2013-10-28T00:00:00"/>
    <d v="2013-10-28T00:00:00"/>
    <n v="1"/>
    <n v="0"/>
    <n v="0"/>
    <n v="39.97"/>
    <n v="0"/>
    <n v="1"/>
    <n v="0"/>
    <n v="0"/>
    <n v="0"/>
    <s v="Wednesday"/>
    <s v="RIC"/>
    <n v="0.89000433409446877"/>
    <n v="2.4351402053946982"/>
    <n v="0.70889106697026361"/>
    <n v="1"/>
    <n v="0"/>
    <m/>
    <n v="1"/>
    <n v="0.5"/>
    <x v="1"/>
    <x v="1"/>
  </r>
  <r>
    <x v="4734"/>
    <n v="0"/>
    <d v="2013-10-25T00:00:00"/>
    <d v="2013-11-26T00:00:00"/>
    <d v="2013-12-03T00:00:00"/>
    <n v="11"/>
    <n v="63.636363639999999"/>
    <n v="9.0909090910000003"/>
    <n v="46.82"/>
    <n v="0.28571428571428598"/>
    <n v="1"/>
    <n v="0"/>
    <n v="0"/>
    <n v="0"/>
    <s v="Wednesday"/>
    <s v="DCX"/>
    <n v="0.9038740567802116"/>
    <n v="2.4691502343745562"/>
    <n v="0.71174497140787929"/>
    <n v="1"/>
    <n v="0"/>
    <m/>
    <n v="1"/>
    <n v="0.5"/>
    <x v="1"/>
    <x v="1"/>
  </r>
  <r>
    <x v="4735"/>
    <n v="1"/>
    <d v="2013-10-25T00:00:00"/>
    <d v="2013-10-28T00:00:00"/>
    <d v="2013-10-28T00:00:00"/>
    <n v="32"/>
    <n v="9.375"/>
    <n v="6.25"/>
    <n v="71.98"/>
    <n v="0"/>
    <n v="1"/>
    <n v="0"/>
    <n v="0"/>
    <n v="0"/>
    <s v="Thursday"/>
    <s v="RIC"/>
    <n v="0.95481744696609316"/>
    <n v="2.5981962310189921"/>
    <n v="0.7220829727463739"/>
    <n v="1"/>
    <n v="1"/>
    <m/>
    <n v="1"/>
    <n v="0.5"/>
    <x v="1"/>
    <x v="0"/>
  </r>
  <r>
    <x v="4736"/>
    <n v="1"/>
    <d v="2013-10-25T00:00:00"/>
    <d v="2013-10-25T00:00:00"/>
    <d v="2013-11-06T00:00:00"/>
    <n v="33"/>
    <n v="3.0303030299999998"/>
    <n v="3.0303030299999998"/>
    <n v="23.75"/>
    <n v="0.16666666666666699"/>
    <n v="1"/>
    <n v="0"/>
    <n v="0"/>
    <n v="0"/>
    <s v="Thursday"/>
    <s v="BWI"/>
    <n v="0.8571624505962574"/>
    <n v="2.3564646132109246"/>
    <n v="0.70206746823308197"/>
    <n v="1"/>
    <n v="1"/>
    <m/>
    <n v="1"/>
    <n v="0.5"/>
    <x v="1"/>
    <x v="0"/>
  </r>
  <r>
    <x v="4737"/>
    <n v="1"/>
    <d v="2013-11-05T00:00:00"/>
    <d v="2013-11-05T00:00:00"/>
    <d v="2013-11-05T00:00:00"/>
    <n v="36"/>
    <n v="16.666666670000001"/>
    <n v="5.5555555559999998"/>
    <n v="40"/>
    <n v="0"/>
    <n v="1"/>
    <n v="0"/>
    <n v="0"/>
    <n v="0"/>
    <s v="Monday"/>
    <s v="DCX"/>
    <n v="0.89006507740550123"/>
    <n v="2.435288128366222"/>
    <n v="0.70890360207555958"/>
    <n v="1"/>
    <n v="1"/>
    <m/>
    <n v="1"/>
    <n v="0.5"/>
    <x v="1"/>
    <x v="0"/>
  </r>
  <r>
    <x v="4738"/>
    <n v="1"/>
    <d v="2013-10-25T00:00:00"/>
    <d v="2013-10-25T00:00:00"/>
    <d v="2013-11-11T00:00:00"/>
    <n v="26"/>
    <n v="84.61538462"/>
    <n v="7.692307692"/>
    <n v="38.97"/>
    <n v="0.17647058823529399"/>
    <n v="1"/>
    <n v="0"/>
    <n v="0"/>
    <n v="0"/>
    <s v="Wednesday"/>
    <s v="RIC"/>
    <n v="0.88797955706005371"/>
    <n v="2.4302145777628974"/>
    <n v="0.70847304816360035"/>
    <n v="1"/>
    <n v="1"/>
    <m/>
    <n v="1"/>
    <n v="0.5"/>
    <x v="1"/>
    <x v="0"/>
  </r>
  <r>
    <x v="4739"/>
    <n v="1"/>
    <d v="2013-10-25T00:00:00"/>
    <d v="2013-10-29T00:00:00"/>
    <d v="2013-10-29T00:00:00"/>
    <n v="29"/>
    <n v="27.586206900000001"/>
    <n v="24.137931030000001"/>
    <n v="130.91"/>
    <n v="0"/>
    <n v="1"/>
    <n v="1"/>
    <n v="0"/>
    <n v="0"/>
    <s v="Wednesday"/>
    <s v="CHO"/>
    <n v="1.9418678267074838"/>
    <n v="6.9717608578759975"/>
    <n v="0.87455720036909879"/>
    <n v="1"/>
    <n v="1"/>
    <m/>
    <n v="1"/>
    <n v="0.5"/>
    <x v="1"/>
    <x v="0"/>
  </r>
  <r>
    <x v="4740"/>
    <n v="0"/>
    <d v="2013-10-25T00:00:00"/>
    <d v="2013-10-25T00:00:00"/>
    <d v="2013-10-25T00:00:00"/>
    <n v="2"/>
    <n v="100"/>
    <n v="50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m/>
    <n v="1"/>
    <n v="0.5"/>
    <x v="1"/>
    <x v="1"/>
  </r>
  <r>
    <x v="4741"/>
    <n v="1"/>
    <d v="2013-10-25T00:00:00"/>
    <d v="2013-11-18T00:00:00"/>
    <d v="2014-01-14T00:00:00"/>
    <n v="36"/>
    <n v="33.333333330000002"/>
    <n v="8.3333333330000006"/>
    <n v="56.08"/>
    <n v="5.2631578947368397E-2"/>
    <n v="1"/>
    <n v="0"/>
    <n v="0"/>
    <n v="0"/>
    <s v="Thursday"/>
    <s v="BWI"/>
    <n v="0.92262349211889449"/>
    <n v="2.515882136415025"/>
    <n v="0.71557635859214219"/>
    <n v="1"/>
    <n v="1"/>
    <m/>
    <n v="1"/>
    <n v="0.5"/>
    <x v="1"/>
    <x v="0"/>
  </r>
  <r>
    <x v="4742"/>
    <n v="1"/>
    <d v="2013-09-24T00:00:00"/>
    <d v="2013-11-07T00:00:00"/>
    <d v="2013-11-07T00:00:00"/>
    <n v="25"/>
    <n v="92"/>
    <n v="0"/>
    <n v="41.29"/>
    <n v="0"/>
    <n v="1"/>
    <n v="0"/>
    <n v="0"/>
    <n v="0"/>
    <s v="Monday"/>
    <s v="RIC"/>
    <n v="0.89267703977989665"/>
    <n v="2.4416573237566124"/>
    <n v="0.70944231051205076"/>
    <n v="1"/>
    <n v="1"/>
    <m/>
    <n v="1"/>
    <n v="0.5"/>
    <x v="1"/>
    <x v="0"/>
  </r>
  <r>
    <x v="4743"/>
    <n v="1"/>
    <d v="2013-10-25T00:00:00"/>
    <d v="2013-10-25T00:00:00"/>
    <d v="2013-10-25T00:00:00"/>
    <n v="31"/>
    <n v="16.129032259999999"/>
    <n v="3.225806452"/>
    <n v="40"/>
    <n v="0"/>
    <n v="1"/>
    <n v="0"/>
    <n v="0"/>
    <n v="0"/>
    <s v="Friday"/>
    <s v="DCX"/>
    <n v="0.89006507740550123"/>
    <n v="2.435288128366222"/>
    <n v="0.70890360207555958"/>
    <n v="1"/>
    <n v="1"/>
    <m/>
    <n v="1"/>
    <n v="0.5"/>
    <x v="1"/>
    <x v="0"/>
  </r>
  <r>
    <x v="4744"/>
    <n v="1"/>
    <d v="2013-10-25T00:00:00"/>
    <d v="2013-10-25T00:00:00"/>
    <d v="2013-10-25T00:00:00"/>
    <n v="29"/>
    <n v="27.586206900000001"/>
    <n v="0"/>
    <n v="40.020000000000003"/>
    <n v="0"/>
    <n v="1"/>
    <n v="1"/>
    <n v="0"/>
    <n v="0"/>
    <s v="Monday"/>
    <s v="RIC"/>
    <n v="1.7578358420495039"/>
    <n v="5.7998719634965958"/>
    <n v="0.85293840746292737"/>
    <n v="1"/>
    <n v="1"/>
    <m/>
    <n v="1"/>
    <n v="0.5"/>
    <x v="1"/>
    <x v="0"/>
  </r>
  <r>
    <x v="4745"/>
    <n v="1"/>
    <d v="2013-10-25T00:00:00"/>
    <d v="2013-10-26T00:00:00"/>
    <d v="2013-10-26T00:00:00"/>
    <n v="30"/>
    <n v="33.333333330000002"/>
    <n v="0"/>
    <n v="40.020000000000003"/>
    <n v="0"/>
    <n v="1"/>
    <n v="1"/>
    <n v="0"/>
    <n v="0"/>
    <s v="Monday"/>
    <s v="RIC"/>
    <n v="1.7578358420495039"/>
    <n v="5.7998719634965958"/>
    <n v="0.85293840746292737"/>
    <n v="1"/>
    <n v="1"/>
    <m/>
    <n v="1"/>
    <n v="0.5"/>
    <x v="1"/>
    <x v="0"/>
  </r>
  <r>
    <x v="4746"/>
    <n v="1"/>
    <d v="2013-10-26T00:00:00"/>
    <d v="2013-10-26T00:00:00"/>
    <d v="2014-01-12T00:00:00"/>
    <n v="36"/>
    <n v="52.777777780000001"/>
    <n v="8.3333333330000006"/>
    <n v="32.51"/>
    <n v="7.69230769230769E-2"/>
    <n v="1"/>
    <n v="1"/>
    <n v="0"/>
    <n v="0"/>
    <s v="Monday"/>
    <s v="CHO"/>
    <n v="1.7426297665210473"/>
    <n v="5.7123458234234858"/>
    <n v="0.85102078672550097"/>
    <n v="1"/>
    <n v="1"/>
    <m/>
    <n v="1"/>
    <n v="0.5"/>
    <x v="1"/>
    <x v="0"/>
  </r>
  <r>
    <x v="4747"/>
    <n v="1"/>
    <d v="2013-10-20T00:00:00"/>
    <d v="2013-11-22T00:00:00"/>
    <d v="2013-11-22T00:00:00"/>
    <n v="36"/>
    <n v="11.11111111"/>
    <n v="8.3333333330000006"/>
    <n v="530.47"/>
    <n v="0"/>
    <n v="1"/>
    <n v="0"/>
    <n v="0"/>
    <n v="0"/>
    <s v="Monday"/>
    <s v="CHO"/>
    <n v="1.8831574694750297"/>
    <n v="6.5742300561130502"/>
    <n v="0.86797337913007877"/>
    <n v="1"/>
    <n v="1"/>
    <m/>
    <n v="1"/>
    <n v="0.5"/>
    <x v="1"/>
    <x v="0"/>
  </r>
  <r>
    <x v="4748"/>
    <n v="1"/>
    <d v="2013-10-23T00:00:00"/>
    <d v="2013-10-26T00:00:00"/>
    <d v="2013-12-22T00:00:00"/>
    <n v="39"/>
    <n v="12.820512819999999"/>
    <n v="5.1282051280000003"/>
    <n v="26.15"/>
    <n v="7.0175438596491196E-2"/>
    <n v="1"/>
    <n v="1"/>
    <n v="0"/>
    <n v="0"/>
    <s v="Monday"/>
    <s v="CHO"/>
    <n v="1.7297521845821677"/>
    <n v="5.6392562406121263"/>
    <n v="0.8493807192011914"/>
    <n v="1"/>
    <n v="1"/>
    <m/>
    <n v="1"/>
    <n v="0.5"/>
    <x v="1"/>
    <x v="0"/>
  </r>
  <r>
    <x v="4749"/>
    <n v="1"/>
    <d v="2013-10-26T00:00:00"/>
    <d v="2013-10-29T00:00:00"/>
    <d v="2013-10-29T00:00:00"/>
    <n v="26"/>
    <n v="50"/>
    <n v="19.23076923"/>
    <n v="52.93"/>
    <n v="0"/>
    <n v="1"/>
    <n v="0"/>
    <n v="0"/>
    <n v="0"/>
    <s v="Thursday"/>
    <s v="DCX"/>
    <n v="0.91624544446048728"/>
    <n v="2.4998867840294792"/>
    <n v="0.7142764718667034"/>
    <n v="1"/>
    <n v="1"/>
    <m/>
    <n v="1"/>
    <n v="0.5"/>
    <x v="1"/>
    <x v="0"/>
  </r>
  <r>
    <x v="4750"/>
    <n v="1"/>
    <d v="2013-10-26T00:00:00"/>
    <d v="2013-10-27T00:00:00"/>
    <d v="2013-11-10T00:00:00"/>
    <n v="27"/>
    <n v="25.925925929999998"/>
    <n v="7.407407407"/>
    <n v="41.09"/>
    <n v="0.214285714285714"/>
    <n v="1"/>
    <n v="0"/>
    <n v="0"/>
    <n v="0"/>
    <s v="Wednesday"/>
    <s v="RIC"/>
    <n v="0.89227208437301364"/>
    <n v="2.4406687615969069"/>
    <n v="0.70935882838780651"/>
    <n v="1"/>
    <n v="1"/>
    <m/>
    <n v="1"/>
    <n v="0.5"/>
    <x v="1"/>
    <x v="0"/>
  </r>
  <r>
    <x v="4751"/>
    <n v="1"/>
    <d v="2013-10-26T00:00:00"/>
    <d v="2013-11-22T00:00:00"/>
    <d v="2013-11-22T00:00:00"/>
    <n v="38"/>
    <n v="23.684210530000001"/>
    <n v="10.52631579"/>
    <n v="79.89"/>
    <n v="0"/>
    <n v="1"/>
    <n v="0"/>
    <n v="0"/>
    <n v="0"/>
    <s v="Tuesday"/>
    <s v="DCX"/>
    <n v="0.97083343330831584"/>
    <n v="2.6401439265593658"/>
    <n v="0.72528558755499761"/>
    <n v="1"/>
    <n v="1"/>
    <m/>
    <n v="1"/>
    <n v="0.5"/>
    <x v="1"/>
    <x v="0"/>
  </r>
  <r>
    <x v="4752"/>
    <n v="1"/>
    <d v="2013-10-26T00:00:00"/>
    <d v="2013-11-05T00:00:00"/>
    <d v="2013-11-15T00:00:00"/>
    <n v="35"/>
    <n v="14.28571429"/>
    <n v="8.5714285710000002"/>
    <n v="34.93"/>
    <n v="0.2"/>
    <n v="1"/>
    <n v="0"/>
    <n v="0"/>
    <n v="0"/>
    <s v="Friday"/>
    <s v="RIC"/>
    <n v="0.8797994578410171"/>
    <n v="2.4104162678615197"/>
    <n v="0.70678066210754864"/>
    <n v="1"/>
    <n v="1"/>
    <m/>
    <n v="1"/>
    <n v="0.5"/>
    <x v="1"/>
    <x v="0"/>
  </r>
  <r>
    <x v="4753"/>
    <n v="1"/>
    <d v="2013-10-26T00:00:00"/>
    <d v="2013-10-27T00:00:00"/>
    <d v="2013-11-11T00:00:00"/>
    <n v="30"/>
    <n v="46.666666669999998"/>
    <n v="6.6666666670000003"/>
    <n v="117.63"/>
    <n v="0.133333333333333"/>
    <n v="1"/>
    <n v="0"/>
    <n v="0"/>
    <n v="0"/>
    <s v="Tuesday"/>
    <s v="RIC"/>
    <n v="1.0472485185871383"/>
    <n v="2.8497991513513075"/>
    <n v="0.74024618929821506"/>
    <n v="1"/>
    <n v="1"/>
    <m/>
    <n v="1"/>
    <n v="0.5"/>
    <x v="1"/>
    <x v="0"/>
  </r>
  <r>
    <x v="4754"/>
    <n v="1"/>
    <d v="2013-10-26T00:00:00"/>
    <d v="2013-11-24T00:00:00"/>
    <d v="2013-11-24T00:00:00"/>
    <n v="30"/>
    <n v="90"/>
    <n v="6.6666666670000003"/>
    <n v="81.89"/>
    <n v="0"/>
    <n v="1"/>
    <n v="0"/>
    <n v="0"/>
    <n v="0"/>
    <s v="Wednesday"/>
    <s v="DCX"/>
    <n v="0.97488298737714585"/>
    <n v="2.6508570091027464"/>
    <n v="0.72609171010897378"/>
    <n v="1"/>
    <n v="1"/>
    <m/>
    <n v="1"/>
    <n v="0.5"/>
    <x v="1"/>
    <x v="0"/>
  </r>
  <r>
    <x v="4755"/>
    <n v="1"/>
    <d v="2013-10-26T00:00:00"/>
    <d v="2013-10-26T00:00:00"/>
    <d v="2013-10-26T00:00:00"/>
    <n v="27"/>
    <n v="62.962962959999999"/>
    <n v="3.703703704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756"/>
    <n v="1"/>
    <d v="2013-10-26T00:00:00"/>
    <d v="2013-10-26T00:00:00"/>
    <d v="2014-01-19T00:00:00"/>
    <n v="52"/>
    <n v="96.153846150000007"/>
    <n v="11.53846154"/>
    <n v="34.14"/>
    <n v="0.16470588235294101"/>
    <n v="1"/>
    <n v="1"/>
    <n v="0"/>
    <n v="0"/>
    <s v="Thursday"/>
    <s v="RIC"/>
    <n v="1.7459301530871438"/>
    <n v="5.7312299181048827"/>
    <n v="0.85143873970040518"/>
    <n v="1"/>
    <n v="1"/>
    <m/>
    <n v="1"/>
    <n v="0.5"/>
    <x v="1"/>
    <x v="0"/>
  </r>
  <r>
    <x v="4757"/>
    <n v="1"/>
    <d v="2013-10-26T00:00:00"/>
    <d v="2013-10-26T00:00:00"/>
    <d v="2014-01-08T00:00:00"/>
    <n v="39"/>
    <n v="41.025641030000003"/>
    <n v="17.948717949999999"/>
    <n v="32.92"/>
    <n v="8.1081081081081099E-2"/>
    <n v="1"/>
    <n v="1"/>
    <n v="0"/>
    <n v="0"/>
    <s v="Thursday"/>
    <s v="RIC"/>
    <n v="1.7434599251051575"/>
    <n v="5.7170899452584836"/>
    <n v="0.85112600722193865"/>
    <n v="1"/>
    <n v="1"/>
    <m/>
    <n v="1"/>
    <n v="0.5"/>
    <x v="1"/>
    <x v="0"/>
  </r>
  <r>
    <x v="4758"/>
    <n v="1"/>
    <d v="2013-09-25T00:00:00"/>
    <d v="2013-10-26T00:00:00"/>
    <d v="2013-10-26T00:00:00"/>
    <n v="5"/>
    <n v="60"/>
    <n v="0"/>
    <n v="51.26"/>
    <n v="0"/>
    <n v="1"/>
    <n v="0"/>
    <n v="0"/>
    <n v="0"/>
    <s v="Thursday"/>
    <s v="DCX"/>
    <n v="0.91286406681301424"/>
    <n v="2.4914479981382951"/>
    <n v="0.71358588169343529"/>
    <n v="1"/>
    <n v="1"/>
    <m/>
    <n v="1"/>
    <n v="0.5"/>
    <x v="1"/>
    <x v="0"/>
  </r>
  <r>
    <x v="4759"/>
    <n v="0"/>
    <d v="2013-10-22T00:00:00"/>
    <d v="2013-10-27T00:00:00"/>
    <d v="2013-10-27T00:00:00"/>
    <n v="0"/>
    <n v="0"/>
    <n v="0"/>
    <n v="40.020000000000003"/>
    <n v="0"/>
    <n v="1"/>
    <n v="1"/>
    <n v="0"/>
    <n v="0"/>
    <s v="Tuesday"/>
    <s v="CHO"/>
    <n v="1.7578358420495039"/>
    <n v="5.7998719634965958"/>
    <n v="0.85293840746292737"/>
    <n v="1"/>
    <n v="0"/>
    <m/>
    <n v="1"/>
    <n v="0.5"/>
    <x v="1"/>
    <x v="1"/>
  </r>
  <r>
    <x v="4760"/>
    <n v="1"/>
    <d v="2013-10-23T00:00:00"/>
    <d v="2013-10-28T00:00:00"/>
    <d v="2013-12-19T00:00:00"/>
    <n v="23"/>
    <n v="100"/>
    <n v="21.739130429999999"/>
    <n v="85.76"/>
    <n v="9.6153846153846201E-2"/>
    <n v="1"/>
    <n v="0"/>
    <n v="0"/>
    <n v="0"/>
    <s v="Tuesday"/>
    <s v="CHO"/>
    <n v="0.98271887450033191"/>
    <n v="2.6717104211956206"/>
    <n v="0.72764736722500856"/>
    <n v="1"/>
    <n v="1"/>
    <m/>
    <n v="1"/>
    <n v="0.5"/>
    <x v="1"/>
    <x v="0"/>
  </r>
  <r>
    <x v="4761"/>
    <n v="0"/>
    <d v="2013-10-27T00:00:00"/>
    <d v="2013-10-27T00:00:00"/>
    <d v="2014-01-09T00:00:00"/>
    <n v="5"/>
    <n v="20"/>
    <n v="0"/>
    <n v="37.35"/>
    <n v="9.45945945945946E-2"/>
    <n v="1"/>
    <n v="1"/>
    <n v="0"/>
    <n v="0"/>
    <s v="Friday"/>
    <s v="RIC"/>
    <n v="1.752429687367616"/>
    <n v="5.7686015610035621"/>
    <n v="0.85225899456671039"/>
    <n v="1"/>
    <n v="0"/>
    <m/>
    <n v="1"/>
    <n v="0.5"/>
    <x v="1"/>
    <x v="1"/>
  </r>
  <r>
    <x v="4762"/>
    <n v="1"/>
    <d v="2013-10-27T00:00:00"/>
    <d v="2013-10-27T00:00:00"/>
    <d v="2013-11-17T00:00:00"/>
    <n v="20"/>
    <n v="20"/>
    <n v="5"/>
    <n v="167.84"/>
    <n v="9.5238095238095205E-2"/>
    <n v="1"/>
    <n v="0"/>
    <n v="0"/>
    <n v="0"/>
    <s v="Monday"/>
    <s v="RIC"/>
    <n v="1.1489125734851158"/>
    <n v="3.1547604735799069"/>
    <n v="0.75931223800770387"/>
    <n v="1"/>
    <n v="1"/>
    <m/>
    <n v="1"/>
    <n v="0.5"/>
    <x v="1"/>
    <x v="0"/>
  </r>
  <r>
    <x v="4763"/>
    <n v="1"/>
    <d v="2013-10-25T00:00:00"/>
    <d v="2013-10-27T00:00:00"/>
    <d v="2014-01-15T00:00:00"/>
    <n v="31"/>
    <n v="35.483870969999998"/>
    <n v="22.58064516"/>
    <n v="38.4"/>
    <n v="6.25E-2"/>
    <n v="1"/>
    <n v="1"/>
    <n v="0"/>
    <n v="0"/>
    <s v="Thursday"/>
    <s v="DCX"/>
    <n v="1.7545557032537515"/>
    <n v="5.7808787456835278"/>
    <n v="0.85252648845305401"/>
    <n v="1"/>
    <n v="1"/>
    <m/>
    <n v="1"/>
    <n v="0.5"/>
    <x v="1"/>
    <x v="0"/>
  </r>
  <r>
    <x v="4764"/>
    <n v="1"/>
    <d v="2013-10-04T00:00:00"/>
    <d v="2013-10-27T00:00:00"/>
    <d v="2013-12-11T00:00:00"/>
    <n v="31"/>
    <n v="6.451612903"/>
    <n v="0"/>
    <n v="49.64"/>
    <n v="6.6666666666666693E-2"/>
    <n v="1"/>
    <n v="0"/>
    <n v="0"/>
    <n v="0"/>
    <s v="Friday"/>
    <s v="DCX"/>
    <n v="0.90958392801726196"/>
    <n v="2.4832890913906289"/>
    <n v="0.71291501401028667"/>
    <n v="1"/>
    <n v="1"/>
    <m/>
    <n v="1"/>
    <n v="0.5"/>
    <x v="1"/>
    <x v="0"/>
  </r>
  <r>
    <x v="4765"/>
    <n v="1"/>
    <d v="2013-10-28T00:00:00"/>
    <d v="2013-10-28T00:00:00"/>
    <d v="2013-10-28T00:00:00"/>
    <n v="28"/>
    <n v="10.71428571"/>
    <n v="3.5714285710000002"/>
    <n v="39.97"/>
    <n v="0"/>
    <n v="1"/>
    <n v="1"/>
    <n v="0"/>
    <n v="0"/>
    <s v="Tuesday"/>
    <s v="RIC"/>
    <n v="1.7577346031977832"/>
    <n v="5.7992848208402101"/>
    <n v="0.8529257081664029"/>
    <n v="1"/>
    <n v="1"/>
    <m/>
    <n v="1"/>
    <n v="0.5"/>
    <x v="1"/>
    <x v="0"/>
  </r>
  <r>
    <x v="4766"/>
    <n v="1"/>
    <d v="2013-10-28T00:00:00"/>
    <d v="2013-11-05T00:00:00"/>
    <d v="2013-12-03T00:00:00"/>
    <n v="31"/>
    <n v="61.290322580000002"/>
    <n v="3.225806452"/>
    <n v="117.9"/>
    <n v="0.107142857142857"/>
    <n v="1"/>
    <n v="0"/>
    <n v="0"/>
    <n v="0"/>
    <s v="Saturday"/>
    <s v="BWI"/>
    <n v="1.0477952083864304"/>
    <n v="2.8513575334143586"/>
    <n v="0.74035129397257848"/>
    <n v="1"/>
    <n v="1"/>
    <m/>
    <n v="1"/>
    <n v="0.5"/>
    <x v="1"/>
    <x v="0"/>
  </r>
  <r>
    <x v="4767"/>
    <n v="1"/>
    <d v="2013-10-28T00:00:00"/>
    <d v="2013-10-29T00:00:00"/>
    <d v="2013-10-29T00:00:00"/>
    <n v="26"/>
    <n v="11.53846154"/>
    <n v="7.692307692"/>
    <n v="118.57"/>
    <n v="0"/>
    <n v="1"/>
    <n v="0"/>
    <n v="0"/>
    <n v="0"/>
    <s v="Wednesday"/>
    <s v="DCX"/>
    <n v="1.0491518089994882"/>
    <n v="2.8552283117487289"/>
    <n v="0.74061198996891553"/>
    <n v="1"/>
    <n v="1"/>
    <m/>
    <n v="1"/>
    <n v="0.5"/>
    <x v="1"/>
    <x v="0"/>
  </r>
  <r>
    <x v="4768"/>
    <n v="0"/>
    <d v="2013-10-29T00:00:00"/>
    <d v="2013-10-29T00:00:00"/>
    <d v="2013-10-29T00:00:00"/>
    <n v="4"/>
    <n v="75"/>
    <n v="25"/>
    <n v="40"/>
    <n v="0"/>
    <n v="1"/>
    <n v="0"/>
    <n v="0"/>
    <n v="0"/>
    <s v="Monday"/>
    <s v="DCX"/>
    <n v="0.89006507740550123"/>
    <n v="2.435288128366222"/>
    <n v="0.70890360207555958"/>
    <n v="1"/>
    <n v="0"/>
    <m/>
    <n v="1"/>
    <n v="0.5"/>
    <x v="1"/>
    <x v="1"/>
  </r>
  <r>
    <x v="4769"/>
    <n v="1"/>
    <d v="2013-10-28T00:00:00"/>
    <d v="2013-10-28T00:00:00"/>
    <d v="2013-10-28T00:00:00"/>
    <n v="16"/>
    <n v="6.25"/>
    <n v="0"/>
    <n v="40.020000000000003"/>
    <n v="0"/>
    <n v="1"/>
    <n v="0"/>
    <n v="0"/>
    <n v="0"/>
    <s v="Tuesday"/>
    <s v="CHO"/>
    <n v="0.89010557294618953"/>
    <n v="2.4353867486725398"/>
    <n v="0.70891195863568846"/>
    <n v="1"/>
    <n v="1"/>
    <m/>
    <n v="1"/>
    <n v="0.5"/>
    <x v="1"/>
    <x v="0"/>
  </r>
  <r>
    <x v="4770"/>
    <n v="1"/>
    <d v="2013-10-28T00:00:00"/>
    <d v="2013-10-31T00:00:00"/>
    <d v="2013-11-18T00:00:00"/>
    <n v="31"/>
    <n v="9.6774193549999996"/>
    <n v="6.451612903"/>
    <n v="86.28"/>
    <n v="0.11111111111111099"/>
    <n v="1"/>
    <n v="0"/>
    <n v="0"/>
    <n v="0"/>
    <s v="Tuesday"/>
    <s v="DCX"/>
    <n v="0.98377175855822774"/>
    <n v="2.6745249039073982"/>
    <n v="0.72785597426850346"/>
    <n v="1"/>
    <n v="1"/>
    <m/>
    <n v="1"/>
    <n v="0.5"/>
    <x v="1"/>
    <x v="0"/>
  </r>
  <r>
    <x v="4771"/>
    <n v="1"/>
    <d v="2013-10-28T00:00:00"/>
    <d v="2013-10-28T00:00:00"/>
    <d v="2013-10-28T00:00:00"/>
    <n v="33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772"/>
    <n v="1"/>
    <d v="2013-10-28T00:00:00"/>
    <d v="2013-12-11T00:00:00"/>
    <d v="2014-01-09T00:00:00"/>
    <n v="43"/>
    <n v="23.25581395"/>
    <n v="9.3023255809999998"/>
    <n v="43.79"/>
    <n v="6.8965517241379296E-2"/>
    <n v="1"/>
    <n v="0"/>
    <n v="0"/>
    <n v="0"/>
    <s v="Saturday"/>
    <s v="DCX"/>
    <n v="0.89773898236593408"/>
    <n v="2.4540481874065883"/>
    <n v="0.71048464128381705"/>
    <n v="1"/>
    <n v="1"/>
    <m/>
    <n v="1"/>
    <n v="0.5"/>
    <x v="1"/>
    <x v="0"/>
  </r>
  <r>
    <x v="4773"/>
    <n v="1"/>
    <d v="2013-10-28T00:00:00"/>
    <d v="2013-11-01T00:00:00"/>
    <d v="2013-11-01T00:00:00"/>
    <n v="28"/>
    <n v="46.428571429999998"/>
    <n v="10.71428571"/>
    <n v="111.35"/>
    <n v="0"/>
    <n v="1"/>
    <n v="0"/>
    <n v="0"/>
    <n v="0"/>
    <s v="Monday"/>
    <s v="DCX"/>
    <n v="1.0345329188110119"/>
    <n v="2.813791659487193"/>
    <n v="0.73779375244255974"/>
    <n v="1"/>
    <n v="1"/>
    <m/>
    <n v="1"/>
    <n v="0.5"/>
    <x v="1"/>
    <x v="0"/>
  </r>
  <r>
    <x v="4774"/>
    <n v="0"/>
    <d v="2013-10-28T00:00:00"/>
    <d v="2013-10-28T00:00:00"/>
    <d v="2013-10-28T00:00:00"/>
    <n v="12"/>
    <n v="0"/>
    <n v="0"/>
    <n v="40.020000000000003"/>
    <n v="0"/>
    <n v="1"/>
    <n v="0"/>
    <n v="0"/>
    <n v="0"/>
    <s v="Friday"/>
    <s v="CHO"/>
    <n v="0.89010557294618953"/>
    <n v="2.4353867486725398"/>
    <n v="0.70891195863568846"/>
    <n v="1"/>
    <n v="0"/>
    <m/>
    <n v="1"/>
    <n v="0.5"/>
    <x v="1"/>
    <x v="1"/>
  </r>
  <r>
    <x v="4775"/>
    <n v="1"/>
    <d v="2013-10-28T00:00:00"/>
    <d v="2013-12-01T00:00:00"/>
    <d v="2013-12-01T00:00:00"/>
    <n v="35"/>
    <n v="88.571428569999995"/>
    <n v="11.42857143"/>
    <n v="108.92"/>
    <n v="0"/>
    <n v="1"/>
    <n v="0"/>
    <n v="0"/>
    <n v="0"/>
    <s v="Tuesday"/>
    <s v="BWI"/>
    <n v="1.0296127106173836"/>
    <n v="2.7999812216844"/>
    <n v="0.73684080481936309"/>
    <n v="1"/>
    <n v="1"/>
    <m/>
    <n v="1"/>
    <n v="0.5"/>
    <x v="1"/>
    <x v="0"/>
  </r>
  <r>
    <x v="4776"/>
    <n v="1"/>
    <d v="2013-10-17T00:00:00"/>
    <d v="2013-10-28T00:00:00"/>
    <d v="2013-10-28T00:00:00"/>
    <n v="31"/>
    <n v="0"/>
    <n v="0"/>
    <n v="39.97"/>
    <n v="0"/>
    <n v="1"/>
    <n v="1"/>
    <n v="0"/>
    <n v="0"/>
    <s v="Tuesday"/>
    <s v="RIC"/>
    <n v="1.7577346031977832"/>
    <n v="5.7992848208402101"/>
    <n v="0.8529257081664029"/>
    <n v="1"/>
    <n v="1"/>
    <m/>
    <n v="1"/>
    <n v="0.5"/>
    <x v="1"/>
    <x v="0"/>
  </r>
  <r>
    <x v="4777"/>
    <n v="1"/>
    <d v="2013-10-28T00:00:00"/>
    <d v="2013-10-28T00:00:00"/>
    <d v="2013-10-28T00:00:00"/>
    <n v="31"/>
    <n v="0"/>
    <n v="0"/>
    <n v="71.12"/>
    <n v="0"/>
    <n v="1"/>
    <n v="1"/>
    <n v="0"/>
    <n v="0"/>
    <s v="Tuesday"/>
    <s v="RIC"/>
    <n v="1.8208064078198107"/>
    <n v="6.1768374920997733"/>
    <n v="0.86066286144826398"/>
    <n v="1"/>
    <n v="1"/>
    <m/>
    <n v="1"/>
    <n v="0.5"/>
    <x v="1"/>
    <x v="0"/>
  </r>
  <r>
    <x v="4778"/>
    <n v="1"/>
    <d v="2013-10-28T00:00:00"/>
    <d v="2013-10-28T00:00:00"/>
    <d v="2013-11-11T00:00:00"/>
    <n v="22"/>
    <n v="27.272727270000001"/>
    <n v="13.636363640000001"/>
    <n v="40"/>
    <n v="0.14285714285714299"/>
    <n v="1"/>
    <n v="0"/>
    <n v="0"/>
    <n v="0"/>
    <s v="Friday"/>
    <s v="RIC"/>
    <n v="0.89006507740550123"/>
    <n v="2.435288128366222"/>
    <n v="0.70890360207555958"/>
    <n v="1"/>
    <n v="1"/>
    <m/>
    <n v="1"/>
    <n v="0.5"/>
    <x v="1"/>
    <x v="0"/>
  </r>
  <r>
    <x v="4779"/>
    <n v="1"/>
    <d v="2013-10-28T00:00:00"/>
    <d v="2013-10-28T00:00:00"/>
    <d v="2013-10-28T00:00:00"/>
    <n v="26"/>
    <n v="30.76923077"/>
    <n v="3.846153846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780"/>
    <n v="1"/>
    <d v="2013-10-28T00:00:00"/>
    <d v="2013-10-30T00:00:00"/>
    <d v="2013-10-30T00:00:00"/>
    <n v="28"/>
    <n v="25"/>
    <n v="7.1428571429999996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4781"/>
    <n v="1"/>
    <d v="2013-10-28T00:00:00"/>
    <d v="2013-10-28T00:00:00"/>
    <d v="2013-10-28T00:00:00"/>
    <n v="32"/>
    <n v="6.25"/>
    <n v="3.125"/>
    <n v="44.11"/>
    <n v="0"/>
    <n v="1"/>
    <n v="0"/>
    <n v="0"/>
    <n v="0"/>
    <s v="Tuesday"/>
    <s v="CHO"/>
    <n v="0.8983869110169469"/>
    <n v="2.4556387507683173"/>
    <n v="0.71061789957712951"/>
    <n v="1"/>
    <n v="1"/>
    <m/>
    <n v="1"/>
    <n v="0.5"/>
    <x v="1"/>
    <x v="0"/>
  </r>
  <r>
    <x v="4782"/>
    <n v="1"/>
    <d v="2013-10-29T00:00:00"/>
    <d v="2013-10-29T00:00:00"/>
    <d v="2013-10-29T00:00:00"/>
    <n v="30"/>
    <n v="6.6666666670000003"/>
    <n v="0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m/>
    <n v="1"/>
    <n v="0.5"/>
    <x v="1"/>
    <x v="0"/>
  </r>
  <r>
    <x v="4783"/>
    <n v="1"/>
    <d v="2013-10-18T00:00:00"/>
    <d v="2013-11-20T00:00:00"/>
    <d v="2013-11-20T00:00:00"/>
    <n v="38"/>
    <n v="7.8947368420000004"/>
    <n v="2.6315789469999999"/>
    <n v="35"/>
    <n v="0"/>
    <n v="1"/>
    <n v="0"/>
    <n v="0"/>
    <n v="0"/>
    <s v="Wednesday"/>
    <s v="DCX"/>
    <n v="0.87994119223342615"/>
    <n v="2.4107579309588316"/>
    <n v="0.70681003453127489"/>
    <n v="1"/>
    <n v="1"/>
    <m/>
    <n v="1"/>
    <n v="0.5"/>
    <x v="1"/>
    <x v="0"/>
  </r>
  <r>
    <x v="4784"/>
    <n v="1"/>
    <d v="2013-10-29T00:00:00"/>
    <d v="2013-11-05T00:00:00"/>
    <d v="2013-11-05T00:00:00"/>
    <n v="32"/>
    <n v="6.25"/>
    <n v="6.25"/>
    <n v="39.51"/>
    <n v="0"/>
    <n v="1"/>
    <n v="0"/>
    <n v="0"/>
    <n v="0"/>
    <s v="Wednesday"/>
    <s v="DCX"/>
    <n v="0.88907293665863785"/>
    <n v="2.4328731779671586"/>
    <n v="0.70869882219413383"/>
    <n v="1"/>
    <n v="1"/>
    <m/>
    <n v="1"/>
    <n v="0.5"/>
    <x v="1"/>
    <x v="0"/>
  </r>
  <r>
    <x v="4785"/>
    <n v="0"/>
    <d v="2013-10-29T00:00:00"/>
    <d v="2013-10-29T00:00:00"/>
    <d v="2013-10-29T00:00:00"/>
    <n v="1"/>
    <n v="100"/>
    <n v="0"/>
    <n v="40.020000000000003"/>
    <n v="0"/>
    <n v="1"/>
    <n v="0"/>
    <n v="0"/>
    <n v="0"/>
    <s v="Wednesday"/>
    <s v="CHO"/>
    <n v="0.89010557294618953"/>
    <n v="2.4353867486725398"/>
    <n v="0.70891195863568846"/>
    <n v="1"/>
    <n v="0"/>
    <m/>
    <n v="1"/>
    <n v="0.5"/>
    <x v="1"/>
    <x v="1"/>
  </r>
  <r>
    <x v="4786"/>
    <n v="1"/>
    <d v="2013-10-29T00:00:00"/>
    <d v="2013-10-29T00:00:00"/>
    <d v="2013-10-29T00:00:00"/>
    <n v="31"/>
    <n v="41.935483869999999"/>
    <n v="3.225806452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m/>
    <n v="1"/>
    <n v="0.5"/>
    <x v="1"/>
    <x v="0"/>
  </r>
  <r>
    <x v="4787"/>
    <n v="1"/>
    <d v="2013-10-29T00:00:00"/>
    <d v="2013-10-30T00:00:00"/>
    <d v="2013-10-30T00:00:00"/>
    <n v="36"/>
    <n v="19.444444440000002"/>
    <n v="13.88888889"/>
    <n v="42"/>
    <n v="0"/>
    <n v="1"/>
    <n v="1"/>
    <n v="0"/>
    <n v="0"/>
    <s v="Monday"/>
    <s v="DCX"/>
    <n v="1.7618449005776458"/>
    <n v="5.8231706613699012"/>
    <n v="0.85344057042840726"/>
    <n v="1"/>
    <n v="1"/>
    <m/>
    <n v="1"/>
    <n v="0.5"/>
    <x v="1"/>
    <x v="0"/>
  </r>
  <r>
    <x v="4788"/>
    <n v="1"/>
    <d v="2013-10-28T00:00:00"/>
    <d v="2013-11-20T00:00:00"/>
    <d v="2013-11-20T00:00:00"/>
    <n v="41"/>
    <n v="2.4390243900000002"/>
    <n v="2.4390243900000002"/>
    <n v="32.049999999999997"/>
    <n v="0"/>
    <n v="1"/>
    <n v="0"/>
    <n v="0"/>
    <n v="0"/>
    <s v="Tuesday"/>
    <s v="RIC"/>
    <n v="0.87396809998190195"/>
    <n v="2.3964011712510169"/>
    <n v="0.70557070570327707"/>
    <n v="1"/>
    <n v="1"/>
    <m/>
    <n v="1"/>
    <n v="0.5"/>
    <x v="1"/>
    <x v="0"/>
  </r>
  <r>
    <x v="4789"/>
    <n v="1"/>
    <d v="2013-10-29T00:00:00"/>
    <d v="2013-10-30T00:00:00"/>
    <d v="2014-01-02T00:00:00"/>
    <n v="25"/>
    <n v="84"/>
    <n v="8"/>
    <n v="64.099999999999994"/>
    <n v="9.375E-2"/>
    <n v="1"/>
    <n v="0"/>
    <n v="0"/>
    <n v="0"/>
    <s v="Friday"/>
    <s v="DCX"/>
    <n v="0.93886220393490283"/>
    <n v="2.5570703379667177"/>
    <n v="0.7188697706293834"/>
    <n v="1"/>
    <n v="1"/>
    <m/>
    <n v="1"/>
    <n v="0.5"/>
    <x v="1"/>
    <x v="0"/>
  </r>
  <r>
    <x v="4790"/>
    <n v="1"/>
    <d v="2013-10-29T00:00:00"/>
    <d v="2013-10-29T00:00:00"/>
    <d v="2013-10-29T00:00:00"/>
    <n v="30"/>
    <n v="23.333333329999999"/>
    <n v="6.6666666670000003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791"/>
    <n v="1"/>
    <d v="2013-10-29T00:00:00"/>
    <d v="2013-12-02T00:00:00"/>
    <d v="2013-12-02T00:00:00"/>
    <n v="37"/>
    <n v="32.432432429999999"/>
    <n v="5.4054054049999998"/>
    <n v="56.83"/>
    <n v="0"/>
    <n v="1"/>
    <n v="0"/>
    <n v="0"/>
    <n v="0"/>
    <s v="Friday"/>
    <s v="DCX"/>
    <n v="0.92414207489470579"/>
    <n v="2.5197056140922536"/>
    <n v="0.71588532972866137"/>
    <n v="1"/>
    <n v="1"/>
    <m/>
    <n v="1"/>
    <n v="0.5"/>
    <x v="1"/>
    <x v="0"/>
  </r>
  <r>
    <x v="4792"/>
    <n v="1"/>
    <d v="2013-10-29T00:00:00"/>
    <d v="2013-10-29T00:00:00"/>
    <d v="2013-10-29T00:00:00"/>
    <n v="9"/>
    <n v="11.11111111"/>
    <n v="0"/>
    <n v="39.97"/>
    <n v="0"/>
    <n v="1"/>
    <n v="0"/>
    <n v="0"/>
    <n v="0"/>
    <s v="Thursday"/>
    <s v="RIC"/>
    <n v="0.89000433409446877"/>
    <n v="2.4351402053946982"/>
    <n v="0.70889106697026361"/>
    <n v="1"/>
    <n v="1"/>
    <m/>
    <n v="1"/>
    <n v="0.5"/>
    <x v="1"/>
    <x v="0"/>
  </r>
  <r>
    <x v="4793"/>
    <n v="1"/>
    <d v="2013-10-29T00:00:00"/>
    <d v="2013-10-29T00:00:00"/>
    <d v="2013-12-14T00:00:00"/>
    <n v="29"/>
    <n v="48.275862070000002"/>
    <n v="0"/>
    <n v="29.46"/>
    <n v="8.6956521739130405E-2"/>
    <n v="1"/>
    <n v="0"/>
    <n v="0"/>
    <n v="0"/>
    <s v="Friday"/>
    <s v="RIC"/>
    <n v="0.86872392746276705"/>
    <n v="2.3838669246853206"/>
    <n v="0.704480104490813"/>
    <n v="1"/>
    <n v="1"/>
    <m/>
    <n v="1"/>
    <n v="0.5"/>
    <x v="1"/>
    <x v="0"/>
  </r>
  <r>
    <x v="4794"/>
    <n v="1"/>
    <d v="2013-10-29T00:00:00"/>
    <d v="2013-10-29T00:00:00"/>
    <d v="2013-10-29T00:00:00"/>
    <n v="33"/>
    <n v="0"/>
    <n v="0"/>
    <n v="50.39"/>
    <n v="0"/>
    <n v="1"/>
    <n v="0"/>
    <n v="0"/>
    <n v="0"/>
    <s v="Friday"/>
    <s v="CHO"/>
    <n v="0.91110251079307314"/>
    <n v="2.4870630362307344"/>
    <n v="0.71322571757093089"/>
    <n v="1"/>
    <n v="1"/>
    <m/>
    <n v="1"/>
    <n v="0.5"/>
    <x v="1"/>
    <x v="0"/>
  </r>
  <r>
    <x v="4795"/>
    <n v="1"/>
    <d v="2013-10-29T00:00:00"/>
    <d v="2013-10-30T00:00:00"/>
    <d v="2013-10-30T00:00:00"/>
    <n v="19"/>
    <n v="42.10526316"/>
    <n v="10.52631579"/>
    <n v="40"/>
    <n v="0"/>
    <n v="1"/>
    <n v="0"/>
    <n v="0"/>
    <n v="0"/>
    <s v="Saturday"/>
    <s v="DCX"/>
    <n v="0.89006507740550123"/>
    <n v="2.435288128366222"/>
    <n v="0.70890360207555958"/>
    <n v="1"/>
    <n v="1"/>
    <m/>
    <n v="1"/>
    <n v="0.5"/>
    <x v="1"/>
    <x v="0"/>
  </r>
  <r>
    <x v="4796"/>
    <n v="1"/>
    <d v="2013-10-29T00:00:00"/>
    <d v="2013-10-29T00:00:00"/>
    <d v="2013-10-29T00:00:00"/>
    <n v="31"/>
    <n v="0"/>
    <n v="0"/>
    <n v="40.020000000000003"/>
    <n v="0"/>
    <n v="1"/>
    <n v="1"/>
    <n v="0"/>
    <n v="0"/>
    <s v="Wednesday"/>
    <s v="CHO"/>
    <n v="1.7578358420495039"/>
    <n v="5.7998719634965958"/>
    <n v="0.85293840746292737"/>
    <n v="1"/>
    <n v="1"/>
    <m/>
    <n v="1"/>
    <n v="0.5"/>
    <x v="1"/>
    <x v="0"/>
  </r>
  <r>
    <x v="4797"/>
    <n v="1"/>
    <d v="2013-09-25T00:00:00"/>
    <d v="2013-11-17T00:00:00"/>
    <d v="2013-11-17T00:00:00"/>
    <n v="41"/>
    <n v="95.12195122"/>
    <n v="17.073170730000001"/>
    <n v="71.02"/>
    <n v="0"/>
    <n v="1"/>
    <n v="0"/>
    <n v="0"/>
    <n v="0"/>
    <s v="Monday"/>
    <s v="CHO"/>
    <n v="0.95287366101305471"/>
    <n v="2.5931507988905467"/>
    <n v="0.7216927270882233"/>
    <n v="1"/>
    <n v="1"/>
    <m/>
    <n v="1"/>
    <n v="0.5"/>
    <x v="1"/>
    <x v="0"/>
  </r>
  <r>
    <x v="4798"/>
    <n v="0"/>
    <d v="2013-10-26T00:00:00"/>
    <d v="2013-10-29T00:00:00"/>
    <d v="2013-10-29T00:00:00"/>
    <n v="23"/>
    <n v="17.391304349999999"/>
    <n v="4.3478260869999996"/>
    <n v="25"/>
    <n v="0"/>
    <n v="1"/>
    <n v="0"/>
    <n v="0"/>
    <n v="0"/>
    <s v="Thursday"/>
    <s v="DCX"/>
    <n v="0.85969342188927611"/>
    <n v="2.3624363114105331"/>
    <n v="0.70259659741168368"/>
    <n v="1"/>
    <n v="0"/>
    <m/>
    <n v="1"/>
    <n v="0.5"/>
    <x v="1"/>
    <x v="1"/>
  </r>
  <r>
    <x v="4799"/>
    <n v="1"/>
    <d v="2013-10-29T00:00:00"/>
    <d v="2013-11-03T00:00:00"/>
    <d v="2013-11-03T00:00:00"/>
    <n v="30"/>
    <n v="3.3333333330000001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4800"/>
    <n v="1"/>
    <d v="2013-10-31T00:00:00"/>
    <d v="2013-10-31T00:00:00"/>
    <d v="2013-10-31T00:00:00"/>
    <n v="32"/>
    <n v="9.375"/>
    <n v="6.25"/>
    <n v="51.5"/>
    <n v="0"/>
    <n v="1"/>
    <n v="0"/>
    <n v="0"/>
    <n v="0"/>
    <s v="Friday"/>
    <s v="CHO"/>
    <n v="0.91335001330127386"/>
    <n v="2.4926590027615627"/>
    <n v="0.71368518964796634"/>
    <n v="1"/>
    <n v="1"/>
    <m/>
    <n v="1"/>
    <n v="0.5"/>
    <x v="1"/>
    <x v="0"/>
  </r>
  <r>
    <x v="4801"/>
    <n v="1"/>
    <d v="2013-10-30T00:00:00"/>
    <d v="2013-10-31T00:00:00"/>
    <d v="2013-10-31T00:00:00"/>
    <n v="29"/>
    <n v="17.241379309999999"/>
    <n v="10.34482759"/>
    <n v="54.55"/>
    <n v="0"/>
    <n v="1"/>
    <n v="0"/>
    <n v="0"/>
    <n v="0"/>
    <s v="Tuesday"/>
    <s v="DCX"/>
    <n v="0.91952558325623956"/>
    <n v="2.5081002229002625"/>
    <n v="0.71494543015841583"/>
    <n v="1"/>
    <n v="1"/>
    <m/>
    <n v="1"/>
    <n v="0.5"/>
    <x v="1"/>
    <x v="0"/>
  </r>
  <r>
    <x v="4802"/>
    <n v="1"/>
    <d v="2013-10-30T00:00:00"/>
    <d v="2013-11-02T00:00:00"/>
    <d v="2013-11-02T00:00:00"/>
    <n v="29"/>
    <n v="48.275862070000002"/>
    <n v="6.896551724"/>
    <n v="48.72"/>
    <n v="0"/>
    <n v="1"/>
    <n v="0"/>
    <n v="0"/>
    <n v="0"/>
    <s v="Thursday"/>
    <s v="RIC"/>
    <n v="0.9077211331456001"/>
    <n v="2.4786675390447379"/>
    <n v="0.71253360984458847"/>
    <n v="1"/>
    <n v="1"/>
    <m/>
    <n v="1"/>
    <n v="0.5"/>
    <x v="1"/>
    <x v="0"/>
  </r>
  <r>
    <x v="4803"/>
    <n v="1"/>
    <d v="2013-10-30T00:00:00"/>
    <d v="2013-10-30T00:00:00"/>
    <d v="2013-10-30T00:00:00"/>
    <n v="35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4804"/>
    <n v="1"/>
    <d v="2013-10-30T00:00:00"/>
    <d v="2013-10-30T00:00:00"/>
    <d v="2013-11-06T00:00:00"/>
    <n v="26"/>
    <n v="26.92307692"/>
    <n v="11.53846154"/>
    <n v="62.05"/>
    <n v="0.28571428571428598"/>
    <n v="1"/>
    <n v="1"/>
    <n v="0"/>
    <n v="0"/>
    <s v="Thursday"/>
    <s v="RIC"/>
    <n v="1.8024416801176666"/>
    <n v="6.0644368164314857"/>
    <n v="0.8584458993710502"/>
    <n v="1"/>
    <n v="1"/>
    <m/>
    <n v="1"/>
    <n v="0.5"/>
    <x v="1"/>
    <x v="0"/>
  </r>
  <r>
    <x v="4805"/>
    <n v="0"/>
    <d v="2013-10-12T00:00:00"/>
    <d v="2013-10-16T00:00:00"/>
    <d v="2013-10-16T00:00:00"/>
    <n v="0"/>
    <n v="0"/>
    <n v="0"/>
    <n v="40.020000000000003"/>
    <n v="0"/>
    <n v="1"/>
    <n v="0"/>
    <n v="0"/>
    <n v="0"/>
    <s v="Friday"/>
    <s v="CHO"/>
    <n v="0.89010557294618953"/>
    <n v="2.4353867486725398"/>
    <n v="0.70891195863568846"/>
    <n v="1"/>
    <n v="0"/>
    <m/>
    <n v="1"/>
    <n v="0.5"/>
    <x v="1"/>
    <x v="1"/>
  </r>
  <r>
    <x v="4806"/>
    <n v="1"/>
    <d v="2013-10-30T00:00:00"/>
    <d v="2013-10-30T00:00:00"/>
    <d v="2013-10-30T00:00:00"/>
    <n v="28"/>
    <n v="3.5714285710000002"/>
    <n v="3.5714285710000002"/>
    <n v="40.020000000000003"/>
    <n v="0"/>
    <n v="1"/>
    <n v="0"/>
    <n v="0"/>
    <n v="0"/>
    <s v="Thursday"/>
    <s v="CHO"/>
    <n v="0.89010557294618953"/>
    <n v="2.4353867486725398"/>
    <n v="0.70891195863568846"/>
    <n v="1"/>
    <n v="1"/>
    <m/>
    <n v="1"/>
    <n v="0.5"/>
    <x v="1"/>
    <x v="0"/>
  </r>
  <r>
    <x v="4807"/>
    <n v="1"/>
    <d v="2013-10-30T00:00:00"/>
    <d v="2013-10-30T00:00:00"/>
    <d v="2013-10-30T00:00:00"/>
    <n v="33"/>
    <n v="15.15151515"/>
    <n v="3.0303030299999998"/>
    <n v="40"/>
    <n v="0"/>
    <n v="1"/>
    <n v="0"/>
    <n v="0"/>
    <n v="0"/>
    <s v="Monday"/>
    <s v="DCX"/>
    <n v="0.89006507740550123"/>
    <n v="2.435288128366222"/>
    <n v="0.70890360207555958"/>
    <n v="1"/>
    <n v="1"/>
    <m/>
    <n v="1"/>
    <n v="0.5"/>
    <x v="1"/>
    <x v="0"/>
  </r>
  <r>
    <x v="4808"/>
    <n v="1"/>
    <d v="2013-10-30T00:00:00"/>
    <d v="2013-10-30T00:00:00"/>
    <d v="2013-12-22T00:00:00"/>
    <n v="30"/>
    <n v="36.666666669999998"/>
    <n v="13.33333333"/>
    <n v="150.47999999999999"/>
    <n v="7.5471698113207503E-2"/>
    <n v="1"/>
    <n v="0"/>
    <n v="0"/>
    <n v="0"/>
    <s v="Friday"/>
    <s v="RIC"/>
    <n v="1.1137624441676712"/>
    <n v="3.0457965026079967"/>
    <n v="0.75282988174136256"/>
    <n v="1"/>
    <n v="1"/>
    <m/>
    <n v="1"/>
    <n v="0.5"/>
    <x v="1"/>
    <x v="0"/>
  </r>
  <r>
    <x v="4809"/>
    <n v="0"/>
    <d v="2013-10-29T00:00:00"/>
    <d v="2013-11-08T00:00:00"/>
    <d v="2013-11-08T00:00:00"/>
    <n v="15"/>
    <n v="13.33333333"/>
    <n v="0"/>
    <n v="40.270000000000003"/>
    <n v="0"/>
    <n v="1"/>
    <n v="1"/>
    <n v="0"/>
    <n v="0"/>
    <s v="Monday"/>
    <s v="RIC"/>
    <n v="1.7583420363081077"/>
    <n v="5.8028085685687643"/>
    <n v="0.85300189033389351"/>
    <n v="1"/>
    <n v="0"/>
    <m/>
    <n v="1"/>
    <n v="0.5"/>
    <x v="1"/>
    <x v="1"/>
  </r>
  <r>
    <x v="4810"/>
    <n v="1"/>
    <d v="2013-10-25T00:00:00"/>
    <d v="2013-10-30T00:00:00"/>
    <d v="2014-01-15T00:00:00"/>
    <n v="30"/>
    <n v="70"/>
    <n v="10"/>
    <n v="49.22"/>
    <n v="0.14285714285714299"/>
    <n v="1"/>
    <n v="0"/>
    <n v="0"/>
    <n v="0"/>
    <s v="Thursday"/>
    <s v="CHO"/>
    <n v="0.90873352166280763"/>
    <n v="2.4811781842589982"/>
    <n v="0.71274093221606827"/>
    <n v="1"/>
    <n v="1"/>
    <m/>
    <n v="1"/>
    <n v="0.5"/>
    <x v="1"/>
    <x v="0"/>
  </r>
  <r>
    <x v="4811"/>
    <n v="1"/>
    <d v="2013-10-30T00:00:00"/>
    <d v="2013-10-30T00:00:00"/>
    <d v="2014-01-13T00:00:00"/>
    <n v="51"/>
    <n v="37.254901959999998"/>
    <n v="5.8823529409999997"/>
    <n v="39.75"/>
    <n v="0.12"/>
    <n v="1"/>
    <n v="1"/>
    <n v="0"/>
    <n v="0"/>
    <s v="Tuesday"/>
    <s v="DCX"/>
    <n v="1.7572891522502119"/>
    <n v="5.7967020992021379"/>
    <n v="0.85286982047993698"/>
    <n v="1"/>
    <n v="1"/>
    <m/>
    <n v="1"/>
    <n v="0.5"/>
    <x v="1"/>
    <x v="0"/>
  </r>
  <r>
    <x v="4812"/>
    <n v="1"/>
    <d v="2013-10-30T00:00:00"/>
    <d v="2013-10-30T00:00:00"/>
    <d v="2013-10-30T00:00:00"/>
    <n v="14"/>
    <n v="35.714285709999999"/>
    <n v="0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m/>
    <n v="1"/>
    <n v="0.5"/>
    <x v="1"/>
    <x v="0"/>
  </r>
  <r>
    <x v="4813"/>
    <n v="1"/>
    <d v="2013-10-30T00:00:00"/>
    <d v="2013-10-30T00:00:00"/>
    <d v="2013-12-14T00:00:00"/>
    <n v="36"/>
    <n v="16.666666670000001"/>
    <n v="8.3333333330000006"/>
    <n v="47.39"/>
    <n v="6.6666666666666693E-2"/>
    <n v="1"/>
    <n v="0"/>
    <n v="0"/>
    <n v="0"/>
    <s v="Monday"/>
    <s v="RIC"/>
    <n v="0.90502817968982818"/>
    <n v="2.4720015823138235"/>
    <n v="0.71198169808045519"/>
    <n v="1"/>
    <n v="1"/>
    <m/>
    <n v="1"/>
    <n v="0.5"/>
    <x v="1"/>
    <x v="0"/>
  </r>
  <r>
    <x v="4814"/>
    <n v="1"/>
    <d v="2013-10-30T00:00:00"/>
    <d v="2013-10-30T00:00:00"/>
    <d v="2013-10-30T00:00:00"/>
    <n v="29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m/>
    <n v="1"/>
    <n v="0.5"/>
    <x v="1"/>
    <x v="0"/>
  </r>
  <r>
    <x v="4815"/>
    <n v="1"/>
    <d v="2013-10-30T00:00:00"/>
    <d v="2013-10-30T00:00:00"/>
    <d v="2013-10-30T00:00:00"/>
    <n v="29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m/>
    <n v="1"/>
    <n v="0.5"/>
    <x v="1"/>
    <x v="0"/>
  </r>
  <r>
    <x v="4816"/>
    <n v="1"/>
    <d v="2013-10-13T00:00:00"/>
    <d v="2013-10-30T00:00:00"/>
    <d v="2013-10-30T00:00:00"/>
    <n v="27"/>
    <n v="7.407407407"/>
    <n v="3.703703704"/>
    <n v="116.04"/>
    <n v="0"/>
    <n v="1"/>
    <n v="0"/>
    <n v="0"/>
    <n v="0"/>
    <s v="Thursday"/>
    <s v="DCX"/>
    <n v="1.0440291231024184"/>
    <n v="2.8406392733774504"/>
    <n v="0.73962667961768713"/>
    <n v="1"/>
    <n v="1"/>
    <m/>
    <n v="1"/>
    <n v="0.5"/>
    <x v="1"/>
    <x v="0"/>
  </r>
  <r>
    <x v="4817"/>
    <n v="1"/>
    <d v="2013-10-30T00:00:00"/>
    <d v="2013-10-30T00:00:00"/>
    <d v="2013-10-30T00:00:00"/>
    <n v="29"/>
    <n v="6.896551724"/>
    <n v="0"/>
    <n v="40.020000000000003"/>
    <n v="0"/>
    <n v="1"/>
    <n v="0"/>
    <n v="0"/>
    <n v="0"/>
    <s v="Thursday"/>
    <s v="CHO"/>
    <n v="0.89010557294618953"/>
    <n v="2.4353867486725398"/>
    <n v="0.70891195863568846"/>
    <n v="1"/>
    <n v="1"/>
    <m/>
    <n v="1"/>
    <n v="0.5"/>
    <x v="1"/>
    <x v="0"/>
  </r>
  <r>
    <x v="4818"/>
    <n v="1"/>
    <d v="2013-10-30T00:00:00"/>
    <d v="2013-10-30T00:00:00"/>
    <d v="2013-10-30T00:00:00"/>
    <n v="34"/>
    <n v="8.8235294119999992"/>
    <n v="0"/>
    <n v="40"/>
    <n v="0"/>
    <n v="1"/>
    <n v="1"/>
    <n v="1"/>
    <n v="0"/>
    <s v="Saturday"/>
    <s v="DCX"/>
    <n v="2.6090726744829711"/>
    <n v="13.586445950295346"/>
    <n v="0.93144320395745528"/>
    <n v="1"/>
    <n v="1"/>
    <m/>
    <n v="1"/>
    <n v="0.5"/>
    <x v="1"/>
    <x v="0"/>
  </r>
  <r>
    <x v="4819"/>
    <n v="1"/>
    <d v="2013-10-30T00:00:00"/>
    <d v="2013-11-11T00:00:00"/>
    <d v="2013-11-11T00:00:00"/>
    <n v="38"/>
    <n v="15.78947368"/>
    <n v="5.263157895"/>
    <n v="40"/>
    <n v="0"/>
    <n v="1"/>
    <n v="0"/>
    <n v="0"/>
    <n v="0"/>
    <s v="Monday"/>
    <s v="DCX"/>
    <n v="0.89006507740550123"/>
    <n v="2.435288128366222"/>
    <n v="0.70890360207555958"/>
    <n v="1"/>
    <n v="1"/>
    <m/>
    <n v="1"/>
    <n v="0.5"/>
    <x v="1"/>
    <x v="0"/>
  </r>
  <r>
    <x v="4820"/>
    <n v="1"/>
    <d v="2013-10-30T00:00:00"/>
    <d v="2013-11-26T00:00:00"/>
    <d v="2013-11-26T00:00:00"/>
    <n v="36"/>
    <n v="2.7777777779999999"/>
    <n v="2.7777777779999999"/>
    <n v="80.790000000000006"/>
    <n v="0"/>
    <n v="1"/>
    <n v="0"/>
    <n v="0"/>
    <n v="0"/>
    <s v="Wednesday"/>
    <s v="DCX"/>
    <n v="0.97265573263928939"/>
    <n v="2.6449594453961818"/>
    <n v="0.72564852504379318"/>
    <n v="1"/>
    <n v="1"/>
    <m/>
    <n v="1"/>
    <n v="0.5"/>
    <x v="1"/>
    <x v="0"/>
  </r>
  <r>
    <x v="4821"/>
    <n v="0"/>
    <d v="2013-10-30T00:00:00"/>
    <d v="2013-11-01T00:00:00"/>
    <d v="2013-11-01T00:00:00"/>
    <n v="26"/>
    <n v="26.92307692"/>
    <n v="3.846153846"/>
    <n v="45.02"/>
    <n v="0"/>
    <n v="1"/>
    <n v="0"/>
    <n v="0"/>
    <n v="0"/>
    <s v="Tuesday"/>
    <s v="DCX"/>
    <n v="0.9002294581182646"/>
    <n v="2.4601675518137824"/>
    <n v="0.71099665405630119"/>
    <n v="1"/>
    <n v="0"/>
    <m/>
    <n v="1"/>
    <n v="0.5"/>
    <x v="1"/>
    <x v="1"/>
  </r>
  <r>
    <x v="4822"/>
    <n v="1"/>
    <d v="2013-10-30T00:00:00"/>
    <d v="2013-11-18T00:00:00"/>
    <d v="2013-11-18T00:00:00"/>
    <n v="34"/>
    <n v="26.470588240000001"/>
    <n v="2.9411764709999999"/>
    <n v="87.51"/>
    <n v="0"/>
    <n v="1"/>
    <n v="0"/>
    <n v="0"/>
    <n v="0"/>
    <s v="Tuesday"/>
    <s v="BWI"/>
    <n v="0.98626223431055826"/>
    <n v="2.681194044549017"/>
    <n v="0.72834901178850786"/>
    <n v="1"/>
    <n v="1"/>
    <m/>
    <n v="1"/>
    <n v="0.5"/>
    <x v="1"/>
    <x v="0"/>
  </r>
  <r>
    <x v="4823"/>
    <n v="1"/>
    <d v="2013-10-30T00:00:00"/>
    <d v="2013-11-06T00:00:00"/>
    <d v="2013-12-17T00:00:00"/>
    <n v="23"/>
    <n v="82.608695650000001"/>
    <n v="39.130434780000002"/>
    <n v="171.44"/>
    <n v="9.7560975609756101E-2"/>
    <n v="1"/>
    <n v="0"/>
    <n v="0"/>
    <n v="0"/>
    <s v="Wednesday"/>
    <s v="DCX"/>
    <n v="1.1562017708090098"/>
    <n v="3.1778401591828898"/>
    <n v="0.76064187190072341"/>
    <n v="1"/>
    <n v="1"/>
    <m/>
    <n v="1"/>
    <n v="0.5"/>
    <x v="1"/>
    <x v="0"/>
  </r>
  <r>
    <x v="4824"/>
    <n v="1"/>
    <d v="2013-10-30T00:00:00"/>
    <d v="2013-10-30T00:00:00"/>
    <d v="2013-10-30T00:00:00"/>
    <n v="30"/>
    <n v="3.3333333330000001"/>
    <n v="3.3333333330000001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4825"/>
    <n v="1"/>
    <d v="2013-10-30T00:00:00"/>
    <d v="2013-11-30T00:00:00"/>
    <d v="2013-11-30T00:00:00"/>
    <n v="39"/>
    <n v="23.07692308"/>
    <n v="5.1282051280000003"/>
    <n v="80.97"/>
    <n v="0"/>
    <n v="1"/>
    <n v="0"/>
    <n v="0"/>
    <n v="0"/>
    <s v="Tuesday"/>
    <s v="BWI"/>
    <n v="0.97302019250548411"/>
    <n v="2.6459236026493804"/>
    <n v="0.72572107674627884"/>
    <n v="1"/>
    <n v="1"/>
    <m/>
    <n v="1"/>
    <n v="0.5"/>
    <x v="1"/>
    <x v="0"/>
  </r>
  <r>
    <x v="4826"/>
    <n v="0"/>
    <d v="2013-10-30T00:00:00"/>
    <d v="2013-10-30T00:00:00"/>
    <d v="2013-10-30T00:00:00"/>
    <n v="5"/>
    <n v="60"/>
    <n v="0"/>
    <n v="39.97"/>
    <n v="0"/>
    <n v="1"/>
    <n v="0"/>
    <n v="0"/>
    <n v="0"/>
    <s v="Thursday"/>
    <s v="RIC"/>
    <n v="0.89000433409446877"/>
    <n v="2.4351402053946982"/>
    <n v="0.70889106697026361"/>
    <n v="1"/>
    <n v="0"/>
    <m/>
    <n v="1"/>
    <n v="0.5"/>
    <x v="1"/>
    <x v="1"/>
  </r>
  <r>
    <x v="4827"/>
    <n v="1"/>
    <d v="2013-10-30T00:00:00"/>
    <d v="2013-12-03T00:00:00"/>
    <d v="2013-12-03T00:00:00"/>
    <n v="35"/>
    <n v="17.14285714"/>
    <n v="5.7142857139999998"/>
    <n v="20.43"/>
    <n v="0"/>
    <n v="1"/>
    <n v="0"/>
    <n v="0"/>
    <n v="0"/>
    <s v="Thursday"/>
    <s v="DCX"/>
    <n v="0.85044019084199951"/>
    <n v="2.3406769697513043"/>
    <n v="0.70065947439556098"/>
    <n v="1"/>
    <n v="1"/>
    <m/>
    <n v="1"/>
    <n v="0.5"/>
    <x v="1"/>
    <x v="0"/>
  </r>
  <r>
    <x v="4828"/>
    <n v="1"/>
    <d v="2013-10-27T00:00:00"/>
    <d v="2013-11-10T00:00:00"/>
    <d v="2013-11-10T00:00:00"/>
    <n v="34"/>
    <n v="73.529411760000002"/>
    <n v="8.8235294119999992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4829"/>
    <n v="0"/>
    <d v="2013-10-30T00:00:00"/>
    <d v="2013-10-30T00:00:00"/>
    <d v="2013-10-30T00:00:00"/>
    <n v="5"/>
    <n v="0"/>
    <n v="0"/>
    <n v="39.97"/>
    <n v="0"/>
    <n v="1"/>
    <n v="0"/>
    <n v="0"/>
    <n v="0"/>
    <s v="Friday"/>
    <s v="RIC"/>
    <n v="0.89000433409446877"/>
    <n v="2.4351402053946982"/>
    <n v="0.70889106697026361"/>
    <n v="1"/>
    <n v="0"/>
    <m/>
    <n v="1"/>
    <n v="0.5"/>
    <x v="1"/>
    <x v="1"/>
  </r>
  <r>
    <x v="4830"/>
    <n v="1"/>
    <d v="2013-10-30T00:00:00"/>
    <d v="2013-11-12T00:00:00"/>
    <d v="2013-11-12T00:00:00"/>
    <n v="29"/>
    <n v="17.241379309999999"/>
    <n v="6.896551724"/>
    <n v="40.020000000000003"/>
    <n v="0"/>
    <n v="1"/>
    <n v="0"/>
    <n v="0"/>
    <n v="0"/>
    <s v="Wednesday"/>
    <s v="DCX"/>
    <n v="0.89010557294618953"/>
    <n v="2.4353867486725398"/>
    <n v="0.70891195863568846"/>
    <n v="1"/>
    <n v="1"/>
    <m/>
    <n v="1"/>
    <n v="0.5"/>
    <x v="1"/>
    <x v="0"/>
  </r>
  <r>
    <x v="4831"/>
    <n v="1"/>
    <d v="2013-10-30T00:00:00"/>
    <d v="2013-10-30T00:00:00"/>
    <d v="2013-10-30T00:00:00"/>
    <n v="30"/>
    <n v="10"/>
    <n v="0"/>
    <n v="39.97"/>
    <n v="0"/>
    <n v="1"/>
    <n v="0"/>
    <n v="0"/>
    <n v="0"/>
    <s v="Friday"/>
    <s v="RIC"/>
    <n v="0.89000433409446877"/>
    <n v="2.4351402053946982"/>
    <n v="0.70889106697026361"/>
    <n v="1"/>
    <n v="1"/>
    <m/>
    <n v="1"/>
    <n v="0.5"/>
    <x v="1"/>
    <x v="0"/>
  </r>
  <r>
    <x v="4832"/>
    <n v="1"/>
    <d v="2013-10-31T00:00:00"/>
    <d v="2013-10-31T00:00:00"/>
    <d v="2014-01-16T00:00:00"/>
    <n v="37"/>
    <n v="62.162162160000001"/>
    <n v="27.027027029999999"/>
    <n v="68.53"/>
    <n v="0.14285714285714299"/>
    <n v="1"/>
    <n v="0"/>
    <n v="1"/>
    <n v="0"/>
    <s v="Saturday"/>
    <s v="DCX"/>
    <n v="1.799109294171517"/>
    <n v="6.044261407208487"/>
    <n v="0.85804047547459172"/>
    <n v="1"/>
    <n v="1"/>
    <m/>
    <n v="1"/>
    <n v="0.5"/>
    <x v="1"/>
    <x v="0"/>
  </r>
  <r>
    <x v="4833"/>
    <n v="1"/>
    <d v="2013-10-31T00:00:00"/>
    <d v="2013-10-31T00:00:00"/>
    <d v="2013-10-31T00:00:00"/>
    <n v="26"/>
    <n v="80.769230769999993"/>
    <n v="3.846153846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834"/>
    <n v="1"/>
    <d v="2013-10-31T00:00:00"/>
    <d v="2013-10-31T00:00:00"/>
    <d v="2013-10-31T00:00:00"/>
    <n v="30"/>
    <n v="26.666666670000001"/>
    <n v="3.3333333330000001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4835"/>
    <n v="1"/>
    <d v="2013-10-31T00:00:00"/>
    <d v="2013-11-01T00:00:00"/>
    <d v="2013-11-01T00:00:00"/>
    <n v="30"/>
    <n v="13.33333333"/>
    <n v="0"/>
    <n v="40.020000000000003"/>
    <n v="0"/>
    <n v="1"/>
    <n v="1"/>
    <n v="0"/>
    <n v="0"/>
    <s v="Monday"/>
    <s v="CHO"/>
    <n v="1.7578358420495039"/>
    <n v="5.7998719634965958"/>
    <n v="0.85293840746292737"/>
    <n v="1"/>
    <n v="1"/>
    <m/>
    <n v="1"/>
    <n v="0.5"/>
    <x v="1"/>
    <x v="0"/>
  </r>
  <r>
    <x v="4836"/>
    <n v="1"/>
    <d v="2013-10-31T00:00:00"/>
    <d v="2013-10-31T00:00:00"/>
    <d v="2013-10-31T00:00:00"/>
    <n v="23"/>
    <n v="8.6956521739999992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4837"/>
    <n v="1"/>
    <d v="2013-10-31T00:00:00"/>
    <d v="2013-11-02T00:00:00"/>
    <d v="2013-11-02T00:00:00"/>
    <n v="22"/>
    <n v="86.363636360000001"/>
    <n v="4.5454545450000001"/>
    <n v="40.340000000000003"/>
    <n v="0"/>
    <n v="1"/>
    <n v="0"/>
    <n v="0"/>
    <n v="0"/>
    <s v="Monday"/>
    <s v="DCX"/>
    <n v="0.89075350159720235"/>
    <n v="2.4369652168354539"/>
    <n v="0.70904564436624162"/>
    <n v="1"/>
    <n v="1"/>
    <m/>
    <n v="1"/>
    <n v="0.5"/>
    <x v="1"/>
    <x v="0"/>
  </r>
  <r>
    <x v="4838"/>
    <n v="1"/>
    <d v="2013-10-31T00:00:00"/>
    <d v="2013-10-31T00:00:00"/>
    <d v="2013-10-31T00:00:00"/>
    <n v="34"/>
    <n v="11.764705879999999"/>
    <n v="11.764705879999999"/>
    <n v="40.020000000000003"/>
    <n v="0"/>
    <n v="1"/>
    <n v="1"/>
    <n v="0"/>
    <n v="0"/>
    <s v="Saturday"/>
    <s v="DCX"/>
    <n v="1.7578358420495039"/>
    <n v="5.7998719634965958"/>
    <n v="0.85293840746292737"/>
    <n v="1"/>
    <n v="1"/>
    <m/>
    <n v="1"/>
    <n v="0.5"/>
    <x v="1"/>
    <x v="0"/>
  </r>
  <r>
    <x v="4839"/>
    <n v="0"/>
    <d v="2013-10-31T00:00:00"/>
    <d v="2013-11-02T00:00:00"/>
    <d v="2014-01-17T00:00:00"/>
    <n v="16"/>
    <n v="100"/>
    <n v="12.5"/>
    <n v="61.34"/>
    <n v="0.144736842105263"/>
    <n v="1"/>
    <n v="0"/>
    <n v="1"/>
    <n v="0"/>
    <s v="Tuesday"/>
    <s v="DCX"/>
    <n v="1.7845511472940729"/>
    <n v="5.9569055742416817"/>
    <n v="0.85625793115511672"/>
    <n v="1"/>
    <n v="0"/>
    <m/>
    <n v="1"/>
    <n v="0.5"/>
    <x v="1"/>
    <x v="1"/>
  </r>
  <r>
    <x v="4840"/>
    <n v="1"/>
    <d v="2013-10-31T00:00:00"/>
    <d v="2013-10-31T00:00:00"/>
    <d v="2013-10-31T00:00:00"/>
    <n v="29"/>
    <n v="48.275862070000002"/>
    <n v="13.79310345"/>
    <n v="40"/>
    <n v="0"/>
    <n v="1"/>
    <n v="0"/>
    <n v="0"/>
    <n v="0"/>
    <s v="Saturday"/>
    <s v="DCX"/>
    <n v="0.89006507740550123"/>
    <n v="2.435288128366222"/>
    <n v="0.70890360207555958"/>
    <n v="1"/>
    <n v="1"/>
    <m/>
    <n v="1"/>
    <n v="0.5"/>
    <x v="1"/>
    <x v="0"/>
  </r>
  <r>
    <x v="4841"/>
    <n v="0"/>
    <d v="2013-10-31T00:00:00"/>
    <d v="2013-10-31T00:00:00"/>
    <d v="2013-10-31T00:00:00"/>
    <n v="2"/>
    <n v="50"/>
    <n v="50"/>
    <n v="40.020000000000003"/>
    <n v="0"/>
    <n v="1"/>
    <n v="0"/>
    <n v="0"/>
    <n v="0"/>
    <s v="Thursday"/>
    <s v="CHO"/>
    <n v="0.89010557294618953"/>
    <n v="2.4353867486725398"/>
    <n v="0.70891195863568846"/>
    <n v="1"/>
    <n v="0"/>
    <m/>
    <n v="1"/>
    <n v="0.5"/>
    <x v="1"/>
    <x v="1"/>
  </r>
  <r>
    <x v="4842"/>
    <n v="1"/>
    <d v="2013-10-22T00:00:00"/>
    <d v="2013-10-31T00:00:00"/>
    <d v="2013-10-31T00:00:00"/>
    <n v="34"/>
    <n v="8.8235294119999992"/>
    <n v="0"/>
    <n v="40.020000000000003"/>
    <n v="0"/>
    <n v="1"/>
    <n v="0"/>
    <n v="0"/>
    <n v="0"/>
    <s v="Friday"/>
    <s v="CHO"/>
    <n v="0.89010557294618953"/>
    <n v="2.4353867486725398"/>
    <n v="0.70891195863568846"/>
    <n v="1"/>
    <n v="1"/>
    <m/>
    <n v="1"/>
    <n v="0.5"/>
    <x v="1"/>
    <x v="0"/>
  </r>
  <r>
    <x v="4843"/>
    <n v="1"/>
    <d v="2013-10-31T00:00:00"/>
    <d v="2013-11-01T00:00:00"/>
    <d v="2013-11-01T00:00:00"/>
    <n v="7"/>
    <n v="14.28571429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4844"/>
    <n v="1"/>
    <d v="2013-11-13T00:00:00"/>
    <d v="2013-11-13T00:00:00"/>
    <d v="2013-11-13T00:00:00"/>
    <n v="31"/>
    <n v="51.612903230000001"/>
    <n v="3.225806452"/>
    <n v="132.56"/>
    <n v="0"/>
    <n v="1"/>
    <n v="0"/>
    <n v="0"/>
    <n v="0"/>
    <s v="Tuesday"/>
    <s v="DCX"/>
    <n v="1.0774784397109542"/>
    <n v="2.9372637177103611"/>
    <n v="0.74601650493923977"/>
    <n v="1"/>
    <n v="1"/>
    <m/>
    <n v="1"/>
    <n v="0.5"/>
    <x v="1"/>
    <x v="0"/>
  </r>
  <r>
    <x v="4845"/>
    <n v="1"/>
    <d v="2013-10-31T00:00:00"/>
    <d v="2013-10-31T00:00:00"/>
    <d v="2013-10-31T00:00:00"/>
    <n v="35"/>
    <n v="2.8571428569999999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4846"/>
    <n v="1"/>
    <d v="2013-10-31T00:00:00"/>
    <d v="2013-11-02T00:00:00"/>
    <d v="2013-11-02T00:00:00"/>
    <n v="33"/>
    <n v="12.121212119999999"/>
    <n v="3.0303030299999998"/>
    <n v="39.92"/>
    <n v="0"/>
    <n v="1"/>
    <n v="0"/>
    <n v="0"/>
    <n v="0"/>
    <s v="Friday"/>
    <s v="DCX"/>
    <n v="0.88990309524274802"/>
    <n v="2.4348936870753515"/>
    <n v="0.70887017442119082"/>
    <n v="1"/>
    <n v="1"/>
    <m/>
    <n v="1"/>
    <n v="0.5"/>
    <x v="1"/>
    <x v="0"/>
  </r>
  <r>
    <x v="4847"/>
    <n v="1"/>
    <d v="2013-09-07T00:00:00"/>
    <d v="2013-10-31T00:00:00"/>
    <d v="2013-10-31T00:00:00"/>
    <n v="34"/>
    <n v="0"/>
    <n v="0"/>
    <n v="39.97"/>
    <n v="0"/>
    <n v="1"/>
    <n v="0"/>
    <n v="0"/>
    <n v="0"/>
    <s v="Tuesday"/>
    <s v="RIC"/>
    <n v="0.89000433409446877"/>
    <n v="2.4351402053946982"/>
    <n v="0.70889106697026361"/>
    <n v="1"/>
    <n v="1"/>
    <m/>
    <n v="1"/>
    <n v="0.5"/>
    <x v="1"/>
    <x v="0"/>
  </r>
  <r>
    <x v="4848"/>
    <n v="1"/>
    <d v="2013-10-30T00:00:00"/>
    <d v="2013-10-31T00:00:00"/>
    <d v="2013-10-31T00:00:00"/>
    <n v="30"/>
    <n v="0"/>
    <n v="0"/>
    <n v="40"/>
    <n v="0"/>
    <n v="0"/>
    <n v="0"/>
    <n v="0"/>
    <n v="0"/>
    <s v="Monday"/>
    <s v="DCX"/>
    <n v="8.0991081376600285E-2"/>
    <n v="1.0843612255142345"/>
    <n v="0.52023670956876056"/>
    <n v="1"/>
    <n v="1"/>
    <m/>
    <n v="1"/>
    <n v="0.5"/>
    <x v="1"/>
    <x v="0"/>
  </r>
  <r>
    <x v="4849"/>
    <n v="0"/>
    <d v="2013-10-30T00:00:00"/>
    <d v="2013-10-31T00:00:00"/>
    <d v="2013-10-31T00:00:00"/>
    <n v="14"/>
    <n v="7.1428571429999996"/>
    <n v="7.1428571429999996"/>
    <n v="39.97"/>
    <n v="0"/>
    <n v="1"/>
    <n v="0"/>
    <n v="0"/>
    <n v="0"/>
    <s v="Thursday"/>
    <s v="RIC"/>
    <n v="0.89000433409446877"/>
    <n v="2.4351402053946982"/>
    <n v="0.70889106697026361"/>
    <n v="1"/>
    <n v="0"/>
    <m/>
    <n v="1"/>
    <n v="0.5"/>
    <x v="1"/>
    <x v="1"/>
  </r>
  <r>
    <x v="4850"/>
    <n v="1"/>
    <d v="2013-10-31T00:00:00"/>
    <d v="2013-10-31T00:00:00"/>
    <d v="2013-10-31T00:00:00"/>
    <n v="25"/>
    <n v="44"/>
    <n v="0"/>
    <n v="165.67"/>
    <n v="0"/>
    <n v="1"/>
    <n v="0"/>
    <n v="0"/>
    <n v="0"/>
    <s v="Wednesday"/>
    <s v="DCX"/>
    <n v="1.1445188073204351"/>
    <n v="3.1409296008144301"/>
    <n v="0.75850833112368732"/>
    <n v="1"/>
    <n v="1"/>
    <m/>
    <n v="1"/>
    <n v="0.5"/>
    <x v="1"/>
    <x v="0"/>
  </r>
  <r>
    <x v="4851"/>
    <n v="1"/>
    <d v="2013-10-31T00:00:00"/>
    <d v="2013-10-31T00:00:00"/>
    <d v="2013-10-31T00:00:00"/>
    <n v="34"/>
    <n v="5.8823529409999997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852"/>
    <n v="1"/>
    <d v="2013-10-31T00:00:00"/>
    <d v="2013-10-31T00:00:00"/>
    <d v="2013-11-17T00:00:00"/>
    <n v="33"/>
    <n v="0"/>
    <n v="0"/>
    <n v="37.94"/>
    <n v="0.17647058823529399"/>
    <n v="1"/>
    <n v="0"/>
    <n v="0"/>
    <n v="0"/>
    <s v="Monday"/>
    <s v="RIC"/>
    <n v="0.88589403671460631"/>
    <n v="2.4251515971268076"/>
    <n v="0.70804211970096409"/>
    <n v="1"/>
    <n v="1"/>
    <m/>
    <n v="1"/>
    <n v="0.5"/>
    <x v="1"/>
    <x v="0"/>
  </r>
  <r>
    <x v="4853"/>
    <n v="1"/>
    <d v="2013-10-31T00:00:00"/>
    <d v="2013-10-31T00:00:00"/>
    <d v="2013-10-31T00:00:00"/>
    <n v="26"/>
    <n v="34.61538462"/>
    <n v="11.53846154"/>
    <n v="94.33"/>
    <n v="0"/>
    <n v="1"/>
    <n v="0"/>
    <n v="0"/>
    <n v="0"/>
    <s v="Friday"/>
    <s v="DCX"/>
    <n v="1.0000712136852685"/>
    <n v="2.7184754142185441"/>
    <n v="0.73107257985994911"/>
    <n v="1"/>
    <n v="1"/>
    <m/>
    <n v="1"/>
    <n v="0.5"/>
    <x v="1"/>
    <x v="0"/>
  </r>
  <r>
    <x v="4854"/>
    <n v="1"/>
    <d v="2013-10-31T00:00:00"/>
    <d v="2013-10-31T00:00:00"/>
    <d v="2013-10-31T00:00:00"/>
    <n v="31"/>
    <n v="0"/>
    <n v="0"/>
    <n v="31.74"/>
    <n v="0"/>
    <n v="1"/>
    <n v="0"/>
    <n v="0"/>
    <n v="0"/>
    <s v="Monday"/>
    <s v="DCX"/>
    <n v="0.87334041910123328"/>
    <n v="2.3948974680256625"/>
    <n v="0.70544029402409014"/>
    <n v="1"/>
    <n v="1"/>
    <m/>
    <n v="1"/>
    <n v="0.5"/>
    <x v="1"/>
    <x v="0"/>
  </r>
  <r>
    <x v="4855"/>
    <n v="1"/>
    <d v="2013-10-31T00:00:00"/>
    <d v="2013-10-31T00:00:00"/>
    <d v="2014-01-19T00:00:00"/>
    <n v="28"/>
    <n v="82.142857140000004"/>
    <n v="46.428571429999998"/>
    <n v="40.17"/>
    <n v="7.4999999999999997E-2"/>
    <n v="1"/>
    <n v="1"/>
    <n v="0"/>
    <n v="0"/>
    <s v="Monday"/>
    <s v="RIC"/>
    <n v="1.7581395586046662"/>
    <n v="5.8016337481577729"/>
    <n v="0.85297649990770963"/>
    <n v="1"/>
    <n v="1"/>
    <m/>
    <n v="1"/>
    <n v="0.5"/>
    <x v="1"/>
    <x v="0"/>
  </r>
  <r>
    <x v="4856"/>
    <n v="1"/>
    <d v="2013-10-31T00:00:00"/>
    <d v="2013-10-31T00:00:00"/>
    <d v="2013-10-31T00:00:00"/>
    <n v="41"/>
    <n v="12.195121950000001"/>
    <n v="2.4390243900000002"/>
    <n v="40.020000000000003"/>
    <n v="0"/>
    <n v="1"/>
    <n v="1"/>
    <n v="0"/>
    <n v="0"/>
    <s v="Tuesday"/>
    <s v="CHO"/>
    <n v="1.7578358420495039"/>
    <n v="5.7998719634965958"/>
    <n v="0.85293840746292737"/>
    <n v="1"/>
    <n v="1"/>
    <m/>
    <n v="1"/>
    <n v="0.5"/>
    <x v="1"/>
    <x v="0"/>
  </r>
  <r>
    <x v="4857"/>
    <n v="0"/>
    <d v="2013-10-31T00:00:00"/>
    <d v="2013-10-31T00:00:00"/>
    <d v="2013-10-31T00:00:00"/>
    <n v="5"/>
    <n v="60"/>
    <n v="20"/>
    <n v="40.020000000000003"/>
    <n v="0"/>
    <n v="0"/>
    <n v="0"/>
    <n v="0"/>
    <n v="0"/>
    <s v="Friday"/>
    <s v="CHO"/>
    <n v="8.1031576917288586E-2"/>
    <n v="1.0844051381974911"/>
    <n v="0.52024681686173568"/>
    <n v="1"/>
    <n v="0"/>
    <m/>
    <n v="1"/>
    <n v="0.5"/>
    <x v="1"/>
    <x v="1"/>
  </r>
  <r>
    <x v="4858"/>
    <n v="0"/>
    <d v="2013-10-07T00:00:00"/>
    <d v="2013-10-31T00:00:00"/>
    <d v="2013-10-31T00:00:00"/>
    <n v="0"/>
    <n v="0"/>
    <n v="0"/>
    <n v="40.020000000000003"/>
    <n v="0"/>
    <n v="1"/>
    <n v="1"/>
    <n v="0"/>
    <n v="0"/>
    <s v="Monday"/>
    <s v="RIC"/>
    <n v="1.7578358420495039"/>
    <n v="5.7998719634965958"/>
    <n v="0.85293840746292737"/>
    <n v="1"/>
    <n v="0"/>
    <m/>
    <n v="1"/>
    <n v="0.5"/>
    <x v="1"/>
    <x v="1"/>
  </r>
  <r>
    <x v="4859"/>
    <n v="1"/>
    <d v="2013-10-31T00:00:00"/>
    <d v="2014-01-09T00:00:00"/>
    <d v="2014-01-09T00:00:00"/>
    <n v="29"/>
    <n v="27.586206900000001"/>
    <n v="17.241379309999999"/>
    <n v="40.020000000000003"/>
    <n v="0"/>
    <n v="1"/>
    <n v="0"/>
    <n v="1"/>
    <n v="0"/>
    <s v="Wednesday"/>
    <s v="DCX"/>
    <n v="1.7413829009203452"/>
    <n v="5.705227734489255"/>
    <n v="0.85086263441040733"/>
    <n v="1"/>
    <n v="1"/>
    <m/>
    <n v="1"/>
    <n v="0.5"/>
    <x v="1"/>
    <x v="0"/>
  </r>
  <r>
    <x v="4860"/>
    <n v="1"/>
    <d v="2013-10-31T00:00:00"/>
    <d v="2013-10-31T00:00:00"/>
    <d v="2013-11-09T00:00:00"/>
    <n v="31"/>
    <n v="0"/>
    <n v="0"/>
    <n v="30"/>
    <n v="0.22222222222222199"/>
    <n v="1"/>
    <n v="0"/>
    <n v="1"/>
    <n v="0"/>
    <s v="Monday"/>
    <s v="RIC"/>
    <n v="1.7210946350355067"/>
    <n v="5.5906448317741795"/>
    <n v="0.84826977852320362"/>
    <n v="1"/>
    <n v="1"/>
    <m/>
    <n v="1"/>
    <n v="0.5"/>
    <x v="1"/>
    <x v="0"/>
  </r>
  <r>
    <x v="4861"/>
    <n v="1"/>
    <d v="2013-10-31T00:00:00"/>
    <d v="2013-10-31T00:00:00"/>
    <d v="2013-10-31T00:00:00"/>
    <n v="33"/>
    <n v="6.0606060609999997"/>
    <n v="0"/>
    <n v="39.97"/>
    <n v="0"/>
    <n v="1"/>
    <n v="1"/>
    <n v="0"/>
    <n v="0"/>
    <s v="Monday"/>
    <s v="RIC"/>
    <n v="1.7577346031977832"/>
    <n v="5.7992848208402101"/>
    <n v="0.8529257081664029"/>
    <n v="1"/>
    <n v="1"/>
    <m/>
    <n v="1"/>
    <n v="0.5"/>
    <x v="1"/>
    <x v="0"/>
  </r>
  <r>
    <x v="4862"/>
    <n v="1"/>
    <d v="2013-11-01T00:00:00"/>
    <d v="2013-11-01T00:00:00"/>
    <d v="2013-11-01T00:00:00"/>
    <n v="34"/>
    <n v="2.9411764709999999"/>
    <n v="0"/>
    <n v="39.97"/>
    <n v="0"/>
    <n v="1"/>
    <n v="1"/>
    <n v="0"/>
    <n v="0"/>
    <s v="Monday"/>
    <s v="RIC"/>
    <n v="1.7577346031977832"/>
    <n v="5.7992848208402101"/>
    <n v="0.8529257081664029"/>
    <n v="1"/>
    <n v="1"/>
    <m/>
    <n v="1"/>
    <n v="0.5"/>
    <x v="1"/>
    <x v="0"/>
  </r>
  <r>
    <x v="4863"/>
    <n v="1"/>
    <d v="2013-10-31T00:00:00"/>
    <d v="2013-11-01T00:00:00"/>
    <d v="2013-11-01T00:00:00"/>
    <n v="31"/>
    <n v="6.451612903"/>
    <n v="0"/>
    <n v="66.66"/>
    <n v="0"/>
    <n v="1"/>
    <n v="0"/>
    <n v="0"/>
    <n v="0"/>
    <s v="Monday"/>
    <s v="RIC"/>
    <n v="0.94404563314300538"/>
    <n v="2.5703591420778413"/>
    <n v="0.7199161316253383"/>
    <n v="1"/>
    <n v="1"/>
    <m/>
    <n v="1"/>
    <n v="0.5"/>
    <x v="1"/>
    <x v="0"/>
  </r>
  <r>
    <x v="4864"/>
    <n v="1"/>
    <d v="2013-11-01T00:00:00"/>
    <d v="2013-11-01T00:00:00"/>
    <d v="2013-11-01T00:00:00"/>
    <n v="29"/>
    <n v="6.896551724"/>
    <n v="3.448275862"/>
    <n v="40.020000000000003"/>
    <n v="0"/>
    <n v="1"/>
    <n v="0"/>
    <n v="0"/>
    <n v="0"/>
    <s v="Wednesday"/>
    <s v="CHO"/>
    <n v="0.89010557294618953"/>
    <n v="2.4353867486725398"/>
    <n v="0.70891195863568846"/>
    <n v="1"/>
    <n v="1"/>
    <m/>
    <n v="1"/>
    <n v="0.5"/>
    <x v="1"/>
    <x v="0"/>
  </r>
  <r>
    <x v="4865"/>
    <n v="1"/>
    <d v="2013-11-01T00:00:00"/>
    <d v="2013-11-01T00:00:00"/>
    <d v="2013-11-01T00:00:00"/>
    <n v="34"/>
    <n v="11.764705879999999"/>
    <n v="5.8823529409999997"/>
    <n v="40.020000000000003"/>
    <n v="0"/>
    <n v="1"/>
    <n v="0"/>
    <n v="0"/>
    <n v="0"/>
    <s v="Wednesday"/>
    <s v="CHO"/>
    <n v="0.89010557294618953"/>
    <n v="2.4353867486725398"/>
    <n v="0.70891195863568846"/>
    <n v="1"/>
    <n v="1"/>
    <m/>
    <n v="1"/>
    <n v="0.5"/>
    <x v="1"/>
    <x v="0"/>
  </r>
  <r>
    <x v="4866"/>
    <n v="1"/>
    <d v="2013-11-01T00:00:00"/>
    <d v="2013-11-23T00:00:00"/>
    <d v="2013-12-12T00:00:00"/>
    <n v="33"/>
    <n v="39.39393939"/>
    <n v="3.0303030299999998"/>
    <n v="60.66"/>
    <n v="0.157894736842105"/>
    <n v="1"/>
    <n v="0"/>
    <n v="0"/>
    <n v="0"/>
    <s v="Friday"/>
    <s v="RIC"/>
    <n v="0.93189697093651525"/>
    <n v="2.5393216309650595"/>
    <n v="0.7174599812429785"/>
    <n v="1"/>
    <n v="1"/>
    <m/>
    <n v="1"/>
    <n v="0.5"/>
    <x v="1"/>
    <x v="0"/>
  </r>
  <r>
    <x v="4867"/>
    <n v="0"/>
    <d v="2013-10-25T00:00:00"/>
    <d v="2013-11-01T00:00:00"/>
    <d v="2014-01-16T00:00:00"/>
    <n v="4"/>
    <n v="100"/>
    <n v="75"/>
    <n v="64.7"/>
    <n v="7.8947368421052599E-2"/>
    <n v="1"/>
    <n v="0"/>
    <n v="0"/>
    <n v="0"/>
    <s v="Wednesday"/>
    <s v="RIC"/>
    <n v="0.94007707015555186"/>
    <n v="2.5601787240984875"/>
    <n v="0.71911522496578562"/>
    <n v="1"/>
    <n v="0"/>
    <m/>
    <n v="1"/>
    <n v="0.5"/>
    <x v="1"/>
    <x v="1"/>
  </r>
  <r>
    <x v="4868"/>
    <n v="1"/>
    <d v="2013-11-01T00:00:00"/>
    <d v="2013-11-01T00:00:00"/>
    <d v="2013-11-01T00:00:00"/>
    <n v="31"/>
    <n v="9.6774193549999996"/>
    <n v="9.6774193549999996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m/>
    <n v="1"/>
    <n v="0.5"/>
    <x v="1"/>
    <x v="0"/>
  </r>
  <r>
    <x v="4869"/>
    <n v="1"/>
    <d v="2013-10-31T00:00:00"/>
    <d v="2013-11-15T00:00:00"/>
    <d v="2013-11-15T00:00:00"/>
    <n v="37"/>
    <n v="24.324324319999999"/>
    <n v="13.513513509999999"/>
    <n v="61.54"/>
    <n v="0"/>
    <n v="1"/>
    <n v="0"/>
    <n v="0"/>
    <n v="0"/>
    <s v="Monday"/>
    <s v="RIC"/>
    <n v="0.9336787747268005"/>
    <n v="2.5438502372176317"/>
    <n v="0.71782103275754516"/>
    <n v="1"/>
    <n v="1"/>
    <m/>
    <n v="1"/>
    <n v="0.5"/>
    <x v="1"/>
    <x v="0"/>
  </r>
  <r>
    <x v="4870"/>
    <n v="1"/>
    <d v="2013-11-01T00:00:00"/>
    <d v="2013-11-10T00:00:00"/>
    <d v="2013-11-10T00:00:00"/>
    <n v="34"/>
    <n v="5.8823529409999997"/>
    <n v="5.8823529409999997"/>
    <n v="28.54"/>
    <n v="0"/>
    <n v="1"/>
    <n v="0"/>
    <n v="0"/>
    <n v="0"/>
    <s v="Tuesday"/>
    <s v="DCX"/>
    <n v="0.86686113259110531"/>
    <n v="2.3794304030510629"/>
    <n v="0.70409214549967758"/>
    <n v="1"/>
    <n v="1"/>
    <m/>
    <n v="1"/>
    <n v="0.5"/>
    <x v="1"/>
    <x v="0"/>
  </r>
  <r>
    <x v="4871"/>
    <n v="1"/>
    <d v="2013-11-01T00:00:00"/>
    <d v="2013-11-01T00:00:00"/>
    <d v="2013-11-01T00:00:00"/>
    <n v="24"/>
    <n v="95.833333330000002"/>
    <n v="8.3333333330000006"/>
    <n v="40.020000000000003"/>
    <n v="0"/>
    <n v="1"/>
    <n v="0"/>
    <n v="0"/>
    <n v="0"/>
    <s v="Wednesday"/>
    <s v="CHO"/>
    <n v="0.89010557294618953"/>
    <n v="2.4353867486725398"/>
    <n v="0.70891195863568846"/>
    <n v="1"/>
    <n v="1"/>
    <m/>
    <n v="1"/>
    <n v="0.5"/>
    <x v="1"/>
    <x v="0"/>
  </r>
  <r>
    <x v="4872"/>
    <n v="1"/>
    <d v="2013-11-01T00:00:00"/>
    <d v="2013-11-01T00:00:00"/>
    <d v="2013-11-01T00:00:00"/>
    <n v="28"/>
    <n v="25"/>
    <n v="3.5714285710000002"/>
    <n v="32.729999999999997"/>
    <n v="0"/>
    <n v="1"/>
    <n v="1"/>
    <n v="0"/>
    <n v="0"/>
    <s v="Monday"/>
    <s v="RIC"/>
    <n v="1.7430752174686186"/>
    <n v="5.7148909601080735"/>
    <n v="0.85107725412954349"/>
    <n v="1"/>
    <n v="1"/>
    <m/>
    <n v="1"/>
    <n v="0.5"/>
    <x v="1"/>
    <x v="0"/>
  </r>
  <r>
    <x v="4873"/>
    <n v="1"/>
    <d v="2013-11-01T00:00:00"/>
    <d v="2013-12-05T00:00:00"/>
    <d v="2013-12-05T00:00:00"/>
    <n v="42"/>
    <n v="4.7619047620000003"/>
    <n v="2.3809523810000002"/>
    <n v="95.36"/>
    <n v="0"/>
    <n v="1"/>
    <n v="0"/>
    <n v="0"/>
    <n v="0"/>
    <s v="Monday"/>
    <s v="DCX"/>
    <n v="1.002156734030716"/>
    <n v="2.7241507659772473"/>
    <n v="0.73148240690583533"/>
    <n v="1"/>
    <n v="1"/>
    <m/>
    <n v="1"/>
    <n v="0.5"/>
    <x v="1"/>
    <x v="0"/>
  </r>
  <r>
    <x v="4874"/>
    <n v="0"/>
    <d v="2013-11-01T00:00:00"/>
    <d v="2013-11-18T00:00:00"/>
    <d v="2013-11-18T00:00:00"/>
    <n v="1"/>
    <n v="0"/>
    <n v="0"/>
    <n v="40.020000000000003"/>
    <n v="0"/>
    <n v="1"/>
    <n v="1"/>
    <n v="0"/>
    <n v="0"/>
    <s v="Monday"/>
    <s v="RIC"/>
    <n v="1.7578358420495039"/>
    <n v="5.7998719634965958"/>
    <n v="0.85293840746292737"/>
    <n v="1"/>
    <n v="0"/>
    <m/>
    <n v="1"/>
    <n v="0.5"/>
    <x v="1"/>
    <x v="1"/>
  </r>
  <r>
    <x v="4875"/>
    <n v="0"/>
    <d v="2013-11-01T00:00:00"/>
    <d v="2013-11-04T00:00:00"/>
    <d v="2013-11-04T00:00:00"/>
    <n v="22"/>
    <n v="18.18181818"/>
    <n v="9.0909090910000003"/>
    <n v="38.47"/>
    <n v="0"/>
    <n v="1"/>
    <n v="0"/>
    <n v="0"/>
    <n v="0"/>
    <s v="Tuesday"/>
    <s v="DCX"/>
    <n v="0.8869671685428463"/>
    <n v="2.4277555014103829"/>
    <n v="0.70826390634088676"/>
    <n v="1"/>
    <n v="0"/>
    <m/>
    <n v="1"/>
    <n v="0.5"/>
    <x v="1"/>
    <x v="1"/>
  </r>
  <r>
    <x v="4876"/>
    <n v="1"/>
    <d v="2013-11-01T00:00:00"/>
    <d v="2013-11-02T00:00:00"/>
    <d v="2013-11-02T00:00:00"/>
    <n v="25"/>
    <n v="40"/>
    <n v="4"/>
    <n v="40.880000000000003"/>
    <n v="0"/>
    <n v="0"/>
    <n v="0"/>
    <n v="0"/>
    <n v="0"/>
    <s v="Tuesday"/>
    <s v="BWI"/>
    <n v="8.2772885166885496E-2"/>
    <n v="1.0862950668071329"/>
    <n v="0.52068141467141538"/>
    <n v="1"/>
    <n v="1"/>
    <m/>
    <n v="1"/>
    <n v="0.5"/>
    <x v="1"/>
    <x v="0"/>
  </r>
  <r>
    <x v="4877"/>
    <n v="1"/>
    <d v="2013-11-01T00:00:00"/>
    <d v="2013-11-02T00:00:00"/>
    <d v="2013-12-28T00:00:00"/>
    <n v="37"/>
    <n v="21.621621619999999"/>
    <n v="13.513513509999999"/>
    <n v="37.33"/>
    <n v="3.5714285714285698E-2"/>
    <n v="1"/>
    <n v="0"/>
    <n v="0"/>
    <n v="0"/>
    <s v="Friday"/>
    <s v="DCX"/>
    <n v="0.88465892272361313"/>
    <n v="2.4221581074899321"/>
    <n v="0.70778673322797614"/>
    <n v="1"/>
    <n v="1"/>
    <m/>
    <n v="1"/>
    <n v="0.5"/>
    <x v="1"/>
    <x v="0"/>
  </r>
  <r>
    <x v="4878"/>
    <n v="1"/>
    <d v="2013-11-01T00:00:00"/>
    <d v="2013-11-01T00:00:00"/>
    <d v="2013-11-01T00:00:00"/>
    <n v="22"/>
    <n v="86.363636360000001"/>
    <n v="9.0909090910000003"/>
    <n v="40.020000000000003"/>
    <n v="0"/>
    <n v="1"/>
    <n v="0"/>
    <n v="0"/>
    <n v="0"/>
    <s v="Thursday"/>
    <s v="CHO"/>
    <n v="0.89010557294618953"/>
    <n v="2.4353867486725398"/>
    <n v="0.70891195863568846"/>
    <n v="1"/>
    <n v="1"/>
    <m/>
    <n v="1"/>
    <n v="0.5"/>
    <x v="1"/>
    <x v="0"/>
  </r>
  <r>
    <x v="4879"/>
    <n v="1"/>
    <d v="2013-11-01T00:00:00"/>
    <d v="2013-11-01T00:00:00"/>
    <d v="2013-11-01T00:00:00"/>
    <n v="31"/>
    <n v="0"/>
    <n v="0"/>
    <n v="39.97"/>
    <n v="0"/>
    <n v="1"/>
    <n v="0"/>
    <n v="0"/>
    <n v="0"/>
    <s v="Thursday"/>
    <s v="RIC"/>
    <n v="0.89000433409446877"/>
    <n v="2.4351402053946982"/>
    <n v="0.70889106697026361"/>
    <n v="1"/>
    <n v="1"/>
    <m/>
    <n v="1"/>
    <n v="0.5"/>
    <x v="1"/>
    <x v="0"/>
  </r>
  <r>
    <x v="4880"/>
    <n v="1"/>
    <d v="2013-11-01T00:00:00"/>
    <d v="2013-11-01T00:00:00"/>
    <d v="2013-11-01T00:00:00"/>
    <n v="12"/>
    <n v="33.333333330000002"/>
    <n v="0"/>
    <n v="40.020000000000003"/>
    <n v="0"/>
    <n v="1"/>
    <n v="1"/>
    <n v="0"/>
    <n v="0"/>
    <s v="Monday"/>
    <s v="CHO"/>
    <n v="1.7578358420495039"/>
    <n v="5.7998719634965958"/>
    <n v="0.85293840746292737"/>
    <n v="1"/>
    <n v="1"/>
    <m/>
    <n v="1"/>
    <n v="0.5"/>
    <x v="1"/>
    <x v="0"/>
  </r>
  <r>
    <x v="4881"/>
    <n v="1"/>
    <d v="2013-11-01T00:00:00"/>
    <d v="2013-11-10T00:00:00"/>
    <d v="2013-11-10T00:00:00"/>
    <n v="33"/>
    <n v="15.15151515"/>
    <n v="6.0606060609999997"/>
    <n v="51.45"/>
    <n v="0"/>
    <n v="1"/>
    <n v="0"/>
    <n v="0"/>
    <n v="0"/>
    <s v="Friday"/>
    <s v="DCX"/>
    <n v="0.9132487744495531"/>
    <n v="2.492406661599972"/>
    <n v="0.71366450219119926"/>
    <n v="1"/>
    <n v="1"/>
    <m/>
    <n v="1"/>
    <n v="0.5"/>
    <x v="1"/>
    <x v="0"/>
  </r>
  <r>
    <x v="4882"/>
    <n v="0"/>
    <d v="2013-11-01T00:00:00"/>
    <d v="2013-11-01T00:00:00"/>
    <d v="2013-11-01T00:00:00"/>
    <n v="10"/>
    <n v="10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0"/>
    <m/>
    <n v="1"/>
    <n v="0.5"/>
    <x v="1"/>
    <x v="1"/>
  </r>
  <r>
    <x v="4883"/>
    <n v="1"/>
    <d v="2013-11-01T00:00:00"/>
    <d v="2013-11-01T00:00:00"/>
    <d v="2013-11-01T00:00:00"/>
    <n v="32"/>
    <n v="12.5"/>
    <n v="6.25"/>
    <n v="40.25"/>
    <n v="0"/>
    <n v="1"/>
    <n v="0"/>
    <n v="0"/>
    <n v="0"/>
    <s v="Monday"/>
    <s v="CHO"/>
    <n v="0.89057127166410499"/>
    <n v="2.4365211692876358"/>
    <n v="0.7090080489138112"/>
    <n v="1"/>
    <n v="1"/>
    <m/>
    <n v="1"/>
    <n v="0.5"/>
    <x v="1"/>
    <x v="0"/>
  </r>
  <r>
    <x v="4884"/>
    <n v="1"/>
    <d v="2013-11-24T00:00:00"/>
    <d v="2013-11-24T00:00:00"/>
    <d v="2013-11-24T00:00:00"/>
    <n v="33"/>
    <n v="48.484848479999997"/>
    <n v="9.0909090910000003"/>
    <n v="53.33"/>
    <n v="0"/>
    <n v="1"/>
    <n v="1"/>
    <n v="0"/>
    <n v="0"/>
    <s v="Tuesday"/>
    <s v="RIC"/>
    <n v="1.7847856243775677"/>
    <n v="5.9583024958540367"/>
    <n v="0.85628678825103832"/>
    <n v="1"/>
    <n v="1"/>
    <m/>
    <n v="1"/>
    <n v="0.5"/>
    <x v="1"/>
    <x v="0"/>
  </r>
  <r>
    <x v="4885"/>
    <n v="1"/>
    <d v="2013-10-17T00:00:00"/>
    <d v="2013-11-02T00:00:00"/>
    <d v="2013-11-02T00:00:00"/>
    <n v="32"/>
    <n v="50"/>
    <n v="12.5"/>
    <n v="45.31"/>
    <n v="0"/>
    <n v="1"/>
    <n v="0"/>
    <n v="0"/>
    <n v="0"/>
    <s v="Monday"/>
    <s v="RIC"/>
    <n v="0.90081664345824497"/>
    <n v="2.4616125503335584"/>
    <n v="0.71111729419179492"/>
    <n v="1"/>
    <n v="1"/>
    <m/>
    <n v="1"/>
    <n v="0.5"/>
    <x v="1"/>
    <x v="0"/>
  </r>
  <r>
    <x v="4886"/>
    <n v="1"/>
    <d v="2013-11-02T00:00:00"/>
    <d v="2014-01-01T00:00:00"/>
    <d v="2014-01-01T00:00:00"/>
    <n v="31"/>
    <n v="61.290322580000002"/>
    <n v="6.451612903"/>
    <n v="29.68"/>
    <n v="0"/>
    <n v="1"/>
    <n v="0"/>
    <n v="0"/>
    <n v="0"/>
    <s v="Monday"/>
    <s v="RIC"/>
    <n v="0.86916937841033837"/>
    <n v="2.3849290570121684"/>
    <n v="0.70457283353445321"/>
    <n v="1"/>
    <n v="1"/>
    <m/>
    <n v="1"/>
    <n v="0.5"/>
    <x v="1"/>
    <x v="0"/>
  </r>
  <r>
    <x v="4887"/>
    <n v="1"/>
    <d v="2013-11-02T00:00:00"/>
    <d v="2013-11-03T00:00:00"/>
    <d v="2014-01-19T00:00:00"/>
    <n v="33"/>
    <n v="36.363636360000001"/>
    <n v="3.0303030299999998"/>
    <n v="73.3"/>
    <n v="2.5974025974026E-2"/>
    <n v="1"/>
    <n v="0"/>
    <n v="0"/>
    <n v="0"/>
    <s v="Monday"/>
    <s v="BWI"/>
    <n v="0.95749015265152093"/>
    <n v="2.6051497330504221"/>
    <n v="0.7226190105691197"/>
    <n v="1"/>
    <n v="1"/>
    <m/>
    <n v="1"/>
    <n v="0.5"/>
    <x v="1"/>
    <x v="0"/>
  </r>
  <r>
    <x v="4888"/>
    <n v="1"/>
    <d v="2013-11-02T00:00:00"/>
    <d v="2013-11-21T00:00:00"/>
    <d v="2013-11-21T00:00:00"/>
    <n v="36"/>
    <n v="30.555555559999998"/>
    <n v="8.3333333330000006"/>
    <n v="31.29"/>
    <n v="0"/>
    <n v="1"/>
    <n v="0"/>
    <n v="0"/>
    <n v="0"/>
    <s v="Monday"/>
    <s v="BWI"/>
    <n v="0.8724292694357465"/>
    <n v="2.3927163518113459"/>
    <n v="0.70525092689634739"/>
    <n v="1"/>
    <n v="1"/>
    <m/>
    <n v="1"/>
    <n v="0.5"/>
    <x v="1"/>
    <x v="0"/>
  </r>
  <r>
    <x v="4889"/>
    <n v="1"/>
    <d v="2013-11-02T00:00:00"/>
    <d v="2013-11-03T00:00:00"/>
    <d v="2013-12-15T00:00:00"/>
    <n v="35"/>
    <n v="22.85714286"/>
    <n v="17.14285714"/>
    <n v="60.04"/>
    <n v="4.7619047619047603E-2"/>
    <n v="1"/>
    <n v="0"/>
    <n v="0"/>
    <n v="0"/>
    <s v="Monday"/>
    <s v="RIC"/>
    <n v="0.93064160917517802"/>
    <n v="2.5361358637533584"/>
    <n v="0.71720543595330899"/>
    <n v="1"/>
    <n v="1"/>
    <m/>
    <n v="1"/>
    <n v="0.5"/>
    <x v="1"/>
    <x v="0"/>
  </r>
  <r>
    <x v="4890"/>
    <n v="1"/>
    <d v="2013-11-02T00:00:00"/>
    <d v="2013-11-07T00:00:00"/>
    <d v="2013-11-07T00:00:00"/>
    <n v="16"/>
    <n v="100"/>
    <n v="6.25"/>
    <n v="40.020000000000003"/>
    <n v="0"/>
    <n v="1"/>
    <n v="0"/>
    <n v="0"/>
    <n v="0"/>
    <s v="Monday"/>
    <s v="DCX"/>
    <n v="0.89010557294618953"/>
    <n v="2.4353867486725398"/>
    <n v="0.70891195863568846"/>
    <n v="1"/>
    <n v="1"/>
    <m/>
    <n v="1"/>
    <n v="0.5"/>
    <x v="1"/>
    <x v="0"/>
  </r>
  <r>
    <x v="4891"/>
    <n v="1"/>
    <d v="2013-11-02T00:00:00"/>
    <d v="2013-11-02T00:00:00"/>
    <d v="2013-11-02T00:00:00"/>
    <n v="24"/>
    <n v="25"/>
    <n v="4.1666666670000003"/>
    <n v="40"/>
    <n v="0"/>
    <n v="1"/>
    <n v="0"/>
    <n v="0"/>
    <n v="0"/>
    <s v="Monday"/>
    <s v="DCX"/>
    <n v="0.89006507740550123"/>
    <n v="2.435288128366222"/>
    <n v="0.70890360207555958"/>
    <n v="1"/>
    <n v="1"/>
    <m/>
    <n v="1"/>
    <n v="0.5"/>
    <x v="1"/>
    <x v="0"/>
  </r>
  <r>
    <x v="4892"/>
    <n v="1"/>
    <d v="2013-11-02T00:00:00"/>
    <d v="2013-11-03T00:00:00"/>
    <d v="2013-11-03T00:00:00"/>
    <n v="30"/>
    <n v="10"/>
    <n v="3.3333333330000001"/>
    <n v="53.18"/>
    <n v="0"/>
    <n v="1"/>
    <n v="0"/>
    <n v="0"/>
    <n v="0"/>
    <s v="Monday"/>
    <s v="DCX"/>
    <n v="0.91675163871909104"/>
    <n v="2.5011525326970414"/>
    <n v="0.7143797676162168"/>
    <n v="1"/>
    <n v="1"/>
    <m/>
    <n v="1"/>
    <n v="0.5"/>
    <x v="1"/>
    <x v="0"/>
  </r>
  <r>
    <x v="4893"/>
    <n v="1"/>
    <d v="2013-11-02T00:00:00"/>
    <d v="2013-11-03T00:00:00"/>
    <d v="2013-11-03T00:00:00"/>
    <n v="29"/>
    <n v="13.79310345"/>
    <n v="3.448275862"/>
    <n v="75.95"/>
    <n v="0"/>
    <n v="1"/>
    <n v="0"/>
    <n v="0"/>
    <n v="0"/>
    <s v="Monday"/>
    <s v="DCX"/>
    <n v="0.96285581179272073"/>
    <n v="2.6191656472118838"/>
    <n v="0.72369322173181672"/>
    <n v="1"/>
    <n v="1"/>
    <m/>
    <n v="1"/>
    <n v="0.5"/>
    <x v="1"/>
    <x v="0"/>
  </r>
  <r>
    <x v="4894"/>
    <n v="0"/>
    <d v="2013-11-02T00:00:00"/>
    <d v="2013-11-02T00:00:00"/>
    <d v="2013-11-02T00:00:00"/>
    <n v="1"/>
    <n v="100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0"/>
    <m/>
    <n v="1"/>
    <n v="0.5"/>
    <x v="1"/>
    <x v="1"/>
  </r>
  <r>
    <x v="4895"/>
    <n v="1"/>
    <d v="2013-11-02T00:00:00"/>
    <d v="2013-11-18T00:00:00"/>
    <d v="2013-12-16T00:00:00"/>
    <n v="30"/>
    <n v="66.666666669999998"/>
    <n v="33.333333330000002"/>
    <n v="53.02"/>
    <n v="0.14285714285714299"/>
    <n v="1"/>
    <n v="0"/>
    <n v="0"/>
    <n v="0"/>
    <s v="Tuesday"/>
    <s v="DCX"/>
    <n v="0.91642767439358463"/>
    <n v="2.5003423797412112"/>
    <n v="0.71431366091852633"/>
    <n v="1"/>
    <n v="1"/>
    <m/>
    <n v="1"/>
    <n v="0.5"/>
    <x v="1"/>
    <x v="0"/>
  </r>
  <r>
    <x v="4896"/>
    <n v="1"/>
    <d v="2013-11-02T00:00:00"/>
    <d v="2013-11-30T00:00:00"/>
    <d v="2014-01-06T00:00:00"/>
    <n v="34"/>
    <n v="79.41176471"/>
    <n v="26.470588240000001"/>
    <n v="47.58"/>
    <n v="8.1081081081081099E-2"/>
    <n v="1"/>
    <n v="1"/>
    <n v="1"/>
    <n v="0"/>
    <s v="Tuesday"/>
    <s v="DCX"/>
    <n v="2.6244204844038368"/>
    <n v="13.796576537632705"/>
    <n v="0.93241679942271372"/>
    <n v="1"/>
    <n v="1"/>
    <m/>
    <n v="1"/>
    <n v="0.5"/>
    <x v="1"/>
    <x v="0"/>
  </r>
  <r>
    <x v="4897"/>
    <n v="1"/>
    <d v="2013-11-02T00:00:00"/>
    <d v="2013-11-02T00:00:00"/>
    <d v="2013-11-02T00:00:00"/>
    <n v="32"/>
    <n v="6.25"/>
    <n v="3.125"/>
    <n v="41.94"/>
    <n v="0"/>
    <n v="1"/>
    <n v="0"/>
    <n v="0"/>
    <n v="0"/>
    <s v="Tuesday"/>
    <s v="DCX"/>
    <n v="0.89399314485226633"/>
    <n v="2.4448729169104744"/>
    <n v="0.70971352960769085"/>
    <n v="1"/>
    <n v="1"/>
    <m/>
    <n v="1"/>
    <n v="0.5"/>
    <x v="1"/>
    <x v="0"/>
  </r>
  <r>
    <x v="4898"/>
    <n v="1"/>
    <d v="2013-11-02T00:00:00"/>
    <d v="2013-11-19T00:00:00"/>
    <d v="2013-12-05T00:00:00"/>
    <n v="49"/>
    <n v="32.653061219999998"/>
    <n v="8.1632653059999996"/>
    <n v="47.93"/>
    <n v="0.1875"/>
    <n v="1"/>
    <n v="0"/>
    <n v="0"/>
    <n v="0"/>
    <s v="Saturday"/>
    <s v="DCX"/>
    <n v="0.9061215592884122"/>
    <n v="2.4747058965631945"/>
    <n v="0.71220585863422503"/>
    <n v="1"/>
    <n v="1"/>
    <m/>
    <n v="1"/>
    <n v="0.5"/>
    <x v="1"/>
    <x v="0"/>
  </r>
  <r>
    <x v="4899"/>
    <n v="1"/>
    <d v="2013-11-01T00:00:00"/>
    <d v="2013-11-02T00:00:00"/>
    <d v="2013-11-02T00:00:00"/>
    <n v="31"/>
    <n v="16.129032259999999"/>
    <n v="6.451612903"/>
    <n v="40"/>
    <n v="0"/>
    <n v="1"/>
    <n v="0"/>
    <n v="0"/>
    <n v="0"/>
    <s v="Monday"/>
    <s v="DCX"/>
    <n v="0.89006507740550123"/>
    <n v="2.435288128366222"/>
    <n v="0.70890360207555958"/>
    <n v="1"/>
    <n v="1"/>
    <m/>
    <n v="1"/>
    <n v="0.5"/>
    <x v="1"/>
    <x v="0"/>
  </r>
  <r>
    <x v="4900"/>
    <n v="1"/>
    <d v="2013-11-03T00:00:00"/>
    <d v="2013-11-03T00:00:00"/>
    <d v="2013-11-03T00:00:00"/>
    <n v="29"/>
    <n v="27.586206900000001"/>
    <n v="3.448275862"/>
    <n v="88.58"/>
    <n v="0"/>
    <n v="1"/>
    <n v="0"/>
    <n v="0"/>
    <n v="0"/>
    <s v="Friday"/>
    <s v="DCX"/>
    <n v="0.98842874573738226"/>
    <n v="2.6870091790872017"/>
    <n v="0.72877745852328701"/>
    <n v="1"/>
    <n v="1"/>
    <m/>
    <n v="1"/>
    <n v="0.5"/>
    <x v="1"/>
    <x v="0"/>
  </r>
  <r>
    <x v="4901"/>
    <n v="1"/>
    <d v="2013-11-03T00:00:00"/>
    <d v="2013-11-12T00:00:00"/>
    <d v="2013-12-11T00:00:00"/>
    <n v="33"/>
    <n v="21.212121209999999"/>
    <n v="9.0909090910000003"/>
    <n v="31.5"/>
    <n v="0.10344827586206901"/>
    <n v="1"/>
    <n v="0"/>
    <n v="0"/>
    <n v="0"/>
    <s v="Wednesday"/>
    <s v="DCX"/>
    <n v="0.87285447261297366"/>
    <n v="2.3937339587358566"/>
    <n v="0.70533930704088155"/>
    <n v="1"/>
    <n v="1"/>
    <m/>
    <n v="1"/>
    <n v="0.5"/>
    <x v="1"/>
    <x v="0"/>
  </r>
  <r>
    <x v="4902"/>
    <n v="1"/>
    <d v="2013-11-03T00:00:00"/>
    <d v="2013-11-03T00:00:00"/>
    <d v="2013-11-18T00:00:00"/>
    <n v="25"/>
    <n v="32"/>
    <n v="16"/>
    <n v="79.22"/>
    <n v="0.133333333333333"/>
    <n v="1"/>
    <n v="0"/>
    <n v="0"/>
    <n v="0"/>
    <s v="Friday"/>
    <s v="DCX"/>
    <n v="0.96947683269525786"/>
    <n v="2.6365647340063583"/>
    <n v="0.7250152071682463"/>
    <n v="1"/>
    <n v="1"/>
    <m/>
    <n v="1"/>
    <n v="0.5"/>
    <x v="1"/>
    <x v="0"/>
  </r>
  <r>
    <x v="4903"/>
    <n v="1"/>
    <d v="2013-11-03T00:00:00"/>
    <d v="2013-11-03T00:00:00"/>
    <d v="2013-11-18T00:00:00"/>
    <n v="22"/>
    <n v="90.909090910000003"/>
    <n v="4.5454545450000001"/>
    <n v="35.4"/>
    <n v="0.2"/>
    <n v="1"/>
    <n v="0"/>
    <n v="0"/>
    <n v="0"/>
    <s v="Tuesday"/>
    <s v="DCX"/>
    <n v="0.88075110304719217"/>
    <n v="2.412711220764983"/>
    <n v="0.70697784391618024"/>
    <n v="1"/>
    <n v="1"/>
    <m/>
    <n v="1"/>
    <n v="0.5"/>
    <x v="1"/>
    <x v="0"/>
  </r>
  <r>
    <x v="4904"/>
    <n v="1"/>
    <d v="2013-11-03T00:00:00"/>
    <d v="2014-01-12T00:00:00"/>
    <d v="2014-01-12T00:00:00"/>
    <n v="21"/>
    <n v="80.952380950000006"/>
    <n v="14.28571429"/>
    <n v="54.13"/>
    <n v="0"/>
    <n v="1"/>
    <n v="0"/>
    <n v="0"/>
    <n v="0"/>
    <s v="Wednesday"/>
    <s v="DCX"/>
    <n v="0.91867517690178535"/>
    <n v="2.5059682251937851"/>
    <n v="0.71477208697613703"/>
    <n v="1"/>
    <n v="1"/>
    <m/>
    <n v="1"/>
    <n v="0.5"/>
    <x v="1"/>
    <x v="0"/>
  </r>
  <r>
    <x v="4905"/>
    <n v="1"/>
    <d v="2013-11-03T00:00:00"/>
    <d v="2013-11-18T00:00:00"/>
    <d v="2013-12-10T00:00:00"/>
    <n v="27"/>
    <n v="48.148148149999997"/>
    <n v="22.222222219999999"/>
    <n v="88.43"/>
    <n v="0.13636363636363599"/>
    <n v="1"/>
    <n v="0"/>
    <n v="0"/>
    <n v="0"/>
    <s v="Wednesday"/>
    <s v="DCX"/>
    <n v="0.98812502918222"/>
    <n v="2.6861932138329903"/>
    <n v="0.72871742147227914"/>
    <n v="1"/>
    <n v="1"/>
    <m/>
    <n v="1"/>
    <n v="0.5"/>
    <x v="1"/>
    <x v="0"/>
  </r>
  <r>
    <x v="4906"/>
    <n v="0"/>
    <d v="2013-11-03T00:00:00"/>
    <d v="2013-11-04T00:00:00"/>
    <d v="2013-11-04T00:00:00"/>
    <n v="1"/>
    <n v="100"/>
    <n v="100"/>
    <n v="73.78"/>
    <n v="0"/>
    <n v="1"/>
    <n v="0"/>
    <n v="0"/>
    <n v="0"/>
    <s v="Wednesday"/>
    <s v="DCX"/>
    <n v="0.95846204562804016"/>
    <n v="2.6076828905583533"/>
    <n v="0.72281377539664182"/>
    <n v="1"/>
    <n v="0"/>
    <m/>
    <n v="1"/>
    <n v="0.5"/>
    <x v="1"/>
    <x v="1"/>
  </r>
  <r>
    <x v="4907"/>
    <n v="1"/>
    <d v="2013-11-03T00:00:00"/>
    <d v="2013-11-04T00:00:00"/>
    <d v="2013-11-30T00:00:00"/>
    <n v="24"/>
    <n v="66.666666669999998"/>
    <n v="8.3333333330000006"/>
    <n v="48.53"/>
    <n v="7.69230769230769E-2"/>
    <n v="1"/>
    <n v="0"/>
    <n v="0"/>
    <n v="0"/>
    <s v="Thursday"/>
    <s v="DCX"/>
    <n v="0.90733642550906124"/>
    <n v="2.4777141601118626"/>
    <n v="0.71245480394287652"/>
    <n v="1"/>
    <n v="1"/>
    <m/>
    <n v="1"/>
    <n v="0.5"/>
    <x v="1"/>
    <x v="0"/>
  </r>
  <r>
    <x v="4908"/>
    <n v="1"/>
    <d v="2013-11-03T00:00:00"/>
    <d v="2013-11-13T00:00:00"/>
    <d v="2013-12-02T00:00:00"/>
    <n v="15"/>
    <n v="60"/>
    <n v="0"/>
    <n v="88.1"/>
    <n v="0.105263157894737"/>
    <n v="1"/>
    <n v="0"/>
    <n v="0"/>
    <n v="0"/>
    <s v="Friday"/>
    <s v="DCX"/>
    <n v="0.98745685276086304"/>
    <n v="2.6843989623693143"/>
    <n v="0.72858531059922638"/>
    <n v="1"/>
    <n v="1"/>
    <m/>
    <n v="1"/>
    <n v="0.5"/>
    <x v="1"/>
    <x v="0"/>
  </r>
  <r>
    <x v="4909"/>
    <n v="1"/>
    <d v="2013-11-03T00:00:00"/>
    <d v="2013-12-03T00:00:00"/>
    <d v="2013-12-03T00:00:00"/>
    <n v="32"/>
    <n v="28.125"/>
    <n v="3.125"/>
    <n v="72.92"/>
    <n v="0"/>
    <n v="1"/>
    <n v="0"/>
    <n v="0"/>
    <n v="0"/>
    <s v="Thursday"/>
    <s v="DCX"/>
    <n v="0.95672073737844321"/>
    <n v="2.6031460619835673"/>
    <n v="0.72246476196152587"/>
    <n v="1"/>
    <n v="1"/>
    <m/>
    <n v="1"/>
    <n v="0.5"/>
    <x v="1"/>
    <x v="0"/>
  </r>
  <r>
    <x v="4910"/>
    <n v="1"/>
    <d v="2013-11-03T00:00:00"/>
    <d v="2013-11-03T00:00:00"/>
    <d v="2013-11-03T00:00:00"/>
    <n v="19"/>
    <n v="94.736842109999998"/>
    <n v="5.263157895"/>
    <n v="50.73"/>
    <n v="0"/>
    <n v="1"/>
    <n v="0"/>
    <n v="0"/>
    <n v="0"/>
    <s v="Monday"/>
    <s v="CHO"/>
    <n v="0.91179093498477426"/>
    <n v="2.4887757800706649"/>
    <n v="0.71336650359922382"/>
    <n v="1"/>
    <n v="1"/>
    <m/>
    <n v="1"/>
    <n v="0.5"/>
    <x v="1"/>
    <x v="0"/>
  </r>
  <r>
    <x v="4911"/>
    <n v="1"/>
    <d v="2013-11-03T00:00:00"/>
    <d v="2013-11-03T00:00:00"/>
    <d v="2013-11-03T00:00:00"/>
    <n v="26"/>
    <n v="23.07692308"/>
    <n v="11.53846154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4912"/>
    <n v="1"/>
    <d v="2013-11-03T00:00:00"/>
    <d v="2013-11-03T00:00:00"/>
    <d v="2013-11-03T00:00:00"/>
    <n v="30"/>
    <n v="6.6666666670000003"/>
    <n v="0"/>
    <n v="40.25"/>
    <n v="0"/>
    <n v="1"/>
    <n v="0"/>
    <n v="1"/>
    <n v="0"/>
    <s v="Friday"/>
    <s v="DCX"/>
    <n v="1.7418485996382604"/>
    <n v="5.7078852704881449"/>
    <n v="0.85092171978558184"/>
    <n v="1"/>
    <n v="1"/>
    <m/>
    <n v="1"/>
    <n v="0.5"/>
    <x v="1"/>
    <x v="0"/>
  </r>
  <r>
    <x v="4913"/>
    <n v="1"/>
    <d v="2013-11-04T00:00:00"/>
    <d v="2013-11-04T00:00:00"/>
    <d v="2013-11-25T00:00:00"/>
    <n v="24"/>
    <n v="87.5"/>
    <n v="29.166666670000001"/>
    <n v="52.24"/>
    <n v="9.5238095238095205E-2"/>
    <n v="1"/>
    <n v="1"/>
    <n v="0"/>
    <n v="0"/>
    <s v="Thursday"/>
    <s v="CHO"/>
    <n v="1.7825786174100553"/>
    <n v="5.9451669811491703"/>
    <n v="0.85601498096241069"/>
    <n v="1"/>
    <n v="1"/>
    <m/>
    <n v="1"/>
    <n v="0.5"/>
    <x v="1"/>
    <x v="0"/>
  </r>
  <r>
    <x v="4914"/>
    <n v="1"/>
    <d v="2013-11-04T00:00:00"/>
    <d v="2013-11-04T00:00:00"/>
    <d v="2013-11-04T00:00:00"/>
    <n v="38"/>
    <n v="2.6315789469999999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4915"/>
    <n v="1"/>
    <d v="2013-11-04T00:00:00"/>
    <d v="2013-11-04T00:00:00"/>
    <d v="2013-12-18T00:00:00"/>
    <n v="16"/>
    <n v="81.25"/>
    <n v="12.5"/>
    <n v="52.35"/>
    <n v="6.8181818181818205E-2"/>
    <n v="1"/>
    <n v="0"/>
    <n v="0"/>
    <n v="0"/>
    <s v="Thursday"/>
    <s v="DCX"/>
    <n v="0.91507107378052654"/>
    <n v="2.4969527134675236"/>
    <n v="0.7140367394306526"/>
    <n v="1"/>
    <n v="1"/>
    <m/>
    <n v="1"/>
    <n v="0.5"/>
    <x v="1"/>
    <x v="0"/>
  </r>
  <r>
    <x v="4916"/>
    <n v="1"/>
    <d v="2013-11-04T00:00:00"/>
    <d v="2013-11-04T00:00:00"/>
    <d v="2013-11-04T00:00:00"/>
    <n v="35"/>
    <n v="11.42857143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4917"/>
    <n v="1"/>
    <d v="2013-11-04T00:00:00"/>
    <d v="2013-11-04T00:00:00"/>
    <d v="2013-11-04T00:00:00"/>
    <n v="26"/>
    <n v="34.61538462"/>
    <n v="3.846153846"/>
    <n v="52.82"/>
    <n v="0"/>
    <n v="1"/>
    <n v="0"/>
    <n v="0"/>
    <n v="0"/>
    <s v="Tuesday"/>
    <s v="CHO"/>
    <n v="0.91602271898670162"/>
    <n v="2.4993300575619801"/>
    <n v="0.7142310146369244"/>
    <n v="1"/>
    <n v="1"/>
    <m/>
    <n v="1"/>
    <n v="0.5"/>
    <x v="1"/>
    <x v="0"/>
  </r>
  <r>
    <x v="4918"/>
    <n v="1"/>
    <d v="2013-11-04T00:00:00"/>
    <d v="2013-11-04T00:00:00"/>
    <d v="2013-11-11T00:00:00"/>
    <n v="29"/>
    <n v="0"/>
    <n v="0"/>
    <n v="49.69"/>
    <n v="0.28571428571428598"/>
    <n v="1"/>
    <n v="0"/>
    <n v="0"/>
    <n v="0"/>
    <s v="Tuesday"/>
    <s v="DCX"/>
    <n v="0.90968516686898271"/>
    <n v="2.4835405094531553"/>
    <n v="0.71293573383563735"/>
    <n v="1"/>
    <n v="1"/>
    <m/>
    <n v="1"/>
    <n v="0.5"/>
    <x v="1"/>
    <x v="0"/>
  </r>
  <r>
    <x v="4919"/>
    <n v="1"/>
    <d v="2013-11-04T00:00:00"/>
    <d v="2013-11-04T00:00:00"/>
    <d v="2013-11-04T00:00:00"/>
    <n v="6"/>
    <n v="50"/>
    <n v="16.666666670000001"/>
    <n v="40"/>
    <n v="0"/>
    <n v="1"/>
    <n v="0"/>
    <n v="0"/>
    <n v="0"/>
    <s v="Tuesday"/>
    <s v="DCX"/>
    <n v="0.89006507740550123"/>
    <n v="2.435288128366222"/>
    <n v="0.70890360207555958"/>
    <n v="1"/>
    <n v="1"/>
    <m/>
    <n v="1"/>
    <n v="0.5"/>
    <x v="1"/>
    <x v="0"/>
  </r>
  <r>
    <x v="4920"/>
    <n v="1"/>
    <d v="2013-11-04T00:00:00"/>
    <d v="2013-11-04T00:00:00"/>
    <d v="2013-11-04T00:00:00"/>
    <n v="30"/>
    <n v="23.333333329999999"/>
    <n v="13.33333333"/>
    <n v="40.020000000000003"/>
    <n v="0"/>
    <n v="1"/>
    <n v="0"/>
    <n v="0"/>
    <n v="0"/>
    <s v="Thursday"/>
    <s v="CHO"/>
    <n v="0.89010557294618953"/>
    <n v="2.4353867486725398"/>
    <n v="0.70891195863568846"/>
    <n v="1"/>
    <n v="1"/>
    <m/>
    <n v="1"/>
    <n v="0.5"/>
    <x v="1"/>
    <x v="0"/>
  </r>
  <r>
    <x v="4921"/>
    <n v="1"/>
    <d v="2013-09-19T00:00:00"/>
    <d v="2013-11-04T00:00:00"/>
    <d v="2013-11-04T00:00:00"/>
    <n v="29"/>
    <n v="24.137931030000001"/>
    <n v="0"/>
    <n v="40.020000000000003"/>
    <n v="0"/>
    <n v="1"/>
    <n v="0"/>
    <n v="0"/>
    <n v="0"/>
    <s v="Thursday"/>
    <s v="CHO"/>
    <n v="0.89010557294618953"/>
    <n v="2.4353867486725398"/>
    <n v="0.70891195863568846"/>
    <n v="1"/>
    <n v="1"/>
    <m/>
    <n v="1"/>
    <n v="0.5"/>
    <x v="1"/>
    <x v="0"/>
  </r>
  <r>
    <x v="4922"/>
    <n v="1"/>
    <d v="2013-11-04T00:00:00"/>
    <d v="2013-12-18T00:00:00"/>
    <d v="2013-12-18T00:00:00"/>
    <n v="31"/>
    <n v="22.58064516"/>
    <n v="6.451612903"/>
    <n v="43.92"/>
    <n v="0"/>
    <n v="1"/>
    <n v="0"/>
    <n v="0"/>
    <n v="0"/>
    <s v="Thursday"/>
    <s v="DCX"/>
    <n v="0.89800220338040804"/>
    <n v="2.4546942294822407"/>
    <n v="0.71053878185049357"/>
    <n v="1"/>
    <n v="1"/>
    <m/>
    <n v="1"/>
    <n v="0.5"/>
    <x v="1"/>
    <x v="0"/>
  </r>
  <r>
    <x v="4923"/>
    <n v="1"/>
    <d v="2013-11-04T00:00:00"/>
    <d v="2013-11-19T00:00:00"/>
    <d v="2013-11-19T00:00:00"/>
    <n v="32"/>
    <n v="6.25"/>
    <n v="0"/>
    <n v="50.62"/>
    <n v="0"/>
    <n v="1"/>
    <n v="0"/>
    <n v="0"/>
    <n v="0"/>
    <s v="Wednesday"/>
    <s v="RIC"/>
    <n v="0.9115682095109886"/>
    <n v="2.4882215280312177"/>
    <n v="0.71332095970280629"/>
    <n v="1"/>
    <n v="1"/>
    <m/>
    <n v="1"/>
    <n v="0.5"/>
    <x v="1"/>
    <x v="0"/>
  </r>
  <r>
    <x v="4924"/>
    <n v="1"/>
    <d v="2013-11-04T00:00:00"/>
    <d v="2013-11-04T00:00:00"/>
    <d v="2013-11-04T00:00:00"/>
    <n v="27"/>
    <n v="11.11111111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4925"/>
    <n v="1"/>
    <d v="2013-11-04T00:00:00"/>
    <d v="2013-11-04T00:00:00"/>
    <d v="2013-11-04T00:00:00"/>
    <n v="28"/>
    <n v="89.285714290000001"/>
    <n v="3.5714285710000002"/>
    <n v="35.39"/>
    <n v="0"/>
    <n v="1"/>
    <n v="0"/>
    <n v="0"/>
    <n v="0"/>
    <s v="Thursday"/>
    <s v="CHO"/>
    <n v="0.88073085527684802"/>
    <n v="2.4126623692368474"/>
    <n v="0.70697364936701201"/>
    <n v="1"/>
    <n v="1"/>
    <m/>
    <n v="1"/>
    <n v="0.5"/>
    <x v="1"/>
    <x v="0"/>
  </r>
  <r>
    <x v="4926"/>
    <n v="1"/>
    <d v="2013-11-04T00:00:00"/>
    <d v="2013-11-05T00:00:00"/>
    <d v="2013-11-24T00:00:00"/>
    <n v="30"/>
    <n v="10"/>
    <n v="10"/>
    <n v="48.02"/>
    <n v="0.105263157894737"/>
    <n v="1"/>
    <n v="0"/>
    <n v="0"/>
    <n v="0"/>
    <s v="Wednesday"/>
    <s v="CHO"/>
    <n v="0.90630378922150956"/>
    <n v="2.4751569031453622"/>
    <n v="0.71224320861745816"/>
    <n v="1"/>
    <n v="1"/>
    <m/>
    <n v="1"/>
    <n v="0.5"/>
    <x v="1"/>
    <x v="0"/>
  </r>
  <r>
    <x v="4927"/>
    <n v="1"/>
    <d v="2013-11-04T00:00:00"/>
    <d v="2013-11-25T00:00:00"/>
    <d v="2013-11-25T00:00:00"/>
    <n v="36"/>
    <n v="2.7777777779999999"/>
    <n v="2.7777777779999999"/>
    <n v="53.6"/>
    <n v="0"/>
    <n v="1"/>
    <n v="0"/>
    <n v="0"/>
    <n v="0"/>
    <s v="Tuesday"/>
    <s v="DCX"/>
    <n v="0.91760204507354537"/>
    <n v="2.503280433366192"/>
    <n v="0.71455325400852043"/>
    <n v="1"/>
    <n v="1"/>
    <m/>
    <n v="1"/>
    <n v="0.5"/>
    <x v="1"/>
    <x v="0"/>
  </r>
  <r>
    <x v="4928"/>
    <n v="1"/>
    <d v="2013-11-04T00:00:00"/>
    <d v="2013-11-05T00:00:00"/>
    <d v="2014-01-15T00:00:00"/>
    <n v="33"/>
    <n v="24.242424239999998"/>
    <n v="9.0909090910000003"/>
    <n v="76.36"/>
    <n v="2.8169014084507001E-2"/>
    <n v="1"/>
    <n v="0"/>
    <n v="0"/>
    <n v="0"/>
    <s v="Thursday"/>
    <s v="DCX"/>
    <n v="0.9636859703768309"/>
    <n v="2.6213408728233061"/>
    <n v="0.72385919052674819"/>
    <n v="1"/>
    <n v="1"/>
    <m/>
    <n v="1"/>
    <n v="0.5"/>
    <x v="1"/>
    <x v="0"/>
  </r>
  <r>
    <x v="4929"/>
    <n v="1"/>
    <d v="2013-11-04T00:00:00"/>
    <d v="2013-11-04T00:00:00"/>
    <d v="2013-11-04T00:00:00"/>
    <n v="24"/>
    <n v="54.166666669999998"/>
    <n v="25"/>
    <n v="40.270000000000003"/>
    <n v="0"/>
    <n v="1"/>
    <n v="0"/>
    <n v="0"/>
    <n v="0"/>
    <s v="Thursday"/>
    <s v="RIC"/>
    <n v="0.89061176720479329"/>
    <n v="2.4366198395276233"/>
    <n v="0.70901640370630759"/>
    <n v="1"/>
    <n v="1"/>
    <m/>
    <n v="1"/>
    <n v="0.5"/>
    <x v="1"/>
    <x v="0"/>
  </r>
  <r>
    <x v="4930"/>
    <n v="1"/>
    <d v="2013-11-04T00:00:00"/>
    <d v="2013-11-04T00:00:00"/>
    <d v="2013-11-04T00:00:00"/>
    <n v="27"/>
    <n v="22.222222219999999"/>
    <n v="11.11111111"/>
    <n v="25"/>
    <n v="0"/>
    <n v="1"/>
    <n v="0"/>
    <n v="1"/>
    <n v="0"/>
    <s v="Wednesday"/>
    <s v="DCX"/>
    <n v="1.7109707498634317"/>
    <n v="5.5343313221895745"/>
    <n v="0.84696215256117247"/>
    <n v="1"/>
    <n v="1"/>
    <m/>
    <n v="1"/>
    <n v="0.5"/>
    <x v="1"/>
    <x v="0"/>
  </r>
  <r>
    <x v="4931"/>
    <n v="1"/>
    <d v="2013-11-04T00:00:00"/>
    <d v="2013-11-04T00:00:00"/>
    <d v="2013-12-30T00:00:00"/>
    <n v="31"/>
    <n v="22.58064516"/>
    <n v="9.6774193549999996"/>
    <n v="51.23"/>
    <n v="5.3571428571428603E-2"/>
    <n v="1"/>
    <n v="1"/>
    <n v="1"/>
    <n v="0"/>
    <s v="Tuesday"/>
    <s v="DCX"/>
    <n v="2.6318109205794515"/>
    <n v="13.89891696035053"/>
    <n v="0.93288102734841516"/>
    <n v="1"/>
    <n v="1"/>
    <m/>
    <n v="1"/>
    <n v="0.5"/>
    <x v="1"/>
    <x v="0"/>
  </r>
  <r>
    <x v="4932"/>
    <n v="1"/>
    <d v="2013-11-04T00:00:00"/>
    <d v="2013-11-04T00:00:00"/>
    <d v="2013-11-04T00:00:00"/>
    <n v="33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4933"/>
    <n v="1"/>
    <d v="2013-11-04T00:00:00"/>
    <d v="2013-11-04T00:00:00"/>
    <d v="2013-11-04T00:00:00"/>
    <n v="26"/>
    <n v="34.61538462"/>
    <n v="0"/>
    <n v="42.49"/>
    <n v="0"/>
    <n v="1"/>
    <n v="0"/>
    <n v="1"/>
    <n v="0"/>
    <s v="Tuesday"/>
    <s v="DCX"/>
    <n v="1.7463841001953502"/>
    <n v="5.7338321839535134"/>
    <n v="0.85149615067881179"/>
    <n v="1"/>
    <n v="1"/>
    <m/>
    <n v="1"/>
    <n v="0.5"/>
    <x v="1"/>
    <x v="0"/>
  </r>
  <r>
    <x v="4934"/>
    <n v="1"/>
    <d v="2013-11-04T00:00:00"/>
    <d v="2013-11-04T00:00:00"/>
    <d v="2013-11-04T00:00:00"/>
    <n v="39"/>
    <n v="2.5641025640000001"/>
    <n v="0"/>
    <n v="40.200000000000003"/>
    <n v="0"/>
    <n v="1"/>
    <n v="0"/>
    <n v="0"/>
    <n v="0"/>
    <s v="Tuesday"/>
    <s v="RIC"/>
    <n v="0.89047003281238424"/>
    <n v="2.436274511168167"/>
    <n v="0.708987161313824"/>
    <n v="1"/>
    <n v="1"/>
    <m/>
    <n v="1"/>
    <n v="0.5"/>
    <x v="1"/>
    <x v="0"/>
  </r>
  <r>
    <x v="4935"/>
    <n v="1"/>
    <d v="2013-11-04T00:00:00"/>
    <d v="2013-12-06T00:00:00"/>
    <d v="2013-12-06T00:00:00"/>
    <n v="32"/>
    <n v="25"/>
    <n v="3.125"/>
    <n v="40"/>
    <n v="0"/>
    <n v="1"/>
    <n v="0"/>
    <n v="0"/>
    <n v="0"/>
    <s v="Monday"/>
    <s v="DCX"/>
    <n v="0.89006507740550123"/>
    <n v="2.435288128366222"/>
    <n v="0.70890360207555958"/>
    <n v="1"/>
    <n v="1"/>
    <m/>
    <n v="1"/>
    <n v="0.5"/>
    <x v="1"/>
    <x v="0"/>
  </r>
  <r>
    <x v="4936"/>
    <n v="1"/>
    <d v="2013-11-04T00:00:00"/>
    <d v="2013-11-04T00:00:00"/>
    <d v="2014-01-16T00:00:00"/>
    <n v="33"/>
    <n v="87.878787880000004"/>
    <n v="21.212121209999999"/>
    <n v="21.97"/>
    <n v="0.150684931506849"/>
    <n v="1"/>
    <n v="0"/>
    <n v="0"/>
    <n v="0"/>
    <s v="Friday"/>
    <s v="DCX"/>
    <n v="0.8535583474749987"/>
    <n v="2.3479869580917017"/>
    <n v="0.70131305392838694"/>
    <n v="1"/>
    <n v="1"/>
    <m/>
    <n v="1"/>
    <n v="0.5"/>
    <x v="1"/>
    <x v="0"/>
  </r>
  <r>
    <x v="4937"/>
    <n v="0"/>
    <d v="2013-11-04T00:00:00"/>
    <d v="2013-11-04T00:00:00"/>
    <d v="2013-11-04T00:00:00"/>
    <n v="0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0"/>
    <m/>
    <n v="1"/>
    <n v="0.5"/>
    <x v="1"/>
    <x v="1"/>
  </r>
  <r>
    <x v="4938"/>
    <n v="1"/>
    <d v="2013-10-18T00:00:00"/>
    <d v="2013-11-04T00:00:00"/>
    <d v="2013-11-04T00:00:00"/>
    <n v="31"/>
    <n v="9.6774193549999996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939"/>
    <n v="1"/>
    <d v="2013-11-04T00:00:00"/>
    <d v="2013-11-04T00:00:00"/>
    <d v="2013-11-04T00:00:00"/>
    <n v="29"/>
    <n v="0"/>
    <n v="0"/>
    <n v="39.97"/>
    <n v="0"/>
    <n v="1"/>
    <n v="1"/>
    <n v="0"/>
    <n v="0"/>
    <s v="Wednesday"/>
    <s v="RIC"/>
    <n v="1.7577346031977832"/>
    <n v="5.7992848208402101"/>
    <n v="0.8529257081664029"/>
    <n v="1"/>
    <n v="1"/>
    <m/>
    <n v="1"/>
    <n v="0.5"/>
    <x v="1"/>
    <x v="0"/>
  </r>
  <r>
    <x v="4940"/>
    <n v="1"/>
    <d v="2013-11-24T00:00:00"/>
    <d v="2014-01-01T00:00:00"/>
    <d v="2014-01-01T00:00:00"/>
    <n v="30"/>
    <n v="80"/>
    <n v="26.666666670000001"/>
    <n v="53.3"/>
    <n v="0"/>
    <n v="1"/>
    <n v="0"/>
    <n v="0"/>
    <n v="0"/>
    <s v="Thursday"/>
    <s v="CHO"/>
    <n v="0.91699461196322085"/>
    <n v="2.5017603196769711"/>
    <n v="0.71442934161403493"/>
    <n v="1"/>
    <n v="1"/>
    <m/>
    <n v="1"/>
    <n v="0.5"/>
    <x v="1"/>
    <x v="0"/>
  </r>
  <r>
    <x v="4941"/>
    <n v="1"/>
    <d v="2013-11-05T00:00:00"/>
    <d v="2013-11-05T00:00:00"/>
    <d v="2013-11-05T00:00:00"/>
    <n v="24"/>
    <n v="29.166666670000001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4942"/>
    <n v="1"/>
    <d v="2013-11-05T00:00:00"/>
    <d v="2013-11-05T00:00:00"/>
    <d v="2013-11-05T00:00:00"/>
    <n v="29"/>
    <n v="0"/>
    <n v="0"/>
    <n v="45.49"/>
    <n v="0"/>
    <n v="1"/>
    <n v="0"/>
    <n v="0"/>
    <n v="0"/>
    <s v="Wednesday"/>
    <s v="DCX"/>
    <n v="0.90118110332443968"/>
    <n v="2.462509872823361"/>
    <n v="0.71119215923430967"/>
    <n v="1"/>
    <n v="1"/>
    <m/>
    <n v="1"/>
    <n v="0.5"/>
    <x v="1"/>
    <x v="0"/>
  </r>
  <r>
    <x v="4943"/>
    <n v="1"/>
    <d v="2013-11-03T00:00:00"/>
    <d v="2013-11-05T00:00:00"/>
    <d v="2013-12-15T00:00:00"/>
    <n v="32"/>
    <n v="100"/>
    <n v="21.875"/>
    <n v="83.92"/>
    <n v="0.15"/>
    <n v="1"/>
    <n v="0"/>
    <n v="0"/>
    <n v="0"/>
    <s v="Monday"/>
    <s v="CHO"/>
    <n v="0.97899328475700831"/>
    <n v="2.6617752429440822"/>
    <n v="0.72690841636801395"/>
    <n v="1"/>
    <n v="1"/>
    <m/>
    <n v="1"/>
    <n v="0.5"/>
    <x v="1"/>
    <x v="0"/>
  </r>
  <r>
    <x v="4944"/>
    <n v="1"/>
    <d v="2013-11-08T00:00:00"/>
    <d v="2013-11-08T00:00:00"/>
    <d v="2013-11-08T00:00:00"/>
    <n v="25"/>
    <n v="44"/>
    <n v="4"/>
    <n v="40"/>
    <n v="0"/>
    <n v="1"/>
    <n v="0"/>
    <n v="0"/>
    <n v="0"/>
    <s v="Monday"/>
    <s v="DCX"/>
    <n v="0.89006507740550123"/>
    <n v="2.435288128366222"/>
    <n v="0.70890360207555958"/>
    <n v="1"/>
    <n v="1"/>
    <m/>
    <n v="1"/>
    <n v="0.5"/>
    <x v="1"/>
    <x v="0"/>
  </r>
  <r>
    <x v="4945"/>
    <n v="1"/>
    <d v="2013-11-04T00:00:00"/>
    <d v="2013-11-05T00:00:00"/>
    <d v="2013-11-05T00:00:00"/>
    <n v="31"/>
    <n v="3.225806452"/>
    <n v="0"/>
    <n v="40.020000000000003"/>
    <n v="0"/>
    <n v="1"/>
    <n v="1"/>
    <n v="0"/>
    <n v="0"/>
    <s v="Thursday"/>
    <s v="CHO"/>
    <n v="1.7578358420495039"/>
    <n v="5.7998719634965958"/>
    <n v="0.85293840746292737"/>
    <n v="1"/>
    <n v="1"/>
    <m/>
    <n v="1"/>
    <n v="0.5"/>
    <x v="1"/>
    <x v="0"/>
  </r>
  <r>
    <x v="4946"/>
    <n v="1"/>
    <d v="2013-11-05T00:00:00"/>
    <d v="2013-11-05T00:00:00"/>
    <d v="2013-11-05T00:00:00"/>
    <n v="31"/>
    <n v="12.90322581"/>
    <n v="3.225806452"/>
    <n v="40.270000000000003"/>
    <n v="0"/>
    <n v="1"/>
    <n v="1"/>
    <n v="0"/>
    <n v="0"/>
    <s v="Monday"/>
    <s v="RIC"/>
    <n v="1.7583420363081077"/>
    <n v="5.8028085685687643"/>
    <n v="0.85300189033389351"/>
    <n v="1"/>
    <n v="1"/>
    <m/>
    <n v="1"/>
    <n v="0.5"/>
    <x v="1"/>
    <x v="0"/>
  </r>
  <r>
    <x v="4947"/>
    <n v="0"/>
    <d v="2013-11-05T00:00:00"/>
    <d v="2013-11-05T00:00:00"/>
    <d v="2013-11-05T00:00:00"/>
    <n v="3"/>
    <n v="0"/>
    <n v="0"/>
    <n v="39.97"/>
    <n v="0"/>
    <n v="1"/>
    <n v="0"/>
    <n v="0"/>
    <n v="0"/>
    <s v="Thursday"/>
    <s v="RIC"/>
    <n v="0.89000433409446877"/>
    <n v="2.4351402053946982"/>
    <n v="0.70889106697026361"/>
    <n v="1"/>
    <n v="0"/>
    <m/>
    <n v="1"/>
    <n v="0.5"/>
    <x v="1"/>
    <x v="1"/>
  </r>
  <r>
    <x v="4948"/>
    <n v="1"/>
    <d v="2013-10-01T00:00:00"/>
    <d v="2013-10-01T00:00:00"/>
    <d v="2013-11-19T00:00:00"/>
    <n v="26"/>
    <n v="42.30769231"/>
    <n v="19.23076923"/>
    <n v="31.62"/>
    <n v="8.1632653061224497E-2"/>
    <n v="1"/>
    <n v="0"/>
    <n v="0"/>
    <n v="0"/>
    <s v="Wednesday"/>
    <s v="RIC"/>
    <n v="0.87309744585710347"/>
    <n v="2.3943156427053531"/>
    <n v="0.70538980305232446"/>
    <n v="1"/>
    <n v="1"/>
    <m/>
    <n v="1"/>
    <n v="0.5"/>
    <x v="1"/>
    <x v="0"/>
  </r>
  <r>
    <x v="4949"/>
    <n v="1"/>
    <d v="2013-11-05T00:00:00"/>
    <d v="2013-11-05T00:00:00"/>
    <d v="2013-11-05T00:00:00"/>
    <n v="37"/>
    <n v="18.918918919999999"/>
    <n v="0"/>
    <n v="39.97"/>
    <n v="0"/>
    <n v="1"/>
    <n v="0"/>
    <n v="0"/>
    <n v="0"/>
    <s v="Monday"/>
    <s v="RIC"/>
    <n v="0.89000433409446877"/>
    <n v="2.4351402053946982"/>
    <n v="0.70889106697026361"/>
    <n v="1"/>
    <n v="1"/>
    <m/>
    <n v="1"/>
    <n v="0.5"/>
    <x v="1"/>
    <x v="0"/>
  </r>
  <r>
    <x v="4950"/>
    <n v="1"/>
    <d v="2013-11-05T00:00:00"/>
    <d v="2013-11-05T00:00:00"/>
    <d v="2013-11-05T00:00:00"/>
    <n v="30"/>
    <n v="0"/>
    <n v="0"/>
    <n v="76.239999999999995"/>
    <n v="0"/>
    <n v="1"/>
    <n v="1"/>
    <n v="0"/>
    <n v="0"/>
    <s v="Friday"/>
    <s v="RIC"/>
    <n v="1.8311732662360156"/>
    <n v="6.2412049595785755"/>
    <n v="0.86190143690419752"/>
    <n v="1"/>
    <n v="1"/>
    <m/>
    <n v="1"/>
    <n v="0.5"/>
    <x v="1"/>
    <x v="0"/>
  </r>
  <r>
    <x v="4951"/>
    <n v="1"/>
    <d v="2013-10-10T00:00:00"/>
    <d v="2013-11-06T00:00:00"/>
    <d v="2013-11-06T00:00:00"/>
    <n v="26"/>
    <n v="23.07692308"/>
    <n v="15.38461538"/>
    <n v="23.53"/>
    <n v="0"/>
    <n v="1"/>
    <n v="0"/>
    <n v="0"/>
    <n v="0"/>
    <s v="Thursday"/>
    <s v="CHO"/>
    <n v="0.85671699964868608"/>
    <n v="2.3554151575739088"/>
    <n v="0.70197428543446239"/>
    <n v="1"/>
    <n v="1"/>
    <m/>
    <n v="1"/>
    <n v="0.5"/>
    <x v="1"/>
    <x v="0"/>
  </r>
  <r>
    <x v="4952"/>
    <n v="1"/>
    <d v="2013-11-05T00:00:00"/>
    <d v="2013-11-05T00:00:00"/>
    <d v="2013-11-05T00:00:00"/>
    <n v="31"/>
    <n v="9.6774193549999996"/>
    <n v="0"/>
    <n v="40.020000000000003"/>
    <n v="0"/>
    <n v="1"/>
    <n v="1"/>
    <n v="0"/>
    <n v="0"/>
    <s v="Friday"/>
    <s v="RIC"/>
    <n v="1.7578358420495039"/>
    <n v="5.7998719634965958"/>
    <n v="0.85293840746292737"/>
    <n v="1"/>
    <n v="1"/>
    <m/>
    <n v="1"/>
    <n v="0.5"/>
    <x v="1"/>
    <x v="0"/>
  </r>
  <r>
    <x v="4953"/>
    <n v="1"/>
    <d v="2013-09-25T00:00:00"/>
    <d v="2013-10-06T00:00:00"/>
    <d v="2013-10-06T00:00:00"/>
    <n v="23"/>
    <n v="0"/>
    <n v="0"/>
    <n v="55.97"/>
    <n v="0"/>
    <n v="1"/>
    <n v="0"/>
    <n v="0"/>
    <n v="0"/>
    <s v="Tuesday"/>
    <s v="RIC"/>
    <n v="0.92240076664510884"/>
    <n v="2.515321847771796"/>
    <n v="0.71553102580526018"/>
    <n v="1"/>
    <n v="1"/>
    <m/>
    <n v="1"/>
    <n v="0.5"/>
    <x v="1"/>
    <x v="0"/>
  </r>
  <r>
    <x v="4954"/>
    <n v="1"/>
    <d v="2013-11-05T00:00:00"/>
    <d v="2013-11-05T00:00:00"/>
    <d v="2013-11-05T00:00:00"/>
    <n v="28"/>
    <n v="0"/>
    <n v="0"/>
    <n v="51.38"/>
    <n v="0"/>
    <n v="1"/>
    <n v="0"/>
    <n v="0"/>
    <n v="0"/>
    <s v="Wednesday"/>
    <s v="CHO"/>
    <n v="0.91310704005714405"/>
    <n v="2.4920534268894987"/>
    <n v="0.71363553824812553"/>
    <n v="1"/>
    <n v="1"/>
    <m/>
    <n v="1"/>
    <n v="0.5"/>
    <x v="1"/>
    <x v="0"/>
  </r>
  <r>
    <x v="4955"/>
    <n v="1"/>
    <d v="2013-11-05T00:00:00"/>
    <d v="2013-11-05T00:00:00"/>
    <d v="2013-11-05T00:00:00"/>
    <n v="31"/>
    <n v="22.58064516"/>
    <n v="3.225806452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m/>
    <n v="1"/>
    <n v="0.5"/>
    <x v="1"/>
    <x v="0"/>
  </r>
  <r>
    <x v="4956"/>
    <n v="1"/>
    <d v="2013-11-05T00:00:00"/>
    <d v="2013-11-08T00:00:00"/>
    <d v="2013-11-08T00:00:00"/>
    <n v="33"/>
    <n v="15.15151515"/>
    <n v="6.0606060609999997"/>
    <n v="33.47"/>
    <n v="0"/>
    <n v="1"/>
    <n v="0"/>
    <n v="0"/>
    <n v="0"/>
    <s v="Tuesday"/>
    <s v="DCX"/>
    <n v="0.87684328337077122"/>
    <n v="2.4033011787317653"/>
    <n v="0.70616764503556273"/>
    <n v="1"/>
    <n v="1"/>
    <m/>
    <n v="1"/>
    <n v="0.5"/>
    <x v="1"/>
    <x v="0"/>
  </r>
  <r>
    <x v="4957"/>
    <n v="1"/>
    <d v="2013-11-05T00:00:00"/>
    <d v="2013-11-05T00:00:00"/>
    <d v="2013-11-05T00:00:00"/>
    <n v="33"/>
    <n v="6.0606060609999997"/>
    <n v="3.0303030299999998"/>
    <n v="88.46"/>
    <n v="0"/>
    <n v="1"/>
    <n v="0"/>
    <n v="0"/>
    <n v="0"/>
    <s v="Tuesday"/>
    <s v="BWI"/>
    <n v="0.98818577249325246"/>
    <n v="2.6863563870586624"/>
    <n v="0.72872942954983844"/>
    <n v="1"/>
    <n v="1"/>
    <m/>
    <n v="1"/>
    <n v="0.5"/>
    <x v="1"/>
    <x v="0"/>
  </r>
  <r>
    <x v="4958"/>
    <n v="1"/>
    <d v="2013-11-05T00:00:00"/>
    <d v="2013-11-07T00:00:00"/>
    <d v="2013-11-07T00:00:00"/>
    <n v="29"/>
    <n v="24.137931030000001"/>
    <n v="3.448275862"/>
    <n v="30.73"/>
    <n v="0"/>
    <n v="1"/>
    <n v="0"/>
    <n v="0"/>
    <n v="0"/>
    <s v="Friday"/>
    <s v="DCX"/>
    <n v="0.87129539429647407"/>
    <n v="2.3900048477687172"/>
    <n v="0.70501517109682177"/>
    <n v="1"/>
    <n v="1"/>
    <m/>
    <n v="1"/>
    <n v="0.5"/>
    <x v="1"/>
    <x v="0"/>
  </r>
  <r>
    <x v="4959"/>
    <n v="1"/>
    <d v="2013-10-31T00:00:00"/>
    <d v="2013-11-15T00:00:00"/>
    <d v="2014-01-05T00:00:00"/>
    <n v="49"/>
    <n v="38.775510199999999"/>
    <n v="12.244897959999999"/>
    <n v="121.48"/>
    <n v="7.8431372549019607E-2"/>
    <n v="1"/>
    <n v="0"/>
    <n v="0"/>
    <n v="0"/>
    <s v="Monday"/>
    <s v="RIC"/>
    <n v="1.0550439101696361"/>
    <n v="2.8721012655863172"/>
    <n v="0.74174229148199222"/>
    <n v="1"/>
    <n v="1"/>
    <m/>
    <n v="1"/>
    <n v="0.5"/>
    <x v="1"/>
    <x v="0"/>
  </r>
  <r>
    <x v="4960"/>
    <n v="1"/>
    <d v="2013-11-05T00:00:00"/>
    <d v="2013-11-05T00:00:00"/>
    <d v="2013-12-22T00:00:00"/>
    <n v="26"/>
    <n v="76.92307692"/>
    <n v="34.61538462"/>
    <n v="84.81"/>
    <n v="0.14893617021276601"/>
    <n v="1"/>
    <n v="0"/>
    <n v="0"/>
    <n v="0"/>
    <s v="Monday"/>
    <s v="DCX"/>
    <n v="0.98079533631763771"/>
    <n v="2.6665762236828696"/>
    <n v="0.72726599994270502"/>
    <n v="1"/>
    <n v="1"/>
    <m/>
    <n v="1"/>
    <n v="0.5"/>
    <x v="1"/>
    <x v="0"/>
  </r>
  <r>
    <x v="4961"/>
    <n v="1"/>
    <d v="2013-11-05T00:00:00"/>
    <d v="2013-11-07T00:00:00"/>
    <d v="2013-11-07T00:00:00"/>
    <n v="31"/>
    <n v="6.451612903"/>
    <n v="3.225806452"/>
    <n v="55.85"/>
    <n v="0"/>
    <n v="1"/>
    <n v="0"/>
    <n v="0"/>
    <n v="0"/>
    <s v="Thursday"/>
    <s v="DCX"/>
    <n v="0.92215779340097914"/>
    <n v="2.5147107661036663"/>
    <n v="0.71548156689189568"/>
    <n v="1"/>
    <n v="1"/>
    <m/>
    <n v="1"/>
    <n v="0.5"/>
    <x v="1"/>
    <x v="0"/>
  </r>
  <r>
    <x v="4962"/>
    <n v="1"/>
    <d v="2013-11-05T00:00:00"/>
    <d v="2013-11-07T00:00:00"/>
    <d v="2013-11-07T00:00:00"/>
    <n v="27"/>
    <n v="40.74074074"/>
    <n v="29.62962963"/>
    <n v="87.6"/>
    <n v="0"/>
    <n v="1"/>
    <n v="1"/>
    <n v="0"/>
    <n v="0"/>
    <s v="Friday"/>
    <s v="RIC"/>
    <n v="1.85417473334697"/>
    <n v="6.3864255711809426"/>
    <n v="0.86461651980876597"/>
    <n v="1"/>
    <n v="1"/>
    <m/>
    <n v="1"/>
    <n v="0.5"/>
    <x v="1"/>
    <x v="0"/>
  </r>
  <r>
    <x v="4963"/>
    <n v="1"/>
    <d v="2013-11-05T00:00:00"/>
    <d v="2013-11-07T00:00:00"/>
    <d v="2014-01-12T00:00:00"/>
    <n v="24"/>
    <n v="62.5"/>
    <n v="20.833333329999999"/>
    <n v="47.6"/>
    <n v="4.5454545454545497E-2"/>
    <n v="1"/>
    <n v="0"/>
    <n v="0"/>
    <n v="0"/>
    <s v="Wednesday"/>
    <s v="DCX"/>
    <n v="0.90545338286705523"/>
    <n v="2.4730529087385618"/>
    <n v="0.71206888398276447"/>
    <n v="1"/>
    <n v="1"/>
    <m/>
    <n v="1"/>
    <n v="0.5"/>
    <x v="1"/>
    <x v="0"/>
  </r>
  <r>
    <x v="4964"/>
    <n v="1"/>
    <d v="2013-11-05T00:00:00"/>
    <d v="2013-11-05T00:00:00"/>
    <d v="2013-11-05T00:00:00"/>
    <n v="30"/>
    <n v="26.666666670000001"/>
    <n v="6.6666666670000003"/>
    <n v="40.200000000000003"/>
    <n v="0"/>
    <n v="1"/>
    <n v="0"/>
    <n v="0"/>
    <n v="0"/>
    <s v="Monday"/>
    <s v="RIC"/>
    <n v="0.89047003281238424"/>
    <n v="2.436274511168167"/>
    <n v="0.708987161313824"/>
    <n v="1"/>
    <n v="1"/>
    <m/>
    <n v="1"/>
    <n v="0.5"/>
    <x v="1"/>
    <x v="0"/>
  </r>
  <r>
    <x v="4965"/>
    <n v="1"/>
    <d v="2013-10-31T00:00:00"/>
    <d v="2013-11-06T00:00:00"/>
    <d v="2013-11-06T00:00:00"/>
    <n v="29"/>
    <n v="20.689655170000002"/>
    <n v="3.448275862"/>
    <n v="91.32"/>
    <n v="0"/>
    <n v="1"/>
    <n v="0"/>
    <n v="0"/>
    <n v="0"/>
    <s v="Friday"/>
    <s v="DCX"/>
    <n v="0.99397663481167942"/>
    <n v="2.7019578363584396"/>
    <n v="0.72987266624741332"/>
    <n v="1"/>
    <n v="1"/>
    <m/>
    <n v="1"/>
    <n v="0.5"/>
    <x v="1"/>
    <x v="0"/>
  </r>
  <r>
    <x v="4966"/>
    <n v="1"/>
    <d v="2013-11-05T00:00:00"/>
    <d v="2013-11-05T00:00:00"/>
    <d v="2013-11-05T00:00:00"/>
    <n v="29"/>
    <n v="82.758620690000001"/>
    <n v="17.241379309999999"/>
    <n v="67.94"/>
    <n v="0"/>
    <n v="1"/>
    <n v="0"/>
    <n v="0"/>
    <n v="0"/>
    <s v="Wednesday"/>
    <s v="DCX"/>
    <n v="0.94663734774705655"/>
    <n v="2.5770294193979137"/>
    <n v="0.72043841893581062"/>
    <n v="1"/>
    <n v="1"/>
    <m/>
    <n v="1"/>
    <n v="0.5"/>
    <x v="1"/>
    <x v="0"/>
  </r>
  <r>
    <x v="4967"/>
    <n v="1"/>
    <d v="2013-11-05T00:00:00"/>
    <d v="2013-11-05T00:00:00"/>
    <d v="2013-11-05T00:00:00"/>
    <n v="28"/>
    <n v="10.71428571"/>
    <n v="0"/>
    <n v="40.020000000000003"/>
    <n v="0"/>
    <n v="1"/>
    <n v="0"/>
    <n v="0"/>
    <n v="0"/>
    <s v="Tuesday"/>
    <s v="CHO"/>
    <n v="0.89010557294618953"/>
    <n v="2.4353867486725398"/>
    <n v="0.70891195863568846"/>
    <n v="1"/>
    <n v="1"/>
    <m/>
    <n v="1"/>
    <n v="0.5"/>
    <x v="1"/>
    <x v="0"/>
  </r>
  <r>
    <x v="4968"/>
    <n v="1"/>
    <d v="2013-11-05T00:00:00"/>
    <d v="2013-11-05T00:00:00"/>
    <d v="2013-11-21T00:00:00"/>
    <n v="29"/>
    <n v="62.068965519999999"/>
    <n v="0"/>
    <n v="60.5"/>
    <n v="0.125"/>
    <n v="1"/>
    <n v="0"/>
    <n v="1"/>
    <n v="0"/>
    <s v="Saturday"/>
    <s v="DCX"/>
    <n v="1.7828503345851643"/>
    <n v="5.9467826046132206"/>
    <n v="0.85604846777040067"/>
    <n v="1"/>
    <n v="1"/>
    <m/>
    <n v="1"/>
    <n v="0.5"/>
    <x v="1"/>
    <x v="0"/>
  </r>
  <r>
    <x v="4969"/>
    <n v="1"/>
    <d v="2013-11-05T00:00:00"/>
    <d v="2013-11-05T00:00:00"/>
    <d v="2013-11-05T00:00:00"/>
    <n v="24"/>
    <n v="66.666666669999998"/>
    <n v="4.1666666670000003"/>
    <n v="39.97"/>
    <n v="0"/>
    <n v="1"/>
    <n v="0"/>
    <n v="0"/>
    <n v="0"/>
    <s v="Monday"/>
    <s v="CHO"/>
    <n v="0.89000433409446877"/>
    <n v="2.4351402053946982"/>
    <n v="0.70889106697026361"/>
    <n v="1"/>
    <n v="1"/>
    <m/>
    <n v="1"/>
    <n v="0.5"/>
    <x v="1"/>
    <x v="0"/>
  </r>
  <r>
    <x v="4970"/>
    <n v="1"/>
    <d v="2013-11-05T00:00:00"/>
    <d v="2013-11-05T00:00:00"/>
    <d v="2013-11-19T00:00:00"/>
    <n v="45"/>
    <n v="0"/>
    <n v="0"/>
    <n v="40.11"/>
    <n v="0.14285714285714299"/>
    <n v="1"/>
    <n v="0"/>
    <n v="0"/>
    <n v="0"/>
    <s v="Wednesday"/>
    <s v="RIC"/>
    <n v="0.89028780287928688"/>
    <n v="2.4358305894761285"/>
    <n v="0.70894956140649734"/>
    <n v="1"/>
    <n v="1"/>
    <m/>
    <n v="1"/>
    <n v="0.5"/>
    <x v="1"/>
    <x v="0"/>
  </r>
  <r>
    <x v="4971"/>
    <n v="1"/>
    <d v="2013-11-06T00:00:00"/>
    <d v="2013-11-06T00:00:00"/>
    <d v="2013-12-30T00:00:00"/>
    <n v="38"/>
    <n v="34.21052632"/>
    <n v="10.52631579"/>
    <n v="58.59"/>
    <n v="3.7037037037037E-2"/>
    <n v="1"/>
    <n v="0"/>
    <n v="0"/>
    <n v="0"/>
    <s v="Friday"/>
    <s v="RIC"/>
    <n v="0.92770568247527618"/>
    <n v="2.528700874388873"/>
    <n v="0.7166095864747426"/>
    <n v="1"/>
    <n v="1"/>
    <m/>
    <n v="1"/>
    <n v="0.5"/>
    <x v="1"/>
    <x v="0"/>
  </r>
  <r>
    <x v="4972"/>
    <n v="0"/>
    <d v="2013-11-06T00:00:00"/>
    <d v="2013-11-06T00:00:00"/>
    <d v="2013-11-19T00:00:00"/>
    <n v="22"/>
    <n v="18.18181818"/>
    <n v="9.0909090910000003"/>
    <n v="27.03"/>
    <n v="0.15384615384615399"/>
    <n v="1"/>
    <n v="0"/>
    <n v="0"/>
    <n v="0"/>
    <s v="Wednesday"/>
    <s v="DCX"/>
    <n v="0.86380371926913857"/>
    <n v="2.3721666107041846"/>
    <n v="0.70345474721630752"/>
    <n v="1"/>
    <n v="0"/>
    <m/>
    <n v="1"/>
    <n v="0.5"/>
    <x v="1"/>
    <x v="1"/>
  </r>
  <r>
    <x v="4973"/>
    <n v="1"/>
    <d v="2013-11-06T00:00:00"/>
    <d v="2013-11-06T00:00:00"/>
    <d v="2013-11-06T00:00:00"/>
    <n v="22"/>
    <n v="72.727272729999996"/>
    <n v="4.5454545450000001"/>
    <n v="40.020000000000003"/>
    <n v="0"/>
    <n v="1"/>
    <n v="0"/>
    <n v="0"/>
    <n v="0"/>
    <s v="Thursday"/>
    <s v="CHO"/>
    <n v="0.89010557294618953"/>
    <n v="2.4353867486725398"/>
    <n v="0.70891195863568846"/>
    <n v="1"/>
    <n v="1"/>
    <m/>
    <n v="1"/>
    <n v="0.5"/>
    <x v="1"/>
    <x v="0"/>
  </r>
  <r>
    <x v="4974"/>
    <n v="1"/>
    <d v="2013-11-06T00:00:00"/>
    <d v="2013-11-06T00:00:00"/>
    <d v="2013-11-06T00:00:00"/>
    <n v="28"/>
    <n v="46.428571429999998"/>
    <n v="7.1428571429999996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975"/>
    <n v="1"/>
    <d v="2013-09-18T00:00:00"/>
    <d v="2013-10-21T00:00:00"/>
    <d v="2013-10-21T00:00:00"/>
    <n v="27"/>
    <n v="22.222222219999999"/>
    <n v="7.407407407"/>
    <n v="29.66"/>
    <n v="0"/>
    <n v="1"/>
    <n v="0"/>
    <n v="0"/>
    <n v="0"/>
    <s v="Thursday"/>
    <s v="DCX"/>
    <n v="0.86912888286965007"/>
    <n v="2.3848324799759846"/>
    <n v="0.70456440431962086"/>
    <n v="1"/>
    <n v="1"/>
    <m/>
    <n v="1"/>
    <n v="0.5"/>
    <x v="1"/>
    <x v="0"/>
  </r>
  <r>
    <x v="4976"/>
    <n v="0"/>
    <d v="2013-11-06T00:00:00"/>
    <d v="2013-11-06T00:00:00"/>
    <d v="2013-11-06T00:00:00"/>
    <n v="4"/>
    <n v="75"/>
    <n v="25"/>
    <n v="40.020000000000003"/>
    <n v="0"/>
    <n v="1"/>
    <n v="0"/>
    <n v="0"/>
    <n v="0"/>
    <s v="Thursday"/>
    <s v="CHO"/>
    <n v="0.89010557294618953"/>
    <n v="2.4353867486725398"/>
    <n v="0.70891195863568846"/>
    <n v="1"/>
    <n v="0"/>
    <m/>
    <n v="1"/>
    <n v="0.5"/>
    <x v="1"/>
    <x v="1"/>
  </r>
  <r>
    <x v="4977"/>
    <n v="1"/>
    <d v="2013-11-07T00:00:00"/>
    <d v="2013-12-05T00:00:00"/>
    <d v="2013-12-05T00:00:00"/>
    <n v="33"/>
    <n v="93.939393940000002"/>
    <n v="18.18181818"/>
    <n v="75.8"/>
    <n v="0"/>
    <n v="1"/>
    <n v="1"/>
    <n v="1"/>
    <n v="0"/>
    <s v="Saturday"/>
    <s v="DCX"/>
    <n v="2.6815596923150284"/>
    <n v="14.607859303176534"/>
    <n v="0.93592971460240681"/>
    <n v="1"/>
    <n v="1"/>
    <m/>
    <n v="1"/>
    <n v="0.5"/>
    <x v="1"/>
    <x v="0"/>
  </r>
  <r>
    <x v="4978"/>
    <n v="1"/>
    <d v="2013-11-06T00:00:00"/>
    <d v="2013-11-12T00:00:00"/>
    <d v="2013-11-12T00:00:00"/>
    <n v="31"/>
    <n v="3.225806452"/>
    <n v="3.225806452"/>
    <n v="107.13"/>
    <n v="0"/>
    <n v="1"/>
    <n v="0"/>
    <n v="0"/>
    <n v="0"/>
    <s v="Thursday"/>
    <s v="DCX"/>
    <n v="1.0259883597257806"/>
    <n v="2.7898514752135686"/>
    <n v="0.73613741685123757"/>
    <n v="1"/>
    <n v="1"/>
    <m/>
    <n v="1"/>
    <n v="0.5"/>
    <x v="1"/>
    <x v="0"/>
  </r>
  <r>
    <x v="4979"/>
    <n v="1"/>
    <d v="2013-11-06T00:00:00"/>
    <d v="2013-11-06T00:00:00"/>
    <d v="2013-11-06T00:00:00"/>
    <n v="27"/>
    <n v="44.444444439999998"/>
    <n v="7.407407407"/>
    <n v="39.97"/>
    <n v="0"/>
    <n v="1"/>
    <n v="1"/>
    <n v="0"/>
    <n v="0"/>
    <s v="Thursday"/>
    <s v="CHO"/>
    <n v="1.7577346031977832"/>
    <n v="5.7992848208402101"/>
    <n v="0.8529257081664029"/>
    <n v="1"/>
    <n v="1"/>
    <m/>
    <n v="1"/>
    <n v="0.5"/>
    <x v="1"/>
    <x v="0"/>
  </r>
  <r>
    <x v="4980"/>
    <n v="1"/>
    <d v="2013-11-06T00:00:00"/>
    <d v="2013-11-06T00:00:00"/>
    <d v="2013-11-06T00:00:00"/>
    <n v="32"/>
    <n v="0"/>
    <n v="0"/>
    <n v="40.200000000000003"/>
    <n v="0"/>
    <n v="1"/>
    <n v="0"/>
    <n v="0"/>
    <n v="0"/>
    <s v="Friday"/>
    <s v="RIC"/>
    <n v="0.89047003281238424"/>
    <n v="2.436274511168167"/>
    <n v="0.708987161313824"/>
    <n v="1"/>
    <n v="1"/>
    <m/>
    <n v="1"/>
    <n v="0.5"/>
    <x v="1"/>
    <x v="0"/>
  </r>
  <r>
    <x v="4981"/>
    <n v="1"/>
    <d v="2013-11-06T00:00:00"/>
    <d v="2013-11-06T00:00:00"/>
    <d v="2013-11-06T00:00:00"/>
    <n v="39"/>
    <n v="2.5641025640000001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4982"/>
    <n v="1"/>
    <d v="2013-11-06T00:00:00"/>
    <d v="2013-11-13T00:00:00"/>
    <d v="2013-11-13T00:00:00"/>
    <n v="38"/>
    <n v="7.8947368420000004"/>
    <n v="0"/>
    <n v="26.29"/>
    <n v="0"/>
    <n v="1"/>
    <n v="0"/>
    <n v="0"/>
    <n v="0"/>
    <s v="Thursday"/>
    <s v="DCX"/>
    <n v="0.86230538426367154"/>
    <n v="2.3686149718694174"/>
    <n v="0.70314209004270722"/>
    <n v="1"/>
    <n v="1"/>
    <m/>
    <n v="1"/>
    <n v="0.5"/>
    <x v="1"/>
    <x v="0"/>
  </r>
  <r>
    <x v="4983"/>
    <n v="1"/>
    <d v="2013-11-06T00:00:00"/>
    <d v="2013-11-13T00:00:00"/>
    <d v="2013-11-13T00:00:00"/>
    <n v="20"/>
    <n v="20"/>
    <n v="1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984"/>
    <n v="1"/>
    <d v="2013-11-06T00:00:00"/>
    <d v="2013-11-06T00:00:00"/>
    <d v="2013-11-06T00:00:00"/>
    <n v="28"/>
    <n v="21.428571430000002"/>
    <n v="14.28571429"/>
    <n v="40.270000000000003"/>
    <n v="0"/>
    <n v="1"/>
    <n v="0"/>
    <n v="0"/>
    <n v="0"/>
    <s v="Thursday"/>
    <s v="RIC"/>
    <n v="0.89061176720479329"/>
    <n v="2.4366198395276233"/>
    <n v="0.70901640370630759"/>
    <n v="1"/>
    <n v="1"/>
    <m/>
    <n v="1"/>
    <n v="0.5"/>
    <x v="1"/>
    <x v="0"/>
  </r>
  <r>
    <x v="4985"/>
    <n v="1"/>
    <d v="2013-11-08T00:00:00"/>
    <d v="2013-11-08T00:00:00"/>
    <d v="2013-11-08T00:00:00"/>
    <n v="31"/>
    <n v="9.6774193549999996"/>
    <n v="3.225806452"/>
    <n v="40"/>
    <n v="0"/>
    <n v="1"/>
    <n v="0"/>
    <n v="1"/>
    <n v="0"/>
    <s v="Monday"/>
    <s v="DCX"/>
    <n v="1.7413424053796569"/>
    <n v="5.7049967028853033"/>
    <n v="0.85085749563908386"/>
    <n v="1"/>
    <n v="1"/>
    <m/>
    <n v="1"/>
    <n v="0.5"/>
    <x v="1"/>
    <x v="0"/>
  </r>
  <r>
    <x v="4986"/>
    <n v="1"/>
    <d v="2013-11-12T00:00:00"/>
    <d v="2013-11-12T00:00:00"/>
    <d v="2013-11-12T00:00:00"/>
    <n v="27"/>
    <n v="74.074074069999995"/>
    <n v="14.81481481"/>
    <n v="52.15"/>
    <n v="0"/>
    <n v="1"/>
    <n v="0"/>
    <n v="0"/>
    <n v="0"/>
    <s v="Wednesday"/>
    <s v="DCX"/>
    <n v="0.91466611837364353"/>
    <n v="2.4959417636740815"/>
    <n v="0.71395404511857663"/>
    <n v="1"/>
    <n v="1"/>
    <m/>
    <n v="1"/>
    <n v="0.5"/>
    <x v="1"/>
    <x v="0"/>
  </r>
  <r>
    <x v="4987"/>
    <n v="1"/>
    <d v="2013-11-06T00:00:00"/>
    <d v="2013-11-06T00:00:00"/>
    <d v="2013-11-06T00:00:00"/>
    <n v="30"/>
    <n v="26.666666670000001"/>
    <n v="6.6666666670000003"/>
    <n v="39.97"/>
    <n v="0"/>
    <n v="1"/>
    <n v="0"/>
    <n v="0"/>
    <n v="0"/>
    <s v="Friday"/>
    <s v="RIC"/>
    <n v="0.89000433409446877"/>
    <n v="2.4351402053946982"/>
    <n v="0.70889106697026361"/>
    <n v="1"/>
    <n v="1"/>
    <m/>
    <n v="1"/>
    <n v="0.5"/>
    <x v="1"/>
    <x v="0"/>
  </r>
  <r>
    <x v="4988"/>
    <n v="1"/>
    <d v="2013-11-06T00:00:00"/>
    <d v="2013-11-06T00:00:00"/>
    <d v="2013-11-06T00:00:00"/>
    <n v="31"/>
    <n v="16.129032259999999"/>
    <n v="0"/>
    <n v="39.97"/>
    <n v="0"/>
    <n v="1"/>
    <n v="1"/>
    <n v="0"/>
    <n v="0"/>
    <s v="Thursday"/>
    <s v="RIC"/>
    <n v="1.7577346031977832"/>
    <n v="5.7992848208402101"/>
    <n v="0.8529257081664029"/>
    <n v="1"/>
    <n v="1"/>
    <m/>
    <n v="1"/>
    <n v="0.5"/>
    <x v="1"/>
    <x v="0"/>
  </r>
  <r>
    <x v="4989"/>
    <n v="1"/>
    <d v="2013-11-06T00:00:00"/>
    <d v="2014-01-01T00:00:00"/>
    <d v="2014-01-07T00:00:00"/>
    <n v="31"/>
    <n v="16.129032259999999"/>
    <n v="6.451612903"/>
    <n v="52.51"/>
    <n v="0.33333333333333298"/>
    <n v="1"/>
    <n v="0"/>
    <n v="0"/>
    <n v="0"/>
    <s v="Friday"/>
    <s v="RIC"/>
    <n v="0.91539503810603295"/>
    <n v="2.497761768114509"/>
    <n v="0.71410288456007209"/>
    <n v="1"/>
    <n v="1"/>
    <m/>
    <n v="1"/>
    <n v="0.5"/>
    <x v="1"/>
    <x v="0"/>
  </r>
  <r>
    <x v="4990"/>
    <n v="1"/>
    <d v="2013-11-06T00:00:00"/>
    <d v="2013-11-06T00:00:00"/>
    <d v="2013-11-06T00:00:00"/>
    <n v="30"/>
    <n v="0"/>
    <n v="0"/>
    <n v="53.35"/>
    <n v="0"/>
    <n v="1"/>
    <n v="0"/>
    <n v="0"/>
    <n v="0"/>
    <s v="Friday"/>
    <s v="DCX"/>
    <n v="0.9170958508149416"/>
    <n v="2.5020136078401007"/>
    <n v="0.71444999592198632"/>
    <n v="1"/>
    <n v="1"/>
    <m/>
    <n v="1"/>
    <n v="0.5"/>
    <x v="1"/>
    <x v="0"/>
  </r>
  <r>
    <x v="4991"/>
    <n v="1"/>
    <d v="2013-11-01T00:00:00"/>
    <d v="2013-11-07T00:00:00"/>
    <d v="2013-11-07T00:00:00"/>
    <n v="30"/>
    <n v="26.666666670000001"/>
    <n v="3.3333333330000001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4992"/>
    <n v="0"/>
    <d v="2013-11-07T00:00:00"/>
    <d v="2013-11-07T00:00:00"/>
    <d v="2013-11-07T00:00:00"/>
    <n v="31"/>
    <n v="9.6774193549999996"/>
    <n v="0"/>
    <n v="95.14"/>
    <n v="0"/>
    <n v="1"/>
    <n v="0"/>
    <n v="0"/>
    <n v="0"/>
    <s v="Monday"/>
    <s v="RIC"/>
    <n v="1.0017112830831447"/>
    <n v="2.7229375606690036"/>
    <n v="0.73139490423785081"/>
    <n v="1"/>
    <n v="0"/>
    <m/>
    <n v="1"/>
    <n v="0.5"/>
    <x v="1"/>
    <x v="1"/>
  </r>
  <r>
    <x v="4993"/>
    <n v="1"/>
    <d v="2013-11-07T00:00:00"/>
    <d v="2013-11-07T00:00:00"/>
    <d v="2013-11-07T00:00:00"/>
    <n v="37"/>
    <n v="10.81081081"/>
    <n v="2.7027027029999999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4994"/>
    <n v="1"/>
    <d v="2013-11-07T00:00:00"/>
    <d v="2013-11-07T00:00:00"/>
    <d v="2013-11-07T00:00:00"/>
    <n v="31"/>
    <n v="9.6774193549999996"/>
    <n v="6.451612903"/>
    <n v="40"/>
    <n v="0"/>
    <n v="1"/>
    <n v="0"/>
    <n v="0"/>
    <n v="0"/>
    <s v="Tuesday"/>
    <s v="DCX"/>
    <n v="0.89006507740550123"/>
    <n v="2.435288128366222"/>
    <n v="0.70890360207555958"/>
    <n v="1"/>
    <n v="1"/>
    <m/>
    <n v="1"/>
    <n v="0.5"/>
    <x v="1"/>
    <x v="0"/>
  </r>
  <r>
    <x v="4995"/>
    <n v="1"/>
    <d v="2013-11-07T00:00:00"/>
    <d v="2013-11-07T00:00:00"/>
    <d v="2013-11-21T00:00:00"/>
    <n v="28"/>
    <n v="53.571428570000002"/>
    <n v="21.428571430000002"/>
    <n v="41.98"/>
    <n v="0.214285714285714"/>
    <n v="1"/>
    <n v="0"/>
    <n v="0"/>
    <n v="0"/>
    <s v="Saturday"/>
    <s v="DCX"/>
    <n v="0.89407413593364293"/>
    <n v="2.4450709378306996"/>
    <n v="0.70973021512593804"/>
    <n v="1"/>
    <n v="1"/>
    <m/>
    <n v="1"/>
    <n v="0.5"/>
    <x v="1"/>
    <x v="0"/>
  </r>
  <r>
    <x v="4996"/>
    <n v="1"/>
    <d v="2013-11-07T00:00:00"/>
    <d v="2013-11-07T00:00:00"/>
    <d v="2013-11-07T00:00:00"/>
    <n v="31"/>
    <n v="6.451612903"/>
    <n v="0"/>
    <n v="40.200000000000003"/>
    <n v="0"/>
    <n v="1"/>
    <n v="0"/>
    <n v="0"/>
    <n v="0"/>
    <s v="Friday"/>
    <s v="RIC"/>
    <n v="0.89047003281238424"/>
    <n v="2.436274511168167"/>
    <n v="0.708987161313824"/>
    <n v="1"/>
    <n v="1"/>
    <m/>
    <n v="1"/>
    <n v="0.5"/>
    <x v="1"/>
    <x v="0"/>
  </r>
  <r>
    <x v="4997"/>
    <n v="1"/>
    <d v="2013-11-07T00:00:00"/>
    <d v="2013-11-07T00:00:00"/>
    <d v="2014-01-04T00:00:00"/>
    <n v="42"/>
    <n v="11.9047619"/>
    <n v="11.9047619"/>
    <n v="46.27"/>
    <n v="6.8965517241379296E-2"/>
    <n v="1"/>
    <n v="1"/>
    <n v="0"/>
    <n v="0"/>
    <s v="Friday"/>
    <s v="RIC"/>
    <n v="1.7704906985145978"/>
    <n v="5.8737348873288848"/>
    <n v="0.8545186835990124"/>
    <n v="1"/>
    <n v="1"/>
    <m/>
    <n v="1"/>
    <n v="0.5"/>
    <x v="1"/>
    <x v="0"/>
  </r>
  <r>
    <x v="4998"/>
    <n v="1"/>
    <d v="2013-11-07T00:00:00"/>
    <d v="2013-11-07T00:00:00"/>
    <d v="2013-11-07T00:00:00"/>
    <n v="29"/>
    <n v="6.896551724"/>
    <n v="0"/>
    <n v="40.020000000000003"/>
    <n v="0"/>
    <n v="1"/>
    <n v="0"/>
    <n v="0"/>
    <n v="0"/>
    <s v="Thursday"/>
    <s v="CHO"/>
    <n v="0.89010557294618953"/>
    <n v="2.4353867486725398"/>
    <n v="0.70891195863568846"/>
    <n v="1"/>
    <n v="1"/>
    <m/>
    <n v="1"/>
    <n v="0.5"/>
    <x v="1"/>
    <x v="0"/>
  </r>
  <r>
    <x v="4999"/>
    <n v="1"/>
    <d v="2013-11-08T00:00:00"/>
    <d v="2013-11-08T00:00:00"/>
    <d v="2013-12-16T00:00:00"/>
    <n v="35"/>
    <n v="48.571428570000002"/>
    <n v="17.14285714"/>
    <n v="59.4"/>
    <n v="5.2631578947368397E-2"/>
    <n v="1"/>
    <n v="0"/>
    <n v="0"/>
    <n v="0"/>
    <s v="Monday"/>
    <s v="RIC"/>
    <n v="0.92934575187315238"/>
    <n v="2.5328515220540724"/>
    <n v="0.71694253388306017"/>
    <n v="1"/>
    <n v="1"/>
    <m/>
    <n v="1"/>
    <n v="0.5"/>
    <x v="1"/>
    <x v="0"/>
  </r>
  <r>
    <x v="5000"/>
    <n v="1"/>
    <d v="2013-11-07T00:00:00"/>
    <d v="2013-11-07T00:00:00"/>
    <d v="2013-11-07T00:00:00"/>
    <n v="30"/>
    <n v="93.333333330000002"/>
    <n v="16.666666670000001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m/>
    <n v="1"/>
    <n v="0.5"/>
    <x v="1"/>
    <x v="0"/>
  </r>
  <r>
    <x v="5001"/>
    <n v="1"/>
    <d v="2013-11-07T00:00:00"/>
    <d v="2013-11-07T00:00:00"/>
    <d v="2014-01-09T00:00:00"/>
    <n v="36"/>
    <n v="0"/>
    <n v="0"/>
    <n v="40.619999999999997"/>
    <n v="6.3492063492063502E-2"/>
    <n v="1"/>
    <n v="1"/>
    <n v="0"/>
    <n v="0"/>
    <s v="Friday"/>
    <s v="CHO"/>
    <n v="1.759050708270153"/>
    <n v="5.8069223137782036"/>
    <n v="0.85309072824647136"/>
    <n v="1"/>
    <n v="1"/>
    <m/>
    <n v="1"/>
    <n v="0.5"/>
    <x v="1"/>
    <x v="0"/>
  </r>
  <r>
    <x v="5002"/>
    <n v="1"/>
    <d v="2013-11-07T00:00:00"/>
    <d v="2013-11-07T00:00:00"/>
    <d v="2013-11-07T00:00:00"/>
    <n v="33"/>
    <n v="15.15151515"/>
    <n v="9.0909090910000003"/>
    <n v="40.270000000000003"/>
    <n v="0"/>
    <n v="1"/>
    <n v="0"/>
    <n v="0"/>
    <n v="0"/>
    <s v="Friday"/>
    <s v="RIC"/>
    <n v="0.89061176720479329"/>
    <n v="2.4366198395276233"/>
    <n v="0.70901640370630759"/>
    <n v="1"/>
    <n v="1"/>
    <m/>
    <n v="1"/>
    <n v="0.5"/>
    <x v="1"/>
    <x v="0"/>
  </r>
  <r>
    <x v="5003"/>
    <n v="1"/>
    <d v="2013-11-07T00:00:00"/>
    <d v="2013-11-07T00:00:00"/>
    <d v="2013-11-07T00:00:00"/>
    <n v="30"/>
    <n v="6.6666666670000003"/>
    <n v="0"/>
    <n v="46.38"/>
    <n v="0"/>
    <n v="1"/>
    <n v="0"/>
    <n v="0"/>
    <n v="0"/>
    <s v="Friday"/>
    <s v="RIC"/>
    <n v="0.90298315488506897"/>
    <n v="2.4669514433503381"/>
    <n v="0.71156215587673888"/>
    <n v="1"/>
    <n v="1"/>
    <m/>
    <n v="1"/>
    <n v="0.5"/>
    <x v="1"/>
    <x v="0"/>
  </r>
  <r>
    <x v="5004"/>
    <n v="0"/>
    <d v="2013-11-07T00:00:00"/>
    <d v="2013-11-07T00:00:00"/>
    <d v="2013-11-07T00:00:00"/>
    <n v="17"/>
    <n v="58.823529409999999"/>
    <n v="0"/>
    <n v="40.020000000000003"/>
    <n v="0"/>
    <n v="1"/>
    <n v="0"/>
    <n v="0"/>
    <n v="0"/>
    <s v="Wednesday"/>
    <s v="CHO"/>
    <n v="0.89010557294618953"/>
    <n v="2.4353867486725398"/>
    <n v="0.70891195863568846"/>
    <n v="1"/>
    <n v="0"/>
    <m/>
    <n v="1"/>
    <n v="0.5"/>
    <x v="1"/>
    <x v="1"/>
  </r>
  <r>
    <x v="5005"/>
    <n v="1"/>
    <d v="2013-11-07T00:00:00"/>
    <d v="2013-11-07T00:00:00"/>
    <d v="2013-11-07T00:00:00"/>
    <n v="28"/>
    <n v="10.71428571"/>
    <n v="0"/>
    <n v="54.7"/>
    <n v="0"/>
    <n v="1"/>
    <n v="1"/>
    <n v="0"/>
    <n v="0"/>
    <s v="Friday"/>
    <s v="RIC"/>
    <n v="1.7875595689147161"/>
    <n v="5.974853441602888"/>
    <n v="0.8566278118425682"/>
    <n v="1"/>
    <n v="1"/>
    <m/>
    <n v="1"/>
    <n v="0.5"/>
    <x v="1"/>
    <x v="0"/>
  </r>
  <r>
    <x v="5006"/>
    <n v="1"/>
    <d v="2013-11-07T00:00:00"/>
    <d v="2013-11-07T00:00:00"/>
    <d v="2013-11-07T00:00:00"/>
    <n v="30"/>
    <n v="13.33333333"/>
    <n v="6.6666666670000003"/>
    <n v="40.020000000000003"/>
    <n v="0"/>
    <n v="1"/>
    <n v="0"/>
    <n v="0"/>
    <n v="0"/>
    <s v="Tuesday"/>
    <s v="CHO"/>
    <n v="0.89010557294618953"/>
    <n v="2.4353867486725398"/>
    <n v="0.70891195863568846"/>
    <n v="1"/>
    <n v="1"/>
    <m/>
    <n v="1"/>
    <n v="0.5"/>
    <x v="1"/>
    <x v="0"/>
  </r>
  <r>
    <x v="5007"/>
    <n v="1"/>
    <d v="2013-11-07T00:00:00"/>
    <d v="2013-11-07T00:00:00"/>
    <d v="2013-12-05T00:00:00"/>
    <n v="32"/>
    <n v="0"/>
    <n v="0"/>
    <n v="80.98"/>
    <n v="0.107142857142857"/>
    <n v="1"/>
    <n v="0"/>
    <n v="0"/>
    <n v="0"/>
    <s v="Friday"/>
    <s v="CHO"/>
    <n v="0.97304044027582826"/>
    <n v="2.6459771772452161"/>
    <n v="0.72572510704645499"/>
    <n v="1"/>
    <n v="1"/>
    <m/>
    <n v="1"/>
    <n v="0.5"/>
    <x v="1"/>
    <x v="0"/>
  </r>
  <r>
    <x v="5008"/>
    <n v="0"/>
    <d v="2013-11-07T00:00:00"/>
    <d v="2013-11-07T00:00:00"/>
    <d v="2013-11-07T00:00:00"/>
    <n v="3"/>
    <n v="66.666666669999998"/>
    <n v="0"/>
    <n v="40.020000000000003"/>
    <n v="0"/>
    <n v="1"/>
    <n v="0"/>
    <n v="0"/>
    <n v="0"/>
    <s v="Friday"/>
    <s v="CHO"/>
    <n v="0.89010557294618953"/>
    <n v="2.4353867486725398"/>
    <n v="0.70891195863568846"/>
    <n v="1"/>
    <n v="0"/>
    <m/>
    <n v="1"/>
    <n v="0.5"/>
    <x v="1"/>
    <x v="1"/>
  </r>
  <r>
    <x v="5009"/>
    <n v="1"/>
    <d v="2013-11-07T00:00:00"/>
    <d v="2013-11-07T00:00:00"/>
    <d v="2013-11-07T00:00:00"/>
    <n v="29"/>
    <n v="17.241379309999999"/>
    <n v="0"/>
    <n v="40.020000000000003"/>
    <n v="0"/>
    <n v="1"/>
    <n v="0"/>
    <n v="0"/>
    <n v="0"/>
    <s v="Thursday"/>
    <s v="CHO"/>
    <n v="0.89010557294618953"/>
    <n v="2.4353867486725398"/>
    <n v="0.70891195863568846"/>
    <n v="1"/>
    <n v="1"/>
    <m/>
    <n v="1"/>
    <n v="0.5"/>
    <x v="1"/>
    <x v="0"/>
  </r>
  <r>
    <x v="5010"/>
    <n v="1"/>
    <d v="2013-11-07T00:00:00"/>
    <d v="2013-11-07T00:00:00"/>
    <d v="2013-11-07T00:00:00"/>
    <n v="31"/>
    <n v="0"/>
    <n v="0"/>
    <n v="40"/>
    <n v="0"/>
    <n v="1"/>
    <n v="0"/>
    <n v="0"/>
    <n v="0"/>
    <s v="Tuesday"/>
    <s v="DCX"/>
    <n v="0.89006507740550123"/>
    <n v="2.435288128366222"/>
    <n v="0.70890360207555958"/>
    <n v="1"/>
    <n v="1"/>
    <m/>
    <n v="1"/>
    <n v="0.5"/>
    <x v="1"/>
    <x v="0"/>
  </r>
  <r>
    <x v="5011"/>
    <n v="1"/>
    <d v="2013-11-07T00:00:00"/>
    <d v="2013-11-07T00:00:00"/>
    <d v="2013-11-07T00:00:00"/>
    <n v="32"/>
    <n v="0"/>
    <n v="0"/>
    <n v="43.29"/>
    <n v="0"/>
    <n v="1"/>
    <n v="0"/>
    <n v="0"/>
    <n v="0"/>
    <s v="Saturday"/>
    <s v="BWI"/>
    <n v="0.89672659384872655"/>
    <n v="2.4515649943911231"/>
    <n v="0.71027635242997766"/>
    <n v="1"/>
    <n v="1"/>
    <m/>
    <n v="1"/>
    <n v="0.5"/>
    <x v="1"/>
    <x v="0"/>
  </r>
  <r>
    <x v="5012"/>
    <n v="1"/>
    <d v="2013-11-07T00:00:00"/>
    <d v="2013-12-05T00:00:00"/>
    <d v="2014-01-13T00:00:00"/>
    <n v="52"/>
    <n v="17.30769231"/>
    <n v="3.846153846"/>
    <n v="37.409999999999997"/>
    <n v="0.30769230769230799"/>
    <n v="1"/>
    <n v="1"/>
    <n v="1"/>
    <n v="0"/>
    <s v="Tuesday"/>
    <s v="DCX"/>
    <n v="2.6038285019638363"/>
    <n v="13.515382780432347"/>
    <n v="0.93110756945741291"/>
    <n v="1"/>
    <n v="1"/>
    <m/>
    <n v="1"/>
    <n v="0.5"/>
    <x v="1"/>
    <x v="0"/>
  </r>
  <r>
    <x v="5013"/>
    <n v="1"/>
    <d v="2013-11-07T00:00:00"/>
    <d v="2013-11-07T00:00:00"/>
    <d v="2013-11-07T00:00:00"/>
    <n v="29"/>
    <n v="20.689655170000002"/>
    <n v="0"/>
    <n v="73.92"/>
    <n v="0"/>
    <n v="1"/>
    <n v="0"/>
    <n v="0"/>
    <n v="0"/>
    <s v="Friday"/>
    <s v="CHO"/>
    <n v="0.95874551441285827"/>
    <n v="2.6084221920380264"/>
    <n v="0.72287056592033572"/>
    <n v="1"/>
    <n v="1"/>
    <m/>
    <n v="1"/>
    <n v="0.5"/>
    <x v="1"/>
    <x v="0"/>
  </r>
  <r>
    <x v="5014"/>
    <n v="1"/>
    <d v="2013-11-07T00:00:00"/>
    <d v="2013-11-07T00:00:00"/>
    <d v="2013-11-07T00:00:00"/>
    <n v="38"/>
    <n v="15.78947368"/>
    <n v="2.6315789469999999"/>
    <n v="40.020000000000003"/>
    <n v="0"/>
    <n v="1"/>
    <n v="0"/>
    <n v="0"/>
    <n v="0"/>
    <s v="Friday"/>
    <s v="CHO"/>
    <n v="0.89010557294618953"/>
    <n v="2.4353867486725398"/>
    <n v="0.70891195863568846"/>
    <n v="1"/>
    <n v="1"/>
    <m/>
    <n v="1"/>
    <n v="0.5"/>
    <x v="1"/>
    <x v="0"/>
  </r>
  <r>
    <x v="5015"/>
    <n v="1"/>
    <d v="2013-11-06T00:00:00"/>
    <d v="2013-11-07T00:00:00"/>
    <d v="2013-11-07T00:00:00"/>
    <n v="35"/>
    <n v="5.7142857139999998"/>
    <n v="0"/>
    <n v="40.200000000000003"/>
    <n v="0"/>
    <n v="1"/>
    <n v="0"/>
    <n v="0"/>
    <n v="0"/>
    <s v="Tuesday"/>
    <s v="RIC"/>
    <n v="0.89047003281238424"/>
    <n v="2.436274511168167"/>
    <n v="0.708987161313824"/>
    <n v="1"/>
    <n v="1"/>
    <m/>
    <n v="1"/>
    <n v="0.5"/>
    <x v="1"/>
    <x v="0"/>
  </r>
  <r>
    <x v="5016"/>
    <n v="1"/>
    <d v="2013-11-07T00:00:00"/>
    <d v="2013-11-07T00:00:00"/>
    <d v="2013-11-07T00:00:00"/>
    <n v="32"/>
    <n v="0"/>
    <n v="0"/>
    <n v="40.270000000000003"/>
    <n v="0"/>
    <n v="1"/>
    <n v="0"/>
    <n v="0"/>
    <n v="0"/>
    <s v="Monday"/>
    <s v="RIC"/>
    <n v="0.89061176720479329"/>
    <n v="2.4366198395276233"/>
    <n v="0.70901640370630759"/>
    <n v="1"/>
    <n v="1"/>
    <m/>
    <n v="1"/>
    <n v="0.5"/>
    <x v="1"/>
    <x v="0"/>
  </r>
  <r>
    <x v="5017"/>
    <n v="1"/>
    <d v="2013-11-07T00:00:00"/>
    <d v="2013-11-07T00:00:00"/>
    <d v="2013-11-07T00:00:00"/>
    <n v="29"/>
    <n v="13.79310345"/>
    <n v="0"/>
    <n v="40.020000000000003"/>
    <n v="0"/>
    <n v="1"/>
    <n v="0"/>
    <n v="0"/>
    <n v="0"/>
    <s v="Thursday"/>
    <s v="CHO"/>
    <n v="0.89010557294618953"/>
    <n v="2.4353867486725398"/>
    <n v="0.70891195863568846"/>
    <n v="1"/>
    <n v="1"/>
    <m/>
    <n v="1"/>
    <n v="0.5"/>
    <x v="1"/>
    <x v="0"/>
  </r>
  <r>
    <x v="5018"/>
    <n v="1"/>
    <d v="2013-11-07T00:00:00"/>
    <d v="2013-12-17T00:00:00"/>
    <d v="2013-12-17T00:00:00"/>
    <n v="35"/>
    <n v="14.28571429"/>
    <n v="0"/>
    <n v="32.619999999999997"/>
    <n v="0"/>
    <n v="1"/>
    <n v="0"/>
    <n v="0"/>
    <n v="0"/>
    <s v="Thursday"/>
    <s v="CHO"/>
    <n v="0.87512222289151853"/>
    <n v="2.3991685093603707"/>
    <n v="0.70581040709035858"/>
    <n v="1"/>
    <n v="1"/>
    <m/>
    <n v="1"/>
    <n v="0.5"/>
    <x v="1"/>
    <x v="0"/>
  </r>
  <r>
    <x v="5019"/>
    <n v="1"/>
    <d v="2013-11-08T00:00:00"/>
    <d v="2013-11-08T00:00:00"/>
    <d v="2013-11-16T00:00:00"/>
    <n v="23"/>
    <n v="78.260869569999997"/>
    <n v="0"/>
    <n v="104.96"/>
    <n v="0.25"/>
    <n v="1"/>
    <n v="0"/>
    <n v="0"/>
    <n v="0"/>
    <s v="Monday"/>
    <s v="RIC"/>
    <n v="1.0215945935611002"/>
    <n v="2.7776204100942352"/>
    <n v="0.73528309055936769"/>
    <n v="1"/>
    <n v="1"/>
    <m/>
    <n v="1"/>
    <n v="0.5"/>
    <x v="1"/>
    <x v="0"/>
  </r>
  <r>
    <x v="5020"/>
    <n v="1"/>
    <d v="2013-11-08T00:00:00"/>
    <d v="2013-11-08T00:00:00"/>
    <d v="2013-11-08T00:00:00"/>
    <n v="28"/>
    <n v="25"/>
    <n v="3.5714285710000002"/>
    <n v="54.48"/>
    <n v="0"/>
    <n v="1"/>
    <n v="0"/>
    <n v="0"/>
    <n v="0"/>
    <s v="Wednesday"/>
    <s v="DCX"/>
    <n v="0.91938384886383051"/>
    <n v="2.5077447640300372"/>
    <n v="0.71491654402725047"/>
    <n v="1"/>
    <n v="1"/>
    <m/>
    <n v="1"/>
    <n v="0.5"/>
    <x v="1"/>
    <x v="0"/>
  </r>
  <r>
    <x v="5021"/>
    <n v="1"/>
    <d v="2013-11-08T00:00:00"/>
    <d v="2013-12-01T00:00:00"/>
    <d v="2013-12-29T00:00:00"/>
    <n v="34"/>
    <n v="44.117647060000003"/>
    <n v="11.764705879999999"/>
    <n v="59.66"/>
    <n v="7.1428571428571397E-2"/>
    <n v="1"/>
    <n v="0"/>
    <n v="0"/>
    <n v="0"/>
    <s v="Monday"/>
    <s v="CHO"/>
    <n v="0.9298721939021003"/>
    <n v="2.5341852725887324"/>
    <n v="0.71704935568714068"/>
    <n v="1"/>
    <n v="1"/>
    <m/>
    <n v="1"/>
    <n v="0.5"/>
    <x v="1"/>
    <x v="0"/>
  </r>
  <r>
    <x v="5022"/>
    <n v="1"/>
    <d v="2013-11-08T00:00:00"/>
    <d v="2013-11-08T00:00:00"/>
    <d v="2013-11-08T00:00:00"/>
    <n v="30"/>
    <n v="13.33333333"/>
    <n v="3.3333333330000001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5023"/>
    <n v="1"/>
    <d v="2013-11-06T00:00:00"/>
    <d v="2013-11-17T00:00:00"/>
    <d v="2013-11-17T00:00:00"/>
    <n v="27"/>
    <n v="44.444444439999998"/>
    <n v="14.81481481"/>
    <n v="52.78"/>
    <n v="0"/>
    <n v="1"/>
    <n v="0"/>
    <n v="0"/>
    <n v="0"/>
    <s v="Tuesday"/>
    <s v="CHO"/>
    <n v="0.91594172790532502"/>
    <n v="2.4991276423149267"/>
    <n v="0.71421448365958218"/>
    <n v="1"/>
    <n v="1"/>
    <m/>
    <n v="1"/>
    <n v="0.5"/>
    <x v="1"/>
    <x v="0"/>
  </r>
  <r>
    <x v="5024"/>
    <n v="1"/>
    <d v="2013-11-08T00:00:00"/>
    <d v="2013-11-08T00:00:00"/>
    <d v="2014-01-19T00:00:00"/>
    <n v="37"/>
    <n v="21.621621619999999"/>
    <n v="10.81081081"/>
    <n v="50.8"/>
    <n v="9.7222222222222196E-2"/>
    <n v="1"/>
    <n v="0"/>
    <n v="0"/>
    <n v="0"/>
    <s v="Monday"/>
    <s v="CHO"/>
    <n v="0.91193266937718331"/>
    <n v="2.4891285501929343"/>
    <n v="0.71339548382512186"/>
    <n v="1"/>
    <n v="1"/>
    <m/>
    <n v="1"/>
    <n v="0.5"/>
    <x v="1"/>
    <x v="0"/>
  </r>
  <r>
    <x v="5025"/>
    <n v="0"/>
    <d v="2013-11-08T00:00:00"/>
    <d v="2013-11-08T00:00:00"/>
    <d v="2013-11-08T00:00:00"/>
    <n v="2"/>
    <n v="0"/>
    <n v="0"/>
    <n v="40.020000000000003"/>
    <n v="0"/>
    <n v="1"/>
    <n v="0"/>
    <n v="0"/>
    <n v="0"/>
    <s v="Tuesday"/>
    <s v="CHO"/>
    <n v="0.89010557294618953"/>
    <n v="2.4353867486725398"/>
    <n v="0.70891195863568846"/>
    <n v="1"/>
    <n v="0"/>
    <m/>
    <n v="1"/>
    <n v="0.5"/>
    <x v="1"/>
    <x v="1"/>
  </r>
  <r>
    <x v="5026"/>
    <n v="1"/>
    <d v="2013-11-08T00:00:00"/>
    <d v="2013-11-08T00:00:00"/>
    <d v="2013-11-08T00:00:00"/>
    <n v="27"/>
    <n v="59.25925926"/>
    <n v="0"/>
    <n v="40"/>
    <n v="0"/>
    <n v="1"/>
    <n v="0"/>
    <n v="0"/>
    <n v="0"/>
    <s v="Friday"/>
    <s v="DCX"/>
    <n v="0.89006507740550123"/>
    <n v="2.435288128366222"/>
    <n v="0.70890360207555958"/>
    <n v="1"/>
    <n v="1"/>
    <m/>
    <n v="1"/>
    <n v="0.5"/>
    <x v="1"/>
    <x v="0"/>
  </r>
  <r>
    <x v="5027"/>
    <n v="1"/>
    <d v="2013-11-08T00:00:00"/>
    <d v="2013-11-08T00:00:00"/>
    <d v="2013-11-08T00:00:00"/>
    <n v="32"/>
    <n v="9.375"/>
    <n v="0"/>
    <n v="59.18"/>
    <n v="0"/>
    <n v="1"/>
    <n v="0"/>
    <n v="0"/>
    <n v="0"/>
    <s v="Wednesday"/>
    <s v="RIC"/>
    <n v="0.92890030092558107"/>
    <n v="2.5317235121986976"/>
    <n v="0.71685212714246604"/>
    <n v="1"/>
    <n v="1"/>
    <m/>
    <n v="1"/>
    <n v="0.5"/>
    <x v="1"/>
    <x v="0"/>
  </r>
  <r>
    <x v="5028"/>
    <n v="1"/>
    <d v="2013-11-08T00:00:00"/>
    <d v="2013-11-17T00:00:00"/>
    <d v="2013-11-24T00:00:00"/>
    <n v="29"/>
    <n v="51.724137929999998"/>
    <n v="10.34482759"/>
    <n v="38.46"/>
    <n v="0.28571428571428598"/>
    <n v="1"/>
    <n v="0"/>
    <n v="0"/>
    <n v="0"/>
    <s v="Monday"/>
    <s v="RIC"/>
    <n v="0.88694692077250215"/>
    <n v="2.4277063452721914"/>
    <n v="0.7082597226045072"/>
    <n v="1"/>
    <n v="1"/>
    <m/>
    <n v="1"/>
    <n v="0.5"/>
    <x v="1"/>
    <x v="0"/>
  </r>
  <r>
    <x v="5029"/>
    <n v="0"/>
    <d v="2013-11-08T00:00:00"/>
    <d v="2013-11-11T00:00:00"/>
    <d v="2014-01-14T00:00:00"/>
    <n v="3"/>
    <n v="100"/>
    <n v="33.333333330000002"/>
    <n v="57.92"/>
    <n v="3.125E-2"/>
    <n v="1"/>
    <n v="0"/>
    <n v="0"/>
    <n v="0"/>
    <s v="Wednesday"/>
    <s v="CHO"/>
    <n v="0.9263490818622182"/>
    <n v="2.525272763047159"/>
    <n v="0.71633400669523661"/>
    <n v="1"/>
    <n v="0"/>
    <m/>
    <n v="1"/>
    <n v="0.5"/>
    <x v="1"/>
    <x v="1"/>
  </r>
  <r>
    <x v="5030"/>
    <n v="1"/>
    <d v="2013-11-08T00:00:00"/>
    <d v="2013-11-08T00:00:00"/>
    <d v="2013-11-08T00:00:00"/>
    <n v="37"/>
    <n v="5.4054054049999998"/>
    <n v="2.7027027029999999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5031"/>
    <n v="1"/>
    <d v="2013-11-08T00:00:00"/>
    <d v="2013-11-08T00:00:00"/>
    <d v="2013-11-08T00:00:00"/>
    <n v="35"/>
    <n v="20"/>
    <n v="5.7142857139999998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m/>
    <n v="1"/>
    <n v="0.5"/>
    <x v="1"/>
    <x v="0"/>
  </r>
  <r>
    <x v="5032"/>
    <n v="1"/>
    <d v="2013-11-08T00:00:00"/>
    <d v="2013-11-08T00:00:00"/>
    <d v="2013-11-08T00:00:00"/>
    <n v="32"/>
    <n v="3.125"/>
    <n v="0"/>
    <n v="40.25"/>
    <n v="0"/>
    <n v="1"/>
    <n v="0"/>
    <n v="0"/>
    <n v="0"/>
    <s v="Monday"/>
    <s v="CHO"/>
    <n v="0.89057127166410499"/>
    <n v="2.4365211692876358"/>
    <n v="0.7090080489138112"/>
    <n v="1"/>
    <n v="1"/>
    <m/>
    <n v="1"/>
    <n v="0.5"/>
    <x v="1"/>
    <x v="0"/>
  </r>
  <r>
    <x v="5033"/>
    <n v="1"/>
    <d v="2013-11-08T00:00:00"/>
    <d v="2013-11-08T00:00:00"/>
    <d v="2014-01-13T00:00:00"/>
    <n v="39"/>
    <n v="12.820512819999999"/>
    <n v="2.5641025640000001"/>
    <n v="41.86"/>
    <n v="0.10606060606060599"/>
    <n v="1"/>
    <n v="1"/>
    <n v="0"/>
    <n v="0"/>
    <s v="Tuesday"/>
    <s v="RIC"/>
    <n v="1.7615614317928276"/>
    <n v="5.8215202081957642"/>
    <n v="0.85340511066748104"/>
    <n v="1"/>
    <n v="1"/>
    <m/>
    <n v="1"/>
    <n v="0.5"/>
    <x v="1"/>
    <x v="0"/>
  </r>
  <r>
    <x v="5034"/>
    <n v="0"/>
    <d v="2013-11-08T00:00:00"/>
    <d v="2013-11-08T00:00:00"/>
    <d v="2013-11-08T00:00:00"/>
    <n v="27"/>
    <n v="11.11111111"/>
    <n v="0"/>
    <n v="215.21"/>
    <n v="0"/>
    <n v="0"/>
    <n v="0"/>
    <n v="0"/>
    <n v="0"/>
    <s v="Wednesday"/>
    <s v="RIC"/>
    <n v="0.43575226557645369"/>
    <n v="1.5461257187371176"/>
    <n v="0.60724641652965916"/>
    <n v="1"/>
    <n v="0"/>
    <m/>
    <n v="1"/>
    <n v="0.5"/>
    <x v="1"/>
    <x v="1"/>
  </r>
  <r>
    <x v="5035"/>
    <n v="1"/>
    <d v="2013-11-08T00:00:00"/>
    <d v="2013-11-08T00:00:00"/>
    <d v="2013-11-08T00:00:00"/>
    <n v="33"/>
    <n v="3.0303030299999998"/>
    <n v="0"/>
    <n v="40.020000000000003"/>
    <n v="0"/>
    <n v="1"/>
    <n v="0"/>
    <n v="1"/>
    <n v="0"/>
    <s v="Monday"/>
    <s v="DCX"/>
    <n v="1.7413829009203452"/>
    <n v="5.705227734489255"/>
    <n v="0.85086263441040733"/>
    <n v="1"/>
    <n v="1"/>
    <m/>
    <n v="1"/>
    <n v="0.5"/>
    <x v="1"/>
    <x v="0"/>
  </r>
  <r>
    <x v="5036"/>
    <n v="1"/>
    <d v="2013-11-09T00:00:00"/>
    <d v="2013-11-10T00:00:00"/>
    <d v="2013-11-10T00:00:00"/>
    <n v="38"/>
    <n v="10.52631579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5037"/>
    <n v="1"/>
    <d v="2013-11-09T00:00:00"/>
    <d v="2013-11-09T00:00:00"/>
    <d v="2013-11-09T00:00:00"/>
    <n v="31"/>
    <n v="0"/>
    <n v="0"/>
    <n v="55.49"/>
    <n v="0"/>
    <n v="1"/>
    <n v="0"/>
    <n v="0"/>
    <n v="0"/>
    <s v="Monday"/>
    <s v="RIC"/>
    <n v="0.92142887366858972"/>
    <n v="2.5128784117057714"/>
    <n v="0.71533315907896067"/>
    <n v="1"/>
    <n v="1"/>
    <m/>
    <n v="1"/>
    <n v="0.5"/>
    <x v="1"/>
    <x v="0"/>
  </r>
  <r>
    <x v="5038"/>
    <n v="1"/>
    <d v="2013-11-09T00:00:00"/>
    <d v="2013-11-09T00:00:00"/>
    <d v="2013-12-16T00:00:00"/>
    <n v="35"/>
    <n v="37.142857139999997"/>
    <n v="28.571428569999998"/>
    <n v="50.13"/>
    <n v="8.1081081081081099E-2"/>
    <n v="1"/>
    <n v="0"/>
    <n v="0"/>
    <n v="0"/>
    <s v="Thursday"/>
    <s v="CHO"/>
    <n v="0.91057606876412522"/>
    <n v="2.4857540862931802"/>
    <n v="0.71311802977374694"/>
    <n v="1"/>
    <n v="1"/>
    <m/>
    <n v="1"/>
    <n v="0.5"/>
    <x v="1"/>
    <x v="0"/>
  </r>
  <r>
    <x v="5039"/>
    <n v="1"/>
    <d v="2013-11-07T00:00:00"/>
    <d v="2013-11-09T00:00:00"/>
    <d v="2013-11-09T00:00:00"/>
    <n v="31"/>
    <n v="9.6774193549999996"/>
    <n v="0"/>
    <n v="88.38"/>
    <n v="0"/>
    <n v="1"/>
    <n v="0"/>
    <n v="0"/>
    <n v="0"/>
    <s v="Tuesday"/>
    <s v="BWI"/>
    <n v="0.98802379033049925"/>
    <n v="2.6859212804818644"/>
    <n v="0.72869740726821253"/>
    <n v="1"/>
    <n v="1"/>
    <m/>
    <n v="1"/>
    <n v="0.5"/>
    <x v="1"/>
    <x v="0"/>
  </r>
  <r>
    <x v="5040"/>
    <n v="1"/>
    <d v="2013-11-09T00:00:00"/>
    <d v="2013-11-09T00:00:00"/>
    <d v="2013-11-09T00:00:00"/>
    <n v="29"/>
    <n v="6.896551724"/>
    <n v="6.896551724"/>
    <n v="143.02000000000001"/>
    <n v="0"/>
    <n v="1"/>
    <n v="0"/>
    <n v="0"/>
    <n v="0"/>
    <s v="Monday"/>
    <s v="RIC"/>
    <n v="1.0986576074909353"/>
    <n v="3.0001359595492172"/>
    <n v="0.75000849718300777"/>
    <n v="1"/>
    <n v="1"/>
    <m/>
    <n v="1"/>
    <n v="0.5"/>
    <x v="1"/>
    <x v="0"/>
  </r>
  <r>
    <x v="5041"/>
    <n v="1"/>
    <d v="2013-11-09T00:00:00"/>
    <d v="2013-11-10T00:00:00"/>
    <d v="2013-11-10T00:00:00"/>
    <n v="37"/>
    <n v="8.1081081079999997"/>
    <n v="0"/>
    <n v="74.91"/>
    <n v="0"/>
    <n v="1"/>
    <n v="0"/>
    <n v="0"/>
    <n v="0"/>
    <s v="Tuesday"/>
    <s v="DCX"/>
    <n v="0.96075004367692918"/>
    <n v="2.6136560946579572"/>
    <n v="0.72327195123014254"/>
    <n v="1"/>
    <n v="1"/>
    <m/>
    <n v="1"/>
    <n v="0.5"/>
    <x v="1"/>
    <x v="0"/>
  </r>
  <r>
    <x v="5042"/>
    <n v="1"/>
    <d v="2013-11-09T00:00:00"/>
    <d v="2013-11-10T00:00:00"/>
    <d v="2013-11-10T00:00:00"/>
    <n v="38"/>
    <n v="0"/>
    <n v="0"/>
    <n v="40.020000000000003"/>
    <n v="0"/>
    <n v="1"/>
    <n v="1"/>
    <n v="0"/>
    <n v="0"/>
    <s v="Wednesday"/>
    <s v="RIC"/>
    <n v="1.7578358420495039"/>
    <n v="5.7998719634965958"/>
    <n v="0.85293840746292737"/>
    <n v="1"/>
    <n v="1"/>
    <m/>
    <n v="1"/>
    <n v="0.5"/>
    <x v="1"/>
    <x v="0"/>
  </r>
  <r>
    <x v="5043"/>
    <n v="1"/>
    <d v="2013-11-09T00:00:00"/>
    <d v="2013-11-09T00:00:00"/>
    <d v="2013-11-09T00:00:00"/>
    <n v="26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5044"/>
    <n v="1"/>
    <d v="2013-11-09T00:00:00"/>
    <d v="2013-11-09T00:00:00"/>
    <d v="2013-11-25T00:00:00"/>
    <n v="33"/>
    <n v="0"/>
    <n v="0"/>
    <n v="40.729999999999997"/>
    <n v="0.125"/>
    <n v="1"/>
    <n v="0"/>
    <n v="0"/>
    <n v="0"/>
    <s v="Tuesday"/>
    <s v="DCX"/>
    <n v="0.89154316464062422"/>
    <n v="2.4388903582117547"/>
    <n v="0.70920852489173092"/>
    <n v="1"/>
    <n v="1"/>
    <m/>
    <n v="1"/>
    <n v="0.5"/>
    <x v="1"/>
    <x v="0"/>
  </r>
  <r>
    <x v="5045"/>
    <n v="1"/>
    <d v="2013-11-09T00:00:00"/>
    <d v="2013-11-11T00:00:00"/>
    <d v="2013-11-11T00:00:00"/>
    <n v="25"/>
    <n v="12"/>
    <n v="4"/>
    <n v="75.92"/>
    <n v="0"/>
    <n v="1"/>
    <n v="0"/>
    <n v="0"/>
    <n v="0"/>
    <s v="Wednesday"/>
    <s v="DCX"/>
    <n v="0.96279506848168828"/>
    <n v="2.619006555250265"/>
    <n v="0.72368107525275072"/>
    <n v="1"/>
    <n v="1"/>
    <m/>
    <n v="1"/>
    <n v="0.5"/>
    <x v="1"/>
    <x v="0"/>
  </r>
  <r>
    <x v="5046"/>
    <n v="0"/>
    <d v="2013-11-09T00:00:00"/>
    <d v="2013-11-09T00:00:00"/>
    <d v="2013-11-09T00:00:00"/>
    <n v="2"/>
    <n v="100"/>
    <n v="0"/>
    <n v="40"/>
    <n v="0"/>
    <n v="1"/>
    <n v="0"/>
    <n v="0"/>
    <n v="0"/>
    <s v="Monday"/>
    <s v="DCX"/>
    <n v="0.89006507740550123"/>
    <n v="2.435288128366222"/>
    <n v="0.70890360207555958"/>
    <n v="1"/>
    <n v="0"/>
    <m/>
    <n v="1"/>
    <n v="0.5"/>
    <x v="1"/>
    <x v="1"/>
  </r>
  <r>
    <x v="5047"/>
    <n v="1"/>
    <d v="2013-10-29T00:00:00"/>
    <d v="2013-11-11T00:00:00"/>
    <d v="2013-11-11T00:00:00"/>
    <n v="29"/>
    <n v="27.586206900000001"/>
    <n v="3.448275862"/>
    <n v="40.020000000000003"/>
    <n v="0"/>
    <n v="1"/>
    <n v="1"/>
    <n v="0"/>
    <n v="0"/>
    <s v="Thursday"/>
    <s v="RIC"/>
    <n v="1.7578358420495039"/>
    <n v="5.7998719634965958"/>
    <n v="0.85293840746292737"/>
    <n v="1"/>
    <n v="1"/>
    <m/>
    <n v="1"/>
    <n v="0.5"/>
    <x v="1"/>
    <x v="0"/>
  </r>
  <r>
    <x v="5048"/>
    <n v="1"/>
    <d v="2013-11-01T00:00:00"/>
    <d v="2013-11-09T00:00:00"/>
    <d v="2013-11-09T00:00:00"/>
    <n v="29"/>
    <n v="48.275862070000002"/>
    <n v="0"/>
    <n v="50.28"/>
    <n v="0"/>
    <n v="1"/>
    <n v="0"/>
    <n v="0"/>
    <n v="0"/>
    <s v="Monday"/>
    <s v="RIC"/>
    <n v="0.91087978531928748"/>
    <n v="2.4865091656204918"/>
    <n v="0.71318016029880971"/>
    <n v="1"/>
    <n v="1"/>
    <m/>
    <n v="1"/>
    <n v="0.5"/>
    <x v="1"/>
    <x v="0"/>
  </r>
  <r>
    <x v="5049"/>
    <n v="1"/>
    <d v="2013-11-09T00:00:00"/>
    <d v="2013-11-09T00:00:00"/>
    <d v="2013-11-09T00:00:00"/>
    <n v="26"/>
    <n v="57.69230769"/>
    <n v="0"/>
    <n v="40.25"/>
    <n v="0"/>
    <n v="1"/>
    <n v="1"/>
    <n v="0"/>
    <n v="0"/>
    <s v="Tuesday"/>
    <s v="RIC"/>
    <n v="1.7583015407674194"/>
    <n v="5.8025735854561855"/>
    <n v="0.85299681253900916"/>
    <n v="1"/>
    <n v="1"/>
    <m/>
    <n v="1"/>
    <n v="0.5"/>
    <x v="1"/>
    <x v="0"/>
  </r>
  <r>
    <x v="5050"/>
    <n v="1"/>
    <d v="2013-11-09T00:00:00"/>
    <d v="2013-11-09T00:00:00"/>
    <d v="2013-11-09T00:00:00"/>
    <n v="31"/>
    <n v="22.58064516"/>
    <n v="9.6774193549999996"/>
    <n v="44.25"/>
    <n v="0"/>
    <n v="1"/>
    <n v="0"/>
    <n v="0"/>
    <n v="0"/>
    <s v="Monday"/>
    <s v="DCX"/>
    <n v="0.89867037980176501"/>
    <n v="2.4563349463711486"/>
    <n v="0.71067618864603588"/>
    <n v="1"/>
    <n v="1"/>
    <m/>
    <n v="1"/>
    <n v="0.5"/>
    <x v="1"/>
    <x v="0"/>
  </r>
  <r>
    <x v="5051"/>
    <n v="1"/>
    <d v="2013-11-10T00:00:00"/>
    <d v="2013-11-10T00:00:00"/>
    <d v="2014-01-01T00:00:00"/>
    <n v="27"/>
    <n v="100"/>
    <n v="11.11111111"/>
    <n v="110.12"/>
    <n v="3.8461538461538498E-2"/>
    <n v="1"/>
    <n v="0"/>
    <n v="0"/>
    <n v="0"/>
    <s v="Wednesday"/>
    <s v="DCX"/>
    <n v="1.0320424430586814"/>
    <n v="2.8067926985759204"/>
    <n v="0.73731167437247391"/>
    <n v="1"/>
    <n v="1"/>
    <m/>
    <n v="1"/>
    <n v="0.5"/>
    <x v="1"/>
    <x v="0"/>
  </r>
  <r>
    <x v="5052"/>
    <n v="1"/>
    <d v="2013-11-10T00:00:00"/>
    <d v="2013-11-10T00:00:00"/>
    <d v="2013-11-10T00:00:00"/>
    <n v="19"/>
    <n v="89.473684210000002"/>
    <n v="15.78947368"/>
    <n v="56.14"/>
    <n v="0"/>
    <n v="1"/>
    <n v="0"/>
    <n v="0"/>
    <n v="0"/>
    <s v="Friday"/>
    <s v="RIC"/>
    <n v="0.9227449787409594"/>
    <n v="2.5161878010039946"/>
    <n v="0.71560108373208475"/>
    <n v="1"/>
    <n v="1"/>
    <m/>
    <n v="1"/>
    <n v="0.5"/>
    <x v="1"/>
    <x v="0"/>
  </r>
  <r>
    <x v="5053"/>
    <n v="1"/>
    <d v="2013-11-10T00:00:00"/>
    <d v="2013-12-17T00:00:00"/>
    <d v="2013-12-17T00:00:00"/>
    <n v="30"/>
    <n v="26.666666670000001"/>
    <n v="6.6666666670000003"/>
    <n v="52.76"/>
    <n v="0"/>
    <n v="1"/>
    <n v="0"/>
    <n v="0"/>
    <n v="0"/>
    <s v="Wednesday"/>
    <s v="CHO"/>
    <n v="0.91590123236463672"/>
    <n v="2.4990264408389202"/>
    <n v="0.71420621795580319"/>
    <n v="1"/>
    <n v="1"/>
    <m/>
    <n v="1"/>
    <n v="0.5"/>
    <x v="1"/>
    <x v="0"/>
  </r>
  <r>
    <x v="5054"/>
    <n v="1"/>
    <d v="2013-11-10T00:00:00"/>
    <d v="2013-11-10T00:00:00"/>
    <d v="2013-11-17T00:00:00"/>
    <n v="25"/>
    <n v="36"/>
    <n v="8"/>
    <n v="53.14"/>
    <n v="0.28571428571428598"/>
    <n v="1"/>
    <n v="0"/>
    <n v="1"/>
    <n v="0"/>
    <s v="Monday"/>
    <s v="DCX"/>
    <n v="1.7679479756118699"/>
    <n v="5.8588185791622287"/>
    <n v="0.85420229614498056"/>
    <n v="1"/>
    <n v="1"/>
    <m/>
    <n v="1"/>
    <n v="0.5"/>
    <x v="1"/>
    <x v="0"/>
  </r>
  <r>
    <x v="5055"/>
    <n v="1"/>
    <d v="2013-11-10T00:00:00"/>
    <d v="2013-11-10T00:00:00"/>
    <d v="2013-11-10T00:00:00"/>
    <n v="29"/>
    <n v="17.241379309999999"/>
    <n v="17.241379309999999"/>
    <n v="46.74"/>
    <n v="0"/>
    <n v="1"/>
    <n v="1"/>
    <n v="0"/>
    <n v="0"/>
    <s v="Monday"/>
    <s v="DCX"/>
    <n v="1.7714423437207727"/>
    <n v="5.8793272595318014"/>
    <n v="0.85463694889432273"/>
    <n v="1"/>
    <n v="1"/>
    <m/>
    <n v="1"/>
    <n v="0.5"/>
    <x v="1"/>
    <x v="0"/>
  </r>
  <r>
    <x v="5056"/>
    <n v="1"/>
    <d v="2013-11-10T00:00:00"/>
    <d v="2013-11-10T00:00:00"/>
    <d v="2014-01-11T00:00:00"/>
    <n v="29"/>
    <n v="37.931034480000001"/>
    <n v="6.896551724"/>
    <n v="83.75"/>
    <n v="4.8387096774193498E-2"/>
    <n v="1"/>
    <n v="0"/>
    <n v="0"/>
    <n v="0"/>
    <s v="Monday"/>
    <s v="RIC"/>
    <n v="0.97864907266115786"/>
    <n v="2.660859185377118"/>
    <n v="0.72684008060337713"/>
    <n v="1"/>
    <n v="1"/>
    <m/>
    <n v="1"/>
    <n v="0.5"/>
    <x v="1"/>
    <x v="0"/>
  </r>
  <r>
    <x v="5057"/>
    <n v="1"/>
    <d v="2013-11-10T00:00:00"/>
    <d v="2013-11-10T00:00:00"/>
    <d v="2013-11-10T00:00:00"/>
    <n v="22"/>
    <n v="13.636363640000001"/>
    <n v="4.5454545450000001"/>
    <n v="56.83"/>
    <n v="0"/>
    <n v="1"/>
    <n v="0"/>
    <n v="0"/>
    <n v="0"/>
    <s v="Thursday"/>
    <s v="DCX"/>
    <n v="0.92414207489470579"/>
    <n v="2.5197056140922536"/>
    <n v="0.71588532972866137"/>
    <n v="1"/>
    <n v="1"/>
    <m/>
    <n v="1"/>
    <n v="0.5"/>
    <x v="1"/>
    <x v="0"/>
  </r>
  <r>
    <x v="5058"/>
    <n v="1"/>
    <d v="2013-11-10T00:00:00"/>
    <d v="2014-01-10T00:00:00"/>
    <d v="2014-01-10T00:00:00"/>
    <n v="28"/>
    <n v="14.28571429"/>
    <n v="7.1428571429999996"/>
    <n v="40.020000000000003"/>
    <n v="0"/>
    <n v="1"/>
    <n v="1"/>
    <n v="0"/>
    <n v="0"/>
    <s v="Monday"/>
    <s v="RIC"/>
    <n v="1.7578358420495039"/>
    <n v="5.7998719634965958"/>
    <n v="0.85293840746292737"/>
    <n v="1"/>
    <n v="1"/>
    <m/>
    <n v="1"/>
    <n v="0.5"/>
    <x v="1"/>
    <x v="0"/>
  </r>
  <r>
    <x v="5059"/>
    <n v="1"/>
    <d v="2013-11-10T00:00:00"/>
    <d v="2013-11-10T00:00:00"/>
    <d v="2014-01-16T00:00:00"/>
    <n v="32"/>
    <n v="3.125"/>
    <n v="0"/>
    <n v="38.6"/>
    <n v="2.9850746268656699E-2"/>
    <n v="1"/>
    <n v="0"/>
    <n v="0"/>
    <n v="0"/>
    <s v="Saturday"/>
    <s v="DCX"/>
    <n v="0.88723038955732025"/>
    <n v="2.4283946217876258"/>
    <n v="0.70831829170278471"/>
    <n v="1"/>
    <n v="1"/>
    <m/>
    <n v="1"/>
    <n v="0.5"/>
    <x v="1"/>
    <x v="0"/>
  </r>
  <r>
    <x v="5060"/>
    <n v="1"/>
    <d v="2014-01-15T00:00:00"/>
    <d v="2014-01-15T00:00:00"/>
    <d v="2014-01-15T00:00:00"/>
    <n v="25"/>
    <n v="36"/>
    <n v="8"/>
    <n v="53.57"/>
    <n v="0"/>
    <n v="1"/>
    <n v="0"/>
    <n v="0"/>
    <n v="0"/>
    <s v="Thursday"/>
    <s v="DCX"/>
    <n v="0.91754130176251292"/>
    <n v="2.5031283804423721"/>
    <n v="0.71454086422213259"/>
    <n v="1"/>
    <n v="1"/>
    <m/>
    <n v="1"/>
    <n v="0.5"/>
    <x v="1"/>
    <x v="0"/>
  </r>
  <r>
    <x v="5061"/>
    <n v="1"/>
    <d v="2013-11-10T00:00:00"/>
    <d v="2013-11-21T00:00:00"/>
    <d v="2014-01-05T00:00:00"/>
    <n v="27"/>
    <n v="85.185185189999999"/>
    <n v="25.925925929999998"/>
    <n v="52.7"/>
    <n v="4.4444444444444398E-2"/>
    <n v="1"/>
    <n v="0"/>
    <n v="0"/>
    <n v="0"/>
    <s v="Monday"/>
    <s v="RIC"/>
    <n v="0.91577974574257182"/>
    <n v="2.4987228609989898"/>
    <n v="0.71418141998407092"/>
    <n v="1"/>
    <n v="1"/>
    <m/>
    <n v="1"/>
    <n v="0.5"/>
    <x v="1"/>
    <x v="0"/>
  </r>
  <r>
    <x v="5062"/>
    <n v="1"/>
    <d v="2013-11-10T00:00:00"/>
    <d v="2013-11-11T00:00:00"/>
    <d v="2013-11-11T00:00:00"/>
    <n v="30"/>
    <n v="23.333333329999999"/>
    <n v="0"/>
    <n v="48.1"/>
    <n v="0"/>
    <n v="1"/>
    <n v="0"/>
    <n v="0"/>
    <n v="0"/>
    <s v="Tuesday"/>
    <s v="DCX"/>
    <n v="0.90646577138426276"/>
    <n v="2.4755578668872977"/>
    <n v="0.71227640617717647"/>
    <n v="1"/>
    <n v="1"/>
    <m/>
    <n v="1"/>
    <n v="0.5"/>
    <x v="1"/>
    <x v="0"/>
  </r>
  <r>
    <x v="5063"/>
    <n v="1"/>
    <d v="2013-11-10T00:00:00"/>
    <d v="2013-11-10T00:00:00"/>
    <d v="2014-01-07T00:00:00"/>
    <n v="30"/>
    <n v="66.666666669999998"/>
    <n v="16.666666670000001"/>
    <n v="37.01"/>
    <n v="3.4482758620689703E-2"/>
    <n v="1"/>
    <n v="0"/>
    <n v="0"/>
    <n v="0"/>
    <s v="Tuesday"/>
    <s v="CHO"/>
    <n v="0.88401099407260042"/>
    <n v="2.4205892301699752"/>
    <n v="0.7076527075569643"/>
    <n v="1"/>
    <n v="1"/>
    <m/>
    <n v="1"/>
    <n v="0.5"/>
    <x v="1"/>
    <x v="0"/>
  </r>
  <r>
    <x v="5064"/>
    <n v="1"/>
    <d v="2013-11-11T00:00:00"/>
    <d v="2013-11-11T00:00:00"/>
    <d v="2013-11-11T00:00:00"/>
    <n v="30"/>
    <n v="13.33333333"/>
    <n v="3.3333333330000001"/>
    <n v="40.020000000000003"/>
    <n v="0"/>
    <n v="1"/>
    <n v="1"/>
    <n v="0"/>
    <n v="0"/>
    <s v="Tuesday"/>
    <s v="DCX"/>
    <n v="1.7578358420495039"/>
    <n v="5.7998719634965958"/>
    <n v="0.85293840746292737"/>
    <n v="1"/>
    <n v="1"/>
    <m/>
    <n v="1"/>
    <n v="0.5"/>
    <x v="1"/>
    <x v="0"/>
  </r>
  <r>
    <x v="5065"/>
    <n v="0"/>
    <d v="2013-11-08T00:00:00"/>
    <d v="2013-12-12T00:00:00"/>
    <d v="2013-12-12T00:00:00"/>
    <n v="19"/>
    <n v="15.78947368"/>
    <n v="5.263157895"/>
    <n v="44.57"/>
    <n v="0"/>
    <n v="1"/>
    <n v="0"/>
    <n v="0"/>
    <n v="0"/>
    <s v="Monday"/>
    <s v="BWI"/>
    <n v="0.89931830845277783"/>
    <n v="2.4579269918696358"/>
    <n v="0.7108093946600883"/>
    <n v="1"/>
    <n v="0"/>
    <m/>
    <n v="1"/>
    <n v="0.5"/>
    <x v="1"/>
    <x v="1"/>
  </r>
  <r>
    <x v="5066"/>
    <n v="1"/>
    <d v="2013-11-11T00:00:00"/>
    <d v="2013-11-11T00:00:00"/>
    <d v="2013-11-11T00:00:00"/>
    <n v="36"/>
    <n v="30.555555559999998"/>
    <n v="0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m/>
    <n v="1"/>
    <n v="0.5"/>
    <x v="1"/>
    <x v="0"/>
  </r>
  <r>
    <x v="5067"/>
    <n v="1"/>
    <d v="2013-11-11T00:00:00"/>
    <d v="2013-11-11T00:00:00"/>
    <d v="2013-11-11T00:00:00"/>
    <n v="27"/>
    <n v="25.925925929999998"/>
    <n v="3.703703704"/>
    <n v="40.25"/>
    <n v="0"/>
    <n v="1"/>
    <n v="1"/>
    <n v="0"/>
    <n v="0"/>
    <s v="Wednesday"/>
    <s v="CHO"/>
    <n v="1.7583015407674194"/>
    <n v="5.8025735854561855"/>
    <n v="0.85299681253900916"/>
    <n v="1"/>
    <n v="1"/>
    <m/>
    <n v="1"/>
    <n v="0.5"/>
    <x v="1"/>
    <x v="0"/>
  </r>
  <r>
    <x v="5068"/>
    <n v="1"/>
    <d v="2013-11-09T00:00:00"/>
    <d v="2013-11-11T00:00:00"/>
    <d v="2013-11-11T00:00:00"/>
    <n v="30"/>
    <n v="10"/>
    <n v="0"/>
    <n v="45.22"/>
    <n v="0"/>
    <n v="1"/>
    <n v="0"/>
    <n v="0"/>
    <n v="0"/>
    <s v="Friday"/>
    <s v="DCX"/>
    <n v="0.90063441352514761"/>
    <n v="2.4611640117130222"/>
    <n v="0.71107985734976098"/>
    <n v="1"/>
    <n v="1"/>
    <m/>
    <n v="1"/>
    <n v="0.5"/>
    <x v="1"/>
    <x v="0"/>
  </r>
  <r>
    <x v="5069"/>
    <n v="1"/>
    <d v="2013-11-09T00:00:00"/>
    <d v="2013-11-11T00:00:00"/>
    <d v="2014-01-13T00:00:00"/>
    <n v="32"/>
    <n v="9.375"/>
    <n v="6.25"/>
    <n v="46.85"/>
    <n v="3.1746031746031703E-2"/>
    <n v="1"/>
    <n v="0"/>
    <n v="0"/>
    <n v="0"/>
    <s v="Tuesday"/>
    <s v="DCX"/>
    <n v="0.90393480009124405"/>
    <n v="2.4693002232905941"/>
    <n v="0.71175743359232524"/>
    <n v="1"/>
    <n v="1"/>
    <m/>
    <n v="1"/>
    <n v="0.5"/>
    <x v="1"/>
    <x v="0"/>
  </r>
  <r>
    <x v="5070"/>
    <n v="1"/>
    <d v="2013-11-11T00:00:00"/>
    <d v="2013-11-17T00:00:00"/>
    <d v="2013-11-17T00:00:00"/>
    <n v="45"/>
    <n v="28.88888889"/>
    <n v="4.4444444440000002"/>
    <n v="40.020000000000003"/>
    <n v="0"/>
    <n v="1"/>
    <n v="1"/>
    <n v="0"/>
    <n v="0"/>
    <s v="Tuesday"/>
    <s v="CHO"/>
    <n v="1.7578358420495039"/>
    <n v="5.7998719634965958"/>
    <n v="0.85293840746292737"/>
    <n v="1"/>
    <n v="1"/>
    <m/>
    <n v="1"/>
    <n v="0.5"/>
    <x v="1"/>
    <x v="0"/>
  </r>
  <r>
    <x v="5071"/>
    <n v="1"/>
    <d v="2013-11-11T00:00:00"/>
    <d v="2013-11-11T00:00:00"/>
    <d v="2013-11-11T00:00:00"/>
    <n v="30"/>
    <n v="3.3333333330000001"/>
    <n v="3.3333333330000001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072"/>
    <n v="1"/>
    <d v="2013-11-11T00:00:00"/>
    <d v="2013-11-12T00:00:00"/>
    <d v="2013-11-24T00:00:00"/>
    <n v="25"/>
    <n v="0"/>
    <n v="0"/>
    <n v="76.31"/>
    <n v="0.16666666666666699"/>
    <n v="1"/>
    <n v="0"/>
    <n v="0"/>
    <n v="0"/>
    <s v="Wednesday"/>
    <s v="CHO"/>
    <n v="0.96358473152511015"/>
    <n v="2.621075504716381"/>
    <n v="0.7238389537314206"/>
    <n v="1"/>
    <n v="1"/>
    <m/>
    <n v="1"/>
    <n v="0.5"/>
    <x v="1"/>
    <x v="0"/>
  </r>
  <r>
    <x v="5073"/>
    <n v="1"/>
    <d v="2013-11-11T00:00:00"/>
    <d v="2013-11-11T00:00:00"/>
    <d v="2013-11-11T00:00:00"/>
    <n v="36"/>
    <n v="13.88888889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074"/>
    <n v="1"/>
    <d v="2013-11-11T00:00:00"/>
    <d v="2013-11-14T00:00:00"/>
    <d v="2013-11-14T00:00:00"/>
    <n v="31"/>
    <n v="12.90322581"/>
    <n v="3.225806452"/>
    <n v="40"/>
    <n v="0"/>
    <n v="1"/>
    <n v="0"/>
    <n v="1"/>
    <n v="0"/>
    <s v="Saturday"/>
    <s v="DCX"/>
    <n v="1.7413424053796569"/>
    <n v="5.7049967028853033"/>
    <n v="0.85085749563908386"/>
    <n v="1"/>
    <n v="1"/>
    <m/>
    <n v="1"/>
    <n v="0.5"/>
    <x v="1"/>
    <x v="0"/>
  </r>
  <r>
    <x v="5075"/>
    <n v="0"/>
    <d v="2013-11-11T00:00:00"/>
    <d v="2013-11-11T00:00:00"/>
    <d v="2013-11-11T00:00:00"/>
    <n v="0"/>
    <n v="0"/>
    <n v="0"/>
    <n v="39.97"/>
    <n v="0"/>
    <n v="1"/>
    <n v="0"/>
    <n v="0"/>
    <n v="0"/>
    <s v="Friday"/>
    <s v="RIC"/>
    <n v="0.89000433409446877"/>
    <n v="2.4351402053946982"/>
    <n v="0.70889106697026361"/>
    <n v="1"/>
    <n v="0"/>
    <m/>
    <n v="1"/>
    <n v="0.5"/>
    <x v="1"/>
    <x v="1"/>
  </r>
  <r>
    <x v="5076"/>
    <n v="0"/>
    <d v="2013-11-07T00:00:00"/>
    <d v="2013-12-05T00:00:00"/>
    <d v="2013-12-05T00:00:00"/>
    <n v="10"/>
    <n v="50"/>
    <n v="10"/>
    <n v="45.02"/>
    <n v="0"/>
    <n v="1"/>
    <n v="0"/>
    <n v="0"/>
    <n v="0"/>
    <s v="Friday"/>
    <s v="RIC"/>
    <n v="0.9002294581182646"/>
    <n v="2.4601675518137824"/>
    <n v="0.71099665405630119"/>
    <n v="1"/>
    <n v="0"/>
    <m/>
    <n v="1"/>
    <n v="0.5"/>
    <x v="1"/>
    <x v="1"/>
  </r>
  <r>
    <x v="5077"/>
    <n v="0"/>
    <d v="2013-11-03T00:00:00"/>
    <d v="2013-11-11T00:00:00"/>
    <d v="2013-11-11T00:00:00"/>
    <n v="9"/>
    <n v="55.555555560000002"/>
    <n v="0"/>
    <n v="40.25"/>
    <n v="0"/>
    <n v="1"/>
    <n v="0"/>
    <n v="0"/>
    <n v="0"/>
    <s v="Monday"/>
    <s v="RIC"/>
    <n v="0.89057127166410499"/>
    <n v="2.4365211692876358"/>
    <n v="0.7090080489138112"/>
    <n v="1"/>
    <n v="0"/>
    <m/>
    <n v="1"/>
    <n v="0.5"/>
    <x v="1"/>
    <x v="1"/>
  </r>
  <r>
    <x v="5078"/>
    <n v="1"/>
    <d v="2013-11-11T00:00:00"/>
    <d v="2013-11-11T00:00:00"/>
    <d v="2013-11-11T00:00:00"/>
    <n v="33"/>
    <n v="12.121212119999999"/>
    <n v="3.0303030299999998"/>
    <n v="95.28"/>
    <n v="0"/>
    <n v="1"/>
    <n v="1"/>
    <n v="0"/>
    <n v="0"/>
    <s v="Friday"/>
    <s v="RIC"/>
    <n v="1.8697250209712772"/>
    <n v="6.4865124991235774"/>
    <n v="0.86642645689604247"/>
    <n v="1"/>
    <n v="1"/>
    <m/>
    <n v="1"/>
    <n v="0.5"/>
    <x v="1"/>
    <x v="0"/>
  </r>
  <r>
    <x v="5079"/>
    <n v="1"/>
    <d v="2013-11-11T00:00:00"/>
    <d v="2013-11-11T00:00:00"/>
    <d v="2013-11-21T00:00:00"/>
    <n v="13"/>
    <n v="92.307692309999993"/>
    <n v="7.692307692"/>
    <n v="38.46"/>
    <n v="0.2"/>
    <n v="1"/>
    <n v="0"/>
    <n v="1"/>
    <n v="0"/>
    <s v="Friday"/>
    <s v="RIC"/>
    <n v="1.7382242487466577"/>
    <n v="5.6872353353289897"/>
    <n v="0.85046137157504365"/>
    <n v="1"/>
    <n v="1"/>
    <m/>
    <n v="1"/>
    <n v="0.5"/>
    <x v="1"/>
    <x v="0"/>
  </r>
  <r>
    <x v="5080"/>
    <n v="1"/>
    <d v="2013-11-11T00:00:00"/>
    <d v="2013-11-11T00:00:00"/>
    <d v="2013-11-11T00:00:00"/>
    <n v="29"/>
    <n v="3.448275862"/>
    <n v="0"/>
    <n v="57.45"/>
    <n v="0"/>
    <n v="1"/>
    <n v="0"/>
    <n v="0"/>
    <n v="0"/>
    <s v="Saturday"/>
    <s v="DCX"/>
    <n v="0.92539743665604313"/>
    <n v="2.5228707424448946"/>
    <n v="0.71614059296822408"/>
    <n v="1"/>
    <n v="1"/>
    <m/>
    <n v="1"/>
    <n v="0.5"/>
    <x v="1"/>
    <x v="0"/>
  </r>
  <r>
    <x v="5081"/>
    <n v="1"/>
    <d v="2013-10-17T00:00:00"/>
    <d v="2013-11-11T00:00:00"/>
    <d v="2013-11-19T00:00:00"/>
    <n v="24"/>
    <n v="70.833333330000002"/>
    <n v="29.166666670000001"/>
    <n v="32.96"/>
    <n v="0.25"/>
    <n v="1"/>
    <n v="0"/>
    <n v="0"/>
    <n v="0"/>
    <s v="Friday"/>
    <s v="RIC"/>
    <n v="0.87581064708321954"/>
    <n v="2.4008207236490722"/>
    <n v="0.70595333266288662"/>
    <n v="1"/>
    <n v="1"/>
    <m/>
    <n v="1"/>
    <n v="0.5"/>
    <x v="1"/>
    <x v="0"/>
  </r>
  <r>
    <x v="5082"/>
    <n v="1"/>
    <d v="2013-11-11T00:00:00"/>
    <d v="2013-11-11T00:00:00"/>
    <d v="2013-11-11T00:00:00"/>
    <n v="15"/>
    <n v="53.333333330000002"/>
    <n v="0"/>
    <n v="55.6"/>
    <n v="0"/>
    <n v="1"/>
    <n v="0"/>
    <n v="0"/>
    <n v="0"/>
    <s v="Tuesday"/>
    <s v="DCX"/>
    <n v="0.92165159914237538"/>
    <n v="2.5134381560729349"/>
    <n v="0.71537851085509729"/>
    <n v="1"/>
    <n v="1"/>
    <m/>
    <n v="1"/>
    <n v="0.5"/>
    <x v="1"/>
    <x v="0"/>
  </r>
  <r>
    <x v="5083"/>
    <n v="1"/>
    <d v="2013-11-12T00:00:00"/>
    <d v="2013-11-16T00:00:00"/>
    <d v="2014-01-16T00:00:00"/>
    <n v="34"/>
    <n v="0"/>
    <n v="0"/>
    <n v="104.15"/>
    <n v="0.114754098360656"/>
    <n v="1"/>
    <n v="0"/>
    <n v="1"/>
    <n v="0"/>
    <s v="Monday"/>
    <s v="DCX"/>
    <n v="1.8712318521373796"/>
    <n v="6.4962939459602778"/>
    <n v="0.86660074868877091"/>
    <n v="1"/>
    <n v="1"/>
    <m/>
    <n v="1"/>
    <n v="0.5"/>
    <x v="1"/>
    <x v="0"/>
  </r>
  <r>
    <x v="5084"/>
    <n v="1"/>
    <d v="2013-11-12T00:00:00"/>
    <d v="2013-12-31T00:00:00"/>
    <d v="2014-01-15T00:00:00"/>
    <n v="32"/>
    <n v="15.625"/>
    <n v="9.375"/>
    <n v="38.44"/>
    <n v="0.133333333333333"/>
    <n v="1"/>
    <n v="1"/>
    <n v="0"/>
    <n v="0"/>
    <s v="Thursday"/>
    <s v="CHO"/>
    <n v="1.7546366943351281"/>
    <n v="5.781346964264956"/>
    <n v="0.85253667077210349"/>
    <n v="1"/>
    <n v="1"/>
    <m/>
    <n v="1"/>
    <n v="0.5"/>
    <x v="1"/>
    <x v="0"/>
  </r>
  <r>
    <x v="5085"/>
    <n v="1"/>
    <d v="2013-11-12T00:00:00"/>
    <d v="2013-11-13T00:00:00"/>
    <d v="2013-11-13T00:00:00"/>
    <n v="31"/>
    <n v="25.80645161"/>
    <n v="3.225806452"/>
    <n v="40"/>
    <n v="0"/>
    <n v="1"/>
    <n v="0"/>
    <n v="0"/>
    <n v="0"/>
    <s v="Saturday"/>
    <s v="DCX"/>
    <n v="0.89006507740550123"/>
    <n v="2.435288128366222"/>
    <n v="0.70890360207555958"/>
    <n v="1"/>
    <n v="1"/>
    <m/>
    <n v="1"/>
    <n v="0.5"/>
    <x v="1"/>
    <x v="0"/>
  </r>
  <r>
    <x v="5086"/>
    <n v="0"/>
    <d v="2013-11-12T00:00:00"/>
    <d v="2013-11-12T00:00:00"/>
    <d v="2013-11-12T00:00:00"/>
    <n v="2"/>
    <n v="100"/>
    <n v="0"/>
    <n v="40"/>
    <n v="0"/>
    <n v="0"/>
    <n v="0"/>
    <n v="0"/>
    <n v="0"/>
    <s v="Wednesday"/>
    <s v="DCX"/>
    <n v="8.0991081376600285E-2"/>
    <n v="1.0843612255142345"/>
    <n v="0.52023670956876056"/>
    <n v="1"/>
    <n v="0"/>
    <m/>
    <n v="1"/>
    <n v="0.5"/>
    <x v="1"/>
    <x v="1"/>
  </r>
  <r>
    <x v="5087"/>
    <n v="0"/>
    <d v="2013-11-07T00:00:00"/>
    <d v="2013-11-12T00:00:00"/>
    <d v="2013-11-12T00:00:00"/>
    <n v="4"/>
    <n v="50"/>
    <n v="25"/>
    <n v="50.76"/>
    <n v="0"/>
    <n v="1"/>
    <n v="0"/>
    <n v="1"/>
    <n v="0"/>
    <s v="Friday"/>
    <s v="DCX"/>
    <n v="1.7631290062699623"/>
    <n v="5.8306530310120648"/>
    <n v="0.85360111317909604"/>
    <n v="1"/>
    <n v="0"/>
    <m/>
    <n v="1"/>
    <n v="0.5"/>
    <x v="1"/>
    <x v="1"/>
  </r>
  <r>
    <x v="5088"/>
    <n v="1"/>
    <d v="2013-11-12T00:00:00"/>
    <d v="2013-11-12T00:00:00"/>
    <d v="2013-11-12T00:00:00"/>
    <n v="25"/>
    <n v="24"/>
    <n v="8"/>
    <n v="40.020000000000003"/>
    <n v="0"/>
    <n v="1"/>
    <n v="1"/>
    <n v="0"/>
    <n v="0"/>
    <s v="Thursday"/>
    <s v="CHO"/>
    <n v="1.7578358420495039"/>
    <n v="5.7998719634965958"/>
    <n v="0.85293840746292737"/>
    <n v="1"/>
    <n v="1"/>
    <m/>
    <n v="1"/>
    <n v="0.5"/>
    <x v="1"/>
    <x v="0"/>
  </r>
  <r>
    <x v="5089"/>
    <n v="1"/>
    <d v="2013-11-12T00:00:00"/>
    <d v="2013-11-12T00:00:00"/>
    <d v="2014-01-15T00:00:00"/>
    <n v="38"/>
    <n v="15.78947368"/>
    <n v="15.78947368"/>
    <n v="27.21"/>
    <n v="0.140625"/>
    <n v="1"/>
    <n v="1"/>
    <n v="0"/>
    <n v="0"/>
    <s v="Thursday"/>
    <s v="DCX"/>
    <n v="1.7318984482386477"/>
    <n v="5.6513725690975667"/>
    <n v="0.84965509154516117"/>
    <n v="1"/>
    <n v="1"/>
    <m/>
    <n v="1"/>
    <n v="0.5"/>
    <x v="1"/>
    <x v="0"/>
  </r>
  <r>
    <x v="5090"/>
    <n v="1"/>
    <d v="2013-11-12T00:00:00"/>
    <d v="2013-11-12T00:00:00"/>
    <d v="2013-11-12T00:00:00"/>
    <n v="28"/>
    <n v="0"/>
    <n v="0"/>
    <n v="40.020000000000003"/>
    <n v="0"/>
    <n v="1"/>
    <n v="1"/>
    <n v="0"/>
    <n v="0"/>
    <s v="Wednesday"/>
    <s v="RIC"/>
    <n v="1.7578358420495039"/>
    <n v="5.7998719634965958"/>
    <n v="0.85293840746292737"/>
    <n v="1"/>
    <n v="1"/>
    <m/>
    <n v="1"/>
    <n v="0.5"/>
    <x v="1"/>
    <x v="0"/>
  </r>
  <r>
    <x v="5091"/>
    <n v="1"/>
    <d v="2013-11-12T00:00:00"/>
    <d v="2013-12-23T00:00:00"/>
    <d v="2013-12-23T00:00:00"/>
    <n v="27"/>
    <n v="74.074074069999995"/>
    <n v="11.11111111"/>
    <n v="40.020000000000003"/>
    <n v="0"/>
    <n v="1"/>
    <n v="1"/>
    <n v="0"/>
    <n v="0"/>
    <s v="Thursday"/>
    <s v="RIC"/>
    <n v="1.7578358420495039"/>
    <n v="5.7998719634965958"/>
    <n v="0.85293840746292737"/>
    <n v="1"/>
    <n v="1"/>
    <m/>
    <n v="1"/>
    <n v="0.5"/>
    <x v="1"/>
    <x v="0"/>
  </r>
  <r>
    <x v="5092"/>
    <n v="1"/>
    <d v="2013-11-12T00:00:00"/>
    <d v="2013-11-12T00:00:00"/>
    <d v="2013-11-12T00:00:00"/>
    <n v="30"/>
    <n v="3.3333333330000001"/>
    <n v="0"/>
    <n v="40.25"/>
    <n v="0"/>
    <n v="1"/>
    <n v="0"/>
    <n v="0"/>
    <n v="0"/>
    <s v="Wednesday"/>
    <s v="RIC"/>
    <n v="0.89057127166410499"/>
    <n v="2.4365211692876358"/>
    <n v="0.7090080489138112"/>
    <n v="1"/>
    <n v="1"/>
    <m/>
    <n v="1"/>
    <n v="0.5"/>
    <x v="1"/>
    <x v="0"/>
  </r>
  <r>
    <x v="5093"/>
    <n v="1"/>
    <d v="2013-11-12T00:00:00"/>
    <d v="2013-11-12T00:00:00"/>
    <d v="2013-12-15T00:00:00"/>
    <n v="33"/>
    <n v="30.3030303"/>
    <n v="0"/>
    <n v="38.46"/>
    <n v="6.0606060606060601E-2"/>
    <n v="1"/>
    <n v="0"/>
    <n v="0"/>
    <n v="0"/>
    <s v="Monday"/>
    <s v="RIC"/>
    <n v="0.88694692077250215"/>
    <n v="2.4277063452721914"/>
    <n v="0.7082597226045072"/>
    <n v="1"/>
    <n v="1"/>
    <m/>
    <n v="1"/>
    <n v="0.5"/>
    <x v="1"/>
    <x v="0"/>
  </r>
  <r>
    <x v="5094"/>
    <n v="1"/>
    <d v="2013-11-12T00:00:00"/>
    <d v="2013-11-12T00:00:00"/>
    <d v="2013-11-12T00:00:00"/>
    <n v="27"/>
    <n v="18.518518520000001"/>
    <n v="0"/>
    <n v="57.03"/>
    <n v="0"/>
    <n v="1"/>
    <n v="0"/>
    <n v="1"/>
    <n v="0"/>
    <s v="Thursday"/>
    <s v="DCX"/>
    <n v="1.7758243582757443"/>
    <n v="5.9051470872708656"/>
    <n v="0.85518049255700479"/>
    <n v="1"/>
    <n v="1"/>
    <m/>
    <n v="1"/>
    <n v="0.5"/>
    <x v="1"/>
    <x v="0"/>
  </r>
  <r>
    <x v="5095"/>
    <n v="1"/>
    <d v="2013-11-12T00:00:00"/>
    <d v="2013-11-12T00:00:00"/>
    <d v="2013-11-12T00:00:00"/>
    <n v="30"/>
    <n v="10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m/>
    <n v="1"/>
    <n v="0.5"/>
    <x v="1"/>
    <x v="0"/>
  </r>
  <r>
    <x v="5096"/>
    <n v="1"/>
    <d v="2013-11-12T00:00:00"/>
    <d v="2013-11-12T00:00:00"/>
    <d v="2013-11-12T00:00:00"/>
    <n v="32"/>
    <n v="25"/>
    <n v="9.375"/>
    <n v="51.05"/>
    <n v="0"/>
    <n v="1"/>
    <n v="0"/>
    <n v="0"/>
    <n v="0"/>
    <s v="Tuesday"/>
    <s v="BWI"/>
    <n v="0.91243886363578708"/>
    <n v="2.4903888517257577"/>
    <n v="0.71349897032086596"/>
    <n v="1"/>
    <n v="1"/>
    <m/>
    <n v="1"/>
    <n v="0.5"/>
    <x v="1"/>
    <x v="0"/>
  </r>
  <r>
    <x v="5097"/>
    <n v="1"/>
    <d v="2013-11-12T00:00:00"/>
    <d v="2013-11-12T00:00:00"/>
    <d v="2013-11-12T00:00:00"/>
    <n v="36"/>
    <n v="8.3333333330000006"/>
    <n v="0"/>
    <n v="40.270000000000003"/>
    <n v="0"/>
    <n v="1"/>
    <n v="0"/>
    <n v="0"/>
    <n v="0"/>
    <s v="Thursday"/>
    <s v="RIC"/>
    <n v="0.89061176720479329"/>
    <n v="2.4366198395276233"/>
    <n v="0.70901640370630759"/>
    <n v="1"/>
    <n v="1"/>
    <m/>
    <n v="1"/>
    <n v="0.5"/>
    <x v="1"/>
    <x v="0"/>
  </r>
  <r>
    <x v="5098"/>
    <n v="1"/>
    <d v="2013-11-12T00:00:00"/>
    <d v="2013-11-12T00:00:00"/>
    <d v="2013-11-12T00:00:00"/>
    <n v="30"/>
    <n v="3.3333333330000001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m/>
    <n v="1"/>
    <n v="0.5"/>
    <x v="1"/>
    <x v="0"/>
  </r>
  <r>
    <x v="5099"/>
    <n v="1"/>
    <d v="2013-11-12T00:00:00"/>
    <d v="2013-11-12T00:00:00"/>
    <d v="2013-11-25T00:00:00"/>
    <n v="29"/>
    <n v="0"/>
    <n v="0"/>
    <n v="38.46"/>
    <n v="0.15384615384615399"/>
    <n v="1"/>
    <n v="0"/>
    <n v="0"/>
    <n v="0"/>
    <s v="Tuesday"/>
    <s v="RIC"/>
    <n v="0.88694692077250215"/>
    <n v="2.4277063452721914"/>
    <n v="0.7082597226045072"/>
    <n v="1"/>
    <n v="1"/>
    <m/>
    <n v="1"/>
    <n v="0.5"/>
    <x v="1"/>
    <x v="0"/>
  </r>
  <r>
    <x v="5100"/>
    <n v="1"/>
    <d v="2013-11-12T00:00:00"/>
    <d v="2013-11-12T00:00:00"/>
    <d v="2013-11-12T00:00:00"/>
    <n v="13"/>
    <n v="84.61538462"/>
    <n v="0"/>
    <n v="40.020000000000003"/>
    <n v="0"/>
    <n v="1"/>
    <n v="1"/>
    <n v="0"/>
    <n v="0"/>
    <s v="Thursday"/>
    <s v="RIC"/>
    <n v="1.7578358420495039"/>
    <n v="5.7998719634965958"/>
    <n v="0.85293840746292737"/>
    <n v="1"/>
    <n v="1"/>
    <m/>
    <n v="1"/>
    <n v="0.5"/>
    <x v="1"/>
    <x v="0"/>
  </r>
  <r>
    <x v="5101"/>
    <n v="1"/>
    <d v="2013-11-12T00:00:00"/>
    <d v="2013-11-12T00:00:00"/>
    <d v="2013-12-05T00:00:00"/>
    <n v="29"/>
    <n v="24.137931030000001"/>
    <n v="0"/>
    <n v="72.39"/>
    <n v="8.6956521739130405E-2"/>
    <n v="1"/>
    <n v="0"/>
    <n v="0"/>
    <n v="0"/>
    <s v="Friday"/>
    <s v="RIC"/>
    <n v="0.95564760555020334"/>
    <n v="2.6003540414618822"/>
    <n v="0.72224953754993448"/>
    <n v="1"/>
    <n v="1"/>
    <m/>
    <n v="1"/>
    <n v="0.5"/>
    <x v="1"/>
    <x v="0"/>
  </r>
  <r>
    <x v="5102"/>
    <n v="0"/>
    <d v="2013-11-12T00:00:00"/>
    <d v="2013-11-12T00:00:00"/>
    <d v="2013-11-12T00:00:00"/>
    <n v="3"/>
    <n v="100"/>
    <n v="66.666666669999998"/>
    <n v="40.020000000000003"/>
    <n v="0"/>
    <n v="1"/>
    <n v="1"/>
    <n v="0"/>
    <n v="0"/>
    <s v="Wednesday"/>
    <s v="RIC"/>
    <n v="1.7578358420495039"/>
    <n v="5.7998719634965958"/>
    <n v="0.85293840746292737"/>
    <n v="1"/>
    <n v="0"/>
    <m/>
    <n v="1"/>
    <n v="0.5"/>
    <x v="1"/>
    <x v="1"/>
  </r>
  <r>
    <x v="5103"/>
    <n v="1"/>
    <d v="2013-11-09T00:00:00"/>
    <d v="2013-11-12T00:00:00"/>
    <d v="2013-11-12T00:00:00"/>
    <n v="29"/>
    <n v="6.896551724"/>
    <n v="6.896551724"/>
    <n v="141.66999999999999"/>
    <n v="0"/>
    <n v="1"/>
    <n v="0"/>
    <n v="0"/>
    <n v="0"/>
    <s v="Wednesday"/>
    <s v="RIC"/>
    <n v="1.095924158494475"/>
    <n v="2.9919464388390917"/>
    <n v="0.7494956369477711"/>
    <n v="1"/>
    <n v="1"/>
    <m/>
    <n v="1"/>
    <n v="0.5"/>
    <x v="1"/>
    <x v="0"/>
  </r>
  <r>
    <x v="5104"/>
    <n v="1"/>
    <d v="2013-11-12T00:00:00"/>
    <d v="2013-11-12T00:00:00"/>
    <d v="2013-11-12T00:00:00"/>
    <n v="23"/>
    <n v="34.782608699999997"/>
    <n v="8.6956521739999992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105"/>
    <n v="1"/>
    <d v="2013-11-12T00:00:00"/>
    <d v="2013-11-12T00:00:00"/>
    <d v="2013-11-12T00:00:00"/>
    <n v="20"/>
    <n v="95"/>
    <n v="5"/>
    <n v="50.25"/>
    <n v="0"/>
    <n v="1"/>
    <n v="0"/>
    <n v="0"/>
    <n v="0"/>
    <s v="Thursday"/>
    <s v="RIC"/>
    <n v="0.91081904200825503"/>
    <n v="2.4863581314080649"/>
    <n v="0.71316773483734974"/>
    <n v="1"/>
    <n v="1"/>
    <m/>
    <n v="1"/>
    <n v="0.5"/>
    <x v="1"/>
    <x v="0"/>
  </r>
  <r>
    <x v="5106"/>
    <n v="1"/>
    <d v="2013-11-11T00:00:00"/>
    <d v="2013-11-12T00:00:00"/>
    <d v="2013-11-12T00:00:00"/>
    <n v="28"/>
    <n v="3.5714285710000002"/>
    <n v="0"/>
    <n v="45.29"/>
    <n v="0"/>
    <n v="1"/>
    <n v="1"/>
    <n v="0"/>
    <n v="0"/>
    <s v="Thursday"/>
    <s v="RIC"/>
    <n v="1.7685064170208711"/>
    <n v="5.8620912997909658"/>
    <n v="0.85427183109171656"/>
    <n v="1"/>
    <n v="1"/>
    <m/>
    <n v="1"/>
    <n v="0.5"/>
    <x v="1"/>
    <x v="0"/>
  </r>
  <r>
    <x v="5107"/>
    <n v="1"/>
    <d v="2013-11-12T00:00:00"/>
    <d v="2013-12-06T00:00:00"/>
    <d v="2014-01-02T00:00:00"/>
    <n v="40"/>
    <n v="32.5"/>
    <n v="5"/>
    <n v="43.36"/>
    <n v="0.11111111111111099"/>
    <n v="1"/>
    <n v="0"/>
    <n v="0"/>
    <n v="0"/>
    <s v="Wednesday"/>
    <s v="CHO"/>
    <n v="0.8968683282411356"/>
    <n v="2.4519124900915186"/>
    <n v="0.71030551821043197"/>
    <n v="1"/>
    <n v="1"/>
    <m/>
    <n v="1"/>
    <n v="0.5"/>
    <x v="1"/>
    <x v="0"/>
  </r>
  <r>
    <x v="5108"/>
    <n v="1"/>
    <d v="2013-11-12T00:00:00"/>
    <d v="2013-11-12T00:00:00"/>
    <d v="2013-11-12T00:00:00"/>
    <n v="29"/>
    <n v="6.896551724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m/>
    <n v="1"/>
    <n v="0.5"/>
    <x v="1"/>
    <x v="0"/>
  </r>
  <r>
    <x v="5109"/>
    <n v="1"/>
    <d v="2013-09-20T00:00:00"/>
    <d v="2013-11-12T00:00:00"/>
    <d v="2013-11-12T00:00:00"/>
    <n v="27"/>
    <n v="40.74074074"/>
    <n v="11.11111111"/>
    <n v="50.54"/>
    <n v="0"/>
    <n v="1"/>
    <n v="0"/>
    <n v="0"/>
    <n v="0"/>
    <s v="Wednesday"/>
    <s v="CHO"/>
    <n v="0.9114062273482354"/>
    <n v="2.4878185131681887"/>
    <n v="0.71328783415062447"/>
    <n v="1"/>
    <n v="1"/>
    <m/>
    <n v="1"/>
    <n v="0.5"/>
    <x v="1"/>
    <x v="0"/>
  </r>
  <r>
    <x v="5110"/>
    <n v="1"/>
    <d v="2013-11-12T00:00:00"/>
    <d v="2013-11-13T00:00:00"/>
    <d v="2013-11-13T00:00:00"/>
    <n v="29"/>
    <n v="10.34482759"/>
    <n v="0"/>
    <n v="102.87"/>
    <n v="0"/>
    <n v="1"/>
    <n v="0"/>
    <n v="0"/>
    <n v="0"/>
    <s v="Thursday"/>
    <s v="CHO"/>
    <n v="1.0173628095591727"/>
    <n v="2.7658909562412002"/>
    <n v="0.73445858852001467"/>
    <n v="1"/>
    <n v="1"/>
    <m/>
    <n v="1"/>
    <n v="0.5"/>
    <x v="1"/>
    <x v="0"/>
  </r>
  <r>
    <x v="5111"/>
    <n v="1"/>
    <d v="2013-11-12T00:00:00"/>
    <d v="2013-11-12T00:00:00"/>
    <d v="2013-11-12T00:00:00"/>
    <n v="25"/>
    <n v="40"/>
    <n v="24"/>
    <n v="40.020000000000003"/>
    <n v="0"/>
    <n v="1"/>
    <n v="0"/>
    <n v="0"/>
    <n v="0"/>
    <s v="Thursday"/>
    <s v="DCX"/>
    <n v="0.89010557294618953"/>
    <n v="2.4353867486725398"/>
    <n v="0.70891195863568846"/>
    <n v="1"/>
    <n v="1"/>
    <m/>
    <n v="1"/>
    <n v="0.5"/>
    <x v="1"/>
    <x v="0"/>
  </r>
  <r>
    <x v="5112"/>
    <n v="1"/>
    <d v="2013-11-12T00:00:00"/>
    <d v="2013-11-14T00:00:00"/>
    <d v="2013-11-14T00:00:00"/>
    <n v="23"/>
    <n v="100"/>
    <n v="26.086956520000001"/>
    <n v="28.98"/>
    <n v="0"/>
    <n v="1"/>
    <n v="0"/>
    <n v="0"/>
    <n v="0"/>
    <s v="Tuesday"/>
    <s v="DCX"/>
    <n v="0.86775203448624783"/>
    <n v="2.3815511866713006"/>
    <n v="0.70427772794284671"/>
    <n v="1"/>
    <n v="1"/>
    <m/>
    <n v="1"/>
    <n v="0.5"/>
    <x v="1"/>
    <x v="0"/>
  </r>
  <r>
    <x v="5113"/>
    <n v="0"/>
    <d v="2013-11-13T00:00:00"/>
    <d v="2013-11-13T00:00:00"/>
    <d v="2013-11-13T00:00:00"/>
    <n v="5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m/>
    <n v="1"/>
    <n v="0.5"/>
    <x v="1"/>
    <x v="1"/>
  </r>
  <r>
    <x v="5114"/>
    <n v="1"/>
    <d v="2013-11-13T00:00:00"/>
    <d v="2013-11-13T00:00:00"/>
    <d v="2013-11-13T00:00:00"/>
    <n v="29"/>
    <n v="10.34482759"/>
    <n v="3.448275862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m/>
    <n v="1"/>
    <n v="0.5"/>
    <x v="1"/>
    <x v="0"/>
  </r>
  <r>
    <x v="5115"/>
    <n v="1"/>
    <d v="2013-11-13T00:00:00"/>
    <d v="2013-11-13T00:00:00"/>
    <d v="2013-11-13T00:00:00"/>
    <n v="31"/>
    <n v="0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m/>
    <n v="1"/>
    <n v="0.5"/>
    <x v="1"/>
    <x v="0"/>
  </r>
  <r>
    <x v="5116"/>
    <n v="1"/>
    <d v="2013-11-13T00:00:00"/>
    <d v="2013-11-19T00:00:00"/>
    <d v="2013-11-19T00:00:00"/>
    <n v="33"/>
    <n v="36.363636360000001"/>
    <n v="12.121212119999999"/>
    <n v="40.200000000000003"/>
    <n v="0"/>
    <n v="1"/>
    <n v="0"/>
    <n v="0"/>
    <n v="0"/>
    <s v="Thursday"/>
    <s v="CHO"/>
    <n v="0.89047003281238424"/>
    <n v="2.436274511168167"/>
    <n v="0.708987161313824"/>
    <n v="1"/>
    <n v="1"/>
    <m/>
    <n v="1"/>
    <n v="0.5"/>
    <x v="1"/>
    <x v="0"/>
  </r>
  <r>
    <x v="5117"/>
    <n v="1"/>
    <d v="2013-11-13T00:00:00"/>
    <d v="2013-11-13T00:00:00"/>
    <d v="2013-11-13T00:00:00"/>
    <n v="14"/>
    <n v="21.428571430000002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5118"/>
    <n v="0"/>
    <d v="2013-11-13T00:00:00"/>
    <d v="2013-11-13T00:00:00"/>
    <d v="2013-11-13T00:00:00"/>
    <n v="5"/>
    <n v="20"/>
    <n v="0"/>
    <n v="40.020000000000003"/>
    <n v="0"/>
    <n v="1"/>
    <n v="0"/>
    <n v="0"/>
    <n v="0"/>
    <s v="Friday"/>
    <s v="CHO"/>
    <n v="0.89010557294618953"/>
    <n v="2.4353867486725398"/>
    <n v="0.70891195863568846"/>
    <n v="1"/>
    <n v="0"/>
    <m/>
    <n v="1"/>
    <n v="0.5"/>
    <x v="1"/>
    <x v="1"/>
  </r>
  <r>
    <x v="5119"/>
    <n v="0"/>
    <d v="2013-11-13T00:00:00"/>
    <d v="2013-11-13T00:00:00"/>
    <d v="2013-11-13T00:00:00"/>
    <n v="1"/>
    <n v="100"/>
    <n v="0"/>
    <n v="40.200000000000003"/>
    <n v="0"/>
    <n v="1"/>
    <n v="0"/>
    <n v="0"/>
    <n v="0"/>
    <s v="Friday"/>
    <s v="CHO"/>
    <n v="0.89047003281238424"/>
    <n v="2.436274511168167"/>
    <n v="0.708987161313824"/>
    <n v="1"/>
    <n v="0"/>
    <m/>
    <n v="1"/>
    <n v="0.5"/>
    <x v="1"/>
    <x v="1"/>
  </r>
  <r>
    <x v="5120"/>
    <n v="1"/>
    <d v="2013-10-31T00:00:00"/>
    <d v="2013-11-13T00:00:00"/>
    <d v="2014-01-19T00:00:00"/>
    <n v="27"/>
    <n v="74.074074069999995"/>
    <n v="14.81481481"/>
    <n v="39.340000000000003"/>
    <n v="4.47761194029851E-2"/>
    <n v="1"/>
    <n v="1"/>
    <n v="0"/>
    <n v="0"/>
    <s v="Tuesday"/>
    <s v="DCX"/>
    <n v="1.7564589936661017"/>
    <n v="5.7918919140794412"/>
    <n v="0.85276561926331274"/>
    <n v="1"/>
    <n v="1"/>
    <m/>
    <n v="1"/>
    <n v="0.5"/>
    <x v="1"/>
    <x v="0"/>
  </r>
  <r>
    <x v="5121"/>
    <n v="1"/>
    <d v="2013-11-13T00:00:00"/>
    <d v="2013-11-13T00:00:00"/>
    <d v="2013-11-28T00:00:00"/>
    <n v="28"/>
    <n v="64.285714290000001"/>
    <n v="10.71428571"/>
    <n v="40.08"/>
    <n v="0.133333333333333"/>
    <n v="1"/>
    <n v="0"/>
    <n v="0"/>
    <n v="0"/>
    <s v="Friday"/>
    <s v="RIC"/>
    <n v="0.89022705956825443"/>
    <n v="2.4356826335547215"/>
    <n v="0.70893702746771103"/>
    <n v="1"/>
    <n v="1"/>
    <m/>
    <n v="1"/>
    <n v="0.5"/>
    <x v="1"/>
    <x v="0"/>
  </r>
  <r>
    <x v="5122"/>
    <n v="1"/>
    <d v="2013-10-22T00:00:00"/>
    <d v="2013-11-13T00:00:00"/>
    <d v="2013-11-13T00:00:00"/>
    <n v="24"/>
    <n v="95.833333330000002"/>
    <n v="25"/>
    <n v="20.7"/>
    <n v="0"/>
    <n v="1"/>
    <n v="0"/>
    <n v="0"/>
    <n v="0"/>
    <s v="Monday"/>
    <s v="DCX"/>
    <n v="0.85098688064129158"/>
    <n v="2.341956943816609"/>
    <n v="0.70077412222493451"/>
    <n v="1"/>
    <n v="1"/>
    <m/>
    <n v="1"/>
    <n v="0.5"/>
    <x v="1"/>
    <x v="0"/>
  </r>
  <r>
    <x v="5123"/>
    <n v="1"/>
    <d v="2013-11-13T00:00:00"/>
    <d v="2013-11-19T00:00:00"/>
    <d v="2013-11-19T00:00:00"/>
    <n v="11"/>
    <n v="72.727272729999996"/>
    <n v="0"/>
    <n v="73.260000000000005"/>
    <n v="0"/>
    <n v="1"/>
    <n v="0"/>
    <n v="0"/>
    <n v="0"/>
    <s v="Wednesday"/>
    <s v="DCX"/>
    <n v="0.95740916157014433"/>
    <n v="2.6049387477004755"/>
    <n v="0.72260277636121228"/>
    <n v="1"/>
    <n v="1"/>
    <m/>
    <n v="1"/>
    <n v="0.5"/>
    <x v="1"/>
    <x v="0"/>
  </r>
  <r>
    <x v="5124"/>
    <n v="1"/>
    <d v="2013-11-10T00:00:00"/>
    <d v="2013-11-15T00:00:00"/>
    <d v="2013-11-15T00:00:00"/>
    <n v="32"/>
    <n v="6.25"/>
    <n v="6.25"/>
    <n v="70.489999999999995"/>
    <n v="0"/>
    <n v="1"/>
    <n v="0"/>
    <n v="0"/>
    <n v="0"/>
    <s v="Thursday"/>
    <s v="DCX"/>
    <n v="0.95180052918481484"/>
    <n v="2.5903694988505448"/>
    <n v="0.72147713478511066"/>
    <n v="1"/>
    <n v="1"/>
    <m/>
    <n v="1"/>
    <n v="0.5"/>
    <x v="1"/>
    <x v="0"/>
  </r>
  <r>
    <x v="5125"/>
    <n v="1"/>
    <d v="2013-11-05T00:00:00"/>
    <d v="2013-11-13T00:00:00"/>
    <d v="2013-11-13T00:00:00"/>
    <n v="23"/>
    <n v="4.3478260869999996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5126"/>
    <n v="1"/>
    <d v="2013-10-30T00:00:00"/>
    <d v="2013-11-13T00:00:00"/>
    <d v="2013-11-13T00:00:00"/>
    <n v="34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5127"/>
    <n v="1"/>
    <d v="2013-11-13T00:00:00"/>
    <d v="2013-11-14T00:00:00"/>
    <d v="2013-11-14T00:00:00"/>
    <n v="31"/>
    <n v="3.225806452"/>
    <n v="3.225806452"/>
    <n v="40.020000000000003"/>
    <n v="0"/>
    <n v="1"/>
    <n v="1"/>
    <n v="0"/>
    <n v="0"/>
    <s v="Monday"/>
    <s v="RIC"/>
    <n v="1.7578358420495039"/>
    <n v="5.7998719634965958"/>
    <n v="0.85293840746292737"/>
    <n v="1"/>
    <n v="1"/>
    <m/>
    <n v="1"/>
    <n v="0.5"/>
    <x v="1"/>
    <x v="0"/>
  </r>
  <r>
    <x v="5128"/>
    <n v="1"/>
    <d v="2013-11-13T00:00:00"/>
    <d v="2013-11-13T00:00:00"/>
    <d v="2013-11-13T00:00:00"/>
    <n v="30"/>
    <n v="3.3333333330000001"/>
    <n v="0"/>
    <n v="31.5"/>
    <n v="0"/>
    <n v="1"/>
    <n v="0"/>
    <n v="0"/>
    <n v="0"/>
    <s v="Tuesday"/>
    <s v="DCX"/>
    <n v="0.87285447261297366"/>
    <n v="2.3937339587358566"/>
    <n v="0.70533930704088155"/>
    <n v="1"/>
    <n v="1"/>
    <m/>
    <n v="1"/>
    <n v="0.5"/>
    <x v="1"/>
    <x v="0"/>
  </r>
  <r>
    <x v="5129"/>
    <n v="1"/>
    <d v="2013-11-13T00:00:00"/>
    <d v="2013-11-13T00:00:00"/>
    <d v="2013-12-09T00:00:00"/>
    <n v="34"/>
    <n v="11.764705879999999"/>
    <n v="0"/>
    <n v="55.67"/>
    <n v="0.30769230769230799"/>
    <n v="1"/>
    <n v="0"/>
    <n v="0"/>
    <n v="0"/>
    <s v="Saturday"/>
    <s v="DCX"/>
    <n v="0.92179333353478443"/>
    <n v="2.513794421949811"/>
    <n v="0.71540736881097955"/>
    <n v="1"/>
    <n v="1"/>
    <m/>
    <n v="1"/>
    <n v="0.5"/>
    <x v="1"/>
    <x v="0"/>
  </r>
  <r>
    <x v="5130"/>
    <n v="0"/>
    <d v="2013-11-13T00:00:00"/>
    <d v="2013-11-13T00:00:00"/>
    <d v="2013-11-13T00:00:00"/>
    <n v="6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m/>
    <n v="1"/>
    <n v="0.5"/>
    <x v="1"/>
    <x v="1"/>
  </r>
  <r>
    <x v="5131"/>
    <n v="0"/>
    <d v="2013-11-13T00:00:00"/>
    <d v="2013-11-13T00:00:00"/>
    <d v="2013-12-12T00:00:00"/>
    <n v="13"/>
    <n v="53.84615385"/>
    <n v="30.76923077"/>
    <n v="35.39"/>
    <n v="6.8965517241379296E-2"/>
    <n v="1"/>
    <n v="0"/>
    <n v="0"/>
    <n v="0"/>
    <s v="Friday"/>
    <s v="RIC"/>
    <n v="0.88073085527684802"/>
    <n v="2.4126623692368474"/>
    <n v="0.70697364936701201"/>
    <n v="1"/>
    <n v="0"/>
    <m/>
    <n v="1"/>
    <n v="0.5"/>
    <x v="1"/>
    <x v="1"/>
  </r>
  <r>
    <x v="5132"/>
    <n v="1"/>
    <d v="2013-11-13T00:00:00"/>
    <d v="2013-12-30T00:00:00"/>
    <d v="2014-01-10T00:00:00"/>
    <n v="35"/>
    <n v="28.571428569999998"/>
    <n v="8.5714285710000002"/>
    <n v="102.74"/>
    <n v="0.18181818181818199"/>
    <n v="1"/>
    <n v="0"/>
    <n v="0"/>
    <n v="0"/>
    <s v="Tuesday"/>
    <s v="DCX"/>
    <n v="1.0170995885446987"/>
    <n v="2.7651630114271635"/>
    <n v="0.73440724957590731"/>
    <n v="1"/>
    <n v="1"/>
    <m/>
    <n v="1"/>
    <n v="0.5"/>
    <x v="1"/>
    <x v="0"/>
  </r>
  <r>
    <x v="5133"/>
    <n v="1"/>
    <d v="2013-11-13T00:00:00"/>
    <d v="2013-11-14T00:00:00"/>
    <d v="2013-11-14T00:00:00"/>
    <n v="30"/>
    <n v="6.6666666670000003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134"/>
    <n v="1"/>
    <d v="2013-11-06T00:00:00"/>
    <d v="2014-01-06T00:00:00"/>
    <d v="2014-01-06T00:00:00"/>
    <n v="31"/>
    <n v="25.80645161"/>
    <n v="9.6774193549999996"/>
    <n v="50.02"/>
    <n v="0"/>
    <n v="1"/>
    <n v="0"/>
    <n v="0"/>
    <n v="0"/>
    <s v="Wednesday"/>
    <s v="DCX"/>
    <n v="0.91035334329033957"/>
    <n v="2.4852005071869687"/>
    <n v="0.71307246227645704"/>
    <n v="1"/>
    <n v="1"/>
    <m/>
    <n v="1"/>
    <n v="0.5"/>
    <x v="1"/>
    <x v="0"/>
  </r>
  <r>
    <x v="5135"/>
    <n v="1"/>
    <d v="2013-11-13T00:00:00"/>
    <d v="2013-11-13T00:00:00"/>
    <d v="2014-01-09T00:00:00"/>
    <n v="31"/>
    <n v="87.096774190000005"/>
    <n v="45.161290319999999"/>
    <n v="43.9"/>
    <n v="7.0175438596491196E-2"/>
    <n v="0"/>
    <n v="1"/>
    <n v="0"/>
    <n v="0"/>
    <s v="Friday"/>
    <s v="RIC"/>
    <n v="0.95661798091413319"/>
    <n v="2.6028785856408523"/>
    <n v="0.7224441578504851"/>
    <n v="1"/>
    <n v="1"/>
    <m/>
    <n v="1"/>
    <n v="0.5"/>
    <x v="1"/>
    <x v="0"/>
  </r>
  <r>
    <x v="5136"/>
    <n v="1"/>
    <d v="2013-11-13T00:00:00"/>
    <d v="2013-11-13T00:00:00"/>
    <d v="2013-11-13T00:00:00"/>
    <n v="31"/>
    <n v="12.90322581"/>
    <n v="3.225806452"/>
    <n v="40.200000000000003"/>
    <n v="0"/>
    <n v="1"/>
    <n v="0"/>
    <n v="0"/>
    <n v="0"/>
    <s v="Thursday"/>
    <s v="CHO"/>
    <n v="0.89047003281238424"/>
    <n v="2.436274511168167"/>
    <n v="0.708987161313824"/>
    <n v="1"/>
    <n v="1"/>
    <m/>
    <n v="1"/>
    <n v="0.5"/>
    <x v="1"/>
    <x v="0"/>
  </r>
  <r>
    <x v="5137"/>
    <n v="1"/>
    <d v="2013-11-13T00:00:00"/>
    <d v="2013-11-15T00:00:00"/>
    <d v="2013-11-15T00:00:00"/>
    <n v="36"/>
    <n v="27.777777780000001"/>
    <n v="2.7777777779999999"/>
    <n v="40.020000000000003"/>
    <n v="0"/>
    <n v="0"/>
    <n v="0"/>
    <n v="0"/>
    <n v="0"/>
    <s v="Monday"/>
    <s v="RIC"/>
    <n v="8.1031576917288586E-2"/>
    <n v="1.0844051381974911"/>
    <n v="0.52024681686173568"/>
    <n v="1"/>
    <n v="1"/>
    <m/>
    <n v="1"/>
    <n v="0.5"/>
    <x v="1"/>
    <x v="0"/>
  </r>
  <r>
    <x v="5138"/>
    <n v="1"/>
    <d v="2013-11-13T00:00:00"/>
    <d v="2013-11-14T00:00:00"/>
    <d v="2013-11-14T00:00:00"/>
    <n v="31"/>
    <n v="19.354838709999999"/>
    <n v="6.451612903"/>
    <n v="46.16"/>
    <n v="0"/>
    <n v="1"/>
    <n v="1"/>
    <n v="0"/>
    <n v="0"/>
    <s v="Thursday"/>
    <s v="CHO"/>
    <n v="1.770267973040812"/>
    <n v="5.8724268026205131"/>
    <n v="0.85449099296063924"/>
    <n v="1"/>
    <n v="1"/>
    <m/>
    <n v="1"/>
    <n v="0.5"/>
    <x v="1"/>
    <x v="0"/>
  </r>
  <r>
    <x v="5139"/>
    <n v="1"/>
    <d v="2013-11-14T00:00:00"/>
    <d v="2013-11-14T00:00:00"/>
    <d v="2013-12-12T00:00:00"/>
    <n v="28"/>
    <n v="25"/>
    <n v="10.71428571"/>
    <n v="42.71"/>
    <n v="0.214285714285714"/>
    <n v="1"/>
    <n v="0"/>
    <n v="0"/>
    <n v="0"/>
    <s v="Friday"/>
    <s v="DCX"/>
    <n v="0.89555222316876593"/>
    <n v="2.448687638213749"/>
    <n v="0.71003462623888114"/>
    <n v="1"/>
    <n v="1"/>
    <m/>
    <n v="1"/>
    <n v="0.5"/>
    <x v="1"/>
    <x v="0"/>
  </r>
  <r>
    <x v="5140"/>
    <n v="1"/>
    <d v="2013-11-14T00:00:00"/>
    <d v="2013-11-14T00:00:00"/>
    <d v="2013-11-14T00:00:00"/>
    <n v="35"/>
    <n v="8.5714285710000002"/>
    <n v="2.8571428569999999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m/>
    <n v="1"/>
    <n v="0.5"/>
    <x v="1"/>
    <x v="0"/>
  </r>
  <r>
    <x v="5141"/>
    <n v="0"/>
    <d v="2013-11-14T00:00:00"/>
    <d v="2013-11-14T00:00:00"/>
    <d v="2013-11-14T00:00:00"/>
    <n v="1"/>
    <n v="100"/>
    <n v="0"/>
    <n v="40.200000000000003"/>
    <n v="0"/>
    <n v="1"/>
    <n v="0"/>
    <n v="0"/>
    <n v="0"/>
    <s v="Friday"/>
    <s v="RIC"/>
    <n v="0.89047003281238424"/>
    <n v="2.436274511168167"/>
    <n v="0.708987161313824"/>
    <n v="1"/>
    <n v="0"/>
    <m/>
    <n v="1"/>
    <n v="0.5"/>
    <x v="1"/>
    <x v="1"/>
  </r>
  <r>
    <x v="5142"/>
    <n v="1"/>
    <d v="2013-11-14T00:00:00"/>
    <d v="2013-11-14T00:00:00"/>
    <d v="2013-11-14T00:00:00"/>
    <n v="37"/>
    <n v="5.4054054049999998"/>
    <n v="2.7027027029999999"/>
    <n v="40.020000000000003"/>
    <n v="0"/>
    <n v="1"/>
    <n v="0"/>
    <n v="0"/>
    <n v="0"/>
    <s v="Tuesday"/>
    <s v="CHO"/>
    <n v="0.89010557294618953"/>
    <n v="2.4353867486725398"/>
    <n v="0.70891195863568846"/>
    <n v="1"/>
    <n v="1"/>
    <m/>
    <n v="1"/>
    <n v="0.5"/>
    <x v="1"/>
    <x v="0"/>
  </r>
  <r>
    <x v="5143"/>
    <n v="1"/>
    <d v="2013-11-14T00:00:00"/>
    <d v="2013-11-14T00:00:00"/>
    <d v="2013-11-14T00:00:00"/>
    <n v="38"/>
    <n v="7.8947368420000004"/>
    <n v="0"/>
    <n v="40.25"/>
    <n v="0"/>
    <n v="1"/>
    <n v="1"/>
    <n v="0"/>
    <n v="0"/>
    <s v="Tuesday"/>
    <s v="CHO"/>
    <n v="1.7583015407674194"/>
    <n v="5.8025735854561855"/>
    <n v="0.85299681253900916"/>
    <n v="1"/>
    <n v="1"/>
    <m/>
    <n v="1"/>
    <n v="0.5"/>
    <x v="1"/>
    <x v="0"/>
  </r>
  <r>
    <x v="5144"/>
    <n v="1"/>
    <d v="2013-11-14T00:00:00"/>
    <d v="2013-11-14T00:00:00"/>
    <d v="2013-12-12T00:00:00"/>
    <n v="27"/>
    <n v="25.925925929999998"/>
    <n v="11.11111111"/>
    <n v="35.39"/>
    <n v="7.1428571428571397E-2"/>
    <n v="1"/>
    <n v="0"/>
    <n v="0"/>
    <n v="0"/>
    <s v="Friday"/>
    <s v="RIC"/>
    <n v="0.88073085527684802"/>
    <n v="2.4126623692368474"/>
    <n v="0.70697364936701201"/>
    <n v="1"/>
    <n v="1"/>
    <m/>
    <n v="1"/>
    <n v="0.5"/>
    <x v="1"/>
    <x v="0"/>
  </r>
  <r>
    <x v="5145"/>
    <n v="1"/>
    <d v="2013-11-13T00:00:00"/>
    <d v="2013-11-14T00:00:00"/>
    <d v="2013-12-07T00:00:00"/>
    <n v="28"/>
    <n v="25"/>
    <n v="7.1428571429999996"/>
    <n v="61.48"/>
    <n v="8.6956521739130405E-2"/>
    <n v="1"/>
    <n v="0"/>
    <n v="0"/>
    <n v="0"/>
    <s v="Tuesday"/>
    <s v="BWI"/>
    <n v="0.93355728810473559"/>
    <n v="2.543541212216855"/>
    <n v="0.71779642450541847"/>
    <n v="1"/>
    <n v="1"/>
    <m/>
    <n v="1"/>
    <n v="0.5"/>
    <x v="1"/>
    <x v="0"/>
  </r>
  <r>
    <x v="5146"/>
    <n v="1"/>
    <d v="2013-11-07T00:00:00"/>
    <d v="2013-11-14T00:00:00"/>
    <d v="2013-11-14T00:00:00"/>
    <n v="23"/>
    <n v="69.565217390000001"/>
    <n v="8.6956521739999992"/>
    <n v="117.03"/>
    <n v="0"/>
    <n v="1"/>
    <n v="0"/>
    <n v="0"/>
    <n v="0"/>
    <s v="Friday"/>
    <s v="RIC"/>
    <n v="1.0460336523664893"/>
    <n v="2.8463391287845199"/>
    <n v="0.74001252450248467"/>
    <n v="1"/>
    <n v="1"/>
    <m/>
    <n v="1"/>
    <n v="0.5"/>
    <x v="1"/>
    <x v="0"/>
  </r>
  <r>
    <x v="5147"/>
    <n v="0"/>
    <d v="2013-11-07T00:00:00"/>
    <d v="2013-11-18T00:00:00"/>
    <d v="2013-11-18T00:00:00"/>
    <n v="2"/>
    <n v="100"/>
    <n v="50"/>
    <n v="97.95"/>
    <n v="0"/>
    <n v="0"/>
    <n v="0"/>
    <n v="0"/>
    <n v="0"/>
    <s v="Tuesday"/>
    <s v="DCX"/>
    <n v="0.19832691052094994"/>
    <n v="1.2193609505954772"/>
    <n v="0.54941984550476586"/>
    <n v="1"/>
    <n v="0"/>
    <m/>
    <n v="1"/>
    <n v="0.5"/>
    <x v="1"/>
    <x v="1"/>
  </r>
  <r>
    <x v="5148"/>
    <n v="1"/>
    <d v="2013-11-14T00:00:00"/>
    <d v="2013-11-14T00:00:00"/>
    <d v="2013-11-14T00:00:00"/>
    <n v="32"/>
    <n v="6.25"/>
    <n v="3.125"/>
    <n v="50.57"/>
    <n v="0"/>
    <n v="1"/>
    <n v="0"/>
    <n v="0"/>
    <n v="0"/>
    <s v="Thursday"/>
    <s v="DCX"/>
    <n v="0.91146697065926785"/>
    <n v="2.4879696360917332"/>
    <n v="0.71330025650094275"/>
    <n v="1"/>
    <n v="1"/>
    <m/>
    <n v="1"/>
    <n v="0.5"/>
    <x v="1"/>
    <x v="0"/>
  </r>
  <r>
    <x v="5149"/>
    <n v="0"/>
    <d v="2013-11-14T00:00:00"/>
    <d v="2013-11-14T00:00:00"/>
    <d v="2013-11-14T00:00:00"/>
    <n v="28"/>
    <n v="32.142857139999997"/>
    <n v="0"/>
    <n v="40.020000000000003"/>
    <n v="0"/>
    <n v="0"/>
    <n v="0"/>
    <n v="0"/>
    <n v="0"/>
    <s v="Friday"/>
    <s v="DCX"/>
    <n v="8.1031576917288586E-2"/>
    <n v="1.0844051381974911"/>
    <n v="0.52024681686173568"/>
    <n v="1"/>
    <n v="0"/>
    <m/>
    <n v="1"/>
    <n v="0.5"/>
    <x v="1"/>
    <x v="1"/>
  </r>
  <r>
    <x v="5150"/>
    <n v="1"/>
    <d v="2013-11-14T00:00:00"/>
    <d v="2013-11-14T00:00:00"/>
    <d v="2013-11-14T00:00:00"/>
    <n v="26"/>
    <n v="61.53846154"/>
    <n v="3.846153846"/>
    <n v="84.9"/>
    <n v="0"/>
    <n v="1"/>
    <n v="0"/>
    <n v="0"/>
    <n v="0"/>
    <s v="Monday"/>
    <s v="RIC"/>
    <n v="0.98097756625073507"/>
    <n v="2.6670621979678959"/>
    <n v="0.7273021437830669"/>
    <n v="1"/>
    <n v="1"/>
    <m/>
    <n v="1"/>
    <n v="0.5"/>
    <x v="1"/>
    <x v="0"/>
  </r>
  <r>
    <x v="5151"/>
    <n v="1"/>
    <d v="2013-11-08T00:00:00"/>
    <d v="2013-12-06T00:00:00"/>
    <d v="2013-12-06T00:00:00"/>
    <n v="32"/>
    <n v="6.25"/>
    <n v="3.125"/>
    <n v="118.76"/>
    <n v="0"/>
    <n v="1"/>
    <n v="0"/>
    <n v="0"/>
    <n v="0"/>
    <s v="Monday"/>
    <s v="DCX"/>
    <n v="1.0495365166360271"/>
    <n v="2.8563269511982639"/>
    <n v="0.74068588772296051"/>
    <n v="1"/>
    <n v="1"/>
    <m/>
    <n v="1"/>
    <n v="0.5"/>
    <x v="1"/>
    <x v="0"/>
  </r>
  <r>
    <x v="5152"/>
    <n v="1"/>
    <d v="2013-10-25T00:00:00"/>
    <d v="2013-11-14T00:00:00"/>
    <d v="2013-11-14T00:00:00"/>
    <n v="7"/>
    <n v="10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5153"/>
    <n v="1"/>
    <d v="2013-11-12T00:00:00"/>
    <d v="2013-11-14T00:00:00"/>
    <d v="2013-11-14T00:00:00"/>
    <n v="30"/>
    <n v="0"/>
    <n v="0"/>
    <n v="26.34"/>
    <n v="0"/>
    <n v="1"/>
    <n v="0"/>
    <n v="0"/>
    <n v="0"/>
    <s v="Friday"/>
    <s v="RIC"/>
    <n v="0.86240662311539229"/>
    <n v="2.3688547798680766"/>
    <n v="0.70316322152682409"/>
    <n v="1"/>
    <n v="1"/>
    <m/>
    <n v="1"/>
    <n v="0.5"/>
    <x v="1"/>
    <x v="0"/>
  </r>
  <r>
    <x v="5154"/>
    <n v="1"/>
    <d v="2013-11-14T00:00:00"/>
    <d v="2013-12-03T00:00:00"/>
    <d v="2013-12-03T00:00:00"/>
    <n v="28"/>
    <n v="75"/>
    <n v="21.428571430000002"/>
    <n v="55.63"/>
    <n v="0"/>
    <n v="1"/>
    <n v="0"/>
    <n v="0"/>
    <n v="0"/>
    <s v="Monday"/>
    <s v="RIC"/>
    <n v="0.92171234245340783"/>
    <n v="2.5135908352656831"/>
    <n v="0.71539087876622831"/>
    <n v="1"/>
    <n v="1"/>
    <m/>
    <n v="1"/>
    <n v="0.5"/>
    <x v="1"/>
    <x v="0"/>
  </r>
  <r>
    <x v="5155"/>
    <n v="0"/>
    <d v="2013-11-14T00:00:00"/>
    <d v="2013-11-14T00:00:00"/>
    <d v="2013-11-14T00:00:00"/>
    <n v="5"/>
    <n v="40"/>
    <n v="20"/>
    <n v="40"/>
    <n v="0"/>
    <n v="1"/>
    <n v="0"/>
    <n v="0"/>
    <n v="0"/>
    <s v="Monday"/>
    <s v="DCX"/>
    <n v="0.89006507740550123"/>
    <n v="2.435288128366222"/>
    <n v="0.70890360207555958"/>
    <n v="1"/>
    <n v="0"/>
    <m/>
    <n v="1"/>
    <n v="0.5"/>
    <x v="1"/>
    <x v="1"/>
  </r>
  <r>
    <x v="5156"/>
    <n v="1"/>
    <d v="2013-11-14T00:00:00"/>
    <d v="2013-11-16T00:00:00"/>
    <d v="2013-11-16T00:00:00"/>
    <n v="29"/>
    <n v="17.241379309999999"/>
    <n v="3.448275862"/>
    <n v="52.49"/>
    <n v="0"/>
    <n v="1"/>
    <n v="0"/>
    <n v="0"/>
    <n v="0"/>
    <s v="Thursday"/>
    <s v="DCX"/>
    <n v="0.91535454256534465"/>
    <n v="2.4976606219491968"/>
    <n v="0.71409461692063358"/>
    <n v="1"/>
    <n v="1"/>
    <m/>
    <n v="1"/>
    <n v="0.5"/>
    <x v="1"/>
    <x v="0"/>
  </r>
  <r>
    <x v="5157"/>
    <n v="0"/>
    <d v="2013-11-14T00:00:00"/>
    <d v="2013-11-14T00:00:00"/>
    <d v="2013-11-14T00:00:00"/>
    <n v="1"/>
    <n v="10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m/>
    <n v="1"/>
    <n v="0.5"/>
    <x v="1"/>
    <x v="1"/>
  </r>
  <r>
    <x v="5158"/>
    <n v="1"/>
    <d v="2013-11-14T00:00:00"/>
    <d v="2013-11-14T00:00:00"/>
    <d v="2013-11-14T00:00:00"/>
    <n v="37"/>
    <n v="5.4054054049999998"/>
    <n v="0"/>
    <n v="40.020000000000003"/>
    <n v="0"/>
    <n v="1"/>
    <n v="0"/>
    <n v="0"/>
    <n v="0"/>
    <s v="Tuesday"/>
    <s v="CHO"/>
    <n v="0.89010557294618953"/>
    <n v="2.4353867486725398"/>
    <n v="0.70891195863568846"/>
    <n v="1"/>
    <n v="1"/>
    <m/>
    <n v="1"/>
    <n v="0.5"/>
    <x v="1"/>
    <x v="0"/>
  </r>
  <r>
    <x v="5159"/>
    <n v="1"/>
    <d v="2013-11-14T00:00:00"/>
    <d v="2013-11-14T00:00:00"/>
    <d v="2014-01-01T00:00:00"/>
    <n v="23"/>
    <n v="69.565217390000001"/>
    <n v="56.52173913"/>
    <n v="51.83"/>
    <n v="8.3333333333333301E-2"/>
    <n v="1"/>
    <n v="0"/>
    <n v="0"/>
    <n v="0"/>
    <s v="Thursday"/>
    <s v="CHO"/>
    <n v="0.91401818972263071"/>
    <n v="2.4943250952935769"/>
    <n v="0.71382170441242687"/>
    <n v="1"/>
    <n v="1"/>
    <m/>
    <n v="1"/>
    <n v="0.5"/>
    <x v="1"/>
    <x v="0"/>
  </r>
  <r>
    <x v="5160"/>
    <n v="1"/>
    <d v="2013-11-14T00:00:00"/>
    <d v="2013-11-14T00:00:00"/>
    <d v="2013-11-14T00:00:00"/>
    <n v="29"/>
    <n v="0"/>
    <n v="0"/>
    <n v="40.299999999999997"/>
    <n v="0"/>
    <n v="1"/>
    <n v="0"/>
    <n v="0"/>
    <n v="0"/>
    <s v="Saturday"/>
    <s v="BWI"/>
    <n v="0.89067251051582574"/>
    <n v="2.4367678523797536"/>
    <n v="0.70902893562986502"/>
    <n v="1"/>
    <n v="1"/>
    <m/>
    <n v="1"/>
    <n v="0.5"/>
    <x v="1"/>
    <x v="0"/>
  </r>
  <r>
    <x v="5161"/>
    <n v="1"/>
    <d v="2013-11-14T00:00:00"/>
    <d v="2013-11-14T00:00:00"/>
    <d v="2013-11-14T00:00:00"/>
    <n v="28"/>
    <n v="10.71428571"/>
    <n v="3.5714285710000002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5162"/>
    <n v="0"/>
    <d v="2013-11-14T00:00:00"/>
    <d v="2013-11-14T00:00:00"/>
    <d v="2013-11-14T00:00:00"/>
    <n v="1"/>
    <n v="10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m/>
    <n v="1"/>
    <n v="0.5"/>
    <x v="1"/>
    <x v="1"/>
  </r>
  <r>
    <x v="5163"/>
    <n v="1"/>
    <d v="2013-11-15T00:00:00"/>
    <d v="2013-11-15T00:00:00"/>
    <d v="2013-11-15T00:00:00"/>
    <n v="23"/>
    <n v="13.043478260000001"/>
    <n v="13.043478260000001"/>
    <n v="39.950000000000003"/>
    <n v="0"/>
    <n v="1"/>
    <n v="0"/>
    <n v="0"/>
    <n v="0"/>
    <s v="Tuesday"/>
    <s v="DCX"/>
    <n v="0.88996383855378047"/>
    <n v="2.4350415950720814"/>
    <n v="0.70888271005666936"/>
    <n v="1"/>
    <n v="1"/>
    <m/>
    <n v="1"/>
    <n v="0.5"/>
    <x v="1"/>
    <x v="0"/>
  </r>
  <r>
    <x v="5164"/>
    <n v="0"/>
    <d v="2013-11-15T00:00:00"/>
    <d v="2013-11-15T00:00:00"/>
    <d v="2013-11-15T00:00:00"/>
    <n v="14"/>
    <n v="50"/>
    <n v="14.28571429"/>
    <n v="43.91"/>
    <n v="0"/>
    <n v="1"/>
    <n v="0"/>
    <n v="0"/>
    <n v="0"/>
    <s v="Monday"/>
    <s v="RIC"/>
    <n v="0.89798195561006389"/>
    <n v="2.4546445279003919"/>
    <n v="0.71053461740453983"/>
    <n v="1"/>
    <n v="0"/>
    <m/>
    <n v="1"/>
    <n v="0.5"/>
    <x v="1"/>
    <x v="1"/>
  </r>
  <r>
    <x v="5165"/>
    <n v="1"/>
    <d v="2013-11-15T00:00:00"/>
    <d v="2013-11-15T00:00:00"/>
    <d v="2013-11-15T00:00:00"/>
    <n v="10"/>
    <n v="40"/>
    <n v="10"/>
    <n v="41.93"/>
    <n v="0"/>
    <n v="1"/>
    <n v="0"/>
    <n v="0"/>
    <n v="0"/>
    <s v="Thursday"/>
    <s v="BWI"/>
    <n v="0.89397289708192218"/>
    <n v="2.4448234141862937"/>
    <n v="0.70970935813956337"/>
    <n v="1"/>
    <n v="1"/>
    <m/>
    <n v="1"/>
    <n v="0.5"/>
    <x v="1"/>
    <x v="0"/>
  </r>
  <r>
    <x v="5166"/>
    <n v="1"/>
    <d v="2013-11-15T00:00:00"/>
    <d v="2013-11-20T00:00:00"/>
    <d v="2013-11-20T00:00:00"/>
    <n v="34"/>
    <n v="8.8235294119999992"/>
    <n v="0"/>
    <n v="196.93"/>
    <n v="0"/>
    <n v="1"/>
    <n v="0"/>
    <n v="0"/>
    <n v="0"/>
    <s v="Friday"/>
    <s v="RIC"/>
    <n v="1.2078133374162483"/>
    <n v="3.3461597246256929"/>
    <n v="0.76991181563486522"/>
    <n v="1"/>
    <n v="1"/>
    <m/>
    <n v="1"/>
    <n v="0.5"/>
    <x v="1"/>
    <x v="0"/>
  </r>
  <r>
    <x v="5167"/>
    <n v="1"/>
    <d v="2013-11-15T00:00:00"/>
    <d v="2013-11-15T00:00:00"/>
    <d v="2013-11-15T00:00:00"/>
    <n v="28"/>
    <n v="21.428571430000002"/>
    <n v="0"/>
    <n v="40.200000000000003"/>
    <n v="0"/>
    <n v="1"/>
    <n v="0"/>
    <n v="0"/>
    <n v="0"/>
    <s v="Thursday"/>
    <s v="CHO"/>
    <n v="0.89047003281238424"/>
    <n v="2.436274511168167"/>
    <n v="0.708987161313824"/>
    <n v="1"/>
    <n v="1"/>
    <m/>
    <n v="1"/>
    <n v="0.5"/>
    <x v="1"/>
    <x v="0"/>
  </r>
  <r>
    <x v="5168"/>
    <n v="1"/>
    <d v="2013-10-04T00:00:00"/>
    <d v="2013-11-15T00:00:00"/>
    <d v="2013-11-15T00:00:00"/>
    <n v="31"/>
    <n v="3.225806452"/>
    <n v="0"/>
    <n v="41"/>
    <n v="0"/>
    <n v="1"/>
    <n v="0"/>
    <n v="0"/>
    <n v="0"/>
    <s v="Tuesday"/>
    <s v="RIC"/>
    <n v="0.89208985443991629"/>
    <n v="2.4402240392138639"/>
    <n v="0.70932125681311353"/>
    <n v="1"/>
    <n v="1"/>
    <m/>
    <n v="1"/>
    <n v="0.5"/>
    <x v="1"/>
    <x v="0"/>
  </r>
  <r>
    <x v="5169"/>
    <n v="1"/>
    <d v="2013-11-15T00:00:00"/>
    <d v="2013-11-15T00:00:00"/>
    <d v="2013-11-15T00:00:00"/>
    <n v="30"/>
    <n v="3.3333333330000001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5170"/>
    <n v="1"/>
    <d v="2013-11-15T00:00:00"/>
    <d v="2013-11-15T00:00:00"/>
    <d v="2013-11-15T00:00:00"/>
    <n v="28"/>
    <n v="17.85714286"/>
    <n v="3.5714285710000002"/>
    <n v="40"/>
    <n v="0"/>
    <n v="1"/>
    <n v="0"/>
    <n v="0"/>
    <n v="0"/>
    <s v="Tuesday"/>
    <s v="DCX"/>
    <n v="0.89006507740550123"/>
    <n v="2.435288128366222"/>
    <n v="0.70890360207555958"/>
    <n v="1"/>
    <n v="1"/>
    <m/>
    <n v="1"/>
    <n v="0.5"/>
    <x v="1"/>
    <x v="0"/>
  </r>
  <r>
    <x v="5171"/>
    <n v="0"/>
    <d v="2013-11-15T00:00:00"/>
    <d v="2013-11-15T00:00:00"/>
    <d v="2013-11-15T00:00:00"/>
    <n v="1"/>
    <n v="100"/>
    <n v="0"/>
    <n v="40.020000000000003"/>
    <n v="0"/>
    <n v="1"/>
    <n v="0"/>
    <n v="0"/>
    <n v="0"/>
    <s v="Monday"/>
    <s v="CHO"/>
    <n v="0.89010557294618953"/>
    <n v="2.4353867486725398"/>
    <n v="0.70891195863568846"/>
    <n v="1"/>
    <n v="0"/>
    <m/>
    <n v="1"/>
    <n v="0.5"/>
    <x v="1"/>
    <x v="1"/>
  </r>
  <r>
    <x v="5172"/>
    <n v="1"/>
    <d v="2013-11-15T00:00:00"/>
    <d v="2014-01-08T00:00:00"/>
    <d v="2014-01-19T00:00:00"/>
    <n v="31"/>
    <n v="16.129032259999999"/>
    <n v="0"/>
    <n v="108.13"/>
    <n v="0.27272727272727298"/>
    <n v="1"/>
    <n v="0"/>
    <n v="0"/>
    <n v="0"/>
    <s v="Thursday"/>
    <s v="RIC"/>
    <n v="1.0280131367601957"/>
    <n v="2.7955060250795243"/>
    <n v="0.73653051967450167"/>
    <n v="1"/>
    <n v="1"/>
    <m/>
    <n v="1"/>
    <n v="0.5"/>
    <x v="1"/>
    <x v="0"/>
  </r>
  <r>
    <x v="5173"/>
    <n v="1"/>
    <d v="2013-11-19T00:00:00"/>
    <d v="2013-11-19T00:00:00"/>
    <d v="2013-11-19T00:00:00"/>
    <n v="34"/>
    <n v="5.8823529409999997"/>
    <n v="2.9411764709999999"/>
    <n v="51.09"/>
    <n v="0"/>
    <n v="1"/>
    <n v="0"/>
    <n v="0"/>
    <n v="0"/>
    <s v="Friday"/>
    <s v="RIC"/>
    <n v="0.91251985471716368"/>
    <n v="2.4905905591800495"/>
    <n v="0.71351552608481728"/>
    <n v="1"/>
    <n v="1"/>
    <m/>
    <n v="1"/>
    <n v="0.5"/>
    <x v="1"/>
    <x v="0"/>
  </r>
  <r>
    <x v="5174"/>
    <n v="1"/>
    <d v="2013-11-15T00:00:00"/>
    <d v="2013-11-15T00:00:00"/>
    <d v="2013-11-15T00:00:00"/>
    <n v="11"/>
    <n v="100"/>
    <n v="9.0909090910000003"/>
    <n v="40.020000000000003"/>
    <n v="0"/>
    <n v="1"/>
    <n v="0"/>
    <n v="0"/>
    <n v="0"/>
    <s v="Tuesday"/>
    <s v="DCX"/>
    <n v="0.89010557294618953"/>
    <n v="2.4353867486725398"/>
    <n v="0.70891195863568846"/>
    <n v="1"/>
    <n v="1"/>
    <m/>
    <n v="1"/>
    <n v="0.5"/>
    <x v="1"/>
    <x v="0"/>
  </r>
  <r>
    <x v="5175"/>
    <n v="1"/>
    <d v="2014-01-11T00:00:00"/>
    <d v="2014-01-12T00:00:00"/>
    <d v="2014-01-12T00:00:00"/>
    <n v="28"/>
    <n v="32.142857139999997"/>
    <n v="17.85714286"/>
    <n v="51.28"/>
    <n v="0"/>
    <n v="1"/>
    <n v="0"/>
    <n v="0"/>
    <n v="0"/>
    <s v="Monday"/>
    <s v="DCX"/>
    <n v="0.91290456235370254"/>
    <n v="2.4915488927149529"/>
    <n v="0.7135941581438312"/>
    <n v="1"/>
    <n v="1"/>
    <m/>
    <n v="1"/>
    <n v="0.5"/>
    <x v="1"/>
    <x v="0"/>
  </r>
  <r>
    <x v="5176"/>
    <n v="1"/>
    <d v="2013-11-08T00:00:00"/>
    <d v="2013-12-02T00:00:00"/>
    <d v="2013-12-02T00:00:00"/>
    <n v="30"/>
    <n v="10"/>
    <n v="3.3333333330000001"/>
    <n v="44.8"/>
    <n v="0"/>
    <n v="1"/>
    <n v="0"/>
    <n v="0"/>
    <n v="0"/>
    <s v="Thursday"/>
    <s v="DCX"/>
    <n v="0.89978400717069329"/>
    <n v="2.4590719118916806"/>
    <n v="0.71090511400986611"/>
    <n v="1"/>
    <n v="1"/>
    <m/>
    <n v="1"/>
    <n v="0.5"/>
    <x v="1"/>
    <x v="0"/>
  </r>
  <r>
    <x v="5177"/>
    <n v="1"/>
    <d v="2013-11-08T00:00:00"/>
    <d v="2013-11-21T00:00:00"/>
    <d v="2013-12-16T00:00:00"/>
    <n v="34"/>
    <n v="29.41176471"/>
    <n v="11.764705879999999"/>
    <n v="46.4"/>
    <n v="0.12"/>
    <n v="1"/>
    <n v="0"/>
    <n v="0"/>
    <n v="0"/>
    <s v="Tuesday"/>
    <s v="BWI"/>
    <n v="0.90302365042575727"/>
    <n v="2.4670513459056784"/>
    <n v="0.7115704671691917"/>
    <n v="1"/>
    <n v="1"/>
    <m/>
    <n v="1"/>
    <n v="0.5"/>
    <x v="1"/>
    <x v="0"/>
  </r>
  <r>
    <x v="5178"/>
    <n v="1"/>
    <d v="2013-11-09T00:00:00"/>
    <d v="2013-12-08T00:00:00"/>
    <d v="2013-12-08T00:00:00"/>
    <n v="28"/>
    <n v="50"/>
    <n v="10.71428571"/>
    <n v="96.98"/>
    <n v="0"/>
    <n v="1"/>
    <n v="0"/>
    <n v="0"/>
    <n v="0"/>
    <s v="Monday"/>
    <s v="DCX"/>
    <n v="1.0054368728264684"/>
    <n v="2.7331010296188216"/>
    <n v="0.7321261889067846"/>
    <n v="1"/>
    <n v="1"/>
    <m/>
    <n v="1"/>
    <n v="0.5"/>
    <x v="1"/>
    <x v="0"/>
  </r>
  <r>
    <x v="5179"/>
    <n v="1"/>
    <d v="2013-11-09T00:00:00"/>
    <d v="2013-12-08T00:00:00"/>
    <d v="2014-01-19T00:00:00"/>
    <n v="37"/>
    <n v="70.270270269999997"/>
    <n v="37.837837839999999"/>
    <n v="96.62"/>
    <n v="9.5238095238095205E-2"/>
    <n v="1"/>
    <n v="0"/>
    <n v="1"/>
    <n v="0"/>
    <s v="Monday"/>
    <s v="DCX"/>
    <n v="1.8559852810682345"/>
    <n v="6.3979989733828129"/>
    <n v="0.86482831322390152"/>
    <n v="1"/>
    <n v="1"/>
    <m/>
    <n v="1"/>
    <n v="0.5"/>
    <x v="1"/>
    <x v="0"/>
  </r>
  <r>
    <x v="5180"/>
    <n v="1"/>
    <d v="2013-11-09T00:00:00"/>
    <d v="2013-11-16T00:00:00"/>
    <d v="2013-11-16T00:00:00"/>
    <n v="21"/>
    <n v="100"/>
    <n v="9.5238095240000007"/>
    <n v="46.99"/>
    <n v="0"/>
    <n v="1"/>
    <n v="0"/>
    <n v="0"/>
    <n v="0"/>
    <s v="Monday"/>
    <s v="DCX"/>
    <n v="0.90421826887606216"/>
    <n v="2.4700002920433728"/>
    <n v="0.71181558621393315"/>
    <n v="1"/>
    <n v="1"/>
    <m/>
    <n v="1"/>
    <n v="0.5"/>
    <x v="1"/>
    <x v="0"/>
  </r>
  <r>
    <x v="5181"/>
    <n v="1"/>
    <d v="2013-11-13T00:00:00"/>
    <d v="2013-11-17T00:00:00"/>
    <d v="2013-11-17T00:00:00"/>
    <n v="28"/>
    <n v="14.28571429"/>
    <n v="3.5714285710000002"/>
    <n v="49.82"/>
    <n v="0"/>
    <n v="1"/>
    <n v="0"/>
    <n v="0"/>
    <n v="0"/>
    <s v="Wednesday"/>
    <s v="CHO"/>
    <n v="0.90994838788345667"/>
    <n v="2.4841943155495176"/>
    <n v="0.71298960120073474"/>
    <n v="1"/>
    <n v="1"/>
    <m/>
    <n v="1"/>
    <n v="0.5"/>
    <x v="1"/>
    <x v="0"/>
  </r>
  <r>
    <x v="5182"/>
    <n v="1"/>
    <d v="2013-11-09T00:00:00"/>
    <d v="2013-11-23T00:00:00"/>
    <d v="2013-11-23T00:00:00"/>
    <n v="31"/>
    <n v="22.58064516"/>
    <n v="3.225806452"/>
    <n v="35.19"/>
    <n v="0"/>
    <n v="1"/>
    <n v="0"/>
    <n v="0"/>
    <n v="0"/>
    <s v="Monday"/>
    <s v="DCX"/>
    <n v="0.88032589986996501"/>
    <n v="2.4116855463636426"/>
    <n v="0.70688975100127449"/>
    <n v="1"/>
    <n v="1"/>
    <m/>
    <n v="1"/>
    <n v="0.5"/>
    <x v="1"/>
    <x v="0"/>
  </r>
  <r>
    <x v="5183"/>
    <n v="1"/>
    <d v="2013-11-10T00:00:00"/>
    <d v="2013-12-13T00:00:00"/>
    <d v="2013-12-13T00:00:00"/>
    <n v="33"/>
    <n v="27.272727270000001"/>
    <n v="15.15151515"/>
    <n v="48.43"/>
    <n v="0"/>
    <n v="1"/>
    <n v="0"/>
    <n v="0"/>
    <n v="0"/>
    <s v="Monday"/>
    <s v="RIC"/>
    <n v="0.90713394780561973"/>
    <n v="2.4772125290252078"/>
    <n v="0.71241332197766549"/>
    <n v="1"/>
    <n v="1"/>
    <m/>
    <n v="1"/>
    <n v="0.5"/>
    <x v="1"/>
    <x v="0"/>
  </r>
  <r>
    <x v="5184"/>
    <n v="1"/>
    <d v="2013-11-11T00:00:00"/>
    <d v="2013-11-15T00:00:00"/>
    <d v="2013-11-15T00:00:00"/>
    <n v="33"/>
    <n v="12.121212119999999"/>
    <n v="3.0303030299999998"/>
    <n v="39.17"/>
    <n v="0"/>
    <n v="1"/>
    <n v="0"/>
    <n v="0"/>
    <n v="0"/>
    <s v="Tuesday"/>
    <s v="DCX"/>
    <n v="0.88838451246693673"/>
    <n v="2.431198905587034"/>
    <n v="0.70855668018205054"/>
    <n v="1"/>
    <n v="1"/>
    <m/>
    <n v="1"/>
    <n v="0.5"/>
    <x v="1"/>
    <x v="0"/>
  </r>
  <r>
    <x v="5185"/>
    <n v="1"/>
    <d v="2013-11-13T00:00:00"/>
    <d v="2013-11-15T00:00:00"/>
    <d v="2013-11-15T00:00:00"/>
    <n v="26"/>
    <n v="38.46153846"/>
    <n v="7.692307692"/>
    <n v="38.69"/>
    <n v="0"/>
    <n v="1"/>
    <n v="0"/>
    <n v="0"/>
    <n v="0"/>
    <s v="Monday"/>
    <s v="DCX"/>
    <n v="0.88741261949041761"/>
    <n v="2.4288371883002964"/>
    <n v="0.70835593961353749"/>
    <n v="1"/>
    <n v="1"/>
    <m/>
    <n v="1"/>
    <n v="0.5"/>
    <x v="1"/>
    <x v="0"/>
  </r>
  <r>
    <x v="5186"/>
    <n v="1"/>
    <d v="2013-11-15T00:00:00"/>
    <d v="2013-11-17T00:00:00"/>
    <d v="2013-12-16T00:00:00"/>
    <n v="43"/>
    <n v="25.581395350000001"/>
    <n v="11.627906980000001"/>
    <n v="69.92"/>
    <n v="0.13793103448275901"/>
    <n v="1"/>
    <n v="1"/>
    <n v="1"/>
    <n v="0"/>
    <s v="Saturday"/>
    <s v="DCX"/>
    <n v="2.6696540033526683"/>
    <n v="14.434973876105849"/>
    <n v="0.93521207045591104"/>
    <n v="1"/>
    <n v="1"/>
    <m/>
    <n v="1"/>
    <n v="0.5"/>
    <x v="1"/>
    <x v="0"/>
  </r>
  <r>
    <x v="5187"/>
    <n v="1"/>
    <d v="2013-11-10T00:00:00"/>
    <d v="2013-12-20T00:00:00"/>
    <d v="2013-12-20T00:00:00"/>
    <n v="24"/>
    <n v="58.333333330000002"/>
    <n v="12.5"/>
    <n v="31"/>
    <n v="0"/>
    <n v="1"/>
    <n v="0"/>
    <n v="0"/>
    <n v="0"/>
    <s v="Tuesday"/>
    <s v="DCX"/>
    <n v="0.87184208409576613"/>
    <n v="2.3913117962544033"/>
    <n v="0.70512885276297266"/>
    <n v="1"/>
    <n v="1"/>
    <m/>
    <n v="1"/>
    <n v="0.5"/>
    <x v="1"/>
    <x v="0"/>
  </r>
  <r>
    <x v="5188"/>
    <n v="1"/>
    <d v="2013-11-15T00:00:00"/>
    <d v="2013-12-12T00:00:00"/>
    <d v="2013-12-12T00:00:00"/>
    <n v="21"/>
    <n v="57.142857139999997"/>
    <n v="9.5238095240000007"/>
    <n v="80.39"/>
    <n v="0"/>
    <n v="1"/>
    <n v="0"/>
    <n v="0"/>
    <n v="0"/>
    <s v="Friday"/>
    <s v="CHO"/>
    <n v="0.97184582182552337"/>
    <n v="2.6428181313931165"/>
    <n v="0.72548725631340483"/>
    <n v="1"/>
    <n v="1"/>
    <m/>
    <n v="1"/>
    <n v="0.5"/>
    <x v="1"/>
    <x v="0"/>
  </r>
  <r>
    <x v="5189"/>
    <n v="1"/>
    <d v="2013-11-15T00:00:00"/>
    <d v="2013-11-15T00:00:00"/>
    <d v="2013-11-15T00:00:00"/>
    <n v="29"/>
    <n v="27.586206900000001"/>
    <n v="3.448275862"/>
    <n v="125.24"/>
    <n v="0"/>
    <n v="1"/>
    <n v="1"/>
    <n v="0"/>
    <n v="0"/>
    <s v="Tuesday"/>
    <s v="CHO"/>
    <n v="1.9303873409223509"/>
    <n v="6.8921793477264597"/>
    <n v="0.87329228645975021"/>
    <n v="1"/>
    <n v="1"/>
    <m/>
    <n v="1"/>
    <n v="0.5"/>
    <x v="1"/>
    <x v="0"/>
  </r>
  <r>
    <x v="5190"/>
    <n v="1"/>
    <d v="2013-11-15T00:00:00"/>
    <d v="2013-11-22T00:00:00"/>
    <d v="2014-01-18T00:00:00"/>
    <n v="32"/>
    <n v="75"/>
    <n v="21.875"/>
    <n v="66.739999999999995"/>
    <n v="0.157894736842105"/>
    <n v="1"/>
    <n v="0"/>
    <n v="1"/>
    <n v="0"/>
    <s v="Monday"/>
    <s v="DCX"/>
    <n v="1.795484943279914"/>
    <n v="6.0223945335365201"/>
    <n v="0.85759843095907717"/>
    <n v="1"/>
    <n v="1"/>
    <m/>
    <n v="1"/>
    <n v="0.5"/>
    <x v="1"/>
    <x v="0"/>
  </r>
  <r>
    <x v="5191"/>
    <n v="1"/>
    <d v="2013-11-15T00:00:00"/>
    <d v="2013-11-15T00:00:00"/>
    <d v="2013-11-15T00:00:00"/>
    <n v="29"/>
    <n v="17.241379309999999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192"/>
    <n v="1"/>
    <d v="2013-11-15T00:00:00"/>
    <d v="2014-01-07T00:00:00"/>
    <d v="2014-01-07T00:00:00"/>
    <n v="32"/>
    <n v="34.375"/>
    <n v="15.625"/>
    <n v="38"/>
    <n v="0"/>
    <n v="1"/>
    <n v="1"/>
    <n v="0"/>
    <n v="0"/>
    <s v="Saturday"/>
    <s v="BWI"/>
    <n v="1.7537457924399855"/>
    <n v="5.776198644962248"/>
    <n v="0.85242463327968576"/>
    <n v="1"/>
    <n v="1"/>
    <m/>
    <n v="1"/>
    <n v="0.5"/>
    <x v="1"/>
    <x v="0"/>
  </r>
  <r>
    <x v="5193"/>
    <n v="1"/>
    <d v="2013-11-15T00:00:00"/>
    <d v="2013-11-15T00:00:00"/>
    <d v="2013-11-15T00:00:00"/>
    <n v="30"/>
    <n v="16.666666670000001"/>
    <n v="10"/>
    <n v="42.06"/>
    <n v="0"/>
    <n v="1"/>
    <n v="0"/>
    <n v="0"/>
    <n v="0"/>
    <s v="Thursday"/>
    <s v="RIC"/>
    <n v="0.89423611809639614"/>
    <n v="2.4454670277881823"/>
    <n v="0.70976358446188637"/>
    <n v="1"/>
    <n v="1"/>
    <m/>
    <n v="1"/>
    <n v="0.5"/>
    <x v="1"/>
    <x v="0"/>
  </r>
  <r>
    <x v="5194"/>
    <n v="1"/>
    <d v="2013-11-15T00:00:00"/>
    <d v="2013-11-15T00:00:00"/>
    <d v="2013-11-15T00:00:00"/>
    <n v="14"/>
    <n v="35.714285709999999"/>
    <n v="7.1428571429999996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5195"/>
    <n v="1"/>
    <d v="2013-11-15T00:00:00"/>
    <d v="2013-11-15T00:00:00"/>
    <d v="2013-11-15T00:00:00"/>
    <n v="30"/>
    <n v="0"/>
    <n v="0"/>
    <n v="40.020000000000003"/>
    <n v="0"/>
    <n v="1"/>
    <n v="1"/>
    <n v="0"/>
    <n v="0"/>
    <s v="Monday"/>
    <s v="RIC"/>
    <n v="1.7578358420495039"/>
    <n v="5.7998719634965958"/>
    <n v="0.85293840746292737"/>
    <n v="1"/>
    <n v="1"/>
    <m/>
    <n v="1"/>
    <n v="0.5"/>
    <x v="1"/>
    <x v="0"/>
  </r>
  <r>
    <x v="5196"/>
    <n v="1"/>
    <d v="2013-11-15T00:00:00"/>
    <d v="2013-11-15T00:00:00"/>
    <d v="2013-11-15T00:00:00"/>
    <n v="16"/>
    <n v="18.75"/>
    <n v="6.25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197"/>
    <n v="1"/>
    <d v="2013-11-15T00:00:00"/>
    <d v="2013-11-15T00:00:00"/>
    <d v="2013-11-15T00:00:00"/>
    <n v="30"/>
    <n v="16.666666670000001"/>
    <n v="3.3333333330000001"/>
    <n v="40.200000000000003"/>
    <n v="0"/>
    <n v="1"/>
    <n v="1"/>
    <n v="0"/>
    <n v="0"/>
    <s v="Tuesday"/>
    <s v="RIC"/>
    <n v="1.7582003019156986"/>
    <n v="5.8019861693045387"/>
    <n v="0.85298411741665692"/>
    <n v="1"/>
    <n v="1"/>
    <m/>
    <n v="1"/>
    <n v="0.5"/>
    <x v="1"/>
    <x v="0"/>
  </r>
  <r>
    <x v="5198"/>
    <n v="1"/>
    <d v="2013-11-15T00:00:00"/>
    <d v="2013-11-15T00:00:00"/>
    <d v="2013-11-15T00:00:00"/>
    <n v="27"/>
    <n v="33.333333330000002"/>
    <n v="3.703703704"/>
    <n v="53.02"/>
    <n v="0"/>
    <n v="1"/>
    <n v="0"/>
    <n v="0"/>
    <n v="0"/>
    <s v="Monday"/>
    <s v="CHO"/>
    <n v="0.91642767439358463"/>
    <n v="2.5003423797412112"/>
    <n v="0.71431366091852633"/>
    <n v="1"/>
    <n v="1"/>
    <m/>
    <n v="1"/>
    <n v="0.5"/>
    <x v="1"/>
    <x v="0"/>
  </r>
  <r>
    <x v="5199"/>
    <n v="1"/>
    <d v="2013-11-15T00:00:00"/>
    <d v="2013-11-15T00:00:00"/>
    <d v="2013-11-15T00:00:00"/>
    <n v="26"/>
    <n v="84.61538462"/>
    <n v="3.846153846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200"/>
    <n v="1"/>
    <d v="2013-11-15T00:00:00"/>
    <d v="2013-11-15T00:00:00"/>
    <d v="2013-11-15T00:00:00"/>
    <n v="32"/>
    <n v="6.25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5201"/>
    <n v="1"/>
    <d v="2013-11-18T00:00:00"/>
    <d v="2013-11-19T00:00:00"/>
    <d v="2014-01-16T00:00:00"/>
    <n v="30"/>
    <n v="100"/>
    <n v="10"/>
    <n v="52.55"/>
    <n v="8.6206896551724102E-2"/>
    <n v="1"/>
    <n v="0"/>
    <n v="0"/>
    <n v="0"/>
    <s v="Monday"/>
    <s v="DCX"/>
    <n v="0.91547602918740956"/>
    <n v="2.497964072733454"/>
    <n v="0.7141194194088567"/>
    <n v="1"/>
    <n v="1"/>
    <m/>
    <n v="1"/>
    <n v="0.5"/>
    <x v="1"/>
    <x v="0"/>
  </r>
  <r>
    <x v="5202"/>
    <n v="1"/>
    <d v="2013-11-16T00:00:00"/>
    <d v="2013-11-16T00:00:00"/>
    <d v="2013-11-16T00:00:00"/>
    <n v="32"/>
    <n v="6.25"/>
    <n v="3.125"/>
    <n v="59.65"/>
    <n v="0"/>
    <n v="1"/>
    <n v="0"/>
    <n v="0"/>
    <n v="0"/>
    <s v="Monday"/>
    <s v="DCX"/>
    <n v="0.92985194613175615"/>
    <n v="2.5341339615067926"/>
    <n v="0.71704524760752253"/>
    <n v="1"/>
    <n v="1"/>
    <m/>
    <n v="1"/>
    <n v="0.5"/>
    <x v="1"/>
    <x v="0"/>
  </r>
  <r>
    <x v="5203"/>
    <n v="1"/>
    <d v="2013-11-16T00:00:00"/>
    <d v="2013-11-16T00:00:00"/>
    <d v="2013-12-22T00:00:00"/>
    <n v="29"/>
    <n v="44.82758621"/>
    <n v="34.482758619999998"/>
    <n v="66"/>
    <n v="8.3333333333333301E-2"/>
    <n v="1"/>
    <n v="0"/>
    <n v="0"/>
    <n v="0"/>
    <s v="Wednesday"/>
    <s v="CHO"/>
    <n v="0.94270928030029144"/>
    <n v="2.5669265294332035"/>
    <n v="0.71964659441446266"/>
    <n v="1"/>
    <n v="1"/>
    <m/>
    <n v="1"/>
    <n v="0.5"/>
    <x v="1"/>
    <x v="0"/>
  </r>
  <r>
    <x v="5204"/>
    <n v="1"/>
    <d v="2013-11-16T00:00:00"/>
    <d v="2013-11-16T00:00:00"/>
    <d v="2013-11-16T00:00:00"/>
    <n v="28"/>
    <n v="21.428571430000002"/>
    <n v="0"/>
    <n v="61.61"/>
    <n v="0"/>
    <n v="1"/>
    <n v="0"/>
    <n v="0"/>
    <n v="0"/>
    <s v="Monday"/>
    <s v="DCX"/>
    <n v="0.93382050911920955"/>
    <n v="2.5442108138378337"/>
    <n v="0.71784974073899566"/>
    <n v="1"/>
    <n v="1"/>
    <m/>
    <n v="1"/>
    <n v="0.5"/>
    <x v="1"/>
    <x v="0"/>
  </r>
  <r>
    <x v="5205"/>
    <n v="1"/>
    <d v="2013-11-16T00:00:00"/>
    <d v="2013-11-17T00:00:00"/>
    <d v="2013-11-17T00:00:00"/>
    <n v="32"/>
    <n v="0"/>
    <n v="0"/>
    <n v="40.200000000000003"/>
    <n v="0"/>
    <n v="1"/>
    <n v="1"/>
    <n v="0"/>
    <n v="0"/>
    <s v="Tuesday"/>
    <s v="RIC"/>
    <n v="1.7582003019156986"/>
    <n v="5.8019861693045387"/>
    <n v="0.85298411741665692"/>
    <n v="1"/>
    <n v="1"/>
    <m/>
    <n v="1"/>
    <n v="0.5"/>
    <x v="1"/>
    <x v="0"/>
  </r>
  <r>
    <x v="5206"/>
    <n v="1"/>
    <d v="2013-11-16T00:00:00"/>
    <d v="2013-11-16T00:00:00"/>
    <d v="2013-11-16T00:00:00"/>
    <n v="30"/>
    <n v="6.6666666670000003"/>
    <n v="6.6666666670000003"/>
    <n v="40"/>
    <n v="0"/>
    <n v="1"/>
    <n v="0"/>
    <n v="0"/>
    <n v="0"/>
    <s v="Wednesday"/>
    <s v="DCX"/>
    <n v="0.89006507740550123"/>
    <n v="2.435288128366222"/>
    <n v="0.70890360207555958"/>
    <n v="1"/>
    <n v="1"/>
    <m/>
    <n v="1"/>
    <n v="0.5"/>
    <x v="1"/>
    <x v="0"/>
  </r>
  <r>
    <x v="5207"/>
    <n v="1"/>
    <d v="2013-11-16T00:00:00"/>
    <d v="2013-11-28T00:00:00"/>
    <d v="2013-12-29T00:00:00"/>
    <n v="40"/>
    <n v="17.5"/>
    <n v="7.5"/>
    <n v="39.270000000000003"/>
    <n v="6.4516129032258104E-2"/>
    <n v="1"/>
    <n v="0"/>
    <n v="0"/>
    <n v="0"/>
    <s v="Saturday"/>
    <s v="BWI"/>
    <n v="0.88858699017037823"/>
    <n v="2.4316912189976092"/>
    <n v="0.70859849089449889"/>
    <n v="1"/>
    <n v="1"/>
    <m/>
    <n v="1"/>
    <n v="0.5"/>
    <x v="1"/>
    <x v="0"/>
  </r>
  <r>
    <x v="5208"/>
    <n v="1"/>
    <d v="2013-11-16T00:00:00"/>
    <d v="2013-11-16T00:00:00"/>
    <d v="2013-11-16T00:00:00"/>
    <n v="35"/>
    <n v="5.7142857139999998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m/>
    <n v="1"/>
    <n v="0.5"/>
    <x v="1"/>
    <x v="0"/>
  </r>
  <r>
    <x v="5209"/>
    <n v="0"/>
    <d v="2013-11-16T00:00:00"/>
    <d v="2013-11-16T00:00:00"/>
    <d v="2013-11-16T00:00:00"/>
    <n v="3"/>
    <n v="33.333333330000002"/>
    <n v="33.333333330000002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m/>
    <n v="1"/>
    <n v="0.5"/>
    <x v="1"/>
    <x v="1"/>
  </r>
  <r>
    <x v="5210"/>
    <n v="1"/>
    <d v="2013-11-16T00:00:00"/>
    <d v="2013-11-16T00:00:00"/>
    <d v="2014-01-12T00:00:00"/>
    <n v="30"/>
    <n v="43.333333330000002"/>
    <n v="26.666666670000001"/>
    <n v="55.65"/>
    <n v="7.0175438596491196E-2"/>
    <n v="1"/>
    <n v="1"/>
    <n v="1"/>
    <n v="0"/>
    <s v="Monday"/>
    <s v="DCX"/>
    <n v="2.6407604350715661"/>
    <n v="14.023863791897186"/>
    <n v="0.93343922616368968"/>
    <n v="1"/>
    <n v="1"/>
    <m/>
    <n v="1"/>
    <n v="0.5"/>
    <x v="1"/>
    <x v="0"/>
  </r>
  <r>
    <x v="5211"/>
    <n v="1"/>
    <d v="2013-11-16T00:00:00"/>
    <d v="2013-11-16T00:00:00"/>
    <d v="2013-11-16T00:00:00"/>
    <n v="27"/>
    <n v="14.81481481"/>
    <n v="7.407407407"/>
    <n v="55.73"/>
    <n v="0"/>
    <n v="1"/>
    <n v="0"/>
    <n v="0"/>
    <n v="0"/>
    <s v="Wednesday"/>
    <s v="DCX"/>
    <n v="0.92191482015684934"/>
    <n v="2.5140998328939959"/>
    <n v="0.71543210279929303"/>
    <n v="1"/>
    <n v="1"/>
    <m/>
    <n v="1"/>
    <n v="0.5"/>
    <x v="1"/>
    <x v="0"/>
  </r>
  <r>
    <x v="5212"/>
    <n v="0"/>
    <d v="2013-11-16T00:00:00"/>
    <d v="2013-12-02T00:00:00"/>
    <d v="2013-12-02T00:00:00"/>
    <n v="3"/>
    <n v="100"/>
    <n v="33.333333330000002"/>
    <n v="40"/>
    <n v="0"/>
    <n v="1"/>
    <n v="0"/>
    <n v="0"/>
    <n v="0"/>
    <s v="Friday"/>
    <s v="DCX"/>
    <n v="0.89006507740550123"/>
    <n v="2.435288128366222"/>
    <n v="0.70890360207555958"/>
    <n v="1"/>
    <n v="0"/>
    <m/>
    <n v="1"/>
    <n v="0.5"/>
    <x v="1"/>
    <x v="1"/>
  </r>
  <r>
    <x v="5213"/>
    <n v="1"/>
    <d v="2013-11-16T00:00:00"/>
    <d v="2013-11-16T00:00:00"/>
    <d v="2013-12-15T00:00:00"/>
    <n v="36"/>
    <n v="27.777777780000001"/>
    <n v="5.5555555559999998"/>
    <n v="43.28"/>
    <n v="0.17241379310344801"/>
    <n v="1"/>
    <n v="0"/>
    <n v="0"/>
    <n v="0"/>
    <s v="Monday"/>
    <s v="DCX"/>
    <n v="0.89670634607838251"/>
    <n v="2.4515153561686667"/>
    <n v="0.71027218574798867"/>
    <n v="1"/>
    <n v="1"/>
    <m/>
    <n v="1"/>
    <n v="0.5"/>
    <x v="1"/>
    <x v="0"/>
  </r>
  <r>
    <x v="5214"/>
    <n v="1"/>
    <d v="2013-11-13T00:00:00"/>
    <d v="2013-12-02T00:00:00"/>
    <d v="2013-12-02T00:00:00"/>
    <n v="35"/>
    <n v="25.714285709999999"/>
    <n v="5.7142857139999998"/>
    <n v="55.6"/>
    <n v="0"/>
    <n v="1"/>
    <n v="0"/>
    <n v="0"/>
    <n v="0"/>
    <s v="Friday"/>
    <s v="CHO"/>
    <n v="0.92165159914237538"/>
    <n v="2.5134381560729349"/>
    <n v="0.71537851085509729"/>
    <n v="1"/>
    <n v="1"/>
    <m/>
    <n v="1"/>
    <n v="0.5"/>
    <x v="1"/>
    <x v="0"/>
  </r>
  <r>
    <x v="5215"/>
    <n v="1"/>
    <d v="2013-11-17T00:00:00"/>
    <d v="2013-11-17T00:00:00"/>
    <d v="2013-11-17T00:00:00"/>
    <n v="31"/>
    <n v="16.129032259999999"/>
    <n v="0"/>
    <n v="51.22"/>
    <n v="0"/>
    <n v="1"/>
    <n v="0"/>
    <n v="0"/>
    <n v="0"/>
    <s v="Tuesday"/>
    <s v="RIC"/>
    <n v="0.91278307573163764"/>
    <n v="2.4912462212419073"/>
    <n v="0.71356932836313114"/>
    <n v="1"/>
    <n v="1"/>
    <m/>
    <n v="1"/>
    <n v="0.5"/>
    <x v="1"/>
    <x v="0"/>
  </r>
  <r>
    <x v="5216"/>
    <n v="1"/>
    <d v="2013-11-17T00:00:00"/>
    <d v="2013-11-22T00:00:00"/>
    <d v="2013-11-22T00:00:00"/>
    <n v="26"/>
    <n v="23.07692308"/>
    <n v="3.846153846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5217"/>
    <n v="1"/>
    <d v="2013-11-17T00:00:00"/>
    <d v="2013-11-18T00:00:00"/>
    <d v="2013-11-18T00:00:00"/>
    <n v="28"/>
    <n v="3.5714285710000002"/>
    <n v="3.5714285710000002"/>
    <n v="23.52"/>
    <n v="0"/>
    <n v="1"/>
    <n v="0"/>
    <n v="0"/>
    <n v="0"/>
    <s v="Wednesday"/>
    <s v="DCX"/>
    <n v="0.85669675187834193"/>
    <n v="2.3553674661515571"/>
    <n v="0.70197004945424013"/>
    <n v="1"/>
    <n v="1"/>
    <m/>
    <n v="1"/>
    <n v="0.5"/>
    <x v="1"/>
    <x v="0"/>
  </r>
  <r>
    <x v="5218"/>
    <n v="1"/>
    <d v="2013-11-17T00:00:00"/>
    <d v="2013-11-17T00:00:00"/>
    <d v="2013-11-17T00:00:00"/>
    <n v="28"/>
    <n v="0"/>
    <n v="0"/>
    <n v="41.77"/>
    <n v="0"/>
    <n v="1"/>
    <n v="0"/>
    <n v="0"/>
    <n v="0"/>
    <s v="Wednesday"/>
    <s v="DCX"/>
    <n v="0.89364893275641577"/>
    <n v="2.4440315068997158"/>
    <n v="0.70964260983193195"/>
    <n v="1"/>
    <n v="1"/>
    <m/>
    <n v="1"/>
    <n v="0.5"/>
    <x v="1"/>
    <x v="0"/>
  </r>
  <r>
    <x v="5219"/>
    <n v="1"/>
    <d v="2013-11-11T00:00:00"/>
    <d v="2013-11-17T00:00:00"/>
    <d v="2014-01-13T00:00:00"/>
    <n v="31"/>
    <n v="77.419354839999997"/>
    <n v="25.80645161"/>
    <n v="100.95"/>
    <n v="0.140350877192982"/>
    <n v="1"/>
    <n v="0"/>
    <n v="0"/>
    <n v="0"/>
    <s v="Monday"/>
    <s v="RIC"/>
    <n v="1.013475237653096"/>
    <n v="2.7551592299591485"/>
    <n v="0.73369970785210115"/>
    <n v="1"/>
    <n v="1"/>
    <m/>
    <n v="1"/>
    <n v="0.5"/>
    <x v="1"/>
    <x v="0"/>
  </r>
  <r>
    <x v="5220"/>
    <n v="1"/>
    <d v="2013-10-25T00:00:00"/>
    <d v="2013-11-17T00:00:00"/>
    <d v="2014-01-07T00:00:00"/>
    <n v="24"/>
    <n v="70.833333330000002"/>
    <n v="4.1666666670000003"/>
    <n v="220.05"/>
    <n v="5.8823529411764698E-2"/>
    <n v="1"/>
    <n v="0"/>
    <n v="0"/>
    <n v="0"/>
    <s v="Wednesday"/>
    <s v="RIC"/>
    <n v="1.2546261824519234"/>
    <n v="3.5065273278637936"/>
    <n v="0.7780996480777973"/>
    <n v="1"/>
    <n v="1"/>
    <m/>
    <n v="1"/>
    <n v="0.5"/>
    <x v="1"/>
    <x v="0"/>
  </r>
  <r>
    <x v="5221"/>
    <n v="1"/>
    <d v="2013-11-22T00:00:00"/>
    <d v="2013-11-23T00:00:00"/>
    <d v="2014-01-12T00:00:00"/>
    <n v="33"/>
    <n v="72.727272729999996"/>
    <n v="12.121212119999999"/>
    <n v="35.549999999999997"/>
    <n v="0.1"/>
    <n v="1"/>
    <n v="1"/>
    <n v="1"/>
    <n v="0"/>
    <s v="Monday"/>
    <s v="DCX"/>
    <n v="2.6000624166798243"/>
    <n v="13.464578423054702"/>
    <n v="0.93086559657997869"/>
    <n v="1"/>
    <n v="1"/>
    <m/>
    <n v="1"/>
    <n v="0.5"/>
    <x v="1"/>
    <x v="0"/>
  </r>
  <r>
    <x v="5222"/>
    <n v="1"/>
    <d v="2013-11-17T00:00:00"/>
    <d v="2013-11-18T00:00:00"/>
    <d v="2013-11-18T00:00:00"/>
    <n v="30"/>
    <n v="13.33333333"/>
    <n v="3.3333333330000001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223"/>
    <n v="1"/>
    <d v="2013-11-17T00:00:00"/>
    <d v="2013-11-17T00:00:00"/>
    <d v="2013-11-17T00:00:00"/>
    <n v="24"/>
    <n v="37.5"/>
    <n v="4.1666666670000003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m/>
    <n v="1"/>
    <n v="0.5"/>
    <x v="1"/>
    <x v="0"/>
  </r>
  <r>
    <x v="5224"/>
    <n v="0"/>
    <d v="2013-11-17T00:00:00"/>
    <d v="2013-11-20T00:00:00"/>
    <d v="2013-11-20T00:00:00"/>
    <n v="1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m/>
    <n v="1"/>
    <n v="0.5"/>
    <x v="1"/>
    <x v="1"/>
  </r>
  <r>
    <x v="5225"/>
    <n v="1"/>
    <d v="2013-10-30T00:00:00"/>
    <d v="2013-11-17T00:00:00"/>
    <d v="2013-11-17T00:00:00"/>
    <n v="27"/>
    <n v="11.11111111"/>
    <n v="0"/>
    <n v="39.950000000000003"/>
    <n v="0"/>
    <n v="1"/>
    <n v="0"/>
    <n v="0"/>
    <n v="0"/>
    <s v="Tuesday"/>
    <s v="DCX"/>
    <n v="0.88996383855378047"/>
    <n v="2.4350415950720814"/>
    <n v="0.70888271005666936"/>
    <n v="1"/>
    <n v="1"/>
    <m/>
    <n v="1"/>
    <n v="0.5"/>
    <x v="1"/>
    <x v="0"/>
  </r>
  <r>
    <x v="5226"/>
    <n v="1"/>
    <d v="2013-11-18T00:00:00"/>
    <d v="2013-12-09T00:00:00"/>
    <d v="2013-12-09T00:00:00"/>
    <n v="34"/>
    <n v="32.352941180000002"/>
    <n v="0"/>
    <n v="50.51"/>
    <n v="0"/>
    <n v="1"/>
    <n v="0"/>
    <n v="0"/>
    <n v="0"/>
    <s v="Tuesday"/>
    <s v="CHO"/>
    <n v="0.91134548403720295"/>
    <n v="2.4876673994240721"/>
    <n v="0.71327541147841889"/>
    <n v="1"/>
    <n v="1"/>
    <m/>
    <n v="1"/>
    <n v="0.5"/>
    <x v="1"/>
    <x v="0"/>
  </r>
  <r>
    <x v="5227"/>
    <n v="1"/>
    <d v="2013-11-18T00:00:00"/>
    <d v="2013-11-18T00:00:00"/>
    <d v="2013-11-18T00:00:00"/>
    <n v="31"/>
    <n v="0"/>
    <n v="0"/>
    <n v="39.950000000000003"/>
    <n v="0"/>
    <n v="1"/>
    <n v="0"/>
    <n v="0"/>
    <n v="0"/>
    <s v="Tuesday"/>
    <s v="DCX"/>
    <n v="0.88996383855378047"/>
    <n v="2.4350415950720814"/>
    <n v="0.70888271005666936"/>
    <n v="1"/>
    <n v="1"/>
    <m/>
    <n v="1"/>
    <n v="0.5"/>
    <x v="1"/>
    <x v="0"/>
  </r>
  <r>
    <x v="5228"/>
    <n v="1"/>
    <d v="2013-10-30T00:00:00"/>
    <d v="2013-11-22T00:00:00"/>
    <d v="2013-11-22T00:00:00"/>
    <n v="34"/>
    <n v="2.9411764709999999"/>
    <n v="2.9411764709999999"/>
    <n v="39.950000000000003"/>
    <n v="0"/>
    <n v="1"/>
    <n v="0"/>
    <n v="0"/>
    <n v="0"/>
    <s v="Monday"/>
    <s v="DCX"/>
    <n v="0.88996383855378047"/>
    <n v="2.4350415950720814"/>
    <n v="0.70888271005666936"/>
    <n v="1"/>
    <n v="1"/>
    <m/>
    <n v="1"/>
    <n v="0.5"/>
    <x v="1"/>
    <x v="0"/>
  </r>
  <r>
    <x v="5229"/>
    <n v="1"/>
    <d v="2013-11-18T00:00:00"/>
    <d v="2013-11-18T00:00:00"/>
    <d v="2013-11-18T00:00:00"/>
    <n v="28"/>
    <n v="21.428571430000002"/>
    <n v="3.5714285710000002"/>
    <n v="40.020000000000003"/>
    <n v="0"/>
    <n v="1"/>
    <n v="1"/>
    <n v="0"/>
    <n v="0"/>
    <s v="Thursday"/>
    <s v="CHO"/>
    <n v="1.7578358420495039"/>
    <n v="5.7998719634965958"/>
    <n v="0.85293840746292737"/>
    <n v="1"/>
    <n v="1"/>
    <m/>
    <n v="1"/>
    <n v="0.5"/>
    <x v="1"/>
    <x v="0"/>
  </r>
  <r>
    <x v="5230"/>
    <n v="0"/>
    <d v="2013-11-08T00:00:00"/>
    <d v="2013-11-19T00:00:00"/>
    <d v="2013-11-19T00:00:00"/>
    <n v="2"/>
    <n v="50"/>
    <n v="50"/>
    <n v="83.33"/>
    <n v="0"/>
    <n v="1"/>
    <n v="1"/>
    <n v="0"/>
    <n v="0"/>
    <s v="Wednesday"/>
    <s v="RIC"/>
    <n v="1.8455289354100179"/>
    <n v="6.3314478318301157"/>
    <n v="0.86360129364101679"/>
    <n v="1"/>
    <n v="0"/>
    <m/>
    <n v="1"/>
    <n v="0.5"/>
    <x v="1"/>
    <x v="1"/>
  </r>
  <r>
    <x v="5231"/>
    <n v="1"/>
    <d v="2013-11-18T00:00:00"/>
    <d v="2013-11-21T00:00:00"/>
    <d v="2013-11-21T00:00:00"/>
    <n v="19"/>
    <n v="5.263157895"/>
    <n v="0"/>
    <n v="45.02"/>
    <n v="0"/>
    <n v="1"/>
    <n v="0"/>
    <n v="0"/>
    <n v="0"/>
    <s v="Wednesday"/>
    <s v="RIC"/>
    <n v="0.9002294581182646"/>
    <n v="2.4601675518137824"/>
    <n v="0.71099665405630119"/>
    <n v="1"/>
    <n v="1"/>
    <m/>
    <n v="1"/>
    <n v="0.5"/>
    <x v="1"/>
    <x v="0"/>
  </r>
  <r>
    <x v="5232"/>
    <n v="1"/>
    <d v="2013-11-13T00:00:00"/>
    <d v="2013-11-21T00:00:00"/>
    <d v="2013-11-21T00:00:00"/>
    <n v="29"/>
    <n v="20.689655170000002"/>
    <n v="6.896551724"/>
    <n v="45.02"/>
    <n v="0"/>
    <n v="1"/>
    <n v="0"/>
    <n v="0"/>
    <n v="0"/>
    <s v="Friday"/>
    <s v="CHO"/>
    <n v="0.9002294581182646"/>
    <n v="2.4601675518137824"/>
    <n v="0.71099665405630119"/>
    <n v="1"/>
    <n v="1"/>
    <m/>
    <n v="1"/>
    <n v="0.5"/>
    <x v="1"/>
    <x v="0"/>
  </r>
  <r>
    <x v="5233"/>
    <n v="1"/>
    <d v="2013-11-18T00:00:00"/>
    <d v="2013-11-18T00:00:00"/>
    <d v="2013-11-18T00:00:00"/>
    <n v="40"/>
    <n v="7.5"/>
    <n v="0"/>
    <n v="45.62"/>
    <n v="0"/>
    <n v="1"/>
    <n v="0"/>
    <n v="1"/>
    <n v="0"/>
    <s v="Wednesday"/>
    <s v="RIC"/>
    <n v="1.7527216523130691"/>
    <n v="5.7702860363355697"/>
    <n v="0.85229575314350359"/>
    <n v="1"/>
    <n v="1"/>
    <m/>
    <n v="1"/>
    <n v="0.5"/>
    <x v="1"/>
    <x v="0"/>
  </r>
  <r>
    <x v="5234"/>
    <n v="1"/>
    <d v="2013-11-05T00:00:00"/>
    <d v="2013-11-18T00:00:00"/>
    <d v="2013-12-23T00:00:00"/>
    <n v="30"/>
    <n v="26.666666670000001"/>
    <n v="26.666666670000001"/>
    <n v="90.35"/>
    <n v="5.7142857142857099E-2"/>
    <n v="1"/>
    <n v="0"/>
    <n v="0"/>
    <n v="0"/>
    <s v="Saturday"/>
    <s v="DCX"/>
    <n v="0.99201260108829681"/>
    <n v="2.6966563079431589"/>
    <n v="0.72948526541370418"/>
    <n v="1"/>
    <n v="1"/>
    <m/>
    <n v="1"/>
    <n v="0.5"/>
    <x v="1"/>
    <x v="0"/>
  </r>
  <r>
    <x v="5235"/>
    <n v="1"/>
    <d v="2013-11-18T00:00:00"/>
    <d v="2013-11-18T00:00:00"/>
    <d v="2013-12-17T00:00:00"/>
    <n v="31"/>
    <n v="12.90322581"/>
    <n v="6.451612903"/>
    <n v="35.39"/>
    <n v="6.8965517241379296E-2"/>
    <n v="1"/>
    <n v="1"/>
    <n v="0"/>
    <n v="0"/>
    <s v="Wednesday"/>
    <s v="RIC"/>
    <n v="1.7484611243801624"/>
    <n v="5.7457538685990315"/>
    <n v="0.85175859963481271"/>
    <n v="1"/>
    <n v="1"/>
    <m/>
    <n v="1"/>
    <n v="0.5"/>
    <x v="1"/>
    <x v="0"/>
  </r>
  <r>
    <x v="5236"/>
    <n v="1"/>
    <d v="2013-11-18T00:00:00"/>
    <d v="2013-11-18T00:00:00"/>
    <d v="2013-11-18T00:00:00"/>
    <n v="26"/>
    <n v="42.30769231"/>
    <n v="11.53846154"/>
    <n v="40.020000000000003"/>
    <n v="0"/>
    <n v="1"/>
    <n v="1"/>
    <n v="0"/>
    <n v="0"/>
    <s v="Thursday"/>
    <s v="CHO"/>
    <n v="1.7578358420495039"/>
    <n v="5.7998719634965958"/>
    <n v="0.85293840746292737"/>
    <n v="1"/>
    <n v="1"/>
    <m/>
    <n v="1"/>
    <n v="0.5"/>
    <x v="1"/>
    <x v="0"/>
  </r>
  <r>
    <x v="5237"/>
    <n v="1"/>
    <d v="2013-11-18T00:00:00"/>
    <d v="2013-11-18T00:00:00"/>
    <d v="2014-01-14T00:00:00"/>
    <n v="33"/>
    <n v="18.18181818"/>
    <n v="6.0606060609999997"/>
    <n v="35.39"/>
    <n v="3.5087719298245598E-2"/>
    <n v="1"/>
    <n v="1"/>
    <n v="0"/>
    <n v="0"/>
    <s v="Wednesday"/>
    <s v="CHO"/>
    <n v="1.7484611243801624"/>
    <n v="5.7457538685990315"/>
    <n v="0.85175859963481271"/>
    <n v="1"/>
    <n v="1"/>
    <m/>
    <n v="1"/>
    <n v="0.5"/>
    <x v="1"/>
    <x v="0"/>
  </r>
  <r>
    <x v="5238"/>
    <n v="1"/>
    <d v="2013-11-18T00:00:00"/>
    <d v="2013-11-18T00:00:00"/>
    <d v="2013-11-18T00:00:00"/>
    <n v="20"/>
    <n v="70"/>
    <n v="15"/>
    <n v="40.020000000000003"/>
    <n v="0"/>
    <n v="1"/>
    <n v="0"/>
    <n v="0"/>
    <n v="0"/>
    <s v="Tuesday"/>
    <s v="DCX"/>
    <n v="0.89010557294618953"/>
    <n v="2.4353867486725398"/>
    <n v="0.70891195863568846"/>
    <n v="1"/>
    <n v="1"/>
    <m/>
    <n v="1"/>
    <n v="0.5"/>
    <x v="1"/>
    <x v="0"/>
  </r>
  <r>
    <x v="5239"/>
    <n v="1"/>
    <d v="2013-11-18T00:00:00"/>
    <d v="2013-11-18T00:00:00"/>
    <d v="2013-11-18T00:00:00"/>
    <n v="28"/>
    <n v="32.142857139999997"/>
    <n v="10.71428571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m/>
    <n v="1"/>
    <n v="0.5"/>
    <x v="1"/>
    <x v="0"/>
  </r>
  <r>
    <x v="5240"/>
    <n v="1"/>
    <d v="2013-11-18T00:00:00"/>
    <d v="2013-11-18T00:00:00"/>
    <d v="2013-12-26T00:00:00"/>
    <n v="35"/>
    <n v="94.285714290000001"/>
    <n v="11.42857143"/>
    <n v="35.01"/>
    <n v="5.2631578947368397E-2"/>
    <n v="1"/>
    <n v="0"/>
    <n v="0"/>
    <n v="0"/>
    <s v="Friday"/>
    <s v="CHO"/>
    <n v="0.8799614400037703"/>
    <n v="2.4108067439259484"/>
    <n v="0.70681423045124869"/>
    <n v="1"/>
    <n v="1"/>
    <m/>
    <n v="1"/>
    <n v="0.5"/>
    <x v="1"/>
    <x v="0"/>
  </r>
  <r>
    <x v="5241"/>
    <n v="0"/>
    <d v="2013-11-14T00:00:00"/>
    <d v="2013-11-18T00:00:00"/>
    <d v="2013-12-16T00:00:00"/>
    <n v="9"/>
    <n v="88.888888890000004"/>
    <n v="0"/>
    <n v="82.37"/>
    <n v="7.1428571428571397E-2"/>
    <n v="1"/>
    <n v="0"/>
    <n v="0"/>
    <n v="0"/>
    <s v="Tuesday"/>
    <s v="RIC"/>
    <n v="0.97585488035366508"/>
    <n v="2.6534346107852409"/>
    <n v="0.72628496017202082"/>
    <n v="1"/>
    <n v="0"/>
    <m/>
    <n v="1"/>
    <n v="0.5"/>
    <x v="1"/>
    <x v="1"/>
  </r>
  <r>
    <x v="5242"/>
    <n v="1"/>
    <d v="2013-11-18T00:00:00"/>
    <d v="2013-11-18T00:00:00"/>
    <d v="2013-11-18T00:00:00"/>
    <n v="28"/>
    <n v="3.5714285710000002"/>
    <n v="3.5714285710000002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m/>
    <n v="1"/>
    <n v="0.5"/>
    <x v="1"/>
    <x v="0"/>
  </r>
  <r>
    <x v="5243"/>
    <n v="1"/>
    <d v="2013-11-18T00:00:00"/>
    <d v="2014-01-18T00:00:00"/>
    <d v="2014-01-18T00:00:00"/>
    <n v="8"/>
    <n v="50"/>
    <n v="0"/>
    <n v="25.2"/>
    <n v="0"/>
    <n v="1"/>
    <n v="0"/>
    <n v="0"/>
    <n v="0"/>
    <s v="Monday"/>
    <s v="CHO"/>
    <n v="0.86009837729615912"/>
    <n v="2.36339318650105"/>
    <n v="0.70268120777151732"/>
    <n v="1"/>
    <n v="1"/>
    <m/>
    <n v="1"/>
    <n v="0.5"/>
    <x v="1"/>
    <x v="0"/>
  </r>
  <r>
    <x v="5244"/>
    <n v="1"/>
    <d v="2013-11-18T00:00:00"/>
    <d v="2013-11-18T00:00:00"/>
    <d v="2013-11-18T00:00:00"/>
    <n v="32"/>
    <n v="12.5"/>
    <n v="0"/>
    <n v="47.65"/>
    <n v="0"/>
    <n v="1"/>
    <n v="1"/>
    <n v="0"/>
    <n v="0"/>
    <s v="Friday"/>
    <s v="RIC"/>
    <n v="1.7732848908220904"/>
    <n v="5.8901701831626774"/>
    <n v="0.85486570383360438"/>
    <n v="1"/>
    <n v="1"/>
    <m/>
    <n v="1"/>
    <n v="0.5"/>
    <x v="1"/>
    <x v="0"/>
  </r>
  <r>
    <x v="5245"/>
    <n v="1"/>
    <d v="2013-11-18T00:00:00"/>
    <d v="2013-12-06T00:00:00"/>
    <d v="2013-12-06T00:00:00"/>
    <n v="31"/>
    <n v="9.6774193549999996"/>
    <n v="0"/>
    <n v="40.020000000000003"/>
    <n v="0"/>
    <n v="1"/>
    <n v="0"/>
    <n v="1"/>
    <n v="0"/>
    <s v="Tuesday"/>
    <s v="DCX"/>
    <n v="1.7413829009203452"/>
    <n v="5.705227734489255"/>
    <n v="0.85086263441040733"/>
    <n v="1"/>
    <n v="1"/>
    <m/>
    <n v="1"/>
    <n v="0.5"/>
    <x v="1"/>
    <x v="0"/>
  </r>
  <r>
    <x v="5246"/>
    <n v="1"/>
    <d v="2013-09-12T00:00:00"/>
    <d v="2013-11-18T00:00:00"/>
    <d v="2013-11-18T00:00:00"/>
    <n v="41"/>
    <n v="17.073170730000001"/>
    <n v="7.3170731709999997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m/>
    <n v="1"/>
    <n v="0.5"/>
    <x v="1"/>
    <x v="0"/>
  </r>
  <r>
    <x v="5247"/>
    <n v="1"/>
    <d v="2013-11-18T00:00:00"/>
    <d v="2013-11-18T00:00:00"/>
    <d v="2013-11-18T00:00:00"/>
    <n v="42"/>
    <n v="11.9047619"/>
    <n v="2.3809523810000002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m/>
    <n v="1"/>
    <n v="0.5"/>
    <x v="1"/>
    <x v="0"/>
  </r>
  <r>
    <x v="5248"/>
    <n v="1"/>
    <d v="2013-11-18T00:00:00"/>
    <d v="2013-11-18T00:00:00"/>
    <d v="2013-11-18T00:00:00"/>
    <n v="25"/>
    <n v="64"/>
    <n v="8"/>
    <n v="40.020000000000003"/>
    <n v="0"/>
    <n v="1"/>
    <n v="1"/>
    <n v="0"/>
    <n v="0"/>
    <s v="Tuesday"/>
    <s v="CHO"/>
    <n v="1.7578358420495039"/>
    <n v="5.7998719634965958"/>
    <n v="0.85293840746292737"/>
    <n v="1"/>
    <n v="1"/>
    <m/>
    <n v="1"/>
    <n v="0.5"/>
    <x v="1"/>
    <x v="0"/>
  </r>
  <r>
    <x v="5249"/>
    <n v="1"/>
    <d v="2013-11-18T00:00:00"/>
    <d v="2013-11-18T00:00:00"/>
    <d v="2013-11-18T00:00:00"/>
    <n v="39"/>
    <n v="20.512820510000001"/>
    <n v="0"/>
    <n v="40.020000000000003"/>
    <n v="0"/>
    <n v="1"/>
    <n v="1"/>
    <n v="0"/>
    <n v="0"/>
    <s v="Thursday"/>
    <s v="RIC"/>
    <n v="1.7578358420495039"/>
    <n v="5.7998719634965958"/>
    <n v="0.85293840746292737"/>
    <n v="1"/>
    <n v="1"/>
    <m/>
    <n v="1"/>
    <n v="0.5"/>
    <x v="1"/>
    <x v="0"/>
  </r>
  <r>
    <x v="5250"/>
    <n v="1"/>
    <d v="2013-11-18T00:00:00"/>
    <d v="2013-11-18T00:00:00"/>
    <d v="2013-11-18T00:00:00"/>
    <n v="41"/>
    <n v="19.512195120000001"/>
    <n v="7.3170731709999997"/>
    <n v="40.020000000000003"/>
    <n v="0"/>
    <n v="1"/>
    <n v="0"/>
    <n v="0"/>
    <n v="0"/>
    <s v="Tuesday"/>
    <s v="CHO"/>
    <n v="0.89010557294618953"/>
    <n v="2.4353867486725398"/>
    <n v="0.70891195863568846"/>
    <n v="1"/>
    <n v="1"/>
    <m/>
    <n v="1"/>
    <n v="0.5"/>
    <x v="1"/>
    <x v="0"/>
  </r>
  <r>
    <x v="5251"/>
    <n v="0"/>
    <d v="2013-11-18T00:00:00"/>
    <d v="2013-11-18T00:00:00"/>
    <d v="2013-12-10T00:00:00"/>
    <n v="3"/>
    <n v="100"/>
    <n v="0"/>
    <n v="42.44"/>
    <n v="9.0909090909090898E-2"/>
    <n v="1"/>
    <n v="0"/>
    <n v="1"/>
    <n v="0"/>
    <s v="Wednesday"/>
    <s v="DCX"/>
    <n v="1.7462828613436294"/>
    <n v="5.7332517267501562"/>
    <n v="0.85148334852428631"/>
    <n v="1"/>
    <n v="0"/>
    <m/>
    <n v="1"/>
    <n v="0.5"/>
    <x v="1"/>
    <x v="1"/>
  </r>
  <r>
    <x v="5252"/>
    <n v="1"/>
    <d v="2013-09-24T00:00:00"/>
    <d v="2013-11-18T00:00:00"/>
    <d v="2013-11-18T00:00:00"/>
    <n v="35"/>
    <n v="68.571428569999995"/>
    <n v="5.7142857139999998"/>
    <n v="106.97"/>
    <n v="0"/>
    <n v="0"/>
    <n v="0"/>
    <n v="0"/>
    <n v="0"/>
    <s v="Wednesday"/>
    <s v="CHO"/>
    <n v="0.21659039937137331"/>
    <n v="1.2418353414140268"/>
    <n v="0.55393690984938493"/>
    <n v="1"/>
    <n v="1"/>
    <m/>
    <n v="1"/>
    <n v="0.5"/>
    <x v="1"/>
    <x v="0"/>
  </r>
  <r>
    <x v="5253"/>
    <n v="1"/>
    <d v="2013-11-18T00:00:00"/>
    <d v="2013-11-18T00:00:00"/>
    <d v="2013-11-18T00:00:00"/>
    <n v="26"/>
    <n v="19.23076923"/>
    <n v="0"/>
    <n v="70.58"/>
    <n v="0"/>
    <n v="1"/>
    <n v="0"/>
    <n v="0"/>
    <n v="0"/>
    <s v="Tuesday"/>
    <s v="DCX"/>
    <n v="0.95198275911791219"/>
    <n v="2.5908415847238002"/>
    <n v="0.72151375202565005"/>
    <n v="1"/>
    <n v="1"/>
    <m/>
    <n v="1"/>
    <n v="0.5"/>
    <x v="1"/>
    <x v="0"/>
  </r>
  <r>
    <x v="5254"/>
    <n v="1"/>
    <d v="2013-11-18T00:00:00"/>
    <d v="2013-11-18T00:00:00"/>
    <d v="2013-11-18T00:00:00"/>
    <n v="39"/>
    <n v="33.333333330000002"/>
    <n v="2.5641025640000001"/>
    <n v="45"/>
    <n v="0"/>
    <n v="1"/>
    <n v="0"/>
    <n v="0"/>
    <n v="0"/>
    <s v="Wednesday"/>
    <s v="CHO"/>
    <n v="0.9001889625775763"/>
    <n v="2.4600679280157611"/>
    <n v="0.71098833294481933"/>
    <n v="1"/>
    <n v="1"/>
    <m/>
    <n v="1"/>
    <n v="0.5"/>
    <x v="1"/>
    <x v="0"/>
  </r>
  <r>
    <x v="5255"/>
    <n v="1"/>
    <d v="2013-11-18T00:00:00"/>
    <d v="2013-11-18T00:00:00"/>
    <d v="2013-11-18T00:00:00"/>
    <n v="40"/>
    <n v="5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5256"/>
    <n v="1"/>
    <d v="2013-10-05T00:00:00"/>
    <d v="2013-11-18T00:00:00"/>
    <d v="2013-11-18T00:00:00"/>
    <n v="24"/>
    <n v="79.166666669999998"/>
    <n v="20.833333329999999"/>
    <n v="47.07"/>
    <n v="0"/>
    <n v="1"/>
    <n v="0"/>
    <n v="0"/>
    <n v="0"/>
    <s v="Wednesday"/>
    <s v="CHO"/>
    <n v="0.90438025103881536"/>
    <n v="2.4704004204386356"/>
    <n v="0.71184881314830906"/>
    <n v="1"/>
    <n v="1"/>
    <m/>
    <n v="1"/>
    <n v="0.5"/>
    <x v="1"/>
    <x v="0"/>
  </r>
  <r>
    <x v="5257"/>
    <n v="1"/>
    <d v="2013-11-18T00:00:00"/>
    <d v="2013-11-18T00:00:00"/>
    <d v="2013-11-18T00:00:00"/>
    <n v="28"/>
    <n v="17.85714286"/>
    <n v="0"/>
    <n v="45.02"/>
    <n v="0"/>
    <n v="1"/>
    <n v="1"/>
    <n v="0"/>
    <n v="0"/>
    <s v="Tuesday"/>
    <s v="RIC"/>
    <n v="1.767959727221579"/>
    <n v="5.8588874301160807"/>
    <n v="0.85420375969298046"/>
    <n v="1"/>
    <n v="1"/>
    <m/>
    <n v="1"/>
    <n v="0.5"/>
    <x v="1"/>
    <x v="0"/>
  </r>
  <r>
    <x v="5258"/>
    <n v="1"/>
    <d v="2013-11-18T00:00:00"/>
    <d v="2013-11-20T00:00:00"/>
    <d v="2013-11-20T00:00:00"/>
    <n v="28"/>
    <n v="21.428571430000002"/>
    <n v="3.5714285710000002"/>
    <n v="115.4"/>
    <n v="0"/>
    <n v="1"/>
    <n v="0"/>
    <n v="0"/>
    <n v="0"/>
    <s v="Saturday"/>
    <s v="DCX"/>
    <n v="1.0427332658003927"/>
    <n v="2.8369605942689997"/>
    <n v="0.73937704716237374"/>
    <n v="1"/>
    <n v="1"/>
    <m/>
    <n v="1"/>
    <n v="0.5"/>
    <x v="1"/>
    <x v="0"/>
  </r>
  <r>
    <x v="5259"/>
    <n v="1"/>
    <d v="2013-09-17T00:00:00"/>
    <d v="2013-09-18T00:00:00"/>
    <d v="2013-11-18T00:00:00"/>
    <n v="24"/>
    <n v="0"/>
    <n v="0"/>
    <n v="43.84"/>
    <n v="4.91803278688525E-2"/>
    <n v="1"/>
    <n v="0"/>
    <n v="0"/>
    <n v="0"/>
    <s v="Tuesday"/>
    <s v="BWI"/>
    <n v="0.89784022121765483"/>
    <n v="2.4542966450037174"/>
    <n v="0.71050546528874514"/>
    <n v="1"/>
    <n v="1"/>
    <m/>
    <n v="1"/>
    <n v="0.5"/>
    <x v="1"/>
    <x v="0"/>
  </r>
  <r>
    <x v="5260"/>
    <n v="1"/>
    <d v="2013-11-18T00:00:00"/>
    <d v="2013-11-18T00:00:00"/>
    <d v="2013-11-18T00:00:00"/>
    <n v="39"/>
    <n v="58.974358969999997"/>
    <n v="10.256410259999999"/>
    <n v="40.020000000000003"/>
    <n v="0"/>
    <n v="1"/>
    <n v="0"/>
    <n v="0"/>
    <n v="0"/>
    <s v="Friday"/>
    <s v="CHO"/>
    <n v="0.89010557294618953"/>
    <n v="2.4353867486725398"/>
    <n v="0.70891195863568846"/>
    <n v="1"/>
    <n v="1"/>
    <m/>
    <n v="1"/>
    <n v="0.5"/>
    <x v="1"/>
    <x v="0"/>
  </r>
  <r>
    <x v="5261"/>
    <n v="1"/>
    <d v="2013-11-18T00:00:00"/>
    <d v="2013-11-18T00:00:00"/>
    <d v="2013-11-18T00:00:00"/>
    <n v="40"/>
    <n v="5"/>
    <n v="2.5"/>
    <n v="40.200000000000003"/>
    <n v="0"/>
    <n v="1"/>
    <n v="0"/>
    <n v="0"/>
    <n v="0"/>
    <s v="Thursday"/>
    <s v="CHO"/>
    <n v="0.89047003281238424"/>
    <n v="2.436274511168167"/>
    <n v="0.708987161313824"/>
    <n v="1"/>
    <n v="1"/>
    <m/>
    <n v="1"/>
    <n v="0.5"/>
    <x v="1"/>
    <x v="0"/>
  </r>
  <r>
    <x v="5262"/>
    <n v="1"/>
    <d v="2013-11-18T00:00:00"/>
    <d v="2013-11-24T00:00:00"/>
    <d v="2013-11-24T00:00:00"/>
    <n v="27"/>
    <n v="25.925925929999998"/>
    <n v="3.703703704"/>
    <n v="40.020000000000003"/>
    <n v="0"/>
    <n v="1"/>
    <n v="0"/>
    <n v="0"/>
    <n v="0"/>
    <s v="Tuesday"/>
    <s v="DCX"/>
    <n v="0.89010557294618953"/>
    <n v="2.4353867486725398"/>
    <n v="0.70891195863568846"/>
    <n v="1"/>
    <n v="1"/>
    <m/>
    <n v="1"/>
    <n v="0.5"/>
    <x v="1"/>
    <x v="0"/>
  </r>
  <r>
    <x v="5263"/>
    <n v="1"/>
    <d v="2013-11-18T00:00:00"/>
    <d v="2013-11-18T00:00:00"/>
    <d v="2013-11-18T00:00:00"/>
    <n v="26"/>
    <n v="38.46153846"/>
    <n v="0"/>
    <n v="40.020000000000003"/>
    <n v="0"/>
    <n v="1"/>
    <n v="1"/>
    <n v="0"/>
    <n v="0"/>
    <s v="Thursday"/>
    <s v="RIC"/>
    <n v="1.7578358420495039"/>
    <n v="5.7998719634965958"/>
    <n v="0.85293840746292737"/>
    <n v="1"/>
    <n v="1"/>
    <m/>
    <n v="1"/>
    <n v="0.5"/>
    <x v="1"/>
    <x v="0"/>
  </r>
  <r>
    <x v="5264"/>
    <n v="1"/>
    <d v="2013-11-18T00:00:00"/>
    <d v="2013-11-18T00:00:00"/>
    <d v="2013-11-18T00:00:00"/>
    <n v="42"/>
    <n v="23.809523810000002"/>
    <n v="2.3809523810000002"/>
    <n v="40"/>
    <n v="0"/>
    <n v="1"/>
    <n v="0"/>
    <n v="0"/>
    <n v="0"/>
    <s v="Thursday"/>
    <s v="DCX"/>
    <n v="0.89006507740550123"/>
    <n v="2.435288128366222"/>
    <n v="0.70890360207555958"/>
    <n v="1"/>
    <n v="1"/>
    <m/>
    <n v="1"/>
    <n v="0.5"/>
    <x v="1"/>
    <x v="0"/>
  </r>
  <r>
    <x v="5265"/>
    <n v="1"/>
    <d v="2013-11-19T00:00:00"/>
    <d v="2013-11-19T00:00:00"/>
    <d v="2013-11-19T00:00:00"/>
    <n v="26"/>
    <n v="50"/>
    <n v="3.846153846"/>
    <n v="45.02"/>
    <n v="0"/>
    <n v="1"/>
    <n v="0"/>
    <n v="0"/>
    <n v="0"/>
    <s v="Friday"/>
    <s v="RIC"/>
    <n v="0.9002294581182646"/>
    <n v="2.4601675518137824"/>
    <n v="0.71099665405630119"/>
    <n v="1"/>
    <n v="1"/>
    <m/>
    <n v="1"/>
    <n v="0.5"/>
    <x v="1"/>
    <x v="0"/>
  </r>
  <r>
    <x v="5266"/>
    <n v="1"/>
    <d v="2013-11-19T00:00:00"/>
    <d v="2013-11-19T00:00:00"/>
    <d v="2013-11-19T00:00:00"/>
    <n v="21"/>
    <n v="95.238095240000007"/>
    <n v="0"/>
    <n v="49.62"/>
    <n v="0"/>
    <n v="1"/>
    <n v="1"/>
    <n v="0"/>
    <n v="0"/>
    <s v="Wednesday"/>
    <s v="RIC"/>
    <n v="1.7772737015798881"/>
    <n v="5.9137118778234417"/>
    <n v="0.85535989672817869"/>
    <n v="1"/>
    <n v="1"/>
    <m/>
    <n v="1"/>
    <n v="0.5"/>
    <x v="1"/>
    <x v="0"/>
  </r>
  <r>
    <x v="5267"/>
    <n v="1"/>
    <d v="2013-11-19T00:00:00"/>
    <d v="2013-11-19T00:00:00"/>
    <d v="2013-11-19T00:00:00"/>
    <n v="31"/>
    <n v="19.354838709999999"/>
    <n v="0"/>
    <n v="50.13"/>
    <n v="0"/>
    <n v="1"/>
    <n v="1"/>
    <n v="0"/>
    <n v="0"/>
    <s v="Monday"/>
    <s v="CHO"/>
    <n v="1.7783063378674395"/>
    <n v="5.9198217453951578"/>
    <n v="0.85548760693648551"/>
    <n v="1"/>
    <n v="1"/>
    <m/>
    <n v="1"/>
    <n v="0.5"/>
    <x v="1"/>
    <x v="0"/>
  </r>
  <r>
    <x v="5268"/>
    <n v="1"/>
    <d v="2013-11-19T00:00:00"/>
    <d v="2013-11-19T00:00:00"/>
    <d v="2013-11-19T00:00:00"/>
    <n v="29"/>
    <n v="6.896551724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m/>
    <n v="1"/>
    <n v="0.5"/>
    <x v="1"/>
    <x v="0"/>
  </r>
  <r>
    <x v="5269"/>
    <n v="1"/>
    <d v="2013-11-19T00:00:00"/>
    <d v="2013-11-19T00:00:00"/>
    <d v="2013-11-19T00:00:00"/>
    <n v="31"/>
    <n v="3.225806452"/>
    <n v="0"/>
    <n v="40.200000000000003"/>
    <n v="0"/>
    <n v="1"/>
    <n v="1"/>
    <n v="0"/>
    <n v="0"/>
    <s v="Wednesday"/>
    <s v="RIC"/>
    <n v="1.7582003019156986"/>
    <n v="5.8019861693045387"/>
    <n v="0.85298411741665692"/>
    <n v="1"/>
    <n v="1"/>
    <m/>
    <n v="1"/>
    <n v="0.5"/>
    <x v="1"/>
    <x v="0"/>
  </r>
  <r>
    <x v="5270"/>
    <n v="1"/>
    <d v="2013-11-19T00:00:00"/>
    <d v="2013-11-19T00:00:00"/>
    <d v="2013-11-19T00:00:00"/>
    <n v="30"/>
    <n v="16.666666670000001"/>
    <n v="0"/>
    <n v="124.96"/>
    <n v="0"/>
    <n v="1"/>
    <n v="0"/>
    <n v="0"/>
    <n v="0"/>
    <s v="Friday"/>
    <s v="RIC"/>
    <n v="1.0620901342494002"/>
    <n v="2.8924102013124635"/>
    <n v="0.74308977001889098"/>
    <n v="1"/>
    <n v="1"/>
    <m/>
    <n v="1"/>
    <n v="0.5"/>
    <x v="1"/>
    <x v="0"/>
  </r>
  <r>
    <x v="5271"/>
    <n v="0"/>
    <d v="2013-11-19T00:00:00"/>
    <d v="2013-11-19T00:00:00"/>
    <d v="2013-11-19T00:00:00"/>
    <n v="7"/>
    <n v="0"/>
    <n v="0"/>
    <n v="40.020000000000003"/>
    <n v="0"/>
    <n v="0"/>
    <n v="1"/>
    <n v="0"/>
    <n v="0"/>
    <s v="Wednesday"/>
    <s v="RIC"/>
    <n v="0.94876184602060298"/>
    <n v="2.5825101337729865"/>
    <n v="0.72086610709825638"/>
    <n v="1"/>
    <n v="0"/>
    <m/>
    <n v="1"/>
    <n v="0.5"/>
    <x v="1"/>
    <x v="1"/>
  </r>
  <r>
    <x v="5272"/>
    <n v="1"/>
    <d v="2013-11-19T00:00:00"/>
    <d v="2013-11-19T00:00:00"/>
    <d v="2013-11-19T00:00:00"/>
    <n v="40"/>
    <n v="17.5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273"/>
    <n v="1"/>
    <d v="2013-11-19T00:00:00"/>
    <d v="2013-11-22T00:00:00"/>
    <d v="2013-11-22T00:00:00"/>
    <n v="42"/>
    <n v="19.047619050000002"/>
    <n v="0"/>
    <n v="40"/>
    <n v="0"/>
    <n v="1"/>
    <n v="0"/>
    <n v="0"/>
    <n v="0"/>
    <s v="Friday"/>
    <s v="DCX"/>
    <n v="0.89006507740550123"/>
    <n v="2.435288128366222"/>
    <n v="0.70890360207555958"/>
    <n v="1"/>
    <n v="1"/>
    <m/>
    <n v="1"/>
    <n v="0.5"/>
    <x v="1"/>
    <x v="0"/>
  </r>
  <r>
    <x v="5274"/>
    <n v="1"/>
    <d v="2013-11-19T00:00:00"/>
    <d v="2013-11-19T00:00:00"/>
    <d v="2013-11-19T00:00:00"/>
    <n v="28"/>
    <n v="0"/>
    <n v="0"/>
    <n v="45.1"/>
    <n v="0"/>
    <n v="1"/>
    <n v="0"/>
    <n v="0"/>
    <n v="0"/>
    <s v="Wednesday"/>
    <s v="RIC"/>
    <n v="0.90039144028101781"/>
    <n v="2.4605660873515132"/>
    <n v="0.71102993708022688"/>
    <n v="1"/>
    <n v="1"/>
    <m/>
    <n v="1"/>
    <n v="0.5"/>
    <x v="1"/>
    <x v="0"/>
  </r>
  <r>
    <x v="5275"/>
    <n v="1"/>
    <d v="2013-11-19T00:00:00"/>
    <d v="2013-11-19T00:00:00"/>
    <d v="2013-11-19T00:00:00"/>
    <n v="39"/>
    <n v="25.641025639999999"/>
    <n v="0"/>
    <n v="40.200000000000003"/>
    <n v="0"/>
    <n v="1"/>
    <n v="1"/>
    <n v="0"/>
    <n v="0"/>
    <s v="Thursday"/>
    <s v="CHO"/>
    <n v="1.7582003019156986"/>
    <n v="5.8019861693045387"/>
    <n v="0.85298411741665692"/>
    <n v="1"/>
    <n v="1"/>
    <m/>
    <n v="1"/>
    <n v="0.5"/>
    <x v="1"/>
    <x v="0"/>
  </r>
  <r>
    <x v="5276"/>
    <n v="1"/>
    <d v="2013-11-19T00:00:00"/>
    <d v="2013-11-19T00:00:00"/>
    <d v="2013-12-05T00:00:00"/>
    <n v="43"/>
    <n v="11.627906980000001"/>
    <n v="9.3023255809999998"/>
    <n v="38.01"/>
    <n v="0.125"/>
    <n v="1"/>
    <n v="0"/>
    <n v="0"/>
    <n v="0"/>
    <s v="Friday"/>
    <s v="RIC"/>
    <n v="0.88603577110701537"/>
    <n v="2.4254953488750735"/>
    <n v="0.70807141795466222"/>
    <n v="1"/>
    <n v="1"/>
    <m/>
    <n v="1"/>
    <n v="0.5"/>
    <x v="1"/>
    <x v="0"/>
  </r>
  <r>
    <x v="5277"/>
    <n v="1"/>
    <d v="2013-11-19T00:00:00"/>
    <d v="2013-11-19T00:00:00"/>
    <d v="2013-11-19T00:00:00"/>
    <n v="30"/>
    <n v="16.666666670000001"/>
    <n v="3.3333333330000001"/>
    <n v="35"/>
    <n v="0"/>
    <n v="1"/>
    <n v="0"/>
    <n v="0"/>
    <n v="0"/>
    <s v="Saturday"/>
    <s v="BWI"/>
    <n v="0.87994119223342615"/>
    <n v="2.4107579309588316"/>
    <n v="0.70681003453127489"/>
    <n v="1"/>
    <n v="1"/>
    <m/>
    <n v="1"/>
    <n v="0.5"/>
    <x v="1"/>
    <x v="0"/>
  </r>
  <r>
    <x v="5278"/>
    <n v="1"/>
    <d v="2013-11-19T00:00:00"/>
    <d v="2013-11-19T00:00:00"/>
    <d v="2013-11-19T00:00:00"/>
    <n v="32"/>
    <n v="0"/>
    <n v="0"/>
    <n v="45.02"/>
    <n v="0"/>
    <n v="1"/>
    <n v="0"/>
    <n v="0"/>
    <n v="0"/>
    <s v="Friday"/>
    <s v="RIC"/>
    <n v="0.9002294581182646"/>
    <n v="2.4601675518137824"/>
    <n v="0.71099665405630119"/>
    <n v="1"/>
    <n v="1"/>
    <m/>
    <n v="1"/>
    <n v="0.5"/>
    <x v="1"/>
    <x v="0"/>
  </r>
  <r>
    <x v="5279"/>
    <n v="1"/>
    <d v="2013-11-19T00:00:00"/>
    <d v="2013-11-19T00:00:00"/>
    <d v="2013-11-19T00:00:00"/>
    <n v="28"/>
    <n v="10.71428571"/>
    <n v="0"/>
    <n v="40.200000000000003"/>
    <n v="0"/>
    <n v="1"/>
    <n v="0"/>
    <n v="0"/>
    <n v="0"/>
    <s v="Wednesday"/>
    <s v="RIC"/>
    <n v="0.89047003281238424"/>
    <n v="2.436274511168167"/>
    <n v="0.708987161313824"/>
    <n v="1"/>
    <n v="1"/>
    <m/>
    <n v="1"/>
    <n v="0.5"/>
    <x v="1"/>
    <x v="0"/>
  </r>
  <r>
    <x v="5280"/>
    <n v="1"/>
    <d v="2013-11-19T00:00:00"/>
    <d v="2013-11-19T00:00:00"/>
    <d v="2013-11-19T00:00:00"/>
    <n v="24"/>
    <n v="12.5"/>
    <n v="12.5"/>
    <n v="35"/>
    <n v="0"/>
    <n v="1"/>
    <n v="0"/>
    <n v="0"/>
    <n v="0"/>
    <s v="Friday"/>
    <s v="DCX"/>
    <n v="0.87994119223342615"/>
    <n v="2.4107579309588316"/>
    <n v="0.70681003453127489"/>
    <n v="1"/>
    <n v="1"/>
    <m/>
    <n v="1"/>
    <n v="0.5"/>
    <x v="1"/>
    <x v="0"/>
  </r>
  <r>
    <x v="5281"/>
    <n v="1"/>
    <d v="2013-11-19T00:00:00"/>
    <d v="2013-11-19T00:00:00"/>
    <d v="2014-01-05T00:00:00"/>
    <n v="25"/>
    <n v="84"/>
    <n v="8"/>
    <n v="60.23"/>
    <n v="4.2553191489361701E-2"/>
    <n v="1"/>
    <n v="0"/>
    <n v="0"/>
    <n v="0"/>
    <s v="Wednesday"/>
    <s v="DCX"/>
    <n v="0.93102631681171677"/>
    <n v="2.5371117222855233"/>
    <n v="0.71728345652767656"/>
    <n v="1"/>
    <n v="1"/>
    <m/>
    <n v="1"/>
    <n v="0.5"/>
    <x v="1"/>
    <x v="0"/>
  </r>
  <r>
    <x v="5282"/>
    <n v="1"/>
    <d v="2013-11-19T00:00:00"/>
    <d v="2013-11-19T00:00:00"/>
    <d v="2013-11-19T00:00:00"/>
    <n v="31"/>
    <n v="6.451612903"/>
    <n v="0"/>
    <n v="43.28"/>
    <n v="0"/>
    <n v="1"/>
    <n v="0"/>
    <n v="0"/>
    <n v="0"/>
    <s v="Thursday"/>
    <s v="DCX"/>
    <n v="0.89670634607838251"/>
    <n v="2.4515153561686667"/>
    <n v="0.71027218574798867"/>
    <n v="1"/>
    <n v="1"/>
    <m/>
    <n v="1"/>
    <n v="0.5"/>
    <x v="1"/>
    <x v="0"/>
  </r>
  <r>
    <x v="5283"/>
    <n v="1"/>
    <d v="2013-11-19T00:00:00"/>
    <d v="2013-11-25T00:00:00"/>
    <d v="2013-11-25T00:00:00"/>
    <n v="28"/>
    <n v="3.5714285710000002"/>
    <n v="3.5714285710000002"/>
    <n v="36.43"/>
    <n v="0"/>
    <n v="1"/>
    <n v="1"/>
    <n v="0"/>
    <n v="0"/>
    <s v="Wednesday"/>
    <s v="DCX"/>
    <n v="1.7505668924959541"/>
    <n v="5.7578658419247022"/>
    <n v="0.85202428941454234"/>
    <n v="1"/>
    <n v="1"/>
    <m/>
    <n v="1"/>
    <n v="0.5"/>
    <x v="1"/>
    <x v="0"/>
  </r>
  <r>
    <x v="5284"/>
    <n v="1"/>
    <d v="2013-11-19T00:00:00"/>
    <d v="2013-11-19T00:00:00"/>
    <d v="2013-11-19T00:00:00"/>
    <n v="12"/>
    <n v="100"/>
    <n v="16.666666670000001"/>
    <n v="1"/>
    <n v="0"/>
    <n v="1"/>
    <n v="0"/>
    <n v="0"/>
    <n v="0"/>
    <s v="Thursday"/>
    <s v="DCX"/>
    <n v="0.81109877306331601"/>
    <n v="2.2503792848703541"/>
    <n v="0.69234359674431456"/>
    <n v="1"/>
    <n v="1"/>
    <m/>
    <n v="1"/>
    <n v="0.5"/>
    <x v="1"/>
    <x v="0"/>
  </r>
  <r>
    <x v="5285"/>
    <n v="1"/>
    <d v="2013-11-19T00:00:00"/>
    <d v="2013-11-19T00:00:00"/>
    <d v="2013-11-19T00:00:00"/>
    <n v="30"/>
    <n v="16.666666670000001"/>
    <n v="10"/>
    <n v="29"/>
    <n v="0"/>
    <n v="1"/>
    <n v="0"/>
    <n v="0"/>
    <n v="0"/>
    <s v="Thursday"/>
    <s v="BWI"/>
    <n v="0.86779253002693613"/>
    <n v="2.381647630827048"/>
    <n v="0.70428616190403304"/>
    <n v="1"/>
    <n v="1"/>
    <m/>
    <n v="1"/>
    <n v="0.5"/>
    <x v="1"/>
    <x v="0"/>
  </r>
  <r>
    <x v="5286"/>
    <n v="1"/>
    <d v="2013-11-19T00:00:00"/>
    <d v="2013-11-19T00:00:00"/>
    <d v="2013-11-19T00:00:00"/>
    <n v="24"/>
    <n v="95.833333330000002"/>
    <n v="4.1666666670000003"/>
    <n v="1"/>
    <n v="0"/>
    <n v="1"/>
    <n v="0"/>
    <n v="0"/>
    <n v="0"/>
    <s v="Friday"/>
    <s v="DCX"/>
    <n v="0.81109877306331601"/>
    <n v="2.2503792848703541"/>
    <n v="0.69234359674431456"/>
    <n v="1"/>
    <n v="1"/>
    <m/>
    <n v="1"/>
    <n v="0.5"/>
    <x v="1"/>
    <x v="0"/>
  </r>
  <r>
    <x v="5287"/>
    <n v="1"/>
    <d v="2013-11-19T00:00:00"/>
    <d v="2013-11-19T00:00:00"/>
    <d v="2013-11-19T00:00:00"/>
    <n v="29"/>
    <n v="17.241379309999999"/>
    <n v="6.896551724"/>
    <n v="1"/>
    <n v="0"/>
    <n v="1"/>
    <n v="0"/>
    <n v="0"/>
    <n v="0"/>
    <s v="Saturday"/>
    <s v="DCX"/>
    <n v="0.81109877306331601"/>
    <n v="2.2503792848703541"/>
    <n v="0.69234359674431456"/>
    <n v="1"/>
    <n v="1"/>
    <m/>
    <n v="1"/>
    <n v="0.5"/>
    <x v="1"/>
    <x v="0"/>
  </r>
  <r>
    <x v="5288"/>
    <n v="1"/>
    <d v="2013-11-19T00:00:00"/>
    <d v="2013-11-21T00:00:00"/>
    <d v="2013-11-21T00:00:00"/>
    <n v="28"/>
    <n v="25"/>
    <n v="10.71428571"/>
    <n v="55.12"/>
    <n v="0"/>
    <n v="1"/>
    <n v="0"/>
    <n v="0"/>
    <n v="0"/>
    <s v="Tuesday"/>
    <s v="DCX"/>
    <n v="0.92067970616585615"/>
    <n v="2.5109965498642852"/>
    <n v="0.71518058027181652"/>
    <n v="1"/>
    <n v="1"/>
    <m/>
    <n v="1"/>
    <n v="0.5"/>
    <x v="1"/>
    <x v="0"/>
  </r>
  <r>
    <x v="5289"/>
    <n v="0"/>
    <d v="2013-11-15T00:00:00"/>
    <d v="2013-11-16T00:00:00"/>
    <d v="2013-11-16T00:00:00"/>
    <n v="1"/>
    <n v="0"/>
    <n v="0"/>
    <n v="39.950000000000003"/>
    <n v="0"/>
    <n v="0"/>
    <n v="0"/>
    <n v="0"/>
    <n v="0"/>
    <s v="Monday"/>
    <s v="DCX"/>
    <n v="8.0889842524879532E-2"/>
    <n v="1.0842514515857"/>
    <n v="0.52021144126386509"/>
    <n v="1"/>
    <n v="0"/>
    <m/>
    <n v="1"/>
    <n v="0.5"/>
    <x v="1"/>
    <x v="1"/>
  </r>
  <r>
    <x v="5290"/>
    <n v="1"/>
    <d v="2013-11-19T00:00:00"/>
    <d v="2013-11-19T00:00:00"/>
    <d v="2013-11-19T00:00:00"/>
    <n v="29"/>
    <n v="55.17241379"/>
    <n v="6.896551724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5291"/>
    <n v="1"/>
    <d v="2013-11-19T00:00:00"/>
    <d v="2013-11-19T00:00:00"/>
    <d v="2013-11-19T00:00:00"/>
    <n v="27"/>
    <n v="0"/>
    <n v="0"/>
    <n v="59.27"/>
    <n v="0"/>
    <n v="1"/>
    <n v="0"/>
    <n v="0"/>
    <n v="0"/>
    <s v="Wednesday"/>
    <s v="DCX"/>
    <n v="0.92908253085867842"/>
    <n v="2.5321849100439193"/>
    <n v="0.71688911382967035"/>
    <n v="1"/>
    <n v="1"/>
    <m/>
    <n v="1"/>
    <n v="0.5"/>
    <x v="1"/>
    <x v="0"/>
  </r>
  <r>
    <x v="5292"/>
    <n v="1"/>
    <d v="2013-11-19T00:00:00"/>
    <d v="2013-11-19T00:00:00"/>
    <d v="2013-11-19T00:00:00"/>
    <n v="27"/>
    <n v="18.518518520000001"/>
    <n v="3.703703704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5293"/>
    <n v="1"/>
    <d v="2013-11-19T00:00:00"/>
    <d v="2013-11-19T00:00:00"/>
    <d v="2013-12-08T00:00:00"/>
    <n v="27"/>
    <n v="40.74074074"/>
    <n v="14.81481481"/>
    <n v="35.729999999999997"/>
    <n v="0.105263157894737"/>
    <n v="1"/>
    <n v="0"/>
    <n v="0"/>
    <n v="0"/>
    <s v="Tuesday"/>
    <s v="DCX"/>
    <n v="0.88141927946854914"/>
    <n v="2.4143238762234196"/>
    <n v="0.70711624431303244"/>
    <n v="1"/>
    <n v="1"/>
    <m/>
    <n v="1"/>
    <n v="0.5"/>
    <x v="1"/>
    <x v="0"/>
  </r>
  <r>
    <x v="5294"/>
    <n v="1"/>
    <d v="2013-11-19T00:00:00"/>
    <d v="2013-11-19T00:00:00"/>
    <d v="2013-11-19T00:00:00"/>
    <n v="24"/>
    <n v="33.333333330000002"/>
    <n v="4.1666666670000003"/>
    <n v="35.21"/>
    <n v="0"/>
    <n v="1"/>
    <n v="0"/>
    <n v="0"/>
    <n v="0"/>
    <s v="Wednesday"/>
    <s v="DCX"/>
    <n v="0.88036639541065331"/>
    <n v="2.4117832108512878"/>
    <n v="0.7068981414705755"/>
    <n v="1"/>
    <n v="1"/>
    <m/>
    <n v="1"/>
    <n v="0.5"/>
    <x v="1"/>
    <x v="0"/>
  </r>
  <r>
    <x v="5295"/>
    <n v="1"/>
    <d v="2013-11-19T00:00:00"/>
    <d v="2013-11-19T00:00:00"/>
    <d v="2013-11-19T00:00:00"/>
    <n v="28"/>
    <n v="10.71428571"/>
    <n v="7.1428571429999996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5296"/>
    <n v="1"/>
    <d v="2013-11-19T00:00:00"/>
    <d v="2013-11-19T00:00:00"/>
    <d v="2013-11-19T00:00:00"/>
    <n v="8"/>
    <n v="87.5"/>
    <n v="12.5"/>
    <n v="1"/>
    <n v="0"/>
    <n v="1"/>
    <n v="0"/>
    <n v="0"/>
    <n v="0"/>
    <s v="Wednesday"/>
    <s v="DCX"/>
    <n v="0.81109877306331601"/>
    <n v="2.2503792848703541"/>
    <n v="0.69234359674431456"/>
    <n v="1"/>
    <n v="1"/>
    <m/>
    <n v="1"/>
    <n v="0.5"/>
    <x v="1"/>
    <x v="0"/>
  </r>
  <r>
    <x v="5297"/>
    <n v="0"/>
    <d v="2013-11-19T00:00:00"/>
    <d v="2013-11-19T00:00:00"/>
    <d v="2013-11-19T00:00:00"/>
    <n v="5"/>
    <n v="0"/>
    <n v="0"/>
    <n v="40.200000000000003"/>
    <n v="0"/>
    <n v="1"/>
    <n v="0"/>
    <n v="0"/>
    <n v="0"/>
    <s v="Wednesday"/>
    <s v="RIC"/>
    <n v="0.89047003281238424"/>
    <n v="2.436274511168167"/>
    <n v="0.708987161313824"/>
    <n v="1"/>
    <n v="0"/>
    <m/>
    <n v="1"/>
    <n v="0.5"/>
    <x v="1"/>
    <x v="1"/>
  </r>
  <r>
    <x v="5298"/>
    <n v="1"/>
    <d v="2013-10-15T00:00:00"/>
    <d v="2013-11-19T00:00:00"/>
    <d v="2013-12-18T00:00:00"/>
    <n v="26"/>
    <n v="34.61538462"/>
    <n v="23.07692308"/>
    <n v="39.31"/>
    <n v="6.8965517241379296E-2"/>
    <n v="1"/>
    <n v="0"/>
    <n v="0"/>
    <n v="0"/>
    <s v="Thursday"/>
    <s v="DCX"/>
    <n v="0.88866798125175483"/>
    <n v="2.4318881722746317"/>
    <n v="0.70861521419061657"/>
    <n v="1"/>
    <n v="1"/>
    <m/>
    <n v="1"/>
    <n v="0.5"/>
    <x v="1"/>
    <x v="0"/>
  </r>
  <r>
    <x v="5299"/>
    <n v="0"/>
    <d v="2013-11-19T00:00:00"/>
    <d v="2013-11-19T00:00:00"/>
    <d v="2013-11-19T00:00:00"/>
    <n v="11"/>
    <n v="54.545454550000002"/>
    <n v="9.0909090910000003"/>
    <n v="29"/>
    <n v="0"/>
    <n v="1"/>
    <n v="0"/>
    <n v="0"/>
    <n v="0"/>
    <s v="Tuesday"/>
    <s v="CHO"/>
    <n v="0.86779253002693613"/>
    <n v="2.381647630827048"/>
    <n v="0.70428616190403304"/>
    <n v="1"/>
    <n v="0"/>
    <m/>
    <n v="1"/>
    <n v="0.5"/>
    <x v="1"/>
    <x v="1"/>
  </r>
  <r>
    <x v="5300"/>
    <n v="1"/>
    <d v="2013-12-13T00:00:00"/>
    <d v="2013-12-13T00:00:00"/>
    <d v="2013-12-13T00:00:00"/>
    <n v="26"/>
    <n v="26.92307692"/>
    <n v="3.846153846"/>
    <n v="40.020000000000003"/>
    <n v="0"/>
    <n v="1"/>
    <n v="0"/>
    <n v="0"/>
    <n v="0"/>
    <s v="Monday"/>
    <s v="DCX"/>
    <n v="0.89010557294618953"/>
    <n v="2.4353867486725398"/>
    <n v="0.70891195863568846"/>
    <n v="1"/>
    <n v="1"/>
    <m/>
    <n v="1"/>
    <n v="0.5"/>
    <x v="1"/>
    <x v="0"/>
  </r>
  <r>
    <x v="5301"/>
    <n v="1"/>
    <d v="2013-11-19T00:00:00"/>
    <d v="2013-11-23T00:00:00"/>
    <d v="2014-01-15T00:00:00"/>
    <n v="35"/>
    <n v="57.142857139999997"/>
    <n v="11.42857143"/>
    <n v="69.739999999999995"/>
    <n v="0.169811320754717"/>
    <n v="1"/>
    <n v="0"/>
    <n v="1"/>
    <n v="0"/>
    <s v="Monday"/>
    <s v="DCX"/>
    <n v="1.801559274383159"/>
    <n v="6.0590878829199841"/>
    <n v="0.85833863856269899"/>
    <n v="1"/>
    <n v="1"/>
    <m/>
    <n v="1"/>
    <n v="0.5"/>
    <x v="1"/>
    <x v="0"/>
  </r>
  <r>
    <x v="5302"/>
    <n v="1"/>
    <d v="2013-11-18T00:00:00"/>
    <d v="2013-11-19T00:00:00"/>
    <d v="2013-11-19T00:00:00"/>
    <n v="31"/>
    <n v="0"/>
    <n v="0"/>
    <n v="52.91"/>
    <n v="0"/>
    <n v="1"/>
    <n v="0"/>
    <n v="0"/>
    <n v="0"/>
    <s v="Friday"/>
    <s v="RIC"/>
    <n v="0.91620494891979898"/>
    <n v="2.4997855518122409"/>
    <n v="0.71426820723853057"/>
    <n v="1"/>
    <n v="1"/>
    <m/>
    <n v="1"/>
    <n v="0.5"/>
    <x v="1"/>
    <x v="0"/>
  </r>
  <r>
    <x v="5303"/>
    <n v="1"/>
    <d v="2013-11-19T00:00:00"/>
    <d v="2013-11-19T00:00:00"/>
    <d v="2013-11-19T00:00:00"/>
    <n v="33"/>
    <n v="93.939393940000002"/>
    <n v="3.0303030299999998"/>
    <n v="75.23"/>
    <n v="0"/>
    <n v="1"/>
    <n v="0"/>
    <n v="0"/>
    <n v="0"/>
    <s v="Thursday"/>
    <s v="DCX"/>
    <n v="0.961397972327942"/>
    <n v="2.6153501060655797"/>
    <n v="0.72340161515138734"/>
    <n v="1"/>
    <n v="1"/>
    <m/>
    <n v="1"/>
    <n v="0.5"/>
    <x v="1"/>
    <x v="0"/>
  </r>
  <r>
    <x v="5304"/>
    <n v="1"/>
    <d v="2013-11-20T00:00:00"/>
    <d v="2013-11-20T00:00:00"/>
    <d v="2013-11-20T00:00:00"/>
    <n v="38"/>
    <n v="57.89473684"/>
    <n v="2.6315789469999999"/>
    <n v="40.200000000000003"/>
    <n v="0"/>
    <n v="1"/>
    <n v="1"/>
    <n v="0"/>
    <n v="0"/>
    <s v="Thursday"/>
    <s v="RIC"/>
    <n v="1.7582003019156986"/>
    <n v="5.8019861693045387"/>
    <n v="0.85298411741665692"/>
    <n v="1"/>
    <n v="1"/>
    <m/>
    <n v="1"/>
    <n v="0.5"/>
    <x v="1"/>
    <x v="0"/>
  </r>
  <r>
    <x v="5305"/>
    <n v="1"/>
    <d v="2013-11-20T00:00:00"/>
    <d v="2013-11-25T00:00:00"/>
    <d v="2013-11-25T00:00:00"/>
    <n v="32"/>
    <n v="40.625"/>
    <n v="12.5"/>
    <n v="177.91"/>
    <n v="0"/>
    <n v="1"/>
    <n v="0"/>
    <n v="0"/>
    <n v="0"/>
    <s v="Tuesday"/>
    <s v="BWI"/>
    <n v="1.169302078221675"/>
    <n v="3.2197447242218886"/>
    <n v="0.76301883991705266"/>
    <n v="1"/>
    <n v="1"/>
    <m/>
    <n v="1"/>
    <n v="0.5"/>
    <x v="1"/>
    <x v="0"/>
  </r>
  <r>
    <x v="5306"/>
    <n v="1"/>
    <d v="2013-11-20T00:00:00"/>
    <d v="2013-12-01T00:00:00"/>
    <d v="2014-01-01T00:00:00"/>
    <n v="30"/>
    <n v="86.666666669999998"/>
    <n v="16.666666670000001"/>
    <n v="89.38"/>
    <n v="9.6774193548387094E-2"/>
    <n v="1"/>
    <n v="0"/>
    <n v="0"/>
    <n v="0"/>
    <s v="Monday"/>
    <s v="DCX"/>
    <n v="0.99004856736491431"/>
    <n v="2.6913651816900295"/>
    <n v="0.72909751520651045"/>
    <n v="1"/>
    <n v="1"/>
    <m/>
    <n v="1"/>
    <n v="0.5"/>
    <x v="1"/>
    <x v="0"/>
  </r>
  <r>
    <x v="5307"/>
    <n v="1"/>
    <d v="2013-11-20T00:00:00"/>
    <d v="2013-12-03T00:00:00"/>
    <d v="2013-12-03T00:00:00"/>
    <n v="31"/>
    <n v="25.80645161"/>
    <n v="12.90322581"/>
    <n v="89.67"/>
    <n v="0"/>
    <n v="1"/>
    <n v="0"/>
    <n v="0"/>
    <n v="0"/>
    <s v="Wednesday"/>
    <s v="CHO"/>
    <n v="0.99063575270489468"/>
    <n v="2.692945975933434"/>
    <n v="0.72921347712181506"/>
    <n v="1"/>
    <n v="1"/>
    <m/>
    <n v="1"/>
    <n v="0.5"/>
    <x v="1"/>
    <x v="0"/>
  </r>
  <r>
    <x v="5308"/>
    <n v="1"/>
    <d v="2013-11-20T00:00:00"/>
    <d v="2013-11-20T00:00:00"/>
    <d v="2013-11-20T00:00:00"/>
    <n v="30"/>
    <n v="6.6666666670000003"/>
    <n v="3.3333333330000001"/>
    <n v="1.02"/>
    <n v="0"/>
    <n v="1"/>
    <n v="0"/>
    <n v="0"/>
    <n v="0"/>
    <s v="Friday"/>
    <s v="CHO"/>
    <n v="0.81113926860400432"/>
    <n v="2.2504704170414596"/>
    <n v="0.69235222238687888"/>
    <n v="1"/>
    <n v="1"/>
    <m/>
    <n v="1"/>
    <n v="0.5"/>
    <x v="1"/>
    <x v="0"/>
  </r>
  <r>
    <x v="5309"/>
    <n v="1"/>
    <d v="2013-11-20T00:00:00"/>
    <d v="2013-11-20T00:00:00"/>
    <d v="2013-11-20T00:00:00"/>
    <n v="27"/>
    <n v="29.62962963"/>
    <n v="11.11111111"/>
    <n v="15.1"/>
    <n v="0"/>
    <n v="1"/>
    <n v="0"/>
    <n v="0"/>
    <n v="0"/>
    <s v="Friday"/>
    <s v="CHO"/>
    <n v="0.83964812924856758"/>
    <n v="2.315552058373763"/>
    <n v="0.69839110278048611"/>
    <n v="1"/>
    <n v="1"/>
    <m/>
    <n v="1"/>
    <n v="0.5"/>
    <x v="1"/>
    <x v="0"/>
  </r>
  <r>
    <x v="5310"/>
    <n v="1"/>
    <d v="2013-11-20T00:00:00"/>
    <d v="2013-11-20T00:00:00"/>
    <d v="2013-11-20T00:00:00"/>
    <n v="30"/>
    <n v="0"/>
    <n v="0"/>
    <n v="45.11"/>
    <n v="0"/>
    <n v="1"/>
    <n v="1"/>
    <n v="0"/>
    <n v="0"/>
    <s v="Friday"/>
    <s v="RIC"/>
    <n v="1.7681419571546764"/>
    <n v="5.8599551920666357"/>
    <n v="0.85422645308872069"/>
    <n v="1"/>
    <n v="1"/>
    <m/>
    <n v="1"/>
    <n v="0.5"/>
    <x v="1"/>
    <x v="0"/>
  </r>
  <r>
    <x v="5311"/>
    <n v="1"/>
    <d v="2013-11-20T00:00:00"/>
    <d v="2013-11-20T00:00:00"/>
    <d v="2013-11-20T00:00:00"/>
    <n v="24"/>
    <n v="50"/>
    <n v="20.833333329999999"/>
    <n v="35"/>
    <n v="0"/>
    <n v="1"/>
    <n v="0"/>
    <n v="0"/>
    <n v="0"/>
    <s v="Thursday"/>
    <s v="DCX"/>
    <n v="0.87994119223342615"/>
    <n v="2.4107579309588316"/>
    <n v="0.70681003453127489"/>
    <n v="1"/>
    <n v="1"/>
    <m/>
    <n v="1"/>
    <n v="0.5"/>
    <x v="1"/>
    <x v="0"/>
  </r>
  <r>
    <x v="5312"/>
    <n v="1"/>
    <d v="2013-11-20T00:00:00"/>
    <d v="2013-11-20T00:00:00"/>
    <d v="2014-01-12T00:00:00"/>
    <n v="32"/>
    <n v="21.875"/>
    <n v="3.125"/>
    <n v="41.6"/>
    <n v="3.77358490566038E-2"/>
    <n v="1"/>
    <n v="0"/>
    <n v="0"/>
    <n v="0"/>
    <s v="Thursday"/>
    <s v="DCX"/>
    <n v="0.89330472066056521"/>
    <n v="2.4431903864626201"/>
    <n v="0.70957167982007663"/>
    <n v="1"/>
    <n v="1"/>
    <m/>
    <n v="1"/>
    <n v="0.5"/>
    <x v="1"/>
    <x v="0"/>
  </r>
  <r>
    <x v="5313"/>
    <n v="1"/>
    <d v="2013-11-20T00:00:00"/>
    <d v="2013-11-20T00:00:00"/>
    <d v="2014-01-11T00:00:00"/>
    <n v="29"/>
    <n v="31.03448276"/>
    <n v="17.241379309999999"/>
    <n v="44.27"/>
    <n v="7.69230769230769E-2"/>
    <n v="1"/>
    <n v="0"/>
    <n v="0"/>
    <n v="0"/>
    <s v="Wednesday"/>
    <s v="CHO"/>
    <n v="0.89871087534245331"/>
    <n v="2.4564344189969987"/>
    <n v="0.71068451508760755"/>
    <n v="1"/>
    <n v="1"/>
    <m/>
    <n v="1"/>
    <n v="0.5"/>
    <x v="1"/>
    <x v="0"/>
  </r>
  <r>
    <x v="5314"/>
    <n v="1"/>
    <d v="2013-11-10T00:00:00"/>
    <d v="2013-11-20T00:00:00"/>
    <d v="2013-11-20T00:00:00"/>
    <n v="31"/>
    <n v="3.225806452"/>
    <n v="0"/>
    <n v="45.13"/>
    <n v="0"/>
    <n v="1"/>
    <n v="0"/>
    <n v="0"/>
    <n v="0"/>
    <s v="Thursday"/>
    <s v="RIC"/>
    <n v="0.90045218359205026"/>
    <n v="2.4607155548222019"/>
    <n v="0.7110424176275949"/>
    <n v="1"/>
    <n v="1"/>
    <m/>
    <n v="1"/>
    <n v="0.5"/>
    <x v="1"/>
    <x v="0"/>
  </r>
  <r>
    <x v="5315"/>
    <n v="1"/>
    <d v="2013-11-20T00:00:00"/>
    <d v="2013-11-21T00:00:00"/>
    <d v="2013-11-22T00:00:00"/>
    <n v="26"/>
    <n v="7.692307692"/>
    <n v="0"/>
    <n v="39.950000000000003"/>
    <n v="2"/>
    <n v="1"/>
    <n v="0"/>
    <n v="0"/>
    <n v="0"/>
    <s v="Friday"/>
    <s v="DCX"/>
    <n v="0.88996383855378047"/>
    <n v="2.4350415950720814"/>
    <n v="0.70888271005666936"/>
    <n v="1"/>
    <n v="1"/>
    <m/>
    <n v="1"/>
    <n v="0.5"/>
    <x v="1"/>
    <x v="0"/>
  </r>
  <r>
    <x v="5316"/>
    <n v="1"/>
    <d v="2013-11-20T00:00:00"/>
    <d v="2013-11-20T00:00:00"/>
    <d v="2013-11-20T00:00:00"/>
    <n v="28"/>
    <n v="28.571428569999998"/>
    <n v="10.71428571"/>
    <n v="1.02"/>
    <n v="0"/>
    <n v="1"/>
    <n v="0"/>
    <n v="0"/>
    <n v="0"/>
    <s v="Thursday"/>
    <s v="CHO"/>
    <n v="0.81113926860400432"/>
    <n v="2.2504704170414596"/>
    <n v="0.69235222238687888"/>
    <n v="1"/>
    <n v="1"/>
    <m/>
    <n v="1"/>
    <n v="0.5"/>
    <x v="1"/>
    <x v="0"/>
  </r>
  <r>
    <x v="5317"/>
    <n v="0"/>
    <d v="2013-11-20T00:00:00"/>
    <d v="2013-11-20T00:00:00"/>
    <d v="2013-11-20T00:00:00"/>
    <n v="5"/>
    <n v="100"/>
    <n v="20"/>
    <n v="31"/>
    <n v="0"/>
    <n v="1"/>
    <n v="0"/>
    <n v="0"/>
    <n v="0"/>
    <s v="Monday"/>
    <s v="CHO"/>
    <n v="0.87184208409576613"/>
    <n v="2.3913117962544033"/>
    <n v="0.70512885276297266"/>
    <n v="1"/>
    <n v="0"/>
    <m/>
    <n v="1"/>
    <n v="0.5"/>
    <x v="1"/>
    <x v="1"/>
  </r>
  <r>
    <x v="5318"/>
    <n v="1"/>
    <d v="2013-11-20T00:00:00"/>
    <d v="2013-11-20T00:00:00"/>
    <d v="2013-11-21T00:00:00"/>
    <n v="9"/>
    <n v="11.11111111"/>
    <n v="11.11111111"/>
    <n v="29.18"/>
    <n v="2"/>
    <n v="0"/>
    <n v="0"/>
    <n v="0"/>
    <n v="0"/>
    <s v="Thursday"/>
    <s v="BWI"/>
    <n v="5.9082993864229903E-2"/>
    <n v="1.0608632822298687"/>
    <n v="0.51476645315452807"/>
    <n v="1"/>
    <n v="1"/>
    <m/>
    <n v="1"/>
    <n v="0.5"/>
    <x v="1"/>
    <x v="0"/>
  </r>
  <r>
    <x v="5319"/>
    <n v="0"/>
    <d v="2013-11-20T00:00:00"/>
    <d v="2013-11-20T00:00:00"/>
    <d v="2013-11-20T00:00:00"/>
    <n v="27"/>
    <n v="48.148148149999997"/>
    <n v="0"/>
    <n v="40.200000000000003"/>
    <n v="0"/>
    <n v="1"/>
    <n v="1"/>
    <n v="0"/>
    <n v="0"/>
    <s v="Monday"/>
    <s v="RIC"/>
    <n v="1.7582003019156986"/>
    <n v="5.8019861693045387"/>
    <n v="0.85298411741665692"/>
    <n v="1"/>
    <n v="0"/>
    <m/>
    <n v="1"/>
    <n v="0.5"/>
    <x v="1"/>
    <x v="1"/>
  </r>
  <r>
    <x v="5320"/>
    <n v="1"/>
    <d v="2013-11-20T00:00:00"/>
    <d v="2013-11-20T00:00:00"/>
    <d v="2013-11-20T00:00:00"/>
    <n v="29"/>
    <n v="10.34482759"/>
    <n v="3.448275862"/>
    <n v="1.02"/>
    <n v="0"/>
    <n v="1"/>
    <n v="0"/>
    <n v="0"/>
    <n v="0"/>
    <s v="Thursday"/>
    <s v="CHO"/>
    <n v="0.81113926860400432"/>
    <n v="2.2504704170414596"/>
    <n v="0.69235222238687888"/>
    <n v="1"/>
    <n v="1"/>
    <m/>
    <n v="1"/>
    <n v="0.5"/>
    <x v="1"/>
    <x v="0"/>
  </r>
  <r>
    <x v="5321"/>
    <n v="1"/>
    <d v="2013-11-20T00:00:00"/>
    <d v="2013-11-20T00:00:00"/>
    <d v="2013-11-20T00:00:00"/>
    <n v="29"/>
    <n v="17.241379309999999"/>
    <n v="13.79310345"/>
    <n v="1"/>
    <n v="0"/>
    <n v="1"/>
    <n v="0"/>
    <n v="0"/>
    <n v="0"/>
    <s v="Wednesday"/>
    <s v="DCX"/>
    <n v="0.81109877306331601"/>
    <n v="2.2503792848703541"/>
    <n v="0.69234359674431456"/>
    <n v="1"/>
    <n v="1"/>
    <m/>
    <n v="1"/>
    <n v="0.5"/>
    <x v="1"/>
    <x v="0"/>
  </r>
  <r>
    <x v="5322"/>
    <n v="1"/>
    <d v="2013-11-20T00:00:00"/>
    <d v="2013-11-20T00:00:00"/>
    <d v="2013-11-20T00:00:00"/>
    <n v="32"/>
    <n v="3.125"/>
    <n v="3.125"/>
    <n v="1"/>
    <n v="0"/>
    <n v="1"/>
    <n v="0"/>
    <n v="0"/>
    <n v="0"/>
    <s v="Monday"/>
    <s v="DCX"/>
    <n v="0.81109877306331601"/>
    <n v="2.2503792848703541"/>
    <n v="0.69234359674431456"/>
    <n v="1"/>
    <n v="1"/>
    <m/>
    <n v="1"/>
    <n v="0.5"/>
    <x v="1"/>
    <x v="0"/>
  </r>
  <r>
    <x v="5323"/>
    <n v="1"/>
    <d v="2013-11-20T00:00:00"/>
    <d v="2013-11-20T00:00:00"/>
    <d v="2013-11-20T00:00:00"/>
    <n v="19"/>
    <n v="36.842105259999997"/>
    <n v="5.263157895"/>
    <n v="1"/>
    <n v="0"/>
    <n v="1"/>
    <n v="0"/>
    <n v="0"/>
    <n v="0"/>
    <s v="Wednesday"/>
    <s v="DCX"/>
    <n v="0.81109877306331601"/>
    <n v="2.2503792848703541"/>
    <n v="0.69234359674431456"/>
    <n v="1"/>
    <n v="1"/>
    <m/>
    <n v="1"/>
    <n v="0.5"/>
    <x v="1"/>
    <x v="0"/>
  </r>
  <r>
    <x v="5324"/>
    <n v="1"/>
    <d v="2013-11-20T00:00:00"/>
    <d v="2013-11-20T00:00:00"/>
    <d v="2013-12-30T00:00:00"/>
    <n v="33"/>
    <n v="33.333333330000002"/>
    <n v="12.121212119999999"/>
    <n v="41.99"/>
    <n v="0.05"/>
    <n v="1"/>
    <n v="0"/>
    <n v="0"/>
    <n v="0"/>
    <s v="Saturday"/>
    <s v="DCX"/>
    <n v="0.89409438370398708"/>
    <n v="2.4451204455667326"/>
    <n v="0.70973438641693209"/>
    <n v="1"/>
    <n v="1"/>
    <m/>
    <n v="1"/>
    <n v="0.5"/>
    <x v="1"/>
    <x v="0"/>
  </r>
  <r>
    <x v="5325"/>
    <n v="1"/>
    <d v="2013-11-18T00:00:00"/>
    <d v="2014-01-09T00:00:00"/>
    <d v="2014-01-09T00:00:00"/>
    <n v="28"/>
    <n v="7.1428571429999996"/>
    <n v="3.5714285710000002"/>
    <n v="35"/>
    <n v="0"/>
    <n v="1"/>
    <n v="0"/>
    <n v="0"/>
    <n v="0"/>
    <s v="Wednesday"/>
    <s v="DCX"/>
    <n v="0.87994119223342615"/>
    <n v="2.4107579309588316"/>
    <n v="0.70681003453127489"/>
    <n v="1"/>
    <n v="1"/>
    <m/>
    <n v="1"/>
    <n v="0.5"/>
    <x v="1"/>
    <x v="0"/>
  </r>
  <r>
    <x v="5326"/>
    <n v="1"/>
    <d v="2013-11-20T00:00:00"/>
    <d v="2013-11-20T00:00:00"/>
    <d v="2013-11-20T00:00:00"/>
    <n v="29"/>
    <n v="20.689655170000002"/>
    <n v="13.79310345"/>
    <n v="35"/>
    <n v="0"/>
    <n v="1"/>
    <n v="0"/>
    <n v="0"/>
    <n v="0"/>
    <s v="Monday"/>
    <s v="DCX"/>
    <n v="0.87994119223342615"/>
    <n v="2.4107579309588316"/>
    <n v="0.70681003453127489"/>
    <n v="1"/>
    <n v="1"/>
    <m/>
    <n v="1"/>
    <n v="0.5"/>
    <x v="1"/>
    <x v="0"/>
  </r>
  <r>
    <x v="5327"/>
    <n v="1"/>
    <d v="2013-11-20T00:00:00"/>
    <d v="2013-11-20T00:00:00"/>
    <d v="2013-11-20T00:00:00"/>
    <n v="32"/>
    <n v="6.25"/>
    <n v="3.125"/>
    <n v="40.200000000000003"/>
    <n v="0"/>
    <n v="1"/>
    <n v="0"/>
    <n v="0"/>
    <n v="0"/>
    <s v="Friday"/>
    <s v="RIC"/>
    <n v="0.89047003281238424"/>
    <n v="2.436274511168167"/>
    <n v="0.708987161313824"/>
    <n v="1"/>
    <n v="1"/>
    <m/>
    <n v="1"/>
    <n v="0.5"/>
    <x v="1"/>
    <x v="0"/>
  </r>
  <r>
    <x v="5328"/>
    <n v="1"/>
    <d v="2013-11-20T00:00:00"/>
    <d v="2013-11-20T00:00:00"/>
    <d v="2013-11-20T00:00:00"/>
    <n v="40"/>
    <n v="40"/>
    <n v="0"/>
    <n v="45.02"/>
    <n v="0"/>
    <n v="1"/>
    <n v="1"/>
    <n v="0"/>
    <n v="0"/>
    <s v="Thursday"/>
    <s v="CHO"/>
    <n v="1.767959727221579"/>
    <n v="5.8588874301160807"/>
    <n v="0.85420375969298046"/>
    <n v="1"/>
    <n v="1"/>
    <m/>
    <n v="1"/>
    <n v="0.5"/>
    <x v="1"/>
    <x v="0"/>
  </r>
  <r>
    <x v="5329"/>
    <n v="1"/>
    <d v="2013-11-20T00:00:00"/>
    <d v="2013-11-20T00:00:00"/>
    <d v="2013-11-20T00:00:00"/>
    <n v="30"/>
    <n v="33.333333330000002"/>
    <n v="0"/>
    <n v="54.65"/>
    <n v="0"/>
    <n v="1"/>
    <n v="0"/>
    <n v="0"/>
    <n v="0"/>
    <s v="Thursday"/>
    <s v="DCX"/>
    <n v="0.91972806095968107"/>
    <n v="2.5086081086894354"/>
    <n v="0.7149866930070089"/>
    <n v="1"/>
    <n v="1"/>
    <m/>
    <n v="1"/>
    <n v="0.5"/>
    <x v="1"/>
    <x v="0"/>
  </r>
  <r>
    <x v="5330"/>
    <n v="0"/>
    <d v="2013-11-16T00:00:00"/>
    <d v="2013-11-19T00:00:00"/>
    <d v="2013-11-19T00:00:00"/>
    <n v="0"/>
    <n v="0"/>
    <n v="0"/>
    <n v="39.950000000000003"/>
    <n v="0"/>
    <n v="0"/>
    <n v="0"/>
    <n v="1"/>
    <n v="0"/>
    <s v="Wednesday"/>
    <s v="DCX"/>
    <n v="0.93216717049903508"/>
    <n v="2.54000784726234"/>
    <n v="0.71751475049035596"/>
    <n v="1"/>
    <n v="0"/>
    <m/>
    <n v="1"/>
    <n v="0.5"/>
    <x v="1"/>
    <x v="1"/>
  </r>
  <r>
    <x v="5331"/>
    <n v="0"/>
    <d v="2013-11-21T00:00:00"/>
    <d v="2013-11-21T00:00:00"/>
    <d v="2013-12-19T00:00:00"/>
    <n v="27"/>
    <n v="33.333333330000002"/>
    <n v="18.518518520000001"/>
    <n v="55.35"/>
    <n v="7.1428571428571397E-2"/>
    <n v="1"/>
    <n v="1"/>
    <n v="0"/>
    <n v="0"/>
    <s v="Friday"/>
    <s v="CHO"/>
    <n v="1.7888756739870861"/>
    <n v="5.9827221534140085"/>
    <n v="0.85678937554302115"/>
    <n v="1"/>
    <n v="0"/>
    <m/>
    <n v="1"/>
    <n v="0.5"/>
    <x v="1"/>
    <x v="1"/>
  </r>
  <r>
    <x v="5332"/>
    <n v="0"/>
    <d v="2013-11-21T00:00:00"/>
    <d v="2013-11-21T00:00:00"/>
    <d v="2013-11-21T00:00:00"/>
    <n v="6"/>
    <n v="16.666666670000001"/>
    <n v="0"/>
    <n v="87.96"/>
    <n v="0"/>
    <n v="1"/>
    <n v="0"/>
    <n v="0"/>
    <n v="0"/>
    <s v="Wednesday"/>
    <s v="DCX"/>
    <n v="0.98717338397604493"/>
    <n v="2.6836381268991323"/>
    <n v="0.72852925136764324"/>
    <n v="1"/>
    <n v="0"/>
    <m/>
    <n v="1"/>
    <n v="0.5"/>
    <x v="1"/>
    <x v="1"/>
  </r>
  <r>
    <x v="5333"/>
    <n v="1"/>
    <d v="2013-11-21T00:00:00"/>
    <d v="2013-11-21T00:00:00"/>
    <d v="2014-01-14T00:00:00"/>
    <n v="41"/>
    <n v="73.170731709999998"/>
    <n v="9.7560975610000007"/>
    <n v="80.3"/>
    <n v="5.5555555555555601E-2"/>
    <n v="1"/>
    <n v="1"/>
    <n v="0"/>
    <n v="0"/>
    <s v="Friday"/>
    <s v="RIC"/>
    <n v="1.8393938609957403"/>
    <n v="6.2927228400493878"/>
    <n v="0.86287700466164596"/>
    <n v="1"/>
    <n v="1"/>
    <m/>
    <n v="1"/>
    <n v="0.5"/>
    <x v="1"/>
    <x v="0"/>
  </r>
  <r>
    <x v="5334"/>
    <n v="1"/>
    <d v="2013-11-13T00:00:00"/>
    <d v="2013-11-21T00:00:00"/>
    <d v="2013-11-21T00:00:00"/>
    <n v="27"/>
    <n v="33.333333330000002"/>
    <n v="3.703703704"/>
    <n v="52.05"/>
    <n v="0"/>
    <n v="1"/>
    <n v="0"/>
    <n v="0"/>
    <n v="0"/>
    <s v="Monday"/>
    <s v="DCX"/>
    <n v="0.91446364067020203"/>
    <n v="2.4954364422777333"/>
    <n v="0.71391269258829104"/>
    <n v="1"/>
    <n v="1"/>
    <m/>
    <n v="1"/>
    <n v="0.5"/>
    <x v="1"/>
    <x v="0"/>
  </r>
  <r>
    <x v="5335"/>
    <n v="1"/>
    <d v="2013-11-21T00:00:00"/>
    <d v="2013-11-21T00:00:00"/>
    <d v="2014-01-20T00:00:00"/>
    <n v="32"/>
    <n v="21.875"/>
    <n v="12.5"/>
    <n v="50.75"/>
    <n v="3.3333333333333298E-2"/>
    <n v="0"/>
    <n v="0"/>
    <n v="0"/>
    <n v="0"/>
    <s v="Friday"/>
    <s v="RIC"/>
    <n v="0.10275743449656161"/>
    <n v="1.1082225599073927"/>
    <n v="0.52566677777894244"/>
    <n v="1"/>
    <n v="1"/>
    <m/>
    <n v="1"/>
    <n v="0.5"/>
    <x v="1"/>
    <x v="0"/>
  </r>
  <r>
    <x v="5336"/>
    <n v="0"/>
    <d v="2013-11-21T00:00:00"/>
    <d v="2013-11-23T00:00:00"/>
    <d v="2013-11-23T00:00:00"/>
    <n v="2"/>
    <n v="100"/>
    <n v="50"/>
    <n v="40.020000000000003"/>
    <n v="0"/>
    <n v="0"/>
    <n v="0"/>
    <n v="0"/>
    <n v="0"/>
    <s v="Monday"/>
    <s v="CHO"/>
    <n v="8.1031576917288586E-2"/>
    <n v="1.0844051381974911"/>
    <n v="0.52024681686173568"/>
    <n v="1"/>
    <n v="0"/>
    <m/>
    <n v="1"/>
    <n v="0.5"/>
    <x v="1"/>
    <x v="1"/>
  </r>
  <r>
    <x v="5337"/>
    <n v="0"/>
    <d v="2013-11-21T00:00:00"/>
    <d v="2013-11-26T00:00:00"/>
    <d v="2013-11-26T00:00:00"/>
    <n v="12"/>
    <n v="16.666666670000001"/>
    <n v="8.3333333330000006"/>
    <n v="45.02"/>
    <n v="0"/>
    <n v="1"/>
    <n v="0"/>
    <n v="0"/>
    <n v="0"/>
    <s v="Wednesday"/>
    <s v="RIC"/>
    <n v="0.9002294581182646"/>
    <n v="2.4601675518137824"/>
    <n v="0.71099665405630119"/>
    <n v="1"/>
    <n v="0"/>
    <m/>
    <n v="1"/>
    <n v="0.5"/>
    <x v="1"/>
    <x v="1"/>
  </r>
  <r>
    <x v="5338"/>
    <n v="1"/>
    <d v="2013-11-21T00:00:00"/>
    <d v="2013-12-18T00:00:00"/>
    <d v="2013-12-18T00:00:00"/>
    <n v="33"/>
    <n v="42.424242419999999"/>
    <n v="21.212121209999999"/>
    <n v="53.8"/>
    <n v="0"/>
    <n v="1"/>
    <n v="0"/>
    <n v="0"/>
    <n v="0"/>
    <s v="Thursday"/>
    <s v="CHO"/>
    <n v="0.91800700048042838"/>
    <n v="2.5042943555954165"/>
    <n v="0.71463584433103666"/>
    <n v="1"/>
    <n v="1"/>
    <m/>
    <n v="1"/>
    <n v="0.5"/>
    <x v="1"/>
    <x v="0"/>
  </r>
  <r>
    <x v="5339"/>
    <n v="0"/>
    <d v="2013-11-21T00:00:00"/>
    <d v="2013-11-21T00:00:00"/>
    <d v="2013-11-21T00:00:00"/>
    <n v="3"/>
    <n v="33.333333330000002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m/>
    <n v="1"/>
    <n v="0.5"/>
    <x v="1"/>
    <x v="1"/>
  </r>
  <r>
    <x v="5340"/>
    <n v="1"/>
    <d v="2013-11-21T00:00:00"/>
    <d v="2013-11-22T00:00:00"/>
    <d v="2013-11-22T00:00:00"/>
    <n v="26"/>
    <n v="0"/>
    <n v="0"/>
    <n v="64.540000000000006"/>
    <n v="0"/>
    <n v="1"/>
    <n v="0"/>
    <n v="0"/>
    <n v="0"/>
    <s v="Tuesday"/>
    <s v="CHO"/>
    <n v="0.93975310583004545"/>
    <n v="2.5593494518595228"/>
    <n v="0.71904978324688895"/>
    <n v="1"/>
    <n v="1"/>
    <m/>
    <n v="1"/>
    <n v="0.5"/>
    <x v="1"/>
    <x v="0"/>
  </r>
  <r>
    <x v="5341"/>
    <n v="1"/>
    <d v="2013-11-21T00:00:00"/>
    <d v="2013-11-22T00:00:00"/>
    <d v="2013-11-22T00:00:00"/>
    <n v="23"/>
    <n v="78.260869569999997"/>
    <n v="21.739130429999999"/>
    <n v="32.89"/>
    <n v="0"/>
    <n v="1"/>
    <n v="0"/>
    <n v="0"/>
    <n v="0"/>
    <s v="Tuesday"/>
    <s v="RIC"/>
    <n v="0.8756689126908106"/>
    <n v="2.4004804688959926"/>
    <n v="0.70592391012183575"/>
    <n v="1"/>
    <n v="1"/>
    <m/>
    <n v="1"/>
    <n v="0.5"/>
    <x v="1"/>
    <x v="0"/>
  </r>
  <r>
    <x v="5342"/>
    <n v="1"/>
    <d v="2013-11-21T00:00:00"/>
    <d v="2013-11-21T00:00:00"/>
    <d v="2013-11-21T00:00:00"/>
    <n v="26"/>
    <n v="3.846153846"/>
    <n v="3.846153846"/>
    <n v="38.01"/>
    <n v="0"/>
    <n v="1"/>
    <n v="0"/>
    <n v="0"/>
    <n v="0"/>
    <s v="Friday"/>
    <s v="CHO"/>
    <n v="0.88603577110701537"/>
    <n v="2.4254953488750735"/>
    <n v="0.70807141795466222"/>
    <n v="1"/>
    <n v="1"/>
    <m/>
    <n v="1"/>
    <n v="0.5"/>
    <x v="1"/>
    <x v="0"/>
  </r>
  <r>
    <x v="5343"/>
    <n v="1"/>
    <d v="2013-11-21T00:00:00"/>
    <d v="2013-11-21T00:00:00"/>
    <d v="2013-11-21T00:00:00"/>
    <n v="40"/>
    <n v="22.5"/>
    <n v="5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344"/>
    <n v="1"/>
    <d v="2013-11-19T00:00:00"/>
    <d v="2013-11-21T00:00:00"/>
    <d v="2013-11-21T00:00:00"/>
    <n v="26"/>
    <n v="100"/>
    <n v="19.23076923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m/>
    <n v="1"/>
    <n v="0.5"/>
    <x v="1"/>
    <x v="0"/>
  </r>
  <r>
    <x v="5345"/>
    <n v="1"/>
    <d v="2013-11-07T00:00:00"/>
    <d v="2013-11-23T00:00:00"/>
    <d v="2013-11-23T00:00:00"/>
    <n v="31"/>
    <n v="3.225806452"/>
    <n v="0"/>
    <n v="89.63"/>
    <n v="0"/>
    <n v="1"/>
    <n v="0"/>
    <n v="0"/>
    <n v="0"/>
    <s v="Monday"/>
    <s v="DCX"/>
    <n v="0.99055476162351797"/>
    <n v="2.6927278801587797"/>
    <n v="0.72919748423027531"/>
    <n v="1"/>
    <n v="1"/>
    <m/>
    <n v="1"/>
    <n v="0.5"/>
    <x v="1"/>
    <x v="0"/>
  </r>
  <r>
    <x v="5346"/>
    <n v="0"/>
    <d v="2013-11-21T00:00:00"/>
    <d v="2013-11-21T00:00:00"/>
    <d v="2013-11-21T00:00:00"/>
    <n v="10"/>
    <n v="30"/>
    <n v="10"/>
    <n v="40.020000000000003"/>
    <n v="0"/>
    <n v="1"/>
    <n v="0"/>
    <n v="0"/>
    <n v="0"/>
    <s v="Tuesday"/>
    <s v="CHO"/>
    <n v="0.89010557294618953"/>
    <n v="2.4353867486725398"/>
    <n v="0.70891195863568846"/>
    <n v="1"/>
    <n v="0"/>
    <m/>
    <n v="1"/>
    <n v="0.5"/>
    <x v="1"/>
    <x v="1"/>
  </r>
  <r>
    <x v="5347"/>
    <n v="0"/>
    <d v="2013-11-21T00:00:00"/>
    <d v="2013-11-21T00:00:00"/>
    <d v="2013-11-21T00:00:00"/>
    <n v="6"/>
    <n v="50"/>
    <n v="16.666666670000001"/>
    <n v="1"/>
    <n v="0"/>
    <n v="1"/>
    <n v="0"/>
    <n v="0"/>
    <n v="0"/>
    <s v="Friday"/>
    <s v="DCX"/>
    <n v="0.81109877306331601"/>
    <n v="2.2503792848703541"/>
    <n v="0.69234359674431456"/>
    <n v="1"/>
    <n v="0"/>
    <m/>
    <n v="1"/>
    <n v="0.5"/>
    <x v="1"/>
    <x v="1"/>
  </r>
  <r>
    <x v="5348"/>
    <n v="1"/>
    <d v="2013-11-21T00:00:00"/>
    <d v="2013-11-21T00:00:00"/>
    <d v="2013-11-21T00:00:00"/>
    <n v="31"/>
    <n v="9.6774193549999996"/>
    <n v="0"/>
    <n v="1"/>
    <n v="0"/>
    <n v="1"/>
    <n v="0"/>
    <n v="0"/>
    <n v="0"/>
    <s v="Friday"/>
    <s v="DCX"/>
    <n v="0.81109877306331601"/>
    <n v="2.2503792848703541"/>
    <n v="0.69234359674431456"/>
    <n v="1"/>
    <n v="1"/>
    <m/>
    <n v="1"/>
    <n v="0.5"/>
    <x v="1"/>
    <x v="0"/>
  </r>
  <r>
    <x v="5349"/>
    <n v="1"/>
    <d v="2013-11-21T00:00:00"/>
    <d v="2013-11-21T00:00:00"/>
    <d v="2013-11-21T00:00:00"/>
    <n v="30"/>
    <n v="10"/>
    <n v="0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5350"/>
    <n v="1"/>
    <d v="2013-11-21T00:00:00"/>
    <d v="2013-11-21T00:00:00"/>
    <d v="2013-11-21T00:00:00"/>
    <n v="25"/>
    <n v="12"/>
    <n v="4"/>
    <n v="40.020000000000003"/>
    <n v="0"/>
    <n v="1"/>
    <n v="1"/>
    <n v="0"/>
    <n v="0"/>
    <s v="Friday"/>
    <s v="RIC"/>
    <n v="1.7578358420495039"/>
    <n v="5.7998719634965958"/>
    <n v="0.85293840746292737"/>
    <n v="1"/>
    <n v="1"/>
    <m/>
    <n v="1"/>
    <n v="0.5"/>
    <x v="1"/>
    <x v="0"/>
  </r>
  <r>
    <x v="5351"/>
    <n v="1"/>
    <d v="2013-11-10T00:00:00"/>
    <d v="2013-11-21T00:00:00"/>
    <d v="2013-11-21T00:00:00"/>
    <n v="30"/>
    <n v="10"/>
    <n v="6.6666666670000003"/>
    <n v="50.65"/>
    <n v="0"/>
    <n v="1"/>
    <n v="0"/>
    <n v="0"/>
    <n v="0"/>
    <s v="Friday"/>
    <s v="DCX"/>
    <n v="0.91162895282202105"/>
    <n v="2.4883726754359627"/>
    <n v="0.71333338119470735"/>
    <n v="1"/>
    <n v="1"/>
    <m/>
    <n v="1"/>
    <n v="0.5"/>
    <x v="1"/>
    <x v="0"/>
  </r>
  <r>
    <x v="5352"/>
    <n v="1"/>
    <d v="2013-11-21T00:00:00"/>
    <d v="2013-11-21T00:00:00"/>
    <d v="2014-01-18T00:00:00"/>
    <n v="28"/>
    <n v="25"/>
    <n v="0"/>
    <n v="99.19"/>
    <n v="3.4482758620689703E-2"/>
    <n v="1"/>
    <n v="0"/>
    <n v="1"/>
    <n v="0"/>
    <s v="Monday"/>
    <s v="DCX"/>
    <n v="1.8611889580466809"/>
    <n v="6.4313788671186147"/>
    <n v="0.86543547060631398"/>
    <n v="1"/>
    <n v="1"/>
    <m/>
    <n v="1"/>
    <n v="0.5"/>
    <x v="1"/>
    <x v="0"/>
  </r>
  <r>
    <x v="5353"/>
    <n v="1"/>
    <d v="2013-11-21T00:00:00"/>
    <d v="2013-11-21T00:00:00"/>
    <d v="2013-11-21T00:00:00"/>
    <n v="22"/>
    <n v="95.454545449999998"/>
    <n v="0"/>
    <n v="40.020000000000003"/>
    <n v="0"/>
    <n v="1"/>
    <n v="1"/>
    <n v="0"/>
    <n v="0"/>
    <s v="Friday"/>
    <s v="CHO"/>
    <n v="1.7578358420495039"/>
    <n v="5.7998719634965958"/>
    <n v="0.85293840746292737"/>
    <n v="1"/>
    <n v="1"/>
    <m/>
    <n v="1"/>
    <n v="0.5"/>
    <x v="1"/>
    <x v="0"/>
  </r>
  <r>
    <x v="5354"/>
    <n v="1"/>
    <d v="2013-11-21T00:00:00"/>
    <d v="2013-11-21T00:00:00"/>
    <d v="2013-11-21T00:00:00"/>
    <n v="32"/>
    <n v="6.25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5355"/>
    <n v="1"/>
    <d v="2013-11-22T00:00:00"/>
    <d v="2013-11-22T00:00:00"/>
    <d v="2014-01-15T00:00:00"/>
    <n v="32"/>
    <n v="9.375"/>
    <n v="9.375"/>
    <n v="51.99"/>
    <n v="3.7037037037037E-2"/>
    <n v="1"/>
    <n v="0"/>
    <n v="0"/>
    <n v="0"/>
    <s v="Tuesday"/>
    <s v="DCX"/>
    <n v="0.91434215404813712"/>
    <n v="2.4951332985481098"/>
    <n v="0.71388787935058062"/>
    <n v="1"/>
    <n v="1"/>
    <m/>
    <n v="1"/>
    <n v="0.5"/>
    <x v="1"/>
    <x v="0"/>
  </r>
  <r>
    <x v="5356"/>
    <n v="1"/>
    <d v="2014-01-14T00:00:00"/>
    <d v="2014-01-14T00:00:00"/>
    <d v="2014-01-14T00:00:00"/>
    <n v="20"/>
    <n v="15"/>
    <n v="1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357"/>
    <n v="1"/>
    <d v="2013-11-22T00:00:00"/>
    <d v="2013-11-22T00:00:00"/>
    <d v="2013-11-22T00:00:00"/>
    <n v="27"/>
    <n v="11.11111111"/>
    <n v="7.407407407"/>
    <n v="35.020000000000003"/>
    <n v="0"/>
    <n v="1"/>
    <n v="0"/>
    <n v="0"/>
    <n v="0"/>
    <s v="Thursday"/>
    <s v="DCX"/>
    <n v="0.87998168777411445"/>
    <n v="2.4108555578814288"/>
    <n v="0.7068184263360815"/>
    <n v="1"/>
    <n v="1"/>
    <m/>
    <n v="1"/>
    <n v="0.5"/>
    <x v="1"/>
    <x v="0"/>
  </r>
  <r>
    <x v="5358"/>
    <n v="1"/>
    <d v="2013-11-22T00:00:00"/>
    <d v="2013-11-22T00:00:00"/>
    <d v="2013-12-09T00:00:00"/>
    <n v="26"/>
    <n v="26.92307692"/>
    <n v="15.38461538"/>
    <n v="54.8"/>
    <n v="0.11764705882352899"/>
    <n v="1"/>
    <n v="0"/>
    <n v="0"/>
    <n v="0"/>
    <s v="Saturday"/>
    <s v="DCX"/>
    <n v="0.92003177751484333"/>
    <n v="2.5093701302158773"/>
    <n v="0.71504858054442799"/>
    <n v="1"/>
    <n v="1"/>
    <m/>
    <n v="1"/>
    <n v="0.5"/>
    <x v="1"/>
    <x v="0"/>
  </r>
  <r>
    <x v="5359"/>
    <n v="1"/>
    <d v="2013-11-22T00:00:00"/>
    <d v="2013-11-22T00:00:00"/>
    <d v="2013-11-22T00:00:00"/>
    <n v="30"/>
    <n v="13.33333333"/>
    <n v="3.3333333330000001"/>
    <n v="1.02"/>
    <n v="0"/>
    <n v="1"/>
    <n v="0"/>
    <n v="0"/>
    <n v="0"/>
    <s v="Monday"/>
    <s v="CHO"/>
    <n v="0.81113926860400432"/>
    <n v="2.2504704170414596"/>
    <n v="0.69235222238687888"/>
    <n v="1"/>
    <n v="1"/>
    <m/>
    <n v="1"/>
    <n v="0.5"/>
    <x v="1"/>
    <x v="0"/>
  </r>
  <r>
    <x v="5360"/>
    <n v="0"/>
    <d v="2013-11-22T00:00:00"/>
    <d v="2013-11-22T00:00:00"/>
    <d v="2013-11-22T00:00:00"/>
    <n v="16"/>
    <n v="62.5"/>
    <n v="25"/>
    <n v="29"/>
    <n v="0"/>
    <n v="1"/>
    <n v="0"/>
    <n v="0"/>
    <n v="0"/>
    <s v="Friday"/>
    <s v="DCX"/>
    <n v="0.86779253002693613"/>
    <n v="2.381647630827048"/>
    <n v="0.70428616190403304"/>
    <n v="1"/>
    <n v="0"/>
    <m/>
    <n v="1"/>
    <n v="0.5"/>
    <x v="1"/>
    <x v="1"/>
  </r>
  <r>
    <x v="5361"/>
    <n v="1"/>
    <d v="2013-11-05T00:00:00"/>
    <d v="2013-11-22T00:00:00"/>
    <d v="2013-11-22T00:00:00"/>
    <n v="17"/>
    <n v="35.294117649999997"/>
    <n v="11.764705879999999"/>
    <n v="40.200000000000003"/>
    <n v="0"/>
    <n v="1"/>
    <n v="0"/>
    <n v="0"/>
    <n v="0"/>
    <s v="Tuesday"/>
    <s v="CHO"/>
    <n v="0.89047003281238424"/>
    <n v="2.436274511168167"/>
    <n v="0.708987161313824"/>
    <n v="1"/>
    <n v="1"/>
    <m/>
    <n v="1"/>
    <n v="0.5"/>
    <x v="1"/>
    <x v="0"/>
  </r>
  <r>
    <x v="5362"/>
    <n v="0"/>
    <d v="2013-11-22T00:00:00"/>
    <d v="2013-12-11T00:00:00"/>
    <d v="2013-12-11T00:00:00"/>
    <n v="4"/>
    <n v="50"/>
    <n v="25"/>
    <n v="40.020000000000003"/>
    <n v="0"/>
    <n v="1"/>
    <n v="0"/>
    <n v="0"/>
    <n v="0"/>
    <s v="Friday"/>
    <s v="DCX"/>
    <n v="0.89010557294618953"/>
    <n v="2.4353867486725398"/>
    <n v="0.70891195863568846"/>
    <n v="1"/>
    <n v="0"/>
    <m/>
    <n v="1"/>
    <n v="0.5"/>
    <x v="1"/>
    <x v="1"/>
  </r>
  <r>
    <x v="5363"/>
    <n v="1"/>
    <d v="2013-11-22T00:00:00"/>
    <d v="2013-11-22T00:00:00"/>
    <d v="2013-11-22T00:00:00"/>
    <n v="28"/>
    <n v="3.5714285710000002"/>
    <n v="0"/>
    <n v="85.02"/>
    <n v="0"/>
    <n v="1"/>
    <n v="0"/>
    <n v="0"/>
    <n v="0"/>
    <s v="Wednesday"/>
    <s v="CHO"/>
    <n v="0.98122053949486487"/>
    <n v="2.6677103014551471"/>
    <n v="0.72735033091265289"/>
    <n v="1"/>
    <n v="1"/>
    <m/>
    <n v="1"/>
    <n v="0.5"/>
    <x v="1"/>
    <x v="0"/>
  </r>
  <r>
    <x v="5364"/>
    <n v="1"/>
    <d v="2013-11-22T00:00:00"/>
    <d v="2013-11-22T00:00:00"/>
    <d v="2013-11-22T00:00:00"/>
    <n v="34"/>
    <n v="5.8823529409999997"/>
    <n v="0"/>
    <n v="40.200000000000003"/>
    <n v="0"/>
    <n v="1"/>
    <n v="0"/>
    <n v="0"/>
    <n v="0"/>
    <s v="Tuesday"/>
    <s v="RIC"/>
    <n v="0.89047003281238424"/>
    <n v="2.436274511168167"/>
    <n v="0.708987161313824"/>
    <n v="1"/>
    <n v="1"/>
    <m/>
    <n v="1"/>
    <n v="0.5"/>
    <x v="1"/>
    <x v="0"/>
  </r>
  <r>
    <x v="5365"/>
    <n v="1"/>
    <d v="2013-11-22T00:00:00"/>
    <d v="2014-01-16T00:00:00"/>
    <d v="2014-01-16T00:00:00"/>
    <n v="21"/>
    <n v="23.809523810000002"/>
    <n v="4.7619047620000003"/>
    <n v="74.09"/>
    <n v="0"/>
    <n v="1"/>
    <n v="0"/>
    <n v="0"/>
    <n v="0"/>
    <s v="Wednesday"/>
    <s v="DCX"/>
    <n v="0.95908972650870883"/>
    <n v="2.6093201970508382"/>
    <n v="0.72293951619557162"/>
    <n v="1"/>
    <n v="1"/>
    <m/>
    <n v="1"/>
    <n v="0.5"/>
    <x v="1"/>
    <x v="0"/>
  </r>
  <r>
    <x v="5366"/>
    <n v="1"/>
    <d v="2013-11-22T00:00:00"/>
    <d v="2013-11-22T00:00:00"/>
    <d v="2013-11-22T00:00:00"/>
    <n v="29"/>
    <n v="10.34482759"/>
    <n v="3.448275862"/>
    <n v="1"/>
    <n v="0"/>
    <n v="1"/>
    <n v="0"/>
    <n v="0"/>
    <n v="0"/>
    <s v="Tuesday"/>
    <s v="DCX"/>
    <n v="0.81109877306331601"/>
    <n v="2.2503792848703541"/>
    <n v="0.69234359674431456"/>
    <n v="1"/>
    <n v="1"/>
    <m/>
    <n v="1"/>
    <n v="0.5"/>
    <x v="1"/>
    <x v="0"/>
  </r>
  <r>
    <x v="5367"/>
    <n v="1"/>
    <d v="2013-12-26T00:00:00"/>
    <d v="2014-01-13T00:00:00"/>
    <d v="2014-01-13T00:00:00"/>
    <n v="18"/>
    <n v="77.777777779999994"/>
    <n v="16.666666670000001"/>
    <n v="57.24"/>
    <n v="0"/>
    <n v="1"/>
    <n v="0"/>
    <n v="0"/>
    <n v="0"/>
    <s v="Monday"/>
    <s v="RIC"/>
    <n v="0.92497223347881596"/>
    <n v="2.5217982378218191"/>
    <n v="0.7160541483436923"/>
    <n v="1"/>
    <n v="1"/>
    <m/>
    <n v="1"/>
    <n v="0.5"/>
    <x v="1"/>
    <x v="0"/>
  </r>
  <r>
    <x v="5368"/>
    <n v="0"/>
    <d v="2013-11-22T00:00:00"/>
    <d v="2013-11-22T00:00:00"/>
    <d v="2013-11-22T00:00:00"/>
    <n v="19"/>
    <n v="15.78947368"/>
    <n v="10.52631579"/>
    <n v="1"/>
    <n v="0"/>
    <n v="1"/>
    <n v="0"/>
    <n v="0"/>
    <n v="0"/>
    <s v="Tuesday"/>
    <s v="DCX"/>
    <n v="0.81109877306331601"/>
    <n v="2.2503792848703541"/>
    <n v="0.69234359674431456"/>
    <n v="1"/>
    <n v="0"/>
    <m/>
    <n v="1"/>
    <n v="0.5"/>
    <x v="1"/>
    <x v="1"/>
  </r>
  <r>
    <x v="5369"/>
    <n v="1"/>
    <d v="2013-11-22T00:00:00"/>
    <d v="2013-11-22T00:00:00"/>
    <d v="2013-11-22T00:00:00"/>
    <n v="27"/>
    <n v="48.148148149999997"/>
    <n v="7.407407407"/>
    <n v="1"/>
    <n v="0"/>
    <n v="1"/>
    <n v="0"/>
    <n v="0"/>
    <n v="0"/>
    <s v="Saturday"/>
    <s v="DCX"/>
    <n v="0.81109877306331601"/>
    <n v="2.2503792848703541"/>
    <n v="0.69234359674431456"/>
    <n v="1"/>
    <n v="1"/>
    <m/>
    <n v="1"/>
    <n v="0.5"/>
    <x v="1"/>
    <x v="0"/>
  </r>
  <r>
    <x v="5370"/>
    <n v="1"/>
    <d v="2013-11-22T00:00:00"/>
    <d v="2013-11-22T00:00:00"/>
    <d v="2013-11-22T00:00:00"/>
    <n v="33"/>
    <n v="3.0303030299999998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371"/>
    <n v="1"/>
    <d v="2013-11-22T00:00:00"/>
    <d v="2013-11-22T00:00:00"/>
    <d v="2013-11-22T00:00:00"/>
    <n v="31"/>
    <n v="12.90322581"/>
    <n v="6.451612903"/>
    <n v="25"/>
    <n v="0"/>
    <n v="1"/>
    <n v="0"/>
    <n v="0"/>
    <n v="0"/>
    <s v="Tuesday"/>
    <s v="BWI"/>
    <n v="0.85969342188927611"/>
    <n v="2.3624363114105331"/>
    <n v="0.70259659741168368"/>
    <n v="1"/>
    <n v="1"/>
    <m/>
    <n v="1"/>
    <n v="0.5"/>
    <x v="1"/>
    <x v="0"/>
  </r>
  <r>
    <x v="5372"/>
    <n v="1"/>
    <d v="2013-11-01T00:00:00"/>
    <d v="2013-11-23T00:00:00"/>
    <d v="2013-11-23T00:00:00"/>
    <n v="25"/>
    <n v="12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5373"/>
    <n v="1"/>
    <d v="2013-11-22T00:00:00"/>
    <d v="2013-11-26T00:00:00"/>
    <d v="2014-01-07T00:00:00"/>
    <n v="35"/>
    <n v="5.7142857139999998"/>
    <n v="5.7142857139999998"/>
    <n v="126.02"/>
    <n v="4.7619047619047603E-2"/>
    <n v="1"/>
    <n v="1"/>
    <n v="1"/>
    <n v="0"/>
    <s v="Wednesday"/>
    <s v="DCX"/>
    <n v="2.7832439949833501"/>
    <n v="16.171395877192555"/>
    <n v="0.94176361623994564"/>
    <n v="1"/>
    <n v="1"/>
    <m/>
    <n v="1"/>
    <n v="0.5"/>
    <x v="1"/>
    <x v="0"/>
  </r>
  <r>
    <x v="5374"/>
    <n v="0"/>
    <d v="2013-11-22T00:00:00"/>
    <d v="2013-11-22T00:00:00"/>
    <d v="2013-11-22T00:00:00"/>
    <n v="8"/>
    <n v="37.5"/>
    <n v="12.5"/>
    <n v="1"/>
    <n v="0"/>
    <n v="1"/>
    <n v="0"/>
    <n v="0"/>
    <n v="0"/>
    <s v="Tuesday"/>
    <s v="DCX"/>
    <n v="0.81109877306331601"/>
    <n v="2.2503792848703541"/>
    <n v="0.69234359674431456"/>
    <n v="1"/>
    <n v="0"/>
    <m/>
    <n v="1"/>
    <n v="0.5"/>
    <x v="1"/>
    <x v="1"/>
  </r>
  <r>
    <x v="5375"/>
    <n v="1"/>
    <d v="2013-11-22T00:00:00"/>
    <d v="2013-11-22T00:00:00"/>
    <d v="2013-11-22T00:00:00"/>
    <n v="30"/>
    <n v="13.33333333"/>
    <n v="3.3333333330000001"/>
    <n v="1"/>
    <n v="0"/>
    <n v="1"/>
    <n v="0"/>
    <n v="0"/>
    <n v="0"/>
    <s v="Monday"/>
    <s v="DCX"/>
    <n v="0.81109877306331601"/>
    <n v="2.2503792848703541"/>
    <n v="0.69234359674431456"/>
    <n v="1"/>
    <n v="1"/>
    <m/>
    <n v="1"/>
    <n v="0.5"/>
    <x v="1"/>
    <x v="0"/>
  </r>
  <r>
    <x v="5376"/>
    <n v="1"/>
    <d v="2013-11-22T00:00:00"/>
    <d v="2013-11-22T00:00:00"/>
    <d v="2013-11-22T00:00:00"/>
    <n v="21"/>
    <n v="71.428571430000005"/>
    <n v="0"/>
    <n v="40.200000000000003"/>
    <n v="0"/>
    <n v="1"/>
    <n v="0"/>
    <n v="0"/>
    <n v="0"/>
    <s v="Tuesday"/>
    <s v="RIC"/>
    <n v="0.89047003281238424"/>
    <n v="2.436274511168167"/>
    <n v="0.708987161313824"/>
    <n v="1"/>
    <n v="1"/>
    <m/>
    <n v="1"/>
    <n v="0.5"/>
    <x v="1"/>
    <x v="0"/>
  </r>
  <r>
    <x v="5377"/>
    <n v="1"/>
    <d v="2013-11-22T00:00:00"/>
    <d v="2013-11-22T00:00:00"/>
    <d v="2013-11-22T00:00:00"/>
    <n v="23"/>
    <n v="82.608695650000001"/>
    <n v="8.6956521739999992"/>
    <n v="31"/>
    <n v="0"/>
    <n v="1"/>
    <n v="0"/>
    <n v="0"/>
    <n v="0"/>
    <s v="Friday"/>
    <s v="DCX"/>
    <n v="0.87184208409576613"/>
    <n v="2.3913117962544033"/>
    <n v="0.70512885276297266"/>
    <n v="1"/>
    <n v="1"/>
    <m/>
    <n v="1"/>
    <n v="0.5"/>
    <x v="1"/>
    <x v="0"/>
  </r>
  <r>
    <x v="5378"/>
    <n v="1"/>
    <d v="2013-11-22T00:00:00"/>
    <d v="2013-12-02T00:00:00"/>
    <d v="2014-01-19T00:00:00"/>
    <n v="33"/>
    <n v="30.3030303"/>
    <n v="9.0909090910000003"/>
    <n v="80.75"/>
    <n v="0.125"/>
    <n v="1"/>
    <n v="0"/>
    <n v="1"/>
    <n v="0"/>
    <s v="Monday"/>
    <s v="DCX"/>
    <n v="1.8238520695320684"/>
    <n v="6.1956787270018161"/>
    <n v="0.86102770316196919"/>
    <n v="1"/>
    <n v="1"/>
    <m/>
    <n v="1"/>
    <n v="0.5"/>
    <x v="1"/>
    <x v="0"/>
  </r>
  <r>
    <x v="5379"/>
    <n v="1"/>
    <d v="2013-11-22T00:00:00"/>
    <d v="2014-01-07T00:00:00"/>
    <d v="2014-01-14T00:00:00"/>
    <n v="25"/>
    <n v="76"/>
    <n v="16"/>
    <n v="99.96"/>
    <n v="0.28571428571428598"/>
    <n v="1"/>
    <n v="1"/>
    <n v="1"/>
    <n v="0"/>
    <s v="Wednesday"/>
    <s v="DCX"/>
    <n v="2.7304783054664949"/>
    <n v="15.340222577764829"/>
    <n v="0.93880132322305321"/>
    <n v="1"/>
    <n v="1"/>
    <m/>
    <n v="1"/>
    <n v="0.5"/>
    <x v="1"/>
    <x v="0"/>
  </r>
  <r>
    <x v="5380"/>
    <n v="1"/>
    <d v="2013-11-22T00:00:00"/>
    <d v="2013-11-22T00:00:00"/>
    <d v="2013-11-22T00:00:00"/>
    <n v="26"/>
    <n v="23.07692308"/>
    <n v="3.846153846"/>
    <n v="40.200000000000003"/>
    <n v="0"/>
    <n v="1"/>
    <n v="1"/>
    <n v="0"/>
    <n v="0"/>
    <s v="Monday"/>
    <s v="CHO"/>
    <n v="1.7582003019156986"/>
    <n v="5.8019861693045387"/>
    <n v="0.85298411741665692"/>
    <n v="1"/>
    <n v="1"/>
    <m/>
    <n v="1"/>
    <n v="0.5"/>
    <x v="1"/>
    <x v="0"/>
  </r>
  <r>
    <x v="5381"/>
    <n v="1"/>
    <d v="2013-11-22T00:00:00"/>
    <d v="2013-12-06T00:00:00"/>
    <d v="2013-12-06T00:00:00"/>
    <n v="33"/>
    <n v="33.333333330000002"/>
    <n v="12.121212119999999"/>
    <n v="56.22"/>
    <n v="0"/>
    <n v="1"/>
    <n v="0"/>
    <n v="0"/>
    <n v="0"/>
    <s v="Monday"/>
    <s v="DCX"/>
    <n v="0.9229069609037126"/>
    <n v="2.5165954115578226"/>
    <n v="0.71563404857057233"/>
    <n v="1"/>
    <n v="1"/>
    <m/>
    <n v="1"/>
    <n v="0.5"/>
    <x v="1"/>
    <x v="0"/>
  </r>
  <r>
    <x v="5382"/>
    <n v="1"/>
    <d v="2013-11-22T00:00:00"/>
    <d v="2013-11-22T00:00:00"/>
    <d v="2013-11-22T00:00:00"/>
    <n v="26"/>
    <n v="7.692307692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5383"/>
    <n v="1"/>
    <d v="2013-11-22T00:00:00"/>
    <d v="2013-11-22T00:00:00"/>
    <d v="2013-11-22T00:00:00"/>
    <n v="29"/>
    <n v="10.34482759"/>
    <n v="10.34482759"/>
    <n v="35.21"/>
    <n v="0"/>
    <n v="1"/>
    <n v="0"/>
    <n v="0"/>
    <n v="0"/>
    <s v="Saturday"/>
    <s v="DCX"/>
    <n v="0.88036639541065331"/>
    <n v="2.4117832108512878"/>
    <n v="0.7068981414705755"/>
    <n v="1"/>
    <n v="1"/>
    <m/>
    <n v="1"/>
    <n v="0.5"/>
    <x v="1"/>
    <x v="0"/>
  </r>
  <r>
    <x v="5384"/>
    <n v="1"/>
    <d v="2013-11-22T00:00:00"/>
    <d v="2013-11-22T00:00:00"/>
    <d v="2013-11-22T00:00:00"/>
    <n v="28"/>
    <n v="21.428571430000002"/>
    <n v="7.1428571429999996"/>
    <n v="35.020000000000003"/>
    <n v="0"/>
    <n v="1"/>
    <n v="0"/>
    <n v="0"/>
    <n v="0"/>
    <s v="Thursday"/>
    <s v="DCX"/>
    <n v="0.87998168777411445"/>
    <n v="2.4108555578814288"/>
    <n v="0.7068184263360815"/>
    <n v="1"/>
    <n v="1"/>
    <m/>
    <n v="1"/>
    <n v="0.5"/>
    <x v="1"/>
    <x v="0"/>
  </r>
  <r>
    <x v="5385"/>
    <n v="1"/>
    <d v="2013-11-22T00:00:00"/>
    <d v="2013-11-22T00:00:00"/>
    <d v="2013-11-22T00:00:00"/>
    <n v="28"/>
    <n v="35.714285709999999"/>
    <n v="7.1428571429999996"/>
    <n v="29.02"/>
    <n v="0"/>
    <n v="1"/>
    <n v="0"/>
    <n v="0"/>
    <n v="0"/>
    <s v="Thursday"/>
    <s v="DCX"/>
    <n v="0.86783302556762443"/>
    <n v="2.3817440788884321"/>
    <n v="0.70429459572567754"/>
    <n v="1"/>
    <n v="1"/>
    <m/>
    <n v="1"/>
    <n v="0.5"/>
    <x v="1"/>
    <x v="0"/>
  </r>
  <r>
    <x v="5386"/>
    <n v="1"/>
    <d v="2013-11-22T00:00:00"/>
    <d v="2013-11-22T00:00:00"/>
    <d v="2013-11-22T00:00:00"/>
    <n v="19"/>
    <n v="84.21052632"/>
    <n v="15.78947368"/>
    <n v="35.020000000000003"/>
    <n v="0"/>
    <n v="1"/>
    <n v="0"/>
    <n v="0"/>
    <n v="0"/>
    <s v="Thursday"/>
    <s v="DCX"/>
    <n v="0.87998168777411445"/>
    <n v="2.4108555578814288"/>
    <n v="0.7068184263360815"/>
    <n v="1"/>
    <n v="1"/>
    <m/>
    <n v="1"/>
    <n v="0.5"/>
    <x v="1"/>
    <x v="0"/>
  </r>
  <r>
    <x v="5387"/>
    <n v="1"/>
    <d v="2013-11-22T00:00:00"/>
    <d v="2013-11-22T00:00:00"/>
    <d v="2013-11-22T00:00:00"/>
    <n v="27"/>
    <n v="18.518518520000001"/>
    <n v="3.703703704"/>
    <n v="35.020000000000003"/>
    <n v="0"/>
    <n v="1"/>
    <n v="0"/>
    <n v="0"/>
    <n v="0"/>
    <s v="Thursday"/>
    <s v="DCX"/>
    <n v="0.87998168777411445"/>
    <n v="2.4108555578814288"/>
    <n v="0.7068184263360815"/>
    <n v="1"/>
    <n v="1"/>
    <m/>
    <n v="1"/>
    <n v="0.5"/>
    <x v="1"/>
    <x v="0"/>
  </r>
  <r>
    <x v="5388"/>
    <n v="1"/>
    <d v="2013-11-23T00:00:00"/>
    <d v="2013-11-23T00:00:00"/>
    <d v="2013-11-23T00:00:00"/>
    <n v="27"/>
    <n v="18.518518520000001"/>
    <n v="18.518518520000001"/>
    <n v="29.02"/>
    <n v="0"/>
    <n v="1"/>
    <n v="0"/>
    <n v="0"/>
    <n v="0"/>
    <s v="Tuesday"/>
    <s v="DCX"/>
    <n v="0.86783302556762443"/>
    <n v="2.3817440788884321"/>
    <n v="0.70429459572567754"/>
    <n v="1"/>
    <n v="1"/>
    <m/>
    <n v="1"/>
    <n v="0.5"/>
    <x v="1"/>
    <x v="0"/>
  </r>
  <r>
    <x v="5389"/>
    <n v="1"/>
    <d v="2013-11-05T00:00:00"/>
    <d v="2013-11-23T00:00:00"/>
    <d v="2013-11-23T00:00:00"/>
    <n v="23"/>
    <n v="17.391304349999999"/>
    <n v="0"/>
    <n v="76.23"/>
    <n v="0"/>
    <n v="1"/>
    <n v="1"/>
    <n v="0"/>
    <n v="0"/>
    <s v="Monday"/>
    <s v="RIC"/>
    <n v="1.8311530184656712"/>
    <n v="6.2410785903732338"/>
    <n v="0.86189902684809061"/>
    <n v="1"/>
    <n v="1"/>
    <m/>
    <n v="1"/>
    <n v="0.5"/>
    <x v="1"/>
    <x v="0"/>
  </r>
  <r>
    <x v="5390"/>
    <n v="1"/>
    <d v="2013-11-23T00:00:00"/>
    <d v="2013-11-23T00:00:00"/>
    <d v="2013-11-23T00:00:00"/>
    <n v="29"/>
    <n v="6.896551724"/>
    <n v="6.896551724"/>
    <n v="35"/>
    <n v="0"/>
    <n v="1"/>
    <n v="0"/>
    <n v="0"/>
    <n v="0"/>
    <s v="Monday"/>
    <s v="DCX"/>
    <n v="0.87994119223342615"/>
    <n v="2.4107579309588316"/>
    <n v="0.70681003453127489"/>
    <n v="1"/>
    <n v="1"/>
    <m/>
    <n v="1"/>
    <n v="0.5"/>
    <x v="1"/>
    <x v="0"/>
  </r>
  <r>
    <x v="5391"/>
    <n v="1"/>
    <d v="2013-11-23T00:00:00"/>
    <d v="2013-12-20T00:00:00"/>
    <d v="2013-12-20T00:00:00"/>
    <n v="22"/>
    <n v="63.636363639999999"/>
    <n v="13.636363640000001"/>
    <n v="78.91"/>
    <n v="0"/>
    <n v="1"/>
    <n v="0"/>
    <n v="0"/>
    <n v="0"/>
    <s v="Monday"/>
    <s v="DCX"/>
    <n v="0.96884915181458919"/>
    <n v="2.6349103320047469"/>
    <n v="0.72489004991535122"/>
    <n v="1"/>
    <n v="1"/>
    <m/>
    <n v="1"/>
    <n v="0.5"/>
    <x v="1"/>
    <x v="0"/>
  </r>
  <r>
    <x v="5392"/>
    <n v="1"/>
    <d v="2013-11-23T00:00:00"/>
    <d v="2013-12-08T00:00:00"/>
    <d v="2013-12-08T00:00:00"/>
    <n v="24"/>
    <n v="29.166666670000001"/>
    <n v="8.3333333330000006"/>
    <n v="81.22"/>
    <n v="0"/>
    <n v="1"/>
    <n v="0"/>
    <n v="0"/>
    <n v="0"/>
    <s v="Thursday"/>
    <s v="BWI"/>
    <n v="0.97352638676408776"/>
    <n v="2.6472632930289284"/>
    <n v="0.72582182319787125"/>
    <n v="1"/>
    <n v="1"/>
    <m/>
    <n v="1"/>
    <n v="0.5"/>
    <x v="1"/>
    <x v="0"/>
  </r>
  <r>
    <x v="5393"/>
    <n v="1"/>
    <d v="2013-11-23T00:00:00"/>
    <d v="2013-11-24T00:00:00"/>
    <d v="2013-11-24T00:00:00"/>
    <n v="30"/>
    <n v="23.333333329999999"/>
    <n v="6.6666666670000003"/>
    <n v="80.099999999999994"/>
    <n v="0"/>
    <n v="1"/>
    <n v="0"/>
    <n v="0"/>
    <n v="0"/>
    <s v="Tuesday"/>
    <s v="BWI"/>
    <n v="0.971258636485543"/>
    <n v="2.6412667628451367"/>
    <n v="0.72537029964301736"/>
    <n v="1"/>
    <n v="1"/>
    <m/>
    <n v="1"/>
    <n v="0.5"/>
    <x v="1"/>
    <x v="0"/>
  </r>
  <r>
    <x v="5394"/>
    <n v="1"/>
    <d v="2013-11-23T00:00:00"/>
    <d v="2013-11-24T00:00:00"/>
    <d v="2013-11-24T00:00:00"/>
    <n v="27"/>
    <n v="33.333333330000002"/>
    <n v="3.703703704"/>
    <n v="42.36"/>
    <n v="0"/>
    <n v="1"/>
    <n v="0"/>
    <n v="0"/>
    <n v="0"/>
    <s v="Tuesday"/>
    <s v="BWI"/>
    <n v="0.89484355120672066"/>
    <n v="2.4469529366805092"/>
    <n v="0.70988869927448972"/>
    <n v="1"/>
    <n v="1"/>
    <m/>
    <n v="1"/>
    <n v="0.5"/>
    <x v="1"/>
    <x v="0"/>
  </r>
  <r>
    <x v="5395"/>
    <n v="1"/>
    <d v="2013-11-23T00:00:00"/>
    <d v="2013-11-23T00:00:00"/>
    <d v="2014-01-11T00:00:00"/>
    <n v="26"/>
    <n v="92.307692309999993"/>
    <n v="15.38461538"/>
    <n v="59.36"/>
    <n v="4.08163265306122E-2"/>
    <n v="1"/>
    <n v="0"/>
    <n v="0"/>
    <n v="0"/>
    <s v="Wednesday"/>
    <s v="DCX"/>
    <n v="0.92926476079177578"/>
    <n v="2.5326463919773006"/>
    <n v="0.71692609759328962"/>
    <n v="1"/>
    <n v="1"/>
    <m/>
    <n v="1"/>
    <n v="0.5"/>
    <x v="1"/>
    <x v="0"/>
  </r>
  <r>
    <x v="5396"/>
    <n v="0"/>
    <d v="2013-11-23T00:00:00"/>
    <d v="2013-11-29T00:00:00"/>
    <d v="2013-11-29T00:00:00"/>
    <n v="12"/>
    <n v="41.666666669999998"/>
    <n v="8.3333333330000006"/>
    <n v="29.79"/>
    <n v="0"/>
    <n v="1"/>
    <n v="0"/>
    <n v="0"/>
    <n v="0"/>
    <s v="Monday"/>
    <s v="BWI"/>
    <n v="0.86939210388412402"/>
    <n v="2.3854603006248833"/>
    <n v="0.70461919171953624"/>
    <n v="1"/>
    <n v="0"/>
    <m/>
    <n v="1"/>
    <n v="0.5"/>
    <x v="1"/>
    <x v="1"/>
  </r>
  <r>
    <x v="5397"/>
    <n v="1"/>
    <d v="2013-11-23T00:00:00"/>
    <d v="2013-11-23T00:00:00"/>
    <d v="2013-11-23T00:00:00"/>
    <n v="24"/>
    <n v="50"/>
    <n v="4.1666666670000003"/>
    <n v="1"/>
    <n v="0"/>
    <n v="1"/>
    <n v="0"/>
    <n v="0"/>
    <n v="0"/>
    <s v="Friday"/>
    <s v="DCX"/>
    <n v="0.81109877306331601"/>
    <n v="2.2503792848703541"/>
    <n v="0.69234359674431456"/>
    <n v="1"/>
    <n v="1"/>
    <m/>
    <n v="1"/>
    <n v="0.5"/>
    <x v="1"/>
    <x v="0"/>
  </r>
  <r>
    <x v="5398"/>
    <n v="1"/>
    <d v="2013-11-23T00:00:00"/>
    <d v="2013-11-23T00:00:00"/>
    <d v="2013-11-23T00:00:00"/>
    <n v="29"/>
    <n v="13.79310345"/>
    <n v="6.896551724"/>
    <n v="1"/>
    <n v="0"/>
    <n v="1"/>
    <n v="0"/>
    <n v="0"/>
    <n v="0"/>
    <s v="Tuesday"/>
    <s v="DCX"/>
    <n v="0.81109877306331601"/>
    <n v="2.2503792848703541"/>
    <n v="0.69234359674431456"/>
    <n v="1"/>
    <n v="1"/>
    <m/>
    <n v="1"/>
    <n v="0.5"/>
    <x v="1"/>
    <x v="0"/>
  </r>
  <r>
    <x v="5399"/>
    <n v="1"/>
    <d v="2013-11-23T00:00:00"/>
    <d v="2013-11-23T00:00:00"/>
    <d v="2013-11-23T00:00:00"/>
    <n v="26"/>
    <n v="38.46153846"/>
    <n v="3.846153846"/>
    <n v="35"/>
    <n v="0"/>
    <n v="1"/>
    <n v="0"/>
    <n v="0"/>
    <n v="0"/>
    <s v="Monday"/>
    <s v="DCX"/>
    <n v="0.87994119223342615"/>
    <n v="2.4107579309588316"/>
    <n v="0.70681003453127489"/>
    <n v="1"/>
    <n v="1"/>
    <m/>
    <n v="1"/>
    <n v="0.5"/>
    <x v="1"/>
    <x v="0"/>
  </r>
  <r>
    <x v="5400"/>
    <n v="1"/>
    <d v="2013-11-23T00:00:00"/>
    <d v="2013-11-23T00:00:00"/>
    <d v="2013-11-23T00:00:00"/>
    <n v="7"/>
    <n v="100"/>
    <n v="28.571428569999998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5401"/>
    <n v="1"/>
    <d v="2013-11-23T00:00:00"/>
    <d v="2013-11-23T00:00:00"/>
    <d v="2013-11-26T00:00:00"/>
    <n v="14"/>
    <n v="14.28571429"/>
    <n v="0"/>
    <n v="29.15"/>
    <n v="0.66666666666666696"/>
    <n v="1"/>
    <n v="0"/>
    <n v="0"/>
    <n v="0"/>
    <s v="Monday"/>
    <s v="BWI"/>
    <n v="0.86809624658209839"/>
    <n v="2.3823710864982637"/>
    <n v="0.70434941216479874"/>
    <n v="1"/>
    <n v="1"/>
    <m/>
    <n v="1"/>
    <n v="0.5"/>
    <x v="1"/>
    <x v="0"/>
  </r>
  <r>
    <x v="5402"/>
    <n v="1"/>
    <d v="2013-11-23T00:00:00"/>
    <d v="2013-11-23T00:00:00"/>
    <d v="2013-11-23T00:00:00"/>
    <n v="27"/>
    <n v="18.518518520000001"/>
    <n v="7.407407407"/>
    <n v="73.75"/>
    <n v="0"/>
    <n v="1"/>
    <n v="0"/>
    <n v="0"/>
    <n v="0"/>
    <s v="Tuesday"/>
    <s v="CHO"/>
    <n v="0.95840130231700771"/>
    <n v="2.6075244960762096"/>
    <n v="0.72280160506528279"/>
    <n v="1"/>
    <n v="1"/>
    <m/>
    <n v="1"/>
    <n v="0.5"/>
    <x v="1"/>
    <x v="0"/>
  </r>
  <r>
    <x v="5403"/>
    <n v="1"/>
    <d v="2013-11-23T00:00:00"/>
    <d v="2013-11-24T00:00:00"/>
    <d v="2013-11-24T00:00:00"/>
    <n v="25"/>
    <n v="68"/>
    <n v="12"/>
    <n v="40.020000000000003"/>
    <n v="0"/>
    <n v="1"/>
    <n v="1"/>
    <n v="1"/>
    <n v="0"/>
    <s v="Monday"/>
    <s v="DCX"/>
    <n v="2.6091131700236594"/>
    <n v="13.586996151910418"/>
    <n v="0.93144578982636994"/>
    <n v="1"/>
    <n v="1"/>
    <m/>
    <n v="1"/>
    <n v="0.5"/>
    <x v="1"/>
    <x v="0"/>
  </r>
  <r>
    <x v="5404"/>
    <n v="1"/>
    <d v="2013-11-24T00:00:00"/>
    <d v="2013-11-24T00:00:00"/>
    <d v="2013-12-08T00:00:00"/>
    <n v="27"/>
    <n v="3.703703704"/>
    <n v="3.703703704"/>
    <n v="40.79"/>
    <n v="0.14285714285714299"/>
    <n v="1"/>
    <n v="0"/>
    <n v="0"/>
    <n v="0"/>
    <s v="Monday"/>
    <s v="DCX"/>
    <n v="0.89166465126268912"/>
    <n v="2.4391866687614798"/>
    <n v="0.70923357865884029"/>
    <n v="1"/>
    <n v="1"/>
    <m/>
    <n v="1"/>
    <n v="0.5"/>
    <x v="1"/>
    <x v="0"/>
  </r>
  <r>
    <x v="5405"/>
    <n v="1"/>
    <d v="2013-11-24T00:00:00"/>
    <d v="2013-11-24T00:00:00"/>
    <d v="2013-11-24T00:00:00"/>
    <n v="22"/>
    <n v="50"/>
    <n v="0"/>
    <n v="39.950000000000003"/>
    <n v="0"/>
    <n v="1"/>
    <n v="0"/>
    <n v="1"/>
    <n v="0"/>
    <s v="Thursday"/>
    <s v="DCX"/>
    <n v="1.7412411665279359"/>
    <n v="5.7044191648051701"/>
    <n v="0.85084464807190197"/>
    <n v="1"/>
    <n v="1"/>
    <m/>
    <n v="1"/>
    <n v="0.5"/>
    <x v="1"/>
    <x v="0"/>
  </r>
  <r>
    <x v="5406"/>
    <n v="1"/>
    <d v="2013-11-24T00:00:00"/>
    <d v="2013-11-24T00:00:00"/>
    <d v="2013-11-24T00:00:00"/>
    <n v="27"/>
    <n v="22.222222219999999"/>
    <n v="3.703703704"/>
    <n v="53.88"/>
    <n v="0"/>
    <n v="1"/>
    <n v="0"/>
    <n v="0"/>
    <n v="0"/>
    <s v="Tuesday"/>
    <s v="RIC"/>
    <n v="0.91816898264318159"/>
    <n v="2.504700039467195"/>
    <n v="0.71466887644055666"/>
    <n v="1"/>
    <n v="1"/>
    <m/>
    <n v="1"/>
    <n v="0.5"/>
    <x v="1"/>
    <x v="0"/>
  </r>
  <r>
    <x v="5407"/>
    <n v="1"/>
    <d v="2013-11-24T00:00:00"/>
    <d v="2013-11-24T00:00:00"/>
    <d v="2013-12-15T00:00:00"/>
    <n v="28"/>
    <n v="39.285714290000001"/>
    <n v="10.71428571"/>
    <n v="69.78"/>
    <n v="9.5238095238095205E-2"/>
    <n v="1"/>
    <n v="0"/>
    <n v="0"/>
    <n v="0"/>
    <s v="Monday"/>
    <s v="BWI"/>
    <n v="0.95036293749038014"/>
    <n v="2.5866482806105755"/>
    <n v="0.72118816182618151"/>
    <n v="1"/>
    <n v="1"/>
    <m/>
    <n v="1"/>
    <n v="0.5"/>
    <x v="1"/>
    <x v="0"/>
  </r>
  <r>
    <x v="5408"/>
    <n v="1"/>
    <d v="2013-11-24T00:00:00"/>
    <d v="2013-11-24T00:00:00"/>
    <d v="2013-11-24T00:00:00"/>
    <n v="25"/>
    <n v="8"/>
    <n v="0"/>
    <n v="123.42"/>
    <n v="0"/>
    <n v="1"/>
    <n v="0"/>
    <n v="0"/>
    <n v="0"/>
    <s v="Wednesday"/>
    <s v="DCX"/>
    <n v="1.0589719776164011"/>
    <n v="2.8834052599628639"/>
    <n v="0.74249403988046236"/>
    <n v="1"/>
    <n v="1"/>
    <m/>
    <n v="1"/>
    <n v="0.5"/>
    <x v="1"/>
    <x v="0"/>
  </r>
  <r>
    <x v="5409"/>
    <n v="1"/>
    <d v="2013-11-24T00:00:00"/>
    <d v="2013-11-24T00:00:00"/>
    <d v="2013-11-24T00:00:00"/>
    <n v="26"/>
    <n v="61.53846154"/>
    <n v="11.53846154"/>
    <n v="45.02"/>
    <n v="0"/>
    <n v="1"/>
    <n v="0"/>
    <n v="0"/>
    <n v="0"/>
    <s v="Tuesday"/>
    <s v="RIC"/>
    <n v="0.9002294581182646"/>
    <n v="2.4601675518137824"/>
    <n v="0.71099665405630119"/>
    <n v="1"/>
    <n v="1"/>
    <m/>
    <n v="1"/>
    <n v="0.5"/>
    <x v="1"/>
    <x v="0"/>
  </r>
  <r>
    <x v="5410"/>
    <n v="1"/>
    <d v="2013-11-23T00:00:00"/>
    <d v="2013-11-24T00:00:00"/>
    <d v="2014-01-19T00:00:00"/>
    <n v="32"/>
    <n v="9.375"/>
    <n v="9.375"/>
    <n v="122.24"/>
    <n v="5.3571428571428603E-2"/>
    <n v="1"/>
    <n v="0"/>
    <n v="0"/>
    <n v="0"/>
    <s v="Monday"/>
    <s v="DCX"/>
    <n v="1.0565827407157915"/>
    <n v="2.8765243450575313"/>
    <n v="0.74203696120856966"/>
    <n v="1"/>
    <n v="1"/>
    <m/>
    <n v="1"/>
    <n v="0.5"/>
    <x v="1"/>
    <x v="0"/>
  </r>
  <r>
    <x v="5411"/>
    <n v="1"/>
    <d v="2013-11-24T00:00:00"/>
    <d v="2013-11-24T00:00:00"/>
    <d v="2013-11-24T00:00:00"/>
    <n v="26"/>
    <n v="7.692307692"/>
    <n v="0"/>
    <n v="45.02"/>
    <n v="0"/>
    <n v="1"/>
    <n v="0"/>
    <n v="0"/>
    <n v="0"/>
    <s v="Wednesday"/>
    <s v="RIC"/>
    <n v="0.9002294581182646"/>
    <n v="2.4601675518137824"/>
    <n v="0.71099665405630119"/>
    <n v="1"/>
    <n v="1"/>
    <m/>
    <n v="1"/>
    <n v="0.5"/>
    <x v="1"/>
    <x v="0"/>
  </r>
  <r>
    <x v="5412"/>
    <n v="0"/>
    <d v="2013-11-24T00:00:00"/>
    <d v="2013-11-24T00:00:00"/>
    <d v="2013-11-24T00:00:00"/>
    <n v="9"/>
    <n v="22.222222219999999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m/>
    <n v="1"/>
    <n v="0.5"/>
    <x v="1"/>
    <x v="1"/>
  </r>
  <r>
    <x v="5413"/>
    <n v="1"/>
    <d v="2013-11-11T00:00:00"/>
    <d v="2013-11-25T00:00:00"/>
    <d v="2013-11-25T00:00:00"/>
    <n v="26"/>
    <n v="0"/>
    <n v="0"/>
    <n v="61.94"/>
    <n v="0"/>
    <n v="1"/>
    <n v="0"/>
    <n v="0"/>
    <n v="0"/>
    <s v="Wednesday"/>
    <s v="RIC"/>
    <n v="0.93448868554056652"/>
    <n v="2.5459113635849548"/>
    <n v="0.71798505448568539"/>
    <n v="1"/>
    <n v="1"/>
    <m/>
    <n v="1"/>
    <n v="0.5"/>
    <x v="1"/>
    <x v="0"/>
  </r>
  <r>
    <x v="5414"/>
    <n v="1"/>
    <d v="2013-11-25T00:00:00"/>
    <d v="2013-11-25T00:00:00"/>
    <d v="2013-11-25T00:00:00"/>
    <n v="29"/>
    <n v="0"/>
    <n v="0"/>
    <n v="40"/>
    <n v="0"/>
    <n v="1"/>
    <n v="0"/>
    <n v="0"/>
    <n v="0"/>
    <s v="Tuesday"/>
    <s v="DCX"/>
    <n v="0.89006507740550123"/>
    <n v="2.435288128366222"/>
    <n v="0.70890360207555958"/>
    <n v="1"/>
    <n v="1"/>
    <m/>
    <n v="1"/>
    <n v="0.5"/>
    <x v="1"/>
    <x v="0"/>
  </r>
  <r>
    <x v="5415"/>
    <n v="1"/>
    <d v="2013-11-25T00:00:00"/>
    <d v="2013-11-25T00:00:00"/>
    <d v="2013-12-17T00:00:00"/>
    <n v="28"/>
    <n v="42.857142860000003"/>
    <n v="14.28571429"/>
    <n v="39.979999999999997"/>
    <n v="9.0909090909090898E-2"/>
    <n v="1"/>
    <n v="0"/>
    <n v="0"/>
    <n v="0"/>
    <s v="Tuesday"/>
    <s v="CHO"/>
    <n v="0.89002458186481292"/>
    <n v="2.4351895120535061"/>
    <n v="0.70889524537404203"/>
    <n v="1"/>
    <n v="1"/>
    <m/>
    <n v="1"/>
    <n v="0.5"/>
    <x v="1"/>
    <x v="0"/>
  </r>
  <r>
    <x v="5416"/>
    <n v="1"/>
    <d v="2013-11-25T00:00:00"/>
    <d v="2013-11-25T00:00:00"/>
    <d v="2013-11-25T00:00:00"/>
    <n v="29"/>
    <n v="3.448275862"/>
    <n v="3.448275862"/>
    <n v="31"/>
    <n v="0"/>
    <n v="1"/>
    <n v="0"/>
    <n v="0"/>
    <n v="0"/>
    <s v="Monday"/>
    <s v="DCX"/>
    <n v="0.87184208409576613"/>
    <n v="2.3913117962544033"/>
    <n v="0.70512885276297266"/>
    <n v="1"/>
    <n v="1"/>
    <m/>
    <n v="1"/>
    <n v="0.5"/>
    <x v="1"/>
    <x v="0"/>
  </r>
  <r>
    <x v="5417"/>
    <n v="1"/>
    <d v="2013-11-25T00:00:00"/>
    <d v="2013-11-25T00:00:00"/>
    <d v="2013-11-25T00:00:00"/>
    <n v="10"/>
    <n v="40"/>
    <n v="40"/>
    <n v="29"/>
    <n v="0"/>
    <n v="1"/>
    <n v="0"/>
    <n v="0"/>
    <n v="0"/>
    <s v="Monday"/>
    <s v="DCX"/>
    <n v="0.86779253002693613"/>
    <n v="2.381647630827048"/>
    <n v="0.70428616190403304"/>
    <n v="1"/>
    <n v="1"/>
    <m/>
    <n v="1"/>
    <n v="0.5"/>
    <x v="1"/>
    <x v="0"/>
  </r>
  <r>
    <x v="5418"/>
    <n v="1"/>
    <d v="2013-11-25T00:00:00"/>
    <d v="2013-11-25T00:00:00"/>
    <d v="2013-11-25T00:00:00"/>
    <n v="26"/>
    <n v="11.53846154"/>
    <n v="7.692307692"/>
    <n v="1.02"/>
    <n v="0"/>
    <n v="1"/>
    <n v="0"/>
    <n v="0"/>
    <n v="0"/>
    <s v="Wednesday"/>
    <s v="CHO"/>
    <n v="0.81113926860400432"/>
    <n v="2.2504704170414596"/>
    <n v="0.69235222238687888"/>
    <n v="1"/>
    <n v="1"/>
    <m/>
    <n v="1"/>
    <n v="0.5"/>
    <x v="1"/>
    <x v="0"/>
  </r>
  <r>
    <x v="5419"/>
    <n v="1"/>
    <d v="2013-11-25T00:00:00"/>
    <d v="2013-12-28T00:00:00"/>
    <d v="2013-12-28T00:00:00"/>
    <n v="29"/>
    <n v="41.379310340000004"/>
    <n v="10.34482759"/>
    <n v="119.42"/>
    <n v="0"/>
    <n v="1"/>
    <n v="0"/>
    <n v="0"/>
    <n v="0"/>
    <s v="Monday"/>
    <s v="RIC"/>
    <n v="1.050872869478741"/>
    <n v="2.860146563445626"/>
    <n v="0.74094247885049613"/>
    <n v="1"/>
    <n v="1"/>
    <m/>
    <n v="1"/>
    <n v="0.5"/>
    <x v="1"/>
    <x v="0"/>
  </r>
  <r>
    <x v="5420"/>
    <n v="1"/>
    <d v="2013-11-25T00:00:00"/>
    <d v="2013-11-25T00:00:00"/>
    <d v="2013-11-25T00:00:00"/>
    <n v="23"/>
    <n v="0"/>
    <n v="0"/>
    <n v="39.950000000000003"/>
    <n v="0"/>
    <n v="1"/>
    <n v="1"/>
    <n v="1"/>
    <n v="0"/>
    <s v="Wednesday"/>
    <s v="DCX"/>
    <n v="2.6089714356312506"/>
    <n v="13.585070543731842"/>
    <n v="0.93143673888983924"/>
    <n v="1"/>
    <n v="1"/>
    <m/>
    <n v="1"/>
    <n v="0.5"/>
    <x v="1"/>
    <x v="0"/>
  </r>
  <r>
    <x v="5421"/>
    <n v="1"/>
    <d v="2013-09-26T00:00:00"/>
    <d v="2013-11-25T00:00:00"/>
    <d v="2013-11-25T00:00:00"/>
    <n v="24"/>
    <n v="12.5"/>
    <n v="0"/>
    <n v="45.02"/>
    <n v="0"/>
    <n v="1"/>
    <n v="0"/>
    <n v="0"/>
    <n v="0"/>
    <s v="Tuesday"/>
    <s v="RIC"/>
    <n v="0.9002294581182646"/>
    <n v="2.4601675518137824"/>
    <n v="0.71099665405630119"/>
    <n v="1"/>
    <n v="1"/>
    <m/>
    <n v="1"/>
    <n v="0.5"/>
    <x v="1"/>
    <x v="0"/>
  </r>
  <r>
    <x v="5422"/>
    <n v="1"/>
    <d v="2013-11-25T00:00:00"/>
    <d v="2013-11-27T00:00:00"/>
    <d v="2013-11-27T00:00:00"/>
    <n v="29"/>
    <n v="10.34482759"/>
    <n v="3.448275862"/>
    <n v="64.349999999999994"/>
    <n v="0"/>
    <n v="1"/>
    <n v="0"/>
    <n v="1"/>
    <n v="0"/>
    <s v="Friday"/>
    <s v="CHO"/>
    <n v="1.790645726167662"/>
    <n v="5.9933212615273277"/>
    <n v="0.85700642618817691"/>
    <n v="1"/>
    <n v="1"/>
    <m/>
    <n v="1"/>
    <n v="0.5"/>
    <x v="1"/>
    <x v="0"/>
  </r>
  <r>
    <x v="5423"/>
    <n v="1"/>
    <d v="2013-11-25T00:00:00"/>
    <d v="2013-11-25T00:00:00"/>
    <d v="2013-12-10T00:00:00"/>
    <n v="25"/>
    <n v="16"/>
    <n v="4"/>
    <n v="38.01"/>
    <n v="0.2"/>
    <n v="1"/>
    <n v="0"/>
    <n v="0"/>
    <n v="0"/>
    <s v="Wednesday"/>
    <s v="RIC"/>
    <n v="0.88603577110701537"/>
    <n v="2.4254953488750735"/>
    <n v="0.70807141795466222"/>
    <n v="1"/>
    <n v="1"/>
    <m/>
    <n v="1"/>
    <n v="0.5"/>
    <x v="1"/>
    <x v="0"/>
  </r>
  <r>
    <x v="5424"/>
    <n v="1"/>
    <d v="2013-11-25T00:00:00"/>
    <d v="2013-11-25T00:00:00"/>
    <d v="2013-11-25T00:00:00"/>
    <n v="28"/>
    <n v="46.428571429999998"/>
    <n v="0"/>
    <n v="102.41"/>
    <n v="0"/>
    <n v="1"/>
    <n v="0"/>
    <n v="0"/>
    <n v="0"/>
    <s v="Tuesday"/>
    <s v="CHO"/>
    <n v="1.0164314121233418"/>
    <n v="2.7633160118312268"/>
    <n v="0.73427689918779881"/>
    <n v="1"/>
    <n v="1"/>
    <m/>
    <n v="1"/>
    <n v="0.5"/>
    <x v="1"/>
    <x v="0"/>
  </r>
  <r>
    <x v="5425"/>
    <n v="1"/>
    <d v="2013-11-25T00:00:00"/>
    <d v="2013-11-25T00:00:00"/>
    <d v="2013-11-25T00:00:00"/>
    <n v="28"/>
    <n v="7.1428571429999996"/>
    <n v="3.5714285710000002"/>
    <n v="40.020000000000003"/>
    <n v="0"/>
    <n v="0"/>
    <n v="0"/>
    <n v="0"/>
    <n v="0"/>
    <s v="Saturday"/>
    <s v="DCX"/>
    <n v="8.1031576917288586E-2"/>
    <n v="1.0844051381974911"/>
    <n v="0.52024681686173568"/>
    <n v="1"/>
    <n v="1"/>
    <m/>
    <n v="1"/>
    <n v="0.5"/>
    <x v="1"/>
    <x v="0"/>
  </r>
  <r>
    <x v="5426"/>
    <n v="1"/>
    <d v="2013-11-25T00:00:00"/>
    <d v="2013-11-25T00:00:00"/>
    <d v="2014-01-03T00:00:00"/>
    <n v="29"/>
    <n v="10.34482759"/>
    <n v="3.448275862"/>
    <n v="66.92"/>
    <n v="5.1282051282051301E-2"/>
    <n v="1"/>
    <n v="0"/>
    <n v="0"/>
    <n v="0"/>
    <s v="Wednesday"/>
    <s v="DCX"/>
    <n v="0.9445720751719533"/>
    <n v="2.571712643398453"/>
    <n v="0.72002226947112158"/>
    <n v="1"/>
    <n v="1"/>
    <m/>
    <n v="1"/>
    <n v="0.5"/>
    <x v="1"/>
    <x v="0"/>
  </r>
  <r>
    <x v="5427"/>
    <n v="1"/>
    <d v="2013-11-25T00:00:00"/>
    <d v="2013-11-25T00:00:00"/>
    <d v="2013-11-25T00:00:00"/>
    <n v="31"/>
    <n v="0"/>
    <n v="0"/>
    <n v="45.02"/>
    <n v="0"/>
    <n v="1"/>
    <n v="0"/>
    <n v="0"/>
    <n v="0"/>
    <s v="Tuesday"/>
    <s v="RIC"/>
    <n v="0.9002294581182646"/>
    <n v="2.4601675518137824"/>
    <n v="0.71099665405630119"/>
    <n v="1"/>
    <n v="1"/>
    <m/>
    <n v="1"/>
    <n v="0.5"/>
    <x v="1"/>
    <x v="0"/>
  </r>
  <r>
    <x v="5428"/>
    <n v="1"/>
    <d v="2013-11-25T00:00:00"/>
    <d v="2013-12-06T00:00:00"/>
    <d v="2014-01-17T00:00:00"/>
    <n v="34"/>
    <n v="85.294117650000004"/>
    <n v="32.352941180000002"/>
    <n v="43.93"/>
    <n v="7.1428571428571397E-2"/>
    <n v="1"/>
    <n v="0"/>
    <n v="1"/>
    <n v="0"/>
    <s v="Monday"/>
    <s v="DCX"/>
    <n v="1.7492997791249079"/>
    <n v="5.7505745935224351"/>
    <n v="0.85186446188453979"/>
    <n v="1"/>
    <n v="1"/>
    <m/>
    <n v="1"/>
    <n v="0.5"/>
    <x v="1"/>
    <x v="0"/>
  </r>
  <r>
    <x v="5429"/>
    <n v="1"/>
    <d v="2013-11-26T00:00:00"/>
    <d v="2013-11-26T00:00:00"/>
    <d v="2013-11-26T00:00:00"/>
    <n v="25"/>
    <n v="20"/>
    <n v="4"/>
    <n v="40.200000000000003"/>
    <n v="0"/>
    <n v="1"/>
    <n v="0"/>
    <n v="0"/>
    <n v="0"/>
    <s v="Wednesday"/>
    <s v="DCX"/>
    <n v="0.89047003281238424"/>
    <n v="2.436274511168167"/>
    <n v="0.708987161313824"/>
    <n v="1"/>
    <n v="1"/>
    <m/>
    <n v="1"/>
    <n v="0.5"/>
    <x v="1"/>
    <x v="0"/>
  </r>
  <r>
    <x v="5430"/>
    <n v="1"/>
    <d v="2013-11-26T00:00:00"/>
    <d v="2013-11-26T00:00:00"/>
    <d v="2013-11-26T00:00:00"/>
    <n v="4"/>
    <n v="75"/>
    <n v="0"/>
    <n v="40"/>
    <n v="0"/>
    <n v="1"/>
    <n v="0"/>
    <n v="0"/>
    <n v="0"/>
    <s v="Wednesday"/>
    <s v="DCX"/>
    <n v="0.89006507740550123"/>
    <n v="2.435288128366222"/>
    <n v="0.70890360207555958"/>
    <n v="1"/>
    <n v="1"/>
    <m/>
    <n v="1"/>
    <n v="0.5"/>
    <x v="1"/>
    <x v="0"/>
  </r>
  <r>
    <x v="5431"/>
    <n v="1"/>
    <d v="2013-11-21T00:00:00"/>
    <d v="2013-11-26T00:00:00"/>
    <d v="2013-11-26T00:00:00"/>
    <n v="24"/>
    <n v="83.333333330000002"/>
    <n v="20.833333329999999"/>
    <n v="40"/>
    <n v="0"/>
    <n v="1"/>
    <n v="1"/>
    <n v="0"/>
    <n v="0"/>
    <s v="Friday"/>
    <s v="DCX"/>
    <n v="1.7577953465088156"/>
    <n v="5.7996370993010196"/>
    <n v="0.85293332785321785"/>
    <n v="1"/>
    <n v="1"/>
    <m/>
    <n v="1"/>
    <n v="0.5"/>
    <x v="1"/>
    <x v="0"/>
  </r>
  <r>
    <x v="5432"/>
    <n v="1"/>
    <d v="2013-11-26T00:00:00"/>
    <d v="2013-11-26T00:00:00"/>
    <d v="2013-11-26T00:00:00"/>
    <n v="30"/>
    <n v="0"/>
    <n v="0"/>
    <n v="45.01"/>
    <n v="0"/>
    <n v="1"/>
    <n v="0"/>
    <n v="0"/>
    <n v="0"/>
    <s v="Monday"/>
    <s v="CHO"/>
    <n v="0.90020921034792045"/>
    <n v="2.4601177394104821"/>
    <n v="0.71099249351833471"/>
    <n v="1"/>
    <n v="1"/>
    <m/>
    <n v="1"/>
    <n v="0.5"/>
    <x v="1"/>
    <x v="0"/>
  </r>
  <r>
    <x v="5433"/>
    <n v="1"/>
    <d v="2013-11-26T00:00:00"/>
    <d v="2013-11-26T00:00:00"/>
    <d v="2013-12-22T00:00:00"/>
    <n v="31"/>
    <n v="58.064516130000001"/>
    <n v="16.129032259999999"/>
    <n v="91.37"/>
    <n v="0.19230769230769201"/>
    <n v="1"/>
    <n v="0"/>
    <n v="0"/>
    <n v="0"/>
    <s v="Monday"/>
    <s v="RIC"/>
    <n v="0.99407787366340017"/>
    <n v="2.7022313933142525"/>
    <n v="0.72989262588884374"/>
    <n v="1"/>
    <n v="1"/>
    <m/>
    <n v="1"/>
    <n v="0.5"/>
    <x v="1"/>
    <x v="0"/>
  </r>
  <r>
    <x v="5434"/>
    <n v="1"/>
    <d v="2013-11-26T00:00:00"/>
    <d v="2013-12-02T00:00:00"/>
    <d v="2014-01-07T00:00:00"/>
    <n v="31"/>
    <n v="3.225806452"/>
    <n v="0"/>
    <n v="65.650000000000006"/>
    <n v="0.13888888888888901"/>
    <n v="1"/>
    <n v="0"/>
    <n v="0"/>
    <n v="0"/>
    <s v="Wednesday"/>
    <s v="RIC"/>
    <n v="0.94200060833824617"/>
    <n v="2.5651080649966493"/>
    <n v="0.71950359378490825"/>
    <n v="1"/>
    <n v="1"/>
    <m/>
    <n v="1"/>
    <n v="0.5"/>
    <x v="1"/>
    <x v="0"/>
  </r>
  <r>
    <x v="5435"/>
    <n v="1"/>
    <d v="2013-11-21T00:00:00"/>
    <d v="2013-12-17T00:00:00"/>
    <d v="2014-01-07T00:00:00"/>
    <n v="27"/>
    <n v="66.666666669999998"/>
    <n v="25.925925929999998"/>
    <n v="165.93"/>
    <n v="9.5238095238095205E-2"/>
    <n v="1"/>
    <n v="0"/>
    <n v="0"/>
    <n v="0"/>
    <s v="Wednesday"/>
    <s v="DCX"/>
    <n v="1.145045249349383"/>
    <n v="3.1425835534831665"/>
    <n v="0.75860474819893964"/>
    <n v="1"/>
    <n v="1"/>
    <m/>
    <n v="1"/>
    <n v="0.5"/>
    <x v="1"/>
    <x v="0"/>
  </r>
  <r>
    <x v="5436"/>
    <n v="1"/>
    <d v="2013-11-26T00:00:00"/>
    <d v="2013-12-04T00:00:00"/>
    <d v="2013-12-04T00:00:00"/>
    <n v="28"/>
    <n v="7.1428571429999996"/>
    <n v="3.5714285710000002"/>
    <n v="40"/>
    <n v="0"/>
    <n v="1"/>
    <n v="0"/>
    <n v="1"/>
    <n v="0"/>
    <s v="Thursday"/>
    <s v="DCX"/>
    <n v="1.7413424053796569"/>
    <n v="5.7049967028853033"/>
    <n v="0.85085749563908386"/>
    <n v="1"/>
    <n v="1"/>
    <m/>
    <n v="1"/>
    <n v="0.5"/>
    <x v="1"/>
    <x v="0"/>
  </r>
  <r>
    <x v="5437"/>
    <n v="1"/>
    <d v="2013-11-26T00:00:00"/>
    <d v="2013-11-26T00:00:00"/>
    <d v="2013-11-26T00:00:00"/>
    <n v="25"/>
    <n v="28"/>
    <n v="4"/>
    <n v="45.02"/>
    <n v="0"/>
    <n v="1"/>
    <n v="0"/>
    <n v="0"/>
    <n v="0"/>
    <s v="Wednesday"/>
    <s v="RIC"/>
    <n v="0.9002294581182646"/>
    <n v="2.4601675518137824"/>
    <n v="0.71099665405630119"/>
    <n v="1"/>
    <n v="1"/>
    <m/>
    <n v="1"/>
    <n v="0.5"/>
    <x v="1"/>
    <x v="0"/>
  </r>
  <r>
    <x v="5438"/>
    <n v="1"/>
    <d v="2013-11-26T00:00:00"/>
    <d v="2014-01-14T00:00:00"/>
    <d v="2014-01-14T00:00:00"/>
    <n v="23"/>
    <n v="39.130434780000002"/>
    <n v="21.739130429999999"/>
    <n v="58.27"/>
    <n v="0"/>
    <n v="1"/>
    <n v="1"/>
    <n v="0"/>
    <n v="0"/>
    <s v="Monday"/>
    <s v="BWI"/>
    <n v="1.7947880229275779"/>
    <n v="6.0181988664090253"/>
    <n v="0.85751329948966437"/>
    <n v="1"/>
    <n v="1"/>
    <m/>
    <n v="1"/>
    <n v="0.5"/>
    <x v="1"/>
    <x v="0"/>
  </r>
  <r>
    <x v="5439"/>
    <n v="0"/>
    <d v="2013-11-26T00:00:00"/>
    <d v="2013-11-26T00:00:00"/>
    <d v="2013-11-26T00:00:00"/>
    <n v="1"/>
    <n v="0"/>
    <n v="0"/>
    <n v="40.200000000000003"/>
    <n v="0"/>
    <n v="0"/>
    <n v="0"/>
    <n v="0"/>
    <n v="0"/>
    <s v="Wednesday"/>
    <s v="CHO"/>
    <n v="8.1396036783483283E-2"/>
    <n v="1.0848004323791161"/>
    <n v="0.52033778175169121"/>
    <n v="1"/>
    <n v="0"/>
    <m/>
    <n v="1"/>
    <n v="0.5"/>
    <x v="1"/>
    <x v="1"/>
  </r>
  <r>
    <x v="5440"/>
    <n v="1"/>
    <d v="2013-11-26T00:00:00"/>
    <d v="2013-11-26T00:00:00"/>
    <d v="2013-11-26T00:00:00"/>
    <n v="28"/>
    <n v="3.5714285710000002"/>
    <n v="3.5714285710000002"/>
    <n v="45.02"/>
    <n v="0"/>
    <n v="1"/>
    <n v="1"/>
    <n v="0"/>
    <n v="0"/>
    <s v="Friday"/>
    <s v="RIC"/>
    <n v="1.767959727221579"/>
    <n v="5.8588874301160807"/>
    <n v="0.85420375969298046"/>
    <n v="1"/>
    <n v="1"/>
    <m/>
    <n v="1"/>
    <n v="0.5"/>
    <x v="1"/>
    <x v="0"/>
  </r>
  <r>
    <x v="5441"/>
    <n v="1"/>
    <d v="2013-11-26T00:00:00"/>
    <d v="2013-11-26T00:00:00"/>
    <d v="2013-11-26T00:00:00"/>
    <n v="21"/>
    <n v="52.380952379999997"/>
    <n v="9.5238095240000007"/>
    <n v="1"/>
    <n v="0"/>
    <n v="1"/>
    <n v="0"/>
    <n v="0"/>
    <n v="0"/>
    <s v="Thursday"/>
    <s v="DCX"/>
    <n v="0.81109877306331601"/>
    <n v="2.2503792848703541"/>
    <n v="0.69234359674431456"/>
    <n v="1"/>
    <n v="1"/>
    <m/>
    <n v="1"/>
    <n v="0.5"/>
    <x v="1"/>
    <x v="0"/>
  </r>
  <r>
    <x v="5442"/>
    <n v="1"/>
    <d v="2013-10-08T00:00:00"/>
    <d v="2013-11-26T00:00:00"/>
    <d v="2013-11-26T00:00:00"/>
    <n v="29"/>
    <n v="13.79310345"/>
    <n v="0"/>
    <n v="45.02"/>
    <n v="0"/>
    <n v="1"/>
    <n v="0"/>
    <n v="0"/>
    <n v="0"/>
    <s v="Friday"/>
    <s v="RIC"/>
    <n v="0.9002294581182646"/>
    <n v="2.4601675518137824"/>
    <n v="0.71099665405630119"/>
    <n v="1"/>
    <n v="1"/>
    <m/>
    <n v="1"/>
    <n v="0.5"/>
    <x v="1"/>
    <x v="0"/>
  </r>
  <r>
    <x v="5443"/>
    <n v="1"/>
    <d v="2013-11-26T00:00:00"/>
    <d v="2013-11-26T00:00:00"/>
    <d v="2014-01-08T00:00:00"/>
    <n v="27"/>
    <n v="37.037037040000001"/>
    <n v="3.703703704"/>
    <n v="50.18"/>
    <n v="4.6511627906976702E-2"/>
    <n v="1"/>
    <n v="0"/>
    <n v="0"/>
    <n v="0"/>
    <s v="Thursday"/>
    <s v="CHO"/>
    <n v="0.91067730761584598"/>
    <n v="2.4860057539215927"/>
    <n v="0.71313874084256834"/>
    <n v="1"/>
    <n v="1"/>
    <m/>
    <n v="1"/>
    <n v="0.5"/>
    <x v="1"/>
    <x v="0"/>
  </r>
  <r>
    <x v="5444"/>
    <n v="1"/>
    <d v="2013-10-12T00:00:00"/>
    <d v="2013-12-12T00:00:00"/>
    <d v="2013-12-12T00:00:00"/>
    <n v="33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5445"/>
    <n v="1"/>
    <d v="2013-11-27T00:00:00"/>
    <d v="2013-11-27T00:00:00"/>
    <d v="2013-11-27T00:00:00"/>
    <n v="27"/>
    <n v="25.925925929999998"/>
    <n v="3.703703704"/>
    <n v="139.27000000000001"/>
    <n v="0"/>
    <n v="1"/>
    <n v="0"/>
    <n v="0"/>
    <n v="0"/>
    <s v="Friday"/>
    <s v="CHO"/>
    <n v="1.0910646936118791"/>
    <n v="2.977442449544168"/>
    <n v="0.74858215733213074"/>
    <n v="1"/>
    <n v="1"/>
    <m/>
    <n v="1"/>
    <n v="0.5"/>
    <x v="1"/>
    <x v="0"/>
  </r>
  <r>
    <x v="5446"/>
    <n v="1"/>
    <d v="2013-11-27T00:00:00"/>
    <d v="2013-11-28T00:00:00"/>
    <d v="2013-11-28T00:00:00"/>
    <n v="29"/>
    <n v="48.275862070000002"/>
    <n v="3.448275862"/>
    <n v="40"/>
    <n v="0"/>
    <n v="1"/>
    <n v="0"/>
    <n v="0"/>
    <n v="0"/>
    <s v="Saturday"/>
    <s v="BWI"/>
    <n v="0.89006507740550123"/>
    <n v="2.435288128366222"/>
    <n v="0.70890360207555958"/>
    <n v="1"/>
    <n v="1"/>
    <m/>
    <n v="1"/>
    <n v="0.5"/>
    <x v="1"/>
    <x v="0"/>
  </r>
  <r>
    <x v="5447"/>
    <n v="0"/>
    <d v="2013-11-27T00:00:00"/>
    <d v="2013-11-27T00:00:00"/>
    <d v="2013-11-27T00:00:00"/>
    <n v="11"/>
    <n v="9.0909090910000003"/>
    <n v="0"/>
    <n v="25"/>
    <n v="0"/>
    <n v="0"/>
    <n v="0"/>
    <n v="0"/>
    <n v="0"/>
    <s v="Friday"/>
    <s v="DCX"/>
    <n v="5.0619425860375176E-2"/>
    <n v="1.0519224826012934"/>
    <n v="0.51265215500135985"/>
    <n v="1"/>
    <n v="0"/>
    <m/>
    <n v="1"/>
    <n v="0.5"/>
    <x v="1"/>
    <x v="1"/>
  </r>
  <r>
    <x v="5448"/>
    <n v="1"/>
    <d v="2013-11-27T00:00:00"/>
    <d v="2013-11-27T00:00:00"/>
    <d v="2013-11-27T00:00:00"/>
    <n v="28"/>
    <n v="17.85714286"/>
    <n v="10.71428571"/>
    <n v="45.02"/>
    <n v="0"/>
    <n v="1"/>
    <n v="1"/>
    <n v="0"/>
    <n v="0"/>
    <s v="Friday"/>
    <s v="RIC"/>
    <n v="1.767959727221579"/>
    <n v="5.8588874301160807"/>
    <n v="0.85420375969298046"/>
    <n v="1"/>
    <n v="1"/>
    <m/>
    <n v="1"/>
    <n v="0.5"/>
    <x v="1"/>
    <x v="0"/>
  </r>
  <r>
    <x v="5449"/>
    <n v="0"/>
    <d v="2013-11-27T00:00:00"/>
    <d v="2013-12-05T00:00:00"/>
    <d v="2013-12-05T00:00:00"/>
    <n v="11"/>
    <n v="27.272727270000001"/>
    <n v="0"/>
    <n v="45.02"/>
    <n v="0"/>
    <n v="1"/>
    <n v="0"/>
    <n v="0"/>
    <n v="0"/>
    <s v="Tuesday"/>
    <s v="RIC"/>
    <n v="0.9002294581182646"/>
    <n v="2.4601675518137824"/>
    <n v="0.71099665405630119"/>
    <n v="1"/>
    <n v="0"/>
    <m/>
    <n v="1"/>
    <n v="0.5"/>
    <x v="1"/>
    <x v="1"/>
  </r>
  <r>
    <x v="5450"/>
    <n v="1"/>
    <d v="2013-11-27T00:00:00"/>
    <d v="2014-01-05T00:00:00"/>
    <d v="2014-01-05T00:00:00"/>
    <n v="32"/>
    <n v="28.125"/>
    <n v="21.875"/>
    <n v="113.36"/>
    <n v="0"/>
    <n v="1"/>
    <n v="0"/>
    <n v="0"/>
    <n v="0"/>
    <s v="Friday"/>
    <s v="CHO"/>
    <n v="1.0386027206501862"/>
    <n v="2.8252665684222582"/>
    <n v="0.7385803101266083"/>
    <n v="1"/>
    <n v="1"/>
    <m/>
    <n v="1"/>
    <n v="0.5"/>
    <x v="1"/>
    <x v="0"/>
  </r>
  <r>
    <x v="5451"/>
    <n v="1"/>
    <d v="2013-11-27T00:00:00"/>
    <d v="2013-11-28T00:00:00"/>
    <d v="2013-12-08T00:00:00"/>
    <n v="18"/>
    <n v="72.222222220000006"/>
    <n v="44.444444439999998"/>
    <n v="40.6"/>
    <n v="0.2"/>
    <n v="1"/>
    <n v="1"/>
    <n v="0"/>
    <n v="0"/>
    <s v="Monday"/>
    <s v="RIC"/>
    <n v="1.7590102127294647"/>
    <n v="5.8066871640806612"/>
    <n v="0.85308565299180106"/>
    <n v="1"/>
    <n v="1"/>
    <m/>
    <n v="1"/>
    <n v="0.5"/>
    <x v="1"/>
    <x v="0"/>
  </r>
  <r>
    <x v="5452"/>
    <n v="1"/>
    <d v="2013-11-27T00:00:00"/>
    <d v="2013-11-27T00:00:00"/>
    <d v="2013-11-27T00:00:00"/>
    <n v="19"/>
    <n v="21.05263158"/>
    <n v="10.52631579"/>
    <n v="40.020000000000003"/>
    <n v="0"/>
    <n v="1"/>
    <n v="0"/>
    <n v="0"/>
    <n v="0"/>
    <s v="Saturday"/>
    <s v="DCX"/>
    <n v="0.89010557294618953"/>
    <n v="2.4353867486725398"/>
    <n v="0.70891195863568846"/>
    <n v="1"/>
    <n v="1"/>
    <m/>
    <n v="1"/>
    <n v="0.5"/>
    <x v="1"/>
    <x v="0"/>
  </r>
  <r>
    <x v="5453"/>
    <n v="1"/>
    <d v="2013-11-27T00:00:00"/>
    <d v="2013-11-27T00:00:00"/>
    <d v="2013-11-27T00:00:00"/>
    <n v="30"/>
    <n v="10"/>
    <n v="0"/>
    <n v="40.200000000000003"/>
    <n v="0"/>
    <n v="1"/>
    <n v="0"/>
    <n v="0"/>
    <n v="0"/>
    <s v="Monday"/>
    <s v="DCX"/>
    <n v="0.89047003281238424"/>
    <n v="2.436274511168167"/>
    <n v="0.708987161313824"/>
    <n v="1"/>
    <n v="1"/>
    <m/>
    <n v="1"/>
    <n v="0.5"/>
    <x v="1"/>
    <x v="0"/>
  </r>
  <r>
    <x v="5454"/>
    <n v="1"/>
    <d v="2013-11-17T00:00:00"/>
    <d v="2013-11-29T00:00:00"/>
    <d v="2013-11-29T00:00:00"/>
    <n v="24"/>
    <n v="33.333333330000002"/>
    <n v="4.1666666670000003"/>
    <n v="39.97"/>
    <n v="0"/>
    <n v="1"/>
    <n v="0"/>
    <n v="0"/>
    <n v="0"/>
    <s v="Wednesday"/>
    <s v="RIC"/>
    <n v="0.89000433409446877"/>
    <n v="2.4351402053946982"/>
    <n v="0.70889106697026361"/>
    <n v="1"/>
    <n v="1"/>
    <m/>
    <n v="1"/>
    <n v="0.5"/>
    <x v="1"/>
    <x v="0"/>
  </r>
  <r>
    <x v="5455"/>
    <n v="1"/>
    <d v="2013-11-28T00:00:00"/>
    <d v="2013-11-28T00:00:00"/>
    <d v="2013-11-28T00:00:00"/>
    <n v="29"/>
    <n v="0"/>
    <n v="0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m/>
    <n v="1"/>
    <n v="0.5"/>
    <x v="1"/>
    <x v="0"/>
  </r>
  <r>
    <x v="5456"/>
    <n v="1"/>
    <d v="2013-11-28T00:00:00"/>
    <d v="2013-11-28T00:00:00"/>
    <d v="2013-11-28T00:00:00"/>
    <n v="22"/>
    <n v="72.727272729999996"/>
    <n v="0"/>
    <n v="45.02"/>
    <n v="0"/>
    <n v="1"/>
    <n v="0"/>
    <n v="0"/>
    <n v="0"/>
    <s v="Friday"/>
    <s v="RIC"/>
    <n v="0.9002294581182646"/>
    <n v="2.4601675518137824"/>
    <n v="0.71099665405630119"/>
    <n v="1"/>
    <n v="1"/>
    <m/>
    <n v="1"/>
    <n v="0.5"/>
    <x v="1"/>
    <x v="0"/>
  </r>
  <r>
    <x v="5457"/>
    <n v="1"/>
    <d v="2013-11-28T00:00:00"/>
    <d v="2013-11-28T00:00:00"/>
    <d v="2014-01-15T00:00:00"/>
    <n v="33"/>
    <n v="54.545454550000002"/>
    <n v="39.39393939"/>
    <n v="45.34"/>
    <n v="0.125"/>
    <n v="1"/>
    <n v="1"/>
    <n v="0"/>
    <n v="0"/>
    <s v="Thursday"/>
    <s v="RIC"/>
    <n v="1.7686076558725918"/>
    <n v="5.8626848012250337"/>
    <n v="0.85428443401312948"/>
    <n v="1"/>
    <n v="1"/>
    <m/>
    <n v="1"/>
    <n v="0.5"/>
    <x v="1"/>
    <x v="0"/>
  </r>
  <r>
    <x v="5458"/>
    <n v="1"/>
    <d v="2013-11-28T00:00:00"/>
    <d v="2013-11-28T00:00:00"/>
    <d v="2013-11-28T00:00:00"/>
    <n v="31"/>
    <n v="6.451612903"/>
    <n v="6.451612903"/>
    <n v="40.200000000000003"/>
    <n v="0"/>
    <n v="1"/>
    <n v="0"/>
    <n v="1"/>
    <n v="0"/>
    <s v="Monday"/>
    <s v="RIC"/>
    <n v="1.7417473607865399"/>
    <n v="5.7073074399875496"/>
    <n v="0.85090887678143223"/>
    <n v="1"/>
    <n v="1"/>
    <m/>
    <n v="1"/>
    <n v="0.5"/>
    <x v="1"/>
    <x v="0"/>
  </r>
  <r>
    <x v="5459"/>
    <n v="1"/>
    <d v="2013-11-28T00:00:00"/>
    <d v="2013-12-05T00:00:00"/>
    <d v="2013-12-05T00:00:00"/>
    <n v="28"/>
    <n v="17.85714286"/>
    <n v="7.1428571429999996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5460"/>
    <n v="1"/>
    <d v="2013-11-29T00:00:00"/>
    <d v="2013-11-29T00:00:00"/>
    <d v="2014-01-10T00:00:00"/>
    <n v="28"/>
    <n v="100"/>
    <n v="25"/>
    <n v="121.99"/>
    <n v="9.5238095238095205E-2"/>
    <n v="1"/>
    <n v="0"/>
    <n v="0"/>
    <n v="0"/>
    <s v="Monday"/>
    <s v="RIC"/>
    <n v="1.0560765464571877"/>
    <n v="2.8750686334168498"/>
    <n v="0.74194005458988532"/>
    <n v="1"/>
    <n v="1"/>
    <m/>
    <n v="1"/>
    <n v="0.5"/>
    <x v="1"/>
    <x v="0"/>
  </r>
  <r>
    <x v="5461"/>
    <n v="1"/>
    <d v="2013-11-29T00:00:00"/>
    <d v="2013-11-29T00:00:00"/>
    <d v="2013-11-29T00:00:00"/>
    <n v="26"/>
    <n v="0"/>
    <n v="0"/>
    <n v="56.88"/>
    <n v="0"/>
    <n v="1"/>
    <n v="0"/>
    <n v="0"/>
    <n v="0"/>
    <s v="Wednesday"/>
    <s v="RIC"/>
    <n v="0.92424331374642654"/>
    <n v="2.51996071910835"/>
    <n v="0.71590592060546843"/>
    <n v="1"/>
    <n v="1"/>
    <m/>
    <n v="1"/>
    <n v="0.5"/>
    <x v="1"/>
    <x v="0"/>
  </r>
  <r>
    <x v="5462"/>
    <n v="1"/>
    <d v="2013-11-29T00:00:00"/>
    <d v="2013-11-29T00:00:00"/>
    <d v="2014-01-19T00:00:00"/>
    <n v="28"/>
    <n v="82.142857140000004"/>
    <n v="10.71428571"/>
    <n v="144.68"/>
    <n v="5.8823529411764698E-2"/>
    <n v="1"/>
    <n v="0"/>
    <n v="0"/>
    <n v="0"/>
    <s v="Monday"/>
    <s v="DCX"/>
    <n v="1.1020187373680641"/>
    <n v="3.0102367717198568"/>
    <n v="0.75063816504501968"/>
    <n v="1"/>
    <n v="1"/>
    <m/>
    <n v="1"/>
    <n v="0.5"/>
    <x v="1"/>
    <x v="0"/>
  </r>
  <r>
    <x v="5463"/>
    <n v="1"/>
    <d v="2013-12-02T00:00:00"/>
    <d v="2013-12-02T00:00:00"/>
    <d v="2013-12-02T00:00:00"/>
    <n v="19"/>
    <n v="68.421052630000005"/>
    <n v="26.315789469999999"/>
    <n v="40.020000000000003"/>
    <n v="0"/>
    <n v="1"/>
    <n v="0"/>
    <n v="1"/>
    <n v="0"/>
    <s v="Thursday"/>
    <s v="RIC"/>
    <n v="1.7413829009203452"/>
    <n v="5.705227734489255"/>
    <n v="0.85086263441040733"/>
    <n v="1"/>
    <n v="1"/>
    <m/>
    <n v="1"/>
    <n v="0.5"/>
    <x v="1"/>
    <x v="0"/>
  </r>
  <r>
    <x v="5464"/>
    <n v="0"/>
    <d v="2013-11-30T00:00:00"/>
    <d v="2013-11-30T00:00:00"/>
    <d v="2013-11-30T00:00:00"/>
    <n v="7"/>
    <n v="100"/>
    <n v="14.28571429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m/>
    <n v="1"/>
    <n v="0.5"/>
    <x v="1"/>
    <x v="1"/>
  </r>
  <r>
    <x v="5465"/>
    <n v="1"/>
    <d v="2013-11-30T00:00:00"/>
    <d v="2013-11-30T00:00:00"/>
    <d v="2013-11-30T00:00:00"/>
    <n v="28"/>
    <n v="17.85714286"/>
    <n v="3.5714285710000002"/>
    <n v="40.200000000000003"/>
    <n v="0"/>
    <n v="1"/>
    <n v="0"/>
    <n v="0"/>
    <n v="0"/>
    <s v="Tuesday"/>
    <s v="RIC"/>
    <n v="0.89047003281238424"/>
    <n v="2.436274511168167"/>
    <n v="0.708987161313824"/>
    <n v="1"/>
    <n v="1"/>
    <m/>
    <n v="1"/>
    <n v="0.5"/>
    <x v="1"/>
    <x v="0"/>
  </r>
  <r>
    <x v="5466"/>
    <n v="1"/>
    <d v="2013-11-30T00:00:00"/>
    <d v="2013-11-30T00:00:00"/>
    <d v="2013-11-30T00:00:00"/>
    <n v="31"/>
    <n v="9.6774193549999996"/>
    <n v="0"/>
    <n v="40.200000000000003"/>
    <n v="0"/>
    <n v="1"/>
    <n v="1"/>
    <n v="0"/>
    <n v="0"/>
    <s v="Monday"/>
    <s v="CHO"/>
    <n v="1.7582003019156986"/>
    <n v="5.8019861693045387"/>
    <n v="0.85298411741665692"/>
    <n v="1"/>
    <n v="1"/>
    <m/>
    <n v="1"/>
    <n v="0.5"/>
    <x v="1"/>
    <x v="0"/>
  </r>
  <r>
    <x v="5467"/>
    <n v="1"/>
    <d v="2013-11-30T00:00:00"/>
    <d v="2013-12-14T00:00:00"/>
    <d v="2013-12-14T00:00:00"/>
    <n v="36"/>
    <n v="16.666666670000001"/>
    <n v="11.11111111"/>
    <n v="54.19"/>
    <n v="0"/>
    <n v="0"/>
    <n v="0"/>
    <n v="0"/>
    <n v="0"/>
    <s v="Tuesday"/>
    <s v="RIC"/>
    <n v="0.10972266749494923"/>
    <n v="1.1159685331896148"/>
    <n v="0.52740318000258812"/>
    <n v="1"/>
    <n v="1"/>
    <m/>
    <n v="1"/>
    <n v="0.5"/>
    <x v="1"/>
    <x v="0"/>
  </r>
  <r>
    <x v="5468"/>
    <n v="1"/>
    <d v="2013-11-30T00:00:00"/>
    <d v="2013-11-30T00:00:00"/>
    <d v="2013-11-30T00:00:00"/>
    <n v="20"/>
    <n v="85"/>
    <n v="5"/>
    <n v="36.97"/>
    <n v="0"/>
    <n v="1"/>
    <n v="0"/>
    <n v="0"/>
    <n v="0"/>
    <s v="Wednesday"/>
    <s v="CHO"/>
    <n v="0.88393000299122382"/>
    <n v="2.4203931919694353"/>
    <n v="0.7076359518116665"/>
    <n v="1"/>
    <n v="1"/>
    <m/>
    <n v="1"/>
    <n v="0.5"/>
    <x v="1"/>
    <x v="0"/>
  </r>
  <r>
    <x v="5469"/>
    <n v="1"/>
    <d v="2013-11-30T00:00:00"/>
    <d v="2013-11-30T00:00:00"/>
    <d v="2013-11-30T00:00:00"/>
    <n v="27"/>
    <n v="18.518518520000001"/>
    <n v="14.81481481"/>
    <n v="47.08"/>
    <n v="0"/>
    <n v="1"/>
    <n v="0"/>
    <n v="0"/>
    <n v="0"/>
    <s v="Tuesday"/>
    <s v="DCX"/>
    <n v="0.90440049880915951"/>
    <n v="2.4704504410454078"/>
    <n v="0.71185296635477413"/>
    <n v="1"/>
    <n v="1"/>
    <m/>
    <n v="1"/>
    <n v="0.5"/>
    <x v="1"/>
    <x v="0"/>
  </r>
  <r>
    <x v="5470"/>
    <n v="1"/>
    <d v="2013-11-30T00:00:00"/>
    <d v="2013-11-30T00:00:00"/>
    <d v="2013-11-30T00:00:00"/>
    <n v="26"/>
    <n v="3.846153846"/>
    <n v="3.846153846"/>
    <n v="102.56"/>
    <n v="0"/>
    <n v="1"/>
    <n v="0"/>
    <n v="0"/>
    <n v="0"/>
    <s v="Wednesday"/>
    <s v="DCX"/>
    <n v="1.016735128678504"/>
    <n v="2.7641554041133789"/>
    <n v="0.73433615442464895"/>
    <n v="1"/>
    <n v="1"/>
    <m/>
    <n v="1"/>
    <n v="0.5"/>
    <x v="1"/>
    <x v="0"/>
  </r>
  <r>
    <x v="5471"/>
    <n v="1"/>
    <d v="2013-11-27T00:00:00"/>
    <d v="2013-11-30T00:00:00"/>
    <d v="2013-11-30T00:00:00"/>
    <n v="28"/>
    <n v="21.428571430000002"/>
    <n v="7.1428571429999996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m/>
    <n v="1"/>
    <n v="0.5"/>
    <x v="1"/>
    <x v="0"/>
  </r>
  <r>
    <x v="5472"/>
    <n v="1"/>
    <d v="2013-11-30T00:00:00"/>
    <d v="2013-11-30T00:00:00"/>
    <d v="2013-11-30T00:00:00"/>
    <n v="28"/>
    <n v="7.1428571429999996"/>
    <n v="3.5714285710000002"/>
    <n v="46.77"/>
    <n v="0"/>
    <n v="1"/>
    <n v="0"/>
    <n v="0"/>
    <n v="0"/>
    <s v="Tuesday"/>
    <s v="DCX"/>
    <n v="0.90377281792849085"/>
    <n v="2.4689002730932121"/>
    <n v="0.71172420038806661"/>
    <n v="1"/>
    <n v="1"/>
    <m/>
    <n v="1"/>
    <n v="0.5"/>
    <x v="1"/>
    <x v="0"/>
  </r>
  <r>
    <x v="5473"/>
    <n v="0"/>
    <d v="2013-11-30T00:00:00"/>
    <d v="2013-11-30T00:00:00"/>
    <d v="2013-11-30T00:00:00"/>
    <n v="8"/>
    <n v="50"/>
    <n v="25"/>
    <n v="35"/>
    <n v="0"/>
    <n v="1"/>
    <n v="0"/>
    <n v="0"/>
    <n v="0"/>
    <s v="Friday"/>
    <s v="DCX"/>
    <n v="0.87994119223342615"/>
    <n v="2.4107579309588316"/>
    <n v="0.70681003453127489"/>
    <n v="1"/>
    <n v="0"/>
    <m/>
    <n v="1"/>
    <n v="0.5"/>
    <x v="1"/>
    <x v="1"/>
  </r>
  <r>
    <x v="5474"/>
    <n v="1"/>
    <d v="2013-11-30T00:00:00"/>
    <d v="2013-11-30T00:00:00"/>
    <d v="2014-01-08T00:00:00"/>
    <n v="22"/>
    <n v="77.272727270000004"/>
    <n v="45.454545449999998"/>
    <n v="34.36"/>
    <n v="7.69230769230769E-2"/>
    <n v="1"/>
    <n v="0"/>
    <n v="0"/>
    <n v="0"/>
    <s v="Thursday"/>
    <s v="DCX"/>
    <n v="0.87864533493140062"/>
    <n v="2.4076359559445226"/>
    <n v="0.70654142257903785"/>
    <n v="1"/>
    <n v="1"/>
    <m/>
    <n v="1"/>
    <n v="0.5"/>
    <x v="1"/>
    <x v="0"/>
  </r>
  <r>
    <x v="5475"/>
    <n v="1"/>
    <d v="2013-11-30T00:00:00"/>
    <d v="2013-11-30T00:00:00"/>
    <d v="2013-11-30T00:00:00"/>
    <n v="26"/>
    <n v="30.76923077"/>
    <n v="11.53846154"/>
    <n v="35.020000000000003"/>
    <n v="0"/>
    <n v="1"/>
    <n v="0"/>
    <n v="0"/>
    <n v="0"/>
    <s v="Thursday"/>
    <s v="DCX"/>
    <n v="0.87998168777411445"/>
    <n v="2.4108555578814288"/>
    <n v="0.7068184263360815"/>
    <n v="1"/>
    <n v="1"/>
    <m/>
    <n v="1"/>
    <n v="0.5"/>
    <x v="1"/>
    <x v="0"/>
  </r>
  <r>
    <x v="5476"/>
    <n v="1"/>
    <d v="2013-11-30T00:00:00"/>
    <d v="2013-11-30T00:00:00"/>
    <d v="2013-11-30T00:00:00"/>
    <n v="12"/>
    <n v="83.333333330000002"/>
    <n v="25"/>
    <n v="71.5"/>
    <n v="0"/>
    <n v="1"/>
    <n v="0"/>
    <n v="0"/>
    <n v="0"/>
    <s v="Thursday"/>
    <s v="DCX"/>
    <n v="0.95384555398957394"/>
    <n v="2.5956722890498534"/>
    <n v="0.72188789199578385"/>
    <n v="1"/>
    <n v="1"/>
    <m/>
    <n v="1"/>
    <n v="0.5"/>
    <x v="1"/>
    <x v="0"/>
  </r>
  <r>
    <x v="5477"/>
    <n v="1"/>
    <d v="2013-11-30T00:00:00"/>
    <d v="2013-12-09T00:00:00"/>
    <d v="2013-12-09T00:00:00"/>
    <n v="24"/>
    <n v="16.666666670000001"/>
    <n v="0"/>
    <n v="29.97"/>
    <n v="0"/>
    <n v="1"/>
    <n v="0"/>
    <n v="0"/>
    <n v="0"/>
    <s v="Wednesday"/>
    <s v="DCX"/>
    <n v="0.86975656375031873"/>
    <n v="2.3863298636176422"/>
    <n v="0.70469504145361306"/>
    <n v="1"/>
    <n v="1"/>
    <m/>
    <n v="1"/>
    <n v="0.5"/>
    <x v="1"/>
    <x v="0"/>
  </r>
  <r>
    <x v="5478"/>
    <n v="1"/>
    <d v="2013-11-30T00:00:00"/>
    <d v="2013-11-30T00:00:00"/>
    <d v="2013-11-30T00:00:00"/>
    <n v="22"/>
    <n v="36.363636360000001"/>
    <n v="0"/>
    <n v="31"/>
    <n v="0"/>
    <n v="1"/>
    <n v="0"/>
    <n v="0"/>
    <n v="0"/>
    <s v="Wednesday"/>
    <s v="DCX"/>
    <n v="0.87184208409576613"/>
    <n v="2.3913117962544033"/>
    <n v="0.70512885276297266"/>
    <n v="1"/>
    <n v="1"/>
    <m/>
    <n v="1"/>
    <n v="0.5"/>
    <x v="1"/>
    <x v="0"/>
  </r>
  <r>
    <x v="5479"/>
    <n v="1"/>
    <d v="2013-11-30T00:00:00"/>
    <d v="2013-11-30T00:00:00"/>
    <d v="2013-11-30T00:00:00"/>
    <n v="24"/>
    <n v="29.166666670000001"/>
    <n v="16.666666670000001"/>
    <n v="31.02"/>
    <n v="0"/>
    <n v="1"/>
    <n v="0"/>
    <n v="0"/>
    <n v="0"/>
    <s v="Thursday"/>
    <s v="DCX"/>
    <n v="0.87188257963645444"/>
    <n v="2.3914086356793161"/>
    <n v="0.70513727261306713"/>
    <n v="1"/>
    <n v="1"/>
    <m/>
    <n v="1"/>
    <n v="0.5"/>
    <x v="1"/>
    <x v="0"/>
  </r>
  <r>
    <x v="5480"/>
    <n v="1"/>
    <d v="2013-11-30T00:00:00"/>
    <d v="2013-11-30T00:00:00"/>
    <d v="2013-11-30T00:00:00"/>
    <n v="19"/>
    <n v="84.21052632"/>
    <n v="36.842105259999997"/>
    <n v="31.02"/>
    <n v="0"/>
    <n v="1"/>
    <n v="0"/>
    <n v="0"/>
    <n v="0"/>
    <s v="Friday"/>
    <s v="DCX"/>
    <n v="0.87188257963645444"/>
    <n v="2.3914086356793161"/>
    <n v="0.70513727261306713"/>
    <n v="1"/>
    <n v="1"/>
    <m/>
    <n v="1"/>
    <n v="0.5"/>
    <x v="1"/>
    <x v="0"/>
  </r>
  <r>
    <x v="5481"/>
    <n v="1"/>
    <d v="2013-11-30T00:00:00"/>
    <d v="2013-11-30T00:00:00"/>
    <d v="2014-01-19T00:00:00"/>
    <n v="45"/>
    <n v="42.222222219999999"/>
    <n v="13.33333333"/>
    <n v="31.57"/>
    <n v="0.12"/>
    <n v="1"/>
    <n v="1"/>
    <n v="0"/>
    <n v="0"/>
    <s v="Monday"/>
    <s v="DCX"/>
    <n v="1.7407264761086971"/>
    <n v="5.7014839103521924"/>
    <n v="0.85077931792759531"/>
    <n v="1"/>
    <n v="1"/>
    <m/>
    <n v="1"/>
    <n v="0.5"/>
    <x v="1"/>
    <x v="0"/>
  </r>
  <r>
    <x v="5482"/>
    <n v="1"/>
    <d v="2013-12-01T00:00:00"/>
    <d v="2013-12-01T00:00:00"/>
    <d v="2013-12-01T00:00:00"/>
    <n v="27"/>
    <n v="0"/>
    <n v="0"/>
    <n v="40.200000000000003"/>
    <n v="0"/>
    <n v="1"/>
    <n v="0"/>
    <n v="0"/>
    <n v="0"/>
    <s v="Thursday"/>
    <s v="CHO"/>
    <n v="0.89047003281238424"/>
    <n v="2.436274511168167"/>
    <n v="0.708987161313824"/>
    <n v="1"/>
    <n v="1"/>
    <m/>
    <n v="1"/>
    <n v="0.5"/>
    <x v="1"/>
    <x v="0"/>
  </r>
  <r>
    <x v="5483"/>
    <n v="1"/>
    <d v="2013-12-01T00:00:00"/>
    <d v="2013-12-20T00:00:00"/>
    <d v="2014-01-02T00:00:00"/>
    <n v="24"/>
    <n v="54.166666669999998"/>
    <n v="8.3333333330000006"/>
    <n v="54.35"/>
    <n v="0.15384615384615399"/>
    <n v="1"/>
    <n v="0"/>
    <n v="0"/>
    <n v="0"/>
    <s v="Monday"/>
    <s v="DCX"/>
    <n v="0.91912062784935655"/>
    <n v="2.5070847597765127"/>
    <n v="0.7148628936861724"/>
    <n v="1"/>
    <n v="1"/>
    <m/>
    <n v="1"/>
    <n v="0.5"/>
    <x v="1"/>
    <x v="0"/>
  </r>
  <r>
    <x v="5484"/>
    <n v="1"/>
    <d v="2013-12-01T00:00:00"/>
    <d v="2013-12-01T00:00:00"/>
    <d v="2013-12-01T00:00:00"/>
    <n v="27"/>
    <n v="18.518518520000001"/>
    <n v="18.518518520000001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m/>
    <n v="1"/>
    <n v="0.5"/>
    <x v="1"/>
    <x v="0"/>
  </r>
  <r>
    <x v="5485"/>
    <n v="1"/>
    <d v="2013-11-27T00:00:00"/>
    <d v="2013-12-01T00:00:00"/>
    <d v="2013-12-01T00:00:00"/>
    <n v="27"/>
    <n v="0"/>
    <n v="0"/>
    <n v="45.02"/>
    <n v="0"/>
    <n v="1"/>
    <n v="0"/>
    <n v="0"/>
    <n v="0"/>
    <s v="Monday"/>
    <s v="RIC"/>
    <n v="0.9002294581182646"/>
    <n v="2.4601675518137824"/>
    <n v="0.71099665405630119"/>
    <n v="1"/>
    <n v="1"/>
    <m/>
    <n v="1"/>
    <n v="0.5"/>
    <x v="1"/>
    <x v="0"/>
  </r>
  <r>
    <x v="5486"/>
    <n v="1"/>
    <d v="2013-12-01T00:00:00"/>
    <d v="2013-12-01T00:00:00"/>
    <d v="2013-12-01T00:00:00"/>
    <n v="25"/>
    <n v="8"/>
    <n v="0"/>
    <n v="40.020000000000003"/>
    <n v="0"/>
    <n v="1"/>
    <n v="0"/>
    <n v="0"/>
    <n v="0"/>
    <s v="Wednesday"/>
    <s v="CHO"/>
    <n v="0.89010557294618953"/>
    <n v="2.4353867486725398"/>
    <n v="0.70891195863568846"/>
    <n v="1"/>
    <n v="1"/>
    <m/>
    <n v="1"/>
    <n v="0.5"/>
    <x v="1"/>
    <x v="0"/>
  </r>
  <r>
    <x v="5487"/>
    <n v="1"/>
    <d v="2013-12-01T00:00:00"/>
    <d v="2013-12-01T00:00:00"/>
    <d v="2013-12-01T00:00:00"/>
    <n v="28"/>
    <n v="3.5714285710000002"/>
    <n v="0"/>
    <n v="52.28"/>
    <n v="0"/>
    <n v="1"/>
    <n v="0"/>
    <n v="0"/>
    <n v="0"/>
    <s v="Tuesday"/>
    <s v="CHO"/>
    <n v="0.91492933938811749"/>
    <n v="2.4965988344708108"/>
    <n v="0.71400779805174763"/>
    <n v="1"/>
    <n v="1"/>
    <m/>
    <n v="1"/>
    <n v="0.5"/>
    <x v="1"/>
    <x v="0"/>
  </r>
  <r>
    <x v="5488"/>
    <n v="1"/>
    <d v="2013-12-01T00:00:00"/>
    <d v="2013-12-08T00:00:00"/>
    <d v="2013-12-08T00:00:00"/>
    <n v="20"/>
    <n v="100"/>
    <n v="0"/>
    <n v="40.200000000000003"/>
    <n v="0"/>
    <n v="1"/>
    <n v="0"/>
    <n v="0"/>
    <n v="0"/>
    <s v="Monday"/>
    <s v="RIC"/>
    <n v="0.89047003281238424"/>
    <n v="2.436274511168167"/>
    <n v="0.708987161313824"/>
    <n v="1"/>
    <n v="1"/>
    <m/>
    <n v="1"/>
    <n v="0.5"/>
    <x v="1"/>
    <x v="0"/>
  </r>
  <r>
    <x v="5489"/>
    <n v="1"/>
    <d v="2013-12-02T00:00:00"/>
    <d v="2013-12-02T00:00:00"/>
    <d v="2013-12-02T00:00:00"/>
    <n v="12"/>
    <n v="0"/>
    <n v="0"/>
    <n v="40.200000000000003"/>
    <n v="0"/>
    <n v="1"/>
    <n v="0"/>
    <n v="1"/>
    <n v="0"/>
    <s v="Wednesday"/>
    <s v="DCX"/>
    <n v="1.7417473607865399"/>
    <n v="5.7073074399875496"/>
    <n v="0.85090887678143223"/>
    <n v="1"/>
    <n v="1"/>
    <m/>
    <n v="1"/>
    <n v="0.5"/>
    <x v="1"/>
    <x v="0"/>
  </r>
  <r>
    <x v="5490"/>
    <n v="1"/>
    <d v="2013-11-19T00:00:00"/>
    <d v="2013-12-02T00:00:00"/>
    <d v="2013-12-02T00:00:00"/>
    <n v="21"/>
    <n v="14.28571429"/>
    <n v="4.7619047620000003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m/>
    <n v="1"/>
    <n v="0.5"/>
    <x v="1"/>
    <x v="0"/>
  </r>
  <r>
    <x v="5491"/>
    <n v="1"/>
    <d v="2013-12-02T00:00:00"/>
    <d v="2013-12-02T00:00:00"/>
    <d v="2014-01-06T00:00:00"/>
    <n v="31"/>
    <n v="38.709677419999998"/>
    <n v="12.90322581"/>
    <n v="25.64"/>
    <n v="8.5714285714285701E-2"/>
    <n v="1"/>
    <n v="0"/>
    <n v="0"/>
    <n v="0"/>
    <s v="Tuesday"/>
    <s v="CHO"/>
    <n v="0.86098927919130175"/>
    <n v="2.3654996761683615"/>
    <n v="0.70286730167256917"/>
    <n v="1"/>
    <n v="1"/>
    <m/>
    <n v="1"/>
    <n v="0.5"/>
    <x v="1"/>
    <x v="0"/>
  </r>
  <r>
    <x v="5492"/>
    <n v="1"/>
    <d v="2013-12-02T00:00:00"/>
    <d v="2013-12-02T00:00:00"/>
    <d v="2013-12-02T00:00:00"/>
    <n v="25"/>
    <n v="8"/>
    <n v="8"/>
    <n v="45.02"/>
    <n v="0"/>
    <n v="1"/>
    <n v="0"/>
    <n v="0"/>
    <n v="0"/>
    <s v="Thursday"/>
    <s v="RIC"/>
    <n v="0.9002294581182646"/>
    <n v="2.4601675518137824"/>
    <n v="0.71099665405630119"/>
    <n v="1"/>
    <n v="1"/>
    <m/>
    <n v="1"/>
    <n v="0.5"/>
    <x v="1"/>
    <x v="0"/>
  </r>
  <r>
    <x v="5493"/>
    <n v="1"/>
    <d v="2013-12-02T00:00:00"/>
    <d v="2013-12-02T00:00:00"/>
    <d v="2013-12-02T00:00:00"/>
    <n v="22"/>
    <n v="36.363636360000001"/>
    <n v="0"/>
    <n v="45.02"/>
    <n v="0"/>
    <n v="1"/>
    <n v="0"/>
    <n v="0"/>
    <n v="0"/>
    <s v="Thursday"/>
    <s v="RIC"/>
    <n v="0.9002294581182646"/>
    <n v="2.4601675518137824"/>
    <n v="0.71099665405630119"/>
    <n v="1"/>
    <n v="1"/>
    <m/>
    <n v="1"/>
    <n v="0.5"/>
    <x v="1"/>
    <x v="0"/>
  </r>
  <r>
    <x v="5494"/>
    <n v="1"/>
    <d v="2013-11-25T00:00:00"/>
    <d v="2013-12-02T00:00:00"/>
    <d v="2013-12-02T00:00:00"/>
    <n v="27"/>
    <n v="7.407407407"/>
    <n v="0"/>
    <n v="52.51"/>
    <n v="0"/>
    <n v="1"/>
    <n v="0"/>
    <n v="0"/>
    <n v="0"/>
    <s v="Tuesday"/>
    <s v="CHO"/>
    <n v="0.91539503810603295"/>
    <n v="2.497761768114509"/>
    <n v="0.71410288456007209"/>
    <n v="1"/>
    <n v="1"/>
    <m/>
    <n v="1"/>
    <n v="0.5"/>
    <x v="1"/>
    <x v="0"/>
  </r>
  <r>
    <x v="5495"/>
    <n v="1"/>
    <d v="2013-11-06T00:00:00"/>
    <d v="2013-12-27T00:00:00"/>
    <d v="2014-01-13T00:00:00"/>
    <n v="27"/>
    <n v="44.444444439999998"/>
    <n v="11.11111111"/>
    <n v="58.95"/>
    <n v="0.17647058823529399"/>
    <n v="1"/>
    <n v="0"/>
    <n v="0"/>
    <n v="0"/>
    <s v="Saturday"/>
    <s v="DCX"/>
    <n v="0.9284346022076656"/>
    <n v="2.5305447662964817"/>
    <n v="0.71675759232788505"/>
    <n v="1"/>
    <n v="1"/>
    <m/>
    <n v="1"/>
    <n v="0.5"/>
    <x v="1"/>
    <x v="0"/>
  </r>
  <r>
    <x v="5496"/>
    <n v="1"/>
    <d v="2013-12-02T00:00:00"/>
    <d v="2013-12-29T00:00:00"/>
    <d v="2013-12-29T00:00:00"/>
    <n v="24"/>
    <n v="8.3333333330000006"/>
    <n v="4.1666666670000003"/>
    <n v="79.53"/>
    <n v="0"/>
    <n v="1"/>
    <n v="0"/>
    <n v="0"/>
    <n v="0"/>
    <s v="Tuesday"/>
    <s v="DCX"/>
    <n v="0.97010451357592653"/>
    <n v="2.6382201747704461"/>
    <n v="0.7251403290722791"/>
    <n v="1"/>
    <n v="1"/>
    <m/>
    <n v="1"/>
    <n v="0.5"/>
    <x v="1"/>
    <x v="0"/>
  </r>
  <r>
    <x v="5497"/>
    <n v="1"/>
    <d v="2013-12-02T00:00:00"/>
    <d v="2013-12-02T00:00:00"/>
    <d v="2013-12-02T00:00:00"/>
    <n v="12"/>
    <n v="33.333333330000002"/>
    <n v="16.666666670000001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m/>
    <n v="1"/>
    <n v="0.5"/>
    <x v="1"/>
    <x v="0"/>
  </r>
  <r>
    <x v="5498"/>
    <n v="1"/>
    <d v="2013-12-02T00:00:00"/>
    <d v="2013-12-02T00:00:00"/>
    <d v="2013-12-02T00:00:00"/>
    <n v="27"/>
    <n v="7.407407407"/>
    <n v="3.703703704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5499"/>
    <n v="1"/>
    <d v="2013-12-02T00:00:00"/>
    <d v="2013-12-02T00:00:00"/>
    <d v="2013-12-02T00:00:00"/>
    <n v="27"/>
    <n v="59.25925926"/>
    <n v="7.407407407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5500"/>
    <n v="0"/>
    <d v="2013-12-02T00:00:00"/>
    <d v="2013-12-02T00:00:00"/>
    <d v="2013-12-02T00:00:00"/>
    <n v="6"/>
    <n v="66.666666669999998"/>
    <n v="50"/>
    <n v="35"/>
    <n v="0"/>
    <n v="1"/>
    <n v="0"/>
    <n v="0"/>
    <n v="0"/>
    <s v="Friday"/>
    <s v="DCX"/>
    <n v="0.87994119223342615"/>
    <n v="2.4107579309588316"/>
    <n v="0.70681003453127489"/>
    <n v="1"/>
    <n v="0"/>
    <m/>
    <n v="1"/>
    <n v="0.5"/>
    <x v="1"/>
    <x v="1"/>
  </r>
  <r>
    <x v="5501"/>
    <n v="1"/>
    <d v="2013-12-02T00:00:00"/>
    <d v="2013-12-06T00:00:00"/>
    <d v="2013-12-06T00:00:00"/>
    <n v="26"/>
    <n v="26.92307692"/>
    <n v="7.692307692"/>
    <n v="73.78"/>
    <n v="0"/>
    <n v="1"/>
    <n v="0"/>
    <n v="0"/>
    <n v="0"/>
    <s v="Monday"/>
    <s v="DCX"/>
    <n v="0.95846204562804016"/>
    <n v="2.6076828905583533"/>
    <n v="0.72281377539664182"/>
    <n v="1"/>
    <n v="1"/>
    <m/>
    <n v="1"/>
    <n v="0.5"/>
    <x v="1"/>
    <x v="0"/>
  </r>
  <r>
    <x v="5502"/>
    <n v="1"/>
    <d v="2013-12-02T00:00:00"/>
    <d v="2013-12-02T00:00:00"/>
    <d v="2013-12-02T00:00:00"/>
    <n v="25"/>
    <n v="8"/>
    <n v="8"/>
    <n v="29.02"/>
    <n v="0"/>
    <n v="1"/>
    <n v="0"/>
    <n v="0"/>
    <n v="0"/>
    <s v="Thursday"/>
    <s v="CHO"/>
    <n v="0.86783302556762443"/>
    <n v="2.3817440788884321"/>
    <n v="0.70429459572567754"/>
    <n v="1"/>
    <n v="1"/>
    <m/>
    <n v="1"/>
    <n v="0.5"/>
    <x v="1"/>
    <x v="0"/>
  </r>
  <r>
    <x v="5503"/>
    <n v="1"/>
    <d v="2013-11-24T00:00:00"/>
    <d v="2013-12-02T00:00:00"/>
    <d v="2013-12-02T00:00:00"/>
    <n v="6"/>
    <n v="50"/>
    <n v="16.666666670000001"/>
    <n v="40.25"/>
    <n v="0"/>
    <n v="1"/>
    <n v="0"/>
    <n v="0"/>
    <n v="0"/>
    <s v="Tuesday"/>
    <s v="RIC"/>
    <n v="0.89057127166410499"/>
    <n v="2.4365211692876358"/>
    <n v="0.7090080489138112"/>
    <n v="1"/>
    <n v="1"/>
    <m/>
    <n v="1"/>
    <n v="0.5"/>
    <x v="1"/>
    <x v="0"/>
  </r>
  <r>
    <x v="5504"/>
    <n v="1"/>
    <d v="2013-12-01T00:00:00"/>
    <d v="2013-12-02T00:00:00"/>
    <d v="2013-12-10T00:00:00"/>
    <n v="17"/>
    <n v="47.058823529999998"/>
    <n v="5.8823529409999997"/>
    <n v="93.28"/>
    <n v="0.25"/>
    <n v="1"/>
    <n v="0"/>
    <n v="0"/>
    <n v="0"/>
    <s v="Thursday"/>
    <s v="DCX"/>
    <n v="0.99794519779913282"/>
    <n v="2.7127020316280119"/>
    <n v="0.73065438823769491"/>
    <n v="1"/>
    <n v="1"/>
    <m/>
    <n v="1"/>
    <n v="0.5"/>
    <x v="1"/>
    <x v="0"/>
  </r>
  <r>
    <x v="5505"/>
    <n v="0"/>
    <d v="2013-12-02T00:00:00"/>
    <d v="2013-12-02T00:00:00"/>
    <d v="2013-12-02T00:00:00"/>
    <n v="13"/>
    <n v="23.07692308"/>
    <n v="0"/>
    <n v="45.02"/>
    <n v="0"/>
    <n v="1"/>
    <n v="0"/>
    <n v="0"/>
    <n v="0"/>
    <s v="Thursday"/>
    <s v="RIC"/>
    <n v="0.9002294581182646"/>
    <n v="2.4601675518137824"/>
    <n v="0.71099665405630119"/>
    <n v="1"/>
    <n v="0"/>
    <m/>
    <n v="1"/>
    <n v="0.5"/>
    <x v="1"/>
    <x v="1"/>
  </r>
  <r>
    <x v="5506"/>
    <n v="1"/>
    <d v="2013-12-02T00:00:00"/>
    <d v="2013-12-02T00:00:00"/>
    <d v="2013-12-02T00:00:00"/>
    <n v="19"/>
    <n v="5.263157895"/>
    <n v="0"/>
    <n v="55.52"/>
    <n v="0"/>
    <n v="1"/>
    <n v="0"/>
    <n v="0"/>
    <n v="0"/>
    <s v="Tuesday"/>
    <s v="RIC"/>
    <n v="0.92148961697962217"/>
    <n v="2.5130310568967604"/>
    <n v="0.7153455281766421"/>
    <n v="1"/>
    <n v="1"/>
    <m/>
    <n v="1"/>
    <n v="0.5"/>
    <x v="1"/>
    <x v="0"/>
  </r>
  <r>
    <x v="5507"/>
    <n v="1"/>
    <d v="2013-12-02T00:00:00"/>
    <d v="2013-12-02T00:00:00"/>
    <d v="2013-12-02T00:00:00"/>
    <n v="13"/>
    <n v="84.61538462"/>
    <n v="0"/>
    <n v="50.02"/>
    <n v="0"/>
    <n v="1"/>
    <n v="0"/>
    <n v="0"/>
    <n v="0"/>
    <s v="Tuesday"/>
    <s v="CHO"/>
    <n v="0.91035334329033957"/>
    <n v="2.4852005071869687"/>
    <n v="0.71307246227645704"/>
    <n v="1"/>
    <n v="1"/>
    <m/>
    <n v="1"/>
    <n v="0.5"/>
    <x v="1"/>
    <x v="0"/>
  </r>
  <r>
    <x v="5508"/>
    <n v="1"/>
    <d v="2013-12-03T00:00:00"/>
    <d v="2013-12-13T00:00:00"/>
    <d v="2013-12-13T00:00:00"/>
    <n v="24"/>
    <n v="33.333333330000002"/>
    <n v="12.5"/>
    <n v="51.7"/>
    <n v="0"/>
    <n v="1"/>
    <n v="0"/>
    <n v="0"/>
    <n v="0"/>
    <s v="Friday"/>
    <s v="BWI"/>
    <n v="0.91375496870815687"/>
    <n v="2.4936686229140195"/>
    <n v="0.71376793052401344"/>
    <n v="1"/>
    <n v="1"/>
    <m/>
    <n v="1"/>
    <n v="0.5"/>
    <x v="1"/>
    <x v="0"/>
  </r>
  <r>
    <x v="5509"/>
    <n v="1"/>
    <d v="2013-11-13T00:00:00"/>
    <d v="2013-12-03T00:00:00"/>
    <d v="2013-12-03T00:00:00"/>
    <n v="25"/>
    <n v="88"/>
    <n v="12"/>
    <n v="49.33"/>
    <n v="0"/>
    <n v="1"/>
    <n v="0"/>
    <n v="0"/>
    <n v="0"/>
    <s v="Thursday"/>
    <s v="BWI"/>
    <n v="0.90895624713659329"/>
    <n v="2.4817308673916556"/>
    <n v="0.71278653115737467"/>
    <n v="1"/>
    <n v="1"/>
    <m/>
    <n v="1"/>
    <n v="0.5"/>
    <x v="1"/>
    <x v="0"/>
  </r>
  <r>
    <x v="5510"/>
    <n v="1"/>
    <d v="2013-12-03T00:00:00"/>
    <d v="2013-12-03T00:00:00"/>
    <d v="2013-12-03T00:00:00"/>
    <n v="21"/>
    <n v="4.7619047620000003"/>
    <n v="0"/>
    <n v="70.290000000000006"/>
    <n v="0"/>
    <n v="1"/>
    <n v="0"/>
    <n v="0"/>
    <n v="0"/>
    <s v="Thursday"/>
    <s v="CHO"/>
    <n v="0.95139557377793182"/>
    <n v="2.5893207270833916"/>
    <n v="0.72139575255717547"/>
    <n v="1"/>
    <n v="1"/>
    <m/>
    <n v="1"/>
    <n v="0.5"/>
    <x v="1"/>
    <x v="0"/>
  </r>
  <r>
    <x v="5511"/>
    <n v="1"/>
    <d v="2013-12-03T00:00:00"/>
    <d v="2013-12-03T00:00:00"/>
    <d v="2013-12-03T00:00:00"/>
    <n v="18"/>
    <n v="11.11111111"/>
    <n v="5.5555555559999998"/>
    <n v="29"/>
    <n v="0"/>
    <n v="1"/>
    <n v="0"/>
    <n v="0"/>
    <n v="0"/>
    <s v="Monday"/>
    <s v="DCX"/>
    <n v="0.86779253002693613"/>
    <n v="2.381647630827048"/>
    <n v="0.70428616190403304"/>
    <n v="1"/>
    <n v="1"/>
    <m/>
    <n v="1"/>
    <n v="0.5"/>
    <x v="1"/>
    <x v="0"/>
  </r>
  <r>
    <x v="5512"/>
    <n v="0"/>
    <d v="2013-12-03T00:00:00"/>
    <d v="2013-12-03T00:00:00"/>
    <d v="2013-12-03T00:00:00"/>
    <n v="14"/>
    <n v="21.428571430000002"/>
    <n v="7.1428571429999996"/>
    <n v="29.02"/>
    <n v="0"/>
    <n v="1"/>
    <n v="0"/>
    <n v="0"/>
    <n v="0"/>
    <s v="Tuesday"/>
    <s v="DCX"/>
    <n v="0.86783302556762443"/>
    <n v="2.3817440788884321"/>
    <n v="0.70429459572567754"/>
    <n v="1"/>
    <n v="0"/>
    <m/>
    <n v="1"/>
    <n v="0.5"/>
    <x v="1"/>
    <x v="1"/>
  </r>
  <r>
    <x v="5513"/>
    <n v="1"/>
    <d v="2013-12-03T00:00:00"/>
    <d v="2013-12-03T00:00:00"/>
    <d v="2014-01-08T00:00:00"/>
    <n v="21"/>
    <n v="52.380952379999997"/>
    <n v="4.7619047620000003"/>
    <n v="36.82"/>
    <n v="8.3333333333333301E-2"/>
    <n v="1"/>
    <n v="0"/>
    <n v="0"/>
    <n v="0"/>
    <s v="Thursday"/>
    <s v="DCX"/>
    <n v="0.88362628643606156"/>
    <n v="2.419658190108799"/>
    <n v="0.70757311274780232"/>
    <n v="1"/>
    <n v="1"/>
    <m/>
    <n v="1"/>
    <n v="0.5"/>
    <x v="1"/>
    <x v="0"/>
  </r>
  <r>
    <x v="5514"/>
    <n v="1"/>
    <d v="2013-12-03T00:00:00"/>
    <d v="2013-12-03T00:00:00"/>
    <d v="2013-12-03T00:00:00"/>
    <n v="27"/>
    <n v="7.407407407"/>
    <n v="0"/>
    <n v="29"/>
    <n v="0"/>
    <n v="1"/>
    <n v="0"/>
    <n v="0"/>
    <n v="0"/>
    <s v="Friday"/>
    <s v="DCX"/>
    <n v="0.86779253002693613"/>
    <n v="2.381647630827048"/>
    <n v="0.70428616190403304"/>
    <n v="1"/>
    <n v="1"/>
    <m/>
    <n v="1"/>
    <n v="0.5"/>
    <x v="1"/>
    <x v="0"/>
  </r>
  <r>
    <x v="5515"/>
    <n v="1"/>
    <d v="2013-12-03T00:00:00"/>
    <d v="2013-12-03T00:00:00"/>
    <d v="2013-12-03T00:00:00"/>
    <n v="27"/>
    <n v="14.81481481"/>
    <n v="11.11111111"/>
    <n v="31.21"/>
    <n v="0"/>
    <n v="1"/>
    <n v="0"/>
    <n v="0"/>
    <n v="0"/>
    <s v="Tuesday"/>
    <s v="DCX"/>
    <n v="0.8722672872729933"/>
    <n v="2.3923288058304402"/>
    <n v="0.70521725421153547"/>
    <n v="1"/>
    <n v="1"/>
    <m/>
    <n v="1"/>
    <n v="0.5"/>
    <x v="1"/>
    <x v="0"/>
  </r>
  <r>
    <x v="5516"/>
    <n v="1"/>
    <d v="2013-12-03T00:00:00"/>
    <d v="2013-12-03T00:00:00"/>
    <d v="2013-12-03T00:00:00"/>
    <n v="26"/>
    <n v="19.23076923"/>
    <n v="19.23076923"/>
    <n v="35"/>
    <n v="0"/>
    <n v="1"/>
    <n v="0"/>
    <n v="0"/>
    <n v="0"/>
    <s v="Thursday"/>
    <s v="DCX"/>
    <n v="0.87994119223342615"/>
    <n v="2.4107579309588316"/>
    <n v="0.70681003453127489"/>
    <n v="1"/>
    <n v="1"/>
    <m/>
    <n v="1"/>
    <n v="0.5"/>
    <x v="1"/>
    <x v="0"/>
  </r>
  <r>
    <x v="5517"/>
    <n v="1"/>
    <d v="2013-12-03T00:00:00"/>
    <d v="2013-12-03T00:00:00"/>
    <d v="2013-12-03T00:00:00"/>
    <n v="25"/>
    <n v="4"/>
    <n v="4"/>
    <n v="31"/>
    <n v="0"/>
    <n v="1"/>
    <n v="0"/>
    <n v="0"/>
    <n v="0"/>
    <s v="Thursday"/>
    <s v="DCX"/>
    <n v="0.87184208409576613"/>
    <n v="2.3913117962544033"/>
    <n v="0.70512885276297266"/>
    <n v="1"/>
    <n v="1"/>
    <m/>
    <n v="1"/>
    <n v="0.5"/>
    <x v="1"/>
    <x v="0"/>
  </r>
  <r>
    <x v="5518"/>
    <n v="1"/>
    <d v="2013-12-03T00:00:00"/>
    <d v="2013-12-03T00:00:00"/>
    <d v="2013-12-03T00:00:00"/>
    <n v="27"/>
    <n v="18.518518520000001"/>
    <n v="3.703703704"/>
    <n v="40"/>
    <n v="0"/>
    <n v="1"/>
    <n v="0"/>
    <n v="0"/>
    <n v="0"/>
    <s v="Tuesday"/>
    <s v="DCX"/>
    <n v="0.89006507740550123"/>
    <n v="2.435288128366222"/>
    <n v="0.70890360207555958"/>
    <n v="1"/>
    <n v="1"/>
    <m/>
    <n v="1"/>
    <n v="0.5"/>
    <x v="1"/>
    <x v="0"/>
  </r>
  <r>
    <x v="5519"/>
    <n v="1"/>
    <d v="2013-12-03T00:00:00"/>
    <d v="2013-12-03T00:00:00"/>
    <d v="2013-12-03T00:00:00"/>
    <n v="7"/>
    <n v="42.857142860000003"/>
    <n v="14.28571429"/>
    <n v="31"/>
    <n v="0"/>
    <n v="1"/>
    <n v="0"/>
    <n v="0"/>
    <n v="0"/>
    <s v="Friday"/>
    <s v="DCX"/>
    <n v="0.87184208409576613"/>
    <n v="2.3913117962544033"/>
    <n v="0.70512885276297266"/>
    <n v="1"/>
    <n v="1"/>
    <m/>
    <n v="1"/>
    <n v="0.5"/>
    <x v="1"/>
    <x v="0"/>
  </r>
  <r>
    <x v="5520"/>
    <n v="1"/>
    <d v="2013-12-03T00:00:00"/>
    <d v="2013-12-03T00:00:00"/>
    <d v="2013-12-03T00:00:00"/>
    <n v="23"/>
    <n v="43.47826087"/>
    <n v="13.043478260000001"/>
    <n v="31"/>
    <n v="0"/>
    <n v="1"/>
    <n v="0"/>
    <n v="0"/>
    <n v="0"/>
    <s v="Friday"/>
    <s v="DCX"/>
    <n v="0.87184208409576613"/>
    <n v="2.3913117962544033"/>
    <n v="0.70512885276297266"/>
    <n v="1"/>
    <n v="1"/>
    <m/>
    <n v="1"/>
    <n v="0.5"/>
    <x v="1"/>
    <x v="0"/>
  </r>
  <r>
    <x v="5521"/>
    <n v="1"/>
    <d v="2013-12-03T00:00:00"/>
    <d v="2013-12-03T00:00:00"/>
    <d v="2013-12-03T00:00:00"/>
    <n v="20"/>
    <n v="80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m/>
    <n v="1"/>
    <n v="0.5"/>
    <x v="1"/>
    <x v="0"/>
  </r>
  <r>
    <x v="5522"/>
    <n v="1"/>
    <d v="2013-12-03T00:00:00"/>
    <d v="2013-12-03T00:00:00"/>
    <d v="2013-12-03T00:00:00"/>
    <n v="25"/>
    <n v="16"/>
    <n v="8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5523"/>
    <n v="1"/>
    <d v="2013-12-03T00:00:00"/>
    <d v="2013-12-03T00:00:00"/>
    <d v="2014-01-01T00:00:00"/>
    <n v="22"/>
    <n v="40.909090910000003"/>
    <n v="18.18181818"/>
    <n v="49.29"/>
    <n v="6.8965517241379296E-2"/>
    <n v="1"/>
    <n v="0"/>
    <n v="0"/>
    <n v="0"/>
    <s v="Tuesday"/>
    <s v="DCX"/>
    <n v="0.90887525605521668"/>
    <n v="2.4815298774643253"/>
    <n v="0.71276995022420375"/>
    <n v="1"/>
    <n v="1"/>
    <m/>
    <n v="1"/>
    <n v="0.5"/>
    <x v="1"/>
    <x v="0"/>
  </r>
  <r>
    <x v="5524"/>
    <n v="1"/>
    <d v="2013-12-03T00:00:00"/>
    <d v="2013-12-03T00:00:00"/>
    <d v="2013-12-03T00:00:00"/>
    <n v="30"/>
    <n v="16.666666670000001"/>
    <n v="3.3333333330000001"/>
    <n v="36.950000000000003"/>
    <n v="0"/>
    <n v="1"/>
    <n v="1"/>
    <n v="1"/>
    <n v="0"/>
    <s v="Thursday"/>
    <s v="BWI"/>
    <n v="2.6028971045280054"/>
    <n v="13.502800448052035"/>
    <n v="0.93104779979687879"/>
    <n v="1"/>
    <n v="1"/>
    <m/>
    <n v="1"/>
    <n v="0.5"/>
    <x v="1"/>
    <x v="0"/>
  </r>
  <r>
    <x v="5525"/>
    <n v="1"/>
    <d v="2013-12-03T00:00:00"/>
    <d v="2013-12-03T00:00:00"/>
    <d v="2013-12-19T00:00:00"/>
    <n v="26"/>
    <n v="11.53846154"/>
    <n v="7.692307692"/>
    <n v="44.71"/>
    <n v="0.125"/>
    <n v="1"/>
    <n v="1"/>
    <n v="1"/>
    <n v="0"/>
    <s v="Friday"/>
    <s v="DCX"/>
    <n v="2.6186093743150658"/>
    <n v="13.716635610249485"/>
    <n v="0.93204968672978872"/>
    <n v="1"/>
    <n v="1"/>
    <m/>
    <n v="1"/>
    <n v="0.5"/>
    <x v="1"/>
    <x v="0"/>
  </r>
  <r>
    <x v="5526"/>
    <n v="1"/>
    <d v="2013-12-03T00:00:00"/>
    <d v="2013-12-03T00:00:00"/>
    <d v="2013-12-03T00:00:00"/>
    <n v="26"/>
    <n v="26.92307692"/>
    <n v="7.692307692"/>
    <n v="45.4"/>
    <n v="0"/>
    <n v="1"/>
    <n v="1"/>
    <n v="0"/>
    <n v="0"/>
    <s v="Tuesday"/>
    <s v="RIC"/>
    <n v="1.7687291424946567"/>
    <n v="5.8633970822631989"/>
    <n v="0.85429955632550247"/>
    <n v="1"/>
    <n v="1"/>
    <m/>
    <n v="1"/>
    <n v="0.5"/>
    <x v="1"/>
    <x v="0"/>
  </r>
  <r>
    <x v="5527"/>
    <n v="1"/>
    <d v="2013-12-03T00:00:00"/>
    <d v="2013-12-18T00:00:00"/>
    <d v="2014-01-15T00:00:00"/>
    <n v="25"/>
    <n v="44"/>
    <n v="20"/>
    <n v="38.75"/>
    <n v="7.1428571428571397E-2"/>
    <n v="1"/>
    <n v="1"/>
    <n v="0"/>
    <n v="0"/>
    <s v="Thursday"/>
    <s v="RIC"/>
    <n v="1.755264375215797"/>
    <n v="5.7849769443343027"/>
    <n v="0.85261556403149819"/>
    <n v="1"/>
    <n v="1"/>
    <m/>
    <n v="1"/>
    <n v="0.5"/>
    <x v="1"/>
    <x v="0"/>
  </r>
  <r>
    <x v="5528"/>
    <n v="1"/>
    <d v="2013-12-04T00:00:00"/>
    <d v="2013-12-04T00:00:00"/>
    <d v="2013-12-04T00:00:00"/>
    <n v="26"/>
    <n v="19.23076923"/>
    <n v="3.846153846"/>
    <n v="50.74"/>
    <n v="0"/>
    <n v="1"/>
    <n v="0"/>
    <n v="0"/>
    <n v="0"/>
    <s v="Friday"/>
    <s v="CHO"/>
    <n v="0.91181118275511841"/>
    <n v="2.4888261727412657"/>
    <n v="0.71337064373881576"/>
    <n v="1"/>
    <n v="1"/>
    <m/>
    <n v="1"/>
    <n v="0.5"/>
    <x v="1"/>
    <x v="0"/>
  </r>
  <r>
    <x v="5529"/>
    <n v="1"/>
    <d v="2013-12-04T00:00:00"/>
    <d v="2013-12-04T00:00:00"/>
    <d v="2014-01-06T00:00:00"/>
    <n v="29"/>
    <n v="17.241379309999999"/>
    <n v="17.241379309999999"/>
    <n v="45.94"/>
    <n v="9.0909090909090898E-2"/>
    <n v="1"/>
    <n v="0"/>
    <n v="0"/>
    <n v="0"/>
    <s v="Monday"/>
    <s v="DCX"/>
    <n v="0.90209225298992635"/>
    <n v="2.4647546103608726"/>
    <n v="0.71137927141805735"/>
    <n v="1"/>
    <n v="1"/>
    <m/>
    <n v="1"/>
    <n v="0.5"/>
    <x v="1"/>
    <x v="0"/>
  </r>
  <r>
    <x v="5530"/>
    <n v="1"/>
    <d v="2013-11-22T00:00:00"/>
    <d v="2013-12-04T00:00:00"/>
    <d v="2013-12-04T00:00:00"/>
    <n v="25"/>
    <n v="0"/>
    <n v="0"/>
    <n v="43.6"/>
    <n v="0"/>
    <n v="1"/>
    <n v="0"/>
    <n v="0"/>
    <n v="0"/>
    <s v="Thursday"/>
    <s v="CHO"/>
    <n v="0.89735427472939522"/>
    <n v="2.4531042779046972"/>
    <n v="0.71040550197146435"/>
    <n v="1"/>
    <n v="1"/>
    <m/>
    <n v="1"/>
    <n v="0.5"/>
    <x v="1"/>
    <x v="0"/>
  </r>
  <r>
    <x v="5531"/>
    <n v="1"/>
    <d v="2013-12-04T00:00:00"/>
    <d v="2013-12-04T00:00:00"/>
    <d v="2014-01-15T00:00:00"/>
    <n v="32"/>
    <n v="31.25"/>
    <n v="9.375"/>
    <n v="41.15"/>
    <n v="7.1428571428571397E-2"/>
    <n v="1"/>
    <n v="1"/>
    <n v="1"/>
    <n v="0"/>
    <s v="Thursday"/>
    <s v="DCX"/>
    <n v="2.6114011680725486"/>
    <n v="13.618118763256202"/>
    <n v="0.93159174472480144"/>
    <n v="1"/>
    <n v="1"/>
    <m/>
    <n v="1"/>
    <n v="0.5"/>
    <x v="1"/>
    <x v="0"/>
  </r>
  <r>
    <x v="5532"/>
    <n v="1"/>
    <d v="2013-11-30T00:00:00"/>
    <d v="2013-12-04T00:00:00"/>
    <d v="2013-12-04T00:00:00"/>
    <n v="26"/>
    <n v="34.61538462"/>
    <n v="7.692307692"/>
    <n v="51.04"/>
    <n v="0"/>
    <n v="1"/>
    <n v="1"/>
    <n v="0"/>
    <n v="0"/>
    <s v="Friday"/>
    <s v="RIC"/>
    <n v="1.7801488849687575"/>
    <n v="5.9307393508048003"/>
    <n v="0.85571524921307573"/>
    <n v="1"/>
    <n v="1"/>
    <m/>
    <n v="1"/>
    <n v="0.5"/>
    <x v="1"/>
    <x v="0"/>
  </r>
  <r>
    <x v="5533"/>
    <n v="1"/>
    <d v="2013-11-24T00:00:00"/>
    <d v="2013-12-04T00:00:00"/>
    <d v="2013-12-04T00:00:00"/>
    <n v="23"/>
    <n v="69.565217390000001"/>
    <n v="30.434782609999999"/>
    <n v="40.25"/>
    <n v="0"/>
    <n v="1"/>
    <n v="0"/>
    <n v="0"/>
    <n v="0"/>
    <s v="Monday"/>
    <s v="CHO"/>
    <n v="0.89057127166410499"/>
    <n v="2.4365211692876358"/>
    <n v="0.7090080489138112"/>
    <n v="1"/>
    <n v="1"/>
    <m/>
    <n v="1"/>
    <n v="0.5"/>
    <x v="1"/>
    <x v="0"/>
  </r>
  <r>
    <x v="5534"/>
    <n v="1"/>
    <d v="2013-12-04T00:00:00"/>
    <d v="2013-12-04T00:00:00"/>
    <d v="2013-12-04T00:00:00"/>
    <n v="26"/>
    <n v="7.692307692"/>
    <n v="0"/>
    <n v="36.950000000000003"/>
    <n v="0"/>
    <n v="1"/>
    <n v="0"/>
    <n v="0"/>
    <n v="0"/>
    <s v="Friday"/>
    <s v="DCX"/>
    <n v="0.88388950745053552"/>
    <n v="2.4202951788230096"/>
    <n v="0.70762757372768059"/>
    <n v="1"/>
    <n v="1"/>
    <m/>
    <n v="1"/>
    <n v="0.5"/>
    <x v="1"/>
    <x v="0"/>
  </r>
  <r>
    <x v="5535"/>
    <n v="1"/>
    <d v="2013-12-04T00:00:00"/>
    <d v="2013-12-05T00:00:00"/>
    <d v="2014-01-16T00:00:00"/>
    <n v="35"/>
    <n v="42.857142860000003"/>
    <n v="20"/>
    <n v="78.739999999999995"/>
    <n v="0.14285714285714299"/>
    <n v="1"/>
    <n v="0"/>
    <n v="0"/>
    <n v="0"/>
    <s v="Friday"/>
    <s v="RIC"/>
    <n v="0.96850493971873863"/>
    <n v="2.6340035200737604"/>
    <n v="0.72482140028865394"/>
    <n v="1"/>
    <n v="1"/>
    <m/>
    <n v="1"/>
    <n v="0.5"/>
    <x v="1"/>
    <x v="0"/>
  </r>
  <r>
    <x v="5536"/>
    <n v="1"/>
    <d v="2013-12-04T00:00:00"/>
    <d v="2013-12-04T00:00:00"/>
    <d v="2013-12-04T00:00:00"/>
    <n v="21"/>
    <n v="23.809523810000002"/>
    <n v="9.5238095240000007"/>
    <n v="35"/>
    <n v="0"/>
    <n v="1"/>
    <n v="0"/>
    <n v="0"/>
    <n v="0"/>
    <s v="Wednesday"/>
    <s v="DCX"/>
    <n v="0.87994119223342615"/>
    <n v="2.4107579309588316"/>
    <n v="0.70681003453127489"/>
    <n v="1"/>
    <n v="1"/>
    <m/>
    <n v="1"/>
    <n v="0.5"/>
    <x v="1"/>
    <x v="0"/>
  </r>
  <r>
    <x v="5537"/>
    <n v="1"/>
    <d v="2013-12-04T00:00:00"/>
    <d v="2013-12-04T00:00:00"/>
    <d v="2013-12-04T00:00:00"/>
    <n v="8"/>
    <n v="0"/>
    <n v="0"/>
    <n v="39.950000000000003"/>
    <n v="0"/>
    <n v="1"/>
    <n v="0"/>
    <n v="1"/>
    <n v="0"/>
    <s v="Saturday"/>
    <s v="DCX"/>
    <n v="1.7412411665279359"/>
    <n v="5.7044191648051701"/>
    <n v="0.85084464807190197"/>
    <n v="1"/>
    <n v="1"/>
    <m/>
    <n v="1"/>
    <n v="0.5"/>
    <x v="1"/>
    <x v="0"/>
  </r>
  <r>
    <x v="5538"/>
    <n v="1"/>
    <d v="2013-12-04T00:00:00"/>
    <d v="2013-12-04T00:00:00"/>
    <d v="2013-12-04T00:00:00"/>
    <n v="23"/>
    <n v="39.130434780000002"/>
    <n v="21.739130429999999"/>
    <n v="36.950000000000003"/>
    <n v="0"/>
    <n v="1"/>
    <n v="0"/>
    <n v="0"/>
    <n v="0"/>
    <s v="Saturday"/>
    <s v="BWI"/>
    <n v="0.88388950745053552"/>
    <n v="2.4202951788230096"/>
    <n v="0.70762757372768059"/>
    <n v="1"/>
    <n v="1"/>
    <m/>
    <n v="1"/>
    <n v="0.5"/>
    <x v="1"/>
    <x v="0"/>
  </r>
  <r>
    <x v="5539"/>
    <n v="1"/>
    <d v="2013-12-04T00:00:00"/>
    <d v="2013-12-08T00:00:00"/>
    <d v="2014-01-19T00:00:00"/>
    <n v="36"/>
    <n v="52.777777780000001"/>
    <n v="27.777777780000001"/>
    <n v="21.96"/>
    <n v="0.16666666666666699"/>
    <n v="1"/>
    <n v="1"/>
    <n v="0"/>
    <n v="0"/>
    <s v="Monday"/>
    <s v="CHO"/>
    <n v="1.7212683688079689"/>
    <n v="5.5916161999685867"/>
    <n v="0.8482921381246733"/>
    <n v="1"/>
    <n v="1"/>
    <m/>
    <n v="1"/>
    <n v="0.5"/>
    <x v="1"/>
    <x v="0"/>
  </r>
  <r>
    <x v="5540"/>
    <n v="1"/>
    <d v="2013-12-04T00:00:00"/>
    <d v="2013-12-04T00:00:00"/>
    <d v="2013-12-04T00:00:00"/>
    <n v="24"/>
    <n v="12.5"/>
    <n v="8.3333333330000006"/>
    <n v="35.020000000000003"/>
    <n v="0"/>
    <n v="1"/>
    <n v="0"/>
    <n v="0"/>
    <n v="0"/>
    <s v="Thursday"/>
    <s v="DCX"/>
    <n v="0.87998168777411445"/>
    <n v="2.4108555578814288"/>
    <n v="0.7068184263360815"/>
    <n v="1"/>
    <n v="1"/>
    <m/>
    <n v="1"/>
    <n v="0.5"/>
    <x v="1"/>
    <x v="0"/>
  </r>
  <r>
    <x v="5541"/>
    <n v="1"/>
    <d v="2013-12-04T00:00:00"/>
    <d v="2013-12-04T00:00:00"/>
    <d v="2013-12-04T00:00:00"/>
    <n v="23"/>
    <n v="4.3478260869999996"/>
    <n v="4.3478260869999996"/>
    <n v="29"/>
    <n v="0"/>
    <n v="1"/>
    <n v="0"/>
    <n v="0"/>
    <n v="0"/>
    <s v="Wednesday"/>
    <s v="DCX"/>
    <n v="0.86779253002693613"/>
    <n v="2.381647630827048"/>
    <n v="0.70428616190403304"/>
    <n v="1"/>
    <n v="1"/>
    <m/>
    <n v="1"/>
    <n v="0.5"/>
    <x v="1"/>
    <x v="0"/>
  </r>
  <r>
    <x v="5542"/>
    <n v="1"/>
    <d v="2013-12-04T00:00:00"/>
    <d v="2013-12-04T00:00:00"/>
    <d v="2013-12-04T00:00:00"/>
    <n v="6"/>
    <n v="83.333333330000002"/>
    <n v="16.666666670000001"/>
    <n v="42.82"/>
    <n v="0"/>
    <n v="1"/>
    <n v="0"/>
    <n v="0"/>
    <n v="0"/>
    <s v="Monday"/>
    <s v="DCX"/>
    <n v="0.89577494864255158"/>
    <n v="2.4492330840682115"/>
    <n v="0.71008048002933277"/>
    <n v="1"/>
    <n v="1"/>
    <m/>
    <n v="1"/>
    <n v="0.5"/>
    <x v="1"/>
    <x v="0"/>
  </r>
  <r>
    <x v="5543"/>
    <n v="1"/>
    <d v="2013-12-04T00:00:00"/>
    <d v="2013-12-04T00:00:00"/>
    <d v="2013-12-04T00:00:00"/>
    <n v="26"/>
    <n v="23.07692308"/>
    <n v="11.53846154"/>
    <n v="40.54"/>
    <n v="0"/>
    <n v="1"/>
    <n v="1"/>
    <n v="0"/>
    <n v="0"/>
    <s v="Tuesday"/>
    <s v="BWI"/>
    <n v="1.7588887261073998"/>
    <n v="5.8059817721204201"/>
    <n v="0.8530704263569534"/>
    <n v="1"/>
    <n v="1"/>
    <m/>
    <n v="1"/>
    <n v="0.5"/>
    <x v="1"/>
    <x v="0"/>
  </r>
  <r>
    <x v="5544"/>
    <n v="1"/>
    <d v="2013-12-04T00:00:00"/>
    <d v="2013-12-04T00:00:00"/>
    <d v="2013-12-04T00:00:00"/>
    <n v="23"/>
    <n v="26.086956520000001"/>
    <n v="13.043478260000001"/>
    <n v="31"/>
    <n v="0"/>
    <n v="1"/>
    <n v="0"/>
    <n v="0"/>
    <n v="0"/>
    <s v="Wednesday"/>
    <s v="DCX"/>
    <n v="0.87184208409576613"/>
    <n v="2.3913117962544033"/>
    <n v="0.70512885276297266"/>
    <n v="1"/>
    <n v="1"/>
    <m/>
    <n v="1"/>
    <n v="0.5"/>
    <x v="1"/>
    <x v="0"/>
  </r>
  <r>
    <x v="5545"/>
    <n v="1"/>
    <d v="2013-12-04T00:00:00"/>
    <d v="2013-12-04T00:00:00"/>
    <d v="2013-12-04T00:00:00"/>
    <n v="22"/>
    <n v="9.0909090910000003"/>
    <n v="9.0909090910000003"/>
    <n v="90.75"/>
    <n v="0"/>
    <n v="1"/>
    <n v="0"/>
    <n v="0"/>
    <n v="0"/>
    <s v="Wednesday"/>
    <s v="CHO"/>
    <n v="0.99282251190206283"/>
    <n v="2.6988412437300981"/>
    <n v="0.72964506068080137"/>
    <n v="1"/>
    <n v="1"/>
    <m/>
    <n v="1"/>
    <n v="0.5"/>
    <x v="1"/>
    <x v="0"/>
  </r>
  <r>
    <x v="5546"/>
    <n v="1"/>
    <d v="2013-12-04T00:00:00"/>
    <d v="2013-12-04T00:00:00"/>
    <d v="2013-12-04T00:00:00"/>
    <n v="20"/>
    <n v="45"/>
    <n v="5"/>
    <n v="29"/>
    <n v="0"/>
    <n v="1"/>
    <n v="0"/>
    <n v="0"/>
    <n v="0"/>
    <s v="Wednesday"/>
    <s v="DCX"/>
    <n v="0.86779253002693613"/>
    <n v="2.381647630827048"/>
    <n v="0.70428616190403304"/>
    <n v="1"/>
    <n v="1"/>
    <m/>
    <n v="1"/>
    <n v="0.5"/>
    <x v="1"/>
    <x v="0"/>
  </r>
  <r>
    <x v="5547"/>
    <n v="1"/>
    <d v="2013-12-04T00:00:00"/>
    <d v="2013-12-04T00:00:00"/>
    <d v="2013-12-04T00:00:00"/>
    <n v="20"/>
    <n v="85"/>
    <n v="25"/>
    <n v="31"/>
    <n v="0"/>
    <n v="1"/>
    <n v="0"/>
    <n v="0"/>
    <n v="0"/>
    <s v="Wednesday"/>
    <s v="DCX"/>
    <n v="0.87184208409576613"/>
    <n v="2.3913117962544033"/>
    <n v="0.70512885276297266"/>
    <n v="1"/>
    <n v="1"/>
    <m/>
    <n v="1"/>
    <n v="0.5"/>
    <x v="1"/>
    <x v="0"/>
  </r>
  <r>
    <x v="5548"/>
    <n v="1"/>
    <d v="2013-12-04T00:00:00"/>
    <d v="2013-12-09T00:00:00"/>
    <d v="2013-12-09T00:00:00"/>
    <n v="24"/>
    <n v="87.5"/>
    <n v="0"/>
    <n v="36.950000000000003"/>
    <n v="0"/>
    <n v="1"/>
    <n v="0"/>
    <n v="0"/>
    <n v="0"/>
    <s v="Tuesday"/>
    <s v="BWI"/>
    <n v="0.88388950745053552"/>
    <n v="2.4202951788230096"/>
    <n v="0.70762757372768059"/>
    <n v="1"/>
    <n v="1"/>
    <m/>
    <n v="1"/>
    <n v="0.5"/>
    <x v="1"/>
    <x v="0"/>
  </r>
  <r>
    <x v="5549"/>
    <n v="1"/>
    <d v="2013-12-04T00:00:00"/>
    <d v="2013-12-04T00:00:00"/>
    <d v="2013-12-04T00:00:00"/>
    <n v="21"/>
    <n v="100"/>
    <n v="19.047619050000002"/>
    <n v="35"/>
    <n v="0"/>
    <n v="1"/>
    <n v="0"/>
    <n v="0"/>
    <n v="0"/>
    <s v="Saturday"/>
    <s v="DCX"/>
    <n v="0.87994119223342615"/>
    <n v="2.4107579309588316"/>
    <n v="0.70681003453127489"/>
    <n v="1"/>
    <n v="1"/>
    <m/>
    <n v="1"/>
    <n v="0.5"/>
    <x v="1"/>
    <x v="0"/>
  </r>
  <r>
    <x v="5550"/>
    <n v="1"/>
    <d v="2013-12-04T00:00:00"/>
    <d v="2013-12-04T00:00:00"/>
    <d v="2013-12-04T00:00:00"/>
    <n v="25"/>
    <n v="0"/>
    <n v="0"/>
    <n v="31.02"/>
    <n v="0"/>
    <n v="1"/>
    <n v="0"/>
    <n v="0"/>
    <n v="0"/>
    <s v="Friday"/>
    <s v="DCX"/>
    <n v="0.87188257963645444"/>
    <n v="2.3914086356793161"/>
    <n v="0.70513727261306713"/>
    <n v="1"/>
    <n v="1"/>
    <m/>
    <n v="1"/>
    <n v="0.5"/>
    <x v="1"/>
    <x v="0"/>
  </r>
  <r>
    <x v="5551"/>
    <n v="1"/>
    <d v="2013-12-04T00:00:00"/>
    <d v="2013-12-04T00:00:00"/>
    <d v="2014-01-16T00:00:00"/>
    <n v="27"/>
    <n v="88.888888890000004"/>
    <n v="18.518518520000001"/>
    <n v="66.66"/>
    <n v="0.13953488372093001"/>
    <n v="1"/>
    <n v="0"/>
    <n v="0"/>
    <n v="0"/>
    <s v="Friday"/>
    <s v="DCX"/>
    <n v="0.94404563314300538"/>
    <n v="2.5703591420778413"/>
    <n v="0.7199161316253383"/>
    <n v="1"/>
    <n v="1"/>
    <m/>
    <n v="1"/>
    <n v="0.5"/>
    <x v="1"/>
    <x v="0"/>
  </r>
  <r>
    <x v="5552"/>
    <n v="1"/>
    <d v="2013-12-04T00:00:00"/>
    <d v="2013-12-04T00:00:00"/>
    <d v="2013-12-04T00:00:00"/>
    <n v="26"/>
    <n v="15.38461538"/>
    <n v="7.692307692"/>
    <n v="44.56"/>
    <n v="0"/>
    <n v="1"/>
    <n v="0"/>
    <n v="0"/>
    <n v="0"/>
    <s v="Monday"/>
    <s v="RIC"/>
    <n v="0.89929806068243368"/>
    <n v="2.4578772248322194"/>
    <n v="0.71080523252281713"/>
    <n v="1"/>
    <n v="1"/>
    <m/>
    <n v="1"/>
    <n v="0.5"/>
    <x v="1"/>
    <x v="0"/>
  </r>
  <r>
    <x v="5553"/>
    <n v="1"/>
    <d v="2013-12-04T00:00:00"/>
    <d v="2013-12-04T00:00:00"/>
    <d v="2013-12-04T00:00:00"/>
    <n v="25"/>
    <n v="44"/>
    <n v="4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m/>
    <n v="1"/>
    <n v="0.5"/>
    <x v="1"/>
    <x v="0"/>
  </r>
  <r>
    <x v="5554"/>
    <n v="1"/>
    <d v="2013-12-04T00:00:00"/>
    <d v="2013-12-04T00:00:00"/>
    <d v="2013-12-04T00:00:00"/>
    <n v="8"/>
    <n v="50"/>
    <n v="0"/>
    <n v="45.02"/>
    <n v="0"/>
    <n v="1"/>
    <n v="0"/>
    <n v="0"/>
    <n v="0"/>
    <s v="Thursday"/>
    <s v="RIC"/>
    <n v="0.9002294581182646"/>
    <n v="2.4601675518137824"/>
    <n v="0.71099665405630119"/>
    <n v="1"/>
    <n v="1"/>
    <m/>
    <n v="1"/>
    <n v="0.5"/>
    <x v="1"/>
    <x v="0"/>
  </r>
  <r>
    <x v="5555"/>
    <n v="1"/>
    <d v="2013-12-05T00:00:00"/>
    <d v="2013-12-05T00:00:00"/>
    <d v="2013-12-05T00:00:00"/>
    <n v="26"/>
    <n v="3.846153846"/>
    <n v="0"/>
    <n v="40.020000000000003"/>
    <n v="0"/>
    <n v="1"/>
    <n v="0"/>
    <n v="0"/>
    <n v="0"/>
    <s v="Friday"/>
    <s v="CHO"/>
    <n v="0.89010557294618953"/>
    <n v="2.4353867486725398"/>
    <n v="0.70891195863568846"/>
    <n v="1"/>
    <n v="1"/>
    <m/>
    <n v="1"/>
    <n v="0.5"/>
    <x v="1"/>
    <x v="0"/>
  </r>
  <r>
    <x v="5556"/>
    <n v="1"/>
    <d v="2013-12-05T00:00:00"/>
    <d v="2013-12-05T00:00:00"/>
    <d v="2013-12-05T00:00:00"/>
    <n v="26"/>
    <n v="11.53846154"/>
    <n v="3.846153846"/>
    <n v="36.950000000000003"/>
    <n v="0"/>
    <n v="1"/>
    <n v="1"/>
    <n v="1"/>
    <n v="0"/>
    <s v="Friday"/>
    <s v="DCX"/>
    <n v="2.6028971045280054"/>
    <n v="13.502800448052035"/>
    <n v="0.93104779979687879"/>
    <n v="1"/>
    <n v="1"/>
    <m/>
    <n v="1"/>
    <n v="0.5"/>
    <x v="1"/>
    <x v="0"/>
  </r>
  <r>
    <x v="5557"/>
    <n v="1"/>
    <d v="2013-12-05T00:00:00"/>
    <d v="2013-12-05T00:00:00"/>
    <d v="2013-12-05T00:00:00"/>
    <n v="26"/>
    <n v="15.38461538"/>
    <n v="3.846153846"/>
    <n v="36.97"/>
    <n v="0"/>
    <n v="1"/>
    <n v="0"/>
    <n v="1"/>
    <n v="0"/>
    <s v="Monday"/>
    <s v="DCX"/>
    <n v="1.7352073309653795"/>
    <n v="5.6701032699302623"/>
    <n v="0.85007728373440083"/>
    <n v="1"/>
    <n v="1"/>
    <m/>
    <n v="1"/>
    <n v="0.5"/>
    <x v="1"/>
    <x v="0"/>
  </r>
  <r>
    <x v="5558"/>
    <n v="1"/>
    <d v="2013-12-05T00:00:00"/>
    <d v="2013-12-05T00:00:00"/>
    <d v="2013-12-05T00:00:00"/>
    <n v="27"/>
    <n v="3.703703704"/>
    <n v="3.703703704"/>
    <n v="40.020000000000003"/>
    <n v="0"/>
    <n v="1"/>
    <n v="0"/>
    <n v="0"/>
    <n v="0"/>
    <s v="Friday"/>
    <s v="CHO"/>
    <n v="0.89010557294618953"/>
    <n v="2.4353867486725398"/>
    <n v="0.70891195863568846"/>
    <n v="1"/>
    <n v="1"/>
    <m/>
    <n v="1"/>
    <n v="0.5"/>
    <x v="1"/>
    <x v="0"/>
  </r>
  <r>
    <x v="5559"/>
    <n v="1"/>
    <d v="2013-12-05T00:00:00"/>
    <d v="2013-12-05T00:00:00"/>
    <d v="2013-12-05T00:00:00"/>
    <n v="22"/>
    <n v="18.18181818"/>
    <n v="4.5454545450000001"/>
    <n v="31.02"/>
    <n v="0"/>
    <n v="1"/>
    <n v="0"/>
    <n v="0"/>
    <n v="0"/>
    <s v="Thursday"/>
    <s v="DCX"/>
    <n v="0.87188257963645444"/>
    <n v="2.3914086356793161"/>
    <n v="0.70513727261306713"/>
    <n v="1"/>
    <n v="1"/>
    <m/>
    <n v="1"/>
    <n v="0.5"/>
    <x v="1"/>
    <x v="0"/>
  </r>
  <r>
    <x v="5560"/>
    <n v="1"/>
    <d v="2013-12-05T00:00:00"/>
    <d v="2013-12-05T00:00:00"/>
    <d v="2013-12-05T00:00:00"/>
    <n v="27"/>
    <n v="7.407407407"/>
    <n v="3.703703704"/>
    <n v="35"/>
    <n v="0"/>
    <n v="1"/>
    <n v="0"/>
    <n v="0"/>
    <n v="0"/>
    <s v="Saturday"/>
    <s v="DCX"/>
    <n v="0.87994119223342615"/>
    <n v="2.4107579309588316"/>
    <n v="0.70681003453127489"/>
    <n v="1"/>
    <n v="1"/>
    <m/>
    <n v="1"/>
    <n v="0.5"/>
    <x v="1"/>
    <x v="0"/>
  </r>
  <r>
    <x v="5561"/>
    <n v="1"/>
    <d v="2013-12-05T00:00:00"/>
    <d v="2013-12-05T00:00:00"/>
    <d v="2013-12-05T00:00:00"/>
    <n v="26"/>
    <n v="0"/>
    <n v="0"/>
    <n v="40"/>
    <n v="0"/>
    <n v="1"/>
    <n v="0"/>
    <n v="1"/>
    <n v="0"/>
    <s v="Saturday"/>
    <s v="DCX"/>
    <n v="1.7413424053796569"/>
    <n v="5.7049967028853033"/>
    <n v="0.85085749563908386"/>
    <n v="1"/>
    <n v="1"/>
    <m/>
    <n v="1"/>
    <n v="0.5"/>
    <x v="1"/>
    <x v="0"/>
  </r>
  <r>
    <x v="5562"/>
    <n v="1"/>
    <d v="2013-12-05T00:00:00"/>
    <d v="2013-12-05T00:00:00"/>
    <d v="2013-12-05T00:00:00"/>
    <n v="24"/>
    <n v="33.333333330000002"/>
    <n v="4.1666666670000003"/>
    <n v="39.950000000000003"/>
    <n v="0"/>
    <n v="1"/>
    <n v="0"/>
    <n v="1"/>
    <n v="0"/>
    <s v="Saturday"/>
    <s v="DCX"/>
    <n v="1.7412411665279359"/>
    <n v="5.7044191648051701"/>
    <n v="0.85084464807190197"/>
    <n v="1"/>
    <n v="1"/>
    <m/>
    <n v="1"/>
    <n v="0.5"/>
    <x v="1"/>
    <x v="0"/>
  </r>
  <r>
    <x v="5563"/>
    <n v="1"/>
    <d v="2013-12-05T00:00:00"/>
    <d v="2013-12-05T00:00:00"/>
    <d v="2013-12-05T00:00:00"/>
    <n v="22"/>
    <n v="81.818181820000007"/>
    <n v="4.5454545450000001"/>
    <n v="29"/>
    <n v="0"/>
    <n v="1"/>
    <n v="0"/>
    <n v="0"/>
    <n v="0"/>
    <s v="Friday"/>
    <s v="DCX"/>
    <n v="0.86779253002693613"/>
    <n v="2.381647630827048"/>
    <n v="0.70428616190403304"/>
    <n v="1"/>
    <n v="1"/>
    <m/>
    <n v="1"/>
    <n v="0.5"/>
    <x v="1"/>
    <x v="0"/>
  </r>
  <r>
    <x v="5564"/>
    <n v="1"/>
    <d v="2013-12-05T00:00:00"/>
    <d v="2013-12-05T00:00:00"/>
    <d v="2013-12-05T00:00:00"/>
    <n v="26"/>
    <n v="15.38461538"/>
    <n v="7.692307692"/>
    <n v="35"/>
    <n v="0"/>
    <n v="1"/>
    <n v="0"/>
    <n v="0"/>
    <n v="0"/>
    <s v="Friday"/>
    <s v="DCX"/>
    <n v="0.87994119223342615"/>
    <n v="2.4107579309588316"/>
    <n v="0.70681003453127489"/>
    <n v="1"/>
    <n v="1"/>
    <m/>
    <n v="1"/>
    <n v="0.5"/>
    <x v="1"/>
    <x v="0"/>
  </r>
  <r>
    <x v="5565"/>
    <n v="0"/>
    <d v="2013-12-05T00:00:00"/>
    <d v="2013-12-05T00:00:00"/>
    <d v="2013-12-05T00:00:00"/>
    <n v="19"/>
    <n v="10.52631579"/>
    <n v="5.263157895"/>
    <n v="31"/>
    <n v="0"/>
    <n v="1"/>
    <n v="0"/>
    <n v="0"/>
    <n v="0"/>
    <s v="Thursday"/>
    <s v="DCX"/>
    <n v="0.87184208409576613"/>
    <n v="2.3913117962544033"/>
    <n v="0.70512885276297266"/>
    <n v="1"/>
    <n v="0"/>
    <m/>
    <n v="1"/>
    <n v="0.5"/>
    <x v="1"/>
    <x v="1"/>
  </r>
  <r>
    <x v="5566"/>
    <n v="1"/>
    <d v="2013-12-05T00:00:00"/>
    <d v="2013-12-05T00:00:00"/>
    <d v="2013-12-05T00:00:00"/>
    <n v="25"/>
    <n v="16"/>
    <n v="4"/>
    <n v="29"/>
    <n v="0"/>
    <n v="1"/>
    <n v="0"/>
    <n v="0"/>
    <n v="0"/>
    <s v="Saturday"/>
    <s v="DCX"/>
    <n v="0.86779253002693613"/>
    <n v="2.381647630827048"/>
    <n v="0.70428616190403304"/>
    <n v="1"/>
    <n v="1"/>
    <m/>
    <n v="1"/>
    <n v="0.5"/>
    <x v="1"/>
    <x v="0"/>
  </r>
  <r>
    <x v="5567"/>
    <n v="1"/>
    <d v="2013-12-05T00:00:00"/>
    <d v="2013-12-05T00:00:00"/>
    <d v="2014-01-13T00:00:00"/>
    <n v="24"/>
    <n v="37.5"/>
    <n v="16.666666670000001"/>
    <n v="31.69"/>
    <n v="0.102564102564103"/>
    <n v="1"/>
    <n v="1"/>
    <n v="0"/>
    <n v="0"/>
    <s v="Wednesday"/>
    <s v="RIC"/>
    <n v="1.7409694493528269"/>
    <n v="5.702869386704271"/>
    <n v="0.85081016169230639"/>
    <n v="1"/>
    <n v="1"/>
    <m/>
    <n v="1"/>
    <n v="0.5"/>
    <x v="1"/>
    <x v="0"/>
  </r>
  <r>
    <x v="5568"/>
    <n v="1"/>
    <d v="2013-12-05T00:00:00"/>
    <d v="2013-12-16T00:00:00"/>
    <d v="2013-12-16T00:00:00"/>
    <n v="23"/>
    <n v="43.47826087"/>
    <n v="13.043478260000001"/>
    <n v="82.47"/>
    <n v="0"/>
    <n v="1"/>
    <n v="0"/>
    <n v="0"/>
    <n v="0"/>
    <s v="Thursday"/>
    <s v="DCX"/>
    <n v="0.97605735805710658"/>
    <n v="2.6539719265268578"/>
    <n v="0.72632520990643967"/>
    <n v="1"/>
    <n v="1"/>
    <m/>
    <n v="1"/>
    <n v="0.5"/>
    <x v="1"/>
    <x v="0"/>
  </r>
  <r>
    <x v="5569"/>
    <n v="1"/>
    <d v="2013-12-05T00:00:00"/>
    <d v="2013-12-05T00:00:00"/>
    <d v="2013-12-05T00:00:00"/>
    <n v="22"/>
    <n v="9.0909090910000003"/>
    <n v="0"/>
    <n v="52.29"/>
    <n v="0"/>
    <n v="1"/>
    <n v="0"/>
    <n v="0"/>
    <n v="0"/>
    <s v="Thursday"/>
    <s v="CHO"/>
    <n v="0.91494958715846164"/>
    <n v="2.4966493855424239"/>
    <n v="0.7140119326419474"/>
    <n v="1"/>
    <n v="1"/>
    <m/>
    <n v="1"/>
    <n v="0.5"/>
    <x v="1"/>
    <x v="0"/>
  </r>
  <r>
    <x v="5570"/>
    <n v="1"/>
    <d v="2013-12-05T00:00:00"/>
    <d v="2013-12-05T00:00:00"/>
    <d v="2013-12-05T00:00:00"/>
    <n v="25"/>
    <n v="12"/>
    <n v="0"/>
    <n v="40.020000000000003"/>
    <n v="0"/>
    <n v="1"/>
    <n v="0"/>
    <n v="0"/>
    <n v="0"/>
    <s v="Friday"/>
    <s v="CHO"/>
    <n v="0.89010557294618953"/>
    <n v="2.4353867486725398"/>
    <n v="0.70891195863568846"/>
    <n v="1"/>
    <n v="1"/>
    <m/>
    <n v="1"/>
    <n v="0.5"/>
    <x v="1"/>
    <x v="0"/>
  </r>
  <r>
    <x v="5571"/>
    <n v="1"/>
    <d v="2013-12-04T00:00:00"/>
    <d v="2014-01-12T00:00:00"/>
    <d v="2014-01-18T00:00:00"/>
    <n v="22"/>
    <n v="86.363636360000001"/>
    <n v="18.18181818"/>
    <n v="59.28"/>
    <n v="0.33333333333333298"/>
    <n v="1"/>
    <n v="0"/>
    <n v="0"/>
    <n v="0"/>
    <s v="Tuesday"/>
    <s v="BWI"/>
    <n v="0.92910277862902257"/>
    <n v="2.5322361816615131"/>
    <n v="0.71689322328111871"/>
    <n v="1"/>
    <n v="1"/>
    <m/>
    <n v="1"/>
    <n v="0.5"/>
    <x v="1"/>
    <x v="0"/>
  </r>
  <r>
    <x v="5572"/>
    <n v="1"/>
    <d v="2013-12-05T00:00:00"/>
    <d v="2013-12-07T00:00:00"/>
    <d v="2014-01-09T00:00:00"/>
    <n v="27"/>
    <n v="22.222222219999999"/>
    <n v="14.81481481"/>
    <n v="42.32"/>
    <n v="6.0606060606060601E-2"/>
    <n v="1"/>
    <n v="0"/>
    <n v="0"/>
    <n v="0"/>
    <s v="Friday"/>
    <s v="BWI"/>
    <n v="0.89476256012534405"/>
    <n v="2.4467547633413345"/>
    <n v="0.7098720191422655"/>
    <n v="1"/>
    <n v="1"/>
    <m/>
    <n v="1"/>
    <n v="0.5"/>
    <x v="1"/>
    <x v="0"/>
  </r>
  <r>
    <x v="5573"/>
    <n v="1"/>
    <d v="2013-12-05T00:00:00"/>
    <d v="2013-12-12T00:00:00"/>
    <d v="2013-12-12T00:00:00"/>
    <n v="22"/>
    <n v="59.090909089999997"/>
    <n v="27.272727270000001"/>
    <n v="49.88"/>
    <n v="0"/>
    <n v="1"/>
    <n v="0"/>
    <n v="0"/>
    <n v="0"/>
    <s v="Monday"/>
    <s v="BWI"/>
    <n v="0.91006987450552157"/>
    <n v="2.4844961302583202"/>
    <n v="0.71301446102456545"/>
    <n v="1"/>
    <n v="1"/>
    <m/>
    <n v="1"/>
    <n v="0.5"/>
    <x v="1"/>
    <x v="0"/>
  </r>
  <r>
    <x v="5574"/>
    <n v="1"/>
    <d v="2013-12-05T00:00:00"/>
    <d v="2013-12-05T00:00:00"/>
    <d v="2013-12-05T00:00:00"/>
    <n v="23"/>
    <n v="52.173913040000002"/>
    <n v="13.043478260000001"/>
    <n v="40.020000000000003"/>
    <n v="0"/>
    <n v="1"/>
    <n v="1"/>
    <n v="1"/>
    <n v="0"/>
    <s v="Friday"/>
    <s v="DCX"/>
    <n v="2.6091131700236594"/>
    <n v="13.586996151910418"/>
    <n v="0.93144578982636994"/>
    <n v="1"/>
    <n v="1"/>
    <m/>
    <n v="1"/>
    <n v="0.5"/>
    <x v="1"/>
    <x v="0"/>
  </r>
  <r>
    <x v="5575"/>
    <n v="0"/>
    <d v="2013-12-05T00:00:00"/>
    <d v="2013-12-05T00:00:00"/>
    <d v="2013-12-05T00:00:00"/>
    <n v="25"/>
    <n v="20"/>
    <n v="0"/>
    <n v="40.020000000000003"/>
    <n v="0"/>
    <n v="1"/>
    <n v="1"/>
    <n v="0"/>
    <n v="0"/>
    <s v="Monday"/>
    <s v="CHO"/>
    <n v="1.7578358420495039"/>
    <n v="5.7998719634965958"/>
    <n v="0.85293840746292737"/>
    <n v="1"/>
    <n v="0"/>
    <m/>
    <n v="1"/>
    <n v="0.5"/>
    <x v="1"/>
    <x v="1"/>
  </r>
  <r>
    <x v="5576"/>
    <n v="1"/>
    <d v="2013-12-05T00:00:00"/>
    <d v="2013-12-05T00:00:00"/>
    <d v="2014-01-02T00:00:00"/>
    <n v="27"/>
    <n v="59.25925926"/>
    <n v="25.925925929999998"/>
    <n v="39.950000000000003"/>
    <n v="7.1428571428571397E-2"/>
    <n v="1"/>
    <n v="1"/>
    <n v="0"/>
    <n v="0"/>
    <s v="Friday"/>
    <s v="DCX"/>
    <n v="1.7576941076570949"/>
    <n v="5.7990499804208113"/>
    <n v="0.85292062819368963"/>
    <n v="1"/>
    <n v="1"/>
    <m/>
    <n v="1"/>
    <n v="0.5"/>
    <x v="1"/>
    <x v="0"/>
  </r>
  <r>
    <x v="5577"/>
    <n v="1"/>
    <d v="2013-12-05T00:00:00"/>
    <d v="2014-01-19T00:00:00"/>
    <d v="2014-01-19T00:00:00"/>
    <n v="19"/>
    <n v="5.263157895"/>
    <n v="0"/>
    <n v="77.34"/>
    <n v="0"/>
    <n v="1"/>
    <n v="1"/>
    <n v="0"/>
    <n v="0"/>
    <s v="Friday"/>
    <s v="RIC"/>
    <n v="1.833400520973872"/>
    <n v="6.2551212046533005"/>
    <n v="0.86216632750964672"/>
    <n v="1"/>
    <n v="1"/>
    <m/>
    <n v="1"/>
    <n v="0.5"/>
    <x v="1"/>
    <x v="0"/>
  </r>
  <r>
    <x v="5578"/>
    <n v="1"/>
    <d v="2013-12-05T00:00:00"/>
    <d v="2013-12-05T00:00:00"/>
    <d v="2013-12-05T00:00:00"/>
    <n v="23"/>
    <n v="8.6956521739999992"/>
    <n v="4.3478260869999996"/>
    <n v="40"/>
    <n v="0"/>
    <n v="1"/>
    <n v="0"/>
    <n v="0"/>
    <n v="0"/>
    <s v="Thursday"/>
    <s v="DCX"/>
    <n v="0.89006507740550123"/>
    <n v="2.435288128366222"/>
    <n v="0.70890360207555958"/>
    <n v="1"/>
    <n v="1"/>
    <m/>
    <n v="1"/>
    <n v="0.5"/>
    <x v="1"/>
    <x v="0"/>
  </r>
  <r>
    <x v="5579"/>
    <n v="0"/>
    <d v="2013-12-06T00:00:00"/>
    <d v="2013-12-06T00:00:00"/>
    <d v="2013-12-06T00:00:00"/>
    <n v="24"/>
    <n v="16.666666670000001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m/>
    <n v="1"/>
    <n v="0.5"/>
    <x v="1"/>
    <x v="1"/>
  </r>
  <r>
    <x v="5580"/>
    <n v="1"/>
    <d v="2013-12-06T00:00:00"/>
    <d v="2013-12-06T00:00:00"/>
    <d v="2014-01-15T00:00:00"/>
    <n v="27"/>
    <n v="81.481481479999999"/>
    <n v="33.333333330000002"/>
    <n v="50.92"/>
    <n v="7.4999999999999997E-2"/>
    <n v="1"/>
    <n v="0"/>
    <n v="0"/>
    <n v="0"/>
    <s v="Monday"/>
    <s v="CHO"/>
    <n v="0.91217564262131312"/>
    <n v="2.4897334153118753"/>
    <n v="0.71344516013392079"/>
    <n v="1"/>
    <n v="1"/>
    <m/>
    <n v="1"/>
    <n v="0.5"/>
    <x v="1"/>
    <x v="0"/>
  </r>
  <r>
    <x v="5581"/>
    <n v="1"/>
    <d v="2013-12-06T00:00:00"/>
    <d v="2013-12-06T00:00:00"/>
    <d v="2014-01-09T00:00:00"/>
    <n v="23"/>
    <n v="56.52173913"/>
    <n v="26.086956520000001"/>
    <n v="33.729999999999997"/>
    <n v="0.11764705882352899"/>
    <n v="1"/>
    <n v="0"/>
    <n v="0"/>
    <n v="0"/>
    <s v="Monday"/>
    <s v="RIC"/>
    <n v="0.87736972539971914"/>
    <n v="2.4045667105658155"/>
    <n v="0.70627686721585581"/>
    <n v="1"/>
    <n v="1"/>
    <m/>
    <n v="1"/>
    <n v="0.5"/>
    <x v="1"/>
    <x v="0"/>
  </r>
  <r>
    <x v="5582"/>
    <n v="0"/>
    <d v="2013-12-06T00:00:00"/>
    <d v="2013-12-06T00:00:00"/>
    <d v="2013-12-06T00:00:00"/>
    <n v="12"/>
    <n v="41.666666669999998"/>
    <n v="25"/>
    <n v="29"/>
    <n v="0"/>
    <n v="1"/>
    <n v="0"/>
    <n v="0"/>
    <n v="0"/>
    <s v="Friday"/>
    <s v="DCX"/>
    <n v="0.86779253002693613"/>
    <n v="2.381647630827048"/>
    <n v="0.70428616190403304"/>
    <n v="1"/>
    <n v="0"/>
    <m/>
    <n v="1"/>
    <n v="0.5"/>
    <x v="1"/>
    <x v="1"/>
  </r>
  <r>
    <x v="5583"/>
    <n v="1"/>
    <d v="2013-12-06T00:00:00"/>
    <d v="2013-12-06T00:00:00"/>
    <d v="2014-01-05T00:00:00"/>
    <n v="28"/>
    <n v="17.85714286"/>
    <n v="0"/>
    <n v="35.130000000000003"/>
    <n v="6.6666666666666693E-2"/>
    <n v="1"/>
    <n v="0"/>
    <n v="0"/>
    <n v="0"/>
    <s v="Monday"/>
    <s v="RIC"/>
    <n v="0.88020441324790011"/>
    <n v="2.4113925766294444"/>
    <n v="0.70686457874982267"/>
    <n v="1"/>
    <n v="1"/>
    <m/>
    <n v="1"/>
    <n v="0.5"/>
    <x v="1"/>
    <x v="0"/>
  </r>
  <r>
    <x v="5584"/>
    <n v="1"/>
    <d v="2013-12-06T00:00:00"/>
    <d v="2013-12-06T00:00:00"/>
    <d v="2013-12-06T00:00:00"/>
    <n v="7"/>
    <n v="71.428571430000005"/>
    <n v="42.857142860000003"/>
    <n v="164.12"/>
    <n v="0"/>
    <n v="1"/>
    <n v="0"/>
    <n v="0"/>
    <n v="0"/>
    <s v="Monday"/>
    <s v="RIC"/>
    <n v="1.141380402917092"/>
    <n v="3.1310875457774192"/>
    <n v="0.75793299248229506"/>
    <n v="1"/>
    <n v="1"/>
    <m/>
    <n v="1"/>
    <n v="0.5"/>
    <x v="1"/>
    <x v="0"/>
  </r>
  <r>
    <x v="5585"/>
    <n v="1"/>
    <d v="2013-12-06T00:00:00"/>
    <d v="2013-12-06T00:00:00"/>
    <d v="2013-12-06T00:00:00"/>
    <n v="26"/>
    <n v="15.38461538"/>
    <n v="7.692307692"/>
    <n v="35"/>
    <n v="0"/>
    <n v="1"/>
    <n v="0"/>
    <n v="0"/>
    <n v="0"/>
    <s v="Friday"/>
    <s v="DCX"/>
    <n v="0.87994119223342615"/>
    <n v="2.4107579309588316"/>
    <n v="0.70681003453127489"/>
    <n v="1"/>
    <n v="1"/>
    <m/>
    <n v="1"/>
    <n v="0.5"/>
    <x v="1"/>
    <x v="0"/>
  </r>
  <r>
    <x v="5586"/>
    <n v="1"/>
    <d v="2013-12-06T00:00:00"/>
    <d v="2013-12-06T00:00:00"/>
    <d v="2013-12-06T00:00:00"/>
    <n v="26"/>
    <n v="7.692307692"/>
    <n v="3.846153846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587"/>
    <n v="0"/>
    <d v="2013-12-06T00:00:00"/>
    <d v="2013-12-06T00:00:00"/>
    <d v="2013-12-06T00:00:00"/>
    <n v="12"/>
    <n v="50"/>
    <n v="25"/>
    <n v="40.020000000000003"/>
    <n v="0"/>
    <n v="1"/>
    <n v="0"/>
    <n v="1"/>
    <n v="0"/>
    <s v="Thursday"/>
    <s v="CHO"/>
    <n v="1.7413829009203452"/>
    <n v="5.705227734489255"/>
    <n v="0.85086263441040733"/>
    <n v="1"/>
    <n v="0"/>
    <m/>
    <n v="1"/>
    <n v="0.5"/>
    <x v="1"/>
    <x v="1"/>
  </r>
  <r>
    <x v="5588"/>
    <n v="1"/>
    <d v="2013-12-06T00:00:00"/>
    <d v="2013-12-06T00:00:00"/>
    <d v="2013-12-06T00:00:00"/>
    <n v="21"/>
    <n v="19.047619050000002"/>
    <n v="4.7619047620000003"/>
    <n v="41.45"/>
    <n v="0"/>
    <n v="1"/>
    <n v="0"/>
    <n v="0"/>
    <n v="0"/>
    <s v="Tuesday"/>
    <s v="RIC"/>
    <n v="0.89300100410540306"/>
    <n v="2.4424484617679476"/>
    <n v="0.70950908601651885"/>
    <n v="1"/>
    <n v="1"/>
    <m/>
    <n v="1"/>
    <n v="0.5"/>
    <x v="1"/>
    <x v="0"/>
  </r>
  <r>
    <x v="5589"/>
    <n v="1"/>
    <d v="2013-12-06T00:00:00"/>
    <d v="2013-12-06T00:00:00"/>
    <d v="2013-12-06T00:00:00"/>
    <n v="24"/>
    <n v="33.333333330000002"/>
    <n v="8.3333333330000006"/>
    <n v="56.09"/>
    <n v="0"/>
    <n v="1"/>
    <n v="1"/>
    <n v="0"/>
    <n v="0"/>
    <s v="Friday"/>
    <s v="RIC"/>
    <n v="1.7903740089925531"/>
    <n v="5.9916929944287105"/>
    <n v="0.85697312499321066"/>
    <n v="1"/>
    <n v="1"/>
    <m/>
    <n v="1"/>
    <n v="0.5"/>
    <x v="1"/>
    <x v="0"/>
  </r>
  <r>
    <x v="5590"/>
    <n v="1"/>
    <d v="2013-12-06T00:00:00"/>
    <d v="2013-12-06T00:00:00"/>
    <d v="2013-12-06T00:00:00"/>
    <n v="23"/>
    <n v="78.260869569999997"/>
    <n v="4.3478260869999996"/>
    <n v="35"/>
    <n v="0"/>
    <n v="1"/>
    <n v="0"/>
    <n v="0"/>
    <n v="0"/>
    <s v="Monday"/>
    <s v="DCX"/>
    <n v="0.87994119223342615"/>
    <n v="2.4107579309588316"/>
    <n v="0.70681003453127489"/>
    <n v="1"/>
    <n v="1"/>
    <m/>
    <n v="1"/>
    <n v="0.5"/>
    <x v="1"/>
    <x v="0"/>
  </r>
  <r>
    <x v="5591"/>
    <n v="1"/>
    <d v="2013-12-06T00:00:00"/>
    <d v="2013-12-06T00:00:00"/>
    <d v="2013-12-06T00:00:00"/>
    <n v="23"/>
    <n v="8.6956521739999992"/>
    <n v="0"/>
    <n v="40.020000000000003"/>
    <n v="0"/>
    <n v="1"/>
    <n v="1"/>
    <n v="0"/>
    <n v="0"/>
    <s v="Friday"/>
    <s v="RIC"/>
    <n v="1.7578358420495039"/>
    <n v="5.7998719634965958"/>
    <n v="0.85293840746292737"/>
    <n v="1"/>
    <n v="1"/>
    <m/>
    <n v="1"/>
    <n v="0.5"/>
    <x v="1"/>
    <x v="0"/>
  </r>
  <r>
    <x v="5592"/>
    <n v="1"/>
    <d v="2013-12-06T00:00:00"/>
    <d v="2013-12-06T00:00:00"/>
    <d v="2013-12-06T00:00:00"/>
    <n v="28"/>
    <n v="0"/>
    <n v="0"/>
    <n v="45.02"/>
    <n v="0"/>
    <n v="1"/>
    <n v="0"/>
    <n v="0"/>
    <n v="0"/>
    <s v="Tuesday"/>
    <s v="RIC"/>
    <n v="0.9002294581182646"/>
    <n v="2.4601675518137824"/>
    <n v="0.71099665405630119"/>
    <n v="1"/>
    <n v="1"/>
    <m/>
    <n v="1"/>
    <n v="0.5"/>
    <x v="1"/>
    <x v="0"/>
  </r>
  <r>
    <x v="5593"/>
    <n v="1"/>
    <d v="2013-12-06T00:00:00"/>
    <d v="2013-12-06T00:00:00"/>
    <d v="2013-12-06T00:00:00"/>
    <n v="15"/>
    <n v="33.333333330000002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594"/>
    <n v="1"/>
    <d v="2013-11-29T00:00:00"/>
    <d v="2013-12-07T00:00:00"/>
    <d v="2013-12-19T00:00:00"/>
    <n v="26"/>
    <n v="3.846153846"/>
    <n v="3.846153846"/>
    <n v="38.01"/>
    <n v="0.16666666666666699"/>
    <n v="1"/>
    <n v="0"/>
    <n v="0"/>
    <n v="0"/>
    <s v="Friday"/>
    <s v="CHO"/>
    <n v="0.88603577110701537"/>
    <n v="2.4254953488750735"/>
    <n v="0.70807141795466222"/>
    <n v="1"/>
    <n v="1"/>
    <m/>
    <n v="1"/>
    <n v="0.5"/>
    <x v="1"/>
    <x v="0"/>
  </r>
  <r>
    <x v="5595"/>
    <n v="1"/>
    <d v="2013-12-07T00:00:00"/>
    <d v="2013-12-07T00:00:00"/>
    <d v="2013-12-07T00:00:00"/>
    <n v="26"/>
    <n v="7.692307692"/>
    <n v="0"/>
    <n v="45.02"/>
    <n v="0"/>
    <n v="1"/>
    <n v="0"/>
    <n v="0"/>
    <n v="0"/>
    <s v="Monday"/>
    <s v="RIC"/>
    <n v="0.9002294581182646"/>
    <n v="2.4601675518137824"/>
    <n v="0.71099665405630119"/>
    <n v="1"/>
    <n v="1"/>
    <m/>
    <n v="1"/>
    <n v="0.5"/>
    <x v="1"/>
    <x v="0"/>
  </r>
  <r>
    <x v="5596"/>
    <n v="1"/>
    <d v="2013-12-07T00:00:00"/>
    <d v="2013-12-07T00:00:00"/>
    <d v="2014-01-18T00:00:00"/>
    <n v="30"/>
    <n v="63.333333330000002"/>
    <n v="63.333333330000002"/>
    <n v="55.51"/>
    <n v="9.5238095238095205E-2"/>
    <n v="1"/>
    <n v="0"/>
    <n v="0"/>
    <n v="0"/>
    <s v="Monday"/>
    <s v="CHO"/>
    <n v="0.92146936920927802"/>
    <n v="2.5129801741361857"/>
    <n v="0.71534140518003575"/>
    <n v="1"/>
    <n v="1"/>
    <m/>
    <n v="1"/>
    <n v="0.5"/>
    <x v="1"/>
    <x v="0"/>
  </r>
  <r>
    <x v="5597"/>
    <n v="1"/>
    <d v="2013-12-07T00:00:00"/>
    <d v="2013-12-07T00:00:00"/>
    <d v="2013-12-07T00:00:00"/>
    <n v="15"/>
    <n v="80"/>
    <n v="20"/>
    <n v="31"/>
    <n v="0"/>
    <n v="1"/>
    <n v="0"/>
    <n v="0"/>
    <n v="0"/>
    <s v="Tuesday"/>
    <s v="DCX"/>
    <n v="0.87184208409576613"/>
    <n v="2.3913117962544033"/>
    <n v="0.70512885276297266"/>
    <n v="1"/>
    <n v="1"/>
    <m/>
    <n v="1"/>
    <n v="0.5"/>
    <x v="1"/>
    <x v="0"/>
  </r>
  <r>
    <x v="5598"/>
    <n v="1"/>
    <d v="2013-12-07T00:00:00"/>
    <d v="2013-12-07T00:00:00"/>
    <d v="2014-01-13T00:00:00"/>
    <n v="28"/>
    <n v="71.428571430000005"/>
    <n v="17.85714286"/>
    <n v="20.5"/>
    <n v="8.1081081081081099E-2"/>
    <n v="1"/>
    <n v="0"/>
    <n v="0"/>
    <n v="0"/>
    <s v="Tuesday"/>
    <s v="DCX"/>
    <n v="0.85058192523440856"/>
    <n v="2.3410087476910548"/>
    <n v="0.70068920032277904"/>
    <n v="1"/>
    <n v="1"/>
    <m/>
    <n v="1"/>
    <n v="0.5"/>
    <x v="1"/>
    <x v="0"/>
  </r>
  <r>
    <x v="5599"/>
    <n v="1"/>
    <d v="2013-12-07T00:00:00"/>
    <d v="2013-12-07T00:00:00"/>
    <d v="2013-12-07T00:00:00"/>
    <n v="24"/>
    <n v="20.833333329999999"/>
    <n v="8.3333333330000006"/>
    <n v="35"/>
    <n v="0"/>
    <n v="1"/>
    <n v="0"/>
    <n v="0"/>
    <n v="0"/>
    <s v="Friday"/>
    <s v="DCX"/>
    <n v="0.87994119223342615"/>
    <n v="2.4107579309588316"/>
    <n v="0.70681003453127489"/>
    <n v="1"/>
    <n v="1"/>
    <m/>
    <n v="1"/>
    <n v="0.5"/>
    <x v="1"/>
    <x v="0"/>
  </r>
  <r>
    <x v="5600"/>
    <n v="1"/>
    <d v="2013-12-07T00:00:00"/>
    <d v="2013-12-07T00:00:00"/>
    <d v="2013-12-07T00:00:00"/>
    <n v="23"/>
    <n v="34.782608699999997"/>
    <n v="8.6956521739999992"/>
    <n v="31"/>
    <n v="0"/>
    <n v="1"/>
    <n v="0"/>
    <n v="0"/>
    <n v="0"/>
    <s v="Monday"/>
    <s v="DCX"/>
    <n v="0.87184208409576613"/>
    <n v="2.3913117962544033"/>
    <n v="0.70512885276297266"/>
    <n v="1"/>
    <n v="1"/>
    <m/>
    <n v="1"/>
    <n v="0.5"/>
    <x v="1"/>
    <x v="0"/>
  </r>
  <r>
    <x v="5601"/>
    <n v="1"/>
    <d v="2013-12-07T00:00:00"/>
    <d v="2013-12-07T00:00:00"/>
    <d v="2013-12-07T00:00:00"/>
    <n v="26"/>
    <n v="61.53846154"/>
    <n v="19.23076923"/>
    <n v="31.02"/>
    <n v="0"/>
    <n v="1"/>
    <n v="0"/>
    <n v="0"/>
    <n v="0"/>
    <s v="Tuesday"/>
    <s v="CHO"/>
    <n v="0.87188257963645444"/>
    <n v="2.3914086356793161"/>
    <n v="0.70513727261306713"/>
    <n v="1"/>
    <n v="1"/>
    <m/>
    <n v="1"/>
    <n v="0.5"/>
    <x v="1"/>
    <x v="0"/>
  </r>
  <r>
    <x v="5602"/>
    <n v="1"/>
    <d v="2013-12-07T00:00:00"/>
    <d v="2013-12-07T00:00:00"/>
    <d v="2013-12-07T00:00:00"/>
    <n v="23"/>
    <n v="47.826086959999998"/>
    <n v="0"/>
    <n v="46.29"/>
    <n v="0"/>
    <n v="1"/>
    <n v="1"/>
    <n v="0"/>
    <n v="0"/>
    <s v="Monday"/>
    <s v="RIC"/>
    <n v="1.7705311940552861"/>
    <n v="5.8739727522152085"/>
    <n v="0.85452371779074343"/>
    <n v="1"/>
    <n v="1"/>
    <m/>
    <n v="1"/>
    <n v="0.5"/>
    <x v="1"/>
    <x v="0"/>
  </r>
  <r>
    <x v="5603"/>
    <n v="1"/>
    <d v="2013-12-07T00:00:00"/>
    <d v="2013-12-07T00:00:00"/>
    <d v="2013-12-07T00:00:00"/>
    <n v="26"/>
    <n v="34.61538462"/>
    <n v="7.692307692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5604"/>
    <n v="1"/>
    <d v="2013-12-07T00:00:00"/>
    <d v="2013-12-07T00:00:00"/>
    <d v="2013-12-07T00:00:00"/>
    <n v="22"/>
    <n v="22.727272729999999"/>
    <n v="4.5454545450000001"/>
    <n v="35.020000000000003"/>
    <n v="0"/>
    <n v="1"/>
    <n v="0"/>
    <n v="0"/>
    <n v="0"/>
    <s v="Thursday"/>
    <s v="DCX"/>
    <n v="0.87998168777411445"/>
    <n v="2.4108555578814288"/>
    <n v="0.7068184263360815"/>
    <n v="1"/>
    <n v="1"/>
    <m/>
    <n v="1"/>
    <n v="0.5"/>
    <x v="1"/>
    <x v="0"/>
  </r>
  <r>
    <x v="5605"/>
    <n v="1"/>
    <d v="2013-12-07T00:00:00"/>
    <d v="2013-12-07T00:00:00"/>
    <d v="2013-12-07T00:00:00"/>
    <n v="20"/>
    <n v="100"/>
    <n v="20"/>
    <n v="29"/>
    <n v="0"/>
    <n v="1"/>
    <n v="0"/>
    <n v="0"/>
    <n v="0"/>
    <s v="Monday"/>
    <s v="DCX"/>
    <n v="0.86779253002693613"/>
    <n v="2.381647630827048"/>
    <n v="0.70428616190403304"/>
    <n v="1"/>
    <n v="1"/>
    <m/>
    <n v="1"/>
    <n v="0.5"/>
    <x v="1"/>
    <x v="0"/>
  </r>
  <r>
    <x v="5606"/>
    <n v="1"/>
    <d v="2013-12-07T00:00:00"/>
    <d v="2013-12-07T00:00:00"/>
    <d v="2013-12-07T00:00:00"/>
    <n v="24"/>
    <n v="41.666666669999998"/>
    <n v="4.1666666670000003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5607"/>
    <n v="1"/>
    <d v="2013-12-07T00:00:00"/>
    <d v="2013-12-07T00:00:00"/>
    <d v="2013-12-07T00:00:00"/>
    <n v="24"/>
    <n v="41.666666669999998"/>
    <n v="8.3333333330000006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5608"/>
    <n v="1"/>
    <d v="2013-12-07T00:00:00"/>
    <d v="2013-12-07T00:00:00"/>
    <d v="2013-12-07T00:00:00"/>
    <n v="27"/>
    <n v="11.11111111"/>
    <n v="3.703703704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5609"/>
    <n v="1"/>
    <d v="2013-12-07T00:00:00"/>
    <d v="2013-12-07T00:00:00"/>
    <d v="2013-12-07T00:00:00"/>
    <n v="25"/>
    <n v="24"/>
    <n v="12"/>
    <n v="31"/>
    <n v="0"/>
    <n v="1"/>
    <n v="0"/>
    <n v="0"/>
    <n v="0"/>
    <s v="Friday"/>
    <s v="DCX"/>
    <n v="0.87184208409576613"/>
    <n v="2.3913117962544033"/>
    <n v="0.70512885276297266"/>
    <n v="1"/>
    <n v="1"/>
    <m/>
    <n v="1"/>
    <n v="0.5"/>
    <x v="1"/>
    <x v="0"/>
  </r>
  <r>
    <x v="5610"/>
    <n v="1"/>
    <d v="2013-12-07T00:00:00"/>
    <d v="2013-12-07T00:00:00"/>
    <d v="2013-12-16T00:00:00"/>
    <n v="25"/>
    <n v="68"/>
    <n v="20"/>
    <n v="41.94"/>
    <n v="0.22222222222222199"/>
    <n v="1"/>
    <n v="0"/>
    <n v="0"/>
    <n v="0"/>
    <s v="Tuesday"/>
    <s v="DCX"/>
    <n v="0.89399314485226633"/>
    <n v="2.4448729169104744"/>
    <n v="0.70971352960769085"/>
    <n v="1"/>
    <n v="1"/>
    <m/>
    <n v="1"/>
    <n v="0.5"/>
    <x v="1"/>
    <x v="0"/>
  </r>
  <r>
    <x v="5611"/>
    <n v="1"/>
    <d v="2013-12-07T00:00:00"/>
    <d v="2013-12-07T00:00:00"/>
    <d v="2013-12-07T00:00:00"/>
    <n v="22"/>
    <n v="4.5454545450000001"/>
    <n v="4.5454545450000001"/>
    <n v="35"/>
    <n v="0"/>
    <n v="1"/>
    <n v="0"/>
    <n v="0"/>
    <n v="0"/>
    <s v="Thursday"/>
    <s v="DCX"/>
    <n v="0.87994119223342615"/>
    <n v="2.4107579309588316"/>
    <n v="0.70681003453127489"/>
    <n v="1"/>
    <n v="1"/>
    <m/>
    <n v="1"/>
    <n v="0.5"/>
    <x v="1"/>
    <x v="0"/>
  </r>
  <r>
    <x v="5612"/>
    <n v="1"/>
    <d v="2013-12-07T00:00:00"/>
    <d v="2013-12-07T00:00:00"/>
    <d v="2013-12-07T00:00:00"/>
    <n v="24"/>
    <n v="12.5"/>
    <n v="4.1666666670000003"/>
    <n v="35"/>
    <n v="0"/>
    <n v="1"/>
    <n v="0"/>
    <n v="0"/>
    <n v="0"/>
    <s v="Thursday"/>
    <s v="DCX"/>
    <n v="0.87994119223342615"/>
    <n v="2.4107579309588316"/>
    <n v="0.70681003453127489"/>
    <n v="1"/>
    <n v="1"/>
    <m/>
    <n v="1"/>
    <n v="0.5"/>
    <x v="1"/>
    <x v="0"/>
  </r>
  <r>
    <x v="5613"/>
    <n v="1"/>
    <d v="2013-12-07T00:00:00"/>
    <d v="2013-12-07T00:00:00"/>
    <d v="2013-12-07T00:00:00"/>
    <n v="15"/>
    <n v="20"/>
    <n v="0"/>
    <n v="35"/>
    <n v="0"/>
    <n v="1"/>
    <n v="0"/>
    <n v="0"/>
    <n v="0"/>
    <s v="Monday"/>
    <s v="DCX"/>
    <n v="0.87994119223342615"/>
    <n v="2.4107579309588316"/>
    <n v="0.70681003453127489"/>
    <n v="1"/>
    <n v="1"/>
    <m/>
    <n v="1"/>
    <n v="0.5"/>
    <x v="1"/>
    <x v="0"/>
  </r>
  <r>
    <x v="5614"/>
    <n v="1"/>
    <d v="2013-12-07T00:00:00"/>
    <d v="2013-12-07T00:00:00"/>
    <d v="2014-01-20T00:00:00"/>
    <n v="30"/>
    <n v="56.666666669999998"/>
    <n v="6.6666666670000003"/>
    <n v="86.28"/>
    <n v="6.8181818181818205E-2"/>
    <n v="1"/>
    <n v="0"/>
    <n v="0"/>
    <n v="0"/>
    <s v="Tuesday"/>
    <s v="DCX"/>
    <n v="0.98377175855822774"/>
    <n v="2.6745249039073982"/>
    <n v="0.72785597426850346"/>
    <n v="1"/>
    <n v="1"/>
    <m/>
    <n v="1"/>
    <n v="0.5"/>
    <x v="1"/>
    <x v="0"/>
  </r>
  <r>
    <x v="5615"/>
    <n v="1"/>
    <d v="2013-12-07T00:00:00"/>
    <d v="2013-12-07T00:00:00"/>
    <d v="2013-12-07T00:00:00"/>
    <n v="26"/>
    <n v="7.692307692"/>
    <n v="0"/>
    <n v="29.02"/>
    <n v="0"/>
    <n v="1"/>
    <n v="0"/>
    <n v="0"/>
    <n v="0"/>
    <s v="Monday"/>
    <s v="CHO"/>
    <n v="0.86783302556762443"/>
    <n v="2.3817440788884321"/>
    <n v="0.70429459572567754"/>
    <n v="1"/>
    <n v="1"/>
    <m/>
    <n v="1"/>
    <n v="0.5"/>
    <x v="1"/>
    <x v="0"/>
  </r>
  <r>
    <x v="5616"/>
    <n v="1"/>
    <d v="2013-12-07T00:00:00"/>
    <d v="2013-12-07T00:00:00"/>
    <d v="2013-12-07T00:00:00"/>
    <n v="27"/>
    <n v="25.925925929999998"/>
    <n v="0"/>
    <n v="29.02"/>
    <n v="0"/>
    <n v="1"/>
    <n v="0"/>
    <n v="0"/>
    <n v="0"/>
    <s v="Monday"/>
    <s v="CHO"/>
    <n v="0.86783302556762443"/>
    <n v="2.3817440788884321"/>
    <n v="0.70429459572567754"/>
    <n v="1"/>
    <n v="1"/>
    <m/>
    <n v="1"/>
    <n v="0.5"/>
    <x v="1"/>
    <x v="0"/>
  </r>
  <r>
    <x v="5617"/>
    <n v="1"/>
    <d v="2013-12-07T00:00:00"/>
    <d v="2013-12-07T00:00:00"/>
    <d v="2013-12-07T00:00:00"/>
    <n v="23"/>
    <n v="21.739130429999999"/>
    <n v="4.3478260869999996"/>
    <n v="134.9"/>
    <n v="0"/>
    <n v="1"/>
    <n v="0"/>
    <n v="0"/>
    <n v="0"/>
    <s v="Monday"/>
    <s v="DCX"/>
    <n v="1.0822164179714855"/>
    <n v="2.9512134299712751"/>
    <n v="0.74691319066323636"/>
    <n v="1"/>
    <n v="1"/>
    <m/>
    <n v="1"/>
    <n v="0.5"/>
    <x v="1"/>
    <x v="0"/>
  </r>
  <r>
    <x v="5618"/>
    <n v="1"/>
    <d v="2013-12-07T00:00:00"/>
    <d v="2013-12-07T00:00:00"/>
    <d v="2013-12-07T00:00:00"/>
    <n v="20"/>
    <n v="25"/>
    <n v="10"/>
    <n v="39.950000000000003"/>
    <n v="0"/>
    <n v="1"/>
    <n v="0"/>
    <n v="1"/>
    <n v="0"/>
    <s v="Tuesday"/>
    <s v="DCX"/>
    <n v="1.7412411665279359"/>
    <n v="5.7044191648051701"/>
    <n v="0.85084464807190197"/>
    <n v="1"/>
    <n v="1"/>
    <m/>
    <n v="1"/>
    <n v="0.5"/>
    <x v="1"/>
    <x v="0"/>
  </r>
  <r>
    <x v="5619"/>
    <n v="1"/>
    <d v="2013-12-07T00:00:00"/>
    <d v="2013-12-07T00:00:00"/>
    <d v="2013-12-07T00:00:00"/>
    <n v="26"/>
    <n v="11.53846154"/>
    <n v="0"/>
    <n v="95.56"/>
    <n v="0"/>
    <n v="1"/>
    <n v="0"/>
    <n v="0"/>
    <n v="0"/>
    <s v="Monday"/>
    <s v="DCX"/>
    <n v="1.002561689437599"/>
    <n v="2.7252541489544666"/>
    <n v="0.73156193912819045"/>
    <n v="1"/>
    <n v="1"/>
    <m/>
    <n v="1"/>
    <n v="0.5"/>
    <x v="1"/>
    <x v="0"/>
  </r>
  <r>
    <x v="5620"/>
    <n v="1"/>
    <d v="2013-12-07T00:00:00"/>
    <d v="2013-12-07T00:00:00"/>
    <d v="2013-12-07T00:00:00"/>
    <n v="22"/>
    <n v="27.272727270000001"/>
    <n v="0"/>
    <n v="35.020000000000003"/>
    <n v="0"/>
    <n v="1"/>
    <n v="0"/>
    <n v="0"/>
    <n v="0"/>
    <s v="Thursday"/>
    <s v="DCX"/>
    <n v="0.87998168777411445"/>
    <n v="2.4108555578814288"/>
    <n v="0.7068184263360815"/>
    <n v="1"/>
    <n v="1"/>
    <m/>
    <n v="1"/>
    <n v="0.5"/>
    <x v="1"/>
    <x v="0"/>
  </r>
  <r>
    <x v="5621"/>
    <n v="1"/>
    <d v="2013-12-07T00:00:00"/>
    <d v="2013-12-07T00:00:00"/>
    <d v="2013-12-07T00:00:00"/>
    <n v="25"/>
    <n v="28"/>
    <n v="0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m/>
    <n v="1"/>
    <n v="0.5"/>
    <x v="1"/>
    <x v="0"/>
  </r>
  <r>
    <x v="5622"/>
    <n v="1"/>
    <d v="2013-12-07T00:00:00"/>
    <d v="2013-12-08T00:00:00"/>
    <d v="2013-12-08T00:00:00"/>
    <n v="7"/>
    <n v="85.714285709999999"/>
    <n v="14.28571429"/>
    <n v="40.200000000000003"/>
    <n v="0"/>
    <n v="1"/>
    <n v="0"/>
    <n v="0"/>
    <n v="0"/>
    <s v="Monday"/>
    <s v="DCX"/>
    <n v="0.89047003281238424"/>
    <n v="2.436274511168167"/>
    <n v="0.708987161313824"/>
    <n v="1"/>
    <n v="1"/>
    <m/>
    <n v="1"/>
    <n v="0.5"/>
    <x v="1"/>
    <x v="0"/>
  </r>
  <r>
    <x v="5623"/>
    <n v="1"/>
    <d v="2013-12-08T00:00:00"/>
    <d v="2013-12-08T00:00:00"/>
    <d v="2013-12-12T00:00:00"/>
    <n v="16"/>
    <n v="31.25"/>
    <n v="6.25"/>
    <n v="35.619999999999997"/>
    <n v="0.5"/>
    <n v="1"/>
    <n v="0"/>
    <n v="0"/>
    <n v="0"/>
    <s v="Thursday"/>
    <s v="DCX"/>
    <n v="0.88119655399476349"/>
    <n v="2.4137862046730136"/>
    <n v="0.70707011510236506"/>
    <n v="1"/>
    <n v="1"/>
    <m/>
    <n v="1"/>
    <n v="0.5"/>
    <x v="1"/>
    <x v="0"/>
  </r>
  <r>
    <x v="5624"/>
    <n v="1"/>
    <d v="2013-12-08T00:00:00"/>
    <d v="2013-12-08T00:00:00"/>
    <d v="2013-12-08T00:00:00"/>
    <n v="22"/>
    <n v="13.636363640000001"/>
    <n v="13.636363640000001"/>
    <n v="31.02"/>
    <n v="0"/>
    <n v="1"/>
    <n v="0"/>
    <n v="0"/>
    <n v="0"/>
    <s v="Thursday"/>
    <s v="DCX"/>
    <n v="0.87188257963645444"/>
    <n v="2.3914086356793161"/>
    <n v="0.70513727261306713"/>
    <n v="1"/>
    <n v="1"/>
    <m/>
    <n v="1"/>
    <n v="0.5"/>
    <x v="1"/>
    <x v="0"/>
  </r>
  <r>
    <x v="5625"/>
    <n v="1"/>
    <d v="2013-12-15T00:00:00"/>
    <d v="2013-12-15T00:00:00"/>
    <d v="2013-12-15T00:00:00"/>
    <n v="27"/>
    <n v="29.62962963"/>
    <n v="7.407407407"/>
    <n v="146.49"/>
    <n v="0"/>
    <n v="1"/>
    <n v="0"/>
    <n v="0"/>
    <n v="0"/>
    <s v="Monday"/>
    <s v="RIC"/>
    <n v="1.1056835838003554"/>
    <n v="3.0212890673257355"/>
    <n v="0.75132352256759627"/>
    <n v="1"/>
    <n v="1"/>
    <m/>
    <n v="1"/>
    <n v="0.5"/>
    <x v="1"/>
    <x v="0"/>
  </r>
  <r>
    <x v="5626"/>
    <n v="1"/>
    <d v="2013-12-01T00:00:00"/>
    <d v="2013-12-08T00:00:00"/>
    <d v="2013-12-08T00:00:00"/>
    <n v="23"/>
    <n v="17.391304349999999"/>
    <n v="0"/>
    <n v="110.2"/>
    <n v="0"/>
    <n v="1"/>
    <n v="0"/>
    <n v="0"/>
    <n v="0"/>
    <s v="Monday"/>
    <s v="CHO"/>
    <n v="1.0322044252214346"/>
    <n v="2.8072473857522477"/>
    <n v="0.73734304638509407"/>
    <n v="1"/>
    <n v="1"/>
    <m/>
    <n v="1"/>
    <n v="0.5"/>
    <x v="1"/>
    <x v="0"/>
  </r>
  <r>
    <x v="5627"/>
    <n v="1"/>
    <d v="2013-12-07T00:00:00"/>
    <d v="2013-12-08T00:00:00"/>
    <d v="2014-01-07T00:00:00"/>
    <n v="25"/>
    <n v="24"/>
    <n v="4"/>
    <n v="29"/>
    <n v="6.6666666666666693E-2"/>
    <n v="1"/>
    <n v="0"/>
    <n v="1"/>
    <n v="0"/>
    <s v="Saturday"/>
    <s v="DCX"/>
    <n v="1.7190698580010917"/>
    <n v="5.5793364748253822"/>
    <n v="0.84800898938269598"/>
    <n v="1"/>
    <n v="1"/>
    <m/>
    <n v="1"/>
    <n v="0.5"/>
    <x v="1"/>
    <x v="0"/>
  </r>
  <r>
    <x v="5628"/>
    <n v="1"/>
    <d v="2013-12-08T00:00:00"/>
    <d v="2013-12-08T00:00:00"/>
    <d v="2014-01-13T00:00:00"/>
    <n v="16"/>
    <n v="50"/>
    <n v="0"/>
    <n v="132.47"/>
    <n v="5.5555555555555601E-2"/>
    <n v="1"/>
    <n v="0"/>
    <n v="0"/>
    <n v="0"/>
    <s v="Monday"/>
    <s v="CHO"/>
    <n v="1.0772962097778569"/>
    <n v="2.9367285091065884"/>
    <n v="0.7459819752145056"/>
    <n v="1"/>
    <n v="1"/>
    <m/>
    <n v="1"/>
    <n v="0.5"/>
    <x v="1"/>
    <x v="0"/>
  </r>
  <r>
    <x v="5629"/>
    <n v="1"/>
    <d v="2013-12-08T00:00:00"/>
    <d v="2013-12-08T00:00:00"/>
    <d v="2014-01-18T00:00:00"/>
    <n v="31"/>
    <n v="77.419354839999997"/>
    <n v="16.129032259999999"/>
    <n v="272.38"/>
    <n v="0.12195121951219499"/>
    <n v="1"/>
    <n v="0"/>
    <n v="1"/>
    <n v="0"/>
    <s v="Monday"/>
    <s v="DCX"/>
    <n v="2.211860092637016"/>
    <n v="9.1326882497034614"/>
    <n v="0.90130950687945366"/>
    <n v="1"/>
    <n v="1"/>
    <m/>
    <n v="1"/>
    <n v="0.5"/>
    <x v="1"/>
    <x v="0"/>
  </r>
  <r>
    <x v="5630"/>
    <n v="1"/>
    <d v="2013-12-08T00:00:00"/>
    <d v="2013-12-09T00:00:00"/>
    <d v="2014-01-14T00:00:00"/>
    <n v="34"/>
    <n v="41.176470590000001"/>
    <n v="11.764705879999999"/>
    <n v="137.05000000000001"/>
    <n v="0.194444444444444"/>
    <n v="1"/>
    <n v="0"/>
    <n v="0"/>
    <n v="0"/>
    <s v="Tuesday"/>
    <s v="RIC"/>
    <n v="1.0865696885954776"/>
    <n v="2.9640888654952313"/>
    <n v="0.74773522140123094"/>
    <n v="1"/>
    <n v="1"/>
    <m/>
    <n v="1"/>
    <n v="0.5"/>
    <x v="1"/>
    <x v="0"/>
  </r>
  <r>
    <x v="5631"/>
    <n v="1"/>
    <d v="2013-12-08T00:00:00"/>
    <d v="2013-12-09T00:00:00"/>
    <d v="2013-12-09T00:00:00"/>
    <n v="25"/>
    <n v="12"/>
    <n v="4"/>
    <n v="42.49"/>
    <n v="0"/>
    <n v="1"/>
    <n v="0"/>
    <n v="1"/>
    <n v="0"/>
    <s v="Tuesday"/>
    <s v="DCX"/>
    <n v="1.7463841001953502"/>
    <n v="5.7338321839535134"/>
    <n v="0.85149615067881179"/>
    <n v="1"/>
    <n v="1"/>
    <m/>
    <n v="1"/>
    <n v="0.5"/>
    <x v="1"/>
    <x v="0"/>
  </r>
  <r>
    <x v="5632"/>
    <n v="1"/>
    <d v="2013-09-27T00:00:00"/>
    <d v="2013-12-19T00:00:00"/>
    <d v="2014-01-18T00:00:00"/>
    <n v="63"/>
    <n v="68.25396825"/>
    <n v="38.095238100000003"/>
    <n v="96.71"/>
    <n v="0.233333333333333"/>
    <n v="1"/>
    <n v="0"/>
    <n v="1"/>
    <n v="0"/>
    <s v="Saturday"/>
    <s v="DCX"/>
    <n v="1.856167511001332"/>
    <n v="6.3991649865457143"/>
    <n v="0.8648496145418636"/>
    <n v="1"/>
    <n v="1"/>
    <m/>
    <n v="1"/>
    <n v="0.5"/>
    <x v="1"/>
    <x v="0"/>
  </r>
  <r>
    <x v="5633"/>
    <n v="1"/>
    <d v="2013-12-26T00:00:00"/>
    <d v="2013-12-26T00:00:00"/>
    <d v="2013-12-26T00:00:00"/>
    <n v="22"/>
    <n v="22.727272729999999"/>
    <n v="9.0909090910000003"/>
    <n v="35.130000000000003"/>
    <n v="0"/>
    <n v="1"/>
    <n v="0"/>
    <n v="0"/>
    <n v="0"/>
    <s v="Friday"/>
    <s v="DCX"/>
    <n v="0.88020441324790011"/>
    <n v="2.4113925766294444"/>
    <n v="0.70686457874982267"/>
    <n v="1"/>
    <n v="1"/>
    <m/>
    <n v="1"/>
    <n v="0.5"/>
    <x v="1"/>
    <x v="0"/>
  </r>
  <r>
    <x v="5634"/>
    <n v="0"/>
    <d v="2013-12-08T00:00:00"/>
    <d v="2013-12-12T00:00:00"/>
    <d v="2013-12-12T00:00:00"/>
    <n v="6"/>
    <n v="100"/>
    <n v="16.666666670000001"/>
    <n v="59.54"/>
    <n v="0"/>
    <n v="1"/>
    <n v="0"/>
    <n v="0"/>
    <n v="0"/>
    <s v="Saturday"/>
    <s v="DCX"/>
    <n v="0.92962922065797049"/>
    <n v="2.5335696081698447"/>
    <n v="0.71700005634870345"/>
    <n v="1"/>
    <n v="0"/>
    <m/>
    <n v="1"/>
    <n v="0.5"/>
    <x v="1"/>
    <x v="1"/>
  </r>
  <r>
    <x v="5635"/>
    <n v="1"/>
    <d v="2013-12-09T00:00:00"/>
    <d v="2013-12-09T00:00:00"/>
    <d v="2013-12-09T00:00:00"/>
    <n v="25"/>
    <n v="12"/>
    <n v="0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5636"/>
    <n v="1"/>
    <d v="2013-12-09T00:00:00"/>
    <d v="2013-12-09T00:00:00"/>
    <d v="2013-12-09T00:00:00"/>
    <n v="23"/>
    <n v="17.391304349999999"/>
    <n v="4.3478260869999996"/>
    <n v="35"/>
    <n v="0"/>
    <n v="1"/>
    <n v="0"/>
    <n v="0"/>
    <n v="0"/>
    <s v="Monday"/>
    <s v="DCX"/>
    <n v="0.87994119223342615"/>
    <n v="2.4107579309588316"/>
    <n v="0.70681003453127489"/>
    <n v="1"/>
    <n v="1"/>
    <m/>
    <n v="1"/>
    <n v="0.5"/>
    <x v="1"/>
    <x v="0"/>
  </r>
  <r>
    <x v="5637"/>
    <n v="1"/>
    <d v="2013-12-09T00:00:00"/>
    <d v="2013-12-09T00:00:00"/>
    <d v="2013-12-09T00:00:00"/>
    <n v="23"/>
    <n v="17.391304349999999"/>
    <n v="8.6956521739999992"/>
    <n v="29"/>
    <n v="0"/>
    <n v="1"/>
    <n v="0"/>
    <n v="0"/>
    <n v="0"/>
    <s v="Friday"/>
    <s v="DCX"/>
    <n v="0.86779253002693613"/>
    <n v="2.381647630827048"/>
    <n v="0.70428616190403304"/>
    <n v="1"/>
    <n v="1"/>
    <m/>
    <n v="1"/>
    <n v="0.5"/>
    <x v="1"/>
    <x v="0"/>
  </r>
  <r>
    <x v="5638"/>
    <n v="1"/>
    <d v="2013-12-09T00:00:00"/>
    <d v="2013-12-10T00:00:00"/>
    <d v="2013-12-10T00:00:00"/>
    <n v="21"/>
    <n v="4.7619047620000003"/>
    <n v="4.7619047620000003"/>
    <n v="40.020000000000003"/>
    <n v="0"/>
    <n v="1"/>
    <n v="0"/>
    <n v="0"/>
    <n v="0"/>
    <s v="Wednesday"/>
    <s v="CHO"/>
    <n v="0.89010557294618953"/>
    <n v="2.4353867486725398"/>
    <n v="0.70891195863568846"/>
    <n v="1"/>
    <n v="1"/>
    <m/>
    <n v="1"/>
    <n v="0.5"/>
    <x v="1"/>
    <x v="0"/>
  </r>
  <r>
    <x v="5639"/>
    <n v="1"/>
    <d v="2013-12-07T00:00:00"/>
    <d v="2013-12-09T00:00:00"/>
    <d v="2014-01-12T00:00:00"/>
    <n v="22"/>
    <n v="27.272727270000001"/>
    <n v="18.18181818"/>
    <n v="42.02"/>
    <n v="8.8235294117647106E-2"/>
    <n v="1"/>
    <n v="1"/>
    <n v="0"/>
    <n v="0"/>
    <s v="Wednesday"/>
    <s v="RIC"/>
    <n v="1.7618853961183341"/>
    <n v="5.8234064785890949"/>
    <n v="0.85344563552854991"/>
    <n v="1"/>
    <n v="1"/>
    <m/>
    <n v="1"/>
    <n v="0.5"/>
    <x v="1"/>
    <x v="0"/>
  </r>
  <r>
    <x v="5640"/>
    <n v="0"/>
    <d v="2013-12-09T00:00:00"/>
    <d v="2013-12-09T00:00:00"/>
    <d v="2013-12-09T00:00:00"/>
    <n v="12"/>
    <n v="83.333333330000002"/>
    <n v="16.666666670000001"/>
    <n v="40.200000000000003"/>
    <n v="0"/>
    <n v="1"/>
    <n v="0"/>
    <n v="0"/>
    <n v="0"/>
    <s v="Tuesday"/>
    <s v="CHO"/>
    <n v="0.89047003281238424"/>
    <n v="2.436274511168167"/>
    <n v="0.708987161313824"/>
    <n v="1"/>
    <n v="0"/>
    <m/>
    <n v="1"/>
    <n v="0.5"/>
    <x v="1"/>
    <x v="1"/>
  </r>
  <r>
    <x v="5641"/>
    <n v="1"/>
    <d v="2013-12-10T00:00:00"/>
    <d v="2013-12-10T00:00:00"/>
    <d v="2013-12-10T00:00:00"/>
    <n v="20"/>
    <n v="40"/>
    <n v="0"/>
    <n v="40.200000000000003"/>
    <n v="0"/>
    <n v="1"/>
    <n v="1"/>
    <n v="1"/>
    <n v="0"/>
    <s v="Friday"/>
    <s v="DCX"/>
    <n v="2.6094776298898541"/>
    <n v="13.591948969206671"/>
    <n v="0.93146905858084506"/>
    <n v="1"/>
    <n v="1"/>
    <m/>
    <n v="1"/>
    <n v="0.5"/>
    <x v="1"/>
    <x v="0"/>
  </r>
  <r>
    <x v="5642"/>
    <n v="1"/>
    <d v="2013-12-10T00:00:00"/>
    <d v="2013-12-16T00:00:00"/>
    <d v="2013-12-16T00:00:00"/>
    <n v="12"/>
    <n v="100"/>
    <n v="0"/>
    <n v="101.9"/>
    <n v="0"/>
    <n v="1"/>
    <n v="0"/>
    <n v="0"/>
    <n v="0"/>
    <s v="Thursday"/>
    <s v="CHO"/>
    <n v="1.0153987758357901"/>
    <n v="2.7604639842504595"/>
    <n v="0.73407536830875375"/>
    <n v="1"/>
    <n v="1"/>
    <m/>
    <n v="1"/>
    <n v="0.5"/>
    <x v="1"/>
    <x v="0"/>
  </r>
  <r>
    <x v="5643"/>
    <n v="0"/>
    <d v="2013-12-02T00:00:00"/>
    <d v="2013-12-10T00:00:00"/>
    <d v="2013-12-10T00:00:00"/>
    <n v="3"/>
    <n v="33.333333330000002"/>
    <n v="33.333333330000002"/>
    <n v="55.63"/>
    <n v="0"/>
    <n v="1"/>
    <n v="0"/>
    <n v="0"/>
    <n v="0"/>
    <s v="Wednesday"/>
    <s v="RIC"/>
    <n v="0.92171234245340783"/>
    <n v="2.5135908352656831"/>
    <n v="0.71539087876622831"/>
    <n v="1"/>
    <n v="0"/>
    <m/>
    <n v="1"/>
    <n v="0.5"/>
    <x v="1"/>
    <x v="1"/>
  </r>
  <r>
    <x v="5644"/>
    <n v="1"/>
    <d v="2013-12-10T00:00:00"/>
    <d v="2013-12-10T00:00:00"/>
    <d v="2013-12-10T00:00:00"/>
    <n v="21"/>
    <n v="9.5238095240000007"/>
    <n v="0"/>
    <n v="50.49"/>
    <n v="0"/>
    <n v="1"/>
    <n v="0"/>
    <n v="0"/>
    <n v="0"/>
    <s v="Wednesday"/>
    <s v="RIC"/>
    <n v="0.91130498849651465"/>
    <n v="2.4875666620274011"/>
    <n v="0.71326712951812732"/>
    <n v="1"/>
    <n v="1"/>
    <m/>
    <n v="1"/>
    <n v="0.5"/>
    <x v="1"/>
    <x v="0"/>
  </r>
  <r>
    <x v="5645"/>
    <n v="1"/>
    <d v="2013-12-10T00:00:00"/>
    <d v="2013-12-10T00:00:00"/>
    <d v="2013-12-10T00:00:00"/>
    <n v="6"/>
    <n v="50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m/>
    <n v="1"/>
    <n v="0.5"/>
    <x v="1"/>
    <x v="0"/>
  </r>
  <r>
    <x v="5646"/>
    <n v="1"/>
    <d v="2013-12-10T00:00:00"/>
    <d v="2013-12-10T00:00:00"/>
    <d v="2013-12-10T00:00:00"/>
    <n v="25"/>
    <n v="8"/>
    <n v="4"/>
    <n v="40.25"/>
    <n v="0"/>
    <n v="1"/>
    <n v="1"/>
    <n v="0"/>
    <n v="0"/>
    <s v="Monday"/>
    <s v="CHO"/>
    <n v="1.7583015407674194"/>
    <n v="5.8025735854561855"/>
    <n v="0.85299681253900916"/>
    <n v="1"/>
    <n v="1"/>
    <m/>
    <n v="1"/>
    <n v="0.5"/>
    <x v="1"/>
    <x v="0"/>
  </r>
  <r>
    <x v="5647"/>
    <n v="1"/>
    <d v="2013-12-10T00:00:00"/>
    <d v="2013-12-13T00:00:00"/>
    <d v="2013-12-13T00:00:00"/>
    <n v="23"/>
    <n v="39.130434780000002"/>
    <n v="8.6956521739999992"/>
    <n v="44.63"/>
    <n v="0"/>
    <n v="1"/>
    <n v="0"/>
    <n v="0"/>
    <n v="0"/>
    <s v="Wednesday"/>
    <s v="CHO"/>
    <n v="0.89943979507484273"/>
    <n v="2.4582256152561661"/>
    <n v="0.71083436673754274"/>
    <n v="1"/>
    <n v="1"/>
    <m/>
    <n v="1"/>
    <n v="0.5"/>
    <x v="1"/>
    <x v="0"/>
  </r>
  <r>
    <x v="5648"/>
    <n v="1"/>
    <d v="2013-12-10T00:00:00"/>
    <d v="2013-12-10T00:00:00"/>
    <d v="2013-12-10T00:00:00"/>
    <n v="21"/>
    <n v="0"/>
    <n v="0"/>
    <n v="85.57"/>
    <n v="0"/>
    <n v="1"/>
    <n v="0"/>
    <n v="0"/>
    <n v="0"/>
    <s v="Wednesday"/>
    <s v="DCX"/>
    <n v="0.98233416686379305"/>
    <n v="2.6706827914751412"/>
    <n v="0.72757112046771855"/>
    <n v="1"/>
    <n v="1"/>
    <m/>
    <n v="1"/>
    <n v="0.5"/>
    <x v="1"/>
    <x v="0"/>
  </r>
  <r>
    <x v="5649"/>
    <n v="1"/>
    <d v="2013-12-10T00:00:00"/>
    <d v="2013-12-10T00:00:00"/>
    <d v="2014-01-14T00:00:00"/>
    <n v="25"/>
    <n v="80"/>
    <n v="8"/>
    <n v="62.47"/>
    <n v="0.114285714285714"/>
    <n v="1"/>
    <n v="0"/>
    <n v="0"/>
    <n v="0"/>
    <s v="Wednesday"/>
    <s v="CHO"/>
    <n v="0.9355618173688065"/>
    <n v="2.5486449285765604"/>
    <n v="0.71820229407930025"/>
    <n v="1"/>
    <n v="1"/>
    <m/>
    <n v="1"/>
    <n v="0.5"/>
    <x v="1"/>
    <x v="0"/>
  </r>
  <r>
    <x v="5650"/>
    <n v="1"/>
    <d v="2013-12-10T00:00:00"/>
    <d v="2013-12-14T00:00:00"/>
    <d v="2013-12-14T00:00:00"/>
    <n v="24"/>
    <n v="0"/>
    <n v="0"/>
    <n v="36.950000000000003"/>
    <n v="0"/>
    <n v="1"/>
    <n v="0"/>
    <n v="0"/>
    <n v="0"/>
    <s v="Monday"/>
    <s v="BWI"/>
    <n v="0.88388950745053552"/>
    <n v="2.4202951788230096"/>
    <n v="0.70762757372768059"/>
    <n v="1"/>
    <n v="1"/>
    <m/>
    <n v="1"/>
    <n v="0.5"/>
    <x v="1"/>
    <x v="0"/>
  </r>
  <r>
    <x v="5651"/>
    <n v="1"/>
    <d v="2013-12-10T00:00:00"/>
    <d v="2013-12-10T00:00:00"/>
    <d v="2013-12-10T00:00:00"/>
    <n v="21"/>
    <n v="4.7619047620000003"/>
    <n v="0"/>
    <n v="40.020000000000003"/>
    <n v="0"/>
    <n v="1"/>
    <n v="1"/>
    <n v="0"/>
    <n v="0"/>
    <s v="Thursday"/>
    <s v="RIC"/>
    <n v="1.7578358420495039"/>
    <n v="5.7998719634965958"/>
    <n v="0.85293840746292737"/>
    <n v="1"/>
    <n v="1"/>
    <m/>
    <n v="1"/>
    <n v="0.5"/>
    <x v="1"/>
    <x v="0"/>
  </r>
  <r>
    <x v="5652"/>
    <n v="1"/>
    <d v="2013-12-10T00:00:00"/>
    <d v="2013-12-10T00:00:00"/>
    <d v="2013-12-10T00:00:00"/>
    <n v="21"/>
    <n v="9.5238095240000007"/>
    <n v="0"/>
    <n v="40.200000000000003"/>
    <n v="0"/>
    <n v="1"/>
    <n v="0"/>
    <n v="1"/>
    <n v="0"/>
    <s v="Wednesday"/>
    <s v="DCX"/>
    <n v="1.7417473607865399"/>
    <n v="5.7073074399875496"/>
    <n v="0.85090887678143223"/>
    <n v="1"/>
    <n v="1"/>
    <m/>
    <n v="1"/>
    <n v="0.5"/>
    <x v="1"/>
    <x v="0"/>
  </r>
  <r>
    <x v="5653"/>
    <n v="1"/>
    <d v="2013-12-10T00:00:00"/>
    <d v="2013-12-10T00:00:00"/>
    <d v="2013-12-10T00:00:00"/>
    <n v="19"/>
    <n v="52.631578949999998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m/>
    <n v="1"/>
    <n v="0.5"/>
    <x v="1"/>
    <x v="0"/>
  </r>
  <r>
    <x v="5654"/>
    <n v="1"/>
    <d v="2013-12-10T00:00:00"/>
    <d v="2013-12-10T00:00:00"/>
    <d v="2013-12-10T00:00:00"/>
    <n v="21"/>
    <n v="4.7619047620000003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m/>
    <n v="1"/>
    <n v="0.5"/>
    <x v="1"/>
    <x v="0"/>
  </r>
  <r>
    <x v="5655"/>
    <n v="1"/>
    <d v="2013-12-10T00:00:00"/>
    <d v="2013-12-10T00:00:00"/>
    <d v="2013-12-10T00:00:00"/>
    <n v="23"/>
    <n v="21.739130429999999"/>
    <n v="4.3478260869999996"/>
    <n v="35.020000000000003"/>
    <n v="0"/>
    <n v="1"/>
    <n v="0"/>
    <n v="0"/>
    <n v="0"/>
    <s v="Saturday"/>
    <s v="DCX"/>
    <n v="0.87998168777411445"/>
    <n v="2.4108555578814288"/>
    <n v="0.7068184263360815"/>
    <n v="1"/>
    <n v="1"/>
    <m/>
    <n v="1"/>
    <n v="0.5"/>
    <x v="1"/>
    <x v="0"/>
  </r>
  <r>
    <x v="5656"/>
    <n v="1"/>
    <d v="2013-12-10T00:00:00"/>
    <d v="2013-12-10T00:00:00"/>
    <d v="2013-12-10T00:00:00"/>
    <n v="19"/>
    <n v="57.89473684"/>
    <n v="31.578947370000002"/>
    <n v="35.020000000000003"/>
    <n v="0"/>
    <n v="1"/>
    <n v="0"/>
    <n v="0"/>
    <n v="0"/>
    <s v="Wednesday"/>
    <s v="CHO"/>
    <n v="0.87998168777411445"/>
    <n v="2.4108555578814288"/>
    <n v="0.7068184263360815"/>
    <n v="1"/>
    <n v="1"/>
    <m/>
    <n v="1"/>
    <n v="0.5"/>
    <x v="1"/>
    <x v="0"/>
  </r>
  <r>
    <x v="5657"/>
    <n v="1"/>
    <d v="2013-12-10T00:00:00"/>
    <d v="2014-01-05T00:00:00"/>
    <d v="2014-01-12T00:00:00"/>
    <n v="23"/>
    <n v="100"/>
    <n v="82.608695650000001"/>
    <n v="92.44"/>
    <n v="0.28571428571428598"/>
    <n v="1"/>
    <n v="0"/>
    <n v="0"/>
    <n v="0"/>
    <s v="Thursday"/>
    <s v="BWI"/>
    <n v="0.99624438509022417"/>
    <n v="2.7080921549168586"/>
    <n v="0.73031953947691963"/>
    <n v="1"/>
    <n v="1"/>
    <m/>
    <n v="1"/>
    <n v="0.5"/>
    <x v="1"/>
    <x v="0"/>
  </r>
  <r>
    <x v="5658"/>
    <n v="1"/>
    <d v="2013-12-10T00:00:00"/>
    <d v="2013-12-10T00:00:00"/>
    <d v="2014-01-09T00:00:00"/>
    <n v="26"/>
    <n v="84.61538462"/>
    <n v="23.07692308"/>
    <n v="47.68"/>
    <n v="6.6666666666666693E-2"/>
    <n v="1"/>
    <n v="0"/>
    <n v="0"/>
    <n v="0"/>
    <s v="Friday"/>
    <s v="BWI"/>
    <n v="0.90561536502980844"/>
    <n v="2.4734535316433286"/>
    <n v="0.71210209352451326"/>
    <n v="1"/>
    <n v="1"/>
    <m/>
    <n v="1"/>
    <n v="0.5"/>
    <x v="1"/>
    <x v="0"/>
  </r>
  <r>
    <x v="5659"/>
    <n v="1"/>
    <d v="2013-12-10T00:00:00"/>
    <d v="2013-12-10T00:00:00"/>
    <d v="2013-12-10T00:00:00"/>
    <n v="24"/>
    <n v="12.5"/>
    <n v="0"/>
    <n v="45.14"/>
    <n v="0"/>
    <n v="1"/>
    <n v="0"/>
    <n v="0"/>
    <n v="0"/>
    <s v="Monday"/>
    <s v="RIC"/>
    <n v="0.90047243136239441"/>
    <n v="2.4607653793300539"/>
    <n v="0.7110465777389442"/>
    <n v="1"/>
    <n v="1"/>
    <m/>
    <n v="1"/>
    <n v="0.5"/>
    <x v="1"/>
    <x v="0"/>
  </r>
  <r>
    <x v="5660"/>
    <n v="1"/>
    <d v="2013-12-10T00:00:00"/>
    <d v="2013-12-10T00:00:00"/>
    <d v="2014-01-07T00:00:00"/>
    <n v="10"/>
    <n v="80"/>
    <n v="10"/>
    <n v="38.44"/>
    <n v="7.1428571428571397E-2"/>
    <n v="1"/>
    <n v="1"/>
    <n v="0"/>
    <n v="0"/>
    <s v="Wednesday"/>
    <s v="CHO"/>
    <n v="1.7546366943351281"/>
    <n v="5.781346964264956"/>
    <n v="0.85253667077210349"/>
    <n v="1"/>
    <n v="1"/>
    <m/>
    <n v="1"/>
    <n v="0.5"/>
    <x v="1"/>
    <x v="0"/>
  </r>
  <r>
    <x v="5661"/>
    <n v="1"/>
    <d v="2013-12-10T00:00:00"/>
    <d v="2013-12-10T00:00:00"/>
    <d v="2013-12-10T00:00:00"/>
    <n v="19"/>
    <n v="73.684210530000001"/>
    <n v="0"/>
    <n v="55.47"/>
    <n v="0"/>
    <n v="1"/>
    <n v="1"/>
    <n v="0"/>
    <n v="0"/>
    <s v="Wednesday"/>
    <s v="BWI"/>
    <n v="1.7891186472312159"/>
    <n v="5.9841759714366392"/>
    <n v="0.85681918610159236"/>
    <n v="1"/>
    <n v="1"/>
    <m/>
    <n v="1"/>
    <n v="0.5"/>
    <x v="1"/>
    <x v="0"/>
  </r>
  <r>
    <x v="5662"/>
    <n v="1"/>
    <d v="2013-12-10T00:00:00"/>
    <d v="2013-12-11T00:00:00"/>
    <d v="2014-01-11T00:00:00"/>
    <n v="18"/>
    <n v="77.777777779999994"/>
    <n v="38.888888889999997"/>
    <n v="48.55"/>
    <n v="6.4516129032258104E-2"/>
    <n v="1"/>
    <n v="0"/>
    <n v="0"/>
    <n v="0"/>
    <s v="Monday"/>
    <s v="CHO"/>
    <n v="0.90737692104974954"/>
    <n v="2.4778144985180628"/>
    <n v="0.71246309990768297"/>
    <n v="1"/>
    <n v="1"/>
    <m/>
    <n v="1"/>
    <n v="0.5"/>
    <x v="1"/>
    <x v="0"/>
  </r>
  <r>
    <x v="5663"/>
    <n v="1"/>
    <d v="2013-12-10T00:00:00"/>
    <d v="2014-01-19T00:00:00"/>
    <d v="2014-01-19T00:00:00"/>
    <n v="19"/>
    <n v="68.421052630000005"/>
    <n v="15.78947368"/>
    <n v="83.72"/>
    <n v="0"/>
    <n v="1"/>
    <n v="1"/>
    <n v="0"/>
    <n v="0"/>
    <s v="Monday"/>
    <s v="BWI"/>
    <n v="1.8463185984534398"/>
    <n v="6.336449516757229"/>
    <n v="0.86369428458331321"/>
    <n v="1"/>
    <n v="1"/>
    <m/>
    <n v="1"/>
    <n v="0.5"/>
    <x v="1"/>
    <x v="0"/>
  </r>
  <r>
    <x v="5664"/>
    <n v="1"/>
    <d v="2013-12-11T00:00:00"/>
    <d v="2013-12-11T00:00:00"/>
    <d v="2013-12-11T00:00:00"/>
    <n v="22"/>
    <n v="18.18181818"/>
    <n v="0"/>
    <n v="29.02"/>
    <n v="0"/>
    <n v="1"/>
    <n v="0"/>
    <n v="0"/>
    <n v="0"/>
    <s v="Friday"/>
    <s v="DCX"/>
    <n v="0.86783302556762443"/>
    <n v="2.3817440788884321"/>
    <n v="0.70429459572567754"/>
    <n v="1"/>
    <n v="1"/>
    <m/>
    <n v="1"/>
    <n v="0.5"/>
    <x v="1"/>
    <x v="0"/>
  </r>
  <r>
    <x v="5665"/>
    <n v="1"/>
    <d v="2013-12-11T00:00:00"/>
    <d v="2013-12-11T00:00:00"/>
    <d v="2013-12-11T00:00:00"/>
    <n v="16"/>
    <n v="37.5"/>
    <n v="6.25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5666"/>
    <n v="1"/>
    <d v="2013-12-03T00:00:00"/>
    <d v="2013-12-11T00:00:00"/>
    <d v="2014-01-10T00:00:00"/>
    <n v="24"/>
    <n v="29.166666670000001"/>
    <n v="20.833333329999999"/>
    <n v="46.49"/>
    <n v="0.133333333333333"/>
    <n v="1"/>
    <n v="1"/>
    <n v="1"/>
    <n v="0"/>
    <s v="Thursday"/>
    <s v="DCX"/>
    <n v="2.6222134774363246"/>
    <n v="13.766160973113619"/>
    <n v="0.93227759051111458"/>
    <n v="1"/>
    <n v="1"/>
    <m/>
    <n v="1"/>
    <n v="0.5"/>
    <x v="1"/>
    <x v="0"/>
  </r>
  <r>
    <x v="5667"/>
    <n v="1"/>
    <d v="2013-12-11T00:00:00"/>
    <d v="2013-12-11T00:00:00"/>
    <d v="2014-01-12T00:00:00"/>
    <n v="23"/>
    <n v="95.652173910000002"/>
    <n v="21.739130429999999"/>
    <n v="35"/>
    <n v="6.25E-2"/>
    <n v="1"/>
    <n v="1"/>
    <n v="0"/>
    <n v="0"/>
    <s v="Thursday"/>
    <s v="BWI"/>
    <n v="1.7476714613367406"/>
    <n v="5.7412184500742764"/>
    <n v="0.85165886443140237"/>
    <n v="1"/>
    <n v="1"/>
    <m/>
    <n v="1"/>
    <n v="0.5"/>
    <x v="1"/>
    <x v="0"/>
  </r>
  <r>
    <x v="5668"/>
    <n v="1"/>
    <d v="2013-12-11T00:00:00"/>
    <d v="2013-12-11T00:00:00"/>
    <d v="2013-12-11T00:00:00"/>
    <n v="21"/>
    <n v="14.28571429"/>
    <n v="0"/>
    <n v="56.34"/>
    <n v="0"/>
    <n v="1"/>
    <n v="0"/>
    <n v="0"/>
    <n v="0"/>
    <s v="Monday"/>
    <s v="BWI"/>
    <n v="0.92314993414784241"/>
    <n v="2.5172069512000079"/>
    <n v="0.71568349151055277"/>
    <n v="1"/>
    <n v="1"/>
    <m/>
    <n v="1"/>
    <n v="0.5"/>
    <x v="1"/>
    <x v="0"/>
  </r>
  <r>
    <x v="5669"/>
    <n v="1"/>
    <d v="2013-12-11T00:00:00"/>
    <d v="2014-01-02T00:00:00"/>
    <d v="2014-01-02T00:00:00"/>
    <n v="24"/>
    <n v="50"/>
    <n v="8.3333333330000006"/>
    <n v="54.39"/>
    <n v="0"/>
    <n v="1"/>
    <n v="0"/>
    <n v="0"/>
    <n v="0"/>
    <s v="Friday"/>
    <s v="DCX"/>
    <n v="0.91920161893073316"/>
    <n v="2.5072878195052124"/>
    <n v="0.71487940212985601"/>
    <n v="1"/>
    <n v="1"/>
    <m/>
    <n v="1"/>
    <n v="0.5"/>
    <x v="1"/>
    <x v="0"/>
  </r>
  <r>
    <x v="5670"/>
    <n v="1"/>
    <d v="2013-12-11T00:00:00"/>
    <d v="2013-12-11T00:00:00"/>
    <d v="2013-12-11T00:00:00"/>
    <n v="17"/>
    <n v="100"/>
    <n v="17.647058820000002"/>
    <n v="35.020000000000003"/>
    <n v="0"/>
    <n v="1"/>
    <n v="0"/>
    <n v="0"/>
    <n v="0"/>
    <s v="Thursday"/>
    <s v="DCX"/>
    <n v="0.87998168777411445"/>
    <n v="2.4108555578814288"/>
    <n v="0.7068184263360815"/>
    <n v="1"/>
    <n v="1"/>
    <m/>
    <n v="1"/>
    <n v="0.5"/>
    <x v="1"/>
    <x v="0"/>
  </r>
  <r>
    <x v="5671"/>
    <n v="1"/>
    <d v="2013-12-11T00:00:00"/>
    <d v="2013-12-11T00:00:00"/>
    <d v="2013-12-19T00:00:00"/>
    <n v="16"/>
    <n v="93.75"/>
    <n v="31.25"/>
    <n v="19.75"/>
    <n v="0.25"/>
    <n v="1"/>
    <n v="0"/>
    <n v="0"/>
    <n v="0"/>
    <s v="Tuesday"/>
    <s v="DCX"/>
    <n v="0.84906334245859738"/>
    <n v="2.3374564300556404"/>
    <n v="0.70037062027403651"/>
    <n v="1"/>
    <n v="1"/>
    <m/>
    <n v="1"/>
    <n v="0.5"/>
    <x v="1"/>
    <x v="0"/>
  </r>
  <r>
    <x v="5672"/>
    <n v="1"/>
    <d v="2013-12-11T00:00:00"/>
    <d v="2013-12-11T00:00:00"/>
    <d v="2013-12-11T00:00:00"/>
    <n v="25"/>
    <n v="60"/>
    <n v="16"/>
    <n v="35.020000000000003"/>
    <n v="0"/>
    <n v="1"/>
    <n v="0"/>
    <n v="0"/>
    <n v="0"/>
    <s v="Tuesday"/>
    <s v="CHO"/>
    <n v="0.87998168777411445"/>
    <n v="2.4108555578814288"/>
    <n v="0.7068184263360815"/>
    <n v="1"/>
    <n v="1"/>
    <m/>
    <n v="1"/>
    <n v="0.5"/>
    <x v="1"/>
    <x v="0"/>
  </r>
  <r>
    <x v="5673"/>
    <n v="1"/>
    <d v="2013-12-11T00:00:00"/>
    <d v="2013-12-11T00:00:00"/>
    <d v="2013-12-11T00:00:00"/>
    <n v="21"/>
    <n v="61.904761899999997"/>
    <n v="14.28571429"/>
    <n v="31.02"/>
    <n v="0"/>
    <n v="1"/>
    <n v="0"/>
    <n v="0"/>
    <n v="0"/>
    <s v="Monday"/>
    <s v="CHO"/>
    <n v="0.87188257963645444"/>
    <n v="2.3914086356793161"/>
    <n v="0.70513727261306713"/>
    <n v="1"/>
    <n v="1"/>
    <m/>
    <n v="1"/>
    <n v="0.5"/>
    <x v="1"/>
    <x v="0"/>
  </r>
  <r>
    <x v="5674"/>
    <n v="1"/>
    <d v="2013-12-11T00:00:00"/>
    <d v="2013-12-11T00:00:00"/>
    <d v="2013-12-11T00:00:00"/>
    <n v="24"/>
    <n v="20.833333329999999"/>
    <n v="4.1666666670000003"/>
    <n v="40.22"/>
    <n v="0"/>
    <n v="1"/>
    <n v="0"/>
    <n v="0"/>
    <n v="0"/>
    <s v="Friday"/>
    <s v="DCX"/>
    <n v="0.89051052835307254"/>
    <n v="2.4363731714193984"/>
    <n v="0.70899551645988768"/>
    <n v="1"/>
    <n v="1"/>
    <m/>
    <n v="1"/>
    <n v="0.5"/>
    <x v="1"/>
    <x v="0"/>
  </r>
  <r>
    <x v="5675"/>
    <n v="1"/>
    <d v="2013-12-11T00:00:00"/>
    <d v="2013-12-11T00:00:00"/>
    <d v="2013-12-11T00:00:00"/>
    <n v="19"/>
    <n v="68.421052630000005"/>
    <n v="0"/>
    <n v="47.27"/>
    <n v="0"/>
    <n v="1"/>
    <n v="1"/>
    <n v="1"/>
    <n v="0"/>
    <s v="Friday"/>
    <s v="RIC"/>
    <n v="2.6237928035231683"/>
    <n v="13.787919407563097"/>
    <n v="0.93237723492808855"/>
    <n v="1"/>
    <n v="1"/>
    <m/>
    <n v="1"/>
    <n v="0.5"/>
    <x v="1"/>
    <x v="0"/>
  </r>
  <r>
    <x v="5676"/>
    <n v="1"/>
    <d v="2013-12-11T00:00:00"/>
    <d v="2013-12-11T00:00:00"/>
    <d v="2013-12-11T00:00:00"/>
    <n v="23"/>
    <n v="26.086956520000001"/>
    <n v="4.3478260869999996"/>
    <n v="29.02"/>
    <n v="0"/>
    <n v="1"/>
    <n v="0"/>
    <n v="0"/>
    <n v="0"/>
    <s v="Tuesday"/>
    <s v="DCX"/>
    <n v="0.86783302556762443"/>
    <n v="2.3817440788884321"/>
    <n v="0.70429459572567754"/>
    <n v="1"/>
    <n v="1"/>
    <m/>
    <n v="1"/>
    <n v="0.5"/>
    <x v="1"/>
    <x v="0"/>
  </r>
  <r>
    <x v="5677"/>
    <n v="0"/>
    <d v="2013-12-11T00:00:00"/>
    <d v="2013-12-11T00:00:00"/>
    <d v="2013-12-11T00:00:00"/>
    <n v="3"/>
    <n v="100"/>
    <n v="33.333333330000002"/>
    <n v="40.200000000000003"/>
    <n v="0"/>
    <n v="0"/>
    <n v="0"/>
    <n v="0"/>
    <n v="0"/>
    <s v="Thursday"/>
    <s v="DCX"/>
    <n v="8.1396036783483283E-2"/>
    <n v="1.0848004323791161"/>
    <n v="0.52033778175169121"/>
    <n v="1"/>
    <n v="0"/>
    <m/>
    <n v="1"/>
    <n v="0.5"/>
    <x v="1"/>
    <x v="1"/>
  </r>
  <r>
    <x v="5678"/>
    <n v="1"/>
    <d v="2013-12-11T00:00:00"/>
    <d v="2013-12-11T00:00:00"/>
    <d v="2013-12-11T00:00:00"/>
    <n v="24"/>
    <n v="16.666666670000001"/>
    <n v="16.666666670000001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679"/>
    <n v="1"/>
    <d v="2013-12-11T00:00:00"/>
    <d v="2013-12-13T00:00:00"/>
    <d v="2014-01-11T00:00:00"/>
    <n v="17"/>
    <n v="58.823529409999999"/>
    <n v="23.529411759999999"/>
    <n v="130.29"/>
    <n v="6.8965517241379296E-2"/>
    <n v="0"/>
    <n v="0"/>
    <n v="0"/>
    <n v="0"/>
    <s v="Monday"/>
    <s v="RIC"/>
    <n v="0.26380819981393128"/>
    <n v="1.3018784718199248"/>
    <n v="0.56557220016512244"/>
    <n v="1"/>
    <n v="1"/>
    <m/>
    <n v="1"/>
    <n v="0.5"/>
    <x v="1"/>
    <x v="0"/>
  </r>
  <r>
    <x v="5680"/>
    <n v="1"/>
    <d v="2013-12-11T00:00:00"/>
    <d v="2013-12-11T00:00:00"/>
    <d v="2013-12-11T00:00:00"/>
    <n v="24"/>
    <n v="0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5681"/>
    <n v="1"/>
    <d v="2013-12-11T00:00:00"/>
    <d v="2013-12-11T00:00:00"/>
    <d v="2013-12-11T00:00:00"/>
    <n v="21"/>
    <n v="9.5238095240000007"/>
    <n v="9.5238095240000007"/>
    <n v="29.02"/>
    <n v="0"/>
    <n v="1"/>
    <n v="0"/>
    <n v="0"/>
    <n v="0"/>
    <s v="Thursday"/>
    <s v="DCX"/>
    <n v="0.86783302556762443"/>
    <n v="2.3817440788884321"/>
    <n v="0.70429459572567754"/>
    <n v="1"/>
    <n v="1"/>
    <m/>
    <n v="1"/>
    <n v="0.5"/>
    <x v="1"/>
    <x v="0"/>
  </r>
  <r>
    <x v="5682"/>
    <n v="1"/>
    <d v="2013-12-11T00:00:00"/>
    <d v="2013-12-11T00:00:00"/>
    <d v="2014-01-19T00:00:00"/>
    <n v="22"/>
    <n v="63.636363639999999"/>
    <n v="18.18181818"/>
    <n v="58.76"/>
    <n v="7.69230769230769E-2"/>
    <n v="1"/>
    <n v="0"/>
    <n v="0"/>
    <n v="0"/>
    <s v="Monday"/>
    <s v="DCX"/>
    <n v="0.92804989457112674"/>
    <n v="2.529571433636542"/>
    <n v="0.71667948395375214"/>
    <n v="1"/>
    <n v="1"/>
    <m/>
    <n v="1"/>
    <n v="0.5"/>
    <x v="1"/>
    <x v="0"/>
  </r>
  <r>
    <x v="5683"/>
    <n v="1"/>
    <d v="2013-12-11T00:00:00"/>
    <d v="2013-12-11T00:00:00"/>
    <d v="2013-12-11T00:00:00"/>
    <n v="20"/>
    <n v="75"/>
    <n v="5"/>
    <n v="72.02"/>
    <n v="0"/>
    <n v="1"/>
    <n v="0"/>
    <n v="0"/>
    <n v="0"/>
    <s v="Monday"/>
    <s v="DCX"/>
    <n v="0.95489843804746977"/>
    <n v="2.5984066702631066"/>
    <n v="0.72209922567565643"/>
    <n v="1"/>
    <n v="1"/>
    <m/>
    <n v="1"/>
    <n v="0.5"/>
    <x v="1"/>
    <x v="0"/>
  </r>
  <r>
    <x v="5684"/>
    <n v="1"/>
    <d v="2013-12-11T00:00:00"/>
    <d v="2013-12-26T00:00:00"/>
    <d v="2013-12-26T00:00:00"/>
    <n v="21"/>
    <n v="47.619047620000003"/>
    <n v="4.7619047620000003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5685"/>
    <n v="1"/>
    <d v="2013-12-11T00:00:00"/>
    <d v="2013-12-11T00:00:00"/>
    <d v="2013-12-11T00:00:00"/>
    <n v="22"/>
    <n v="13.636363640000001"/>
    <n v="9.0909090910000003"/>
    <n v="40"/>
    <n v="0"/>
    <n v="1"/>
    <n v="0"/>
    <n v="0"/>
    <n v="0"/>
    <s v="Friday"/>
    <s v="DCX"/>
    <n v="0.89006507740550123"/>
    <n v="2.435288128366222"/>
    <n v="0.70890360207555958"/>
    <n v="1"/>
    <n v="1"/>
    <m/>
    <n v="1"/>
    <n v="0.5"/>
    <x v="1"/>
    <x v="0"/>
  </r>
  <r>
    <x v="5686"/>
    <n v="1"/>
    <d v="2013-12-11T00:00:00"/>
    <d v="2013-12-18T00:00:00"/>
    <d v="2013-12-18T00:00:00"/>
    <n v="25"/>
    <n v="12"/>
    <n v="4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5687"/>
    <n v="1"/>
    <d v="2013-12-11T00:00:00"/>
    <d v="2013-12-18T00:00:00"/>
    <d v="2013-12-18T00:00:00"/>
    <n v="19"/>
    <n v="94.736842109999998"/>
    <n v="10.52631579"/>
    <n v="54.95"/>
    <n v="0"/>
    <n v="1"/>
    <n v="0"/>
    <n v="0"/>
    <n v="0"/>
    <s v="Thursday"/>
    <s v="CHO"/>
    <n v="0.92033549407000559"/>
    <n v="2.5101323832160221"/>
    <n v="0.71511045999815281"/>
    <n v="1"/>
    <n v="1"/>
    <m/>
    <n v="1"/>
    <n v="0.5"/>
    <x v="1"/>
    <x v="0"/>
  </r>
  <r>
    <x v="5688"/>
    <n v="1"/>
    <d v="2013-12-12T00:00:00"/>
    <d v="2013-12-12T00:00:00"/>
    <d v="2013-12-12T00:00:00"/>
    <n v="22"/>
    <n v="9.0909090910000003"/>
    <n v="0"/>
    <n v="36.97"/>
    <n v="0"/>
    <n v="1"/>
    <n v="0"/>
    <n v="1"/>
    <n v="0"/>
    <s v="Friday"/>
    <s v="DCX"/>
    <n v="1.7352073309653795"/>
    <n v="5.6701032699302623"/>
    <n v="0.85007728373440083"/>
    <n v="1"/>
    <n v="1"/>
    <m/>
    <n v="1"/>
    <n v="0.5"/>
    <x v="1"/>
    <x v="0"/>
  </r>
  <r>
    <x v="5689"/>
    <n v="1"/>
    <d v="2013-11-26T00:00:00"/>
    <d v="2013-12-12T00:00:00"/>
    <d v="2014-01-15T00:00:00"/>
    <n v="33"/>
    <n v="72.727272729999996"/>
    <n v="42.424242419999999"/>
    <n v="50.83"/>
    <n v="0.14705882352941199"/>
    <n v="1"/>
    <n v="0"/>
    <n v="1"/>
    <n v="0"/>
    <s v="Thursday"/>
    <s v="DCX"/>
    <n v="1.7632707406623713"/>
    <n v="5.8314794936444692"/>
    <n v="0.85361882430733638"/>
    <n v="1"/>
    <n v="1"/>
    <m/>
    <n v="1"/>
    <n v="0.5"/>
    <x v="1"/>
    <x v="0"/>
  </r>
  <r>
    <x v="5690"/>
    <n v="1"/>
    <d v="2013-12-12T00:00:00"/>
    <d v="2013-12-12T00:00:00"/>
    <d v="2013-12-12T00:00:00"/>
    <n v="19"/>
    <n v="68.421052630000005"/>
    <n v="0"/>
    <n v="61.06"/>
    <n v="0"/>
    <n v="1"/>
    <n v="0"/>
    <n v="0"/>
    <n v="0"/>
    <s v="Friday"/>
    <s v="CHO"/>
    <n v="0.93270688175028127"/>
    <n v="2.5413790880795242"/>
    <n v="0.71762413028132044"/>
    <n v="1"/>
    <n v="1"/>
    <m/>
    <n v="1"/>
    <n v="0.5"/>
    <x v="1"/>
    <x v="0"/>
  </r>
  <r>
    <x v="5691"/>
    <n v="1"/>
    <d v="2013-12-12T00:00:00"/>
    <d v="2013-12-12T00:00:00"/>
    <d v="2013-12-12T00:00:00"/>
    <n v="24"/>
    <n v="20.833333329999999"/>
    <n v="8.3333333330000006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5692"/>
    <n v="1"/>
    <d v="2013-12-12T00:00:00"/>
    <d v="2013-12-12T00:00:00"/>
    <d v="2013-12-12T00:00:00"/>
    <n v="21"/>
    <n v="47.619047620000003"/>
    <n v="4.7619047620000003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5693"/>
    <n v="1"/>
    <d v="2013-12-12T00:00:00"/>
    <d v="2013-12-12T00:00:00"/>
    <d v="2013-12-12T00:00:00"/>
    <n v="26"/>
    <n v="15.38461538"/>
    <n v="11.53846154"/>
    <n v="35"/>
    <n v="0"/>
    <n v="1"/>
    <n v="0"/>
    <n v="0"/>
    <n v="0"/>
    <s v="Tuesday"/>
    <s v="BWI"/>
    <n v="0.87994119223342615"/>
    <n v="2.4107579309588316"/>
    <n v="0.70681003453127489"/>
    <n v="1"/>
    <n v="1"/>
    <m/>
    <n v="1"/>
    <n v="0.5"/>
    <x v="1"/>
    <x v="0"/>
  </r>
  <r>
    <x v="5694"/>
    <n v="1"/>
    <d v="2013-12-12T00:00:00"/>
    <d v="2013-12-29T00:00:00"/>
    <d v="2013-12-29T00:00:00"/>
    <n v="23"/>
    <n v="47.826086959999998"/>
    <n v="17.391304349999999"/>
    <n v="101.58"/>
    <n v="0"/>
    <n v="1"/>
    <n v="0"/>
    <n v="0"/>
    <n v="0"/>
    <s v="Monday"/>
    <s v="RIC"/>
    <n v="1.0147508471847773"/>
    <n v="2.7586759798571636"/>
    <n v="0.73394886780370949"/>
    <n v="1"/>
    <n v="1"/>
    <m/>
    <n v="1"/>
    <n v="0.5"/>
    <x v="1"/>
    <x v="0"/>
  </r>
  <r>
    <x v="5695"/>
    <n v="1"/>
    <d v="2013-12-12T00:00:00"/>
    <d v="2013-12-12T00:00:00"/>
    <d v="2013-12-12T00:00:00"/>
    <n v="22"/>
    <n v="50"/>
    <n v="13.636363640000001"/>
    <n v="29"/>
    <n v="0"/>
    <n v="1"/>
    <n v="0"/>
    <n v="0"/>
    <n v="0"/>
    <s v="Saturday"/>
    <s v="BWI"/>
    <n v="0.86779253002693613"/>
    <n v="2.381647630827048"/>
    <n v="0.70428616190403304"/>
    <n v="1"/>
    <n v="1"/>
    <m/>
    <n v="1"/>
    <n v="0.5"/>
    <x v="1"/>
    <x v="0"/>
  </r>
  <r>
    <x v="5696"/>
    <n v="1"/>
    <d v="2013-12-12T00:00:00"/>
    <d v="2013-12-12T00:00:00"/>
    <d v="2013-12-12T00:00:00"/>
    <n v="21"/>
    <n v="42.857142860000003"/>
    <n v="4.7619047620000003"/>
    <n v="35"/>
    <n v="0"/>
    <n v="1"/>
    <n v="0"/>
    <n v="0"/>
    <n v="0"/>
    <s v="Saturday"/>
    <s v="BWI"/>
    <n v="0.87994119223342615"/>
    <n v="2.4107579309588316"/>
    <n v="0.70681003453127489"/>
    <n v="1"/>
    <n v="1"/>
    <m/>
    <n v="1"/>
    <n v="0.5"/>
    <x v="1"/>
    <x v="0"/>
  </r>
  <r>
    <x v="5697"/>
    <n v="1"/>
    <d v="2013-12-12T00:00:00"/>
    <d v="2013-12-12T00:00:00"/>
    <d v="2014-01-02T00:00:00"/>
    <n v="20"/>
    <n v="90"/>
    <n v="50"/>
    <n v="48.82"/>
    <n v="9.5238095238095205E-2"/>
    <n v="1"/>
    <n v="0"/>
    <n v="0"/>
    <n v="0"/>
    <s v="Wednesday"/>
    <s v="BWI"/>
    <n v="0.90792361084904161"/>
    <n v="2.4791694647683076"/>
    <n v="0.71257508145939241"/>
    <n v="1"/>
    <n v="1"/>
    <m/>
    <n v="1"/>
    <n v="0.5"/>
    <x v="1"/>
    <x v="0"/>
  </r>
  <r>
    <x v="5698"/>
    <n v="1"/>
    <d v="2013-12-12T00:00:00"/>
    <d v="2013-12-12T00:00:00"/>
    <d v="2013-12-12T00:00:00"/>
    <n v="21"/>
    <n v="47.619047620000003"/>
    <n v="9.5238095240000007"/>
    <n v="29"/>
    <n v="0"/>
    <n v="1"/>
    <n v="0"/>
    <n v="0"/>
    <n v="0"/>
    <s v="Saturday"/>
    <s v="BWI"/>
    <n v="0.86779253002693613"/>
    <n v="2.381647630827048"/>
    <n v="0.70428616190403304"/>
    <n v="1"/>
    <n v="1"/>
    <m/>
    <n v="1"/>
    <n v="0.5"/>
    <x v="1"/>
    <x v="0"/>
  </r>
  <r>
    <x v="5699"/>
    <n v="1"/>
    <d v="2013-12-12T00:00:00"/>
    <d v="2013-12-12T00:00:00"/>
    <d v="2013-12-12T00:00:00"/>
    <n v="23"/>
    <n v="65.217391300000003"/>
    <n v="4.3478260869999996"/>
    <n v="31"/>
    <n v="0"/>
    <n v="1"/>
    <n v="0"/>
    <n v="0"/>
    <n v="0"/>
    <s v="Monday"/>
    <s v="BWI"/>
    <n v="0.87184208409576613"/>
    <n v="2.3913117962544033"/>
    <n v="0.70512885276297266"/>
    <n v="1"/>
    <n v="1"/>
    <m/>
    <n v="1"/>
    <n v="0.5"/>
    <x v="1"/>
    <x v="0"/>
  </r>
  <r>
    <x v="5700"/>
    <n v="1"/>
    <d v="2013-12-12T00:00:00"/>
    <d v="2013-12-12T00:00:00"/>
    <d v="2013-12-12T00:00:00"/>
    <n v="20"/>
    <n v="75"/>
    <n v="5"/>
    <n v="31"/>
    <n v="0"/>
    <n v="1"/>
    <n v="0"/>
    <n v="0"/>
    <n v="0"/>
    <s v="Monday"/>
    <s v="BWI"/>
    <n v="0.87184208409576613"/>
    <n v="2.3913117962544033"/>
    <n v="0.70512885276297266"/>
    <n v="1"/>
    <n v="1"/>
    <m/>
    <n v="1"/>
    <n v="0.5"/>
    <x v="1"/>
    <x v="0"/>
  </r>
  <r>
    <x v="5701"/>
    <n v="1"/>
    <d v="2013-12-12T00:00:00"/>
    <d v="2013-12-12T00:00:00"/>
    <d v="2013-12-12T00:00:00"/>
    <n v="23"/>
    <n v="21.739130429999999"/>
    <n v="4.3478260869999996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702"/>
    <n v="1"/>
    <d v="2013-12-12T00:00:00"/>
    <d v="2013-12-12T00:00:00"/>
    <d v="2013-12-12T00:00:00"/>
    <n v="23"/>
    <n v="21.739130429999999"/>
    <n v="4.3478260869999996"/>
    <n v="29"/>
    <n v="0"/>
    <n v="1"/>
    <n v="0"/>
    <n v="0"/>
    <n v="0"/>
    <s v="Tuesday"/>
    <s v="DCX"/>
    <n v="0.86779253002693613"/>
    <n v="2.381647630827048"/>
    <n v="0.70428616190403304"/>
    <n v="1"/>
    <n v="1"/>
    <m/>
    <n v="1"/>
    <n v="0.5"/>
    <x v="1"/>
    <x v="0"/>
  </r>
  <r>
    <x v="5703"/>
    <n v="1"/>
    <d v="2013-12-12T00:00:00"/>
    <d v="2013-12-12T00:00:00"/>
    <d v="2013-12-12T00:00:00"/>
    <n v="20"/>
    <n v="45"/>
    <n v="10"/>
    <n v="35.020000000000003"/>
    <n v="0"/>
    <n v="1"/>
    <n v="0"/>
    <n v="0"/>
    <n v="0"/>
    <s v="Wednesday"/>
    <s v="CHO"/>
    <n v="0.87998168777411445"/>
    <n v="2.4108555578814288"/>
    <n v="0.7068184263360815"/>
    <n v="1"/>
    <n v="1"/>
    <m/>
    <n v="1"/>
    <n v="0.5"/>
    <x v="1"/>
    <x v="0"/>
  </r>
  <r>
    <x v="5704"/>
    <n v="1"/>
    <d v="2013-12-12T00:00:00"/>
    <d v="2013-12-12T00:00:00"/>
    <d v="2014-01-14T00:00:00"/>
    <n v="25"/>
    <n v="72"/>
    <n v="12"/>
    <n v="42.3"/>
    <n v="0.12121212121212099"/>
    <n v="1"/>
    <n v="1"/>
    <n v="1"/>
    <n v="0"/>
    <s v="Wednesday"/>
    <s v="RIC"/>
    <n v="2.6137296616621257"/>
    <n v="13.649865412088809"/>
    <n v="0.93173998723736962"/>
    <n v="1"/>
    <n v="1"/>
    <m/>
    <n v="1"/>
    <n v="0.5"/>
    <x v="1"/>
    <x v="0"/>
  </r>
  <r>
    <x v="5705"/>
    <n v="1"/>
    <d v="2013-12-12T00:00:00"/>
    <d v="2013-12-12T00:00:00"/>
    <d v="2013-12-12T00:00:00"/>
    <n v="16"/>
    <n v="43.75"/>
    <n v="12.5"/>
    <n v="40.020000000000003"/>
    <n v="0"/>
    <n v="1"/>
    <n v="1"/>
    <n v="1"/>
    <n v="0"/>
    <s v="Friday"/>
    <s v="DCX"/>
    <n v="2.6091131700236594"/>
    <n v="13.586996151910418"/>
    <n v="0.93144578982636994"/>
    <n v="1"/>
    <n v="1"/>
    <m/>
    <n v="1"/>
    <n v="0.5"/>
    <x v="1"/>
    <x v="0"/>
  </r>
  <r>
    <x v="5706"/>
    <n v="1"/>
    <d v="2013-12-12T00:00:00"/>
    <d v="2013-12-12T00:00:00"/>
    <d v="2013-12-12T00:00:00"/>
    <n v="24"/>
    <n v="58.333333330000002"/>
    <n v="0"/>
    <n v="29"/>
    <n v="0"/>
    <n v="1"/>
    <n v="0"/>
    <n v="0"/>
    <n v="0"/>
    <s v="Tuesday"/>
    <s v="BWI"/>
    <n v="0.86779253002693613"/>
    <n v="2.381647630827048"/>
    <n v="0.70428616190403304"/>
    <n v="1"/>
    <n v="1"/>
    <m/>
    <n v="1"/>
    <n v="0.5"/>
    <x v="1"/>
    <x v="0"/>
  </r>
  <r>
    <x v="5707"/>
    <n v="1"/>
    <d v="2013-12-19T00:00:00"/>
    <d v="2013-12-19T00:00:00"/>
    <d v="2013-12-19T00:00:00"/>
    <n v="25"/>
    <n v="24"/>
    <n v="16"/>
    <n v="50.71"/>
    <n v="0"/>
    <n v="1"/>
    <n v="0"/>
    <n v="0"/>
    <n v="0"/>
    <s v="Monday"/>
    <s v="RIC"/>
    <n v="0.91175043944408596"/>
    <n v="2.488674997790429"/>
    <n v="0.71335822321272246"/>
    <n v="1"/>
    <n v="1"/>
    <m/>
    <n v="1"/>
    <n v="0.5"/>
    <x v="1"/>
    <x v="0"/>
  </r>
  <r>
    <x v="5708"/>
    <n v="1"/>
    <d v="2013-12-12T00:00:00"/>
    <d v="2013-12-12T00:00:00"/>
    <d v="2013-12-12T00:00:00"/>
    <n v="23"/>
    <n v="4.3478260869999996"/>
    <n v="0"/>
    <n v="35"/>
    <n v="0"/>
    <n v="1"/>
    <n v="0"/>
    <n v="0"/>
    <n v="0"/>
    <s v="Tuesday"/>
    <s v="BWI"/>
    <n v="0.87994119223342615"/>
    <n v="2.4107579309588316"/>
    <n v="0.70681003453127489"/>
    <n v="1"/>
    <n v="1"/>
    <m/>
    <n v="1"/>
    <n v="0.5"/>
    <x v="1"/>
    <x v="0"/>
  </r>
  <r>
    <x v="5709"/>
    <n v="1"/>
    <d v="2013-12-12T00:00:00"/>
    <d v="2013-12-12T00:00:00"/>
    <d v="2013-12-19T00:00:00"/>
    <n v="23"/>
    <n v="4.3478260869999996"/>
    <n v="4.3478260869999996"/>
    <n v="69.92"/>
    <n v="0.28571428571428598"/>
    <n v="1"/>
    <n v="0"/>
    <n v="0"/>
    <n v="0"/>
    <s v="Friday"/>
    <s v="RIC"/>
    <n v="0.95064640627519825"/>
    <n v="2.5873816185897343"/>
    <n v="0.72124515696405933"/>
    <n v="1"/>
    <n v="1"/>
    <m/>
    <n v="1"/>
    <n v="0.5"/>
    <x v="1"/>
    <x v="0"/>
  </r>
  <r>
    <x v="5710"/>
    <n v="1"/>
    <d v="2013-12-12T00:00:00"/>
    <d v="2013-12-12T00:00:00"/>
    <d v="2013-12-12T00:00:00"/>
    <n v="23"/>
    <n v="8.6956521739999992"/>
    <n v="4.3478260869999996"/>
    <n v="35"/>
    <n v="0"/>
    <n v="1"/>
    <n v="0"/>
    <n v="0"/>
    <n v="0"/>
    <s v="Tuesday"/>
    <s v="BWI"/>
    <n v="0.87994119223342615"/>
    <n v="2.4107579309588316"/>
    <n v="0.70681003453127489"/>
    <n v="1"/>
    <n v="1"/>
    <m/>
    <n v="1"/>
    <n v="0.5"/>
    <x v="1"/>
    <x v="0"/>
  </r>
  <r>
    <x v="5711"/>
    <n v="1"/>
    <d v="2013-12-12T00:00:00"/>
    <d v="2013-12-12T00:00:00"/>
    <d v="2013-12-12T00:00:00"/>
    <n v="23"/>
    <n v="0"/>
    <n v="0"/>
    <n v="51.29"/>
    <n v="0"/>
    <n v="1"/>
    <n v="0"/>
    <n v="0"/>
    <n v="0"/>
    <s v="Friday"/>
    <s v="RIC"/>
    <n v="0.91292481012404669"/>
    <n v="2.49159934153547"/>
    <n v="0.71359829631533878"/>
    <n v="1"/>
    <n v="1"/>
    <m/>
    <n v="1"/>
    <n v="0.5"/>
    <x v="1"/>
    <x v="0"/>
  </r>
  <r>
    <x v="5712"/>
    <n v="1"/>
    <d v="2013-11-24T00:00:00"/>
    <d v="2013-12-27T00:00:00"/>
    <d v="2013-12-27T00:00:00"/>
    <n v="19"/>
    <n v="78.947368420000004"/>
    <n v="5.263157895"/>
    <n v="69"/>
    <n v="0"/>
    <n v="1"/>
    <n v="0"/>
    <n v="0"/>
    <n v="0"/>
    <s v="Thursday"/>
    <s v="BWI"/>
    <n v="0.9487836114035364"/>
    <n v="2.5825663437066906"/>
    <n v="0.7208704866675677"/>
    <n v="1"/>
    <n v="1"/>
    <m/>
    <n v="1"/>
    <n v="0.5"/>
    <x v="1"/>
    <x v="0"/>
  </r>
  <r>
    <x v="5713"/>
    <n v="1"/>
    <d v="2013-12-13T00:00:00"/>
    <d v="2013-12-13T00:00:00"/>
    <d v="2013-12-13T00:00:00"/>
    <n v="24"/>
    <n v="16.666666670000001"/>
    <n v="12.5"/>
    <n v="35"/>
    <n v="0"/>
    <n v="1"/>
    <n v="0"/>
    <n v="0"/>
    <n v="0"/>
    <s v="Thursday"/>
    <s v="BWI"/>
    <n v="0.87994119223342615"/>
    <n v="2.4107579309588316"/>
    <n v="0.70681003453127489"/>
    <n v="1"/>
    <n v="1"/>
    <m/>
    <n v="1"/>
    <n v="0.5"/>
    <x v="1"/>
    <x v="0"/>
  </r>
  <r>
    <x v="5714"/>
    <n v="1"/>
    <d v="2013-12-13T00:00:00"/>
    <d v="2013-12-13T00:00:00"/>
    <d v="2013-12-13T00:00:00"/>
    <n v="24"/>
    <n v="0"/>
    <n v="0"/>
    <n v="31"/>
    <n v="0"/>
    <n v="1"/>
    <n v="0"/>
    <n v="0"/>
    <n v="0"/>
    <s v="Tuesday"/>
    <s v="DCX"/>
    <n v="0.87184208409576613"/>
    <n v="2.3913117962544033"/>
    <n v="0.70512885276297266"/>
    <n v="1"/>
    <n v="1"/>
    <m/>
    <n v="1"/>
    <n v="0.5"/>
    <x v="1"/>
    <x v="0"/>
  </r>
  <r>
    <x v="5715"/>
    <n v="1"/>
    <d v="2013-12-13T00:00:00"/>
    <d v="2013-12-13T00:00:00"/>
    <d v="2013-12-13T00:00:00"/>
    <n v="18"/>
    <n v="50"/>
    <n v="11.11111111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m/>
    <n v="1"/>
    <n v="0.5"/>
    <x v="1"/>
    <x v="0"/>
  </r>
  <r>
    <x v="5716"/>
    <n v="1"/>
    <d v="2013-12-13T00:00:00"/>
    <d v="2013-12-13T00:00:00"/>
    <d v="2013-12-13T00:00:00"/>
    <n v="24"/>
    <n v="0"/>
    <n v="0"/>
    <n v="40"/>
    <n v="0"/>
    <n v="1"/>
    <n v="1"/>
    <n v="1"/>
    <n v="0"/>
    <s v="Monday"/>
    <s v="DCX"/>
    <n v="2.6090726744829711"/>
    <n v="13.586445950295346"/>
    <n v="0.93144320395745528"/>
    <n v="1"/>
    <n v="1"/>
    <m/>
    <n v="1"/>
    <n v="0.5"/>
    <x v="1"/>
    <x v="0"/>
  </r>
  <r>
    <x v="5717"/>
    <n v="0"/>
    <d v="2013-12-13T00:00:00"/>
    <d v="2013-12-13T00:00:00"/>
    <d v="2013-12-13T00:00:00"/>
    <n v="12"/>
    <n v="58.333333330000002"/>
    <n v="16.666666670000001"/>
    <n v="40.020000000000003"/>
    <n v="0"/>
    <n v="1"/>
    <n v="0"/>
    <n v="0"/>
    <n v="0"/>
    <s v="Friday"/>
    <s v="RIC"/>
    <n v="0.89010557294618953"/>
    <n v="2.4353867486725398"/>
    <n v="0.70891195863568846"/>
    <n v="1"/>
    <n v="0"/>
    <m/>
    <n v="1"/>
    <n v="0.5"/>
    <x v="1"/>
    <x v="1"/>
  </r>
  <r>
    <x v="5718"/>
    <n v="1"/>
    <d v="2013-12-13T00:00:00"/>
    <d v="2013-12-13T00:00:00"/>
    <d v="2013-12-13T00:00:00"/>
    <n v="24"/>
    <n v="8.3333333330000006"/>
    <n v="0"/>
    <n v="31"/>
    <n v="0"/>
    <n v="1"/>
    <n v="0"/>
    <n v="0"/>
    <n v="0"/>
    <s v="Tuesday"/>
    <s v="DCX"/>
    <n v="0.87184208409576613"/>
    <n v="2.3913117962544033"/>
    <n v="0.70512885276297266"/>
    <n v="1"/>
    <n v="1"/>
    <m/>
    <n v="1"/>
    <n v="0.5"/>
    <x v="1"/>
    <x v="0"/>
  </r>
  <r>
    <x v="5719"/>
    <n v="1"/>
    <d v="2013-12-13T00:00:00"/>
    <d v="2013-12-13T00:00:00"/>
    <d v="2014-01-01T00:00:00"/>
    <n v="22"/>
    <n v="100"/>
    <n v="13.636363640000001"/>
    <n v="55"/>
    <n v="0.105263157894737"/>
    <n v="1"/>
    <n v="0"/>
    <n v="1"/>
    <n v="0"/>
    <s v="Thursday"/>
    <s v="BWI"/>
    <n v="1.7717140608958819"/>
    <n v="5.8809249907819847"/>
    <n v="0.85467070178215176"/>
    <n v="1"/>
    <n v="1"/>
    <m/>
    <n v="1"/>
    <n v="0.5"/>
    <x v="1"/>
    <x v="0"/>
  </r>
  <r>
    <x v="5720"/>
    <n v="1"/>
    <d v="2013-12-13T00:00:00"/>
    <d v="2013-12-13T00:00:00"/>
    <d v="2014-01-13T00:00:00"/>
    <n v="27"/>
    <n v="40.74074074"/>
    <n v="29.62962963"/>
    <n v="52.48"/>
    <n v="6.4516129032258104E-2"/>
    <n v="1"/>
    <n v="0"/>
    <n v="0"/>
    <n v="0"/>
    <s v="Monday"/>
    <s v="BWI"/>
    <n v="0.9153342947950005"/>
    <n v="2.4976100504025078"/>
    <n v="0.71409048304715406"/>
    <n v="1"/>
    <n v="1"/>
    <m/>
    <n v="1"/>
    <n v="0.5"/>
    <x v="1"/>
    <x v="0"/>
  </r>
  <r>
    <x v="5721"/>
    <n v="1"/>
    <d v="2013-12-13T00:00:00"/>
    <d v="2013-12-13T00:00:00"/>
    <d v="2013-12-13T00:00:00"/>
    <n v="23"/>
    <n v="13.043478260000001"/>
    <n v="8.6956521739999992"/>
    <n v="29.2"/>
    <n v="0"/>
    <n v="1"/>
    <n v="0"/>
    <n v="0"/>
    <n v="0"/>
    <s v="Monday"/>
    <s v="DCX"/>
    <n v="0.86819748543381914"/>
    <n v="2.3826122872206699"/>
    <n v="0.70437049384053052"/>
    <n v="1"/>
    <n v="1"/>
    <m/>
    <n v="1"/>
    <n v="0.5"/>
    <x v="1"/>
    <x v="0"/>
  </r>
  <r>
    <x v="5722"/>
    <n v="1"/>
    <d v="2013-12-13T00:00:00"/>
    <d v="2013-12-13T00:00:00"/>
    <d v="2013-12-13T00:00:00"/>
    <n v="24"/>
    <n v="0"/>
    <n v="0"/>
    <n v="29"/>
    <n v="0"/>
    <n v="1"/>
    <n v="0"/>
    <n v="0"/>
    <n v="0"/>
    <s v="Tuesday"/>
    <s v="DCX"/>
    <n v="0.86779253002693613"/>
    <n v="2.381647630827048"/>
    <n v="0.70428616190403304"/>
    <n v="1"/>
    <n v="1"/>
    <m/>
    <n v="1"/>
    <n v="0.5"/>
    <x v="1"/>
    <x v="0"/>
  </r>
  <r>
    <x v="5723"/>
    <n v="1"/>
    <d v="2013-12-13T00:00:00"/>
    <d v="2013-12-13T00:00:00"/>
    <d v="2013-12-13T00:00:00"/>
    <n v="24"/>
    <n v="4.1666666670000003"/>
    <n v="0"/>
    <n v="29"/>
    <n v="0"/>
    <n v="1"/>
    <n v="0"/>
    <n v="0"/>
    <n v="0"/>
    <s v="Tuesday"/>
    <s v="DCX"/>
    <n v="0.86779253002693613"/>
    <n v="2.381647630827048"/>
    <n v="0.70428616190403304"/>
    <n v="1"/>
    <n v="1"/>
    <m/>
    <n v="1"/>
    <n v="0.5"/>
    <x v="1"/>
    <x v="0"/>
  </r>
  <r>
    <x v="5724"/>
    <n v="1"/>
    <d v="2013-12-13T00:00:00"/>
    <d v="2013-12-13T00:00:00"/>
    <d v="2013-12-13T00:00:00"/>
    <n v="24"/>
    <n v="12.5"/>
    <n v="4.1666666670000003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5725"/>
    <n v="1"/>
    <d v="2013-12-13T00:00:00"/>
    <d v="2013-12-13T00:00:00"/>
    <d v="2013-12-13T00:00:00"/>
    <n v="24"/>
    <n v="12.5"/>
    <n v="4.1666666670000003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5726"/>
    <n v="0"/>
    <d v="2013-12-13T00:00:00"/>
    <d v="2013-12-13T00:00:00"/>
    <d v="2013-12-13T00:00:00"/>
    <n v="18"/>
    <n v="61.111111110000003"/>
    <n v="5.5555555559999998"/>
    <n v="29"/>
    <n v="0"/>
    <n v="1"/>
    <n v="0"/>
    <n v="0"/>
    <n v="0"/>
    <s v="Tuesday"/>
    <s v="DCX"/>
    <n v="0.86779253002693613"/>
    <n v="2.381647630827048"/>
    <n v="0.70428616190403304"/>
    <n v="1"/>
    <n v="0"/>
    <m/>
    <n v="1"/>
    <n v="0.5"/>
    <x v="1"/>
    <x v="1"/>
  </r>
  <r>
    <x v="5727"/>
    <n v="1"/>
    <d v="2013-12-13T00:00:00"/>
    <d v="2013-12-13T00:00:00"/>
    <d v="2013-12-13T00:00:00"/>
    <n v="21"/>
    <n v="42.857142860000003"/>
    <n v="14.28571429"/>
    <n v="35.020000000000003"/>
    <n v="0"/>
    <n v="1"/>
    <n v="0"/>
    <n v="0"/>
    <n v="0"/>
    <s v="Tuesday"/>
    <s v="DCX"/>
    <n v="0.87998168777411445"/>
    <n v="2.4108555578814288"/>
    <n v="0.7068184263360815"/>
    <n v="1"/>
    <n v="1"/>
    <m/>
    <n v="1"/>
    <n v="0.5"/>
    <x v="1"/>
    <x v="0"/>
  </r>
  <r>
    <x v="5728"/>
    <n v="0"/>
    <d v="2013-12-13T00:00:00"/>
    <d v="2013-12-13T00:00:00"/>
    <d v="2013-12-13T00:00:00"/>
    <n v="15"/>
    <n v="6.6666666670000003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0"/>
    <m/>
    <n v="1"/>
    <n v="0.5"/>
    <x v="1"/>
    <x v="1"/>
  </r>
  <r>
    <x v="5729"/>
    <n v="1"/>
    <d v="2013-12-13T00:00:00"/>
    <d v="2013-12-22T00:00:00"/>
    <d v="2014-01-09T00:00:00"/>
    <n v="27"/>
    <n v="100"/>
    <n v="37.037037040000001"/>
    <n v="112.68"/>
    <n v="0.27777777777777801"/>
    <n v="1"/>
    <n v="0"/>
    <n v="0"/>
    <n v="0"/>
    <s v="Monday"/>
    <s v="RIC"/>
    <n v="1.037225872266784"/>
    <n v="2.8213792814313479"/>
    <n v="0.73831438170527874"/>
    <n v="1"/>
    <n v="1"/>
    <m/>
    <n v="1"/>
    <n v="0.5"/>
    <x v="1"/>
    <x v="0"/>
  </r>
  <r>
    <x v="5730"/>
    <n v="1"/>
    <d v="2013-12-13T00:00:00"/>
    <d v="2013-12-13T00:00:00"/>
    <d v="2013-12-13T00:00:00"/>
    <n v="22"/>
    <n v="31.81818182"/>
    <n v="13.636363640000001"/>
    <n v="40.22"/>
    <n v="0"/>
    <n v="1"/>
    <n v="0"/>
    <n v="0"/>
    <n v="0"/>
    <s v="Monday"/>
    <s v="RIC"/>
    <n v="0.89051052835307254"/>
    <n v="2.4363731714193984"/>
    <n v="0.70899551645988768"/>
    <n v="1"/>
    <n v="1"/>
    <m/>
    <n v="1"/>
    <n v="0.5"/>
    <x v="1"/>
    <x v="0"/>
  </r>
  <r>
    <x v="5731"/>
    <n v="1"/>
    <d v="2013-12-13T00:00:00"/>
    <d v="2013-12-13T00:00:00"/>
    <d v="2013-12-13T00:00:00"/>
    <n v="24"/>
    <n v="16.666666670000001"/>
    <n v="4.1666666670000003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5732"/>
    <n v="1"/>
    <d v="2013-12-13T00:00:00"/>
    <d v="2013-12-13T00:00:00"/>
    <d v="2013-12-13T00:00:00"/>
    <n v="20"/>
    <n v="25"/>
    <n v="5"/>
    <n v="35"/>
    <n v="0"/>
    <n v="1"/>
    <n v="0"/>
    <n v="0"/>
    <n v="0"/>
    <s v="Thursday"/>
    <s v="BWI"/>
    <n v="0.87994119223342615"/>
    <n v="2.4107579309588316"/>
    <n v="0.70681003453127489"/>
    <n v="1"/>
    <n v="1"/>
    <m/>
    <n v="1"/>
    <n v="0.5"/>
    <x v="1"/>
    <x v="0"/>
  </r>
  <r>
    <x v="5733"/>
    <n v="1"/>
    <d v="2013-12-13T00:00:00"/>
    <d v="2013-12-17T00:00:00"/>
    <d v="2013-12-17T00:00:00"/>
    <n v="17"/>
    <n v="17.647058820000002"/>
    <n v="5.8823529409999997"/>
    <n v="29"/>
    <n v="0"/>
    <n v="1"/>
    <n v="0"/>
    <n v="0"/>
    <n v="0"/>
    <s v="Tuesday"/>
    <s v="DCX"/>
    <n v="0.86779253002693613"/>
    <n v="2.381647630827048"/>
    <n v="0.70428616190403304"/>
    <n v="1"/>
    <n v="1"/>
    <m/>
    <n v="1"/>
    <n v="0.5"/>
    <x v="1"/>
    <x v="0"/>
  </r>
  <r>
    <x v="5734"/>
    <n v="1"/>
    <d v="2013-12-13T00:00:00"/>
    <d v="2013-12-13T00:00:00"/>
    <d v="2013-12-13T00:00:00"/>
    <n v="26"/>
    <n v="34.61538462"/>
    <n v="3.846153846"/>
    <n v="40"/>
    <n v="0"/>
    <n v="1"/>
    <n v="1"/>
    <n v="1"/>
    <n v="0"/>
    <s v="Tuesday"/>
    <s v="BWI"/>
    <n v="2.6090726744829711"/>
    <n v="13.586445950295346"/>
    <n v="0.93144320395745528"/>
    <n v="1"/>
    <n v="1"/>
    <m/>
    <n v="1"/>
    <n v="0.5"/>
    <x v="1"/>
    <x v="0"/>
  </r>
  <r>
    <x v="5735"/>
    <n v="1"/>
    <d v="2013-12-10T00:00:00"/>
    <d v="2013-12-13T00:00:00"/>
    <d v="2013-12-13T00:00:00"/>
    <n v="23"/>
    <n v="34.782608699999997"/>
    <n v="21.739130429999999"/>
    <n v="40.25"/>
    <n v="0"/>
    <n v="1"/>
    <n v="1"/>
    <n v="0"/>
    <n v="0"/>
    <s v="Monday"/>
    <s v="RIC"/>
    <n v="1.7583015407674194"/>
    <n v="5.8025735854561855"/>
    <n v="0.85299681253900916"/>
    <n v="1"/>
    <n v="1"/>
    <m/>
    <n v="1"/>
    <n v="0.5"/>
    <x v="1"/>
    <x v="0"/>
  </r>
  <r>
    <x v="5736"/>
    <n v="1"/>
    <d v="2013-12-14T00:00:00"/>
    <d v="2013-12-14T00:00:00"/>
    <d v="2013-12-14T00:00:00"/>
    <n v="20"/>
    <n v="65"/>
    <n v="10"/>
    <n v="40"/>
    <n v="0"/>
    <n v="1"/>
    <n v="0"/>
    <n v="1"/>
    <n v="0"/>
    <s v="Monday"/>
    <s v="DCX"/>
    <n v="1.7413424053796569"/>
    <n v="5.7049967028853033"/>
    <n v="0.85085749563908386"/>
    <n v="1"/>
    <n v="1"/>
    <m/>
    <n v="1"/>
    <n v="0.5"/>
    <x v="1"/>
    <x v="0"/>
  </r>
  <r>
    <x v="5737"/>
    <n v="1"/>
    <d v="2013-12-13T00:00:00"/>
    <d v="2013-12-14T00:00:00"/>
    <d v="2013-12-14T00:00:00"/>
    <n v="12"/>
    <n v="16.666666670000001"/>
    <n v="0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5738"/>
    <n v="1"/>
    <d v="2013-12-14T00:00:00"/>
    <d v="2013-12-14T00:00:00"/>
    <d v="2014-01-19T00:00:00"/>
    <n v="31"/>
    <n v="67.741935479999995"/>
    <n v="25.80645161"/>
    <n v="114.8"/>
    <n v="0.13888888888888901"/>
    <n v="1"/>
    <n v="0"/>
    <n v="0"/>
    <n v="0"/>
    <s v="Monday"/>
    <s v="DCX"/>
    <n v="1.0415183995797437"/>
    <n v="2.8335161593611558"/>
    <n v="0.73914287603612261"/>
    <n v="1"/>
    <n v="1"/>
    <m/>
    <n v="1"/>
    <n v="0.5"/>
    <x v="1"/>
    <x v="0"/>
  </r>
  <r>
    <x v="5739"/>
    <n v="1"/>
    <d v="2013-12-14T00:00:00"/>
    <d v="2013-12-14T00:00:00"/>
    <d v="2013-12-14T00:00:00"/>
    <n v="23"/>
    <n v="13.043478260000001"/>
    <n v="8.6956521739999992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5740"/>
    <n v="1"/>
    <d v="2013-12-14T00:00:00"/>
    <d v="2013-12-14T00:00:00"/>
    <d v="2013-12-14T00:00:00"/>
    <n v="24"/>
    <n v="12.5"/>
    <n v="12.5"/>
    <n v="35"/>
    <n v="0"/>
    <n v="1"/>
    <n v="0"/>
    <n v="0"/>
    <n v="0"/>
    <s v="Monday"/>
    <s v="DCX"/>
    <n v="0.87994119223342615"/>
    <n v="2.4107579309588316"/>
    <n v="0.70681003453127489"/>
    <n v="1"/>
    <n v="1"/>
    <m/>
    <n v="1"/>
    <n v="0.5"/>
    <x v="1"/>
    <x v="0"/>
  </r>
  <r>
    <x v="5741"/>
    <n v="1"/>
    <d v="2013-12-14T00:00:00"/>
    <d v="2013-12-22T00:00:00"/>
    <d v="2013-12-22T00:00:00"/>
    <n v="14"/>
    <n v="42.857142860000003"/>
    <n v="7.1428571429999996"/>
    <n v="41.87"/>
    <n v="0"/>
    <n v="1"/>
    <n v="0"/>
    <n v="0"/>
    <n v="0"/>
    <s v="Monday"/>
    <s v="DCX"/>
    <n v="0.89385141045985728"/>
    <n v="2.4445264188890024"/>
    <n v="0.70968432858687724"/>
    <n v="1"/>
    <n v="1"/>
    <m/>
    <n v="1"/>
    <n v="0.5"/>
    <x v="1"/>
    <x v="0"/>
  </r>
  <r>
    <x v="5742"/>
    <n v="1"/>
    <d v="2013-12-14T00:00:00"/>
    <d v="2013-12-21T00:00:00"/>
    <d v="2013-12-21T00:00:00"/>
    <n v="26"/>
    <n v="11.53846154"/>
    <n v="3.846153846"/>
    <n v="35.11"/>
    <n v="0"/>
    <n v="1"/>
    <n v="0"/>
    <n v="0"/>
    <n v="0"/>
    <s v="Monday"/>
    <s v="RIC"/>
    <n v="0.88016391770721181"/>
    <n v="2.411294927960423"/>
    <n v="0.70685618771816683"/>
    <n v="1"/>
    <n v="1"/>
    <m/>
    <n v="1"/>
    <n v="0.5"/>
    <x v="1"/>
    <x v="0"/>
  </r>
  <r>
    <x v="5743"/>
    <n v="1"/>
    <d v="2013-12-14T00:00:00"/>
    <d v="2013-12-14T00:00:00"/>
    <d v="2013-12-14T00:00:00"/>
    <n v="24"/>
    <n v="16.666666670000001"/>
    <n v="4.1666666670000003"/>
    <n v="31"/>
    <n v="0"/>
    <n v="1"/>
    <n v="0"/>
    <n v="0"/>
    <n v="0"/>
    <s v="Monday"/>
    <s v="DCX"/>
    <n v="0.87184208409576613"/>
    <n v="2.3913117962544033"/>
    <n v="0.70512885276297266"/>
    <n v="1"/>
    <n v="1"/>
    <m/>
    <n v="1"/>
    <n v="0.5"/>
    <x v="1"/>
    <x v="0"/>
  </r>
  <r>
    <x v="5744"/>
    <n v="1"/>
    <d v="2013-12-14T00:00:00"/>
    <d v="2013-12-14T00:00:00"/>
    <d v="2013-12-14T00:00:00"/>
    <n v="24"/>
    <n v="4.1666666670000003"/>
    <n v="4.1666666670000003"/>
    <n v="35"/>
    <n v="0"/>
    <n v="1"/>
    <n v="0"/>
    <n v="0"/>
    <n v="0"/>
    <s v="Monday"/>
    <s v="DCX"/>
    <n v="0.87994119223342615"/>
    <n v="2.4107579309588316"/>
    <n v="0.70681003453127489"/>
    <n v="1"/>
    <n v="1"/>
    <m/>
    <n v="1"/>
    <n v="0.5"/>
    <x v="1"/>
    <x v="0"/>
  </r>
  <r>
    <x v="5745"/>
    <n v="1"/>
    <d v="2013-12-14T00:00:00"/>
    <d v="2013-12-14T00:00:00"/>
    <d v="2013-12-14T00:00:00"/>
    <n v="21"/>
    <n v="14.28571429"/>
    <n v="9.5238095240000007"/>
    <n v="35"/>
    <n v="0"/>
    <n v="1"/>
    <n v="0"/>
    <n v="0"/>
    <n v="0"/>
    <s v="Friday"/>
    <s v="DCX"/>
    <n v="0.87994119223342615"/>
    <n v="2.4107579309588316"/>
    <n v="0.70681003453127489"/>
    <n v="1"/>
    <n v="1"/>
    <m/>
    <n v="1"/>
    <n v="0.5"/>
    <x v="1"/>
    <x v="0"/>
  </r>
  <r>
    <x v="5746"/>
    <n v="1"/>
    <d v="2013-12-14T00:00:00"/>
    <d v="2013-12-14T00:00:00"/>
    <d v="2013-12-14T00:00:00"/>
    <n v="24"/>
    <n v="4.1666666670000003"/>
    <n v="4.1666666670000003"/>
    <n v="29.02"/>
    <n v="0"/>
    <n v="1"/>
    <n v="0"/>
    <n v="0"/>
    <n v="0"/>
    <s v="Tuesday"/>
    <s v="CHO"/>
    <n v="0.86783302556762443"/>
    <n v="2.3817440788884321"/>
    <n v="0.70429459572567754"/>
    <n v="1"/>
    <n v="1"/>
    <m/>
    <n v="1"/>
    <n v="0.5"/>
    <x v="1"/>
    <x v="0"/>
  </r>
  <r>
    <x v="5747"/>
    <n v="1"/>
    <d v="2013-12-14T00:00:00"/>
    <d v="2013-12-14T00:00:00"/>
    <d v="2013-12-14T00:00:00"/>
    <n v="19"/>
    <n v="42.10526316"/>
    <n v="21.05263158"/>
    <n v="73.41"/>
    <n v="0"/>
    <n v="1"/>
    <n v="0"/>
    <n v="0"/>
    <n v="0"/>
    <s v="Wednesday"/>
    <s v="RIC"/>
    <n v="0.95771287812530659"/>
    <n v="2.6057300308801539"/>
    <n v="0.72266365162233148"/>
    <n v="1"/>
    <n v="1"/>
    <m/>
    <n v="1"/>
    <n v="0.5"/>
    <x v="1"/>
    <x v="0"/>
  </r>
  <r>
    <x v="5748"/>
    <n v="1"/>
    <d v="2013-12-14T00:00:00"/>
    <d v="2013-12-14T00:00:00"/>
    <d v="2013-12-14T00:00:00"/>
    <n v="23"/>
    <n v="17.391304349999999"/>
    <n v="0"/>
    <n v="29"/>
    <n v="0"/>
    <n v="1"/>
    <n v="0"/>
    <n v="0"/>
    <n v="0"/>
    <s v="Monday"/>
    <s v="DCX"/>
    <n v="0.86779253002693613"/>
    <n v="2.381647630827048"/>
    <n v="0.70428616190403304"/>
    <n v="1"/>
    <n v="1"/>
    <m/>
    <n v="1"/>
    <n v="0.5"/>
    <x v="1"/>
    <x v="0"/>
  </r>
  <r>
    <x v="5749"/>
    <n v="1"/>
    <d v="2013-12-14T00:00:00"/>
    <d v="2013-12-15T00:00:00"/>
    <d v="2014-01-15T00:00:00"/>
    <n v="27"/>
    <n v="100"/>
    <n v="14.81481481"/>
    <n v="37.14"/>
    <n v="0.12903225806451599"/>
    <n v="1"/>
    <n v="1"/>
    <n v="0"/>
    <n v="0"/>
    <s v="Thursday"/>
    <s v="CHO"/>
    <n v="1.7520044841903888"/>
    <n v="5.7661492546928308"/>
    <n v="0.85220544768408335"/>
    <n v="1"/>
    <n v="1"/>
    <m/>
    <n v="1"/>
    <n v="0.5"/>
    <x v="1"/>
    <x v="0"/>
  </r>
  <r>
    <x v="5750"/>
    <n v="1"/>
    <d v="2013-12-14T00:00:00"/>
    <d v="2013-12-14T00:00:00"/>
    <d v="2013-12-22T00:00:00"/>
    <n v="25"/>
    <n v="4"/>
    <n v="4"/>
    <n v="38.46"/>
    <n v="0.25"/>
    <n v="1"/>
    <n v="0"/>
    <n v="1"/>
    <n v="0"/>
    <s v="Monday"/>
    <s v="RIC"/>
    <n v="1.7382242487466577"/>
    <n v="5.6872353353289897"/>
    <n v="0.85046137157504365"/>
    <n v="1"/>
    <n v="1"/>
    <m/>
    <n v="1"/>
    <n v="0.5"/>
    <x v="1"/>
    <x v="0"/>
  </r>
  <r>
    <x v="5751"/>
    <n v="1"/>
    <d v="2013-12-14T00:00:00"/>
    <d v="2014-01-12T00:00:00"/>
    <d v="2014-01-12T00:00:00"/>
    <n v="13"/>
    <n v="76.92307692"/>
    <n v="23.07692308"/>
    <n v="32.71"/>
    <n v="0"/>
    <n v="1"/>
    <n v="0"/>
    <n v="0"/>
    <n v="0"/>
    <s v="Tuesday"/>
    <s v="BWI"/>
    <n v="0.87530445282461589"/>
    <n v="2.3996057495152328"/>
    <n v="0.70584824427285575"/>
    <n v="1"/>
    <n v="1"/>
    <m/>
    <n v="1"/>
    <n v="0.5"/>
    <x v="1"/>
    <x v="0"/>
  </r>
  <r>
    <x v="5752"/>
    <n v="1"/>
    <d v="2013-12-14T00:00:00"/>
    <d v="2013-12-15T00:00:00"/>
    <d v="2014-01-15T00:00:00"/>
    <n v="25"/>
    <n v="24"/>
    <n v="0"/>
    <n v="47.78"/>
    <n v="6.4516129032258104E-2"/>
    <n v="1"/>
    <n v="1"/>
    <n v="0"/>
    <n v="0"/>
    <s v="Thursday"/>
    <s v="CHO"/>
    <n v="1.7735481118365644"/>
    <n v="5.8917208038027296"/>
    <n v="0.85489835870190534"/>
    <n v="1"/>
    <n v="1"/>
    <m/>
    <n v="1"/>
    <n v="0.5"/>
    <x v="1"/>
    <x v="0"/>
  </r>
  <r>
    <x v="5753"/>
    <n v="1"/>
    <d v="2013-12-15T00:00:00"/>
    <d v="2013-12-15T00:00:00"/>
    <d v="2013-12-15T00:00:00"/>
    <n v="22"/>
    <n v="9.0909090910000003"/>
    <n v="0"/>
    <n v="95.2"/>
    <n v="0"/>
    <n v="1"/>
    <n v="1"/>
    <n v="0"/>
    <n v="0"/>
    <s v="Monday"/>
    <s v="CHO"/>
    <n v="1.869563038808524"/>
    <n v="6.4854618848929233"/>
    <n v="0.86640770932009037"/>
    <n v="1"/>
    <n v="1"/>
    <m/>
    <n v="1"/>
    <n v="0.5"/>
    <x v="1"/>
    <x v="0"/>
  </r>
  <r>
    <x v="5754"/>
    <n v="1"/>
    <d v="2013-12-15T00:00:00"/>
    <d v="2013-12-15T00:00:00"/>
    <d v="2013-12-15T00:00:00"/>
    <n v="19"/>
    <n v="36.842105259999997"/>
    <n v="26.315789469999999"/>
    <n v="31.02"/>
    <n v="0"/>
    <n v="1"/>
    <n v="0"/>
    <n v="0"/>
    <n v="0"/>
    <s v="Saturday"/>
    <s v="DCX"/>
    <n v="0.87188257963645444"/>
    <n v="2.3914086356793161"/>
    <n v="0.70513727261306713"/>
    <n v="1"/>
    <n v="1"/>
    <m/>
    <n v="1"/>
    <n v="0.5"/>
    <x v="1"/>
    <x v="0"/>
  </r>
  <r>
    <x v="5755"/>
    <n v="1"/>
    <d v="2013-12-15T00:00:00"/>
    <d v="2013-12-15T00:00:00"/>
    <d v="2013-12-15T00:00:00"/>
    <n v="19"/>
    <n v="21.05263158"/>
    <n v="0"/>
    <n v="35.020000000000003"/>
    <n v="0"/>
    <n v="1"/>
    <n v="0"/>
    <n v="0"/>
    <n v="0"/>
    <s v="Saturday"/>
    <s v="DCX"/>
    <n v="0.87998168777411445"/>
    <n v="2.4108555578814288"/>
    <n v="0.7068184263360815"/>
    <n v="1"/>
    <n v="1"/>
    <m/>
    <n v="1"/>
    <n v="0.5"/>
    <x v="1"/>
    <x v="0"/>
  </r>
  <r>
    <x v="5756"/>
    <n v="1"/>
    <d v="2013-12-15T00:00:00"/>
    <d v="2013-12-15T00:00:00"/>
    <d v="2013-12-15T00:00:00"/>
    <n v="17"/>
    <n v="82.352941180000002"/>
    <n v="29.41176471"/>
    <n v="52.56"/>
    <n v="0"/>
    <n v="1"/>
    <n v="0"/>
    <n v="0"/>
    <n v="0"/>
    <s v="Saturday"/>
    <s v="DCX"/>
    <n v="0.91549627695775371"/>
    <n v="2.4980146514483779"/>
    <n v="0.71412355303144803"/>
    <n v="1"/>
    <n v="1"/>
    <m/>
    <n v="1"/>
    <n v="0.5"/>
    <x v="1"/>
    <x v="0"/>
  </r>
  <r>
    <x v="5757"/>
    <n v="1"/>
    <d v="2013-12-15T00:00:00"/>
    <d v="2013-12-18T00:00:00"/>
    <d v="2014-01-09T00:00:00"/>
    <n v="22"/>
    <n v="59.090909089999997"/>
    <n v="27.272727270000001"/>
    <n v="73.97"/>
    <n v="9.0909090909090898E-2"/>
    <n v="1"/>
    <n v="0"/>
    <n v="1"/>
    <n v="0"/>
    <s v="Thursday"/>
    <s v="BWI"/>
    <n v="1.8101240812387345"/>
    <n v="6.1112056711578626"/>
    <n v="0.85937686993699658"/>
    <n v="1"/>
    <n v="1"/>
    <m/>
    <n v="1"/>
    <n v="0.5"/>
    <x v="1"/>
    <x v="0"/>
  </r>
  <r>
    <x v="5758"/>
    <n v="1"/>
    <d v="2013-12-15T00:00:00"/>
    <d v="2013-12-15T00:00:00"/>
    <d v="2013-12-15T00:00:00"/>
    <n v="18"/>
    <n v="38.888888889999997"/>
    <n v="0"/>
    <n v="29.02"/>
    <n v="0"/>
    <n v="1"/>
    <n v="0"/>
    <n v="0"/>
    <n v="0"/>
    <s v="Thursday"/>
    <s v="DCX"/>
    <n v="0.86783302556762443"/>
    <n v="2.3817440788884321"/>
    <n v="0.70429459572567754"/>
    <n v="1"/>
    <n v="1"/>
    <m/>
    <n v="1"/>
    <n v="0.5"/>
    <x v="1"/>
    <x v="0"/>
  </r>
  <r>
    <x v="5759"/>
    <n v="1"/>
    <d v="2013-12-15T00:00:00"/>
    <d v="2013-12-15T00:00:00"/>
    <d v="2013-12-15T00:00:00"/>
    <n v="19"/>
    <n v="31.578947370000002"/>
    <n v="0"/>
    <n v="35.020000000000003"/>
    <n v="0"/>
    <n v="1"/>
    <n v="0"/>
    <n v="0"/>
    <n v="0"/>
    <s v="Thursday"/>
    <s v="DCX"/>
    <n v="0.87998168777411445"/>
    <n v="2.4108555578814288"/>
    <n v="0.7068184263360815"/>
    <n v="1"/>
    <n v="1"/>
    <m/>
    <n v="1"/>
    <n v="0.5"/>
    <x v="1"/>
    <x v="0"/>
  </r>
  <r>
    <x v="5760"/>
    <n v="1"/>
    <d v="2013-12-15T00:00:00"/>
    <d v="2013-12-15T00:00:00"/>
    <d v="2013-12-15T00:00:00"/>
    <n v="22"/>
    <n v="13.636363640000001"/>
    <n v="9.0909090910000003"/>
    <n v="61.28"/>
    <n v="0"/>
    <n v="1"/>
    <n v="0"/>
    <n v="0"/>
    <n v="0"/>
    <s v="Monday"/>
    <s v="BWI"/>
    <n v="0.93315233269785258"/>
    <n v="2.5425113999784279"/>
    <n v="0.71771438759347694"/>
    <n v="1"/>
    <n v="1"/>
    <m/>
    <n v="1"/>
    <n v="0.5"/>
    <x v="1"/>
    <x v="0"/>
  </r>
  <r>
    <x v="5761"/>
    <n v="1"/>
    <d v="2013-12-15T00:00:00"/>
    <d v="2013-12-15T00:00:00"/>
    <d v="2013-12-15T00:00:00"/>
    <n v="18"/>
    <n v="66.666666669999998"/>
    <n v="27.777777780000001"/>
    <n v="35.020000000000003"/>
    <n v="0"/>
    <n v="1"/>
    <n v="0"/>
    <n v="0"/>
    <n v="0"/>
    <s v="Thursday"/>
    <s v="DCX"/>
    <n v="0.87998168777411445"/>
    <n v="2.4108555578814288"/>
    <n v="0.7068184263360815"/>
    <n v="1"/>
    <n v="1"/>
    <m/>
    <n v="1"/>
    <n v="0.5"/>
    <x v="1"/>
    <x v="0"/>
  </r>
  <r>
    <x v="5762"/>
    <n v="1"/>
    <d v="2013-12-15T00:00:00"/>
    <d v="2013-12-15T00:00:00"/>
    <d v="2014-01-19T00:00:00"/>
    <n v="22"/>
    <n v="40.909090910000003"/>
    <n v="27.272727270000001"/>
    <n v="74.52"/>
    <n v="5.7142857142857099E-2"/>
    <n v="1"/>
    <n v="1"/>
    <n v="0"/>
    <n v="0"/>
    <s v="Monday"/>
    <s v="RIC"/>
    <n v="1.8276906497368217"/>
    <n v="6.2195070409067545"/>
    <n v="0.86148638759767704"/>
    <n v="1"/>
    <n v="1"/>
    <m/>
    <n v="1"/>
    <n v="0.5"/>
    <x v="1"/>
    <x v="0"/>
  </r>
  <r>
    <x v="5763"/>
    <n v="1"/>
    <d v="2013-12-15T00:00:00"/>
    <d v="2013-12-15T00:00:00"/>
    <d v="2013-12-15T00:00:00"/>
    <n v="23"/>
    <n v="26.086956520000001"/>
    <n v="4.3478260869999996"/>
    <n v="30.37"/>
    <n v="0"/>
    <n v="1"/>
    <n v="0"/>
    <n v="0"/>
    <n v="0"/>
    <s v="Monday"/>
    <s v="DCX"/>
    <n v="0.87056647456408476"/>
    <n v="2.3882633608538684"/>
    <n v="0.70486355589903371"/>
    <n v="1"/>
    <n v="1"/>
    <m/>
    <n v="1"/>
    <n v="0.5"/>
    <x v="1"/>
    <x v="0"/>
  </r>
  <r>
    <x v="5764"/>
    <n v="1"/>
    <d v="2013-12-13T00:00:00"/>
    <d v="2013-12-17T00:00:00"/>
    <d v="2014-01-13T00:00:00"/>
    <n v="14"/>
    <n v="78.571428569999995"/>
    <n v="21.428571430000002"/>
    <n v="180.12"/>
    <n v="0.148148148148148"/>
    <n v="1"/>
    <n v="1"/>
    <n v="0"/>
    <n v="0"/>
    <s v="Thursday"/>
    <s v="CHO"/>
    <n v="2.0415071045710462"/>
    <n v="7.702208489633299"/>
    <n v="0.88508664194942321"/>
    <n v="1"/>
    <n v="1"/>
    <m/>
    <n v="1"/>
    <n v="0.5"/>
    <x v="1"/>
    <x v="0"/>
  </r>
  <r>
    <x v="5765"/>
    <n v="1"/>
    <d v="2013-12-15T00:00:00"/>
    <d v="2013-12-30T00:00:00"/>
    <d v="2013-12-30T00:00:00"/>
    <n v="19"/>
    <n v="0"/>
    <n v="0"/>
    <n v="55.94"/>
    <n v="0"/>
    <n v="1"/>
    <n v="0"/>
    <n v="0"/>
    <n v="0"/>
    <s v="Tuesday"/>
    <s v="RIC"/>
    <n v="0.92234002333407639"/>
    <n v="2.5151690634348101"/>
    <n v="0.71551866156250798"/>
    <n v="1"/>
    <n v="1"/>
    <m/>
    <n v="1"/>
    <n v="0.5"/>
    <x v="1"/>
    <x v="0"/>
  </r>
  <r>
    <x v="5766"/>
    <n v="1"/>
    <d v="2013-12-10T00:00:00"/>
    <d v="2013-12-15T00:00:00"/>
    <d v="2013-12-15T00:00:00"/>
    <n v="21"/>
    <n v="33.333333330000002"/>
    <n v="0"/>
    <n v="51.58"/>
    <n v="0"/>
    <n v="1"/>
    <n v="0"/>
    <n v="0"/>
    <n v="0"/>
    <s v="Friday"/>
    <s v="RIC"/>
    <n v="0.91351199546402706"/>
    <n v="2.493062801761071"/>
    <n v="0.71371828771706092"/>
    <n v="1"/>
    <n v="1"/>
    <m/>
    <n v="1"/>
    <n v="0.5"/>
    <x v="1"/>
    <x v="0"/>
  </r>
  <r>
    <x v="5767"/>
    <n v="1"/>
    <d v="2013-12-15T00:00:00"/>
    <d v="2013-12-15T00:00:00"/>
    <d v="2013-12-15T00:00:00"/>
    <n v="22"/>
    <n v="13.636363640000001"/>
    <n v="0"/>
    <n v="307.93"/>
    <n v="0"/>
    <n v="1"/>
    <n v="0"/>
    <n v="0"/>
    <n v="0"/>
    <s v="Monday"/>
    <s v="RIC"/>
    <n v="1.4325635882363141"/>
    <n v="4.1894253989294352"/>
    <n v="0.80730043827081566"/>
    <n v="1"/>
    <n v="1"/>
    <m/>
    <n v="1"/>
    <n v="0.5"/>
    <x v="1"/>
    <x v="0"/>
  </r>
  <r>
    <x v="5768"/>
    <n v="0"/>
    <d v="2013-11-03T00:00:00"/>
    <d v="2013-12-15T00:00:00"/>
    <d v="2013-12-15T00:00:00"/>
    <n v="8"/>
    <n v="62.5"/>
    <n v="12.5"/>
    <n v="40.020000000000003"/>
    <n v="0"/>
    <n v="1"/>
    <n v="0"/>
    <n v="0"/>
    <n v="0"/>
    <s v="Wednesday"/>
    <s v="CHO"/>
    <n v="0.89010557294618953"/>
    <n v="2.4353867486725398"/>
    <n v="0.70891195863568846"/>
    <n v="1"/>
    <n v="0"/>
    <m/>
    <n v="1"/>
    <n v="0.5"/>
    <x v="1"/>
    <x v="1"/>
  </r>
  <r>
    <x v="5769"/>
    <n v="1"/>
    <d v="2013-12-16T00:00:00"/>
    <d v="2013-12-17T00:00:00"/>
    <d v="2013-12-17T00:00:00"/>
    <n v="14"/>
    <n v="21.428571430000002"/>
    <n v="14.28571429"/>
    <n v="40.020000000000003"/>
    <n v="0"/>
    <n v="0"/>
    <n v="0"/>
    <n v="0"/>
    <n v="0"/>
    <s v="Thursday"/>
    <s v="RIC"/>
    <n v="8.1031576917288586E-2"/>
    <n v="1.0844051381974911"/>
    <n v="0.52024681686173568"/>
    <n v="1"/>
    <n v="1"/>
    <m/>
    <n v="1"/>
    <n v="0.5"/>
    <x v="1"/>
    <x v="0"/>
  </r>
  <r>
    <x v="5770"/>
    <n v="1"/>
    <d v="2013-12-16T00:00:00"/>
    <d v="2013-12-16T00:00:00"/>
    <d v="2014-01-13T00:00:00"/>
    <n v="29"/>
    <n v="65.517241380000002"/>
    <n v="17.241379309999999"/>
    <n v="40.14"/>
    <n v="0.17857142857142899"/>
    <n v="1"/>
    <n v="1"/>
    <n v="1"/>
    <n v="0"/>
    <s v="Tuesday"/>
    <s v="DCX"/>
    <n v="2.6093561432677892"/>
    <n v="13.590297829536844"/>
    <n v="0.93146130314244968"/>
    <n v="1"/>
    <n v="1"/>
    <m/>
    <n v="1"/>
    <n v="0.5"/>
    <x v="1"/>
    <x v="0"/>
  </r>
  <r>
    <x v="5771"/>
    <n v="1"/>
    <d v="2013-12-16T00:00:00"/>
    <d v="2013-12-16T00:00:00"/>
    <d v="2013-12-16T00:00:00"/>
    <n v="21"/>
    <n v="57.142857139999997"/>
    <n v="4.7619047620000003"/>
    <n v="29"/>
    <n v="0"/>
    <n v="1"/>
    <n v="0"/>
    <n v="0"/>
    <n v="0"/>
    <s v="Tuesday"/>
    <s v="DCX"/>
    <n v="0.86779253002693613"/>
    <n v="2.381647630827048"/>
    <n v="0.70428616190403304"/>
    <n v="1"/>
    <n v="1"/>
    <m/>
    <n v="1"/>
    <n v="0.5"/>
    <x v="1"/>
    <x v="0"/>
  </r>
  <r>
    <x v="5772"/>
    <n v="1"/>
    <d v="2013-12-16T00:00:00"/>
    <d v="2013-12-16T00:00:00"/>
    <d v="2013-12-16T00:00:00"/>
    <n v="18"/>
    <n v="55.555555560000002"/>
    <n v="11.11111111"/>
    <n v="35"/>
    <n v="0"/>
    <n v="1"/>
    <n v="0"/>
    <n v="0"/>
    <n v="0"/>
    <s v="Friday"/>
    <s v="DCX"/>
    <n v="0.87994119223342615"/>
    <n v="2.4107579309588316"/>
    <n v="0.70681003453127489"/>
    <n v="1"/>
    <n v="1"/>
    <m/>
    <n v="1"/>
    <n v="0.5"/>
    <x v="1"/>
    <x v="0"/>
  </r>
  <r>
    <x v="5773"/>
    <n v="1"/>
    <d v="2013-12-16T00:00:00"/>
    <d v="2013-12-16T00:00:00"/>
    <d v="2013-12-16T00:00:00"/>
    <n v="17"/>
    <n v="94.117647059999996"/>
    <n v="17.647058820000002"/>
    <n v="29.02"/>
    <n v="0"/>
    <n v="1"/>
    <n v="0"/>
    <n v="0"/>
    <n v="0"/>
    <s v="Friday"/>
    <s v="CHO"/>
    <n v="0.86783302556762443"/>
    <n v="2.3817440788884321"/>
    <n v="0.70429459572567754"/>
    <n v="1"/>
    <n v="1"/>
    <m/>
    <n v="1"/>
    <n v="0.5"/>
    <x v="1"/>
    <x v="0"/>
  </r>
  <r>
    <x v="5774"/>
    <n v="1"/>
    <d v="2013-12-16T00:00:00"/>
    <d v="2013-12-16T00:00:00"/>
    <d v="2013-12-16T00:00:00"/>
    <n v="19"/>
    <n v="78.947368420000004"/>
    <n v="42.10526316"/>
    <n v="29.02"/>
    <n v="0"/>
    <n v="1"/>
    <n v="0"/>
    <n v="0"/>
    <n v="0"/>
    <s v="Tuesday"/>
    <s v="DCX"/>
    <n v="0.86783302556762443"/>
    <n v="2.3817440788884321"/>
    <n v="0.70429459572567754"/>
    <n v="1"/>
    <n v="1"/>
    <m/>
    <n v="1"/>
    <n v="0.5"/>
    <x v="1"/>
    <x v="0"/>
  </r>
  <r>
    <x v="5775"/>
    <n v="1"/>
    <d v="2013-11-26T00:00:00"/>
    <d v="2013-12-16T00:00:00"/>
    <d v="2013-12-16T00:00:00"/>
    <n v="19"/>
    <n v="78.947368420000004"/>
    <n v="10.52631579"/>
    <n v="50.65"/>
    <n v="0"/>
    <n v="1"/>
    <n v="0"/>
    <n v="0"/>
    <n v="0"/>
    <s v="Tuesday"/>
    <s v="DCX"/>
    <n v="0.91162895282202105"/>
    <n v="2.4883726754359627"/>
    <n v="0.71333338119470735"/>
    <n v="1"/>
    <n v="1"/>
    <m/>
    <n v="1"/>
    <n v="0.5"/>
    <x v="1"/>
    <x v="0"/>
  </r>
  <r>
    <x v="5776"/>
    <n v="0"/>
    <d v="2013-12-16T00:00:00"/>
    <d v="2013-12-16T00:00:00"/>
    <d v="2013-12-16T00:00:00"/>
    <n v="16"/>
    <n v="12.5"/>
    <n v="6.25"/>
    <n v="35.020000000000003"/>
    <n v="0"/>
    <n v="1"/>
    <n v="0"/>
    <n v="0"/>
    <n v="0"/>
    <s v="Tuesday"/>
    <s v="CHO"/>
    <n v="0.87998168777411445"/>
    <n v="2.4108555578814288"/>
    <n v="0.7068184263360815"/>
    <n v="1"/>
    <n v="0"/>
    <m/>
    <n v="1"/>
    <n v="0.5"/>
    <x v="1"/>
    <x v="1"/>
  </r>
  <r>
    <x v="5777"/>
    <n v="1"/>
    <d v="2013-12-16T00:00:00"/>
    <d v="2013-12-16T00:00:00"/>
    <d v="2014-01-06T00:00:00"/>
    <n v="25"/>
    <n v="20"/>
    <n v="8"/>
    <n v="48.93"/>
    <n v="9.5238095238095205E-2"/>
    <n v="1"/>
    <n v="0"/>
    <n v="0"/>
    <n v="0"/>
    <s v="Tuesday"/>
    <s v="DCX"/>
    <n v="0.90814633632282726"/>
    <n v="2.4797217004581382"/>
    <n v="0.7126206961124677"/>
    <n v="1"/>
    <n v="1"/>
    <m/>
    <n v="1"/>
    <n v="0.5"/>
    <x v="1"/>
    <x v="0"/>
  </r>
  <r>
    <x v="5778"/>
    <n v="1"/>
    <d v="2013-11-29T00:00:00"/>
    <d v="2013-12-16T00:00:00"/>
    <d v="2014-01-15T00:00:00"/>
    <n v="28"/>
    <n v="78.571428569999995"/>
    <n v="64.285714290000001"/>
    <n v="112"/>
    <n v="0.2"/>
    <n v="1"/>
    <n v="1"/>
    <n v="1"/>
    <n v="0"/>
    <s v="Thursday"/>
    <s v="BWI"/>
    <n v="2.7548566209608518"/>
    <n v="15.718786996649854"/>
    <n v="0.9401870482469582"/>
    <n v="1"/>
    <n v="1"/>
    <m/>
    <n v="1"/>
    <n v="0.5"/>
    <x v="1"/>
    <x v="0"/>
  </r>
  <r>
    <x v="5779"/>
    <n v="1"/>
    <d v="2013-12-16T00:00:00"/>
    <d v="2014-01-19T00:00:00"/>
    <d v="2014-01-19T00:00:00"/>
    <n v="6"/>
    <n v="100"/>
    <n v="16.666666670000001"/>
    <n v="16.25"/>
    <n v="0"/>
    <n v="1"/>
    <n v="0"/>
    <n v="0"/>
    <n v="0"/>
    <s v="Monday"/>
    <s v="DCX"/>
    <n v="0.84197662283814478"/>
    <n v="2.3209500886985652"/>
    <n v="0.69888135223619507"/>
    <n v="1"/>
    <n v="1"/>
    <m/>
    <n v="1"/>
    <n v="0.5"/>
    <x v="1"/>
    <x v="0"/>
  </r>
  <r>
    <x v="5780"/>
    <n v="1"/>
    <d v="2013-12-16T00:00:00"/>
    <d v="2013-12-16T00:00:00"/>
    <d v="2013-12-16T00:00:00"/>
    <n v="19"/>
    <n v="10.52631579"/>
    <n v="0"/>
    <n v="50.02"/>
    <n v="0"/>
    <n v="1"/>
    <n v="0"/>
    <n v="0"/>
    <n v="0"/>
    <s v="Wednesday"/>
    <s v="CHO"/>
    <n v="0.91035334329033957"/>
    <n v="2.4852005071869687"/>
    <n v="0.71307246227645704"/>
    <n v="1"/>
    <n v="1"/>
    <m/>
    <n v="1"/>
    <n v="0.5"/>
    <x v="1"/>
    <x v="0"/>
  </r>
  <r>
    <x v="5781"/>
    <n v="1"/>
    <d v="2013-12-16T00:00:00"/>
    <d v="2013-12-16T00:00:00"/>
    <d v="2013-12-28T00:00:00"/>
    <n v="19"/>
    <n v="21.05263158"/>
    <n v="15.78947368"/>
    <n v="36.840000000000003"/>
    <n v="0.16666666666666699"/>
    <n v="1"/>
    <n v="0"/>
    <n v="0"/>
    <n v="0"/>
    <s v="Monday"/>
    <s v="DCX"/>
    <n v="0.88366678197674986"/>
    <n v="2.4197561774595"/>
    <n v="0.70758149174749374"/>
    <n v="1"/>
    <n v="1"/>
    <m/>
    <n v="1"/>
    <n v="0.5"/>
    <x v="1"/>
    <x v="0"/>
  </r>
  <r>
    <x v="5782"/>
    <n v="1"/>
    <d v="2013-12-13T00:00:00"/>
    <d v="2013-12-16T00:00:00"/>
    <d v="2013-12-16T00:00:00"/>
    <n v="20"/>
    <n v="20"/>
    <n v="5"/>
    <n v="40.200000000000003"/>
    <n v="0"/>
    <n v="1"/>
    <n v="0"/>
    <n v="0"/>
    <n v="0"/>
    <s v="Friday"/>
    <s v="RIC"/>
    <n v="0.89047003281238424"/>
    <n v="2.436274511168167"/>
    <n v="0.708987161313824"/>
    <n v="1"/>
    <n v="1"/>
    <m/>
    <n v="1"/>
    <n v="0.5"/>
    <x v="1"/>
    <x v="0"/>
  </r>
  <r>
    <x v="5783"/>
    <n v="1"/>
    <d v="2013-12-16T00:00:00"/>
    <d v="2013-12-16T00:00:00"/>
    <d v="2013-12-17T00:00:00"/>
    <n v="18"/>
    <n v="22.222222219999999"/>
    <n v="0"/>
    <n v="113.08"/>
    <n v="2"/>
    <n v="1"/>
    <n v="0"/>
    <n v="0"/>
    <n v="0"/>
    <s v="Tuesday"/>
    <s v="CHO"/>
    <n v="1.03803578308055"/>
    <n v="2.8236652726206479"/>
    <n v="0.73847083133544689"/>
    <n v="1"/>
    <n v="1"/>
    <m/>
    <n v="1"/>
    <n v="0.5"/>
    <x v="1"/>
    <x v="0"/>
  </r>
  <r>
    <x v="5784"/>
    <n v="1"/>
    <d v="2013-12-16T00:00:00"/>
    <d v="2013-12-16T00:00:00"/>
    <d v="2013-12-16T00:00:00"/>
    <n v="20"/>
    <n v="55"/>
    <n v="5"/>
    <n v="57.35"/>
    <n v="0"/>
    <n v="1"/>
    <n v="0"/>
    <n v="0"/>
    <n v="0"/>
    <s v="Tuesday"/>
    <s v="RIC"/>
    <n v="0.92519495895260162"/>
    <n v="2.5223599690827383"/>
    <n v="0.71609943084255212"/>
    <n v="1"/>
    <n v="1"/>
    <m/>
    <n v="1"/>
    <n v="0.5"/>
    <x v="1"/>
    <x v="0"/>
  </r>
  <r>
    <x v="5785"/>
    <n v="1"/>
    <d v="2013-12-16T00:00:00"/>
    <d v="2013-12-17T00:00:00"/>
    <d v="2013-12-17T00:00:00"/>
    <n v="11"/>
    <n v="90.909090910000003"/>
    <n v="0"/>
    <n v="40.200000000000003"/>
    <n v="0"/>
    <n v="1"/>
    <n v="0"/>
    <n v="1"/>
    <n v="0"/>
    <s v="Friday"/>
    <s v="DCX"/>
    <n v="1.7417473607865399"/>
    <n v="5.7073074399875496"/>
    <n v="0.85090887678143223"/>
    <n v="1"/>
    <n v="1"/>
    <m/>
    <n v="1"/>
    <n v="0.5"/>
    <x v="1"/>
    <x v="0"/>
  </r>
  <r>
    <x v="5786"/>
    <n v="1"/>
    <d v="2013-12-17T00:00:00"/>
    <d v="2013-12-22T00:00:00"/>
    <d v="2013-12-22T00:00:00"/>
    <n v="25"/>
    <n v="32"/>
    <n v="4"/>
    <n v="44.86"/>
    <n v="0"/>
    <n v="1"/>
    <n v="0"/>
    <n v="0"/>
    <n v="0"/>
    <s v="Monday"/>
    <s v="CHO"/>
    <n v="0.89990549379275819"/>
    <n v="2.4593706743791262"/>
    <n v="0.71093008118319789"/>
    <n v="1"/>
    <n v="1"/>
    <m/>
    <n v="1"/>
    <n v="0.5"/>
    <x v="1"/>
    <x v="0"/>
  </r>
  <r>
    <x v="5787"/>
    <n v="1"/>
    <d v="2013-12-17T00:00:00"/>
    <d v="2014-01-11T00:00:00"/>
    <d v="2014-01-11T00:00:00"/>
    <n v="12"/>
    <n v="83.333333330000002"/>
    <n v="16.666666670000001"/>
    <n v="151.33000000000001"/>
    <n v="0"/>
    <n v="1"/>
    <n v="0"/>
    <n v="0"/>
    <n v="0"/>
    <s v="Monday"/>
    <s v="DCX"/>
    <n v="1.115483504646924"/>
    <n v="3.0510430160849458"/>
    <n v="0.75314999222930223"/>
    <n v="1"/>
    <n v="1"/>
    <m/>
    <n v="1"/>
    <n v="0.5"/>
    <x v="1"/>
    <x v="0"/>
  </r>
  <r>
    <x v="5788"/>
    <n v="1"/>
    <d v="2013-12-17T00:00:00"/>
    <d v="2013-12-17T00:00:00"/>
    <d v="2013-12-17T00:00:00"/>
    <n v="20"/>
    <n v="15"/>
    <n v="5"/>
    <n v="40"/>
    <n v="0"/>
    <n v="1"/>
    <n v="0"/>
    <n v="1"/>
    <n v="0"/>
    <s v="Thursday"/>
    <s v="DCX"/>
    <n v="1.7413424053796569"/>
    <n v="5.7049967028853033"/>
    <n v="0.85085749563908386"/>
    <n v="1"/>
    <n v="1"/>
    <m/>
    <n v="1"/>
    <n v="0.5"/>
    <x v="1"/>
    <x v="0"/>
  </r>
  <r>
    <x v="5789"/>
    <n v="1"/>
    <d v="2013-09-26T00:00:00"/>
    <d v="2013-12-17T00:00:00"/>
    <d v="2013-12-17T00:00:00"/>
    <n v="16"/>
    <n v="100"/>
    <n v="12.5"/>
    <n v="105.15"/>
    <n v="0"/>
    <n v="1"/>
    <n v="0"/>
    <n v="0"/>
    <n v="0"/>
    <s v="Wednesday"/>
    <s v="DCX"/>
    <n v="1.021979301197639"/>
    <n v="2.7786891874476281"/>
    <n v="0.73535796399399944"/>
    <n v="1"/>
    <n v="1"/>
    <m/>
    <n v="1"/>
    <n v="0.5"/>
    <x v="1"/>
    <x v="0"/>
  </r>
  <r>
    <x v="5790"/>
    <n v="1"/>
    <d v="2013-12-17T00:00:00"/>
    <d v="2013-12-17T00:00:00"/>
    <d v="2014-01-16T00:00:00"/>
    <n v="10"/>
    <n v="90"/>
    <n v="60"/>
    <n v="43.88"/>
    <n v="6.6666666666666693E-2"/>
    <n v="1"/>
    <n v="0"/>
    <n v="0"/>
    <n v="0"/>
    <s v="Monday"/>
    <s v="DCX"/>
    <n v="0.89792121229903143"/>
    <n v="2.4544954291927801"/>
    <n v="0.71052212385364999"/>
    <n v="1"/>
    <n v="1"/>
    <m/>
    <n v="1"/>
    <n v="0.5"/>
    <x v="1"/>
    <x v="0"/>
  </r>
  <r>
    <x v="5791"/>
    <n v="1"/>
    <d v="2013-12-17T00:00:00"/>
    <d v="2013-12-17T00:00:00"/>
    <d v="2013-12-17T00:00:00"/>
    <n v="22"/>
    <n v="18.18181818"/>
    <n v="4.5454545450000001"/>
    <n v="31"/>
    <n v="0"/>
    <n v="1"/>
    <n v="0"/>
    <n v="0"/>
    <n v="0"/>
    <s v="Monday"/>
    <s v="DCX"/>
    <n v="0.87184208409576613"/>
    <n v="2.3913117962544033"/>
    <n v="0.70512885276297266"/>
    <n v="1"/>
    <n v="1"/>
    <m/>
    <n v="1"/>
    <n v="0.5"/>
    <x v="1"/>
    <x v="0"/>
  </r>
  <r>
    <x v="5792"/>
    <n v="0"/>
    <d v="2013-12-17T00:00:00"/>
    <d v="2013-12-17T00:00:00"/>
    <d v="2013-12-17T00:00:00"/>
    <n v="8"/>
    <n v="100"/>
    <n v="0"/>
    <n v="40.020000000000003"/>
    <n v="0"/>
    <n v="1"/>
    <n v="0"/>
    <n v="0"/>
    <n v="0"/>
    <s v="Wednesday"/>
    <s v="CHO"/>
    <n v="0.89010557294618953"/>
    <n v="2.4353867486725398"/>
    <n v="0.70891195863568846"/>
    <n v="1"/>
    <n v="0"/>
    <m/>
    <n v="1"/>
    <n v="0.5"/>
    <x v="1"/>
    <x v="1"/>
  </r>
  <r>
    <x v="5793"/>
    <n v="1"/>
    <d v="2013-12-17T00:00:00"/>
    <d v="2013-12-17T00:00:00"/>
    <d v="2013-12-17T00:00:00"/>
    <n v="23"/>
    <n v="34.782608699999997"/>
    <n v="17.391304349999999"/>
    <n v="35"/>
    <n v="0"/>
    <n v="1"/>
    <n v="0"/>
    <n v="0"/>
    <n v="0"/>
    <s v="Monday"/>
    <s v="DCX"/>
    <n v="0.87994119223342615"/>
    <n v="2.4107579309588316"/>
    <n v="0.70681003453127489"/>
    <n v="1"/>
    <n v="1"/>
    <m/>
    <n v="1"/>
    <n v="0.5"/>
    <x v="1"/>
    <x v="0"/>
  </r>
  <r>
    <x v="5794"/>
    <n v="1"/>
    <d v="2013-12-16T00:00:00"/>
    <d v="2013-12-17T00:00:00"/>
    <d v="2013-12-17T00:00:00"/>
    <n v="8"/>
    <n v="50"/>
    <n v="0"/>
    <n v="40.020000000000003"/>
    <n v="0"/>
    <n v="1"/>
    <n v="0"/>
    <n v="1"/>
    <n v="0"/>
    <s v="Friday"/>
    <s v="DCX"/>
    <n v="1.7413829009203452"/>
    <n v="5.705227734489255"/>
    <n v="0.85086263441040733"/>
    <n v="1"/>
    <n v="1"/>
    <m/>
    <n v="1"/>
    <n v="0.5"/>
    <x v="1"/>
    <x v="0"/>
  </r>
  <r>
    <x v="5795"/>
    <n v="1"/>
    <d v="2013-12-16T00:00:00"/>
    <d v="2013-12-17T00:00:00"/>
    <d v="2013-12-17T00:00:00"/>
    <n v="7"/>
    <n v="42.857142860000003"/>
    <n v="0"/>
    <n v="40.200000000000003"/>
    <n v="0"/>
    <n v="1"/>
    <n v="0"/>
    <n v="0"/>
    <n v="0"/>
    <s v="Monday"/>
    <s v="CHO"/>
    <n v="0.89047003281238424"/>
    <n v="2.436274511168167"/>
    <n v="0.708987161313824"/>
    <n v="1"/>
    <n v="1"/>
    <m/>
    <n v="1"/>
    <n v="0.5"/>
    <x v="1"/>
    <x v="0"/>
  </r>
  <r>
    <x v="5796"/>
    <n v="1"/>
    <d v="2013-12-17T00:00:00"/>
    <d v="2013-12-17T00:00:00"/>
    <d v="2013-12-17T00:00:00"/>
    <n v="24"/>
    <n v="0"/>
    <n v="0"/>
    <n v="67.13"/>
    <n v="0"/>
    <n v="1"/>
    <n v="0"/>
    <n v="0"/>
    <n v="0"/>
    <s v="Wednesday"/>
    <s v="DCX"/>
    <n v="0.94499727834918035"/>
    <n v="2.5728063762982143"/>
    <n v="0.72010797824535333"/>
    <n v="1"/>
    <n v="1"/>
    <m/>
    <n v="1"/>
    <n v="0.5"/>
    <x v="1"/>
    <x v="0"/>
  </r>
  <r>
    <x v="5797"/>
    <n v="1"/>
    <d v="2013-12-17T00:00:00"/>
    <d v="2013-12-17T00:00:00"/>
    <d v="2013-12-17T00:00:00"/>
    <n v="18"/>
    <n v="27.777777780000001"/>
    <n v="5.5555555559999998"/>
    <n v="35"/>
    <n v="0"/>
    <n v="1"/>
    <n v="0"/>
    <n v="0"/>
    <n v="0"/>
    <s v="Monday"/>
    <s v="DCX"/>
    <n v="0.87994119223342615"/>
    <n v="2.4107579309588316"/>
    <n v="0.70681003453127489"/>
    <n v="1"/>
    <n v="1"/>
    <m/>
    <n v="1"/>
    <n v="0.5"/>
    <x v="1"/>
    <x v="0"/>
  </r>
  <r>
    <x v="5798"/>
    <n v="1"/>
    <d v="2013-12-17T00:00:00"/>
    <d v="2013-12-17T00:00:00"/>
    <d v="2013-12-17T00:00:00"/>
    <n v="17"/>
    <n v="100"/>
    <n v="11.764705879999999"/>
    <n v="31"/>
    <n v="0"/>
    <n v="1"/>
    <n v="0"/>
    <n v="0"/>
    <n v="0"/>
    <s v="Friday"/>
    <s v="DCX"/>
    <n v="0.87184208409576613"/>
    <n v="2.3913117962544033"/>
    <n v="0.70512885276297266"/>
    <n v="1"/>
    <n v="1"/>
    <m/>
    <n v="1"/>
    <n v="0.5"/>
    <x v="1"/>
    <x v="0"/>
  </r>
  <r>
    <x v="5799"/>
    <n v="1"/>
    <d v="2013-12-17T00:00:00"/>
    <d v="2014-01-13T00:00:00"/>
    <d v="2014-01-13T00:00:00"/>
    <n v="17"/>
    <n v="52.941176470000002"/>
    <n v="17.647058820000002"/>
    <n v="49.13"/>
    <n v="0"/>
    <n v="1"/>
    <n v="0"/>
    <n v="0"/>
    <n v="0"/>
    <s v="Tuesday"/>
    <s v="RIC"/>
    <n v="0.90855129172971028"/>
    <n v="2.4807260805191462"/>
    <n v="0.71270362077706184"/>
    <n v="1"/>
    <n v="1"/>
    <m/>
    <n v="1"/>
    <n v="0.5"/>
    <x v="1"/>
    <x v="0"/>
  </r>
  <r>
    <x v="5800"/>
    <n v="1"/>
    <d v="2013-12-17T00:00:00"/>
    <d v="2014-01-01T00:00:00"/>
    <d v="2014-01-01T00:00:00"/>
    <n v="18"/>
    <n v="38.888888889999997"/>
    <n v="11.11111111"/>
    <n v="79.8"/>
    <n v="0"/>
    <n v="1"/>
    <n v="0"/>
    <n v="0"/>
    <n v="0"/>
    <s v="Friday"/>
    <s v="RIC"/>
    <n v="0.97065120337521849"/>
    <n v="2.6396628571422163"/>
    <n v="0.72524927740555123"/>
    <n v="1"/>
    <n v="1"/>
    <m/>
    <n v="1"/>
    <n v="0.5"/>
    <x v="1"/>
    <x v="0"/>
  </r>
  <r>
    <x v="5801"/>
    <n v="1"/>
    <d v="2013-12-16T00:00:00"/>
    <d v="2013-12-20T00:00:00"/>
    <d v="2014-01-19T00:00:00"/>
    <n v="22"/>
    <n v="59.090909089999997"/>
    <n v="36.363636360000001"/>
    <n v="65.319999999999993"/>
    <n v="0.1"/>
    <n v="1"/>
    <n v="1"/>
    <n v="1"/>
    <n v="0"/>
    <s v="Monday"/>
    <s v="DCX"/>
    <n v="2.6603400289943591"/>
    <n v="14.301151078043024"/>
    <n v="0.93464543975158909"/>
    <n v="1"/>
    <n v="1"/>
    <m/>
    <n v="1"/>
    <n v="0.5"/>
    <x v="1"/>
    <x v="0"/>
  </r>
  <r>
    <x v="5802"/>
    <n v="1"/>
    <d v="2013-12-17T00:00:00"/>
    <d v="2013-12-17T00:00:00"/>
    <d v="2013-12-17T00:00:00"/>
    <n v="19"/>
    <n v="31.578947370000002"/>
    <n v="0"/>
    <n v="40.25"/>
    <n v="0"/>
    <n v="1"/>
    <n v="1"/>
    <n v="0"/>
    <n v="0"/>
    <s v="Friday"/>
    <s v="CHO"/>
    <n v="1.7583015407674194"/>
    <n v="5.8025735854561855"/>
    <n v="0.85299681253900916"/>
    <n v="1"/>
    <n v="1"/>
    <m/>
    <n v="1"/>
    <n v="0.5"/>
    <x v="1"/>
    <x v="0"/>
  </r>
  <r>
    <x v="5803"/>
    <n v="1"/>
    <d v="2013-12-18T00:00:00"/>
    <d v="2013-12-18T00:00:00"/>
    <d v="2013-12-18T00:00:00"/>
    <n v="21"/>
    <n v="66.666666669999998"/>
    <n v="0"/>
    <n v="40"/>
    <n v="0"/>
    <n v="1"/>
    <n v="0"/>
    <n v="1"/>
    <n v="0"/>
    <s v="Saturday"/>
    <s v="BWI"/>
    <n v="1.7413424053796569"/>
    <n v="5.7049967028853033"/>
    <n v="0.85085749563908386"/>
    <n v="1"/>
    <n v="1"/>
    <m/>
    <n v="1"/>
    <n v="0.5"/>
    <x v="1"/>
    <x v="0"/>
  </r>
  <r>
    <x v="5804"/>
    <n v="1"/>
    <d v="2013-12-18T00:00:00"/>
    <d v="2014-01-05T00:00:00"/>
    <d v="2014-01-05T00:00:00"/>
    <n v="14"/>
    <n v="28.571428569999998"/>
    <n v="0"/>
    <n v="15.2"/>
    <n v="0"/>
    <n v="1"/>
    <n v="0"/>
    <n v="0"/>
    <n v="0"/>
    <s v="Monday"/>
    <s v="RIC"/>
    <n v="0.83985060695200908"/>
    <n v="2.3160209535055443"/>
    <n v="0.69843375116708895"/>
    <n v="1"/>
    <n v="1"/>
    <m/>
    <n v="1"/>
    <n v="0.5"/>
    <x v="1"/>
    <x v="0"/>
  </r>
  <r>
    <x v="5805"/>
    <n v="1"/>
    <d v="2013-12-18T00:00:00"/>
    <d v="2013-12-18T00:00:00"/>
    <d v="2013-12-29T00:00:00"/>
    <n v="30"/>
    <n v="16.666666670000001"/>
    <n v="6.6666666670000003"/>
    <n v="38"/>
    <n v="0.18181818181818199"/>
    <n v="1"/>
    <n v="1"/>
    <n v="1"/>
    <n v="0"/>
    <s v="Monday"/>
    <s v="DCX"/>
    <n v="2.605023120414141"/>
    <n v="13.531538153897092"/>
    <n v="0.93118416031328255"/>
    <n v="1"/>
    <n v="1"/>
    <m/>
    <n v="1"/>
    <n v="0.5"/>
    <x v="1"/>
    <x v="0"/>
  </r>
  <r>
    <x v="5806"/>
    <n v="1"/>
    <d v="2013-12-18T00:00:00"/>
    <d v="2013-12-18T00:00:00"/>
    <d v="2013-12-18T00:00:00"/>
    <n v="21"/>
    <n v="14.28571429"/>
    <n v="4.7619047620000003"/>
    <n v="35"/>
    <n v="0"/>
    <n v="1"/>
    <n v="0"/>
    <n v="0"/>
    <n v="0"/>
    <s v="Monday"/>
    <s v="DCX"/>
    <n v="0.87994119223342615"/>
    <n v="2.4107579309588316"/>
    <n v="0.70681003453127489"/>
    <n v="1"/>
    <n v="1"/>
    <m/>
    <n v="1"/>
    <n v="0.5"/>
    <x v="1"/>
    <x v="0"/>
  </r>
  <r>
    <x v="5807"/>
    <n v="1"/>
    <d v="2013-12-18T00:00:00"/>
    <d v="2013-12-18T00:00:00"/>
    <d v="2013-12-18T00:00:00"/>
    <n v="19"/>
    <n v="42.10526316"/>
    <n v="0"/>
    <n v="35"/>
    <n v="0"/>
    <n v="1"/>
    <n v="0"/>
    <n v="0"/>
    <n v="0"/>
    <s v="Thursday"/>
    <s v="DCX"/>
    <n v="0.87994119223342615"/>
    <n v="2.4107579309588316"/>
    <n v="0.70681003453127489"/>
    <n v="1"/>
    <n v="1"/>
    <m/>
    <n v="1"/>
    <n v="0.5"/>
    <x v="1"/>
    <x v="0"/>
  </r>
  <r>
    <x v="5808"/>
    <n v="1"/>
    <d v="2013-12-18T00:00:00"/>
    <d v="2013-12-18T00:00:00"/>
    <d v="2013-12-18T00:00:00"/>
    <n v="19"/>
    <n v="5.263157895"/>
    <n v="5.263157895"/>
    <n v="31"/>
    <n v="0"/>
    <n v="1"/>
    <n v="0"/>
    <n v="0"/>
    <n v="0"/>
    <s v="Thursday"/>
    <s v="DCX"/>
    <n v="0.87184208409576613"/>
    <n v="2.3913117962544033"/>
    <n v="0.70512885276297266"/>
    <n v="1"/>
    <n v="1"/>
    <m/>
    <n v="1"/>
    <n v="0.5"/>
    <x v="1"/>
    <x v="0"/>
  </r>
  <r>
    <x v="5809"/>
    <n v="1"/>
    <d v="2013-12-18T00:00:00"/>
    <d v="2013-12-18T00:00:00"/>
    <d v="2013-12-18T00:00:00"/>
    <n v="17"/>
    <n v="47.058823529999998"/>
    <n v="11.764705879999999"/>
    <n v="35"/>
    <n v="0"/>
    <n v="1"/>
    <n v="0"/>
    <n v="0"/>
    <n v="0"/>
    <s v="Thursday"/>
    <s v="DCX"/>
    <n v="0.87994119223342615"/>
    <n v="2.4107579309588316"/>
    <n v="0.70681003453127489"/>
    <n v="1"/>
    <n v="1"/>
    <m/>
    <n v="1"/>
    <n v="0.5"/>
    <x v="1"/>
    <x v="0"/>
  </r>
  <r>
    <x v="5810"/>
    <n v="1"/>
    <d v="2013-12-18T00:00:00"/>
    <d v="2013-12-18T00:00:00"/>
    <d v="2013-12-18T00:00:00"/>
    <n v="19"/>
    <n v="36.842105259999997"/>
    <n v="15.78947368"/>
    <n v="35.020000000000003"/>
    <n v="0"/>
    <n v="1"/>
    <n v="0"/>
    <n v="0"/>
    <n v="0"/>
    <s v="Thursday"/>
    <s v="DCX"/>
    <n v="0.87998168777411445"/>
    <n v="2.4108555578814288"/>
    <n v="0.7068184263360815"/>
    <n v="1"/>
    <n v="1"/>
    <m/>
    <n v="1"/>
    <n v="0.5"/>
    <x v="1"/>
    <x v="0"/>
  </r>
  <r>
    <x v="5811"/>
    <n v="1"/>
    <d v="2013-12-18T00:00:00"/>
    <d v="2014-01-11T00:00:00"/>
    <d v="2014-01-11T00:00:00"/>
    <n v="21"/>
    <n v="66.666666669999998"/>
    <n v="33.333333330000002"/>
    <n v="63.03"/>
    <n v="0"/>
    <n v="0"/>
    <n v="0"/>
    <n v="1"/>
    <n v="0"/>
    <s v="Monday"/>
    <s v="RIC"/>
    <n v="0.97889902445333343"/>
    <n v="2.6615243550259393"/>
    <n v="0.72688970411261522"/>
    <n v="1"/>
    <n v="1"/>
    <m/>
    <n v="1"/>
    <n v="0.5"/>
    <x v="1"/>
    <x v="0"/>
  </r>
  <r>
    <x v="5812"/>
    <n v="1"/>
    <d v="2013-12-18T00:00:00"/>
    <d v="2013-12-18T00:00:00"/>
    <d v="2013-12-18T00:00:00"/>
    <n v="7"/>
    <n v="0"/>
    <n v="0"/>
    <n v="35.020000000000003"/>
    <n v="0"/>
    <n v="1"/>
    <n v="0"/>
    <n v="0"/>
    <n v="0"/>
    <s v="Thursday"/>
    <s v="DCX"/>
    <n v="0.87998168777411445"/>
    <n v="2.4108555578814288"/>
    <n v="0.7068184263360815"/>
    <n v="1"/>
    <n v="1"/>
    <m/>
    <n v="1"/>
    <n v="0.5"/>
    <x v="1"/>
    <x v="0"/>
  </r>
  <r>
    <x v="5813"/>
    <n v="1"/>
    <d v="2013-12-18T00:00:00"/>
    <d v="2013-12-18T00:00:00"/>
    <d v="2013-12-18T00:00:00"/>
    <n v="19"/>
    <n v="5.263157895"/>
    <n v="5.263157895"/>
    <n v="29.02"/>
    <n v="0"/>
    <n v="1"/>
    <n v="0"/>
    <n v="0"/>
    <n v="0"/>
    <s v="Thursday"/>
    <s v="DCX"/>
    <n v="0.86783302556762443"/>
    <n v="2.3817440788884321"/>
    <n v="0.70429459572567754"/>
    <n v="1"/>
    <n v="1"/>
    <m/>
    <n v="1"/>
    <n v="0.5"/>
    <x v="1"/>
    <x v="0"/>
  </r>
  <r>
    <x v="5814"/>
    <n v="1"/>
    <d v="2013-12-18T00:00:00"/>
    <d v="2013-12-18T00:00:00"/>
    <d v="2013-12-18T00:00:00"/>
    <n v="21"/>
    <n v="4.7619047620000003"/>
    <n v="0"/>
    <n v="51.78"/>
    <n v="0"/>
    <n v="1"/>
    <n v="0"/>
    <n v="0"/>
    <n v="0"/>
    <s v="Friday"/>
    <s v="RIC"/>
    <n v="0.91391695087090996"/>
    <n v="2.4940725854672294"/>
    <n v="0.71380102286390268"/>
    <n v="1"/>
    <n v="1"/>
    <m/>
    <n v="1"/>
    <n v="0.5"/>
    <x v="1"/>
    <x v="0"/>
  </r>
  <r>
    <x v="5815"/>
    <n v="1"/>
    <d v="2013-12-18T00:00:00"/>
    <d v="2013-12-18T00:00:00"/>
    <d v="2013-12-18T00:00:00"/>
    <n v="21"/>
    <n v="4.7619047620000003"/>
    <n v="0"/>
    <n v="35"/>
    <n v="0"/>
    <n v="1"/>
    <n v="0"/>
    <n v="0"/>
    <n v="0"/>
    <s v="Monday"/>
    <s v="DCX"/>
    <n v="0.87994119223342615"/>
    <n v="2.4107579309588316"/>
    <n v="0.70681003453127489"/>
    <n v="1"/>
    <n v="1"/>
    <m/>
    <n v="1"/>
    <n v="0.5"/>
    <x v="1"/>
    <x v="0"/>
  </r>
  <r>
    <x v="5816"/>
    <n v="1"/>
    <d v="2013-12-18T00:00:00"/>
    <d v="2013-12-18T00:00:00"/>
    <d v="2013-12-18T00:00:00"/>
    <n v="17"/>
    <n v="58.823529409999999"/>
    <n v="0"/>
    <n v="35"/>
    <n v="0"/>
    <n v="1"/>
    <n v="0"/>
    <n v="0"/>
    <n v="0"/>
    <s v="Friday"/>
    <s v="DCX"/>
    <n v="0.87994119223342615"/>
    <n v="2.4107579309588316"/>
    <n v="0.70681003453127489"/>
    <n v="1"/>
    <n v="1"/>
    <m/>
    <n v="1"/>
    <n v="0.5"/>
    <x v="1"/>
    <x v="0"/>
  </r>
  <r>
    <x v="5817"/>
    <n v="1"/>
    <d v="2013-12-18T00:00:00"/>
    <d v="2013-12-18T00:00:00"/>
    <d v="2013-12-18T00:00:00"/>
    <n v="21"/>
    <n v="0"/>
    <n v="0"/>
    <n v="31"/>
    <n v="0"/>
    <n v="1"/>
    <n v="0"/>
    <n v="0"/>
    <n v="0"/>
    <s v="Monday"/>
    <s v="DCX"/>
    <n v="0.87184208409576613"/>
    <n v="2.3913117962544033"/>
    <n v="0.70512885276297266"/>
    <n v="1"/>
    <n v="1"/>
    <m/>
    <n v="1"/>
    <n v="0.5"/>
    <x v="1"/>
    <x v="0"/>
  </r>
  <r>
    <x v="5818"/>
    <n v="1"/>
    <d v="2013-12-18T00:00:00"/>
    <d v="2013-12-18T00:00:00"/>
    <d v="2013-12-18T00:00:00"/>
    <n v="20"/>
    <n v="15"/>
    <n v="15"/>
    <n v="63.38"/>
    <n v="0"/>
    <n v="1"/>
    <n v="0"/>
    <n v="0"/>
    <n v="0"/>
    <s v="Wednesday"/>
    <s v="DCX"/>
    <n v="0.9374043644701241"/>
    <n v="2.5533452558594094"/>
    <n v="0.71857505308525371"/>
    <n v="1"/>
    <n v="1"/>
    <m/>
    <n v="1"/>
    <n v="0.5"/>
    <x v="1"/>
    <x v="0"/>
  </r>
  <r>
    <x v="5819"/>
    <n v="0"/>
    <d v="2013-12-18T00:00:00"/>
    <d v="2013-12-18T00:00:00"/>
    <d v="2013-12-18T00:00:00"/>
    <n v="16"/>
    <n v="87.5"/>
    <n v="6.25"/>
    <n v="29"/>
    <n v="0"/>
    <n v="1"/>
    <n v="0"/>
    <n v="0"/>
    <n v="0"/>
    <s v="Friday"/>
    <s v="DCX"/>
    <n v="0.86779253002693613"/>
    <n v="2.381647630827048"/>
    <n v="0.70428616190403304"/>
    <n v="1"/>
    <n v="0"/>
    <m/>
    <n v="1"/>
    <n v="0.5"/>
    <x v="1"/>
    <x v="1"/>
  </r>
  <r>
    <x v="5820"/>
    <n v="1"/>
    <d v="2013-12-18T00:00:00"/>
    <d v="2013-12-18T00:00:00"/>
    <d v="2013-12-18T00:00:00"/>
    <n v="22"/>
    <n v="27.272727270000001"/>
    <n v="4.5454545450000001"/>
    <n v="29.2"/>
    <n v="0"/>
    <n v="1"/>
    <n v="0"/>
    <n v="0"/>
    <n v="0"/>
    <s v="Monday"/>
    <s v="DCX"/>
    <n v="0.86819748543381914"/>
    <n v="2.3826122872206699"/>
    <n v="0.70437049384053052"/>
    <n v="1"/>
    <n v="1"/>
    <m/>
    <n v="1"/>
    <n v="0.5"/>
    <x v="1"/>
    <x v="0"/>
  </r>
  <r>
    <x v="5821"/>
    <n v="1"/>
    <d v="2013-12-18T00:00:00"/>
    <d v="2013-12-18T00:00:00"/>
    <d v="2013-12-18T00:00:00"/>
    <n v="16"/>
    <n v="25"/>
    <n v="12.5"/>
    <n v="35"/>
    <n v="0"/>
    <n v="1"/>
    <n v="0"/>
    <n v="0"/>
    <n v="0"/>
    <s v="Wednesday"/>
    <s v="DCX"/>
    <n v="0.87994119223342615"/>
    <n v="2.4107579309588316"/>
    <n v="0.70681003453127489"/>
    <n v="1"/>
    <n v="1"/>
    <m/>
    <n v="1"/>
    <n v="0.5"/>
    <x v="1"/>
    <x v="0"/>
  </r>
  <r>
    <x v="5822"/>
    <n v="1"/>
    <d v="2013-12-18T00:00:00"/>
    <d v="2013-12-18T00:00:00"/>
    <d v="2013-12-18T00:00:00"/>
    <n v="19"/>
    <n v="47.368421050000002"/>
    <n v="10.52631579"/>
    <n v="31"/>
    <n v="0"/>
    <n v="1"/>
    <n v="0"/>
    <n v="0"/>
    <n v="0"/>
    <s v="Thursday"/>
    <s v="DCX"/>
    <n v="0.87184208409576613"/>
    <n v="2.3913117962544033"/>
    <n v="0.70512885276297266"/>
    <n v="1"/>
    <n v="1"/>
    <m/>
    <n v="1"/>
    <n v="0.5"/>
    <x v="1"/>
    <x v="0"/>
  </r>
  <r>
    <x v="5823"/>
    <n v="1"/>
    <d v="2013-12-18T00:00:00"/>
    <d v="2013-12-18T00:00:00"/>
    <d v="2014-01-16T00:00:00"/>
    <n v="31"/>
    <n v="29.03225806"/>
    <n v="25.80645161"/>
    <n v="42.75"/>
    <n v="0.17241379310344801"/>
    <n v="1"/>
    <n v="1"/>
    <n v="0"/>
    <n v="0"/>
    <s v="Friday"/>
    <s v="CHO"/>
    <n v="1.7633634833534568"/>
    <n v="5.8320203458253754"/>
    <n v="0.85363041247219962"/>
    <n v="1"/>
    <n v="1"/>
    <m/>
    <n v="1"/>
    <n v="0.5"/>
    <x v="1"/>
    <x v="0"/>
  </r>
  <r>
    <x v="5824"/>
    <n v="1"/>
    <d v="2013-12-18T00:00:00"/>
    <d v="2013-12-18T00:00:00"/>
    <d v="2013-12-18T00:00:00"/>
    <n v="19"/>
    <n v="5.263157895"/>
    <n v="0"/>
    <n v="35.020000000000003"/>
    <n v="0"/>
    <n v="1"/>
    <n v="0"/>
    <n v="0"/>
    <n v="0"/>
    <s v="Thursday"/>
    <s v="DCX"/>
    <n v="0.87998168777411445"/>
    <n v="2.4108555578814288"/>
    <n v="0.7068184263360815"/>
    <n v="1"/>
    <n v="1"/>
    <m/>
    <n v="1"/>
    <n v="0.5"/>
    <x v="1"/>
    <x v="0"/>
  </r>
  <r>
    <x v="5825"/>
    <n v="1"/>
    <d v="2011-03-25T00:00:00"/>
    <d v="2012-10-01T00:00:00"/>
    <d v="2014-01-05T00:00:00"/>
    <n v="16"/>
    <n v="68.75"/>
    <n v="0"/>
    <n v="135.02000000000001"/>
    <n v="3.470715835141E-2"/>
    <n v="0"/>
    <n v="0"/>
    <n v="0"/>
    <n v="0"/>
    <s v="Monday"/>
    <s v="CHO"/>
    <n v="0.27338539518671429"/>
    <n v="1.3144067132438941"/>
    <n v="0.56792382502278926"/>
    <n v="1"/>
    <n v="1"/>
    <m/>
    <n v="1"/>
    <n v="0.5"/>
    <x v="1"/>
    <x v="0"/>
  </r>
  <r>
    <x v="5826"/>
    <n v="1"/>
    <d v="2013-12-19T00:00:00"/>
    <d v="2013-12-19T00:00:00"/>
    <d v="2013-12-19T00:00:00"/>
    <n v="20"/>
    <n v="0"/>
    <n v="0"/>
    <n v="40.200000000000003"/>
    <n v="0"/>
    <n v="1"/>
    <n v="0"/>
    <n v="0"/>
    <n v="0"/>
    <s v="Friday"/>
    <s v="RIC"/>
    <n v="0.89047003281238424"/>
    <n v="2.436274511168167"/>
    <n v="0.708987161313824"/>
    <n v="1"/>
    <n v="1"/>
    <m/>
    <n v="1"/>
    <n v="0.5"/>
    <x v="1"/>
    <x v="0"/>
  </r>
  <r>
    <x v="5827"/>
    <n v="0"/>
    <d v="2013-12-19T00:00:00"/>
    <d v="2013-12-20T00:00:00"/>
    <d v="2013-12-20T00:00:00"/>
    <n v="5"/>
    <n v="20"/>
    <n v="0"/>
    <n v="40.020000000000003"/>
    <n v="0"/>
    <n v="1"/>
    <n v="0"/>
    <n v="1"/>
    <n v="0"/>
    <s v="Monday"/>
    <s v="DCX"/>
    <n v="1.7413829009203452"/>
    <n v="5.705227734489255"/>
    <n v="0.85086263441040733"/>
    <n v="1"/>
    <n v="0"/>
    <m/>
    <n v="1"/>
    <n v="0.5"/>
    <x v="1"/>
    <x v="1"/>
  </r>
  <r>
    <x v="5828"/>
    <n v="1"/>
    <d v="2013-12-18T00:00:00"/>
    <d v="2013-12-19T00:00:00"/>
    <d v="2013-12-19T00:00:00"/>
    <n v="19"/>
    <n v="68.421052630000005"/>
    <n v="15.78947368"/>
    <n v="39.950000000000003"/>
    <n v="0"/>
    <n v="1"/>
    <n v="0"/>
    <n v="0"/>
    <n v="0"/>
    <s v="Monday"/>
    <s v="RIC"/>
    <n v="0.88996383855378047"/>
    <n v="2.4350415950720814"/>
    <n v="0.70888271005666936"/>
    <n v="1"/>
    <n v="1"/>
    <m/>
    <n v="1"/>
    <n v="0.5"/>
    <x v="1"/>
    <x v="0"/>
  </r>
  <r>
    <x v="5829"/>
    <n v="1"/>
    <d v="2013-12-03T00:00:00"/>
    <d v="2013-12-19T00:00:00"/>
    <d v="2013-12-19T00:00:00"/>
    <n v="13"/>
    <n v="23.07692308"/>
    <n v="0"/>
    <n v="40.25"/>
    <n v="0"/>
    <n v="1"/>
    <n v="0"/>
    <n v="0"/>
    <n v="0"/>
    <s v="Friday"/>
    <s v="CHO"/>
    <n v="0.89057127166410499"/>
    <n v="2.4365211692876358"/>
    <n v="0.7090080489138112"/>
    <n v="1"/>
    <n v="1"/>
    <m/>
    <n v="1"/>
    <n v="0.5"/>
    <x v="1"/>
    <x v="0"/>
  </r>
  <r>
    <x v="5830"/>
    <n v="1"/>
    <d v="2013-12-17T00:00:00"/>
    <d v="2013-12-19T00:00:00"/>
    <d v="2013-12-19T00:00:00"/>
    <n v="20"/>
    <n v="0"/>
    <n v="0"/>
    <n v="52.49"/>
    <n v="0"/>
    <n v="1"/>
    <n v="0"/>
    <n v="0"/>
    <n v="0"/>
    <s v="Friday"/>
    <s v="RIC"/>
    <n v="0.91535454256534465"/>
    <n v="2.4976606219491968"/>
    <n v="0.71409461692063358"/>
    <n v="1"/>
    <n v="1"/>
    <m/>
    <n v="1"/>
    <n v="0.5"/>
    <x v="1"/>
    <x v="0"/>
  </r>
  <r>
    <x v="5831"/>
    <n v="1"/>
    <d v="2013-12-19T00:00:00"/>
    <d v="2013-12-19T00:00:00"/>
    <d v="2013-12-19T00:00:00"/>
    <n v="17"/>
    <n v="76.470588239999998"/>
    <n v="17.647058820000002"/>
    <n v="40.020000000000003"/>
    <n v="0"/>
    <n v="1"/>
    <n v="1"/>
    <n v="0"/>
    <n v="0"/>
    <s v="Friday"/>
    <s v="RIC"/>
    <n v="1.7578358420495039"/>
    <n v="5.7998719634965958"/>
    <n v="0.85293840746292737"/>
    <n v="1"/>
    <n v="1"/>
    <m/>
    <n v="1"/>
    <n v="0.5"/>
    <x v="1"/>
    <x v="0"/>
  </r>
  <r>
    <x v="5832"/>
    <n v="1"/>
    <d v="2013-12-19T00:00:00"/>
    <d v="2013-12-19T00:00:00"/>
    <d v="2013-12-19T00:00:00"/>
    <n v="19"/>
    <n v="15.78947368"/>
    <n v="5.263157895"/>
    <n v="35.020000000000003"/>
    <n v="0"/>
    <n v="1"/>
    <n v="0"/>
    <n v="0"/>
    <n v="0"/>
    <s v="Thursday"/>
    <s v="DCX"/>
    <n v="0.87998168777411445"/>
    <n v="2.4108555578814288"/>
    <n v="0.7068184263360815"/>
    <n v="1"/>
    <n v="1"/>
    <m/>
    <n v="1"/>
    <n v="0.5"/>
    <x v="1"/>
    <x v="0"/>
  </r>
  <r>
    <x v="5833"/>
    <n v="1"/>
    <d v="2013-12-19T00:00:00"/>
    <d v="2013-12-19T00:00:00"/>
    <d v="2013-12-19T00:00:00"/>
    <n v="20"/>
    <n v="40"/>
    <n v="15"/>
    <n v="31"/>
    <n v="0"/>
    <n v="1"/>
    <n v="0"/>
    <n v="0"/>
    <n v="0"/>
    <s v="Tuesday"/>
    <s v="DCX"/>
    <n v="0.87184208409576613"/>
    <n v="2.3913117962544033"/>
    <n v="0.70512885276297266"/>
    <n v="1"/>
    <n v="1"/>
    <m/>
    <n v="1"/>
    <n v="0.5"/>
    <x v="1"/>
    <x v="0"/>
  </r>
  <r>
    <x v="5834"/>
    <n v="1"/>
    <d v="2013-12-19T00:00:00"/>
    <d v="2013-12-30T00:00:00"/>
    <d v="2013-12-30T00:00:00"/>
    <n v="20"/>
    <n v="25"/>
    <n v="10"/>
    <n v="45.29"/>
    <n v="0"/>
    <n v="1"/>
    <n v="0"/>
    <n v="0"/>
    <n v="0"/>
    <s v="Tuesday"/>
    <s v="RIC"/>
    <n v="0.90077614791755667"/>
    <n v="2.4615128680207259"/>
    <n v="0.71110897514248028"/>
    <n v="1"/>
    <n v="1"/>
    <m/>
    <n v="1"/>
    <n v="0.5"/>
    <x v="1"/>
    <x v="0"/>
  </r>
  <r>
    <x v="5835"/>
    <n v="1"/>
    <d v="2013-12-19T00:00:00"/>
    <d v="2013-12-19T00:00:00"/>
    <d v="2013-12-19T00:00:00"/>
    <n v="19"/>
    <n v="63.157894740000003"/>
    <n v="31.578947370000002"/>
    <n v="35"/>
    <n v="0"/>
    <n v="1"/>
    <n v="0"/>
    <n v="0"/>
    <n v="0"/>
    <s v="Friday"/>
    <s v="DCX"/>
    <n v="0.87994119223342615"/>
    <n v="2.4107579309588316"/>
    <n v="0.70681003453127489"/>
    <n v="1"/>
    <n v="1"/>
    <m/>
    <n v="1"/>
    <n v="0.5"/>
    <x v="1"/>
    <x v="0"/>
  </r>
  <r>
    <x v="5836"/>
    <n v="0"/>
    <d v="2013-12-19T00:00:00"/>
    <d v="2013-12-19T00:00:00"/>
    <d v="2013-12-19T00:00:00"/>
    <n v="16"/>
    <n v="75"/>
    <n v="25"/>
    <n v="35.020000000000003"/>
    <n v="0"/>
    <n v="1"/>
    <n v="0"/>
    <n v="0"/>
    <n v="0"/>
    <s v="Thursday"/>
    <s v="DCX"/>
    <n v="0.87998168777411445"/>
    <n v="2.4108555578814288"/>
    <n v="0.7068184263360815"/>
    <n v="1"/>
    <n v="0"/>
    <m/>
    <n v="1"/>
    <n v="0.5"/>
    <x v="1"/>
    <x v="1"/>
  </r>
  <r>
    <x v="5837"/>
    <n v="1"/>
    <d v="2013-12-19T00:00:00"/>
    <d v="2013-12-19T00:00:00"/>
    <d v="2013-12-19T00:00:00"/>
    <n v="20"/>
    <n v="20"/>
    <n v="15"/>
    <n v="35"/>
    <n v="0"/>
    <n v="1"/>
    <n v="0"/>
    <n v="0"/>
    <n v="0"/>
    <s v="Tuesday"/>
    <s v="BWI"/>
    <n v="0.87994119223342615"/>
    <n v="2.4107579309588316"/>
    <n v="0.70681003453127489"/>
    <n v="1"/>
    <n v="1"/>
    <m/>
    <n v="1"/>
    <n v="0.5"/>
    <x v="1"/>
    <x v="0"/>
  </r>
  <r>
    <x v="5838"/>
    <n v="1"/>
    <d v="2013-12-19T00:00:00"/>
    <d v="2013-12-19T00:00:00"/>
    <d v="2013-12-19T00:00:00"/>
    <n v="16"/>
    <n v="31.25"/>
    <n v="6.25"/>
    <n v="40.020000000000003"/>
    <n v="0"/>
    <n v="1"/>
    <n v="0"/>
    <n v="0"/>
    <n v="0"/>
    <s v="Tuesday"/>
    <s v="CHO"/>
    <n v="0.89010557294618953"/>
    <n v="2.4353867486725398"/>
    <n v="0.70891195863568846"/>
    <n v="1"/>
    <n v="1"/>
    <m/>
    <n v="1"/>
    <n v="0.5"/>
    <x v="1"/>
    <x v="0"/>
  </r>
  <r>
    <x v="5839"/>
    <n v="1"/>
    <d v="2013-12-19T00:00:00"/>
    <d v="2013-12-19T00:00:00"/>
    <d v="2013-12-19T00:00:00"/>
    <n v="19"/>
    <n v="52.631578949999998"/>
    <n v="5.263157895"/>
    <n v="31"/>
    <n v="0"/>
    <n v="1"/>
    <n v="0"/>
    <n v="0"/>
    <n v="0"/>
    <s v="Tuesday"/>
    <s v="DCX"/>
    <n v="0.87184208409576613"/>
    <n v="2.3913117962544033"/>
    <n v="0.70512885276297266"/>
    <n v="1"/>
    <n v="1"/>
    <m/>
    <n v="1"/>
    <n v="0.5"/>
    <x v="1"/>
    <x v="0"/>
  </r>
  <r>
    <x v="5840"/>
    <n v="1"/>
    <d v="2013-12-19T00:00:00"/>
    <d v="2013-12-19T00:00:00"/>
    <d v="2013-12-19T00:00:00"/>
    <n v="25"/>
    <n v="36"/>
    <n v="8"/>
    <n v="35"/>
    <n v="0"/>
    <n v="1"/>
    <n v="0"/>
    <n v="0"/>
    <n v="0"/>
    <s v="Monday"/>
    <s v="BWI"/>
    <n v="0.87994119223342615"/>
    <n v="2.4107579309588316"/>
    <n v="0.70681003453127489"/>
    <n v="1"/>
    <n v="1"/>
    <m/>
    <n v="1"/>
    <n v="0.5"/>
    <x v="1"/>
    <x v="0"/>
  </r>
  <r>
    <x v="5841"/>
    <n v="1"/>
    <d v="2013-12-19T00:00:00"/>
    <d v="2013-12-19T00:00:00"/>
    <d v="2013-12-19T00:00:00"/>
    <n v="18"/>
    <n v="16.666666670000001"/>
    <n v="5.5555555559999998"/>
    <n v="31"/>
    <n v="0"/>
    <n v="1"/>
    <n v="0"/>
    <n v="0"/>
    <n v="0"/>
    <s v="Thursday"/>
    <s v="DCX"/>
    <n v="0.87184208409576613"/>
    <n v="2.3913117962544033"/>
    <n v="0.70512885276297266"/>
    <n v="1"/>
    <n v="1"/>
    <m/>
    <n v="1"/>
    <n v="0.5"/>
    <x v="1"/>
    <x v="0"/>
  </r>
  <r>
    <x v="5842"/>
    <n v="1"/>
    <d v="2013-12-19T00:00:00"/>
    <d v="2013-12-19T00:00:00"/>
    <d v="2013-12-19T00:00:00"/>
    <n v="19"/>
    <n v="10.52631579"/>
    <n v="10.52631579"/>
    <n v="29.02"/>
    <n v="0"/>
    <n v="1"/>
    <n v="0"/>
    <n v="0"/>
    <n v="0"/>
    <s v="Thursday"/>
    <s v="DCX"/>
    <n v="0.86783302556762443"/>
    <n v="2.3817440788884321"/>
    <n v="0.70429459572567754"/>
    <n v="1"/>
    <n v="1"/>
    <m/>
    <n v="1"/>
    <n v="0.5"/>
    <x v="1"/>
    <x v="0"/>
  </r>
  <r>
    <x v="5843"/>
    <n v="1"/>
    <d v="2013-12-19T00:00:00"/>
    <d v="2013-12-19T00:00:00"/>
    <d v="2013-12-19T00:00:00"/>
    <n v="21"/>
    <n v="28.571428569999998"/>
    <n v="0"/>
    <n v="31"/>
    <n v="0"/>
    <n v="1"/>
    <n v="0"/>
    <n v="0"/>
    <n v="0"/>
    <s v="Monday"/>
    <s v="DCX"/>
    <n v="0.87184208409576613"/>
    <n v="2.3913117962544033"/>
    <n v="0.70512885276297266"/>
    <n v="1"/>
    <n v="1"/>
    <m/>
    <n v="1"/>
    <n v="0.5"/>
    <x v="1"/>
    <x v="0"/>
  </r>
  <r>
    <x v="5844"/>
    <n v="1"/>
    <d v="2013-12-19T00:00:00"/>
    <d v="2013-12-19T00:00:00"/>
    <d v="2013-12-19T00:00:00"/>
    <n v="19"/>
    <n v="5.263157895"/>
    <n v="5.263157895"/>
    <n v="40.020000000000003"/>
    <n v="0"/>
    <n v="1"/>
    <n v="0"/>
    <n v="0"/>
    <n v="0"/>
    <s v="Thursday"/>
    <s v="CHO"/>
    <n v="0.89010557294618953"/>
    <n v="2.4353867486725398"/>
    <n v="0.70891195863568846"/>
    <n v="1"/>
    <n v="1"/>
    <m/>
    <n v="1"/>
    <n v="0.5"/>
    <x v="1"/>
    <x v="0"/>
  </r>
  <r>
    <x v="5845"/>
    <n v="1"/>
    <d v="2013-11-10T00:00:00"/>
    <d v="2013-12-20T00:00:00"/>
    <d v="2014-01-09T00:00:00"/>
    <n v="27"/>
    <n v="40.74074074"/>
    <n v="29.62962963"/>
    <n v="68.150000000000006"/>
    <n v="0.15"/>
    <n v="1"/>
    <n v="1"/>
    <n v="0"/>
    <n v="0"/>
    <s v="Friday"/>
    <s v="CHO"/>
    <n v="1.814792820027598"/>
    <n v="6.1398040012412434"/>
    <n v="0.8599401328347176"/>
    <n v="1"/>
    <n v="1"/>
    <m/>
    <n v="1"/>
    <n v="0.5"/>
    <x v="1"/>
    <x v="0"/>
  </r>
  <r>
    <x v="5846"/>
    <n v="1"/>
    <d v="2013-12-17T00:00:00"/>
    <d v="2013-12-20T00:00:00"/>
    <d v="2013-12-20T00:00:00"/>
    <n v="21"/>
    <n v="33.333333330000002"/>
    <n v="14.28571429"/>
    <n v="40.200000000000003"/>
    <n v="0"/>
    <n v="1"/>
    <n v="0"/>
    <n v="0"/>
    <n v="0"/>
    <s v="Monday"/>
    <s v="CHO"/>
    <n v="0.89047003281238424"/>
    <n v="2.436274511168167"/>
    <n v="0.708987161313824"/>
    <n v="1"/>
    <n v="1"/>
    <m/>
    <n v="1"/>
    <n v="0.5"/>
    <x v="1"/>
    <x v="0"/>
  </r>
  <r>
    <x v="5847"/>
    <n v="1"/>
    <d v="2013-12-20T00:00:00"/>
    <d v="2013-12-20T00:00:00"/>
    <d v="2013-12-20T00:00:00"/>
    <n v="18"/>
    <n v="22.222222219999999"/>
    <n v="0"/>
    <n v="31.02"/>
    <n v="0"/>
    <n v="1"/>
    <n v="0"/>
    <n v="0"/>
    <n v="0"/>
    <s v="Thursday"/>
    <s v="CHO"/>
    <n v="0.87188257963645444"/>
    <n v="2.3914086356793161"/>
    <n v="0.70513727261306713"/>
    <n v="1"/>
    <n v="1"/>
    <m/>
    <n v="1"/>
    <n v="0.5"/>
    <x v="1"/>
    <x v="0"/>
  </r>
  <r>
    <x v="5848"/>
    <n v="1"/>
    <d v="2013-12-20T00:00:00"/>
    <d v="2013-12-20T00:00:00"/>
    <d v="2013-12-20T00:00:00"/>
    <n v="18"/>
    <n v="55.555555560000002"/>
    <n v="16.666666670000001"/>
    <n v="35.020000000000003"/>
    <n v="0"/>
    <n v="1"/>
    <n v="0"/>
    <n v="0"/>
    <n v="0"/>
    <s v="Thursday"/>
    <s v="CHO"/>
    <n v="0.87998168777411445"/>
    <n v="2.4108555578814288"/>
    <n v="0.7068184263360815"/>
    <n v="1"/>
    <n v="1"/>
    <m/>
    <n v="1"/>
    <n v="0.5"/>
    <x v="1"/>
    <x v="0"/>
  </r>
  <r>
    <x v="5849"/>
    <n v="1"/>
    <d v="2013-12-20T00:00:00"/>
    <d v="2013-12-20T00:00:00"/>
    <d v="2013-12-20T00:00:00"/>
    <n v="18"/>
    <n v="22.222222219999999"/>
    <n v="5.5555555559999998"/>
    <n v="35.020000000000003"/>
    <n v="0"/>
    <n v="1"/>
    <n v="0"/>
    <n v="0"/>
    <n v="0"/>
    <s v="Thursday"/>
    <s v="CHO"/>
    <n v="0.87998168777411445"/>
    <n v="2.4108555578814288"/>
    <n v="0.7068184263360815"/>
    <n v="1"/>
    <n v="1"/>
    <m/>
    <n v="1"/>
    <n v="0.5"/>
    <x v="1"/>
    <x v="0"/>
  </r>
  <r>
    <x v="5850"/>
    <n v="1"/>
    <d v="2013-12-20T00:00:00"/>
    <d v="2013-12-20T00:00:00"/>
    <d v="2013-12-20T00:00:00"/>
    <n v="21"/>
    <n v="9.5238095240000007"/>
    <n v="0"/>
    <n v="40.200000000000003"/>
    <n v="0"/>
    <n v="1"/>
    <n v="0"/>
    <n v="0"/>
    <n v="0"/>
    <s v="Monday"/>
    <s v="CHO"/>
    <n v="0.89047003281238424"/>
    <n v="2.436274511168167"/>
    <n v="0.708987161313824"/>
    <n v="1"/>
    <n v="1"/>
    <m/>
    <n v="1"/>
    <n v="0.5"/>
    <x v="1"/>
    <x v="0"/>
  </r>
  <r>
    <x v="5851"/>
    <n v="1"/>
    <d v="2013-12-20T00:00:00"/>
    <d v="2013-12-20T00:00:00"/>
    <d v="2013-12-20T00:00:00"/>
    <n v="21"/>
    <n v="19.047619050000002"/>
    <n v="4.7619047620000003"/>
    <n v="29"/>
    <n v="0"/>
    <n v="1"/>
    <n v="0"/>
    <n v="0"/>
    <n v="0"/>
    <s v="Monday"/>
    <s v="DCX"/>
    <n v="0.86779253002693613"/>
    <n v="2.381647630827048"/>
    <n v="0.70428616190403304"/>
    <n v="1"/>
    <n v="1"/>
    <m/>
    <n v="1"/>
    <n v="0.5"/>
    <x v="1"/>
    <x v="0"/>
  </r>
  <r>
    <x v="5852"/>
    <n v="1"/>
    <d v="2013-12-20T00:00:00"/>
    <d v="2013-12-20T00:00:00"/>
    <d v="2013-12-20T00:00:00"/>
    <n v="17"/>
    <n v="76.470588239999998"/>
    <n v="35.294117649999997"/>
    <n v="31"/>
    <n v="0"/>
    <n v="1"/>
    <n v="0"/>
    <n v="0"/>
    <n v="0"/>
    <s v="Thursday"/>
    <s v="DCX"/>
    <n v="0.87184208409576613"/>
    <n v="2.3913117962544033"/>
    <n v="0.70512885276297266"/>
    <n v="1"/>
    <n v="1"/>
    <m/>
    <n v="1"/>
    <n v="0.5"/>
    <x v="1"/>
    <x v="0"/>
  </r>
  <r>
    <x v="5853"/>
    <n v="1"/>
    <d v="2013-12-20T00:00:00"/>
    <d v="2013-12-20T00:00:00"/>
    <d v="2013-12-20T00:00:00"/>
    <n v="8"/>
    <n v="50"/>
    <n v="25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5854"/>
    <n v="1"/>
    <d v="2013-10-02T00:00:00"/>
    <d v="2013-10-02T00:00:00"/>
    <d v="2013-10-17T00:00:00"/>
    <n v="10"/>
    <n v="0"/>
    <n v="0"/>
    <n v="37.94"/>
    <n v="0.2"/>
    <n v="1"/>
    <n v="0"/>
    <n v="0"/>
    <n v="0"/>
    <s v="Friday"/>
    <s v="RIC"/>
    <n v="0.88589403671460631"/>
    <n v="2.4251515971268076"/>
    <n v="0.70804211970096409"/>
    <n v="1"/>
    <n v="1"/>
    <m/>
    <n v="1"/>
    <n v="0.5"/>
    <x v="1"/>
    <x v="0"/>
  </r>
  <r>
    <x v="5855"/>
    <n v="1"/>
    <d v="2013-12-21T00:00:00"/>
    <d v="2013-12-21T00:00:00"/>
    <d v="2013-12-21T00:00:00"/>
    <n v="22"/>
    <n v="27.272727270000001"/>
    <n v="13.636363640000001"/>
    <n v="40.020000000000003"/>
    <n v="0"/>
    <n v="1"/>
    <n v="0"/>
    <n v="0"/>
    <n v="0"/>
    <s v="Monday"/>
    <s v="DCX"/>
    <n v="0.89010557294618953"/>
    <n v="2.4353867486725398"/>
    <n v="0.70891195863568846"/>
    <n v="1"/>
    <n v="1"/>
    <m/>
    <n v="1"/>
    <n v="0.5"/>
    <x v="1"/>
    <x v="0"/>
  </r>
  <r>
    <x v="5856"/>
    <n v="1"/>
    <d v="2013-12-21T00:00:00"/>
    <d v="2013-12-21T00:00:00"/>
    <d v="2014-01-18T00:00:00"/>
    <n v="13"/>
    <n v="92.307692309999993"/>
    <n v="23.07692308"/>
    <n v="33"/>
    <n v="7.1428571428571397E-2"/>
    <n v="1"/>
    <n v="0"/>
    <n v="0"/>
    <n v="0"/>
    <s v="Friday"/>
    <s v="DCX"/>
    <n v="0.87589163816459614"/>
    <n v="2.4010151765900423"/>
    <n v="0.70597014477229436"/>
    <n v="1"/>
    <n v="1"/>
    <m/>
    <n v="1"/>
    <n v="0.5"/>
    <x v="1"/>
    <x v="0"/>
  </r>
  <r>
    <x v="5857"/>
    <n v="1"/>
    <d v="2013-12-21T00:00:00"/>
    <d v="2013-12-21T00:00:00"/>
    <d v="2013-12-21T00:00:00"/>
    <n v="19"/>
    <n v="42.10526316"/>
    <n v="21.05263158"/>
    <n v="31"/>
    <n v="0"/>
    <n v="1"/>
    <n v="0"/>
    <n v="0"/>
    <n v="0"/>
    <s v="Saturday"/>
    <s v="BWI"/>
    <n v="0.87184208409576613"/>
    <n v="2.3913117962544033"/>
    <n v="0.70512885276297266"/>
    <n v="1"/>
    <n v="1"/>
    <m/>
    <n v="1"/>
    <n v="0.5"/>
    <x v="1"/>
    <x v="0"/>
  </r>
  <r>
    <x v="5858"/>
    <n v="1"/>
    <d v="2013-12-21T00:00:00"/>
    <d v="2013-12-21T00:00:00"/>
    <d v="2013-12-21T00:00:00"/>
    <n v="11"/>
    <n v="63.636363639999999"/>
    <n v="18.18181818"/>
    <n v="35.020000000000003"/>
    <n v="0"/>
    <n v="1"/>
    <n v="0"/>
    <n v="0"/>
    <n v="0"/>
    <s v="Friday"/>
    <s v="CHO"/>
    <n v="0.87998168777411445"/>
    <n v="2.4108555578814288"/>
    <n v="0.7068184263360815"/>
    <n v="1"/>
    <n v="1"/>
    <m/>
    <n v="1"/>
    <n v="0.5"/>
    <x v="1"/>
    <x v="0"/>
  </r>
  <r>
    <x v="5859"/>
    <n v="1"/>
    <d v="2013-12-21T00:00:00"/>
    <d v="2013-12-21T00:00:00"/>
    <d v="2013-12-21T00:00:00"/>
    <n v="16"/>
    <n v="68.75"/>
    <n v="12.5"/>
    <n v="31"/>
    <n v="0"/>
    <n v="1"/>
    <n v="0"/>
    <n v="0"/>
    <n v="0"/>
    <s v="Saturday"/>
    <s v="DCX"/>
    <n v="0.87184208409576613"/>
    <n v="2.3913117962544033"/>
    <n v="0.70512885276297266"/>
    <n v="1"/>
    <n v="1"/>
    <m/>
    <n v="1"/>
    <n v="0.5"/>
    <x v="1"/>
    <x v="0"/>
  </r>
  <r>
    <x v="5860"/>
    <n v="1"/>
    <d v="2013-12-21T00:00:00"/>
    <d v="2013-12-21T00:00:00"/>
    <d v="2013-12-21T00:00:00"/>
    <n v="20"/>
    <n v="75"/>
    <n v="20"/>
    <n v="29"/>
    <n v="0"/>
    <n v="1"/>
    <n v="0"/>
    <n v="0"/>
    <n v="0"/>
    <s v="Monday"/>
    <s v="BWI"/>
    <n v="0.86779253002693613"/>
    <n v="2.381647630827048"/>
    <n v="0.70428616190403304"/>
    <n v="1"/>
    <n v="1"/>
    <m/>
    <n v="1"/>
    <n v="0.5"/>
    <x v="1"/>
    <x v="0"/>
  </r>
  <r>
    <x v="5861"/>
    <n v="1"/>
    <d v="2013-12-21T00:00:00"/>
    <d v="2013-12-21T00:00:00"/>
    <d v="2013-12-21T00:00:00"/>
    <n v="19"/>
    <n v="36.842105259999997"/>
    <n v="15.78947368"/>
    <n v="29"/>
    <n v="0"/>
    <n v="1"/>
    <n v="0"/>
    <n v="0"/>
    <n v="0"/>
    <s v="Tuesday"/>
    <s v="DCX"/>
    <n v="0.86779253002693613"/>
    <n v="2.381647630827048"/>
    <n v="0.70428616190403304"/>
    <n v="1"/>
    <n v="1"/>
    <m/>
    <n v="1"/>
    <n v="0.5"/>
    <x v="1"/>
    <x v="0"/>
  </r>
  <r>
    <x v="5862"/>
    <n v="1"/>
    <d v="2013-12-21T00:00:00"/>
    <d v="2013-12-21T00:00:00"/>
    <d v="2014-01-09T00:00:00"/>
    <n v="24"/>
    <n v="95.833333330000002"/>
    <n v="50"/>
    <n v="58.9"/>
    <n v="0.157894736842105"/>
    <n v="1"/>
    <n v="1"/>
    <n v="0"/>
    <n v="0"/>
    <s v="Saturday"/>
    <s v="BWI"/>
    <n v="1.7960636324592594"/>
    <n v="6.0258806366746223"/>
    <n v="0.8576690878037313"/>
    <n v="1"/>
    <n v="1"/>
    <m/>
    <n v="1"/>
    <n v="0.5"/>
    <x v="1"/>
    <x v="0"/>
  </r>
  <r>
    <x v="5863"/>
    <n v="1"/>
    <d v="2013-12-21T00:00:00"/>
    <d v="2013-12-21T00:00:00"/>
    <d v="2013-12-21T00:00:00"/>
    <n v="16"/>
    <n v="37.5"/>
    <n v="18.75"/>
    <n v="31"/>
    <n v="0"/>
    <n v="1"/>
    <n v="0"/>
    <n v="0"/>
    <n v="0"/>
    <s v="Saturday"/>
    <s v="BWI"/>
    <n v="0.87184208409576613"/>
    <n v="2.3913117962544033"/>
    <n v="0.70512885276297266"/>
    <n v="1"/>
    <n v="1"/>
    <m/>
    <n v="1"/>
    <n v="0.5"/>
    <x v="1"/>
    <x v="0"/>
  </r>
  <r>
    <x v="5864"/>
    <n v="1"/>
    <d v="2013-12-21T00:00:00"/>
    <d v="2013-12-21T00:00:00"/>
    <d v="2013-12-21T00:00:00"/>
    <n v="7"/>
    <n v="14.28571429"/>
    <n v="14.28571429"/>
    <n v="35"/>
    <n v="0"/>
    <n v="0"/>
    <n v="0"/>
    <n v="0"/>
    <n v="0"/>
    <s v="Saturday"/>
    <s v="DCX"/>
    <n v="7.0867196204525251E-2"/>
    <n v="1.0734386596736871"/>
    <n v="0.51770938805714284"/>
    <n v="1"/>
    <n v="1"/>
    <m/>
    <n v="1"/>
    <n v="0.5"/>
    <x v="1"/>
    <x v="0"/>
  </r>
  <r>
    <x v="5865"/>
    <n v="1"/>
    <d v="2013-12-21T00:00:00"/>
    <d v="2013-12-21T00:00:00"/>
    <d v="2013-12-21T00:00:00"/>
    <n v="8"/>
    <n v="50"/>
    <n v="37.5"/>
    <n v="35"/>
    <n v="0"/>
    <n v="1"/>
    <n v="0"/>
    <n v="0"/>
    <n v="0"/>
    <s v="Friday"/>
    <s v="DCX"/>
    <n v="0.87994119223342615"/>
    <n v="2.4107579309588316"/>
    <n v="0.70681003453127489"/>
    <n v="1"/>
    <n v="1"/>
    <m/>
    <n v="1"/>
    <n v="0.5"/>
    <x v="1"/>
    <x v="0"/>
  </r>
  <r>
    <x v="5866"/>
    <n v="1"/>
    <d v="2013-12-21T00:00:00"/>
    <d v="2013-12-21T00:00:00"/>
    <d v="2013-12-21T00:00:00"/>
    <n v="17"/>
    <n v="23.529411759999999"/>
    <n v="5.8823529409999997"/>
    <n v="31.02"/>
    <n v="0"/>
    <n v="1"/>
    <n v="0"/>
    <n v="0"/>
    <n v="0"/>
    <s v="Thursday"/>
    <s v="DCX"/>
    <n v="0.87188257963645444"/>
    <n v="2.3914086356793161"/>
    <n v="0.70513727261306713"/>
    <n v="1"/>
    <n v="1"/>
    <m/>
    <n v="1"/>
    <n v="0.5"/>
    <x v="1"/>
    <x v="0"/>
  </r>
  <r>
    <x v="5867"/>
    <n v="1"/>
    <d v="2013-12-21T00:00:00"/>
    <d v="2013-12-21T00:00:00"/>
    <d v="2013-12-21T00:00:00"/>
    <n v="19"/>
    <n v="21.05263158"/>
    <n v="5.263157895"/>
    <n v="29"/>
    <n v="0"/>
    <n v="1"/>
    <n v="0"/>
    <n v="0"/>
    <n v="0"/>
    <s v="Monday"/>
    <s v="DCX"/>
    <n v="0.86779253002693613"/>
    <n v="2.381647630827048"/>
    <n v="0.70428616190403304"/>
    <n v="1"/>
    <n v="1"/>
    <m/>
    <n v="1"/>
    <n v="0.5"/>
    <x v="1"/>
    <x v="0"/>
  </r>
  <r>
    <x v="5868"/>
    <n v="0"/>
    <d v="2013-12-21T00:00:00"/>
    <d v="2013-12-21T00:00:00"/>
    <d v="2013-12-21T00:00:00"/>
    <n v="4"/>
    <n v="25"/>
    <n v="0"/>
    <n v="29"/>
    <n v="0"/>
    <n v="1"/>
    <n v="0"/>
    <n v="0"/>
    <n v="0"/>
    <s v="Monday"/>
    <s v="BWI"/>
    <n v="0.86779253002693613"/>
    <n v="2.381647630827048"/>
    <n v="0.70428616190403304"/>
    <n v="1"/>
    <n v="0"/>
    <m/>
    <n v="1"/>
    <n v="0.5"/>
    <x v="1"/>
    <x v="1"/>
  </r>
  <r>
    <x v="5869"/>
    <n v="1"/>
    <d v="2013-12-21T00:00:00"/>
    <d v="2013-12-21T00:00:00"/>
    <d v="2013-12-21T00:00:00"/>
    <n v="17"/>
    <n v="5.8823529409999997"/>
    <n v="0"/>
    <n v="31"/>
    <n v="0"/>
    <n v="1"/>
    <n v="0"/>
    <n v="0"/>
    <n v="0"/>
    <s v="Saturday"/>
    <s v="BWI"/>
    <n v="0.87184208409576613"/>
    <n v="2.3913117962544033"/>
    <n v="0.70512885276297266"/>
    <n v="1"/>
    <n v="1"/>
    <m/>
    <n v="1"/>
    <n v="0.5"/>
    <x v="1"/>
    <x v="0"/>
  </r>
  <r>
    <x v="5870"/>
    <n v="1"/>
    <d v="2013-12-21T00:00:00"/>
    <d v="2013-12-21T00:00:00"/>
    <d v="2013-12-21T00:00:00"/>
    <n v="16"/>
    <n v="37.5"/>
    <n v="12.5"/>
    <n v="35"/>
    <n v="0"/>
    <n v="1"/>
    <n v="0"/>
    <n v="0"/>
    <n v="0"/>
    <s v="Friday"/>
    <s v="DCX"/>
    <n v="0.87994119223342615"/>
    <n v="2.4107579309588316"/>
    <n v="0.70681003453127489"/>
    <n v="1"/>
    <n v="1"/>
    <m/>
    <n v="1"/>
    <n v="0.5"/>
    <x v="1"/>
    <x v="0"/>
  </r>
  <r>
    <x v="5871"/>
    <n v="1"/>
    <d v="2013-12-21T00:00:00"/>
    <d v="2013-12-21T00:00:00"/>
    <d v="2013-12-21T00:00:00"/>
    <n v="17"/>
    <n v="0"/>
    <n v="0"/>
    <n v="35.020000000000003"/>
    <n v="0"/>
    <n v="1"/>
    <n v="0"/>
    <n v="0"/>
    <n v="0"/>
    <s v="Thursday"/>
    <s v="CHO"/>
    <n v="0.87998168777411445"/>
    <n v="2.4108555578814288"/>
    <n v="0.7068184263360815"/>
    <n v="1"/>
    <n v="1"/>
    <m/>
    <n v="1"/>
    <n v="0.5"/>
    <x v="1"/>
    <x v="0"/>
  </r>
  <r>
    <x v="5872"/>
    <n v="1"/>
    <d v="2013-12-21T00:00:00"/>
    <d v="2013-12-21T00:00:00"/>
    <d v="2013-12-21T00:00:00"/>
    <n v="19"/>
    <n v="94.736842109999998"/>
    <n v="0"/>
    <n v="59.26"/>
    <n v="0"/>
    <n v="1"/>
    <n v="0"/>
    <n v="0"/>
    <n v="0"/>
    <s v="Friday"/>
    <s v="BWI"/>
    <n v="0.92906228308833427"/>
    <n v="2.5321336394644511"/>
    <n v="0.71688500434212843"/>
    <n v="1"/>
    <n v="1"/>
    <m/>
    <n v="1"/>
    <n v="0.5"/>
    <x v="1"/>
    <x v="0"/>
  </r>
  <r>
    <x v="5873"/>
    <n v="1"/>
    <d v="2013-12-21T00:00:00"/>
    <d v="2013-12-22T00:00:00"/>
    <d v="2013-12-22T00:00:00"/>
    <n v="16"/>
    <n v="50"/>
    <n v="12.5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874"/>
    <n v="1"/>
    <d v="2013-12-22T00:00:00"/>
    <d v="2013-12-22T00:00:00"/>
    <d v="2014-01-19T00:00:00"/>
    <n v="24"/>
    <n v="70.833333330000002"/>
    <n v="29.166666670000001"/>
    <n v="35.270000000000003"/>
    <n v="0.17857142857142899"/>
    <n v="1"/>
    <n v="1"/>
    <n v="0"/>
    <n v="0"/>
    <s v="Monday"/>
    <s v="CHO"/>
    <n v="1.7482181511360326"/>
    <n v="5.7443579737310255"/>
    <n v="0.8517279177803202"/>
    <n v="1"/>
    <n v="1"/>
    <m/>
    <n v="1"/>
    <n v="0.5"/>
    <x v="1"/>
    <x v="0"/>
  </r>
  <r>
    <x v="5875"/>
    <n v="1"/>
    <d v="2013-12-22T00:00:00"/>
    <d v="2013-12-22T00:00:00"/>
    <d v="2013-12-22T00:00:00"/>
    <n v="19"/>
    <n v="5.263157895"/>
    <n v="0"/>
    <n v="72.180000000000007"/>
    <n v="0"/>
    <n v="1"/>
    <n v="0"/>
    <n v="0"/>
    <n v="0"/>
    <s v="Monday"/>
    <s v="RIC"/>
    <n v="0.95522240237297618"/>
    <n v="2.5992485976972928"/>
    <n v="0.72216423154550247"/>
    <n v="1"/>
    <n v="1"/>
    <m/>
    <n v="1"/>
    <n v="0.5"/>
    <x v="1"/>
    <x v="0"/>
  </r>
  <r>
    <x v="5876"/>
    <n v="1"/>
    <d v="2013-12-22T00:00:00"/>
    <d v="2014-01-09T00:00:00"/>
    <d v="2014-01-16T00:00:00"/>
    <n v="17"/>
    <n v="47.058823529999998"/>
    <n v="23.529411759999999"/>
    <n v="61.14"/>
    <n v="0.28571428571428598"/>
    <n v="1"/>
    <n v="1"/>
    <n v="0"/>
    <n v="0"/>
    <s v="Friday"/>
    <s v="DCX"/>
    <n v="1.8005991330163489"/>
    <n v="6.053273093954874"/>
    <n v="0.85822185151783403"/>
    <n v="1"/>
    <n v="1"/>
    <m/>
    <n v="1"/>
    <n v="0.5"/>
    <x v="1"/>
    <x v="0"/>
  </r>
  <r>
    <x v="5877"/>
    <n v="1"/>
    <d v="2013-12-21T00:00:00"/>
    <d v="2013-12-22T00:00:00"/>
    <d v="2013-12-22T00:00:00"/>
    <n v="19"/>
    <n v="5.263157895"/>
    <n v="0"/>
    <n v="30.96"/>
    <n v="0"/>
    <n v="1"/>
    <n v="0"/>
    <n v="0"/>
    <n v="0"/>
    <s v="Monday"/>
    <s v="CHO"/>
    <n v="0.87176109301438953"/>
    <n v="2.3911181291688752"/>
    <n v="0.70511201264313117"/>
    <n v="1"/>
    <n v="1"/>
    <m/>
    <n v="1"/>
    <n v="0.5"/>
    <x v="1"/>
    <x v="0"/>
  </r>
  <r>
    <x v="5878"/>
    <n v="1"/>
    <d v="2013-12-22T00:00:00"/>
    <d v="2013-12-22T00:00:00"/>
    <d v="2013-12-22T00:00:00"/>
    <n v="17"/>
    <n v="23.529411759999999"/>
    <n v="0"/>
    <n v="29"/>
    <n v="0"/>
    <n v="1"/>
    <n v="0"/>
    <n v="0"/>
    <n v="0"/>
    <s v="Saturday"/>
    <s v="BWI"/>
    <n v="0.86779253002693613"/>
    <n v="2.381647630827048"/>
    <n v="0.70428616190403304"/>
    <n v="1"/>
    <n v="1"/>
    <m/>
    <n v="1"/>
    <n v="0.5"/>
    <x v="1"/>
    <x v="0"/>
  </r>
  <r>
    <x v="5879"/>
    <n v="0"/>
    <d v="2013-12-22T00:00:00"/>
    <d v="2013-12-22T00:00:00"/>
    <d v="2013-12-22T00:00:00"/>
    <n v="15"/>
    <n v="6.6666666670000003"/>
    <n v="0"/>
    <n v="16"/>
    <n v="0"/>
    <n v="1"/>
    <n v="0"/>
    <n v="0"/>
    <n v="0"/>
    <s v="Monday"/>
    <s v="DCX"/>
    <n v="0.84147042857954102"/>
    <n v="2.3197755343905637"/>
    <n v="0.69877481485097526"/>
    <n v="1"/>
    <n v="0"/>
    <m/>
    <n v="1"/>
    <n v="0.5"/>
    <x v="1"/>
    <x v="1"/>
  </r>
  <r>
    <x v="5880"/>
    <n v="1"/>
    <d v="2013-12-22T00:00:00"/>
    <d v="2013-12-22T00:00:00"/>
    <d v="2013-12-22T00:00:00"/>
    <n v="20"/>
    <n v="40"/>
    <n v="5"/>
    <n v="54.68"/>
    <n v="0"/>
    <n v="1"/>
    <n v="0"/>
    <n v="0"/>
    <n v="0"/>
    <s v="Monday"/>
    <s v="DCX"/>
    <n v="0.91978880427071352"/>
    <n v="2.5087604944802018"/>
    <n v="0.71499907116112726"/>
    <n v="1"/>
    <n v="1"/>
    <m/>
    <n v="1"/>
    <n v="0.5"/>
    <x v="1"/>
    <x v="0"/>
  </r>
  <r>
    <x v="5881"/>
    <n v="1"/>
    <d v="2013-12-22T00:00:00"/>
    <d v="2013-12-22T00:00:00"/>
    <d v="2013-12-22T00:00:00"/>
    <n v="19"/>
    <n v="0"/>
    <n v="0"/>
    <n v="29"/>
    <n v="0"/>
    <n v="1"/>
    <n v="0"/>
    <n v="0"/>
    <n v="0"/>
    <s v="Monday"/>
    <s v="BWI"/>
    <n v="0.86779253002693613"/>
    <n v="2.381647630827048"/>
    <n v="0.70428616190403304"/>
    <n v="1"/>
    <n v="1"/>
    <m/>
    <n v="1"/>
    <n v="0.5"/>
    <x v="1"/>
    <x v="0"/>
  </r>
  <r>
    <x v="5882"/>
    <n v="1"/>
    <d v="2013-12-23T00:00:00"/>
    <d v="2013-12-23T00:00:00"/>
    <d v="2013-12-23T00:00:00"/>
    <n v="10"/>
    <n v="90"/>
    <n v="20"/>
    <n v="40"/>
    <n v="0"/>
    <n v="1"/>
    <n v="0"/>
    <n v="1"/>
    <n v="0"/>
    <s v="Saturday"/>
    <s v="DCX"/>
    <n v="1.7413424053796569"/>
    <n v="5.7049967028853033"/>
    <n v="0.85085749563908386"/>
    <n v="1"/>
    <n v="1"/>
    <m/>
    <n v="1"/>
    <n v="0.5"/>
    <x v="1"/>
    <x v="0"/>
  </r>
  <r>
    <x v="5883"/>
    <n v="1"/>
    <d v="2013-12-23T00:00:00"/>
    <d v="2013-12-23T00:00:00"/>
    <d v="2013-12-23T00:00:00"/>
    <n v="17"/>
    <n v="0"/>
    <n v="0"/>
    <n v="40.25"/>
    <n v="0"/>
    <n v="1"/>
    <n v="1"/>
    <n v="0"/>
    <n v="0"/>
    <s v="Thursday"/>
    <s v="CHO"/>
    <n v="1.7583015407674194"/>
    <n v="5.8025735854561855"/>
    <n v="0.85299681253900916"/>
    <n v="1"/>
    <n v="1"/>
    <m/>
    <n v="1"/>
    <n v="0.5"/>
    <x v="1"/>
    <x v="0"/>
  </r>
  <r>
    <x v="5884"/>
    <n v="1"/>
    <d v="2013-12-23T00:00:00"/>
    <d v="2013-12-23T00:00:00"/>
    <d v="2013-12-23T00:00:00"/>
    <n v="15"/>
    <n v="33.333333330000002"/>
    <n v="13.33333333"/>
    <n v="36.950000000000003"/>
    <n v="0"/>
    <n v="1"/>
    <n v="1"/>
    <n v="0"/>
    <n v="0"/>
    <s v="Tuesday"/>
    <s v="BWI"/>
    <n v="1.7516197765538499"/>
    <n v="5.7639313996813613"/>
    <n v="0.85215698668275841"/>
    <n v="1"/>
    <n v="1"/>
    <m/>
    <n v="1"/>
    <n v="0.5"/>
    <x v="1"/>
    <x v="0"/>
  </r>
  <r>
    <x v="5885"/>
    <n v="1"/>
    <d v="2013-12-23T00:00:00"/>
    <d v="2013-12-23T00:00:00"/>
    <d v="2014-01-10T00:00:00"/>
    <n v="19"/>
    <n v="84.21052632"/>
    <n v="15.78947368"/>
    <n v="61"/>
    <n v="0.16666666666666699"/>
    <n v="1"/>
    <n v="1"/>
    <n v="0"/>
    <n v="0"/>
    <s v="Thursday"/>
    <s v="RIC"/>
    <n v="1.8003156642315308"/>
    <n v="6.0515574231678038"/>
    <n v="0.85818735635414212"/>
    <n v="1"/>
    <n v="1"/>
    <m/>
    <n v="1"/>
    <n v="0.5"/>
    <x v="1"/>
    <x v="0"/>
  </r>
  <r>
    <x v="5886"/>
    <n v="1"/>
    <d v="2013-12-23T00:00:00"/>
    <d v="2013-12-26T00:00:00"/>
    <d v="2013-12-26T00:00:00"/>
    <n v="18"/>
    <n v="16.666666670000001"/>
    <n v="5.5555555559999998"/>
    <n v="40"/>
    <n v="0"/>
    <n v="1"/>
    <n v="1"/>
    <n v="0"/>
    <n v="0"/>
    <s v="Tuesday"/>
    <s v="DCX"/>
    <n v="1.7577953465088156"/>
    <n v="5.7996370993010196"/>
    <n v="0.85293332785321785"/>
    <n v="1"/>
    <n v="1"/>
    <m/>
    <n v="1"/>
    <n v="0.5"/>
    <x v="1"/>
    <x v="0"/>
  </r>
  <r>
    <x v="5887"/>
    <n v="1"/>
    <d v="2013-12-24T00:00:00"/>
    <d v="2014-01-05T00:00:00"/>
    <d v="2014-01-13T00:00:00"/>
    <n v="7"/>
    <n v="28.571428569999998"/>
    <n v="0"/>
    <n v="148.25"/>
    <n v="0.25"/>
    <n v="1"/>
    <n v="0"/>
    <n v="0"/>
    <n v="0"/>
    <s v="Monday"/>
    <s v="CHO"/>
    <n v="1.1092471913809256"/>
    <n v="3.0320749628842991"/>
    <n v="0.75198873800583776"/>
    <n v="1"/>
    <n v="1"/>
    <m/>
    <n v="1"/>
    <n v="0.5"/>
    <x v="1"/>
    <x v="0"/>
  </r>
  <r>
    <x v="5888"/>
    <n v="1"/>
    <d v="2013-12-24T00:00:00"/>
    <d v="2013-12-24T00:00:00"/>
    <d v="2013-12-24T00:00:00"/>
    <n v="15"/>
    <n v="13.33333333"/>
    <n v="13.33333333"/>
    <n v="40.020000000000003"/>
    <n v="0"/>
    <n v="1"/>
    <n v="0"/>
    <n v="0"/>
    <n v="0"/>
    <s v="Friday"/>
    <s v="DCX"/>
    <n v="0.89010557294618953"/>
    <n v="2.4353867486725398"/>
    <n v="0.70891195863568846"/>
    <n v="1"/>
    <n v="1"/>
    <m/>
    <n v="1"/>
    <n v="0.5"/>
    <x v="1"/>
    <x v="0"/>
  </r>
  <r>
    <x v="5889"/>
    <n v="1"/>
    <d v="2013-12-24T00:00:00"/>
    <d v="2013-12-24T00:00:00"/>
    <d v="2013-12-24T00:00:00"/>
    <n v="17"/>
    <n v="11.764705879999999"/>
    <n v="0"/>
    <n v="35.880000000000003"/>
    <n v="0"/>
    <n v="1"/>
    <n v="0"/>
    <n v="0"/>
    <n v="0"/>
    <s v="Monday"/>
    <s v="RIC"/>
    <n v="0.8817229960237114"/>
    <n v="2.4150572577185652"/>
    <n v="0.70717914092367173"/>
    <n v="1"/>
    <n v="1"/>
    <m/>
    <n v="1"/>
    <n v="0.5"/>
    <x v="1"/>
    <x v="0"/>
  </r>
  <r>
    <x v="5890"/>
    <n v="1"/>
    <d v="2013-12-25T00:00:00"/>
    <d v="2013-12-25T00:00:00"/>
    <d v="2013-12-25T00:00:00"/>
    <n v="22"/>
    <n v="31.81818182"/>
    <n v="18.18181818"/>
    <n v="40.020000000000003"/>
    <n v="0"/>
    <n v="1"/>
    <n v="1"/>
    <n v="0"/>
    <n v="0"/>
    <s v="Thursday"/>
    <s v="RIC"/>
    <n v="1.7578358420495039"/>
    <n v="5.7998719634965958"/>
    <n v="0.85293840746292737"/>
    <n v="1"/>
    <n v="1"/>
    <m/>
    <n v="1"/>
    <n v="0.5"/>
    <x v="1"/>
    <x v="0"/>
  </r>
  <r>
    <x v="5891"/>
    <n v="1"/>
    <d v="2013-12-25T00:00:00"/>
    <d v="2013-12-25T00:00:00"/>
    <d v="2013-12-25T00:00:00"/>
    <n v="5"/>
    <n v="100"/>
    <n v="20"/>
    <n v="40"/>
    <n v="0"/>
    <n v="1"/>
    <n v="0"/>
    <n v="1"/>
    <n v="0"/>
    <s v="Friday"/>
    <s v="DCX"/>
    <n v="1.7413424053796569"/>
    <n v="5.7049967028853033"/>
    <n v="0.85085749563908386"/>
    <n v="1"/>
    <n v="1"/>
    <m/>
    <n v="1"/>
    <n v="0.5"/>
    <x v="1"/>
    <x v="0"/>
  </r>
  <r>
    <x v="5892"/>
    <n v="1"/>
    <d v="2013-12-26T00:00:00"/>
    <d v="2013-12-26T00:00:00"/>
    <d v="2013-12-26T00:00:00"/>
    <n v="16"/>
    <n v="0"/>
    <n v="0"/>
    <n v="40.020000000000003"/>
    <n v="0"/>
    <n v="1"/>
    <n v="1"/>
    <n v="0"/>
    <n v="0"/>
    <s v="Friday"/>
    <s v="RIC"/>
    <n v="1.7578358420495039"/>
    <n v="5.7998719634965958"/>
    <n v="0.85293840746292737"/>
    <n v="1"/>
    <n v="1"/>
    <m/>
    <n v="1"/>
    <n v="0.5"/>
    <x v="1"/>
    <x v="0"/>
  </r>
  <r>
    <x v="5893"/>
    <n v="1"/>
    <d v="2014-01-01T00:00:00"/>
    <d v="2014-01-01T00:00:00"/>
    <d v="2014-01-19T00:00:00"/>
    <n v="16"/>
    <n v="68.75"/>
    <n v="25"/>
    <n v="108.89"/>
    <n v="0.11111111111111099"/>
    <n v="1"/>
    <n v="0"/>
    <n v="0"/>
    <n v="0"/>
    <s v="Thursday"/>
    <s v="RIC"/>
    <n v="1.0295519673063511"/>
    <n v="2.7998111467196769"/>
    <n v="0.73682902613113133"/>
    <n v="1"/>
    <n v="1"/>
    <m/>
    <n v="1"/>
    <n v="0.5"/>
    <x v="1"/>
    <x v="0"/>
  </r>
  <r>
    <x v="5894"/>
    <n v="1"/>
    <d v="2013-12-26T00:00:00"/>
    <d v="2013-12-26T00:00:00"/>
    <d v="2013-12-26T00:00:00"/>
    <n v="15"/>
    <n v="33.333333330000002"/>
    <n v="6.6666666670000003"/>
    <n v="40.020000000000003"/>
    <n v="0"/>
    <n v="1"/>
    <n v="1"/>
    <n v="0"/>
    <n v="0"/>
    <s v="Friday"/>
    <s v="RIC"/>
    <n v="1.7578358420495039"/>
    <n v="5.7998719634965958"/>
    <n v="0.85293840746292737"/>
    <n v="1"/>
    <n v="1"/>
    <m/>
    <n v="1"/>
    <n v="0.5"/>
    <x v="1"/>
    <x v="0"/>
  </r>
  <r>
    <x v="5895"/>
    <n v="1"/>
    <d v="2013-11-08T00:00:00"/>
    <d v="2013-12-26T00:00:00"/>
    <d v="2013-12-26T00:00:00"/>
    <n v="16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5896"/>
    <n v="1"/>
    <d v="2013-12-26T00:00:00"/>
    <d v="2013-12-31T00:00:00"/>
    <d v="2013-12-31T00:00:00"/>
    <n v="9"/>
    <n v="88.888888890000004"/>
    <n v="22.222222219999999"/>
    <n v="59.93"/>
    <n v="0"/>
    <n v="1"/>
    <n v="0"/>
    <n v="0"/>
    <n v="0"/>
    <s v="Friday"/>
    <s v="DCX"/>
    <n v="0.93041888370139236"/>
    <n v="2.5355710645914344"/>
    <n v="0.71716026018683388"/>
    <n v="1"/>
    <n v="1"/>
    <m/>
    <n v="1"/>
    <n v="0.5"/>
    <x v="1"/>
    <x v="0"/>
  </r>
  <r>
    <x v="5897"/>
    <n v="1"/>
    <d v="2013-12-26T00:00:00"/>
    <d v="2013-12-26T00:00:00"/>
    <d v="2013-12-26T00:00:00"/>
    <n v="15"/>
    <n v="73.333333330000002"/>
    <n v="6.6666666670000003"/>
    <n v="58.86"/>
    <n v="0"/>
    <n v="1"/>
    <n v="0"/>
    <n v="0"/>
    <n v="0"/>
    <s v="Tuesday"/>
    <s v="RIC"/>
    <n v="0.92825237227456825"/>
    <n v="2.5300836673073146"/>
    <n v="0.71672059524787912"/>
    <n v="1"/>
    <n v="1"/>
    <m/>
    <n v="1"/>
    <n v="0.5"/>
    <x v="1"/>
    <x v="0"/>
  </r>
  <r>
    <x v="5898"/>
    <n v="1"/>
    <d v="2013-12-26T00:00:00"/>
    <d v="2013-12-26T00:00:00"/>
    <d v="2013-12-26T00:00:00"/>
    <n v="15"/>
    <n v="26.666666670000001"/>
    <n v="6.6666666670000003"/>
    <n v="31"/>
    <n v="0"/>
    <n v="1"/>
    <n v="0"/>
    <n v="0"/>
    <n v="0"/>
    <s v="Friday"/>
    <s v="DCX"/>
    <n v="0.87184208409576613"/>
    <n v="2.3913117962544033"/>
    <n v="0.70512885276297266"/>
    <n v="1"/>
    <n v="1"/>
    <m/>
    <n v="1"/>
    <n v="0.5"/>
    <x v="1"/>
    <x v="0"/>
  </r>
  <r>
    <x v="5899"/>
    <n v="1"/>
    <d v="2013-12-26T00:00:00"/>
    <d v="2013-12-27T00:00:00"/>
    <d v="2013-12-27T00:00:00"/>
    <n v="16"/>
    <n v="18.75"/>
    <n v="0"/>
    <n v="52.68"/>
    <n v="0"/>
    <n v="1"/>
    <n v="0"/>
    <n v="0"/>
    <n v="0"/>
    <s v="Monday"/>
    <s v="RIC"/>
    <n v="0.91573925020188351"/>
    <n v="2.4986216759144897"/>
    <n v="0.71417315370670531"/>
    <n v="1"/>
    <n v="1"/>
    <m/>
    <n v="1"/>
    <n v="0.5"/>
    <x v="1"/>
    <x v="0"/>
  </r>
  <r>
    <x v="5900"/>
    <n v="1"/>
    <d v="2013-12-27T00:00:00"/>
    <d v="2013-12-27T00:00:00"/>
    <d v="2014-01-09T00:00:00"/>
    <n v="9"/>
    <n v="88.888888890000004"/>
    <n v="11.11111111"/>
    <n v="52.96"/>
    <n v="0.15384615384615399"/>
    <n v="0"/>
    <n v="0"/>
    <n v="1"/>
    <n v="0"/>
    <s v="Monday"/>
    <s v="DCX"/>
    <n v="0.95850951971677434"/>
    <n v="2.6078066908659205"/>
    <n v="0.72282328692062292"/>
    <n v="1"/>
    <n v="1"/>
    <m/>
    <n v="1"/>
    <n v="0.5"/>
    <x v="1"/>
    <x v="0"/>
  </r>
  <r>
    <x v="5901"/>
    <n v="1"/>
    <d v="2013-12-27T00:00:00"/>
    <d v="2013-12-27T00:00:00"/>
    <d v="2013-12-27T00:00:00"/>
    <n v="13"/>
    <n v="92.307692309999993"/>
    <n v="0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m/>
    <n v="1"/>
    <n v="0.5"/>
    <x v="1"/>
    <x v="0"/>
  </r>
  <r>
    <x v="5902"/>
    <n v="1"/>
    <d v="2013-12-27T00:00:00"/>
    <d v="2013-12-27T00:00:00"/>
    <d v="2013-12-27T00:00:00"/>
    <n v="16"/>
    <n v="0"/>
    <n v="0"/>
    <n v="31"/>
    <n v="0"/>
    <n v="1"/>
    <n v="0"/>
    <n v="0"/>
    <n v="0"/>
    <s v="Monday"/>
    <s v="DCX"/>
    <n v="0.87184208409576613"/>
    <n v="2.3913117962544033"/>
    <n v="0.70512885276297266"/>
    <n v="1"/>
    <n v="1"/>
    <m/>
    <n v="1"/>
    <n v="0.5"/>
    <x v="1"/>
    <x v="0"/>
  </r>
  <r>
    <x v="5903"/>
    <n v="1"/>
    <d v="2013-12-27T00:00:00"/>
    <d v="2013-12-27T00:00:00"/>
    <d v="2013-12-27T00:00:00"/>
    <n v="16"/>
    <n v="50"/>
    <n v="31.25"/>
    <n v="31"/>
    <n v="0"/>
    <n v="1"/>
    <n v="0"/>
    <n v="0"/>
    <n v="0"/>
    <s v="Friday"/>
    <s v="DCX"/>
    <n v="0.87184208409576613"/>
    <n v="2.3913117962544033"/>
    <n v="0.70512885276297266"/>
    <n v="1"/>
    <n v="1"/>
    <m/>
    <n v="1"/>
    <n v="0.5"/>
    <x v="1"/>
    <x v="0"/>
  </r>
  <r>
    <x v="5904"/>
    <n v="1"/>
    <d v="2013-12-27T00:00:00"/>
    <d v="2013-12-27T00:00:00"/>
    <d v="2014-01-16T00:00:00"/>
    <n v="22"/>
    <n v="31.81818182"/>
    <n v="18.18181818"/>
    <n v="49.98"/>
    <n v="0.1"/>
    <n v="1"/>
    <n v="1"/>
    <n v="1"/>
    <n v="0"/>
    <s v="Monday"/>
    <s v="DCX"/>
    <n v="2.6292799492864329"/>
    <n v="13.863783679936686"/>
    <n v="0.93272237933939983"/>
    <n v="1"/>
    <n v="1"/>
    <m/>
    <n v="1"/>
    <n v="0.5"/>
    <x v="1"/>
    <x v="0"/>
  </r>
  <r>
    <x v="5905"/>
    <n v="1"/>
    <d v="2013-12-18T00:00:00"/>
    <d v="2013-12-27T00:00:00"/>
    <d v="2013-12-27T00:00:00"/>
    <n v="13"/>
    <n v="61.53846154"/>
    <n v="7.692307692"/>
    <n v="59.93"/>
    <n v="0"/>
    <n v="1"/>
    <n v="0"/>
    <n v="0"/>
    <n v="0"/>
    <s v="Monday"/>
    <s v="DCX"/>
    <n v="0.93041888370139236"/>
    <n v="2.5355710645914344"/>
    <n v="0.71716026018683388"/>
    <n v="1"/>
    <n v="1"/>
    <m/>
    <n v="1"/>
    <n v="0.5"/>
    <x v="1"/>
    <x v="0"/>
  </r>
  <r>
    <x v="5906"/>
    <n v="1"/>
    <d v="2013-12-27T00:00:00"/>
    <d v="2014-01-14T00:00:00"/>
    <d v="2014-01-14T00:00:00"/>
    <n v="15"/>
    <n v="73.333333330000002"/>
    <n v="26.666666670000001"/>
    <n v="53.03"/>
    <n v="0"/>
    <n v="1"/>
    <n v="0"/>
    <n v="0"/>
    <n v="0"/>
    <s v="Thursday"/>
    <s v="DCX"/>
    <n v="0.91644792216392879"/>
    <n v="2.5003930066120366"/>
    <n v="0.71431779285609964"/>
    <n v="1"/>
    <n v="1"/>
    <m/>
    <n v="1"/>
    <n v="0.5"/>
    <x v="1"/>
    <x v="0"/>
  </r>
  <r>
    <x v="5907"/>
    <n v="1"/>
    <d v="2013-12-27T00:00:00"/>
    <d v="2013-12-27T00:00:00"/>
    <d v="2013-12-27T00:00:00"/>
    <n v="9"/>
    <n v="11.11111111"/>
    <n v="11.11111111"/>
    <n v="40.22"/>
    <n v="0"/>
    <n v="1"/>
    <n v="0"/>
    <n v="0"/>
    <n v="0"/>
    <s v="Monday"/>
    <s v="DCX"/>
    <n v="0.89051052835307254"/>
    <n v="2.4363731714193984"/>
    <n v="0.70899551645988768"/>
    <n v="1"/>
    <n v="1"/>
    <m/>
    <n v="1"/>
    <n v="0.5"/>
    <x v="1"/>
    <x v="0"/>
  </r>
  <r>
    <x v="5908"/>
    <n v="1"/>
    <d v="2013-12-26T00:00:00"/>
    <d v="2013-12-28T00:00:00"/>
    <d v="2014-01-15T00:00:00"/>
    <n v="19"/>
    <n v="84.21052632"/>
    <n v="26.315789469999999"/>
    <n v="174.84"/>
    <n v="0.11111111111111099"/>
    <n v="1"/>
    <n v="0"/>
    <n v="0"/>
    <n v="0"/>
    <s v="Tuesday"/>
    <s v="BWI"/>
    <n v="1.1630860127260207"/>
    <n v="3.1997926560628009"/>
    <n v="0.76189300713300578"/>
    <n v="1"/>
    <n v="1"/>
    <m/>
    <n v="1"/>
    <n v="0.5"/>
    <x v="1"/>
    <x v="0"/>
  </r>
  <r>
    <x v="5909"/>
    <n v="1"/>
    <d v="2011-01-28T00:00:00"/>
    <d v="2012-06-21T00:00:00"/>
    <d v="2014-01-16T00:00:00"/>
    <n v="13"/>
    <n v="76.92307692"/>
    <n v="30.76923077"/>
    <n v="48.43"/>
    <n v="1.74216027874564E-2"/>
    <n v="1"/>
    <n v="1"/>
    <n v="0"/>
    <n v="0"/>
    <s v="Friday"/>
    <s v="RIC"/>
    <n v="1.7748642169089341"/>
    <n v="5.89948003229759"/>
    <n v="0.85506154154822722"/>
    <n v="1"/>
    <n v="1"/>
    <m/>
    <n v="1"/>
    <n v="0.5"/>
    <x v="1"/>
    <x v="0"/>
  </r>
  <r>
    <x v="5910"/>
    <n v="1"/>
    <d v="2013-12-28T00:00:00"/>
    <d v="2013-12-28T00:00:00"/>
    <d v="2014-01-05T00:00:00"/>
    <n v="16"/>
    <n v="43.75"/>
    <n v="25"/>
    <n v="42.97"/>
    <n v="0.25"/>
    <n v="1"/>
    <n v="0"/>
    <n v="0"/>
    <n v="0"/>
    <s v="Monday"/>
    <s v="DCX"/>
    <n v="0.89607866519771384"/>
    <n v="2.4499770696779484"/>
    <n v="0.71014300101033745"/>
    <n v="1"/>
    <n v="1"/>
    <m/>
    <n v="1"/>
    <n v="0.5"/>
    <x v="1"/>
    <x v="0"/>
  </r>
  <r>
    <x v="5911"/>
    <n v="1"/>
    <d v="2013-12-28T00:00:00"/>
    <d v="2013-12-28T00:00:00"/>
    <d v="2013-12-28T00:00:00"/>
    <n v="11"/>
    <n v="63.636363639999999"/>
    <n v="9.0909090910000003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5912"/>
    <n v="1"/>
    <d v="2013-12-28T00:00:00"/>
    <d v="2013-12-28T00:00:00"/>
    <d v="2013-12-28T00:00:00"/>
    <n v="16"/>
    <n v="12.5"/>
    <n v="6.25"/>
    <n v="35"/>
    <n v="0"/>
    <n v="1"/>
    <n v="0"/>
    <n v="0"/>
    <n v="0"/>
    <s v="Monday"/>
    <s v="DCX"/>
    <n v="0.87994119223342615"/>
    <n v="2.4107579309588316"/>
    <n v="0.70681003453127489"/>
    <n v="1"/>
    <n v="1"/>
    <m/>
    <n v="1"/>
    <n v="0.5"/>
    <x v="1"/>
    <x v="0"/>
  </r>
  <r>
    <x v="5913"/>
    <n v="1"/>
    <d v="2013-12-28T00:00:00"/>
    <d v="2013-12-28T00:00:00"/>
    <d v="2013-12-28T00:00:00"/>
    <n v="16"/>
    <n v="12.5"/>
    <n v="6.25"/>
    <n v="29.02"/>
    <n v="0"/>
    <n v="1"/>
    <n v="0"/>
    <n v="0"/>
    <n v="0"/>
    <s v="Monday"/>
    <s v="CHO"/>
    <n v="0.86783302556762443"/>
    <n v="2.3817440788884321"/>
    <n v="0.70429459572567754"/>
    <n v="1"/>
    <n v="1"/>
    <m/>
    <n v="1"/>
    <n v="0.5"/>
    <x v="1"/>
    <x v="0"/>
  </r>
  <r>
    <x v="5914"/>
    <n v="1"/>
    <d v="2013-12-28T00:00:00"/>
    <d v="2013-12-28T00:00:00"/>
    <d v="2013-12-28T00:00:00"/>
    <n v="16"/>
    <n v="56.25"/>
    <n v="0"/>
    <n v="40"/>
    <n v="0"/>
    <n v="1"/>
    <n v="1"/>
    <n v="1"/>
    <n v="0"/>
    <s v="Monday"/>
    <s v="DCX"/>
    <n v="2.6090726744829711"/>
    <n v="13.586445950295346"/>
    <n v="0.93144320395745528"/>
    <n v="1"/>
    <n v="1"/>
    <m/>
    <n v="1"/>
    <n v="0.5"/>
    <x v="1"/>
    <x v="0"/>
  </r>
  <r>
    <x v="5915"/>
    <n v="1"/>
    <d v="2013-12-28T00:00:00"/>
    <d v="2013-12-28T00:00:00"/>
    <d v="2013-12-28T00:00:00"/>
    <n v="15"/>
    <n v="66.666666669999998"/>
    <n v="20"/>
    <n v="35.020000000000003"/>
    <n v="0"/>
    <n v="1"/>
    <n v="0"/>
    <n v="0"/>
    <n v="0"/>
    <s v="Monday"/>
    <s v="CHO"/>
    <n v="0.87998168777411445"/>
    <n v="2.4108555578814288"/>
    <n v="0.7068184263360815"/>
    <n v="1"/>
    <n v="1"/>
    <m/>
    <n v="1"/>
    <n v="0.5"/>
    <x v="1"/>
    <x v="0"/>
  </r>
  <r>
    <x v="5916"/>
    <n v="1"/>
    <d v="2013-12-28T00:00:00"/>
    <d v="2013-12-31T00:00:00"/>
    <d v="2013-12-31T00:00:00"/>
    <n v="12"/>
    <n v="75"/>
    <n v="16.666666670000001"/>
    <n v="40"/>
    <n v="0"/>
    <n v="1"/>
    <n v="0"/>
    <n v="0"/>
    <n v="0"/>
    <s v="Monday"/>
    <s v="DCX"/>
    <n v="0.89006507740550123"/>
    <n v="2.435288128366222"/>
    <n v="0.70890360207555958"/>
    <n v="1"/>
    <n v="1"/>
    <m/>
    <n v="1"/>
    <n v="0.5"/>
    <x v="1"/>
    <x v="0"/>
  </r>
  <r>
    <x v="5917"/>
    <n v="1"/>
    <d v="2013-12-28T00:00:00"/>
    <d v="2014-01-07T00:00:00"/>
    <d v="2014-01-07T00:00:00"/>
    <n v="10"/>
    <n v="100"/>
    <n v="10"/>
    <n v="68.45"/>
    <n v="0"/>
    <n v="1"/>
    <n v="1"/>
    <n v="0"/>
    <n v="0"/>
    <s v="Thursday"/>
    <s v="DCX"/>
    <n v="1.8154002531379225"/>
    <n v="6.1435346544289251"/>
    <n v="0.86001327796737026"/>
    <n v="1"/>
    <n v="1"/>
    <m/>
    <n v="1"/>
    <n v="0.5"/>
    <x v="1"/>
    <x v="0"/>
  </r>
  <r>
    <x v="5918"/>
    <n v="1"/>
    <d v="2013-12-29T00:00:00"/>
    <d v="2014-01-03T00:00:00"/>
    <d v="2014-01-03T00:00:00"/>
    <n v="11"/>
    <n v="72.727272729999996"/>
    <n v="9.0909090910000003"/>
    <n v="60.69"/>
    <n v="0"/>
    <n v="1"/>
    <n v="0"/>
    <n v="0"/>
    <n v="0"/>
    <s v="Monday"/>
    <s v="BWI"/>
    <n v="0.9319577142475477"/>
    <n v="2.5394758824535262"/>
    <n v="0.71747229442715943"/>
    <n v="1"/>
    <n v="1"/>
    <m/>
    <n v="1"/>
    <n v="0.5"/>
    <x v="1"/>
    <x v="0"/>
  </r>
  <r>
    <x v="5919"/>
    <n v="1"/>
    <d v="2013-12-29T00:00:00"/>
    <d v="2013-12-29T00:00:00"/>
    <d v="2013-12-29T00:00:00"/>
    <n v="15"/>
    <n v="33.333333330000002"/>
    <n v="13.33333333"/>
    <n v="40.020000000000003"/>
    <n v="0"/>
    <n v="1"/>
    <n v="0"/>
    <n v="0"/>
    <n v="0"/>
    <s v="Tuesday"/>
    <s v="CHO"/>
    <n v="0.89010557294618953"/>
    <n v="2.4353867486725398"/>
    <n v="0.70891195863568846"/>
    <n v="1"/>
    <n v="1"/>
    <m/>
    <n v="1"/>
    <n v="0.5"/>
    <x v="1"/>
    <x v="0"/>
  </r>
  <r>
    <x v="5920"/>
    <n v="0"/>
    <d v="2013-12-29T00:00:00"/>
    <d v="2013-12-29T00:00:00"/>
    <d v="2013-12-29T00:00:00"/>
    <n v="8"/>
    <n v="37.5"/>
    <n v="12.5"/>
    <n v="45"/>
    <n v="0"/>
    <n v="1"/>
    <n v="0"/>
    <n v="0"/>
    <n v="0"/>
    <s v="Friday"/>
    <s v="DCX"/>
    <n v="0.9001889625775763"/>
    <n v="2.4600679280157611"/>
    <n v="0.71098833294481933"/>
    <n v="1"/>
    <n v="0"/>
    <m/>
    <n v="1"/>
    <n v="0.5"/>
    <x v="1"/>
    <x v="1"/>
  </r>
  <r>
    <x v="5921"/>
    <n v="1"/>
    <d v="2013-12-29T00:00:00"/>
    <d v="2013-12-29T00:00:00"/>
    <d v="2014-01-08T00:00:00"/>
    <n v="15"/>
    <n v="40"/>
    <n v="13.33333333"/>
    <n v="108.96"/>
    <n v="0.2"/>
    <n v="1"/>
    <n v="0"/>
    <n v="0"/>
    <n v="0"/>
    <s v="Thursday"/>
    <s v="DCX"/>
    <n v="1.0296937016987602"/>
    <n v="2.8002080043749422"/>
    <n v="0.7368565092098216"/>
    <n v="1"/>
    <n v="1"/>
    <m/>
    <n v="1"/>
    <n v="0.5"/>
    <x v="1"/>
    <x v="0"/>
  </r>
  <r>
    <x v="5922"/>
    <n v="1"/>
    <d v="2013-12-30T00:00:00"/>
    <d v="2013-12-30T00:00:00"/>
    <d v="2013-12-30T00:00:00"/>
    <n v="15"/>
    <n v="20"/>
    <n v="0"/>
    <n v="58.66"/>
    <n v="0"/>
    <n v="1"/>
    <n v="1"/>
    <n v="1"/>
    <n v="0"/>
    <s v="Thursday"/>
    <s v="BWI"/>
    <n v="2.6468550139451552"/>
    <n v="14.109594316247025"/>
    <n v="0.93381688620688375"/>
    <n v="1"/>
    <n v="1"/>
    <m/>
    <n v="1"/>
    <n v="0.5"/>
    <x v="1"/>
    <x v="0"/>
  </r>
  <r>
    <x v="5923"/>
    <n v="1"/>
    <d v="2013-12-30T00:00:00"/>
    <d v="2014-01-19T00:00:00"/>
    <d v="2014-01-19T00:00:00"/>
    <n v="10"/>
    <n v="60"/>
    <n v="20"/>
    <n v="58.41"/>
    <n v="0"/>
    <n v="1"/>
    <n v="1"/>
    <n v="0"/>
    <n v="0"/>
    <s v="Monday"/>
    <s v="BWI"/>
    <n v="1.7950714917123958"/>
    <n v="6.0199050797461648"/>
    <n v="0.85754793139793295"/>
    <n v="1"/>
    <n v="1"/>
    <m/>
    <n v="1"/>
    <n v="0.5"/>
    <x v="1"/>
    <x v="0"/>
  </r>
  <r>
    <x v="5924"/>
    <n v="1"/>
    <d v="2013-12-30T00:00:00"/>
    <d v="2013-12-30T00:00:00"/>
    <d v="2014-01-05T00:00:00"/>
    <n v="12"/>
    <n v="41.666666669999998"/>
    <n v="33.333333330000002"/>
    <n v="54.24"/>
    <n v="0.33333333333333298"/>
    <n v="1"/>
    <n v="1"/>
    <n v="0"/>
    <n v="0"/>
    <s v="Saturday"/>
    <s v="BWI"/>
    <n v="1.7866281714788852"/>
    <n v="5.9692910692197145"/>
    <n v="0.85651338277194955"/>
    <n v="1"/>
    <n v="1"/>
    <m/>
    <n v="1"/>
    <n v="0.5"/>
    <x v="1"/>
    <x v="0"/>
  </r>
  <r>
    <x v="5925"/>
    <n v="1"/>
    <d v="2013-12-30T00:00:00"/>
    <d v="2013-12-30T00:00:00"/>
    <d v="2013-12-30T00:00:00"/>
    <n v="14"/>
    <n v="14.28571429"/>
    <n v="0"/>
    <n v="52.57"/>
    <n v="0"/>
    <n v="1"/>
    <n v="0"/>
    <n v="0"/>
    <n v="0"/>
    <s v="Tuesday"/>
    <s v="DCX"/>
    <n v="0.91551652472809786"/>
    <n v="2.4980652311874185"/>
    <n v="0.7141276866181967"/>
    <n v="1"/>
    <n v="1"/>
    <m/>
    <n v="1"/>
    <n v="0.5"/>
    <x v="1"/>
    <x v="0"/>
  </r>
  <r>
    <x v="5926"/>
    <n v="1"/>
    <d v="2013-12-30T00:00:00"/>
    <d v="2013-12-30T00:00:00"/>
    <d v="2013-12-30T00:00:00"/>
    <n v="11"/>
    <n v="54.545454550000002"/>
    <n v="36.363636360000001"/>
    <n v="35.020000000000003"/>
    <n v="0"/>
    <n v="1"/>
    <n v="0"/>
    <n v="0"/>
    <n v="0"/>
    <s v="Friday"/>
    <s v="CHO"/>
    <n v="0.87998168777411445"/>
    <n v="2.4108555578814288"/>
    <n v="0.7068184263360815"/>
    <n v="1"/>
    <n v="1"/>
    <m/>
    <n v="1"/>
    <n v="0.5"/>
    <x v="1"/>
    <x v="0"/>
  </r>
  <r>
    <x v="5927"/>
    <n v="1"/>
    <d v="2013-12-26T00:00:00"/>
    <d v="2014-01-04T00:00:00"/>
    <d v="2014-01-04T00:00:00"/>
    <n v="20"/>
    <n v="55"/>
    <n v="10"/>
    <n v="59.61"/>
    <n v="0"/>
    <n v="1"/>
    <n v="0"/>
    <n v="0"/>
    <n v="0"/>
    <s v="Tuesday"/>
    <s v="DCX"/>
    <n v="0.92977095505037954"/>
    <n v="2.5339287275680684"/>
    <n v="0.71702881492797776"/>
    <n v="1"/>
    <n v="1"/>
    <m/>
    <n v="1"/>
    <n v="0.5"/>
    <x v="1"/>
    <x v="0"/>
  </r>
  <r>
    <x v="5928"/>
    <n v="1"/>
    <d v="2013-12-31T00:00:00"/>
    <d v="2014-01-01T00:00:00"/>
    <d v="2014-01-01T00:00:00"/>
    <n v="10"/>
    <n v="80"/>
    <n v="10"/>
    <n v="40.020000000000003"/>
    <n v="0"/>
    <n v="1"/>
    <n v="1"/>
    <n v="1"/>
    <n v="0"/>
    <s v="Friday"/>
    <s v="DCX"/>
    <n v="2.6091131700236594"/>
    <n v="13.586996151910418"/>
    <n v="0.93144578982636994"/>
    <n v="1"/>
    <n v="1"/>
    <m/>
    <n v="1"/>
    <n v="0.5"/>
    <x v="1"/>
    <x v="0"/>
  </r>
  <r>
    <x v="5929"/>
    <n v="1"/>
    <d v="2013-12-31T00:00:00"/>
    <d v="2013-12-31T00:00:00"/>
    <d v="2014-01-05T00:00:00"/>
    <n v="16"/>
    <n v="43.75"/>
    <n v="6.25"/>
    <n v="103.35"/>
    <n v="0.4"/>
    <n v="1"/>
    <n v="1"/>
    <n v="1"/>
    <n v="0"/>
    <s v="Thursday"/>
    <s v="DCX"/>
    <n v="2.7373422996131618"/>
    <n v="15.445879976799544"/>
    <n v="0.93919449725945237"/>
    <n v="1"/>
    <n v="1"/>
    <m/>
    <n v="1"/>
    <n v="0.5"/>
    <x v="1"/>
    <x v="0"/>
  </r>
  <r>
    <x v="5930"/>
    <n v="1"/>
    <d v="2013-12-31T00:00:00"/>
    <d v="2013-12-31T00:00:00"/>
    <d v="2013-12-31T00:00:00"/>
    <n v="9"/>
    <n v="100"/>
    <n v="33.333333330000002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931"/>
    <n v="1"/>
    <d v="2013-12-31T00:00:00"/>
    <d v="2013-12-31T00:00:00"/>
    <d v="2014-01-20T00:00:00"/>
    <n v="11"/>
    <n v="36.363636360000001"/>
    <n v="27.272727270000001"/>
    <n v="45"/>
    <n v="0.1"/>
    <n v="1"/>
    <n v="0"/>
    <n v="0"/>
    <n v="0"/>
    <s v="Tuesday"/>
    <s v="CHO"/>
    <n v="0.9001889625775763"/>
    <n v="2.4600679280157611"/>
    <n v="0.71098833294481933"/>
    <n v="1"/>
    <n v="1"/>
    <m/>
    <n v="1"/>
    <n v="0.5"/>
    <x v="1"/>
    <x v="0"/>
  </r>
  <r>
    <x v="5932"/>
    <n v="1"/>
    <d v="2013-12-31T00:00:00"/>
    <d v="2013-12-31T00:00:00"/>
    <d v="2014-01-15T00:00:00"/>
    <n v="18"/>
    <n v="77.777777779999994"/>
    <n v="16.666666670000001"/>
    <n v="45.16"/>
    <n v="0.266666666666667"/>
    <n v="1"/>
    <n v="1"/>
    <n v="0"/>
    <n v="0"/>
    <s v="Thursday"/>
    <s v="RIC"/>
    <n v="1.7682431960063971"/>
    <n v="5.8605484772326637"/>
    <n v="0.85423905926492782"/>
    <n v="1"/>
    <n v="1"/>
    <m/>
    <n v="1"/>
    <n v="0.5"/>
    <x v="1"/>
    <x v="0"/>
  </r>
  <r>
    <x v="5933"/>
    <n v="1"/>
    <d v="2013-12-31T00:00:00"/>
    <d v="2013-12-31T00:00:00"/>
    <d v="2013-12-31T00:00:00"/>
    <n v="10"/>
    <n v="70"/>
    <n v="20"/>
    <n v="31"/>
    <n v="0"/>
    <n v="1"/>
    <n v="0"/>
    <n v="0"/>
    <n v="0"/>
    <s v="Tuesday"/>
    <s v="DCX"/>
    <n v="0.87184208409576613"/>
    <n v="2.3913117962544033"/>
    <n v="0.70512885276297266"/>
    <n v="1"/>
    <n v="1"/>
    <m/>
    <n v="1"/>
    <n v="0.5"/>
    <x v="1"/>
    <x v="0"/>
  </r>
  <r>
    <x v="5934"/>
    <n v="1"/>
    <d v="2013-12-31T00:00:00"/>
    <d v="2013-12-31T00:00:00"/>
    <d v="2014-01-11T00:00:00"/>
    <n v="19"/>
    <n v="78.947368420000004"/>
    <n v="36.842105259999997"/>
    <n v="90.01"/>
    <n v="0.18181818181818199"/>
    <n v="1"/>
    <n v="1"/>
    <n v="0"/>
    <n v="0"/>
    <s v="Tuesday"/>
    <s v="DCX"/>
    <n v="1.8590544459999101"/>
    <n v="6.4176656521672708"/>
    <n v="0.86518669795964409"/>
    <n v="1"/>
    <n v="1"/>
    <m/>
    <n v="1"/>
    <n v="0.5"/>
    <x v="1"/>
    <x v="0"/>
  </r>
  <r>
    <x v="5935"/>
    <n v="1"/>
    <d v="2014-01-01T00:00:00"/>
    <d v="2014-01-01T00:00:00"/>
    <d v="2014-01-01T00:00:00"/>
    <n v="16"/>
    <n v="56.25"/>
    <n v="6.25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936"/>
    <n v="1"/>
    <d v="2014-01-01T00:00:00"/>
    <d v="2014-01-01T00:00:00"/>
    <d v="2014-01-18T00:00:00"/>
    <n v="22"/>
    <n v="54.545454550000002"/>
    <n v="50"/>
    <n v="35.729999999999997"/>
    <n v="0.23529411764705899"/>
    <n v="1"/>
    <n v="1"/>
    <n v="0"/>
    <n v="0"/>
    <s v="Monday"/>
    <s v="RIC"/>
    <n v="1.7491495485718636"/>
    <n v="5.7497107464106669"/>
    <n v="0.85184550307851703"/>
    <n v="1"/>
    <n v="1"/>
    <m/>
    <n v="1"/>
    <n v="0.5"/>
    <x v="1"/>
    <x v="0"/>
  </r>
  <r>
    <x v="5937"/>
    <n v="1"/>
    <d v="2013-12-27T00:00:00"/>
    <d v="2014-01-01T00:00:00"/>
    <d v="2014-01-15T00:00:00"/>
    <n v="17"/>
    <n v="41.176470590000001"/>
    <n v="11.764705879999999"/>
    <n v="37.94"/>
    <n v="0.214285714285714"/>
    <n v="1"/>
    <n v="1"/>
    <n v="0"/>
    <n v="0"/>
    <s v="Thursday"/>
    <s v="CHO"/>
    <n v="1.7536243058179206"/>
    <n v="5.7754969567242256"/>
    <n v="0.8524093499875951"/>
    <n v="1"/>
    <n v="1"/>
    <m/>
    <n v="1"/>
    <n v="0.5"/>
    <x v="1"/>
    <x v="0"/>
  </r>
  <r>
    <x v="5938"/>
    <n v="1"/>
    <d v="2014-01-01T00:00:00"/>
    <d v="2014-01-01T00:00:00"/>
    <d v="2014-01-01T00:00:00"/>
    <n v="14"/>
    <n v="42.857142860000003"/>
    <n v="7.1428571429999996"/>
    <n v="40.020000000000003"/>
    <n v="0"/>
    <n v="1"/>
    <n v="0"/>
    <n v="1"/>
    <n v="0"/>
    <s v="Thursday"/>
    <s v="DCX"/>
    <n v="1.7413829009203452"/>
    <n v="5.705227734489255"/>
    <n v="0.85086263441040733"/>
    <n v="1"/>
    <n v="1"/>
    <m/>
    <n v="1"/>
    <n v="0.5"/>
    <x v="1"/>
    <x v="0"/>
  </r>
  <r>
    <x v="5939"/>
    <n v="1"/>
    <d v="2014-01-01T00:00:00"/>
    <d v="2014-01-01T00:00:00"/>
    <d v="2014-01-15T00:00:00"/>
    <n v="19"/>
    <n v="68.421052630000005"/>
    <n v="21.05263158"/>
    <n v="69.55"/>
    <n v="0.35714285714285698"/>
    <n v="1"/>
    <n v="1"/>
    <n v="0"/>
    <n v="0"/>
    <s v="Friday"/>
    <s v="RIC"/>
    <n v="1.8176275078757791"/>
    <n v="6.1572331204190371"/>
    <n v="0.86028120320028745"/>
    <n v="1"/>
    <n v="1"/>
    <m/>
    <n v="1"/>
    <n v="0.5"/>
    <x v="1"/>
    <x v="0"/>
  </r>
  <r>
    <x v="5940"/>
    <n v="1"/>
    <d v="2014-01-01T00:00:00"/>
    <d v="2014-01-01T00:00:00"/>
    <d v="2014-01-15T00:00:00"/>
    <n v="17"/>
    <n v="17.647058820000002"/>
    <n v="5.8823529409999997"/>
    <n v="37.33"/>
    <n v="0.214285714285714"/>
    <n v="1"/>
    <n v="1"/>
    <n v="0"/>
    <n v="0"/>
    <s v="Thursday"/>
    <s v="DCX"/>
    <n v="1.7523891918269277"/>
    <n v="5.7683679630942031"/>
    <n v="0.85225389555463182"/>
    <n v="1"/>
    <n v="1"/>
    <m/>
    <n v="1"/>
    <n v="0.5"/>
    <x v="1"/>
    <x v="0"/>
  </r>
  <r>
    <x v="5941"/>
    <n v="1"/>
    <d v="2014-01-01T00:00:00"/>
    <d v="2014-01-01T00:00:00"/>
    <d v="2014-01-19T00:00:00"/>
    <n v="12"/>
    <n v="83.333333330000002"/>
    <n v="16.666666670000001"/>
    <n v="38"/>
    <n v="0.11111111111111099"/>
    <n v="1"/>
    <n v="1"/>
    <n v="1"/>
    <n v="0"/>
    <s v="Monday"/>
    <s v="DCX"/>
    <n v="2.605023120414141"/>
    <n v="13.531538153897092"/>
    <n v="0.93118416031328255"/>
    <n v="1"/>
    <n v="1"/>
    <m/>
    <n v="1"/>
    <n v="0.5"/>
    <x v="1"/>
    <x v="0"/>
  </r>
  <r>
    <x v="5942"/>
    <n v="1"/>
    <d v="2014-01-01T00:00:00"/>
    <d v="2014-01-01T00:00:00"/>
    <d v="2014-01-01T00:00:00"/>
    <n v="9"/>
    <n v="88.888888890000004"/>
    <n v="22.222222219999999"/>
    <n v="40.020000000000003"/>
    <n v="0"/>
    <n v="1"/>
    <n v="0"/>
    <n v="1"/>
    <n v="0"/>
    <s v="Wednesday"/>
    <s v="DCX"/>
    <n v="1.7413829009203452"/>
    <n v="5.705227734489255"/>
    <n v="0.85086263441040733"/>
    <n v="1"/>
    <n v="1"/>
    <m/>
    <n v="1"/>
    <n v="0.5"/>
    <x v="1"/>
    <x v="0"/>
  </r>
  <r>
    <x v="5943"/>
    <n v="1"/>
    <d v="2013-12-11T00:00:00"/>
    <d v="2014-01-06T00:00:00"/>
    <d v="2014-01-14T00:00:00"/>
    <n v="19"/>
    <n v="100"/>
    <n v="47.368421050000002"/>
    <n v="74.819999999999993"/>
    <n v="0.25"/>
    <n v="1"/>
    <n v="0"/>
    <n v="0"/>
    <n v="0"/>
    <s v="Wednesday"/>
    <s v="RIC"/>
    <n v="0.96056781374383182"/>
    <n v="2.6131798516768692"/>
    <n v="0.72323547649146169"/>
    <n v="1"/>
    <n v="1"/>
    <m/>
    <n v="1"/>
    <n v="0.5"/>
    <x v="1"/>
    <x v="0"/>
  </r>
  <r>
    <x v="5944"/>
    <n v="1"/>
    <d v="2013-10-26T00:00:00"/>
    <d v="2014-01-14T00:00:00"/>
    <d v="2014-01-14T00:00:00"/>
    <n v="13"/>
    <n v="61.53846154"/>
    <n v="0"/>
    <n v="36"/>
    <n v="0"/>
    <n v="1"/>
    <n v="0"/>
    <n v="0"/>
    <n v="0"/>
    <s v="Wednesday"/>
    <s v="RIC"/>
    <n v="0.88196596926784121"/>
    <n v="2.4156441233086632"/>
    <n v="0.70722945251353619"/>
    <n v="1"/>
    <n v="1"/>
    <m/>
    <n v="1"/>
    <n v="0.5"/>
    <x v="1"/>
    <x v="0"/>
  </r>
  <r>
    <x v="5945"/>
    <n v="0"/>
    <d v="2014-01-01T00:00:00"/>
    <d v="2014-01-02T00:00:00"/>
    <d v="2014-01-02T00:00:00"/>
    <n v="13"/>
    <n v="30.76923077"/>
    <n v="0"/>
    <n v="73.89"/>
    <n v="0"/>
    <n v="1"/>
    <n v="1"/>
    <n v="1"/>
    <n v="0"/>
    <s v="Monday"/>
    <s v="DCX"/>
    <n v="2.6776923681792959"/>
    <n v="14.551475074640368"/>
    <n v="0.9356974180776787"/>
    <n v="1"/>
    <n v="0"/>
    <m/>
    <n v="1"/>
    <n v="0.5"/>
    <x v="1"/>
    <x v="1"/>
  </r>
  <r>
    <x v="5946"/>
    <n v="1"/>
    <d v="2014-01-01T00:00:00"/>
    <d v="2014-01-01T00:00:00"/>
    <d v="2014-01-03T00:00:00"/>
    <n v="13"/>
    <n v="100"/>
    <n v="0"/>
    <n v="49.75"/>
    <n v="1"/>
    <n v="1"/>
    <n v="0"/>
    <n v="0"/>
    <n v="0"/>
    <s v="Friday"/>
    <s v="RIC"/>
    <n v="0.90980665349104761"/>
    <n v="2.4838422447284385"/>
    <n v="0.71296059644688392"/>
    <n v="1"/>
    <n v="1"/>
    <m/>
    <n v="1"/>
    <n v="0.5"/>
    <x v="1"/>
    <x v="0"/>
  </r>
  <r>
    <x v="5947"/>
    <n v="1"/>
    <d v="2013-12-18T00:00:00"/>
    <d v="2014-01-01T00:00:00"/>
    <d v="2014-01-08T00:00:00"/>
    <n v="14"/>
    <n v="50"/>
    <n v="28.571428569999998"/>
    <n v="36.76"/>
    <n v="0.28571428571428598"/>
    <n v="1"/>
    <n v="0"/>
    <n v="0"/>
    <n v="0"/>
    <s v="Thursday"/>
    <s v="CHO"/>
    <n v="0.88350479981399666"/>
    <n v="2.4193642518638745"/>
    <n v="0.70754797490354937"/>
    <n v="1"/>
    <n v="1"/>
    <m/>
    <n v="1"/>
    <n v="0.5"/>
    <x v="1"/>
    <x v="0"/>
  </r>
  <r>
    <x v="5948"/>
    <n v="1"/>
    <d v="2014-01-01T00:00:00"/>
    <d v="2014-01-01T00:00:00"/>
    <d v="2014-01-01T00:00:00"/>
    <n v="14"/>
    <n v="14.28571429"/>
    <n v="0"/>
    <n v="31.31"/>
    <n v="0"/>
    <n v="1"/>
    <n v="0"/>
    <n v="0"/>
    <n v="0"/>
    <s v="Thursday"/>
    <s v="DCX"/>
    <n v="0.8724697649764348"/>
    <n v="2.3928132481156474"/>
    <n v="0.705259344717722"/>
    <n v="1"/>
    <n v="1"/>
    <m/>
    <n v="1"/>
    <n v="0.5"/>
    <x v="1"/>
    <x v="0"/>
  </r>
  <r>
    <x v="5949"/>
    <n v="1"/>
    <d v="2014-01-01T00:00:00"/>
    <d v="2014-01-01T00:00:00"/>
    <d v="2014-01-01T00:00:00"/>
    <n v="11"/>
    <n v="72.727272729999996"/>
    <n v="18.18181818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m/>
    <n v="1"/>
    <n v="0.5"/>
    <x v="1"/>
    <x v="0"/>
  </r>
  <r>
    <x v="5950"/>
    <n v="1"/>
    <d v="2014-01-01T00:00:00"/>
    <d v="2014-01-01T00:00:00"/>
    <d v="2014-01-01T00:00:00"/>
    <n v="13"/>
    <n v="84.61538462"/>
    <n v="30.76923077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5951"/>
    <n v="1"/>
    <d v="2014-01-02T00:00:00"/>
    <d v="2014-01-02T00:00:00"/>
    <d v="2014-01-02T00:00:00"/>
    <n v="7"/>
    <n v="28.571428569999998"/>
    <n v="14.28571429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5952"/>
    <n v="1"/>
    <d v="2014-01-02T00:00:00"/>
    <d v="2014-01-02T00:00:00"/>
    <d v="2014-01-02T00:00:00"/>
    <n v="8"/>
    <n v="87.5"/>
    <n v="25"/>
    <n v="58.94"/>
    <n v="0"/>
    <n v="1"/>
    <n v="0"/>
    <n v="1"/>
    <n v="0"/>
    <s v="Monday"/>
    <s v="DCX"/>
    <n v="1.779691682411477"/>
    <n v="5.9280284213762053"/>
    <n v="0.85565879075863305"/>
    <n v="1"/>
    <n v="1"/>
    <m/>
    <n v="1"/>
    <n v="0.5"/>
    <x v="1"/>
    <x v="0"/>
  </r>
  <r>
    <x v="5953"/>
    <n v="1"/>
    <d v="2014-01-02T00:00:00"/>
    <d v="2014-01-03T00:00:00"/>
    <d v="2014-01-03T00:00:00"/>
    <n v="6"/>
    <n v="100"/>
    <n v="66.666666669999998"/>
    <n v="40.020000000000003"/>
    <n v="0"/>
    <n v="1"/>
    <n v="0"/>
    <n v="0"/>
    <n v="0"/>
    <s v="Tuesday"/>
    <s v="DCX"/>
    <n v="0.89010557294618953"/>
    <n v="2.4353867486725398"/>
    <n v="0.70891195863568846"/>
    <n v="1"/>
    <n v="1"/>
    <m/>
    <n v="1"/>
    <n v="0.5"/>
    <x v="1"/>
    <x v="0"/>
  </r>
  <r>
    <x v="5954"/>
    <n v="1"/>
    <d v="2014-01-02T00:00:00"/>
    <d v="2014-01-02T00:00:00"/>
    <d v="2014-01-02T00:00:00"/>
    <n v="12"/>
    <n v="58.333333330000002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5955"/>
    <n v="1"/>
    <d v="2014-01-02T00:00:00"/>
    <d v="2014-01-02T00:00:00"/>
    <d v="2014-01-20T00:00:00"/>
    <n v="18"/>
    <n v="83.333333330000002"/>
    <n v="22.222222219999999"/>
    <n v="38.49"/>
    <n v="0.22222222222222199"/>
    <n v="1"/>
    <n v="0"/>
    <n v="0"/>
    <n v="0"/>
    <s v="Tuesday"/>
    <s v="DCX"/>
    <n v="0.8870076640835346"/>
    <n v="2.427853816672723"/>
    <n v="0.70827227370779222"/>
    <n v="1"/>
    <n v="1"/>
    <m/>
    <n v="1"/>
    <n v="0.5"/>
    <x v="1"/>
    <x v="0"/>
  </r>
  <r>
    <x v="5956"/>
    <n v="1"/>
    <d v="2014-01-02T00:00:00"/>
    <d v="2014-01-02T00:00:00"/>
    <d v="2014-01-15T00:00:00"/>
    <n v="13"/>
    <n v="100"/>
    <n v="7.692307692"/>
    <n v="70.23"/>
    <n v="0.230769230769231"/>
    <n v="1"/>
    <n v="1"/>
    <n v="0"/>
    <n v="0"/>
    <s v="Friday"/>
    <s v="RIC"/>
    <n v="1.8190043562591813"/>
    <n v="6.1657165357352737"/>
    <n v="0.86044661479239071"/>
    <n v="1"/>
    <n v="1"/>
    <m/>
    <n v="1"/>
    <n v="0.5"/>
    <x v="1"/>
    <x v="0"/>
  </r>
  <r>
    <x v="5957"/>
    <n v="1"/>
    <d v="2014-01-02T00:00:00"/>
    <d v="2014-01-02T00:00:00"/>
    <d v="2014-01-02T00:00:00"/>
    <n v="12"/>
    <n v="25"/>
    <n v="8.3333333330000006"/>
    <n v="40"/>
    <n v="0"/>
    <n v="1"/>
    <n v="1"/>
    <n v="1"/>
    <n v="0"/>
    <s v="Saturday"/>
    <s v="DCX"/>
    <n v="2.6090726744829711"/>
    <n v="13.586445950295346"/>
    <n v="0.93144320395745528"/>
    <n v="1"/>
    <n v="1"/>
    <m/>
    <n v="1"/>
    <n v="0.5"/>
    <x v="1"/>
    <x v="0"/>
  </r>
  <r>
    <x v="5958"/>
    <n v="1"/>
    <d v="2014-01-02T00:00:00"/>
    <d v="2014-01-02T00:00:00"/>
    <d v="2014-01-12T00:00:00"/>
    <n v="13"/>
    <n v="69.230769230000007"/>
    <n v="38.46153846"/>
    <n v="47.48"/>
    <n v="0.2"/>
    <n v="1"/>
    <n v="0"/>
    <n v="0"/>
    <n v="0"/>
    <s v="Monday"/>
    <s v="CHO"/>
    <n v="0.90521040962292543"/>
    <n v="2.4724520960440812"/>
    <n v="0.71201906539208148"/>
    <n v="1"/>
    <n v="1"/>
    <m/>
    <n v="1"/>
    <n v="0.5"/>
    <x v="1"/>
    <x v="0"/>
  </r>
  <r>
    <x v="5959"/>
    <n v="1"/>
    <d v="2014-01-02T00:00:00"/>
    <d v="2014-01-04T00:00:00"/>
    <d v="2014-01-04T00:00:00"/>
    <n v="4"/>
    <n v="75"/>
    <n v="25"/>
    <n v="52.62"/>
    <n v="0"/>
    <n v="1"/>
    <n v="0"/>
    <n v="0"/>
    <n v="0"/>
    <s v="Tuesday"/>
    <s v="BWI"/>
    <n v="0.91561776357981861"/>
    <n v="2.4983181452450958"/>
    <n v="0.71414835401428622"/>
    <n v="1"/>
    <n v="1"/>
    <m/>
    <n v="1"/>
    <n v="0.5"/>
    <x v="1"/>
    <x v="0"/>
  </r>
  <r>
    <x v="5960"/>
    <n v="1"/>
    <d v="2014-01-02T00:00:00"/>
    <d v="2014-01-02T00:00:00"/>
    <d v="2014-01-02T00:00:00"/>
    <n v="11"/>
    <n v="27.272727270000001"/>
    <n v="9.0909090910000003"/>
    <n v="35"/>
    <n v="0"/>
    <n v="1"/>
    <n v="0"/>
    <n v="0"/>
    <n v="0"/>
    <s v="Saturday"/>
    <s v="DCX"/>
    <n v="0.87994119223342615"/>
    <n v="2.4107579309588316"/>
    <n v="0.70681003453127489"/>
    <n v="1"/>
    <n v="1"/>
    <m/>
    <n v="1"/>
    <n v="0.5"/>
    <x v="1"/>
    <x v="0"/>
  </r>
  <r>
    <x v="5961"/>
    <n v="1"/>
    <d v="2014-01-02T00:00:00"/>
    <d v="2014-01-02T00:00:00"/>
    <d v="2014-01-02T00:00:00"/>
    <n v="11"/>
    <n v="45.454545449999998"/>
    <n v="18.18181818"/>
    <n v="29"/>
    <n v="0"/>
    <n v="1"/>
    <n v="0"/>
    <n v="0"/>
    <n v="0"/>
    <s v="Saturday"/>
    <s v="DCX"/>
    <n v="0.86779253002693613"/>
    <n v="2.381647630827048"/>
    <n v="0.70428616190403304"/>
    <n v="1"/>
    <n v="1"/>
    <m/>
    <n v="1"/>
    <n v="0.5"/>
    <x v="1"/>
    <x v="0"/>
  </r>
  <r>
    <x v="5962"/>
    <n v="1"/>
    <d v="2014-01-02T00:00:00"/>
    <d v="2014-01-02T00:00:00"/>
    <d v="2014-01-02T00:00:00"/>
    <n v="11"/>
    <n v="18.18181818"/>
    <n v="0"/>
    <n v="29"/>
    <n v="0"/>
    <n v="1"/>
    <n v="0"/>
    <n v="0"/>
    <n v="0"/>
    <s v="Friday"/>
    <s v="DCX"/>
    <n v="0.86779253002693613"/>
    <n v="2.381647630827048"/>
    <n v="0.70428616190403304"/>
    <n v="1"/>
    <n v="1"/>
    <m/>
    <n v="1"/>
    <n v="0.5"/>
    <x v="1"/>
    <x v="0"/>
  </r>
  <r>
    <x v="5963"/>
    <n v="1"/>
    <d v="2014-01-02T00:00:00"/>
    <d v="2014-01-02T00:00:00"/>
    <d v="2014-01-02T00:00:00"/>
    <n v="11"/>
    <n v="63.636363639999999"/>
    <n v="0"/>
    <n v="50.99"/>
    <n v="0"/>
    <n v="1"/>
    <n v="0"/>
    <n v="0"/>
    <n v="0"/>
    <s v="Friday"/>
    <s v="DCX"/>
    <n v="0.91231737701372217"/>
    <n v="2.4900863211736133"/>
    <n v="0.71347413560139983"/>
    <n v="1"/>
    <n v="1"/>
    <m/>
    <n v="1"/>
    <n v="0.5"/>
    <x v="1"/>
    <x v="0"/>
  </r>
  <r>
    <x v="5964"/>
    <n v="1"/>
    <d v="2014-01-02T00:00:00"/>
    <d v="2014-01-02T00:00:00"/>
    <d v="2014-01-02T00:00:00"/>
    <n v="11"/>
    <n v="54.545454550000002"/>
    <n v="9.0909090910000003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5965"/>
    <n v="1"/>
    <d v="2014-01-02T00:00:00"/>
    <d v="2014-01-02T00:00:00"/>
    <d v="2014-01-02T00:00:00"/>
    <n v="10"/>
    <n v="100"/>
    <n v="10"/>
    <n v="29"/>
    <n v="0"/>
    <n v="1"/>
    <n v="0"/>
    <n v="0"/>
    <n v="0"/>
    <s v="Tuesday"/>
    <s v="DCX"/>
    <n v="0.86779253002693613"/>
    <n v="2.381647630827048"/>
    <n v="0.70428616190403304"/>
    <n v="1"/>
    <n v="1"/>
    <m/>
    <n v="1"/>
    <n v="0.5"/>
    <x v="1"/>
    <x v="0"/>
  </r>
  <r>
    <x v="5966"/>
    <n v="1"/>
    <d v="2014-01-02T00:00:00"/>
    <d v="2014-01-02T00:00:00"/>
    <d v="2014-01-02T00:00:00"/>
    <n v="9"/>
    <n v="88.888888890000004"/>
    <n v="22.222222219999999"/>
    <n v="29"/>
    <n v="0"/>
    <n v="1"/>
    <n v="0"/>
    <n v="0"/>
    <n v="0"/>
    <s v="Tuesday"/>
    <s v="DCX"/>
    <n v="0.86779253002693613"/>
    <n v="2.381647630827048"/>
    <n v="0.70428616190403304"/>
    <n v="1"/>
    <n v="1"/>
    <m/>
    <n v="1"/>
    <n v="0.5"/>
    <x v="1"/>
    <x v="0"/>
  </r>
  <r>
    <x v="5967"/>
    <n v="1"/>
    <d v="2014-01-02T00:00:00"/>
    <d v="2014-01-02T00:00:00"/>
    <d v="2014-01-02T00:00:00"/>
    <n v="4"/>
    <n v="100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968"/>
    <n v="1"/>
    <d v="2014-01-02T00:00:00"/>
    <d v="2014-01-02T00:00:00"/>
    <d v="2014-01-02T00:00:00"/>
    <n v="10"/>
    <n v="80"/>
    <n v="10"/>
    <n v="29"/>
    <n v="0"/>
    <n v="1"/>
    <n v="0"/>
    <n v="0"/>
    <n v="0"/>
    <s v="Thursday"/>
    <s v="DCX"/>
    <n v="0.86779253002693613"/>
    <n v="2.381647630827048"/>
    <n v="0.70428616190403304"/>
    <n v="1"/>
    <n v="1"/>
    <m/>
    <n v="1"/>
    <n v="0.5"/>
    <x v="1"/>
    <x v="0"/>
  </r>
  <r>
    <x v="5969"/>
    <n v="1"/>
    <d v="2014-01-02T00:00:00"/>
    <d v="2014-01-02T00:00:00"/>
    <d v="2014-01-02T00:00:00"/>
    <n v="9"/>
    <n v="100"/>
    <n v="22.222222219999999"/>
    <n v="31"/>
    <n v="0"/>
    <n v="1"/>
    <n v="0"/>
    <n v="0"/>
    <n v="0"/>
    <s v="Thursday"/>
    <s v="DCX"/>
    <n v="0.87184208409576613"/>
    <n v="2.3913117962544033"/>
    <n v="0.70512885276297266"/>
    <n v="1"/>
    <n v="1"/>
    <m/>
    <n v="1"/>
    <n v="0.5"/>
    <x v="1"/>
    <x v="0"/>
  </r>
  <r>
    <x v="5970"/>
    <n v="1"/>
    <d v="2014-01-02T00:00:00"/>
    <d v="2014-01-02T00:00:00"/>
    <d v="2014-01-02T00:00:00"/>
    <n v="17"/>
    <n v="35.294117649999997"/>
    <n v="17.647058820000002"/>
    <n v="41.35"/>
    <n v="0"/>
    <n v="1"/>
    <n v="0"/>
    <n v="0"/>
    <n v="0"/>
    <s v="Tuesday"/>
    <s v="RIC"/>
    <n v="0.89279852640196156"/>
    <n v="2.4419539704760549"/>
    <n v="0.70946735238830327"/>
    <n v="1"/>
    <n v="1"/>
    <m/>
    <n v="1"/>
    <n v="0.5"/>
    <x v="1"/>
    <x v="0"/>
  </r>
  <r>
    <x v="5971"/>
    <n v="1"/>
    <d v="2014-01-02T00:00:00"/>
    <d v="2014-01-02T00:00:00"/>
    <d v="2014-01-02T00:00:00"/>
    <n v="11"/>
    <n v="90.909090910000003"/>
    <n v="9.0909090910000003"/>
    <n v="105.8"/>
    <n v="0"/>
    <n v="1"/>
    <n v="1"/>
    <n v="1"/>
    <n v="0"/>
    <s v="Friday"/>
    <s v="DCX"/>
    <n v="2.7423030033474789"/>
    <n v="15.522692776530395"/>
    <n v="0.93947717762927563"/>
    <n v="1"/>
    <n v="1"/>
    <m/>
    <n v="1"/>
    <n v="0.5"/>
    <x v="1"/>
    <x v="0"/>
  </r>
  <r>
    <x v="5972"/>
    <n v="1"/>
    <d v="2014-01-01T00:00:00"/>
    <d v="2014-01-06T00:00:00"/>
    <d v="2014-01-06T00:00:00"/>
    <n v="9"/>
    <n v="77.777777779999994"/>
    <n v="22.222222219999999"/>
    <n v="59.98"/>
    <n v="0"/>
    <n v="1"/>
    <n v="0"/>
    <n v="0"/>
    <n v="0"/>
    <s v="Tuesday"/>
    <s v="CHO"/>
    <n v="0.93052012255311312"/>
    <n v="2.535827775888829"/>
    <n v="0.71718079516793709"/>
    <n v="1"/>
    <n v="1"/>
    <m/>
    <n v="1"/>
    <n v="0.5"/>
    <x v="1"/>
    <x v="0"/>
  </r>
  <r>
    <x v="5973"/>
    <n v="1"/>
    <d v="2014-01-02T00:00:00"/>
    <d v="2014-01-02T00:00:00"/>
    <d v="2014-01-10T00:00:00"/>
    <n v="13"/>
    <n v="46.15384615"/>
    <n v="23.07692308"/>
    <n v="41.16"/>
    <n v="0.25"/>
    <n v="1"/>
    <n v="0"/>
    <n v="0"/>
    <n v="0"/>
    <s v="Saturday"/>
    <s v="DCX"/>
    <n v="0.8924138187654227"/>
    <n v="2.4410147128169175"/>
    <n v="0.70938804874177064"/>
    <n v="1"/>
    <n v="1"/>
    <m/>
    <n v="1"/>
    <n v="0.5"/>
    <x v="1"/>
    <x v="0"/>
  </r>
  <r>
    <x v="5974"/>
    <n v="1"/>
    <d v="2013-12-08T00:00:00"/>
    <d v="2014-01-02T00:00:00"/>
    <d v="2014-01-02T00:00:00"/>
    <n v="11"/>
    <n v="45.454545449999998"/>
    <n v="0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m/>
    <n v="1"/>
    <n v="0.5"/>
    <x v="1"/>
    <x v="0"/>
  </r>
  <r>
    <x v="5975"/>
    <n v="1"/>
    <d v="2013-12-23T00:00:00"/>
    <d v="2014-01-19T00:00:00"/>
    <d v="2014-01-19T00:00:00"/>
    <n v="6"/>
    <n v="16.666666670000001"/>
    <n v="16.666666670000001"/>
    <n v="107.92"/>
    <n v="0"/>
    <n v="1"/>
    <n v="0"/>
    <n v="0"/>
    <n v="0"/>
    <s v="Tuesday"/>
    <s v="RIC"/>
    <n v="1.0275879335829685"/>
    <n v="2.7943176197104771"/>
    <n v="0.73644799929102811"/>
    <n v="1"/>
    <n v="1"/>
    <m/>
    <n v="1"/>
    <n v="0.5"/>
    <x v="1"/>
    <x v="0"/>
  </r>
  <r>
    <x v="5976"/>
    <n v="1"/>
    <d v="2014-01-02T00:00:00"/>
    <d v="2014-01-02T00:00:00"/>
    <d v="2014-01-02T00:00:00"/>
    <n v="10"/>
    <n v="30"/>
    <n v="10"/>
    <n v="41.82"/>
    <n v="0"/>
    <n v="1"/>
    <n v="1"/>
    <n v="0"/>
    <n v="0"/>
    <s v="Tuesday"/>
    <s v="RIC"/>
    <n v="1.761480440711451"/>
    <n v="5.8210487360716234"/>
    <n v="0.85339497800217745"/>
    <n v="1"/>
    <n v="1"/>
    <m/>
    <n v="1"/>
    <n v="0.5"/>
    <x v="1"/>
    <x v="0"/>
  </r>
  <r>
    <x v="5977"/>
    <n v="1"/>
    <d v="2014-01-03T00:00:00"/>
    <d v="2014-01-03T00:00:00"/>
    <d v="2014-01-03T00:00:00"/>
    <n v="15"/>
    <n v="46.666666669999998"/>
    <n v="13.33333333"/>
    <n v="40.020000000000003"/>
    <n v="0"/>
    <n v="1"/>
    <n v="1"/>
    <n v="0"/>
    <n v="0"/>
    <s v="Tuesday"/>
    <s v="RIC"/>
    <n v="1.7578358420495039"/>
    <n v="5.7998719634965958"/>
    <n v="0.85293840746292737"/>
    <n v="1"/>
    <n v="1"/>
    <m/>
    <n v="1"/>
    <n v="0.5"/>
    <x v="1"/>
    <x v="0"/>
  </r>
  <r>
    <x v="5978"/>
    <n v="1"/>
    <d v="2014-01-03T00:00:00"/>
    <d v="2014-01-03T00:00:00"/>
    <d v="2014-01-03T00:00:00"/>
    <n v="10"/>
    <n v="80"/>
    <n v="20"/>
    <n v="29"/>
    <n v="0"/>
    <n v="1"/>
    <n v="0"/>
    <n v="0"/>
    <n v="0"/>
    <s v="Monday"/>
    <s v="DCX"/>
    <n v="0.86779253002693613"/>
    <n v="2.381647630827048"/>
    <n v="0.70428616190403304"/>
    <n v="1"/>
    <n v="1"/>
    <m/>
    <n v="1"/>
    <n v="0.5"/>
    <x v="1"/>
    <x v="0"/>
  </r>
  <r>
    <x v="5979"/>
    <n v="1"/>
    <d v="2011-05-02T00:00:00"/>
    <d v="2011-05-02T00:00:00"/>
    <d v="2014-01-10T00:00:00"/>
    <n v="10"/>
    <n v="10"/>
    <n v="10"/>
    <n v="122.92"/>
    <n v="1.7276422764227601E-2"/>
    <n v="1"/>
    <n v="0"/>
    <n v="0"/>
    <n v="0"/>
    <s v="Monday"/>
    <s v="CHO"/>
    <n v="1.0579595890991937"/>
    <n v="2.8804876107337098"/>
    <n v="0.74230042708191424"/>
    <n v="1"/>
    <n v="1"/>
    <m/>
    <n v="1"/>
    <n v="0.5"/>
    <x v="1"/>
    <x v="0"/>
  </r>
  <r>
    <x v="5980"/>
    <n v="1"/>
    <d v="2013-11-14T00:00:00"/>
    <d v="2014-01-03T00:00:00"/>
    <d v="2014-01-19T00:00:00"/>
    <n v="12"/>
    <n v="83.333333330000002"/>
    <n v="25"/>
    <n v="39.950000000000003"/>
    <n v="0.125"/>
    <n v="1"/>
    <n v="1"/>
    <n v="0"/>
    <n v="0"/>
    <s v="Monday"/>
    <s v="DCX"/>
    <n v="1.7576941076570949"/>
    <n v="5.7990499804208113"/>
    <n v="0.85292062819368963"/>
    <n v="1"/>
    <n v="1"/>
    <m/>
    <n v="1"/>
    <n v="0.5"/>
    <x v="1"/>
    <x v="0"/>
  </r>
  <r>
    <x v="5981"/>
    <n v="1"/>
    <d v="2014-01-03T00:00:00"/>
    <d v="2014-01-03T00:00:00"/>
    <d v="2014-01-03T00:00:00"/>
    <n v="11"/>
    <n v="36.363636360000001"/>
    <n v="0"/>
    <n v="50.62"/>
    <n v="0"/>
    <n v="1"/>
    <n v="0"/>
    <n v="0"/>
    <n v="0"/>
    <s v="Tuesday"/>
    <s v="DCX"/>
    <n v="0.9115682095109886"/>
    <n v="2.4882215280312177"/>
    <n v="0.71332095970280629"/>
    <n v="1"/>
    <n v="1"/>
    <m/>
    <n v="1"/>
    <n v="0.5"/>
    <x v="1"/>
    <x v="0"/>
  </r>
  <r>
    <x v="5982"/>
    <n v="1"/>
    <d v="2014-01-03T00:00:00"/>
    <d v="2014-01-03T00:00:00"/>
    <d v="2014-01-03T00:00:00"/>
    <n v="11"/>
    <n v="9.0909090910000003"/>
    <n v="0"/>
    <n v="35.020000000000003"/>
    <n v="0"/>
    <n v="1"/>
    <n v="0"/>
    <n v="0"/>
    <n v="0"/>
    <s v="Monday"/>
    <s v="DCX"/>
    <n v="0.87998168777411445"/>
    <n v="2.4108555578814288"/>
    <n v="0.7068184263360815"/>
    <n v="1"/>
    <n v="1"/>
    <m/>
    <n v="1"/>
    <n v="0.5"/>
    <x v="1"/>
    <x v="0"/>
  </r>
  <r>
    <x v="5983"/>
    <n v="1"/>
    <d v="2014-01-03T00:00:00"/>
    <d v="2014-01-03T00:00:00"/>
    <d v="2014-01-03T00:00:00"/>
    <n v="11"/>
    <n v="27.272727270000001"/>
    <n v="18.18181818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5984"/>
    <n v="1"/>
    <d v="2014-01-02T00:00:00"/>
    <d v="2014-01-03T00:00:00"/>
    <d v="2014-01-03T00:00:00"/>
    <n v="8"/>
    <n v="87.5"/>
    <n v="5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m/>
    <n v="1"/>
    <n v="0.5"/>
    <x v="1"/>
    <x v="0"/>
  </r>
  <r>
    <x v="5985"/>
    <n v="1"/>
    <d v="2013-12-02T00:00:00"/>
    <d v="2014-01-03T00:00:00"/>
    <d v="2014-01-03T00:00:00"/>
    <n v="11"/>
    <n v="9.0909090910000003"/>
    <n v="0"/>
    <n v="43.91"/>
    <n v="0"/>
    <n v="1"/>
    <n v="0"/>
    <n v="0"/>
    <n v="0"/>
    <s v="Tuesday"/>
    <s v="RIC"/>
    <n v="0.89798195561006389"/>
    <n v="2.4546445279003919"/>
    <n v="0.71053461740453983"/>
    <n v="1"/>
    <n v="1"/>
    <m/>
    <n v="1"/>
    <n v="0.5"/>
    <x v="1"/>
    <x v="0"/>
  </r>
  <r>
    <x v="5986"/>
    <n v="1"/>
    <d v="2014-01-03T00:00:00"/>
    <d v="2014-01-10T00:00:00"/>
    <d v="2014-01-10T00:00:00"/>
    <n v="10"/>
    <n v="70"/>
    <n v="20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5987"/>
    <n v="1"/>
    <d v="2014-01-03T00:00:00"/>
    <d v="2014-01-03T00:00:00"/>
    <d v="2014-01-03T00:00:00"/>
    <n v="12"/>
    <n v="33.333333330000002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m/>
    <n v="1"/>
    <n v="0.5"/>
    <x v="1"/>
    <x v="0"/>
  </r>
  <r>
    <x v="5988"/>
    <n v="1"/>
    <d v="2014-01-03T00:00:00"/>
    <d v="2014-01-03T00:00:00"/>
    <d v="2014-01-03T00:00:00"/>
    <n v="9"/>
    <n v="66.666666669999998"/>
    <n v="22.222222219999999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5989"/>
    <n v="1"/>
    <d v="2014-01-03T00:00:00"/>
    <d v="2014-01-07T00:00:00"/>
    <d v="2014-01-07T00:00:00"/>
    <n v="9"/>
    <n v="55.555555560000002"/>
    <n v="0"/>
    <n v="96.52"/>
    <n v="0"/>
    <n v="1"/>
    <n v="0"/>
    <n v="0"/>
    <n v="0"/>
    <s v="Wednesday"/>
    <s v="RIC"/>
    <n v="1.0045054753906375"/>
    <n v="2.7305566114441904"/>
    <n v="0.73194348614565719"/>
    <n v="1"/>
    <n v="1"/>
    <m/>
    <n v="1"/>
    <n v="0.5"/>
    <x v="1"/>
    <x v="0"/>
  </r>
  <r>
    <x v="5990"/>
    <n v="1"/>
    <d v="2014-01-03T00:00:00"/>
    <d v="2014-01-03T00:00:00"/>
    <d v="2014-01-03T00:00:00"/>
    <n v="10"/>
    <n v="100"/>
    <n v="70"/>
    <n v="40.020000000000003"/>
    <n v="0"/>
    <n v="1"/>
    <n v="1"/>
    <n v="1"/>
    <n v="0"/>
    <s v="Friday"/>
    <s v="DCX"/>
    <n v="2.6091131700236594"/>
    <n v="13.586996151910418"/>
    <n v="0.93144578982636994"/>
    <n v="1"/>
    <n v="1"/>
    <m/>
    <n v="1"/>
    <n v="0.5"/>
    <x v="1"/>
    <x v="0"/>
  </r>
  <r>
    <x v="5991"/>
    <n v="1"/>
    <d v="2014-01-03T00:00:00"/>
    <d v="2014-01-03T00:00:00"/>
    <d v="2014-01-03T00:00:00"/>
    <n v="12"/>
    <n v="41.666666669999998"/>
    <n v="16.666666670000001"/>
    <n v="47.55"/>
    <n v="0"/>
    <n v="1"/>
    <n v="0"/>
    <n v="0"/>
    <n v="0"/>
    <s v="Wednesday"/>
    <s v="RIC"/>
    <n v="0.90535214401533448"/>
    <n v="2.4728025523749455"/>
    <n v="0.71204812686050056"/>
    <n v="1"/>
    <n v="1"/>
    <m/>
    <n v="1"/>
    <n v="0.5"/>
    <x v="1"/>
    <x v="0"/>
  </r>
  <r>
    <x v="5992"/>
    <n v="1"/>
    <d v="2013-12-16T00:00:00"/>
    <d v="2014-01-04T00:00:00"/>
    <d v="2014-01-04T00:00:00"/>
    <n v="11"/>
    <n v="9.0909090910000003"/>
    <n v="9.0909090910000003"/>
    <n v="40.25"/>
    <n v="0"/>
    <n v="1"/>
    <n v="0"/>
    <n v="0"/>
    <n v="0"/>
    <s v="Wednesday"/>
    <s v="RIC"/>
    <n v="0.89057127166410499"/>
    <n v="2.4365211692876358"/>
    <n v="0.7090080489138112"/>
    <n v="1"/>
    <n v="1"/>
    <m/>
    <n v="1"/>
    <n v="0.5"/>
    <x v="1"/>
    <x v="0"/>
  </r>
  <r>
    <x v="5993"/>
    <n v="1"/>
    <d v="2014-01-04T00:00:00"/>
    <d v="2014-01-04T00:00:00"/>
    <d v="2014-01-04T00:00:00"/>
    <n v="11"/>
    <n v="45.454545449999998"/>
    <n v="0"/>
    <n v="40.020000000000003"/>
    <n v="0"/>
    <n v="1"/>
    <n v="0"/>
    <n v="1"/>
    <n v="0"/>
    <s v="Monday"/>
    <s v="RIC"/>
    <n v="1.7413829009203452"/>
    <n v="5.705227734489255"/>
    <n v="0.85086263441040733"/>
    <n v="1"/>
    <n v="1"/>
    <m/>
    <n v="1"/>
    <n v="0.5"/>
    <x v="1"/>
    <x v="0"/>
  </r>
  <r>
    <x v="5994"/>
    <n v="1"/>
    <d v="2014-01-04T00:00:00"/>
    <d v="2014-01-04T00:00:00"/>
    <d v="2014-01-04T00:00:00"/>
    <n v="9"/>
    <n v="77.777777779999994"/>
    <n v="22.222222219999999"/>
    <n v="38.270000000000003"/>
    <n v="0"/>
    <n v="1"/>
    <n v="0"/>
    <n v="0"/>
    <n v="0"/>
    <s v="Monday"/>
    <s v="CHO"/>
    <n v="0.88656221313596328"/>
    <n v="2.4267725677290839"/>
    <n v="0.70818022490979082"/>
    <n v="1"/>
    <n v="1"/>
    <m/>
    <n v="1"/>
    <n v="0.5"/>
    <x v="1"/>
    <x v="0"/>
  </r>
  <r>
    <x v="5995"/>
    <n v="1"/>
    <d v="2014-01-04T00:00:00"/>
    <d v="2014-01-04T00:00:00"/>
    <d v="2014-01-14T00:00:00"/>
    <n v="19"/>
    <n v="68.421052630000005"/>
    <n v="15.78947368"/>
    <n v="42.29"/>
    <n v="0.3"/>
    <n v="1"/>
    <n v="1"/>
    <n v="0"/>
    <n v="0"/>
    <s v="Thursday"/>
    <s v="RIC"/>
    <n v="1.7624320859176259"/>
    <n v="5.8265909458866512"/>
    <n v="0.85351400019030754"/>
    <n v="1"/>
    <n v="1"/>
    <m/>
    <n v="1"/>
    <n v="0.5"/>
    <x v="1"/>
    <x v="0"/>
  </r>
  <r>
    <x v="5996"/>
    <n v="1"/>
    <d v="2014-01-04T00:00:00"/>
    <d v="2014-01-04T00:00:00"/>
    <d v="2014-01-04T00:00:00"/>
    <n v="10"/>
    <n v="60"/>
    <n v="10"/>
    <n v="35"/>
    <n v="0"/>
    <n v="1"/>
    <n v="0"/>
    <n v="0"/>
    <n v="0"/>
    <s v="Monday"/>
    <s v="DCX"/>
    <n v="0.87994119223342615"/>
    <n v="2.4107579309588316"/>
    <n v="0.70681003453127489"/>
    <n v="1"/>
    <n v="1"/>
    <m/>
    <n v="1"/>
    <n v="0.5"/>
    <x v="1"/>
    <x v="0"/>
  </r>
  <r>
    <x v="5997"/>
    <n v="1"/>
    <d v="2014-01-02T00:00:00"/>
    <d v="2014-01-19T00:00:00"/>
    <d v="2014-01-19T00:00:00"/>
    <n v="12"/>
    <n v="25"/>
    <n v="16.666666670000001"/>
    <n v="157.9"/>
    <n v="0"/>
    <n v="1"/>
    <n v="1"/>
    <n v="0"/>
    <n v="0"/>
    <s v="Monday"/>
    <s v="RIC"/>
    <n v="1.9965165588663449"/>
    <n v="7.3633615357082265"/>
    <n v="0.88043085358316786"/>
    <n v="1"/>
    <n v="1"/>
    <m/>
    <n v="1"/>
    <n v="0.5"/>
    <x v="1"/>
    <x v="0"/>
  </r>
  <r>
    <x v="5998"/>
    <n v="1"/>
    <d v="2014-01-04T00:00:00"/>
    <d v="2014-01-04T00:00:00"/>
    <d v="2014-01-04T00:00:00"/>
    <n v="10"/>
    <n v="10"/>
    <n v="0"/>
    <n v="35"/>
    <n v="0"/>
    <n v="1"/>
    <n v="0"/>
    <n v="0"/>
    <n v="0"/>
    <s v="Monday"/>
    <s v="DCX"/>
    <n v="0.87994119223342615"/>
    <n v="2.4107579309588316"/>
    <n v="0.70681003453127489"/>
    <n v="1"/>
    <n v="1"/>
    <m/>
    <n v="1"/>
    <n v="0.5"/>
    <x v="1"/>
    <x v="0"/>
  </r>
  <r>
    <x v="5999"/>
    <n v="1"/>
    <d v="2014-01-04T00:00:00"/>
    <d v="2014-01-04T00:00:00"/>
    <d v="2014-01-04T00:00:00"/>
    <n v="10"/>
    <n v="50"/>
    <n v="20"/>
    <n v="31.02"/>
    <n v="0"/>
    <n v="1"/>
    <n v="0"/>
    <n v="0"/>
    <n v="0"/>
    <s v="Monday"/>
    <s v="CHO"/>
    <n v="0.87188257963645444"/>
    <n v="2.3914086356793161"/>
    <n v="0.70513727261306713"/>
    <n v="1"/>
    <n v="1"/>
    <m/>
    <n v="1"/>
    <n v="0.5"/>
    <x v="1"/>
    <x v="0"/>
  </r>
  <r>
    <x v="6000"/>
    <n v="1"/>
    <d v="2014-01-04T00:00:00"/>
    <d v="2014-01-04T00:00:00"/>
    <d v="2014-01-04T00:00:00"/>
    <n v="13"/>
    <n v="0"/>
    <n v="0"/>
    <n v="48.58"/>
    <n v="0"/>
    <n v="1"/>
    <n v="1"/>
    <n v="1"/>
    <n v="0"/>
    <s v="Tuesday"/>
    <s v="RIC"/>
    <n v="2.6264452614382519"/>
    <n v="13.824539829121383"/>
    <n v="0.93254428052899174"/>
    <n v="1"/>
    <n v="1"/>
    <m/>
    <n v="1"/>
    <n v="0.5"/>
    <x v="1"/>
    <x v="0"/>
  </r>
  <r>
    <x v="6001"/>
    <n v="1"/>
    <d v="2014-01-04T00:00:00"/>
    <d v="2014-01-04T00:00:00"/>
    <d v="2014-01-04T00:00:00"/>
    <n v="13"/>
    <n v="30.76923077"/>
    <n v="30.76923077"/>
    <n v="35"/>
    <n v="0"/>
    <n v="1"/>
    <n v="0"/>
    <n v="0"/>
    <n v="0"/>
    <s v="Monday"/>
    <s v="DCX"/>
    <n v="0.87994119223342615"/>
    <n v="2.4107579309588316"/>
    <n v="0.70681003453127489"/>
    <n v="1"/>
    <n v="1"/>
    <m/>
    <n v="1"/>
    <n v="0.5"/>
    <x v="1"/>
    <x v="0"/>
  </r>
  <r>
    <x v="6002"/>
    <n v="1"/>
    <d v="2014-01-04T00:00:00"/>
    <d v="2014-01-04T00:00:00"/>
    <d v="2014-01-04T00:00:00"/>
    <n v="10"/>
    <n v="40"/>
    <n v="10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6003"/>
    <n v="1"/>
    <d v="2014-01-04T00:00:00"/>
    <d v="2014-01-04T00:00:00"/>
    <d v="2014-01-04T00:00:00"/>
    <n v="12"/>
    <n v="33.333333330000002"/>
    <n v="16.666666670000001"/>
    <n v="92.42"/>
    <n v="0"/>
    <n v="1"/>
    <n v="0"/>
    <n v="0"/>
    <n v="0"/>
    <s v="Monday"/>
    <s v="DCX"/>
    <n v="0.99620388954953587"/>
    <n v="2.7079824914812667"/>
    <n v="0.73031156368796135"/>
    <n v="1"/>
    <n v="1"/>
    <m/>
    <n v="1"/>
    <n v="0.5"/>
    <x v="1"/>
    <x v="0"/>
  </r>
  <r>
    <x v="6004"/>
    <n v="1"/>
    <d v="2014-01-04T00:00:00"/>
    <d v="2014-01-04T00:00:00"/>
    <d v="2014-01-04T00:00:00"/>
    <n v="10"/>
    <n v="60"/>
    <n v="20"/>
    <n v="35"/>
    <n v="0"/>
    <n v="1"/>
    <n v="0"/>
    <n v="0"/>
    <n v="0"/>
    <s v="Saturday"/>
    <s v="BWI"/>
    <n v="0.87994119223342615"/>
    <n v="2.4107579309588316"/>
    <n v="0.70681003453127489"/>
    <n v="1"/>
    <n v="1"/>
    <m/>
    <n v="1"/>
    <n v="0.5"/>
    <x v="1"/>
    <x v="0"/>
  </r>
  <r>
    <x v="6005"/>
    <n v="1"/>
    <d v="2014-01-04T00:00:00"/>
    <d v="2014-01-04T00:00:00"/>
    <d v="2014-01-04T00:00:00"/>
    <n v="7"/>
    <n v="100"/>
    <n v="28.571428569999998"/>
    <n v="35"/>
    <n v="0"/>
    <n v="1"/>
    <n v="0"/>
    <n v="0"/>
    <n v="0"/>
    <s v="Saturday"/>
    <s v="BWI"/>
    <n v="0.87994119223342615"/>
    <n v="2.4107579309588316"/>
    <n v="0.70681003453127489"/>
    <n v="1"/>
    <n v="1"/>
    <m/>
    <n v="1"/>
    <n v="0.5"/>
    <x v="1"/>
    <x v="0"/>
  </r>
  <r>
    <x v="6006"/>
    <n v="1"/>
    <d v="2014-01-04T00:00:00"/>
    <d v="2014-01-04T00:00:00"/>
    <d v="2014-01-04T00:00:00"/>
    <n v="13"/>
    <n v="7.692307692"/>
    <n v="7.692307692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m/>
    <n v="1"/>
    <n v="0.5"/>
    <x v="1"/>
    <x v="0"/>
  </r>
  <r>
    <x v="6007"/>
    <n v="1"/>
    <d v="2014-01-04T00:00:00"/>
    <d v="2014-01-04T00:00:00"/>
    <d v="2014-01-04T00:00:00"/>
    <n v="10"/>
    <n v="50"/>
    <n v="10"/>
    <n v="31"/>
    <n v="0"/>
    <n v="1"/>
    <n v="0"/>
    <n v="0"/>
    <n v="0"/>
    <s v="Monday"/>
    <s v="DCX"/>
    <n v="0.87184208409576613"/>
    <n v="2.3913117962544033"/>
    <n v="0.70512885276297266"/>
    <n v="1"/>
    <n v="1"/>
    <m/>
    <n v="1"/>
    <n v="0.5"/>
    <x v="1"/>
    <x v="0"/>
  </r>
  <r>
    <x v="6008"/>
    <n v="1"/>
    <d v="2014-01-04T00:00:00"/>
    <d v="2014-01-04T00:00:00"/>
    <d v="2014-01-04T00:00:00"/>
    <n v="12"/>
    <n v="25"/>
    <n v="0"/>
    <n v="15.15"/>
    <n v="0"/>
    <n v="1"/>
    <n v="0"/>
    <n v="0"/>
    <n v="0"/>
    <s v="Tuesday"/>
    <s v="BWI"/>
    <n v="0.83974936810028833"/>
    <n v="2.3157864940720523"/>
    <n v="0.69841242740212761"/>
    <n v="1"/>
    <n v="1"/>
    <m/>
    <n v="1"/>
    <n v="0.5"/>
    <x v="1"/>
    <x v="0"/>
  </r>
  <r>
    <x v="6009"/>
    <n v="1"/>
    <d v="2014-01-04T00:00:00"/>
    <d v="2014-01-04T00:00:00"/>
    <d v="2014-01-04T00:00:00"/>
    <n v="10"/>
    <n v="50"/>
    <n v="20"/>
    <n v="40.020000000000003"/>
    <n v="0"/>
    <n v="1"/>
    <n v="0"/>
    <n v="1"/>
    <n v="0"/>
    <s v="Wednesday"/>
    <s v="DCX"/>
    <n v="1.7413829009203452"/>
    <n v="5.705227734489255"/>
    <n v="0.85086263441040733"/>
    <n v="1"/>
    <n v="1"/>
    <m/>
    <n v="1"/>
    <n v="0.5"/>
    <x v="1"/>
    <x v="0"/>
  </r>
  <r>
    <x v="6010"/>
    <n v="1"/>
    <d v="2014-01-04T00:00:00"/>
    <d v="2014-01-13T00:00:00"/>
    <d v="2014-01-13T00:00:00"/>
    <n v="9"/>
    <n v="77.777777779999994"/>
    <n v="11.11111111"/>
    <n v="96.26"/>
    <n v="0"/>
    <n v="1"/>
    <n v="0"/>
    <n v="0"/>
    <n v="0"/>
    <s v="Tuesday"/>
    <s v="DCX"/>
    <n v="1.0039790333616896"/>
    <n v="2.7291195099899972"/>
    <n v="0.73184018444003085"/>
    <n v="1"/>
    <n v="1"/>
    <m/>
    <n v="1"/>
    <n v="0.5"/>
    <x v="1"/>
    <x v="0"/>
  </r>
  <r>
    <x v="6011"/>
    <n v="1"/>
    <d v="2014-01-01T00:00:00"/>
    <d v="2014-01-04T00:00:00"/>
    <d v="2014-01-04T00:00:00"/>
    <n v="14"/>
    <n v="50"/>
    <n v="7.1428571429999996"/>
    <n v="40"/>
    <n v="0"/>
    <n v="1"/>
    <n v="0"/>
    <n v="1"/>
    <n v="0"/>
    <s v="Monday"/>
    <s v="DCX"/>
    <n v="1.7413424053796569"/>
    <n v="5.7049967028853033"/>
    <n v="0.85085749563908386"/>
    <n v="1"/>
    <n v="1"/>
    <m/>
    <n v="1"/>
    <n v="0.5"/>
    <x v="1"/>
    <x v="0"/>
  </r>
  <r>
    <x v="6012"/>
    <n v="1"/>
    <d v="2014-01-05T00:00:00"/>
    <d v="2014-01-05T00:00:00"/>
    <d v="2014-01-05T00:00:00"/>
    <n v="14"/>
    <n v="71.428571430000005"/>
    <n v="42.857142860000003"/>
    <n v="55.98"/>
    <n v="0"/>
    <n v="1"/>
    <n v="0"/>
    <n v="0"/>
    <n v="0"/>
    <s v="Tuesday"/>
    <s v="BWI"/>
    <n v="0.92242101441545299"/>
    <n v="2.5153727779465207"/>
    <n v="0.71553514714756861"/>
    <n v="1"/>
    <n v="1"/>
    <m/>
    <n v="1"/>
    <n v="0.5"/>
    <x v="1"/>
    <x v="0"/>
  </r>
  <r>
    <x v="6013"/>
    <n v="1"/>
    <d v="2014-01-05T00:00:00"/>
    <d v="2014-01-05T00:00:00"/>
    <d v="2014-01-05T00:00:00"/>
    <n v="11"/>
    <n v="36.363636360000001"/>
    <n v="18.18181818"/>
    <n v="40.020000000000003"/>
    <n v="0"/>
    <n v="1"/>
    <n v="1"/>
    <n v="0"/>
    <n v="0"/>
    <s v="Thursday"/>
    <s v="CHO"/>
    <n v="1.7578358420495039"/>
    <n v="5.7998719634965958"/>
    <n v="0.85293840746292737"/>
    <n v="1"/>
    <n v="1"/>
    <m/>
    <n v="1"/>
    <n v="0.5"/>
    <x v="1"/>
    <x v="0"/>
  </r>
  <r>
    <x v="6014"/>
    <n v="1"/>
    <d v="2013-11-03T00:00:00"/>
    <d v="2014-01-05T00:00:00"/>
    <d v="2014-01-05T00:00:00"/>
    <n v="11"/>
    <n v="100"/>
    <n v="9.0909090910000003"/>
    <n v="83.45"/>
    <n v="0"/>
    <n v="1"/>
    <n v="0"/>
    <n v="0"/>
    <n v="0"/>
    <s v="Monday"/>
    <s v="RIC"/>
    <n v="0.97804163955083334"/>
    <n v="2.6592433822018653"/>
    <n v="0.72671946204401605"/>
    <n v="1"/>
    <n v="1"/>
    <m/>
    <n v="1"/>
    <n v="0.5"/>
    <x v="1"/>
    <x v="0"/>
  </r>
  <r>
    <x v="6015"/>
    <n v="1"/>
    <d v="2014-01-05T00:00:00"/>
    <d v="2014-01-05T00:00:00"/>
    <d v="2014-01-18T00:00:00"/>
    <n v="11"/>
    <n v="18.18181818"/>
    <n v="18.18181818"/>
    <n v="144.53"/>
    <n v="0.15384615384615399"/>
    <n v="1"/>
    <n v="0"/>
    <n v="0"/>
    <n v="0"/>
    <s v="Friday"/>
    <s v="DCX"/>
    <n v="1.1017150208129018"/>
    <n v="3.0093226518010305"/>
    <n v="0.75058131089779245"/>
    <n v="1"/>
    <n v="1"/>
    <m/>
    <n v="1"/>
    <n v="0.5"/>
    <x v="1"/>
    <x v="0"/>
  </r>
  <r>
    <x v="6016"/>
    <n v="1"/>
    <d v="2014-01-05T00:00:00"/>
    <d v="2014-01-05T00:00:00"/>
    <d v="2014-01-05T00:00:00"/>
    <n v="6"/>
    <n v="33.333333330000002"/>
    <n v="33.333333330000002"/>
    <n v="51.77"/>
    <n v="0"/>
    <n v="0"/>
    <n v="0"/>
    <n v="0"/>
    <n v="0"/>
    <s v="Tuesday"/>
    <s v="DCX"/>
    <n v="0.10482270707166493"/>
    <n v="1.1105137066743933"/>
    <n v="0.5261817078763571"/>
    <n v="1"/>
    <n v="1"/>
    <m/>
    <n v="1"/>
    <n v="0.5"/>
    <x v="1"/>
    <x v="0"/>
  </r>
  <r>
    <x v="6017"/>
    <n v="1"/>
    <d v="2014-01-05T00:00:00"/>
    <d v="2014-01-05T00:00:00"/>
    <d v="2014-01-05T00:00:00"/>
    <n v="8"/>
    <n v="75"/>
    <n v="12.5"/>
    <n v="29"/>
    <n v="0"/>
    <n v="1"/>
    <n v="0"/>
    <n v="0"/>
    <n v="0"/>
    <s v="Thursday"/>
    <s v="BWI"/>
    <n v="0.86779253002693613"/>
    <n v="2.381647630827048"/>
    <n v="0.70428616190403304"/>
    <n v="1"/>
    <n v="1"/>
    <m/>
    <n v="1"/>
    <n v="0.5"/>
    <x v="1"/>
    <x v="0"/>
  </r>
  <r>
    <x v="6018"/>
    <n v="1"/>
    <d v="2014-01-05T00:00:00"/>
    <d v="2014-01-05T00:00:00"/>
    <d v="2014-01-05T00:00:00"/>
    <n v="9"/>
    <n v="0"/>
    <n v="0"/>
    <n v="35"/>
    <n v="0"/>
    <n v="1"/>
    <n v="0"/>
    <n v="0"/>
    <n v="0"/>
    <s v="Tuesday"/>
    <s v="BWI"/>
    <n v="0.87994119223342615"/>
    <n v="2.4107579309588316"/>
    <n v="0.70681003453127489"/>
    <n v="1"/>
    <n v="1"/>
    <m/>
    <n v="1"/>
    <n v="0.5"/>
    <x v="1"/>
    <x v="0"/>
  </r>
  <r>
    <x v="6019"/>
    <n v="1"/>
    <d v="2013-12-10T00:00:00"/>
    <d v="2014-01-06T00:00:00"/>
    <d v="2014-01-14T00:00:00"/>
    <n v="13"/>
    <n v="76.92307692"/>
    <n v="7.692307692"/>
    <n v="61.48"/>
    <n v="0.375"/>
    <n v="1"/>
    <n v="0"/>
    <n v="0"/>
    <n v="0"/>
    <s v="Friday"/>
    <s v="RIC"/>
    <n v="0.93355728810473559"/>
    <n v="2.543541212216855"/>
    <n v="0.71779642450541847"/>
    <n v="1"/>
    <n v="1"/>
    <m/>
    <n v="1"/>
    <n v="0.5"/>
    <x v="1"/>
    <x v="0"/>
  </r>
  <r>
    <x v="6020"/>
    <n v="1"/>
    <d v="2014-01-06T00:00:00"/>
    <d v="2014-01-06T00:00:00"/>
    <d v="2014-01-06T00:00:00"/>
    <n v="8"/>
    <n v="87.5"/>
    <n v="12.5"/>
    <n v="67.400000000000006"/>
    <n v="0"/>
    <n v="1"/>
    <n v="0"/>
    <n v="0"/>
    <n v="0"/>
    <s v="Saturday"/>
    <s v="BWI"/>
    <n v="0.94554396814847241"/>
    <n v="2.5742132878367432"/>
    <n v="0.72021815166905168"/>
    <n v="1"/>
    <n v="1"/>
    <m/>
    <n v="1"/>
    <n v="0.5"/>
    <x v="1"/>
    <x v="0"/>
  </r>
  <r>
    <x v="6021"/>
    <n v="1"/>
    <d v="2014-01-06T00:00:00"/>
    <d v="2014-01-06T00:00:00"/>
    <d v="2014-01-06T00:00:00"/>
    <n v="8"/>
    <n v="100"/>
    <n v="62.5"/>
    <n v="35"/>
    <n v="0"/>
    <n v="1"/>
    <n v="0"/>
    <n v="0"/>
    <n v="0"/>
    <s v="Monday"/>
    <s v="DCX"/>
    <n v="0.87994119223342615"/>
    <n v="2.4107579309588316"/>
    <n v="0.70681003453127489"/>
    <n v="1"/>
    <n v="1"/>
    <m/>
    <n v="1"/>
    <n v="0.5"/>
    <x v="1"/>
    <x v="0"/>
  </r>
  <r>
    <x v="6022"/>
    <n v="1"/>
    <d v="2014-01-02T00:00:00"/>
    <d v="2014-01-06T00:00:00"/>
    <d v="2014-01-06T00:00:00"/>
    <n v="8"/>
    <n v="62.5"/>
    <n v="12.5"/>
    <n v="40"/>
    <n v="0"/>
    <n v="1"/>
    <n v="1"/>
    <n v="0"/>
    <n v="0"/>
    <s v="Wednesday"/>
    <s v="BWI"/>
    <n v="1.7577953465088156"/>
    <n v="5.7996370993010196"/>
    <n v="0.85293332785321785"/>
    <n v="1"/>
    <n v="1"/>
    <m/>
    <n v="1"/>
    <n v="0.5"/>
    <x v="1"/>
    <x v="0"/>
  </r>
  <r>
    <x v="6023"/>
    <n v="1"/>
    <d v="2014-01-06T00:00:00"/>
    <d v="2014-01-06T00:00:00"/>
    <d v="2014-01-06T00:00:00"/>
    <n v="9"/>
    <n v="66.666666669999998"/>
    <n v="11.11111111"/>
    <n v="29"/>
    <n v="0"/>
    <n v="1"/>
    <n v="0"/>
    <n v="0"/>
    <n v="0"/>
    <s v="Tuesday"/>
    <s v="DCX"/>
    <n v="0.86779253002693613"/>
    <n v="2.381647630827048"/>
    <n v="0.70428616190403304"/>
    <n v="1"/>
    <n v="1"/>
    <m/>
    <n v="1"/>
    <n v="0.5"/>
    <x v="1"/>
    <x v="0"/>
  </r>
  <r>
    <x v="6024"/>
    <n v="1"/>
    <d v="2013-12-04T00:00:00"/>
    <d v="2014-01-08T00:00:00"/>
    <d v="2014-01-08T00:00:00"/>
    <n v="11"/>
    <n v="45.454545449999998"/>
    <n v="18.18181818"/>
    <n v="40"/>
    <n v="0"/>
    <n v="1"/>
    <n v="0"/>
    <n v="0"/>
    <n v="0"/>
    <s v="Thursday"/>
    <s v="DCX"/>
    <n v="0.89006507740550123"/>
    <n v="2.435288128366222"/>
    <n v="0.70890360207555958"/>
    <n v="1"/>
    <n v="1"/>
    <m/>
    <n v="1"/>
    <n v="0.5"/>
    <x v="1"/>
    <x v="0"/>
  </r>
  <r>
    <x v="6025"/>
    <n v="1"/>
    <d v="2014-01-06T00:00:00"/>
    <d v="2014-01-06T00:00:00"/>
    <d v="2014-01-06T00:00:00"/>
    <n v="5"/>
    <n v="60"/>
    <n v="20"/>
    <n v="40.020000000000003"/>
    <n v="0"/>
    <n v="1"/>
    <n v="1"/>
    <n v="0"/>
    <n v="0"/>
    <s v="Wednesday"/>
    <s v="RIC"/>
    <n v="1.7578358420495039"/>
    <n v="5.7998719634965958"/>
    <n v="0.85293840746292737"/>
    <n v="1"/>
    <n v="1"/>
    <m/>
    <n v="1"/>
    <n v="0.5"/>
    <x v="1"/>
    <x v="0"/>
  </r>
  <r>
    <x v="6026"/>
    <n v="1"/>
    <d v="2014-01-03T00:00:00"/>
    <d v="2014-01-06T00:00:00"/>
    <d v="2014-01-06T00:00:00"/>
    <n v="6"/>
    <n v="100"/>
    <n v="16.666666670000001"/>
    <n v="73.099999999999994"/>
    <n v="0"/>
    <n v="1"/>
    <n v="0"/>
    <n v="0"/>
    <n v="0"/>
    <s v="Tuesday"/>
    <s v="DCX"/>
    <n v="0.95708519724463792"/>
    <n v="2.6040949771592481"/>
    <n v="0.72253783367601454"/>
    <n v="1"/>
    <n v="1"/>
    <m/>
    <n v="1"/>
    <n v="0.5"/>
    <x v="1"/>
    <x v="0"/>
  </r>
  <r>
    <x v="6027"/>
    <n v="1"/>
    <d v="2014-01-06T00:00:00"/>
    <d v="2014-01-06T00:00:00"/>
    <d v="2014-01-06T00:00:00"/>
    <n v="9"/>
    <n v="55.555555560000002"/>
    <n v="0"/>
    <n v="35.020000000000003"/>
    <n v="0"/>
    <n v="1"/>
    <n v="0"/>
    <n v="0"/>
    <n v="0"/>
    <s v="Saturday"/>
    <s v="DCX"/>
    <n v="0.87998168777411445"/>
    <n v="2.4108555578814288"/>
    <n v="0.7068184263360815"/>
    <n v="1"/>
    <n v="1"/>
    <m/>
    <n v="1"/>
    <n v="0.5"/>
    <x v="1"/>
    <x v="0"/>
  </r>
  <r>
    <x v="6028"/>
    <n v="1"/>
    <d v="2014-01-06T00:00:00"/>
    <d v="2014-01-06T00:00:00"/>
    <d v="2014-01-06T00:00:00"/>
    <n v="9"/>
    <n v="88.888888890000004"/>
    <n v="11.11111111"/>
    <n v="53.83"/>
    <n v="0"/>
    <n v="1"/>
    <n v="0"/>
    <n v="0"/>
    <n v="0"/>
    <s v="Thursday"/>
    <s v="BWI"/>
    <n v="0.91806774379146083"/>
    <n v="2.5044464793465786"/>
    <n v="0.71464823164129043"/>
    <n v="1"/>
    <n v="1"/>
    <m/>
    <n v="1"/>
    <n v="0.5"/>
    <x v="1"/>
    <x v="0"/>
  </r>
  <r>
    <x v="6029"/>
    <n v="1"/>
    <d v="2014-01-06T00:00:00"/>
    <d v="2014-01-06T00:00:00"/>
    <d v="2014-01-06T00:00:00"/>
    <n v="9"/>
    <n v="77.777777779999994"/>
    <n v="0"/>
    <n v="35"/>
    <n v="0"/>
    <n v="1"/>
    <n v="0"/>
    <n v="0"/>
    <n v="0"/>
    <s v="Thursday"/>
    <s v="DCX"/>
    <n v="0.87994119223342615"/>
    <n v="2.4107579309588316"/>
    <n v="0.70681003453127489"/>
    <n v="1"/>
    <n v="1"/>
    <m/>
    <n v="1"/>
    <n v="0.5"/>
    <x v="1"/>
    <x v="0"/>
  </r>
  <r>
    <x v="6030"/>
    <n v="1"/>
    <d v="2013-10-23T00:00:00"/>
    <d v="2014-01-06T00:00:00"/>
    <d v="2014-01-06T00:00:00"/>
    <n v="9"/>
    <n v="88.888888890000004"/>
    <n v="11.11111111"/>
    <n v="50.22"/>
    <n v="0"/>
    <n v="1"/>
    <n v="0"/>
    <n v="0"/>
    <n v="0"/>
    <s v="Wednesday"/>
    <s v="CHO"/>
    <n v="0.91075829869722258"/>
    <n v="2.4862071063696773"/>
    <n v="0.71315530905410296"/>
    <n v="1"/>
    <n v="1"/>
    <m/>
    <n v="1"/>
    <n v="0.5"/>
    <x v="1"/>
    <x v="0"/>
  </r>
  <r>
    <x v="6031"/>
    <n v="1"/>
    <d v="2014-01-08T00:00:00"/>
    <d v="2014-01-10T00:00:00"/>
    <d v="2014-01-10T00:00:00"/>
    <n v="11"/>
    <n v="27.272727270000001"/>
    <n v="27.272727270000001"/>
    <n v="77.52"/>
    <n v="0"/>
    <n v="1"/>
    <n v="0"/>
    <n v="0"/>
    <n v="0"/>
    <s v="Tuesday"/>
    <s v="BWI"/>
    <n v="0.96603471173675226"/>
    <n v="2.6275049606400329"/>
    <n v="0.724328426604395"/>
    <n v="1"/>
    <n v="1"/>
    <m/>
    <n v="1"/>
    <n v="0.5"/>
    <x v="1"/>
    <x v="0"/>
  </r>
  <r>
    <x v="6032"/>
    <n v="1"/>
    <d v="2013-12-18T00:00:00"/>
    <d v="2014-01-16T00:00:00"/>
    <d v="2014-01-16T00:00:00"/>
    <n v="8"/>
    <n v="37.5"/>
    <n v="12.5"/>
    <n v="50.62"/>
    <n v="0"/>
    <n v="1"/>
    <n v="0"/>
    <n v="0"/>
    <n v="0"/>
    <s v="Friday"/>
    <s v="RIC"/>
    <n v="0.9115682095109886"/>
    <n v="2.4882215280312177"/>
    <n v="0.71332095970280629"/>
    <n v="1"/>
    <n v="1"/>
    <m/>
    <n v="1"/>
    <n v="0.5"/>
    <x v="1"/>
    <x v="0"/>
  </r>
  <r>
    <x v="6033"/>
    <n v="1"/>
    <d v="2014-01-06T00:00:00"/>
    <d v="2014-01-06T00:00:00"/>
    <d v="2014-01-06T00:00:00"/>
    <n v="9"/>
    <n v="22.222222219999999"/>
    <n v="22.222222219999999"/>
    <n v="29"/>
    <n v="0"/>
    <n v="1"/>
    <n v="0"/>
    <n v="0"/>
    <n v="0"/>
    <s v="Wednesday"/>
    <s v="DCX"/>
    <n v="0.86779253002693613"/>
    <n v="2.381647630827048"/>
    <n v="0.70428616190403304"/>
    <n v="1"/>
    <n v="1"/>
    <m/>
    <n v="1"/>
    <n v="0.5"/>
    <x v="1"/>
    <x v="0"/>
  </r>
  <r>
    <x v="6034"/>
    <n v="1"/>
    <d v="2014-01-06T00:00:00"/>
    <d v="2014-01-06T00:00:00"/>
    <d v="2014-01-06T00:00:00"/>
    <n v="9"/>
    <n v="0"/>
    <n v="0"/>
    <n v="40.020000000000003"/>
    <n v="0"/>
    <n v="1"/>
    <n v="0"/>
    <n v="0"/>
    <n v="0"/>
    <s v="Wednesday"/>
    <s v="DCX"/>
    <n v="0.89010557294618953"/>
    <n v="2.4353867486725398"/>
    <n v="0.70891195863568846"/>
    <n v="1"/>
    <n v="1"/>
    <m/>
    <n v="1"/>
    <n v="0.5"/>
    <x v="1"/>
    <x v="0"/>
  </r>
  <r>
    <x v="6035"/>
    <n v="1"/>
    <d v="2014-01-06T00:00:00"/>
    <d v="2014-01-06T00:00:00"/>
    <d v="2014-01-06T00:00:00"/>
    <n v="8"/>
    <n v="62.5"/>
    <n v="25"/>
    <n v="29.02"/>
    <n v="0"/>
    <n v="1"/>
    <n v="0"/>
    <n v="0"/>
    <n v="0"/>
    <s v="Monday"/>
    <s v="CHO"/>
    <n v="0.86783302556762443"/>
    <n v="2.3817440788884321"/>
    <n v="0.70429459572567754"/>
    <n v="1"/>
    <n v="1"/>
    <m/>
    <n v="1"/>
    <n v="0.5"/>
    <x v="1"/>
    <x v="0"/>
  </r>
  <r>
    <x v="6036"/>
    <n v="1"/>
    <d v="2014-01-05T00:00:00"/>
    <d v="2014-01-06T00:00:00"/>
    <d v="2014-01-06T00:00:00"/>
    <n v="8"/>
    <n v="75"/>
    <n v="12.5"/>
    <n v="50.24"/>
    <n v="0"/>
    <n v="1"/>
    <n v="0"/>
    <n v="0"/>
    <n v="0"/>
    <s v="Tuesday"/>
    <s v="DCX"/>
    <n v="0.91079879423791088"/>
    <n v="2.4863077887092921"/>
    <n v="0.71316359294535436"/>
    <n v="1"/>
    <n v="1"/>
    <m/>
    <n v="1"/>
    <n v="0.5"/>
    <x v="1"/>
    <x v="0"/>
  </r>
  <r>
    <x v="6037"/>
    <n v="1"/>
    <d v="2014-01-06T00:00:00"/>
    <d v="2014-01-06T00:00:00"/>
    <d v="2014-01-06T00:00:00"/>
    <n v="9"/>
    <n v="66.666666669999998"/>
    <n v="11.11111111"/>
    <n v="40.020000000000003"/>
    <n v="0"/>
    <n v="1"/>
    <n v="1"/>
    <n v="0"/>
    <n v="0"/>
    <s v="Monday"/>
    <s v="DCX"/>
    <n v="1.7578358420495039"/>
    <n v="5.7998719634965958"/>
    <n v="0.85293840746292737"/>
    <n v="1"/>
    <n v="1"/>
    <m/>
    <n v="1"/>
    <n v="0.5"/>
    <x v="1"/>
    <x v="0"/>
  </r>
  <r>
    <x v="6038"/>
    <n v="1"/>
    <d v="2014-01-06T00:00:00"/>
    <d v="2014-01-06T00:00:00"/>
    <d v="2014-01-19T00:00:00"/>
    <n v="9"/>
    <n v="88.888888890000004"/>
    <n v="33.333333330000002"/>
    <n v="24.41"/>
    <n v="0.15384615384615399"/>
    <n v="1"/>
    <n v="0"/>
    <n v="0"/>
    <n v="0"/>
    <s v="Thursday"/>
    <s v="BWI"/>
    <n v="0.85849880343897123"/>
    <n v="2.359615786466255"/>
    <n v="0.70234691596927212"/>
    <n v="1"/>
    <n v="1"/>
    <m/>
    <n v="1"/>
    <n v="0.5"/>
    <x v="1"/>
    <x v="0"/>
  </r>
  <r>
    <x v="6039"/>
    <n v="1"/>
    <d v="2014-01-06T00:00:00"/>
    <d v="2014-01-06T00:00:00"/>
    <d v="2014-01-20T00:00:00"/>
    <n v="11"/>
    <n v="36.363636360000001"/>
    <n v="9.0909090910000003"/>
    <n v="27.54"/>
    <n v="0.14285714285714299"/>
    <n v="1"/>
    <n v="1"/>
    <n v="0"/>
    <n v="0"/>
    <s v="Tuesday"/>
    <s v="RIC"/>
    <n v="1.7325666246600047"/>
    <n v="5.6551499448327043"/>
    <n v="0.84974042534136507"/>
    <n v="1"/>
    <n v="1"/>
    <m/>
    <n v="1"/>
    <n v="0.5"/>
    <x v="1"/>
    <x v="0"/>
  </r>
  <r>
    <x v="6040"/>
    <n v="1"/>
    <d v="2014-01-06T00:00:00"/>
    <d v="2014-01-07T00:00:00"/>
    <d v="2014-01-07T00:00:00"/>
    <n v="5"/>
    <n v="100"/>
    <n v="20"/>
    <n v="40"/>
    <n v="0"/>
    <n v="1"/>
    <n v="0"/>
    <n v="0"/>
    <n v="0"/>
    <s v="Saturday"/>
    <s v="DCX"/>
    <n v="0.89006507740550123"/>
    <n v="2.435288128366222"/>
    <n v="0.70890360207555958"/>
    <n v="1"/>
    <n v="1"/>
    <m/>
    <n v="1"/>
    <n v="0.5"/>
    <x v="1"/>
    <x v="0"/>
  </r>
  <r>
    <x v="6041"/>
    <n v="1"/>
    <d v="2014-01-06T00:00:00"/>
    <d v="2014-01-06T00:00:00"/>
    <d v="2014-01-06T00:00:00"/>
    <n v="10"/>
    <n v="40"/>
    <n v="10"/>
    <n v="40.020000000000003"/>
    <n v="0"/>
    <n v="1"/>
    <n v="0"/>
    <n v="1"/>
    <n v="0"/>
    <s v="Tuesday"/>
    <s v="DCX"/>
    <n v="1.7413829009203452"/>
    <n v="5.705227734489255"/>
    <n v="0.85086263441040733"/>
    <n v="1"/>
    <n v="1"/>
    <m/>
    <n v="1"/>
    <n v="0.5"/>
    <x v="1"/>
    <x v="0"/>
  </r>
  <r>
    <x v="6042"/>
    <n v="1"/>
    <d v="2014-01-06T00:00:00"/>
    <d v="2014-01-06T00:00:00"/>
    <d v="2014-01-13T00:00:00"/>
    <n v="12"/>
    <n v="16.666666670000001"/>
    <n v="8.3333333330000006"/>
    <n v="67.12"/>
    <n v="0.28571428571428598"/>
    <n v="1"/>
    <n v="0"/>
    <n v="0"/>
    <n v="0"/>
    <s v="Tuesday"/>
    <s v="RIC"/>
    <n v="0.9449770305788362"/>
    <n v="2.5727542832329533"/>
    <n v="0.72010389723888069"/>
    <n v="1"/>
    <n v="1"/>
    <m/>
    <n v="1"/>
    <n v="0.5"/>
    <x v="1"/>
    <x v="0"/>
  </r>
  <r>
    <x v="6043"/>
    <n v="1"/>
    <d v="2014-01-09T00:00:00"/>
    <d v="2014-01-12T00:00:00"/>
    <d v="2014-01-12T00:00:00"/>
    <n v="8"/>
    <n v="87.5"/>
    <n v="50"/>
    <n v="51.58"/>
    <n v="0"/>
    <n v="1"/>
    <n v="0"/>
    <n v="0"/>
    <n v="0"/>
    <s v="Thursday"/>
    <s v="RIC"/>
    <n v="0.91351199546402706"/>
    <n v="2.493062801761071"/>
    <n v="0.71371828771706092"/>
    <n v="1"/>
    <n v="1"/>
    <m/>
    <n v="1"/>
    <n v="0.5"/>
    <x v="1"/>
    <x v="0"/>
  </r>
  <r>
    <x v="6044"/>
    <n v="1"/>
    <d v="2014-01-07T00:00:00"/>
    <d v="2014-01-07T00:00:00"/>
    <d v="2014-01-07T00:00:00"/>
    <n v="5"/>
    <n v="0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6045"/>
    <n v="1"/>
    <d v="2014-01-07T00:00:00"/>
    <d v="2014-01-07T00:00:00"/>
    <d v="2014-01-07T00:00:00"/>
    <n v="9"/>
    <n v="33.333333330000002"/>
    <n v="11.11111111"/>
    <n v="40"/>
    <n v="0"/>
    <n v="1"/>
    <n v="0"/>
    <n v="1"/>
    <n v="0"/>
    <s v="Thursday"/>
    <s v="DCX"/>
    <n v="1.7413424053796569"/>
    <n v="5.7049967028853033"/>
    <n v="0.85085749563908386"/>
    <n v="1"/>
    <n v="1"/>
    <m/>
    <n v="1"/>
    <n v="0.5"/>
    <x v="1"/>
    <x v="0"/>
  </r>
  <r>
    <x v="6046"/>
    <n v="1"/>
    <d v="2014-01-07T00:00:00"/>
    <d v="2014-01-07T00:00:00"/>
    <d v="2014-01-07T00:00:00"/>
    <n v="11"/>
    <n v="72.727272729999996"/>
    <n v="18.18181818"/>
    <n v="40.69"/>
    <n v="0"/>
    <n v="1"/>
    <n v="0"/>
    <n v="0"/>
    <n v="0"/>
    <s v="Wednesday"/>
    <s v="DCX"/>
    <n v="0.89146217355924762"/>
    <n v="2.4386928378430861"/>
    <n v="0.70919182167278183"/>
    <n v="1"/>
    <n v="1"/>
    <m/>
    <n v="1"/>
    <n v="0.5"/>
    <x v="1"/>
    <x v="0"/>
  </r>
  <r>
    <x v="6047"/>
    <n v="1"/>
    <d v="2014-01-07T00:00:00"/>
    <d v="2014-01-07T00:00:00"/>
    <d v="2014-01-07T00:00:00"/>
    <n v="9"/>
    <n v="0"/>
    <n v="0"/>
    <n v="40"/>
    <n v="0"/>
    <n v="1"/>
    <n v="1"/>
    <n v="0"/>
    <n v="0"/>
    <s v="Thursday"/>
    <s v="DCX"/>
    <n v="1.7577953465088156"/>
    <n v="5.7996370993010196"/>
    <n v="0.85293332785321785"/>
    <n v="1"/>
    <n v="1"/>
    <m/>
    <n v="1"/>
    <n v="0.5"/>
    <x v="1"/>
    <x v="0"/>
  </r>
  <r>
    <x v="6048"/>
    <n v="1"/>
    <d v="2014-01-07T00:00:00"/>
    <d v="2014-01-08T00:00:00"/>
    <d v="2014-01-08T00:00:00"/>
    <n v="8"/>
    <n v="37.5"/>
    <n v="12.5"/>
    <n v="118.29"/>
    <n v="0"/>
    <n v="1"/>
    <n v="0"/>
    <n v="0"/>
    <n v="0"/>
    <s v="Thursday"/>
    <s v="DCX"/>
    <n v="1.0485848714298522"/>
    <n v="2.853610034323391"/>
    <n v="0.74050306307768943"/>
    <n v="1"/>
    <n v="1"/>
    <m/>
    <n v="1"/>
    <n v="0.5"/>
    <x v="1"/>
    <x v="0"/>
  </r>
  <r>
    <x v="6049"/>
    <n v="1"/>
    <d v="2013-12-14T00:00:00"/>
    <d v="2014-01-09T00:00:00"/>
    <d v="2014-01-09T00:00:00"/>
    <n v="7"/>
    <n v="71.428571430000005"/>
    <n v="28.571428569999998"/>
    <n v="50.8"/>
    <n v="0"/>
    <n v="1"/>
    <n v="0"/>
    <n v="0"/>
    <n v="0"/>
    <s v="Wednesday"/>
    <s v="DCX"/>
    <n v="0.91193266937718331"/>
    <n v="2.4891285501929343"/>
    <n v="0.71339548382512186"/>
    <n v="1"/>
    <n v="1"/>
    <m/>
    <n v="1"/>
    <n v="0.5"/>
    <x v="1"/>
    <x v="0"/>
  </r>
  <r>
    <x v="6050"/>
    <n v="1"/>
    <d v="2014-01-07T00:00:00"/>
    <d v="2014-01-07T00:00:00"/>
    <d v="2014-01-07T00:00:00"/>
    <n v="8"/>
    <n v="75"/>
    <n v="12.5"/>
    <n v="29.02"/>
    <n v="0"/>
    <n v="1"/>
    <n v="0"/>
    <n v="0"/>
    <n v="0"/>
    <s v="Monday"/>
    <s v="DCX"/>
    <n v="0.86783302556762443"/>
    <n v="2.3817440788884321"/>
    <n v="0.70429459572567754"/>
    <n v="1"/>
    <n v="1"/>
    <m/>
    <n v="1"/>
    <n v="0.5"/>
    <x v="1"/>
    <x v="0"/>
  </r>
  <r>
    <x v="6051"/>
    <n v="1"/>
    <d v="2014-01-07T00:00:00"/>
    <d v="2014-01-07T00:00:00"/>
    <d v="2014-01-07T00:00:00"/>
    <n v="9"/>
    <n v="11.11111111"/>
    <n v="0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m/>
    <n v="1"/>
    <n v="0.5"/>
    <x v="1"/>
    <x v="0"/>
  </r>
  <r>
    <x v="6052"/>
    <n v="1"/>
    <d v="2014-01-07T00:00:00"/>
    <d v="2014-01-07T00:00:00"/>
    <d v="2014-01-19T00:00:00"/>
    <n v="12"/>
    <n v="75"/>
    <n v="41.666666669999998"/>
    <n v="86.91"/>
    <n v="0.16666666666666699"/>
    <n v="1"/>
    <n v="0"/>
    <n v="0"/>
    <n v="0"/>
    <s v="Tuesday"/>
    <s v="DCX"/>
    <n v="0.98504736808990923"/>
    <n v="2.6779387302593496"/>
    <n v="0.72810857566148601"/>
    <n v="1"/>
    <n v="1"/>
    <m/>
    <n v="1"/>
    <n v="0.5"/>
    <x v="1"/>
    <x v="0"/>
  </r>
  <r>
    <x v="6053"/>
    <n v="1"/>
    <d v="2014-01-07T00:00:00"/>
    <d v="2014-01-07T00:00:00"/>
    <d v="2014-01-07T00:00:00"/>
    <n v="9"/>
    <n v="66.666666669999998"/>
    <n v="0"/>
    <n v="86.76"/>
    <n v="0"/>
    <n v="1"/>
    <n v="0"/>
    <n v="0"/>
    <n v="0"/>
    <s v="Thursday"/>
    <s v="CHO"/>
    <n v="0.98474365153474697"/>
    <n v="2.6771255194323063"/>
    <n v="0.72804844579948269"/>
    <n v="1"/>
    <n v="1"/>
    <m/>
    <n v="1"/>
    <n v="0.5"/>
    <x v="1"/>
    <x v="0"/>
  </r>
  <r>
    <x v="6054"/>
    <n v="1"/>
    <d v="2014-01-07T00:00:00"/>
    <d v="2014-01-07T00:00:00"/>
    <d v="2014-01-17T00:00:00"/>
    <n v="10"/>
    <n v="70"/>
    <n v="40"/>
    <n v="45.84"/>
    <n v="0.2"/>
    <n v="1"/>
    <n v="0"/>
    <n v="0"/>
    <n v="0"/>
    <s v="Thursday"/>
    <s v="RIC"/>
    <n v="0.90188977528648484"/>
    <n v="2.4642556030284539"/>
    <n v="0.71133769715900885"/>
    <n v="1"/>
    <n v="1"/>
    <m/>
    <n v="1"/>
    <n v="0.5"/>
    <x v="1"/>
    <x v="0"/>
  </r>
  <r>
    <x v="6055"/>
    <n v="1"/>
    <d v="2014-01-07T00:00:00"/>
    <d v="2014-01-08T00:00:00"/>
    <d v="2014-01-11T00:00:00"/>
    <n v="12"/>
    <n v="41.666666669999998"/>
    <n v="25"/>
    <n v="155.71"/>
    <n v="0.66666666666666696"/>
    <n v="1"/>
    <n v="0"/>
    <n v="1"/>
    <n v="0"/>
    <s v="Friday"/>
    <s v="DCX"/>
    <n v="1.9756293560318174"/>
    <n v="7.2111566108995122"/>
    <n v="0.87821447727929136"/>
    <n v="1"/>
    <n v="1"/>
    <m/>
    <n v="1"/>
    <n v="0.5"/>
    <x v="1"/>
    <x v="0"/>
  </r>
  <r>
    <x v="6056"/>
    <n v="1"/>
    <d v="2013-11-29T00:00:00"/>
    <d v="2014-01-12T00:00:00"/>
    <d v="2014-01-12T00:00:00"/>
    <n v="8"/>
    <n v="50"/>
    <n v="12.5"/>
    <n v="76.86"/>
    <n v="0"/>
    <n v="1"/>
    <n v="1"/>
    <n v="0"/>
    <n v="0"/>
    <s v="Tuesday"/>
    <s v="RIC"/>
    <n v="1.832428627997353"/>
    <n v="6.2490448495489455"/>
    <n v="0.86205079141395813"/>
    <n v="1"/>
    <n v="1"/>
    <m/>
    <n v="1"/>
    <n v="0.5"/>
    <x v="1"/>
    <x v="0"/>
  </r>
  <r>
    <x v="6057"/>
    <n v="1"/>
    <d v="2014-01-07T00:00:00"/>
    <d v="2014-01-07T00:00:00"/>
    <d v="2014-01-07T00:00:00"/>
    <n v="9"/>
    <n v="0"/>
    <n v="0"/>
    <n v="47.93"/>
    <n v="0"/>
    <n v="1"/>
    <n v="1"/>
    <n v="0"/>
    <n v="0"/>
    <s v="Thursday"/>
    <s v="CHO"/>
    <n v="1.7738518283917266"/>
    <n v="5.8935104887139493"/>
    <n v="0.85493602981569417"/>
    <n v="1"/>
    <n v="1"/>
    <m/>
    <n v="1"/>
    <n v="0.5"/>
    <x v="1"/>
    <x v="0"/>
  </r>
  <r>
    <x v="6058"/>
    <n v="1"/>
    <d v="2014-01-12T00:00:00"/>
    <d v="2014-01-12T00:00:00"/>
    <d v="2014-01-19T00:00:00"/>
    <n v="11"/>
    <n v="90.909090910000003"/>
    <n v="27.272727270000001"/>
    <n v="79.67"/>
    <n v="0.28571428571428598"/>
    <n v="1"/>
    <n v="1"/>
    <n v="0"/>
    <n v="0"/>
    <s v="Tuesday"/>
    <s v="DCX"/>
    <n v="1.838118251464059"/>
    <n v="6.2847009003335357"/>
    <n v="0.8627260043093582"/>
    <n v="1"/>
    <n v="1"/>
    <m/>
    <n v="1"/>
    <n v="0.5"/>
    <x v="1"/>
    <x v="0"/>
  </r>
  <r>
    <x v="6059"/>
    <n v="1"/>
    <d v="2014-01-07T00:00:00"/>
    <d v="2014-01-07T00:00:00"/>
    <d v="2014-01-07T00:00:00"/>
    <n v="9"/>
    <n v="22.222222219999999"/>
    <n v="0"/>
    <n v="40.020000000000003"/>
    <n v="0"/>
    <n v="1"/>
    <n v="0"/>
    <n v="0"/>
    <n v="0"/>
    <s v="Friday"/>
    <s v="DCX"/>
    <n v="0.89010557294618953"/>
    <n v="2.4353867486725398"/>
    <n v="0.70891195863568846"/>
    <n v="1"/>
    <n v="1"/>
    <m/>
    <n v="1"/>
    <n v="0.5"/>
    <x v="1"/>
    <x v="0"/>
  </r>
  <r>
    <x v="6060"/>
    <n v="1"/>
    <d v="2014-01-08T00:00:00"/>
    <d v="2014-01-08T00:00:00"/>
    <d v="2014-01-08T00:00:00"/>
    <n v="9"/>
    <n v="33.333333330000002"/>
    <n v="22.222222219999999"/>
    <n v="36.950000000000003"/>
    <n v="0"/>
    <n v="1"/>
    <n v="1"/>
    <n v="0"/>
    <n v="0"/>
    <s v="Thursday"/>
    <s v="RIC"/>
    <n v="1.7516197765538499"/>
    <n v="5.7639313996813613"/>
    <n v="0.85215698668275841"/>
    <n v="1"/>
    <n v="1"/>
    <m/>
    <n v="1"/>
    <n v="0.5"/>
    <x v="1"/>
    <x v="0"/>
  </r>
  <r>
    <x v="6061"/>
    <n v="1"/>
    <d v="2014-01-08T00:00:00"/>
    <d v="2014-01-08T00:00:00"/>
    <d v="2014-01-08T00:00:00"/>
    <n v="9"/>
    <n v="33.333333330000002"/>
    <n v="0"/>
    <n v="35.020000000000003"/>
    <n v="0"/>
    <n v="1"/>
    <n v="0"/>
    <n v="0"/>
    <n v="0"/>
    <s v="Tuesday"/>
    <s v="DCX"/>
    <n v="0.87998168777411445"/>
    <n v="2.4108555578814288"/>
    <n v="0.7068184263360815"/>
    <n v="1"/>
    <n v="1"/>
    <m/>
    <n v="1"/>
    <n v="0.5"/>
    <x v="1"/>
    <x v="0"/>
  </r>
  <r>
    <x v="6062"/>
    <n v="1"/>
    <d v="2014-01-08T00:00:00"/>
    <d v="2014-01-08T00:00:00"/>
    <d v="2014-01-08T00:00:00"/>
    <n v="9"/>
    <n v="66.666666669999998"/>
    <n v="11.11111111"/>
    <n v="54.15"/>
    <n v="0"/>
    <n v="1"/>
    <n v="1"/>
    <n v="1"/>
    <n v="0"/>
    <s v="Thursday"/>
    <s v="DCX"/>
    <n v="2.6377232695199435"/>
    <n v="13.981335611141889"/>
    <n v="0.93325027714776765"/>
    <n v="1"/>
    <n v="1"/>
    <m/>
    <n v="1"/>
    <n v="0.5"/>
    <x v="1"/>
    <x v="0"/>
  </r>
  <r>
    <x v="6063"/>
    <n v="1"/>
    <d v="2014-01-08T00:00:00"/>
    <d v="2014-01-08T00:00:00"/>
    <d v="2014-01-08T00:00:00"/>
    <n v="9"/>
    <n v="0"/>
    <n v="0"/>
    <n v="61.07"/>
    <n v="0"/>
    <n v="1"/>
    <n v="1"/>
    <n v="0"/>
    <n v="0"/>
    <s v="Thursday"/>
    <s v="RIC"/>
    <n v="1.8004573986239398"/>
    <n v="6.0524151977689495"/>
    <n v="0.85820460481164629"/>
    <n v="1"/>
    <n v="1"/>
    <m/>
    <n v="1"/>
    <n v="0.5"/>
    <x v="1"/>
    <x v="0"/>
  </r>
  <r>
    <x v="6064"/>
    <n v="1"/>
    <d v="2014-01-08T00:00:00"/>
    <d v="2014-01-08T00:00:00"/>
    <d v="2014-01-08T00:00:00"/>
    <n v="8"/>
    <n v="37.5"/>
    <n v="0"/>
    <n v="96.69"/>
    <n v="0"/>
    <n v="1"/>
    <n v="0"/>
    <n v="0"/>
    <n v="0"/>
    <s v="Monday"/>
    <s v="BWI"/>
    <n v="1.0048496874864881"/>
    <n v="2.7314966638376745"/>
    <n v="0.73201101593065732"/>
    <n v="1"/>
    <n v="1"/>
    <m/>
    <n v="1"/>
    <n v="0.5"/>
    <x v="1"/>
    <x v="0"/>
  </r>
  <r>
    <x v="6065"/>
    <n v="1"/>
    <d v="2014-01-08T00:00:00"/>
    <d v="2014-01-08T00:00:00"/>
    <d v="2014-01-08T00:00:00"/>
    <n v="8"/>
    <n v="62.5"/>
    <n v="25"/>
    <n v="40.25"/>
    <n v="0"/>
    <n v="1"/>
    <n v="0"/>
    <n v="0"/>
    <n v="0"/>
    <s v="Friday"/>
    <s v="DCX"/>
    <n v="0.89057127166410499"/>
    <n v="2.4365211692876358"/>
    <n v="0.7090080489138112"/>
    <n v="1"/>
    <n v="1"/>
    <m/>
    <n v="1"/>
    <n v="0.5"/>
    <x v="1"/>
    <x v="0"/>
  </r>
  <r>
    <x v="6066"/>
    <n v="1"/>
    <d v="2014-01-08T00:00:00"/>
    <d v="2014-01-08T00:00:00"/>
    <d v="2014-01-08T00:00:00"/>
    <n v="8"/>
    <n v="87.5"/>
    <n v="25"/>
    <n v="40.200000000000003"/>
    <n v="0"/>
    <n v="1"/>
    <n v="1"/>
    <n v="0"/>
    <n v="0"/>
    <s v="Friday"/>
    <s v="CHO"/>
    <n v="1.7582003019156986"/>
    <n v="5.8019861693045387"/>
    <n v="0.85298411741665692"/>
    <n v="1"/>
    <n v="1"/>
    <m/>
    <n v="1"/>
    <n v="0.5"/>
    <x v="1"/>
    <x v="0"/>
  </r>
  <r>
    <x v="6067"/>
    <n v="1"/>
    <d v="2014-01-08T00:00:00"/>
    <d v="2014-01-08T00:00:00"/>
    <d v="2014-01-19T00:00:00"/>
    <n v="10"/>
    <n v="70"/>
    <n v="30"/>
    <n v="74.53"/>
    <n v="0.18181818181818199"/>
    <n v="1"/>
    <n v="0"/>
    <n v="0"/>
    <n v="0"/>
    <s v="Monday"/>
    <s v="CHO"/>
    <n v="0.95998062840385145"/>
    <n v="2.6116458811837999"/>
    <n v="0.72311792659134477"/>
    <n v="1"/>
    <n v="1"/>
    <m/>
    <n v="1"/>
    <n v="0.5"/>
    <x v="1"/>
    <x v="0"/>
  </r>
  <r>
    <x v="6068"/>
    <n v="1"/>
    <d v="2014-01-08T00:00:00"/>
    <d v="2014-01-08T00:00:00"/>
    <d v="2014-01-08T00:00:00"/>
    <n v="9"/>
    <n v="77.777777779999994"/>
    <n v="0"/>
    <n v="40.200000000000003"/>
    <n v="0"/>
    <n v="1"/>
    <n v="0"/>
    <n v="0"/>
    <n v="0"/>
    <s v="Friday"/>
    <s v="RIC"/>
    <n v="0.89047003281238424"/>
    <n v="2.436274511168167"/>
    <n v="0.708987161313824"/>
    <n v="1"/>
    <n v="1"/>
    <m/>
    <n v="1"/>
    <n v="0.5"/>
    <x v="1"/>
    <x v="0"/>
  </r>
  <r>
    <x v="6069"/>
    <n v="1"/>
    <d v="2014-01-08T00:00:00"/>
    <d v="2014-01-08T00:00:00"/>
    <d v="2014-01-08T00:00:00"/>
    <n v="9"/>
    <n v="33.333333330000002"/>
    <n v="11.11111111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m/>
    <n v="1"/>
    <n v="0.5"/>
    <x v="1"/>
    <x v="0"/>
  </r>
  <r>
    <x v="6070"/>
    <n v="1"/>
    <d v="2014-01-08T00:00:00"/>
    <d v="2014-01-08T00:00:00"/>
    <d v="2014-01-08T00:00:00"/>
    <n v="9"/>
    <n v="33.333333330000002"/>
    <n v="11.11111111"/>
    <n v="35"/>
    <n v="0"/>
    <n v="1"/>
    <n v="0"/>
    <n v="0"/>
    <n v="0"/>
    <s v="Thursday"/>
    <s v="BWI"/>
    <n v="0.87994119223342615"/>
    <n v="2.4107579309588316"/>
    <n v="0.70681003453127489"/>
    <n v="1"/>
    <n v="1"/>
    <m/>
    <n v="1"/>
    <n v="0.5"/>
    <x v="1"/>
    <x v="0"/>
  </r>
  <r>
    <x v="6071"/>
    <n v="1"/>
    <d v="2014-01-08T00:00:00"/>
    <d v="2014-01-08T00:00:00"/>
    <d v="2014-01-08T00:00:00"/>
    <n v="8"/>
    <n v="0"/>
    <n v="0"/>
    <n v="35"/>
    <n v="0"/>
    <n v="1"/>
    <n v="0"/>
    <n v="0"/>
    <n v="0"/>
    <s v="Thursday"/>
    <s v="BWI"/>
    <n v="0.87994119223342615"/>
    <n v="2.4107579309588316"/>
    <n v="0.70681003453127489"/>
    <n v="1"/>
    <n v="1"/>
    <m/>
    <n v="1"/>
    <n v="0.5"/>
    <x v="1"/>
    <x v="0"/>
  </r>
  <r>
    <x v="6072"/>
    <n v="1"/>
    <d v="2014-01-08T00:00:00"/>
    <d v="2014-01-08T00:00:00"/>
    <d v="2014-01-08T00:00:00"/>
    <n v="10"/>
    <n v="40"/>
    <n v="30"/>
    <n v="163.28"/>
    <n v="0"/>
    <n v="1"/>
    <n v="0"/>
    <n v="0"/>
    <n v="0"/>
    <s v="Monday"/>
    <s v="BWI"/>
    <n v="1.1396795902081833"/>
    <n v="3.1257666784688936"/>
    <n v="0.75762080652338082"/>
    <n v="1"/>
    <n v="1"/>
    <m/>
    <n v="1"/>
    <n v="0.5"/>
    <x v="1"/>
    <x v="0"/>
  </r>
  <r>
    <x v="6073"/>
    <n v="1"/>
    <d v="2014-01-08T00:00:00"/>
    <d v="2014-01-08T00:00:00"/>
    <d v="2014-01-08T00:00:00"/>
    <n v="9"/>
    <n v="33.333333330000002"/>
    <n v="0"/>
    <n v="50.88"/>
    <n v="0"/>
    <n v="1"/>
    <n v="0"/>
    <n v="0"/>
    <n v="0"/>
    <s v="Thursday"/>
    <s v="RIC"/>
    <n v="0.91209465153993652"/>
    <n v="2.4895317772757815"/>
    <n v="0.71342860193676672"/>
    <n v="1"/>
    <n v="1"/>
    <m/>
    <n v="1"/>
    <n v="0.5"/>
    <x v="1"/>
    <x v="0"/>
  </r>
  <r>
    <x v="6074"/>
    <n v="1"/>
    <d v="2014-01-02T00:00:00"/>
    <d v="2014-01-08T00:00:00"/>
    <d v="2014-01-08T00:00:00"/>
    <n v="8"/>
    <n v="100"/>
    <n v="37.5"/>
    <n v="92.66"/>
    <n v="0"/>
    <n v="0"/>
    <n v="1"/>
    <n v="0"/>
    <n v="0"/>
    <s v="Thursday"/>
    <s v="CHO"/>
    <n v="1.0553461091122089"/>
    <n v="2.8729693427111278"/>
    <n v="0.7418001766830441"/>
    <n v="1"/>
    <n v="1"/>
    <m/>
    <n v="1"/>
    <n v="0.5"/>
    <x v="1"/>
    <x v="0"/>
  </r>
  <r>
    <x v="6075"/>
    <n v="1"/>
    <d v="2014-01-08T00:00:00"/>
    <d v="2014-01-08T00:00:00"/>
    <d v="2014-01-08T00:00:00"/>
    <n v="8"/>
    <n v="87.5"/>
    <n v="0"/>
    <n v="31"/>
    <n v="0"/>
    <n v="1"/>
    <n v="0"/>
    <n v="0"/>
    <n v="0"/>
    <s v="Thursday"/>
    <s v="BWI"/>
    <n v="0.87184208409576613"/>
    <n v="2.3913117962544033"/>
    <n v="0.70512885276297266"/>
    <n v="1"/>
    <n v="1"/>
    <m/>
    <n v="1"/>
    <n v="0.5"/>
    <x v="1"/>
    <x v="0"/>
  </r>
  <r>
    <x v="6076"/>
    <n v="1"/>
    <d v="2014-01-08T00:00:00"/>
    <d v="2014-01-08T00:00:00"/>
    <d v="2014-01-18T00:00:00"/>
    <n v="9"/>
    <n v="100"/>
    <n v="55.555555560000002"/>
    <n v="42.99"/>
    <n v="0.2"/>
    <n v="1"/>
    <n v="0"/>
    <n v="0"/>
    <n v="0"/>
    <s v="Thursday"/>
    <s v="BWI"/>
    <n v="0.89611916073840214"/>
    <n v="2.4500762848329312"/>
    <n v="0.71015133653822249"/>
    <n v="1"/>
    <n v="1"/>
    <m/>
    <n v="1"/>
    <n v="0.5"/>
    <x v="1"/>
    <x v="0"/>
  </r>
  <r>
    <x v="6077"/>
    <n v="1"/>
    <d v="2014-01-08T00:00:00"/>
    <d v="2014-01-16T00:00:00"/>
    <d v="2014-01-17T00:00:00"/>
    <n v="7"/>
    <n v="14.28571429"/>
    <n v="14.28571429"/>
    <n v="160.88"/>
    <n v="2"/>
    <n v="1"/>
    <n v="1"/>
    <n v="0"/>
    <n v="0"/>
    <s v="Friday"/>
    <s v="CHO"/>
    <n v="2.0025503944289014"/>
    <n v="7.4079251579839127"/>
    <n v="0.88106459308210772"/>
    <n v="1"/>
    <n v="1"/>
    <m/>
    <n v="1"/>
    <n v="0.5"/>
    <x v="1"/>
    <x v="0"/>
  </r>
  <r>
    <x v="6078"/>
    <n v="1"/>
    <d v="2014-01-08T00:00:00"/>
    <d v="2014-01-08T00:00:00"/>
    <d v="2014-01-08T00:00:00"/>
    <n v="8"/>
    <n v="75"/>
    <n v="25"/>
    <n v="29"/>
    <n v="0"/>
    <n v="1"/>
    <n v="0"/>
    <n v="0"/>
    <n v="0"/>
    <s v="Thursday"/>
    <s v="BWI"/>
    <n v="0.86779253002693613"/>
    <n v="2.381647630827048"/>
    <n v="0.70428616190403304"/>
    <n v="1"/>
    <n v="1"/>
    <m/>
    <n v="1"/>
    <n v="0.5"/>
    <x v="1"/>
    <x v="0"/>
  </r>
  <r>
    <x v="6079"/>
    <n v="1"/>
    <d v="2014-01-08T00:00:00"/>
    <d v="2014-01-08T00:00:00"/>
    <d v="2014-01-08T00:00:00"/>
    <n v="9"/>
    <n v="22.222222219999999"/>
    <n v="11.11111111"/>
    <n v="107.47"/>
    <n v="0"/>
    <n v="1"/>
    <n v="0"/>
    <n v="0"/>
    <n v="0"/>
    <s v="Saturday"/>
    <s v="DCX"/>
    <n v="1.0266767839174817"/>
    <n v="2.7917727377062698"/>
    <n v="0.73627111402121559"/>
    <n v="1"/>
    <n v="1"/>
    <m/>
    <n v="1"/>
    <n v="0.5"/>
    <x v="1"/>
    <x v="0"/>
  </r>
  <r>
    <x v="6080"/>
    <n v="1"/>
    <d v="2014-01-08T00:00:00"/>
    <d v="2014-01-08T00:00:00"/>
    <d v="2014-01-08T00:00:00"/>
    <n v="8"/>
    <n v="100"/>
    <n v="12.5"/>
    <n v="46.61"/>
    <n v="0"/>
    <n v="1"/>
    <n v="1"/>
    <n v="0"/>
    <n v="0"/>
    <s v="Friday"/>
    <s v="RIC"/>
    <n v="1.771179122706299"/>
    <n v="5.8777799007037386"/>
    <n v="0.85460424520161227"/>
    <n v="1"/>
    <n v="1"/>
    <m/>
    <n v="1"/>
    <n v="0.5"/>
    <x v="1"/>
    <x v="0"/>
  </r>
  <r>
    <x v="6081"/>
    <n v="1"/>
    <d v="2014-01-08T00:00:00"/>
    <d v="2014-01-08T00:00:00"/>
    <d v="2014-01-08T00:00:00"/>
    <n v="9"/>
    <n v="11.11111111"/>
    <n v="0"/>
    <n v="40.020000000000003"/>
    <n v="0"/>
    <n v="1"/>
    <n v="1"/>
    <n v="0"/>
    <n v="0"/>
    <s v="Monday"/>
    <s v="RIC"/>
    <n v="1.7578358420495039"/>
    <n v="5.7998719634965958"/>
    <n v="0.85293840746292737"/>
    <n v="1"/>
    <n v="1"/>
    <m/>
    <n v="1"/>
    <n v="0.5"/>
    <x v="1"/>
    <x v="0"/>
  </r>
  <r>
    <x v="6082"/>
    <n v="1"/>
    <d v="2014-01-08T00:00:00"/>
    <d v="2014-01-08T00:00:00"/>
    <d v="2014-01-08T00:00:00"/>
    <n v="7"/>
    <n v="100"/>
    <n v="0"/>
    <n v="47.5"/>
    <n v="0"/>
    <n v="1"/>
    <n v="0"/>
    <n v="0"/>
    <n v="0"/>
    <s v="Thursday"/>
    <s v="RIC"/>
    <n v="0.90525090516361373"/>
    <n v="2.4725522213558371"/>
    <n v="0.71202736884701012"/>
    <n v="1"/>
    <n v="1"/>
    <m/>
    <n v="1"/>
    <n v="0.5"/>
    <x v="1"/>
    <x v="0"/>
  </r>
  <r>
    <x v="6083"/>
    <n v="1"/>
    <d v="2014-01-09T00:00:00"/>
    <d v="2014-01-09T00:00:00"/>
    <d v="2014-01-09T00:00:00"/>
    <n v="11"/>
    <n v="54.545454550000002"/>
    <n v="27.272727270000001"/>
    <n v="296.52"/>
    <n v="0"/>
    <n v="1"/>
    <n v="0"/>
    <n v="0"/>
    <n v="0"/>
    <s v="Friday"/>
    <s v="DCX"/>
    <n v="1.4094608822736387"/>
    <n v="4.0937477970399678"/>
    <n v="0.80368089669042686"/>
    <n v="1"/>
    <n v="1"/>
    <m/>
    <n v="1"/>
    <n v="0.5"/>
    <x v="1"/>
    <x v="0"/>
  </r>
  <r>
    <x v="6084"/>
    <n v="1"/>
    <d v="2014-01-09T00:00:00"/>
    <d v="2014-01-09T00:00:00"/>
    <d v="2014-01-09T00:00:00"/>
    <n v="8"/>
    <n v="75"/>
    <n v="62.5"/>
    <n v="46.49"/>
    <n v="0"/>
    <n v="1"/>
    <n v="0"/>
    <n v="0"/>
    <n v="0"/>
    <s v="Friday"/>
    <s v="RIC"/>
    <n v="0.90320588035885463"/>
    <n v="2.4675009574724891"/>
    <n v="0.71160786622279282"/>
    <n v="1"/>
    <n v="1"/>
    <m/>
    <n v="1"/>
    <n v="0.5"/>
    <x v="1"/>
    <x v="0"/>
  </r>
  <r>
    <x v="6085"/>
    <n v="1"/>
    <d v="2014-01-09T00:00:00"/>
    <d v="2014-01-09T00:00:00"/>
    <d v="2014-01-09T00:00:00"/>
    <n v="9"/>
    <n v="55.555555560000002"/>
    <n v="22.222222219999999"/>
    <n v="36.950000000000003"/>
    <n v="0"/>
    <n v="1"/>
    <n v="0"/>
    <n v="0"/>
    <n v="0"/>
    <s v="Friday"/>
    <s v="BWI"/>
    <n v="0.88388950745053552"/>
    <n v="2.4202951788230096"/>
    <n v="0.70762757372768059"/>
    <n v="1"/>
    <n v="1"/>
    <m/>
    <n v="1"/>
    <n v="0.5"/>
    <x v="1"/>
    <x v="0"/>
  </r>
  <r>
    <x v="6086"/>
    <n v="1"/>
    <d v="2014-01-09T00:00:00"/>
    <d v="2014-01-09T00:00:00"/>
    <d v="2014-01-09T00:00:00"/>
    <n v="7"/>
    <n v="57.142857139999997"/>
    <n v="28.571428569999998"/>
    <n v="40.200000000000003"/>
    <n v="0"/>
    <n v="1"/>
    <n v="1"/>
    <n v="0"/>
    <n v="0"/>
    <s v="Friday"/>
    <s v="RIC"/>
    <n v="1.7582003019156986"/>
    <n v="5.8019861693045387"/>
    <n v="0.85298411741665692"/>
    <n v="1"/>
    <n v="1"/>
    <m/>
    <n v="1"/>
    <n v="0.5"/>
    <x v="1"/>
    <x v="0"/>
  </r>
  <r>
    <x v="6087"/>
    <n v="1"/>
    <d v="2014-01-09T00:00:00"/>
    <d v="2014-01-09T00:00:00"/>
    <d v="2014-01-09T00:00:00"/>
    <n v="9"/>
    <n v="33.333333330000002"/>
    <n v="11.11111111"/>
    <n v="40.020000000000003"/>
    <n v="0"/>
    <n v="1"/>
    <n v="0"/>
    <n v="0"/>
    <n v="0"/>
    <s v="Friday"/>
    <s v="DCX"/>
    <n v="0.89010557294618953"/>
    <n v="2.4353867486725398"/>
    <n v="0.70891195863568846"/>
    <n v="1"/>
    <n v="1"/>
    <m/>
    <n v="1"/>
    <n v="0.5"/>
    <x v="1"/>
    <x v="0"/>
  </r>
  <r>
    <x v="6088"/>
    <n v="1"/>
    <d v="2014-01-09T00:00:00"/>
    <d v="2014-01-09T00:00:00"/>
    <d v="2014-01-09T00:00:00"/>
    <n v="8"/>
    <n v="75"/>
    <n v="25"/>
    <n v="72.540000000000006"/>
    <n v="0"/>
    <n v="1"/>
    <n v="1"/>
    <n v="0"/>
    <n v="0"/>
    <s v="Tuesday"/>
    <s v="CHO"/>
    <n v="1.8236815912086799"/>
    <n v="6.1946225881071353"/>
    <n v="0.86100730264113901"/>
    <n v="1"/>
    <n v="1"/>
    <m/>
    <n v="1"/>
    <n v="0.5"/>
    <x v="1"/>
    <x v="0"/>
  </r>
  <r>
    <x v="6089"/>
    <n v="1"/>
    <d v="2014-01-09T00:00:00"/>
    <d v="2014-01-09T00:00:00"/>
    <d v="2014-01-09T00:00:00"/>
    <n v="6"/>
    <n v="100"/>
    <n v="16.666666670000001"/>
    <n v="40.020000000000003"/>
    <n v="0"/>
    <n v="1"/>
    <n v="0"/>
    <n v="0"/>
    <n v="0"/>
    <s v="Saturday"/>
    <s v="DCX"/>
    <n v="0.89010557294618953"/>
    <n v="2.4353867486725398"/>
    <n v="0.70891195863568846"/>
    <n v="1"/>
    <n v="1"/>
    <m/>
    <n v="1"/>
    <n v="0.5"/>
    <x v="1"/>
    <x v="0"/>
  </r>
  <r>
    <x v="6090"/>
    <n v="1"/>
    <d v="2014-01-09T00:00:00"/>
    <d v="2014-01-09T00:00:00"/>
    <d v="2014-01-09T00:00:00"/>
    <n v="9"/>
    <n v="88.888888890000004"/>
    <n v="44.444444439999998"/>
    <n v="62.48"/>
    <n v="0"/>
    <n v="1"/>
    <n v="1"/>
    <n v="1"/>
    <n v="0"/>
    <s v="Friday"/>
    <s v="DCX"/>
    <n v="2.6545896622166207"/>
    <n v="14.219150207499469"/>
    <n v="0.93429330899781549"/>
    <n v="1"/>
    <n v="1"/>
    <m/>
    <n v="1"/>
    <n v="0.5"/>
    <x v="1"/>
    <x v="0"/>
  </r>
  <r>
    <x v="6091"/>
    <n v="1"/>
    <d v="2014-01-09T00:00:00"/>
    <d v="2014-01-09T00:00:00"/>
    <d v="2014-01-09T00:00:00"/>
    <n v="9"/>
    <n v="22.222222219999999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6092"/>
    <n v="1"/>
    <d v="2013-12-18T00:00:00"/>
    <d v="2014-01-09T00:00:00"/>
    <d v="2014-01-09T00:00:00"/>
    <n v="10"/>
    <n v="40"/>
    <n v="30"/>
    <n v="40"/>
    <n v="0"/>
    <n v="1"/>
    <n v="0"/>
    <n v="0"/>
    <n v="0"/>
    <s v="Friday"/>
    <s v="DCX"/>
    <n v="0.89006507740550123"/>
    <n v="2.435288128366222"/>
    <n v="0.70890360207555958"/>
    <n v="1"/>
    <n v="1"/>
    <m/>
    <n v="1"/>
    <n v="0.5"/>
    <x v="1"/>
    <x v="0"/>
  </r>
  <r>
    <x v="6093"/>
    <n v="1"/>
    <d v="2014-01-09T00:00:00"/>
    <d v="2014-01-09T00:00:00"/>
    <d v="2014-01-09T00:00:00"/>
    <n v="7"/>
    <n v="28.571428569999998"/>
    <n v="14.28571429"/>
    <n v="31"/>
    <n v="0"/>
    <n v="1"/>
    <n v="0"/>
    <n v="0"/>
    <n v="0"/>
    <s v="Thursday"/>
    <s v="DCX"/>
    <n v="0.87184208409576613"/>
    <n v="2.3913117962544033"/>
    <n v="0.70512885276297266"/>
    <n v="1"/>
    <n v="1"/>
    <m/>
    <n v="1"/>
    <n v="0.5"/>
    <x v="1"/>
    <x v="0"/>
  </r>
  <r>
    <x v="6094"/>
    <n v="1"/>
    <d v="2014-01-09T00:00:00"/>
    <d v="2014-01-09T00:00:00"/>
    <d v="2014-01-09T00:00:00"/>
    <n v="9"/>
    <n v="66.666666669999998"/>
    <n v="11.11111111"/>
    <n v="35"/>
    <n v="0"/>
    <n v="1"/>
    <n v="0"/>
    <n v="0"/>
    <n v="0"/>
    <s v="Saturday"/>
    <s v="DCX"/>
    <n v="0.87994119223342615"/>
    <n v="2.4107579309588316"/>
    <n v="0.70681003453127489"/>
    <n v="1"/>
    <n v="1"/>
    <m/>
    <n v="1"/>
    <n v="0.5"/>
    <x v="1"/>
    <x v="0"/>
  </r>
  <r>
    <x v="6095"/>
    <n v="1"/>
    <d v="2014-01-09T00:00:00"/>
    <d v="2014-01-09T00:00:00"/>
    <d v="2014-01-09T00:00:00"/>
    <n v="8"/>
    <n v="100"/>
    <n v="12.5"/>
    <n v="45.37"/>
    <n v="0"/>
    <n v="1"/>
    <n v="0"/>
    <n v="0"/>
    <n v="0"/>
    <s v="Friday"/>
    <s v="RIC"/>
    <n v="0.90093813008030987"/>
    <n v="2.4619116214933356"/>
    <n v="0.71114225048626789"/>
    <n v="1"/>
    <n v="1"/>
    <m/>
    <n v="1"/>
    <n v="0.5"/>
    <x v="1"/>
    <x v="0"/>
  </r>
  <r>
    <x v="6096"/>
    <n v="1"/>
    <d v="2014-01-09T00:00:00"/>
    <d v="2014-01-09T00:00:00"/>
    <d v="2014-01-09T00:00:00"/>
    <n v="9"/>
    <n v="44.444444439999998"/>
    <n v="44.444444439999998"/>
    <n v="53.41"/>
    <n v="0"/>
    <n v="1"/>
    <n v="0"/>
    <n v="0"/>
    <n v="0"/>
    <s v="Friday"/>
    <s v="RIC"/>
    <n v="0.91721733743700651"/>
    <n v="2.5023175874860342"/>
    <n v="0.71447477990772368"/>
    <n v="1"/>
    <n v="1"/>
    <m/>
    <n v="1"/>
    <n v="0.5"/>
    <x v="1"/>
    <x v="0"/>
  </r>
  <r>
    <x v="6097"/>
    <n v="1"/>
    <d v="2014-01-09T00:00:00"/>
    <d v="2014-01-09T00:00:00"/>
    <d v="2014-01-09T00:00:00"/>
    <n v="9"/>
    <n v="88.888888890000004"/>
    <n v="11.11111111"/>
    <n v="36.950000000000003"/>
    <n v="0"/>
    <n v="1"/>
    <n v="0"/>
    <n v="0"/>
    <n v="0"/>
    <s v="Saturday"/>
    <s v="BWI"/>
    <n v="0.88388950745053552"/>
    <n v="2.4202951788230096"/>
    <n v="0.70762757372768059"/>
    <n v="1"/>
    <n v="1"/>
    <m/>
    <n v="1"/>
    <n v="0.5"/>
    <x v="1"/>
    <x v="0"/>
  </r>
  <r>
    <x v="6098"/>
    <n v="1"/>
    <d v="2014-01-09T00:00:00"/>
    <d v="2014-01-09T00:00:00"/>
    <d v="2014-01-09T00:00:00"/>
    <n v="7"/>
    <n v="71.428571430000005"/>
    <n v="28.571428569999998"/>
    <n v="49.23"/>
    <n v="0"/>
    <n v="1"/>
    <n v="0"/>
    <n v="0"/>
    <n v="0"/>
    <s v="Friday"/>
    <s v="RIC"/>
    <n v="0.90875376943315178"/>
    <n v="2.4812284230936665"/>
    <n v="0.7127450777529476"/>
    <n v="1"/>
    <n v="1"/>
    <m/>
    <n v="1"/>
    <n v="0.5"/>
    <x v="1"/>
    <x v="0"/>
  </r>
  <r>
    <x v="6099"/>
    <n v="1"/>
    <d v="2014-01-09T00:00:00"/>
    <d v="2014-01-09T00:00:00"/>
    <d v="2014-01-09T00:00:00"/>
    <n v="10"/>
    <n v="60"/>
    <n v="20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6100"/>
    <n v="1"/>
    <d v="2014-01-09T00:00:00"/>
    <d v="2014-01-09T00:00:00"/>
    <d v="2014-01-09T00:00:00"/>
    <n v="9"/>
    <n v="44.444444439999998"/>
    <n v="11.11111111"/>
    <n v="40"/>
    <n v="0"/>
    <n v="1"/>
    <n v="0"/>
    <n v="1"/>
    <n v="0"/>
    <s v="Tuesday"/>
    <s v="BWI"/>
    <n v="1.7413424053796569"/>
    <n v="5.7049967028853033"/>
    <n v="0.85085749563908386"/>
    <n v="1"/>
    <n v="1"/>
    <m/>
    <n v="1"/>
    <n v="0.5"/>
    <x v="1"/>
    <x v="0"/>
  </r>
  <r>
    <x v="6101"/>
    <n v="1"/>
    <d v="2014-01-09T00:00:00"/>
    <d v="2014-01-12T00:00:00"/>
    <d v="2014-01-12T00:00:00"/>
    <n v="9"/>
    <n v="66.666666669999998"/>
    <n v="0"/>
    <n v="36.9"/>
    <n v="0"/>
    <n v="1"/>
    <n v="1"/>
    <n v="0"/>
    <n v="0"/>
    <s v="Monday"/>
    <s v="RIC"/>
    <n v="1.7515185377021292"/>
    <n v="5.7633478954222088"/>
    <n v="0.8521442316050527"/>
    <n v="1"/>
    <n v="1"/>
    <m/>
    <n v="1"/>
    <n v="0.5"/>
    <x v="1"/>
    <x v="0"/>
  </r>
  <r>
    <x v="6102"/>
    <n v="1"/>
    <d v="2014-01-09T00:00:00"/>
    <d v="2014-01-09T00:00:00"/>
    <d v="2014-01-09T00:00:00"/>
    <n v="7"/>
    <n v="71.428571430000005"/>
    <n v="28.571428569999998"/>
    <n v="35"/>
    <n v="0"/>
    <n v="1"/>
    <n v="0"/>
    <n v="0"/>
    <n v="0"/>
    <s v="Wednesday"/>
    <s v="DCX"/>
    <n v="0.87994119223342615"/>
    <n v="2.4107579309588316"/>
    <n v="0.70681003453127489"/>
    <n v="1"/>
    <n v="1"/>
    <m/>
    <n v="1"/>
    <n v="0.5"/>
    <x v="1"/>
    <x v="0"/>
  </r>
  <r>
    <x v="6103"/>
    <n v="1"/>
    <d v="2014-01-09T00:00:00"/>
    <d v="2014-01-09T00:00:00"/>
    <d v="2014-01-09T00:00:00"/>
    <n v="9"/>
    <n v="22.222222219999999"/>
    <n v="22.222222219999999"/>
    <n v="42.94"/>
    <n v="0"/>
    <n v="1"/>
    <n v="0"/>
    <n v="0"/>
    <n v="0"/>
    <s v="Friday"/>
    <s v="CHO"/>
    <n v="0.89601792188668139"/>
    <n v="2.4498282544785921"/>
    <n v="0.71013049745250567"/>
    <n v="1"/>
    <n v="1"/>
    <m/>
    <n v="1"/>
    <n v="0.5"/>
    <x v="1"/>
    <x v="0"/>
  </r>
  <r>
    <x v="6104"/>
    <n v="1"/>
    <d v="2014-01-09T00:00:00"/>
    <d v="2014-01-09T00:00:00"/>
    <d v="2014-01-09T00:00:00"/>
    <n v="8"/>
    <n v="0"/>
    <n v="0"/>
    <n v="69.790000000000006"/>
    <n v="0"/>
    <n v="1"/>
    <n v="1"/>
    <n v="0"/>
    <n v="0"/>
    <s v="Friday"/>
    <s v="RIC"/>
    <n v="1.8181134543640387"/>
    <n v="6.1602259333458722"/>
    <n v="0.86033960250571118"/>
    <n v="1"/>
    <n v="1"/>
    <m/>
    <n v="1"/>
    <n v="0.5"/>
    <x v="1"/>
    <x v="0"/>
  </r>
  <r>
    <x v="6105"/>
    <n v="1"/>
    <d v="2014-01-09T00:00:00"/>
    <d v="2014-01-09T00:00:00"/>
    <d v="2014-01-09T00:00:00"/>
    <n v="7"/>
    <n v="57.142857139999997"/>
    <n v="0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6106"/>
    <n v="1"/>
    <d v="2014-01-10T00:00:00"/>
    <d v="2014-01-10T00:00:00"/>
    <d v="2014-01-10T00:00:00"/>
    <n v="10"/>
    <n v="40"/>
    <n v="1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6107"/>
    <n v="1"/>
    <d v="2014-01-09T00:00:00"/>
    <d v="2014-01-13T00:00:00"/>
    <d v="2014-01-13T00:00:00"/>
    <n v="8"/>
    <n v="12.5"/>
    <n v="0"/>
    <n v="57.23"/>
    <n v="0"/>
    <n v="1"/>
    <n v="0"/>
    <n v="0"/>
    <n v="0"/>
    <s v="Tuesday"/>
    <s v="CHO"/>
    <n v="0.92495198570847181"/>
    <n v="2.5217471775471756"/>
    <n v="0.71605003153676705"/>
    <n v="1"/>
    <n v="1"/>
    <m/>
    <n v="1"/>
    <n v="0.5"/>
    <x v="1"/>
    <x v="0"/>
  </r>
  <r>
    <x v="6108"/>
    <n v="1"/>
    <d v="2014-01-10T00:00:00"/>
    <d v="2014-01-10T00:00:00"/>
    <d v="2014-01-10T00:00:00"/>
    <n v="9"/>
    <n v="11.11111111"/>
    <n v="0"/>
    <n v="73.459999999999994"/>
    <n v="0"/>
    <n v="1"/>
    <n v="0"/>
    <n v="0"/>
    <n v="0"/>
    <s v="Tuesday"/>
    <s v="RIC"/>
    <n v="0.95781411697702734"/>
    <n v="2.6059938453502864"/>
    <n v="0.72268394154653359"/>
    <n v="1"/>
    <n v="1"/>
    <m/>
    <n v="1"/>
    <n v="0.5"/>
    <x v="1"/>
    <x v="0"/>
  </r>
  <r>
    <x v="6109"/>
    <n v="1"/>
    <d v="2014-01-10T00:00:00"/>
    <d v="2014-01-10T00:00:00"/>
    <d v="2014-01-10T00:00:00"/>
    <n v="9"/>
    <n v="11.11111111"/>
    <n v="0"/>
    <n v="40"/>
    <n v="0"/>
    <n v="1"/>
    <n v="0"/>
    <n v="1"/>
    <n v="0"/>
    <s v="Monday"/>
    <s v="DCX"/>
    <n v="1.7413424053796569"/>
    <n v="5.7049967028853033"/>
    <n v="0.85085749563908386"/>
    <n v="1"/>
    <n v="1"/>
    <m/>
    <n v="1"/>
    <n v="0.5"/>
    <x v="1"/>
    <x v="0"/>
  </r>
  <r>
    <x v="6110"/>
    <n v="1"/>
    <d v="2014-01-10T00:00:00"/>
    <d v="2014-01-10T00:00:00"/>
    <d v="2014-01-10T00:00:00"/>
    <n v="9"/>
    <n v="44.444444439999998"/>
    <n v="0"/>
    <n v="29.02"/>
    <n v="0"/>
    <n v="1"/>
    <n v="0"/>
    <n v="0"/>
    <n v="0"/>
    <s v="Tuesday"/>
    <s v="DCX"/>
    <n v="0.86783302556762443"/>
    <n v="2.3817440788884321"/>
    <n v="0.70429459572567754"/>
    <n v="1"/>
    <n v="1"/>
    <m/>
    <n v="1"/>
    <n v="0.5"/>
    <x v="1"/>
    <x v="0"/>
  </r>
  <r>
    <x v="6111"/>
    <n v="1"/>
    <d v="2014-01-10T00:00:00"/>
    <d v="2014-01-10T00:00:00"/>
    <d v="2014-01-10T00:00:00"/>
    <n v="10"/>
    <n v="60"/>
    <n v="30"/>
    <n v="56.93"/>
    <n v="0"/>
    <n v="1"/>
    <n v="0"/>
    <n v="1"/>
    <n v="0"/>
    <s v="Tuesday"/>
    <s v="DCX"/>
    <n v="1.7756218805723027"/>
    <n v="5.9039515476892896"/>
    <n v="0.85515541453434829"/>
    <n v="1"/>
    <n v="1"/>
    <m/>
    <n v="1"/>
    <n v="0.5"/>
    <x v="1"/>
    <x v="0"/>
  </r>
  <r>
    <x v="6112"/>
    <n v="1"/>
    <d v="2013-08-10T00:00:00"/>
    <d v="2014-01-14T00:00:00"/>
    <d v="2014-01-14T00:00:00"/>
    <n v="8"/>
    <n v="100"/>
    <n v="12.5"/>
    <n v="64.239999999999995"/>
    <n v="0"/>
    <n v="1"/>
    <n v="0"/>
    <n v="0"/>
    <n v="0"/>
    <s v="Saturday"/>
    <s v="BWI"/>
    <n v="0.93914567271972094"/>
    <n v="2.5577952903339445"/>
    <n v="0.71892705498912013"/>
    <n v="1"/>
    <n v="1"/>
    <m/>
    <n v="1"/>
    <n v="0.5"/>
    <x v="1"/>
    <x v="0"/>
  </r>
  <r>
    <x v="6113"/>
    <n v="1"/>
    <d v="2014-01-10T00:00:00"/>
    <d v="2014-01-10T00:00:00"/>
    <d v="2014-01-10T00:00:00"/>
    <n v="8"/>
    <n v="100"/>
    <n v="12.5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m/>
    <n v="1"/>
    <n v="0.5"/>
    <x v="1"/>
    <x v="0"/>
  </r>
  <r>
    <x v="6114"/>
    <n v="1"/>
    <d v="2014-01-10T00:00:00"/>
    <d v="2014-01-10T00:00:00"/>
    <d v="2014-01-10T00:00:00"/>
    <n v="10"/>
    <n v="40"/>
    <n v="30"/>
    <n v="35.020000000000003"/>
    <n v="0"/>
    <n v="1"/>
    <n v="0"/>
    <n v="0"/>
    <n v="0"/>
    <s v="Friday"/>
    <s v="RIC"/>
    <n v="0.87998168777411445"/>
    <n v="2.4108555578814288"/>
    <n v="0.7068184263360815"/>
    <n v="1"/>
    <n v="1"/>
    <m/>
    <n v="1"/>
    <n v="0.5"/>
    <x v="1"/>
    <x v="0"/>
  </r>
  <r>
    <x v="6115"/>
    <n v="1"/>
    <d v="2014-01-10T00:00:00"/>
    <d v="2014-01-10T00:00:00"/>
    <d v="2014-01-10T00:00:00"/>
    <n v="9"/>
    <n v="100"/>
    <n v="11.11111111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6116"/>
    <n v="1"/>
    <d v="2014-01-10T00:00:00"/>
    <d v="2014-01-10T00:00:00"/>
    <d v="2014-01-20T00:00:00"/>
    <n v="10"/>
    <n v="60"/>
    <n v="30"/>
    <n v="35.97"/>
    <n v="0.2"/>
    <n v="1"/>
    <n v="0"/>
    <n v="0"/>
    <n v="0"/>
    <s v="Tuesday"/>
    <s v="DCX"/>
    <n v="0.88190522595680876"/>
    <n v="2.4154973935428083"/>
    <n v="0.70721687509100228"/>
    <n v="1"/>
    <n v="1"/>
    <m/>
    <n v="1"/>
    <n v="0.5"/>
    <x v="1"/>
    <x v="0"/>
  </r>
  <r>
    <x v="6117"/>
    <n v="1"/>
    <d v="2014-01-10T00:00:00"/>
    <d v="2014-01-10T00:00:00"/>
    <d v="2014-01-10T00:00:00"/>
    <n v="8"/>
    <n v="100"/>
    <n v="12.5"/>
    <n v="40.020000000000003"/>
    <n v="0"/>
    <n v="1"/>
    <n v="0"/>
    <n v="0"/>
    <n v="0"/>
    <s v="Monday"/>
    <s v="CHO"/>
    <n v="0.89010557294618953"/>
    <n v="2.4353867486725398"/>
    <n v="0.70891195863568846"/>
    <n v="1"/>
    <n v="1"/>
    <m/>
    <n v="1"/>
    <n v="0.5"/>
    <x v="1"/>
    <x v="0"/>
  </r>
  <r>
    <x v="6118"/>
    <n v="1"/>
    <d v="2014-01-10T00:00:00"/>
    <d v="2014-01-10T00:00:00"/>
    <d v="2014-01-10T00:00:00"/>
    <n v="8"/>
    <n v="62.5"/>
    <n v="0"/>
    <n v="72.2"/>
    <n v="0"/>
    <n v="1"/>
    <n v="0"/>
    <n v="0"/>
    <n v="0"/>
    <s v="Thursday"/>
    <s v="DCX"/>
    <n v="0.95526289791366448"/>
    <n v="2.5993538578059083"/>
    <n v="0.72217235662136892"/>
    <n v="1"/>
    <n v="1"/>
    <m/>
    <n v="1"/>
    <n v="0.5"/>
    <x v="1"/>
    <x v="0"/>
  </r>
  <r>
    <x v="6119"/>
    <n v="1"/>
    <d v="2014-01-10T00:00:00"/>
    <d v="2014-01-10T00:00:00"/>
    <d v="2014-01-10T00:00:00"/>
    <n v="9"/>
    <n v="66.666666669999998"/>
    <n v="22.222222219999999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6120"/>
    <n v="1"/>
    <d v="2014-01-11T00:00:00"/>
    <d v="2014-01-11T00:00:00"/>
    <d v="2014-01-11T00:00:00"/>
    <n v="12"/>
    <n v="66.666666669999998"/>
    <n v="0"/>
    <n v="40"/>
    <n v="0"/>
    <n v="1"/>
    <n v="0"/>
    <n v="0"/>
    <n v="0"/>
    <s v="Monday"/>
    <s v="DCX"/>
    <n v="0.89006507740550123"/>
    <n v="2.435288128366222"/>
    <n v="0.70890360207555958"/>
    <n v="1"/>
    <n v="1"/>
    <m/>
    <n v="1"/>
    <n v="0.5"/>
    <x v="1"/>
    <x v="0"/>
  </r>
  <r>
    <x v="6121"/>
    <n v="1"/>
    <d v="2014-01-11T00:00:00"/>
    <d v="2014-01-12T00:00:00"/>
    <d v="2014-01-12T00:00:00"/>
    <n v="6"/>
    <n v="100"/>
    <n v="50"/>
    <n v="125.3"/>
    <n v="0"/>
    <n v="1"/>
    <n v="1"/>
    <n v="0"/>
    <n v="0"/>
    <s v="Monday"/>
    <s v="CHO"/>
    <n v="1.9305088275444158"/>
    <n v="6.8930167061769758"/>
    <n v="0.87330572869338885"/>
    <n v="1"/>
    <n v="1"/>
    <m/>
    <n v="1"/>
    <n v="0.5"/>
    <x v="1"/>
    <x v="0"/>
  </r>
  <r>
    <x v="6122"/>
    <n v="1"/>
    <d v="2014-01-11T00:00:00"/>
    <d v="2014-01-11T00:00:00"/>
    <d v="2014-01-11T00:00:00"/>
    <n v="9"/>
    <n v="11.11111111"/>
    <n v="0"/>
    <n v="60.33"/>
    <n v="0"/>
    <n v="1"/>
    <n v="0"/>
    <n v="0"/>
    <n v="0"/>
    <s v="Monday"/>
    <s v="CHO"/>
    <n v="0.93122879451515828"/>
    <n v="2.5376254828512006"/>
    <n v="0.71732451474935799"/>
    <n v="1"/>
    <n v="1"/>
    <m/>
    <n v="1"/>
    <n v="0.5"/>
    <x v="1"/>
    <x v="0"/>
  </r>
  <r>
    <x v="6123"/>
    <n v="1"/>
    <d v="2013-12-30T00:00:00"/>
    <d v="2014-01-11T00:00:00"/>
    <d v="2014-01-11T00:00:00"/>
    <n v="7"/>
    <n v="100"/>
    <n v="28.571428569999998"/>
    <n v="107.19"/>
    <n v="0"/>
    <n v="1"/>
    <n v="0"/>
    <n v="0"/>
    <n v="0"/>
    <s v="Monday"/>
    <s v="DCX"/>
    <n v="1.0261098463478455"/>
    <n v="2.7901904254338969"/>
    <n v="0.73616101362888087"/>
    <n v="1"/>
    <n v="1"/>
    <m/>
    <n v="1"/>
    <n v="0.5"/>
    <x v="1"/>
    <x v="0"/>
  </r>
  <r>
    <x v="6124"/>
    <n v="1"/>
    <d v="2014-01-11T00:00:00"/>
    <d v="2014-01-11T00:00:00"/>
    <d v="2014-01-11T00:00:00"/>
    <n v="9"/>
    <n v="22.222222219999999"/>
    <n v="0"/>
    <n v="35.020000000000003"/>
    <n v="0"/>
    <n v="1"/>
    <n v="0"/>
    <n v="0"/>
    <n v="0"/>
    <s v="Monday"/>
    <s v="CHO"/>
    <n v="0.87998168777411445"/>
    <n v="2.4108555578814288"/>
    <n v="0.7068184263360815"/>
    <n v="1"/>
    <n v="1"/>
    <m/>
    <n v="1"/>
    <n v="0.5"/>
    <x v="1"/>
    <x v="0"/>
  </r>
  <r>
    <x v="6125"/>
    <n v="1"/>
    <d v="2014-01-11T00:00:00"/>
    <d v="2014-01-11T00:00:00"/>
    <d v="2014-01-11T00:00:00"/>
    <n v="8"/>
    <n v="62.5"/>
    <n v="12.5"/>
    <n v="29.02"/>
    <n v="0"/>
    <n v="1"/>
    <n v="0"/>
    <n v="0"/>
    <n v="0"/>
    <s v="Monday"/>
    <s v="CHO"/>
    <n v="0.86783302556762443"/>
    <n v="2.3817440788884321"/>
    <n v="0.70429459572567754"/>
    <n v="1"/>
    <n v="1"/>
    <m/>
    <n v="1"/>
    <n v="0.5"/>
    <x v="1"/>
    <x v="0"/>
  </r>
  <r>
    <x v="6126"/>
    <n v="1"/>
    <d v="2014-01-13T00:00:00"/>
    <d v="2014-01-13T00:00:00"/>
    <d v="2014-01-18T00:00:00"/>
    <n v="8"/>
    <n v="62.5"/>
    <n v="25"/>
    <n v="72.53"/>
    <n v="0.4"/>
    <n v="1"/>
    <n v="0"/>
    <n v="0"/>
    <n v="0"/>
    <s v="Thursday"/>
    <s v="RIC"/>
    <n v="0.95593107433502145"/>
    <n v="2.6010912651471272"/>
    <n v="0.72230639926335116"/>
    <n v="1"/>
    <n v="1"/>
    <m/>
    <n v="1"/>
    <n v="0.5"/>
    <x v="1"/>
    <x v="0"/>
  </r>
  <r>
    <x v="6127"/>
    <n v="1"/>
    <d v="2014-01-11T00:00:00"/>
    <d v="2014-01-11T00:00:00"/>
    <d v="2014-01-11T00:00:00"/>
    <n v="9"/>
    <n v="77.777777779999994"/>
    <n v="0"/>
    <n v="35.020000000000003"/>
    <n v="0"/>
    <n v="1"/>
    <n v="0"/>
    <n v="0"/>
    <n v="0"/>
    <s v="Monday"/>
    <s v="CHO"/>
    <n v="0.87998168777411445"/>
    <n v="2.4108555578814288"/>
    <n v="0.7068184263360815"/>
    <n v="1"/>
    <n v="1"/>
    <m/>
    <n v="1"/>
    <n v="0.5"/>
    <x v="1"/>
    <x v="0"/>
  </r>
  <r>
    <x v="6128"/>
    <n v="1"/>
    <d v="2014-01-11T00:00:00"/>
    <d v="2014-01-11T00:00:00"/>
    <d v="2014-01-11T00:00:00"/>
    <n v="8"/>
    <n v="100"/>
    <n v="12.5"/>
    <n v="31.02"/>
    <n v="0"/>
    <n v="1"/>
    <n v="0"/>
    <n v="0"/>
    <n v="0"/>
    <s v="Monday"/>
    <s v="CHO"/>
    <n v="0.87188257963645444"/>
    <n v="2.3914086356793161"/>
    <n v="0.70513727261306713"/>
    <n v="1"/>
    <n v="1"/>
    <m/>
    <n v="1"/>
    <n v="0.5"/>
    <x v="1"/>
    <x v="0"/>
  </r>
  <r>
    <x v="6129"/>
    <n v="1"/>
    <d v="2014-01-11T00:00:00"/>
    <d v="2014-01-11T00:00:00"/>
    <d v="2014-01-11T00:00:00"/>
    <n v="8"/>
    <n v="100"/>
    <n v="12.5"/>
    <n v="31.02"/>
    <n v="0"/>
    <n v="1"/>
    <n v="0"/>
    <n v="0"/>
    <n v="0"/>
    <s v="Monday"/>
    <s v="CHO"/>
    <n v="0.87188257963645444"/>
    <n v="2.3914086356793161"/>
    <n v="0.70513727261306713"/>
    <n v="1"/>
    <n v="1"/>
    <m/>
    <n v="1"/>
    <n v="0.5"/>
    <x v="1"/>
    <x v="0"/>
  </r>
  <r>
    <x v="6130"/>
    <n v="1"/>
    <d v="2014-01-11T00:00:00"/>
    <d v="2014-01-14T00:00:00"/>
    <d v="2014-01-14T00:00:00"/>
    <n v="8"/>
    <n v="87.5"/>
    <n v="25"/>
    <n v="40.43"/>
    <n v="0"/>
    <n v="1"/>
    <n v="0"/>
    <n v="1"/>
    <n v="0"/>
    <s v="Wednesday"/>
    <s v="DCX"/>
    <n v="1.7422130595044552"/>
    <n v="5.7099659447281779"/>
    <n v="0.85096794704514556"/>
    <n v="1"/>
    <n v="1"/>
    <m/>
    <n v="1"/>
    <n v="0.5"/>
    <x v="1"/>
    <x v="0"/>
  </r>
  <r>
    <x v="6131"/>
    <n v="1"/>
    <d v="2014-01-11T00:00:00"/>
    <d v="2014-01-11T00:00:00"/>
    <d v="2014-01-11T00:00:00"/>
    <n v="9"/>
    <n v="55.555555560000002"/>
    <n v="33.333333330000002"/>
    <n v="40.020000000000003"/>
    <n v="0"/>
    <n v="1"/>
    <n v="0"/>
    <n v="0"/>
    <n v="0"/>
    <s v="Monday"/>
    <s v="RIC"/>
    <n v="0.89010557294618953"/>
    <n v="2.4353867486725398"/>
    <n v="0.70891195863568846"/>
    <n v="1"/>
    <n v="1"/>
    <m/>
    <n v="1"/>
    <n v="0.5"/>
    <x v="1"/>
    <x v="0"/>
  </r>
  <r>
    <x v="6132"/>
    <n v="1"/>
    <d v="2014-01-11T00:00:00"/>
    <d v="2014-01-11T00:00:00"/>
    <d v="2014-01-19T00:00:00"/>
    <n v="7"/>
    <n v="85.714285709999999"/>
    <n v="14.28571429"/>
    <n v="148.31"/>
    <n v="0.25"/>
    <n v="1"/>
    <n v="0"/>
    <n v="0"/>
    <n v="0"/>
    <s v="Thursday"/>
    <s v="RIC"/>
    <n v="1.1093686780029905"/>
    <n v="3.0324433418054899"/>
    <n v="0.75201139477082923"/>
    <n v="1"/>
    <n v="1"/>
    <m/>
    <n v="1"/>
    <n v="0.5"/>
    <x v="1"/>
    <x v="0"/>
  </r>
  <r>
    <x v="6133"/>
    <n v="1"/>
    <d v="2014-01-11T00:00:00"/>
    <d v="2014-01-11T00:00:00"/>
    <d v="2014-01-11T00:00:00"/>
    <n v="7"/>
    <n v="100"/>
    <n v="14.28571429"/>
    <n v="35"/>
    <n v="0"/>
    <n v="1"/>
    <n v="0"/>
    <n v="0"/>
    <n v="0"/>
    <s v="Monday"/>
    <s v="DCX"/>
    <n v="0.87994119223342615"/>
    <n v="2.4107579309588316"/>
    <n v="0.70681003453127489"/>
    <n v="1"/>
    <n v="1"/>
    <m/>
    <n v="1"/>
    <n v="0.5"/>
    <x v="1"/>
    <x v="0"/>
  </r>
  <r>
    <x v="6134"/>
    <n v="1"/>
    <d v="2014-01-12T00:00:00"/>
    <d v="2014-01-12T00:00:00"/>
    <d v="2014-01-12T00:00:00"/>
    <n v="9"/>
    <n v="22.222222219999999"/>
    <n v="11.11111111"/>
    <n v="40.200000000000003"/>
    <n v="0"/>
    <n v="1"/>
    <n v="0"/>
    <n v="0"/>
    <n v="0"/>
    <s v="Friday"/>
    <s v="RIC"/>
    <n v="0.89047003281238424"/>
    <n v="2.436274511168167"/>
    <n v="0.708987161313824"/>
    <n v="1"/>
    <n v="1"/>
    <m/>
    <n v="1"/>
    <n v="0.5"/>
    <x v="1"/>
    <x v="0"/>
  </r>
  <r>
    <x v="6135"/>
    <n v="1"/>
    <d v="2014-01-12T00:00:00"/>
    <d v="2014-01-12T00:00:00"/>
    <d v="2014-01-12T00:00:00"/>
    <n v="6"/>
    <n v="83.333333330000002"/>
    <n v="33.333333330000002"/>
    <n v="58.43"/>
    <n v="0"/>
    <n v="0"/>
    <n v="0"/>
    <n v="0"/>
    <n v="0"/>
    <s v="Tuesday"/>
    <s v="RIC"/>
    <n v="0.11830772212086886"/>
    <n v="1.1255904271535688"/>
    <n v="0.52954248042078123"/>
    <n v="1"/>
    <n v="1"/>
    <m/>
    <n v="1"/>
    <n v="0.5"/>
    <x v="1"/>
    <x v="0"/>
  </r>
  <r>
    <x v="6136"/>
    <n v="1"/>
    <d v="2014-01-12T00:00:00"/>
    <d v="2014-01-12T00:00:00"/>
    <d v="2014-01-19T00:00:00"/>
    <n v="11"/>
    <n v="45.454545449999998"/>
    <n v="27.272727270000001"/>
    <n v="93.51"/>
    <n v="0.28571428571428598"/>
    <n v="1"/>
    <n v="0"/>
    <n v="0"/>
    <n v="0"/>
    <s v="Monday"/>
    <s v="BWI"/>
    <n v="0.99841089651704829"/>
    <n v="2.7139656276909241"/>
    <n v="0.73074602722650184"/>
    <n v="1"/>
    <n v="1"/>
    <m/>
    <n v="1"/>
    <n v="0.5"/>
    <x v="1"/>
    <x v="0"/>
  </r>
  <r>
    <x v="6137"/>
    <n v="1"/>
    <d v="2013-12-15T00:00:00"/>
    <d v="2014-01-14T00:00:00"/>
    <d v="2014-01-14T00:00:00"/>
    <n v="5"/>
    <n v="100"/>
    <n v="20"/>
    <n v="40.200000000000003"/>
    <n v="0"/>
    <n v="1"/>
    <n v="1"/>
    <n v="0"/>
    <n v="0"/>
    <s v="Wednesday"/>
    <s v="RIC"/>
    <n v="1.7582003019156986"/>
    <n v="5.8019861693045387"/>
    <n v="0.85298411741665692"/>
    <n v="1"/>
    <n v="1"/>
    <m/>
    <n v="1"/>
    <n v="0.5"/>
    <x v="1"/>
    <x v="0"/>
  </r>
  <r>
    <x v="6138"/>
    <n v="1"/>
    <d v="2014-01-12T00:00:00"/>
    <d v="2014-01-12T00:00:00"/>
    <d v="2014-01-12T00:00:00"/>
    <n v="9"/>
    <n v="44.444444439999998"/>
    <n v="22.222222219999999"/>
    <n v="31.02"/>
    <n v="0"/>
    <n v="1"/>
    <n v="0"/>
    <n v="0"/>
    <n v="0"/>
    <s v="Tuesday"/>
    <s v="CHO"/>
    <n v="0.87188257963645444"/>
    <n v="2.3914086356793161"/>
    <n v="0.70513727261306713"/>
    <n v="1"/>
    <n v="1"/>
    <m/>
    <n v="1"/>
    <n v="0.5"/>
    <x v="1"/>
    <x v="0"/>
  </r>
  <r>
    <x v="6139"/>
    <n v="1"/>
    <d v="2013-12-12T00:00:00"/>
    <d v="2014-01-12T00:00:00"/>
    <d v="2014-01-12T00:00:00"/>
    <n v="7"/>
    <n v="100"/>
    <n v="14.28571429"/>
    <n v="40.020000000000003"/>
    <n v="0"/>
    <n v="1"/>
    <n v="1"/>
    <n v="0"/>
    <n v="0"/>
    <s v="Tuesday"/>
    <s v="CHO"/>
    <n v="1.7578358420495039"/>
    <n v="5.7998719634965958"/>
    <n v="0.85293840746292737"/>
    <n v="1"/>
    <n v="1"/>
    <m/>
    <n v="1"/>
    <n v="0.5"/>
    <x v="1"/>
    <x v="0"/>
  </r>
  <r>
    <x v="6140"/>
    <n v="1"/>
    <d v="2014-01-12T00:00:00"/>
    <d v="2014-01-12T00:00:00"/>
    <d v="2014-01-12T00:00:00"/>
    <n v="8"/>
    <n v="62.5"/>
    <n v="0"/>
    <n v="53.79"/>
    <n v="0"/>
    <n v="1"/>
    <n v="0"/>
    <n v="0"/>
    <n v="0"/>
    <s v="Tuesday"/>
    <s v="RIC"/>
    <n v="0.91798675271008423"/>
    <n v="2.5042436497317722"/>
    <n v="0.71463171515583868"/>
    <n v="1"/>
    <n v="1"/>
    <m/>
    <n v="1"/>
    <n v="0.5"/>
    <x v="1"/>
    <x v="0"/>
  </r>
  <r>
    <x v="6141"/>
    <n v="1"/>
    <d v="2014-01-12T00:00:00"/>
    <d v="2014-01-13T00:00:00"/>
    <d v="2014-01-13T00:00:00"/>
    <n v="12"/>
    <n v="0"/>
    <n v="0"/>
    <n v="52.03"/>
    <n v="0"/>
    <n v="1"/>
    <n v="0"/>
    <n v="0"/>
    <n v="0"/>
    <s v="Tuesday"/>
    <s v="RIC"/>
    <n v="0.91442314512951373"/>
    <n v="2.4953353902758413"/>
    <n v="0.71390442165234302"/>
    <n v="1"/>
    <n v="1"/>
    <m/>
    <n v="1"/>
    <n v="0.5"/>
    <x v="1"/>
    <x v="0"/>
  </r>
  <r>
    <x v="6142"/>
    <n v="1"/>
    <d v="2014-01-12T00:00:00"/>
    <d v="2014-01-12T00:00:00"/>
    <d v="2014-01-12T00:00:00"/>
    <n v="7"/>
    <n v="71.428571430000005"/>
    <n v="28.571428569999998"/>
    <n v="51.48"/>
    <n v="0"/>
    <n v="1"/>
    <n v="0"/>
    <n v="0"/>
    <n v="0"/>
    <s v="Monday"/>
    <s v="RIC"/>
    <n v="0.91330951776058555"/>
    <n v="2.4925580632313089"/>
    <n v="0.71367691477266326"/>
    <n v="1"/>
    <n v="1"/>
    <m/>
    <n v="1"/>
    <n v="0.5"/>
    <x v="1"/>
    <x v="0"/>
  </r>
  <r>
    <x v="6143"/>
    <n v="1"/>
    <d v="2014-01-12T00:00:00"/>
    <d v="2014-01-12T00:00:00"/>
    <d v="2014-01-12T00:00:00"/>
    <n v="6"/>
    <n v="83.333333330000002"/>
    <n v="0"/>
    <n v="77.59"/>
    <n v="0"/>
    <n v="1"/>
    <n v="0"/>
    <n v="0"/>
    <n v="0"/>
    <s v="Monday"/>
    <s v="RIC"/>
    <n v="0.96617644612916131"/>
    <n v="2.6278773948519261"/>
    <n v="0.72435672676837648"/>
    <n v="1"/>
    <n v="1"/>
    <m/>
    <n v="1"/>
    <n v="0.5"/>
    <x v="1"/>
    <x v="0"/>
  </r>
  <r>
    <x v="6144"/>
    <n v="1"/>
    <d v="2014-01-12T00:00:00"/>
    <d v="2014-01-12T00:00:00"/>
    <d v="2014-01-12T00:00:00"/>
    <n v="6"/>
    <n v="100"/>
    <n v="50"/>
    <n v="40.020000000000003"/>
    <n v="0"/>
    <n v="1"/>
    <n v="0"/>
    <n v="0"/>
    <n v="0"/>
    <s v="Thursday"/>
    <s v="CHO"/>
    <n v="0.89010557294618953"/>
    <n v="2.4353867486725398"/>
    <n v="0.70891195863568846"/>
    <n v="1"/>
    <n v="1"/>
    <m/>
    <n v="1"/>
    <n v="0.5"/>
    <x v="1"/>
    <x v="0"/>
  </r>
  <r>
    <x v="6145"/>
    <n v="1"/>
    <d v="2014-01-12T00:00:00"/>
    <d v="2014-01-12T00:00:00"/>
    <d v="2014-01-12T00:00:00"/>
    <n v="10"/>
    <n v="100"/>
    <n v="0"/>
    <n v="36.950000000000003"/>
    <n v="0"/>
    <n v="1"/>
    <n v="1"/>
    <n v="0"/>
    <n v="0"/>
    <s v="Monday"/>
    <s v="DCX"/>
    <n v="1.7516197765538499"/>
    <n v="5.7639313996813613"/>
    <n v="0.85215698668275841"/>
    <n v="1"/>
    <n v="1"/>
    <m/>
    <n v="1"/>
    <n v="0.5"/>
    <x v="1"/>
    <x v="0"/>
  </r>
  <r>
    <x v="6146"/>
    <n v="1"/>
    <d v="2014-01-12T00:00:00"/>
    <d v="2014-01-12T00:00:00"/>
    <d v="2014-01-12T00:00:00"/>
    <n v="6"/>
    <n v="100"/>
    <n v="33.333333330000002"/>
    <n v="40.020000000000003"/>
    <n v="0"/>
    <n v="1"/>
    <n v="1"/>
    <n v="1"/>
    <n v="0"/>
    <s v="Thursday"/>
    <s v="DCX"/>
    <n v="2.6091131700236594"/>
    <n v="13.586996151910418"/>
    <n v="0.93144578982636994"/>
    <n v="1"/>
    <n v="1"/>
    <m/>
    <n v="1"/>
    <n v="0.5"/>
    <x v="1"/>
    <x v="0"/>
  </r>
  <r>
    <x v="6147"/>
    <n v="1"/>
    <d v="2014-01-13T00:00:00"/>
    <d v="2014-01-13T00:00:00"/>
    <d v="2014-01-13T00:00:00"/>
    <n v="7"/>
    <n v="100"/>
    <n v="0"/>
    <n v="40.020000000000003"/>
    <n v="0"/>
    <n v="1"/>
    <n v="0"/>
    <n v="0"/>
    <n v="0"/>
    <s v="Tuesday"/>
    <s v="CHO"/>
    <n v="0.89010557294618953"/>
    <n v="2.4353867486725398"/>
    <n v="0.70891195863568846"/>
    <n v="1"/>
    <n v="1"/>
    <m/>
    <n v="1"/>
    <n v="0.5"/>
    <x v="1"/>
    <x v="0"/>
  </r>
  <r>
    <x v="6148"/>
    <n v="1"/>
    <d v="2014-01-13T00:00:00"/>
    <d v="2014-01-13T00:00:00"/>
    <d v="2014-01-13T00:00:00"/>
    <n v="7"/>
    <n v="57.142857139999997"/>
    <n v="28.571428569999998"/>
    <n v="40.020000000000003"/>
    <n v="0"/>
    <n v="1"/>
    <n v="1"/>
    <n v="0"/>
    <n v="0"/>
    <s v="Tuesday"/>
    <s v="CHO"/>
    <n v="1.7578358420495039"/>
    <n v="5.7998719634965958"/>
    <n v="0.85293840746292737"/>
    <n v="1"/>
    <n v="1"/>
    <m/>
    <n v="1"/>
    <n v="0.5"/>
    <x v="1"/>
    <x v="0"/>
  </r>
  <r>
    <x v="6149"/>
    <n v="1"/>
    <d v="2014-01-13T00:00:00"/>
    <d v="2014-01-13T00:00:00"/>
    <d v="2014-01-13T00:00:00"/>
    <n v="11"/>
    <n v="54.545454550000002"/>
    <n v="18.18181818"/>
    <n v="29.02"/>
    <n v="0"/>
    <n v="1"/>
    <n v="0"/>
    <n v="0"/>
    <n v="0"/>
    <s v="Thursday"/>
    <s v="DCX"/>
    <n v="0.86783302556762443"/>
    <n v="2.3817440788884321"/>
    <n v="0.70429459572567754"/>
    <n v="1"/>
    <n v="1"/>
    <m/>
    <n v="1"/>
    <n v="0.5"/>
    <x v="1"/>
    <x v="0"/>
  </r>
  <r>
    <x v="6150"/>
    <n v="1"/>
    <d v="2014-01-13T00:00:00"/>
    <d v="2014-01-13T00:00:00"/>
    <d v="2014-01-13T00:00:00"/>
    <n v="7"/>
    <n v="14.28571429"/>
    <n v="0"/>
    <n v="35"/>
    <n v="0"/>
    <n v="1"/>
    <n v="0"/>
    <n v="0"/>
    <n v="0"/>
    <s v="Tuesday"/>
    <s v="DCX"/>
    <n v="0.87994119223342615"/>
    <n v="2.4107579309588316"/>
    <n v="0.70681003453127489"/>
    <n v="1"/>
    <n v="1"/>
    <m/>
    <n v="1"/>
    <n v="0.5"/>
    <x v="1"/>
    <x v="0"/>
  </r>
  <r>
    <x v="6151"/>
    <n v="1"/>
    <d v="2014-01-13T00:00:00"/>
    <d v="2014-01-13T00:00:00"/>
    <d v="2014-01-13T00:00:00"/>
    <n v="6"/>
    <n v="0"/>
    <n v="0"/>
    <n v="35.020000000000003"/>
    <n v="0"/>
    <n v="1"/>
    <n v="0"/>
    <n v="0"/>
    <n v="0"/>
    <s v="Thursday"/>
    <s v="CHO"/>
    <n v="0.87998168777411445"/>
    <n v="2.4108555578814288"/>
    <n v="0.7068184263360815"/>
    <n v="1"/>
    <n v="1"/>
    <m/>
    <n v="1"/>
    <n v="0.5"/>
    <x v="1"/>
    <x v="0"/>
  </r>
  <r>
    <x v="6152"/>
    <n v="1"/>
    <d v="2014-01-13T00:00:00"/>
    <d v="2014-01-13T00:00:00"/>
    <d v="2014-01-13T00:00:00"/>
    <n v="6"/>
    <n v="50"/>
    <n v="0"/>
    <n v="51.96"/>
    <n v="0"/>
    <n v="1"/>
    <n v="0"/>
    <n v="0"/>
    <n v="0"/>
    <s v="Wednesday"/>
    <s v="RIC"/>
    <n v="0.91428141073710467"/>
    <n v="2.4949817404932046"/>
    <n v="0.71387547224813763"/>
    <n v="1"/>
    <n v="1"/>
    <m/>
    <n v="1"/>
    <n v="0.5"/>
    <x v="1"/>
    <x v="0"/>
  </r>
  <r>
    <x v="6153"/>
    <n v="1"/>
    <d v="2014-01-13T00:00:00"/>
    <d v="2014-01-13T00:00:00"/>
    <d v="2014-01-13T00:00:00"/>
    <n v="6"/>
    <n v="83.333333330000002"/>
    <n v="50"/>
    <n v="35"/>
    <n v="0"/>
    <n v="1"/>
    <n v="0"/>
    <n v="0"/>
    <n v="0"/>
    <s v="Wednesday"/>
    <s v="BWI"/>
    <n v="0.87994119223342615"/>
    <n v="2.4107579309588316"/>
    <n v="0.70681003453127489"/>
    <n v="1"/>
    <n v="1"/>
    <m/>
    <n v="1"/>
    <n v="0.5"/>
    <x v="1"/>
    <x v="0"/>
  </r>
  <r>
    <x v="6154"/>
    <n v="1"/>
    <d v="2014-01-13T00:00:00"/>
    <d v="2014-01-13T00:00:00"/>
    <d v="2014-01-13T00:00:00"/>
    <n v="5"/>
    <n v="100"/>
    <n v="20"/>
    <n v="40.020000000000003"/>
    <n v="0"/>
    <n v="1"/>
    <n v="0"/>
    <n v="0"/>
    <n v="0"/>
    <s v="Wednesday"/>
    <s v="CHO"/>
    <n v="0.89010557294618953"/>
    <n v="2.4353867486725398"/>
    <n v="0.70891195863568846"/>
    <n v="1"/>
    <n v="1"/>
    <m/>
    <n v="1"/>
    <n v="0.5"/>
    <x v="1"/>
    <x v="0"/>
  </r>
  <r>
    <x v="6155"/>
    <n v="1"/>
    <d v="2014-01-13T00:00:00"/>
    <d v="2014-01-13T00:00:00"/>
    <d v="2014-01-13T00:00:00"/>
    <n v="7"/>
    <n v="57.142857139999997"/>
    <n v="28.571428569999998"/>
    <n v="40.020000000000003"/>
    <n v="0"/>
    <n v="1"/>
    <n v="1"/>
    <n v="0"/>
    <n v="0"/>
    <s v="Tuesday"/>
    <s v="CHO"/>
    <n v="1.7578358420495039"/>
    <n v="5.7998719634965958"/>
    <n v="0.85293840746292737"/>
    <n v="1"/>
    <n v="1"/>
    <m/>
    <n v="1"/>
    <n v="0.5"/>
    <x v="1"/>
    <x v="0"/>
  </r>
  <r>
    <x v="6156"/>
    <n v="1"/>
    <d v="2014-01-13T00:00:00"/>
    <d v="2014-01-13T00:00:00"/>
    <d v="2014-01-20T00:00:00"/>
    <n v="8"/>
    <n v="25"/>
    <n v="25"/>
    <n v="50.71"/>
    <n v="0.28571428571428598"/>
    <n v="1"/>
    <n v="0"/>
    <n v="0"/>
    <n v="0"/>
    <s v="Tuesday"/>
    <s v="CHO"/>
    <n v="0.91175043944408596"/>
    <n v="2.488674997790429"/>
    <n v="0.71335822321272246"/>
    <n v="1"/>
    <n v="1"/>
    <m/>
    <n v="1"/>
    <n v="0.5"/>
    <x v="1"/>
    <x v="0"/>
  </r>
  <r>
    <x v="6157"/>
    <n v="1"/>
    <d v="2014-01-13T00:00:00"/>
    <d v="2014-01-13T00:00:00"/>
    <d v="2014-01-14T00:00:00"/>
    <n v="10"/>
    <n v="40"/>
    <n v="20"/>
    <n v="142.69999999999999"/>
    <n v="2"/>
    <n v="1"/>
    <n v="1"/>
    <n v="1"/>
    <n v="0"/>
    <s v="Tuesday"/>
    <s v="DCX"/>
    <n v="2.8170172759173924"/>
    <n v="16.726884510291153"/>
    <n v="0.94358850821082174"/>
    <n v="1"/>
    <n v="1"/>
    <m/>
    <n v="1"/>
    <n v="0.5"/>
    <x v="1"/>
    <x v="0"/>
  </r>
  <r>
    <x v="6158"/>
    <n v="1"/>
    <d v="2014-01-12T00:00:00"/>
    <d v="2014-01-12T00:00:00"/>
    <d v="2014-01-12T00:00:00"/>
    <n v="6"/>
    <n v="0"/>
    <n v="0"/>
    <n v="40.020000000000003"/>
    <n v="0"/>
    <n v="1"/>
    <n v="0"/>
    <n v="0"/>
    <n v="0"/>
    <s v="Tuesday"/>
    <s v="RIC"/>
    <n v="0.89010557294618953"/>
    <n v="2.4353867486725398"/>
    <n v="0.70891195863568846"/>
    <n v="1"/>
    <n v="1"/>
    <m/>
    <n v="1"/>
    <n v="0.5"/>
    <x v="1"/>
    <x v="0"/>
  </r>
  <r>
    <x v="6159"/>
    <n v="1"/>
    <d v="2014-01-13T00:00:00"/>
    <d v="2014-01-13T00:00:00"/>
    <d v="2014-01-13T00:00:00"/>
    <n v="6"/>
    <n v="50"/>
    <n v="16.666666670000001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6160"/>
    <n v="1"/>
    <d v="2014-01-13T00:00:00"/>
    <d v="2014-01-13T00:00:00"/>
    <d v="2014-01-13T00:00:00"/>
    <n v="8"/>
    <n v="75"/>
    <n v="12.5"/>
    <n v="40.020000000000003"/>
    <n v="0"/>
    <n v="1"/>
    <n v="0"/>
    <n v="0"/>
    <n v="0"/>
    <s v="Tuesday"/>
    <s v="CHO"/>
    <n v="0.89010557294618953"/>
    <n v="2.4353867486725398"/>
    <n v="0.70891195863568846"/>
    <n v="1"/>
    <n v="1"/>
    <m/>
    <n v="1"/>
    <n v="0.5"/>
    <x v="1"/>
    <x v="0"/>
  </r>
  <r>
    <x v="6161"/>
    <n v="1"/>
    <d v="2014-01-14T00:00:00"/>
    <d v="2014-01-14T00:00:00"/>
    <d v="2014-01-14T00:00:00"/>
    <n v="6"/>
    <n v="33.333333330000002"/>
    <n v="33.333333330000002"/>
    <n v="40.020000000000003"/>
    <n v="0"/>
    <n v="1"/>
    <n v="0"/>
    <n v="0"/>
    <n v="0"/>
    <s v="Thursday"/>
    <s v="RIC"/>
    <n v="0.89010557294618953"/>
    <n v="2.4353867486725398"/>
    <n v="0.70891195863568846"/>
    <n v="1"/>
    <n v="1"/>
    <m/>
    <n v="1"/>
    <n v="0.5"/>
    <x v="1"/>
    <x v="0"/>
  </r>
  <r>
    <x v="6162"/>
    <n v="1"/>
    <d v="2014-01-14T00:00:00"/>
    <d v="2014-01-14T00:00:00"/>
    <d v="2014-01-14T00:00:00"/>
    <n v="7"/>
    <n v="14.28571429"/>
    <n v="14.28571429"/>
    <n v="40.020000000000003"/>
    <n v="0"/>
    <n v="1"/>
    <n v="1"/>
    <n v="0"/>
    <n v="0"/>
    <s v="Thursday"/>
    <s v="CHO"/>
    <n v="1.7578358420495039"/>
    <n v="5.7998719634965958"/>
    <n v="0.85293840746292737"/>
    <n v="1"/>
    <n v="1"/>
    <m/>
    <n v="1"/>
    <n v="0.5"/>
    <x v="1"/>
    <x v="0"/>
  </r>
  <r>
    <x v="6163"/>
    <n v="1"/>
    <d v="2014-01-14T00:00:00"/>
    <d v="2014-01-14T00:00:00"/>
    <d v="2014-01-14T00:00:00"/>
    <n v="6"/>
    <n v="33.333333330000002"/>
    <n v="33.333333330000002"/>
    <n v="40.020000000000003"/>
    <n v="0"/>
    <n v="1"/>
    <n v="1"/>
    <n v="0"/>
    <n v="0"/>
    <s v="Thursday"/>
    <s v="CHO"/>
    <n v="1.7578358420495039"/>
    <n v="5.7998719634965958"/>
    <n v="0.85293840746292737"/>
    <n v="1"/>
    <n v="1"/>
    <m/>
    <n v="1"/>
    <n v="0.5"/>
    <x v="1"/>
    <x v="0"/>
  </r>
  <r>
    <x v="6164"/>
    <n v="1"/>
    <d v="2014-01-14T00:00:00"/>
    <d v="2014-01-14T00:00:00"/>
    <d v="2014-01-14T00:00:00"/>
    <n v="5"/>
    <n v="80"/>
    <n v="40"/>
    <n v="40.020000000000003"/>
    <n v="0"/>
    <n v="1"/>
    <n v="1"/>
    <n v="0"/>
    <n v="0"/>
    <s v="Friday"/>
    <s v="CHO"/>
    <n v="1.7578358420495039"/>
    <n v="5.7998719634965958"/>
    <n v="0.85293840746292737"/>
    <n v="1"/>
    <n v="1"/>
    <m/>
    <n v="1"/>
    <n v="0.5"/>
    <x v="1"/>
    <x v="0"/>
  </r>
  <r>
    <x v="6165"/>
    <n v="1"/>
    <d v="2014-01-14T00:00:00"/>
    <d v="2014-01-14T00:00:00"/>
    <d v="2014-01-14T00:00:00"/>
    <n v="6"/>
    <n v="0"/>
    <n v="0"/>
    <n v="40.020000000000003"/>
    <n v="0"/>
    <n v="1"/>
    <n v="0"/>
    <n v="0"/>
    <n v="0"/>
    <s v="Thursday"/>
    <s v="CHO"/>
    <n v="0.89010557294618953"/>
    <n v="2.4353867486725398"/>
    <n v="0.70891195863568846"/>
    <n v="1"/>
    <n v="1"/>
    <m/>
    <n v="1"/>
    <n v="0.5"/>
    <x v="1"/>
    <x v="0"/>
  </r>
  <r>
    <x v="6166"/>
    <n v="1"/>
    <d v="2014-01-14T00:00:00"/>
    <d v="2014-01-14T00:00:00"/>
    <d v="2014-01-14T00:00:00"/>
    <n v="6"/>
    <n v="0"/>
    <n v="0"/>
    <n v="40.020000000000003"/>
    <n v="0"/>
    <n v="1"/>
    <n v="0"/>
    <n v="0"/>
    <n v="0"/>
    <s v="Friday"/>
    <s v="CHO"/>
    <n v="0.89010557294618953"/>
    <n v="2.4353867486725398"/>
    <n v="0.70891195863568846"/>
    <n v="1"/>
    <n v="1"/>
    <m/>
    <n v="1"/>
    <n v="0.5"/>
    <x v="1"/>
    <x v="0"/>
  </r>
  <r>
    <x v="6167"/>
    <n v="1"/>
    <d v="2014-01-14T00:00:00"/>
    <d v="2014-01-14T00:00:00"/>
    <d v="2014-01-14T00:00:00"/>
    <n v="6"/>
    <n v="100"/>
    <n v="16.666666670000001"/>
    <n v="40"/>
    <n v="0"/>
    <n v="1"/>
    <n v="0"/>
    <n v="1"/>
    <n v="0"/>
    <s v="Wednesday"/>
    <s v="DCX"/>
    <n v="1.7413424053796569"/>
    <n v="5.7049967028853033"/>
    <n v="0.85085749563908386"/>
    <n v="1"/>
    <n v="1"/>
    <m/>
    <n v="1"/>
    <n v="0.5"/>
    <x v="1"/>
    <x v="0"/>
  </r>
  <r>
    <x v="6168"/>
    <n v="1"/>
    <d v="2014-01-14T00:00:00"/>
    <d v="2014-01-14T00:00:00"/>
    <d v="2014-01-14T00:00:00"/>
    <n v="6"/>
    <n v="50"/>
    <n v="16.666666670000001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6169"/>
    <n v="1"/>
    <d v="2014-01-13T00:00:00"/>
    <d v="2014-01-14T00:00:00"/>
    <d v="2014-01-14T00:00:00"/>
    <n v="6"/>
    <n v="66.666666669999998"/>
    <n v="0"/>
    <n v="73.92"/>
    <n v="0"/>
    <n v="0"/>
    <n v="1"/>
    <n v="1"/>
    <n v="0"/>
    <s v="Wednesday"/>
    <s v="DCX"/>
    <n v="1.8686791154614273"/>
    <n v="6.479731766581927"/>
    <n v="0.86630536612718956"/>
    <n v="1"/>
    <n v="1"/>
    <m/>
    <n v="1"/>
    <n v="0.5"/>
    <x v="1"/>
    <x v="0"/>
  </r>
  <r>
    <x v="6170"/>
    <n v="1"/>
    <d v="2014-01-14T00:00:00"/>
    <d v="2014-01-14T00:00:00"/>
    <d v="2014-01-14T00:00:00"/>
    <n v="7"/>
    <n v="85.714285709999999"/>
    <n v="57.142857139999997"/>
    <n v="77.77"/>
    <n v="0"/>
    <n v="1"/>
    <n v="1"/>
    <n v="0"/>
    <n v="0"/>
    <s v="Friday"/>
    <s v="CHO"/>
    <n v="1.8342711750986704"/>
    <n v="6.2605696232311239"/>
    <n v="0.86226975955159613"/>
    <n v="1"/>
    <n v="1"/>
    <m/>
    <n v="1"/>
    <n v="0.5"/>
    <x v="1"/>
    <x v="0"/>
  </r>
  <r>
    <x v="6171"/>
    <n v="1"/>
    <d v="2014-01-14T00:00:00"/>
    <d v="2014-01-14T00:00:00"/>
    <d v="2014-01-14T00:00:00"/>
    <n v="6"/>
    <n v="66.666666669999998"/>
    <n v="0"/>
    <n v="40.200000000000003"/>
    <n v="0"/>
    <n v="1"/>
    <n v="0"/>
    <n v="0"/>
    <n v="0"/>
    <s v="Wednesday"/>
    <s v="CHO"/>
    <n v="0.89047003281238424"/>
    <n v="2.436274511168167"/>
    <n v="0.708987161313824"/>
    <n v="1"/>
    <n v="1"/>
    <m/>
    <n v="1"/>
    <n v="0.5"/>
    <x v="1"/>
    <x v="0"/>
  </r>
  <r>
    <x v="6172"/>
    <n v="1"/>
    <d v="2014-01-14T00:00:00"/>
    <d v="2014-01-14T00:00:00"/>
    <d v="2014-01-14T00:00:00"/>
    <n v="6"/>
    <n v="66.666666669999998"/>
    <n v="16.666666670000001"/>
    <n v="40"/>
    <n v="0"/>
    <n v="1"/>
    <n v="1"/>
    <n v="1"/>
    <n v="0"/>
    <s v="Wednesday"/>
    <s v="DCX"/>
    <n v="2.6090726744829711"/>
    <n v="13.586445950295346"/>
    <n v="0.93144320395745528"/>
    <n v="1"/>
    <n v="1"/>
    <m/>
    <n v="1"/>
    <n v="0.5"/>
    <x v="1"/>
    <x v="0"/>
  </r>
  <r>
    <x v="6173"/>
    <n v="1"/>
    <d v="2014-01-14T00:00:00"/>
    <d v="2014-01-14T00:00:00"/>
    <d v="2014-01-14T00:00:00"/>
    <n v="6"/>
    <n v="100"/>
    <n v="33.333333330000002"/>
    <n v="35.020000000000003"/>
    <n v="0"/>
    <n v="1"/>
    <n v="0"/>
    <n v="0"/>
    <n v="0"/>
    <s v="Thursday"/>
    <s v="DCX"/>
    <n v="0.87998168777411445"/>
    <n v="2.4108555578814288"/>
    <n v="0.7068184263360815"/>
    <n v="1"/>
    <n v="1"/>
    <m/>
    <n v="1"/>
    <n v="0.5"/>
    <x v="1"/>
    <x v="0"/>
  </r>
  <r>
    <x v="6174"/>
    <n v="1"/>
    <d v="2014-01-09T00:00:00"/>
    <d v="2014-01-14T00:00:00"/>
    <d v="2014-01-14T00:00:00"/>
    <n v="6"/>
    <n v="83.333333330000002"/>
    <n v="16.666666670000001"/>
    <n v="50.67"/>
    <n v="0"/>
    <n v="1"/>
    <n v="0"/>
    <n v="0"/>
    <n v="0"/>
    <s v="Wednesday"/>
    <s v="CHO"/>
    <n v="0.91166944836270936"/>
    <n v="2.4884734454732436"/>
    <n v="0.71334166201046123"/>
    <n v="1"/>
    <n v="1"/>
    <m/>
    <n v="1"/>
    <n v="0.5"/>
    <x v="1"/>
    <x v="0"/>
  </r>
  <r>
    <x v="6175"/>
    <n v="1"/>
    <d v="2014-01-14T00:00:00"/>
    <d v="2014-01-14T00:00:00"/>
    <d v="2014-01-14T00:00:00"/>
    <n v="6"/>
    <n v="66.666666669999998"/>
    <n v="16.666666670000001"/>
    <n v="40.020000000000003"/>
    <n v="0"/>
    <n v="1"/>
    <n v="1"/>
    <n v="1"/>
    <n v="0"/>
    <s v="Saturday"/>
    <s v="DCX"/>
    <n v="2.6091131700236594"/>
    <n v="13.586996151910418"/>
    <n v="0.93144578982636994"/>
    <n v="1"/>
    <n v="1"/>
    <m/>
    <n v="1"/>
    <n v="0.5"/>
    <x v="1"/>
    <x v="0"/>
  </r>
  <r>
    <x v="6176"/>
    <n v="1"/>
    <d v="2014-01-14T00:00:00"/>
    <d v="2014-01-14T00:00:00"/>
    <d v="2014-01-14T00:00:00"/>
    <n v="7"/>
    <n v="71.428571430000005"/>
    <n v="0"/>
    <n v="31"/>
    <n v="0"/>
    <n v="1"/>
    <n v="0"/>
    <n v="0"/>
    <n v="0"/>
    <s v="Friday"/>
    <s v="BWI"/>
    <n v="0.87184208409576613"/>
    <n v="2.3913117962544033"/>
    <n v="0.70512885276297266"/>
    <n v="1"/>
    <n v="1"/>
    <m/>
    <n v="1"/>
    <n v="0.5"/>
    <x v="1"/>
    <x v="0"/>
  </r>
  <r>
    <x v="6177"/>
    <n v="1"/>
    <d v="2014-01-14T00:00:00"/>
    <d v="2014-01-14T00:00:00"/>
    <d v="2014-01-14T00:00:00"/>
    <n v="7"/>
    <n v="71.428571430000005"/>
    <n v="57.142857139999997"/>
    <n v="40.020000000000003"/>
    <n v="0"/>
    <n v="1"/>
    <n v="0"/>
    <n v="0"/>
    <n v="0"/>
    <s v="Wednesday"/>
    <s v="CHO"/>
    <n v="0.89010557294618953"/>
    <n v="2.4353867486725398"/>
    <n v="0.70891195863568846"/>
    <n v="1"/>
    <n v="1"/>
    <m/>
    <n v="1"/>
    <n v="0.5"/>
    <x v="1"/>
    <x v="0"/>
  </r>
  <r>
    <x v="6178"/>
    <n v="1"/>
    <d v="2014-01-14T00:00:00"/>
    <d v="2014-01-14T00:00:00"/>
    <d v="2014-01-14T00:00:00"/>
    <n v="7"/>
    <n v="57.142857139999997"/>
    <n v="42.857142860000003"/>
    <n v="40.25"/>
    <n v="0"/>
    <n v="1"/>
    <n v="1"/>
    <n v="0"/>
    <n v="0"/>
    <s v="Thursday"/>
    <s v="RIC"/>
    <n v="1.7583015407674194"/>
    <n v="5.8025735854561855"/>
    <n v="0.85299681253900916"/>
    <n v="1"/>
    <n v="1"/>
    <m/>
    <n v="1"/>
    <n v="0.5"/>
    <x v="1"/>
    <x v="0"/>
  </r>
  <r>
    <x v="6179"/>
    <n v="1"/>
    <d v="2014-01-14T00:00:00"/>
    <d v="2014-01-14T00:00:00"/>
    <d v="2014-01-14T00:00:00"/>
    <n v="7"/>
    <n v="85.714285709999999"/>
    <n v="42.857142860000003"/>
    <n v="61"/>
    <n v="0"/>
    <n v="1"/>
    <n v="0"/>
    <n v="0"/>
    <n v="0"/>
    <s v="Saturday"/>
    <s v="DCX"/>
    <n v="0.93258539512821637"/>
    <n v="2.5410703632720737"/>
    <n v="0.71759951161321611"/>
    <n v="1"/>
    <n v="1"/>
    <m/>
    <n v="1"/>
    <n v="0.5"/>
    <x v="1"/>
    <x v="0"/>
  </r>
  <r>
    <x v="6180"/>
    <n v="1"/>
    <d v="2014-01-14T00:00:00"/>
    <d v="2014-01-14T00:00:00"/>
    <d v="2014-01-14T00:00:00"/>
    <n v="6"/>
    <n v="50"/>
    <n v="33.333333330000002"/>
    <n v="31.02"/>
    <n v="0"/>
    <n v="1"/>
    <n v="0"/>
    <n v="0"/>
    <n v="0"/>
    <s v="Friday"/>
    <s v="DCX"/>
    <n v="0.87188257963645444"/>
    <n v="2.3914086356793161"/>
    <n v="0.70513727261306713"/>
    <n v="1"/>
    <n v="1"/>
    <m/>
    <n v="1"/>
    <n v="0.5"/>
    <x v="1"/>
    <x v="0"/>
  </r>
  <r>
    <x v="6181"/>
    <n v="1"/>
    <d v="2014-01-14T00:00:00"/>
    <d v="2014-01-14T00:00:00"/>
    <d v="2014-01-14T00:00:00"/>
    <n v="6"/>
    <n v="0"/>
    <n v="0"/>
    <n v="40.020000000000003"/>
    <n v="0"/>
    <n v="1"/>
    <n v="1"/>
    <n v="0"/>
    <n v="0"/>
    <s v="Wednesday"/>
    <s v="CHO"/>
    <n v="1.7578358420495039"/>
    <n v="5.7998719634965958"/>
    <n v="0.85293840746292737"/>
    <n v="1"/>
    <n v="1"/>
    <m/>
    <n v="1"/>
    <n v="0.5"/>
    <x v="1"/>
    <x v="0"/>
  </r>
  <r>
    <x v="6182"/>
    <n v="0"/>
    <d v="2014-01-14T00:00:00"/>
    <d v="2014-01-14T00:00:00"/>
    <d v="2014-01-14T00:00:00"/>
    <n v="5"/>
    <n v="80"/>
    <n v="20"/>
    <n v="40.020000000000003"/>
    <n v="0"/>
    <n v="1"/>
    <n v="1"/>
    <n v="0"/>
    <n v="0"/>
    <s v="Wednesday"/>
    <s v="RIC"/>
    <n v="1.7578358420495039"/>
    <n v="5.7998719634965958"/>
    <n v="0.85293840746292737"/>
    <n v="1"/>
    <n v="0"/>
    <m/>
    <n v="1"/>
    <n v="0.5"/>
    <x v="1"/>
    <x v="1"/>
  </r>
  <r>
    <x v="6183"/>
    <n v="1"/>
    <d v="2014-01-14T00:00:00"/>
    <d v="2014-01-14T00:00:00"/>
    <d v="2014-01-14T00:00:00"/>
    <n v="7"/>
    <n v="100"/>
    <n v="42.857142860000003"/>
    <n v="40"/>
    <n v="0"/>
    <n v="1"/>
    <n v="0"/>
    <n v="0"/>
    <n v="0"/>
    <s v="Thursday"/>
    <s v="DCX"/>
    <n v="0.89006507740550123"/>
    <n v="2.435288128366222"/>
    <n v="0.70890360207555958"/>
    <n v="1"/>
    <n v="1"/>
    <m/>
    <n v="1"/>
    <n v="0.5"/>
    <x v="1"/>
    <x v="0"/>
  </r>
  <r>
    <x v="6184"/>
    <n v="1"/>
    <d v="2014-01-14T00:00:00"/>
    <d v="2014-01-14T00:00:00"/>
    <d v="2014-01-14T00:00:00"/>
    <n v="5"/>
    <n v="100"/>
    <n v="20"/>
    <n v="51.01"/>
    <n v="0"/>
    <n v="1"/>
    <n v="0"/>
    <n v="0"/>
    <n v="0"/>
    <s v="Wednesday"/>
    <s v="DCX"/>
    <n v="0.91235787255441048"/>
    <n v="2.4901871606073094"/>
    <n v="0.7134824139843563"/>
    <n v="1"/>
    <n v="1"/>
    <m/>
    <n v="1"/>
    <n v="0.5"/>
    <x v="1"/>
    <x v="0"/>
  </r>
  <r>
    <x v="6185"/>
    <n v="1"/>
    <d v="2014-01-14T00:00:00"/>
    <d v="2014-01-14T00:00:00"/>
    <d v="2014-01-14T00:00:00"/>
    <n v="6"/>
    <n v="100"/>
    <n v="16.666666670000001"/>
    <n v="66.23"/>
    <n v="0"/>
    <n v="1"/>
    <n v="0"/>
    <n v="0"/>
    <n v="0"/>
    <s v="Thursday"/>
    <s v="CHO"/>
    <n v="0.9431749790182069"/>
    <n v="2.5681222222216333"/>
    <n v="0.71974054202174542"/>
    <n v="1"/>
    <n v="1"/>
    <m/>
    <n v="1"/>
    <n v="0.5"/>
    <x v="1"/>
    <x v="0"/>
  </r>
  <r>
    <x v="6186"/>
    <n v="1"/>
    <d v="2014-01-14T00:00:00"/>
    <d v="2014-01-14T00:00:00"/>
    <d v="2014-01-14T00:00:00"/>
    <n v="5"/>
    <n v="100"/>
    <n v="0"/>
    <n v="40.020000000000003"/>
    <n v="0"/>
    <n v="1"/>
    <n v="0"/>
    <n v="0"/>
    <n v="0"/>
    <s v="Wednesday"/>
    <s v="RIC"/>
    <n v="0.89010557294618953"/>
    <n v="2.4353867486725398"/>
    <n v="0.70891195863568846"/>
    <n v="1"/>
    <n v="1"/>
    <m/>
    <n v="1"/>
    <n v="0.5"/>
    <x v="1"/>
    <x v="0"/>
  </r>
  <r>
    <x v="6187"/>
    <n v="1"/>
    <d v="2013-10-09T00:00:00"/>
    <d v="2014-01-15T00:00:00"/>
    <d v="2014-01-15T00:00:00"/>
    <n v="6"/>
    <n v="33.333333330000002"/>
    <n v="16.666666670000001"/>
    <n v="55.24"/>
    <n v="0"/>
    <n v="1"/>
    <n v="0"/>
    <n v="0"/>
    <n v="0"/>
    <s v="Thursday"/>
    <s v="RIC"/>
    <n v="0.92092267940998596"/>
    <n v="2.511606728967601"/>
    <n v="0.71523007068220412"/>
    <n v="1"/>
    <n v="1"/>
    <m/>
    <n v="1"/>
    <n v="0.5"/>
    <x v="1"/>
    <x v="0"/>
  </r>
  <r>
    <x v="6188"/>
    <n v="1"/>
    <d v="2014-01-14T00:00:00"/>
    <d v="2014-01-15T00:00:00"/>
    <d v="2014-01-15T00:00:00"/>
    <n v="6"/>
    <n v="50"/>
    <n v="16.666666670000001"/>
    <n v="40.020000000000003"/>
    <n v="0"/>
    <n v="1"/>
    <n v="0"/>
    <n v="0"/>
    <n v="0"/>
    <s v="Thursday"/>
    <s v="CHO"/>
    <n v="0.89010557294618953"/>
    <n v="2.4353867486725398"/>
    <n v="0.70891195863568846"/>
    <n v="1"/>
    <n v="1"/>
    <m/>
    <n v="1"/>
    <n v="0.5"/>
    <x v="1"/>
    <x v="0"/>
  </r>
  <r>
    <x v="6189"/>
    <n v="1"/>
    <d v="2014-01-15T00:00:00"/>
    <d v="2014-01-15T00:00:00"/>
    <d v="2014-01-15T00:00:00"/>
    <n v="6"/>
    <n v="0"/>
    <n v="0"/>
    <n v="40.200000000000003"/>
    <n v="0"/>
    <n v="1"/>
    <n v="1"/>
    <n v="0"/>
    <n v="0"/>
    <s v="Thursday"/>
    <s v="CHO"/>
    <n v="1.7582003019156986"/>
    <n v="5.8019861693045387"/>
    <n v="0.85298411741665692"/>
    <n v="1"/>
    <n v="1"/>
    <m/>
    <n v="1"/>
    <n v="0.5"/>
    <x v="1"/>
    <x v="0"/>
  </r>
  <r>
    <x v="6190"/>
    <n v="1"/>
    <d v="2014-01-15T00:00:00"/>
    <d v="2014-01-15T00:00:00"/>
    <d v="2014-01-15T00:00:00"/>
    <n v="6"/>
    <n v="16.666666670000001"/>
    <n v="16.666666670000001"/>
    <n v="29"/>
    <n v="0"/>
    <n v="1"/>
    <n v="0"/>
    <n v="0"/>
    <n v="0"/>
    <s v="Saturday"/>
    <s v="DCX"/>
    <n v="0.86779253002693613"/>
    <n v="2.381647630827048"/>
    <n v="0.70428616190403304"/>
    <n v="1"/>
    <n v="1"/>
    <m/>
    <n v="1"/>
    <n v="0.5"/>
    <x v="1"/>
    <x v="0"/>
  </r>
  <r>
    <x v="6191"/>
    <n v="0"/>
    <d v="2014-01-15T00:00:00"/>
    <d v="2014-01-15T00:00:00"/>
    <d v="2014-01-15T00:00:00"/>
    <n v="5"/>
    <n v="100"/>
    <n v="20"/>
    <n v="31.02"/>
    <n v="0"/>
    <n v="1"/>
    <n v="0"/>
    <n v="0"/>
    <n v="0"/>
    <s v="Friday"/>
    <s v="RIC"/>
    <n v="0.87188257963645444"/>
    <n v="2.3914086356793161"/>
    <n v="0.70513727261306713"/>
    <n v="1"/>
    <n v="0"/>
    <m/>
    <n v="1"/>
    <n v="0.5"/>
    <x v="1"/>
    <x v="1"/>
  </r>
  <r>
    <x v="6192"/>
    <n v="1"/>
    <d v="2014-01-15T00:00:00"/>
    <d v="2014-01-15T00:00:00"/>
    <d v="2014-01-15T00:00:00"/>
    <n v="6"/>
    <n v="33.333333330000002"/>
    <n v="16.666666670000001"/>
    <n v="35"/>
    <n v="0"/>
    <n v="1"/>
    <n v="0"/>
    <n v="0"/>
    <n v="0"/>
    <s v="Thursday"/>
    <s v="DCX"/>
    <n v="0.87994119223342615"/>
    <n v="2.4107579309588316"/>
    <n v="0.70681003453127489"/>
    <n v="1"/>
    <n v="1"/>
    <m/>
    <n v="1"/>
    <n v="0.5"/>
    <x v="1"/>
    <x v="0"/>
  </r>
  <r>
    <x v="6193"/>
    <n v="1"/>
    <d v="2014-01-15T00:00:00"/>
    <d v="2014-01-15T00:00:00"/>
    <d v="2014-01-15T00:00:00"/>
    <n v="6"/>
    <n v="100"/>
    <n v="0"/>
    <n v="102.34"/>
    <n v="0"/>
    <n v="1"/>
    <n v="0"/>
    <n v="0"/>
    <n v="0"/>
    <s v="Thursday"/>
    <s v="CHO"/>
    <n v="1.0162896777309327"/>
    <n v="2.762924382669572"/>
    <n v="0.73424924385789569"/>
    <n v="1"/>
    <n v="1"/>
    <m/>
    <n v="1"/>
    <n v="0.5"/>
    <x v="1"/>
    <x v="0"/>
  </r>
  <r>
    <x v="6194"/>
    <n v="1"/>
    <d v="2014-01-15T00:00:00"/>
    <d v="2014-01-15T00:00:00"/>
    <d v="2014-01-15T00:00:00"/>
    <n v="6"/>
    <n v="66.666666669999998"/>
    <n v="0"/>
    <n v="40.020000000000003"/>
    <n v="0"/>
    <n v="1"/>
    <n v="0"/>
    <n v="0"/>
    <n v="0"/>
    <s v="Thursday"/>
    <s v="CHO"/>
    <n v="0.89010557294618953"/>
    <n v="2.4353867486725398"/>
    <n v="0.70891195863568846"/>
    <n v="1"/>
    <n v="1"/>
    <m/>
    <n v="1"/>
    <n v="0.5"/>
    <x v="1"/>
    <x v="0"/>
  </r>
  <r>
    <x v="6195"/>
    <n v="1"/>
    <d v="2014-01-15T00:00:00"/>
    <d v="2014-01-15T00:00:00"/>
    <d v="2014-01-15T00:00:00"/>
    <n v="6"/>
    <n v="50"/>
    <n v="0"/>
    <n v="220"/>
    <n v="0"/>
    <n v="1"/>
    <n v="0"/>
    <n v="0"/>
    <n v="0"/>
    <s v="Friday"/>
    <s v="RIC"/>
    <n v="1.2545249436002024"/>
    <n v="3.5061723490327203"/>
    <n v="0.77808216762622129"/>
    <n v="1"/>
    <n v="1"/>
    <m/>
    <n v="1"/>
    <n v="0.5"/>
    <x v="1"/>
    <x v="0"/>
  </r>
  <r>
    <x v="6196"/>
    <n v="1"/>
    <d v="2014-01-15T00:00:00"/>
    <d v="2014-01-15T00:00:00"/>
    <d v="2014-01-15T00:00:00"/>
    <n v="6"/>
    <n v="0"/>
    <n v="0"/>
    <n v="31.02"/>
    <n v="0"/>
    <n v="1"/>
    <n v="0"/>
    <n v="0"/>
    <n v="0"/>
    <s v="Friday"/>
    <s v="RIC"/>
    <n v="0.87188257963645444"/>
    <n v="2.3914086356793161"/>
    <n v="0.70513727261306713"/>
    <n v="1"/>
    <n v="1"/>
    <m/>
    <n v="1"/>
    <n v="0.5"/>
    <x v="1"/>
    <x v="0"/>
  </r>
  <r>
    <x v="6197"/>
    <n v="1"/>
    <d v="2014-01-15T00:00:00"/>
    <d v="2014-01-15T00:00:00"/>
    <d v="2014-01-15T00:00:00"/>
    <n v="6"/>
    <n v="33.333333330000002"/>
    <n v="0"/>
    <n v="40.020000000000003"/>
    <n v="0"/>
    <n v="1"/>
    <n v="1"/>
    <n v="0"/>
    <n v="0"/>
    <s v="Saturday"/>
    <s v="DCX"/>
    <n v="1.7578358420495039"/>
    <n v="5.7998719634965958"/>
    <n v="0.85293840746292737"/>
    <n v="1"/>
    <n v="1"/>
    <m/>
    <n v="1"/>
    <n v="0.5"/>
    <x v="1"/>
    <x v="0"/>
  </r>
  <r>
    <x v="6198"/>
    <n v="1"/>
    <d v="2014-01-15T00:00:00"/>
    <d v="2014-01-15T00:00:00"/>
    <d v="2014-01-15T00:00:00"/>
    <n v="7"/>
    <n v="71.428571430000005"/>
    <n v="28.571428569999998"/>
    <n v="40"/>
    <n v="0"/>
    <n v="1"/>
    <n v="0"/>
    <n v="0"/>
    <n v="0"/>
    <s v="Friday"/>
    <s v="DCX"/>
    <n v="0.89006507740550123"/>
    <n v="2.435288128366222"/>
    <n v="0.70890360207555958"/>
    <n v="1"/>
    <n v="1"/>
    <m/>
    <n v="1"/>
    <n v="0.5"/>
    <x v="1"/>
    <x v="0"/>
  </r>
  <r>
    <x v="6199"/>
    <n v="1"/>
    <d v="2014-01-15T00:00:00"/>
    <d v="2014-01-15T00:00:00"/>
    <d v="2014-01-15T00:00:00"/>
    <n v="6"/>
    <n v="33.333333330000002"/>
    <n v="0"/>
    <n v="40.020000000000003"/>
    <n v="0"/>
    <n v="1"/>
    <n v="1"/>
    <n v="0"/>
    <n v="0"/>
    <s v="Thursday"/>
    <s v="RIC"/>
    <n v="1.7578358420495039"/>
    <n v="5.7998719634965958"/>
    <n v="0.85293840746292737"/>
    <n v="1"/>
    <n v="1"/>
    <m/>
    <n v="1"/>
    <n v="0.5"/>
    <x v="1"/>
    <x v="0"/>
  </r>
  <r>
    <x v="6200"/>
    <n v="1"/>
    <d v="2014-01-15T00:00:00"/>
    <d v="2014-01-15T00:00:00"/>
    <d v="2014-01-15T00:00:00"/>
    <n v="5"/>
    <n v="100"/>
    <n v="20"/>
    <n v="40"/>
    <n v="0"/>
    <n v="1"/>
    <n v="0"/>
    <n v="0"/>
    <n v="0"/>
    <s v="Thursday"/>
    <s v="DCX"/>
    <n v="0.89006507740550123"/>
    <n v="2.435288128366222"/>
    <n v="0.70890360207555958"/>
    <n v="1"/>
    <n v="1"/>
    <m/>
    <n v="1"/>
    <n v="0.5"/>
    <x v="1"/>
    <x v="0"/>
  </r>
  <r>
    <x v="6201"/>
    <n v="1"/>
    <d v="2014-01-15T00:00:00"/>
    <d v="2014-01-15T00:00:00"/>
    <d v="2014-01-15T00:00:00"/>
    <n v="5"/>
    <n v="80"/>
    <n v="0"/>
    <n v="35"/>
    <n v="0"/>
    <n v="1"/>
    <n v="0"/>
    <n v="0"/>
    <n v="0"/>
    <s v="Thursday"/>
    <s v="BWI"/>
    <n v="0.87994119223342615"/>
    <n v="2.4107579309588316"/>
    <n v="0.70681003453127489"/>
    <n v="1"/>
    <n v="1"/>
    <m/>
    <n v="1"/>
    <n v="0.5"/>
    <x v="1"/>
    <x v="0"/>
  </r>
  <r>
    <x v="6202"/>
    <n v="1"/>
    <d v="2014-01-15T00:00:00"/>
    <d v="2014-01-15T00:00:00"/>
    <d v="2014-01-15T00:00:00"/>
    <n v="6"/>
    <n v="66.666666669999998"/>
    <n v="50"/>
    <n v="36.950000000000003"/>
    <n v="0"/>
    <n v="1"/>
    <n v="1"/>
    <n v="0"/>
    <n v="0"/>
    <s v="Saturday"/>
    <s v="BWI"/>
    <n v="1.7516197765538499"/>
    <n v="5.7639313996813613"/>
    <n v="0.85215698668275841"/>
    <n v="1"/>
    <n v="1"/>
    <m/>
    <n v="1"/>
    <n v="0.5"/>
    <x v="1"/>
    <x v="0"/>
  </r>
  <r>
    <x v="6203"/>
    <n v="1"/>
    <d v="2014-01-15T00:00:00"/>
    <d v="2014-01-15T00:00:00"/>
    <d v="2014-01-15T00:00:00"/>
    <n v="5"/>
    <n v="60"/>
    <n v="20"/>
    <n v="63.04"/>
    <n v="0"/>
    <n v="1"/>
    <n v="1"/>
    <n v="0"/>
    <n v="0"/>
    <s v="Thursday"/>
    <s v="CHO"/>
    <n v="1.8044462093817373"/>
    <n v="6.0766053495158951"/>
    <n v="0.85868930785176412"/>
    <n v="1"/>
    <n v="1"/>
    <m/>
    <n v="1"/>
    <n v="0.5"/>
    <x v="1"/>
    <x v="0"/>
  </r>
  <r>
    <x v="6204"/>
    <n v="1"/>
    <d v="2014-01-15T00:00:00"/>
    <d v="2014-01-15T00:00:00"/>
    <d v="2014-01-15T00:00:00"/>
    <n v="6"/>
    <n v="16.666666670000001"/>
    <n v="16.666666670000001"/>
    <n v="40.020000000000003"/>
    <n v="0"/>
    <n v="0"/>
    <n v="1"/>
    <n v="0"/>
    <n v="0"/>
    <s v="Friday"/>
    <s v="RIC"/>
    <n v="0.94876184602060298"/>
    <n v="2.5825101337729865"/>
    <n v="0.72086610709825638"/>
    <n v="1"/>
    <n v="1"/>
    <m/>
    <n v="1"/>
    <n v="0.5"/>
    <x v="1"/>
    <x v="0"/>
  </r>
  <r>
    <x v="6205"/>
    <n v="1"/>
    <d v="2014-01-16T00:00:00"/>
    <d v="2014-01-16T00:00:00"/>
    <d v="2014-01-16T00:00:00"/>
    <n v="6"/>
    <n v="66.666666669999998"/>
    <n v="16.666666670000001"/>
    <n v="40.020000000000003"/>
    <n v="0"/>
    <n v="1"/>
    <n v="0"/>
    <n v="0"/>
    <n v="0"/>
    <s v="Friday"/>
    <s v="RIC"/>
    <n v="0.89010557294618953"/>
    <n v="2.4353867486725398"/>
    <n v="0.70891195863568846"/>
    <n v="1"/>
    <n v="1"/>
    <m/>
    <n v="1"/>
    <n v="0.5"/>
    <x v="1"/>
    <x v="0"/>
  </r>
  <r>
    <x v="6206"/>
    <n v="1"/>
    <d v="2014-01-16T00:00:00"/>
    <d v="2014-01-16T00:00:00"/>
    <d v="2014-01-16T00:00:00"/>
    <n v="6"/>
    <n v="33.333333330000002"/>
    <n v="0"/>
    <n v="42.67"/>
    <n v="0"/>
    <n v="1"/>
    <n v="0"/>
    <n v="0"/>
    <n v="0"/>
    <s v="Saturday"/>
    <s v="BWI"/>
    <n v="0.89547123208738932"/>
    <n v="2.4484893243849104"/>
    <n v="0.7100179510695267"/>
    <n v="1"/>
    <n v="1"/>
    <m/>
    <n v="1"/>
    <n v="0.5"/>
    <x v="1"/>
    <x v="0"/>
  </r>
  <r>
    <x v="6207"/>
    <n v="1"/>
    <d v="2014-01-16T00:00:00"/>
    <d v="2014-01-16T00:00:00"/>
    <d v="2014-01-16T00:00:00"/>
    <n v="6"/>
    <n v="100"/>
    <n v="33.333333330000002"/>
    <n v="40.200000000000003"/>
    <n v="0"/>
    <n v="1"/>
    <n v="1"/>
    <n v="0"/>
    <n v="0"/>
    <s v="Friday"/>
    <s v="CHO"/>
    <n v="1.7582003019156986"/>
    <n v="5.8019861693045387"/>
    <n v="0.85298411741665692"/>
    <n v="1"/>
    <n v="1"/>
    <m/>
    <n v="1"/>
    <n v="0.5"/>
    <x v="1"/>
    <x v="0"/>
  </r>
  <r>
    <x v="6208"/>
    <n v="1"/>
    <d v="2014-01-16T00:00:00"/>
    <d v="2014-01-16T00:00:00"/>
    <d v="2014-01-16T00:00:00"/>
    <n v="6"/>
    <n v="0"/>
    <n v="0"/>
    <n v="40.020000000000003"/>
    <n v="0"/>
    <n v="1"/>
    <n v="0"/>
    <n v="0"/>
    <n v="0"/>
    <s v="Friday"/>
    <s v="CHO"/>
    <n v="0.89010557294618953"/>
    <n v="2.4353867486725398"/>
    <n v="0.70891195863568846"/>
    <n v="1"/>
    <n v="1"/>
    <m/>
    <n v="1"/>
    <n v="0.5"/>
    <x v="1"/>
    <x v="0"/>
  </r>
  <r>
    <x v="6209"/>
    <n v="1"/>
    <d v="2014-01-16T00:00:00"/>
    <d v="2014-01-16T00:00:00"/>
    <d v="2014-01-16T00:00:00"/>
    <n v="6"/>
    <n v="50"/>
    <n v="16.666666670000001"/>
    <n v="40.020000000000003"/>
    <n v="0"/>
    <n v="1"/>
    <n v="1"/>
    <n v="0"/>
    <n v="0"/>
    <s v="Friday"/>
    <s v="RIC"/>
    <n v="1.7578358420495039"/>
    <n v="5.7998719634965958"/>
    <n v="0.85293840746292737"/>
    <n v="1"/>
    <n v="1"/>
    <m/>
    <n v="1"/>
    <n v="0.5"/>
    <x v="1"/>
    <x v="0"/>
  </r>
  <r>
    <x v="6210"/>
    <n v="1"/>
    <d v="2014-01-16T00:00:00"/>
    <d v="2014-01-16T00:00:00"/>
    <d v="2014-01-16T00:00:00"/>
    <n v="6"/>
    <n v="66.666666669999998"/>
    <n v="16.666666670000001"/>
    <n v="40"/>
    <n v="0"/>
    <n v="1"/>
    <n v="0"/>
    <n v="0"/>
    <n v="0"/>
    <s v="Friday"/>
    <s v="DCX"/>
    <n v="0.89006507740550123"/>
    <n v="2.435288128366222"/>
    <n v="0.70890360207555958"/>
    <n v="1"/>
    <n v="1"/>
    <m/>
    <n v="1"/>
    <n v="0.5"/>
    <x v="1"/>
    <x v="0"/>
  </r>
  <r>
    <x v="6211"/>
    <n v="1"/>
    <d v="2014-01-16T00:00:00"/>
    <d v="2014-01-16T00:00:00"/>
    <d v="2014-01-16T00:00:00"/>
    <n v="7"/>
    <n v="85.714285709999999"/>
    <n v="28.571428569999998"/>
    <n v="41.47"/>
    <n v="0"/>
    <n v="1"/>
    <n v="0"/>
    <n v="0"/>
    <n v="0"/>
    <s v="Friday"/>
    <s v="CHO"/>
    <n v="0.89304149964609125"/>
    <n v="2.4425473720417092"/>
    <n v="0.70951743231730202"/>
    <n v="1"/>
    <n v="1"/>
    <m/>
    <n v="1"/>
    <n v="0.5"/>
    <x v="1"/>
    <x v="0"/>
  </r>
  <r>
    <x v="6212"/>
    <n v="1"/>
    <d v="2014-01-16T00:00:00"/>
    <d v="2014-01-16T00:00:00"/>
    <d v="2014-01-16T00:00:00"/>
    <n v="6"/>
    <n v="33.333333330000002"/>
    <n v="0"/>
    <n v="40.020000000000003"/>
    <n v="0"/>
    <n v="1"/>
    <n v="1"/>
    <n v="0"/>
    <n v="0"/>
    <s v="Friday"/>
    <s v="CHO"/>
    <n v="1.7578358420495039"/>
    <n v="5.7998719634965958"/>
    <n v="0.85293840746292737"/>
    <n v="1"/>
    <n v="1"/>
    <m/>
    <n v="1"/>
    <n v="0.5"/>
    <x v="1"/>
    <x v="0"/>
  </r>
  <r>
    <x v="6213"/>
    <n v="1"/>
    <d v="2014-01-16T00:00:00"/>
    <d v="2014-01-16T00:00:00"/>
    <d v="2014-01-16T00:00:00"/>
    <n v="6"/>
    <n v="66.666666669999998"/>
    <n v="0"/>
    <n v="35.21"/>
    <n v="0"/>
    <n v="1"/>
    <n v="0"/>
    <n v="0"/>
    <n v="0"/>
    <s v="Monday"/>
    <s v="DCX"/>
    <n v="0.88036639541065331"/>
    <n v="2.4117832108512878"/>
    <n v="0.7068981414705755"/>
    <n v="1"/>
    <n v="1"/>
    <m/>
    <n v="1"/>
    <n v="0.5"/>
    <x v="1"/>
    <x v="0"/>
  </r>
  <r>
    <x v="6214"/>
    <n v="1"/>
    <d v="2014-01-16T00:00:00"/>
    <d v="2014-01-16T00:00:00"/>
    <d v="2014-01-16T00:00:00"/>
    <n v="5"/>
    <n v="80"/>
    <n v="20"/>
    <n v="74.92"/>
    <n v="0"/>
    <n v="1"/>
    <n v="0"/>
    <n v="0"/>
    <n v="0"/>
    <s v="Friday"/>
    <s v="CHO"/>
    <n v="0.96077029144727333"/>
    <n v="2.6137090159020873"/>
    <n v="0.72327600379568169"/>
    <n v="1"/>
    <n v="1"/>
    <m/>
    <n v="1"/>
    <n v="0.5"/>
    <x v="1"/>
    <x v="0"/>
  </r>
  <r>
    <x v="6215"/>
    <n v="1"/>
    <d v="2014-01-16T00:00:00"/>
    <d v="2014-01-16T00:00:00"/>
    <d v="2014-01-16T00:00:00"/>
    <n v="6"/>
    <n v="83.333333330000002"/>
    <n v="16.666666670000001"/>
    <n v="55.68"/>
    <n v="0"/>
    <n v="1"/>
    <n v="0"/>
    <n v="1"/>
    <n v="0"/>
    <s v="Friday"/>
    <s v="DCX"/>
    <n v="1.7730909092792841"/>
    <n v="5.8890277096761237"/>
    <n v="0.85484163482236697"/>
    <n v="1"/>
    <n v="1"/>
    <m/>
    <n v="1"/>
    <n v="0.5"/>
    <x v="1"/>
    <x v="0"/>
  </r>
  <r>
    <x v="6216"/>
    <n v="1"/>
    <d v="2014-01-16T00:00:00"/>
    <d v="2014-01-16T00:00:00"/>
    <d v="2014-01-16T00:00:00"/>
    <n v="13"/>
    <n v="69.230769230000007"/>
    <n v="7.692307692"/>
    <n v="35"/>
    <n v="0"/>
    <n v="1"/>
    <n v="0"/>
    <n v="0"/>
    <n v="0"/>
    <s v="Saturday"/>
    <s v="DCX"/>
    <n v="0.87994119223342615"/>
    <n v="2.4107579309588316"/>
    <n v="0.70681003453127489"/>
    <n v="1"/>
    <n v="1"/>
    <m/>
    <n v="1"/>
    <n v="0.5"/>
    <x v="1"/>
    <x v="0"/>
  </r>
  <r>
    <x v="6217"/>
    <n v="1"/>
    <d v="2014-01-16T00:00:00"/>
    <d v="2014-01-16T00:00:00"/>
    <d v="2014-01-20T00:00:00"/>
    <n v="8"/>
    <n v="75"/>
    <n v="37.5"/>
    <n v="52.03"/>
    <n v="0.5"/>
    <n v="1"/>
    <n v="1"/>
    <n v="0"/>
    <n v="0"/>
    <s v="Saturday"/>
    <s v="DCX"/>
    <n v="1.7821534142328281"/>
    <n v="5.942639614619857"/>
    <n v="0.85596256531965254"/>
    <n v="1"/>
    <n v="1"/>
    <m/>
    <n v="1"/>
    <n v="0.5"/>
    <x v="1"/>
    <x v="0"/>
  </r>
  <r>
    <x v="6218"/>
    <n v="1"/>
    <d v="2014-01-16T00:00:00"/>
    <d v="2014-01-16T00:00:00"/>
    <d v="2014-01-16T00:00:00"/>
    <n v="6"/>
    <n v="33.333333330000002"/>
    <n v="0"/>
    <n v="40.200000000000003"/>
    <n v="0"/>
    <n v="1"/>
    <n v="0"/>
    <n v="0"/>
    <n v="0"/>
    <s v="Friday"/>
    <s v="RIC"/>
    <n v="0.89047003281238424"/>
    <n v="2.436274511168167"/>
    <n v="0.708987161313824"/>
    <n v="1"/>
    <n v="1"/>
    <m/>
    <n v="1"/>
    <n v="0.5"/>
    <x v="1"/>
    <x v="0"/>
  </r>
  <r>
    <x v="6219"/>
    <n v="1"/>
    <d v="2014-01-16T00:00:00"/>
    <d v="2014-01-16T00:00:00"/>
    <d v="2014-01-16T00:00:00"/>
    <n v="5"/>
    <n v="40"/>
    <n v="20"/>
    <n v="40"/>
    <n v="0"/>
    <n v="1"/>
    <n v="0"/>
    <n v="0"/>
    <n v="0"/>
    <s v="Friday"/>
    <s v="DCX"/>
    <n v="0.89006507740550123"/>
    <n v="2.435288128366222"/>
    <n v="0.70890360207555958"/>
    <n v="1"/>
    <n v="1"/>
    <m/>
    <n v="1"/>
    <n v="0.5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BB40B1-524F-9744-9A2C-DE430100A6CB}" name="PivotTable6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" firstHeaderRow="1" firstDataRow="2" firstDataCol="1"/>
  <pivotFields count="26">
    <pivotField dataField="1" showAll="0">
      <items count="6221">
        <item x="3702"/>
        <item x="5411"/>
        <item x="5508"/>
        <item x="1638"/>
        <item x="2994"/>
        <item x="4517"/>
        <item x="4859"/>
        <item x="4231"/>
        <item x="713"/>
        <item x="5750"/>
        <item x="6005"/>
        <item x="830"/>
        <item x="1610"/>
        <item x="5049"/>
        <item x="5975"/>
        <item x="2311"/>
        <item x="4651"/>
        <item x="6084"/>
        <item x="1219"/>
        <item x="574"/>
        <item x="2448"/>
        <item x="6215"/>
        <item x="3022"/>
        <item x="3705"/>
        <item x="5300"/>
        <item x="1443"/>
        <item x="3832"/>
        <item x="1623"/>
        <item x="2671"/>
        <item x="782"/>
        <item x="5495"/>
        <item x="2691"/>
        <item x="5812"/>
        <item x="4472"/>
        <item x="1452"/>
        <item x="3025"/>
        <item x="3693"/>
        <item x="2883"/>
        <item x="3431"/>
        <item x="1432"/>
        <item x="2345"/>
        <item x="5224"/>
        <item x="1331"/>
        <item x="990"/>
        <item x="5003"/>
        <item x="1353"/>
        <item x="5580"/>
        <item x="896"/>
        <item x="2786"/>
        <item x="3797"/>
        <item x="3565"/>
        <item x="4324"/>
        <item x="4848"/>
        <item x="2660"/>
        <item x="4155"/>
        <item x="4583"/>
        <item x="991"/>
        <item x="86"/>
        <item x="1912"/>
        <item x="4392"/>
        <item x="2336"/>
        <item x="6139"/>
        <item x="384"/>
        <item x="1186"/>
        <item x="6195"/>
        <item x="4644"/>
        <item x="2848"/>
        <item x="1125"/>
        <item x="2564"/>
        <item x="2226"/>
        <item x="2213"/>
        <item x="2211"/>
        <item x="5702"/>
        <item x="6190"/>
        <item x="2410"/>
        <item x="3959"/>
        <item x="2130"/>
        <item x="939"/>
        <item x="3181"/>
        <item x="386"/>
        <item x="5301"/>
        <item x="5274"/>
        <item x="5650"/>
        <item x="861"/>
        <item x="3594"/>
        <item x="4493"/>
        <item x="1344"/>
        <item x="1806"/>
        <item x="834"/>
        <item x="2041"/>
        <item x="5234"/>
        <item x="4980"/>
        <item x="3339"/>
        <item x="2004"/>
        <item x="512"/>
        <item x="3932"/>
        <item x="1281"/>
        <item x="193"/>
        <item x="3511"/>
        <item x="4045"/>
        <item x="3612"/>
        <item x="808"/>
        <item x="3850"/>
        <item x="335"/>
        <item x="3480"/>
        <item x="1846"/>
        <item x="4835"/>
        <item x="1989"/>
        <item x="5847"/>
        <item x="4419"/>
        <item x="2183"/>
        <item x="15"/>
        <item x="1976"/>
        <item x="1918"/>
        <item x="592"/>
        <item x="1905"/>
        <item x="960"/>
        <item x="697"/>
        <item x="67"/>
        <item x="2267"/>
        <item x="1467"/>
        <item x="5647"/>
        <item x="4931"/>
        <item x="2559"/>
        <item x="3558"/>
        <item x="5884"/>
        <item x="4712"/>
        <item x="2757"/>
        <item x="4088"/>
        <item x="5625"/>
        <item x="5231"/>
        <item x="3474"/>
        <item x="627"/>
        <item x="445"/>
        <item x="5048"/>
        <item x="788"/>
        <item x="3048"/>
        <item x="1001"/>
        <item x="5479"/>
        <item x="6069"/>
        <item x="3655"/>
        <item x="6050"/>
        <item x="1133"/>
        <item x="104"/>
        <item x="2015"/>
        <item x="3365"/>
        <item x="3545"/>
        <item x="5216"/>
        <item x="2962"/>
        <item x="3891"/>
        <item x="5922"/>
        <item x="423"/>
        <item x="2120"/>
        <item x="892"/>
        <item x="4310"/>
        <item x="4933"/>
        <item x="2197"/>
        <item x="3963"/>
        <item x="3225"/>
        <item x="2606"/>
        <item x="2149"/>
        <item x="5370"/>
        <item x="3675"/>
        <item x="1895"/>
        <item x="2838"/>
        <item x="3600"/>
        <item x="5277"/>
        <item x="3096"/>
        <item x="6074"/>
        <item x="3345"/>
        <item x="3260"/>
        <item x="3578"/>
        <item x="60"/>
        <item x="1689"/>
        <item x="5102"/>
        <item x="933"/>
        <item x="1052"/>
        <item x="3354"/>
        <item x="6031"/>
        <item x="1962"/>
        <item x="1236"/>
        <item x="1917"/>
        <item x="3876"/>
        <item x="1204"/>
        <item x="1018"/>
        <item x="1424"/>
        <item x="4710"/>
        <item x="2927"/>
        <item x="122"/>
        <item x="3919"/>
        <item x="4839"/>
        <item x="2664"/>
        <item x="5096"/>
        <item x="4810"/>
        <item x="4220"/>
        <item x="5072"/>
        <item x="2735"/>
        <item x="5670"/>
        <item x="838"/>
        <item x="863"/>
        <item x="99"/>
        <item x="2069"/>
        <item x="2433"/>
        <item x="597"/>
        <item x="2000"/>
        <item x="72"/>
        <item x="5421"/>
        <item x="4756"/>
        <item x="696"/>
        <item x="5384"/>
        <item x="5500"/>
        <item x="1756"/>
        <item x="3182"/>
        <item x="5731"/>
        <item x="2688"/>
        <item x="1494"/>
        <item x="3637"/>
        <item x="4089"/>
        <item x="956"/>
        <item x="1422"/>
        <item x="558"/>
        <item x="424"/>
        <item x="4860"/>
        <item x="5401"/>
        <item x="2449"/>
        <item x="336"/>
        <item x="2409"/>
        <item x="4453"/>
        <item x="1956"/>
        <item x="1600"/>
        <item x="1509"/>
        <item x="1498"/>
        <item x="6090"/>
        <item x="5035"/>
        <item x="3197"/>
        <item x="4066"/>
        <item x="3034"/>
        <item x="4439"/>
        <item x="2753"/>
        <item x="5593"/>
        <item x="5913"/>
        <item x="2734"/>
        <item x="4291"/>
        <item x="578"/>
        <item x="5531"/>
        <item x="2812"/>
        <item x="4412"/>
        <item x="3414"/>
        <item x="1434"/>
        <item x="652"/>
        <item x="1867"/>
        <item x="3090"/>
        <item x="4041"/>
        <item x="1266"/>
        <item x="2755"/>
        <item x="2975"/>
        <item x="2988"/>
        <item x="1391"/>
        <item x="3533"/>
        <item x="4266"/>
        <item x="198"/>
        <item x="2636"/>
        <item x="2066"/>
        <item x="4856"/>
        <item x="2808"/>
        <item x="685"/>
        <item x="555"/>
        <item x="5848"/>
        <item x="4100"/>
        <item x="2942"/>
        <item x="2017"/>
        <item x="3877"/>
        <item x="2511"/>
        <item x="771"/>
        <item x="2769"/>
        <item x="3002"/>
        <item x="585"/>
        <item x="475"/>
        <item x="5438"/>
        <item x="262"/>
        <item x="5125"/>
        <item x="359"/>
        <item x="4375"/>
        <item x="4951"/>
        <item x="2072"/>
        <item x="2749"/>
        <item x="523"/>
        <item x="2170"/>
        <item x="2928"/>
        <item x="1767"/>
        <item x="4126"/>
        <item x="1294"/>
        <item x="3794"/>
        <item x="4564"/>
        <item x="1199"/>
        <item x="748"/>
        <item x="4528"/>
        <item x="58"/>
        <item x="2963"/>
        <item x="19"/>
        <item x="883"/>
        <item x="2723"/>
        <item x="2571"/>
        <item x="4920"/>
        <item x="922"/>
        <item x="4932"/>
        <item x="1053"/>
        <item x="1692"/>
        <item x="5164"/>
        <item x="932"/>
        <item x="1667"/>
        <item x="1825"/>
        <item x="4746"/>
        <item x="4523"/>
        <item x="1229"/>
        <item x="4824"/>
        <item x="5532"/>
        <item x="3890"/>
        <item x="2420"/>
        <item x="6109"/>
        <item x="4903"/>
        <item x="749"/>
        <item x="4218"/>
        <item x="4497"/>
        <item x="4327"/>
        <item x="3531"/>
        <item x="6121"/>
        <item x="4666"/>
        <item x="4890"/>
        <item x="4676"/>
        <item x="938"/>
        <item x="3448"/>
        <item x="9"/>
        <item x="4034"/>
        <item x="4962"/>
        <item x="5152"/>
        <item x="2223"/>
        <item x="724"/>
        <item x="5302"/>
        <item x="5809"/>
        <item x="5808"/>
        <item x="4587"/>
        <item x="5633"/>
        <item x="1324"/>
        <item x="3936"/>
        <item x="5927"/>
        <item x="3653"/>
        <item x="5372"/>
        <item x="5796"/>
        <item x="5620"/>
        <item x="4874"/>
        <item x="1958"/>
        <item x="3741"/>
        <item x="2339"/>
        <item x="5991"/>
        <item x="2799"/>
        <item x="2145"/>
        <item x="3770"/>
        <item x="2494"/>
        <item x="6012"/>
        <item x="2173"/>
        <item x="1511"/>
        <item x="5695"/>
        <item x="3943"/>
        <item x="2983"/>
        <item x="4778"/>
        <item x="906"/>
        <item x="3883"/>
        <item x="2790"/>
        <item x="4176"/>
        <item x="3087"/>
        <item x="3368"/>
        <item x="5328"/>
        <item x="2125"/>
        <item x="3374"/>
        <item x="812"/>
        <item x="2057"/>
        <item x="5061"/>
        <item x="1726"/>
        <item x="2012"/>
        <item x="6024"/>
        <item x="5940"/>
        <item x="2815"/>
        <item x="4269"/>
        <item x="3585"/>
        <item x="4290"/>
        <item x="545"/>
        <item x="4261"/>
        <item x="1216"/>
        <item x="3647"/>
        <item x="1887"/>
        <item x="4273"/>
        <item x="6078"/>
        <item x="1504"/>
        <item x="3582"/>
        <item x="34"/>
        <item x="2764"/>
        <item x="184"/>
        <item x="215"/>
        <item x="3948"/>
        <item x="6096"/>
        <item x="2434"/>
        <item x="428"/>
        <item x="5534"/>
        <item x="2343"/>
        <item x="199"/>
        <item x="1147"/>
        <item x="2477"/>
        <item x="3499"/>
        <item x="1071"/>
        <item x="3083"/>
        <item x="2403"/>
        <item x="5105"/>
        <item x="5483"/>
        <item x="3093"/>
        <item x="241"/>
        <item x="3300"/>
        <item x="1520"/>
        <item x="2058"/>
        <item x="1653"/>
        <item x="2687"/>
        <item x="5811"/>
        <item x="3601"/>
        <item x="4119"/>
        <item x="3065"/>
        <item x="5881"/>
        <item x="5338"/>
        <item x="1706"/>
        <item x="3328"/>
        <item x="3067"/>
        <item x="1283"/>
        <item x="681"/>
        <item x="3326"/>
        <item x="3215"/>
        <item x="3401"/>
        <item x="2218"/>
        <item x="1304"/>
        <item x="2202"/>
        <item x="4113"/>
        <item x="2845"/>
        <item x="3494"/>
        <item x="5949"/>
        <item x="6065"/>
        <item x="1431"/>
        <item x="1730"/>
        <item x="5999"/>
        <item x="4050"/>
        <item x="2555"/>
        <item x="3810"/>
        <item x="5786"/>
        <item x="3039"/>
        <item x="1678"/>
        <item x="914"/>
        <item x="3429"/>
        <item x="5849"/>
        <item x="5985"/>
        <item x="5762"/>
        <item x="5872"/>
        <item x="308"/>
        <item x="3482"/>
        <item x="284"/>
        <item x="425"/>
        <item x="4776"/>
        <item x="5496"/>
        <item x="5357"/>
        <item x="4020"/>
        <item x="1119"/>
        <item x="4618"/>
        <item x="5246"/>
        <item x="942"/>
        <item x="3686"/>
        <item x="3417"/>
        <item x="5903"/>
        <item x="2882"/>
        <item x="4131"/>
        <item x="4574"/>
        <item x="1872"/>
        <item x="293"/>
        <item x="5239"/>
        <item x="3665"/>
        <item x="4450"/>
        <item x="3133"/>
        <item x="4265"/>
        <item x="123"/>
        <item x="5174"/>
        <item x="6129"/>
        <item x="4571"/>
        <item x="4939"/>
        <item x="4463"/>
        <item x="2718"/>
        <item x="4648"/>
        <item x="3750"/>
        <item x="982"/>
        <item x="2026"/>
        <item x="1208"/>
        <item x="852"/>
        <item x="1737"/>
        <item x="3747"/>
        <item x="4456"/>
        <item x="803"/>
        <item x="5456"/>
        <item x="4207"/>
        <item x="1845"/>
        <item x="2574"/>
        <item x="5153"/>
        <item x="4813"/>
        <item x="5117"/>
        <item x="3589"/>
        <item x="1676"/>
        <item x="4459"/>
        <item x="3944"/>
        <item x="5187"/>
        <item x="83"/>
        <item x="2941"/>
        <item x="3077"/>
        <item x="2642"/>
        <item x="2917"/>
        <item x="2055"/>
        <item x="1941"/>
        <item x="2619"/>
        <item x="2901"/>
        <item x="3430"/>
        <item x="5679"/>
        <item x="4918"/>
        <item x="4130"/>
        <item x="2468"/>
        <item x="5677"/>
        <item x="1393"/>
        <item x="5365"/>
        <item x="1700"/>
        <item x="2921"/>
        <item x="2009"/>
        <item x="1592"/>
        <item x="2672"/>
        <item x="6124"/>
        <item x="5937"/>
        <item x="174"/>
        <item x="3562"/>
        <item x="2681"/>
        <item x="2166"/>
        <item x="1550"/>
        <item x="3240"/>
        <item x="5715"/>
        <item x="2171"/>
        <item x="6171"/>
        <item x="2552"/>
        <item x="5680"/>
        <item x="1419"/>
        <item x="5207"/>
        <item x="5462"/>
        <item x="3075"/>
        <item x="4445"/>
        <item x="2618"/>
        <item x="5865"/>
        <item x="5106"/>
        <item x="1113"/>
        <item x="3618"/>
        <item x="73"/>
        <item x="4386"/>
        <item x="4558"/>
        <item x="4243"/>
        <item x="2879"/>
        <item x="1037"/>
        <item x="3506"/>
        <item x="647"/>
        <item x="3149"/>
        <item x="5557"/>
        <item x="1572"/>
        <item x="2225"/>
        <item x="1387"/>
        <item x="41"/>
        <item x="4422"/>
        <item x="2536"/>
        <item x="1402"/>
        <item x="3007"/>
        <item x="761"/>
        <item x="2482"/>
        <item x="4901"/>
        <item x="4434"/>
        <item x="2299"/>
        <item x="1380"/>
        <item x="5714"/>
        <item x="619"/>
        <item x="4138"/>
        <item x="2562"/>
        <item x="353"/>
        <item x="4022"/>
        <item x="4912"/>
        <item x="4462"/>
        <item x="71"/>
        <item x="6102"/>
        <item x="1923"/>
        <item x="2156"/>
        <item x="4639"/>
        <item x="59"/>
        <item x="1567"/>
        <item x="96"/>
        <item x="4187"/>
        <item x="3465"/>
        <item x="28"/>
        <item x="3868"/>
        <item x="880"/>
        <item x="5756"/>
        <item x="2440"/>
        <item x="4578"/>
        <item x="3865"/>
        <item x="875"/>
        <item x="5914"/>
        <item x="4156"/>
        <item x="4465"/>
        <item x="6152"/>
        <item x="5700"/>
        <item x="1922"/>
        <item x="4708"/>
        <item x="1865"/>
        <item x="3804"/>
        <item x="405"/>
        <item x="3370"/>
        <item x="2036"/>
        <item x="4880"/>
        <item x="3549"/>
        <item x="6153"/>
        <item x="3403"/>
        <item x="5473"/>
        <item x="4301"/>
        <item x="663"/>
        <item x="1588"/>
        <item x="441"/>
        <item x="1253"/>
        <item x="1777"/>
        <item x="6104"/>
        <item x="2496"/>
        <item x="1751"/>
        <item x="5699"/>
        <item x="2457"/>
        <item x="3296"/>
        <item x="1074"/>
        <item x="2539"/>
        <item x="605"/>
        <item x="4800"/>
        <item x="1698"/>
        <item x="2136"/>
        <item x="603"/>
        <item x="3855"/>
        <item x="594"/>
        <item x="1829"/>
        <item x="3165"/>
        <item x="5262"/>
        <item x="2356"/>
        <item x="6055"/>
        <item x="3232"/>
        <item x="4866"/>
        <item x="2296"/>
        <item x="1046"/>
        <item x="4018"/>
        <item x="4544"/>
        <item x="2307"/>
        <item x="3325"/>
        <item x="5832"/>
        <item x="5782"/>
        <item x="4798"/>
        <item x="3569"/>
        <item x="3914"/>
        <item x="4799"/>
        <item x="3216"/>
        <item x="2138"/>
        <item x="2846"/>
        <item x="451"/>
        <item x="1134"/>
        <item x="4642"/>
        <item x="1581"/>
        <item x="2850"/>
        <item x="5029"/>
        <item x="1903"/>
        <item x="3452"/>
        <item x="94"/>
        <item x="155"/>
        <item x="5971"/>
        <item x="1185"/>
        <item x="5396"/>
        <item x="5066"/>
        <item x="3132"/>
        <item x="705"/>
        <item x="2549"/>
        <item x="414"/>
        <item x="2113"/>
        <item x="6186"/>
        <item x="3999"/>
        <item x="1649"/>
        <item x="2301"/>
        <item x="3405"/>
        <item x="1009"/>
        <item x="3492"/>
        <item x="3332"/>
        <item x="6201"/>
        <item x="1719"/>
        <item x="4287"/>
        <item x="2079"/>
        <item x="4617"/>
        <item x="5678"/>
        <item x="6116"/>
        <item x="2775"/>
        <item x="6188"/>
        <item x="5641"/>
        <item x="12"/>
        <item x="4733"/>
        <item x="2054"/>
        <item x="1411"/>
        <item x="2415"/>
        <item x="1778"/>
        <item x="4043"/>
        <item x="1762"/>
        <item x="4388"/>
        <item x="5303"/>
        <item x="1594"/>
        <item x="3322"/>
        <item x="5386"/>
        <item x="4120"/>
        <item x="1960"/>
        <item x="5592"/>
        <item x="1433"/>
        <item x="3144"/>
        <item x="5575"/>
        <item x="511"/>
        <item x="3275"/>
        <item x="4761"/>
        <item x="1796"/>
        <item x="2392"/>
        <item x="4026"/>
        <item x="272"/>
        <item x="4790"/>
        <item x="1664"/>
        <item x="92"/>
        <item x="5952"/>
        <item x="2961"/>
        <item x="477"/>
        <item x="4255"/>
        <item x="2604"/>
        <item x="1097"/>
        <item x="427"/>
        <item x="3945"/>
        <item x="4110"/>
        <item x="21"/>
        <item x="5576"/>
        <item x="847"/>
        <item x="4228"/>
        <item x="191"/>
        <item x="4981"/>
        <item x="1090"/>
        <item x="5696"/>
        <item x="2101"/>
        <item x="870"/>
        <item x="268"/>
        <item x="1114"/>
        <item x="93"/>
        <item x="2382"/>
        <item x="2825"/>
        <item x="2527"/>
        <item x="3462"/>
        <item x="561"/>
        <item x="465"/>
        <item x="4670"/>
        <item x="909"/>
        <item x="985"/>
        <item x="3557"/>
        <item x="177"/>
        <item x="1547"/>
        <item x="3024"/>
        <item x="6175"/>
        <item x="2980"/>
        <item x="379"/>
        <item x="3893"/>
        <item x="4052"/>
        <item x="4735"/>
        <item x="6030"/>
        <item x="3130"/>
        <item x="2340"/>
        <item x="1079"/>
        <item x="6165"/>
        <item x="661"/>
        <item x="3158"/>
        <item x="2907"/>
        <item x="1863"/>
        <item x="4924"/>
        <item x="2952"/>
        <item x="2713"/>
        <item x="2489"/>
        <item x="6053"/>
        <item x="3018"/>
        <item x="4477"/>
        <item x="2950"/>
        <item x="6018"/>
        <item x="3672"/>
        <item x="273"/>
        <item x="1568"/>
        <item x="3137"/>
        <item x="710"/>
        <item x="2034"/>
        <item x="4662"/>
        <item x="5076"/>
        <item x="5127"/>
        <item x="3290"/>
        <item x="5944"/>
        <item x="1830"/>
        <item x="4059"/>
        <item x="4690"/>
        <item x="1062"/>
        <item x="3636"/>
        <item x="889"/>
        <item x="204"/>
        <item x="2581"/>
        <item x="765"/>
        <item x="1755"/>
        <item x="380"/>
        <item x="4750"/>
        <item x="5082"/>
        <item x="4284"/>
        <item x="1703"/>
        <item x="983"/>
        <item x="5400"/>
        <item x="4576"/>
        <item x="1690"/>
        <item x="4452"/>
        <item x="2742"/>
        <item x="2774"/>
        <item x="2298"/>
        <item x="5467"/>
        <item x="4382"/>
        <item x="793"/>
        <item x="254"/>
        <item x="1648"/>
        <item x="484"/>
        <item x="3251"/>
        <item x="4201"/>
        <item x="4996"/>
        <item x="5543"/>
        <item x="5265"/>
        <item x="2198"/>
        <item x="1597"/>
        <item x="5810"/>
        <item x="1519"/>
        <item x="5253"/>
        <item x="4080"/>
        <item x="6138"/>
        <item x="4479"/>
        <item x="1031"/>
        <item x="673"/>
        <item x="3980"/>
        <item x="2787"/>
        <item x="4009"/>
        <item x="3091"/>
        <item x="2792"/>
        <item x="5189"/>
        <item x="5585"/>
        <item x="6064"/>
        <item x="5562"/>
        <item x="499"/>
        <item x="5639"/>
        <item x="2388"/>
        <item x="5878"/>
        <item x="3344"/>
        <item x="4596"/>
        <item x="3988"/>
        <item x="4348"/>
        <item x="4428"/>
        <item x="5867"/>
        <item x="5983"/>
        <item x="2405"/>
        <item x="3629"/>
        <item x="4328"/>
        <item x="596"/>
        <item x="1187"/>
        <item x="377"/>
        <item x="3534"/>
        <item x="6158"/>
        <item x="5801"/>
        <item x="2337"/>
        <item x="902"/>
        <item x="3734"/>
        <item x="1964"/>
        <item x="2541"/>
        <item x="1258"/>
        <item x="2565"/>
        <item x="5982"/>
        <item x="1153"/>
        <item x="163"/>
        <item x="3833"/>
        <item x="3735"/>
        <item x="3243"/>
        <item x="2435"/>
        <item x="3847"/>
        <item x="1928"/>
        <item x="1773"/>
        <item x="189"/>
        <item x="3318"/>
        <item x="5572"/>
        <item x="3408"/>
        <item x="2902"/>
        <item x="5726"/>
        <item x="5408"/>
        <item x="1220"/>
        <item x="919"/>
        <item x="3946"/>
        <item x="3677"/>
        <item x="4182"/>
        <item x="988"/>
        <item x="3989"/>
        <item x="492"/>
        <item x="3953"/>
        <item x="2861"/>
        <item x="5024"/>
        <item x="422"/>
        <item x="4851"/>
        <item x="5737"/>
        <item x="5095"/>
        <item x="5674"/>
        <item x="3440"/>
        <item x="3270"/>
        <item x="3853"/>
        <item x="1992"/>
        <item x="318"/>
        <item x="1801"/>
        <item x="2499"/>
        <item x="2497"/>
        <item x="4405"/>
        <item x="600"/>
        <item x="4246"/>
        <item x="3222"/>
        <item x="479"/>
        <item x="1512"/>
        <item x="263"/>
        <item x="3423"/>
        <item x="1259"/>
        <item x="3526"/>
        <item x="5237"/>
        <item x="5719"/>
        <item x="1292"/>
        <item x="976"/>
        <item x="6045"/>
        <item x="5293"/>
        <item x="4998"/>
        <item x="1675"/>
        <item x="1853"/>
        <item x="194"/>
        <item x="2949"/>
        <item x="4927"/>
        <item x="2738"/>
        <item x="590"/>
        <item x="1420"/>
        <item x="5327"/>
        <item x="1679"/>
        <item x="3819"/>
        <item x="1621"/>
        <item x="2793"/>
        <item x="267"/>
        <item x="3981"/>
        <item x="550"/>
        <item x="5504"/>
        <item x="2509"/>
        <item x="326"/>
        <item x="4569"/>
        <item x="3335"/>
        <item x="3262"/>
        <item x="5691"/>
        <item x="5031"/>
        <item x="4106"/>
        <item x="165"/>
        <item x="580"/>
        <item x="5819"/>
        <item x="4521"/>
        <item x="2439"/>
        <item x="5934"/>
        <item x="5551"/>
        <item x="2682"/>
        <item x="4357"/>
        <item x="4565"/>
        <item x="4174"/>
        <item x="448"/>
        <item x="1595"/>
        <item x="3114"/>
        <item x="1828"/>
        <item x="4537"/>
        <item x="4979"/>
        <item x="1817"/>
        <item x="3584"/>
        <item x="4850"/>
        <item x="2857"/>
        <item x="3457"/>
        <item x="5188"/>
        <item x="4362"/>
        <item x="3244"/>
        <item x="4458"/>
        <item x="5603"/>
        <item x="301"/>
        <item x="5350"/>
        <item x="5124"/>
        <item x="4359"/>
        <item x="5194"/>
        <item x="4675"/>
        <item x="2640"/>
        <item x="2278"/>
        <item x="3442"/>
        <item x="4193"/>
        <item x="2096"/>
        <item x="4794"/>
        <item x="5178"/>
        <item x="2068"/>
        <item x="3274"/>
        <item x="2647"/>
        <item x="566"/>
        <item x="6133"/>
        <item x="3490"/>
        <item x="5524"/>
        <item x="1181"/>
        <item x="3763"/>
        <item x="1271"/>
        <item x="3495"/>
        <item x="1974"/>
        <item x="1303"/>
        <item x="2159"/>
        <item x="552"/>
        <item x="4608"/>
        <item x="4305"/>
        <item x="3745"/>
        <item x="1961"/>
        <item x="5352"/>
        <item x="3261"/>
        <item x="4334"/>
        <item x="6032"/>
        <item x="962"/>
        <item x="2600"/>
        <item x="1117"/>
        <item x="1447"/>
        <item x="2505"/>
        <item x="5618"/>
        <item x="1814"/>
        <item x="5919"/>
        <item x="76"/>
        <item x="4580"/>
        <item x="2794"/>
        <item x="1472"/>
        <item x="3218"/>
        <item x="2184"/>
        <item x="2522"/>
        <item x="5040"/>
        <item x="4606"/>
        <item x="587"/>
        <item x="5230"/>
        <item x="2638"/>
        <item x="5911"/>
        <item x="1145"/>
        <item x="5955"/>
        <item x="1883"/>
        <item x="4133"/>
        <item x="721"/>
        <item x="5789"/>
        <item x="3033"/>
        <item x="6105"/>
        <item x="1708"/>
        <item x="4542"/>
        <item x="1441"/>
        <item x="207"/>
        <item x="530"/>
        <item x="257"/>
        <item x="5348"/>
        <item x="2844"/>
        <item x="4056"/>
        <item x="1531"/>
        <item x="161"/>
        <item x="5659"/>
        <item x="3791"/>
        <item x="478"/>
        <item x="687"/>
        <item x="4811"/>
        <item x="659"/>
        <item x="3063"/>
        <item x="3860"/>
        <item x="5100"/>
        <item x="4253"/>
        <item x="513"/>
        <item x="4421"/>
        <item x="3303"/>
        <item x="3068"/>
        <item x="5851"/>
        <item x="1475"/>
        <item x="1162"/>
        <item x="5038"/>
        <item x="3933"/>
        <item x="2985"/>
        <item x="677"/>
        <item x="4836"/>
        <item x="3921"/>
        <item x="2661"/>
        <item x="4782"/>
        <item x="4057"/>
        <item x="971"/>
        <item x="2485"/>
        <item x="1000"/>
        <item x="3846"/>
        <item x="4595"/>
        <item x="2888"/>
        <item x="882"/>
        <item x="2241"/>
        <item x="2657"/>
        <item x="4136"/>
        <item x="3188"/>
        <item x="220"/>
        <item x="1367"/>
        <item x="1533"/>
        <item x="5341"/>
        <item x="2335"/>
        <item x="1868"/>
        <item x="1744"/>
        <item x="2641"/>
        <item x="3916"/>
        <item x="3346"/>
        <item x="1869"/>
        <item x="5078"/>
        <item x="4457"/>
        <item x="789"/>
        <item x="2322"/>
        <item x="3607"/>
        <item x="1095"/>
        <item x="702"/>
        <item x="2909"/>
        <item x="3728"/>
        <item x="98"/>
        <item x="4650"/>
        <item x="577"/>
        <item x="1315"/>
        <item x="259"/>
        <item x="3624"/>
        <item x="5321"/>
        <item x="2067"/>
        <item x="4300"/>
        <item x="2528"/>
        <item x="5864"/>
        <item x="3777"/>
        <item x="3639"/>
        <item x="2546"/>
        <item x="3896"/>
        <item x="2910"/>
        <item x="5297"/>
        <item x="1102"/>
        <item x="5510"/>
        <item x="2712"/>
        <item x="3805"/>
        <item x="581"/>
        <item x="3554"/>
        <item x="2696"/>
        <item x="526"/>
        <item x="3184"/>
        <item x="3567"/>
        <item x="4510"/>
        <item x="4108"/>
        <item x="5958"/>
        <item x="4256"/>
        <item x="5727"/>
        <item x="4691"/>
        <item x="758"/>
        <item x="100"/>
        <item x="1542"/>
        <item x="6198"/>
        <item x="3880"/>
        <item x="4337"/>
        <item x="4963"/>
        <item x="70"/>
        <item x="699"/>
        <item x="4904"/>
        <item x="2443"/>
        <item x="3709"/>
        <item x="1242"/>
        <item x="2259"/>
        <item x="2182"/>
        <item x="1553"/>
        <item x="3915"/>
        <item x="3888"/>
        <item x="2013"/>
        <item x="3540"/>
        <item x="3822"/>
        <item x="2061"/>
        <item x="5788"/>
        <item x="4391"/>
        <item x="153"/>
        <item x="2383"/>
        <item x="5281"/>
        <item x="3787"/>
        <item x="1463"/>
        <item x="2627"/>
        <item x="1606"/>
        <item x="5779"/>
        <item x="5632"/>
        <item x="101"/>
        <item x="4343"/>
        <item x="3094"/>
        <item x="1086"/>
        <item x="6107"/>
        <item x="3185"/>
        <item x="1276"/>
        <item x="1138"/>
        <item x="1342"/>
        <item x="2240"/>
        <item x="3987"/>
        <item x="2430"/>
        <item x="2063"/>
        <item x="1612"/>
        <item x="5259"/>
        <item x="4960"/>
        <item x="4044"/>
        <item x="40"/>
        <item x="4396"/>
        <item x="3291"/>
        <item x="5206"/>
        <item x="1456"/>
        <item x="324"/>
        <item x="5760"/>
        <item x="4969"/>
        <item x="4387"/>
        <item x="2073"/>
        <item x="5770"/>
        <item x="1877"/>
        <item x="1377"/>
        <item x="5227"/>
        <item x="162"/>
        <item x="2357"/>
        <item x="5378"/>
        <item x="4834"/>
        <item x="930"/>
        <item x="1369"/>
        <item x="2367"/>
        <item x="5054"/>
        <item x="4772"/>
        <item x="1996"/>
        <item x="4277"/>
        <item x="954"/>
        <item x="5133"/>
        <item x="270"/>
        <item x="5720"/>
        <item x="5057"/>
        <item x="4870"/>
        <item x="1506"/>
        <item x="822"/>
        <item x="5418"/>
        <item x="281"/>
        <item x="1982"/>
        <item x="5610"/>
        <item x="3164"/>
        <item x="716"/>
        <item x="4965"/>
        <item x="5213"/>
        <item x="2257"/>
        <item x="5050"/>
        <item x="717"/>
        <item x="3055"/>
        <item x="1586"/>
        <item x="1971"/>
        <item x="251"/>
        <item x="1263"/>
        <item x="5115"/>
        <item x="2849"/>
        <item x="2478"/>
        <item x="1791"/>
        <item x="3803"/>
        <item x="5644"/>
        <item x="3574"/>
        <item x="3186"/>
        <item x="5435"/>
        <item x="4763"/>
        <item x="5894"/>
        <item x="3550"/>
        <item x="2674"/>
        <item x="4954"/>
        <item x="3994"/>
        <item x="4447"/>
        <item x="2877"/>
        <item x="196"/>
        <item x="160"/>
        <item x="1616"/>
        <item x="1399"/>
        <item x="1327"/>
        <item x="5251"/>
        <item x="3069"/>
        <item x="3784"/>
        <item x="1428"/>
        <item x="5505"/>
        <item x="632"/>
        <item x="2525"/>
        <item x="3001"/>
        <item x="188"/>
        <item x="3082"/>
        <item x="4094"/>
        <item x="1747"/>
        <item x="300"/>
        <item x="1866"/>
        <item x="2426"/>
        <item x="1356"/>
        <item x="3958"/>
        <item x="2714"/>
        <item x="2236"/>
        <item x="408"/>
        <item x="2969"/>
        <item x="759"/>
        <item x="2612"/>
        <item x="4559"/>
        <item x="5826"/>
        <item x="1728"/>
        <item x="2394"/>
        <item x="5112"/>
        <item x="1650"/>
        <item x="2447"/>
        <item x="1026"/>
        <item x="5563"/>
        <item x="3288"/>
        <item x="31"/>
        <item x="3681"/>
        <item x="1560"/>
        <item x="5383"/>
        <item x="5740"/>
        <item x="1171"/>
        <item x="948"/>
        <item x="755"/>
        <item x="4339"/>
        <item x="1684"/>
        <item x="3446"/>
        <item x="975"/>
        <item x="4879"/>
        <item x="1855"/>
        <item x="4740"/>
        <item x="5470"/>
        <item x="1849"/>
        <item x="3044"/>
        <item x="4611"/>
        <item x="1330"/>
        <item x="1320"/>
        <item x="2575"/>
        <item x="244"/>
        <item x="4713"/>
        <item x="5455"/>
        <item x="1501"/>
        <item x="1709"/>
        <item x="2271"/>
        <item x="620"/>
        <item x="1015"/>
        <item x="307"/>
        <item x="3307"/>
        <item x="1525"/>
        <item x="5744"/>
        <item x="807"/>
        <item x="91"/>
        <item x="3658"/>
        <item x="568"/>
        <item x="5104"/>
        <item x="2965"/>
        <item x="3471"/>
        <item x="364"/>
        <item x="2956"/>
        <item x="5330"/>
        <item x="1262"/>
        <item x="3961"/>
        <item x="3504"/>
        <item x="2635"/>
        <item x="6147"/>
        <item x="1094"/>
        <item x="3837"/>
        <item x="5667"/>
        <item x="5393"/>
        <item x="4525"/>
        <item x="3907"/>
        <item x="844"/>
        <item x="4149"/>
        <item x="3176"/>
        <item x="3433"/>
        <item x="5896"/>
        <item x="1551"/>
        <item x="132"/>
        <item x="5704"/>
        <item x="1937"/>
        <item x="770"/>
        <item x="3937"/>
        <item x="2981"/>
        <item x="1652"/>
        <item x="1167"/>
        <item x="287"/>
        <item x="5430"/>
        <item x="3815"/>
        <item x="2080"/>
        <item x="4804"/>
        <item x="819"/>
        <item x="5232"/>
        <item x="2567"/>
        <item x="3298"/>
        <item x="4352"/>
        <item x="3727"/>
        <item x="4164"/>
        <item x="1669"/>
        <item x="5288"/>
        <item x="328"/>
        <item x="1023"/>
        <item x="4929"/>
        <item x="3194"/>
        <item x="3776"/>
        <item x="3128"/>
        <item x="295"/>
        <item x="3942"/>
        <item x="4364"/>
        <item x="1521"/>
        <item x="2590"/>
        <item x="964"/>
        <item x="5984"/>
        <item x="3400"/>
        <item x="3173"/>
        <item x="1291"/>
        <item x="3302"/>
        <item x="5235"/>
        <item x="5852"/>
        <item x="2220"/>
        <item x="3697"/>
        <item x="3006"/>
        <item x="3626"/>
        <item x="3023"/>
        <item x="6019"/>
        <item x="1556"/>
        <item x="4585"/>
        <item x="4547"/>
        <item x="3861"/>
        <item x="3792"/>
        <item x="3873"/>
        <item x="3489"/>
        <item x="2046"/>
        <item x="3421"/>
        <item x="447"/>
        <item x="2094"/>
        <item x="3028"/>
        <item x="6099"/>
        <item x="5656"/>
        <item x="488"/>
        <item x="2617"/>
        <item x="3514"/>
        <item x="1757"/>
        <item x="1126"/>
        <item x="750"/>
        <item x="2452"/>
        <item x="693"/>
        <item x="110"/>
        <item x="4000"/>
        <item x="547"/>
        <item x="4821"/>
        <item x="5711"/>
        <item x="744"/>
        <item x="2371"/>
        <item x="2779"/>
        <item x="664"/>
        <item x="2265"/>
        <item x="3903"/>
        <item x="2190"/>
        <item x="237"/>
        <item x="3835"/>
        <item x="4429"/>
        <item x="653"/>
        <item x="514"/>
        <item x="1804"/>
        <item x="5923"/>
        <item x="143"/>
        <item x="2019"/>
        <item x="5746"/>
        <item x="235"/>
        <item x="4706"/>
        <item x="2400"/>
        <item x="4426"/>
        <item x="1206"/>
        <item x="3012"/>
        <item x="4638"/>
        <item x="3037"/>
        <item x="3159"/>
        <item x="4948"/>
        <item x="6015"/>
        <item x="5836"/>
        <item x="2188"/>
        <item x="4124"/>
        <item x="2699"/>
        <item x="3522"/>
        <item x="1213"/>
        <item x="5052"/>
        <item x="5724"/>
        <item x="3411"/>
        <item x="1639"/>
        <item x="4313"/>
        <item x="3042"/>
        <item x="3620"/>
        <item x="4440"/>
        <item x="4247"/>
        <item x="2144"/>
        <item x="3591"/>
        <item x="1307"/>
        <item x="539"/>
        <item x="5381"/>
        <item x="4438"/>
        <item x="3955"/>
        <item x="5126"/>
        <item x="3862"/>
        <item x="1851"/>
        <item x="4166"/>
        <item x="1146"/>
        <item x="856"/>
        <item x="3196"/>
        <item x="5223"/>
        <item x="6092"/>
        <item x="2976"/>
        <item x="2023"/>
        <item x="3950"/>
        <item x="312"/>
        <item x="4673"/>
        <item x="4891"/>
        <item x="6111"/>
        <item x="4796"/>
        <item x="2743"/>
        <item x="5803"/>
        <item x="5886"/>
        <item x="4087"/>
        <item x="4755"/>
        <item x="2814"/>
        <item x="1491"/>
        <item x="510"/>
        <item x="2885"/>
        <item x="1163"/>
        <item x="1510"/>
        <item x="1601"/>
        <item x="3278"/>
        <item x="3053"/>
        <item x="369"/>
        <item x="540"/>
        <item x="4744"/>
        <item x="3823"/>
        <item x="5792"/>
        <item x="3125"/>
        <item x="498"/>
        <item x="1860"/>
        <item x="4624"/>
        <item x="2920"/>
        <item x="4281"/>
        <item x="3343"/>
        <item x="115"/>
        <item x="3812"/>
        <item x="2506"/>
        <item x="4724"/>
        <item x="4732"/>
        <item x="5093"/>
        <item x="5314"/>
        <item x="2146"/>
        <item x="4925"/>
        <item x="5800"/>
        <item x="5382"/>
        <item x="119"/>
        <item x="2349"/>
        <item x="4400"/>
        <item x="4152"/>
        <item x="1900"/>
        <item x="4657"/>
        <item x="2436"/>
        <item x="3796"/>
        <item x="1957"/>
        <item x="1084"/>
        <item x="3547"/>
        <item x="133"/>
        <item x="1343"/>
        <item x="3102"/>
        <item x="2224"/>
        <item x="3720"/>
        <item x="3175"/>
        <item x="4745"/>
        <item x="1724"/>
        <item x="5804"/>
        <item x="3661"/>
        <item x="3780"/>
        <item x="3463"/>
        <item x="1454"/>
        <item x="2389"/>
        <item x="4997"/>
        <item x="1611"/>
        <item x="3542"/>
        <item x="3428"/>
        <item x="66"/>
        <item x="3342"/>
        <item x="6093"/>
        <item x="1680"/>
        <item x="3646"/>
        <item x="4721"/>
        <item x="3402"/>
        <item x="2158"/>
        <item x="4360"/>
        <item x="1759"/>
        <item x="370"/>
        <item x="5561"/>
        <item x="1350"/>
        <item x="642"/>
        <item x="4397"/>
        <item x="2060"/>
        <item x="3864"/>
        <item x="1682"/>
        <item x="6087"/>
        <item x="5912"/>
        <item x="5142"/>
        <item x="6077"/>
        <item x="809"/>
        <item x="1421"/>
        <item x="5257"/>
        <item x="2107"/>
        <item x="2968"/>
        <item x="720"/>
        <item x="5335"/>
        <item x="38"/>
        <item x="1168"/>
        <item x="509"/>
        <item x="1660"/>
        <item x="3746"/>
        <item x="5956"/>
        <item x="2380"/>
        <item x="1409"/>
        <item x="2614"/>
        <item x="821"/>
        <item x="951"/>
        <item x="5645"/>
        <item x="2128"/>
        <item x="337"/>
        <item x="2320"/>
        <item x="1720"/>
        <item x="2481"/>
        <item x="4169"/>
        <item x="2417"/>
        <item x="2683"/>
        <item x="522"/>
        <item x="3108"/>
        <item x="3673"/>
        <item x="2833"/>
        <item x="5249"/>
        <item x="2572"/>
        <item x="2263"/>
        <item x="1314"/>
        <item x="2423"/>
        <item x="3560"/>
        <item x="4121"/>
        <item x="4757"/>
        <item x="3049"/>
        <item x="381"/>
        <item x="4842"/>
        <item x="1011"/>
        <item x="3140"/>
        <item x="1740"/>
        <item x="3564"/>
        <item x="1240"/>
        <item x="1794"/>
        <item x="6095"/>
        <item x="2310"/>
        <item x="3121"/>
        <item x="3198"/>
        <item x="1354"/>
        <item x="2772"/>
        <item x="2089"/>
        <item x="2694"/>
        <item x="958"/>
        <item x="3289"/>
        <item x="732"/>
        <item x="2393"/>
        <item x="3552"/>
        <item x="4967"/>
        <item x="4514"/>
        <item x="6070"/>
        <item x="5528"/>
        <item x="5921"/>
        <item x="2840"/>
        <item x="2244"/>
        <item x="1781"/>
        <item x="205"/>
        <item x="4660"/>
        <item x="5773"/>
        <item x="3410"/>
        <item x="2659"/>
        <item x="4347"/>
        <item x="824"/>
        <item x="5705"/>
        <item x="715"/>
        <item x="5802"/>
        <item x="3459"/>
        <item x="4216"/>
        <item x="4177"/>
        <item x="5315"/>
        <item x="5739"/>
        <item x="3369"/>
        <item x="4304"/>
        <item x="3749"/>
        <item x="899"/>
        <item x="4475"/>
        <item x="4436"/>
        <item x="1164"/>
        <item x="4448"/>
        <item x="1192"/>
        <item x="963"/>
        <item x="3011"/>
        <item x="1493"/>
        <item x="5022"/>
        <item x="5290"/>
        <item x="1948"/>
        <item x="6214"/>
        <item x="5642"/>
        <item x="5325"/>
        <item x="5368"/>
        <item x="2093"/>
        <item x="5154"/>
        <item x="2008"/>
        <item x="5835"/>
        <item x="74"/>
        <item x="912"/>
        <item x="3906"/>
        <item x="4286"/>
        <item x="4862"/>
        <item x="6197"/>
        <item x="4976"/>
        <item x="5053"/>
        <item x="3305"/>
        <item x="4503"/>
        <item x="4906"/>
        <item x="344"/>
        <item x="2558"/>
        <item x="611"/>
        <item x="2766"/>
        <item x="2431"/>
        <item x="5005"/>
        <item x="4826"/>
        <item x="5685"/>
        <item x="3670"/>
        <item x="4248"/>
        <item x="3566"/>
        <item x="2306"/>
        <item x="4395"/>
        <item x="4854"/>
        <item x="5917"/>
        <item x="4943"/>
        <item x="3142"/>
        <item x="249"/>
        <item x="4602"/>
        <item x="253"/>
        <item x="2262"/>
        <item x="3248"/>
        <item x="3529"/>
        <item x="304"/>
        <item x="4809"/>
        <item x="3277"/>
        <item x="1985"/>
        <item x="4631"/>
        <item x="5331"/>
        <item x="3568"/>
        <item x="1444"/>
        <item x="1663"/>
        <item x="4159"/>
        <item x="5157"/>
        <item x="5073"/>
        <item x="1141"/>
        <item x="3998"/>
        <item x="3276"/>
        <item x="225"/>
        <item x="1326"/>
        <item x="3112"/>
        <item x="6066"/>
        <item x="3229"/>
        <item x="4093"/>
        <item x="1856"/>
        <item x="4008"/>
        <item x="2463"/>
        <item x="2795"/>
        <item x="7"/>
        <item x="5424"/>
        <item x="5132"/>
        <item x="289"/>
        <item x="5402"/>
        <item x="2040"/>
        <item x="3614"/>
        <item x="2268"/>
        <item x="2408"/>
        <item x="5091"/>
        <item x="5918"/>
        <item x="766"/>
        <item x="2609"/>
        <item x="433"/>
        <item x="1629"/>
        <item x="4592"/>
        <item x="5229"/>
        <item x="2637"/>
        <item x="206"/>
        <item x="2428"/>
        <item x="3171"/>
        <item x="434"/>
        <item x="5319"/>
        <item x="6146"/>
        <item x="39"/>
        <item x="390"/>
        <item x="1589"/>
        <item x="2187"/>
        <item x="4532"/>
        <item x="5146"/>
        <item x="3909"/>
        <item x="6033"/>
        <item x="3338"/>
        <item x="5416"/>
        <item x="795"/>
        <item x="2370"/>
        <item x="323"/>
        <item x="4496"/>
        <item x="2741"/>
        <item x="4077"/>
        <item x="4680"/>
        <item x="6159"/>
        <item x="2308"/>
        <item x="2750"/>
        <item x="5880"/>
        <item x="2512"/>
        <item x="3759"/>
        <item x="3858"/>
        <item x="2781"/>
        <item x="3420"/>
        <item x="2501"/>
        <item x="211"/>
        <item x="828"/>
        <item x="218"/>
        <item x="3630"/>
        <item x="1003"/>
        <item x="4319"/>
        <item x="5599"/>
        <item x="6113"/>
        <item x="3580"/>
        <item x="65"/>
        <item x="4590"/>
        <item x="860"/>
        <item x="2721"/>
        <item x="5364"/>
        <item x="5945"/>
        <item x="5069"/>
        <item x="3652"/>
        <item x="6203"/>
        <item x="4814"/>
        <item x="2274"/>
        <item x="2075"/>
        <item x="2944"/>
        <item x="1702"/>
        <item x="1389"/>
        <item x="4021"/>
        <item x="4582"/>
        <item x="6135"/>
        <item x="781"/>
        <item x="144"/>
        <item x="2155"/>
        <item x="1783"/>
        <item x="5783"/>
        <item x="609"/>
        <item x="3253"/>
        <item x="5359"/>
        <item x="2062"/>
        <item x="5604"/>
        <item x="2820"/>
        <item x="4693"/>
        <item x="4449"/>
        <item x="3610"/>
        <item x="5489"/>
        <item x="2110"/>
        <item x="5324"/>
        <item x="3234"/>
        <item x="1771"/>
        <item x="2686"/>
        <item x="3631"/>
        <item x="589"/>
        <item x="203"/>
        <item x="3602"/>
        <item x="841"/>
        <item x="5582"/>
        <item x="2083"/>
        <item x="2922"/>
        <item x="692"/>
        <item x="3598"/>
        <item x="3120"/>
        <item x="5010"/>
        <item x="5205"/>
        <item x="3767"/>
        <item x="5151"/>
        <item x="5897"/>
        <item x="1022"/>
        <item x="5883"/>
        <item x="4769"/>
        <item x="1112"/>
        <item x="2979"/>
        <item x="972"/>
        <item x="3356"/>
        <item x="3348"/>
        <item x="1169"/>
        <item x="4258"/>
        <item x="2620"/>
        <item x="5179"/>
        <item x="2709"/>
        <item x="869"/>
        <item x="1488"/>
        <item x="2865"/>
        <item x="618"/>
        <item x="4373"/>
        <item x="5978"/>
        <item x="3152"/>
        <item x="5600"/>
        <item x="2295"/>
        <item x="2853"/>
        <item x="6036"/>
        <item x="168"/>
        <item x="5390"/>
        <item x="1792"/>
        <item x="1270"/>
        <item x="2154"/>
        <item x="5130"/>
        <item x="53"/>
        <item x="4909"/>
        <item x="3118"/>
        <item x="4881"/>
        <item x="278"/>
        <item x="4114"/>
        <item x="6142"/>
        <item x="128"/>
        <item x="4702"/>
        <item x="6168"/>
        <item x="3155"/>
        <item x="1584"/>
        <item x="3157"/>
        <item x="1339"/>
        <item x="5198"/>
        <item x="6110"/>
        <item x="6148"/>
        <item x="5831"/>
        <item x="4556"/>
        <item x="1405"/>
        <item x="3795"/>
        <item x="853"/>
        <item x="5443"/>
        <item x="2119"/>
        <item x="3929"/>
        <item x="5871"/>
        <item x="111"/>
        <item x="1870"/>
        <item x="3314"/>
        <item x="2701"/>
        <item x="2111"/>
        <item x="625"/>
        <item x="3145"/>
        <item x="2051"/>
        <item x="6149"/>
        <item x="5898"/>
        <item x="2214"/>
        <item x="3738"/>
        <item x="4762"/>
        <item x="3931"/>
        <item x="3593"/>
        <item x="5621"/>
        <item x="5046"/>
        <item x="3380"/>
        <item x="3151"/>
        <item x="3418"/>
        <item x="1358"/>
        <item x="6043"/>
        <item x="537"/>
        <item x="5355"/>
        <item x="2453"/>
        <item x="2438"/>
        <item x="3648"/>
        <item x="2580"/>
        <item x="3923"/>
        <item x="1662"/>
        <item x="3315"/>
        <item x="850"/>
        <item x="3579"/>
        <item x="3496"/>
        <item x="2788"/>
        <item x="2189"/>
        <item x="2803"/>
        <item x="517"/>
        <item x="3124"/>
        <item x="5942"/>
        <item x="5738"/>
        <item x="4116"/>
        <item x="4766"/>
        <item x="4722"/>
        <item x="2281"/>
        <item x="5725"/>
        <item x="1148"/>
        <item x="1614"/>
        <item x="2056"/>
        <item x="5818"/>
        <item x="2652"/>
        <item x="4109"/>
        <item x="1935"/>
        <item x="5097"/>
        <item x="2828"/>
        <item x="1080"/>
        <item x="1144"/>
        <item x="2892"/>
        <item x="723"/>
        <item x="3107"/>
        <item x="464"/>
        <item x="1360"/>
        <item x="2215"/>
        <item x="3664"/>
        <item x="5158"/>
        <item x="3605"/>
        <item x="403"/>
        <item x="5663"/>
        <item x="416"/>
        <item x="3169"/>
        <item x="3660"/>
        <item x="1383"/>
        <item x="3062"/>
        <item x="127"/>
        <item x="872"/>
        <item x="800"/>
        <item x="2247"/>
        <item x="5190"/>
        <item x="4016"/>
        <item x="2516"/>
        <item x="5946"/>
        <item x="3885"/>
        <item x="897"/>
        <item x="4378"/>
        <item x="4609"/>
        <item x="1712"/>
        <item x="6083"/>
        <item x="3588"/>
        <item x="3076"/>
        <item x="5380"/>
        <item x="1019"/>
        <item x="3235"/>
        <item x="5272"/>
        <item x="1440"/>
        <item x="3341"/>
        <item x="4035"/>
        <item x="4407"/>
        <item x="5805"/>
        <item x="612"/>
        <item x="3650"/>
        <item x="4086"/>
        <item x="5269"/>
        <item x="3058"/>
        <item x="3970"/>
        <item x="5218"/>
        <item x="3753"/>
        <item x="5538"/>
        <item x="5211"/>
        <item x="4649"/>
        <item x="5655"/>
        <item x="5753"/>
        <item x="2384"/>
        <item x="959"/>
        <item x="2429"/>
        <item x="4817"/>
        <item x="3283"/>
        <item x="3723"/>
        <item x="4107"/>
        <item x="1008"/>
        <item x="2989"/>
        <item x="3021"/>
        <item x="6184"/>
        <item x="936"/>
        <item x="411"/>
        <item x="2043"/>
        <item x="5360"/>
        <item x="1385"/>
        <item x="4076"/>
        <item x="4098"/>
        <item x="3427"/>
        <item x="6181"/>
        <item x="3941"/>
        <item x="2602"/>
        <item x="2903"/>
        <item x="5202"/>
        <item x="5441"/>
        <item x="3524"/>
        <item x="1180"/>
        <item x="3764"/>
        <item x="2852"/>
        <item x="1332"/>
        <item x="4634"/>
        <item x="3739"/>
        <item x="2192"/>
        <item x="3239"/>
        <item x="678"/>
        <item x="3982"/>
        <item x="4221"/>
        <item x="468"/>
        <item x="4197"/>
        <item x="2655"/>
        <item x="1748"/>
        <item x="1524"/>
        <item x="801"/>
        <item x="1100"/>
        <item x="4629"/>
        <item x="754"/>
        <item x="1666"/>
        <item x="2729"/>
        <item x="2303"/>
        <item x="5683"/>
        <item x="1916"/>
        <item x="6163"/>
        <item x="51"/>
        <item x="5111"/>
        <item x="2890"/>
        <item x="2926"/>
        <item x="5120"/>
        <item x="1963"/>
        <item x="5307"/>
        <item x="5712"/>
        <item x="2644"/>
        <item x="3246"/>
        <item x="3908"/>
        <item x="2379"/>
        <item x="1518"/>
        <item x="1603"/>
        <item x="4816"/>
        <item x="5629"/>
        <item x="3782"/>
        <item x="1366"/>
        <item x="858"/>
        <item x="5493"/>
        <item x="4973"/>
        <item x="2095"/>
        <item x="4975"/>
        <item x="2540"/>
        <item x="152"/>
        <item x="5833"/>
        <item x="2737"/>
        <item x="3485"/>
        <item x="1201"/>
        <item x="3324"/>
        <item x="2577"/>
        <item x="978"/>
        <item x="3509"/>
        <item x="2854"/>
        <item x="1043"/>
        <item x="1160"/>
        <item x="171"/>
        <item x="2855"/>
        <item x="5448"/>
        <item x="5461"/>
        <item x="4715"/>
        <item x="503"/>
        <item x="4905"/>
        <item x="729"/>
        <item x="419"/>
        <item x="1527"/>
        <item x="980"/>
        <item x="1178"/>
        <item x="4526"/>
        <item x="6009"/>
        <item x="777"/>
        <item x="4498"/>
        <item x="2875"/>
        <item x="4567"/>
        <item x="354"/>
        <item x="1207"/>
        <item x="5377"/>
        <item x="6038"/>
        <item x="437"/>
        <item x="3901"/>
        <item x="534"/>
        <item x="5084"/>
        <item x="471"/>
        <item x="228"/>
        <item x="873"/>
        <item x="1027"/>
        <item x="2597"/>
        <item x="2071"/>
        <item x="2987"/>
        <item x="2142"/>
        <item x="3393"/>
        <item x="1122"/>
        <item x="4672"/>
        <item x="4689"/>
        <item x="1038"/>
        <item x="739"/>
        <item x="4250"/>
        <item x="1373"/>
        <item x="2698"/>
        <item x="266"/>
        <item x="2960"/>
        <item x="175"/>
        <item x="5047"/>
        <item x="5609"/>
        <item x="5797"/>
        <item x="1785"/>
        <item x="6115"/>
        <item x="1779"/>
        <item x="5767"/>
        <item x="2387"/>
        <item x="1505"/>
        <item x="1101"/>
        <item x="1446"/>
        <item x="4961"/>
        <item x="3716"/>
        <item x="279"/>
        <item x="1769"/>
        <item x="2084"/>
        <item x="5682"/>
        <item x="6196"/>
        <item x="2381"/>
        <item x="5806"/>
        <item x="2690"/>
        <item x="368"/>
        <item x="6020"/>
        <item x="5285"/>
        <item x="774"/>
        <item x="3309"/>
        <item x="5079"/>
        <item x="3927"/>
        <item x="372"/>
        <item x="4945"/>
        <item x="2003"/>
        <item x="2834"/>
        <item x="3404"/>
        <item x="969"/>
        <item x="1382"/>
        <item x="1532"/>
        <item x="109"/>
        <item x="4742"/>
        <item x="2279"/>
        <item x="3208"/>
        <item x="1175"/>
        <item x="3962"/>
        <item x="2759"/>
        <item x="1430"/>
        <item x="3638"/>
        <item x="1363"/>
        <item x="1858"/>
        <item x="4267"/>
        <item x="4491"/>
        <item x="1172"/>
        <item x="6026"/>
        <item x="4297"/>
        <item x="5019"/>
        <item x="5317"/>
        <item x="4989"/>
        <item x="5487"/>
        <item x="2245"/>
        <item x="3622"/>
        <item x="1979"/>
        <item x="840"/>
        <item x="1749"/>
        <item x="4147"/>
        <item x="5463"/>
        <item x="48"/>
        <item x="4616"/>
        <item x="876"/>
        <item x="5141"/>
        <item x="2260"/>
        <item x="5299"/>
        <item x="1257"/>
        <item x="3089"/>
        <item x="1784"/>
        <item x="4771"/>
        <item x="2222"/>
        <item x="2090"/>
        <item x="5410"/>
        <item x="332"/>
        <item x="2953"/>
        <item x="974"/>
        <item x="5414"/>
        <item x="2607"/>
        <item x="2115"/>
        <item x="3035"/>
        <item x="1573"/>
        <item x="519"/>
        <item x="3930"/>
        <item x="2573"/>
        <item x="5215"/>
        <item x="531"/>
        <item x="2912"/>
        <item x="1455"/>
        <item x="108"/>
        <item x="1451"/>
        <item x="3109"/>
        <item x="363"/>
        <item x="2253"/>
        <item x="4001"/>
        <item x="747"/>
        <item x="1822"/>
        <item x="542"/>
        <item x="5902"/>
        <item x="3971"/>
        <item x="2121"/>
        <item x="4509"/>
        <item x="1191"/>
        <item x="5828"/>
        <item x="1238"/>
        <item x="3662"/>
        <item x="1016"/>
        <item x="1577"/>
        <item x="1891"/>
        <item x="5445"/>
        <item x="334"/>
        <item x="1436"/>
        <item x="5807"/>
        <item x="4190"/>
        <item x="3779"/>
        <item x="1894"/>
        <item x="4978"/>
        <item x="5006"/>
        <item x="3544"/>
        <item x="3722"/>
        <item x="940"/>
        <item x="50"/>
        <item x="1417"/>
        <item x="4941"/>
        <item x="4911"/>
        <item x="2290"/>
        <item x="6126"/>
        <item x="5716"/>
        <item x="5226"/>
        <item x="1129"/>
        <item x="6167"/>
        <item x="4245"/>
        <item x="4707"/>
        <item x="4492"/>
        <item x="1873"/>
        <item x="1345"/>
        <item x="4754"/>
        <item x="4084"/>
        <item x="4837"/>
        <item x="2918"/>
        <item x="4204"/>
        <item x="1287"/>
        <item x="2596"/>
        <item x="1239"/>
        <item x="4101"/>
        <item x="5748"/>
        <item x="376"/>
        <item x="3415"/>
        <item x="4037"/>
        <item x="1908"/>
        <item x="2662"/>
        <item x="4097"/>
        <item x="2643"/>
        <item x="131"/>
        <item x="4889"/>
        <item x="2169"/>
        <item x="3488"/>
        <item x="107"/>
        <item x="1881"/>
        <item x="2622"/>
        <item x="1105"/>
        <item x="4063"/>
        <item x="5816"/>
        <item x="6212"/>
        <item x="2603"/>
        <item x="2731"/>
        <item x="4704"/>
        <item x="1789"/>
        <item x="662"/>
        <item x="5549"/>
        <item x="3359"/>
        <item x="507"/>
        <item x="886"/>
        <item x="1539"/>
        <item x="4135"/>
        <item x="3659"/>
        <item x="3984"/>
        <item x="760"/>
        <item x="3317"/>
        <item x="2767"/>
        <item x="389"/>
        <item x="2933"/>
        <item x="3413"/>
        <item x="4165"/>
        <item x="4263"/>
        <item x="6169"/>
        <item x="2029"/>
        <item x="5713"/>
        <item x="436"/>
        <item x="815"/>
        <item x="5925"/>
        <item x="4318"/>
        <item x="6211"/>
        <item x="450"/>
        <item x="4581"/>
        <item x="762"/>
        <item x="4632"/>
        <item x="4936"/>
        <item x="3826"/>
        <item x="5554"/>
        <item x="1787"/>
        <item x="5671"/>
        <item x="3845"/>
        <item x="4011"/>
        <item x="4481"/>
        <item x="197"/>
        <item x="4620"/>
        <item x="138"/>
        <item x="929"/>
        <item x="4081"/>
        <item x="1226"/>
        <item x="5546"/>
        <item x="745"/>
        <item x="5042"/>
        <item x="520"/>
        <item x="3881"/>
        <item x="5506"/>
        <item x="1042"/>
        <item x="1109"/>
        <item x="5943"/>
        <item x="1289"/>
        <item x="3247"/>
        <item x="738"/>
        <item x="11"/>
        <item x="3079"/>
        <item x="709"/>
        <item x="282"/>
        <item x="5968"/>
        <item x="5306"/>
        <item x="2719"/>
        <item x="998"/>
        <item x="1089"/>
        <item x="5340"/>
        <item x="2897"/>
        <item x="1534"/>
        <item x="3032"/>
        <item x="4614"/>
        <item x="4191"/>
        <item x="5863"/>
        <item x="4557"/>
        <item x="3581"/>
        <item x="4365"/>
        <item x="2568"/>
        <item x="2412"/>
        <item x="4145"/>
        <item x="2480"/>
        <item x="802"/>
        <item x="2007"/>
        <item x="1657"/>
        <item x="277"/>
        <item x="2680"/>
        <item x="4661"/>
        <item x="5011"/>
        <item x="5447"/>
        <item x="226"/>
        <item x="4709"/>
        <item x="1154"/>
        <item x="6068"/>
        <item x="4189"/>
        <item x="2881"/>
        <item x="1983"/>
        <item x="2348"/>
        <item x="3978"/>
        <item x="4296"/>
        <item x="5870"/>
        <item x="5420"/>
        <item x="6017"/>
        <item x="2251"/>
        <item x="1282"/>
        <item x="4039"/>
        <item x="402"/>
        <item x="4679"/>
        <item x="29"/>
        <item x="2191"/>
        <item x="4988"/>
        <item x="4553"/>
        <item x="638"/>
        <item x="5875"/>
        <item x="321"/>
        <item x="261"/>
        <item x="5963"/>
        <item x="4079"/>
        <item x="5434"/>
        <item x="2261"/>
        <item x="275"/>
        <item x="2491"/>
        <item x="1123"/>
        <item x="3808"/>
        <item x="4180"/>
        <item x="5669"/>
        <item x="5630"/>
        <item x="2654"/>
        <item x="3827"/>
        <item x="1374"/>
        <item x="18"/>
        <item x="4025"/>
        <item x="5533"/>
        <item x="2898"/>
        <item x="1458"/>
        <item x="2553"/>
        <item x="3895"/>
        <item x="137"/>
        <item x="1980"/>
        <item x="2470"/>
        <item x="5564"/>
        <item x="5122"/>
        <item x="5209"/>
        <item x="3320"/>
        <item x="2206"/>
        <item x="4192"/>
        <item x="5537"/>
        <item x="6166"/>
        <item x="81"/>
        <item x="1325"/>
        <item x="3788"/>
        <item x="5728"/>
        <item x="4117"/>
        <item x="5240"/>
        <item x="444"/>
        <item x="1030"/>
        <item x="5113"/>
        <item x="1308"/>
        <item x="3056"/>
        <item x="2807"/>
        <item x="1322"/>
        <item x="4275"/>
        <item x="1120"/>
        <item x="2238"/>
        <item x="1598"/>
        <item x="5166"/>
        <item x="2099"/>
        <item x="3377"/>
        <item x="5568"/>
        <item x="2124"/>
        <item x="5107"/>
        <item x="4789"/>
        <item x="1670"/>
        <item x="3965"/>
        <item x="3074"/>
        <item x="5689"/>
        <item x="5841"/>
        <item x="5266"/>
        <item x="2887"/>
        <item x="77"/>
        <item x="2309"/>
        <item x="490"/>
        <item x="5693"/>
        <item x="4140"/>
        <item x="4944"/>
        <item x="1599"/>
        <item x="5353"/>
        <item x="1293"/>
        <item x="2108"/>
        <item x="3748"/>
        <item x="3604"/>
        <item x="3904"/>
        <item x="3432"/>
        <item x="3281"/>
        <item x="4012"/>
        <item x="2143"/>
        <item x="5425"/>
        <item x="2745"/>
        <item x="4200"/>
        <item x="3536"/>
        <item x="248"/>
        <item x="4433"/>
        <item x="5573"/>
        <item x="5374"/>
        <item x="5309"/>
        <item x="2611"/>
        <item x="4635"/>
        <item x="756"/>
        <item x="3212"/>
        <item x="1302"/>
        <item x="845"/>
        <item x="6027"/>
        <item x="1448"/>
        <item x="3059"/>
        <item x="5486"/>
        <item x="5289"/>
        <item x="1571"/>
        <item x="2847"/>
        <item x="751"/>
        <item x="236"/>
        <item x="1727"/>
        <item x="6130"/>
        <item x="804"/>
        <item x="5766"/>
        <item x="1562"/>
        <item x="4278"/>
        <item x="877"/>
        <item x="4495"/>
        <item x="296"/>
        <item x="3956"/>
        <item x="5709"/>
        <item x="1977"/>
        <item x="4103"/>
        <item x="4024"/>
        <item x="2469"/>
        <item x="2164"/>
        <item x="4226"/>
        <item x="928"/>
        <item x="5089"/>
        <item x="5398"/>
        <item x="2819"/>
        <item x="6136"/>
        <item x="4306"/>
        <item x="1608"/>
        <item x="704"/>
        <item x="6134"/>
        <item x="2899"/>
        <item x="4786"/>
        <item x="2464"/>
        <item x="4476"/>
        <item x="4530"/>
        <item x="3252"/>
        <item x="3170"/>
        <item x="2725"/>
        <item x="3775"/>
        <item x="5135"/>
        <item x="2472"/>
        <item x="1910"/>
        <item x="2317"/>
        <item x="3360"/>
        <item x="4408"/>
        <item x="5607"/>
        <item x="496"/>
        <item x="3106"/>
        <item x="1945"/>
        <item x="1468"/>
        <item x="2810"/>
        <item x="4342"/>
        <item x="2557"/>
        <item x="1032"/>
        <item x="185"/>
        <item x="4309"/>
        <item x="1636"/>
        <item x="4326"/>
        <item x="322"/>
        <item x="1932"/>
        <item x="1973"/>
        <item x="787"/>
        <item x="2970"/>
        <item x="573"/>
        <item x="6028"/>
        <item x="984"/>
        <item x="5765"/>
        <item x="1775"/>
        <item x="504"/>
        <item x="3041"/>
        <item x="3807"/>
        <item x="3503"/>
        <item x="4210"/>
        <item x="2934"/>
        <item x="2002"/>
        <item x="3227"/>
        <item x="6144"/>
        <item x="3111"/>
        <item x="442"/>
        <item x="5343"/>
        <item x="4561"/>
        <item x="707"/>
        <item x="1619"/>
        <item x="1237"/>
        <item x="1252"/>
        <item x="913"/>
        <item x="4692"/>
        <item x="5345"/>
        <item x="5030"/>
        <item x="2533"/>
        <item x="2880"/>
        <item x="3329"/>
        <item x="5283"/>
        <item x="4694"/>
        <item x="3541"/>
        <item x="3813"/>
        <item x="4015"/>
        <item x="1284"/>
        <item x="5358"/>
        <item x="3911"/>
        <item x="5183"/>
        <item x="4409"/>
        <item x="4441"/>
        <item x="5077"/>
        <item x="4051"/>
        <item x="1537"/>
        <item x="5509"/>
        <item x="3761"/>
        <item x="4118"/>
        <item x="8"/>
        <item x="4507"/>
        <item x="5268"/>
        <item x="3467"/>
        <item x="3537"/>
        <item x="2466"/>
        <item x="5701"/>
        <item x="3167"/>
        <item x="2866"/>
        <item x="6170"/>
        <item x="2289"/>
        <item x="327"/>
        <item x="1403"/>
        <item x="1407"/>
        <item x="5"/>
        <item x="224"/>
        <item x="4464"/>
        <item x="4280"/>
        <item x="474"/>
        <item x="3293"/>
        <item x="5162"/>
        <item x="1028"/>
        <item x="5938"/>
        <item x="6206"/>
        <item x="5264"/>
        <item x="888"/>
        <item x="553"/>
        <item x="4545"/>
        <item x="1578"/>
        <item x="5009"/>
        <item x="5419"/>
        <item x="2531"/>
        <item x="3367"/>
        <item x="2331"/>
        <item x="878"/>
        <item x="3129"/>
        <item x="887"/>
        <item x="4111"/>
        <item x="5002"/>
        <item x="3031"/>
        <item x="4227"/>
        <item x="4072"/>
        <item x="3080"/>
        <item x="1224"/>
        <item x="1857"/>
        <item x="5481"/>
        <item x="2157"/>
        <item x="6072"/>
        <item x="291"/>
        <item x="4501"/>
        <item x="2561"/>
        <item x="429"/>
        <item x="5627"/>
        <item x="1272"/>
        <item x="3195"/>
        <item x="3894"/>
        <item x="1901"/>
        <item x="1686"/>
        <item x="5626"/>
        <item x="5597"/>
        <item x="4964"/>
        <item x="5998"/>
        <item x="3478"/>
        <item x="5890"/>
        <item x="4090"/>
        <item x="3925"/>
        <item x="4773"/>
        <item x="651"/>
        <item x="1970"/>
        <item x="4984"/>
        <item x="288"/>
        <item x="179"/>
        <item x="645"/>
        <item x="2707"/>
        <item x="4899"/>
        <item x="453"/>
        <item x="1198"/>
        <item x="5566"/>
        <item x="690"/>
        <item x="1575"/>
        <item x="1530"/>
        <item x="2203"/>
        <item x="3818"/>
        <item x="1541"/>
        <item x="457"/>
        <item x="5962"/>
        <item x="995"/>
        <item x="3920"/>
        <item x="2974"/>
        <item x="1228"/>
        <item x="2658"/>
        <item x="4078"/>
        <item x="3621"/>
        <item x="4764"/>
        <item x="4417"/>
        <item x="2770"/>
        <item x="4336"/>
        <item x="2441"/>
        <item x="6075"/>
        <item x="2473"/>
        <item x="1490"/>
        <item x="5173"/>
        <item x="1831"/>
        <item x="3773"/>
        <item x="5820"/>
        <item x="688"/>
        <item x="4597"/>
        <item x="6176"/>
        <item x="1156"/>
        <item x="1546"/>
        <item x="303"/>
        <item x="730"/>
        <item x="1548"/>
        <item x="3742"/>
        <item x="1499"/>
        <item x="234"/>
        <item x="5901"/>
        <item x="2878"/>
        <item x="5761"/>
        <item x="1986"/>
        <item x="3899"/>
        <item x="4317"/>
        <item x="5075"/>
        <item x="3336"/>
        <item x="264"/>
        <item x="16"/>
        <item x="14"/>
        <item x="3117"/>
        <item x="3447"/>
        <item x="1290"/>
        <item x="2711"/>
        <item x="3210"/>
        <item x="6021"/>
        <item x="5857"/>
        <item x="4505"/>
        <item x="961"/>
        <item x="3851"/>
        <item x="5574"/>
        <item x="5119"/>
        <item x="4406"/>
        <item x="813"/>
        <item x="3250"/>
        <item x="5413"/>
        <item x="1997"/>
        <item x="5567"/>
        <item x="3597"/>
        <item x="181"/>
        <item x="1927"/>
        <item x="240"/>
        <item x="4418"/>
        <item x="5041"/>
        <item x="3469"/>
        <item x="4062"/>
        <item x="5986"/>
        <item x="1437"/>
        <item x="2252"/>
        <item x="3752"/>
        <item x="2931"/>
        <item x="69"/>
        <item x="1261"/>
        <item x="3444"/>
        <item x="2563"/>
        <item x="1741"/>
        <item x="5771"/>
        <item x="2150"/>
        <item x="1642"/>
        <item x="47"/>
        <item x="4468"/>
        <item x="4303"/>
        <item x="1583"/>
        <item x="5866"/>
        <item x="3224"/>
        <item x="3590"/>
        <item x="1827"/>
        <item x="4783"/>
        <item x="216"/>
        <item x="2219"/>
        <item x="1311"/>
        <item x="4154"/>
        <item x="3586"/>
        <item x="1310"/>
        <item x="2667"/>
        <item x="4351"/>
        <item x="4550"/>
        <item x="3633"/>
        <item x="3110"/>
        <item x="3765"/>
        <item x="3245"/>
        <item x="1934"/>
        <item x="2780"/>
        <item x="2876"/>
        <item x="973"/>
        <item x="3088"/>
        <item x="1798"/>
        <item x="3211"/>
        <item x="5322"/>
        <item x="3204"/>
        <item x="3236"/>
        <item x="5429"/>
        <item x="5844"/>
        <item x="1558"/>
        <item x="4042"/>
        <item x="4668"/>
        <item x="1836"/>
        <item x="4170"/>
        <item x="5605"/>
        <item x="3512"/>
        <item x="4541"/>
        <item x="775"/>
        <item x="916"/>
        <item x="6119"/>
        <item x="3817"/>
        <item x="1386"/>
        <item x="1564"/>
        <item x="2911"/>
        <item x="4802"/>
        <item x="4238"/>
        <item x="2319"/>
        <item x="4892"/>
        <item x="5114"/>
        <item x="5799"/>
        <item x="5636"/>
        <item x="3500"/>
        <item x="5559"/>
        <item x="3561"/>
        <item x="1810"/>
        <item x="1063"/>
        <item x="1390"/>
        <item x="3863"/>
        <item x="4895"/>
        <item x="3263"/>
        <item x="2544"/>
        <item x="3708"/>
        <item x="2"/>
        <item x="1334"/>
        <item x="903"/>
        <item x="1416"/>
        <item x="2217"/>
        <item x="3147"/>
        <item x="4027"/>
        <item x="2104"/>
        <item x="3331"/>
        <item x="1104"/>
        <item x="601"/>
        <item x="316"/>
        <item x="5961"/>
        <item x="4104"/>
        <item x="1840"/>
        <item x="630"/>
        <item x="1754"/>
        <item x="945"/>
        <item x="4727"/>
        <item x="4779"/>
        <item x="2964"/>
        <item x="4123"/>
        <item x="2085"/>
        <item x="5798"/>
        <item x="2504"/>
        <item x="2891"/>
        <item x="4153"/>
        <item x="2839"/>
        <item x="3836"/>
        <item x="955"/>
        <item x="5007"/>
        <item x="4551"/>
        <item x="3632"/>
        <item x="2163"/>
        <item x="4806"/>
        <item x="4302"/>
        <item x="255"/>
        <item x="1965"/>
        <item x="4006"/>
        <item x="292"/>
        <item x="1681"/>
        <item x="1774"/>
        <item x="1890"/>
        <item x="1834"/>
        <item x="5371"/>
        <item x="6160"/>
        <item x="595"/>
        <item x="2913"/>
        <item x="404"/>
        <item x="3729"/>
        <item x="2758"/>
        <item x="4264"/>
        <item x="2732"/>
        <item x="5541"/>
        <item x="2656"/>
        <item x="1659"/>
        <item x="2543"/>
        <item x="1464"/>
        <item x="2919"/>
        <item x="6067"/>
        <item x="3995"/>
        <item x="579"/>
        <item x="3926"/>
        <item x="2925"/>
        <item x="3187"/>
        <item x="3983"/>
        <item x="2421"/>
        <item x="3800"/>
        <item x="2358"/>
        <item x="114"/>
        <item x="5862"/>
        <item x="4282"/>
        <item x="2996"/>
        <item x="3960"/>
        <item x="3736"/>
        <item x="2264"/>
        <item x="3771"/>
        <item x="232"/>
        <item x="178"/>
        <item x="2277"/>
        <item x="5287"/>
        <item x="1750"/>
        <item x="5296"/>
        <item x="2161"/>
        <item x="1268"/>
        <item x="2459"/>
        <item x="5129"/>
        <item x="1813"/>
        <item x="1057"/>
        <item x="4991"/>
        <item x="728"/>
        <item x="4659"/>
        <item x="3689"/>
        <item x="392"/>
        <item x="374"/>
        <item x="535"/>
        <item x="626"/>
        <item x="4549"/>
        <item x="5367"/>
        <item x="5877"/>
        <item x="3949"/>
        <item x="1807"/>
        <item x="1471"/>
        <item x="4970"/>
        <item x="2823"/>
        <item x="4460"/>
        <item x="2529"/>
        <item x="3985"/>
        <item x="5197"/>
        <item x="5784"/>
        <item x="4667"/>
        <item x="5171"/>
        <item x="25"/>
        <item x="996"/>
        <item x="2116"/>
        <item x="1549"/>
        <item x="1010"/>
        <item x="413"/>
        <item x="4185"/>
        <item x="3724"/>
        <item x="1347"/>
        <item x="2285"/>
        <item x="4584"/>
        <item x="33"/>
        <item x="5025"/>
        <item x="5634"/>
        <item x="4935"/>
        <item x="43"/>
        <item x="4141"/>
        <item x="5433"/>
        <item x="1628"/>
        <item x="4737"/>
        <item x="4288"/>
        <item x="6094"/>
        <item x="1297"/>
        <item x="208"/>
        <item x="4047"/>
        <item x="1809"/>
        <item x="5021"/>
        <item x="5423"/>
        <item x="3684"/>
        <item x="393"/>
        <item x="4320"/>
        <item x="4502"/>
        <item x="920"/>
        <item x="169"/>
        <item x="1994"/>
        <item x="317"/>
        <item x="735"/>
        <item x="1955"/>
        <item x="4793"/>
        <item x="2474"/>
        <item x="3154"/>
        <item x="1278"/>
        <item x="1944"/>
        <item x="1035"/>
        <item x="4208"/>
        <item x="2986"/>
        <item x="1485"/>
        <item x="5707"/>
        <item x="1641"/>
        <item x="3019"/>
        <item x="3760"/>
        <item x="2490"/>
        <item x="3870"/>
        <item x="4058"/>
        <item x="2547"/>
        <item x="1215"/>
        <item x="265"/>
        <item x="4028"/>
        <item x="851"/>
        <item x="2049"/>
        <item x="3781"/>
        <item x="2250"/>
        <item x="3502"/>
        <item x="2676"/>
        <item x="2422"/>
        <item x="5222"/>
        <item x="1523"/>
        <item x="4787"/>
        <item x="2276"/>
        <item x="1098"/>
        <item x="5698"/>
        <item x="5547"/>
        <item x="4029"/>
        <item x="1620"/>
        <item x="3183"/>
        <item x="987"/>
        <item x="2424"/>
        <item x="2556"/>
        <item x="2605"/>
        <item x="2254"/>
        <item x="5889"/>
        <item x="1535"/>
        <item x="4853"/>
        <item x="1"/>
        <item x="151"/>
        <item x="5815"/>
        <item x="2249"/>
        <item x="3207"/>
        <item x="3029"/>
        <item x="825"/>
        <item x="3692"/>
        <item x="2052"/>
        <item x="13"/>
        <item x="2488"/>
        <item x="2413"/>
        <item x="3859"/>
        <item x="4471"/>
        <item x="209"/>
        <item x="2726"/>
        <item x="4403"/>
        <item x="3242"/>
        <item x="6219"/>
        <item x="2152"/>
        <item x="3825"/>
        <item x="3548"/>
        <item x="810"/>
        <item x="1716"/>
        <item x="2272"/>
        <item x="1943"/>
        <item x="1194"/>
        <item x="3003"/>
        <item x="3316"/>
        <item x="1753"/>
        <item x="32"/>
        <item x="4669"/>
        <item x="6098"/>
        <item x="3938"/>
        <item x="2685"/>
        <item x="5427"/>
        <item x="5150"/>
        <item x="2765"/>
        <item x="5219"/>
        <item x="6192"/>
        <item x="2824"/>
        <item x="849"/>
        <item x="4341"/>
        <item x="1152"/>
        <item x="4626"/>
        <item x="5201"/>
        <item x="5404"/>
        <item x="2908"/>
        <item x="4684"/>
        <item x="2905"/>
        <item x="4884"/>
        <item x="6010"/>
        <item x="2316"/>
        <item x="5742"/>
        <item x="4982"/>
        <item x="5565"/>
        <item x="172"/>
        <item x="3475"/>
        <item x="5170"/>
        <item x="1196"/>
        <item x="3687"/>
        <item x="6056"/>
        <item x="4017"/>
        <item x="1408"/>
        <item x="3685"/>
        <item x="5838"/>
        <item x="3992"/>
        <item x="4560"/>
        <item x="3233"/>
        <item x="5614"/>
        <item x="6161"/>
        <item x="3454"/>
        <item x="487"/>
        <item x="1473"/>
        <item x="1116"/>
        <item x="5369"/>
        <item x="3103"/>
        <item x="2237"/>
        <item x="5734"/>
        <item x="3297"/>
        <item x="1286"/>
        <item x="1151"/>
        <item x="5550"/>
        <item x="5887"/>
        <item x="4795"/>
        <item x="4023"/>
        <item x="5070"/>
        <item x="5110"/>
        <item x="5233"/>
        <item x="1847"/>
        <item x="3100"/>
        <item x="898"/>
        <item x="5612"/>
        <item x="3757"/>
        <item x="3838"/>
        <item x="2106"/>
        <item x="1465"/>
        <item x="1210"/>
        <item x="5406"/>
        <item x="5033"/>
        <item x="4872"/>
        <item x="4601"/>
        <item x="890"/>
        <item x="6114"/>
        <item x="135"/>
        <item x="1655"/>
        <item x="1317"/>
        <item x="1746"/>
        <item x="2716"/>
        <item x="4758"/>
        <item x="1222"/>
        <item x="1984"/>
        <item x="5012"/>
        <item x="1110"/>
        <item x="120"/>
        <item x="3206"/>
        <item x="4067"/>
        <item x="1249"/>
        <item x="1321"/>
        <item x="4753"/>
        <item x="6178"/>
        <item x="4633"/>
        <item x="6082"/>
        <item x="3255"/>
        <item x="538"/>
        <item x="3641"/>
        <item x="2347"/>
        <item x="4031"/>
        <item x="1805"/>
        <item x="4830"/>
        <item x="2625"/>
        <item x="742"/>
        <item x="4653"/>
        <item x="4687"/>
        <item x="5354"/>
        <item x="1768"/>
        <item x="5476"/>
        <item x="6007"/>
        <item x="3280"/>
        <item x="302"/>
        <item x="2193"/>
        <item x="5123"/>
        <item x="2993"/>
        <item x="124"/>
        <item x="3878"/>
        <item x="2990"/>
        <item x="5437"/>
        <item x="1333"/>
        <item x="786"/>
        <item x="2305"/>
        <item x="3451"/>
        <item x="3104"/>
        <item x="3086"/>
        <item x="5088"/>
        <item x="2530"/>
        <item x="5045"/>
        <item x="4325"/>
        <item x="5666"/>
        <item x="4820"/>
        <item x="2874"/>
        <item x="4867"/>
        <item x="1878"/>
        <item x="139"/>
        <item x="2329"/>
        <item x="406"/>
        <item x="944"/>
        <item x="1002"/>
        <item x="4919"/>
        <item x="352"/>
        <item x="1555"/>
        <item x="2954"/>
        <item x="5344"/>
        <item x="311"/>
        <item x="3453"/>
        <item x="719"/>
        <item x="231"/>
        <item x="3849"/>
        <item x="2148"/>
        <item x="811"/>
        <item x="2455"/>
        <item x="3013"/>
        <item x="210"/>
        <item x="3793"/>
        <item x="4283"/>
        <item x="6051"/>
        <item x="4605"/>
        <item x="1587"/>
        <item x="1522"/>
        <item x="5326"/>
        <item x="5044"/>
        <item x="5036"/>
        <item x="2059"/>
        <item x="5837"/>
        <item x="1412"/>
        <item x="6156"/>
        <item x="4599"/>
        <item x="1092"/>
        <item x="5051"/>
        <item x="1931"/>
        <item x="3202"/>
        <item x="5891"/>
        <item x="2200"/>
        <item x="3717"/>
        <item x="3543"/>
        <item x="5346"/>
        <item x="616"/>
        <item x="5570"/>
        <item x="4004"/>
        <item x="1404"/>
        <item x="6052"/>
        <item x="3064"/>
        <item x="2789"/>
        <item x="2273"/>
        <item x="3802"/>
        <item x="1449"/>
        <item x="3426"/>
        <item x="5242"/>
        <item x="6143"/>
        <item x="4792"/>
        <item x="3272"/>
        <item x="1341"/>
        <item x="5879"/>
        <item x="5165"/>
        <item x="4272"/>
        <item x="5062"/>
        <item x="382"/>
        <item x="1544"/>
        <item x="5490"/>
        <item x="3571"/>
        <item x="4849"/>
        <item x="4589"/>
        <item x="4358"/>
        <item x="4053"/>
        <item x="1786"/>
        <item x="3997"/>
        <item x="718"/>
        <item x="2269"/>
        <item x="1040"/>
        <item x="5624"/>
        <item x="5482"/>
        <item x="5511"/>
        <item x="6063"/>
        <item x="4461"/>
        <item x="778"/>
        <item x="623"/>
        <item x="4777"/>
        <item x="4244"/>
        <item x="5286"/>
        <item x="4930"/>
        <item x="4910"/>
        <item x="3199"/>
        <item x="4384"/>
        <item x="1609"/>
        <item x="4539"/>
        <item x="2047"/>
        <item x="543"/>
        <item x="5484"/>
        <item x="4696"/>
        <item x="75"/>
        <item x="2411"/>
        <item x="798"/>
        <item x="1381"/>
        <item x="4868"/>
        <item x="1570"/>
        <item x="1999"/>
        <item x="4323"/>
        <item x="3381"/>
        <item x="2446"/>
        <item x="5236"/>
        <item x="4148"/>
        <item x="5755"/>
        <item x="665"/>
        <item x="4330"/>
        <item x="88"/>
        <item x="4354"/>
        <item x="3842"/>
        <item x="5990"/>
        <item x="3848"/>
        <item x="4071"/>
        <item x="5417"/>
        <item x="4293"/>
        <item x="495"/>
        <item x="157"/>
        <item x="239"/>
        <item x="4046"/>
        <item x="5552"/>
        <item x="6117"/>
        <item x="5948"/>
        <item x="1502"/>
        <item x="1227"/>
        <item x="505"/>
        <item x="2495"/>
        <item x="1055"/>
        <item x="2098"/>
        <item x="6164"/>
        <item x="1875"/>
        <item x="3875"/>
        <item x="4083"/>
        <item x="4985"/>
        <item x="4663"/>
        <item x="3897"/>
        <item x="2805"/>
        <item x="3577"/>
        <item x="200"/>
        <item x="5933"/>
        <item x="669"/>
        <item x="5526"/>
        <item x="817"/>
        <item x="4335"/>
        <item x="227"/>
        <item x="3952"/>
        <item x="4915"/>
        <item x="4237"/>
        <item x="2444"/>
        <item x="3333"/>
        <item x="598"/>
        <item x="846"/>
        <item x="3755"/>
        <item x="1888"/>
        <item x="4203"/>
        <item x="2361"/>
        <item x="1820"/>
        <item x="409"/>
        <item x="5616"/>
        <item x="269"/>
        <item x="999"/>
        <item x="4971"/>
        <item x="5278"/>
        <item x="5271"/>
        <item x="2771"/>
        <item x="360"/>
        <item x="4977"/>
        <item x="1445"/>
        <item x="2325"/>
        <item x="3201"/>
        <item x="2365"/>
        <item x="3394"/>
        <item x="5665"/>
        <item x="3228"/>
        <item x="5692"/>
        <item x="3816"/>
        <item x="1713"/>
        <item x="2997"/>
        <item x="3134"/>
        <item x="4898"/>
        <item x="5507"/>
        <item x="1274"/>
        <item x="3461"/>
        <item x="3073"/>
        <item x="1835"/>
        <item x="4613"/>
        <item x="1954"/>
        <item x="570"/>
        <item x="6210"/>
        <item x="4125"/>
        <item x="2458"/>
        <item x="2836"/>
        <item x="2391"/>
        <item x="417"/>
        <item x="4102"/>
        <item x="1340"/>
        <item x="947"/>
        <item x="2314"/>
        <item x="4229"/>
        <item x="2074"/>
        <item x="3123"/>
        <item x="6008"/>
        <item x="3361"/>
        <item x="901"/>
        <item x="4274"/>
        <item x="2697"/>
        <item x="3319"/>
        <item x="2585"/>
        <item x="3651"/>
        <item x="87"/>
        <item x="900"/>
        <item x="1811"/>
        <item x="3587"/>
        <item x="2372"/>
        <item x="4381"/>
        <item x="5853"/>
        <item x="1179"/>
        <item x="243"/>
        <item x="5635"/>
        <item x="481"/>
        <item x="4570"/>
        <item x="4065"/>
        <item x="1244"/>
        <item x="736"/>
        <item x="4490"/>
        <item x="3456"/>
        <item x="5220"/>
        <item x="2483"/>
        <item x="4883"/>
        <item x="4241"/>
        <item x="5502"/>
        <item x="2778"/>
        <item x="5741"/>
        <item x="5243"/>
        <item x="2545"/>
        <item x="5203"/>
        <item x="4032"/>
        <item x="3312"/>
        <item x="5238"/>
        <item x="4940"/>
        <item x="4236"/>
        <item x="4369"/>
        <item x="1733"/>
        <item x="247"/>
        <item x="684"/>
        <item x="5787"/>
        <item x="833"/>
        <item x="679"/>
        <item x="2302"/>
        <item x="2122"/>
        <item x="5910"/>
        <item x="54"/>
        <item x="2648"/>
        <item x="2021"/>
        <item x="2503"/>
        <item x="1833"/>
        <item x="6205"/>
        <item x="4640"/>
        <item x="5014"/>
        <item x="3732"/>
        <item x="3127"/>
        <item x="753"/>
        <item x="2702"/>
        <item x="3772"/>
        <item x="5772"/>
        <item x="3189"/>
        <item x="2179"/>
        <item x="5754"/>
        <item x="1165"/>
        <item x="1864"/>
        <item x="3553"/>
        <item x="3105"/>
        <item x="3701"/>
        <item x="5966"/>
        <item x="2761"/>
        <item x="4623"/>
        <item x="1780"/>
        <item x="6054"/>
        <item x="1121"/>
        <item x="4760"/>
        <item x="1351"/>
        <item x="4285"/>
        <item x="3363"/>
        <item x="2266"/>
        <item x="1967"/>
        <item x="871"/>
        <item x="2955"/>
        <item x="4183"/>
        <item x="2914"/>
        <item x="4579"/>
        <item x="5474"/>
        <item x="6047"/>
        <item x="4770"/>
        <item x="1221"/>
        <item x="4132"/>
        <item x="3398"/>
        <item x="341"/>
        <item x="4353"/>
        <item x="4513"/>
        <item x="3762"/>
        <item x="3768"/>
        <item x="2510"/>
        <item x="5684"/>
        <item x="1685"/>
        <item x="6200"/>
        <item x="1064"/>
        <item x="6182"/>
        <item x="905"/>
        <item x="4437"/>
        <item x="4896"/>
        <item x="5214"/>
        <item x="4430"/>
        <item x="1972"/>
        <item x="4329"/>
        <item x="2831"/>
        <item x="4947"/>
        <item x="979"/>
        <item x="3015"/>
        <item x="5929"/>
        <item x="3917"/>
        <item x="1442"/>
        <item x="3707"/>
        <item x="3934"/>
        <item x="4852"/>
        <item x="449"/>
        <item x="5204"/>
        <item x="868"/>
        <item x="5182"/>
        <item x="1357"/>
        <item x="6081"/>
        <item x="4730"/>
        <item x="2633"/>
        <item x="2508"/>
        <item x="2401"/>
        <item x="3078"/>
        <item x="472"/>
        <item x="5498"/>
        <item x="5376"/>
        <item x="112"/>
        <item x="121"/>
        <item x="4522"/>
        <item x="156"/>
        <item x="395"/>
        <item x="4700"/>
        <item x="297"/>
        <item x="5646"/>
        <item x="3323"/>
        <item x="1517"/>
        <item x="4423"/>
        <item x="5988"/>
        <item x="1401"/>
        <item x="5339"/>
        <item x="5085"/>
        <item x="460"/>
        <item x="2216"/>
        <item x="1319"/>
        <item x="1909"/>
        <item x="5736"/>
        <item x="4622"/>
        <item x="4886"/>
        <item x="2050"/>
        <item x="4188"/>
        <item x="3060"/>
        <item x="3040"/>
        <item x="4146"/>
        <item x="4923"/>
        <item x="5004"/>
        <item x="3226"/>
        <item x="2087"/>
        <item x="3084"/>
        <item x="546"/>
        <item x="5979"/>
        <item x="362"/>
        <item x="2829"/>
        <item x="126"/>
        <item x="823"/>
        <item x="2386"/>
        <item x="4959"/>
        <item x="1803"/>
        <item x="1075"/>
        <item x="2798"/>
        <item x="1705"/>
        <item x="832"/>
        <item x="1233"/>
        <item x="1496"/>
        <item x="1936"/>
        <item x="3016"/>
        <item x="3141"/>
        <item x="2028"/>
        <item x="1298"/>
        <item x="483"/>
        <item x="2350"/>
        <item x="105"/>
        <item x="212"/>
        <item x="3844"/>
        <item x="5252"/>
        <item x="4917"/>
        <item x="1739"/>
        <item x="2693"/>
        <item x="1790"/>
        <item x="3285"/>
        <item x="4759"/>
        <item x="737"/>
        <item x="1765"/>
        <item x="3009"/>
        <item x="2756"/>
        <item x="3172"/>
        <item x="2374"/>
        <item x="5323"/>
        <item x="4734"/>
        <item x="5992"/>
        <item x="5530"/>
        <item x="4827"/>
        <item x="5631"/>
        <item x="1083"/>
        <item x="4784"/>
        <item x="213"/>
        <item x="3523"/>
        <item x="506"/>
        <item x="2868"/>
        <item x="166"/>
        <item x="45"/>
        <item x="3214"/>
        <item x="1235"/>
        <item x="1189"/>
        <item x="1072"/>
        <item x="575"/>
        <item x="5055"/>
        <item x="524"/>
        <item x="5016"/>
        <item x="192"/>
        <item x="1824"/>
        <item x="6174"/>
        <item x="1591"/>
        <item x="3017"/>
        <item x="3918"/>
        <item x="5196"/>
        <item x="1081"/>
        <item x="2292"/>
        <item x="1250"/>
        <item x="5842"/>
        <item x="4186"/>
        <item x="2762"/>
        <item x="2341"/>
        <item x="6157"/>
        <item x="1231"/>
        <item x="1563"/>
        <item x="1613"/>
        <item x="1579"/>
        <item x="4655"/>
        <item x="4731"/>
        <item x="2442"/>
        <item x="2995"/>
        <item x="1115"/>
        <item x="3824"/>
        <item x="6014"/>
        <item x="176"/>
        <item x="6120"/>
        <item x="5468"/>
        <item x="1396"/>
        <item x="2450"/>
        <item x="5583"/>
        <item x="4600"/>
        <item x="5661"/>
        <item x="4271"/>
        <item x="2930"/>
        <item x="3900"/>
        <item x="1723"/>
        <item x="668"/>
        <item x="6108"/>
        <item x="567"/>
        <item x="1687"/>
        <item x="2924"/>
        <item x="2665"/>
        <item x="147"/>
        <item x="5103"/>
        <item x="2717"/>
        <item x="6204"/>
        <item x="5013"/>
        <item x="6177"/>
        <item x="3990"/>
        <item x="1338"/>
        <item x="1693"/>
        <item x="4719"/>
        <item x="1899"/>
        <item x="3138"/>
        <item x="1889"/>
        <item x="476"/>
        <item x="2287"/>
        <item x="57"/>
        <item x="4385"/>
        <item x="1885"/>
        <item x="63"/>
        <item x="3831"/>
        <item x="6046"/>
        <item x="1848"/>
        <item x="4716"/>
        <item x="2346"/>
        <item x="3493"/>
        <item x="3869"/>
        <item x="5840"/>
        <item x="1896"/>
        <item x="4577"/>
        <item x="1093"/>
        <item x="893"/>
        <item x="4030"/>
        <item x="2760"/>
        <item x="3153"/>
        <item x="1988"/>
        <item x="4882"/>
        <item x="4562"/>
        <item x="2700"/>
        <item x="2208"/>
        <item x="2235"/>
        <item x="5440"/>
        <item x="4222"/>
        <item x="2904"/>
        <item x="1940"/>
        <item x="1637"/>
        <item x="329"/>
        <item x="734"/>
        <item x="6023"/>
        <item x="1469"/>
        <item x="1871"/>
        <item x="4473"/>
        <item x="4168"/>
        <item x="4843"/>
        <item x="3126"/>
        <item x="2535"/>
        <item x="2710"/>
        <item x="4749"/>
        <item x="5090"/>
        <item x="5776"/>
        <item x="230"/>
        <item x="4630"/>
        <item x="698"/>
        <item x="4538"/>
        <item x="977"/>
        <item x="6080"/>
        <item x="2375"/>
        <item x="946"/>
        <item x="842"/>
        <item x="4485"/>
        <item x="4367"/>
        <item x="1128"/>
        <item x="5649"/>
        <item x="5539"/>
        <item x="5431"/>
        <item x="439"/>
        <item x="2133"/>
        <item x="5403"/>
        <item x="5694"/>
        <item x="2785"/>
        <item x="4235"/>
        <item x="49"/>
        <item x="6145"/>
        <item x="5388"/>
        <item x="4512"/>
        <item x="1200"/>
        <item x="5658"/>
        <item x="5972"/>
        <item x="5577"/>
        <item x="4573"/>
        <item x="4946"/>
        <item x="5450"/>
        <item x="3391"/>
        <item x="2291"/>
        <item x="2475"/>
        <item x="5651"/>
        <item x="4641"/>
        <item x="4467"/>
        <item x="607"/>
        <item x="4885"/>
        <item x="5200"/>
        <item x="4010"/>
        <item x="4198"/>
        <item x="584"/>
        <item x="3237"/>
        <item x="2692"/>
        <item x="621"/>
        <item x="1361"/>
        <item x="5503"/>
        <item x="3072"/>
        <item x="5081"/>
        <item x="3436"/>
        <item x="1582"/>
        <item x="2977"/>
        <item x="435"/>
        <item x="2940"/>
        <item x="342"/>
        <item x="5320"/>
        <item x="1264"/>
        <item x="3205"/>
        <item x="4368"/>
        <item x="4139"/>
        <item x="953"/>
        <item x="2243"/>
        <item x="418"/>
        <item x="5273"/>
        <item x="3330"/>
        <item x="636"/>
        <item x="5730"/>
        <item x="3668"/>
        <item x="1952"/>
        <item x="6001"/>
        <item x="4519"/>
        <item x="1898"/>
        <item x="299"/>
        <item x="3092"/>
        <item x="3570"/>
        <item x="62"/>
        <item x="3640"/>
        <item x="2695"/>
        <item x="5379"/>
        <item x="5294"/>
        <item x="4446"/>
        <item x="4607"/>
        <item x="2966"/>
        <item x="818"/>
        <item x="5180"/>
        <item x="5608"/>
        <item x="3947"/>
        <item x="6042"/>
        <item x="1647"/>
        <item x="5008"/>
        <item x="4435"/>
        <item x="5951"/>
        <item x="5270"/>
        <item x="3284"/>
        <item x="1695"/>
        <item x="1155"/>
        <item x="3438"/>
        <item x="2221"/>
        <item x="6162"/>
        <item x="2186"/>
        <item x="1633"/>
        <item x="2195"/>
        <item x="150"/>
        <item x="670"/>
        <item x="3030"/>
        <item x="84"/>
        <item x="2763"/>
        <item x="348"/>
        <item x="1766"/>
        <item x="4494"/>
        <item x="5846"/>
        <item x="4242"/>
        <item x="5977"/>
        <item x="4808"/>
        <item x="4469"/>
        <item x="5139"/>
        <item x="4531"/>
        <item x="4181"/>
        <item x="61"/>
        <item x="2653"/>
        <item x="17"/>
        <item x="1933"/>
        <item x="1439"/>
        <item x="141"/>
        <item x="563"/>
        <item x="1247"/>
        <item x="6016"/>
        <item x="5148"/>
        <item x="1406"/>
        <item x="130"/>
        <item x="3458"/>
        <item x="931"/>
        <item x="1538"/>
        <item x="5869"/>
        <item x="2900"/>
        <item x="1118"/>
        <item x="1450"/>
        <item x="516"/>
        <item x="400"/>
        <item x="1947"/>
        <item x="1161"/>
        <item x="4807"/>
        <item x="330"/>
        <item x="4520"/>
        <item x="2859"/>
        <item x="5212"/>
        <item x="3834"/>
        <item x="1615"/>
        <item x="672"/>
        <item x="2397"/>
        <item x="5136"/>
        <item x="1837"/>
        <item x="3481"/>
        <item x="536"/>
        <item x="4677"/>
        <item x="794"/>
        <item x="4322"/>
        <item x="4315"/>
        <item x="2517"/>
        <item x="190"/>
        <item x="525"/>
        <item x="482"/>
        <item x="3616"/>
        <item x="1106"/>
        <item x="2867"/>
        <item x="614"/>
        <item x="167"/>
        <item x="6041"/>
        <item x="2194"/>
        <item x="3678"/>
        <item x="2032"/>
        <item x="1050"/>
        <item x="401"/>
        <item x="343"/>
        <item x="1309"/>
        <item x="5267"/>
        <item x="1364"/>
        <item x="5098"/>
        <item x="2598"/>
        <item x="5457"/>
        <item x="5172"/>
        <item x="1346"/>
        <item x="3135"/>
        <item x="1764"/>
        <item x="1593"/>
        <item x="1280"/>
        <item x="1492"/>
        <item x="3200"/>
        <item x="3046"/>
        <item x="764"/>
        <item x="1832"/>
        <item x="4122"/>
        <item x="508"/>
        <item x="4729"/>
        <item x="5974"/>
        <item x="5310"/>
        <item x="5817"/>
        <item x="1508"/>
        <item x="1622"/>
        <item x="2945"/>
        <item x="4195"/>
        <item x="769"/>
        <item x="3786"/>
        <item x="725"/>
        <item x="4401"/>
        <item x="46"/>
        <item x="862"/>
        <item x="5527"/>
        <item x="1574"/>
        <item x="3682"/>
        <item x="4953"/>
        <item x="3282"/>
        <item x="3340"/>
        <item x="5391"/>
        <item x="5996"/>
        <item x="1529"/>
        <item x="5023"/>
        <item x="2404"/>
        <item x="5892"/>
        <item x="5409"/>
        <item x="3449"/>
        <item x="23"/>
        <item x="4209"/>
        <item x="5623"/>
        <item x="4765"/>
        <item x="6172"/>
        <item x="5444"/>
        <item x="2402"/>
        <item x="731"/>
        <item x="5690"/>
        <item x="252"/>
        <item x="3625"/>
        <item x="4615"/>
        <item x="3097"/>
        <item x="6011"/>
        <item x="2929"/>
        <item x="125"/>
        <item x="2999"/>
        <item x="397"/>
        <item x="1423"/>
        <item x="473"/>
        <item x="2623"/>
        <item x="3220"/>
        <item x="4307"/>
        <item x="5717"/>
        <item x="967"/>
        <item x="383"/>
        <item x="4504"/>
        <item x="3516"/>
        <item x="4420"/>
        <item x="3268"/>
        <item x="1839"/>
        <item x="1711"/>
        <item x="1631"/>
        <item x="2630"/>
        <item x="2117"/>
        <item x="4137"/>
        <item x="4474"/>
        <item x="274"/>
        <item x="4986"/>
        <item x="5822"/>
        <item x="2363"/>
        <item x="5769"/>
        <item x="373"/>
        <item x="4956"/>
        <item x="1299"/>
        <item x="4002"/>
        <item x="4092"/>
        <item x="5060"/>
        <item x="6189"/>
        <item x="1005"/>
        <item x="1605"/>
        <item x="5094"/>
        <item x="829"/>
        <item x="2323"/>
        <item x="2134"/>
        <item x="4128"/>
        <item x="1886"/>
        <item x="4908"/>
        <item x="2209"/>
        <item x="2242"/>
        <item x="3052"/>
        <item x="3487"/>
        <item x="470"/>
        <item x="1476"/>
        <item x="1776"/>
        <item x="5101"/>
        <item x="4217"/>
        <item x="4259"/>
        <item x="1975"/>
        <item x="1323"/>
        <item x="5442"/>
        <item x="5333"/>
        <item x="4775"/>
        <item x="641"/>
        <item x="1714"/>
        <item x="4425"/>
        <item x="1818"/>
        <item x="431"/>
        <item x="3751"/>
        <item x="3721"/>
        <item x="6112"/>
        <item x="5643"/>
        <item x="1993"/>
        <item x="4230"/>
        <item x="2137"/>
        <item x="412"/>
        <item x="2608"/>
        <item x="2884"/>
        <item x="1897"/>
        <item x="4379"/>
        <item x="2938"/>
        <item x="2889"/>
        <item x="2467"/>
        <item x="2112"/>
        <item x="4487"/>
        <item x="1205"/>
        <item x="173"/>
        <item x="1950"/>
        <item x="3674"/>
        <item x="3928"/>
        <item x="3866"/>
        <item x="4780"/>
        <item x="159"/>
        <item x="4298"/>
        <item x="3539"/>
        <item x="5814"/>
        <item x="1285"/>
        <item x="5893"/>
        <item x="4158"/>
        <item x="4331"/>
        <item x="2869"/>
        <item x="5544"/>
        <item x="5140"/>
        <item x="3372"/>
        <item x="993"/>
        <item x="3608"/>
        <item x="5516"/>
        <item x="5439"/>
        <item x="565"/>
        <item x="2196"/>
        <item x="6150"/>
        <item x="3373"/>
        <item x="2280"/>
        <item x="622"/>
        <item x="4833"/>
        <item x="3718"/>
        <item x="2493"/>
        <item x="1014"/>
        <item x="5827"/>
        <item x="3828"/>
        <item x="314"/>
        <item x="3395"/>
        <item x="5950"/>
        <item x="3592"/>
        <item x="3174"/>
        <item x="5648"/>
        <item x="6100"/>
        <item x="1607"/>
        <item x="6006"/>
        <item x="5997"/>
        <item x="1854"/>
        <item x="2232"/>
        <item x="5638"/>
        <item x="5749"/>
        <item x="3856"/>
        <item x="3599"/>
        <item x="5472"/>
        <item x="2768"/>
        <item x="1211"/>
        <item x="644"/>
        <item x="1752"/>
        <item x="6154"/>
        <item x="5668"/>
        <item x="5907"/>
        <item x="4069"/>
        <item x="2822"/>
        <item x="1438"/>
        <item x="4711"/>
        <item x="145"/>
        <item x="2783"/>
        <item x="1318"/>
        <item x="2967"/>
        <item x="5099"/>
        <item x="2971"/>
        <item x="4701"/>
        <item x="521"/>
        <item x="2982"/>
        <item x="3710"/>
        <item x="1275"/>
        <item x="1925"/>
        <item x="3966"/>
        <item x="1914"/>
        <item x="4534"/>
        <item x="4972"/>
        <item x="4535"/>
        <item x="4926"/>
        <item x="4014"/>
        <item x="3313"/>
        <item x="3455"/>
        <item x="4404"/>
        <item x="2896"/>
        <item x="2351"/>
        <item x="4294"/>
        <item x="1255"/>
        <item x="5980"/>
        <item x="1763"/>
        <item x="4013"/>
        <item x="4678"/>
        <item x="5349"/>
        <item x="26"/>
        <item x="3563"/>
        <item x="1279"/>
        <item x="3389"/>
        <item x="164"/>
        <item x="5149"/>
        <item x="733"/>
        <item x="2524"/>
        <item x="260"/>
        <item x="1234"/>
        <item x="5494"/>
        <item x="683"/>
        <item x="5161"/>
        <item x="3479"/>
        <item x="1195"/>
        <item x="4311"/>
        <item x="345"/>
        <item x="2514"/>
        <item x="816"/>
        <item x="2239"/>
        <item x="4073"/>
        <item x="5361"/>
        <item x="5168"/>
        <item x="5587"/>
        <item x="5017"/>
        <item x="5759"/>
        <item x="3611"/>
        <item x="667"/>
        <item x="5316"/>
        <item x="27"/>
        <item x="924"/>
        <item x="5255"/>
        <item x="2398"/>
        <item x="5654"/>
        <item x="5687"/>
        <item x="615"/>
        <item x="5778"/>
        <item x="4681"/>
        <item x="3116"/>
        <item x="1484"/>
        <item x="3223"/>
        <item x="2554"/>
        <item x="4091"/>
        <item x="3798"/>
        <item x="1251"/>
        <item x="1099"/>
        <item x="1025"/>
        <item x="2344"/>
        <item x="1721"/>
        <item x="1526"/>
        <item x="5260"/>
        <item x="4194"/>
        <item x="6141"/>
        <item x="1316"/>
        <item x="2033"/>
        <item x="2318"/>
        <item x="5143"/>
        <item x="2842"/>
        <item x="2471"/>
        <item x="5729"/>
        <item x="5492"/>
        <item x="2513"/>
        <item x="572"/>
        <item x="3409"/>
        <item x="305"/>
        <item x="2461"/>
        <item x="5825"/>
        <item x="4427"/>
        <item x="5167"/>
        <item x="1177"/>
        <item x="5845"/>
        <item x="5710"/>
        <item x="5394"/>
        <item x="3026"/>
        <item x="2526"/>
        <item x="4127"/>
        <item x="814"/>
        <item x="2315"/>
        <item x="968"/>
        <item x="1625"/>
        <item x="2835"/>
        <item x="2010"/>
        <item x="2304"/>
        <item x="6208"/>
        <item x="5256"/>
        <item x="2297"/>
        <item x="583"/>
        <item x="1159"/>
        <item x="4748"/>
        <item x="1044"/>
        <item x="3051"/>
        <item x="2425"/>
        <item x="3378"/>
        <item x="541"/>
        <item x="3778"/>
        <item x="396"/>
        <item x="148"/>
        <item x="3150"/>
        <item x="5282"/>
        <item x="1124"/>
        <item x="3713"/>
        <item x="2521"/>
        <item x="6076"/>
        <item x="2181"/>
        <item x="116"/>
        <item x="5464"/>
        <item x="1671"/>
        <item x="4916"/>
        <item x="3517"/>
        <item x="2894"/>
        <item x="5830"/>
        <item x="3977"/>
        <item x="310"/>
        <item x="2129"/>
        <item x="4637"/>
        <item x="4966"/>
        <item x="2626"/>
        <item x="5392"/>
        <item x="4723"/>
        <item x="149"/>
        <item x="966"/>
        <item x="2205"/>
        <item x="1799"/>
        <item x="3758"/>
        <item x="2006"/>
        <item x="1879"/>
        <item x="5821"/>
        <item x="3486"/>
        <item x="2689"/>
        <item x="6003"/>
        <item x="3627"/>
        <item x="501"/>
        <item x="4252"/>
        <item x="624"/>
        <item x="5613"/>
        <item x="2947"/>
        <item x="2454"/>
        <item x="2437"/>
        <item x="5895"/>
        <item x="2650"/>
        <item x="1761"/>
        <item x="5334"/>
        <item x="1277"/>
        <item x="1225"/>
        <item x="4858"/>
        <item x="4738"/>
        <item x="3397"/>
        <item x="1246"/>
        <item x="4454"/>
        <item x="2460"/>
        <item x="4983"/>
        <item x="3884"/>
        <item x="201"/>
        <item x="4563"/>
        <item x="5108"/>
        <item x="20"/>
        <item x="4572"/>
        <item x="1091"/>
        <item x="3510"/>
        <item x="3437"/>
        <item x="1256"/>
        <item x="1797"/>
        <item x="4173"/>
        <item x="117"/>
        <item x="746"/>
        <item x="5843"/>
        <item x="2538"/>
        <item x="5169"/>
        <item x="5452"/>
        <item x="6058"/>
        <item x="1176"/>
        <item x="2595"/>
        <item x="2395"/>
        <item x="3535"/>
        <item x="35"/>
        <item x="3473"/>
        <item x="1012"/>
        <item x="1108"/>
        <item x="857"/>
        <item x="5186"/>
        <item x="4515"/>
        <item x="1087"/>
        <item x="767"/>
        <item x="5284"/>
        <item x="5764"/>
        <item x="1033"/>
        <item x="5147"/>
        <item x="5688"/>
        <item x="2077"/>
        <item x="3412"/>
        <item x="5313"/>
        <item x="1630"/>
        <item x="1590"/>
        <item x="1295"/>
        <item x="85"/>
        <item x="0"/>
        <item x="4178"/>
        <item x="2327"/>
        <item x="2939"/>
        <item x="3497"/>
        <item x="5916"/>
        <item x="5525"/>
        <item x="1838"/>
        <item x="1823"/>
        <item x="2811"/>
        <item x="3913"/>
        <item x="2706"/>
        <item x="4887"/>
        <item x="1696"/>
        <item x="2042"/>
        <item x="64"/>
        <item x="881"/>
        <item x="5839"/>
        <item x="3168"/>
        <item x="3680"/>
        <item x="4410"/>
        <item x="4987"/>
        <item x="805"/>
        <item x="3889"/>
        <item x="5900"/>
        <item x="884"/>
        <item x="350"/>
        <item x="1359"/>
        <item x="3852"/>
        <item x="1939"/>
        <item x="325"/>
        <item x="1039"/>
        <item x="2432"/>
        <item x="701"/>
        <item x="2864"/>
        <item x="3010"/>
        <item x="1288"/>
        <item x="493"/>
        <item x="791"/>
        <item x="430"/>
        <item x="2396"/>
        <item x="4129"/>
        <item x="4075"/>
        <item x="4718"/>
        <item x="2777"/>
        <item x="118"/>
        <item x="4921"/>
        <item x="2744"/>
        <item x="680"/>
        <item x="6207"/>
        <item x="4555"/>
        <item x="2165"/>
        <item x="2802"/>
        <item x="2014"/>
        <item x="3617"/>
        <item x="4345"/>
        <item x="711"/>
        <item x="5261"/>
        <item x="2207"/>
        <item x="3047"/>
        <item x="4863"/>
        <item x="1645"/>
        <item x="3441"/>
        <item x="4829"/>
        <item x="2843"/>
        <item x="2103"/>
        <item x="5586"/>
        <item x="5515"/>
        <item x="4068"/>
        <item x="3785"/>
        <item x="726"/>
        <item x="4524"/>
        <item x="4115"/>
        <item x="331"/>
        <item x="2135"/>
        <item x="2035"/>
        <item x="6029"/>
        <item x="4442"/>
        <item x="1489"/>
        <item x="2376"/>
        <item x="3358"/>
        <item x="276"/>
        <item x="5032"/>
        <item x="5697"/>
        <item x="2484"/>
        <item x="5080"/>
        <item x="5399"/>
        <item x="1355"/>
        <item x="4232"/>
        <item x="1717"/>
        <item x="4621"/>
        <item x="4432"/>
        <item x="5020"/>
        <item x="1218"/>
        <item x="4942"/>
        <item x="2720"/>
        <item x="1470"/>
        <item x="1731"/>
        <item x="4184"/>
        <item x="943"/>
        <item x="3221"/>
        <item x="4720"/>
        <item x="4825"/>
        <item x="5723"/>
        <item x="5535"/>
        <item x="1772"/>
        <item x="1397"/>
        <item x="1371"/>
        <item x="1626"/>
        <item x="1602"/>
        <item x="1627"/>
        <item x="2957"/>
        <item x="2584"/>
        <item x="4060"/>
        <item x="388"/>
        <item x="6155"/>
        <item x="1495"/>
        <item x="1214"/>
        <item x="2958"/>
        <item x="319"/>
        <item x="2451"/>
        <item x="5941"/>
        <item x="5675"/>
        <item x="2592"/>
        <item x="2005"/>
        <item x="633"/>
        <item x="4161"/>
        <item x="339"/>
        <item x="5518"/>
        <item x="1821"/>
        <item x="5598"/>
        <item x="5553"/>
        <item x="2139"/>
        <item x="5241"/>
        <item x="3347"/>
        <item x="1482"/>
        <item x="3352"/>
        <item x="827"/>
        <item x="5373"/>
        <item x="4483"/>
        <item x="655"/>
        <item x="4251"/>
        <item x="854"/>
        <item x="4864"/>
        <item x="4593"/>
        <item x="4656"/>
        <item x="1969"/>
        <item x="1202"/>
        <item x="129"/>
        <item x="2364"/>
        <item x="2284"/>
        <item x="294"/>
        <item x="3528"/>
        <item x="1188"/>
        <item x="560"/>
        <item x="3098"/>
        <item x="992"/>
        <item x="5747"/>
        <item x="4768"/>
        <item x="5295"/>
        <item x="1643"/>
        <item x="4992"/>
        <item x="772"/>
        <item x="5829"/>
        <item x="5067"/>
        <item x="5578"/>
        <item x="3350"/>
        <item x="1816"/>
        <item x="1348"/>
        <item x="2162"/>
        <item x="5185"/>
        <item x="2639"/>
        <item x="180"/>
        <item x="2230"/>
        <item x="1921"/>
        <item x="3975"/>
        <item x="2972"/>
        <item x="2895"/>
        <item x="4781"/>
        <item x="3979"/>
        <item x="2615"/>
        <item x="6173"/>
        <item x="3799"/>
        <item x="1557"/>
        <item x="649"/>
        <item x="4674"/>
        <item x="1243"/>
        <item x="4647"/>
        <item x="5960"/>
        <item x="3422"/>
        <item x="6140"/>
        <item x="3940"/>
        <item x="1078"/>
        <item x="4399"/>
        <item x="5311"/>
        <item x="5375"/>
        <item x="2588"/>
        <item x="2984"/>
        <item x="3694"/>
        <item x="2234"/>
        <item x="3357"/>
        <item x="2893"/>
        <item x="494"/>
        <item x="1812"/>
        <item x="631"/>
        <item x="1254"/>
        <item x="5363"/>
        <item x="5536"/>
        <item x="5859"/>
        <item x="3099"/>
        <item x="5177"/>
        <item x="1946"/>
        <item x="708"/>
        <item x="5602"/>
        <item x="391"/>
        <item x="4685"/>
        <item x="904"/>
        <item x="5856"/>
        <item x="3809"/>
        <item x="82"/>
        <item x="4151"/>
        <item x="4591"/>
        <item x="3669"/>
        <item x="367"/>
        <item x="3656"/>
        <item x="5475"/>
        <item x="1624"/>
        <item x="4355"/>
        <item x="2175"/>
        <item x="5542"/>
        <item x="780"/>
        <item x="1770"/>
        <item x="2730"/>
        <item x="5957"/>
        <item x="5308"/>
        <item x="3603"/>
        <item x="613"/>
        <item x="1651"/>
        <item x="2502"/>
        <item x="4511"/>
        <item x="700"/>
        <item x="466"/>
        <item x="855"/>
        <item x="792"/>
        <item x="1425"/>
        <item x="2228"/>
        <item x="4105"/>
        <item x="5994"/>
        <item x="6091"/>
        <item x="2167"/>
        <item x="4349"/>
        <item x="3613"/>
        <item x="885"/>
        <item x="5026"/>
        <item x="2594"/>
        <item x="1800"/>
        <item x="1876"/>
        <item x="3886"/>
        <item x="4508"/>
        <item x="3249"/>
        <item x="3912"/>
        <item x="2610"/>
        <item x="5248"/>
        <item x="1915"/>
        <item x="6194"/>
        <item x="2022"/>
        <item x="5860"/>
        <item x="5356"/>
        <item x="5291"/>
        <item x="1565"/>
        <item x="2031"/>
        <item x="6059"/>
        <item x="2582"/>
        <item x="186"/>
        <item x="5254"/>
        <item x="2593"/>
        <item x="5155"/>
        <item x="3036"/>
        <item x="2445"/>
        <item x="4061"/>
        <item x="4142"/>
        <item x="2519"/>
        <item x="3371"/>
        <item x="5653"/>
        <item x="5673"/>
        <item x="907"/>
        <item x="4377"/>
        <item x="4566"/>
        <item x="4725"/>
        <item x="3691"/>
        <item x="935"/>
        <item x="351"/>
        <item x="1654"/>
        <item x="6131"/>
        <item x="3667"/>
        <item x="5931"/>
        <item x="1658"/>
        <item x="4249"/>
        <item x="3688"/>
        <item x="2369"/>
        <item x="3518"/>
        <item x="4627"/>
        <item x="4845"/>
        <item x="1060"/>
        <item x="3700"/>
        <item x="1978"/>
        <item x="1483"/>
        <item x="2141"/>
        <item x="2806"/>
        <item x="2427"/>
        <item x="1065"/>
        <item x="1929"/>
        <item x="5548"/>
        <item x="2081"/>
        <item x="1426"/>
        <item x="443"/>
        <item x="5932"/>
        <item x="361"/>
        <item x="1058"/>
        <item x="5159"/>
        <item x="4314"/>
        <item x="3698"/>
        <item x="3857"/>
        <item x="3663"/>
        <item x="1596"/>
        <item x="1674"/>
        <item x="4466"/>
        <item x="5453"/>
        <item x="1688"/>
        <item x="3513"/>
        <item x="5034"/>
        <item x="4955"/>
        <item x="366"/>
        <item x="2782"/>
        <item x="1076"/>
        <item x="5280"/>
        <item x="1760"/>
        <item x="2462"/>
        <item x="6040"/>
        <item x="4894"/>
        <item x="4346"/>
        <item x="5176"/>
        <item x="3179"/>
        <item x="5137"/>
        <item x="2334"/>
        <item x="3219"/>
        <item x="1212"/>
        <item x="3596"/>
        <item x="3967"/>
        <item x="599"/>
        <item x="5221"/>
        <item x="6137"/>
        <item x="643"/>
        <item x="4818"/>
        <item x="799"/>
        <item x="2959"/>
        <item x="1566"/>
        <item x="1329"/>
        <item x="3161"/>
        <item x="864"/>
        <item x="3066"/>
        <item x="3143"/>
        <item x="4952"/>
        <item x="202"/>
        <item x="5888"/>
        <item x="6022"/>
        <item x="3477"/>
        <item x="4215"/>
        <item x="298"/>
        <item x="5449"/>
        <item x="3292"/>
        <item x="4007"/>
        <item x="4791"/>
        <item x="1209"/>
        <item x="1514"/>
        <item x="989"/>
        <item x="3996"/>
        <item x="556"/>
        <item x="4902"/>
        <item x="3699"/>
        <item x="455"/>
        <item x="3231"/>
        <item x="1184"/>
        <item x="385"/>
        <item x="6048"/>
        <item x="4847"/>
        <item x="4913"/>
        <item x="970"/>
        <item x="3355"/>
        <item x="2708"/>
        <item x="1378"/>
        <item x="4333"/>
        <item x="1919"/>
        <item x="6044"/>
        <item x="6049"/>
        <item x="3071"/>
        <item x="2016"/>
        <item x="790"/>
        <item x="1398"/>
        <item x="5083"/>
        <item x="4096"/>
        <item x="97"/>
        <item x="820"/>
        <item x="4832"/>
        <item x="5247"/>
        <item x="462"/>
        <item x="2011"/>
        <item x="458"/>
        <item x="4529"/>
        <item x="569"/>
        <item x="2248"/>
        <item x="5480"/>
        <item x="452"/>
        <item x="5336"/>
        <item x="3038"/>
        <item x="551"/>
        <item x="5558"/>
        <item x="4455"/>
        <item x="1874"/>
        <item x="3085"/>
        <item x="3014"/>
        <item x="4085"/>
        <item x="3887"/>
        <item x="5657"/>
        <item x="5446"/>
        <item x="1911"/>
        <item x="1701"/>
        <item x="676"/>
        <item x="4994"/>
        <item x="5953"/>
        <item x="3192"/>
        <item x="5920"/>
        <item x="1127"/>
        <item x="1893"/>
        <item x="5056"/>
        <item x="3939"/>
        <item x="4728"/>
        <item x="5000"/>
        <item x="1635"/>
        <item x="1516"/>
        <item x="5584"/>
        <item x="1230"/>
        <item x="1998"/>
        <item x="3113"/>
        <item x="3671"/>
        <item x="6128"/>
        <item x="3070"/>
        <item x="5660"/>
        <item x="2507"/>
        <item x="2118"/>
        <item x="2256"/>
        <item x="5175"/>
        <item x="2906"/>
        <item x="1067"/>
        <item x="1203"/>
        <item x="3666"/>
        <item x="95"/>
        <item x="5228"/>
        <item x="5074"/>
        <item x="497"/>
        <item x="1021"/>
        <item x="4506"/>
        <item x="1388"/>
        <item x="5813"/>
        <item x="4361"/>
        <item x="5469"/>
        <item x="4344"/>
        <item x="1697"/>
        <item x="5298"/>
        <item x="4516"/>
        <item x="426"/>
        <item x="5981"/>
        <item x="432"/>
        <item x="874"/>
        <item x="1328"/>
        <item x="3050"/>
        <item x="1045"/>
        <item x="4697"/>
        <item x="2621"/>
        <item x="2821"/>
        <item x="4019"/>
        <item x="4812"/>
        <item x="421"/>
        <item x="1410"/>
        <item x="3115"/>
        <item x="1174"/>
        <item x="1414"/>
        <item x="1656"/>
        <item x="3304"/>
        <item x="3922"/>
        <item x="3695"/>
        <item x="5899"/>
        <item x="2212"/>
        <item x="4934"/>
        <item x="5874"/>
        <item x="3450"/>
        <item x="4785"/>
        <item x="1352"/>
        <item x="682"/>
        <item x="6089"/>
        <item x="187"/>
        <item x="4688"/>
        <item x="1137"/>
        <item x="3191"/>
        <item x="4095"/>
        <item x="5131"/>
        <item x="5969"/>
        <item x="1453"/>
        <item x="1513"/>
        <item x="3654"/>
        <item x="102"/>
        <item x="1017"/>
        <item x="3730"/>
        <item x="5721"/>
        <item x="5703"/>
        <item x="5722"/>
        <item x="5451"/>
        <item x="5191"/>
        <item x="1070"/>
        <item x="527"/>
        <item x="4478"/>
        <item x="2407"/>
        <item x="3466"/>
        <item x="5039"/>
        <item x="2851"/>
        <item x="3238"/>
        <item x="2123"/>
        <item x="2390"/>
        <item x="3468"/>
        <item x="4424"/>
        <item x="4482"/>
        <item x="4219"/>
        <item x="2663"/>
        <item x="4705"/>
        <item x="5790"/>
        <item x="1474"/>
        <item x="333"/>
        <item x="502"/>
        <item x="2566"/>
        <item x="3267"/>
        <item x="1644"/>
        <item x="691"/>
        <item x="5965"/>
        <item x="456"/>
        <item x="3476"/>
        <item x="2030"/>
        <item x="3973"/>
        <item x="1862"/>
        <item x="2312"/>
        <item x="4855"/>
        <item x="5591"/>
        <item x="4402"/>
        <item x="2048"/>
        <item x="1142"/>
        <item x="1088"/>
        <item x="1990"/>
        <item x="4995"/>
        <item x="1131"/>
        <item x="2076"/>
        <item x="6217"/>
        <item x="5497"/>
        <item x="1337"/>
        <item x="3726"/>
        <item x="588"/>
        <item x="3696"/>
        <item x="491"/>
        <item x="5868"/>
        <item x="3258"/>
        <item x="6179"/>
        <item x="5928"/>
        <item x="5628"/>
        <item x="831"/>
        <item x="4451"/>
        <item x="1707"/>
        <item x="4844"/>
        <item x="5458"/>
        <item x="2548"/>
        <item x="5037"/>
        <item x="1034"/>
        <item x="686"/>
        <item x="2532"/>
        <item x="2038"/>
        <item x="4840"/>
        <item x="68"/>
        <item x="398"/>
        <item x="5774"/>
        <item x="4594"/>
        <item x="3299"/>
        <item x="4262"/>
        <item x="3766"/>
        <item x="848"/>
        <item x="3725"/>
        <item x="4893"/>
        <item x="5347"/>
        <item x="2651"/>
        <item x="4586"/>
        <item x="4316"/>
        <item x="5939"/>
        <item x="3882"/>
        <item x="3986"/>
        <item x="776"/>
        <item x="1942"/>
        <item x="2629"/>
        <item x="4212"/>
        <item x="5751"/>
        <item x="4612"/>
        <item x="3279"/>
        <item x="3801"/>
        <item x="2366"/>
        <item x="2978"/>
        <item x="3396"/>
        <item x="2797"/>
        <item x="4055"/>
        <item x="340"/>
        <item x="2479"/>
        <item x="1540"/>
        <item x="1795"/>
        <item x="891"/>
        <item x="3162"/>
        <item x="5676"/>
        <item x="158"/>
        <item x="2100"/>
        <item x="1503"/>
        <item x="5018"/>
        <item x="3425"/>
        <item x="280"/>
        <item x="2406"/>
        <item x="4040"/>
        <item x="554"/>
        <item x="4205"/>
        <item x="5794"/>
        <item x="1515"/>
        <item x="3008"/>
        <item x="2816"/>
        <item x="949"/>
        <item x="1991"/>
        <item x="1481"/>
        <item x="2378"/>
        <item x="5459"/>
        <item x="1245"/>
        <item x="3045"/>
        <item x="4540"/>
        <item x="5292"/>
        <item x="4295"/>
        <item x="2020"/>
        <item x="5791"/>
        <item x="3472"/>
        <item x="5397"/>
        <item x="894"/>
        <item x="3530"/>
        <item x="3951"/>
        <item x="2045"/>
        <item x="5258"/>
        <item x="712"/>
        <item x="4444"/>
        <item x="608"/>
        <item x="6057"/>
        <item x="5594"/>
        <item x="4751"/>
        <item x="2628"/>
        <item x="5926"/>
        <item x="6123"/>
        <item x="706"/>
        <item x="2578"/>
        <item x="3740"/>
        <item x="634"/>
        <item x="3683"/>
        <item x="146"/>
        <item x="1006"/>
        <item x="4162"/>
        <item x="5882"/>
        <item x="3676"/>
        <item x="4470"/>
        <item x="2668"/>
        <item x="3628"/>
        <item x="24"/>
        <item x="1732"/>
        <item x="1634"/>
        <item x="5718"/>
        <item x="3754"/>
        <item x="5305"/>
        <item x="2465"/>
        <item x="654"/>
        <item x="5184"/>
        <item x="1843"/>
        <item x="5995"/>
        <item x="1241"/>
        <item x="5342"/>
        <item x="3871"/>
        <item x="5993"/>
        <item x="5521"/>
        <item x="3733"/>
        <item x="4993"/>
        <item x="2199"/>
        <item x="5758"/>
        <item x="4240"/>
        <item x="784"/>
        <item x="1183"/>
        <item x="3519"/>
        <item x="1826"/>
        <item x="3731"/>
        <item x="1738"/>
        <item x="1036"/>
        <item x="1336"/>
        <item x="3711"/>
        <item x="221"/>
        <item x="2414"/>
        <item x="2487"/>
        <item x="1107"/>
        <item x="4636"/>
        <item x="2704"/>
        <item x="3203"/>
        <item x="5954"/>
        <item x="1051"/>
        <item x="2991"/>
        <item x="3840"/>
        <item x="950"/>
        <item x="1048"/>
        <item x="2722"/>
        <item x="3095"/>
        <item x="1987"/>
        <item x="2832"/>
        <item x="3559"/>
        <item x="1959"/>
        <item x="2520"/>
        <item x="5160"/>
        <item x="4431"/>
        <item x="3364"/>
        <item x="3163"/>
        <item x="695"/>
        <item x="4958"/>
        <item x="5569"/>
        <item x="5947"/>
        <item x="6002"/>
        <item x="5964"/>
        <item x="1852"/>
        <item x="1466"/>
        <item x="2065"/>
        <item x="5465"/>
        <item x="2037"/>
        <item x="1497"/>
        <item x="4914"/>
        <item x="440"/>
        <item x="1041"/>
        <item x="4767"/>
        <item x="2791"/>
        <item x="90"/>
        <item x="4568"/>
        <item x="518"/>
        <item x="2377"/>
        <item x="2233"/>
        <item x="394"/>
        <item x="5163"/>
        <item x="635"/>
        <item x="2727"/>
        <item x="628"/>
        <item x="4873"/>
        <item x="3334"/>
        <item x="2338"/>
        <item x="1722"/>
        <item x="3546"/>
        <item x="6106"/>
        <item x="56"/>
        <item x="5351"/>
        <item x="5780"/>
        <item x="2746"/>
        <item x="4239"/>
        <item x="5781"/>
        <item x="4822"/>
        <item x="1819"/>
        <item x="1729"/>
        <item x="4321"/>
        <item x="6103"/>
        <item x="2569"/>
        <item x="2399"/>
        <item x="1077"/>
        <item x="5545"/>
        <item x="2229"/>
        <item x="5015"/>
        <item x="2586"/>
        <item x="617"/>
        <item x="3525"/>
        <item x="4372"/>
        <item x="3515"/>
        <item x="467"/>
        <item x="4233"/>
        <item x="30"/>
        <item x="2796"/>
        <item x="6088"/>
        <item x="4389"/>
        <item x="2632"/>
        <item x="941"/>
        <item x="306"/>
        <item x="865"/>
        <item x="740"/>
        <item x="2246"/>
        <item x="5555"/>
        <item x="5601"/>
        <item x="1906"/>
        <item x="320"/>
        <item x="3645"/>
        <item x="371"/>
        <item x="639"/>
        <item x="1069"/>
        <item x="4797"/>
        <item x="5513"/>
        <item x="4686"/>
        <item x="5193"/>
        <item x="1507"/>
        <item x="245"/>
        <item x="2678"/>
        <item x="5706"/>
        <item x="5134"/>
        <item x="2560"/>
        <item x="4289"/>
        <item x="3910"/>
        <item x="4803"/>
        <item x="923"/>
        <item x="4546"/>
        <item x="586"/>
        <item x="4350"/>
        <item x="3241"/>
        <item x="4877"/>
        <item x="4196"/>
        <item x="4897"/>
        <item x="2583"/>
        <item x="4703"/>
        <item x="5387"/>
        <item x="1370"/>
        <item x="2773"/>
        <item x="4134"/>
        <item x="1061"/>
        <item x="3527"/>
        <item x="5640"/>
        <item x="5517"/>
        <item x="438"/>
        <item x="2646"/>
        <item x="6132"/>
        <item x="1528"/>
        <item x="4356"/>
        <item x="1782"/>
        <item x="6060"/>
        <item x="2645"/>
        <item x="500"/>
        <item x="6071"/>
        <item x="6085"/>
        <item x="5571"/>
        <item x="463"/>
        <item x="5662"/>
        <item x="4875"/>
        <item x="2353"/>
        <item x="1111"/>
        <item x="3642"/>
        <item x="5366"/>
        <item x="5595"/>
        <item x="548"/>
        <item x="4099"/>
        <item x="5967"/>
        <item x="3991"/>
        <item x="3264"/>
        <item x="2039"/>
        <item x="3213"/>
        <item x="1892"/>
        <item x="660"/>
        <item x="1743"/>
        <item x="22"/>
        <item x="1699"/>
        <item x="480"/>
        <item x="2826"/>
        <item x="3704"/>
        <item x="5589"/>
        <item x="867"/>
        <item x="4489"/>
        <item x="4922"/>
        <item x="2830"/>
        <item x="1930"/>
        <item x="222"/>
        <item x="5312"/>
        <item x="1313"/>
        <item x="355"/>
        <item x="3714"/>
        <item x="4743"/>
        <item x="591"/>
        <item x="5823"/>
        <item x="3774"/>
        <item x="528"/>
        <item x="6187"/>
        <item x="2724"/>
        <item x="3269"/>
        <item x="1576"/>
        <item x="256"/>
        <item x="2818"/>
        <item x="6000"/>
        <item x="283"/>
        <item x="4179"/>
        <item x="6004"/>
        <item x="1413"/>
        <item x="5514"/>
        <item x="3821"/>
        <item x="2360"/>
        <item x="1068"/>
        <item x="5763"/>
        <item x="4643"/>
        <item x="5337"/>
        <item x="79"/>
        <item x="1745"/>
        <item x="3706"/>
        <item x="1193"/>
        <item x="564"/>
        <item x="1085"/>
        <item x="4172"/>
        <item x="3538"/>
        <item x="286"/>
        <item x="5520"/>
        <item x="5959"/>
        <item x="1880"/>
        <item x="2515"/>
        <item x="4857"/>
        <item x="4682"/>
        <item x="2044"/>
        <item x="917"/>
        <item x="407"/>
        <item x="2827"/>
        <item x="106"/>
        <item x="529"/>
        <item x="1694"/>
        <item x="4223"/>
        <item x="2498"/>
        <item x="195"/>
        <item x="2551"/>
        <item x="5058"/>
        <item x="4150"/>
        <item x="1096"/>
        <item x="3390"/>
        <item x="994"/>
        <item x="952"/>
        <item x="103"/>
        <item x="5460"/>
        <item x="6202"/>
        <item x="1683"/>
        <item x="2416"/>
        <item x="757"/>
        <item x="5208"/>
        <item x="5250"/>
        <item x="1815"/>
        <item x="648"/>
        <item x="1376"/>
        <item x="5001"/>
        <item x="4552"/>
        <item x="2180"/>
        <item x="5708"/>
        <item x="5121"/>
        <item x="3498"/>
        <item x="3027"/>
        <item x="2872"/>
        <item x="3376"/>
        <item x="4160"/>
        <item x="2300"/>
        <item x="2373"/>
        <item x="5757"/>
        <item x="2542"/>
        <item x="3177"/>
        <item x="5617"/>
        <item x="3737"/>
        <item x="4683"/>
        <item x="2114"/>
        <item x="3830"/>
        <item x="3424"/>
        <item x="1841"/>
        <item x="5092"/>
        <item x="5477"/>
        <item x="5109"/>
        <item x="837"/>
        <item x="3353"/>
        <item x="3583"/>
        <item x="694"/>
        <item x="6193"/>
        <item x="399"/>
        <item x="2817"/>
        <item x="5432"/>
        <item x="5935"/>
        <item x="925"/>
        <item x="6209"/>
        <item x="4788"/>
        <item x="1217"/>
        <item x="4625"/>
        <item x="5743"/>
        <item x="1082"/>
        <item x="1139"/>
        <item x="5086"/>
        <item x="593"/>
        <item x="606"/>
        <item x="5068"/>
        <item x="4308"/>
        <item x="2923"/>
        <item x="559"/>
        <item x="3020"/>
        <item x="4143"/>
        <item x="671"/>
        <item x="5619"/>
        <item x="4225"/>
        <item x="981"/>
        <item x="3311"/>
        <item x="3392"/>
        <item x="3190"/>
        <item x="1758"/>
        <item x="3254"/>
        <item x="1691"/>
        <item x="3507"/>
        <item x="783"/>
        <item x="4213"/>
        <item x="3867"/>
        <item x="1545"/>
        <item x="4805"/>
        <item x="4003"/>
        <item x="1049"/>
        <item x="5244"/>
        <item x="3854"/>
        <item x="2456"/>
        <item x="3388"/>
        <item x="4299"/>
        <item x="4414"/>
        <item x="1580"/>
        <item x="3146"/>
        <item x="650"/>
        <item x="3505"/>
        <item x="313"/>
        <item x="2419"/>
        <item x="5512"/>
        <item x="4371"/>
        <item x="839"/>
        <item x="5064"/>
        <item x="3644"/>
        <item x="1480"/>
        <item x="250"/>
        <item x="3615"/>
        <item x="5850"/>
        <item x="895"/>
        <item x="1020"/>
        <item x="1132"/>
        <item x="2703"/>
        <item x="4841"/>
        <item x="183"/>
        <item x="4415"/>
        <item x="1859"/>
        <item x="4144"/>
        <item x="797"/>
        <item x="1066"/>
        <item x="3820"/>
        <item x="3715"/>
        <item x="5752"/>
        <item x="1435"/>
        <item x="5362"/>
        <item x="1395"/>
        <item x="1265"/>
        <item x="78"/>
        <item x="1552"/>
        <item x="1543"/>
        <item x="5876"/>
        <item x="3520"/>
        <item x="2027"/>
        <item x="4074"/>
        <item x="5412"/>
        <item x="3375"/>
        <item x="911"/>
        <item x="3968"/>
        <item x="2537"/>
        <item x="5733"/>
        <item x="3634"/>
        <item x="1135"/>
        <item x="1884"/>
        <item x="5145"/>
        <item x="3806"/>
        <item x="4658"/>
        <item x="4974"/>
        <item x="6183"/>
        <item x="4202"/>
        <item x="4554"/>
        <item x="915"/>
        <item x="2102"/>
        <item x="3399"/>
        <item x="357"/>
        <item x="3556"/>
        <item x="1379"/>
        <item x="1140"/>
        <item x="1904"/>
        <item x="3649"/>
        <item x="1305"/>
        <item x="4828"/>
        <item x="5775"/>
        <item x="4370"/>
        <item x="3156"/>
        <item x="134"/>
        <item x="562"/>
        <item x="5664"/>
        <item x="182"/>
        <item x="2935"/>
        <item x="469"/>
        <item x="5745"/>
        <item x="2670"/>
        <item x="6213"/>
        <item x="4390"/>
        <item x="42"/>
        <item x="2053"/>
        <item x="2860"/>
        <item x="3119"/>
        <item x="3811"/>
        <item x="1029"/>
        <item x="3532"/>
        <item x="582"/>
        <item x="1415"/>
        <item x="3609"/>
        <item x="5873"/>
        <item x="3719"/>
        <item x="1850"/>
        <item x="3160"/>
        <item x="2841"/>
        <item x="2476"/>
        <item x="2733"/>
        <item x="446"/>
        <item x="5144"/>
        <item x="5885"/>
        <item x="2998"/>
        <item x="1400"/>
        <item x="5426"/>
        <item x="666"/>
        <item x="4234"/>
        <item x="4332"/>
        <item x="1618"/>
        <item x="4823"/>
        <item x="4292"/>
        <item x="2082"/>
        <item x="2105"/>
        <item x="2800"/>
        <item x="5686"/>
        <item x="2736"/>
        <item x="6180"/>
        <item x="1802"/>
        <item x="3131"/>
        <item x="3273"/>
        <item x="1248"/>
        <item x="658"/>
        <item x="346"/>
        <item x="2160"/>
        <item x="1715"/>
        <item x="1384"/>
        <item x="4279"/>
        <item x="2342"/>
        <item x="2973"/>
        <item x="908"/>
        <item x="3139"/>
        <item x="37"/>
        <item x="2915"/>
        <item x="4928"/>
        <item x="2258"/>
        <item x="3576"/>
        <item x="610"/>
        <item x="2937"/>
        <item x="3301"/>
        <item x="1223"/>
        <item x="3508"/>
        <item x="1646"/>
        <item x="2754"/>
        <item x="5637"/>
        <item x="3294"/>
        <item x="5824"/>
        <item x="4999"/>
        <item x="5581"/>
        <item x="3266"/>
        <item x="52"/>
        <item x="2579"/>
        <item x="544"/>
        <item x="2784"/>
        <item x="5622"/>
        <item x="4488"/>
        <item x="796"/>
        <item x="5905"/>
        <item x="4276"/>
        <item x="957"/>
        <item x="1166"/>
        <item x="246"/>
        <item x="2916"/>
        <item x="1024"/>
        <item x="4394"/>
        <item x="170"/>
        <item x="2534"/>
        <item x="5478"/>
        <item x="1306"/>
        <item x="5540"/>
        <item x="6"/>
        <item x="3384"/>
        <item x="1197"/>
        <item x="5407"/>
        <item x="2948"/>
        <item x="2728"/>
        <item x="1640"/>
        <item x="1013"/>
        <item x="2178"/>
        <item x="5225"/>
        <item x="5118"/>
        <item x="1604"/>
        <item x="223"/>
        <item x="154"/>
        <item x="5854"/>
        <item x="3744"/>
        <item x="5071"/>
        <item x="5181"/>
        <item x="5924"/>
        <item x="5195"/>
        <item x="5904"/>
        <item x="2204"/>
        <item x="3575"/>
        <item x="4224"/>
        <item x="2591"/>
        <item x="5210"/>
        <item x="4254"/>
        <item x="3271"/>
        <item x="5936"/>
        <item x="2126"/>
        <item x="4598"/>
        <item x="3501"/>
        <item x="6191"/>
        <item x="3122"/>
        <item x="1301"/>
        <item x="315"/>
        <item x="3101"/>
        <item x="1907"/>
        <item x="4518"/>
        <item x="3972"/>
        <item x="4270"/>
        <item x="703"/>
        <item x="3351"/>
        <item x="5989"/>
        <item x="2752"/>
        <item x="2354"/>
        <item x="4654"/>
        <item x="4480"/>
        <item x="229"/>
        <item x="5389"/>
        <item x="5116"/>
        <item x="2131"/>
        <item x="3643"/>
        <item x="1143"/>
        <item x="3"/>
        <item x="1269"/>
        <item x="5930"/>
        <item x="5777"/>
        <item x="365"/>
        <item x="5428"/>
        <item x="1130"/>
        <item x="5276"/>
        <item x="2856"/>
        <item x="1718"/>
        <item x="2174"/>
        <item x="5606"/>
        <item x="1047"/>
        <item x="5304"/>
        <item x="4752"/>
        <item x="238"/>
        <item x="3483"/>
        <item x="5987"/>
        <item x="5915"/>
        <item x="233"/>
        <item x="2294"/>
        <item x="1150"/>
        <item x="2837"/>
        <item x="785"/>
        <item x="5329"/>
        <item x="826"/>
        <item x="1902"/>
        <item x="4957"/>
        <item x="602"/>
        <item x="2946"/>
        <item x="2739"/>
        <item x="2001"/>
        <item x="3789"/>
        <item x="2649"/>
        <item x="2172"/>
        <item x="1462"/>
        <item x="2132"/>
        <item x="3957"/>
        <item x="2025"/>
        <item x="3606"/>
        <item x="3964"/>
        <item x="2862"/>
        <item x="4774"/>
        <item x="1479"/>
        <item x="6185"/>
        <item x="5087"/>
        <item x="3555"/>
        <item x="5590"/>
        <item x="3712"/>
        <item x="2936"/>
        <item x="44"/>
        <item x="6013"/>
        <item x="5245"/>
        <item x="4340"/>
        <item x="4645"/>
        <item x="4831"/>
        <item x="3416"/>
        <item x="2283"/>
        <item x="1300"/>
        <item x="3209"/>
        <item x="5909"/>
        <item x="3308"/>
        <item x="997"/>
        <item x="6199"/>
        <item x="1158"/>
        <item x="3180"/>
        <item x="3445"/>
        <item x="5735"/>
        <item x="1882"/>
        <item x="4527"/>
        <item x="410"/>
        <item x="835"/>
        <item x="459"/>
        <item x="5128"/>
        <item x="4741"/>
        <item x="3057"/>
        <item x="2330"/>
        <item x="1734"/>
        <item x="1362"/>
        <item x="3657"/>
        <item x="3443"/>
        <item x="6118"/>
        <item x="1459"/>
        <item x="1460"/>
        <item x="1677"/>
        <item x="2176"/>
        <item x="3256"/>
        <item x="768"/>
        <item x="741"/>
        <item x="1668"/>
        <item x="2109"/>
        <item x="5385"/>
        <item x="5501"/>
        <item x="5488"/>
        <item x="5499"/>
        <item x="4070"/>
        <item x="2355"/>
        <item x="3879"/>
        <item x="1924"/>
        <item x="4968"/>
        <item x="3193"/>
        <item x="2677"/>
        <item x="1665"/>
        <item x="926"/>
        <item x="5466"/>
        <item x="290"/>
        <item x="3383"/>
        <item x="727"/>
        <item x="4646"/>
        <item x="485"/>
        <item x="4260"/>
        <item x="4416"/>
        <item x="3521"/>
        <item x="3081"/>
        <item x="1054"/>
        <item x="1710"/>
        <item x="843"/>
        <item x="2740"/>
        <item x="6079"/>
        <item x="3703"/>
        <item x="2748"/>
        <item x="3690"/>
        <item x="1190"/>
        <item x="2368"/>
        <item x="3061"/>
        <item x="3366"/>
        <item x="2613"/>
        <item x="986"/>
        <item x="2523"/>
        <item x="2873"/>
        <item x="3976"/>
        <item x="5491"/>
        <item x="1844"/>
        <item x="1429"/>
        <item x="2286"/>
        <item x="2092"/>
        <item x="1059"/>
        <item x="1136"/>
        <item x="55"/>
        <item x="5732"/>
        <item x="3327"/>
        <item x="4167"/>
        <item x="5596"/>
        <item x="806"/>
        <item x="4036"/>
        <item x="3286"/>
        <item x="1585"/>
        <item x="1861"/>
        <item x="3287"/>
        <item x="6039"/>
        <item x="80"/>
        <item x="674"/>
        <item x="5332"/>
        <item x="576"/>
        <item x="2359"/>
        <item x="4801"/>
        <item x="779"/>
        <item x="921"/>
        <item x="3892"/>
        <item x="4726"/>
        <item x="4543"/>
        <item x="5436"/>
        <item x="4049"/>
        <item x="3623"/>
        <item x="1742"/>
        <item x="4443"/>
        <item x="571"/>
        <item x="3259"/>
        <item x="2097"/>
        <item x="5611"/>
        <item x="1418"/>
        <item x="2201"/>
        <item x="4536"/>
        <item x="2177"/>
        <item x="1561"/>
        <item x="3387"/>
        <item x="4064"/>
        <item x="2631"/>
        <item x="1559"/>
        <item x="5405"/>
        <item x="375"/>
        <item x="5834"/>
        <item x="3004"/>
        <item x="3265"/>
        <item x="4714"/>
        <item x="1920"/>
        <item x="2168"/>
        <item x="4861"/>
        <item x="309"/>
        <item x="4671"/>
        <item x="3257"/>
        <item x="5973"/>
        <item x="5855"/>
        <item x="1788"/>
        <item x="1808"/>
        <item x="4157"/>
        <item x="965"/>
        <item x="3969"/>
        <item x="136"/>
        <item x="1981"/>
        <item x="347"/>
        <item x="2871"/>
        <item x="604"/>
        <item x="358"/>
        <item x="1536"/>
        <item x="356"/>
        <item x="4206"/>
        <item x="4665"/>
        <item x="2088"/>
        <item x="927"/>
        <item x="5588"/>
        <item x="657"/>
        <item x="1486"/>
        <item x="4500"/>
        <item x="5579"/>
        <item x="4312"/>
        <item x="4652"/>
        <item x="4380"/>
        <item x="217"/>
        <item x="3843"/>
        <item x="5908"/>
        <item x="1672"/>
        <item x="4990"/>
        <item x="5906"/>
        <item x="242"/>
        <item x="4211"/>
        <item x="5652"/>
        <item x="2601"/>
        <item x="1926"/>
        <item x="2210"/>
        <item x="4838"/>
        <item x="859"/>
        <item x="1632"/>
        <item x="2675"/>
        <item x="4257"/>
        <item x="6097"/>
        <item x="1951"/>
        <item x="258"/>
        <item x="675"/>
        <item x="5529"/>
        <item x="3974"/>
        <item x="1478"/>
        <item x="4747"/>
        <item x="1157"/>
        <item x="3406"/>
        <item x="2666"/>
        <item x="3166"/>
        <item x="1487"/>
        <item x="2747"/>
        <item x="271"/>
        <item x="140"/>
        <item x="1477"/>
        <item x="2127"/>
        <item x="2589"/>
        <item x="773"/>
        <item x="2275"/>
        <item x="752"/>
        <item x="2321"/>
        <item x="5217"/>
        <item x="3435"/>
        <item x="4548"/>
        <item x="1949"/>
        <item x="3295"/>
        <item x="3491"/>
        <item x="5471"/>
        <item x="420"/>
        <item x="4949"/>
        <item x="3874"/>
        <item x="3419"/>
        <item x="3321"/>
        <item x="629"/>
        <item x="1427"/>
        <item x="3349"/>
        <item x="2679"/>
        <item x="1056"/>
        <item x="557"/>
        <item x="5970"/>
        <item x="934"/>
        <item x="2352"/>
        <item x="3595"/>
        <item x="4937"/>
        <item x="2313"/>
        <item x="2326"/>
        <item x="1966"/>
        <item x="4374"/>
        <item x="4413"/>
        <item x="637"/>
        <item x="4869"/>
        <item x="2078"/>
        <item x="3379"/>
        <item x="5043"/>
        <item x="1842"/>
        <item x="6127"/>
        <item x="4112"/>
        <item x="4038"/>
        <item x="5059"/>
        <item x="2418"/>
        <item x="2332"/>
        <item x="2147"/>
        <item x="5395"/>
        <item x="3460"/>
        <item x="3000"/>
        <item x="4865"/>
        <item x="3993"/>
        <item x="3872"/>
        <item x="4736"/>
        <item x="1704"/>
        <item x="549"/>
        <item x="4533"/>
        <item x="640"/>
        <item x="4376"/>
        <item x="6086"/>
        <item x="89"/>
        <item x="3841"/>
        <item x="4575"/>
        <item x="3148"/>
        <item x="5318"/>
        <item x="387"/>
        <item x="2624"/>
        <item x="219"/>
        <item x="918"/>
        <item x="1182"/>
        <item x="5672"/>
        <item x="6216"/>
        <item x="1793"/>
        <item x="1938"/>
        <item x="1170"/>
        <item x="2500"/>
        <item x="4938"/>
        <item x="5523"/>
        <item x="2576"/>
        <item x="3756"/>
        <item x="4815"/>
        <item x="3679"/>
        <item x="3434"/>
        <item x="879"/>
        <item x="1273"/>
        <item x="5519"/>
        <item x="763"/>
        <item x="4699"/>
        <item x="2227"/>
        <item x="4411"/>
        <item x="4628"/>
        <item x="4082"/>
        <item x="1995"/>
        <item x="1073"/>
        <item x="2550"/>
        <item x="2018"/>
        <item x="836"/>
        <item x="1953"/>
        <item x="5192"/>
        <item x="2492"/>
        <item x="2616"/>
        <item x="1569"/>
        <item x="2518"/>
        <item x="4048"/>
        <item x="5065"/>
        <item x="4619"/>
        <item x="4603"/>
        <item x="5199"/>
        <item x="4876"/>
        <item x="3902"/>
        <item x="3619"/>
        <item x="3814"/>
        <item x="5422"/>
        <item x="1736"/>
        <item x="1375"/>
        <item x="4717"/>
        <item x="646"/>
        <item x="4171"/>
        <item x="1232"/>
        <item x="4005"/>
        <item x="4819"/>
        <item x="4366"/>
        <item x="3743"/>
        <item x="1149"/>
        <item x="1461"/>
        <item x="1392"/>
        <item x="2715"/>
        <item x="5793"/>
        <item x="285"/>
        <item x="142"/>
        <item x="2813"/>
        <item x="2282"/>
        <item x="1007"/>
        <item x="1661"/>
        <item x="6034"/>
        <item x="4214"/>
        <item x="3924"/>
        <item x="6025"/>
        <item x="5063"/>
        <item x="2673"/>
        <item x="4484"/>
        <item x="3362"/>
        <item x="10"/>
        <item x="2943"/>
        <item x="6122"/>
        <item x="5861"/>
        <item x="4698"/>
        <item x="3829"/>
        <item x="349"/>
        <item x="2333"/>
        <item x="3439"/>
        <item x="2140"/>
        <item x="2751"/>
        <item x="2634"/>
        <item x="743"/>
        <item x="4398"/>
        <item x="2669"/>
        <item x="489"/>
        <item x="2951"/>
        <item x="3337"/>
        <item x="5263"/>
        <item x="3572"/>
        <item x="6151"/>
        <item x="1368"/>
        <item x="1312"/>
        <item x="36"/>
        <item x="2255"/>
        <item x="2809"/>
        <item x="533"/>
        <item x="1267"/>
        <item x="1372"/>
        <item x="2801"/>
        <item x="4695"/>
        <item x="2863"/>
        <item x="4950"/>
        <item x="3407"/>
        <item x="4033"/>
        <item x="4393"/>
        <item x="5027"/>
        <item x="1260"/>
        <item x="2086"/>
        <item x="1173"/>
        <item x="3136"/>
        <item x="4054"/>
        <item x="1457"/>
        <item x="5768"/>
        <item x="6101"/>
        <item x="5976"/>
        <item x="2362"/>
        <item x="4383"/>
        <item x="2858"/>
        <item x="4199"/>
        <item x="1335"/>
        <item x="3839"/>
        <item x="4900"/>
        <item x="6037"/>
        <item x="2231"/>
        <item x="3385"/>
        <item x="4363"/>
        <item x="3306"/>
        <item x="4871"/>
        <item x="3005"/>
        <item x="2024"/>
        <item x="910"/>
        <item x="4268"/>
        <item x="5556"/>
        <item x="4499"/>
        <item x="866"/>
        <item x="722"/>
        <item x="2804"/>
        <item x="1913"/>
        <item x="6125"/>
        <item x="3790"/>
        <item x="2705"/>
        <item x="1500"/>
        <item x="4486"/>
        <item x="4846"/>
        <item x="4610"/>
        <item x="1673"/>
        <item x="3551"/>
        <item x="2091"/>
        <item x="6073"/>
        <item x="4907"/>
        <item x="415"/>
        <item x="3217"/>
        <item x="3783"/>
        <item x="2570"/>
        <item x="3230"/>
        <item x="5156"/>
        <item x="2153"/>
        <item x="5615"/>
        <item x="2776"/>
        <item x="3573"/>
        <item x="2870"/>
        <item x="3898"/>
        <item x="5795"/>
        <item x="3905"/>
        <item x="656"/>
        <item x="1365"/>
        <item x="4"/>
        <item x="2992"/>
        <item x="454"/>
        <item x="2288"/>
        <item x="113"/>
        <item x="2185"/>
        <item x="2293"/>
        <item x="4888"/>
        <item x="4878"/>
        <item x="6061"/>
        <item x="4175"/>
        <item x="461"/>
        <item x="5028"/>
        <item x="378"/>
        <item x="5681"/>
        <item x="5485"/>
        <item x="4338"/>
        <item x="1968"/>
        <item x="1394"/>
        <item x="2270"/>
        <item x="1349"/>
        <item x="3178"/>
        <item x="5415"/>
        <item x="3769"/>
        <item x="2599"/>
        <item x="2587"/>
        <item x="2684"/>
        <item x="2886"/>
        <item x="5785"/>
        <item x="714"/>
        <item x="4664"/>
        <item x="2328"/>
        <item x="3470"/>
        <item x="1735"/>
        <item x="5522"/>
        <item x="2486"/>
        <item x="1554"/>
        <item x="5275"/>
        <item x="486"/>
        <item x="1617"/>
        <item x="4163"/>
        <item x="2385"/>
        <item x="1725"/>
        <item x="6218"/>
        <item x="5279"/>
        <item x="5858"/>
        <item x="3935"/>
        <item x="515"/>
        <item x="689"/>
        <item x="2324"/>
        <item x="4604"/>
        <item x="2070"/>
        <item x="3954"/>
        <item x="3043"/>
        <item x="4739"/>
        <item x="3484"/>
        <item x="6035"/>
        <item x="3635"/>
        <item x="214"/>
        <item x="2064"/>
        <item x="3464"/>
        <item x="5454"/>
        <item x="3310"/>
        <item x="5138"/>
        <item x="1296"/>
        <item x="338"/>
        <item x="6062"/>
        <item x="2151"/>
        <item x="1004"/>
        <item x="4588"/>
        <item x="1103"/>
        <item x="3386"/>
        <item x="5560"/>
        <item x="937"/>
        <item x="2932"/>
        <item x="3382"/>
        <item x="3054"/>
        <item x="5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165" showAll="0"/>
    <pivotField showAll="0"/>
    <pivotField showAll="0"/>
    <pivotField showAll="0"/>
    <pivotField showAll="0"/>
    <pivotField numFmtId="165" showAll="0"/>
    <pivotField axis="axisRow"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24"/>
  </rowFields>
  <rowItems count="3">
    <i>
      <x/>
    </i>
    <i>
      <x v="1"/>
    </i>
    <i t="grand">
      <x/>
    </i>
  </rowItems>
  <colFields count="1">
    <field x="25"/>
  </colFields>
  <colItems count="3">
    <i>
      <x/>
    </i>
    <i>
      <x v="1"/>
    </i>
    <i t="grand">
      <x/>
    </i>
  </colItems>
  <dataFields count="1">
    <dataField name="Count of cust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A333DD-F3E3-9047-A7E3-DF25ACB89920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6" firstHeaderRow="1" firstDataRow="2" firstDataCol="1"/>
  <pivotFields count="21">
    <pivotField dataField="1" showAll="0">
      <items count="6221">
        <item x="3702"/>
        <item x="5411"/>
        <item x="5508"/>
        <item x="1638"/>
        <item x="2994"/>
        <item x="4517"/>
        <item x="4859"/>
        <item x="4231"/>
        <item x="713"/>
        <item x="5750"/>
        <item x="6005"/>
        <item x="830"/>
        <item x="1610"/>
        <item x="5049"/>
        <item x="5975"/>
        <item x="2311"/>
        <item x="4651"/>
        <item x="6084"/>
        <item x="1219"/>
        <item x="574"/>
        <item x="2448"/>
        <item x="6215"/>
        <item x="3022"/>
        <item x="3705"/>
        <item x="5300"/>
        <item x="1443"/>
        <item x="3832"/>
        <item x="1623"/>
        <item x="2671"/>
        <item x="782"/>
        <item x="5495"/>
        <item x="2691"/>
        <item x="5812"/>
        <item x="4472"/>
        <item x="1452"/>
        <item x="3025"/>
        <item x="3693"/>
        <item x="2883"/>
        <item x="3431"/>
        <item x="1432"/>
        <item x="2345"/>
        <item x="5224"/>
        <item x="1331"/>
        <item x="990"/>
        <item x="5003"/>
        <item x="1353"/>
        <item x="5580"/>
        <item x="896"/>
        <item x="2786"/>
        <item x="3797"/>
        <item x="3565"/>
        <item x="4324"/>
        <item x="4848"/>
        <item x="2660"/>
        <item x="4155"/>
        <item x="4583"/>
        <item x="991"/>
        <item x="86"/>
        <item x="1912"/>
        <item x="4392"/>
        <item x="2336"/>
        <item x="6139"/>
        <item x="384"/>
        <item x="1186"/>
        <item x="6195"/>
        <item x="4644"/>
        <item x="2848"/>
        <item x="1125"/>
        <item x="2564"/>
        <item x="2226"/>
        <item x="2213"/>
        <item x="2211"/>
        <item x="5702"/>
        <item x="6190"/>
        <item x="2410"/>
        <item x="3959"/>
        <item x="2130"/>
        <item x="939"/>
        <item x="3181"/>
        <item x="386"/>
        <item x="5301"/>
        <item x="5274"/>
        <item x="5650"/>
        <item x="861"/>
        <item x="3594"/>
        <item x="4493"/>
        <item x="1344"/>
        <item x="1806"/>
        <item x="834"/>
        <item x="2041"/>
        <item x="5234"/>
        <item x="4980"/>
        <item x="3339"/>
        <item x="2004"/>
        <item x="512"/>
        <item x="3932"/>
        <item x="1281"/>
        <item x="193"/>
        <item x="3511"/>
        <item x="4045"/>
        <item x="3612"/>
        <item x="808"/>
        <item x="3850"/>
        <item x="335"/>
        <item x="3480"/>
        <item x="1846"/>
        <item x="4835"/>
        <item x="1989"/>
        <item x="5847"/>
        <item x="4419"/>
        <item x="2183"/>
        <item x="15"/>
        <item x="1976"/>
        <item x="1918"/>
        <item x="592"/>
        <item x="1905"/>
        <item x="960"/>
        <item x="697"/>
        <item x="67"/>
        <item x="2267"/>
        <item x="1467"/>
        <item x="5647"/>
        <item x="4931"/>
        <item x="2559"/>
        <item x="3558"/>
        <item x="5884"/>
        <item x="4712"/>
        <item x="2757"/>
        <item x="4088"/>
        <item x="5625"/>
        <item x="5231"/>
        <item x="3474"/>
        <item x="627"/>
        <item x="445"/>
        <item x="5048"/>
        <item x="788"/>
        <item x="3048"/>
        <item x="1001"/>
        <item x="5479"/>
        <item x="6069"/>
        <item x="3655"/>
        <item x="6050"/>
        <item x="1133"/>
        <item x="104"/>
        <item x="2015"/>
        <item x="3365"/>
        <item x="3545"/>
        <item x="5216"/>
        <item x="2962"/>
        <item x="3891"/>
        <item x="5922"/>
        <item x="423"/>
        <item x="2120"/>
        <item x="892"/>
        <item x="4310"/>
        <item x="4933"/>
        <item x="2197"/>
        <item x="3963"/>
        <item x="3225"/>
        <item x="2606"/>
        <item x="2149"/>
        <item x="5370"/>
        <item x="3675"/>
        <item x="1895"/>
        <item x="2838"/>
        <item x="3600"/>
        <item x="5277"/>
        <item x="3096"/>
        <item x="6074"/>
        <item x="3345"/>
        <item x="3260"/>
        <item x="3578"/>
        <item x="60"/>
        <item x="1689"/>
        <item x="5102"/>
        <item x="933"/>
        <item x="1052"/>
        <item x="3354"/>
        <item x="6031"/>
        <item x="1962"/>
        <item x="1236"/>
        <item x="1917"/>
        <item x="3876"/>
        <item x="1204"/>
        <item x="1018"/>
        <item x="1424"/>
        <item x="4710"/>
        <item x="2927"/>
        <item x="122"/>
        <item x="3919"/>
        <item x="4839"/>
        <item x="2664"/>
        <item x="5096"/>
        <item x="4810"/>
        <item x="4220"/>
        <item x="5072"/>
        <item x="2735"/>
        <item x="5670"/>
        <item x="838"/>
        <item x="863"/>
        <item x="99"/>
        <item x="2069"/>
        <item x="2433"/>
        <item x="597"/>
        <item x="2000"/>
        <item x="72"/>
        <item x="5421"/>
        <item x="4756"/>
        <item x="696"/>
        <item x="5384"/>
        <item x="5500"/>
        <item x="1756"/>
        <item x="3182"/>
        <item x="5731"/>
        <item x="2688"/>
        <item x="1494"/>
        <item x="3637"/>
        <item x="4089"/>
        <item x="956"/>
        <item x="1422"/>
        <item x="558"/>
        <item x="424"/>
        <item x="4860"/>
        <item x="5401"/>
        <item x="2449"/>
        <item x="336"/>
        <item x="2409"/>
        <item x="4453"/>
        <item x="1956"/>
        <item x="1600"/>
        <item x="1509"/>
        <item x="1498"/>
        <item x="6090"/>
        <item x="5035"/>
        <item x="3197"/>
        <item x="4066"/>
        <item x="3034"/>
        <item x="4439"/>
        <item x="2753"/>
        <item x="5593"/>
        <item x="5913"/>
        <item x="2734"/>
        <item x="4291"/>
        <item x="578"/>
        <item x="5531"/>
        <item x="2812"/>
        <item x="4412"/>
        <item x="3414"/>
        <item x="1434"/>
        <item x="652"/>
        <item x="1867"/>
        <item x="3090"/>
        <item x="4041"/>
        <item x="1266"/>
        <item x="2755"/>
        <item x="2975"/>
        <item x="2988"/>
        <item x="1391"/>
        <item x="3533"/>
        <item x="4266"/>
        <item x="198"/>
        <item x="2636"/>
        <item x="2066"/>
        <item x="4856"/>
        <item x="2808"/>
        <item x="685"/>
        <item x="555"/>
        <item x="5848"/>
        <item x="4100"/>
        <item x="2942"/>
        <item x="2017"/>
        <item x="3877"/>
        <item x="2511"/>
        <item x="771"/>
        <item x="2769"/>
        <item x="3002"/>
        <item x="585"/>
        <item x="475"/>
        <item x="5438"/>
        <item x="262"/>
        <item x="5125"/>
        <item x="359"/>
        <item x="4375"/>
        <item x="4951"/>
        <item x="2072"/>
        <item x="2749"/>
        <item x="523"/>
        <item x="2170"/>
        <item x="2928"/>
        <item x="1767"/>
        <item x="4126"/>
        <item x="1294"/>
        <item x="3794"/>
        <item x="4564"/>
        <item x="1199"/>
        <item x="748"/>
        <item x="4528"/>
        <item x="58"/>
        <item x="2963"/>
        <item x="19"/>
        <item x="883"/>
        <item x="2723"/>
        <item x="2571"/>
        <item x="4920"/>
        <item x="922"/>
        <item x="4932"/>
        <item x="1053"/>
        <item x="1692"/>
        <item x="5164"/>
        <item x="932"/>
        <item x="1667"/>
        <item x="1825"/>
        <item x="4746"/>
        <item x="4523"/>
        <item x="1229"/>
        <item x="4824"/>
        <item x="5532"/>
        <item x="3890"/>
        <item x="2420"/>
        <item x="6109"/>
        <item x="4903"/>
        <item x="749"/>
        <item x="4218"/>
        <item x="4497"/>
        <item x="4327"/>
        <item x="3531"/>
        <item x="6121"/>
        <item x="4666"/>
        <item x="4890"/>
        <item x="4676"/>
        <item x="938"/>
        <item x="3448"/>
        <item x="9"/>
        <item x="4034"/>
        <item x="4962"/>
        <item x="5152"/>
        <item x="2223"/>
        <item x="724"/>
        <item x="5302"/>
        <item x="5809"/>
        <item x="5808"/>
        <item x="4587"/>
        <item x="5633"/>
        <item x="1324"/>
        <item x="3936"/>
        <item x="5927"/>
        <item x="3653"/>
        <item x="5372"/>
        <item x="5796"/>
        <item x="5620"/>
        <item x="4874"/>
        <item x="1958"/>
        <item x="3741"/>
        <item x="2339"/>
        <item x="5991"/>
        <item x="2799"/>
        <item x="2145"/>
        <item x="3770"/>
        <item x="2494"/>
        <item x="6012"/>
        <item x="2173"/>
        <item x="1511"/>
        <item x="5695"/>
        <item x="3943"/>
        <item x="2983"/>
        <item x="4778"/>
        <item x="906"/>
        <item x="3883"/>
        <item x="2790"/>
        <item x="4176"/>
        <item x="3087"/>
        <item x="3368"/>
        <item x="5328"/>
        <item x="2125"/>
        <item x="3374"/>
        <item x="812"/>
        <item x="2057"/>
        <item x="5061"/>
        <item x="1726"/>
        <item x="2012"/>
        <item x="6024"/>
        <item x="5940"/>
        <item x="2815"/>
        <item x="4269"/>
        <item x="3585"/>
        <item x="4290"/>
        <item x="545"/>
        <item x="4261"/>
        <item x="1216"/>
        <item x="3647"/>
        <item x="1887"/>
        <item x="4273"/>
        <item x="6078"/>
        <item x="1504"/>
        <item x="3582"/>
        <item x="34"/>
        <item x="2764"/>
        <item x="184"/>
        <item x="215"/>
        <item x="3948"/>
        <item x="6096"/>
        <item x="2434"/>
        <item x="428"/>
        <item x="5534"/>
        <item x="2343"/>
        <item x="199"/>
        <item x="1147"/>
        <item x="2477"/>
        <item x="3499"/>
        <item x="1071"/>
        <item x="3083"/>
        <item x="2403"/>
        <item x="5105"/>
        <item x="5483"/>
        <item x="3093"/>
        <item x="241"/>
        <item x="3300"/>
        <item x="1520"/>
        <item x="2058"/>
        <item x="1653"/>
        <item x="2687"/>
        <item x="5811"/>
        <item x="3601"/>
        <item x="4119"/>
        <item x="3065"/>
        <item x="5881"/>
        <item x="5338"/>
        <item x="1706"/>
        <item x="3328"/>
        <item x="3067"/>
        <item x="1283"/>
        <item x="681"/>
        <item x="3326"/>
        <item x="3215"/>
        <item x="3401"/>
        <item x="2218"/>
        <item x="1304"/>
        <item x="2202"/>
        <item x="4113"/>
        <item x="2845"/>
        <item x="3494"/>
        <item x="5949"/>
        <item x="6065"/>
        <item x="1431"/>
        <item x="1730"/>
        <item x="5999"/>
        <item x="4050"/>
        <item x="2555"/>
        <item x="3810"/>
        <item x="5786"/>
        <item x="3039"/>
        <item x="1678"/>
        <item x="914"/>
        <item x="3429"/>
        <item x="5849"/>
        <item x="5985"/>
        <item x="5762"/>
        <item x="5872"/>
        <item x="308"/>
        <item x="3482"/>
        <item x="284"/>
        <item x="425"/>
        <item x="4776"/>
        <item x="5496"/>
        <item x="5357"/>
        <item x="4020"/>
        <item x="1119"/>
        <item x="4618"/>
        <item x="5246"/>
        <item x="942"/>
        <item x="3686"/>
        <item x="3417"/>
        <item x="5903"/>
        <item x="2882"/>
        <item x="4131"/>
        <item x="4574"/>
        <item x="1872"/>
        <item x="293"/>
        <item x="5239"/>
        <item x="3665"/>
        <item x="4450"/>
        <item x="3133"/>
        <item x="4265"/>
        <item x="123"/>
        <item x="5174"/>
        <item x="6129"/>
        <item x="4571"/>
        <item x="4939"/>
        <item x="4463"/>
        <item x="2718"/>
        <item x="4648"/>
        <item x="3750"/>
        <item x="982"/>
        <item x="2026"/>
        <item x="1208"/>
        <item x="852"/>
        <item x="1737"/>
        <item x="3747"/>
        <item x="4456"/>
        <item x="803"/>
        <item x="5456"/>
        <item x="4207"/>
        <item x="1845"/>
        <item x="2574"/>
        <item x="5153"/>
        <item x="4813"/>
        <item x="5117"/>
        <item x="3589"/>
        <item x="1676"/>
        <item x="4459"/>
        <item x="3944"/>
        <item x="5187"/>
        <item x="83"/>
        <item x="2941"/>
        <item x="3077"/>
        <item x="2642"/>
        <item x="2917"/>
        <item x="2055"/>
        <item x="1941"/>
        <item x="2619"/>
        <item x="2901"/>
        <item x="3430"/>
        <item x="5679"/>
        <item x="4918"/>
        <item x="4130"/>
        <item x="2468"/>
        <item x="5677"/>
        <item x="1393"/>
        <item x="5365"/>
        <item x="1700"/>
        <item x="2921"/>
        <item x="2009"/>
        <item x="1592"/>
        <item x="2672"/>
        <item x="6124"/>
        <item x="5937"/>
        <item x="174"/>
        <item x="3562"/>
        <item x="2681"/>
        <item x="2166"/>
        <item x="1550"/>
        <item x="3240"/>
        <item x="5715"/>
        <item x="2171"/>
        <item x="6171"/>
        <item x="2552"/>
        <item x="5680"/>
        <item x="1419"/>
        <item x="5207"/>
        <item x="5462"/>
        <item x="3075"/>
        <item x="4445"/>
        <item x="2618"/>
        <item x="5865"/>
        <item x="5106"/>
        <item x="1113"/>
        <item x="3618"/>
        <item x="73"/>
        <item x="4386"/>
        <item x="4558"/>
        <item x="4243"/>
        <item x="2879"/>
        <item x="1037"/>
        <item x="3506"/>
        <item x="647"/>
        <item x="3149"/>
        <item x="5557"/>
        <item x="1572"/>
        <item x="2225"/>
        <item x="1387"/>
        <item x="41"/>
        <item x="4422"/>
        <item x="2536"/>
        <item x="1402"/>
        <item x="3007"/>
        <item x="761"/>
        <item x="2482"/>
        <item x="4901"/>
        <item x="4434"/>
        <item x="2299"/>
        <item x="1380"/>
        <item x="5714"/>
        <item x="619"/>
        <item x="4138"/>
        <item x="2562"/>
        <item x="353"/>
        <item x="4022"/>
        <item x="4912"/>
        <item x="4462"/>
        <item x="71"/>
        <item x="6102"/>
        <item x="1923"/>
        <item x="2156"/>
        <item x="4639"/>
        <item x="59"/>
        <item x="1567"/>
        <item x="96"/>
        <item x="4187"/>
        <item x="3465"/>
        <item x="28"/>
        <item x="3868"/>
        <item x="880"/>
        <item x="5756"/>
        <item x="2440"/>
        <item x="4578"/>
        <item x="3865"/>
        <item x="875"/>
        <item x="5914"/>
        <item x="4156"/>
        <item x="4465"/>
        <item x="6152"/>
        <item x="5700"/>
        <item x="1922"/>
        <item x="4708"/>
        <item x="1865"/>
        <item x="3804"/>
        <item x="405"/>
        <item x="3370"/>
        <item x="2036"/>
        <item x="4880"/>
        <item x="3549"/>
        <item x="6153"/>
        <item x="3403"/>
        <item x="5473"/>
        <item x="4301"/>
        <item x="663"/>
        <item x="1588"/>
        <item x="441"/>
        <item x="1253"/>
        <item x="1777"/>
        <item x="6104"/>
        <item x="2496"/>
        <item x="1751"/>
        <item x="5699"/>
        <item x="2457"/>
        <item x="3296"/>
        <item x="1074"/>
        <item x="2539"/>
        <item x="605"/>
        <item x="4800"/>
        <item x="1698"/>
        <item x="2136"/>
        <item x="603"/>
        <item x="3855"/>
        <item x="594"/>
        <item x="1829"/>
        <item x="3165"/>
        <item x="5262"/>
        <item x="2356"/>
        <item x="6055"/>
        <item x="3232"/>
        <item x="4866"/>
        <item x="2296"/>
        <item x="1046"/>
        <item x="4018"/>
        <item x="4544"/>
        <item x="2307"/>
        <item x="3325"/>
        <item x="5832"/>
        <item x="5782"/>
        <item x="4798"/>
        <item x="3569"/>
        <item x="3914"/>
        <item x="4799"/>
        <item x="3216"/>
        <item x="2138"/>
        <item x="2846"/>
        <item x="451"/>
        <item x="1134"/>
        <item x="4642"/>
        <item x="1581"/>
        <item x="2850"/>
        <item x="5029"/>
        <item x="1903"/>
        <item x="3452"/>
        <item x="94"/>
        <item x="155"/>
        <item x="5971"/>
        <item x="1185"/>
        <item x="5396"/>
        <item x="5066"/>
        <item x="3132"/>
        <item x="705"/>
        <item x="2549"/>
        <item x="414"/>
        <item x="2113"/>
        <item x="6186"/>
        <item x="3999"/>
        <item x="1649"/>
        <item x="2301"/>
        <item x="3405"/>
        <item x="1009"/>
        <item x="3492"/>
        <item x="3332"/>
        <item x="6201"/>
        <item x="1719"/>
        <item x="4287"/>
        <item x="2079"/>
        <item x="4617"/>
        <item x="5678"/>
        <item x="6116"/>
        <item x="2775"/>
        <item x="6188"/>
        <item x="5641"/>
        <item x="12"/>
        <item x="4733"/>
        <item x="2054"/>
        <item x="1411"/>
        <item x="2415"/>
        <item x="1778"/>
        <item x="4043"/>
        <item x="1762"/>
        <item x="4388"/>
        <item x="5303"/>
        <item x="1594"/>
        <item x="3322"/>
        <item x="5386"/>
        <item x="4120"/>
        <item x="1960"/>
        <item x="5592"/>
        <item x="1433"/>
        <item x="3144"/>
        <item x="5575"/>
        <item x="511"/>
        <item x="3275"/>
        <item x="4761"/>
        <item x="1796"/>
        <item x="2392"/>
        <item x="4026"/>
        <item x="272"/>
        <item x="4790"/>
        <item x="1664"/>
        <item x="92"/>
        <item x="5952"/>
        <item x="2961"/>
        <item x="477"/>
        <item x="4255"/>
        <item x="2604"/>
        <item x="1097"/>
        <item x="427"/>
        <item x="3945"/>
        <item x="4110"/>
        <item x="21"/>
        <item x="5576"/>
        <item x="847"/>
        <item x="4228"/>
        <item x="191"/>
        <item x="4981"/>
        <item x="1090"/>
        <item x="5696"/>
        <item x="2101"/>
        <item x="870"/>
        <item x="268"/>
        <item x="1114"/>
        <item x="93"/>
        <item x="2382"/>
        <item x="2825"/>
        <item x="2527"/>
        <item x="3462"/>
        <item x="561"/>
        <item x="465"/>
        <item x="4670"/>
        <item x="909"/>
        <item x="985"/>
        <item x="3557"/>
        <item x="177"/>
        <item x="1547"/>
        <item x="3024"/>
        <item x="6175"/>
        <item x="2980"/>
        <item x="379"/>
        <item x="3893"/>
        <item x="4052"/>
        <item x="4735"/>
        <item x="6030"/>
        <item x="3130"/>
        <item x="2340"/>
        <item x="1079"/>
        <item x="6165"/>
        <item x="661"/>
        <item x="3158"/>
        <item x="2907"/>
        <item x="1863"/>
        <item x="4924"/>
        <item x="2952"/>
        <item x="2713"/>
        <item x="2489"/>
        <item x="6053"/>
        <item x="3018"/>
        <item x="4477"/>
        <item x="2950"/>
        <item x="6018"/>
        <item x="3672"/>
        <item x="273"/>
        <item x="1568"/>
        <item x="3137"/>
        <item x="710"/>
        <item x="2034"/>
        <item x="4662"/>
        <item x="5076"/>
        <item x="5127"/>
        <item x="3290"/>
        <item x="5944"/>
        <item x="1830"/>
        <item x="4059"/>
        <item x="4690"/>
        <item x="1062"/>
        <item x="3636"/>
        <item x="889"/>
        <item x="204"/>
        <item x="2581"/>
        <item x="765"/>
        <item x="1755"/>
        <item x="380"/>
        <item x="4750"/>
        <item x="5082"/>
        <item x="4284"/>
        <item x="1703"/>
        <item x="983"/>
        <item x="5400"/>
        <item x="4576"/>
        <item x="1690"/>
        <item x="4452"/>
        <item x="2742"/>
        <item x="2774"/>
        <item x="2298"/>
        <item x="5467"/>
        <item x="4382"/>
        <item x="793"/>
        <item x="254"/>
        <item x="1648"/>
        <item x="484"/>
        <item x="3251"/>
        <item x="4201"/>
        <item x="4996"/>
        <item x="5543"/>
        <item x="5265"/>
        <item x="2198"/>
        <item x="1597"/>
        <item x="5810"/>
        <item x="1519"/>
        <item x="5253"/>
        <item x="4080"/>
        <item x="6138"/>
        <item x="4479"/>
        <item x="1031"/>
        <item x="673"/>
        <item x="3980"/>
        <item x="2787"/>
        <item x="4009"/>
        <item x="3091"/>
        <item x="2792"/>
        <item x="5189"/>
        <item x="5585"/>
        <item x="6064"/>
        <item x="5562"/>
        <item x="499"/>
        <item x="5639"/>
        <item x="2388"/>
        <item x="5878"/>
        <item x="3344"/>
        <item x="4596"/>
        <item x="3988"/>
        <item x="4348"/>
        <item x="4428"/>
        <item x="5867"/>
        <item x="5983"/>
        <item x="2405"/>
        <item x="3629"/>
        <item x="4328"/>
        <item x="596"/>
        <item x="1187"/>
        <item x="377"/>
        <item x="3534"/>
        <item x="6158"/>
        <item x="5801"/>
        <item x="2337"/>
        <item x="902"/>
        <item x="3734"/>
        <item x="1964"/>
        <item x="2541"/>
        <item x="1258"/>
        <item x="2565"/>
        <item x="5982"/>
        <item x="1153"/>
        <item x="163"/>
        <item x="3833"/>
        <item x="3735"/>
        <item x="3243"/>
        <item x="2435"/>
        <item x="3847"/>
        <item x="1928"/>
        <item x="1773"/>
        <item x="189"/>
        <item x="3318"/>
        <item x="5572"/>
        <item x="3408"/>
        <item x="2902"/>
        <item x="5726"/>
        <item x="5408"/>
        <item x="1220"/>
        <item x="919"/>
        <item x="3946"/>
        <item x="3677"/>
        <item x="4182"/>
        <item x="988"/>
        <item x="3989"/>
        <item x="492"/>
        <item x="3953"/>
        <item x="2861"/>
        <item x="5024"/>
        <item x="422"/>
        <item x="4851"/>
        <item x="5737"/>
        <item x="5095"/>
        <item x="5674"/>
        <item x="3440"/>
        <item x="3270"/>
        <item x="3853"/>
        <item x="1992"/>
        <item x="318"/>
        <item x="1801"/>
        <item x="2499"/>
        <item x="2497"/>
        <item x="4405"/>
        <item x="600"/>
        <item x="4246"/>
        <item x="3222"/>
        <item x="479"/>
        <item x="1512"/>
        <item x="263"/>
        <item x="3423"/>
        <item x="1259"/>
        <item x="3526"/>
        <item x="5237"/>
        <item x="5719"/>
        <item x="1292"/>
        <item x="976"/>
        <item x="6045"/>
        <item x="5293"/>
        <item x="4998"/>
        <item x="1675"/>
        <item x="1853"/>
        <item x="194"/>
        <item x="2949"/>
        <item x="4927"/>
        <item x="2738"/>
        <item x="590"/>
        <item x="1420"/>
        <item x="5327"/>
        <item x="1679"/>
        <item x="3819"/>
        <item x="1621"/>
        <item x="2793"/>
        <item x="267"/>
        <item x="3981"/>
        <item x="550"/>
        <item x="5504"/>
        <item x="2509"/>
        <item x="326"/>
        <item x="4569"/>
        <item x="3335"/>
        <item x="3262"/>
        <item x="5691"/>
        <item x="5031"/>
        <item x="4106"/>
        <item x="165"/>
        <item x="580"/>
        <item x="5819"/>
        <item x="4521"/>
        <item x="2439"/>
        <item x="5934"/>
        <item x="5551"/>
        <item x="2682"/>
        <item x="4357"/>
        <item x="4565"/>
        <item x="4174"/>
        <item x="448"/>
        <item x="1595"/>
        <item x="3114"/>
        <item x="1828"/>
        <item x="4537"/>
        <item x="4979"/>
        <item x="1817"/>
        <item x="3584"/>
        <item x="4850"/>
        <item x="2857"/>
        <item x="3457"/>
        <item x="5188"/>
        <item x="4362"/>
        <item x="3244"/>
        <item x="4458"/>
        <item x="5603"/>
        <item x="301"/>
        <item x="5350"/>
        <item x="5124"/>
        <item x="4359"/>
        <item x="5194"/>
        <item x="4675"/>
        <item x="2640"/>
        <item x="2278"/>
        <item x="3442"/>
        <item x="4193"/>
        <item x="2096"/>
        <item x="4794"/>
        <item x="5178"/>
        <item x="2068"/>
        <item x="3274"/>
        <item x="2647"/>
        <item x="566"/>
        <item x="6133"/>
        <item x="3490"/>
        <item x="5524"/>
        <item x="1181"/>
        <item x="3763"/>
        <item x="1271"/>
        <item x="3495"/>
        <item x="1974"/>
        <item x="1303"/>
        <item x="2159"/>
        <item x="552"/>
        <item x="4608"/>
        <item x="4305"/>
        <item x="3745"/>
        <item x="1961"/>
        <item x="5352"/>
        <item x="3261"/>
        <item x="4334"/>
        <item x="6032"/>
        <item x="962"/>
        <item x="2600"/>
        <item x="1117"/>
        <item x="1447"/>
        <item x="2505"/>
        <item x="5618"/>
        <item x="1814"/>
        <item x="5919"/>
        <item x="76"/>
        <item x="4580"/>
        <item x="2794"/>
        <item x="1472"/>
        <item x="3218"/>
        <item x="2184"/>
        <item x="2522"/>
        <item x="5040"/>
        <item x="4606"/>
        <item x="587"/>
        <item x="5230"/>
        <item x="2638"/>
        <item x="5911"/>
        <item x="1145"/>
        <item x="5955"/>
        <item x="1883"/>
        <item x="4133"/>
        <item x="721"/>
        <item x="5789"/>
        <item x="3033"/>
        <item x="6105"/>
        <item x="1708"/>
        <item x="4542"/>
        <item x="1441"/>
        <item x="207"/>
        <item x="530"/>
        <item x="257"/>
        <item x="5348"/>
        <item x="2844"/>
        <item x="4056"/>
        <item x="1531"/>
        <item x="161"/>
        <item x="5659"/>
        <item x="3791"/>
        <item x="478"/>
        <item x="687"/>
        <item x="4811"/>
        <item x="659"/>
        <item x="3063"/>
        <item x="3860"/>
        <item x="5100"/>
        <item x="4253"/>
        <item x="513"/>
        <item x="4421"/>
        <item x="3303"/>
        <item x="3068"/>
        <item x="5851"/>
        <item x="1475"/>
        <item x="1162"/>
        <item x="5038"/>
        <item x="3933"/>
        <item x="2985"/>
        <item x="677"/>
        <item x="4836"/>
        <item x="3921"/>
        <item x="2661"/>
        <item x="4782"/>
        <item x="4057"/>
        <item x="971"/>
        <item x="2485"/>
        <item x="1000"/>
        <item x="3846"/>
        <item x="4595"/>
        <item x="2888"/>
        <item x="882"/>
        <item x="2241"/>
        <item x="2657"/>
        <item x="4136"/>
        <item x="3188"/>
        <item x="220"/>
        <item x="1367"/>
        <item x="1533"/>
        <item x="5341"/>
        <item x="2335"/>
        <item x="1868"/>
        <item x="1744"/>
        <item x="2641"/>
        <item x="3916"/>
        <item x="3346"/>
        <item x="1869"/>
        <item x="5078"/>
        <item x="4457"/>
        <item x="789"/>
        <item x="2322"/>
        <item x="3607"/>
        <item x="1095"/>
        <item x="702"/>
        <item x="2909"/>
        <item x="3728"/>
        <item x="98"/>
        <item x="4650"/>
        <item x="577"/>
        <item x="1315"/>
        <item x="259"/>
        <item x="3624"/>
        <item x="5321"/>
        <item x="2067"/>
        <item x="4300"/>
        <item x="2528"/>
        <item x="5864"/>
        <item x="3777"/>
        <item x="3639"/>
        <item x="2546"/>
        <item x="3896"/>
        <item x="2910"/>
        <item x="5297"/>
        <item x="1102"/>
        <item x="5510"/>
        <item x="2712"/>
        <item x="3805"/>
        <item x="581"/>
        <item x="3554"/>
        <item x="2696"/>
        <item x="526"/>
        <item x="3184"/>
        <item x="3567"/>
        <item x="4510"/>
        <item x="4108"/>
        <item x="5958"/>
        <item x="4256"/>
        <item x="5727"/>
        <item x="4691"/>
        <item x="758"/>
        <item x="100"/>
        <item x="1542"/>
        <item x="6198"/>
        <item x="3880"/>
        <item x="4337"/>
        <item x="4963"/>
        <item x="70"/>
        <item x="699"/>
        <item x="4904"/>
        <item x="2443"/>
        <item x="3709"/>
        <item x="1242"/>
        <item x="2259"/>
        <item x="2182"/>
        <item x="1553"/>
        <item x="3915"/>
        <item x="3888"/>
        <item x="2013"/>
        <item x="3540"/>
        <item x="3822"/>
        <item x="2061"/>
        <item x="5788"/>
        <item x="4391"/>
        <item x="153"/>
        <item x="2383"/>
        <item x="5281"/>
        <item x="3787"/>
        <item x="1463"/>
        <item x="2627"/>
        <item x="1606"/>
        <item x="5779"/>
        <item x="5632"/>
        <item x="101"/>
        <item x="4343"/>
        <item x="3094"/>
        <item x="1086"/>
        <item x="6107"/>
        <item x="3185"/>
        <item x="1276"/>
        <item x="1138"/>
        <item x="1342"/>
        <item x="2240"/>
        <item x="3987"/>
        <item x="2430"/>
        <item x="2063"/>
        <item x="1612"/>
        <item x="5259"/>
        <item x="4960"/>
        <item x="4044"/>
        <item x="40"/>
        <item x="4396"/>
        <item x="3291"/>
        <item x="5206"/>
        <item x="1456"/>
        <item x="324"/>
        <item x="5760"/>
        <item x="4969"/>
        <item x="4387"/>
        <item x="2073"/>
        <item x="5770"/>
        <item x="1877"/>
        <item x="1377"/>
        <item x="5227"/>
        <item x="162"/>
        <item x="2357"/>
        <item x="5378"/>
        <item x="4834"/>
        <item x="930"/>
        <item x="1369"/>
        <item x="2367"/>
        <item x="5054"/>
        <item x="4772"/>
        <item x="1996"/>
        <item x="4277"/>
        <item x="954"/>
        <item x="5133"/>
        <item x="270"/>
        <item x="5720"/>
        <item x="5057"/>
        <item x="4870"/>
        <item x="1506"/>
        <item x="822"/>
        <item x="5418"/>
        <item x="281"/>
        <item x="1982"/>
        <item x="5610"/>
        <item x="3164"/>
        <item x="716"/>
        <item x="4965"/>
        <item x="5213"/>
        <item x="2257"/>
        <item x="5050"/>
        <item x="717"/>
        <item x="3055"/>
        <item x="1586"/>
        <item x="1971"/>
        <item x="251"/>
        <item x="1263"/>
        <item x="5115"/>
        <item x="2849"/>
        <item x="2478"/>
        <item x="1791"/>
        <item x="3803"/>
        <item x="5644"/>
        <item x="3574"/>
        <item x="3186"/>
        <item x="5435"/>
        <item x="4763"/>
        <item x="5894"/>
        <item x="3550"/>
        <item x="2674"/>
        <item x="4954"/>
        <item x="3994"/>
        <item x="4447"/>
        <item x="2877"/>
        <item x="196"/>
        <item x="160"/>
        <item x="1616"/>
        <item x="1399"/>
        <item x="1327"/>
        <item x="5251"/>
        <item x="3069"/>
        <item x="3784"/>
        <item x="1428"/>
        <item x="5505"/>
        <item x="632"/>
        <item x="2525"/>
        <item x="3001"/>
        <item x="188"/>
        <item x="3082"/>
        <item x="4094"/>
        <item x="1747"/>
        <item x="300"/>
        <item x="1866"/>
        <item x="2426"/>
        <item x="1356"/>
        <item x="3958"/>
        <item x="2714"/>
        <item x="2236"/>
        <item x="408"/>
        <item x="2969"/>
        <item x="759"/>
        <item x="2612"/>
        <item x="4559"/>
        <item x="5826"/>
        <item x="1728"/>
        <item x="2394"/>
        <item x="5112"/>
        <item x="1650"/>
        <item x="2447"/>
        <item x="1026"/>
        <item x="5563"/>
        <item x="3288"/>
        <item x="31"/>
        <item x="3681"/>
        <item x="1560"/>
        <item x="5383"/>
        <item x="5740"/>
        <item x="1171"/>
        <item x="948"/>
        <item x="755"/>
        <item x="4339"/>
        <item x="1684"/>
        <item x="3446"/>
        <item x="975"/>
        <item x="4879"/>
        <item x="1855"/>
        <item x="4740"/>
        <item x="5470"/>
        <item x="1849"/>
        <item x="3044"/>
        <item x="4611"/>
        <item x="1330"/>
        <item x="1320"/>
        <item x="2575"/>
        <item x="244"/>
        <item x="4713"/>
        <item x="5455"/>
        <item x="1501"/>
        <item x="1709"/>
        <item x="2271"/>
        <item x="620"/>
        <item x="1015"/>
        <item x="307"/>
        <item x="3307"/>
        <item x="1525"/>
        <item x="5744"/>
        <item x="807"/>
        <item x="91"/>
        <item x="3658"/>
        <item x="568"/>
        <item x="5104"/>
        <item x="2965"/>
        <item x="3471"/>
        <item x="364"/>
        <item x="2956"/>
        <item x="5330"/>
        <item x="1262"/>
        <item x="3961"/>
        <item x="3504"/>
        <item x="2635"/>
        <item x="6147"/>
        <item x="1094"/>
        <item x="3837"/>
        <item x="5667"/>
        <item x="5393"/>
        <item x="4525"/>
        <item x="3907"/>
        <item x="844"/>
        <item x="4149"/>
        <item x="3176"/>
        <item x="3433"/>
        <item x="5896"/>
        <item x="1551"/>
        <item x="132"/>
        <item x="5704"/>
        <item x="1937"/>
        <item x="770"/>
        <item x="3937"/>
        <item x="2981"/>
        <item x="1652"/>
        <item x="1167"/>
        <item x="287"/>
        <item x="5430"/>
        <item x="3815"/>
        <item x="2080"/>
        <item x="4804"/>
        <item x="819"/>
        <item x="5232"/>
        <item x="2567"/>
        <item x="3298"/>
        <item x="4352"/>
        <item x="3727"/>
        <item x="4164"/>
        <item x="1669"/>
        <item x="5288"/>
        <item x="328"/>
        <item x="1023"/>
        <item x="4929"/>
        <item x="3194"/>
        <item x="3776"/>
        <item x="3128"/>
        <item x="295"/>
        <item x="3942"/>
        <item x="4364"/>
        <item x="1521"/>
        <item x="2590"/>
        <item x="964"/>
        <item x="5984"/>
        <item x="3400"/>
        <item x="3173"/>
        <item x="1291"/>
        <item x="3302"/>
        <item x="5235"/>
        <item x="5852"/>
        <item x="2220"/>
        <item x="3697"/>
        <item x="3006"/>
        <item x="3626"/>
        <item x="3023"/>
        <item x="6019"/>
        <item x="1556"/>
        <item x="4585"/>
        <item x="4547"/>
        <item x="3861"/>
        <item x="3792"/>
        <item x="3873"/>
        <item x="3489"/>
        <item x="2046"/>
        <item x="3421"/>
        <item x="447"/>
        <item x="2094"/>
        <item x="3028"/>
        <item x="6099"/>
        <item x="5656"/>
        <item x="488"/>
        <item x="2617"/>
        <item x="3514"/>
        <item x="1757"/>
        <item x="1126"/>
        <item x="750"/>
        <item x="2452"/>
        <item x="693"/>
        <item x="110"/>
        <item x="4000"/>
        <item x="547"/>
        <item x="4821"/>
        <item x="5711"/>
        <item x="744"/>
        <item x="2371"/>
        <item x="2779"/>
        <item x="664"/>
        <item x="2265"/>
        <item x="3903"/>
        <item x="2190"/>
        <item x="237"/>
        <item x="3835"/>
        <item x="4429"/>
        <item x="653"/>
        <item x="514"/>
        <item x="1804"/>
        <item x="5923"/>
        <item x="143"/>
        <item x="2019"/>
        <item x="5746"/>
        <item x="235"/>
        <item x="4706"/>
        <item x="2400"/>
        <item x="4426"/>
        <item x="1206"/>
        <item x="3012"/>
        <item x="4638"/>
        <item x="3037"/>
        <item x="3159"/>
        <item x="4948"/>
        <item x="6015"/>
        <item x="5836"/>
        <item x="2188"/>
        <item x="4124"/>
        <item x="2699"/>
        <item x="3522"/>
        <item x="1213"/>
        <item x="5052"/>
        <item x="5724"/>
        <item x="3411"/>
        <item x="1639"/>
        <item x="4313"/>
        <item x="3042"/>
        <item x="3620"/>
        <item x="4440"/>
        <item x="4247"/>
        <item x="2144"/>
        <item x="3591"/>
        <item x="1307"/>
        <item x="539"/>
        <item x="5381"/>
        <item x="4438"/>
        <item x="3955"/>
        <item x="5126"/>
        <item x="3862"/>
        <item x="1851"/>
        <item x="4166"/>
        <item x="1146"/>
        <item x="856"/>
        <item x="3196"/>
        <item x="5223"/>
        <item x="6092"/>
        <item x="2976"/>
        <item x="2023"/>
        <item x="3950"/>
        <item x="312"/>
        <item x="4673"/>
        <item x="4891"/>
        <item x="6111"/>
        <item x="4796"/>
        <item x="2743"/>
        <item x="5803"/>
        <item x="5886"/>
        <item x="4087"/>
        <item x="4755"/>
        <item x="2814"/>
        <item x="1491"/>
        <item x="510"/>
        <item x="2885"/>
        <item x="1163"/>
        <item x="1510"/>
        <item x="1601"/>
        <item x="3278"/>
        <item x="3053"/>
        <item x="369"/>
        <item x="540"/>
        <item x="4744"/>
        <item x="3823"/>
        <item x="5792"/>
        <item x="3125"/>
        <item x="498"/>
        <item x="1860"/>
        <item x="4624"/>
        <item x="2920"/>
        <item x="4281"/>
        <item x="3343"/>
        <item x="115"/>
        <item x="3812"/>
        <item x="2506"/>
        <item x="4724"/>
        <item x="4732"/>
        <item x="5093"/>
        <item x="5314"/>
        <item x="2146"/>
        <item x="4925"/>
        <item x="5800"/>
        <item x="5382"/>
        <item x="119"/>
        <item x="2349"/>
        <item x="4400"/>
        <item x="4152"/>
        <item x="1900"/>
        <item x="4657"/>
        <item x="2436"/>
        <item x="3796"/>
        <item x="1957"/>
        <item x="1084"/>
        <item x="3547"/>
        <item x="133"/>
        <item x="1343"/>
        <item x="3102"/>
        <item x="2224"/>
        <item x="3720"/>
        <item x="3175"/>
        <item x="4745"/>
        <item x="1724"/>
        <item x="5804"/>
        <item x="3661"/>
        <item x="3780"/>
        <item x="3463"/>
        <item x="1454"/>
        <item x="2389"/>
        <item x="4997"/>
        <item x="1611"/>
        <item x="3542"/>
        <item x="3428"/>
        <item x="66"/>
        <item x="3342"/>
        <item x="6093"/>
        <item x="1680"/>
        <item x="3646"/>
        <item x="4721"/>
        <item x="3402"/>
        <item x="2158"/>
        <item x="4360"/>
        <item x="1759"/>
        <item x="370"/>
        <item x="5561"/>
        <item x="1350"/>
        <item x="642"/>
        <item x="4397"/>
        <item x="2060"/>
        <item x="3864"/>
        <item x="1682"/>
        <item x="6087"/>
        <item x="5912"/>
        <item x="5142"/>
        <item x="6077"/>
        <item x="809"/>
        <item x="1421"/>
        <item x="5257"/>
        <item x="2107"/>
        <item x="2968"/>
        <item x="720"/>
        <item x="5335"/>
        <item x="38"/>
        <item x="1168"/>
        <item x="509"/>
        <item x="1660"/>
        <item x="3746"/>
        <item x="5956"/>
        <item x="2380"/>
        <item x="1409"/>
        <item x="2614"/>
        <item x="821"/>
        <item x="951"/>
        <item x="5645"/>
        <item x="2128"/>
        <item x="337"/>
        <item x="2320"/>
        <item x="1720"/>
        <item x="2481"/>
        <item x="4169"/>
        <item x="2417"/>
        <item x="2683"/>
        <item x="522"/>
        <item x="3108"/>
        <item x="3673"/>
        <item x="2833"/>
        <item x="5249"/>
        <item x="2572"/>
        <item x="2263"/>
        <item x="1314"/>
        <item x="2423"/>
        <item x="3560"/>
        <item x="4121"/>
        <item x="4757"/>
        <item x="3049"/>
        <item x="381"/>
        <item x="4842"/>
        <item x="1011"/>
        <item x="3140"/>
        <item x="1740"/>
        <item x="3564"/>
        <item x="1240"/>
        <item x="1794"/>
        <item x="6095"/>
        <item x="2310"/>
        <item x="3121"/>
        <item x="3198"/>
        <item x="1354"/>
        <item x="2772"/>
        <item x="2089"/>
        <item x="2694"/>
        <item x="958"/>
        <item x="3289"/>
        <item x="732"/>
        <item x="2393"/>
        <item x="3552"/>
        <item x="4967"/>
        <item x="4514"/>
        <item x="6070"/>
        <item x="5528"/>
        <item x="5921"/>
        <item x="2840"/>
        <item x="2244"/>
        <item x="1781"/>
        <item x="205"/>
        <item x="4660"/>
        <item x="5773"/>
        <item x="3410"/>
        <item x="2659"/>
        <item x="4347"/>
        <item x="824"/>
        <item x="5705"/>
        <item x="715"/>
        <item x="5802"/>
        <item x="3459"/>
        <item x="4216"/>
        <item x="4177"/>
        <item x="5315"/>
        <item x="5739"/>
        <item x="3369"/>
        <item x="4304"/>
        <item x="3749"/>
        <item x="899"/>
        <item x="4475"/>
        <item x="4436"/>
        <item x="1164"/>
        <item x="4448"/>
        <item x="1192"/>
        <item x="963"/>
        <item x="3011"/>
        <item x="1493"/>
        <item x="5022"/>
        <item x="5290"/>
        <item x="1948"/>
        <item x="6214"/>
        <item x="5642"/>
        <item x="5325"/>
        <item x="5368"/>
        <item x="2093"/>
        <item x="5154"/>
        <item x="2008"/>
        <item x="5835"/>
        <item x="74"/>
        <item x="912"/>
        <item x="3906"/>
        <item x="4286"/>
        <item x="4862"/>
        <item x="6197"/>
        <item x="4976"/>
        <item x="5053"/>
        <item x="3305"/>
        <item x="4503"/>
        <item x="4906"/>
        <item x="344"/>
        <item x="2558"/>
        <item x="611"/>
        <item x="2766"/>
        <item x="2431"/>
        <item x="5005"/>
        <item x="4826"/>
        <item x="5685"/>
        <item x="3670"/>
        <item x="4248"/>
        <item x="3566"/>
        <item x="2306"/>
        <item x="4395"/>
        <item x="4854"/>
        <item x="5917"/>
        <item x="4943"/>
        <item x="3142"/>
        <item x="249"/>
        <item x="4602"/>
        <item x="253"/>
        <item x="2262"/>
        <item x="3248"/>
        <item x="3529"/>
        <item x="304"/>
        <item x="4809"/>
        <item x="3277"/>
        <item x="1985"/>
        <item x="4631"/>
        <item x="5331"/>
        <item x="3568"/>
        <item x="1444"/>
        <item x="1663"/>
        <item x="4159"/>
        <item x="5157"/>
        <item x="5073"/>
        <item x="1141"/>
        <item x="3998"/>
        <item x="3276"/>
        <item x="225"/>
        <item x="1326"/>
        <item x="3112"/>
        <item x="6066"/>
        <item x="3229"/>
        <item x="4093"/>
        <item x="1856"/>
        <item x="4008"/>
        <item x="2463"/>
        <item x="2795"/>
        <item x="7"/>
        <item x="5424"/>
        <item x="5132"/>
        <item x="289"/>
        <item x="5402"/>
        <item x="2040"/>
        <item x="3614"/>
        <item x="2268"/>
        <item x="2408"/>
        <item x="5091"/>
        <item x="5918"/>
        <item x="766"/>
        <item x="2609"/>
        <item x="433"/>
        <item x="1629"/>
        <item x="4592"/>
        <item x="5229"/>
        <item x="2637"/>
        <item x="206"/>
        <item x="2428"/>
        <item x="3171"/>
        <item x="434"/>
        <item x="5319"/>
        <item x="6146"/>
        <item x="39"/>
        <item x="390"/>
        <item x="1589"/>
        <item x="2187"/>
        <item x="4532"/>
        <item x="5146"/>
        <item x="3909"/>
        <item x="6033"/>
        <item x="3338"/>
        <item x="5416"/>
        <item x="795"/>
        <item x="2370"/>
        <item x="323"/>
        <item x="4496"/>
        <item x="2741"/>
        <item x="4077"/>
        <item x="4680"/>
        <item x="6159"/>
        <item x="2308"/>
        <item x="2750"/>
        <item x="5880"/>
        <item x="2512"/>
        <item x="3759"/>
        <item x="3858"/>
        <item x="2781"/>
        <item x="3420"/>
        <item x="2501"/>
        <item x="211"/>
        <item x="828"/>
        <item x="218"/>
        <item x="3630"/>
        <item x="1003"/>
        <item x="4319"/>
        <item x="5599"/>
        <item x="6113"/>
        <item x="3580"/>
        <item x="65"/>
        <item x="4590"/>
        <item x="860"/>
        <item x="2721"/>
        <item x="5364"/>
        <item x="5945"/>
        <item x="5069"/>
        <item x="3652"/>
        <item x="6203"/>
        <item x="4814"/>
        <item x="2274"/>
        <item x="2075"/>
        <item x="2944"/>
        <item x="1702"/>
        <item x="1389"/>
        <item x="4021"/>
        <item x="4582"/>
        <item x="6135"/>
        <item x="781"/>
        <item x="144"/>
        <item x="2155"/>
        <item x="1783"/>
        <item x="5783"/>
        <item x="609"/>
        <item x="3253"/>
        <item x="5359"/>
        <item x="2062"/>
        <item x="5604"/>
        <item x="2820"/>
        <item x="4693"/>
        <item x="4449"/>
        <item x="3610"/>
        <item x="5489"/>
        <item x="2110"/>
        <item x="5324"/>
        <item x="3234"/>
        <item x="1771"/>
        <item x="2686"/>
        <item x="3631"/>
        <item x="589"/>
        <item x="203"/>
        <item x="3602"/>
        <item x="841"/>
        <item x="5582"/>
        <item x="2083"/>
        <item x="2922"/>
        <item x="692"/>
        <item x="3598"/>
        <item x="3120"/>
        <item x="5010"/>
        <item x="5205"/>
        <item x="3767"/>
        <item x="5151"/>
        <item x="5897"/>
        <item x="1022"/>
        <item x="5883"/>
        <item x="4769"/>
        <item x="1112"/>
        <item x="2979"/>
        <item x="972"/>
        <item x="3356"/>
        <item x="3348"/>
        <item x="1169"/>
        <item x="4258"/>
        <item x="2620"/>
        <item x="5179"/>
        <item x="2709"/>
        <item x="869"/>
        <item x="1488"/>
        <item x="2865"/>
        <item x="618"/>
        <item x="4373"/>
        <item x="5978"/>
        <item x="3152"/>
        <item x="5600"/>
        <item x="2295"/>
        <item x="2853"/>
        <item x="6036"/>
        <item x="168"/>
        <item x="5390"/>
        <item x="1792"/>
        <item x="1270"/>
        <item x="2154"/>
        <item x="5130"/>
        <item x="53"/>
        <item x="4909"/>
        <item x="3118"/>
        <item x="4881"/>
        <item x="278"/>
        <item x="4114"/>
        <item x="6142"/>
        <item x="128"/>
        <item x="4702"/>
        <item x="6168"/>
        <item x="3155"/>
        <item x="1584"/>
        <item x="3157"/>
        <item x="1339"/>
        <item x="5198"/>
        <item x="6110"/>
        <item x="6148"/>
        <item x="5831"/>
        <item x="4556"/>
        <item x="1405"/>
        <item x="3795"/>
        <item x="853"/>
        <item x="5443"/>
        <item x="2119"/>
        <item x="3929"/>
        <item x="5871"/>
        <item x="111"/>
        <item x="1870"/>
        <item x="3314"/>
        <item x="2701"/>
        <item x="2111"/>
        <item x="625"/>
        <item x="3145"/>
        <item x="2051"/>
        <item x="6149"/>
        <item x="5898"/>
        <item x="2214"/>
        <item x="3738"/>
        <item x="4762"/>
        <item x="3931"/>
        <item x="3593"/>
        <item x="5621"/>
        <item x="5046"/>
        <item x="3380"/>
        <item x="3151"/>
        <item x="3418"/>
        <item x="1358"/>
        <item x="6043"/>
        <item x="537"/>
        <item x="5355"/>
        <item x="2453"/>
        <item x="2438"/>
        <item x="3648"/>
        <item x="2580"/>
        <item x="3923"/>
        <item x="1662"/>
        <item x="3315"/>
        <item x="850"/>
        <item x="3579"/>
        <item x="3496"/>
        <item x="2788"/>
        <item x="2189"/>
        <item x="2803"/>
        <item x="517"/>
        <item x="3124"/>
        <item x="5942"/>
        <item x="5738"/>
        <item x="4116"/>
        <item x="4766"/>
        <item x="4722"/>
        <item x="2281"/>
        <item x="5725"/>
        <item x="1148"/>
        <item x="1614"/>
        <item x="2056"/>
        <item x="5818"/>
        <item x="2652"/>
        <item x="4109"/>
        <item x="1935"/>
        <item x="5097"/>
        <item x="2828"/>
        <item x="1080"/>
        <item x="1144"/>
        <item x="2892"/>
        <item x="723"/>
        <item x="3107"/>
        <item x="464"/>
        <item x="1360"/>
        <item x="2215"/>
        <item x="3664"/>
        <item x="5158"/>
        <item x="3605"/>
        <item x="403"/>
        <item x="5663"/>
        <item x="416"/>
        <item x="3169"/>
        <item x="3660"/>
        <item x="1383"/>
        <item x="3062"/>
        <item x="127"/>
        <item x="872"/>
        <item x="800"/>
        <item x="2247"/>
        <item x="5190"/>
        <item x="4016"/>
        <item x="2516"/>
        <item x="5946"/>
        <item x="3885"/>
        <item x="897"/>
        <item x="4378"/>
        <item x="4609"/>
        <item x="1712"/>
        <item x="6083"/>
        <item x="3588"/>
        <item x="3076"/>
        <item x="5380"/>
        <item x="1019"/>
        <item x="3235"/>
        <item x="5272"/>
        <item x="1440"/>
        <item x="3341"/>
        <item x="4035"/>
        <item x="4407"/>
        <item x="5805"/>
        <item x="612"/>
        <item x="3650"/>
        <item x="4086"/>
        <item x="5269"/>
        <item x="3058"/>
        <item x="3970"/>
        <item x="5218"/>
        <item x="3753"/>
        <item x="5538"/>
        <item x="5211"/>
        <item x="4649"/>
        <item x="5655"/>
        <item x="5753"/>
        <item x="2384"/>
        <item x="959"/>
        <item x="2429"/>
        <item x="4817"/>
        <item x="3283"/>
        <item x="3723"/>
        <item x="4107"/>
        <item x="1008"/>
        <item x="2989"/>
        <item x="3021"/>
        <item x="6184"/>
        <item x="936"/>
        <item x="411"/>
        <item x="2043"/>
        <item x="5360"/>
        <item x="1385"/>
        <item x="4076"/>
        <item x="4098"/>
        <item x="3427"/>
        <item x="6181"/>
        <item x="3941"/>
        <item x="2602"/>
        <item x="2903"/>
        <item x="5202"/>
        <item x="5441"/>
        <item x="3524"/>
        <item x="1180"/>
        <item x="3764"/>
        <item x="2852"/>
        <item x="1332"/>
        <item x="4634"/>
        <item x="3739"/>
        <item x="2192"/>
        <item x="3239"/>
        <item x="678"/>
        <item x="3982"/>
        <item x="4221"/>
        <item x="468"/>
        <item x="4197"/>
        <item x="2655"/>
        <item x="1748"/>
        <item x="1524"/>
        <item x="801"/>
        <item x="1100"/>
        <item x="4629"/>
        <item x="754"/>
        <item x="1666"/>
        <item x="2729"/>
        <item x="2303"/>
        <item x="5683"/>
        <item x="1916"/>
        <item x="6163"/>
        <item x="51"/>
        <item x="5111"/>
        <item x="2890"/>
        <item x="2926"/>
        <item x="5120"/>
        <item x="1963"/>
        <item x="5307"/>
        <item x="5712"/>
        <item x="2644"/>
        <item x="3246"/>
        <item x="3908"/>
        <item x="2379"/>
        <item x="1518"/>
        <item x="1603"/>
        <item x="4816"/>
        <item x="5629"/>
        <item x="3782"/>
        <item x="1366"/>
        <item x="858"/>
        <item x="5493"/>
        <item x="4973"/>
        <item x="2095"/>
        <item x="4975"/>
        <item x="2540"/>
        <item x="152"/>
        <item x="5833"/>
        <item x="2737"/>
        <item x="3485"/>
        <item x="1201"/>
        <item x="3324"/>
        <item x="2577"/>
        <item x="978"/>
        <item x="3509"/>
        <item x="2854"/>
        <item x="1043"/>
        <item x="1160"/>
        <item x="171"/>
        <item x="2855"/>
        <item x="5448"/>
        <item x="5461"/>
        <item x="4715"/>
        <item x="503"/>
        <item x="4905"/>
        <item x="729"/>
        <item x="419"/>
        <item x="1527"/>
        <item x="980"/>
        <item x="1178"/>
        <item x="4526"/>
        <item x="6009"/>
        <item x="777"/>
        <item x="4498"/>
        <item x="2875"/>
        <item x="4567"/>
        <item x="354"/>
        <item x="1207"/>
        <item x="5377"/>
        <item x="6038"/>
        <item x="437"/>
        <item x="3901"/>
        <item x="534"/>
        <item x="5084"/>
        <item x="471"/>
        <item x="228"/>
        <item x="873"/>
        <item x="1027"/>
        <item x="2597"/>
        <item x="2071"/>
        <item x="2987"/>
        <item x="2142"/>
        <item x="3393"/>
        <item x="1122"/>
        <item x="4672"/>
        <item x="4689"/>
        <item x="1038"/>
        <item x="739"/>
        <item x="4250"/>
        <item x="1373"/>
        <item x="2698"/>
        <item x="266"/>
        <item x="2960"/>
        <item x="175"/>
        <item x="5047"/>
        <item x="5609"/>
        <item x="5797"/>
        <item x="1785"/>
        <item x="6115"/>
        <item x="1779"/>
        <item x="5767"/>
        <item x="2387"/>
        <item x="1505"/>
        <item x="1101"/>
        <item x="1446"/>
        <item x="4961"/>
        <item x="3716"/>
        <item x="279"/>
        <item x="1769"/>
        <item x="2084"/>
        <item x="5682"/>
        <item x="6196"/>
        <item x="2381"/>
        <item x="5806"/>
        <item x="2690"/>
        <item x="368"/>
        <item x="6020"/>
        <item x="5285"/>
        <item x="774"/>
        <item x="3309"/>
        <item x="5079"/>
        <item x="3927"/>
        <item x="372"/>
        <item x="4945"/>
        <item x="2003"/>
        <item x="2834"/>
        <item x="3404"/>
        <item x="969"/>
        <item x="1382"/>
        <item x="1532"/>
        <item x="109"/>
        <item x="4742"/>
        <item x="2279"/>
        <item x="3208"/>
        <item x="1175"/>
        <item x="3962"/>
        <item x="2759"/>
        <item x="1430"/>
        <item x="3638"/>
        <item x="1363"/>
        <item x="1858"/>
        <item x="4267"/>
        <item x="4491"/>
        <item x="1172"/>
        <item x="6026"/>
        <item x="4297"/>
        <item x="5019"/>
        <item x="5317"/>
        <item x="4989"/>
        <item x="5487"/>
        <item x="2245"/>
        <item x="3622"/>
        <item x="1979"/>
        <item x="840"/>
        <item x="1749"/>
        <item x="4147"/>
        <item x="5463"/>
        <item x="48"/>
        <item x="4616"/>
        <item x="876"/>
        <item x="5141"/>
        <item x="2260"/>
        <item x="5299"/>
        <item x="1257"/>
        <item x="3089"/>
        <item x="1784"/>
        <item x="4771"/>
        <item x="2222"/>
        <item x="2090"/>
        <item x="5410"/>
        <item x="332"/>
        <item x="2953"/>
        <item x="974"/>
        <item x="5414"/>
        <item x="2607"/>
        <item x="2115"/>
        <item x="3035"/>
        <item x="1573"/>
        <item x="519"/>
        <item x="3930"/>
        <item x="2573"/>
        <item x="5215"/>
        <item x="531"/>
        <item x="2912"/>
        <item x="1455"/>
        <item x="108"/>
        <item x="1451"/>
        <item x="3109"/>
        <item x="363"/>
        <item x="2253"/>
        <item x="4001"/>
        <item x="747"/>
        <item x="1822"/>
        <item x="542"/>
        <item x="5902"/>
        <item x="3971"/>
        <item x="2121"/>
        <item x="4509"/>
        <item x="1191"/>
        <item x="5828"/>
        <item x="1238"/>
        <item x="3662"/>
        <item x="1016"/>
        <item x="1577"/>
        <item x="1891"/>
        <item x="5445"/>
        <item x="334"/>
        <item x="1436"/>
        <item x="5807"/>
        <item x="4190"/>
        <item x="3779"/>
        <item x="1894"/>
        <item x="4978"/>
        <item x="5006"/>
        <item x="3544"/>
        <item x="3722"/>
        <item x="940"/>
        <item x="50"/>
        <item x="1417"/>
        <item x="4941"/>
        <item x="4911"/>
        <item x="2290"/>
        <item x="6126"/>
        <item x="5716"/>
        <item x="5226"/>
        <item x="1129"/>
        <item x="6167"/>
        <item x="4245"/>
        <item x="4707"/>
        <item x="4492"/>
        <item x="1873"/>
        <item x="1345"/>
        <item x="4754"/>
        <item x="4084"/>
        <item x="4837"/>
        <item x="2918"/>
        <item x="4204"/>
        <item x="1287"/>
        <item x="2596"/>
        <item x="1239"/>
        <item x="4101"/>
        <item x="5748"/>
        <item x="376"/>
        <item x="3415"/>
        <item x="4037"/>
        <item x="1908"/>
        <item x="2662"/>
        <item x="4097"/>
        <item x="2643"/>
        <item x="131"/>
        <item x="4889"/>
        <item x="2169"/>
        <item x="3488"/>
        <item x="107"/>
        <item x="1881"/>
        <item x="2622"/>
        <item x="1105"/>
        <item x="4063"/>
        <item x="5816"/>
        <item x="6212"/>
        <item x="2603"/>
        <item x="2731"/>
        <item x="4704"/>
        <item x="1789"/>
        <item x="662"/>
        <item x="5549"/>
        <item x="3359"/>
        <item x="507"/>
        <item x="886"/>
        <item x="1539"/>
        <item x="4135"/>
        <item x="3659"/>
        <item x="3984"/>
        <item x="760"/>
        <item x="3317"/>
        <item x="2767"/>
        <item x="389"/>
        <item x="2933"/>
        <item x="3413"/>
        <item x="4165"/>
        <item x="4263"/>
        <item x="6169"/>
        <item x="2029"/>
        <item x="5713"/>
        <item x="436"/>
        <item x="815"/>
        <item x="5925"/>
        <item x="4318"/>
        <item x="6211"/>
        <item x="450"/>
        <item x="4581"/>
        <item x="762"/>
        <item x="4632"/>
        <item x="4936"/>
        <item x="3826"/>
        <item x="5554"/>
        <item x="1787"/>
        <item x="5671"/>
        <item x="3845"/>
        <item x="4011"/>
        <item x="4481"/>
        <item x="197"/>
        <item x="4620"/>
        <item x="138"/>
        <item x="929"/>
        <item x="4081"/>
        <item x="1226"/>
        <item x="5546"/>
        <item x="745"/>
        <item x="5042"/>
        <item x="520"/>
        <item x="3881"/>
        <item x="5506"/>
        <item x="1042"/>
        <item x="1109"/>
        <item x="5943"/>
        <item x="1289"/>
        <item x="3247"/>
        <item x="738"/>
        <item x="11"/>
        <item x="3079"/>
        <item x="709"/>
        <item x="282"/>
        <item x="5968"/>
        <item x="5306"/>
        <item x="2719"/>
        <item x="998"/>
        <item x="1089"/>
        <item x="5340"/>
        <item x="2897"/>
        <item x="1534"/>
        <item x="3032"/>
        <item x="4614"/>
        <item x="4191"/>
        <item x="5863"/>
        <item x="4557"/>
        <item x="3581"/>
        <item x="4365"/>
        <item x="2568"/>
        <item x="2412"/>
        <item x="4145"/>
        <item x="2480"/>
        <item x="802"/>
        <item x="2007"/>
        <item x="1657"/>
        <item x="277"/>
        <item x="2680"/>
        <item x="4661"/>
        <item x="5011"/>
        <item x="5447"/>
        <item x="226"/>
        <item x="4709"/>
        <item x="1154"/>
        <item x="6068"/>
        <item x="4189"/>
        <item x="2881"/>
        <item x="1983"/>
        <item x="2348"/>
        <item x="3978"/>
        <item x="4296"/>
        <item x="5870"/>
        <item x="5420"/>
        <item x="6017"/>
        <item x="2251"/>
        <item x="1282"/>
        <item x="4039"/>
        <item x="402"/>
        <item x="4679"/>
        <item x="29"/>
        <item x="2191"/>
        <item x="4988"/>
        <item x="4553"/>
        <item x="638"/>
        <item x="5875"/>
        <item x="321"/>
        <item x="261"/>
        <item x="5963"/>
        <item x="4079"/>
        <item x="5434"/>
        <item x="2261"/>
        <item x="275"/>
        <item x="2491"/>
        <item x="1123"/>
        <item x="3808"/>
        <item x="4180"/>
        <item x="5669"/>
        <item x="5630"/>
        <item x="2654"/>
        <item x="3827"/>
        <item x="1374"/>
        <item x="18"/>
        <item x="4025"/>
        <item x="5533"/>
        <item x="2898"/>
        <item x="1458"/>
        <item x="2553"/>
        <item x="3895"/>
        <item x="137"/>
        <item x="1980"/>
        <item x="2470"/>
        <item x="5564"/>
        <item x="5122"/>
        <item x="5209"/>
        <item x="3320"/>
        <item x="2206"/>
        <item x="4192"/>
        <item x="5537"/>
        <item x="6166"/>
        <item x="81"/>
        <item x="1325"/>
        <item x="3788"/>
        <item x="5728"/>
        <item x="4117"/>
        <item x="5240"/>
        <item x="444"/>
        <item x="1030"/>
        <item x="5113"/>
        <item x="1308"/>
        <item x="3056"/>
        <item x="2807"/>
        <item x="1322"/>
        <item x="4275"/>
        <item x="1120"/>
        <item x="2238"/>
        <item x="1598"/>
        <item x="5166"/>
        <item x="2099"/>
        <item x="3377"/>
        <item x="5568"/>
        <item x="2124"/>
        <item x="5107"/>
        <item x="4789"/>
        <item x="1670"/>
        <item x="3965"/>
        <item x="3074"/>
        <item x="5689"/>
        <item x="5841"/>
        <item x="5266"/>
        <item x="2887"/>
        <item x="77"/>
        <item x="2309"/>
        <item x="490"/>
        <item x="5693"/>
        <item x="4140"/>
        <item x="4944"/>
        <item x="1599"/>
        <item x="5353"/>
        <item x="1293"/>
        <item x="2108"/>
        <item x="3748"/>
        <item x="3604"/>
        <item x="3904"/>
        <item x="3432"/>
        <item x="3281"/>
        <item x="4012"/>
        <item x="2143"/>
        <item x="5425"/>
        <item x="2745"/>
        <item x="4200"/>
        <item x="3536"/>
        <item x="248"/>
        <item x="4433"/>
        <item x="5573"/>
        <item x="5374"/>
        <item x="5309"/>
        <item x="2611"/>
        <item x="4635"/>
        <item x="756"/>
        <item x="3212"/>
        <item x="1302"/>
        <item x="845"/>
        <item x="6027"/>
        <item x="1448"/>
        <item x="3059"/>
        <item x="5486"/>
        <item x="5289"/>
        <item x="1571"/>
        <item x="2847"/>
        <item x="751"/>
        <item x="236"/>
        <item x="1727"/>
        <item x="6130"/>
        <item x="804"/>
        <item x="5766"/>
        <item x="1562"/>
        <item x="4278"/>
        <item x="877"/>
        <item x="4495"/>
        <item x="296"/>
        <item x="3956"/>
        <item x="5709"/>
        <item x="1977"/>
        <item x="4103"/>
        <item x="4024"/>
        <item x="2469"/>
        <item x="2164"/>
        <item x="4226"/>
        <item x="928"/>
        <item x="5089"/>
        <item x="5398"/>
        <item x="2819"/>
        <item x="6136"/>
        <item x="4306"/>
        <item x="1608"/>
        <item x="704"/>
        <item x="6134"/>
        <item x="2899"/>
        <item x="4786"/>
        <item x="2464"/>
        <item x="4476"/>
        <item x="4530"/>
        <item x="3252"/>
        <item x="3170"/>
        <item x="2725"/>
        <item x="3775"/>
        <item x="5135"/>
        <item x="2472"/>
        <item x="1910"/>
        <item x="2317"/>
        <item x="3360"/>
        <item x="4408"/>
        <item x="5607"/>
        <item x="496"/>
        <item x="3106"/>
        <item x="1945"/>
        <item x="1468"/>
        <item x="2810"/>
        <item x="4342"/>
        <item x="2557"/>
        <item x="1032"/>
        <item x="185"/>
        <item x="4309"/>
        <item x="1636"/>
        <item x="4326"/>
        <item x="322"/>
        <item x="1932"/>
        <item x="1973"/>
        <item x="787"/>
        <item x="2970"/>
        <item x="573"/>
        <item x="6028"/>
        <item x="984"/>
        <item x="5765"/>
        <item x="1775"/>
        <item x="504"/>
        <item x="3041"/>
        <item x="3807"/>
        <item x="3503"/>
        <item x="4210"/>
        <item x="2934"/>
        <item x="2002"/>
        <item x="3227"/>
        <item x="6144"/>
        <item x="3111"/>
        <item x="442"/>
        <item x="5343"/>
        <item x="4561"/>
        <item x="707"/>
        <item x="1619"/>
        <item x="1237"/>
        <item x="1252"/>
        <item x="913"/>
        <item x="4692"/>
        <item x="5345"/>
        <item x="5030"/>
        <item x="2533"/>
        <item x="2880"/>
        <item x="3329"/>
        <item x="5283"/>
        <item x="4694"/>
        <item x="3541"/>
        <item x="3813"/>
        <item x="4015"/>
        <item x="1284"/>
        <item x="5358"/>
        <item x="3911"/>
        <item x="5183"/>
        <item x="4409"/>
        <item x="4441"/>
        <item x="5077"/>
        <item x="4051"/>
        <item x="1537"/>
        <item x="5509"/>
        <item x="3761"/>
        <item x="4118"/>
        <item x="8"/>
        <item x="4507"/>
        <item x="5268"/>
        <item x="3467"/>
        <item x="3537"/>
        <item x="2466"/>
        <item x="5701"/>
        <item x="3167"/>
        <item x="2866"/>
        <item x="6170"/>
        <item x="2289"/>
        <item x="327"/>
        <item x="1403"/>
        <item x="1407"/>
        <item x="5"/>
        <item x="224"/>
        <item x="4464"/>
        <item x="4280"/>
        <item x="474"/>
        <item x="3293"/>
        <item x="5162"/>
        <item x="1028"/>
        <item x="5938"/>
        <item x="6206"/>
        <item x="5264"/>
        <item x="888"/>
        <item x="553"/>
        <item x="4545"/>
        <item x="1578"/>
        <item x="5009"/>
        <item x="5419"/>
        <item x="2531"/>
        <item x="3367"/>
        <item x="2331"/>
        <item x="878"/>
        <item x="3129"/>
        <item x="887"/>
        <item x="4111"/>
        <item x="5002"/>
        <item x="3031"/>
        <item x="4227"/>
        <item x="4072"/>
        <item x="3080"/>
        <item x="1224"/>
        <item x="1857"/>
        <item x="5481"/>
        <item x="2157"/>
        <item x="6072"/>
        <item x="291"/>
        <item x="4501"/>
        <item x="2561"/>
        <item x="429"/>
        <item x="5627"/>
        <item x="1272"/>
        <item x="3195"/>
        <item x="3894"/>
        <item x="1901"/>
        <item x="1686"/>
        <item x="5626"/>
        <item x="5597"/>
        <item x="4964"/>
        <item x="5998"/>
        <item x="3478"/>
        <item x="5890"/>
        <item x="4090"/>
        <item x="3925"/>
        <item x="4773"/>
        <item x="651"/>
        <item x="1970"/>
        <item x="4984"/>
        <item x="288"/>
        <item x="179"/>
        <item x="645"/>
        <item x="2707"/>
        <item x="4899"/>
        <item x="453"/>
        <item x="1198"/>
        <item x="5566"/>
        <item x="690"/>
        <item x="1575"/>
        <item x="1530"/>
        <item x="2203"/>
        <item x="3818"/>
        <item x="1541"/>
        <item x="457"/>
        <item x="5962"/>
        <item x="995"/>
        <item x="3920"/>
        <item x="2974"/>
        <item x="1228"/>
        <item x="2658"/>
        <item x="4078"/>
        <item x="3621"/>
        <item x="4764"/>
        <item x="4417"/>
        <item x="2770"/>
        <item x="4336"/>
        <item x="2441"/>
        <item x="6075"/>
        <item x="2473"/>
        <item x="1490"/>
        <item x="5173"/>
        <item x="1831"/>
        <item x="3773"/>
        <item x="5820"/>
        <item x="688"/>
        <item x="4597"/>
        <item x="6176"/>
        <item x="1156"/>
        <item x="1546"/>
        <item x="303"/>
        <item x="730"/>
        <item x="1548"/>
        <item x="3742"/>
        <item x="1499"/>
        <item x="234"/>
        <item x="5901"/>
        <item x="2878"/>
        <item x="5761"/>
        <item x="1986"/>
        <item x="3899"/>
        <item x="4317"/>
        <item x="5075"/>
        <item x="3336"/>
        <item x="264"/>
        <item x="16"/>
        <item x="14"/>
        <item x="3117"/>
        <item x="3447"/>
        <item x="1290"/>
        <item x="2711"/>
        <item x="3210"/>
        <item x="6021"/>
        <item x="5857"/>
        <item x="4505"/>
        <item x="961"/>
        <item x="3851"/>
        <item x="5574"/>
        <item x="5119"/>
        <item x="4406"/>
        <item x="813"/>
        <item x="3250"/>
        <item x="5413"/>
        <item x="1997"/>
        <item x="5567"/>
        <item x="3597"/>
        <item x="181"/>
        <item x="1927"/>
        <item x="240"/>
        <item x="4418"/>
        <item x="5041"/>
        <item x="3469"/>
        <item x="4062"/>
        <item x="5986"/>
        <item x="1437"/>
        <item x="2252"/>
        <item x="3752"/>
        <item x="2931"/>
        <item x="69"/>
        <item x="1261"/>
        <item x="3444"/>
        <item x="2563"/>
        <item x="1741"/>
        <item x="5771"/>
        <item x="2150"/>
        <item x="1642"/>
        <item x="47"/>
        <item x="4468"/>
        <item x="4303"/>
        <item x="1583"/>
        <item x="5866"/>
        <item x="3224"/>
        <item x="3590"/>
        <item x="1827"/>
        <item x="4783"/>
        <item x="216"/>
        <item x="2219"/>
        <item x="1311"/>
        <item x="4154"/>
        <item x="3586"/>
        <item x="1310"/>
        <item x="2667"/>
        <item x="4351"/>
        <item x="4550"/>
        <item x="3633"/>
        <item x="3110"/>
        <item x="3765"/>
        <item x="3245"/>
        <item x="1934"/>
        <item x="2780"/>
        <item x="2876"/>
        <item x="973"/>
        <item x="3088"/>
        <item x="1798"/>
        <item x="3211"/>
        <item x="5322"/>
        <item x="3204"/>
        <item x="3236"/>
        <item x="5429"/>
        <item x="5844"/>
        <item x="1558"/>
        <item x="4042"/>
        <item x="4668"/>
        <item x="1836"/>
        <item x="4170"/>
        <item x="5605"/>
        <item x="3512"/>
        <item x="4541"/>
        <item x="775"/>
        <item x="916"/>
        <item x="6119"/>
        <item x="3817"/>
        <item x="1386"/>
        <item x="1564"/>
        <item x="2911"/>
        <item x="4802"/>
        <item x="4238"/>
        <item x="2319"/>
        <item x="4892"/>
        <item x="5114"/>
        <item x="5799"/>
        <item x="5636"/>
        <item x="3500"/>
        <item x="5559"/>
        <item x="3561"/>
        <item x="1810"/>
        <item x="1063"/>
        <item x="1390"/>
        <item x="3863"/>
        <item x="4895"/>
        <item x="3263"/>
        <item x="2544"/>
        <item x="3708"/>
        <item x="2"/>
        <item x="1334"/>
        <item x="903"/>
        <item x="1416"/>
        <item x="2217"/>
        <item x="3147"/>
        <item x="4027"/>
        <item x="2104"/>
        <item x="3331"/>
        <item x="1104"/>
        <item x="601"/>
        <item x="316"/>
        <item x="5961"/>
        <item x="4104"/>
        <item x="1840"/>
        <item x="630"/>
        <item x="1754"/>
        <item x="945"/>
        <item x="4727"/>
        <item x="4779"/>
        <item x="2964"/>
        <item x="4123"/>
        <item x="2085"/>
        <item x="5798"/>
        <item x="2504"/>
        <item x="2891"/>
        <item x="4153"/>
        <item x="2839"/>
        <item x="3836"/>
        <item x="955"/>
        <item x="5007"/>
        <item x="4551"/>
        <item x="3632"/>
        <item x="2163"/>
        <item x="4806"/>
        <item x="4302"/>
        <item x="255"/>
        <item x="1965"/>
        <item x="4006"/>
        <item x="292"/>
        <item x="1681"/>
        <item x="1774"/>
        <item x="1890"/>
        <item x="1834"/>
        <item x="5371"/>
        <item x="6160"/>
        <item x="595"/>
        <item x="2913"/>
        <item x="404"/>
        <item x="3729"/>
        <item x="2758"/>
        <item x="4264"/>
        <item x="2732"/>
        <item x="5541"/>
        <item x="2656"/>
        <item x="1659"/>
        <item x="2543"/>
        <item x="1464"/>
        <item x="2919"/>
        <item x="6067"/>
        <item x="3995"/>
        <item x="579"/>
        <item x="3926"/>
        <item x="2925"/>
        <item x="3187"/>
        <item x="3983"/>
        <item x="2421"/>
        <item x="3800"/>
        <item x="2358"/>
        <item x="114"/>
        <item x="5862"/>
        <item x="4282"/>
        <item x="2996"/>
        <item x="3960"/>
        <item x="3736"/>
        <item x="2264"/>
        <item x="3771"/>
        <item x="232"/>
        <item x="178"/>
        <item x="2277"/>
        <item x="5287"/>
        <item x="1750"/>
        <item x="5296"/>
        <item x="2161"/>
        <item x="1268"/>
        <item x="2459"/>
        <item x="5129"/>
        <item x="1813"/>
        <item x="1057"/>
        <item x="4991"/>
        <item x="728"/>
        <item x="4659"/>
        <item x="3689"/>
        <item x="392"/>
        <item x="374"/>
        <item x="535"/>
        <item x="626"/>
        <item x="4549"/>
        <item x="5367"/>
        <item x="5877"/>
        <item x="3949"/>
        <item x="1807"/>
        <item x="1471"/>
        <item x="4970"/>
        <item x="2823"/>
        <item x="4460"/>
        <item x="2529"/>
        <item x="3985"/>
        <item x="5197"/>
        <item x="5784"/>
        <item x="4667"/>
        <item x="5171"/>
        <item x="25"/>
        <item x="996"/>
        <item x="2116"/>
        <item x="1549"/>
        <item x="1010"/>
        <item x="413"/>
        <item x="4185"/>
        <item x="3724"/>
        <item x="1347"/>
        <item x="2285"/>
        <item x="4584"/>
        <item x="33"/>
        <item x="5025"/>
        <item x="5634"/>
        <item x="4935"/>
        <item x="43"/>
        <item x="4141"/>
        <item x="5433"/>
        <item x="1628"/>
        <item x="4737"/>
        <item x="4288"/>
        <item x="6094"/>
        <item x="1297"/>
        <item x="208"/>
        <item x="4047"/>
        <item x="1809"/>
        <item x="5021"/>
        <item x="5423"/>
        <item x="3684"/>
        <item x="393"/>
        <item x="4320"/>
        <item x="4502"/>
        <item x="920"/>
        <item x="169"/>
        <item x="1994"/>
        <item x="317"/>
        <item x="735"/>
        <item x="1955"/>
        <item x="4793"/>
        <item x="2474"/>
        <item x="3154"/>
        <item x="1278"/>
        <item x="1944"/>
        <item x="1035"/>
        <item x="4208"/>
        <item x="2986"/>
        <item x="1485"/>
        <item x="5707"/>
        <item x="1641"/>
        <item x="3019"/>
        <item x="3760"/>
        <item x="2490"/>
        <item x="3870"/>
        <item x="4058"/>
        <item x="2547"/>
        <item x="1215"/>
        <item x="265"/>
        <item x="4028"/>
        <item x="851"/>
        <item x="2049"/>
        <item x="3781"/>
        <item x="2250"/>
        <item x="3502"/>
        <item x="2676"/>
        <item x="2422"/>
        <item x="5222"/>
        <item x="1523"/>
        <item x="4787"/>
        <item x="2276"/>
        <item x="1098"/>
        <item x="5698"/>
        <item x="5547"/>
        <item x="4029"/>
        <item x="1620"/>
        <item x="3183"/>
        <item x="987"/>
        <item x="2424"/>
        <item x="2556"/>
        <item x="2605"/>
        <item x="2254"/>
        <item x="5889"/>
        <item x="1535"/>
        <item x="4853"/>
        <item x="1"/>
        <item x="151"/>
        <item x="5815"/>
        <item x="2249"/>
        <item x="3207"/>
        <item x="3029"/>
        <item x="825"/>
        <item x="3692"/>
        <item x="2052"/>
        <item x="13"/>
        <item x="2488"/>
        <item x="2413"/>
        <item x="3859"/>
        <item x="4471"/>
        <item x="209"/>
        <item x="2726"/>
        <item x="4403"/>
        <item x="3242"/>
        <item x="6219"/>
        <item x="2152"/>
        <item x="3825"/>
        <item x="3548"/>
        <item x="810"/>
        <item x="1716"/>
        <item x="2272"/>
        <item x="1943"/>
        <item x="1194"/>
        <item x="3003"/>
        <item x="3316"/>
        <item x="1753"/>
        <item x="32"/>
        <item x="4669"/>
        <item x="6098"/>
        <item x="3938"/>
        <item x="2685"/>
        <item x="5427"/>
        <item x="5150"/>
        <item x="2765"/>
        <item x="5219"/>
        <item x="6192"/>
        <item x="2824"/>
        <item x="849"/>
        <item x="4341"/>
        <item x="1152"/>
        <item x="4626"/>
        <item x="5201"/>
        <item x="5404"/>
        <item x="2908"/>
        <item x="4684"/>
        <item x="2905"/>
        <item x="4884"/>
        <item x="6010"/>
        <item x="2316"/>
        <item x="5742"/>
        <item x="4982"/>
        <item x="5565"/>
        <item x="172"/>
        <item x="3475"/>
        <item x="5170"/>
        <item x="1196"/>
        <item x="3687"/>
        <item x="6056"/>
        <item x="4017"/>
        <item x="1408"/>
        <item x="3685"/>
        <item x="5838"/>
        <item x="3992"/>
        <item x="4560"/>
        <item x="3233"/>
        <item x="5614"/>
        <item x="6161"/>
        <item x="3454"/>
        <item x="487"/>
        <item x="1473"/>
        <item x="1116"/>
        <item x="5369"/>
        <item x="3103"/>
        <item x="2237"/>
        <item x="5734"/>
        <item x="3297"/>
        <item x="1286"/>
        <item x="1151"/>
        <item x="5550"/>
        <item x="5887"/>
        <item x="4795"/>
        <item x="4023"/>
        <item x="5070"/>
        <item x="5110"/>
        <item x="5233"/>
        <item x="1847"/>
        <item x="3100"/>
        <item x="898"/>
        <item x="5612"/>
        <item x="3757"/>
        <item x="3838"/>
        <item x="2106"/>
        <item x="1465"/>
        <item x="1210"/>
        <item x="5406"/>
        <item x="5033"/>
        <item x="4872"/>
        <item x="4601"/>
        <item x="890"/>
        <item x="6114"/>
        <item x="135"/>
        <item x="1655"/>
        <item x="1317"/>
        <item x="1746"/>
        <item x="2716"/>
        <item x="4758"/>
        <item x="1222"/>
        <item x="1984"/>
        <item x="5012"/>
        <item x="1110"/>
        <item x="120"/>
        <item x="3206"/>
        <item x="4067"/>
        <item x="1249"/>
        <item x="1321"/>
        <item x="4753"/>
        <item x="6178"/>
        <item x="4633"/>
        <item x="6082"/>
        <item x="3255"/>
        <item x="538"/>
        <item x="3641"/>
        <item x="2347"/>
        <item x="4031"/>
        <item x="1805"/>
        <item x="4830"/>
        <item x="2625"/>
        <item x="742"/>
        <item x="4653"/>
        <item x="4687"/>
        <item x="5354"/>
        <item x="1768"/>
        <item x="5476"/>
        <item x="6007"/>
        <item x="3280"/>
        <item x="302"/>
        <item x="2193"/>
        <item x="5123"/>
        <item x="2993"/>
        <item x="124"/>
        <item x="3878"/>
        <item x="2990"/>
        <item x="5437"/>
        <item x="1333"/>
        <item x="786"/>
        <item x="2305"/>
        <item x="3451"/>
        <item x="3104"/>
        <item x="3086"/>
        <item x="5088"/>
        <item x="2530"/>
        <item x="5045"/>
        <item x="4325"/>
        <item x="5666"/>
        <item x="4820"/>
        <item x="2874"/>
        <item x="4867"/>
        <item x="1878"/>
        <item x="139"/>
        <item x="2329"/>
        <item x="406"/>
        <item x="944"/>
        <item x="1002"/>
        <item x="4919"/>
        <item x="352"/>
        <item x="1555"/>
        <item x="2954"/>
        <item x="5344"/>
        <item x="311"/>
        <item x="3453"/>
        <item x="719"/>
        <item x="231"/>
        <item x="3849"/>
        <item x="2148"/>
        <item x="811"/>
        <item x="2455"/>
        <item x="3013"/>
        <item x="210"/>
        <item x="3793"/>
        <item x="4283"/>
        <item x="6051"/>
        <item x="4605"/>
        <item x="1587"/>
        <item x="1522"/>
        <item x="5326"/>
        <item x="5044"/>
        <item x="5036"/>
        <item x="2059"/>
        <item x="5837"/>
        <item x="1412"/>
        <item x="6156"/>
        <item x="4599"/>
        <item x="1092"/>
        <item x="5051"/>
        <item x="1931"/>
        <item x="3202"/>
        <item x="5891"/>
        <item x="2200"/>
        <item x="3717"/>
        <item x="3543"/>
        <item x="5346"/>
        <item x="616"/>
        <item x="5570"/>
        <item x="4004"/>
        <item x="1404"/>
        <item x="6052"/>
        <item x="3064"/>
        <item x="2789"/>
        <item x="2273"/>
        <item x="3802"/>
        <item x="1449"/>
        <item x="3426"/>
        <item x="5242"/>
        <item x="6143"/>
        <item x="4792"/>
        <item x="3272"/>
        <item x="1341"/>
        <item x="5879"/>
        <item x="5165"/>
        <item x="4272"/>
        <item x="5062"/>
        <item x="382"/>
        <item x="1544"/>
        <item x="5490"/>
        <item x="3571"/>
        <item x="4849"/>
        <item x="4589"/>
        <item x="4358"/>
        <item x="4053"/>
        <item x="1786"/>
        <item x="3997"/>
        <item x="718"/>
        <item x="2269"/>
        <item x="1040"/>
        <item x="5624"/>
        <item x="5482"/>
        <item x="5511"/>
        <item x="6063"/>
        <item x="4461"/>
        <item x="778"/>
        <item x="623"/>
        <item x="4777"/>
        <item x="4244"/>
        <item x="5286"/>
        <item x="4930"/>
        <item x="4910"/>
        <item x="3199"/>
        <item x="4384"/>
        <item x="1609"/>
        <item x="4539"/>
        <item x="2047"/>
        <item x="543"/>
        <item x="5484"/>
        <item x="4696"/>
        <item x="75"/>
        <item x="2411"/>
        <item x="798"/>
        <item x="1381"/>
        <item x="4868"/>
        <item x="1570"/>
        <item x="1999"/>
        <item x="4323"/>
        <item x="3381"/>
        <item x="2446"/>
        <item x="5236"/>
        <item x="4148"/>
        <item x="5755"/>
        <item x="665"/>
        <item x="4330"/>
        <item x="88"/>
        <item x="4354"/>
        <item x="3842"/>
        <item x="5990"/>
        <item x="3848"/>
        <item x="4071"/>
        <item x="5417"/>
        <item x="4293"/>
        <item x="495"/>
        <item x="157"/>
        <item x="239"/>
        <item x="4046"/>
        <item x="5552"/>
        <item x="6117"/>
        <item x="5948"/>
        <item x="1502"/>
        <item x="1227"/>
        <item x="505"/>
        <item x="2495"/>
        <item x="1055"/>
        <item x="2098"/>
        <item x="6164"/>
        <item x="1875"/>
        <item x="3875"/>
        <item x="4083"/>
        <item x="4985"/>
        <item x="4663"/>
        <item x="3897"/>
        <item x="2805"/>
        <item x="3577"/>
        <item x="200"/>
        <item x="5933"/>
        <item x="669"/>
        <item x="5526"/>
        <item x="817"/>
        <item x="4335"/>
        <item x="227"/>
        <item x="3952"/>
        <item x="4915"/>
        <item x="4237"/>
        <item x="2444"/>
        <item x="3333"/>
        <item x="598"/>
        <item x="846"/>
        <item x="3755"/>
        <item x="1888"/>
        <item x="4203"/>
        <item x="2361"/>
        <item x="1820"/>
        <item x="409"/>
        <item x="5616"/>
        <item x="269"/>
        <item x="999"/>
        <item x="4971"/>
        <item x="5278"/>
        <item x="5271"/>
        <item x="2771"/>
        <item x="360"/>
        <item x="4977"/>
        <item x="1445"/>
        <item x="2325"/>
        <item x="3201"/>
        <item x="2365"/>
        <item x="3394"/>
        <item x="5665"/>
        <item x="3228"/>
        <item x="5692"/>
        <item x="3816"/>
        <item x="1713"/>
        <item x="2997"/>
        <item x="3134"/>
        <item x="4898"/>
        <item x="5507"/>
        <item x="1274"/>
        <item x="3461"/>
        <item x="3073"/>
        <item x="1835"/>
        <item x="4613"/>
        <item x="1954"/>
        <item x="570"/>
        <item x="6210"/>
        <item x="4125"/>
        <item x="2458"/>
        <item x="2836"/>
        <item x="2391"/>
        <item x="417"/>
        <item x="4102"/>
        <item x="1340"/>
        <item x="947"/>
        <item x="2314"/>
        <item x="4229"/>
        <item x="2074"/>
        <item x="3123"/>
        <item x="6008"/>
        <item x="3361"/>
        <item x="901"/>
        <item x="4274"/>
        <item x="2697"/>
        <item x="3319"/>
        <item x="2585"/>
        <item x="3651"/>
        <item x="87"/>
        <item x="900"/>
        <item x="1811"/>
        <item x="3587"/>
        <item x="2372"/>
        <item x="4381"/>
        <item x="5853"/>
        <item x="1179"/>
        <item x="243"/>
        <item x="5635"/>
        <item x="481"/>
        <item x="4570"/>
        <item x="4065"/>
        <item x="1244"/>
        <item x="736"/>
        <item x="4490"/>
        <item x="3456"/>
        <item x="5220"/>
        <item x="2483"/>
        <item x="4883"/>
        <item x="4241"/>
        <item x="5502"/>
        <item x="2778"/>
        <item x="5741"/>
        <item x="5243"/>
        <item x="2545"/>
        <item x="5203"/>
        <item x="4032"/>
        <item x="3312"/>
        <item x="5238"/>
        <item x="4940"/>
        <item x="4236"/>
        <item x="4369"/>
        <item x="1733"/>
        <item x="247"/>
        <item x="684"/>
        <item x="5787"/>
        <item x="833"/>
        <item x="679"/>
        <item x="2302"/>
        <item x="2122"/>
        <item x="5910"/>
        <item x="54"/>
        <item x="2648"/>
        <item x="2021"/>
        <item x="2503"/>
        <item x="1833"/>
        <item x="6205"/>
        <item x="4640"/>
        <item x="5014"/>
        <item x="3732"/>
        <item x="3127"/>
        <item x="753"/>
        <item x="2702"/>
        <item x="3772"/>
        <item x="5772"/>
        <item x="3189"/>
        <item x="2179"/>
        <item x="5754"/>
        <item x="1165"/>
        <item x="1864"/>
        <item x="3553"/>
        <item x="3105"/>
        <item x="3701"/>
        <item x="5966"/>
        <item x="2761"/>
        <item x="4623"/>
        <item x="1780"/>
        <item x="6054"/>
        <item x="1121"/>
        <item x="4760"/>
        <item x="1351"/>
        <item x="4285"/>
        <item x="3363"/>
        <item x="2266"/>
        <item x="1967"/>
        <item x="871"/>
        <item x="2955"/>
        <item x="4183"/>
        <item x="2914"/>
        <item x="4579"/>
        <item x="5474"/>
        <item x="6047"/>
        <item x="4770"/>
        <item x="1221"/>
        <item x="4132"/>
        <item x="3398"/>
        <item x="341"/>
        <item x="4353"/>
        <item x="4513"/>
        <item x="3762"/>
        <item x="3768"/>
        <item x="2510"/>
        <item x="5684"/>
        <item x="1685"/>
        <item x="6200"/>
        <item x="1064"/>
        <item x="6182"/>
        <item x="905"/>
        <item x="4437"/>
        <item x="4896"/>
        <item x="5214"/>
        <item x="4430"/>
        <item x="1972"/>
        <item x="4329"/>
        <item x="2831"/>
        <item x="4947"/>
        <item x="979"/>
        <item x="3015"/>
        <item x="5929"/>
        <item x="3917"/>
        <item x="1442"/>
        <item x="3707"/>
        <item x="3934"/>
        <item x="4852"/>
        <item x="449"/>
        <item x="5204"/>
        <item x="868"/>
        <item x="5182"/>
        <item x="1357"/>
        <item x="6081"/>
        <item x="4730"/>
        <item x="2633"/>
        <item x="2508"/>
        <item x="2401"/>
        <item x="3078"/>
        <item x="472"/>
        <item x="5498"/>
        <item x="5376"/>
        <item x="112"/>
        <item x="121"/>
        <item x="4522"/>
        <item x="156"/>
        <item x="395"/>
        <item x="4700"/>
        <item x="297"/>
        <item x="5646"/>
        <item x="3323"/>
        <item x="1517"/>
        <item x="4423"/>
        <item x="5988"/>
        <item x="1401"/>
        <item x="5339"/>
        <item x="5085"/>
        <item x="460"/>
        <item x="2216"/>
        <item x="1319"/>
        <item x="1909"/>
        <item x="5736"/>
        <item x="4622"/>
        <item x="4886"/>
        <item x="2050"/>
        <item x="4188"/>
        <item x="3060"/>
        <item x="3040"/>
        <item x="4146"/>
        <item x="4923"/>
        <item x="5004"/>
        <item x="3226"/>
        <item x="2087"/>
        <item x="3084"/>
        <item x="546"/>
        <item x="5979"/>
        <item x="362"/>
        <item x="2829"/>
        <item x="126"/>
        <item x="823"/>
        <item x="2386"/>
        <item x="4959"/>
        <item x="1803"/>
        <item x="1075"/>
        <item x="2798"/>
        <item x="1705"/>
        <item x="832"/>
        <item x="1233"/>
        <item x="1496"/>
        <item x="1936"/>
        <item x="3016"/>
        <item x="3141"/>
        <item x="2028"/>
        <item x="1298"/>
        <item x="483"/>
        <item x="2350"/>
        <item x="105"/>
        <item x="212"/>
        <item x="3844"/>
        <item x="5252"/>
        <item x="4917"/>
        <item x="1739"/>
        <item x="2693"/>
        <item x="1790"/>
        <item x="3285"/>
        <item x="4759"/>
        <item x="737"/>
        <item x="1765"/>
        <item x="3009"/>
        <item x="2756"/>
        <item x="3172"/>
        <item x="2374"/>
        <item x="5323"/>
        <item x="4734"/>
        <item x="5992"/>
        <item x="5530"/>
        <item x="4827"/>
        <item x="5631"/>
        <item x="1083"/>
        <item x="4784"/>
        <item x="213"/>
        <item x="3523"/>
        <item x="506"/>
        <item x="2868"/>
        <item x="166"/>
        <item x="45"/>
        <item x="3214"/>
        <item x="1235"/>
        <item x="1189"/>
        <item x="1072"/>
        <item x="575"/>
        <item x="5055"/>
        <item x="524"/>
        <item x="5016"/>
        <item x="192"/>
        <item x="1824"/>
        <item x="6174"/>
        <item x="1591"/>
        <item x="3017"/>
        <item x="3918"/>
        <item x="5196"/>
        <item x="1081"/>
        <item x="2292"/>
        <item x="1250"/>
        <item x="5842"/>
        <item x="4186"/>
        <item x="2762"/>
        <item x="2341"/>
        <item x="6157"/>
        <item x="1231"/>
        <item x="1563"/>
        <item x="1613"/>
        <item x="1579"/>
        <item x="4655"/>
        <item x="4731"/>
        <item x="2442"/>
        <item x="2995"/>
        <item x="1115"/>
        <item x="3824"/>
        <item x="6014"/>
        <item x="176"/>
        <item x="6120"/>
        <item x="5468"/>
        <item x="1396"/>
        <item x="2450"/>
        <item x="5583"/>
        <item x="4600"/>
        <item x="5661"/>
        <item x="4271"/>
        <item x="2930"/>
        <item x="3900"/>
        <item x="1723"/>
        <item x="668"/>
        <item x="6108"/>
        <item x="567"/>
        <item x="1687"/>
        <item x="2924"/>
        <item x="2665"/>
        <item x="147"/>
        <item x="5103"/>
        <item x="2717"/>
        <item x="6204"/>
        <item x="5013"/>
        <item x="6177"/>
        <item x="3990"/>
        <item x="1338"/>
        <item x="1693"/>
        <item x="4719"/>
        <item x="1899"/>
        <item x="3138"/>
        <item x="1889"/>
        <item x="476"/>
        <item x="2287"/>
        <item x="57"/>
        <item x="4385"/>
        <item x="1885"/>
        <item x="63"/>
        <item x="3831"/>
        <item x="6046"/>
        <item x="1848"/>
        <item x="4716"/>
        <item x="2346"/>
        <item x="3493"/>
        <item x="3869"/>
        <item x="5840"/>
        <item x="1896"/>
        <item x="4577"/>
        <item x="1093"/>
        <item x="893"/>
        <item x="4030"/>
        <item x="2760"/>
        <item x="3153"/>
        <item x="1988"/>
        <item x="4882"/>
        <item x="4562"/>
        <item x="2700"/>
        <item x="2208"/>
        <item x="2235"/>
        <item x="5440"/>
        <item x="4222"/>
        <item x="2904"/>
        <item x="1940"/>
        <item x="1637"/>
        <item x="329"/>
        <item x="734"/>
        <item x="6023"/>
        <item x="1469"/>
        <item x="1871"/>
        <item x="4473"/>
        <item x="4168"/>
        <item x="4843"/>
        <item x="3126"/>
        <item x="2535"/>
        <item x="2710"/>
        <item x="4749"/>
        <item x="5090"/>
        <item x="5776"/>
        <item x="230"/>
        <item x="4630"/>
        <item x="698"/>
        <item x="4538"/>
        <item x="977"/>
        <item x="6080"/>
        <item x="2375"/>
        <item x="946"/>
        <item x="842"/>
        <item x="4485"/>
        <item x="4367"/>
        <item x="1128"/>
        <item x="5649"/>
        <item x="5539"/>
        <item x="5431"/>
        <item x="439"/>
        <item x="2133"/>
        <item x="5403"/>
        <item x="5694"/>
        <item x="2785"/>
        <item x="4235"/>
        <item x="49"/>
        <item x="6145"/>
        <item x="5388"/>
        <item x="4512"/>
        <item x="1200"/>
        <item x="5658"/>
        <item x="5972"/>
        <item x="5577"/>
        <item x="4573"/>
        <item x="4946"/>
        <item x="5450"/>
        <item x="3391"/>
        <item x="2291"/>
        <item x="2475"/>
        <item x="5651"/>
        <item x="4641"/>
        <item x="4467"/>
        <item x="607"/>
        <item x="4885"/>
        <item x="5200"/>
        <item x="4010"/>
        <item x="4198"/>
        <item x="584"/>
        <item x="3237"/>
        <item x="2692"/>
        <item x="621"/>
        <item x="1361"/>
        <item x="5503"/>
        <item x="3072"/>
        <item x="5081"/>
        <item x="3436"/>
        <item x="1582"/>
        <item x="2977"/>
        <item x="435"/>
        <item x="2940"/>
        <item x="342"/>
        <item x="5320"/>
        <item x="1264"/>
        <item x="3205"/>
        <item x="4368"/>
        <item x="4139"/>
        <item x="953"/>
        <item x="2243"/>
        <item x="418"/>
        <item x="5273"/>
        <item x="3330"/>
        <item x="636"/>
        <item x="5730"/>
        <item x="3668"/>
        <item x="1952"/>
        <item x="6001"/>
        <item x="4519"/>
        <item x="1898"/>
        <item x="299"/>
        <item x="3092"/>
        <item x="3570"/>
        <item x="62"/>
        <item x="3640"/>
        <item x="2695"/>
        <item x="5379"/>
        <item x="5294"/>
        <item x="4446"/>
        <item x="4607"/>
        <item x="2966"/>
        <item x="818"/>
        <item x="5180"/>
        <item x="5608"/>
        <item x="3947"/>
        <item x="6042"/>
        <item x="1647"/>
        <item x="5008"/>
        <item x="4435"/>
        <item x="5951"/>
        <item x="5270"/>
        <item x="3284"/>
        <item x="1695"/>
        <item x="1155"/>
        <item x="3438"/>
        <item x="2221"/>
        <item x="6162"/>
        <item x="2186"/>
        <item x="1633"/>
        <item x="2195"/>
        <item x="150"/>
        <item x="670"/>
        <item x="3030"/>
        <item x="84"/>
        <item x="2763"/>
        <item x="348"/>
        <item x="1766"/>
        <item x="4494"/>
        <item x="5846"/>
        <item x="4242"/>
        <item x="5977"/>
        <item x="4808"/>
        <item x="4469"/>
        <item x="5139"/>
        <item x="4531"/>
        <item x="4181"/>
        <item x="61"/>
        <item x="2653"/>
        <item x="17"/>
        <item x="1933"/>
        <item x="1439"/>
        <item x="141"/>
        <item x="563"/>
        <item x="1247"/>
        <item x="6016"/>
        <item x="5148"/>
        <item x="1406"/>
        <item x="130"/>
        <item x="3458"/>
        <item x="931"/>
        <item x="1538"/>
        <item x="5869"/>
        <item x="2900"/>
        <item x="1118"/>
        <item x="1450"/>
        <item x="516"/>
        <item x="400"/>
        <item x="1947"/>
        <item x="1161"/>
        <item x="4807"/>
        <item x="330"/>
        <item x="4520"/>
        <item x="2859"/>
        <item x="5212"/>
        <item x="3834"/>
        <item x="1615"/>
        <item x="672"/>
        <item x="2397"/>
        <item x="5136"/>
        <item x="1837"/>
        <item x="3481"/>
        <item x="536"/>
        <item x="4677"/>
        <item x="794"/>
        <item x="4322"/>
        <item x="4315"/>
        <item x="2517"/>
        <item x="190"/>
        <item x="525"/>
        <item x="482"/>
        <item x="3616"/>
        <item x="1106"/>
        <item x="2867"/>
        <item x="614"/>
        <item x="167"/>
        <item x="6041"/>
        <item x="2194"/>
        <item x="3678"/>
        <item x="2032"/>
        <item x="1050"/>
        <item x="401"/>
        <item x="343"/>
        <item x="1309"/>
        <item x="5267"/>
        <item x="1364"/>
        <item x="5098"/>
        <item x="2598"/>
        <item x="5457"/>
        <item x="5172"/>
        <item x="1346"/>
        <item x="3135"/>
        <item x="1764"/>
        <item x="1593"/>
        <item x="1280"/>
        <item x="1492"/>
        <item x="3200"/>
        <item x="3046"/>
        <item x="764"/>
        <item x="1832"/>
        <item x="4122"/>
        <item x="508"/>
        <item x="4729"/>
        <item x="5974"/>
        <item x="5310"/>
        <item x="5817"/>
        <item x="1508"/>
        <item x="1622"/>
        <item x="2945"/>
        <item x="4195"/>
        <item x="769"/>
        <item x="3786"/>
        <item x="725"/>
        <item x="4401"/>
        <item x="46"/>
        <item x="862"/>
        <item x="5527"/>
        <item x="1574"/>
        <item x="3682"/>
        <item x="4953"/>
        <item x="3282"/>
        <item x="3340"/>
        <item x="5391"/>
        <item x="5996"/>
        <item x="1529"/>
        <item x="5023"/>
        <item x="2404"/>
        <item x="5892"/>
        <item x="5409"/>
        <item x="3449"/>
        <item x="23"/>
        <item x="4209"/>
        <item x="5623"/>
        <item x="4765"/>
        <item x="6172"/>
        <item x="5444"/>
        <item x="2402"/>
        <item x="731"/>
        <item x="5690"/>
        <item x="252"/>
        <item x="3625"/>
        <item x="4615"/>
        <item x="3097"/>
        <item x="6011"/>
        <item x="2929"/>
        <item x="125"/>
        <item x="2999"/>
        <item x="397"/>
        <item x="1423"/>
        <item x="473"/>
        <item x="2623"/>
        <item x="3220"/>
        <item x="4307"/>
        <item x="5717"/>
        <item x="967"/>
        <item x="383"/>
        <item x="4504"/>
        <item x="3516"/>
        <item x="4420"/>
        <item x="3268"/>
        <item x="1839"/>
        <item x="1711"/>
        <item x="1631"/>
        <item x="2630"/>
        <item x="2117"/>
        <item x="4137"/>
        <item x="4474"/>
        <item x="274"/>
        <item x="4986"/>
        <item x="5822"/>
        <item x="2363"/>
        <item x="5769"/>
        <item x="373"/>
        <item x="4956"/>
        <item x="1299"/>
        <item x="4002"/>
        <item x="4092"/>
        <item x="5060"/>
        <item x="6189"/>
        <item x="1005"/>
        <item x="1605"/>
        <item x="5094"/>
        <item x="829"/>
        <item x="2323"/>
        <item x="2134"/>
        <item x="4128"/>
        <item x="1886"/>
        <item x="4908"/>
        <item x="2209"/>
        <item x="2242"/>
        <item x="3052"/>
        <item x="3487"/>
        <item x="470"/>
        <item x="1476"/>
        <item x="1776"/>
        <item x="5101"/>
        <item x="4217"/>
        <item x="4259"/>
        <item x="1975"/>
        <item x="1323"/>
        <item x="5442"/>
        <item x="5333"/>
        <item x="4775"/>
        <item x="641"/>
        <item x="1714"/>
        <item x="4425"/>
        <item x="1818"/>
        <item x="431"/>
        <item x="3751"/>
        <item x="3721"/>
        <item x="6112"/>
        <item x="5643"/>
        <item x="1993"/>
        <item x="4230"/>
        <item x="2137"/>
        <item x="412"/>
        <item x="2608"/>
        <item x="2884"/>
        <item x="1897"/>
        <item x="4379"/>
        <item x="2938"/>
        <item x="2889"/>
        <item x="2467"/>
        <item x="2112"/>
        <item x="4487"/>
        <item x="1205"/>
        <item x="173"/>
        <item x="1950"/>
        <item x="3674"/>
        <item x="3928"/>
        <item x="3866"/>
        <item x="4780"/>
        <item x="159"/>
        <item x="4298"/>
        <item x="3539"/>
        <item x="5814"/>
        <item x="1285"/>
        <item x="5893"/>
        <item x="4158"/>
        <item x="4331"/>
        <item x="2869"/>
        <item x="5544"/>
        <item x="5140"/>
        <item x="3372"/>
        <item x="993"/>
        <item x="3608"/>
        <item x="5516"/>
        <item x="5439"/>
        <item x="565"/>
        <item x="2196"/>
        <item x="6150"/>
        <item x="3373"/>
        <item x="2280"/>
        <item x="622"/>
        <item x="4833"/>
        <item x="3718"/>
        <item x="2493"/>
        <item x="1014"/>
        <item x="5827"/>
        <item x="3828"/>
        <item x="314"/>
        <item x="3395"/>
        <item x="5950"/>
        <item x="3592"/>
        <item x="3174"/>
        <item x="5648"/>
        <item x="6100"/>
        <item x="1607"/>
        <item x="6006"/>
        <item x="5997"/>
        <item x="1854"/>
        <item x="2232"/>
        <item x="5638"/>
        <item x="5749"/>
        <item x="3856"/>
        <item x="3599"/>
        <item x="5472"/>
        <item x="2768"/>
        <item x="1211"/>
        <item x="644"/>
        <item x="1752"/>
        <item x="6154"/>
        <item x="5668"/>
        <item x="5907"/>
        <item x="4069"/>
        <item x="2822"/>
        <item x="1438"/>
        <item x="4711"/>
        <item x="145"/>
        <item x="2783"/>
        <item x="1318"/>
        <item x="2967"/>
        <item x="5099"/>
        <item x="2971"/>
        <item x="4701"/>
        <item x="521"/>
        <item x="2982"/>
        <item x="3710"/>
        <item x="1275"/>
        <item x="1925"/>
        <item x="3966"/>
        <item x="1914"/>
        <item x="4534"/>
        <item x="4972"/>
        <item x="4535"/>
        <item x="4926"/>
        <item x="4014"/>
        <item x="3313"/>
        <item x="3455"/>
        <item x="4404"/>
        <item x="2896"/>
        <item x="2351"/>
        <item x="4294"/>
        <item x="1255"/>
        <item x="5980"/>
        <item x="1763"/>
        <item x="4013"/>
        <item x="4678"/>
        <item x="5349"/>
        <item x="26"/>
        <item x="3563"/>
        <item x="1279"/>
        <item x="3389"/>
        <item x="164"/>
        <item x="5149"/>
        <item x="733"/>
        <item x="2524"/>
        <item x="260"/>
        <item x="1234"/>
        <item x="5494"/>
        <item x="683"/>
        <item x="5161"/>
        <item x="3479"/>
        <item x="1195"/>
        <item x="4311"/>
        <item x="345"/>
        <item x="2514"/>
        <item x="816"/>
        <item x="2239"/>
        <item x="4073"/>
        <item x="5361"/>
        <item x="5168"/>
        <item x="5587"/>
        <item x="5017"/>
        <item x="5759"/>
        <item x="3611"/>
        <item x="667"/>
        <item x="5316"/>
        <item x="27"/>
        <item x="924"/>
        <item x="5255"/>
        <item x="2398"/>
        <item x="5654"/>
        <item x="5687"/>
        <item x="615"/>
        <item x="5778"/>
        <item x="4681"/>
        <item x="3116"/>
        <item x="1484"/>
        <item x="3223"/>
        <item x="2554"/>
        <item x="4091"/>
        <item x="3798"/>
        <item x="1251"/>
        <item x="1099"/>
        <item x="1025"/>
        <item x="2344"/>
        <item x="1721"/>
        <item x="1526"/>
        <item x="5260"/>
        <item x="4194"/>
        <item x="6141"/>
        <item x="1316"/>
        <item x="2033"/>
        <item x="2318"/>
        <item x="5143"/>
        <item x="2842"/>
        <item x="2471"/>
        <item x="5729"/>
        <item x="5492"/>
        <item x="2513"/>
        <item x="572"/>
        <item x="3409"/>
        <item x="305"/>
        <item x="2461"/>
        <item x="5825"/>
        <item x="4427"/>
        <item x="5167"/>
        <item x="1177"/>
        <item x="5845"/>
        <item x="5710"/>
        <item x="5394"/>
        <item x="3026"/>
        <item x="2526"/>
        <item x="4127"/>
        <item x="814"/>
        <item x="2315"/>
        <item x="968"/>
        <item x="1625"/>
        <item x="2835"/>
        <item x="2010"/>
        <item x="2304"/>
        <item x="6208"/>
        <item x="5256"/>
        <item x="2297"/>
        <item x="583"/>
        <item x="1159"/>
        <item x="4748"/>
        <item x="1044"/>
        <item x="3051"/>
        <item x="2425"/>
        <item x="3378"/>
        <item x="541"/>
        <item x="3778"/>
        <item x="396"/>
        <item x="148"/>
        <item x="3150"/>
        <item x="5282"/>
        <item x="1124"/>
        <item x="3713"/>
        <item x="2521"/>
        <item x="6076"/>
        <item x="2181"/>
        <item x="116"/>
        <item x="5464"/>
        <item x="1671"/>
        <item x="4916"/>
        <item x="3517"/>
        <item x="2894"/>
        <item x="5830"/>
        <item x="3977"/>
        <item x="310"/>
        <item x="2129"/>
        <item x="4637"/>
        <item x="4966"/>
        <item x="2626"/>
        <item x="5392"/>
        <item x="4723"/>
        <item x="149"/>
        <item x="966"/>
        <item x="2205"/>
        <item x="1799"/>
        <item x="3758"/>
        <item x="2006"/>
        <item x="1879"/>
        <item x="5821"/>
        <item x="3486"/>
        <item x="2689"/>
        <item x="6003"/>
        <item x="3627"/>
        <item x="501"/>
        <item x="4252"/>
        <item x="624"/>
        <item x="5613"/>
        <item x="2947"/>
        <item x="2454"/>
        <item x="2437"/>
        <item x="5895"/>
        <item x="2650"/>
        <item x="1761"/>
        <item x="5334"/>
        <item x="1277"/>
        <item x="1225"/>
        <item x="4858"/>
        <item x="4738"/>
        <item x="3397"/>
        <item x="1246"/>
        <item x="4454"/>
        <item x="2460"/>
        <item x="4983"/>
        <item x="3884"/>
        <item x="201"/>
        <item x="4563"/>
        <item x="5108"/>
        <item x="20"/>
        <item x="4572"/>
        <item x="1091"/>
        <item x="3510"/>
        <item x="3437"/>
        <item x="1256"/>
        <item x="1797"/>
        <item x="4173"/>
        <item x="117"/>
        <item x="746"/>
        <item x="5843"/>
        <item x="2538"/>
        <item x="5169"/>
        <item x="5452"/>
        <item x="6058"/>
        <item x="1176"/>
        <item x="2595"/>
        <item x="2395"/>
        <item x="3535"/>
        <item x="35"/>
        <item x="3473"/>
        <item x="1012"/>
        <item x="1108"/>
        <item x="857"/>
        <item x="5186"/>
        <item x="4515"/>
        <item x="1087"/>
        <item x="767"/>
        <item x="5284"/>
        <item x="5764"/>
        <item x="1033"/>
        <item x="5147"/>
        <item x="5688"/>
        <item x="2077"/>
        <item x="3412"/>
        <item x="5313"/>
        <item x="1630"/>
        <item x="1590"/>
        <item x="1295"/>
        <item x="85"/>
        <item x="0"/>
        <item x="4178"/>
        <item x="2327"/>
        <item x="2939"/>
        <item x="3497"/>
        <item x="5916"/>
        <item x="5525"/>
        <item x="1838"/>
        <item x="1823"/>
        <item x="2811"/>
        <item x="3913"/>
        <item x="2706"/>
        <item x="4887"/>
        <item x="1696"/>
        <item x="2042"/>
        <item x="64"/>
        <item x="881"/>
        <item x="5839"/>
        <item x="3168"/>
        <item x="3680"/>
        <item x="4410"/>
        <item x="4987"/>
        <item x="805"/>
        <item x="3889"/>
        <item x="5900"/>
        <item x="884"/>
        <item x="350"/>
        <item x="1359"/>
        <item x="3852"/>
        <item x="1939"/>
        <item x="325"/>
        <item x="1039"/>
        <item x="2432"/>
        <item x="701"/>
        <item x="2864"/>
        <item x="3010"/>
        <item x="1288"/>
        <item x="493"/>
        <item x="791"/>
        <item x="430"/>
        <item x="2396"/>
        <item x="4129"/>
        <item x="4075"/>
        <item x="4718"/>
        <item x="2777"/>
        <item x="118"/>
        <item x="4921"/>
        <item x="2744"/>
        <item x="680"/>
        <item x="6207"/>
        <item x="4555"/>
        <item x="2165"/>
        <item x="2802"/>
        <item x="2014"/>
        <item x="3617"/>
        <item x="4345"/>
        <item x="711"/>
        <item x="5261"/>
        <item x="2207"/>
        <item x="3047"/>
        <item x="4863"/>
        <item x="1645"/>
        <item x="3441"/>
        <item x="4829"/>
        <item x="2843"/>
        <item x="2103"/>
        <item x="5586"/>
        <item x="5515"/>
        <item x="4068"/>
        <item x="3785"/>
        <item x="726"/>
        <item x="4524"/>
        <item x="4115"/>
        <item x="331"/>
        <item x="2135"/>
        <item x="2035"/>
        <item x="6029"/>
        <item x="4442"/>
        <item x="1489"/>
        <item x="2376"/>
        <item x="3358"/>
        <item x="276"/>
        <item x="5032"/>
        <item x="5697"/>
        <item x="2484"/>
        <item x="5080"/>
        <item x="5399"/>
        <item x="1355"/>
        <item x="4232"/>
        <item x="1717"/>
        <item x="4621"/>
        <item x="4432"/>
        <item x="5020"/>
        <item x="1218"/>
        <item x="4942"/>
        <item x="2720"/>
        <item x="1470"/>
        <item x="1731"/>
        <item x="4184"/>
        <item x="943"/>
        <item x="3221"/>
        <item x="4720"/>
        <item x="4825"/>
        <item x="5723"/>
        <item x="5535"/>
        <item x="1772"/>
        <item x="1397"/>
        <item x="1371"/>
        <item x="1626"/>
        <item x="1602"/>
        <item x="1627"/>
        <item x="2957"/>
        <item x="2584"/>
        <item x="4060"/>
        <item x="388"/>
        <item x="6155"/>
        <item x="1495"/>
        <item x="1214"/>
        <item x="2958"/>
        <item x="319"/>
        <item x="2451"/>
        <item x="5941"/>
        <item x="5675"/>
        <item x="2592"/>
        <item x="2005"/>
        <item x="633"/>
        <item x="4161"/>
        <item x="339"/>
        <item x="5518"/>
        <item x="1821"/>
        <item x="5598"/>
        <item x="5553"/>
        <item x="2139"/>
        <item x="5241"/>
        <item x="3347"/>
        <item x="1482"/>
        <item x="3352"/>
        <item x="827"/>
        <item x="5373"/>
        <item x="4483"/>
        <item x="655"/>
        <item x="4251"/>
        <item x="854"/>
        <item x="4864"/>
        <item x="4593"/>
        <item x="4656"/>
        <item x="1969"/>
        <item x="1202"/>
        <item x="129"/>
        <item x="2364"/>
        <item x="2284"/>
        <item x="294"/>
        <item x="3528"/>
        <item x="1188"/>
        <item x="560"/>
        <item x="3098"/>
        <item x="992"/>
        <item x="5747"/>
        <item x="4768"/>
        <item x="5295"/>
        <item x="1643"/>
        <item x="4992"/>
        <item x="772"/>
        <item x="5829"/>
        <item x="5067"/>
        <item x="5578"/>
        <item x="3350"/>
        <item x="1816"/>
        <item x="1348"/>
        <item x="2162"/>
        <item x="5185"/>
        <item x="2639"/>
        <item x="180"/>
        <item x="2230"/>
        <item x="1921"/>
        <item x="3975"/>
        <item x="2972"/>
        <item x="2895"/>
        <item x="4781"/>
        <item x="3979"/>
        <item x="2615"/>
        <item x="6173"/>
        <item x="3799"/>
        <item x="1557"/>
        <item x="649"/>
        <item x="4674"/>
        <item x="1243"/>
        <item x="4647"/>
        <item x="5960"/>
        <item x="3422"/>
        <item x="6140"/>
        <item x="3940"/>
        <item x="1078"/>
        <item x="4399"/>
        <item x="5311"/>
        <item x="5375"/>
        <item x="2588"/>
        <item x="2984"/>
        <item x="3694"/>
        <item x="2234"/>
        <item x="3357"/>
        <item x="2893"/>
        <item x="494"/>
        <item x="1812"/>
        <item x="631"/>
        <item x="1254"/>
        <item x="5363"/>
        <item x="5536"/>
        <item x="5859"/>
        <item x="3099"/>
        <item x="5177"/>
        <item x="1946"/>
        <item x="708"/>
        <item x="5602"/>
        <item x="391"/>
        <item x="4685"/>
        <item x="904"/>
        <item x="5856"/>
        <item x="3809"/>
        <item x="82"/>
        <item x="4151"/>
        <item x="4591"/>
        <item x="3669"/>
        <item x="367"/>
        <item x="3656"/>
        <item x="5475"/>
        <item x="1624"/>
        <item x="4355"/>
        <item x="2175"/>
        <item x="5542"/>
        <item x="780"/>
        <item x="1770"/>
        <item x="2730"/>
        <item x="5957"/>
        <item x="5308"/>
        <item x="3603"/>
        <item x="613"/>
        <item x="1651"/>
        <item x="2502"/>
        <item x="4511"/>
        <item x="700"/>
        <item x="466"/>
        <item x="855"/>
        <item x="792"/>
        <item x="1425"/>
        <item x="2228"/>
        <item x="4105"/>
        <item x="5994"/>
        <item x="6091"/>
        <item x="2167"/>
        <item x="4349"/>
        <item x="3613"/>
        <item x="885"/>
        <item x="5026"/>
        <item x="2594"/>
        <item x="1800"/>
        <item x="1876"/>
        <item x="3886"/>
        <item x="4508"/>
        <item x="3249"/>
        <item x="3912"/>
        <item x="2610"/>
        <item x="5248"/>
        <item x="1915"/>
        <item x="6194"/>
        <item x="2022"/>
        <item x="5860"/>
        <item x="5356"/>
        <item x="5291"/>
        <item x="1565"/>
        <item x="2031"/>
        <item x="6059"/>
        <item x="2582"/>
        <item x="186"/>
        <item x="5254"/>
        <item x="2593"/>
        <item x="5155"/>
        <item x="3036"/>
        <item x="2445"/>
        <item x="4061"/>
        <item x="4142"/>
        <item x="2519"/>
        <item x="3371"/>
        <item x="5653"/>
        <item x="5673"/>
        <item x="907"/>
        <item x="4377"/>
        <item x="4566"/>
        <item x="4725"/>
        <item x="3691"/>
        <item x="935"/>
        <item x="351"/>
        <item x="1654"/>
        <item x="6131"/>
        <item x="3667"/>
        <item x="5931"/>
        <item x="1658"/>
        <item x="4249"/>
        <item x="3688"/>
        <item x="2369"/>
        <item x="3518"/>
        <item x="4627"/>
        <item x="4845"/>
        <item x="1060"/>
        <item x="3700"/>
        <item x="1978"/>
        <item x="1483"/>
        <item x="2141"/>
        <item x="2806"/>
        <item x="2427"/>
        <item x="1065"/>
        <item x="1929"/>
        <item x="5548"/>
        <item x="2081"/>
        <item x="1426"/>
        <item x="443"/>
        <item x="5932"/>
        <item x="361"/>
        <item x="1058"/>
        <item x="5159"/>
        <item x="4314"/>
        <item x="3698"/>
        <item x="3857"/>
        <item x="3663"/>
        <item x="1596"/>
        <item x="1674"/>
        <item x="4466"/>
        <item x="5453"/>
        <item x="1688"/>
        <item x="3513"/>
        <item x="5034"/>
        <item x="4955"/>
        <item x="366"/>
        <item x="2782"/>
        <item x="1076"/>
        <item x="5280"/>
        <item x="1760"/>
        <item x="2462"/>
        <item x="6040"/>
        <item x="4894"/>
        <item x="4346"/>
        <item x="5176"/>
        <item x="3179"/>
        <item x="5137"/>
        <item x="2334"/>
        <item x="3219"/>
        <item x="1212"/>
        <item x="3596"/>
        <item x="3967"/>
        <item x="599"/>
        <item x="5221"/>
        <item x="6137"/>
        <item x="643"/>
        <item x="4818"/>
        <item x="799"/>
        <item x="2959"/>
        <item x="1566"/>
        <item x="1329"/>
        <item x="3161"/>
        <item x="864"/>
        <item x="3066"/>
        <item x="3143"/>
        <item x="4952"/>
        <item x="202"/>
        <item x="5888"/>
        <item x="6022"/>
        <item x="3477"/>
        <item x="4215"/>
        <item x="298"/>
        <item x="5449"/>
        <item x="3292"/>
        <item x="4007"/>
        <item x="4791"/>
        <item x="1209"/>
        <item x="1514"/>
        <item x="989"/>
        <item x="3996"/>
        <item x="556"/>
        <item x="4902"/>
        <item x="3699"/>
        <item x="455"/>
        <item x="3231"/>
        <item x="1184"/>
        <item x="385"/>
        <item x="6048"/>
        <item x="4847"/>
        <item x="4913"/>
        <item x="970"/>
        <item x="3355"/>
        <item x="2708"/>
        <item x="1378"/>
        <item x="4333"/>
        <item x="1919"/>
        <item x="6044"/>
        <item x="6049"/>
        <item x="3071"/>
        <item x="2016"/>
        <item x="790"/>
        <item x="1398"/>
        <item x="5083"/>
        <item x="4096"/>
        <item x="97"/>
        <item x="820"/>
        <item x="4832"/>
        <item x="5247"/>
        <item x="462"/>
        <item x="2011"/>
        <item x="458"/>
        <item x="4529"/>
        <item x="569"/>
        <item x="2248"/>
        <item x="5480"/>
        <item x="452"/>
        <item x="5336"/>
        <item x="3038"/>
        <item x="551"/>
        <item x="5558"/>
        <item x="4455"/>
        <item x="1874"/>
        <item x="3085"/>
        <item x="3014"/>
        <item x="4085"/>
        <item x="3887"/>
        <item x="5657"/>
        <item x="5446"/>
        <item x="1911"/>
        <item x="1701"/>
        <item x="676"/>
        <item x="4994"/>
        <item x="5953"/>
        <item x="3192"/>
        <item x="5920"/>
        <item x="1127"/>
        <item x="1893"/>
        <item x="5056"/>
        <item x="3939"/>
        <item x="4728"/>
        <item x="5000"/>
        <item x="1635"/>
        <item x="1516"/>
        <item x="5584"/>
        <item x="1230"/>
        <item x="1998"/>
        <item x="3113"/>
        <item x="3671"/>
        <item x="6128"/>
        <item x="3070"/>
        <item x="5660"/>
        <item x="2507"/>
        <item x="2118"/>
        <item x="2256"/>
        <item x="5175"/>
        <item x="2906"/>
        <item x="1067"/>
        <item x="1203"/>
        <item x="3666"/>
        <item x="95"/>
        <item x="5228"/>
        <item x="5074"/>
        <item x="497"/>
        <item x="1021"/>
        <item x="4506"/>
        <item x="1388"/>
        <item x="5813"/>
        <item x="4361"/>
        <item x="5469"/>
        <item x="4344"/>
        <item x="1697"/>
        <item x="5298"/>
        <item x="4516"/>
        <item x="426"/>
        <item x="5981"/>
        <item x="432"/>
        <item x="874"/>
        <item x="1328"/>
        <item x="3050"/>
        <item x="1045"/>
        <item x="4697"/>
        <item x="2621"/>
        <item x="2821"/>
        <item x="4019"/>
        <item x="4812"/>
        <item x="421"/>
        <item x="1410"/>
        <item x="3115"/>
        <item x="1174"/>
        <item x="1414"/>
        <item x="1656"/>
        <item x="3304"/>
        <item x="3922"/>
        <item x="3695"/>
        <item x="5899"/>
        <item x="2212"/>
        <item x="4934"/>
        <item x="5874"/>
        <item x="3450"/>
        <item x="4785"/>
        <item x="1352"/>
        <item x="682"/>
        <item x="6089"/>
        <item x="187"/>
        <item x="4688"/>
        <item x="1137"/>
        <item x="3191"/>
        <item x="4095"/>
        <item x="5131"/>
        <item x="5969"/>
        <item x="1453"/>
        <item x="1513"/>
        <item x="3654"/>
        <item x="102"/>
        <item x="1017"/>
        <item x="3730"/>
        <item x="5721"/>
        <item x="5703"/>
        <item x="5722"/>
        <item x="5451"/>
        <item x="5191"/>
        <item x="1070"/>
        <item x="527"/>
        <item x="4478"/>
        <item x="2407"/>
        <item x="3466"/>
        <item x="5039"/>
        <item x="2851"/>
        <item x="3238"/>
        <item x="2123"/>
        <item x="2390"/>
        <item x="3468"/>
        <item x="4424"/>
        <item x="4482"/>
        <item x="4219"/>
        <item x="2663"/>
        <item x="4705"/>
        <item x="5790"/>
        <item x="1474"/>
        <item x="333"/>
        <item x="502"/>
        <item x="2566"/>
        <item x="3267"/>
        <item x="1644"/>
        <item x="691"/>
        <item x="5965"/>
        <item x="456"/>
        <item x="3476"/>
        <item x="2030"/>
        <item x="3973"/>
        <item x="1862"/>
        <item x="2312"/>
        <item x="4855"/>
        <item x="5591"/>
        <item x="4402"/>
        <item x="2048"/>
        <item x="1142"/>
        <item x="1088"/>
        <item x="1990"/>
        <item x="4995"/>
        <item x="1131"/>
        <item x="2076"/>
        <item x="6217"/>
        <item x="5497"/>
        <item x="1337"/>
        <item x="3726"/>
        <item x="588"/>
        <item x="3696"/>
        <item x="491"/>
        <item x="5868"/>
        <item x="3258"/>
        <item x="6179"/>
        <item x="5928"/>
        <item x="5628"/>
        <item x="831"/>
        <item x="4451"/>
        <item x="1707"/>
        <item x="4844"/>
        <item x="5458"/>
        <item x="2548"/>
        <item x="5037"/>
        <item x="1034"/>
        <item x="686"/>
        <item x="2532"/>
        <item x="2038"/>
        <item x="4840"/>
        <item x="68"/>
        <item x="398"/>
        <item x="5774"/>
        <item x="4594"/>
        <item x="3299"/>
        <item x="4262"/>
        <item x="3766"/>
        <item x="848"/>
        <item x="3725"/>
        <item x="4893"/>
        <item x="5347"/>
        <item x="2651"/>
        <item x="4586"/>
        <item x="4316"/>
        <item x="5939"/>
        <item x="3882"/>
        <item x="3986"/>
        <item x="776"/>
        <item x="1942"/>
        <item x="2629"/>
        <item x="4212"/>
        <item x="5751"/>
        <item x="4612"/>
        <item x="3279"/>
        <item x="3801"/>
        <item x="2366"/>
        <item x="2978"/>
        <item x="3396"/>
        <item x="2797"/>
        <item x="4055"/>
        <item x="340"/>
        <item x="2479"/>
        <item x="1540"/>
        <item x="1795"/>
        <item x="891"/>
        <item x="3162"/>
        <item x="5676"/>
        <item x="158"/>
        <item x="2100"/>
        <item x="1503"/>
        <item x="5018"/>
        <item x="3425"/>
        <item x="280"/>
        <item x="2406"/>
        <item x="4040"/>
        <item x="554"/>
        <item x="4205"/>
        <item x="5794"/>
        <item x="1515"/>
        <item x="3008"/>
        <item x="2816"/>
        <item x="949"/>
        <item x="1991"/>
        <item x="1481"/>
        <item x="2378"/>
        <item x="5459"/>
        <item x="1245"/>
        <item x="3045"/>
        <item x="4540"/>
        <item x="5292"/>
        <item x="4295"/>
        <item x="2020"/>
        <item x="5791"/>
        <item x="3472"/>
        <item x="5397"/>
        <item x="894"/>
        <item x="3530"/>
        <item x="3951"/>
        <item x="2045"/>
        <item x="5258"/>
        <item x="712"/>
        <item x="4444"/>
        <item x="608"/>
        <item x="6057"/>
        <item x="5594"/>
        <item x="4751"/>
        <item x="2628"/>
        <item x="5926"/>
        <item x="6123"/>
        <item x="706"/>
        <item x="2578"/>
        <item x="3740"/>
        <item x="634"/>
        <item x="3683"/>
        <item x="146"/>
        <item x="1006"/>
        <item x="4162"/>
        <item x="5882"/>
        <item x="3676"/>
        <item x="4470"/>
        <item x="2668"/>
        <item x="3628"/>
        <item x="24"/>
        <item x="1732"/>
        <item x="1634"/>
        <item x="5718"/>
        <item x="3754"/>
        <item x="5305"/>
        <item x="2465"/>
        <item x="654"/>
        <item x="5184"/>
        <item x="1843"/>
        <item x="5995"/>
        <item x="1241"/>
        <item x="5342"/>
        <item x="3871"/>
        <item x="5993"/>
        <item x="5521"/>
        <item x="3733"/>
        <item x="4993"/>
        <item x="2199"/>
        <item x="5758"/>
        <item x="4240"/>
        <item x="784"/>
        <item x="1183"/>
        <item x="3519"/>
        <item x="1826"/>
        <item x="3731"/>
        <item x="1738"/>
        <item x="1036"/>
        <item x="1336"/>
        <item x="3711"/>
        <item x="221"/>
        <item x="2414"/>
        <item x="2487"/>
        <item x="1107"/>
        <item x="4636"/>
        <item x="2704"/>
        <item x="3203"/>
        <item x="5954"/>
        <item x="1051"/>
        <item x="2991"/>
        <item x="3840"/>
        <item x="950"/>
        <item x="1048"/>
        <item x="2722"/>
        <item x="3095"/>
        <item x="1987"/>
        <item x="2832"/>
        <item x="3559"/>
        <item x="1959"/>
        <item x="2520"/>
        <item x="5160"/>
        <item x="4431"/>
        <item x="3364"/>
        <item x="3163"/>
        <item x="695"/>
        <item x="4958"/>
        <item x="5569"/>
        <item x="5947"/>
        <item x="6002"/>
        <item x="5964"/>
        <item x="1852"/>
        <item x="1466"/>
        <item x="2065"/>
        <item x="5465"/>
        <item x="2037"/>
        <item x="1497"/>
        <item x="4914"/>
        <item x="440"/>
        <item x="1041"/>
        <item x="4767"/>
        <item x="2791"/>
        <item x="90"/>
        <item x="4568"/>
        <item x="518"/>
        <item x="2377"/>
        <item x="2233"/>
        <item x="394"/>
        <item x="5163"/>
        <item x="635"/>
        <item x="2727"/>
        <item x="628"/>
        <item x="4873"/>
        <item x="3334"/>
        <item x="2338"/>
        <item x="1722"/>
        <item x="3546"/>
        <item x="6106"/>
        <item x="56"/>
        <item x="5351"/>
        <item x="5780"/>
        <item x="2746"/>
        <item x="4239"/>
        <item x="5781"/>
        <item x="4822"/>
        <item x="1819"/>
        <item x="1729"/>
        <item x="4321"/>
        <item x="6103"/>
        <item x="2569"/>
        <item x="2399"/>
        <item x="1077"/>
        <item x="5545"/>
        <item x="2229"/>
        <item x="5015"/>
        <item x="2586"/>
        <item x="617"/>
        <item x="3525"/>
        <item x="4372"/>
        <item x="3515"/>
        <item x="467"/>
        <item x="4233"/>
        <item x="30"/>
        <item x="2796"/>
        <item x="6088"/>
        <item x="4389"/>
        <item x="2632"/>
        <item x="941"/>
        <item x="306"/>
        <item x="865"/>
        <item x="740"/>
        <item x="2246"/>
        <item x="5555"/>
        <item x="5601"/>
        <item x="1906"/>
        <item x="320"/>
        <item x="3645"/>
        <item x="371"/>
        <item x="639"/>
        <item x="1069"/>
        <item x="4797"/>
        <item x="5513"/>
        <item x="4686"/>
        <item x="5193"/>
        <item x="1507"/>
        <item x="245"/>
        <item x="2678"/>
        <item x="5706"/>
        <item x="5134"/>
        <item x="2560"/>
        <item x="4289"/>
        <item x="3910"/>
        <item x="4803"/>
        <item x="923"/>
        <item x="4546"/>
        <item x="586"/>
        <item x="4350"/>
        <item x="3241"/>
        <item x="4877"/>
        <item x="4196"/>
        <item x="4897"/>
        <item x="2583"/>
        <item x="4703"/>
        <item x="5387"/>
        <item x="1370"/>
        <item x="2773"/>
        <item x="4134"/>
        <item x="1061"/>
        <item x="3527"/>
        <item x="5640"/>
        <item x="5517"/>
        <item x="438"/>
        <item x="2646"/>
        <item x="6132"/>
        <item x="1528"/>
        <item x="4356"/>
        <item x="1782"/>
        <item x="6060"/>
        <item x="2645"/>
        <item x="500"/>
        <item x="6071"/>
        <item x="6085"/>
        <item x="5571"/>
        <item x="463"/>
        <item x="5662"/>
        <item x="4875"/>
        <item x="2353"/>
        <item x="1111"/>
        <item x="3642"/>
        <item x="5366"/>
        <item x="5595"/>
        <item x="548"/>
        <item x="4099"/>
        <item x="5967"/>
        <item x="3991"/>
        <item x="3264"/>
        <item x="2039"/>
        <item x="3213"/>
        <item x="1892"/>
        <item x="660"/>
        <item x="1743"/>
        <item x="22"/>
        <item x="1699"/>
        <item x="480"/>
        <item x="2826"/>
        <item x="3704"/>
        <item x="5589"/>
        <item x="867"/>
        <item x="4489"/>
        <item x="4922"/>
        <item x="2830"/>
        <item x="1930"/>
        <item x="222"/>
        <item x="5312"/>
        <item x="1313"/>
        <item x="355"/>
        <item x="3714"/>
        <item x="4743"/>
        <item x="591"/>
        <item x="5823"/>
        <item x="3774"/>
        <item x="528"/>
        <item x="6187"/>
        <item x="2724"/>
        <item x="3269"/>
        <item x="1576"/>
        <item x="256"/>
        <item x="2818"/>
        <item x="6000"/>
        <item x="283"/>
        <item x="4179"/>
        <item x="6004"/>
        <item x="1413"/>
        <item x="5514"/>
        <item x="3821"/>
        <item x="2360"/>
        <item x="1068"/>
        <item x="5763"/>
        <item x="4643"/>
        <item x="5337"/>
        <item x="79"/>
        <item x="1745"/>
        <item x="3706"/>
        <item x="1193"/>
        <item x="564"/>
        <item x="1085"/>
        <item x="4172"/>
        <item x="3538"/>
        <item x="286"/>
        <item x="5520"/>
        <item x="5959"/>
        <item x="1880"/>
        <item x="2515"/>
        <item x="4857"/>
        <item x="4682"/>
        <item x="2044"/>
        <item x="917"/>
        <item x="407"/>
        <item x="2827"/>
        <item x="106"/>
        <item x="529"/>
        <item x="1694"/>
        <item x="4223"/>
        <item x="2498"/>
        <item x="195"/>
        <item x="2551"/>
        <item x="5058"/>
        <item x="4150"/>
        <item x="1096"/>
        <item x="3390"/>
        <item x="994"/>
        <item x="952"/>
        <item x="103"/>
        <item x="5460"/>
        <item x="6202"/>
        <item x="1683"/>
        <item x="2416"/>
        <item x="757"/>
        <item x="5208"/>
        <item x="5250"/>
        <item x="1815"/>
        <item x="648"/>
        <item x="1376"/>
        <item x="5001"/>
        <item x="4552"/>
        <item x="2180"/>
        <item x="5708"/>
        <item x="5121"/>
        <item x="3498"/>
        <item x="3027"/>
        <item x="2872"/>
        <item x="3376"/>
        <item x="4160"/>
        <item x="2300"/>
        <item x="2373"/>
        <item x="5757"/>
        <item x="2542"/>
        <item x="3177"/>
        <item x="5617"/>
        <item x="3737"/>
        <item x="4683"/>
        <item x="2114"/>
        <item x="3830"/>
        <item x="3424"/>
        <item x="1841"/>
        <item x="5092"/>
        <item x="5477"/>
        <item x="5109"/>
        <item x="837"/>
        <item x="3353"/>
        <item x="3583"/>
        <item x="694"/>
        <item x="6193"/>
        <item x="399"/>
        <item x="2817"/>
        <item x="5432"/>
        <item x="5935"/>
        <item x="925"/>
        <item x="6209"/>
        <item x="4788"/>
        <item x="1217"/>
        <item x="4625"/>
        <item x="5743"/>
        <item x="1082"/>
        <item x="1139"/>
        <item x="5086"/>
        <item x="593"/>
        <item x="606"/>
        <item x="5068"/>
        <item x="4308"/>
        <item x="2923"/>
        <item x="559"/>
        <item x="3020"/>
        <item x="4143"/>
        <item x="671"/>
        <item x="5619"/>
        <item x="4225"/>
        <item x="981"/>
        <item x="3311"/>
        <item x="3392"/>
        <item x="3190"/>
        <item x="1758"/>
        <item x="3254"/>
        <item x="1691"/>
        <item x="3507"/>
        <item x="783"/>
        <item x="4213"/>
        <item x="3867"/>
        <item x="1545"/>
        <item x="4805"/>
        <item x="4003"/>
        <item x="1049"/>
        <item x="5244"/>
        <item x="3854"/>
        <item x="2456"/>
        <item x="3388"/>
        <item x="4299"/>
        <item x="4414"/>
        <item x="1580"/>
        <item x="3146"/>
        <item x="650"/>
        <item x="3505"/>
        <item x="313"/>
        <item x="2419"/>
        <item x="5512"/>
        <item x="4371"/>
        <item x="839"/>
        <item x="5064"/>
        <item x="3644"/>
        <item x="1480"/>
        <item x="250"/>
        <item x="3615"/>
        <item x="5850"/>
        <item x="895"/>
        <item x="1020"/>
        <item x="1132"/>
        <item x="2703"/>
        <item x="4841"/>
        <item x="183"/>
        <item x="4415"/>
        <item x="1859"/>
        <item x="4144"/>
        <item x="797"/>
        <item x="1066"/>
        <item x="3820"/>
        <item x="3715"/>
        <item x="5752"/>
        <item x="1435"/>
        <item x="5362"/>
        <item x="1395"/>
        <item x="1265"/>
        <item x="78"/>
        <item x="1552"/>
        <item x="1543"/>
        <item x="5876"/>
        <item x="3520"/>
        <item x="2027"/>
        <item x="4074"/>
        <item x="5412"/>
        <item x="3375"/>
        <item x="911"/>
        <item x="3968"/>
        <item x="2537"/>
        <item x="5733"/>
        <item x="3634"/>
        <item x="1135"/>
        <item x="1884"/>
        <item x="5145"/>
        <item x="3806"/>
        <item x="4658"/>
        <item x="4974"/>
        <item x="6183"/>
        <item x="4202"/>
        <item x="4554"/>
        <item x="915"/>
        <item x="2102"/>
        <item x="3399"/>
        <item x="357"/>
        <item x="3556"/>
        <item x="1379"/>
        <item x="1140"/>
        <item x="1904"/>
        <item x="3649"/>
        <item x="1305"/>
        <item x="4828"/>
        <item x="5775"/>
        <item x="4370"/>
        <item x="3156"/>
        <item x="134"/>
        <item x="562"/>
        <item x="5664"/>
        <item x="182"/>
        <item x="2935"/>
        <item x="469"/>
        <item x="5745"/>
        <item x="2670"/>
        <item x="6213"/>
        <item x="4390"/>
        <item x="42"/>
        <item x="2053"/>
        <item x="2860"/>
        <item x="3119"/>
        <item x="3811"/>
        <item x="1029"/>
        <item x="3532"/>
        <item x="582"/>
        <item x="1415"/>
        <item x="3609"/>
        <item x="5873"/>
        <item x="3719"/>
        <item x="1850"/>
        <item x="3160"/>
        <item x="2841"/>
        <item x="2476"/>
        <item x="2733"/>
        <item x="446"/>
        <item x="5144"/>
        <item x="5885"/>
        <item x="2998"/>
        <item x="1400"/>
        <item x="5426"/>
        <item x="666"/>
        <item x="4234"/>
        <item x="4332"/>
        <item x="1618"/>
        <item x="4823"/>
        <item x="4292"/>
        <item x="2082"/>
        <item x="2105"/>
        <item x="2800"/>
        <item x="5686"/>
        <item x="2736"/>
        <item x="6180"/>
        <item x="1802"/>
        <item x="3131"/>
        <item x="3273"/>
        <item x="1248"/>
        <item x="658"/>
        <item x="346"/>
        <item x="2160"/>
        <item x="1715"/>
        <item x="1384"/>
        <item x="4279"/>
        <item x="2342"/>
        <item x="2973"/>
        <item x="908"/>
        <item x="3139"/>
        <item x="37"/>
        <item x="2915"/>
        <item x="4928"/>
        <item x="2258"/>
        <item x="3576"/>
        <item x="610"/>
        <item x="2937"/>
        <item x="3301"/>
        <item x="1223"/>
        <item x="3508"/>
        <item x="1646"/>
        <item x="2754"/>
        <item x="5637"/>
        <item x="3294"/>
        <item x="5824"/>
        <item x="4999"/>
        <item x="5581"/>
        <item x="3266"/>
        <item x="52"/>
        <item x="2579"/>
        <item x="544"/>
        <item x="2784"/>
        <item x="5622"/>
        <item x="4488"/>
        <item x="796"/>
        <item x="5905"/>
        <item x="4276"/>
        <item x="957"/>
        <item x="1166"/>
        <item x="246"/>
        <item x="2916"/>
        <item x="1024"/>
        <item x="4394"/>
        <item x="170"/>
        <item x="2534"/>
        <item x="5478"/>
        <item x="1306"/>
        <item x="5540"/>
        <item x="6"/>
        <item x="3384"/>
        <item x="1197"/>
        <item x="5407"/>
        <item x="2948"/>
        <item x="2728"/>
        <item x="1640"/>
        <item x="1013"/>
        <item x="2178"/>
        <item x="5225"/>
        <item x="5118"/>
        <item x="1604"/>
        <item x="223"/>
        <item x="154"/>
        <item x="5854"/>
        <item x="3744"/>
        <item x="5071"/>
        <item x="5181"/>
        <item x="5924"/>
        <item x="5195"/>
        <item x="5904"/>
        <item x="2204"/>
        <item x="3575"/>
        <item x="4224"/>
        <item x="2591"/>
        <item x="5210"/>
        <item x="4254"/>
        <item x="3271"/>
        <item x="5936"/>
        <item x="2126"/>
        <item x="4598"/>
        <item x="3501"/>
        <item x="6191"/>
        <item x="3122"/>
        <item x="1301"/>
        <item x="315"/>
        <item x="3101"/>
        <item x="1907"/>
        <item x="4518"/>
        <item x="3972"/>
        <item x="4270"/>
        <item x="703"/>
        <item x="3351"/>
        <item x="5989"/>
        <item x="2752"/>
        <item x="2354"/>
        <item x="4654"/>
        <item x="4480"/>
        <item x="229"/>
        <item x="5389"/>
        <item x="5116"/>
        <item x="2131"/>
        <item x="3643"/>
        <item x="1143"/>
        <item x="3"/>
        <item x="1269"/>
        <item x="5930"/>
        <item x="5777"/>
        <item x="365"/>
        <item x="5428"/>
        <item x="1130"/>
        <item x="5276"/>
        <item x="2856"/>
        <item x="1718"/>
        <item x="2174"/>
        <item x="5606"/>
        <item x="1047"/>
        <item x="5304"/>
        <item x="4752"/>
        <item x="238"/>
        <item x="3483"/>
        <item x="5987"/>
        <item x="5915"/>
        <item x="233"/>
        <item x="2294"/>
        <item x="1150"/>
        <item x="2837"/>
        <item x="785"/>
        <item x="5329"/>
        <item x="826"/>
        <item x="1902"/>
        <item x="4957"/>
        <item x="602"/>
        <item x="2946"/>
        <item x="2739"/>
        <item x="2001"/>
        <item x="3789"/>
        <item x="2649"/>
        <item x="2172"/>
        <item x="1462"/>
        <item x="2132"/>
        <item x="3957"/>
        <item x="2025"/>
        <item x="3606"/>
        <item x="3964"/>
        <item x="2862"/>
        <item x="4774"/>
        <item x="1479"/>
        <item x="6185"/>
        <item x="5087"/>
        <item x="3555"/>
        <item x="5590"/>
        <item x="3712"/>
        <item x="2936"/>
        <item x="44"/>
        <item x="6013"/>
        <item x="5245"/>
        <item x="4340"/>
        <item x="4645"/>
        <item x="4831"/>
        <item x="3416"/>
        <item x="2283"/>
        <item x="1300"/>
        <item x="3209"/>
        <item x="5909"/>
        <item x="3308"/>
        <item x="997"/>
        <item x="6199"/>
        <item x="1158"/>
        <item x="3180"/>
        <item x="3445"/>
        <item x="5735"/>
        <item x="1882"/>
        <item x="4527"/>
        <item x="410"/>
        <item x="835"/>
        <item x="459"/>
        <item x="5128"/>
        <item x="4741"/>
        <item x="3057"/>
        <item x="2330"/>
        <item x="1734"/>
        <item x="1362"/>
        <item x="3657"/>
        <item x="3443"/>
        <item x="6118"/>
        <item x="1459"/>
        <item x="1460"/>
        <item x="1677"/>
        <item x="2176"/>
        <item x="3256"/>
        <item x="768"/>
        <item x="741"/>
        <item x="1668"/>
        <item x="2109"/>
        <item x="5385"/>
        <item x="5501"/>
        <item x="5488"/>
        <item x="5499"/>
        <item x="4070"/>
        <item x="2355"/>
        <item x="3879"/>
        <item x="1924"/>
        <item x="4968"/>
        <item x="3193"/>
        <item x="2677"/>
        <item x="1665"/>
        <item x="926"/>
        <item x="5466"/>
        <item x="290"/>
        <item x="3383"/>
        <item x="727"/>
        <item x="4646"/>
        <item x="485"/>
        <item x="4260"/>
        <item x="4416"/>
        <item x="3521"/>
        <item x="3081"/>
        <item x="1054"/>
        <item x="1710"/>
        <item x="843"/>
        <item x="2740"/>
        <item x="6079"/>
        <item x="3703"/>
        <item x="2748"/>
        <item x="3690"/>
        <item x="1190"/>
        <item x="2368"/>
        <item x="3061"/>
        <item x="3366"/>
        <item x="2613"/>
        <item x="986"/>
        <item x="2523"/>
        <item x="2873"/>
        <item x="3976"/>
        <item x="5491"/>
        <item x="1844"/>
        <item x="1429"/>
        <item x="2286"/>
        <item x="2092"/>
        <item x="1059"/>
        <item x="1136"/>
        <item x="55"/>
        <item x="5732"/>
        <item x="3327"/>
        <item x="4167"/>
        <item x="5596"/>
        <item x="806"/>
        <item x="4036"/>
        <item x="3286"/>
        <item x="1585"/>
        <item x="1861"/>
        <item x="3287"/>
        <item x="6039"/>
        <item x="80"/>
        <item x="674"/>
        <item x="5332"/>
        <item x="576"/>
        <item x="2359"/>
        <item x="4801"/>
        <item x="779"/>
        <item x="921"/>
        <item x="3892"/>
        <item x="4726"/>
        <item x="4543"/>
        <item x="5436"/>
        <item x="4049"/>
        <item x="3623"/>
        <item x="1742"/>
        <item x="4443"/>
        <item x="571"/>
        <item x="3259"/>
        <item x="2097"/>
        <item x="5611"/>
        <item x="1418"/>
        <item x="2201"/>
        <item x="4536"/>
        <item x="2177"/>
        <item x="1561"/>
        <item x="3387"/>
        <item x="4064"/>
        <item x="2631"/>
        <item x="1559"/>
        <item x="5405"/>
        <item x="375"/>
        <item x="5834"/>
        <item x="3004"/>
        <item x="3265"/>
        <item x="4714"/>
        <item x="1920"/>
        <item x="2168"/>
        <item x="4861"/>
        <item x="309"/>
        <item x="4671"/>
        <item x="3257"/>
        <item x="5973"/>
        <item x="5855"/>
        <item x="1788"/>
        <item x="1808"/>
        <item x="4157"/>
        <item x="965"/>
        <item x="3969"/>
        <item x="136"/>
        <item x="1981"/>
        <item x="347"/>
        <item x="2871"/>
        <item x="604"/>
        <item x="358"/>
        <item x="1536"/>
        <item x="356"/>
        <item x="4206"/>
        <item x="4665"/>
        <item x="2088"/>
        <item x="927"/>
        <item x="5588"/>
        <item x="657"/>
        <item x="1486"/>
        <item x="4500"/>
        <item x="5579"/>
        <item x="4312"/>
        <item x="4652"/>
        <item x="4380"/>
        <item x="217"/>
        <item x="3843"/>
        <item x="5908"/>
        <item x="1672"/>
        <item x="4990"/>
        <item x="5906"/>
        <item x="242"/>
        <item x="4211"/>
        <item x="5652"/>
        <item x="2601"/>
        <item x="1926"/>
        <item x="2210"/>
        <item x="4838"/>
        <item x="859"/>
        <item x="1632"/>
        <item x="2675"/>
        <item x="4257"/>
        <item x="6097"/>
        <item x="1951"/>
        <item x="258"/>
        <item x="675"/>
        <item x="5529"/>
        <item x="3974"/>
        <item x="1478"/>
        <item x="4747"/>
        <item x="1157"/>
        <item x="3406"/>
        <item x="2666"/>
        <item x="3166"/>
        <item x="1487"/>
        <item x="2747"/>
        <item x="271"/>
        <item x="140"/>
        <item x="1477"/>
        <item x="2127"/>
        <item x="2589"/>
        <item x="773"/>
        <item x="2275"/>
        <item x="752"/>
        <item x="2321"/>
        <item x="5217"/>
        <item x="3435"/>
        <item x="4548"/>
        <item x="1949"/>
        <item x="3295"/>
        <item x="3491"/>
        <item x="5471"/>
        <item x="420"/>
        <item x="4949"/>
        <item x="3874"/>
        <item x="3419"/>
        <item x="3321"/>
        <item x="629"/>
        <item x="1427"/>
        <item x="3349"/>
        <item x="2679"/>
        <item x="1056"/>
        <item x="557"/>
        <item x="5970"/>
        <item x="934"/>
        <item x="2352"/>
        <item x="3595"/>
        <item x="4937"/>
        <item x="2313"/>
        <item x="2326"/>
        <item x="1966"/>
        <item x="4374"/>
        <item x="4413"/>
        <item x="637"/>
        <item x="4869"/>
        <item x="2078"/>
        <item x="3379"/>
        <item x="5043"/>
        <item x="1842"/>
        <item x="6127"/>
        <item x="4112"/>
        <item x="4038"/>
        <item x="5059"/>
        <item x="2418"/>
        <item x="2332"/>
        <item x="2147"/>
        <item x="5395"/>
        <item x="3460"/>
        <item x="3000"/>
        <item x="4865"/>
        <item x="3993"/>
        <item x="3872"/>
        <item x="4736"/>
        <item x="1704"/>
        <item x="549"/>
        <item x="4533"/>
        <item x="640"/>
        <item x="4376"/>
        <item x="6086"/>
        <item x="89"/>
        <item x="3841"/>
        <item x="4575"/>
        <item x="3148"/>
        <item x="5318"/>
        <item x="387"/>
        <item x="2624"/>
        <item x="219"/>
        <item x="918"/>
        <item x="1182"/>
        <item x="5672"/>
        <item x="6216"/>
        <item x="1793"/>
        <item x="1938"/>
        <item x="1170"/>
        <item x="2500"/>
        <item x="4938"/>
        <item x="5523"/>
        <item x="2576"/>
        <item x="3756"/>
        <item x="4815"/>
        <item x="3679"/>
        <item x="3434"/>
        <item x="879"/>
        <item x="1273"/>
        <item x="5519"/>
        <item x="763"/>
        <item x="4699"/>
        <item x="2227"/>
        <item x="4411"/>
        <item x="4628"/>
        <item x="4082"/>
        <item x="1995"/>
        <item x="1073"/>
        <item x="2550"/>
        <item x="2018"/>
        <item x="836"/>
        <item x="1953"/>
        <item x="5192"/>
        <item x="2492"/>
        <item x="2616"/>
        <item x="1569"/>
        <item x="2518"/>
        <item x="4048"/>
        <item x="5065"/>
        <item x="4619"/>
        <item x="4603"/>
        <item x="5199"/>
        <item x="4876"/>
        <item x="3902"/>
        <item x="3619"/>
        <item x="3814"/>
        <item x="5422"/>
        <item x="1736"/>
        <item x="1375"/>
        <item x="4717"/>
        <item x="646"/>
        <item x="4171"/>
        <item x="1232"/>
        <item x="4005"/>
        <item x="4819"/>
        <item x="4366"/>
        <item x="3743"/>
        <item x="1149"/>
        <item x="1461"/>
        <item x="1392"/>
        <item x="2715"/>
        <item x="5793"/>
        <item x="285"/>
        <item x="142"/>
        <item x="2813"/>
        <item x="2282"/>
        <item x="1007"/>
        <item x="1661"/>
        <item x="6034"/>
        <item x="4214"/>
        <item x="3924"/>
        <item x="6025"/>
        <item x="5063"/>
        <item x="2673"/>
        <item x="4484"/>
        <item x="3362"/>
        <item x="10"/>
        <item x="2943"/>
        <item x="6122"/>
        <item x="5861"/>
        <item x="4698"/>
        <item x="3829"/>
        <item x="349"/>
        <item x="2333"/>
        <item x="3439"/>
        <item x="2140"/>
        <item x="2751"/>
        <item x="2634"/>
        <item x="743"/>
        <item x="4398"/>
        <item x="2669"/>
        <item x="489"/>
        <item x="2951"/>
        <item x="3337"/>
        <item x="5263"/>
        <item x="3572"/>
        <item x="6151"/>
        <item x="1368"/>
        <item x="1312"/>
        <item x="36"/>
        <item x="2255"/>
        <item x="2809"/>
        <item x="533"/>
        <item x="1267"/>
        <item x="1372"/>
        <item x="2801"/>
        <item x="4695"/>
        <item x="2863"/>
        <item x="4950"/>
        <item x="3407"/>
        <item x="4033"/>
        <item x="4393"/>
        <item x="5027"/>
        <item x="1260"/>
        <item x="2086"/>
        <item x="1173"/>
        <item x="3136"/>
        <item x="4054"/>
        <item x="1457"/>
        <item x="5768"/>
        <item x="6101"/>
        <item x="5976"/>
        <item x="2362"/>
        <item x="4383"/>
        <item x="2858"/>
        <item x="4199"/>
        <item x="1335"/>
        <item x="3839"/>
        <item x="4900"/>
        <item x="6037"/>
        <item x="2231"/>
        <item x="3385"/>
        <item x="4363"/>
        <item x="3306"/>
        <item x="4871"/>
        <item x="3005"/>
        <item x="2024"/>
        <item x="910"/>
        <item x="4268"/>
        <item x="5556"/>
        <item x="4499"/>
        <item x="866"/>
        <item x="722"/>
        <item x="2804"/>
        <item x="1913"/>
        <item x="6125"/>
        <item x="3790"/>
        <item x="2705"/>
        <item x="1500"/>
        <item x="4486"/>
        <item x="4846"/>
        <item x="4610"/>
        <item x="1673"/>
        <item x="3551"/>
        <item x="2091"/>
        <item x="6073"/>
        <item x="4907"/>
        <item x="415"/>
        <item x="3217"/>
        <item x="3783"/>
        <item x="2570"/>
        <item x="3230"/>
        <item x="5156"/>
        <item x="2153"/>
        <item x="5615"/>
        <item x="2776"/>
        <item x="3573"/>
        <item x="2870"/>
        <item x="3898"/>
        <item x="5795"/>
        <item x="3905"/>
        <item x="656"/>
        <item x="1365"/>
        <item x="4"/>
        <item x="2992"/>
        <item x="454"/>
        <item x="2288"/>
        <item x="113"/>
        <item x="2185"/>
        <item x="2293"/>
        <item x="4888"/>
        <item x="4878"/>
        <item x="6061"/>
        <item x="4175"/>
        <item x="461"/>
        <item x="5028"/>
        <item x="378"/>
        <item x="5681"/>
        <item x="5485"/>
        <item x="4338"/>
        <item x="1968"/>
        <item x="1394"/>
        <item x="2270"/>
        <item x="1349"/>
        <item x="3178"/>
        <item x="5415"/>
        <item x="3769"/>
        <item x="2599"/>
        <item x="2587"/>
        <item x="2684"/>
        <item x="2886"/>
        <item x="5785"/>
        <item x="714"/>
        <item x="4664"/>
        <item x="2328"/>
        <item x="3470"/>
        <item x="1735"/>
        <item x="5522"/>
        <item x="2486"/>
        <item x="1554"/>
        <item x="5275"/>
        <item x="486"/>
        <item x="1617"/>
        <item x="4163"/>
        <item x="2385"/>
        <item x="1725"/>
        <item x="6218"/>
        <item x="5279"/>
        <item x="5858"/>
        <item x="3935"/>
        <item x="515"/>
        <item x="689"/>
        <item x="2324"/>
        <item x="4604"/>
        <item x="2070"/>
        <item x="3954"/>
        <item x="3043"/>
        <item x="4739"/>
        <item x="3484"/>
        <item x="6035"/>
        <item x="3635"/>
        <item x="214"/>
        <item x="2064"/>
        <item x="3464"/>
        <item x="5454"/>
        <item x="3310"/>
        <item x="5138"/>
        <item x="1296"/>
        <item x="338"/>
        <item x="6062"/>
        <item x="2151"/>
        <item x="1004"/>
        <item x="4588"/>
        <item x="1103"/>
        <item x="3386"/>
        <item x="5560"/>
        <item x="937"/>
        <item x="2932"/>
        <item x="3382"/>
        <item x="3054"/>
        <item x="5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165" showAll="0"/>
    <pivotField axis="axisRow" showAll="0">
      <items count="2">
        <item x="0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19"/>
  </rowFields>
  <rowItems count="2">
    <i>
      <x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1C2-4A51-764A-AFE5-F502A6B6AC4E}">
  <dimension ref="A3:E15"/>
  <sheetViews>
    <sheetView workbookViewId="0">
      <selection activeCell="E16" sqref="E16"/>
    </sheetView>
  </sheetViews>
  <sheetFormatPr baseColWidth="10" defaultRowHeight="16" x14ac:dyDescent="0.2"/>
  <cols>
    <col min="1" max="1" width="13.33203125" bestFit="1" customWidth="1"/>
    <col min="2" max="2" width="15.5" bestFit="1" customWidth="1"/>
    <col min="3" max="3" width="5.1640625" bestFit="1" customWidth="1"/>
  </cols>
  <sheetData>
    <row r="3" spans="1:5" x14ac:dyDescent="0.2">
      <c r="A3" s="59" t="s">
        <v>6315</v>
      </c>
      <c r="B3" s="59" t="s">
        <v>6314</v>
      </c>
    </row>
    <row r="4" spans="1:5" x14ac:dyDescent="0.2">
      <c r="A4" s="59" t="s">
        <v>6312</v>
      </c>
      <c r="B4">
        <v>0</v>
      </c>
      <c r="C4">
        <v>1</v>
      </c>
      <c r="D4" t="s">
        <v>6313</v>
      </c>
    </row>
    <row r="5" spans="1:5" x14ac:dyDescent="0.2">
      <c r="A5" s="60">
        <v>0</v>
      </c>
      <c r="B5" s="61">
        <v>157</v>
      </c>
      <c r="C5" s="61">
        <v>1648</v>
      </c>
      <c r="D5" s="61">
        <v>1805</v>
      </c>
    </row>
    <row r="6" spans="1:5" x14ac:dyDescent="0.2">
      <c r="A6" s="60">
        <v>1</v>
      </c>
      <c r="B6" s="61">
        <v>1129</v>
      </c>
      <c r="C6" s="61">
        <v>3285</v>
      </c>
      <c r="D6" s="61">
        <v>4414</v>
      </c>
    </row>
    <row r="7" spans="1:5" x14ac:dyDescent="0.2">
      <c r="A7" s="60" t="s">
        <v>6313</v>
      </c>
      <c r="B7" s="61">
        <v>1286</v>
      </c>
      <c r="C7" s="61">
        <v>4933</v>
      </c>
      <c r="D7" s="61">
        <v>6219</v>
      </c>
    </row>
    <row r="12" spans="1:5" x14ac:dyDescent="0.2">
      <c r="E12">
        <f>SUM(B5,C6)/SUM(B6,C5,B5,C6)</f>
        <v>0.55346518732915262</v>
      </c>
    </row>
    <row r="15" spans="1:5" x14ac:dyDescent="0.2">
      <c r="E15">
        <f>SUM(C6,B5)/SUM(B5:C6)</f>
        <v>0.55346518732915262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ECD1B-07C9-2440-8F00-02C9EA91578C}">
  <dimension ref="A2:Z6226"/>
  <sheetViews>
    <sheetView topLeftCell="I1" zoomScale="110" workbookViewId="0">
      <selection activeCell="Q5" sqref="Q5"/>
    </sheetView>
  </sheetViews>
  <sheetFormatPr baseColWidth="10" defaultRowHeight="16" x14ac:dyDescent="0.2"/>
  <cols>
    <col min="1" max="2" width="10.83203125" style="1"/>
    <col min="3" max="3" width="10.83203125" style="2"/>
    <col min="4" max="15" width="10.83203125" style="1"/>
    <col min="16" max="16" width="14.1640625" style="1" customWidth="1"/>
    <col min="17" max="17" width="13.5" style="14" customWidth="1"/>
    <col min="18" max="18" width="22.33203125" style="14" customWidth="1"/>
    <col min="19" max="19" width="10.83203125" style="1"/>
    <col min="20" max="21" width="14" style="14" bestFit="1" customWidth="1"/>
    <col min="22" max="16384" width="10.83203125" style="1"/>
  </cols>
  <sheetData>
    <row r="2" spans="1:26" x14ac:dyDescent="0.2">
      <c r="Q2" s="3"/>
      <c r="R2" s="3" t="s">
        <v>0</v>
      </c>
      <c r="S2" s="4"/>
      <c r="T2" s="3"/>
      <c r="U2" s="3"/>
    </row>
    <row r="4" spans="1:26" x14ac:dyDescent="0.2">
      <c r="A4" s="46" t="s">
        <v>1</v>
      </c>
      <c r="B4" s="49" t="s">
        <v>2</v>
      </c>
      <c r="C4" s="47" t="s">
        <v>3</v>
      </c>
      <c r="D4" s="46" t="s">
        <v>4</v>
      </c>
      <c r="E4" s="46" t="s">
        <v>5</v>
      </c>
      <c r="F4" s="46" t="s">
        <v>6</v>
      </c>
      <c r="G4" s="46" t="s">
        <v>7</v>
      </c>
      <c r="H4" s="46" t="s">
        <v>8</v>
      </c>
      <c r="I4" s="49" t="s">
        <v>9</v>
      </c>
      <c r="J4" s="50" t="s">
        <v>10</v>
      </c>
      <c r="K4" s="49" t="s">
        <v>11</v>
      </c>
      <c r="L4" s="49" t="s">
        <v>12</v>
      </c>
      <c r="M4" s="49" t="s">
        <v>13</v>
      </c>
      <c r="N4" s="46" t="s">
        <v>14</v>
      </c>
      <c r="O4" s="46" t="s">
        <v>15</v>
      </c>
      <c r="P4" s="48" t="s">
        <v>16</v>
      </c>
      <c r="Q4" s="5" t="s">
        <v>17</v>
      </c>
      <c r="R4" s="5" t="s">
        <v>18</v>
      </c>
      <c r="S4" s="6" t="s">
        <v>6317</v>
      </c>
      <c r="T4" s="5" t="s">
        <v>19</v>
      </c>
      <c r="U4" s="5" t="s">
        <v>20</v>
      </c>
      <c r="V4" s="1" t="s">
        <v>6319</v>
      </c>
      <c r="W4" s="1" t="s">
        <v>6320</v>
      </c>
      <c r="X4" s="1" t="s">
        <v>6323</v>
      </c>
      <c r="Y4" s="1" t="s">
        <v>6322</v>
      </c>
      <c r="Z4" s="1" t="s">
        <v>6321</v>
      </c>
    </row>
    <row r="5" spans="1:26" x14ac:dyDescent="0.2">
      <c r="A5" s="7" t="s">
        <v>21</v>
      </c>
      <c r="B5" s="7">
        <v>1</v>
      </c>
      <c r="C5" s="8">
        <v>40491</v>
      </c>
      <c r="D5" s="8">
        <v>40675</v>
      </c>
      <c r="E5" s="8">
        <v>41568</v>
      </c>
      <c r="F5" s="7">
        <v>174</v>
      </c>
      <c r="G5" s="7">
        <v>96.551724140000005</v>
      </c>
      <c r="H5" s="7">
        <v>12.64367816</v>
      </c>
      <c r="I5" s="7">
        <v>94.5</v>
      </c>
      <c r="J5" s="7">
        <v>4.7032474804031402E-2</v>
      </c>
      <c r="K5" s="7">
        <v>1</v>
      </c>
      <c r="L5" s="7">
        <v>1</v>
      </c>
      <c r="M5" s="7">
        <v>0</v>
      </c>
      <c r="N5" s="7">
        <v>0</v>
      </c>
      <c r="O5" s="7" t="s">
        <v>22</v>
      </c>
      <c r="P5" s="9" t="s">
        <v>23</v>
      </c>
      <c r="Q5" s="10">
        <f>I5*Part2Out!C$72+'relay test.csv'!K5*Part2Out!C$74+'relay test.csv'!L5*Part2Out!C$75+'relay test.csv'!M5*Part2Out!C$76</f>
        <v>1.8681456948844335</v>
      </c>
      <c r="R5" s="11">
        <f>EXP(Q5)</f>
        <v>6.4762762660237181</v>
      </c>
      <c r="S5" s="12">
        <f>R5/(1+R5)</f>
        <v>0.86624357308135524</v>
      </c>
      <c r="T5" s="11">
        <f>1*(S5&gt;0.5)+0*(S5&lt;=0.5)</f>
        <v>1</v>
      </c>
      <c r="U5" s="11">
        <f>B5</f>
        <v>1</v>
      </c>
      <c r="V5" s="71">
        <f>Q5+Part2Out!C$71</f>
        <v>2.5366819626066057</v>
      </c>
      <c r="W5" s="1">
        <f>EXP(V5)</f>
        <v>12.637669068891872</v>
      </c>
      <c r="X5" s="12">
        <f>W5/(1+W5)</f>
        <v>0.9266736863207039</v>
      </c>
      <c r="Y5" s="11">
        <f>1*(X5&gt;0.5)+0*(X5&lt;=0.5)</f>
        <v>1</v>
      </c>
      <c r="Z5" s="1">
        <f>U5</f>
        <v>1</v>
      </c>
    </row>
    <row r="6" spans="1:26" x14ac:dyDescent="0.2">
      <c r="A6" s="7" t="s">
        <v>24</v>
      </c>
      <c r="B6" s="7">
        <v>1</v>
      </c>
      <c r="C6" s="8">
        <v>40575</v>
      </c>
      <c r="D6" s="8">
        <v>40575</v>
      </c>
      <c r="E6" s="8">
        <v>41574</v>
      </c>
      <c r="F6" s="7">
        <v>49</v>
      </c>
      <c r="G6" s="7">
        <v>20.408163269999999</v>
      </c>
      <c r="H6" s="7">
        <v>2.0408163269999999</v>
      </c>
      <c r="I6" s="7">
        <v>43.21</v>
      </c>
      <c r="J6" s="7">
        <v>1.6016016016015999E-2</v>
      </c>
      <c r="K6" s="7">
        <v>0</v>
      </c>
      <c r="L6" s="7">
        <v>0</v>
      </c>
      <c r="M6" s="7">
        <v>0</v>
      </c>
      <c r="N6" s="7">
        <v>0</v>
      </c>
      <c r="O6" s="7" t="s">
        <v>25</v>
      </c>
      <c r="P6" s="9" t="s">
        <v>23</v>
      </c>
      <c r="Q6" s="10">
        <f>I6*Part2Out!C$72+'relay test.csv'!K6*Part2Out!C$74+'relay test.csv'!L6*Part2Out!C$75+'relay test.csv'!M6*Part2Out!C$76</f>
        <v>8.749061565707246E-2</v>
      </c>
      <c r="R6" s="11">
        <f t="shared" ref="R6:R69" si="0">EXP(Q6)</f>
        <v>1.0914320220225158</v>
      </c>
      <c r="S6" s="12">
        <f t="shared" ref="S6:S69" si="1">R6/(1+R6)</f>
        <v>0.52185871237022008</v>
      </c>
      <c r="T6" s="11">
        <f t="shared" ref="T6:T69" si="2">1*(S6&gt;0.5)+0*(S6&lt;=0.5)</f>
        <v>1</v>
      </c>
      <c r="U6" s="11">
        <f t="shared" ref="U6:U69" si="3">B6</f>
        <v>1</v>
      </c>
      <c r="V6" s="71">
        <f>Q6+Part2Out!C$71</f>
        <v>0.75602688337924451</v>
      </c>
      <c r="W6" s="1">
        <f t="shared" ref="W6:W69" si="4">EXP(V6)</f>
        <v>2.1297974544221745</v>
      </c>
      <c r="X6" s="12">
        <f t="shared" ref="X6:X69" si="5">W6/(1+W6)</f>
        <v>0.68049050631469032</v>
      </c>
      <c r="Y6" s="11">
        <f t="shared" ref="Y6:Y69" si="6">1*(X6&gt;0.5)+0*(X6&lt;=0.5)</f>
        <v>1</v>
      </c>
      <c r="Z6" s="1">
        <f t="shared" ref="Z6:Z69" si="7">U6</f>
        <v>1</v>
      </c>
    </row>
    <row r="7" spans="1:26" x14ac:dyDescent="0.2">
      <c r="A7" s="7" t="s">
        <v>26</v>
      </c>
      <c r="B7" s="7">
        <v>1</v>
      </c>
      <c r="C7" s="8">
        <v>40445</v>
      </c>
      <c r="D7" s="8">
        <v>40668</v>
      </c>
      <c r="E7" s="8">
        <v>41658</v>
      </c>
      <c r="F7" s="7">
        <v>51</v>
      </c>
      <c r="G7" s="7">
        <v>64.705882349999996</v>
      </c>
      <c r="H7" s="7">
        <v>25.49019608</v>
      </c>
      <c r="I7" s="7">
        <v>81.150000000000006</v>
      </c>
      <c r="J7" s="7">
        <v>0.15151515151515199</v>
      </c>
      <c r="K7" s="7">
        <v>1</v>
      </c>
      <c r="L7" s="7">
        <v>0</v>
      </c>
      <c r="M7" s="7">
        <v>0</v>
      </c>
      <c r="N7" s="7">
        <v>0</v>
      </c>
      <c r="O7" s="7" t="s">
        <v>25</v>
      </c>
      <c r="P7" s="9" t="s">
        <v>27</v>
      </c>
      <c r="Q7" s="10">
        <f>I7*Part2Out!C$72+'relay test.csv'!K7*Part2Out!C$74+'relay test.csv'!L7*Part2Out!C$75+'relay test.csv'!M7*Part2Out!C$76</f>
        <v>0.97338465237167882</v>
      </c>
      <c r="R7" s="11">
        <f t="shared" si="0"/>
        <v>2.6468881113632454</v>
      </c>
      <c r="S7" s="12">
        <f t="shared" si="1"/>
        <v>0.72579361651263019</v>
      </c>
      <c r="T7" s="11">
        <f t="shared" si="2"/>
        <v>1</v>
      </c>
      <c r="U7" s="11">
        <f t="shared" si="3"/>
        <v>1</v>
      </c>
      <c r="V7" s="71">
        <f>Q7+Part2Out!C$71</f>
        <v>1.6419209200938507</v>
      </c>
      <c r="W7" s="1">
        <f t="shared" si="4"/>
        <v>5.165081698148545</v>
      </c>
      <c r="X7" s="12">
        <f t="shared" si="5"/>
        <v>0.83779614789203638</v>
      </c>
      <c r="Y7" s="11">
        <f t="shared" si="6"/>
        <v>1</v>
      </c>
      <c r="Z7" s="1">
        <f t="shared" si="7"/>
        <v>1</v>
      </c>
    </row>
    <row r="8" spans="1:26" x14ac:dyDescent="0.2">
      <c r="A8" s="7" t="s">
        <v>28</v>
      </c>
      <c r="B8" s="7">
        <v>0</v>
      </c>
      <c r="C8" s="8">
        <v>40427</v>
      </c>
      <c r="D8" s="8">
        <v>40624</v>
      </c>
      <c r="E8" s="8">
        <v>41653</v>
      </c>
      <c r="F8" s="7">
        <v>9</v>
      </c>
      <c r="G8" s="7">
        <v>44.444444439999998</v>
      </c>
      <c r="H8" s="7">
        <v>0</v>
      </c>
      <c r="I8" s="7">
        <v>213.52</v>
      </c>
      <c r="J8" s="7">
        <v>0.15063168124392601</v>
      </c>
      <c r="K8" s="7">
        <v>1</v>
      </c>
      <c r="L8" s="7">
        <v>1</v>
      </c>
      <c r="M8" s="7">
        <v>0</v>
      </c>
      <c r="N8" s="7">
        <v>0</v>
      </c>
      <c r="O8" s="7" t="s">
        <v>29</v>
      </c>
      <c r="P8" s="9" t="s">
        <v>23</v>
      </c>
      <c r="Q8" s="10">
        <f>I8*Part2Out!C$72+'relay test.csv'!K8*Part2Out!C$74+'relay test.csv'!L8*Part2Out!C$75+'relay test.csv'!M8*Part2Out!C$76</f>
        <v>2.1091346575205074</v>
      </c>
      <c r="R8" s="11">
        <f t="shared" si="0"/>
        <v>8.2411068183855232</v>
      </c>
      <c r="S8" s="12">
        <f t="shared" si="1"/>
        <v>0.89178785402518423</v>
      </c>
      <c r="T8" s="11">
        <f t="shared" si="2"/>
        <v>1</v>
      </c>
      <c r="U8" s="11">
        <f t="shared" si="3"/>
        <v>0</v>
      </c>
      <c r="V8" s="71">
        <f>Q8+Part2Out!C$71</f>
        <v>2.7776709252426794</v>
      </c>
      <c r="W8" s="1">
        <f t="shared" si="4"/>
        <v>16.081522228836185</v>
      </c>
      <c r="X8" s="12">
        <f t="shared" si="5"/>
        <v>0.94145720816896228</v>
      </c>
      <c r="Y8" s="11">
        <f t="shared" si="6"/>
        <v>1</v>
      </c>
      <c r="Z8" s="1">
        <f t="shared" si="7"/>
        <v>0</v>
      </c>
    </row>
    <row r="9" spans="1:26" x14ac:dyDescent="0.2">
      <c r="A9" s="7" t="s">
        <v>30</v>
      </c>
      <c r="B9" s="7">
        <v>0</v>
      </c>
      <c r="C9" s="8">
        <v>40412</v>
      </c>
      <c r="D9" s="8">
        <v>40792</v>
      </c>
      <c r="E9" s="8">
        <v>40792</v>
      </c>
      <c r="F9" s="7">
        <v>0</v>
      </c>
      <c r="G9" s="7">
        <v>0</v>
      </c>
      <c r="H9" s="7">
        <v>0</v>
      </c>
      <c r="I9" s="7">
        <v>146.97999999999999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 t="s">
        <v>31</v>
      </c>
      <c r="P9" s="9" t="s">
        <v>23</v>
      </c>
      <c r="Q9" s="10">
        <f>I9*Part2Out!C$72+'relay test.csv'!K9*Part2Out!C$74+'relay test.csv'!L9*Part2Out!C$75+'relay test.csv'!M9*Part2Out!C$76</f>
        <v>0.29760172851831773</v>
      </c>
      <c r="R9" s="11">
        <f t="shared" si="0"/>
        <v>1.3466253585875647</v>
      </c>
      <c r="S9" s="12">
        <f t="shared" si="1"/>
        <v>0.57385613500661203</v>
      </c>
      <c r="T9" s="11">
        <f t="shared" si="2"/>
        <v>1</v>
      </c>
      <c r="U9" s="11">
        <f t="shared" si="3"/>
        <v>0</v>
      </c>
      <c r="V9" s="71">
        <f>Q9+Part2Out!C$71</f>
        <v>0.96613799624048968</v>
      </c>
      <c r="W9" s="1">
        <f t="shared" si="4"/>
        <v>2.6277763552011453</v>
      </c>
      <c r="X9" s="12">
        <f t="shared" si="5"/>
        <v>0.72434904964130453</v>
      </c>
      <c r="Y9" s="11">
        <f t="shared" si="6"/>
        <v>1</v>
      </c>
      <c r="Z9" s="1">
        <f t="shared" si="7"/>
        <v>0</v>
      </c>
    </row>
    <row r="10" spans="1:26" x14ac:dyDescent="0.2">
      <c r="A10" s="7" t="s">
        <v>32</v>
      </c>
      <c r="B10" s="7">
        <v>1</v>
      </c>
      <c r="C10" s="8">
        <v>40266</v>
      </c>
      <c r="D10" s="8">
        <v>40315</v>
      </c>
      <c r="E10" s="8">
        <v>40917</v>
      </c>
      <c r="F10" s="7">
        <v>46</v>
      </c>
      <c r="G10" s="7">
        <v>8.6956521739999992</v>
      </c>
      <c r="H10" s="7">
        <v>4.3478260869999996</v>
      </c>
      <c r="I10" s="7">
        <v>83.17</v>
      </c>
      <c r="J10" s="7">
        <v>6.6445182724252502E-3</v>
      </c>
      <c r="K10" s="7">
        <v>1</v>
      </c>
      <c r="L10" s="7">
        <v>0</v>
      </c>
      <c r="M10" s="7">
        <v>0</v>
      </c>
      <c r="N10" s="7">
        <v>0</v>
      </c>
      <c r="O10" s="7" t="s">
        <v>25</v>
      </c>
      <c r="P10" s="9" t="s">
        <v>23</v>
      </c>
      <c r="Q10" s="10">
        <f>I10*Part2Out!C$72+'relay test.csv'!K10*Part2Out!C$74+'relay test.csv'!L10*Part2Out!C$75+'relay test.csv'!M10*Part2Out!C$76</f>
        <v>0.97747470198119712</v>
      </c>
      <c r="R10" s="11">
        <f t="shared" si="0"/>
        <v>2.6577361845055583</v>
      </c>
      <c r="S10" s="12">
        <f t="shared" si="1"/>
        <v>0.7266068547436324</v>
      </c>
      <c r="T10" s="11">
        <f t="shared" si="2"/>
        <v>1</v>
      </c>
      <c r="U10" s="11">
        <f t="shared" si="3"/>
        <v>1</v>
      </c>
      <c r="V10" s="71">
        <f>Q10+Part2Out!C$71</f>
        <v>1.6460109697033691</v>
      </c>
      <c r="W10" s="1">
        <f t="shared" si="4"/>
        <v>5.1862503995405653</v>
      </c>
      <c r="X10" s="12">
        <f t="shared" si="5"/>
        <v>0.83835119249711154</v>
      </c>
      <c r="Y10" s="11">
        <f t="shared" si="6"/>
        <v>1</v>
      </c>
      <c r="Z10" s="1">
        <f t="shared" si="7"/>
        <v>1</v>
      </c>
    </row>
    <row r="11" spans="1:26" x14ac:dyDescent="0.2">
      <c r="A11" s="7" t="s">
        <v>33</v>
      </c>
      <c r="B11" s="7">
        <v>0</v>
      </c>
      <c r="C11" s="8">
        <v>40122</v>
      </c>
      <c r="D11" s="8">
        <v>40123</v>
      </c>
      <c r="E11" s="8">
        <v>40123</v>
      </c>
      <c r="F11" s="7">
        <v>0</v>
      </c>
      <c r="G11" s="7">
        <v>0</v>
      </c>
      <c r="H11" s="7">
        <v>0</v>
      </c>
      <c r="I11" s="7">
        <v>19.440000000000001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 t="s">
        <v>22</v>
      </c>
      <c r="P11" s="9" t="s">
        <v>23</v>
      </c>
      <c r="Q11" s="10">
        <f>I11*Part2Out!C$72+'relay test.csv'!K11*Part2Out!C$74+'relay test.csv'!L11*Part2Out!C$75+'relay test.csv'!M11*Part2Out!C$76</f>
        <v>3.9361665549027737E-2</v>
      </c>
      <c r="R11" s="11">
        <f t="shared" si="0"/>
        <v>1.0401466008232023</v>
      </c>
      <c r="S11" s="12">
        <f t="shared" si="1"/>
        <v>0.50983914607092529</v>
      </c>
      <c r="T11" s="11">
        <f t="shared" si="2"/>
        <v>1</v>
      </c>
      <c r="U11" s="11">
        <f t="shared" si="3"/>
        <v>0</v>
      </c>
      <c r="V11" s="71">
        <f>Q11+Part2Out!C$71</f>
        <v>0.70789793327119976</v>
      </c>
      <c r="W11" s="1">
        <f t="shared" si="4"/>
        <v>2.0297201639310458</v>
      </c>
      <c r="X11" s="12">
        <f t="shared" si="5"/>
        <v>0.6699365136407498</v>
      </c>
      <c r="Y11" s="11">
        <f t="shared" si="6"/>
        <v>1</v>
      </c>
      <c r="Z11" s="1">
        <f t="shared" si="7"/>
        <v>0</v>
      </c>
    </row>
    <row r="12" spans="1:26" x14ac:dyDescent="0.2">
      <c r="A12" s="7" t="s">
        <v>34</v>
      </c>
      <c r="B12" s="7">
        <v>0</v>
      </c>
      <c r="C12" s="8">
        <v>39990</v>
      </c>
      <c r="D12" s="8">
        <v>40044</v>
      </c>
      <c r="E12" s="8">
        <v>40051</v>
      </c>
      <c r="F12" s="7">
        <v>0</v>
      </c>
      <c r="G12" s="7">
        <v>0</v>
      </c>
      <c r="H12" s="7">
        <v>0</v>
      </c>
      <c r="I12" s="7">
        <v>21.3</v>
      </c>
      <c r="J12" s="7">
        <v>0.28571428571428598</v>
      </c>
      <c r="K12" s="7">
        <v>0</v>
      </c>
      <c r="L12" s="7">
        <v>0</v>
      </c>
      <c r="M12" s="7">
        <v>0</v>
      </c>
      <c r="N12" s="7">
        <v>0</v>
      </c>
      <c r="O12" s="7" t="s">
        <v>35</v>
      </c>
      <c r="P12" s="9" t="s">
        <v>23</v>
      </c>
      <c r="Q12" s="10">
        <f>I12*Part2Out!C$72+'relay test.csv'!K12*Part2Out!C$74+'relay test.csv'!L12*Part2Out!C$75+'relay test.csv'!M12*Part2Out!C$76</f>
        <v>4.3127750833039651E-2</v>
      </c>
      <c r="R12" s="11">
        <f t="shared" si="0"/>
        <v>1.0440712673053612</v>
      </c>
      <c r="S12" s="12">
        <f t="shared" si="1"/>
        <v>0.51078026681610256</v>
      </c>
      <c r="T12" s="11">
        <f t="shared" si="2"/>
        <v>1</v>
      </c>
      <c r="U12" s="11">
        <f t="shared" si="3"/>
        <v>0</v>
      </c>
      <c r="V12" s="71">
        <f>Q12+Part2Out!C$71</f>
        <v>0.71166401855521166</v>
      </c>
      <c r="W12" s="1">
        <f t="shared" si="4"/>
        <v>2.0373786754228274</v>
      </c>
      <c r="X12" s="12">
        <f t="shared" si="5"/>
        <v>0.6707687427677117</v>
      </c>
      <c r="Y12" s="11">
        <f t="shared" si="6"/>
        <v>1</v>
      </c>
      <c r="Z12" s="1">
        <f t="shared" si="7"/>
        <v>0</v>
      </c>
    </row>
    <row r="13" spans="1:26" x14ac:dyDescent="0.2">
      <c r="A13" s="7" t="s">
        <v>36</v>
      </c>
      <c r="B13" s="7">
        <v>1</v>
      </c>
      <c r="C13" s="8">
        <v>40431</v>
      </c>
      <c r="D13" s="8">
        <v>40525</v>
      </c>
      <c r="E13" s="8">
        <v>40973</v>
      </c>
      <c r="F13" s="7">
        <v>46</v>
      </c>
      <c r="G13" s="7">
        <v>2.1739130430000002</v>
      </c>
      <c r="H13" s="7">
        <v>0</v>
      </c>
      <c r="I13" s="7">
        <v>110.04</v>
      </c>
      <c r="J13" s="7">
        <v>4.0178571428571397E-2</v>
      </c>
      <c r="K13" s="7">
        <v>0</v>
      </c>
      <c r="L13" s="7">
        <v>0</v>
      </c>
      <c r="M13" s="7">
        <v>0</v>
      </c>
      <c r="N13" s="7">
        <v>0</v>
      </c>
      <c r="O13" s="7" t="s">
        <v>25</v>
      </c>
      <c r="P13" s="9" t="s">
        <v>27</v>
      </c>
      <c r="Q13" s="10">
        <f>I13*Part2Out!C$72+'relay test.csv'!K13*Part2Out!C$74+'relay test.csv'!L13*Part2Out!C$75+'relay test.csv'!M13*Part2Out!C$76</f>
        <v>0.22280646486702738</v>
      </c>
      <c r="R13" s="11">
        <f t="shared" si="0"/>
        <v>1.2495787129500886</v>
      </c>
      <c r="S13" s="12">
        <f t="shared" si="1"/>
        <v>0.5554723227761148</v>
      </c>
      <c r="T13" s="11">
        <f t="shared" si="2"/>
        <v>1</v>
      </c>
      <c r="U13" s="11">
        <f t="shared" si="3"/>
        <v>1</v>
      </c>
      <c r="V13" s="71">
        <f>Q13+Part2Out!C$71</f>
        <v>0.89134273258919938</v>
      </c>
      <c r="W13" s="1">
        <f t="shared" si="4"/>
        <v>2.4384015753995651</v>
      </c>
      <c r="X13" s="12">
        <f t="shared" si="5"/>
        <v>0.70916718769715159</v>
      </c>
      <c r="Y13" s="11">
        <f t="shared" si="6"/>
        <v>1</v>
      </c>
      <c r="Z13" s="1">
        <f t="shared" si="7"/>
        <v>1</v>
      </c>
    </row>
    <row r="14" spans="1:26" x14ac:dyDescent="0.2">
      <c r="A14" s="7" t="s">
        <v>37</v>
      </c>
      <c r="B14" s="7">
        <v>1</v>
      </c>
      <c r="C14" s="8">
        <v>40662</v>
      </c>
      <c r="D14" s="8">
        <v>40662</v>
      </c>
      <c r="E14" s="8">
        <v>41597</v>
      </c>
      <c r="F14" s="7">
        <v>40</v>
      </c>
      <c r="G14" s="7">
        <v>5</v>
      </c>
      <c r="H14" s="7">
        <v>5</v>
      </c>
      <c r="I14" s="7">
        <v>99.13</v>
      </c>
      <c r="J14" s="7">
        <v>2.1390374331550798E-3</v>
      </c>
      <c r="K14" s="7">
        <v>0</v>
      </c>
      <c r="L14" s="7">
        <v>0</v>
      </c>
      <c r="M14" s="7">
        <v>0</v>
      </c>
      <c r="N14" s="7">
        <v>0</v>
      </c>
      <c r="O14" s="7" t="s">
        <v>35</v>
      </c>
      <c r="P14" s="9" t="s">
        <v>23</v>
      </c>
      <c r="Q14" s="10">
        <f>I14*Part2Out!C$72+'relay test.csv'!K14*Part2Out!C$74+'relay test.csv'!L14*Part2Out!C$75+'relay test.csv'!M14*Part2Out!C$76</f>
        <v>0.20071614742155963</v>
      </c>
      <c r="R14" s="11">
        <f t="shared" si="0"/>
        <v>1.2222777758795564</v>
      </c>
      <c r="S14" s="12">
        <f t="shared" si="1"/>
        <v>0.5500112493343865</v>
      </c>
      <c r="T14" s="11">
        <f t="shared" si="2"/>
        <v>1</v>
      </c>
      <c r="U14" s="11">
        <f t="shared" si="3"/>
        <v>1</v>
      </c>
      <c r="V14" s="71">
        <f>Q14+Part2Out!C$71</f>
        <v>0.86925241514373164</v>
      </c>
      <c r="W14" s="1">
        <f t="shared" si="4"/>
        <v>2.385127101952826</v>
      </c>
      <c r="X14" s="12">
        <f t="shared" si="5"/>
        <v>0.7045901173332263</v>
      </c>
      <c r="Y14" s="11">
        <f t="shared" si="6"/>
        <v>1</v>
      </c>
      <c r="Z14" s="1">
        <f t="shared" si="7"/>
        <v>1</v>
      </c>
    </row>
    <row r="15" spans="1:26" x14ac:dyDescent="0.2">
      <c r="A15" s="7" t="s">
        <v>38</v>
      </c>
      <c r="B15" s="7">
        <v>0</v>
      </c>
      <c r="C15" s="8">
        <v>40433</v>
      </c>
      <c r="D15" s="8">
        <v>40862</v>
      </c>
      <c r="E15" s="8">
        <v>40966</v>
      </c>
      <c r="F15" s="7">
        <v>0</v>
      </c>
      <c r="G15" s="7">
        <v>0</v>
      </c>
      <c r="H15" s="7">
        <v>0</v>
      </c>
      <c r="I15" s="7">
        <v>79.86</v>
      </c>
      <c r="J15" s="7">
        <v>3.8461538461538498E-2</v>
      </c>
      <c r="K15" s="7">
        <v>1</v>
      </c>
      <c r="L15" s="7">
        <v>0</v>
      </c>
      <c r="M15" s="7">
        <v>0</v>
      </c>
      <c r="N15" s="7">
        <v>0</v>
      </c>
      <c r="O15" s="7" t="s">
        <v>29</v>
      </c>
      <c r="P15" s="9" t="s">
        <v>23</v>
      </c>
      <c r="Q15" s="10">
        <f>I15*Part2Out!C$72+'relay test.csv'!K15*Part2Out!C$74+'relay test.csv'!L15*Part2Out!C$75+'relay test.csv'!M15*Part2Out!C$76</f>
        <v>0.97077268999728339</v>
      </c>
      <c r="R15" s="11">
        <f t="shared" si="0"/>
        <v>2.6399835603463009</v>
      </c>
      <c r="S15" s="12">
        <f t="shared" si="1"/>
        <v>0.72527348450308327</v>
      </c>
      <c r="T15" s="11">
        <f t="shared" si="2"/>
        <v>1</v>
      </c>
      <c r="U15" s="11">
        <f t="shared" si="3"/>
        <v>0</v>
      </c>
      <c r="V15" s="71">
        <f>Q15+Part2Out!C$71</f>
        <v>1.6393089577194555</v>
      </c>
      <c r="W15" s="1">
        <f t="shared" si="4"/>
        <v>5.1516083027532318</v>
      </c>
      <c r="X15" s="12">
        <f t="shared" si="5"/>
        <v>0.83744088524745031</v>
      </c>
      <c r="Y15" s="11">
        <f t="shared" si="6"/>
        <v>1</v>
      </c>
      <c r="Z15" s="1">
        <f t="shared" si="7"/>
        <v>0</v>
      </c>
    </row>
    <row r="16" spans="1:26" x14ac:dyDescent="0.2">
      <c r="A16" s="7" t="s">
        <v>39</v>
      </c>
      <c r="B16" s="7">
        <v>1</v>
      </c>
      <c r="C16" s="8">
        <v>40312</v>
      </c>
      <c r="D16" s="8">
        <v>40386</v>
      </c>
      <c r="E16" s="8">
        <v>40386</v>
      </c>
      <c r="F16" s="7">
        <v>39</v>
      </c>
      <c r="G16" s="7">
        <v>0</v>
      </c>
      <c r="H16" s="7">
        <v>0</v>
      </c>
      <c r="I16" s="7">
        <v>49.29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 t="s">
        <v>22</v>
      </c>
      <c r="P16" s="9" t="s">
        <v>23</v>
      </c>
      <c r="Q16" s="10">
        <f>I16*Part2Out!C$72+'relay test.csv'!K16*Part2Out!C$74+'relay test.csv'!L16*Part2Out!C$75+'relay test.csv'!M16*Part2Out!C$76</f>
        <v>9.9801260026315688E-2</v>
      </c>
      <c r="R16" s="11">
        <f t="shared" si="0"/>
        <v>1.1049512982608136</v>
      </c>
      <c r="S16" s="12">
        <f t="shared" si="1"/>
        <v>0.52492962624539774</v>
      </c>
      <c r="T16" s="11">
        <f t="shared" si="2"/>
        <v>1</v>
      </c>
      <c r="U16" s="11">
        <f t="shared" si="3"/>
        <v>1</v>
      </c>
      <c r="V16" s="71">
        <f>Q16+Part2Out!C$71</f>
        <v>0.76833752774848774</v>
      </c>
      <c r="W16" s="1">
        <f t="shared" si="4"/>
        <v>2.1561786852610867</v>
      </c>
      <c r="X16" s="12">
        <f t="shared" si="5"/>
        <v>0.68316115793131094</v>
      </c>
      <c r="Y16" s="11">
        <f t="shared" si="6"/>
        <v>1</v>
      </c>
      <c r="Z16" s="1">
        <f t="shared" si="7"/>
        <v>1</v>
      </c>
    </row>
    <row r="17" spans="1:26" x14ac:dyDescent="0.2">
      <c r="A17" s="7" t="s">
        <v>40</v>
      </c>
      <c r="B17" s="7">
        <v>1</v>
      </c>
      <c r="C17" s="8">
        <v>40051</v>
      </c>
      <c r="D17" s="8">
        <v>40051</v>
      </c>
      <c r="E17" s="8">
        <v>40051</v>
      </c>
      <c r="F17" s="7">
        <v>45</v>
      </c>
      <c r="G17" s="7">
        <v>15.55555556</v>
      </c>
      <c r="H17" s="7">
        <v>0</v>
      </c>
      <c r="I17" s="7">
        <v>21.14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 t="s">
        <v>35</v>
      </c>
      <c r="P17" s="9" t="s">
        <v>23</v>
      </c>
      <c r="Q17" s="10">
        <f>I17*Part2Out!C$72+'relay test.csv'!K17*Part2Out!C$74+'relay test.csv'!L17*Part2Out!C$75+'relay test.csv'!M17*Part2Out!C$76</f>
        <v>4.2803786507533248E-2</v>
      </c>
      <c r="R17" s="11">
        <f t="shared" si="0"/>
        <v>1.0437330802446971</v>
      </c>
      <c r="S17" s="12">
        <f t="shared" si="1"/>
        <v>0.51069931310194894</v>
      </c>
      <c r="T17" s="11">
        <f t="shared" si="2"/>
        <v>1</v>
      </c>
      <c r="U17" s="11">
        <f t="shared" si="3"/>
        <v>1</v>
      </c>
      <c r="V17" s="71">
        <f>Q17+Part2Out!C$71</f>
        <v>0.71134005422970525</v>
      </c>
      <c r="W17" s="1">
        <f t="shared" si="4"/>
        <v>2.0367187443172825</v>
      </c>
      <c r="X17" s="12">
        <f t="shared" si="5"/>
        <v>0.67069719516457205</v>
      </c>
      <c r="Y17" s="11">
        <f t="shared" si="6"/>
        <v>1</v>
      </c>
      <c r="Z17" s="1">
        <f t="shared" si="7"/>
        <v>1</v>
      </c>
    </row>
    <row r="18" spans="1:26" x14ac:dyDescent="0.2">
      <c r="A18" s="7" t="s">
        <v>41</v>
      </c>
      <c r="B18" s="7">
        <v>1</v>
      </c>
      <c r="C18" s="8">
        <v>40655</v>
      </c>
      <c r="D18" s="8">
        <v>40714</v>
      </c>
      <c r="E18" s="8">
        <v>41484</v>
      </c>
      <c r="F18" s="7">
        <v>47</v>
      </c>
      <c r="G18" s="7">
        <v>12.76595745</v>
      </c>
      <c r="H18" s="7">
        <v>2.1276595739999999</v>
      </c>
      <c r="I18" s="7">
        <v>66.27</v>
      </c>
      <c r="J18" s="7">
        <v>6.4935064935064896E-3</v>
      </c>
      <c r="K18" s="7">
        <v>0</v>
      </c>
      <c r="L18" s="7">
        <v>0</v>
      </c>
      <c r="M18" s="7">
        <v>0</v>
      </c>
      <c r="N18" s="7">
        <v>0</v>
      </c>
      <c r="O18" s="7" t="s">
        <v>31</v>
      </c>
      <c r="P18" s="9" t="s">
        <v>23</v>
      </c>
      <c r="Q18" s="10">
        <f>I18*Part2Out!C$72+'relay test.csv'!K18*Part2Out!C$74+'relay test.csv'!L18*Part2Out!C$75+'relay test.csv'!M18*Part2Out!C$76</f>
        <v>0.1341819740706825</v>
      </c>
      <c r="R18" s="11">
        <f t="shared" si="0"/>
        <v>1.1436009064230517</v>
      </c>
      <c r="S18" s="12">
        <f t="shared" si="1"/>
        <v>0.53349525230950601</v>
      </c>
      <c r="T18" s="11">
        <f t="shared" si="2"/>
        <v>1</v>
      </c>
      <c r="U18" s="11">
        <f t="shared" si="3"/>
        <v>1</v>
      </c>
      <c r="V18" s="71">
        <f>Q18+Part2Out!C$71</f>
        <v>0.80271824179285445</v>
      </c>
      <c r="W18" s="1">
        <f t="shared" si="4"/>
        <v>2.2315987163921234</v>
      </c>
      <c r="X18" s="12">
        <f t="shared" si="5"/>
        <v>0.69055563893884786</v>
      </c>
      <c r="Y18" s="11">
        <f t="shared" si="6"/>
        <v>1</v>
      </c>
      <c r="Z18" s="1">
        <f t="shared" si="7"/>
        <v>1</v>
      </c>
    </row>
    <row r="19" spans="1:26" x14ac:dyDescent="0.2">
      <c r="A19" s="7" t="s">
        <v>42</v>
      </c>
      <c r="B19" s="7">
        <v>0</v>
      </c>
      <c r="C19" s="8">
        <v>40571</v>
      </c>
      <c r="D19" s="8">
        <v>40574</v>
      </c>
      <c r="E19" s="8">
        <v>40574</v>
      </c>
      <c r="F19" s="7">
        <v>0</v>
      </c>
      <c r="G19" s="7">
        <v>0</v>
      </c>
      <c r="H19" s="7">
        <v>0</v>
      </c>
      <c r="I19" s="7">
        <v>218.86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 t="s">
        <v>25</v>
      </c>
      <c r="P19" s="9" t="s">
        <v>27</v>
      </c>
      <c r="Q19" s="10">
        <f>I19*Part2Out!C$72+'relay test.csv'!K19*Part2Out!C$74+'relay test.csv'!L19*Part2Out!C$75+'relay test.csv'!M19*Part2Out!C$76</f>
        <v>0.44314270175206849</v>
      </c>
      <c r="R19" s="11">
        <f t="shared" si="0"/>
        <v>1.5575945899602688</v>
      </c>
      <c r="S19" s="12">
        <f t="shared" si="1"/>
        <v>0.60900761835927453</v>
      </c>
      <c r="T19" s="11">
        <f t="shared" si="2"/>
        <v>1</v>
      </c>
      <c r="U19" s="11">
        <f t="shared" si="3"/>
        <v>0</v>
      </c>
      <c r="V19" s="71">
        <f>Q19+Part2Out!C$71</f>
        <v>1.1116789694742404</v>
      </c>
      <c r="W19" s="1">
        <f t="shared" si="4"/>
        <v>3.0394572687832451</v>
      </c>
      <c r="X19" s="12">
        <f t="shared" si="5"/>
        <v>0.75244199072782436</v>
      </c>
      <c r="Y19" s="11">
        <f t="shared" si="6"/>
        <v>1</v>
      </c>
      <c r="Z19" s="1">
        <f t="shared" si="7"/>
        <v>0</v>
      </c>
    </row>
    <row r="20" spans="1:26" x14ac:dyDescent="0.2">
      <c r="A20" s="7" t="s">
        <v>43</v>
      </c>
      <c r="B20" s="7">
        <v>0</v>
      </c>
      <c r="C20" s="8">
        <v>40500</v>
      </c>
      <c r="D20" s="8">
        <v>40519</v>
      </c>
      <c r="E20" s="8">
        <v>40724</v>
      </c>
      <c r="F20" s="7">
        <v>0</v>
      </c>
      <c r="G20" s="7">
        <v>0</v>
      </c>
      <c r="H20" s="7">
        <v>0</v>
      </c>
      <c r="I20" s="7">
        <v>72.34</v>
      </c>
      <c r="J20" s="7">
        <v>2.92682926829268E-2</v>
      </c>
      <c r="K20" s="7">
        <v>0</v>
      </c>
      <c r="L20" s="7">
        <v>0</v>
      </c>
      <c r="M20" s="7">
        <v>0</v>
      </c>
      <c r="N20" s="7">
        <v>0</v>
      </c>
      <c r="O20" s="7" t="s">
        <v>35</v>
      </c>
      <c r="P20" s="9" t="s">
        <v>23</v>
      </c>
      <c r="Q20" s="10">
        <f>I20*Part2Out!C$72+'relay test.csv'!K20*Part2Out!C$74+'relay test.csv'!L20*Part2Out!C$75+'relay test.csv'!M20*Part2Out!C$76</f>
        <v>0.1464723706695816</v>
      </c>
      <c r="R20" s="11">
        <f t="shared" si="0"/>
        <v>1.1577429427142496</v>
      </c>
      <c r="S20" s="12">
        <f t="shared" si="1"/>
        <v>0.53655276529738594</v>
      </c>
      <c r="T20" s="11">
        <f t="shared" si="2"/>
        <v>1</v>
      </c>
      <c r="U20" s="11">
        <f t="shared" si="3"/>
        <v>0</v>
      </c>
      <c r="V20" s="71">
        <f>Q20+Part2Out!C$71</f>
        <v>0.81500863839175364</v>
      </c>
      <c r="W20" s="1">
        <f t="shared" si="4"/>
        <v>2.2591951880784915</v>
      </c>
      <c r="X20" s="12">
        <f t="shared" si="5"/>
        <v>0.69317578656908696</v>
      </c>
      <c r="Y20" s="11">
        <f t="shared" si="6"/>
        <v>1</v>
      </c>
      <c r="Z20" s="1">
        <f t="shared" si="7"/>
        <v>0</v>
      </c>
    </row>
    <row r="21" spans="1:26" x14ac:dyDescent="0.2">
      <c r="A21" s="7" t="s">
        <v>44</v>
      </c>
      <c r="B21" s="7">
        <v>1</v>
      </c>
      <c r="C21" s="8">
        <v>40168</v>
      </c>
      <c r="D21" s="8">
        <v>40848</v>
      </c>
      <c r="E21" s="8">
        <v>41655</v>
      </c>
      <c r="F21" s="7">
        <v>49</v>
      </c>
      <c r="G21" s="7">
        <v>12.244897959999999</v>
      </c>
      <c r="H21" s="7">
        <v>4.0816326529999998</v>
      </c>
      <c r="I21" s="7">
        <v>57.83</v>
      </c>
      <c r="J21" s="7">
        <v>2.4783147459727399E-3</v>
      </c>
      <c r="K21" s="7">
        <v>0</v>
      </c>
      <c r="L21" s="7">
        <v>0</v>
      </c>
      <c r="M21" s="7">
        <v>0</v>
      </c>
      <c r="N21" s="7">
        <v>0</v>
      </c>
      <c r="O21" s="7" t="s">
        <v>29</v>
      </c>
      <c r="P21" s="9" t="s">
        <v>23</v>
      </c>
      <c r="Q21" s="10">
        <f>I21*Part2Out!C$72+'relay test.csv'!K21*Part2Out!C$74+'relay test.csv'!L21*Part2Out!C$75+'relay test.csv'!M21*Part2Out!C$76</f>
        <v>0.11709285590021985</v>
      </c>
      <c r="R21" s="11">
        <f t="shared" si="0"/>
        <v>1.1242238156584869</v>
      </c>
      <c r="S21" s="12">
        <f t="shared" si="1"/>
        <v>0.52923981332446801</v>
      </c>
      <c r="T21" s="11">
        <f t="shared" si="2"/>
        <v>1</v>
      </c>
      <c r="U21" s="11">
        <f t="shared" si="3"/>
        <v>1</v>
      </c>
      <c r="V21" s="71">
        <f>Q21+Part2Out!C$71</f>
        <v>0.7856291236223919</v>
      </c>
      <c r="W21" s="1">
        <f t="shared" si="4"/>
        <v>2.19378666969406</v>
      </c>
      <c r="X21" s="12">
        <f t="shared" si="5"/>
        <v>0.6868920490247421</v>
      </c>
      <c r="Y21" s="11">
        <f t="shared" si="6"/>
        <v>1</v>
      </c>
      <c r="Z21" s="1">
        <f t="shared" si="7"/>
        <v>1</v>
      </c>
    </row>
    <row r="22" spans="1:26" x14ac:dyDescent="0.2">
      <c r="A22" s="7" t="s">
        <v>45</v>
      </c>
      <c r="B22" s="7">
        <v>1</v>
      </c>
      <c r="C22" s="8">
        <v>40645</v>
      </c>
      <c r="D22" s="8">
        <v>40649</v>
      </c>
      <c r="E22" s="8">
        <v>41602</v>
      </c>
      <c r="F22" s="7">
        <v>54</v>
      </c>
      <c r="G22" s="7">
        <v>9.2592592590000002</v>
      </c>
      <c r="H22" s="7">
        <v>1.851851852</v>
      </c>
      <c r="I22" s="7">
        <v>47.22</v>
      </c>
      <c r="J22" s="7">
        <v>2.30849947534103E-2</v>
      </c>
      <c r="K22" s="7">
        <v>0</v>
      </c>
      <c r="L22" s="7">
        <v>0</v>
      </c>
      <c r="M22" s="7">
        <v>0</v>
      </c>
      <c r="N22" s="7">
        <v>0</v>
      </c>
      <c r="O22" s="7" t="s">
        <v>25</v>
      </c>
      <c r="P22" s="9" t="s">
        <v>27</v>
      </c>
      <c r="Q22" s="10">
        <f>I22*Part2Out!C$72+'relay test.csv'!K22*Part2Out!C$74+'relay test.csv'!L22*Part2Out!C$75+'relay test.csv'!M22*Part2Out!C$76</f>
        <v>9.5609971565076626E-2</v>
      </c>
      <c r="R22" s="11">
        <f t="shared" si="0"/>
        <v>1.1003298203730718</v>
      </c>
      <c r="S22" s="12">
        <f t="shared" si="1"/>
        <v>0.52388430126541996</v>
      </c>
      <c r="T22" s="11">
        <f t="shared" si="2"/>
        <v>1</v>
      </c>
      <c r="U22" s="11">
        <f t="shared" si="3"/>
        <v>1</v>
      </c>
      <c r="V22" s="71">
        <f>Q22+Part2Out!C$71</f>
        <v>0.76414623928724867</v>
      </c>
      <c r="W22" s="1">
        <f t="shared" si="4"/>
        <v>2.1471604306722747</v>
      </c>
      <c r="X22" s="12">
        <f t="shared" si="5"/>
        <v>0.68225324954712052</v>
      </c>
      <c r="Y22" s="11">
        <f t="shared" si="6"/>
        <v>1</v>
      </c>
      <c r="Z22" s="1">
        <f t="shared" si="7"/>
        <v>1</v>
      </c>
    </row>
    <row r="23" spans="1:26" x14ac:dyDescent="0.2">
      <c r="A23" s="7" t="s">
        <v>46</v>
      </c>
      <c r="B23" s="7">
        <v>1</v>
      </c>
      <c r="C23" s="8">
        <v>40569</v>
      </c>
      <c r="D23" s="8">
        <v>40686</v>
      </c>
      <c r="E23" s="8">
        <v>40714</v>
      </c>
      <c r="F23" s="7">
        <v>16</v>
      </c>
      <c r="G23" s="7">
        <v>0</v>
      </c>
      <c r="H23" s="7">
        <v>0</v>
      </c>
      <c r="I23" s="7">
        <v>66.959999999999994</v>
      </c>
      <c r="J23" s="7">
        <v>7.1428571428571397E-2</v>
      </c>
      <c r="K23" s="7">
        <v>0</v>
      </c>
      <c r="L23" s="7">
        <v>0</v>
      </c>
      <c r="M23" s="7">
        <v>0</v>
      </c>
      <c r="N23" s="7">
        <v>0</v>
      </c>
      <c r="O23" s="7" t="s">
        <v>31</v>
      </c>
      <c r="P23" s="9" t="s">
        <v>23</v>
      </c>
      <c r="Q23" s="10">
        <f>I23*Part2Out!C$72+'relay test.csv'!K23*Part2Out!C$74+'relay test.csv'!L23*Part2Out!C$75+'relay test.csv'!M23*Part2Out!C$76</f>
        <v>0.13557907022442886</v>
      </c>
      <c r="R23" s="11">
        <f t="shared" si="0"/>
        <v>1.1451997434553089</v>
      </c>
      <c r="S23" s="12">
        <f t="shared" si="1"/>
        <v>0.53384294257406384</v>
      </c>
      <c r="T23" s="11">
        <f t="shared" si="2"/>
        <v>1</v>
      </c>
      <c r="U23" s="11">
        <f t="shared" si="3"/>
        <v>1</v>
      </c>
      <c r="V23" s="71">
        <f>Q23+Part2Out!C$71</f>
        <v>0.80411533794660084</v>
      </c>
      <c r="W23" s="1">
        <f t="shared" si="4"/>
        <v>2.2347186532939451</v>
      </c>
      <c r="X23" s="12">
        <f t="shared" si="5"/>
        <v>0.69085410288103721</v>
      </c>
      <c r="Y23" s="11">
        <f t="shared" si="6"/>
        <v>1</v>
      </c>
      <c r="Z23" s="1">
        <f t="shared" si="7"/>
        <v>1</v>
      </c>
    </row>
    <row r="24" spans="1:26" x14ac:dyDescent="0.2">
      <c r="A24" s="7" t="s">
        <v>47</v>
      </c>
      <c r="B24" s="7">
        <v>1</v>
      </c>
      <c r="C24" s="8">
        <v>40154</v>
      </c>
      <c r="D24" s="8">
        <v>40876</v>
      </c>
      <c r="E24" s="8">
        <v>40884</v>
      </c>
      <c r="F24" s="7">
        <v>42</v>
      </c>
      <c r="G24" s="7">
        <v>30.952380949999998</v>
      </c>
      <c r="H24" s="7">
        <v>7.1428571429999996</v>
      </c>
      <c r="I24" s="7">
        <v>134.22</v>
      </c>
      <c r="J24" s="7">
        <v>0.875</v>
      </c>
      <c r="K24" s="7">
        <v>0</v>
      </c>
      <c r="L24" s="7">
        <v>0</v>
      </c>
      <c r="M24" s="7">
        <v>0</v>
      </c>
      <c r="N24" s="7">
        <v>0</v>
      </c>
      <c r="O24" s="7" t="s">
        <v>29</v>
      </c>
      <c r="P24" s="9" t="s">
        <v>23</v>
      </c>
      <c r="Q24" s="10">
        <f>I24*Part2Out!C$72+'relay test.csv'!K24*Part2Out!C$74+'relay test.csv'!L24*Part2Out!C$75+'relay test.csv'!M24*Part2Out!C$76</f>
        <v>0.27176557355918224</v>
      </c>
      <c r="R24" s="11">
        <f t="shared" si="0"/>
        <v>1.3122793322764146</v>
      </c>
      <c r="S24" s="12">
        <f t="shared" si="1"/>
        <v>0.5675262992488409</v>
      </c>
      <c r="T24" s="11">
        <f t="shared" si="2"/>
        <v>1</v>
      </c>
      <c r="U24" s="11">
        <f t="shared" si="3"/>
        <v>1</v>
      </c>
      <c r="V24" s="71">
        <f>Q24+Part2Out!C$71</f>
        <v>0.94030184128135419</v>
      </c>
      <c r="W24" s="1">
        <f t="shared" si="4"/>
        <v>2.5607542430301544</v>
      </c>
      <c r="X24" s="12">
        <f t="shared" si="5"/>
        <v>0.71916062391629332</v>
      </c>
      <c r="Y24" s="11">
        <f t="shared" si="6"/>
        <v>1</v>
      </c>
      <c r="Z24" s="1">
        <f t="shared" si="7"/>
        <v>1</v>
      </c>
    </row>
    <row r="25" spans="1:26" x14ac:dyDescent="0.2">
      <c r="A25" s="7" t="s">
        <v>48</v>
      </c>
      <c r="B25" s="7">
        <v>0</v>
      </c>
      <c r="C25" s="8">
        <v>39742</v>
      </c>
      <c r="D25" s="8">
        <v>40319</v>
      </c>
      <c r="E25" s="8">
        <v>40319</v>
      </c>
      <c r="F25" s="7">
        <v>0</v>
      </c>
      <c r="G25" s="7">
        <v>0</v>
      </c>
      <c r="H25" s="7">
        <v>0</v>
      </c>
      <c r="I25" s="7">
        <v>44.95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 t="s">
        <v>25</v>
      </c>
      <c r="P25" s="9" t="s">
        <v>23</v>
      </c>
      <c r="Q25" s="10">
        <f>I25*Part2Out!C$72+'relay test.csv'!K25*Part2Out!C$74+'relay test.csv'!L25*Part2Out!C$75+'relay test.csv'!M25*Part2Out!C$76</f>
        <v>9.1013727696954566E-2</v>
      </c>
      <c r="R25" s="11">
        <f t="shared" si="0"/>
        <v>1.0952840408826554</v>
      </c>
      <c r="S25" s="12">
        <f t="shared" si="1"/>
        <v>0.52273773842197457</v>
      </c>
      <c r="T25" s="11">
        <f t="shared" si="2"/>
        <v>1</v>
      </c>
      <c r="U25" s="11">
        <f t="shared" si="3"/>
        <v>0</v>
      </c>
      <c r="V25" s="71">
        <f>Q25+Part2Out!C$71</f>
        <v>0.7595499954191266</v>
      </c>
      <c r="W25" s="1">
        <f t="shared" si="4"/>
        <v>2.1373142028748253</v>
      </c>
      <c r="X25" s="12">
        <f t="shared" si="5"/>
        <v>0.68125602495163962</v>
      </c>
      <c r="Y25" s="11">
        <f t="shared" si="6"/>
        <v>1</v>
      </c>
      <c r="Z25" s="1">
        <f t="shared" si="7"/>
        <v>0</v>
      </c>
    </row>
    <row r="26" spans="1:26" x14ac:dyDescent="0.2">
      <c r="A26" s="7" t="s">
        <v>49</v>
      </c>
      <c r="B26" s="7">
        <v>1</v>
      </c>
      <c r="C26" s="8">
        <v>40181</v>
      </c>
      <c r="D26" s="8">
        <v>40189</v>
      </c>
      <c r="E26" s="8">
        <v>40667</v>
      </c>
      <c r="F26" s="7">
        <v>47</v>
      </c>
      <c r="G26" s="7">
        <v>6.3829787229999999</v>
      </c>
      <c r="H26" s="7">
        <v>0</v>
      </c>
      <c r="I26" s="7">
        <v>93.04</v>
      </c>
      <c r="J26" s="7">
        <v>1.8828451882845199E-2</v>
      </c>
      <c r="K26" s="7">
        <v>0</v>
      </c>
      <c r="L26" s="7">
        <v>0</v>
      </c>
      <c r="M26" s="7">
        <v>0</v>
      </c>
      <c r="N26" s="7">
        <v>0</v>
      </c>
      <c r="O26" s="7" t="s">
        <v>25</v>
      </c>
      <c r="P26" s="9" t="s">
        <v>23</v>
      </c>
      <c r="Q26" s="10">
        <f>I26*Part2Out!C$72+'relay test.csv'!K26*Part2Out!C$74+'relay test.csv'!L26*Part2Out!C$75+'relay test.csv'!M26*Part2Out!C$76</f>
        <v>0.18838525528197228</v>
      </c>
      <c r="R26" s="11">
        <f t="shared" si="0"/>
        <v>1.2072985439074573</v>
      </c>
      <c r="S26" s="12">
        <f t="shared" si="1"/>
        <v>0.54695752291407029</v>
      </c>
      <c r="T26" s="11">
        <f t="shared" si="2"/>
        <v>1</v>
      </c>
      <c r="U26" s="11">
        <f t="shared" si="3"/>
        <v>1</v>
      </c>
      <c r="V26" s="71">
        <f>Q26+Part2Out!C$71</f>
        <v>0.85692152300414426</v>
      </c>
      <c r="W26" s="1">
        <f t="shared" si="4"/>
        <v>2.3558969442520672</v>
      </c>
      <c r="X26" s="12">
        <f t="shared" si="5"/>
        <v>0.70201707125935864</v>
      </c>
      <c r="Y26" s="11">
        <f t="shared" si="6"/>
        <v>1</v>
      </c>
      <c r="Z26" s="1">
        <f t="shared" si="7"/>
        <v>1</v>
      </c>
    </row>
    <row r="27" spans="1:26" x14ac:dyDescent="0.2">
      <c r="A27" s="7" t="s">
        <v>50</v>
      </c>
      <c r="B27" s="7">
        <v>0</v>
      </c>
      <c r="C27" s="8">
        <v>40470</v>
      </c>
      <c r="D27" s="8">
        <v>40476</v>
      </c>
      <c r="E27" s="8">
        <v>41657</v>
      </c>
      <c r="F27" s="7">
        <v>16</v>
      </c>
      <c r="G27" s="7">
        <v>6.25</v>
      </c>
      <c r="H27" s="7">
        <v>0</v>
      </c>
      <c r="I27" s="7">
        <v>106.87</v>
      </c>
      <c r="J27" s="7">
        <v>4.2337002540220204E-3</v>
      </c>
      <c r="K27" s="7">
        <v>1</v>
      </c>
      <c r="L27" s="7">
        <v>0</v>
      </c>
      <c r="M27" s="7">
        <v>0</v>
      </c>
      <c r="N27" s="7">
        <v>0</v>
      </c>
      <c r="O27" s="7" t="s">
        <v>25</v>
      </c>
      <c r="P27" s="9" t="s">
        <v>23</v>
      </c>
      <c r="Q27" s="10">
        <f>I27*Part2Out!C$72+'relay test.csv'!K27*Part2Out!C$74+'relay test.csv'!L27*Part2Out!C$75+'relay test.csv'!M27*Part2Out!C$76</f>
        <v>1.0254619176968327</v>
      </c>
      <c r="R27" s="11">
        <f t="shared" si="0"/>
        <v>2.7883831666660699</v>
      </c>
      <c r="S27" s="12">
        <f t="shared" si="1"/>
        <v>0.7360351485037242</v>
      </c>
      <c r="T27" s="11">
        <f t="shared" si="2"/>
        <v>1</v>
      </c>
      <c r="U27" s="11">
        <f t="shared" si="3"/>
        <v>0</v>
      </c>
      <c r="V27" s="71">
        <f>Q27+Part2Out!C$71</f>
        <v>1.6939981854190047</v>
      </c>
      <c r="W27" s="1">
        <f t="shared" si="4"/>
        <v>5.4411921681701623</v>
      </c>
      <c r="X27" s="12">
        <f t="shared" si="5"/>
        <v>0.84474923680408009</v>
      </c>
      <c r="Y27" s="11">
        <f t="shared" si="6"/>
        <v>1</v>
      </c>
      <c r="Z27" s="1">
        <f t="shared" si="7"/>
        <v>0</v>
      </c>
    </row>
    <row r="28" spans="1:26" x14ac:dyDescent="0.2">
      <c r="A28" s="7" t="s">
        <v>51</v>
      </c>
      <c r="B28" s="7">
        <v>1</v>
      </c>
      <c r="C28" s="8">
        <v>39923</v>
      </c>
      <c r="D28" s="8">
        <v>39954</v>
      </c>
      <c r="E28" s="8">
        <v>39954</v>
      </c>
      <c r="F28" s="7">
        <v>35</v>
      </c>
      <c r="G28" s="7">
        <v>2.8571428569999999</v>
      </c>
      <c r="H28" s="7">
        <v>0</v>
      </c>
      <c r="I28" s="7">
        <v>90.3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 t="s">
        <v>22</v>
      </c>
      <c r="P28" s="9" t="s">
        <v>23</v>
      </c>
      <c r="Q28" s="10">
        <f>I28*Part2Out!C$72+'relay test.csv'!K28*Part2Out!C$74+'relay test.csv'!L28*Part2Out!C$75+'relay test.csv'!M28*Part2Out!C$76</f>
        <v>0.18283736620767513</v>
      </c>
      <c r="R28" s="11">
        <f t="shared" si="0"/>
        <v>1.200619130959526</v>
      </c>
      <c r="S28" s="12">
        <f t="shared" si="1"/>
        <v>0.54558242908486643</v>
      </c>
      <c r="T28" s="11">
        <f t="shared" si="2"/>
        <v>1</v>
      </c>
      <c r="U28" s="11">
        <f t="shared" si="3"/>
        <v>1</v>
      </c>
      <c r="V28" s="71">
        <f>Q28+Part2Out!C$71</f>
        <v>0.85137363392984711</v>
      </c>
      <c r="W28" s="1">
        <f t="shared" si="4"/>
        <v>2.3428628785416103</v>
      </c>
      <c r="X28" s="12">
        <f t="shared" si="5"/>
        <v>0.70085521412823559</v>
      </c>
      <c r="Y28" s="11">
        <f t="shared" si="6"/>
        <v>1</v>
      </c>
      <c r="Z28" s="1">
        <f t="shared" si="7"/>
        <v>1</v>
      </c>
    </row>
    <row r="29" spans="1:26" x14ac:dyDescent="0.2">
      <c r="A29" s="7" t="s">
        <v>52</v>
      </c>
      <c r="B29" s="7">
        <v>1</v>
      </c>
      <c r="C29" s="8">
        <v>40308</v>
      </c>
      <c r="D29" s="8">
        <v>41561</v>
      </c>
      <c r="E29" s="8">
        <v>41561</v>
      </c>
      <c r="F29" s="7">
        <v>33</v>
      </c>
      <c r="G29" s="7">
        <v>6.0606060609999997</v>
      </c>
      <c r="H29" s="7">
        <v>3.0303030299999998</v>
      </c>
      <c r="I29" s="7">
        <v>72.64</v>
      </c>
      <c r="J29" s="7">
        <v>0</v>
      </c>
      <c r="K29" s="7">
        <v>1</v>
      </c>
      <c r="L29" s="7">
        <v>0</v>
      </c>
      <c r="M29" s="7">
        <v>0</v>
      </c>
      <c r="N29" s="7">
        <v>0</v>
      </c>
      <c r="O29" s="7" t="s">
        <v>29</v>
      </c>
      <c r="P29" s="9" t="s">
        <v>23</v>
      </c>
      <c r="Q29" s="10">
        <f>I29*Part2Out!C$72+'relay test.csv'!K29*Part2Out!C$74+'relay test.csv'!L29*Part2Out!C$75+'relay test.csv'!M29*Part2Out!C$76</f>
        <v>0.9561537998088071</v>
      </c>
      <c r="R29" s="11">
        <f t="shared" si="0"/>
        <v>2.6016706589520013</v>
      </c>
      <c r="S29" s="12">
        <f t="shared" si="1"/>
        <v>0.72235107129673659</v>
      </c>
      <c r="T29" s="11">
        <f t="shared" si="2"/>
        <v>1</v>
      </c>
      <c r="U29" s="11">
        <f t="shared" si="3"/>
        <v>1</v>
      </c>
      <c r="V29" s="71">
        <f>Q29+Part2Out!C$71</f>
        <v>1.6246900675309792</v>
      </c>
      <c r="W29" s="1">
        <f t="shared" si="4"/>
        <v>5.0768453141157011</v>
      </c>
      <c r="X29" s="12">
        <f t="shared" si="5"/>
        <v>0.83544093220916227</v>
      </c>
      <c r="Y29" s="11">
        <f t="shared" si="6"/>
        <v>1</v>
      </c>
      <c r="Z29" s="1">
        <f t="shared" si="7"/>
        <v>1</v>
      </c>
    </row>
    <row r="30" spans="1:26" x14ac:dyDescent="0.2">
      <c r="A30" s="7" t="s">
        <v>53</v>
      </c>
      <c r="B30" s="7">
        <v>1</v>
      </c>
      <c r="C30" s="8">
        <v>40592</v>
      </c>
      <c r="D30" s="8">
        <v>40668</v>
      </c>
      <c r="E30" s="8">
        <v>41225</v>
      </c>
      <c r="F30" s="7">
        <v>42</v>
      </c>
      <c r="G30" s="7">
        <v>23.809523810000002</v>
      </c>
      <c r="H30" s="7">
        <v>4.7619047620000003</v>
      </c>
      <c r="I30" s="7">
        <v>79.260000000000005</v>
      </c>
      <c r="J30" s="7">
        <v>2.1543985637342899E-2</v>
      </c>
      <c r="K30" s="7">
        <v>0</v>
      </c>
      <c r="L30" s="7">
        <v>0</v>
      </c>
      <c r="M30" s="7">
        <v>0</v>
      </c>
      <c r="N30" s="7">
        <v>0</v>
      </c>
      <c r="O30" s="7" t="s">
        <v>22</v>
      </c>
      <c r="P30" s="9" t="s">
        <v>23</v>
      </c>
      <c r="Q30" s="10">
        <f>I30*Part2Out!C$72+'relay test.csv'!K30*Part2Out!C$74+'relay test.csv'!L30*Part2Out!C$75+'relay test.csv'!M30*Part2Out!C$76</f>
        <v>0.16048382774773348</v>
      </c>
      <c r="R30" s="11">
        <f t="shared" si="0"/>
        <v>1.1740787854887804</v>
      </c>
      <c r="S30" s="12">
        <f t="shared" si="1"/>
        <v>0.54003506833576953</v>
      </c>
      <c r="T30" s="11">
        <f t="shared" si="2"/>
        <v>1</v>
      </c>
      <c r="U30" s="11">
        <f t="shared" si="3"/>
        <v>1</v>
      </c>
      <c r="V30" s="71">
        <f>Q30+Part2Out!C$71</f>
        <v>0.82902009546990552</v>
      </c>
      <c r="W30" s="1">
        <f t="shared" si="4"/>
        <v>2.2910726075192041</v>
      </c>
      <c r="X30" s="12">
        <f t="shared" si="5"/>
        <v>0.69614769430632661</v>
      </c>
      <c r="Y30" s="11">
        <f t="shared" si="6"/>
        <v>1</v>
      </c>
      <c r="Z30" s="1">
        <f t="shared" si="7"/>
        <v>1</v>
      </c>
    </row>
    <row r="31" spans="1:26" x14ac:dyDescent="0.2">
      <c r="A31" s="7" t="s">
        <v>54</v>
      </c>
      <c r="B31" s="7">
        <v>1</v>
      </c>
      <c r="C31" s="8">
        <v>40303</v>
      </c>
      <c r="D31" s="8">
        <v>40303</v>
      </c>
      <c r="E31" s="8">
        <v>40955</v>
      </c>
      <c r="F31" s="7">
        <v>43</v>
      </c>
      <c r="G31" s="7">
        <v>30.232558139999998</v>
      </c>
      <c r="H31" s="7">
        <v>20.93023256</v>
      </c>
      <c r="I31" s="7">
        <v>47.24</v>
      </c>
      <c r="J31" s="7">
        <v>7.6687116564417204E-3</v>
      </c>
      <c r="K31" s="7">
        <v>0</v>
      </c>
      <c r="L31" s="7">
        <v>0</v>
      </c>
      <c r="M31" s="7">
        <v>0</v>
      </c>
      <c r="N31" s="7">
        <v>0</v>
      </c>
      <c r="O31" s="7" t="s">
        <v>35</v>
      </c>
      <c r="P31" s="9" t="s">
        <v>23</v>
      </c>
      <c r="Q31" s="10">
        <f>I31*Part2Out!C$72+'relay test.csv'!K31*Part2Out!C$74+'relay test.csv'!L31*Part2Out!C$75+'relay test.csv'!M31*Part2Out!C$76</f>
        <v>9.5650467105764941E-2</v>
      </c>
      <c r="R31" s="11">
        <f t="shared" si="0"/>
        <v>1.1003743797263048</v>
      </c>
      <c r="S31" s="12">
        <f t="shared" si="1"/>
        <v>0.52389440203974114</v>
      </c>
      <c r="T31" s="11">
        <f t="shared" si="2"/>
        <v>1</v>
      </c>
      <c r="U31" s="11">
        <f t="shared" si="3"/>
        <v>1</v>
      </c>
      <c r="V31" s="71">
        <f>Q31+Part2Out!C$71</f>
        <v>0.76418673482793698</v>
      </c>
      <c r="W31" s="1">
        <f t="shared" si="4"/>
        <v>2.1472473828554355</v>
      </c>
      <c r="X31" s="12">
        <f t="shared" si="5"/>
        <v>0.68226202825761995</v>
      </c>
      <c r="Y31" s="11">
        <f t="shared" si="6"/>
        <v>1</v>
      </c>
      <c r="Z31" s="1">
        <f t="shared" si="7"/>
        <v>1</v>
      </c>
    </row>
    <row r="32" spans="1:26" x14ac:dyDescent="0.2">
      <c r="A32" s="7" t="s">
        <v>55</v>
      </c>
      <c r="B32" s="7">
        <v>0</v>
      </c>
      <c r="C32" s="8">
        <v>40529</v>
      </c>
      <c r="D32" s="8">
        <v>40610</v>
      </c>
      <c r="E32" s="8">
        <v>40610</v>
      </c>
      <c r="F32" s="7">
        <v>0</v>
      </c>
      <c r="G32" s="7">
        <v>0</v>
      </c>
      <c r="H32" s="7">
        <v>0</v>
      </c>
      <c r="I32" s="7">
        <v>96.59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 t="s">
        <v>31</v>
      </c>
      <c r="P32" s="9" t="s">
        <v>27</v>
      </c>
      <c r="Q32" s="10">
        <f>I32*Part2Out!C$72+'relay test.csv'!K32*Part2Out!C$74+'relay test.csv'!L32*Part2Out!C$75+'relay test.csv'!M32*Part2Out!C$76</f>
        <v>0.19557321375414555</v>
      </c>
      <c r="R32" s="11">
        <f t="shared" si="0"/>
        <v>1.2160078191607064</v>
      </c>
      <c r="S32" s="12">
        <f t="shared" si="1"/>
        <v>0.54873805437259626</v>
      </c>
      <c r="T32" s="11">
        <f t="shared" si="2"/>
        <v>1</v>
      </c>
      <c r="U32" s="11">
        <f t="shared" si="3"/>
        <v>0</v>
      </c>
      <c r="V32" s="71">
        <f>Q32+Part2Out!C$71</f>
        <v>0.8641094814763175</v>
      </c>
      <c r="W32" s="1">
        <f t="shared" si="4"/>
        <v>2.3728920405017258</v>
      </c>
      <c r="X32" s="12">
        <f t="shared" si="5"/>
        <v>0.70351852712983731</v>
      </c>
      <c r="Y32" s="11">
        <f t="shared" si="6"/>
        <v>1</v>
      </c>
      <c r="Z32" s="1">
        <f t="shared" si="7"/>
        <v>0</v>
      </c>
    </row>
    <row r="33" spans="1:26" x14ac:dyDescent="0.2">
      <c r="A33" s="7" t="s">
        <v>56</v>
      </c>
      <c r="B33" s="7">
        <v>1</v>
      </c>
      <c r="C33" s="8">
        <v>40565</v>
      </c>
      <c r="D33" s="8">
        <v>40597</v>
      </c>
      <c r="E33" s="8">
        <v>40787</v>
      </c>
      <c r="F33" s="7">
        <v>44</v>
      </c>
      <c r="G33" s="7">
        <v>2.2727272730000001</v>
      </c>
      <c r="H33" s="7">
        <v>0</v>
      </c>
      <c r="I33" s="7">
        <v>60.52</v>
      </c>
      <c r="J33" s="7">
        <v>2.6315789473684199E-2</v>
      </c>
      <c r="K33" s="7">
        <v>0</v>
      </c>
      <c r="L33" s="7">
        <v>0</v>
      </c>
      <c r="M33" s="7">
        <v>0</v>
      </c>
      <c r="N33" s="7">
        <v>0</v>
      </c>
      <c r="O33" s="7" t="s">
        <v>29</v>
      </c>
      <c r="P33" s="9" t="s">
        <v>23</v>
      </c>
      <c r="Q33" s="10">
        <f>I33*Part2Out!C$72+'relay test.csv'!K33*Part2Out!C$74+'relay test.csv'!L33*Part2Out!C$75+'relay test.csv'!M33*Part2Out!C$76</f>
        <v>0.12253950612279624</v>
      </c>
      <c r="R33" s="11">
        <f t="shared" si="0"/>
        <v>1.1303637754820428</v>
      </c>
      <c r="S33" s="12">
        <f t="shared" si="1"/>
        <v>0.53059659974093976</v>
      </c>
      <c r="T33" s="11">
        <f t="shared" si="2"/>
        <v>1</v>
      </c>
      <c r="U33" s="11">
        <f t="shared" si="3"/>
        <v>1</v>
      </c>
      <c r="V33" s="71">
        <f>Q33+Part2Out!C$71</f>
        <v>0.7910757738449683</v>
      </c>
      <c r="W33" s="1">
        <f t="shared" si="4"/>
        <v>2.2057680579423464</v>
      </c>
      <c r="X33" s="12">
        <f t="shared" si="5"/>
        <v>0.6880622734004469</v>
      </c>
      <c r="Y33" s="11">
        <f t="shared" si="6"/>
        <v>1</v>
      </c>
      <c r="Z33" s="1">
        <f t="shared" si="7"/>
        <v>1</v>
      </c>
    </row>
    <row r="34" spans="1:26" x14ac:dyDescent="0.2">
      <c r="A34" s="7" t="s">
        <v>57</v>
      </c>
      <c r="B34" s="7">
        <v>1</v>
      </c>
      <c r="C34" s="8">
        <v>40133</v>
      </c>
      <c r="D34" s="8">
        <v>40553</v>
      </c>
      <c r="E34" s="8">
        <v>41162</v>
      </c>
      <c r="F34" s="7">
        <v>45</v>
      </c>
      <c r="G34" s="7">
        <v>17.777777780000001</v>
      </c>
      <c r="H34" s="7">
        <v>0</v>
      </c>
      <c r="I34" s="7">
        <v>69.23</v>
      </c>
      <c r="J34" s="7">
        <v>6.0755336617405599E-2</v>
      </c>
      <c r="K34" s="7">
        <v>0</v>
      </c>
      <c r="L34" s="7">
        <v>0</v>
      </c>
      <c r="M34" s="7">
        <v>0</v>
      </c>
      <c r="N34" s="7">
        <v>0</v>
      </c>
      <c r="O34" s="7" t="s">
        <v>31</v>
      </c>
      <c r="P34" s="9" t="s">
        <v>23</v>
      </c>
      <c r="Q34" s="10">
        <f>I34*Part2Out!C$72+'relay test.csv'!K34*Part2Out!C$74+'relay test.csv'!L34*Part2Out!C$75+'relay test.csv'!M34*Part2Out!C$76</f>
        <v>0.14017531409255093</v>
      </c>
      <c r="R34" s="11">
        <f t="shared" si="0"/>
        <v>1.1504754757423425</v>
      </c>
      <c r="S34" s="12">
        <f t="shared" si="1"/>
        <v>0.53498655935390249</v>
      </c>
      <c r="T34" s="11">
        <f t="shared" si="2"/>
        <v>1</v>
      </c>
      <c r="U34" s="11">
        <f t="shared" si="3"/>
        <v>1</v>
      </c>
      <c r="V34" s="71">
        <f>Q34+Part2Out!C$71</f>
        <v>0.80871158181472291</v>
      </c>
      <c r="W34" s="1">
        <f t="shared" si="4"/>
        <v>2.2450136061342651</v>
      </c>
      <c r="X34" s="12">
        <f t="shared" si="5"/>
        <v>0.69183488226069889</v>
      </c>
      <c r="Y34" s="11">
        <f t="shared" si="6"/>
        <v>1</v>
      </c>
      <c r="Z34" s="1">
        <f t="shared" si="7"/>
        <v>1</v>
      </c>
    </row>
    <row r="35" spans="1:26" x14ac:dyDescent="0.2">
      <c r="A35" s="7" t="s">
        <v>58</v>
      </c>
      <c r="B35" s="7">
        <v>0</v>
      </c>
      <c r="C35" s="8">
        <v>40321</v>
      </c>
      <c r="D35" s="8">
        <v>40321</v>
      </c>
      <c r="E35" s="8">
        <v>40686</v>
      </c>
      <c r="F35" s="7">
        <v>2</v>
      </c>
      <c r="G35" s="7">
        <v>50</v>
      </c>
      <c r="H35" s="7">
        <v>0</v>
      </c>
      <c r="I35" s="7">
        <v>77.8</v>
      </c>
      <c r="J35" s="7">
        <v>1.3698630136986301E-2</v>
      </c>
      <c r="K35" s="7">
        <v>0</v>
      </c>
      <c r="L35" s="7">
        <v>0</v>
      </c>
      <c r="M35" s="7">
        <v>0</v>
      </c>
      <c r="N35" s="7">
        <v>0</v>
      </c>
      <c r="O35" s="7" t="s">
        <v>25</v>
      </c>
      <c r="P35" s="9" t="s">
        <v>23</v>
      </c>
      <c r="Q35" s="10">
        <f>I35*Part2Out!C$72+'relay test.csv'!K35*Part2Out!C$74+'relay test.csv'!L35*Part2Out!C$75+'relay test.csv'!M35*Part2Out!C$76</f>
        <v>0.15752765327748755</v>
      </c>
      <c r="R35" s="11">
        <f t="shared" si="0"/>
        <v>1.1706131288237938</v>
      </c>
      <c r="S35" s="12">
        <f t="shared" si="1"/>
        <v>0.53930067651351699</v>
      </c>
      <c r="T35" s="11">
        <f t="shared" si="2"/>
        <v>1</v>
      </c>
      <c r="U35" s="11">
        <f t="shared" si="3"/>
        <v>0</v>
      </c>
      <c r="V35" s="71">
        <f>Q35+Part2Out!C$71</f>
        <v>0.82606392099965953</v>
      </c>
      <c r="W35" s="1">
        <f t="shared" si="4"/>
        <v>2.2843097981146272</v>
      </c>
      <c r="X35" s="12">
        <f t="shared" si="5"/>
        <v>0.69552202396556673</v>
      </c>
      <c r="Y35" s="11">
        <f t="shared" si="6"/>
        <v>1</v>
      </c>
      <c r="Z35" s="1">
        <f t="shared" si="7"/>
        <v>0</v>
      </c>
    </row>
    <row r="36" spans="1:26" x14ac:dyDescent="0.2">
      <c r="A36" s="7" t="s">
        <v>59</v>
      </c>
      <c r="B36" s="7">
        <v>1</v>
      </c>
      <c r="C36" s="8">
        <v>40595</v>
      </c>
      <c r="D36" s="8">
        <v>40595</v>
      </c>
      <c r="E36" s="8">
        <v>40633</v>
      </c>
      <c r="F36" s="7">
        <v>40</v>
      </c>
      <c r="G36" s="7">
        <v>27.5</v>
      </c>
      <c r="H36" s="7">
        <v>2.5</v>
      </c>
      <c r="I36" s="7">
        <v>53.5</v>
      </c>
      <c r="J36" s="7">
        <v>7.8947368421052599E-2</v>
      </c>
      <c r="K36" s="7">
        <v>0</v>
      </c>
      <c r="L36" s="7">
        <v>0</v>
      </c>
      <c r="M36" s="7">
        <v>0</v>
      </c>
      <c r="N36" s="7">
        <v>0</v>
      </c>
      <c r="O36" s="7" t="s">
        <v>35</v>
      </c>
      <c r="P36" s="9" t="s">
        <v>23</v>
      </c>
      <c r="Q36" s="10">
        <f>I36*Part2Out!C$72+'relay test.csv'!K36*Part2Out!C$74+'relay test.csv'!L36*Part2Out!C$75+'relay test.csv'!M36*Part2Out!C$76</f>
        <v>0.10832557134120288</v>
      </c>
      <c r="R36" s="11">
        <f t="shared" si="0"/>
        <v>1.1144105064541965</v>
      </c>
      <c r="S36" s="12">
        <f t="shared" si="1"/>
        <v>0.52705494181592483</v>
      </c>
      <c r="T36" s="11">
        <f t="shared" si="2"/>
        <v>1</v>
      </c>
      <c r="U36" s="11">
        <f t="shared" si="3"/>
        <v>1</v>
      </c>
      <c r="V36" s="71">
        <f>Q36+Part2Out!C$71</f>
        <v>0.77686183906337491</v>
      </c>
      <c r="W36" s="1">
        <f t="shared" si="4"/>
        <v>2.174637184851179</v>
      </c>
      <c r="X36" s="12">
        <f t="shared" si="5"/>
        <v>0.68500337463070504</v>
      </c>
      <c r="Y36" s="11">
        <f t="shared" si="6"/>
        <v>1</v>
      </c>
      <c r="Z36" s="1">
        <f t="shared" si="7"/>
        <v>1</v>
      </c>
    </row>
    <row r="37" spans="1:26" x14ac:dyDescent="0.2">
      <c r="A37" s="7" t="s">
        <v>60</v>
      </c>
      <c r="B37" s="7">
        <v>1</v>
      </c>
      <c r="C37" s="8">
        <v>40630</v>
      </c>
      <c r="D37" s="8">
        <v>40749</v>
      </c>
      <c r="E37" s="8">
        <v>41609</v>
      </c>
      <c r="F37" s="7">
        <v>51</v>
      </c>
      <c r="G37" s="7">
        <v>13.725490199999999</v>
      </c>
      <c r="H37" s="7">
        <v>5.8823529409999997</v>
      </c>
      <c r="I37" s="7">
        <v>131.24</v>
      </c>
      <c r="J37" s="7">
        <v>4.65116279069767E-3</v>
      </c>
      <c r="K37" s="7">
        <v>0</v>
      </c>
      <c r="L37" s="7">
        <v>0</v>
      </c>
      <c r="M37" s="7">
        <v>0</v>
      </c>
      <c r="N37" s="7">
        <v>0</v>
      </c>
      <c r="O37" s="7" t="s">
        <v>31</v>
      </c>
      <c r="P37" s="9" t="s">
        <v>23</v>
      </c>
      <c r="Q37" s="10">
        <f>I37*Part2Out!C$72+'relay test.csv'!K37*Part2Out!C$74+'relay test.csv'!L37*Part2Out!C$75+'relay test.csv'!M37*Part2Out!C$76</f>
        <v>0.26573173799662553</v>
      </c>
      <c r="R37" s="11">
        <f t="shared" si="0"/>
        <v>1.3043850947893185</v>
      </c>
      <c r="S37" s="12">
        <f t="shared" si="1"/>
        <v>0.56604475429857515</v>
      </c>
      <c r="T37" s="11">
        <f t="shared" si="2"/>
        <v>1</v>
      </c>
      <c r="U37" s="11">
        <f t="shared" si="3"/>
        <v>1</v>
      </c>
      <c r="V37" s="71">
        <f>Q37+Part2Out!C$71</f>
        <v>0.93426800571879753</v>
      </c>
      <c r="W37" s="1">
        <f t="shared" si="4"/>
        <v>2.5453495943068511</v>
      </c>
      <c r="X37" s="12">
        <f t="shared" si="5"/>
        <v>0.71794036853070642</v>
      </c>
      <c r="Y37" s="11">
        <f t="shared" si="6"/>
        <v>1</v>
      </c>
      <c r="Z37" s="1">
        <f t="shared" si="7"/>
        <v>1</v>
      </c>
    </row>
    <row r="38" spans="1:26" x14ac:dyDescent="0.2">
      <c r="A38" s="7" t="s">
        <v>61</v>
      </c>
      <c r="B38" s="7">
        <v>1</v>
      </c>
      <c r="C38" s="8">
        <v>40289</v>
      </c>
      <c r="D38" s="8">
        <v>40462</v>
      </c>
      <c r="E38" s="8">
        <v>40462</v>
      </c>
      <c r="F38" s="7">
        <v>47</v>
      </c>
      <c r="G38" s="7">
        <v>0</v>
      </c>
      <c r="H38" s="7">
        <v>0</v>
      </c>
      <c r="I38" s="7">
        <v>46.08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 t="s">
        <v>31</v>
      </c>
      <c r="P38" s="9" t="s">
        <v>62</v>
      </c>
      <c r="Q38" s="10">
        <f>I38*Part2Out!C$72+'relay test.csv'!K38*Part2Out!C$74+'relay test.csv'!L38*Part2Out!C$75+'relay test.csv'!M38*Part2Out!C$76</f>
        <v>9.3301725745843528E-2</v>
      </c>
      <c r="R38" s="11">
        <f t="shared" si="0"/>
        <v>1.0977929176893095</v>
      </c>
      <c r="S38" s="12">
        <f t="shared" si="1"/>
        <v>0.52330852508478942</v>
      </c>
      <c r="T38" s="11">
        <f t="shared" si="2"/>
        <v>1</v>
      </c>
      <c r="U38" s="11">
        <f t="shared" si="3"/>
        <v>1</v>
      </c>
      <c r="V38" s="71">
        <f>Q38+Part2Out!C$71</f>
        <v>0.76183799346801551</v>
      </c>
      <c r="W38" s="1">
        <f t="shared" si="4"/>
        <v>2.1422099722204679</v>
      </c>
      <c r="X38" s="12">
        <f t="shared" si="5"/>
        <v>0.68175264898247967</v>
      </c>
      <c r="Y38" s="11">
        <f t="shared" si="6"/>
        <v>1</v>
      </c>
      <c r="Z38" s="1">
        <f t="shared" si="7"/>
        <v>1</v>
      </c>
    </row>
    <row r="39" spans="1:26" x14ac:dyDescent="0.2">
      <c r="A39" s="7" t="s">
        <v>63</v>
      </c>
      <c r="B39" s="7">
        <v>1</v>
      </c>
      <c r="C39" s="8">
        <v>40086</v>
      </c>
      <c r="D39" s="8">
        <v>40100</v>
      </c>
      <c r="E39" s="8">
        <v>40129</v>
      </c>
      <c r="F39" s="7">
        <v>40</v>
      </c>
      <c r="G39" s="7">
        <v>40</v>
      </c>
      <c r="H39" s="7">
        <v>7.5</v>
      </c>
      <c r="I39" s="7">
        <v>80.06</v>
      </c>
      <c r="J39" s="7">
        <v>0.17241379310344801</v>
      </c>
      <c r="K39" s="7">
        <v>0</v>
      </c>
      <c r="L39" s="7">
        <v>0</v>
      </c>
      <c r="M39" s="7">
        <v>0</v>
      </c>
      <c r="N39" s="7">
        <v>0</v>
      </c>
      <c r="O39" s="7" t="s">
        <v>35</v>
      </c>
      <c r="P39" s="9" t="s">
        <v>23</v>
      </c>
      <c r="Q39" s="10">
        <f>I39*Part2Out!C$72+'relay test.csv'!K39*Part2Out!C$74+'relay test.csv'!L39*Part2Out!C$75+'relay test.csv'!M39*Part2Out!C$76</f>
        <v>0.16210364937526547</v>
      </c>
      <c r="R39" s="11">
        <f t="shared" si="0"/>
        <v>1.1759821248168771</v>
      </c>
      <c r="S39" s="12">
        <f t="shared" si="1"/>
        <v>0.54043740130256979</v>
      </c>
      <c r="T39" s="11">
        <f t="shared" si="2"/>
        <v>1</v>
      </c>
      <c r="U39" s="11">
        <f t="shared" si="3"/>
        <v>1</v>
      </c>
      <c r="V39" s="71">
        <f>Q39+Part2Out!C$71</f>
        <v>0.83063991709743745</v>
      </c>
      <c r="W39" s="1">
        <f t="shared" si="4"/>
        <v>2.2947867437861333</v>
      </c>
      <c r="X39" s="12">
        <f t="shared" si="5"/>
        <v>0.69649021992516835</v>
      </c>
      <c r="Y39" s="11">
        <f t="shared" si="6"/>
        <v>1</v>
      </c>
      <c r="Z39" s="1">
        <f t="shared" si="7"/>
        <v>1</v>
      </c>
    </row>
    <row r="40" spans="1:26" x14ac:dyDescent="0.2">
      <c r="A40" s="7" t="s">
        <v>64</v>
      </c>
      <c r="B40" s="7">
        <v>0</v>
      </c>
      <c r="C40" s="8">
        <v>40368</v>
      </c>
      <c r="D40" s="8">
        <v>40554</v>
      </c>
      <c r="E40" s="8">
        <v>41131</v>
      </c>
      <c r="F40" s="7">
        <v>0</v>
      </c>
      <c r="G40" s="7">
        <v>0</v>
      </c>
      <c r="H40" s="7">
        <v>0</v>
      </c>
      <c r="I40" s="7">
        <v>66.53</v>
      </c>
      <c r="J40" s="7">
        <v>0.13691507798960101</v>
      </c>
      <c r="K40" s="7">
        <v>1</v>
      </c>
      <c r="L40" s="7">
        <v>0</v>
      </c>
      <c r="M40" s="7">
        <v>0</v>
      </c>
      <c r="N40" s="7">
        <v>0</v>
      </c>
      <c r="O40" s="7" t="s">
        <v>22</v>
      </c>
      <c r="P40" s="9" t="s">
        <v>27</v>
      </c>
      <c r="Q40" s="10">
        <f>I40*Part2Out!C$72+'relay test.csv'!K40*Part2Out!C$74+'relay test.csv'!L40*Part2Out!C$75+'relay test.csv'!M40*Part2Out!C$76</f>
        <v>0.94378241212853142</v>
      </c>
      <c r="R40" s="11">
        <f t="shared" si="0"/>
        <v>2.5696826585731443</v>
      </c>
      <c r="S40" s="12">
        <f t="shared" si="1"/>
        <v>0.71986305348506385</v>
      </c>
      <c r="T40" s="11">
        <f t="shared" si="2"/>
        <v>1</v>
      </c>
      <c r="U40" s="11">
        <f t="shared" si="3"/>
        <v>0</v>
      </c>
      <c r="V40" s="71">
        <f>Q40+Part2Out!C$71</f>
        <v>1.6123186798507034</v>
      </c>
      <c r="W40" s="1">
        <f t="shared" si="4"/>
        <v>5.0144246040721203</v>
      </c>
      <c r="X40" s="12">
        <f t="shared" si="5"/>
        <v>0.83373305580671153</v>
      </c>
      <c r="Y40" s="11">
        <f t="shared" si="6"/>
        <v>1</v>
      </c>
      <c r="Z40" s="1">
        <f t="shared" si="7"/>
        <v>0</v>
      </c>
    </row>
    <row r="41" spans="1:26" x14ac:dyDescent="0.2">
      <c r="A41" s="7" t="s">
        <v>65</v>
      </c>
      <c r="B41" s="7">
        <v>1</v>
      </c>
      <c r="C41" s="8">
        <v>40622</v>
      </c>
      <c r="D41" s="8">
        <v>40990</v>
      </c>
      <c r="E41" s="8">
        <v>41338</v>
      </c>
      <c r="F41" s="7">
        <v>47</v>
      </c>
      <c r="G41" s="7">
        <v>0</v>
      </c>
      <c r="H41" s="7">
        <v>0</v>
      </c>
      <c r="I41" s="7">
        <v>82.94</v>
      </c>
      <c r="J41" s="7">
        <v>1.1494252873563199E-2</v>
      </c>
      <c r="K41" s="7">
        <v>0</v>
      </c>
      <c r="L41" s="7">
        <v>0</v>
      </c>
      <c r="M41" s="7">
        <v>0</v>
      </c>
      <c r="N41" s="7">
        <v>0</v>
      </c>
      <c r="O41" s="7" t="s">
        <v>31</v>
      </c>
      <c r="P41" s="9" t="s">
        <v>27</v>
      </c>
      <c r="Q41" s="10">
        <f>I41*Part2Out!C$72+'relay test.csv'!K41*Part2Out!C$74+'relay test.csv'!L41*Part2Out!C$75+'relay test.csv'!M41*Part2Out!C$76</f>
        <v>0.16793500723438068</v>
      </c>
      <c r="R41" s="11">
        <f t="shared" si="0"/>
        <v>1.1828597308242756</v>
      </c>
      <c r="S41" s="12">
        <f t="shared" si="1"/>
        <v>0.54188535988870568</v>
      </c>
      <c r="T41" s="11">
        <f t="shared" si="2"/>
        <v>1</v>
      </c>
      <c r="U41" s="11">
        <f t="shared" si="3"/>
        <v>1</v>
      </c>
      <c r="V41" s="71">
        <f>Q41+Part2Out!C$71</f>
        <v>0.83647127495655271</v>
      </c>
      <c r="W41" s="1">
        <f t="shared" si="4"/>
        <v>2.308207559257474</v>
      </c>
      <c r="X41" s="12">
        <f t="shared" si="5"/>
        <v>0.69772150565291324</v>
      </c>
      <c r="Y41" s="11">
        <f t="shared" si="6"/>
        <v>1</v>
      </c>
      <c r="Z41" s="1">
        <f t="shared" si="7"/>
        <v>1</v>
      </c>
    </row>
    <row r="42" spans="1:26" x14ac:dyDescent="0.2">
      <c r="A42" s="7" t="s">
        <v>66</v>
      </c>
      <c r="B42" s="7">
        <v>1</v>
      </c>
      <c r="C42" s="8">
        <v>39921</v>
      </c>
      <c r="D42" s="8">
        <v>40617</v>
      </c>
      <c r="E42" s="8">
        <v>41643</v>
      </c>
      <c r="F42" s="7">
        <v>42</v>
      </c>
      <c r="G42" s="7">
        <v>57.142857139999997</v>
      </c>
      <c r="H42" s="7">
        <v>2.3809523810000002</v>
      </c>
      <c r="I42" s="7">
        <v>105.68</v>
      </c>
      <c r="J42" s="7">
        <v>6.3352826510721202E-2</v>
      </c>
      <c r="K42" s="7">
        <v>0</v>
      </c>
      <c r="L42" s="7">
        <v>0</v>
      </c>
      <c r="M42" s="7">
        <v>0</v>
      </c>
      <c r="N42" s="7">
        <v>0</v>
      </c>
      <c r="O42" s="7" t="s">
        <v>29</v>
      </c>
      <c r="P42" s="9" t="s">
        <v>23</v>
      </c>
      <c r="Q42" s="10">
        <f>I42*Part2Out!C$72+'relay test.csv'!K42*Part2Out!C$74+'relay test.csv'!L42*Part2Out!C$75+'relay test.csv'!M42*Part2Out!C$76</f>
        <v>0.21397843699697797</v>
      </c>
      <c r="R42" s="11">
        <f t="shared" si="0"/>
        <v>1.2385959466573586</v>
      </c>
      <c r="S42" s="12">
        <f t="shared" si="1"/>
        <v>0.55329142738188786</v>
      </c>
      <c r="T42" s="11">
        <f t="shared" si="2"/>
        <v>1</v>
      </c>
      <c r="U42" s="11">
        <f t="shared" si="3"/>
        <v>1</v>
      </c>
      <c r="V42" s="71">
        <f>Q42+Part2Out!C$71</f>
        <v>0.88251470471914994</v>
      </c>
      <c r="W42" s="1">
        <f t="shared" si="4"/>
        <v>2.4169700366314206</v>
      </c>
      <c r="X42" s="12">
        <f t="shared" si="5"/>
        <v>0.70734305853444412</v>
      </c>
      <c r="Y42" s="11">
        <f t="shared" si="6"/>
        <v>1</v>
      </c>
      <c r="Z42" s="1">
        <f t="shared" si="7"/>
        <v>1</v>
      </c>
    </row>
    <row r="43" spans="1:26" x14ac:dyDescent="0.2">
      <c r="A43" s="7" t="s">
        <v>67</v>
      </c>
      <c r="B43" s="7">
        <v>0</v>
      </c>
      <c r="C43" s="8">
        <v>39920</v>
      </c>
      <c r="D43" s="8">
        <v>39920</v>
      </c>
      <c r="E43" s="8">
        <v>39920</v>
      </c>
      <c r="F43" s="7">
        <v>0</v>
      </c>
      <c r="G43" s="7">
        <v>0</v>
      </c>
      <c r="H43" s="7">
        <v>0</v>
      </c>
      <c r="I43" s="7">
        <v>24.42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 t="s">
        <v>22</v>
      </c>
      <c r="P43" s="9" t="s">
        <v>23</v>
      </c>
      <c r="Q43" s="10">
        <f>I43*Part2Out!C$72+'relay test.csv'!K43*Part2Out!C$74+'relay test.csv'!L43*Part2Out!C$75+'relay test.csv'!M43*Part2Out!C$76</f>
        <v>4.9445055180414477E-2</v>
      </c>
      <c r="R43" s="11">
        <f t="shared" si="0"/>
        <v>1.0506878607738661</v>
      </c>
      <c r="S43" s="12">
        <f t="shared" si="1"/>
        <v>0.51235874599529196</v>
      </c>
      <c r="T43" s="11">
        <f t="shared" si="2"/>
        <v>1</v>
      </c>
      <c r="U43" s="11">
        <f t="shared" si="3"/>
        <v>0</v>
      </c>
      <c r="V43" s="71">
        <f>Q43+Part2Out!C$71</f>
        <v>0.71798132290258643</v>
      </c>
      <c r="W43" s="1">
        <f t="shared" si="4"/>
        <v>2.050290156524559</v>
      </c>
      <c r="X43" s="12">
        <f t="shared" si="5"/>
        <v>0.67216233581549489</v>
      </c>
      <c r="Y43" s="11">
        <f t="shared" si="6"/>
        <v>1</v>
      </c>
      <c r="Z43" s="1">
        <f t="shared" si="7"/>
        <v>0</v>
      </c>
    </row>
    <row r="44" spans="1:26" x14ac:dyDescent="0.2">
      <c r="A44" s="7" t="s">
        <v>68</v>
      </c>
      <c r="B44" s="7">
        <v>1</v>
      </c>
      <c r="C44" s="8">
        <v>40515</v>
      </c>
      <c r="D44" s="8">
        <v>40518</v>
      </c>
      <c r="E44" s="8">
        <v>40518</v>
      </c>
      <c r="F44" s="7">
        <v>45</v>
      </c>
      <c r="G44" s="7">
        <v>0</v>
      </c>
      <c r="H44" s="7">
        <v>0</v>
      </c>
      <c r="I44" s="7">
        <v>80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 t="s">
        <v>31</v>
      </c>
      <c r="P44" s="9" t="s">
        <v>23</v>
      </c>
      <c r="Q44" s="10">
        <f>I44*Part2Out!C$72+'relay test.csv'!K44*Part2Out!C$74+'relay test.csv'!L44*Part2Out!C$75+'relay test.csv'!M44*Part2Out!C$76</f>
        <v>0.16198216275320057</v>
      </c>
      <c r="R44" s="11">
        <f t="shared" si="0"/>
        <v>1.1758392673987326</v>
      </c>
      <c r="S44" s="12">
        <f t="shared" si="1"/>
        <v>0.54040722815177267</v>
      </c>
      <c r="T44" s="11">
        <f t="shared" si="2"/>
        <v>1</v>
      </c>
      <c r="U44" s="11">
        <f t="shared" si="3"/>
        <v>1</v>
      </c>
      <c r="V44" s="71">
        <f>Q44+Part2Out!C$71</f>
        <v>0.83051843047537255</v>
      </c>
      <c r="W44" s="1">
        <f t="shared" si="4"/>
        <v>2.2945079748299637</v>
      </c>
      <c r="X44" s="12">
        <f t="shared" si="5"/>
        <v>0.69646453806152586</v>
      </c>
      <c r="Y44" s="11">
        <f t="shared" si="6"/>
        <v>1</v>
      </c>
      <c r="Z44" s="1">
        <f t="shared" si="7"/>
        <v>1</v>
      </c>
    </row>
    <row r="45" spans="1:26" x14ac:dyDescent="0.2">
      <c r="A45" s="7" t="s">
        <v>69</v>
      </c>
      <c r="B45" s="7">
        <v>0</v>
      </c>
      <c r="C45" s="8">
        <v>40300</v>
      </c>
      <c r="D45" s="8">
        <v>40300</v>
      </c>
      <c r="E45" s="8">
        <v>41183</v>
      </c>
      <c r="F45" s="7">
        <v>0</v>
      </c>
      <c r="G45" s="7">
        <v>0</v>
      </c>
      <c r="H45" s="7">
        <v>0</v>
      </c>
      <c r="I45" s="7">
        <v>50.06</v>
      </c>
      <c r="J45" s="7">
        <v>1.13250283125708E-2</v>
      </c>
      <c r="K45" s="7">
        <v>0</v>
      </c>
      <c r="L45" s="7">
        <v>0</v>
      </c>
      <c r="M45" s="7">
        <v>0</v>
      </c>
      <c r="N45" s="7">
        <v>0</v>
      </c>
      <c r="O45" s="7" t="s">
        <v>25</v>
      </c>
      <c r="P45" s="9" t="s">
        <v>23</v>
      </c>
      <c r="Q45" s="10">
        <f>I45*Part2Out!C$72+'relay test.csv'!K45*Part2Out!C$74+'relay test.csv'!L45*Part2Out!C$75+'relay test.csv'!M45*Part2Out!C$76</f>
        <v>0.10136033834281526</v>
      </c>
      <c r="R45" s="11">
        <f t="shared" si="0"/>
        <v>1.1066753474853772</v>
      </c>
      <c r="S45" s="12">
        <f t="shared" si="1"/>
        <v>0.52531841168899363</v>
      </c>
      <c r="T45" s="11">
        <f t="shared" si="2"/>
        <v>1</v>
      </c>
      <c r="U45" s="11">
        <f t="shared" si="3"/>
        <v>0</v>
      </c>
      <c r="V45" s="71">
        <f>Q45+Part2Out!C$71</f>
        <v>0.76989660606498722</v>
      </c>
      <c r="W45" s="1">
        <f t="shared" si="4"/>
        <v>2.1595429585971115</v>
      </c>
      <c r="X45" s="12">
        <f t="shared" si="5"/>
        <v>0.68349852712747539</v>
      </c>
      <c r="Y45" s="11">
        <f t="shared" si="6"/>
        <v>1</v>
      </c>
      <c r="Z45" s="1">
        <f t="shared" si="7"/>
        <v>0</v>
      </c>
    </row>
    <row r="46" spans="1:26" x14ac:dyDescent="0.2">
      <c r="A46" s="7" t="s">
        <v>70</v>
      </c>
      <c r="B46" s="7">
        <v>0</v>
      </c>
      <c r="C46" s="8">
        <v>39960</v>
      </c>
      <c r="D46" s="8">
        <v>39960</v>
      </c>
      <c r="E46" s="8">
        <v>39960</v>
      </c>
      <c r="F46" s="7">
        <v>0</v>
      </c>
      <c r="G46" s="7">
        <v>0</v>
      </c>
      <c r="H46" s="7">
        <v>0</v>
      </c>
      <c r="I46" s="7">
        <v>45.7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 t="s">
        <v>35</v>
      </c>
      <c r="P46" s="9" t="s">
        <v>23</v>
      </c>
      <c r="Q46" s="10">
        <f>I46*Part2Out!C$72+'relay test.csv'!K46*Part2Out!C$74+'relay test.csv'!L46*Part2Out!C$75+'relay test.csv'!M46*Part2Out!C$76</f>
        <v>9.2532310472765833E-2</v>
      </c>
      <c r="R46" s="11">
        <f t="shared" si="0"/>
        <v>1.0969485839150674</v>
      </c>
      <c r="S46" s="12">
        <f t="shared" si="1"/>
        <v>0.52311658584734133</v>
      </c>
      <c r="T46" s="11">
        <f t="shared" si="2"/>
        <v>1</v>
      </c>
      <c r="U46" s="11">
        <f t="shared" si="3"/>
        <v>0</v>
      </c>
      <c r="V46" s="71">
        <f>Q46+Part2Out!C$71</f>
        <v>0.76106857819493778</v>
      </c>
      <c r="W46" s="1">
        <f t="shared" si="4"/>
        <v>2.1405623570811105</v>
      </c>
      <c r="X46" s="12">
        <f t="shared" si="5"/>
        <v>0.68158568870786052</v>
      </c>
      <c r="Y46" s="11">
        <f t="shared" si="6"/>
        <v>1</v>
      </c>
      <c r="Z46" s="1">
        <f t="shared" si="7"/>
        <v>0</v>
      </c>
    </row>
    <row r="47" spans="1:26" x14ac:dyDescent="0.2">
      <c r="A47" s="7" t="s">
        <v>71</v>
      </c>
      <c r="B47" s="7">
        <v>1</v>
      </c>
      <c r="C47" s="8">
        <v>40418</v>
      </c>
      <c r="D47" s="8">
        <v>40419</v>
      </c>
      <c r="E47" s="8">
        <v>41378</v>
      </c>
      <c r="F47" s="7">
        <v>46</v>
      </c>
      <c r="G47" s="7">
        <v>6.5217391300000003</v>
      </c>
      <c r="H47" s="7">
        <v>0</v>
      </c>
      <c r="I47" s="7">
        <v>91.67</v>
      </c>
      <c r="J47" s="7">
        <v>6.2565172054223203E-3</v>
      </c>
      <c r="K47" s="7">
        <v>0</v>
      </c>
      <c r="L47" s="7">
        <v>0</v>
      </c>
      <c r="M47" s="7">
        <v>0</v>
      </c>
      <c r="N47" s="7">
        <v>0</v>
      </c>
      <c r="O47" s="7" t="s">
        <v>25</v>
      </c>
      <c r="P47" s="9" t="s">
        <v>23</v>
      </c>
      <c r="Q47" s="10">
        <f>I47*Part2Out!C$72+'relay test.csv'!K47*Part2Out!C$74+'relay test.csv'!L47*Part2Out!C$75+'relay test.csv'!M47*Part2Out!C$76</f>
        <v>0.1856113107448237</v>
      </c>
      <c r="R47" s="11">
        <f t="shared" si="0"/>
        <v>1.2039542053561973</v>
      </c>
      <c r="S47" s="12">
        <f t="shared" si="1"/>
        <v>0.54627006424646529</v>
      </c>
      <c r="T47" s="11">
        <f t="shared" si="2"/>
        <v>1</v>
      </c>
      <c r="U47" s="11">
        <f t="shared" si="3"/>
        <v>1</v>
      </c>
      <c r="V47" s="71">
        <f>Q47+Part2Out!C$71</f>
        <v>0.85414757846699574</v>
      </c>
      <c r="W47" s="1">
        <f t="shared" si="4"/>
        <v>2.3493708724587914</v>
      </c>
      <c r="X47" s="12">
        <f t="shared" si="5"/>
        <v>0.70143646730112796</v>
      </c>
      <c r="Y47" s="11">
        <f t="shared" si="6"/>
        <v>1</v>
      </c>
      <c r="Z47" s="1">
        <f t="shared" si="7"/>
        <v>1</v>
      </c>
    </row>
    <row r="48" spans="1:26" x14ac:dyDescent="0.2">
      <c r="A48" s="7" t="s">
        <v>72</v>
      </c>
      <c r="B48" s="7">
        <v>1</v>
      </c>
      <c r="C48" s="8">
        <v>40624</v>
      </c>
      <c r="D48" s="8">
        <v>40660</v>
      </c>
      <c r="E48" s="8">
        <v>41611</v>
      </c>
      <c r="F48" s="7">
        <v>48</v>
      </c>
      <c r="G48" s="7">
        <v>18.75</v>
      </c>
      <c r="H48" s="7">
        <v>8.3333333330000006</v>
      </c>
      <c r="I48" s="7">
        <v>122.69</v>
      </c>
      <c r="J48" s="7">
        <v>4.41640378548896E-2</v>
      </c>
      <c r="K48" s="7">
        <v>1</v>
      </c>
      <c r="L48" s="7">
        <v>0</v>
      </c>
      <c r="M48" s="7">
        <v>0</v>
      </c>
      <c r="N48" s="7">
        <v>0</v>
      </c>
      <c r="O48" s="7" t="s">
        <v>35</v>
      </c>
      <c r="P48" s="9" t="s">
        <v>27</v>
      </c>
      <c r="Q48" s="10">
        <f>I48*Part2Out!C$72+'relay test.csv'!K48*Part2Out!C$74+'relay test.csv'!L48*Part2Out!C$75+'relay test.csv'!M48*Part2Out!C$76</f>
        <v>1.0574938903812781</v>
      </c>
      <c r="R48" s="11">
        <f t="shared" si="0"/>
        <v>2.8791464836512386</v>
      </c>
      <c r="S48" s="12">
        <f t="shared" si="1"/>
        <v>0.74221133328825672</v>
      </c>
      <c r="T48" s="11">
        <f t="shared" si="2"/>
        <v>1</v>
      </c>
      <c r="U48" s="11">
        <f t="shared" si="3"/>
        <v>1</v>
      </c>
      <c r="V48" s="71">
        <f>Q48+Part2Out!C$71</f>
        <v>1.7260301581034501</v>
      </c>
      <c r="W48" s="1">
        <f t="shared" si="4"/>
        <v>5.6183057928114017</v>
      </c>
      <c r="X48" s="12">
        <f t="shared" si="5"/>
        <v>0.84890392929771108</v>
      </c>
      <c r="Y48" s="11">
        <f t="shared" si="6"/>
        <v>1</v>
      </c>
      <c r="Z48" s="1">
        <f t="shared" si="7"/>
        <v>1</v>
      </c>
    </row>
    <row r="49" spans="1:26" x14ac:dyDescent="0.2">
      <c r="A49" s="7" t="s">
        <v>73</v>
      </c>
      <c r="B49" s="7">
        <v>0</v>
      </c>
      <c r="C49" s="8">
        <v>40558</v>
      </c>
      <c r="D49" s="8">
        <v>40578</v>
      </c>
      <c r="E49" s="8">
        <v>40626</v>
      </c>
      <c r="F49" s="7">
        <v>0</v>
      </c>
      <c r="G49" s="7">
        <v>0</v>
      </c>
      <c r="H49" s="7">
        <v>0</v>
      </c>
      <c r="I49" s="7">
        <v>53.97</v>
      </c>
      <c r="J49" s="7">
        <v>6.25E-2</v>
      </c>
      <c r="K49" s="7">
        <v>0</v>
      </c>
      <c r="L49" s="7">
        <v>0</v>
      </c>
      <c r="M49" s="7">
        <v>0</v>
      </c>
      <c r="N49" s="7">
        <v>0</v>
      </c>
      <c r="O49" s="7" t="s">
        <v>22</v>
      </c>
      <c r="P49" s="9" t="s">
        <v>27</v>
      </c>
      <c r="Q49" s="10">
        <f>I49*Part2Out!C$72+'relay test.csv'!K49*Part2Out!C$74+'relay test.csv'!L49*Part2Out!C$75+'relay test.csv'!M49*Part2Out!C$76</f>
        <v>0.10927721654737793</v>
      </c>
      <c r="R49" s="11">
        <f t="shared" si="0"/>
        <v>1.1154715346514987</v>
      </c>
      <c r="S49" s="12">
        <f t="shared" si="1"/>
        <v>0.52729215041660238</v>
      </c>
      <c r="T49" s="11">
        <f t="shared" si="2"/>
        <v>1</v>
      </c>
      <c r="U49" s="11">
        <f t="shared" si="3"/>
        <v>0</v>
      </c>
      <c r="V49" s="71">
        <f>Q49+Part2Out!C$71</f>
        <v>0.77781348426954988</v>
      </c>
      <c r="W49" s="1">
        <f t="shared" si="4"/>
        <v>2.1767076529225635</v>
      </c>
      <c r="X49" s="12">
        <f t="shared" si="5"/>
        <v>0.68520867852601974</v>
      </c>
      <c r="Y49" s="11">
        <f t="shared" si="6"/>
        <v>1</v>
      </c>
      <c r="Z49" s="1">
        <f t="shared" si="7"/>
        <v>0</v>
      </c>
    </row>
    <row r="50" spans="1:26" x14ac:dyDescent="0.2">
      <c r="A50" s="7" t="s">
        <v>74</v>
      </c>
      <c r="B50" s="7">
        <v>1</v>
      </c>
      <c r="C50" s="8">
        <v>40422</v>
      </c>
      <c r="D50" s="8">
        <v>40479</v>
      </c>
      <c r="E50" s="8">
        <v>40597</v>
      </c>
      <c r="F50" s="7">
        <v>46</v>
      </c>
      <c r="G50" s="7">
        <v>4.3478260869999996</v>
      </c>
      <c r="H50" s="7">
        <v>0</v>
      </c>
      <c r="I50" s="7">
        <v>119.81</v>
      </c>
      <c r="J50" s="7">
        <v>7.6271186440677999E-2</v>
      </c>
      <c r="K50" s="7">
        <v>0</v>
      </c>
      <c r="L50" s="7">
        <v>0</v>
      </c>
      <c r="M50" s="7">
        <v>0</v>
      </c>
      <c r="N50" s="7">
        <v>0</v>
      </c>
      <c r="O50" s="7" t="s">
        <v>35</v>
      </c>
      <c r="P50" s="9" t="s">
        <v>23</v>
      </c>
      <c r="Q50" s="10">
        <f>I50*Part2Out!C$72+'relay test.csv'!K50*Part2Out!C$74+'relay test.csv'!L50*Part2Out!C$75+'relay test.csv'!M50*Part2Out!C$76</f>
        <v>0.24258853649326201</v>
      </c>
      <c r="R50" s="11">
        <f t="shared" si="0"/>
        <v>1.2745440878322185</v>
      </c>
      <c r="S50" s="12">
        <f t="shared" si="1"/>
        <v>0.56035145445210433</v>
      </c>
      <c r="T50" s="11">
        <f t="shared" si="2"/>
        <v>1</v>
      </c>
      <c r="U50" s="11">
        <f t="shared" si="3"/>
        <v>1</v>
      </c>
      <c r="V50" s="71">
        <f>Q50+Part2Out!C$71</f>
        <v>0.91112480421543407</v>
      </c>
      <c r="W50" s="1">
        <f t="shared" si="4"/>
        <v>2.4871184819954748</v>
      </c>
      <c r="X50" s="12">
        <f t="shared" si="5"/>
        <v>0.71323027732979172</v>
      </c>
      <c r="Y50" s="11">
        <f t="shared" si="6"/>
        <v>1</v>
      </c>
      <c r="Z50" s="1">
        <f t="shared" si="7"/>
        <v>1</v>
      </c>
    </row>
    <row r="51" spans="1:26" x14ac:dyDescent="0.2">
      <c r="A51" s="7" t="s">
        <v>75</v>
      </c>
      <c r="B51" s="7">
        <v>0</v>
      </c>
      <c r="C51" s="8">
        <v>40132</v>
      </c>
      <c r="D51" s="8">
        <v>40132</v>
      </c>
      <c r="E51" s="8">
        <v>40132</v>
      </c>
      <c r="F51" s="7">
        <v>0</v>
      </c>
      <c r="G51" s="7">
        <v>0</v>
      </c>
      <c r="H51" s="7">
        <v>0</v>
      </c>
      <c r="I51" s="7">
        <v>22.84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 t="s">
        <v>25</v>
      </c>
      <c r="P51" s="9" t="s">
        <v>23</v>
      </c>
      <c r="Q51" s="10">
        <f>I51*Part2Out!C$72+'relay test.csv'!K51*Part2Out!C$74+'relay test.csv'!L51*Part2Out!C$75+'relay test.csv'!M51*Part2Out!C$76</f>
        <v>4.6245907466038759E-2</v>
      </c>
      <c r="R51" s="11">
        <f t="shared" si="0"/>
        <v>1.0473319260332319</v>
      </c>
      <c r="S51" s="12">
        <f t="shared" si="1"/>
        <v>0.51155941677833816</v>
      </c>
      <c r="T51" s="11">
        <f t="shared" si="2"/>
        <v>1</v>
      </c>
      <c r="U51" s="11">
        <f t="shared" si="3"/>
        <v>0</v>
      </c>
      <c r="V51" s="71">
        <f>Q51+Part2Out!C$71</f>
        <v>0.71478217518821074</v>
      </c>
      <c r="W51" s="1">
        <f t="shared" si="4"/>
        <v>2.0437414561716367</v>
      </c>
      <c r="X51" s="12">
        <f t="shared" si="5"/>
        <v>0.67145698332151316</v>
      </c>
      <c r="Y51" s="11">
        <f t="shared" si="6"/>
        <v>1</v>
      </c>
      <c r="Z51" s="1">
        <f t="shared" si="7"/>
        <v>0</v>
      </c>
    </row>
    <row r="52" spans="1:26" x14ac:dyDescent="0.2">
      <c r="A52" s="7" t="s">
        <v>76</v>
      </c>
      <c r="B52" s="7">
        <v>0</v>
      </c>
      <c r="C52" s="8">
        <v>40420</v>
      </c>
      <c r="D52" s="8">
        <v>40428</v>
      </c>
      <c r="E52" s="8">
        <v>40437</v>
      </c>
      <c r="F52" s="7">
        <v>5</v>
      </c>
      <c r="G52" s="7">
        <v>0</v>
      </c>
      <c r="H52" s="7">
        <v>0</v>
      </c>
      <c r="I52" s="7">
        <v>31.89</v>
      </c>
      <c r="J52" s="7">
        <v>0.33333333333333298</v>
      </c>
      <c r="K52" s="7">
        <v>0</v>
      </c>
      <c r="L52" s="7">
        <v>0</v>
      </c>
      <c r="M52" s="7">
        <v>0</v>
      </c>
      <c r="N52" s="7">
        <v>0</v>
      </c>
      <c r="O52" s="7" t="s">
        <v>35</v>
      </c>
      <c r="P52" s="9" t="s">
        <v>23</v>
      </c>
      <c r="Q52" s="10">
        <f>I52*Part2Out!C$72+'relay test.csv'!K52*Part2Out!C$74+'relay test.csv'!L52*Part2Out!C$75+'relay test.csv'!M52*Part2Out!C$76</f>
        <v>6.4570139627494569E-2</v>
      </c>
      <c r="R52" s="11">
        <f t="shared" si="0"/>
        <v>1.0667003935891126</v>
      </c>
      <c r="S52" s="12">
        <f t="shared" si="1"/>
        <v>0.51613692865110417</v>
      </c>
      <c r="T52" s="11">
        <f t="shared" si="2"/>
        <v>1</v>
      </c>
      <c r="U52" s="11">
        <f t="shared" si="3"/>
        <v>0</v>
      </c>
      <c r="V52" s="71">
        <f>Q52+Part2Out!C$71</f>
        <v>0.73310640734966659</v>
      </c>
      <c r="W52" s="1">
        <f t="shared" si="4"/>
        <v>2.0815366757219405</v>
      </c>
      <c r="X52" s="12">
        <f t="shared" si="5"/>
        <v>0.67548658178286303</v>
      </c>
      <c r="Y52" s="11">
        <f t="shared" si="6"/>
        <v>1</v>
      </c>
      <c r="Z52" s="1">
        <f t="shared" si="7"/>
        <v>0</v>
      </c>
    </row>
    <row r="53" spans="1:26" x14ac:dyDescent="0.2">
      <c r="A53" s="7" t="s">
        <v>77</v>
      </c>
      <c r="B53" s="7">
        <v>1</v>
      </c>
      <c r="C53" s="8">
        <v>40415</v>
      </c>
      <c r="D53" s="8">
        <v>40494</v>
      </c>
      <c r="E53" s="8">
        <v>41082</v>
      </c>
      <c r="F53" s="7">
        <v>48</v>
      </c>
      <c r="G53" s="7">
        <v>8.3333333330000006</v>
      </c>
      <c r="H53" s="7">
        <v>0</v>
      </c>
      <c r="I53" s="7">
        <v>49.51</v>
      </c>
      <c r="J53" s="7">
        <v>1.3605442176870699E-2</v>
      </c>
      <c r="K53" s="7">
        <v>0</v>
      </c>
      <c r="L53" s="7">
        <v>0</v>
      </c>
      <c r="M53" s="7">
        <v>0</v>
      </c>
      <c r="N53" s="7">
        <v>0</v>
      </c>
      <c r="O53" s="7" t="s">
        <v>22</v>
      </c>
      <c r="P53" s="9" t="s">
        <v>27</v>
      </c>
      <c r="Q53" s="10">
        <f>I53*Part2Out!C$72+'relay test.csv'!K53*Part2Out!C$74+'relay test.csv'!L53*Part2Out!C$75+'relay test.csv'!M53*Part2Out!C$76</f>
        <v>0.100246710973887</v>
      </c>
      <c r="R53" s="11">
        <f t="shared" si="0"/>
        <v>1.1054436095057587</v>
      </c>
      <c r="S53" s="12">
        <f t="shared" si="1"/>
        <v>0.5250407109052212</v>
      </c>
      <c r="T53" s="11">
        <f t="shared" si="2"/>
        <v>1</v>
      </c>
      <c r="U53" s="11">
        <f t="shared" si="3"/>
        <v>1</v>
      </c>
      <c r="V53" s="71">
        <f>Q53+Part2Out!C$71</f>
        <v>0.76878297869605905</v>
      </c>
      <c r="W53" s="1">
        <f t="shared" si="4"/>
        <v>2.1571393710528817</v>
      </c>
      <c r="X53" s="12">
        <f t="shared" si="5"/>
        <v>0.68325756880776922</v>
      </c>
      <c r="Y53" s="11">
        <f t="shared" si="6"/>
        <v>1</v>
      </c>
      <c r="Z53" s="1">
        <f t="shared" si="7"/>
        <v>1</v>
      </c>
    </row>
    <row r="54" spans="1:26" x14ac:dyDescent="0.2">
      <c r="A54" s="7" t="s">
        <v>78</v>
      </c>
      <c r="B54" s="7">
        <v>1</v>
      </c>
      <c r="C54" s="8">
        <v>39981</v>
      </c>
      <c r="D54" s="8">
        <v>39981</v>
      </c>
      <c r="E54" s="8">
        <v>40247</v>
      </c>
      <c r="F54" s="7">
        <v>16</v>
      </c>
      <c r="G54" s="7">
        <v>0</v>
      </c>
      <c r="H54" s="7">
        <v>0</v>
      </c>
      <c r="I54" s="7">
        <v>45.82</v>
      </c>
      <c r="J54" s="7">
        <v>1.12781954887218E-2</v>
      </c>
      <c r="K54" s="7">
        <v>0</v>
      </c>
      <c r="L54" s="7">
        <v>0</v>
      </c>
      <c r="M54" s="7">
        <v>0</v>
      </c>
      <c r="N54" s="7">
        <v>0</v>
      </c>
      <c r="O54" s="7" t="s">
        <v>35</v>
      </c>
      <c r="P54" s="9" t="s">
        <v>23</v>
      </c>
      <c r="Q54" s="10">
        <f>I54*Part2Out!C$72+'relay test.csv'!K54*Part2Out!C$74+'relay test.csv'!L54*Part2Out!C$75+'relay test.csv'!M54*Part2Out!C$76</f>
        <v>9.2775283716895626E-2</v>
      </c>
      <c r="R54" s="11">
        <f t="shared" si="0"/>
        <v>1.0972151454534942</v>
      </c>
      <c r="S54" s="12">
        <f t="shared" si="1"/>
        <v>0.5231771989784274</v>
      </c>
      <c r="T54" s="11">
        <f t="shared" si="2"/>
        <v>1</v>
      </c>
      <c r="U54" s="11">
        <f t="shared" si="3"/>
        <v>1</v>
      </c>
      <c r="V54" s="71">
        <f>Q54+Part2Out!C$71</f>
        <v>0.76131155143906759</v>
      </c>
      <c r="W54" s="1">
        <f t="shared" si="4"/>
        <v>2.1410825196515075</v>
      </c>
      <c r="X54" s="12">
        <f t="shared" si="5"/>
        <v>0.68163841804737224</v>
      </c>
      <c r="Y54" s="11">
        <f t="shared" si="6"/>
        <v>1</v>
      </c>
      <c r="Z54" s="1">
        <f t="shared" si="7"/>
        <v>1</v>
      </c>
    </row>
    <row r="55" spans="1:26" x14ac:dyDescent="0.2">
      <c r="A55" s="7" t="s">
        <v>79</v>
      </c>
      <c r="B55" s="7">
        <v>0</v>
      </c>
      <c r="C55" s="8">
        <v>39923</v>
      </c>
      <c r="D55" s="8">
        <v>40360</v>
      </c>
      <c r="E55" s="8">
        <v>40360</v>
      </c>
      <c r="F55" s="7">
        <v>0</v>
      </c>
      <c r="G55" s="7">
        <v>0</v>
      </c>
      <c r="H55" s="7">
        <v>0</v>
      </c>
      <c r="I55" s="7">
        <v>68.790000000000006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 t="s">
        <v>22</v>
      </c>
      <c r="P55" s="9" t="s">
        <v>23</v>
      </c>
      <c r="Q55" s="10">
        <f>I55*Part2Out!C$72+'relay test.csv'!K55*Part2Out!C$74+'relay test.csv'!L55*Part2Out!C$75+'relay test.csv'!M55*Part2Out!C$76</f>
        <v>0.13928441219740834</v>
      </c>
      <c r="R55" s="11">
        <f t="shared" si="0"/>
        <v>1.1494509713948839</v>
      </c>
      <c r="S55" s="12">
        <f t="shared" si="1"/>
        <v>0.53476491750307242</v>
      </c>
      <c r="T55" s="11">
        <f t="shared" si="2"/>
        <v>1</v>
      </c>
      <c r="U55" s="11">
        <f t="shared" si="3"/>
        <v>0</v>
      </c>
      <c r="V55" s="71">
        <f>Q55+Part2Out!C$71</f>
        <v>0.8078206799195804</v>
      </c>
      <c r="W55" s="1">
        <f t="shared" si="4"/>
        <v>2.2430144099340126</v>
      </c>
      <c r="X55" s="12">
        <f t="shared" si="5"/>
        <v>0.69164491007600937</v>
      </c>
      <c r="Y55" s="11">
        <f t="shared" si="6"/>
        <v>1</v>
      </c>
      <c r="Z55" s="1">
        <f t="shared" si="7"/>
        <v>0</v>
      </c>
    </row>
    <row r="56" spans="1:26" x14ac:dyDescent="0.2">
      <c r="A56" s="7" t="s">
        <v>80</v>
      </c>
      <c r="B56" s="7">
        <v>1</v>
      </c>
      <c r="C56" s="8">
        <v>40351</v>
      </c>
      <c r="D56" s="8">
        <v>40622</v>
      </c>
      <c r="E56" s="8">
        <v>40657</v>
      </c>
      <c r="F56" s="7">
        <v>18</v>
      </c>
      <c r="G56" s="7">
        <v>0</v>
      </c>
      <c r="H56" s="7">
        <v>0</v>
      </c>
      <c r="I56" s="7">
        <v>75.31</v>
      </c>
      <c r="J56" s="7">
        <v>0.114285714285714</v>
      </c>
      <c r="K56" s="7">
        <v>0</v>
      </c>
      <c r="L56" s="7">
        <v>0</v>
      </c>
      <c r="M56" s="7">
        <v>0</v>
      </c>
      <c r="N56" s="7">
        <v>0</v>
      </c>
      <c r="O56" s="7" t="s">
        <v>25</v>
      </c>
      <c r="P56" s="9" t="s">
        <v>23</v>
      </c>
      <c r="Q56" s="10">
        <f>I56*Part2Out!C$72+'relay test.csv'!K56*Part2Out!C$74+'relay test.csv'!L56*Part2Out!C$75+'relay test.csv'!M56*Part2Out!C$76</f>
        <v>0.15248595846179419</v>
      </c>
      <c r="R56" s="11">
        <f t="shared" si="0"/>
        <v>1.1647261074336555</v>
      </c>
      <c r="S56" s="12">
        <f t="shared" si="1"/>
        <v>0.53804779433018957</v>
      </c>
      <c r="T56" s="11">
        <f t="shared" si="2"/>
        <v>1</v>
      </c>
      <c r="U56" s="11">
        <f t="shared" si="3"/>
        <v>1</v>
      </c>
      <c r="V56" s="71">
        <f>Q56+Part2Out!C$71</f>
        <v>0.82102222618396614</v>
      </c>
      <c r="W56" s="1">
        <f t="shared" si="4"/>
        <v>2.2728219885966223</v>
      </c>
      <c r="X56" s="12">
        <f t="shared" si="5"/>
        <v>0.69445328725966016</v>
      </c>
      <c r="Y56" s="11">
        <f t="shared" si="6"/>
        <v>1</v>
      </c>
      <c r="Z56" s="1">
        <f t="shared" si="7"/>
        <v>1</v>
      </c>
    </row>
    <row r="57" spans="1:26" x14ac:dyDescent="0.2">
      <c r="A57" s="7" t="s">
        <v>81</v>
      </c>
      <c r="B57" s="7">
        <v>0</v>
      </c>
      <c r="C57" s="8">
        <v>40524</v>
      </c>
      <c r="D57" s="8">
        <v>41608</v>
      </c>
      <c r="E57" s="8">
        <v>41608</v>
      </c>
      <c r="F57" s="7">
        <v>0</v>
      </c>
      <c r="G57" s="7">
        <v>0</v>
      </c>
      <c r="H57" s="7">
        <v>0</v>
      </c>
      <c r="I57" s="7">
        <v>53.49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 t="s">
        <v>31</v>
      </c>
      <c r="P57" s="9" t="s">
        <v>23</v>
      </c>
      <c r="Q57" s="10">
        <f>I57*Part2Out!C$72+'relay test.csv'!K57*Part2Out!C$74+'relay test.csv'!L57*Part2Out!C$75+'relay test.csv'!M57*Part2Out!C$76</f>
        <v>0.10830532357085873</v>
      </c>
      <c r="R57" s="11">
        <f t="shared" si="0"/>
        <v>1.1143879423546299</v>
      </c>
      <c r="S57" s="12">
        <f t="shared" si="1"/>
        <v>0.52704989469133212</v>
      </c>
      <c r="T57" s="11">
        <f t="shared" si="2"/>
        <v>1</v>
      </c>
      <c r="U57" s="11">
        <f t="shared" si="3"/>
        <v>0</v>
      </c>
      <c r="V57" s="71">
        <f>Q57+Part2Out!C$71</f>
        <v>0.77684159129303076</v>
      </c>
      <c r="W57" s="1">
        <f t="shared" si="4"/>
        <v>2.1745931537426455</v>
      </c>
      <c r="X57" s="12">
        <f t="shared" si="5"/>
        <v>0.68499900567697536</v>
      </c>
      <c r="Y57" s="11">
        <f t="shared" si="6"/>
        <v>1</v>
      </c>
      <c r="Z57" s="1">
        <f t="shared" si="7"/>
        <v>0</v>
      </c>
    </row>
    <row r="58" spans="1:26" x14ac:dyDescent="0.2">
      <c r="A58" s="7" t="s">
        <v>82</v>
      </c>
      <c r="B58" s="7">
        <v>0</v>
      </c>
      <c r="C58" s="8">
        <v>40499</v>
      </c>
      <c r="D58" s="8">
        <v>40719</v>
      </c>
      <c r="E58" s="8">
        <v>40791</v>
      </c>
      <c r="F58" s="7">
        <v>0</v>
      </c>
      <c r="G58" s="7">
        <v>0</v>
      </c>
      <c r="H58" s="7">
        <v>0</v>
      </c>
      <c r="I58" s="7">
        <v>160.47</v>
      </c>
      <c r="J58" s="7">
        <v>2.7777777777777801E-2</v>
      </c>
      <c r="K58" s="7">
        <v>0</v>
      </c>
      <c r="L58" s="7">
        <v>0</v>
      </c>
      <c r="M58" s="7">
        <v>0</v>
      </c>
      <c r="N58" s="7">
        <v>0</v>
      </c>
      <c r="O58" s="7" t="s">
        <v>25</v>
      </c>
      <c r="P58" s="9" t="s">
        <v>27</v>
      </c>
      <c r="Q58" s="10">
        <f>I58*Part2Out!C$72+'relay test.csv'!K58*Part2Out!C$74+'relay test.csv'!L58*Part2Out!C$75+'relay test.csv'!M58*Part2Out!C$76</f>
        <v>0.32491597071257616</v>
      </c>
      <c r="R58" s="11">
        <f t="shared" si="0"/>
        <v>1.3839143517579258</v>
      </c>
      <c r="S58" s="12">
        <f t="shared" si="1"/>
        <v>0.58052184246359839</v>
      </c>
      <c r="T58" s="11">
        <f t="shared" si="2"/>
        <v>1</v>
      </c>
      <c r="U58" s="11">
        <f t="shared" si="3"/>
        <v>0</v>
      </c>
      <c r="V58" s="71">
        <f>Q58+Part2Out!C$71</f>
        <v>0.99345223843474817</v>
      </c>
      <c r="W58" s="1">
        <f t="shared" si="4"/>
        <v>2.7005413109013019</v>
      </c>
      <c r="X58" s="12">
        <f t="shared" si="5"/>
        <v>0.72976926455215263</v>
      </c>
      <c r="Y58" s="11">
        <f t="shared" si="6"/>
        <v>1</v>
      </c>
      <c r="Z58" s="1">
        <f t="shared" si="7"/>
        <v>0</v>
      </c>
    </row>
    <row r="59" spans="1:26" x14ac:dyDescent="0.2">
      <c r="A59" s="7" t="s">
        <v>83</v>
      </c>
      <c r="B59" s="7">
        <v>0</v>
      </c>
      <c r="C59" s="8">
        <v>40608</v>
      </c>
      <c r="D59" s="8">
        <v>40688</v>
      </c>
      <c r="E59" s="8">
        <v>41002</v>
      </c>
      <c r="F59" s="7">
        <v>0</v>
      </c>
      <c r="G59" s="7">
        <v>0</v>
      </c>
      <c r="H59" s="7">
        <v>0</v>
      </c>
      <c r="I59" s="7">
        <v>75.760000000000005</v>
      </c>
      <c r="J59" s="7">
        <v>6.3694267515923594E-2</v>
      </c>
      <c r="K59" s="7">
        <v>0</v>
      </c>
      <c r="L59" s="7">
        <v>0</v>
      </c>
      <c r="M59" s="7">
        <v>0</v>
      </c>
      <c r="N59" s="7">
        <v>0</v>
      </c>
      <c r="O59" s="7" t="s">
        <v>22</v>
      </c>
      <c r="P59" s="9" t="s">
        <v>27</v>
      </c>
      <c r="Q59" s="10">
        <f>I59*Part2Out!C$72+'relay test.csv'!K59*Part2Out!C$74+'relay test.csv'!L59*Part2Out!C$75+'relay test.csv'!M59*Part2Out!C$76</f>
        <v>0.15339710812728094</v>
      </c>
      <c r="R59" s="11">
        <f t="shared" si="0"/>
        <v>1.1657878308578458</v>
      </c>
      <c r="S59" s="12">
        <f t="shared" si="1"/>
        <v>0.53827425486830327</v>
      </c>
      <c r="T59" s="11">
        <f t="shared" si="2"/>
        <v>1</v>
      </c>
      <c r="U59" s="11">
        <f t="shared" si="3"/>
        <v>0</v>
      </c>
      <c r="V59" s="71">
        <f>Q59+Part2Out!C$71</f>
        <v>0.82193337584945292</v>
      </c>
      <c r="W59" s="1">
        <f t="shared" si="4"/>
        <v>2.2748938133191099</v>
      </c>
      <c r="X59" s="12">
        <f t="shared" si="5"/>
        <v>0.69464658794951939</v>
      </c>
      <c r="Y59" s="11">
        <f t="shared" si="6"/>
        <v>1</v>
      </c>
      <c r="Z59" s="1">
        <f t="shared" si="7"/>
        <v>0</v>
      </c>
    </row>
    <row r="60" spans="1:26" x14ac:dyDescent="0.2">
      <c r="A60" s="7" t="s">
        <v>84</v>
      </c>
      <c r="B60" s="7">
        <v>1</v>
      </c>
      <c r="C60" s="8">
        <v>40661</v>
      </c>
      <c r="D60" s="8">
        <v>40701</v>
      </c>
      <c r="E60" s="8">
        <v>40701</v>
      </c>
      <c r="F60" s="7">
        <v>44</v>
      </c>
      <c r="G60" s="7">
        <v>9.0909090910000003</v>
      </c>
      <c r="H60" s="7">
        <v>2.2727272730000001</v>
      </c>
      <c r="I60" s="7">
        <v>56.02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 t="s">
        <v>35</v>
      </c>
      <c r="P60" s="9" t="s">
        <v>23</v>
      </c>
      <c r="Q60" s="10">
        <f>I60*Part2Out!C$72+'relay test.csv'!K60*Part2Out!C$74+'relay test.csv'!L60*Part2Out!C$75+'relay test.csv'!M60*Part2Out!C$76</f>
        <v>0.11342800946792871</v>
      </c>
      <c r="R60" s="11">
        <f t="shared" si="0"/>
        <v>1.1201112485849813</v>
      </c>
      <c r="S60" s="12">
        <f t="shared" si="1"/>
        <v>0.52832663820475145</v>
      </c>
      <c r="T60" s="11">
        <f t="shared" si="2"/>
        <v>1</v>
      </c>
      <c r="U60" s="11">
        <f t="shared" si="3"/>
        <v>1</v>
      </c>
      <c r="V60" s="71">
        <f>Q60+Part2Out!C$71</f>
        <v>0.78196427719010075</v>
      </c>
      <c r="W60" s="1">
        <f t="shared" si="4"/>
        <v>2.185761492946853</v>
      </c>
      <c r="X60" s="12">
        <f t="shared" si="5"/>
        <v>0.68610330615962323</v>
      </c>
      <c r="Y60" s="11">
        <f t="shared" si="6"/>
        <v>1</v>
      </c>
      <c r="Z60" s="1">
        <f t="shared" si="7"/>
        <v>1</v>
      </c>
    </row>
    <row r="61" spans="1:26" x14ac:dyDescent="0.2">
      <c r="A61" s="7" t="s">
        <v>85</v>
      </c>
      <c r="B61" s="7">
        <v>0</v>
      </c>
      <c r="C61" s="8">
        <v>40612</v>
      </c>
      <c r="D61" s="8">
        <v>40627</v>
      </c>
      <c r="E61" s="8">
        <v>40627</v>
      </c>
      <c r="F61" s="7">
        <v>0</v>
      </c>
      <c r="G61" s="7">
        <v>0</v>
      </c>
      <c r="H61" s="7">
        <v>0</v>
      </c>
      <c r="I61" s="7">
        <v>59.13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 t="s">
        <v>22</v>
      </c>
      <c r="P61" s="9" t="s">
        <v>23</v>
      </c>
      <c r="Q61" s="10">
        <f>I61*Part2Out!C$72+'relay test.csv'!K61*Part2Out!C$74+'relay test.csv'!L61*Part2Out!C$75+'relay test.csv'!M61*Part2Out!C$76</f>
        <v>0.11972506604495937</v>
      </c>
      <c r="R61" s="11">
        <f t="shared" si="0"/>
        <v>1.1271869070197693</v>
      </c>
      <c r="S61" s="12">
        <f t="shared" si="1"/>
        <v>0.52989556455994746</v>
      </c>
      <c r="T61" s="11">
        <f t="shared" si="2"/>
        <v>1</v>
      </c>
      <c r="U61" s="11">
        <f t="shared" si="3"/>
        <v>0</v>
      </c>
      <c r="V61" s="71">
        <f>Q61+Part2Out!C$71</f>
        <v>0.78826133376713137</v>
      </c>
      <c r="W61" s="1">
        <f t="shared" si="4"/>
        <v>2.1995687837526021</v>
      </c>
      <c r="X61" s="12">
        <f t="shared" si="5"/>
        <v>0.68745788336290936</v>
      </c>
      <c r="Y61" s="11">
        <f t="shared" si="6"/>
        <v>1</v>
      </c>
      <c r="Z61" s="1">
        <f t="shared" si="7"/>
        <v>0</v>
      </c>
    </row>
    <row r="62" spans="1:26" x14ac:dyDescent="0.2">
      <c r="A62" s="7" t="s">
        <v>86</v>
      </c>
      <c r="B62" s="7">
        <v>0</v>
      </c>
      <c r="C62" s="8">
        <v>40588</v>
      </c>
      <c r="D62" s="8">
        <v>40638</v>
      </c>
      <c r="E62" s="8">
        <v>40861</v>
      </c>
      <c r="F62" s="7">
        <v>18</v>
      </c>
      <c r="G62" s="7">
        <v>77.777777779999994</v>
      </c>
      <c r="H62" s="7">
        <v>0</v>
      </c>
      <c r="I62" s="7">
        <v>119.41</v>
      </c>
      <c r="J62" s="7">
        <v>3.1390134529148003E-2</v>
      </c>
      <c r="K62" s="7">
        <v>0</v>
      </c>
      <c r="L62" s="7">
        <v>0</v>
      </c>
      <c r="M62" s="7">
        <v>0</v>
      </c>
      <c r="N62" s="7">
        <v>0</v>
      </c>
      <c r="O62" s="7" t="s">
        <v>31</v>
      </c>
      <c r="P62" s="9" t="s">
        <v>27</v>
      </c>
      <c r="Q62" s="10">
        <f>I62*Part2Out!C$72+'relay test.csv'!K62*Part2Out!C$74+'relay test.csv'!L62*Part2Out!C$75+'relay test.csv'!M62*Part2Out!C$76</f>
        <v>0.24177862567949598</v>
      </c>
      <c r="R62" s="11">
        <f t="shared" si="0"/>
        <v>1.2735122387021498</v>
      </c>
      <c r="S62" s="12">
        <f t="shared" si="1"/>
        <v>0.56015191694289845</v>
      </c>
      <c r="T62" s="11">
        <f t="shared" si="2"/>
        <v>1</v>
      </c>
      <c r="U62" s="11">
        <f t="shared" si="3"/>
        <v>0</v>
      </c>
      <c r="V62" s="71">
        <f>Q62+Part2Out!C$71</f>
        <v>0.91031489340166805</v>
      </c>
      <c r="W62" s="1">
        <f t="shared" si="4"/>
        <v>2.4851049533411702</v>
      </c>
      <c r="X62" s="12">
        <f t="shared" si="5"/>
        <v>0.71306459535994748</v>
      </c>
      <c r="Y62" s="11">
        <f t="shared" si="6"/>
        <v>1</v>
      </c>
      <c r="Z62" s="1">
        <f t="shared" si="7"/>
        <v>0</v>
      </c>
    </row>
    <row r="63" spans="1:26" x14ac:dyDescent="0.2">
      <c r="A63" s="7" t="s">
        <v>87</v>
      </c>
      <c r="B63" s="7">
        <v>1</v>
      </c>
      <c r="C63" s="8">
        <v>40448</v>
      </c>
      <c r="D63" s="8">
        <v>40612</v>
      </c>
      <c r="E63" s="8">
        <v>40876</v>
      </c>
      <c r="F63" s="7">
        <v>18</v>
      </c>
      <c r="G63" s="7">
        <v>0</v>
      </c>
      <c r="H63" s="7">
        <v>0</v>
      </c>
      <c r="I63" s="7">
        <v>76.25</v>
      </c>
      <c r="J63" s="7">
        <v>0.15151515151515199</v>
      </c>
      <c r="K63" s="7">
        <v>0</v>
      </c>
      <c r="L63" s="7">
        <v>0</v>
      </c>
      <c r="M63" s="7">
        <v>0</v>
      </c>
      <c r="N63" s="7">
        <v>0</v>
      </c>
      <c r="O63" s="7" t="s">
        <v>29</v>
      </c>
      <c r="P63" s="9" t="s">
        <v>23</v>
      </c>
      <c r="Q63" s="10">
        <f>I63*Part2Out!C$72+'relay test.csv'!K63*Part2Out!C$74+'relay test.csv'!L63*Part2Out!C$75+'relay test.csv'!M63*Part2Out!C$76</f>
        <v>0.15438924887414429</v>
      </c>
      <c r="R63" s="11">
        <f t="shared" si="0"/>
        <v>1.166945030424535</v>
      </c>
      <c r="S63" s="12">
        <f t="shared" si="1"/>
        <v>0.53852082726616934</v>
      </c>
      <c r="T63" s="11">
        <f t="shared" si="2"/>
        <v>1</v>
      </c>
      <c r="U63" s="11">
        <f t="shared" si="3"/>
        <v>1</v>
      </c>
      <c r="V63" s="71">
        <f>Q63+Part2Out!C$71</f>
        <v>0.8229255165963163</v>
      </c>
      <c r="W63" s="1">
        <f t="shared" si="4"/>
        <v>2.2771519481746609</v>
      </c>
      <c r="X63" s="12">
        <f t="shared" si="5"/>
        <v>0.69485699295786718</v>
      </c>
      <c r="Y63" s="11">
        <f t="shared" si="6"/>
        <v>1</v>
      </c>
      <c r="Z63" s="1">
        <f t="shared" si="7"/>
        <v>1</v>
      </c>
    </row>
    <row r="64" spans="1:26" x14ac:dyDescent="0.2">
      <c r="A64" s="7" t="s">
        <v>88</v>
      </c>
      <c r="B64" s="7">
        <v>1</v>
      </c>
      <c r="C64" s="8">
        <v>40073</v>
      </c>
      <c r="D64" s="8">
        <v>40408</v>
      </c>
      <c r="E64" s="8">
        <v>40444</v>
      </c>
      <c r="F64" s="7">
        <v>38</v>
      </c>
      <c r="G64" s="7">
        <v>36.842105259999997</v>
      </c>
      <c r="H64" s="7">
        <v>0</v>
      </c>
      <c r="I64" s="7">
        <v>30.25</v>
      </c>
      <c r="J64" s="7">
        <v>5.5555555555555601E-2</v>
      </c>
      <c r="K64" s="7">
        <v>0</v>
      </c>
      <c r="L64" s="7">
        <v>0</v>
      </c>
      <c r="M64" s="7">
        <v>0</v>
      </c>
      <c r="N64" s="7">
        <v>0</v>
      </c>
      <c r="O64" s="7" t="s">
        <v>35</v>
      </c>
      <c r="P64" s="9" t="s">
        <v>23</v>
      </c>
      <c r="Q64" s="10">
        <f>I64*Part2Out!C$72+'relay test.csv'!K64*Part2Out!C$74+'relay test.csv'!L64*Part2Out!C$75+'relay test.csv'!M64*Part2Out!C$76</f>
        <v>6.1249505291053961E-2</v>
      </c>
      <c r="R64" s="11">
        <f t="shared" si="0"/>
        <v>1.063164146177157</v>
      </c>
      <c r="S64" s="12">
        <f t="shared" si="1"/>
        <v>0.51530759108386848</v>
      </c>
      <c r="T64" s="11">
        <f t="shared" si="2"/>
        <v>1</v>
      </c>
      <c r="U64" s="11">
        <f t="shared" si="3"/>
        <v>1</v>
      </c>
      <c r="V64" s="71">
        <f>Q64+Part2Out!C$71</f>
        <v>0.729785773013226</v>
      </c>
      <c r="W64" s="1">
        <f t="shared" si="4"/>
        <v>2.0746361170208742</v>
      </c>
      <c r="X64" s="12">
        <f t="shared" si="5"/>
        <v>0.67475826018431861</v>
      </c>
      <c r="Y64" s="11">
        <f t="shared" si="6"/>
        <v>1</v>
      </c>
      <c r="Z64" s="1">
        <f t="shared" si="7"/>
        <v>1</v>
      </c>
    </row>
    <row r="65" spans="1:26" x14ac:dyDescent="0.2">
      <c r="A65" s="7" t="s">
        <v>89</v>
      </c>
      <c r="B65" s="7">
        <v>1</v>
      </c>
      <c r="C65" s="8">
        <v>40283</v>
      </c>
      <c r="D65" s="8">
        <v>40358</v>
      </c>
      <c r="E65" s="8">
        <v>40358</v>
      </c>
      <c r="F65" s="7">
        <v>18</v>
      </c>
      <c r="G65" s="7">
        <v>0</v>
      </c>
      <c r="H65" s="7">
        <v>0</v>
      </c>
      <c r="I65" s="7">
        <v>73.89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 t="s">
        <v>29</v>
      </c>
      <c r="P65" s="9" t="s">
        <v>23</v>
      </c>
      <c r="Q65" s="10">
        <f>I65*Part2Out!C$72+'relay test.csv'!K65*Part2Out!C$74+'relay test.csv'!L65*Part2Out!C$75+'relay test.csv'!M65*Part2Out!C$76</f>
        <v>0.14961077507292486</v>
      </c>
      <c r="R65" s="11">
        <f t="shared" si="0"/>
        <v>1.1613821158751125</v>
      </c>
      <c r="S65" s="12">
        <f t="shared" si="1"/>
        <v>0.53733308300503146</v>
      </c>
      <c r="T65" s="11">
        <f t="shared" si="2"/>
        <v>1</v>
      </c>
      <c r="U65" s="11">
        <f t="shared" si="3"/>
        <v>1</v>
      </c>
      <c r="V65" s="71">
        <f>Q65+Part2Out!C$71</f>
        <v>0.81814704279509687</v>
      </c>
      <c r="W65" s="1">
        <f t="shared" si="4"/>
        <v>2.2662965939176245</v>
      </c>
      <c r="X65" s="12">
        <f t="shared" si="5"/>
        <v>0.69384286722088784</v>
      </c>
      <c r="Y65" s="11">
        <f t="shared" si="6"/>
        <v>1</v>
      </c>
      <c r="Z65" s="1">
        <f t="shared" si="7"/>
        <v>1</v>
      </c>
    </row>
    <row r="66" spans="1:26" x14ac:dyDescent="0.2">
      <c r="A66" s="7" t="s">
        <v>90</v>
      </c>
      <c r="B66" s="7">
        <v>1</v>
      </c>
      <c r="C66" s="8">
        <v>40338</v>
      </c>
      <c r="D66" s="8">
        <v>40338</v>
      </c>
      <c r="E66" s="8">
        <v>40352</v>
      </c>
      <c r="F66" s="7">
        <v>32</v>
      </c>
      <c r="G66" s="7">
        <v>84.375</v>
      </c>
      <c r="H66" s="7">
        <v>0</v>
      </c>
      <c r="I66" s="7">
        <v>53.21</v>
      </c>
      <c r="J66" s="7">
        <v>0.14285714285714299</v>
      </c>
      <c r="K66" s="7">
        <v>0</v>
      </c>
      <c r="L66" s="7">
        <v>0</v>
      </c>
      <c r="M66" s="7">
        <v>0</v>
      </c>
      <c r="N66" s="7">
        <v>0</v>
      </c>
      <c r="O66" s="7" t="s">
        <v>29</v>
      </c>
      <c r="P66" s="9" t="s">
        <v>23</v>
      </c>
      <c r="Q66" s="10">
        <f>I66*Part2Out!C$72+'relay test.csv'!K66*Part2Out!C$74+'relay test.csv'!L66*Part2Out!C$75+'relay test.csv'!M66*Part2Out!C$76</f>
        <v>0.10773838600122253</v>
      </c>
      <c r="R66" s="11">
        <f t="shared" si="0"/>
        <v>1.1137563330214071</v>
      </c>
      <c r="S66" s="12">
        <f t="shared" si="1"/>
        <v>0.52690857296186155</v>
      </c>
      <c r="T66" s="11">
        <f t="shared" si="2"/>
        <v>1</v>
      </c>
      <c r="U66" s="11">
        <f t="shared" si="3"/>
        <v>1</v>
      </c>
      <c r="V66" s="71">
        <f>Q66+Part2Out!C$71</f>
        <v>0.77627465372339455</v>
      </c>
      <c r="W66" s="1">
        <f t="shared" si="4"/>
        <v>2.1733606445959976</v>
      </c>
      <c r="X66" s="12">
        <f t="shared" si="5"/>
        <v>0.68487666168579764</v>
      </c>
      <c r="Y66" s="11">
        <f t="shared" si="6"/>
        <v>1</v>
      </c>
      <c r="Z66" s="1">
        <f t="shared" si="7"/>
        <v>1</v>
      </c>
    </row>
    <row r="67" spans="1:26" x14ac:dyDescent="0.2">
      <c r="A67" s="7" t="s">
        <v>91</v>
      </c>
      <c r="B67" s="7">
        <v>1</v>
      </c>
      <c r="C67" s="8">
        <v>40465</v>
      </c>
      <c r="D67" s="8">
        <v>41465</v>
      </c>
      <c r="E67" s="8">
        <v>41569</v>
      </c>
      <c r="F67" s="7">
        <v>49</v>
      </c>
      <c r="G67" s="7">
        <v>2.0408163269999999</v>
      </c>
      <c r="H67" s="7">
        <v>2.0408163269999999</v>
      </c>
      <c r="I67" s="7">
        <v>68.69</v>
      </c>
      <c r="J67" s="7">
        <v>1.9230769230769201E-2</v>
      </c>
      <c r="K67" s="7">
        <v>0</v>
      </c>
      <c r="L67" s="7">
        <v>1</v>
      </c>
      <c r="M67" s="7">
        <v>0</v>
      </c>
      <c r="N67" s="7">
        <v>0</v>
      </c>
      <c r="O67" s="7" t="s">
        <v>35</v>
      </c>
      <c r="P67" s="9" t="s">
        <v>23</v>
      </c>
      <c r="Q67" s="10">
        <f>I67*Part2Out!C$72+'relay test.csv'!K67*Part2Out!C$74+'relay test.csv'!L67*Part2Out!C$75+'relay test.csv'!M67*Part2Out!C$76</f>
        <v>1.0068122035972813</v>
      </c>
      <c r="R67" s="11">
        <f t="shared" si="0"/>
        <v>2.7368625336277832</v>
      </c>
      <c r="S67" s="12">
        <f t="shared" si="1"/>
        <v>0.73239582912107015</v>
      </c>
      <c r="T67" s="11">
        <f t="shared" si="2"/>
        <v>1</v>
      </c>
      <c r="U67" s="11">
        <f t="shared" si="3"/>
        <v>1</v>
      </c>
      <c r="V67" s="71">
        <f>Q67+Part2Out!C$71</f>
        <v>1.6753484713194533</v>
      </c>
      <c r="W67" s="1">
        <f t="shared" si="4"/>
        <v>5.3406558902517016</v>
      </c>
      <c r="X67" s="12">
        <f t="shared" si="5"/>
        <v>0.84228760915137701</v>
      </c>
      <c r="Y67" s="11">
        <f t="shared" si="6"/>
        <v>1</v>
      </c>
      <c r="Z67" s="1">
        <f t="shared" si="7"/>
        <v>1</v>
      </c>
    </row>
    <row r="68" spans="1:26" x14ac:dyDescent="0.2">
      <c r="A68" s="7" t="s">
        <v>92</v>
      </c>
      <c r="B68" s="7">
        <v>1</v>
      </c>
      <c r="C68" s="8">
        <v>39996</v>
      </c>
      <c r="D68" s="8">
        <v>40500</v>
      </c>
      <c r="E68" s="8">
        <v>41603</v>
      </c>
      <c r="F68" s="7">
        <v>53</v>
      </c>
      <c r="G68" s="7">
        <v>7.5471698109999998</v>
      </c>
      <c r="H68" s="7">
        <v>1.886792453</v>
      </c>
      <c r="I68" s="7">
        <v>49.22</v>
      </c>
      <c r="J68" s="7">
        <v>6.3463281958295601E-3</v>
      </c>
      <c r="K68" s="7">
        <v>0</v>
      </c>
      <c r="L68" s="7">
        <v>0</v>
      </c>
      <c r="M68" s="7">
        <v>0</v>
      </c>
      <c r="N68" s="7">
        <v>0</v>
      </c>
      <c r="O68" s="7" t="s">
        <v>29</v>
      </c>
      <c r="P68" s="9" t="s">
        <v>23</v>
      </c>
      <c r="Q68" s="10">
        <f>I68*Part2Out!C$72+'relay test.csv'!K68*Part2Out!C$74+'relay test.csv'!L68*Part2Out!C$75+'relay test.csv'!M68*Part2Out!C$76</f>
        <v>9.9659525633906648E-2</v>
      </c>
      <c r="R68" s="11">
        <f t="shared" si="0"/>
        <v>1.1047946997578719</v>
      </c>
      <c r="S68" s="12">
        <f t="shared" si="1"/>
        <v>0.5248942806084429</v>
      </c>
      <c r="T68" s="11">
        <f t="shared" si="2"/>
        <v>1</v>
      </c>
      <c r="U68" s="11">
        <f t="shared" si="3"/>
        <v>1</v>
      </c>
      <c r="V68" s="71">
        <f>Q68+Part2Out!C$71</f>
        <v>0.76819579335607868</v>
      </c>
      <c r="W68" s="1">
        <f t="shared" si="4"/>
        <v>2.1558731022415292</v>
      </c>
      <c r="X68" s="12">
        <f t="shared" si="5"/>
        <v>0.68313047844359531</v>
      </c>
      <c r="Y68" s="11">
        <f t="shared" si="6"/>
        <v>1</v>
      </c>
      <c r="Z68" s="1">
        <f t="shared" si="7"/>
        <v>1</v>
      </c>
    </row>
    <row r="69" spans="1:26" x14ac:dyDescent="0.2">
      <c r="A69" s="7" t="s">
        <v>93</v>
      </c>
      <c r="B69" s="7">
        <v>1</v>
      </c>
      <c r="C69" s="8">
        <v>40301</v>
      </c>
      <c r="D69" s="8">
        <v>40301</v>
      </c>
      <c r="E69" s="8">
        <v>40301</v>
      </c>
      <c r="F69" s="7">
        <v>16</v>
      </c>
      <c r="G69" s="7">
        <v>0</v>
      </c>
      <c r="H69" s="7">
        <v>0</v>
      </c>
      <c r="I69" s="7">
        <v>52.24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 t="s">
        <v>31</v>
      </c>
      <c r="P69" s="9" t="s">
        <v>23</v>
      </c>
      <c r="Q69" s="10">
        <f>I69*Part2Out!C$72+'relay test.csv'!K69*Part2Out!C$74+'relay test.csv'!L69*Part2Out!C$75+'relay test.csv'!M69*Part2Out!C$76</f>
        <v>0.10577435227783998</v>
      </c>
      <c r="R69" s="11">
        <f t="shared" si="0"/>
        <v>1.1115710247357791</v>
      </c>
      <c r="S69" s="12">
        <f t="shared" si="1"/>
        <v>0.52641896091317597</v>
      </c>
      <c r="T69" s="11">
        <f t="shared" si="2"/>
        <v>1</v>
      </c>
      <c r="U69" s="11">
        <f t="shared" si="3"/>
        <v>1</v>
      </c>
      <c r="V69" s="71">
        <f>Q69+Part2Out!C$71</f>
        <v>0.77431062000001194</v>
      </c>
      <c r="W69" s="1">
        <f t="shared" si="4"/>
        <v>2.1690962800456215</v>
      </c>
      <c r="X69" s="12">
        <f t="shared" si="5"/>
        <v>0.68445262887828573</v>
      </c>
      <c r="Y69" s="11">
        <f t="shared" si="6"/>
        <v>1</v>
      </c>
      <c r="Z69" s="1">
        <f t="shared" si="7"/>
        <v>1</v>
      </c>
    </row>
    <row r="70" spans="1:26" x14ac:dyDescent="0.2">
      <c r="A70" s="7" t="s">
        <v>94</v>
      </c>
      <c r="B70" s="7">
        <v>0</v>
      </c>
      <c r="C70" s="8">
        <v>40581</v>
      </c>
      <c r="D70" s="8">
        <v>40659</v>
      </c>
      <c r="E70" s="8">
        <v>40737</v>
      </c>
      <c r="F70" s="7">
        <v>0</v>
      </c>
      <c r="G70" s="7">
        <v>0</v>
      </c>
      <c r="H70" s="7">
        <v>0</v>
      </c>
      <c r="I70" s="7">
        <v>78.72</v>
      </c>
      <c r="J70" s="7">
        <v>0.20512820512820501</v>
      </c>
      <c r="K70" s="7">
        <v>0</v>
      </c>
      <c r="L70" s="7">
        <v>0</v>
      </c>
      <c r="M70" s="7">
        <v>0</v>
      </c>
      <c r="N70" s="7">
        <v>0</v>
      </c>
      <c r="O70" s="7" t="s">
        <v>29</v>
      </c>
      <c r="P70" s="9" t="s">
        <v>23</v>
      </c>
      <c r="Q70" s="10">
        <f>I70*Part2Out!C$72+'relay test.csv'!K70*Part2Out!C$74+'relay test.csv'!L70*Part2Out!C$75+'relay test.csv'!M70*Part2Out!C$76</f>
        <v>0.15939044814914935</v>
      </c>
      <c r="R70" s="11">
        <f t="shared" ref="R70:R133" si="8">EXP(Q70)</f>
        <v>1.1727957732351257</v>
      </c>
      <c r="S70" s="12">
        <f t="shared" ref="S70:S133" si="9">R70/(1+R70)</f>
        <v>0.53976346405024678</v>
      </c>
      <c r="T70" s="11">
        <f t="shared" ref="T70:T133" si="10">1*(S70&gt;0.5)+0*(S70&lt;=0.5)</f>
        <v>1</v>
      </c>
      <c r="U70" s="11">
        <f t="shared" ref="U70:U133" si="11">B70</f>
        <v>0</v>
      </c>
      <c r="V70" s="71">
        <f>Q70+Part2Out!C$71</f>
        <v>0.82792671587132138</v>
      </c>
      <c r="W70" s="1">
        <f t="shared" ref="W70:W133" si="12">EXP(V70)</f>
        <v>2.2885689644368226</v>
      </c>
      <c r="X70" s="12">
        <f t="shared" ref="X70:X133" si="13">W70/(1+W70)</f>
        <v>0.69591636641524623</v>
      </c>
      <c r="Y70" s="11">
        <f t="shared" ref="Y70:Y133" si="14">1*(X70&gt;0.5)+0*(X70&lt;=0.5)</f>
        <v>1</v>
      </c>
      <c r="Z70" s="1">
        <f t="shared" ref="Z70:Z133" si="15">U70</f>
        <v>0</v>
      </c>
    </row>
    <row r="71" spans="1:26" x14ac:dyDescent="0.2">
      <c r="A71" s="7" t="s">
        <v>95</v>
      </c>
      <c r="B71" s="7">
        <v>1</v>
      </c>
      <c r="C71" s="8">
        <v>40625</v>
      </c>
      <c r="D71" s="8">
        <v>40633</v>
      </c>
      <c r="E71" s="8">
        <v>41345</v>
      </c>
      <c r="F71" s="7">
        <v>31</v>
      </c>
      <c r="G71" s="7">
        <v>80.645161290000004</v>
      </c>
      <c r="H71" s="7">
        <v>0</v>
      </c>
      <c r="I71" s="7">
        <v>74.099999999999994</v>
      </c>
      <c r="J71" s="7">
        <v>7.0224719101123602E-3</v>
      </c>
      <c r="K71" s="7">
        <v>0</v>
      </c>
      <c r="L71" s="7">
        <v>0</v>
      </c>
      <c r="M71" s="7">
        <v>0</v>
      </c>
      <c r="N71" s="7">
        <v>0</v>
      </c>
      <c r="O71" s="7" t="s">
        <v>22</v>
      </c>
      <c r="P71" s="9" t="s">
        <v>27</v>
      </c>
      <c r="Q71" s="10">
        <f>I71*Part2Out!C$72+'relay test.csv'!K71*Part2Out!C$74+'relay test.csv'!L71*Part2Out!C$75+'relay test.csv'!M71*Part2Out!C$76</f>
        <v>0.150035978250152</v>
      </c>
      <c r="R71" s="11">
        <f t="shared" si="8"/>
        <v>1.1618760442432714</v>
      </c>
      <c r="S71" s="12">
        <f t="shared" si="9"/>
        <v>0.53743878948895363</v>
      </c>
      <c r="T71" s="11">
        <f t="shared" si="10"/>
        <v>1</v>
      </c>
      <c r="U71" s="11">
        <f t="shared" si="11"/>
        <v>1</v>
      </c>
      <c r="V71" s="71">
        <f>Q71+Part2Out!C$71</f>
        <v>0.81857224597232403</v>
      </c>
      <c r="W71" s="1">
        <f t="shared" si="12"/>
        <v>2.2672604353295909</v>
      </c>
      <c r="X71" s="12">
        <f t="shared" si="13"/>
        <v>0.69393318353603384</v>
      </c>
      <c r="Y71" s="11">
        <f t="shared" si="14"/>
        <v>1</v>
      </c>
      <c r="Z71" s="1">
        <f t="shared" si="15"/>
        <v>1</v>
      </c>
    </row>
    <row r="72" spans="1:26" x14ac:dyDescent="0.2">
      <c r="A72" s="7" t="s">
        <v>96</v>
      </c>
      <c r="B72" s="7">
        <v>1</v>
      </c>
      <c r="C72" s="8">
        <v>40416</v>
      </c>
      <c r="D72" s="8">
        <v>40862</v>
      </c>
      <c r="E72" s="8">
        <v>40862</v>
      </c>
      <c r="F72" s="7">
        <v>40</v>
      </c>
      <c r="G72" s="7">
        <v>45</v>
      </c>
      <c r="H72" s="7">
        <v>5</v>
      </c>
      <c r="I72" s="7">
        <v>57.9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 t="s">
        <v>22</v>
      </c>
      <c r="P72" s="9" t="s">
        <v>27</v>
      </c>
      <c r="Q72" s="10">
        <f>I72*Part2Out!C$72+'relay test.csv'!K72*Part2Out!C$74+'relay test.csv'!L72*Part2Out!C$75+'relay test.csv'!M72*Part2Out!C$76</f>
        <v>0.11723459029262891</v>
      </c>
      <c r="R72" s="11">
        <f t="shared" si="8"/>
        <v>1.1243831681305272</v>
      </c>
      <c r="S72" s="12">
        <f t="shared" si="9"/>
        <v>0.52927512559798362</v>
      </c>
      <c r="T72" s="11">
        <f t="shared" si="10"/>
        <v>1</v>
      </c>
      <c r="U72" s="11">
        <f t="shared" si="11"/>
        <v>1</v>
      </c>
      <c r="V72" s="71">
        <f>Q72+Part2Out!C$71</f>
        <v>0.78577085801480095</v>
      </c>
      <c r="W72" s="1">
        <f t="shared" si="12"/>
        <v>2.1940976267508985</v>
      </c>
      <c r="X72" s="12">
        <f t="shared" si="13"/>
        <v>0.68692253122606639</v>
      </c>
      <c r="Y72" s="11">
        <f t="shared" si="14"/>
        <v>1</v>
      </c>
      <c r="Z72" s="1">
        <f t="shared" si="15"/>
        <v>1</v>
      </c>
    </row>
    <row r="73" spans="1:26" x14ac:dyDescent="0.2">
      <c r="A73" s="7" t="s">
        <v>97</v>
      </c>
      <c r="B73" s="7">
        <v>0</v>
      </c>
      <c r="C73" s="8">
        <v>40434</v>
      </c>
      <c r="D73" s="8">
        <v>40435</v>
      </c>
      <c r="E73" s="8">
        <v>40435</v>
      </c>
      <c r="F73" s="7">
        <v>0</v>
      </c>
      <c r="G73" s="7">
        <v>0</v>
      </c>
      <c r="H73" s="7">
        <v>0</v>
      </c>
      <c r="I73" s="7">
        <v>50.11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 t="s">
        <v>31</v>
      </c>
      <c r="P73" s="9" t="s">
        <v>23</v>
      </c>
      <c r="Q73" s="10">
        <f>I73*Part2Out!C$72+'relay test.csv'!K73*Part2Out!C$74+'relay test.csv'!L73*Part2Out!C$75+'relay test.csv'!M73*Part2Out!C$76</f>
        <v>0.101461577194536</v>
      </c>
      <c r="R73" s="11">
        <f t="shared" si="8"/>
        <v>1.1067873916983024</v>
      </c>
      <c r="S73" s="12">
        <f t="shared" si="9"/>
        <v>0.52534365644086656</v>
      </c>
      <c r="T73" s="11">
        <f t="shared" si="10"/>
        <v>1</v>
      </c>
      <c r="U73" s="11">
        <f t="shared" si="11"/>
        <v>0</v>
      </c>
      <c r="V73" s="71">
        <f>Q73+Part2Out!C$71</f>
        <v>0.76999784491670797</v>
      </c>
      <c r="W73" s="1">
        <f t="shared" si="12"/>
        <v>2.1597615993137622</v>
      </c>
      <c r="X73" s="12">
        <f t="shared" si="13"/>
        <v>0.68352042754833775</v>
      </c>
      <c r="Y73" s="11">
        <f t="shared" si="14"/>
        <v>1</v>
      </c>
      <c r="Z73" s="1">
        <f t="shared" si="15"/>
        <v>0</v>
      </c>
    </row>
    <row r="74" spans="1:26" x14ac:dyDescent="0.2">
      <c r="A74" s="7" t="s">
        <v>98</v>
      </c>
      <c r="B74" s="7">
        <v>1</v>
      </c>
      <c r="C74" s="8">
        <v>40450</v>
      </c>
      <c r="D74" s="8">
        <v>40454</v>
      </c>
      <c r="E74" s="8">
        <v>41654</v>
      </c>
      <c r="F74" s="7">
        <v>50</v>
      </c>
      <c r="G74" s="7">
        <v>0</v>
      </c>
      <c r="H74" s="7">
        <v>0</v>
      </c>
      <c r="I74" s="7">
        <v>101.88</v>
      </c>
      <c r="J74" s="7">
        <v>2.5000000000000001E-2</v>
      </c>
      <c r="K74" s="7">
        <v>0</v>
      </c>
      <c r="L74" s="7">
        <v>0</v>
      </c>
      <c r="M74" s="7">
        <v>0</v>
      </c>
      <c r="N74" s="7">
        <v>0</v>
      </c>
      <c r="O74" s="7" t="s">
        <v>25</v>
      </c>
      <c r="P74" s="9" t="s">
        <v>27</v>
      </c>
      <c r="Q74" s="10">
        <f>I74*Part2Out!C$72+'relay test.csv'!K74*Part2Out!C$74+'relay test.csv'!L74*Part2Out!C$75+'relay test.csv'!M74*Part2Out!C$76</f>
        <v>0.20628428426620091</v>
      </c>
      <c r="R74" s="11">
        <f t="shared" si="8"/>
        <v>1.2291025688553654</v>
      </c>
      <c r="S74" s="12">
        <f t="shared" si="9"/>
        <v>0.5513889697262806</v>
      </c>
      <c r="T74" s="11">
        <f t="shared" si="10"/>
        <v>1</v>
      </c>
      <c r="U74" s="11">
        <f t="shared" si="11"/>
        <v>1</v>
      </c>
      <c r="V74" s="71">
        <f>Q74+Part2Out!C$71</f>
        <v>0.87482055198837294</v>
      </c>
      <c r="W74" s="1">
        <f t="shared" si="12"/>
        <v>2.3984448591869421</v>
      </c>
      <c r="X74" s="12">
        <f t="shared" si="13"/>
        <v>0.70574776362878988</v>
      </c>
      <c r="Y74" s="11">
        <f t="shared" si="14"/>
        <v>1</v>
      </c>
      <c r="Z74" s="1">
        <f t="shared" si="15"/>
        <v>1</v>
      </c>
    </row>
    <row r="75" spans="1:26" x14ac:dyDescent="0.2">
      <c r="A75" s="7" t="s">
        <v>99</v>
      </c>
      <c r="B75" s="7">
        <v>1</v>
      </c>
      <c r="C75" s="8">
        <v>40607</v>
      </c>
      <c r="D75" s="8">
        <v>41378</v>
      </c>
      <c r="E75" s="8">
        <v>41378</v>
      </c>
      <c r="F75" s="7">
        <v>44</v>
      </c>
      <c r="G75" s="7">
        <v>2.2727272730000001</v>
      </c>
      <c r="H75" s="7">
        <v>0</v>
      </c>
      <c r="I75" s="7">
        <v>75.34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 t="s">
        <v>25</v>
      </c>
      <c r="P75" s="9" t="s">
        <v>23</v>
      </c>
      <c r="Q75" s="10">
        <f>I75*Part2Out!C$72+'relay test.csv'!K75*Part2Out!C$74+'relay test.csv'!L75*Part2Out!C$75+'relay test.csv'!M75*Part2Out!C$76</f>
        <v>0.15254670177282664</v>
      </c>
      <c r="R75" s="11">
        <f t="shared" si="8"/>
        <v>1.1647968589026845</v>
      </c>
      <c r="S75" s="12">
        <f t="shared" si="9"/>
        <v>0.53806289218892767</v>
      </c>
      <c r="T75" s="11">
        <f t="shared" si="10"/>
        <v>1</v>
      </c>
      <c r="U75" s="11">
        <f t="shared" si="11"/>
        <v>1</v>
      </c>
      <c r="V75" s="71">
        <f>Q75+Part2Out!C$71</f>
        <v>0.82108296949499859</v>
      </c>
      <c r="W75" s="1">
        <f t="shared" si="12"/>
        <v>2.2729600515227544</v>
      </c>
      <c r="X75" s="12">
        <f t="shared" si="13"/>
        <v>0.69446617610418215</v>
      </c>
      <c r="Y75" s="11">
        <f t="shared" si="14"/>
        <v>1</v>
      </c>
      <c r="Z75" s="1">
        <f t="shared" si="15"/>
        <v>1</v>
      </c>
    </row>
    <row r="76" spans="1:26" x14ac:dyDescent="0.2">
      <c r="A76" s="7" t="s">
        <v>100</v>
      </c>
      <c r="B76" s="7">
        <v>0</v>
      </c>
      <c r="C76" s="8">
        <v>40195</v>
      </c>
      <c r="D76" s="8">
        <v>40443</v>
      </c>
      <c r="E76" s="8">
        <v>40533</v>
      </c>
      <c r="F76" s="7">
        <v>0</v>
      </c>
      <c r="G76" s="7">
        <v>0</v>
      </c>
      <c r="H76" s="7">
        <v>0</v>
      </c>
      <c r="I76" s="7">
        <v>25.41</v>
      </c>
      <c r="J76" s="7">
        <v>0.16666666666666699</v>
      </c>
      <c r="K76" s="7">
        <v>0</v>
      </c>
      <c r="L76" s="7">
        <v>0</v>
      </c>
      <c r="M76" s="7">
        <v>0</v>
      </c>
      <c r="N76" s="7">
        <v>0</v>
      </c>
      <c r="O76" s="7" t="s">
        <v>35</v>
      </c>
      <c r="P76" s="9" t="s">
        <v>23</v>
      </c>
      <c r="Q76" s="10">
        <f>I76*Part2Out!C$72+'relay test.csv'!K76*Part2Out!C$74+'relay test.csv'!L76*Part2Out!C$75+'relay test.csv'!M76*Part2Out!C$76</f>
        <v>5.144958444448533E-2</v>
      </c>
      <c r="R76" s="11">
        <f t="shared" si="8"/>
        <v>1.052796107653539</v>
      </c>
      <c r="S76" s="12">
        <f t="shared" si="9"/>
        <v>0.51285955956772733</v>
      </c>
      <c r="T76" s="11">
        <f t="shared" si="10"/>
        <v>1</v>
      </c>
      <c r="U76" s="11">
        <f t="shared" si="11"/>
        <v>0</v>
      </c>
      <c r="V76" s="71">
        <f>Q76+Part2Out!C$71</f>
        <v>0.71998585216665734</v>
      </c>
      <c r="W76" s="1">
        <f t="shared" si="12"/>
        <v>2.0544041450708179</v>
      </c>
      <c r="X76" s="12">
        <f t="shared" si="13"/>
        <v>0.67260390161079531</v>
      </c>
      <c r="Y76" s="11">
        <f t="shared" si="14"/>
        <v>1</v>
      </c>
      <c r="Z76" s="1">
        <f t="shared" si="15"/>
        <v>0</v>
      </c>
    </row>
    <row r="77" spans="1:26" x14ac:dyDescent="0.2">
      <c r="A77" s="7" t="s">
        <v>101</v>
      </c>
      <c r="B77" s="7">
        <v>1</v>
      </c>
      <c r="C77" s="8">
        <v>40581</v>
      </c>
      <c r="D77" s="8">
        <v>40643</v>
      </c>
      <c r="E77" s="8">
        <v>41151</v>
      </c>
      <c r="F77" s="7">
        <v>47</v>
      </c>
      <c r="G77" s="7">
        <v>2.1276595739999999</v>
      </c>
      <c r="H77" s="7">
        <v>0</v>
      </c>
      <c r="I77" s="7">
        <v>51.87</v>
      </c>
      <c r="J77" s="7">
        <v>7.8740157480314994E-3</v>
      </c>
      <c r="K77" s="7">
        <v>0</v>
      </c>
      <c r="L77" s="7">
        <v>0</v>
      </c>
      <c r="M77" s="7">
        <v>0</v>
      </c>
      <c r="N77" s="7">
        <v>0</v>
      </c>
      <c r="O77" s="7" t="s">
        <v>25</v>
      </c>
      <c r="P77" s="9" t="s">
        <v>23</v>
      </c>
      <c r="Q77" s="10">
        <f>I77*Part2Out!C$72+'relay test.csv'!K77*Part2Out!C$74+'relay test.csv'!L77*Part2Out!C$75+'relay test.csv'!M77*Part2Out!C$76</f>
        <v>0.1050251847751064</v>
      </c>
      <c r="R77" s="11">
        <f t="shared" si="8"/>
        <v>1.1107385837048851</v>
      </c>
      <c r="S77" s="12">
        <f t="shared" si="9"/>
        <v>0.52623218823965179</v>
      </c>
      <c r="T77" s="11">
        <f t="shared" si="10"/>
        <v>1</v>
      </c>
      <c r="U77" s="11">
        <f t="shared" si="11"/>
        <v>1</v>
      </c>
      <c r="V77" s="71">
        <f>Q77+Part2Out!C$71</f>
        <v>0.77356145249727837</v>
      </c>
      <c r="W77" s="1">
        <f t="shared" si="12"/>
        <v>2.1674718721550876</v>
      </c>
      <c r="X77" s="12">
        <f t="shared" si="13"/>
        <v>0.68429080340352988</v>
      </c>
      <c r="Y77" s="11">
        <f t="shared" si="14"/>
        <v>1</v>
      </c>
      <c r="Z77" s="1">
        <f t="shared" si="15"/>
        <v>1</v>
      </c>
    </row>
    <row r="78" spans="1:26" x14ac:dyDescent="0.2">
      <c r="A78" s="7" t="s">
        <v>102</v>
      </c>
      <c r="B78" s="7">
        <v>0</v>
      </c>
      <c r="C78" s="8">
        <v>40434</v>
      </c>
      <c r="D78" s="8">
        <v>40434</v>
      </c>
      <c r="E78" s="8">
        <v>40434</v>
      </c>
      <c r="F78" s="7">
        <v>0</v>
      </c>
      <c r="G78" s="7">
        <v>0</v>
      </c>
      <c r="H78" s="7">
        <v>0</v>
      </c>
      <c r="I78" s="7">
        <v>29.68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 t="s">
        <v>31</v>
      </c>
      <c r="P78" s="9" t="s">
        <v>23</v>
      </c>
      <c r="Q78" s="10">
        <f>I78*Part2Out!C$72+'relay test.csv'!K78*Part2Out!C$74+'relay test.csv'!L78*Part2Out!C$75+'relay test.csv'!M78*Part2Out!C$76</f>
        <v>6.0095382381437405E-2</v>
      </c>
      <c r="R78" s="11">
        <f t="shared" si="8"/>
        <v>1.0619378318742074</v>
      </c>
      <c r="S78" s="12">
        <f t="shared" si="9"/>
        <v>0.51501932573250986</v>
      </c>
      <c r="T78" s="11">
        <f t="shared" si="10"/>
        <v>1</v>
      </c>
      <c r="U78" s="11">
        <f t="shared" si="11"/>
        <v>0</v>
      </c>
      <c r="V78" s="71">
        <f>Q78+Part2Out!C$71</f>
        <v>0.72863165010360942</v>
      </c>
      <c r="W78" s="1">
        <f t="shared" si="12"/>
        <v>2.072243113125035</v>
      </c>
      <c r="X78" s="12">
        <f t="shared" si="13"/>
        <v>0.67450492582183164</v>
      </c>
      <c r="Y78" s="11">
        <f t="shared" si="14"/>
        <v>1</v>
      </c>
      <c r="Z78" s="1">
        <f t="shared" si="15"/>
        <v>0</v>
      </c>
    </row>
    <row r="79" spans="1:26" x14ac:dyDescent="0.2">
      <c r="A79" s="7" t="s">
        <v>103</v>
      </c>
      <c r="B79" s="7">
        <v>1</v>
      </c>
      <c r="C79" s="8">
        <v>40117</v>
      </c>
      <c r="D79" s="8">
        <v>40117</v>
      </c>
      <c r="E79" s="8">
        <v>40708</v>
      </c>
      <c r="F79" s="7">
        <v>41</v>
      </c>
      <c r="G79" s="7">
        <v>26.829268290000002</v>
      </c>
      <c r="H79" s="7">
        <v>2.4390243900000002</v>
      </c>
      <c r="I79" s="7">
        <v>36.32</v>
      </c>
      <c r="J79" s="7">
        <v>3.3840947546531302E-3</v>
      </c>
      <c r="K79" s="7">
        <v>0</v>
      </c>
      <c r="L79" s="7">
        <v>0</v>
      </c>
      <c r="M79" s="7">
        <v>0</v>
      </c>
      <c r="N79" s="7">
        <v>0</v>
      </c>
      <c r="O79" s="7" t="s">
        <v>31</v>
      </c>
      <c r="P79" s="9" t="s">
        <v>23</v>
      </c>
      <c r="Q79" s="10">
        <f>I79*Part2Out!C$72+'relay test.csv'!K79*Part2Out!C$74+'relay test.csv'!L79*Part2Out!C$75+'relay test.csv'!M79*Part2Out!C$76</f>
        <v>7.353990188995306E-2</v>
      </c>
      <c r="R79" s="11">
        <f t="shared" si="8"/>
        <v>1.0763114826774096</v>
      </c>
      <c r="S79" s="12">
        <f t="shared" si="9"/>
        <v>0.51837669427590072</v>
      </c>
      <c r="T79" s="11">
        <f t="shared" si="10"/>
        <v>1</v>
      </c>
      <c r="U79" s="11">
        <f t="shared" si="11"/>
        <v>1</v>
      </c>
      <c r="V79" s="71">
        <f>Q79+Part2Out!C$71</f>
        <v>0.74207616961212508</v>
      </c>
      <c r="W79" s="1">
        <f t="shared" si="12"/>
        <v>2.1002915524906722</v>
      </c>
      <c r="X79" s="12">
        <f t="shared" si="13"/>
        <v>0.67744969043423253</v>
      </c>
      <c r="Y79" s="11">
        <f t="shared" si="14"/>
        <v>1</v>
      </c>
      <c r="Z79" s="1">
        <f t="shared" si="15"/>
        <v>1</v>
      </c>
    </row>
    <row r="80" spans="1:26" x14ac:dyDescent="0.2">
      <c r="A80" s="7" t="s">
        <v>104</v>
      </c>
      <c r="B80" s="7">
        <v>1</v>
      </c>
      <c r="C80" s="8">
        <v>40518</v>
      </c>
      <c r="D80" s="8">
        <v>40518</v>
      </c>
      <c r="E80" s="8">
        <v>40518</v>
      </c>
      <c r="F80" s="7">
        <v>33</v>
      </c>
      <c r="G80" s="7">
        <v>66.666666669999998</v>
      </c>
      <c r="H80" s="7">
        <v>3.0303030299999998</v>
      </c>
      <c r="I80" s="7">
        <v>50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 t="s">
        <v>35</v>
      </c>
      <c r="P80" s="9" t="s">
        <v>23</v>
      </c>
      <c r="Q80" s="10">
        <f>I80*Part2Out!C$72+'relay test.csv'!K80*Part2Out!C$74+'relay test.csv'!L80*Part2Out!C$75+'relay test.csv'!M80*Part2Out!C$76</f>
        <v>0.10123885172075035</v>
      </c>
      <c r="R80" s="11">
        <f t="shared" si="8"/>
        <v>1.1065409094020684</v>
      </c>
      <c r="S80" s="12">
        <f t="shared" si="9"/>
        <v>0.52528811781592932</v>
      </c>
      <c r="T80" s="11">
        <f t="shared" si="10"/>
        <v>1</v>
      </c>
      <c r="U80" s="11">
        <f t="shared" si="11"/>
        <v>1</v>
      </c>
      <c r="V80" s="71">
        <f>Q80+Part2Out!C$71</f>
        <v>0.76977511944292232</v>
      </c>
      <c r="W80" s="1">
        <f t="shared" si="12"/>
        <v>2.1592806189535687</v>
      </c>
      <c r="X80" s="12">
        <f t="shared" si="13"/>
        <v>0.68347224554834751</v>
      </c>
      <c r="Y80" s="11">
        <f t="shared" si="14"/>
        <v>1</v>
      </c>
      <c r="Z80" s="1">
        <f t="shared" si="15"/>
        <v>1</v>
      </c>
    </row>
    <row r="81" spans="1:26" x14ac:dyDescent="0.2">
      <c r="A81" s="7" t="s">
        <v>105</v>
      </c>
      <c r="B81" s="7">
        <v>1</v>
      </c>
      <c r="C81" s="8">
        <v>40324</v>
      </c>
      <c r="D81" s="8">
        <v>40602</v>
      </c>
      <c r="E81" s="8">
        <v>41263</v>
      </c>
      <c r="F81" s="7">
        <v>34</v>
      </c>
      <c r="G81" s="7">
        <v>91.176470589999994</v>
      </c>
      <c r="H81" s="7">
        <v>8.8235294119999992</v>
      </c>
      <c r="I81" s="7">
        <v>71.09</v>
      </c>
      <c r="J81" s="7">
        <v>9.0771558245083192E-3</v>
      </c>
      <c r="K81" s="7">
        <v>0</v>
      </c>
      <c r="L81" s="7">
        <v>0</v>
      </c>
      <c r="M81" s="7">
        <v>0</v>
      </c>
      <c r="N81" s="7">
        <v>0</v>
      </c>
      <c r="O81" s="7" t="s">
        <v>31</v>
      </c>
      <c r="P81" s="9" t="s">
        <v>23</v>
      </c>
      <c r="Q81" s="10">
        <f>I81*Part2Out!C$72+'relay test.csv'!K81*Part2Out!C$74+'relay test.csv'!L81*Part2Out!C$75+'relay test.csv'!M81*Part2Out!C$76</f>
        <v>0.14394139937656286</v>
      </c>
      <c r="R81" s="11">
        <f t="shared" si="8"/>
        <v>1.1548164335790727</v>
      </c>
      <c r="S81" s="12">
        <f t="shared" si="9"/>
        <v>0.53592334622256621</v>
      </c>
      <c r="T81" s="11">
        <f t="shared" si="10"/>
        <v>1</v>
      </c>
      <c r="U81" s="11">
        <f t="shared" si="11"/>
        <v>1</v>
      </c>
      <c r="V81" s="71">
        <f>Q81+Part2Out!C$71</f>
        <v>0.81247766709873481</v>
      </c>
      <c r="W81" s="1">
        <f t="shared" si="12"/>
        <v>2.2534844598052888</v>
      </c>
      <c r="X81" s="12">
        <f t="shared" si="13"/>
        <v>0.69263722868378264</v>
      </c>
      <c r="Y81" s="11">
        <f t="shared" si="14"/>
        <v>1</v>
      </c>
      <c r="Z81" s="1">
        <f t="shared" si="15"/>
        <v>1</v>
      </c>
    </row>
    <row r="82" spans="1:26" x14ac:dyDescent="0.2">
      <c r="A82" s="7" t="s">
        <v>106</v>
      </c>
      <c r="B82" s="7">
        <v>1</v>
      </c>
      <c r="C82" s="8">
        <v>40454</v>
      </c>
      <c r="D82" s="8">
        <v>40455</v>
      </c>
      <c r="E82" s="8">
        <v>41352</v>
      </c>
      <c r="F82" s="7">
        <v>41</v>
      </c>
      <c r="G82" s="7">
        <v>17.073170730000001</v>
      </c>
      <c r="H82" s="7">
        <v>0</v>
      </c>
      <c r="I82" s="7">
        <v>29.38</v>
      </c>
      <c r="J82" s="7">
        <v>2.22965440356745E-3</v>
      </c>
      <c r="K82" s="7">
        <v>0</v>
      </c>
      <c r="L82" s="7">
        <v>0</v>
      </c>
      <c r="M82" s="7">
        <v>0</v>
      </c>
      <c r="N82" s="7">
        <v>0</v>
      </c>
      <c r="O82" s="7" t="s">
        <v>25</v>
      </c>
      <c r="P82" s="9" t="s">
        <v>23</v>
      </c>
      <c r="Q82" s="10">
        <f>I82*Part2Out!C$72+'relay test.csv'!K82*Part2Out!C$74+'relay test.csv'!L82*Part2Out!C$75+'relay test.csv'!M82*Part2Out!C$76</f>
        <v>5.9487949271112908E-2</v>
      </c>
      <c r="R82" s="11">
        <f t="shared" si="8"/>
        <v>1.0612929715486057</v>
      </c>
      <c r="S82" s="12">
        <f t="shared" si="9"/>
        <v>0.51486760310024182</v>
      </c>
      <c r="T82" s="11">
        <f t="shared" si="10"/>
        <v>1</v>
      </c>
      <c r="U82" s="11">
        <f t="shared" si="11"/>
        <v>1</v>
      </c>
      <c r="V82" s="71">
        <f>Q82+Part2Out!C$71</f>
        <v>0.7280242169932849</v>
      </c>
      <c r="W82" s="1">
        <f t="shared" si="12"/>
        <v>2.0709847462710194</v>
      </c>
      <c r="X82" s="12">
        <f t="shared" si="13"/>
        <v>0.67437155094493317</v>
      </c>
      <c r="Y82" s="11">
        <f t="shared" si="14"/>
        <v>1</v>
      </c>
      <c r="Z82" s="1">
        <f t="shared" si="15"/>
        <v>1</v>
      </c>
    </row>
    <row r="83" spans="1:26" x14ac:dyDescent="0.2">
      <c r="A83" s="7" t="s">
        <v>107</v>
      </c>
      <c r="B83" s="7">
        <v>0</v>
      </c>
      <c r="C83" s="8">
        <v>40564</v>
      </c>
      <c r="D83" s="8">
        <v>40644</v>
      </c>
      <c r="E83" s="8">
        <v>41130</v>
      </c>
      <c r="F83" s="7">
        <v>3</v>
      </c>
      <c r="G83" s="7">
        <v>66.666666669999998</v>
      </c>
      <c r="H83" s="7">
        <v>0</v>
      </c>
      <c r="I83" s="7">
        <v>36.729999999999997</v>
      </c>
      <c r="J83" s="7">
        <v>4.9382716049382699E-2</v>
      </c>
      <c r="K83" s="7">
        <v>0</v>
      </c>
      <c r="L83" s="7">
        <v>0</v>
      </c>
      <c r="M83" s="7">
        <v>0</v>
      </c>
      <c r="N83" s="7">
        <v>0</v>
      </c>
      <c r="O83" s="7" t="s">
        <v>35</v>
      </c>
      <c r="P83" s="9" t="s">
        <v>27</v>
      </c>
      <c r="Q83" s="10">
        <f>I83*Part2Out!C$72+'relay test.csv'!K83*Part2Out!C$74+'relay test.csv'!L83*Part2Out!C$75+'relay test.csv'!M83*Part2Out!C$76</f>
        <v>7.4370060474063207E-2</v>
      </c>
      <c r="R83" s="11">
        <f t="shared" si="8"/>
        <v>1.0772053628737539</v>
      </c>
      <c r="S83" s="12">
        <f t="shared" si="9"/>
        <v>0.51858395040125993</v>
      </c>
      <c r="T83" s="11">
        <f t="shared" si="10"/>
        <v>1</v>
      </c>
      <c r="U83" s="11">
        <f t="shared" si="11"/>
        <v>0</v>
      </c>
      <c r="V83" s="71">
        <f>Q83+Part2Out!C$71</f>
        <v>0.74290632819623525</v>
      </c>
      <c r="W83" s="1">
        <f t="shared" si="12"/>
        <v>2.102035851474318</v>
      </c>
      <c r="X83" s="12">
        <f t="shared" si="13"/>
        <v>0.67763106299215536</v>
      </c>
      <c r="Y83" s="11">
        <f t="shared" si="14"/>
        <v>1</v>
      </c>
      <c r="Z83" s="1">
        <f t="shared" si="15"/>
        <v>0</v>
      </c>
    </row>
    <row r="84" spans="1:26" x14ac:dyDescent="0.2">
      <c r="A84" s="7" t="s">
        <v>108</v>
      </c>
      <c r="B84" s="7">
        <v>1</v>
      </c>
      <c r="C84" s="8">
        <v>40491</v>
      </c>
      <c r="D84" s="8">
        <v>40491</v>
      </c>
      <c r="E84" s="8">
        <v>40911</v>
      </c>
      <c r="F84" s="7">
        <v>18</v>
      </c>
      <c r="G84" s="7">
        <v>0</v>
      </c>
      <c r="H84" s="7">
        <v>0</v>
      </c>
      <c r="I84" s="7">
        <v>147.47</v>
      </c>
      <c r="J84" s="7">
        <v>1.1904761904761901E-2</v>
      </c>
      <c r="K84" s="7">
        <v>0</v>
      </c>
      <c r="L84" s="7">
        <v>0</v>
      </c>
      <c r="M84" s="7">
        <v>0</v>
      </c>
      <c r="N84" s="7">
        <v>0</v>
      </c>
      <c r="O84" s="7" t="s">
        <v>29</v>
      </c>
      <c r="P84" s="9" t="s">
        <v>27</v>
      </c>
      <c r="Q84" s="10">
        <f>I84*Part2Out!C$72+'relay test.csv'!K84*Part2Out!C$74+'relay test.csv'!L84*Part2Out!C$75+'relay test.csv'!M84*Part2Out!C$76</f>
        <v>0.29859386926518111</v>
      </c>
      <c r="R84" s="11">
        <f t="shared" si="8"/>
        <v>1.3479620634666194</v>
      </c>
      <c r="S84" s="12">
        <f t="shared" si="9"/>
        <v>0.574098740537757</v>
      </c>
      <c r="T84" s="11">
        <f t="shared" si="10"/>
        <v>1</v>
      </c>
      <c r="U84" s="11">
        <f t="shared" si="11"/>
        <v>1</v>
      </c>
      <c r="V84" s="71">
        <f>Q84+Part2Out!C$71</f>
        <v>0.96713013698735306</v>
      </c>
      <c r="W84" s="1">
        <f t="shared" si="12"/>
        <v>2.6303847729415821</v>
      </c>
      <c r="X84" s="12">
        <f t="shared" si="13"/>
        <v>0.72454710380747533</v>
      </c>
      <c r="Y84" s="11">
        <f t="shared" si="14"/>
        <v>1</v>
      </c>
      <c r="Z84" s="1">
        <f t="shared" si="15"/>
        <v>1</v>
      </c>
    </row>
    <row r="85" spans="1:26" x14ac:dyDescent="0.2">
      <c r="A85" s="7" t="s">
        <v>109</v>
      </c>
      <c r="B85" s="7">
        <v>1</v>
      </c>
      <c r="C85" s="8">
        <v>39888</v>
      </c>
      <c r="D85" s="8">
        <v>39888</v>
      </c>
      <c r="E85" s="8">
        <v>39888</v>
      </c>
      <c r="F85" s="7">
        <v>16</v>
      </c>
      <c r="G85" s="7">
        <v>0</v>
      </c>
      <c r="H85" s="7">
        <v>0</v>
      </c>
      <c r="I85" s="7">
        <v>7.14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 t="s">
        <v>31</v>
      </c>
      <c r="P85" s="9" t="s">
        <v>23</v>
      </c>
      <c r="Q85" s="10">
        <f>I85*Part2Out!C$72+'relay test.csv'!K85*Part2Out!C$74+'relay test.csv'!L85*Part2Out!C$75+'relay test.csv'!M85*Part2Out!C$76</f>
        <v>1.445690802572315E-2</v>
      </c>
      <c r="R85" s="11">
        <f t="shared" si="8"/>
        <v>1.0145619145334825</v>
      </c>
      <c r="S85" s="12">
        <f t="shared" si="9"/>
        <v>0.50361416405929993</v>
      </c>
      <c r="T85" s="11">
        <f t="shared" si="10"/>
        <v>1</v>
      </c>
      <c r="U85" s="11">
        <f t="shared" si="11"/>
        <v>1</v>
      </c>
      <c r="V85" s="71">
        <f>Q85+Part2Out!C$71</f>
        <v>0.6829931757478952</v>
      </c>
      <c r="W85" s="1">
        <f t="shared" si="12"/>
        <v>1.9797947461014864</v>
      </c>
      <c r="X85" s="12">
        <f t="shared" si="13"/>
        <v>0.66440641547263746</v>
      </c>
      <c r="Y85" s="11">
        <f t="shared" si="14"/>
        <v>1</v>
      </c>
      <c r="Z85" s="1">
        <f t="shared" si="15"/>
        <v>1</v>
      </c>
    </row>
    <row r="86" spans="1:26" x14ac:dyDescent="0.2">
      <c r="A86" s="7" t="s">
        <v>110</v>
      </c>
      <c r="B86" s="7">
        <v>0</v>
      </c>
      <c r="C86" s="8">
        <v>40225</v>
      </c>
      <c r="D86" s="8">
        <v>40234</v>
      </c>
      <c r="E86" s="8">
        <v>40744</v>
      </c>
      <c r="F86" s="7">
        <v>0</v>
      </c>
      <c r="G86" s="7">
        <v>0</v>
      </c>
      <c r="H86" s="7">
        <v>0</v>
      </c>
      <c r="I86" s="7">
        <v>42.94</v>
      </c>
      <c r="J86" s="7">
        <v>2.9411764705882401E-2</v>
      </c>
      <c r="K86" s="7">
        <v>0</v>
      </c>
      <c r="L86" s="7">
        <v>0</v>
      </c>
      <c r="M86" s="7">
        <v>0</v>
      </c>
      <c r="N86" s="7">
        <v>0</v>
      </c>
      <c r="O86" s="7" t="s">
        <v>35</v>
      </c>
      <c r="P86" s="9" t="s">
        <v>23</v>
      </c>
      <c r="Q86" s="10">
        <f>I86*Part2Out!C$72+'relay test.csv'!K86*Part2Out!C$74+'relay test.csv'!L86*Part2Out!C$75+'relay test.csv'!M86*Part2Out!C$76</f>
        <v>8.6943925857780394E-2</v>
      </c>
      <c r="R86" s="11">
        <f t="shared" si="8"/>
        <v>1.0908355103377387</v>
      </c>
      <c r="S86" s="12">
        <f t="shared" si="9"/>
        <v>0.5217222995038634</v>
      </c>
      <c r="T86" s="11">
        <f t="shared" si="10"/>
        <v>1</v>
      </c>
      <c r="U86" s="11">
        <f t="shared" si="11"/>
        <v>0</v>
      </c>
      <c r="V86" s="71">
        <f>Q86+Part2Out!C$71</f>
        <v>0.75548019357995244</v>
      </c>
      <c r="W86" s="1">
        <f t="shared" si="12"/>
        <v>2.1286334340872961</v>
      </c>
      <c r="X86" s="12">
        <f t="shared" si="13"/>
        <v>0.68037163155493607</v>
      </c>
      <c r="Y86" s="11">
        <f t="shared" si="14"/>
        <v>1</v>
      </c>
      <c r="Z86" s="1">
        <f t="shared" si="15"/>
        <v>0</v>
      </c>
    </row>
    <row r="87" spans="1:26" x14ac:dyDescent="0.2">
      <c r="A87" s="7" t="s">
        <v>111</v>
      </c>
      <c r="B87" s="7">
        <v>0</v>
      </c>
      <c r="C87" s="8">
        <v>40660</v>
      </c>
      <c r="D87" s="8">
        <v>40746</v>
      </c>
      <c r="E87" s="8">
        <v>40792</v>
      </c>
      <c r="F87" s="7">
        <v>0</v>
      </c>
      <c r="G87" s="7">
        <v>0</v>
      </c>
      <c r="H87" s="7">
        <v>0</v>
      </c>
      <c r="I87" s="7">
        <v>15.44</v>
      </c>
      <c r="J87" s="7">
        <v>6.5217391304347797E-2</v>
      </c>
      <c r="K87" s="7">
        <v>0</v>
      </c>
      <c r="L87" s="7">
        <v>0</v>
      </c>
      <c r="M87" s="7">
        <v>0</v>
      </c>
      <c r="N87" s="7">
        <v>0</v>
      </c>
      <c r="O87" s="7" t="s">
        <v>22</v>
      </c>
      <c r="P87" s="9" t="s">
        <v>27</v>
      </c>
      <c r="Q87" s="10">
        <f>I87*Part2Out!C$72+'relay test.csv'!K87*Part2Out!C$74+'relay test.csv'!L87*Part2Out!C$75+'relay test.csv'!M87*Part2Out!C$76</f>
        <v>3.1262557411367707E-2</v>
      </c>
      <c r="R87" s="11">
        <f t="shared" si="8"/>
        <v>1.0317563636068441</v>
      </c>
      <c r="S87" s="12">
        <f t="shared" si="9"/>
        <v>0.5078150028654197</v>
      </c>
      <c r="T87" s="11">
        <f t="shared" si="10"/>
        <v>1</v>
      </c>
      <c r="U87" s="11">
        <f t="shared" si="11"/>
        <v>0</v>
      </c>
      <c r="V87" s="71">
        <f>Q87+Part2Out!C$71</f>
        <v>0.69979882513353975</v>
      </c>
      <c r="W87" s="1">
        <f t="shared" si="12"/>
        <v>2.0133476317853569</v>
      </c>
      <c r="X87" s="12">
        <f t="shared" si="13"/>
        <v>0.66814316760143699</v>
      </c>
      <c r="Y87" s="11">
        <f t="shared" si="14"/>
        <v>1</v>
      </c>
      <c r="Z87" s="1">
        <f t="shared" si="15"/>
        <v>0</v>
      </c>
    </row>
    <row r="88" spans="1:26" x14ac:dyDescent="0.2">
      <c r="A88" s="7" t="s">
        <v>112</v>
      </c>
      <c r="B88" s="7">
        <v>0</v>
      </c>
      <c r="C88" s="8">
        <v>40114</v>
      </c>
      <c r="D88" s="8">
        <v>40175</v>
      </c>
      <c r="E88" s="8">
        <v>40175</v>
      </c>
      <c r="F88" s="7">
        <v>39</v>
      </c>
      <c r="G88" s="7">
        <v>17.948717949999999</v>
      </c>
      <c r="H88" s="7">
        <v>0</v>
      </c>
      <c r="I88" s="7">
        <v>33.4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 t="s">
        <v>31</v>
      </c>
      <c r="P88" s="9" t="s">
        <v>23</v>
      </c>
      <c r="Q88" s="10">
        <f>I88*Part2Out!C$72+'relay test.csv'!K88*Part2Out!C$74+'relay test.csv'!L88*Part2Out!C$75+'relay test.csv'!M88*Part2Out!C$76</f>
        <v>6.7627552949461225E-2</v>
      </c>
      <c r="R88" s="11">
        <f t="shared" si="8"/>
        <v>1.0699667283062448</v>
      </c>
      <c r="S88" s="12">
        <f t="shared" si="9"/>
        <v>0.51690044756504261</v>
      </c>
      <c r="T88" s="11">
        <f t="shared" si="10"/>
        <v>1</v>
      </c>
      <c r="U88" s="11">
        <f t="shared" si="11"/>
        <v>0</v>
      </c>
      <c r="V88" s="71">
        <f>Q88+Part2Out!C$71</f>
        <v>0.73616382067163322</v>
      </c>
      <c r="W88" s="1">
        <f t="shared" si="12"/>
        <v>2.0879105324766174</v>
      </c>
      <c r="X88" s="12">
        <f t="shared" si="13"/>
        <v>0.6761564205042031</v>
      </c>
      <c r="Y88" s="11">
        <f t="shared" si="14"/>
        <v>1</v>
      </c>
      <c r="Z88" s="1">
        <f t="shared" si="15"/>
        <v>0</v>
      </c>
    </row>
    <row r="89" spans="1:26" x14ac:dyDescent="0.2">
      <c r="A89" s="7" t="s">
        <v>113</v>
      </c>
      <c r="B89" s="7">
        <v>1</v>
      </c>
      <c r="C89" s="8">
        <v>39797</v>
      </c>
      <c r="D89" s="8">
        <v>40108</v>
      </c>
      <c r="E89" s="8">
        <v>41507</v>
      </c>
      <c r="F89" s="7">
        <v>35</v>
      </c>
      <c r="G89" s="7">
        <v>91.428571430000005</v>
      </c>
      <c r="H89" s="7">
        <v>11.42857143</v>
      </c>
      <c r="I89" s="7">
        <v>42.07</v>
      </c>
      <c r="J89" s="7">
        <v>2.9306647605432501E-2</v>
      </c>
      <c r="K89" s="7">
        <v>1</v>
      </c>
      <c r="L89" s="7">
        <v>0</v>
      </c>
      <c r="M89" s="7">
        <v>0</v>
      </c>
      <c r="N89" s="7">
        <v>0</v>
      </c>
      <c r="O89" s="7" t="s">
        <v>35</v>
      </c>
      <c r="P89" s="9" t="s">
        <v>23</v>
      </c>
      <c r="Q89" s="10">
        <f>I89*Part2Out!C$72+'relay test.csv'!K89*Part2Out!C$74+'relay test.csv'!L89*Part2Out!C$75+'relay test.csv'!M89*Part2Out!C$76</f>
        <v>0.89425636586674029</v>
      </c>
      <c r="R89" s="11">
        <f t="shared" si="8"/>
        <v>2.445516543544235</v>
      </c>
      <c r="S89" s="12">
        <f t="shared" si="9"/>
        <v>0.70976775546944593</v>
      </c>
      <c r="T89" s="11">
        <f t="shared" si="10"/>
        <v>1</v>
      </c>
      <c r="U89" s="11">
        <f t="shared" si="11"/>
        <v>1</v>
      </c>
      <c r="V89" s="71">
        <f>Q89+Part2Out!C$71</f>
        <v>1.5627926335889124</v>
      </c>
      <c r="W89" s="1">
        <f t="shared" si="12"/>
        <v>4.7721294630297901</v>
      </c>
      <c r="X89" s="12">
        <f t="shared" si="13"/>
        <v>0.82675371257610353</v>
      </c>
      <c r="Y89" s="11">
        <f t="shared" si="14"/>
        <v>1</v>
      </c>
      <c r="Z89" s="1">
        <f t="shared" si="15"/>
        <v>1</v>
      </c>
    </row>
    <row r="90" spans="1:26" x14ac:dyDescent="0.2">
      <c r="A90" s="7" t="s">
        <v>114</v>
      </c>
      <c r="B90" s="7">
        <v>1</v>
      </c>
      <c r="C90" s="8">
        <v>40443</v>
      </c>
      <c r="D90" s="8">
        <v>40618</v>
      </c>
      <c r="E90" s="8">
        <v>41292</v>
      </c>
      <c r="F90" s="7">
        <v>48</v>
      </c>
      <c r="G90" s="7">
        <v>10.41666667</v>
      </c>
      <c r="H90" s="7">
        <v>4.1666666670000003</v>
      </c>
      <c r="I90" s="7">
        <v>50.21</v>
      </c>
      <c r="J90" s="7">
        <v>3.1157270029673601E-2</v>
      </c>
      <c r="K90" s="7">
        <v>0</v>
      </c>
      <c r="L90" s="7">
        <v>0</v>
      </c>
      <c r="M90" s="7">
        <v>0</v>
      </c>
      <c r="N90" s="7">
        <v>0</v>
      </c>
      <c r="O90" s="7" t="s">
        <v>35</v>
      </c>
      <c r="P90" s="9" t="s">
        <v>27</v>
      </c>
      <c r="Q90" s="10">
        <f>I90*Part2Out!C$72+'relay test.csv'!K90*Part2Out!C$74+'relay test.csv'!L90*Part2Out!C$75+'relay test.csv'!M90*Part2Out!C$76</f>
        <v>0.1016640548979775</v>
      </c>
      <c r="R90" s="11">
        <f t="shared" si="8"/>
        <v>1.1070115141567061</v>
      </c>
      <c r="S90" s="12">
        <f t="shared" si="9"/>
        <v>0.52539414555585273</v>
      </c>
      <c r="T90" s="11">
        <f t="shared" si="10"/>
        <v>1</v>
      </c>
      <c r="U90" s="11">
        <f t="shared" si="11"/>
        <v>1</v>
      </c>
      <c r="V90" s="71">
        <f>Q90+Part2Out!C$71</f>
        <v>0.77020032262014948</v>
      </c>
      <c r="W90" s="1">
        <f t="shared" si="12"/>
        <v>2.1601989471574718</v>
      </c>
      <c r="X90" s="12">
        <f t="shared" si="13"/>
        <v>0.6835642259486614</v>
      </c>
      <c r="Y90" s="11">
        <f t="shared" si="14"/>
        <v>1</v>
      </c>
      <c r="Z90" s="1">
        <f t="shared" si="15"/>
        <v>1</v>
      </c>
    </row>
    <row r="91" spans="1:26" x14ac:dyDescent="0.2">
      <c r="A91" s="7" t="s">
        <v>115</v>
      </c>
      <c r="B91" s="7">
        <v>1</v>
      </c>
      <c r="C91" s="8">
        <v>40490</v>
      </c>
      <c r="D91" s="8">
        <v>40555</v>
      </c>
      <c r="E91" s="8">
        <v>41647</v>
      </c>
      <c r="F91" s="7">
        <v>44</v>
      </c>
      <c r="G91" s="7">
        <v>93.181818179999993</v>
      </c>
      <c r="H91" s="7">
        <v>13.636363640000001</v>
      </c>
      <c r="I91" s="7">
        <v>83.07</v>
      </c>
      <c r="J91" s="7">
        <v>0.13553113553113599</v>
      </c>
      <c r="K91" s="7">
        <v>0</v>
      </c>
      <c r="L91" s="7">
        <v>0</v>
      </c>
      <c r="M91" s="7">
        <v>0</v>
      </c>
      <c r="N91" s="7">
        <v>0</v>
      </c>
      <c r="O91" s="7" t="s">
        <v>31</v>
      </c>
      <c r="P91" s="9" t="s">
        <v>27</v>
      </c>
      <c r="Q91" s="10">
        <f>I91*Part2Out!C$72+'relay test.csv'!K91*Part2Out!C$74+'relay test.csv'!L91*Part2Out!C$75+'relay test.csv'!M91*Part2Out!C$76</f>
        <v>0.16819822824885461</v>
      </c>
      <c r="R91" s="11">
        <f t="shared" si="8"/>
        <v>1.1831711253435964</v>
      </c>
      <c r="S91" s="12">
        <f t="shared" si="9"/>
        <v>0.54195070263096479</v>
      </c>
      <c r="T91" s="11">
        <f t="shared" si="10"/>
        <v>1</v>
      </c>
      <c r="U91" s="11">
        <f t="shared" si="11"/>
        <v>1</v>
      </c>
      <c r="V91" s="71">
        <f>Q91+Part2Out!C$71</f>
        <v>0.83673449597102656</v>
      </c>
      <c r="W91" s="1">
        <f t="shared" si="12"/>
        <v>2.3088152079622839</v>
      </c>
      <c r="X91" s="12">
        <f t="shared" si="13"/>
        <v>0.69777701770905343</v>
      </c>
      <c r="Y91" s="11">
        <f t="shared" si="14"/>
        <v>1</v>
      </c>
      <c r="Z91" s="1">
        <f t="shared" si="15"/>
        <v>1</v>
      </c>
    </row>
    <row r="92" spans="1:26" x14ac:dyDescent="0.2">
      <c r="A92" s="7" t="s">
        <v>116</v>
      </c>
      <c r="B92" s="7">
        <v>1</v>
      </c>
      <c r="C92" s="8">
        <v>40351</v>
      </c>
      <c r="D92" s="8">
        <v>40743</v>
      </c>
      <c r="E92" s="8">
        <v>41141</v>
      </c>
      <c r="F92" s="7">
        <v>43</v>
      </c>
      <c r="G92" s="7">
        <v>23.25581395</v>
      </c>
      <c r="H92" s="7">
        <v>0</v>
      </c>
      <c r="I92" s="7">
        <v>84.67</v>
      </c>
      <c r="J92" s="7">
        <v>1.5075376884422099E-2</v>
      </c>
      <c r="K92" s="7">
        <v>1</v>
      </c>
      <c r="L92" s="7">
        <v>0</v>
      </c>
      <c r="M92" s="7">
        <v>0</v>
      </c>
      <c r="N92" s="7">
        <v>0</v>
      </c>
      <c r="O92" s="7" t="s">
        <v>25</v>
      </c>
      <c r="P92" s="9" t="s">
        <v>23</v>
      </c>
      <c r="Q92" s="10">
        <f>I92*Part2Out!C$72+'relay test.csv'!K92*Part2Out!C$74+'relay test.csv'!L92*Part2Out!C$75+'relay test.csv'!M92*Part2Out!C$76</f>
        <v>0.9805118675328196</v>
      </c>
      <c r="R92" s="11">
        <f t="shared" si="8"/>
        <v>2.6658204396867635</v>
      </c>
      <c r="S92" s="12">
        <f t="shared" si="9"/>
        <v>0.72720977024028821</v>
      </c>
      <c r="T92" s="11">
        <f t="shared" si="10"/>
        <v>1</v>
      </c>
      <c r="U92" s="11">
        <f t="shared" si="11"/>
        <v>1</v>
      </c>
      <c r="V92" s="71">
        <f>Q92+Part2Out!C$71</f>
        <v>1.6490481352549917</v>
      </c>
      <c r="W92" s="1">
        <f t="shared" si="12"/>
        <v>5.2020258447890244</v>
      </c>
      <c r="X92" s="12">
        <f t="shared" si="13"/>
        <v>0.83876236168215823</v>
      </c>
      <c r="Y92" s="11">
        <f t="shared" si="14"/>
        <v>1</v>
      </c>
      <c r="Z92" s="1">
        <f t="shared" si="15"/>
        <v>1</v>
      </c>
    </row>
    <row r="93" spans="1:26" x14ac:dyDescent="0.2">
      <c r="A93" s="7" t="s">
        <v>117</v>
      </c>
      <c r="B93" s="7">
        <v>1</v>
      </c>
      <c r="C93" s="8">
        <v>40499</v>
      </c>
      <c r="D93" s="8">
        <v>40500</v>
      </c>
      <c r="E93" s="8">
        <v>40500</v>
      </c>
      <c r="F93" s="7">
        <v>47</v>
      </c>
      <c r="G93" s="7">
        <v>8.5106382979999999</v>
      </c>
      <c r="H93" s="7">
        <v>2.1276595739999999</v>
      </c>
      <c r="I93" s="7">
        <v>58.95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 t="s">
        <v>35</v>
      </c>
      <c r="P93" s="9" t="s">
        <v>23</v>
      </c>
      <c r="Q93" s="10">
        <f>I93*Part2Out!C$72+'relay test.csv'!K93*Part2Out!C$74+'relay test.csv'!L93*Part2Out!C$75+'relay test.csv'!M93*Part2Out!C$76</f>
        <v>0.11936060617876468</v>
      </c>
      <c r="R93" s="11">
        <f t="shared" si="8"/>
        <v>1.1267761674840451</v>
      </c>
      <c r="S93" s="12">
        <f t="shared" si="9"/>
        <v>0.52980477433928086</v>
      </c>
      <c r="T93" s="11">
        <f t="shared" si="10"/>
        <v>1</v>
      </c>
      <c r="U93" s="11">
        <f t="shared" si="11"/>
        <v>1</v>
      </c>
      <c r="V93" s="71">
        <f>Q93+Part2Out!C$71</f>
        <v>0.78789687390093666</v>
      </c>
      <c r="W93" s="1">
        <f t="shared" si="12"/>
        <v>2.1987672752756979</v>
      </c>
      <c r="X93" s="12">
        <f t="shared" si="13"/>
        <v>0.68737957033344632</v>
      </c>
      <c r="Y93" s="11">
        <f t="shared" si="14"/>
        <v>1</v>
      </c>
      <c r="Z93" s="1">
        <f t="shared" si="15"/>
        <v>1</v>
      </c>
    </row>
    <row r="94" spans="1:26" x14ac:dyDescent="0.2">
      <c r="A94" s="7" t="s">
        <v>118</v>
      </c>
      <c r="B94" s="7">
        <v>1</v>
      </c>
      <c r="C94" s="8">
        <v>40411</v>
      </c>
      <c r="D94" s="8">
        <v>40413</v>
      </c>
      <c r="E94" s="8">
        <v>40433</v>
      </c>
      <c r="F94" s="7">
        <v>45</v>
      </c>
      <c r="G94" s="7">
        <v>4.4444444440000002</v>
      </c>
      <c r="H94" s="7">
        <v>0</v>
      </c>
      <c r="I94" s="7">
        <v>93.96</v>
      </c>
      <c r="J94" s="7">
        <v>0.1</v>
      </c>
      <c r="K94" s="7">
        <v>1</v>
      </c>
      <c r="L94" s="7">
        <v>0</v>
      </c>
      <c r="M94" s="7">
        <v>0</v>
      </c>
      <c r="N94" s="7">
        <v>0</v>
      </c>
      <c r="O94" s="7" t="s">
        <v>31</v>
      </c>
      <c r="P94" s="9" t="s">
        <v>23</v>
      </c>
      <c r="Q94" s="10">
        <f>I94*Part2Out!C$72+'relay test.csv'!K94*Part2Out!C$74+'relay test.csv'!L94*Part2Out!C$75+'relay test.csv'!M94*Part2Out!C$76</f>
        <v>0.99932204618253495</v>
      </c>
      <c r="R94" s="11">
        <f t="shared" si="8"/>
        <v>2.7164395834655699</v>
      </c>
      <c r="S94" s="12">
        <f t="shared" si="9"/>
        <v>0.73092526394105872</v>
      </c>
      <c r="T94" s="11">
        <f t="shared" si="10"/>
        <v>1</v>
      </c>
      <c r="U94" s="11">
        <f t="shared" si="11"/>
        <v>1</v>
      </c>
      <c r="V94" s="71">
        <f>Q94+Part2Out!C$71</f>
        <v>1.667858313904707</v>
      </c>
      <c r="W94" s="1">
        <f t="shared" si="12"/>
        <v>5.3008029755583346</v>
      </c>
      <c r="X94" s="12">
        <f t="shared" si="13"/>
        <v>0.8412900698721838</v>
      </c>
      <c r="Y94" s="11">
        <f t="shared" si="14"/>
        <v>1</v>
      </c>
      <c r="Z94" s="1">
        <f t="shared" si="15"/>
        <v>1</v>
      </c>
    </row>
    <row r="95" spans="1:26" x14ac:dyDescent="0.2">
      <c r="A95" s="7" t="s">
        <v>119</v>
      </c>
      <c r="B95" s="7">
        <v>1</v>
      </c>
      <c r="C95" s="8">
        <v>40562</v>
      </c>
      <c r="D95" s="8">
        <v>40588</v>
      </c>
      <c r="E95" s="8">
        <v>41562</v>
      </c>
      <c r="F95" s="7">
        <v>40</v>
      </c>
      <c r="G95" s="7">
        <v>45</v>
      </c>
      <c r="H95" s="7">
        <v>0</v>
      </c>
      <c r="I95" s="7">
        <v>192.98</v>
      </c>
      <c r="J95" s="7">
        <v>1.3347022587269001E-2</v>
      </c>
      <c r="K95" s="7">
        <v>0</v>
      </c>
      <c r="L95" s="7">
        <v>0</v>
      </c>
      <c r="M95" s="7">
        <v>0</v>
      </c>
      <c r="N95" s="7">
        <v>0</v>
      </c>
      <c r="O95" s="7" t="s">
        <v>31</v>
      </c>
      <c r="P95" s="9" t="s">
        <v>23</v>
      </c>
      <c r="Q95" s="10">
        <f>I95*Part2Out!C$72+'relay test.csv'!K95*Part2Out!C$74+'relay test.csv'!L95*Part2Out!C$75+'relay test.csv'!M95*Part2Out!C$76</f>
        <v>0.39074147210140803</v>
      </c>
      <c r="R95" s="11">
        <f t="shared" si="8"/>
        <v>1.4780763400438868</v>
      </c>
      <c r="S95" s="12">
        <f t="shared" si="9"/>
        <v>0.59646118086003352</v>
      </c>
      <c r="T95" s="11">
        <f t="shared" si="10"/>
        <v>1</v>
      </c>
      <c r="U95" s="11">
        <f t="shared" si="11"/>
        <v>1</v>
      </c>
      <c r="V95" s="71">
        <f>Q95+Part2Out!C$71</f>
        <v>1.05927773982358</v>
      </c>
      <c r="W95" s="1">
        <f t="shared" si="12"/>
        <v>2.8842870311186193</v>
      </c>
      <c r="X95" s="12">
        <f t="shared" si="13"/>
        <v>0.74255249625257114</v>
      </c>
      <c r="Y95" s="11">
        <f t="shared" si="14"/>
        <v>1</v>
      </c>
      <c r="Z95" s="1">
        <f t="shared" si="15"/>
        <v>1</v>
      </c>
    </row>
    <row r="96" spans="1:26" x14ac:dyDescent="0.2">
      <c r="A96" s="7" t="s">
        <v>120</v>
      </c>
      <c r="B96" s="7">
        <v>1</v>
      </c>
      <c r="C96" s="8">
        <v>40381</v>
      </c>
      <c r="D96" s="8">
        <v>40382</v>
      </c>
      <c r="E96" s="8">
        <v>41584</v>
      </c>
      <c r="F96" s="7">
        <v>50</v>
      </c>
      <c r="G96" s="7">
        <v>4</v>
      </c>
      <c r="H96" s="7">
        <v>0</v>
      </c>
      <c r="I96" s="7">
        <v>84.88</v>
      </c>
      <c r="J96" s="7">
        <v>2.4126455906822001E-2</v>
      </c>
      <c r="K96" s="7">
        <v>0</v>
      </c>
      <c r="L96" s="7">
        <v>0</v>
      </c>
      <c r="M96" s="7">
        <v>0</v>
      </c>
      <c r="N96" s="7">
        <v>0</v>
      </c>
      <c r="O96" s="7" t="s">
        <v>22</v>
      </c>
      <c r="P96" s="9" t="s">
        <v>23</v>
      </c>
      <c r="Q96" s="10">
        <f>I96*Part2Out!C$72+'relay test.csv'!K96*Part2Out!C$74+'relay test.csv'!L96*Part2Out!C$75+'relay test.csv'!M96*Part2Out!C$76</f>
        <v>0.17186307468114578</v>
      </c>
      <c r="R96" s="11">
        <f t="shared" si="8"/>
        <v>1.1875152211810032</v>
      </c>
      <c r="S96" s="12">
        <f t="shared" si="9"/>
        <v>0.54286032375120274</v>
      </c>
      <c r="T96" s="11">
        <f t="shared" si="10"/>
        <v>1</v>
      </c>
      <c r="U96" s="11">
        <f t="shared" si="11"/>
        <v>1</v>
      </c>
      <c r="V96" s="71">
        <f>Q96+Part2Out!C$71</f>
        <v>0.84039934240331782</v>
      </c>
      <c r="W96" s="1">
        <f t="shared" si="12"/>
        <v>2.317292185061719</v>
      </c>
      <c r="X96" s="12">
        <f t="shared" si="13"/>
        <v>0.69854931546182308</v>
      </c>
      <c r="Y96" s="11">
        <f t="shared" si="14"/>
        <v>1</v>
      </c>
      <c r="Z96" s="1">
        <f t="shared" si="15"/>
        <v>1</v>
      </c>
    </row>
    <row r="97" spans="1:26" x14ac:dyDescent="0.2">
      <c r="A97" s="7" t="s">
        <v>121</v>
      </c>
      <c r="B97" s="7">
        <v>1</v>
      </c>
      <c r="C97" s="8">
        <v>40634</v>
      </c>
      <c r="D97" s="8">
        <v>40637</v>
      </c>
      <c r="E97" s="8">
        <v>40686</v>
      </c>
      <c r="F97" s="7">
        <v>45</v>
      </c>
      <c r="G97" s="7">
        <v>8.8888888890000004</v>
      </c>
      <c r="H97" s="7">
        <v>0</v>
      </c>
      <c r="I97" s="7">
        <v>41.51</v>
      </c>
      <c r="J97" s="7">
        <v>4.08163265306122E-2</v>
      </c>
      <c r="K97" s="7">
        <v>0</v>
      </c>
      <c r="L97" s="7">
        <v>0</v>
      </c>
      <c r="M97" s="7">
        <v>0</v>
      </c>
      <c r="N97" s="7">
        <v>0</v>
      </c>
      <c r="O97" s="7" t="s">
        <v>25</v>
      </c>
      <c r="P97" s="9" t="s">
        <v>23</v>
      </c>
      <c r="Q97" s="10">
        <f>I97*Part2Out!C$72+'relay test.csv'!K97*Part2Out!C$74+'relay test.csv'!L97*Part2Out!C$75+'relay test.csv'!M97*Part2Out!C$76</f>
        <v>8.4048494698566942E-2</v>
      </c>
      <c r="R97" s="11">
        <f t="shared" si="8"/>
        <v>1.0876816393231128</v>
      </c>
      <c r="S97" s="12">
        <f t="shared" si="9"/>
        <v>0.52099976300781714</v>
      </c>
      <c r="T97" s="11">
        <f t="shared" si="10"/>
        <v>1</v>
      </c>
      <c r="U97" s="11">
        <f t="shared" si="11"/>
        <v>1</v>
      </c>
      <c r="V97" s="71">
        <f>Q97+Part2Out!C$71</f>
        <v>0.75258476242073891</v>
      </c>
      <c r="W97" s="1">
        <f t="shared" si="12"/>
        <v>2.1224790366324009</v>
      </c>
      <c r="X97" s="12">
        <f t="shared" si="13"/>
        <v>0.67974164493398748</v>
      </c>
      <c r="Y97" s="11">
        <f t="shared" si="14"/>
        <v>1</v>
      </c>
      <c r="Z97" s="1">
        <f t="shared" si="15"/>
        <v>1</v>
      </c>
    </row>
    <row r="98" spans="1:26" x14ac:dyDescent="0.2">
      <c r="A98" s="7" t="s">
        <v>122</v>
      </c>
      <c r="B98" s="7">
        <v>0</v>
      </c>
      <c r="C98" s="8">
        <v>40626</v>
      </c>
      <c r="D98" s="8">
        <v>40641</v>
      </c>
      <c r="E98" s="8">
        <v>40676</v>
      </c>
      <c r="F98" s="7">
        <v>0</v>
      </c>
      <c r="G98" s="7">
        <v>0</v>
      </c>
      <c r="H98" s="7">
        <v>0</v>
      </c>
      <c r="I98" s="7">
        <v>97.89</v>
      </c>
      <c r="J98" s="7">
        <v>8.5714285714285701E-2</v>
      </c>
      <c r="K98" s="7">
        <v>0</v>
      </c>
      <c r="L98" s="7">
        <v>0</v>
      </c>
      <c r="M98" s="7">
        <v>0</v>
      </c>
      <c r="N98" s="7">
        <v>0</v>
      </c>
      <c r="O98" s="7" t="s">
        <v>22</v>
      </c>
      <c r="P98" s="9" t="s">
        <v>23</v>
      </c>
      <c r="Q98" s="10">
        <f>I98*Part2Out!C$72+'relay test.csv'!K98*Part2Out!C$74+'relay test.csv'!L98*Part2Out!C$75+'relay test.csv'!M98*Part2Out!C$76</f>
        <v>0.19820542389888504</v>
      </c>
      <c r="R98" s="11">
        <f t="shared" si="8"/>
        <v>1.2192128235504207</v>
      </c>
      <c r="S98" s="12">
        <f t="shared" si="9"/>
        <v>0.54938977037806402</v>
      </c>
      <c r="T98" s="11">
        <f t="shared" si="10"/>
        <v>1</v>
      </c>
      <c r="U98" s="11">
        <f t="shared" si="11"/>
        <v>0</v>
      </c>
      <c r="V98" s="71">
        <f>Q98+Part2Out!C$71</f>
        <v>0.86674169162105708</v>
      </c>
      <c r="W98" s="1">
        <f t="shared" si="12"/>
        <v>2.3791462185475343</v>
      </c>
      <c r="X98" s="12">
        <f t="shared" si="13"/>
        <v>0.70406725979740759</v>
      </c>
      <c r="Y98" s="11">
        <f t="shared" si="14"/>
        <v>1</v>
      </c>
      <c r="Z98" s="1">
        <f t="shared" si="15"/>
        <v>0</v>
      </c>
    </row>
    <row r="99" spans="1:26" x14ac:dyDescent="0.2">
      <c r="A99" s="7" t="s">
        <v>123</v>
      </c>
      <c r="B99" s="7">
        <v>1</v>
      </c>
      <c r="C99" s="8">
        <v>40436</v>
      </c>
      <c r="D99" s="8">
        <v>40436</v>
      </c>
      <c r="E99" s="8">
        <v>40436</v>
      </c>
      <c r="F99" s="7">
        <v>44</v>
      </c>
      <c r="G99" s="7">
        <v>2.2727272730000001</v>
      </c>
      <c r="H99" s="7">
        <v>0</v>
      </c>
      <c r="I99" s="7">
        <v>19.559999999999999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 t="s">
        <v>29</v>
      </c>
      <c r="P99" s="9" t="s">
        <v>23</v>
      </c>
      <c r="Q99" s="10">
        <f>I99*Part2Out!C$72+'relay test.csv'!K99*Part2Out!C$74+'relay test.csv'!L99*Part2Out!C$75+'relay test.csv'!M99*Part2Out!C$76</f>
        <v>3.9604638793157537E-2</v>
      </c>
      <c r="R99" s="11">
        <f t="shared" si="8"/>
        <v>1.0403993593227077</v>
      </c>
      <c r="S99" s="12">
        <f t="shared" si="9"/>
        <v>0.50989986571455259</v>
      </c>
      <c r="T99" s="11">
        <f t="shared" si="10"/>
        <v>1</v>
      </c>
      <c r="U99" s="11">
        <f t="shared" si="11"/>
        <v>1</v>
      </c>
      <c r="V99" s="71">
        <f>Q99+Part2Out!C$71</f>
        <v>0.70814090651532957</v>
      </c>
      <c r="W99" s="1">
        <f t="shared" si="12"/>
        <v>2.0302133915420817</v>
      </c>
      <c r="X99" s="12">
        <f t="shared" si="13"/>
        <v>0.66999023805016644</v>
      </c>
      <c r="Y99" s="11">
        <f t="shared" si="14"/>
        <v>1</v>
      </c>
      <c r="Z99" s="1">
        <f t="shared" si="15"/>
        <v>1</v>
      </c>
    </row>
    <row r="100" spans="1:26" x14ac:dyDescent="0.2">
      <c r="A100" s="7" t="s">
        <v>124</v>
      </c>
      <c r="B100" s="7">
        <v>0</v>
      </c>
      <c r="C100" s="8">
        <v>40150</v>
      </c>
      <c r="D100" s="8">
        <v>40223</v>
      </c>
      <c r="E100" s="8">
        <v>40223</v>
      </c>
      <c r="F100" s="7">
        <v>0</v>
      </c>
      <c r="G100" s="7">
        <v>0</v>
      </c>
      <c r="H100" s="7">
        <v>0</v>
      </c>
      <c r="I100" s="7">
        <v>24.26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 t="s">
        <v>25</v>
      </c>
      <c r="P100" s="9" t="s">
        <v>23</v>
      </c>
      <c r="Q100" s="10">
        <f>I100*Part2Out!C$72+'relay test.csv'!K100*Part2Out!C$74+'relay test.csv'!L100*Part2Out!C$75+'relay test.csv'!M100*Part2Out!C$76</f>
        <v>4.9121090854908074E-2</v>
      </c>
      <c r="R100" s="11">
        <f t="shared" si="8"/>
        <v>1.05034753052014</v>
      </c>
      <c r="S100" s="12">
        <f t="shared" si="9"/>
        <v>0.51227780407240697</v>
      </c>
      <c r="T100" s="11">
        <f t="shared" si="10"/>
        <v>1</v>
      </c>
      <c r="U100" s="11">
        <f t="shared" si="11"/>
        <v>0</v>
      </c>
      <c r="V100" s="71">
        <f>Q100+Part2Out!C$71</f>
        <v>0.71765735857708013</v>
      </c>
      <c r="W100" s="1">
        <f t="shared" si="12"/>
        <v>2.0496260432372231</v>
      </c>
      <c r="X100" s="12">
        <f t="shared" si="13"/>
        <v>0.67209094301329964</v>
      </c>
      <c r="Y100" s="11">
        <f t="shared" si="14"/>
        <v>1</v>
      </c>
      <c r="Z100" s="1">
        <f t="shared" si="15"/>
        <v>0</v>
      </c>
    </row>
    <row r="101" spans="1:26" x14ac:dyDescent="0.2">
      <c r="A101" s="7" t="s">
        <v>125</v>
      </c>
      <c r="B101" s="7">
        <v>0</v>
      </c>
      <c r="C101" s="8">
        <v>40371</v>
      </c>
      <c r="D101" s="8">
        <v>40466</v>
      </c>
      <c r="E101" s="8">
        <v>40900</v>
      </c>
      <c r="F101" s="7">
        <v>0</v>
      </c>
      <c r="G101" s="7">
        <v>0</v>
      </c>
      <c r="H101" s="7">
        <v>0</v>
      </c>
      <c r="I101" s="7">
        <v>56.83</v>
      </c>
      <c r="J101" s="7">
        <v>2.07373271889401E-2</v>
      </c>
      <c r="K101" s="7">
        <v>0</v>
      </c>
      <c r="L101" s="7">
        <v>0</v>
      </c>
      <c r="M101" s="7">
        <v>0</v>
      </c>
      <c r="N101" s="7">
        <v>0</v>
      </c>
      <c r="O101" s="7" t="s">
        <v>22</v>
      </c>
      <c r="P101" s="9" t="s">
        <v>27</v>
      </c>
      <c r="Q101" s="10">
        <f>I101*Part2Out!C$72+'relay test.csv'!K101*Part2Out!C$74+'relay test.csv'!L101*Part2Out!C$75+'relay test.csv'!M101*Part2Out!C$76</f>
        <v>0.11506807886580485</v>
      </c>
      <c r="R101" s="11">
        <f t="shared" si="8"/>
        <v>1.1219498160429953</v>
      </c>
      <c r="S101" s="12">
        <f t="shared" si="9"/>
        <v>0.52873532048708083</v>
      </c>
      <c r="T101" s="11">
        <f t="shared" si="10"/>
        <v>1</v>
      </c>
      <c r="U101" s="11">
        <f t="shared" si="11"/>
        <v>0</v>
      </c>
      <c r="V101" s="71">
        <f>Q101+Part2Out!C$71</f>
        <v>0.78360434658797684</v>
      </c>
      <c r="W101" s="1">
        <f t="shared" si="12"/>
        <v>2.1893492347510608</v>
      </c>
      <c r="X101" s="12">
        <f t="shared" si="13"/>
        <v>0.68645641276783753</v>
      </c>
      <c r="Y101" s="11">
        <f t="shared" si="14"/>
        <v>1</v>
      </c>
      <c r="Z101" s="1">
        <f t="shared" si="15"/>
        <v>0</v>
      </c>
    </row>
    <row r="102" spans="1:26" x14ac:dyDescent="0.2">
      <c r="A102" s="7" t="s">
        <v>126</v>
      </c>
      <c r="B102" s="7">
        <v>0</v>
      </c>
      <c r="C102" s="8">
        <v>40644</v>
      </c>
      <c r="D102" s="8">
        <v>40644</v>
      </c>
      <c r="E102" s="8">
        <v>40644</v>
      </c>
      <c r="F102" s="7">
        <v>0</v>
      </c>
      <c r="G102" s="7">
        <v>0</v>
      </c>
      <c r="H102" s="7">
        <v>0</v>
      </c>
      <c r="I102" s="7">
        <v>72.400000000000006</v>
      </c>
      <c r="J102" s="7">
        <v>0</v>
      </c>
      <c r="K102" s="7">
        <v>1</v>
      </c>
      <c r="L102" s="7">
        <v>0</v>
      </c>
      <c r="M102" s="7">
        <v>0</v>
      </c>
      <c r="N102" s="7">
        <v>0</v>
      </c>
      <c r="O102" s="7" t="s">
        <v>35</v>
      </c>
      <c r="P102" s="9" t="s">
        <v>27</v>
      </c>
      <c r="Q102" s="10">
        <f>I102*Part2Out!C$72+'relay test.csv'!K102*Part2Out!C$74+'relay test.csv'!L102*Part2Out!C$75+'relay test.csv'!M102*Part2Out!C$76</f>
        <v>0.95566785332054749</v>
      </c>
      <c r="R102" s="11">
        <f t="shared" si="8"/>
        <v>2.6004066933663674</v>
      </c>
      <c r="S102" s="12">
        <f t="shared" si="9"/>
        <v>0.72225359933852262</v>
      </c>
      <c r="T102" s="11">
        <f t="shared" si="10"/>
        <v>1</v>
      </c>
      <c r="U102" s="11">
        <f t="shared" si="11"/>
        <v>0</v>
      </c>
      <c r="V102" s="71">
        <f>Q102+Part2Out!C$71</f>
        <v>1.6242041210427196</v>
      </c>
      <c r="W102" s="1">
        <f t="shared" si="12"/>
        <v>5.0743788383000359</v>
      </c>
      <c r="X102" s="12">
        <f t="shared" si="13"/>
        <v>0.83537411369623138</v>
      </c>
      <c r="Y102" s="11">
        <f t="shared" si="14"/>
        <v>1</v>
      </c>
      <c r="Z102" s="1">
        <f t="shared" si="15"/>
        <v>0</v>
      </c>
    </row>
    <row r="103" spans="1:26" x14ac:dyDescent="0.2">
      <c r="A103" s="7" t="s">
        <v>127</v>
      </c>
      <c r="B103" s="7">
        <v>0</v>
      </c>
      <c r="C103" s="8">
        <v>40450</v>
      </c>
      <c r="D103" s="8">
        <v>40455</v>
      </c>
      <c r="E103" s="8">
        <v>41100</v>
      </c>
      <c r="F103" s="7">
        <v>0</v>
      </c>
      <c r="G103" s="7">
        <v>0</v>
      </c>
      <c r="H103" s="7">
        <v>0</v>
      </c>
      <c r="I103" s="7">
        <v>135.55000000000001</v>
      </c>
      <c r="J103" s="7">
        <v>7.7519379844961196E-3</v>
      </c>
      <c r="K103" s="7">
        <v>1</v>
      </c>
      <c r="L103" s="7">
        <v>0</v>
      </c>
      <c r="M103" s="7">
        <v>0</v>
      </c>
      <c r="N103" s="7">
        <v>0</v>
      </c>
      <c r="O103" s="7" t="s">
        <v>35</v>
      </c>
      <c r="P103" s="9" t="s">
        <v>27</v>
      </c>
      <c r="Q103" s="10">
        <f>I103*Part2Out!C$72+'relay test.csv'!K103*Part2Out!C$74+'relay test.csv'!L103*Part2Out!C$75+'relay test.csv'!M103*Part2Out!C$76</f>
        <v>1.0835325230438553</v>
      </c>
      <c r="R103" s="11">
        <f t="shared" si="8"/>
        <v>2.9551000940042123</v>
      </c>
      <c r="S103" s="12">
        <f t="shared" si="9"/>
        <v>0.74716189824981583</v>
      </c>
      <c r="T103" s="11">
        <f t="shared" si="10"/>
        <v>1</v>
      </c>
      <c r="U103" s="11">
        <f t="shared" si="11"/>
        <v>0</v>
      </c>
      <c r="V103" s="71">
        <f>Q103+Part2Out!C$71</f>
        <v>1.7520687907660273</v>
      </c>
      <c r="W103" s="1">
        <f t="shared" si="12"/>
        <v>5.7665200679287576</v>
      </c>
      <c r="X103" s="12">
        <f t="shared" si="13"/>
        <v>0.85221354699889307</v>
      </c>
      <c r="Y103" s="11">
        <f t="shared" si="14"/>
        <v>1</v>
      </c>
      <c r="Z103" s="1">
        <f t="shared" si="15"/>
        <v>0</v>
      </c>
    </row>
    <row r="104" spans="1:26" x14ac:dyDescent="0.2">
      <c r="A104" s="7" t="s">
        <v>128</v>
      </c>
      <c r="B104" s="7">
        <v>0</v>
      </c>
      <c r="C104" s="8">
        <v>40319</v>
      </c>
      <c r="D104" s="8">
        <v>40319</v>
      </c>
      <c r="E104" s="8">
        <v>40319</v>
      </c>
      <c r="F104" s="7">
        <v>0</v>
      </c>
      <c r="G104" s="7">
        <v>0</v>
      </c>
      <c r="H104" s="7">
        <v>0</v>
      </c>
      <c r="I104" s="7">
        <v>42.6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 t="s">
        <v>29</v>
      </c>
      <c r="P104" s="9" t="s">
        <v>23</v>
      </c>
      <c r="Q104" s="10">
        <f>I104*Part2Out!C$72+'relay test.csv'!K104*Part2Out!C$74+'relay test.csv'!L104*Part2Out!C$75+'relay test.csv'!M104*Part2Out!C$76</f>
        <v>8.6255501666079301E-2</v>
      </c>
      <c r="R104" s="11">
        <f t="shared" si="8"/>
        <v>1.0900848112126229</v>
      </c>
      <c r="S104" s="12">
        <f t="shared" si="9"/>
        <v>0.52155051573250699</v>
      </c>
      <c r="T104" s="11">
        <f t="shared" si="10"/>
        <v>1</v>
      </c>
      <c r="U104" s="11">
        <f t="shared" si="11"/>
        <v>0</v>
      </c>
      <c r="V104" s="71">
        <f>Q104+Part2Out!C$71</f>
        <v>0.75479176938825132</v>
      </c>
      <c r="W104" s="1">
        <f t="shared" si="12"/>
        <v>2.1271685356296297</v>
      </c>
      <c r="X104" s="12">
        <f t="shared" si="13"/>
        <v>0.68022190406227712</v>
      </c>
      <c r="Y104" s="11">
        <f t="shared" si="14"/>
        <v>1</v>
      </c>
      <c r="Z104" s="1">
        <f t="shared" si="15"/>
        <v>0</v>
      </c>
    </row>
    <row r="105" spans="1:26" x14ac:dyDescent="0.2">
      <c r="A105" s="7" t="s">
        <v>129</v>
      </c>
      <c r="B105" s="7">
        <v>1</v>
      </c>
      <c r="C105" s="8">
        <v>40401</v>
      </c>
      <c r="D105" s="8">
        <v>40603</v>
      </c>
      <c r="E105" s="8">
        <v>41554</v>
      </c>
      <c r="F105" s="7">
        <v>40</v>
      </c>
      <c r="G105" s="7">
        <v>42.5</v>
      </c>
      <c r="H105" s="7">
        <v>7.5</v>
      </c>
      <c r="I105" s="7">
        <v>27.86</v>
      </c>
      <c r="J105" s="7">
        <v>4.5215562565720298E-2</v>
      </c>
      <c r="K105" s="7">
        <v>1</v>
      </c>
      <c r="L105" s="7">
        <v>0</v>
      </c>
      <c r="M105" s="7">
        <v>0</v>
      </c>
      <c r="N105" s="7">
        <v>0</v>
      </c>
      <c r="O105" s="7" t="s">
        <v>31</v>
      </c>
      <c r="P105" s="9" t="s">
        <v>27</v>
      </c>
      <c r="Q105" s="10">
        <f>I105*Part2Out!C$72+'relay test.csv'!K105*Part2Out!C$74+'relay test.csv'!L105*Part2Out!C$75+'relay test.csv'!M105*Part2Out!C$76</f>
        <v>0.86548428420770307</v>
      </c>
      <c r="R105" s="11">
        <f t="shared" si="8"/>
        <v>2.3761565424692197</v>
      </c>
      <c r="S105" s="12">
        <f t="shared" si="9"/>
        <v>0.70380520351445852</v>
      </c>
      <c r="T105" s="11">
        <f t="shared" si="10"/>
        <v>1</v>
      </c>
      <c r="U105" s="11">
        <f t="shared" si="11"/>
        <v>1</v>
      </c>
      <c r="V105" s="71">
        <f>Q105+Part2Out!C$71</f>
        <v>1.5340205519298751</v>
      </c>
      <c r="W105" s="1">
        <f t="shared" si="12"/>
        <v>4.6367818181489442</v>
      </c>
      <c r="X105" s="12">
        <f t="shared" si="13"/>
        <v>0.82259380755517897</v>
      </c>
      <c r="Y105" s="11">
        <f t="shared" si="14"/>
        <v>1</v>
      </c>
      <c r="Z105" s="1">
        <f t="shared" si="15"/>
        <v>1</v>
      </c>
    </row>
    <row r="106" spans="1:26" x14ac:dyDescent="0.2">
      <c r="A106" s="7" t="s">
        <v>130</v>
      </c>
      <c r="B106" s="7">
        <v>0</v>
      </c>
      <c r="C106" s="8">
        <v>40233</v>
      </c>
      <c r="D106" s="8">
        <v>40233</v>
      </c>
      <c r="E106" s="8">
        <v>40233</v>
      </c>
      <c r="F106" s="7">
        <v>0</v>
      </c>
      <c r="G106" s="7">
        <v>0</v>
      </c>
      <c r="H106" s="7">
        <v>0</v>
      </c>
      <c r="I106" s="7">
        <v>56.71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 t="s">
        <v>29</v>
      </c>
      <c r="P106" s="9" t="s">
        <v>23</v>
      </c>
      <c r="Q106" s="10">
        <f>I106*Part2Out!C$72+'relay test.csv'!K106*Part2Out!C$74+'relay test.csv'!L106*Part2Out!C$75+'relay test.csv'!M106*Part2Out!C$76</f>
        <v>0.11482510562167506</v>
      </c>
      <c r="R106" s="11">
        <f t="shared" si="8"/>
        <v>1.1216772453714714</v>
      </c>
      <c r="S106" s="12">
        <f t="shared" si="9"/>
        <v>0.52867477738117685</v>
      </c>
      <c r="T106" s="11">
        <f t="shared" si="10"/>
        <v>1</v>
      </c>
      <c r="U106" s="11">
        <f t="shared" si="11"/>
        <v>0</v>
      </c>
      <c r="V106" s="71">
        <f>Q106+Part2Out!C$71</f>
        <v>0.78336137334384703</v>
      </c>
      <c r="W106" s="1">
        <f t="shared" si="12"/>
        <v>2.1888173460849343</v>
      </c>
      <c r="X106" s="12">
        <f t="shared" si="13"/>
        <v>0.68640411429405057</v>
      </c>
      <c r="Y106" s="11">
        <f t="shared" si="14"/>
        <v>1</v>
      </c>
      <c r="Z106" s="1">
        <f t="shared" si="15"/>
        <v>0</v>
      </c>
    </row>
    <row r="107" spans="1:26" x14ac:dyDescent="0.2">
      <c r="A107" s="7" t="s">
        <v>131</v>
      </c>
      <c r="B107" s="7">
        <v>1</v>
      </c>
      <c r="C107" s="8">
        <v>40317</v>
      </c>
      <c r="D107" s="8">
        <v>40916</v>
      </c>
      <c r="E107" s="8">
        <v>40916</v>
      </c>
      <c r="F107" s="7">
        <v>16</v>
      </c>
      <c r="G107" s="7">
        <v>0</v>
      </c>
      <c r="H107" s="7">
        <v>0</v>
      </c>
      <c r="I107" s="7">
        <v>81.99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 t="s">
        <v>29</v>
      </c>
      <c r="P107" s="9" t="s">
        <v>23</v>
      </c>
      <c r="Q107" s="10">
        <f>I107*Part2Out!C$72+'relay test.csv'!K107*Part2Out!C$74+'relay test.csv'!L107*Part2Out!C$75+'relay test.csv'!M107*Part2Out!C$76</f>
        <v>0.16601146905168643</v>
      </c>
      <c r="R107" s="11">
        <f t="shared" si="8"/>
        <v>1.1805866418548454</v>
      </c>
      <c r="S107" s="12">
        <f t="shared" si="9"/>
        <v>0.54140781163853113</v>
      </c>
      <c r="T107" s="11">
        <f t="shared" si="10"/>
        <v>1</v>
      </c>
      <c r="U107" s="11">
        <f t="shared" si="11"/>
        <v>1</v>
      </c>
      <c r="V107" s="71">
        <f>Q107+Part2Out!C$71</f>
        <v>0.83454773677385841</v>
      </c>
      <c r="W107" s="1">
        <f t="shared" si="12"/>
        <v>2.3037719013300135</v>
      </c>
      <c r="X107" s="12">
        <f t="shared" si="13"/>
        <v>0.69731566528626698</v>
      </c>
      <c r="Y107" s="11">
        <f t="shared" si="14"/>
        <v>1</v>
      </c>
      <c r="Z107" s="1">
        <f t="shared" si="15"/>
        <v>1</v>
      </c>
    </row>
    <row r="108" spans="1:26" x14ac:dyDescent="0.2">
      <c r="A108" s="7" t="s">
        <v>132</v>
      </c>
      <c r="B108" s="7">
        <v>1</v>
      </c>
      <c r="C108" s="8">
        <v>40297</v>
      </c>
      <c r="D108" s="8">
        <v>41384</v>
      </c>
      <c r="E108" s="8">
        <v>41384</v>
      </c>
      <c r="F108" s="7">
        <v>33</v>
      </c>
      <c r="G108" s="7">
        <v>78.787878789999994</v>
      </c>
      <c r="H108" s="7">
        <v>27.272727270000001</v>
      </c>
      <c r="I108" s="7">
        <v>56.74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 t="s">
        <v>31</v>
      </c>
      <c r="P108" s="9" t="s">
        <v>23</v>
      </c>
      <c r="Q108" s="10">
        <f>I108*Part2Out!C$72+'relay test.csv'!K108*Part2Out!C$74+'relay test.csv'!L108*Part2Out!C$75+'relay test.csv'!M108*Part2Out!C$76</f>
        <v>0.11488584893270751</v>
      </c>
      <c r="R108" s="11">
        <f t="shared" si="8"/>
        <v>1.1217453818306613</v>
      </c>
      <c r="S108" s="12">
        <f t="shared" si="9"/>
        <v>0.52868991323681325</v>
      </c>
      <c r="T108" s="11">
        <f t="shared" si="10"/>
        <v>1</v>
      </c>
      <c r="U108" s="11">
        <f t="shared" si="11"/>
        <v>1</v>
      </c>
      <c r="V108" s="71">
        <f>Q108+Part2Out!C$71</f>
        <v>0.78342211665487949</v>
      </c>
      <c r="W108" s="1">
        <f t="shared" si="12"/>
        <v>2.1889503061359568</v>
      </c>
      <c r="X108" s="12">
        <f t="shared" si="13"/>
        <v>0.68641718935667662</v>
      </c>
      <c r="Y108" s="11">
        <f t="shared" si="14"/>
        <v>1</v>
      </c>
      <c r="Z108" s="1">
        <f t="shared" si="15"/>
        <v>1</v>
      </c>
    </row>
    <row r="109" spans="1:26" x14ac:dyDescent="0.2">
      <c r="A109" s="7" t="s">
        <v>133</v>
      </c>
      <c r="B109" s="7">
        <v>1</v>
      </c>
      <c r="C109" s="8">
        <v>40455</v>
      </c>
      <c r="D109" s="8">
        <v>40456</v>
      </c>
      <c r="E109" s="8">
        <v>40456</v>
      </c>
      <c r="F109" s="7">
        <v>31</v>
      </c>
      <c r="G109" s="7">
        <v>67.741935479999995</v>
      </c>
      <c r="H109" s="7">
        <v>3.225806452</v>
      </c>
      <c r="I109" s="7">
        <v>100.6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 t="s">
        <v>31</v>
      </c>
      <c r="P109" s="9" t="s">
        <v>23</v>
      </c>
      <c r="Q109" s="10">
        <f>I109*Part2Out!C$72+'relay test.csv'!K109*Part2Out!C$74+'relay test.csv'!L109*Part2Out!C$75+'relay test.csv'!M109*Part2Out!C$76</f>
        <v>0.20369256966214969</v>
      </c>
      <c r="R109" s="11">
        <f t="shared" si="8"/>
        <v>1.225921210145462</v>
      </c>
      <c r="S109" s="12">
        <f t="shared" si="9"/>
        <v>0.55074780030751813</v>
      </c>
      <c r="T109" s="11">
        <f t="shared" si="10"/>
        <v>1</v>
      </c>
      <c r="U109" s="11">
        <f t="shared" si="11"/>
        <v>1</v>
      </c>
      <c r="V109" s="71">
        <f>Q109+Part2Out!C$71</f>
        <v>0.87222883738432166</v>
      </c>
      <c r="W109" s="1">
        <f t="shared" si="12"/>
        <v>2.3922368228225697</v>
      </c>
      <c r="X109" s="12">
        <f t="shared" si="13"/>
        <v>0.70520926095957748</v>
      </c>
      <c r="Y109" s="11">
        <f t="shared" si="14"/>
        <v>1</v>
      </c>
      <c r="Z109" s="1">
        <f t="shared" si="15"/>
        <v>1</v>
      </c>
    </row>
    <row r="110" spans="1:26" x14ac:dyDescent="0.2">
      <c r="A110" s="7" t="s">
        <v>134</v>
      </c>
      <c r="B110" s="7">
        <v>1</v>
      </c>
      <c r="C110" s="8">
        <v>40404</v>
      </c>
      <c r="D110" s="8">
        <v>40444</v>
      </c>
      <c r="E110" s="8">
        <v>41612</v>
      </c>
      <c r="F110" s="7">
        <v>46</v>
      </c>
      <c r="G110" s="7">
        <v>54.347826089999998</v>
      </c>
      <c r="H110" s="7">
        <v>17.391304349999999</v>
      </c>
      <c r="I110" s="7">
        <v>139.5</v>
      </c>
      <c r="J110" s="7">
        <v>6.50684931506849E-2</v>
      </c>
      <c r="K110" s="7">
        <v>0</v>
      </c>
      <c r="L110" s="7">
        <v>0</v>
      </c>
      <c r="M110" s="7">
        <v>0</v>
      </c>
      <c r="N110" s="7">
        <v>0</v>
      </c>
      <c r="O110" s="7" t="s">
        <v>35</v>
      </c>
      <c r="P110" s="9" t="s">
        <v>23</v>
      </c>
      <c r="Q110" s="10">
        <f>I110*Part2Out!C$72+'relay test.csv'!K110*Part2Out!C$74+'relay test.csv'!L110*Part2Out!C$75+'relay test.csv'!M110*Part2Out!C$76</f>
        <v>0.28245639630089348</v>
      </c>
      <c r="R110" s="11">
        <f t="shared" si="8"/>
        <v>1.3263839385896576</v>
      </c>
      <c r="S110" s="12">
        <f t="shared" si="9"/>
        <v>0.57014833905437046</v>
      </c>
      <c r="T110" s="11">
        <f t="shared" si="10"/>
        <v>1</v>
      </c>
      <c r="U110" s="11">
        <f t="shared" si="11"/>
        <v>1</v>
      </c>
      <c r="V110" s="71">
        <f>Q110+Part2Out!C$71</f>
        <v>0.95099266402306548</v>
      </c>
      <c r="W110" s="1">
        <f t="shared" si="12"/>
        <v>2.5882776746460836</v>
      </c>
      <c r="X110" s="12">
        <f t="shared" si="13"/>
        <v>0.72131476695191066</v>
      </c>
      <c r="Y110" s="11">
        <f t="shared" si="14"/>
        <v>1</v>
      </c>
      <c r="Z110" s="1">
        <f t="shared" si="15"/>
        <v>1</v>
      </c>
    </row>
    <row r="111" spans="1:26" x14ac:dyDescent="0.2">
      <c r="A111" s="7" t="s">
        <v>135</v>
      </c>
      <c r="B111" s="7">
        <v>1</v>
      </c>
      <c r="C111" s="8">
        <v>40640</v>
      </c>
      <c r="D111" s="8">
        <v>40640</v>
      </c>
      <c r="E111" s="8">
        <v>41589</v>
      </c>
      <c r="F111" s="7">
        <v>48</v>
      </c>
      <c r="G111" s="7">
        <v>10.41666667</v>
      </c>
      <c r="H111" s="7">
        <v>10.41666667</v>
      </c>
      <c r="I111" s="7">
        <v>70.89</v>
      </c>
      <c r="J111" s="7">
        <v>8.4299262381454208E-3</v>
      </c>
      <c r="K111" s="7">
        <v>0</v>
      </c>
      <c r="L111" s="7">
        <v>0</v>
      </c>
      <c r="M111" s="7">
        <v>0</v>
      </c>
      <c r="N111" s="7">
        <v>0</v>
      </c>
      <c r="O111" s="7" t="s">
        <v>35</v>
      </c>
      <c r="P111" s="9" t="s">
        <v>23</v>
      </c>
      <c r="Q111" s="10">
        <f>I111*Part2Out!C$72+'relay test.csv'!K111*Part2Out!C$74+'relay test.csv'!L111*Part2Out!C$75+'relay test.csv'!M111*Part2Out!C$76</f>
        <v>0.14353644396967985</v>
      </c>
      <c r="R111" s="11">
        <f t="shared" si="8"/>
        <v>1.154348879096085</v>
      </c>
      <c r="S111" s="12">
        <f t="shared" si="9"/>
        <v>0.53582262849665419</v>
      </c>
      <c r="T111" s="11">
        <f t="shared" si="10"/>
        <v>1</v>
      </c>
      <c r="U111" s="11">
        <f t="shared" si="11"/>
        <v>1</v>
      </c>
      <c r="V111" s="71">
        <f>Q111+Part2Out!C$71</f>
        <v>0.8120727116918518</v>
      </c>
      <c r="W111" s="1">
        <f t="shared" si="12"/>
        <v>2.2525720838372227</v>
      </c>
      <c r="X111" s="12">
        <f t="shared" si="13"/>
        <v>0.69255101063886348</v>
      </c>
      <c r="Y111" s="11">
        <f t="shared" si="14"/>
        <v>1</v>
      </c>
      <c r="Z111" s="1">
        <f t="shared" si="15"/>
        <v>1</v>
      </c>
    </row>
    <row r="112" spans="1:26" x14ac:dyDescent="0.2">
      <c r="A112" s="7" t="s">
        <v>136</v>
      </c>
      <c r="B112" s="7">
        <v>0</v>
      </c>
      <c r="C112" s="8">
        <v>40045</v>
      </c>
      <c r="D112" s="8">
        <v>40368</v>
      </c>
      <c r="E112" s="8">
        <v>40993</v>
      </c>
      <c r="F112" s="7">
        <v>0</v>
      </c>
      <c r="G112" s="7">
        <v>0</v>
      </c>
      <c r="H112" s="7">
        <v>0</v>
      </c>
      <c r="I112" s="7">
        <v>48.23</v>
      </c>
      <c r="J112" s="7">
        <v>1.6E-2</v>
      </c>
      <c r="K112" s="7">
        <v>0</v>
      </c>
      <c r="L112" s="7">
        <v>0</v>
      </c>
      <c r="M112" s="7">
        <v>0</v>
      </c>
      <c r="N112" s="7">
        <v>0</v>
      </c>
      <c r="O112" s="7" t="s">
        <v>31</v>
      </c>
      <c r="P112" s="9" t="s">
        <v>23</v>
      </c>
      <c r="Q112" s="10">
        <f>I112*Part2Out!C$72+'relay test.csv'!K112*Part2Out!C$74+'relay test.csv'!L112*Part2Out!C$75+'relay test.csv'!M112*Part2Out!C$76</f>
        <v>9.7654996369835781E-2</v>
      </c>
      <c r="R112" s="11">
        <f t="shared" si="8"/>
        <v>1.1025823245776152</v>
      </c>
      <c r="S112" s="12">
        <f t="shared" si="9"/>
        <v>0.52439436577072496</v>
      </c>
      <c r="T112" s="11">
        <f t="shared" si="10"/>
        <v>1</v>
      </c>
      <c r="U112" s="11">
        <f t="shared" si="11"/>
        <v>0</v>
      </c>
      <c r="V112" s="71">
        <f>Q112+Part2Out!C$71</f>
        <v>0.76619126409200777</v>
      </c>
      <c r="W112" s="1">
        <f t="shared" si="12"/>
        <v>2.1515559199231964</v>
      </c>
      <c r="X112" s="12">
        <f t="shared" si="13"/>
        <v>0.68269641237260037</v>
      </c>
      <c r="Y112" s="11">
        <f t="shared" si="14"/>
        <v>1</v>
      </c>
      <c r="Z112" s="1">
        <f t="shared" si="15"/>
        <v>0</v>
      </c>
    </row>
    <row r="113" spans="1:26" x14ac:dyDescent="0.2">
      <c r="A113" s="7" t="s">
        <v>137</v>
      </c>
      <c r="B113" s="7">
        <v>0</v>
      </c>
      <c r="C113" s="8">
        <v>40626</v>
      </c>
      <c r="D113" s="8">
        <v>40673</v>
      </c>
      <c r="E113" s="8">
        <v>41436</v>
      </c>
      <c r="F113" s="7">
        <v>1</v>
      </c>
      <c r="G113" s="7">
        <v>100</v>
      </c>
      <c r="H113" s="7">
        <v>0</v>
      </c>
      <c r="I113" s="7">
        <v>271.64999999999998</v>
      </c>
      <c r="J113" s="7">
        <v>4.9803407601572702E-2</v>
      </c>
      <c r="K113" s="7">
        <v>0</v>
      </c>
      <c r="L113" s="7">
        <v>0</v>
      </c>
      <c r="M113" s="7">
        <v>0</v>
      </c>
      <c r="N113" s="7">
        <v>0</v>
      </c>
      <c r="O113" s="7" t="s">
        <v>35</v>
      </c>
      <c r="P113" s="9" t="s">
        <v>27</v>
      </c>
      <c r="Q113" s="10">
        <f>I113*Part2Out!C$72+'relay test.csv'!K113*Part2Out!C$74+'relay test.csv'!L113*Part2Out!C$75+'relay test.csv'!M113*Part2Out!C$76</f>
        <v>0.5500306813988366</v>
      </c>
      <c r="R113" s="11">
        <f t="shared" si="8"/>
        <v>1.7333061973103268</v>
      </c>
      <c r="S113" s="12">
        <f t="shared" si="9"/>
        <v>0.63414270930053984</v>
      </c>
      <c r="T113" s="11">
        <f t="shared" si="10"/>
        <v>1</v>
      </c>
      <c r="U113" s="11">
        <f t="shared" si="11"/>
        <v>0</v>
      </c>
      <c r="V113" s="71">
        <f>Q113+Part2Out!C$71</f>
        <v>1.2185669491210085</v>
      </c>
      <c r="W113" s="1">
        <f t="shared" si="12"/>
        <v>3.3823371976248984</v>
      </c>
      <c r="X113" s="12">
        <f t="shared" si="13"/>
        <v>0.77181126077154183</v>
      </c>
      <c r="Y113" s="11">
        <f t="shared" si="14"/>
        <v>1</v>
      </c>
      <c r="Z113" s="1">
        <f t="shared" si="15"/>
        <v>0</v>
      </c>
    </row>
    <row r="114" spans="1:26" x14ac:dyDescent="0.2">
      <c r="A114" s="7" t="s">
        <v>138</v>
      </c>
      <c r="B114" s="7">
        <v>1</v>
      </c>
      <c r="C114" s="8">
        <v>40287</v>
      </c>
      <c r="D114" s="8">
        <v>40345</v>
      </c>
      <c r="E114" s="8">
        <v>40905</v>
      </c>
      <c r="F114" s="7">
        <v>45</v>
      </c>
      <c r="G114" s="7">
        <v>22.222222219999999</v>
      </c>
      <c r="H114" s="7">
        <v>0</v>
      </c>
      <c r="I114" s="7">
        <v>137.78</v>
      </c>
      <c r="J114" s="7">
        <v>4.2857142857142899E-2</v>
      </c>
      <c r="K114" s="7">
        <v>0</v>
      </c>
      <c r="L114" s="7">
        <v>0</v>
      </c>
      <c r="M114" s="7">
        <v>0</v>
      </c>
      <c r="N114" s="7">
        <v>0</v>
      </c>
      <c r="O114" s="7" t="s">
        <v>25</v>
      </c>
      <c r="P114" s="9" t="s">
        <v>23</v>
      </c>
      <c r="Q114" s="10">
        <f>I114*Part2Out!C$72+'relay test.csv'!K114*Part2Out!C$74+'relay test.csv'!L114*Part2Out!C$75+'relay test.csv'!M114*Part2Out!C$76</f>
        <v>0.27897377980169968</v>
      </c>
      <c r="R114" s="11">
        <f t="shared" si="8"/>
        <v>1.3217726862732346</v>
      </c>
      <c r="S114" s="12">
        <f t="shared" si="9"/>
        <v>0.5692946144503328</v>
      </c>
      <c r="T114" s="11">
        <f t="shared" si="10"/>
        <v>1</v>
      </c>
      <c r="U114" s="11">
        <f t="shared" si="11"/>
        <v>1</v>
      </c>
      <c r="V114" s="71">
        <f>Q114+Part2Out!C$71</f>
        <v>0.94751004752387169</v>
      </c>
      <c r="W114" s="1">
        <f t="shared" si="12"/>
        <v>2.5792793740217195</v>
      </c>
      <c r="X114" s="12">
        <f t="shared" si="13"/>
        <v>0.72061415287726238</v>
      </c>
      <c r="Y114" s="11">
        <f t="shared" si="14"/>
        <v>1</v>
      </c>
      <c r="Z114" s="1">
        <f t="shared" si="15"/>
        <v>1</v>
      </c>
    </row>
    <row r="115" spans="1:26" x14ac:dyDescent="0.2">
      <c r="A115" s="7" t="s">
        <v>139</v>
      </c>
      <c r="B115" s="7">
        <v>1</v>
      </c>
      <c r="C115" s="8">
        <v>40608</v>
      </c>
      <c r="D115" s="8">
        <v>40664</v>
      </c>
      <c r="E115" s="8">
        <v>41282</v>
      </c>
      <c r="F115" s="7">
        <v>35</v>
      </c>
      <c r="G115" s="7">
        <v>82.857142859999996</v>
      </c>
      <c r="H115" s="7">
        <v>2.8571428569999999</v>
      </c>
      <c r="I115" s="7">
        <v>87.14</v>
      </c>
      <c r="J115" s="7">
        <v>0.11488673139158601</v>
      </c>
      <c r="K115" s="7">
        <v>1</v>
      </c>
      <c r="L115" s="7">
        <v>0</v>
      </c>
      <c r="M115" s="7">
        <v>0</v>
      </c>
      <c r="N115" s="7">
        <v>0</v>
      </c>
      <c r="O115" s="7" t="s">
        <v>25</v>
      </c>
      <c r="P115" s="9" t="s">
        <v>27</v>
      </c>
      <c r="Q115" s="10">
        <f>I115*Part2Out!C$72+'relay test.csv'!K115*Part2Out!C$74+'relay test.csv'!L115*Part2Out!C$75+'relay test.csv'!M115*Part2Out!C$76</f>
        <v>0.98551306680782469</v>
      </c>
      <c r="R115" s="11">
        <f t="shared" si="8"/>
        <v>2.6791861333271481</v>
      </c>
      <c r="S115" s="12">
        <f t="shared" si="9"/>
        <v>0.72820075860209776</v>
      </c>
      <c r="T115" s="11">
        <f t="shared" si="10"/>
        <v>1</v>
      </c>
      <c r="U115" s="11">
        <f t="shared" si="11"/>
        <v>1</v>
      </c>
      <c r="V115" s="71">
        <f>Q115+Part2Out!C$71</f>
        <v>1.6540493345299967</v>
      </c>
      <c r="W115" s="1">
        <f t="shared" si="12"/>
        <v>5.2281073777819147</v>
      </c>
      <c r="X115" s="12">
        <f t="shared" si="13"/>
        <v>0.83943757881127912</v>
      </c>
      <c r="Y115" s="11">
        <f t="shared" si="14"/>
        <v>1</v>
      </c>
      <c r="Z115" s="1">
        <f t="shared" si="15"/>
        <v>1</v>
      </c>
    </row>
    <row r="116" spans="1:26" x14ac:dyDescent="0.2">
      <c r="A116" s="7" t="s">
        <v>140</v>
      </c>
      <c r="B116" s="7">
        <v>1</v>
      </c>
      <c r="C116" s="8">
        <v>40464</v>
      </c>
      <c r="D116" s="8">
        <v>40464</v>
      </c>
      <c r="E116" s="8">
        <v>40464</v>
      </c>
      <c r="F116" s="7">
        <v>16</v>
      </c>
      <c r="G116" s="7">
        <v>0</v>
      </c>
      <c r="H116" s="7">
        <v>0</v>
      </c>
      <c r="I116" s="7">
        <v>70.56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 t="s">
        <v>35</v>
      </c>
      <c r="P116" s="9" t="s">
        <v>23</v>
      </c>
      <c r="Q116" s="10">
        <f>I116*Part2Out!C$72+'relay test.csv'!K116*Part2Out!C$74+'relay test.csv'!L116*Part2Out!C$75+'relay test.csv'!M116*Part2Out!C$76</f>
        <v>0.14286826754832291</v>
      </c>
      <c r="R116" s="11">
        <f t="shared" si="8"/>
        <v>1.1535778280208142</v>
      </c>
      <c r="S116" s="12">
        <f t="shared" si="9"/>
        <v>0.53565643786413697</v>
      </c>
      <c r="T116" s="11">
        <f t="shared" si="10"/>
        <v>1</v>
      </c>
      <c r="U116" s="11">
        <f t="shared" si="11"/>
        <v>1</v>
      </c>
      <c r="V116" s="71">
        <f>Q116+Part2Out!C$71</f>
        <v>0.81140453527049494</v>
      </c>
      <c r="W116" s="1">
        <f t="shared" si="12"/>
        <v>2.2510674710127812</v>
      </c>
      <c r="X116" s="12">
        <f t="shared" si="13"/>
        <v>0.69240872146880506</v>
      </c>
      <c r="Y116" s="11">
        <f t="shared" si="14"/>
        <v>1</v>
      </c>
      <c r="Z116" s="1">
        <f t="shared" si="15"/>
        <v>1</v>
      </c>
    </row>
    <row r="117" spans="1:26" x14ac:dyDescent="0.2">
      <c r="A117" s="7" t="s">
        <v>141</v>
      </c>
      <c r="B117" s="7">
        <v>0</v>
      </c>
      <c r="C117" s="8">
        <v>40457</v>
      </c>
      <c r="D117" s="8">
        <v>40785</v>
      </c>
      <c r="E117" s="8">
        <v>40785</v>
      </c>
      <c r="F117" s="7">
        <v>0</v>
      </c>
      <c r="G117" s="7">
        <v>0</v>
      </c>
      <c r="H117" s="7">
        <v>0</v>
      </c>
      <c r="I117" s="7">
        <v>35.880000000000003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 t="s">
        <v>29</v>
      </c>
      <c r="P117" s="9" t="s">
        <v>23</v>
      </c>
      <c r="Q117" s="10">
        <f>I117*Part2Out!C$72+'relay test.csv'!K117*Part2Out!C$74+'relay test.csv'!L117*Part2Out!C$75+'relay test.csv'!M117*Part2Out!C$76</f>
        <v>7.2648999994810462E-2</v>
      </c>
      <c r="R117" s="11">
        <f t="shared" si="8"/>
        <v>1.0753530217484524</v>
      </c>
      <c r="S117" s="12">
        <f t="shared" si="9"/>
        <v>0.51815426603541603</v>
      </c>
      <c r="T117" s="11">
        <f t="shared" si="10"/>
        <v>1</v>
      </c>
      <c r="U117" s="11">
        <f t="shared" si="11"/>
        <v>0</v>
      </c>
      <c r="V117" s="71">
        <f>Q117+Part2Out!C$71</f>
        <v>0.74118526771698245</v>
      </c>
      <c r="W117" s="1">
        <f t="shared" si="12"/>
        <v>2.0984212320259368</v>
      </c>
      <c r="X117" s="12">
        <f t="shared" si="13"/>
        <v>0.67725498726132238</v>
      </c>
      <c r="Y117" s="11">
        <f t="shared" si="14"/>
        <v>1</v>
      </c>
      <c r="Z117" s="1">
        <f t="shared" si="15"/>
        <v>0</v>
      </c>
    </row>
    <row r="118" spans="1:26" x14ac:dyDescent="0.2">
      <c r="A118" s="7" t="s">
        <v>142</v>
      </c>
      <c r="B118" s="7">
        <v>1</v>
      </c>
      <c r="C118" s="8">
        <v>40414</v>
      </c>
      <c r="D118" s="8">
        <v>40618</v>
      </c>
      <c r="E118" s="8">
        <v>40625</v>
      </c>
      <c r="F118" s="7">
        <v>18</v>
      </c>
      <c r="G118" s="7">
        <v>0</v>
      </c>
      <c r="H118" s="7">
        <v>0</v>
      </c>
      <c r="I118" s="7">
        <v>50.87</v>
      </c>
      <c r="J118" s="7">
        <v>0.57142857142857095</v>
      </c>
      <c r="K118" s="7">
        <v>0</v>
      </c>
      <c r="L118" s="7">
        <v>0</v>
      </c>
      <c r="M118" s="7">
        <v>0</v>
      </c>
      <c r="N118" s="7">
        <v>0</v>
      </c>
      <c r="O118" s="7" t="s">
        <v>29</v>
      </c>
      <c r="P118" s="9" t="s">
        <v>23</v>
      </c>
      <c r="Q118" s="10">
        <f>I118*Part2Out!C$72+'relay test.csv'!K118*Part2Out!C$74+'relay test.csv'!L118*Part2Out!C$75+'relay test.csv'!M118*Part2Out!C$76</f>
        <v>0.1030004077406914</v>
      </c>
      <c r="R118" s="11">
        <f t="shared" si="8"/>
        <v>1.1084918610531529</v>
      </c>
      <c r="S118" s="12">
        <f t="shared" si="9"/>
        <v>0.52572736064510184</v>
      </c>
      <c r="T118" s="11">
        <f t="shared" si="10"/>
        <v>1</v>
      </c>
      <c r="U118" s="11">
        <f t="shared" si="11"/>
        <v>1</v>
      </c>
      <c r="V118" s="71">
        <f>Q118+Part2Out!C$71</f>
        <v>0.77153667546286342</v>
      </c>
      <c r="W118" s="1">
        <f t="shared" si="12"/>
        <v>2.1630876649045212</v>
      </c>
      <c r="X118" s="12">
        <f t="shared" si="13"/>
        <v>0.68385321371414309</v>
      </c>
      <c r="Y118" s="11">
        <f t="shared" si="14"/>
        <v>1</v>
      </c>
      <c r="Z118" s="1">
        <f t="shared" si="15"/>
        <v>1</v>
      </c>
    </row>
    <row r="119" spans="1:26" x14ac:dyDescent="0.2">
      <c r="A119" s="7" t="s">
        <v>143</v>
      </c>
      <c r="B119" s="7">
        <v>1</v>
      </c>
      <c r="C119" s="8">
        <v>40442</v>
      </c>
      <c r="D119" s="8">
        <v>40811</v>
      </c>
      <c r="E119" s="8">
        <v>41472</v>
      </c>
      <c r="F119" s="7">
        <v>47</v>
      </c>
      <c r="G119" s="7">
        <v>12.76595745</v>
      </c>
      <c r="H119" s="7">
        <v>0</v>
      </c>
      <c r="I119" s="7">
        <v>52.58</v>
      </c>
      <c r="J119" s="7">
        <v>6.0514372163388799E-2</v>
      </c>
      <c r="K119" s="7">
        <v>1</v>
      </c>
      <c r="L119" s="7">
        <v>0</v>
      </c>
      <c r="M119" s="7">
        <v>0</v>
      </c>
      <c r="N119" s="7">
        <v>0</v>
      </c>
      <c r="O119" s="7" t="s">
        <v>35</v>
      </c>
      <c r="P119" s="9" t="s">
        <v>23</v>
      </c>
      <c r="Q119" s="10">
        <f>I119*Part2Out!C$72+'relay test.csv'!K119*Part2Out!C$74+'relay test.csv'!L119*Part2Out!C$75+'relay test.csv'!M119*Part2Out!C$76</f>
        <v>0.91553677249844201</v>
      </c>
      <c r="R119" s="11">
        <f t="shared" si="8"/>
        <v>2.4981158119505964</v>
      </c>
      <c r="S119" s="12">
        <f t="shared" si="9"/>
        <v>0.71413182016910226</v>
      </c>
      <c r="T119" s="11">
        <f t="shared" si="10"/>
        <v>1</v>
      </c>
      <c r="U119" s="11">
        <f t="shared" si="11"/>
        <v>1</v>
      </c>
      <c r="V119" s="71">
        <f>Q119+Part2Out!C$71</f>
        <v>1.584073040220614</v>
      </c>
      <c r="W119" s="1">
        <f t="shared" si="12"/>
        <v>4.8747705672817467</v>
      </c>
      <c r="X119" s="12">
        <f t="shared" si="13"/>
        <v>0.82978058656974929</v>
      </c>
      <c r="Y119" s="11">
        <f t="shared" si="14"/>
        <v>1</v>
      </c>
      <c r="Z119" s="1">
        <f t="shared" si="15"/>
        <v>1</v>
      </c>
    </row>
    <row r="120" spans="1:26" x14ac:dyDescent="0.2">
      <c r="A120" s="7" t="s">
        <v>144</v>
      </c>
      <c r="B120" s="7">
        <v>1</v>
      </c>
      <c r="C120" s="8">
        <v>40435</v>
      </c>
      <c r="D120" s="8">
        <v>40435</v>
      </c>
      <c r="E120" s="8">
        <v>40435</v>
      </c>
      <c r="F120" s="7">
        <v>16</v>
      </c>
      <c r="G120" s="7">
        <v>0</v>
      </c>
      <c r="H120" s="7">
        <v>0</v>
      </c>
      <c r="I120" s="7">
        <v>102.74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 t="s">
        <v>31</v>
      </c>
      <c r="P120" s="9" t="s">
        <v>23</v>
      </c>
      <c r="Q120" s="10">
        <f>I120*Part2Out!C$72+'relay test.csv'!K120*Part2Out!C$74+'relay test.csv'!L120*Part2Out!C$75+'relay test.csv'!M120*Part2Out!C$76</f>
        <v>0.2080255925157978</v>
      </c>
      <c r="R120" s="11">
        <f t="shared" si="8"/>
        <v>1.2312446797945713</v>
      </c>
      <c r="S120" s="12">
        <f t="shared" si="9"/>
        <v>0.55181965964751611</v>
      </c>
      <c r="T120" s="11">
        <f t="shared" si="10"/>
        <v>1</v>
      </c>
      <c r="U120" s="11">
        <f t="shared" si="11"/>
        <v>1</v>
      </c>
      <c r="V120" s="71">
        <f>Q120+Part2Out!C$71</f>
        <v>0.87656186023796978</v>
      </c>
      <c r="W120" s="1">
        <f t="shared" si="12"/>
        <v>2.4026249293455546</v>
      </c>
      <c r="X120" s="12">
        <f t="shared" si="13"/>
        <v>0.70610924778231865</v>
      </c>
      <c r="Y120" s="11">
        <f t="shared" si="14"/>
        <v>1</v>
      </c>
      <c r="Z120" s="1">
        <f t="shared" si="15"/>
        <v>1</v>
      </c>
    </row>
    <row r="121" spans="1:26" x14ac:dyDescent="0.2">
      <c r="A121" s="7" t="s">
        <v>145</v>
      </c>
      <c r="B121" s="7">
        <v>1</v>
      </c>
      <c r="C121" s="8">
        <v>41168</v>
      </c>
      <c r="D121" s="8">
        <v>41244</v>
      </c>
      <c r="E121" s="8">
        <v>41465</v>
      </c>
      <c r="F121" s="7">
        <v>44</v>
      </c>
      <c r="G121" s="7">
        <v>4.5454545450000001</v>
      </c>
      <c r="H121" s="7">
        <v>0</v>
      </c>
      <c r="I121" s="7">
        <v>88.68</v>
      </c>
      <c r="J121" s="7">
        <v>9.0497737556561094E-3</v>
      </c>
      <c r="K121" s="7">
        <v>1</v>
      </c>
      <c r="L121" s="7">
        <v>0</v>
      </c>
      <c r="M121" s="7">
        <v>0</v>
      </c>
      <c r="N121" s="7">
        <v>0</v>
      </c>
      <c r="O121" s="7" t="s">
        <v>25</v>
      </c>
      <c r="P121" s="9" t="s">
        <v>27</v>
      </c>
      <c r="Q121" s="10">
        <f>I121*Part2Out!C$72+'relay test.csv'!K121*Part2Out!C$74+'relay test.csv'!L121*Part2Out!C$75+'relay test.csv'!M121*Part2Out!C$76</f>
        <v>0.98863122344082377</v>
      </c>
      <c r="R121" s="11">
        <f t="shared" si="8"/>
        <v>2.6875532936185809</v>
      </c>
      <c r="S121" s="12">
        <f t="shared" si="9"/>
        <v>0.72881747858925072</v>
      </c>
      <c r="T121" s="11">
        <f t="shared" si="10"/>
        <v>1</v>
      </c>
      <c r="U121" s="11">
        <f t="shared" si="11"/>
        <v>1</v>
      </c>
      <c r="V121" s="71">
        <f>Q121+Part2Out!C$71</f>
        <v>1.6571674911629959</v>
      </c>
      <c r="W121" s="1">
        <f t="shared" si="12"/>
        <v>5.2444348781024699</v>
      </c>
      <c r="X121" s="12">
        <f t="shared" si="13"/>
        <v>0.83985740591086522</v>
      </c>
      <c r="Y121" s="11">
        <f t="shared" si="14"/>
        <v>1</v>
      </c>
      <c r="Z121" s="1">
        <f t="shared" si="15"/>
        <v>1</v>
      </c>
    </row>
    <row r="122" spans="1:26" x14ac:dyDescent="0.2">
      <c r="A122" s="7" t="s">
        <v>146</v>
      </c>
      <c r="B122" s="7">
        <v>1</v>
      </c>
      <c r="C122" s="8">
        <v>41392</v>
      </c>
      <c r="D122" s="8">
        <v>41392</v>
      </c>
      <c r="E122" s="8">
        <v>41652</v>
      </c>
      <c r="F122" s="7">
        <v>53</v>
      </c>
      <c r="G122" s="7">
        <v>11.32075472</v>
      </c>
      <c r="H122" s="7">
        <v>7.5471698109999998</v>
      </c>
      <c r="I122" s="7">
        <v>117.77</v>
      </c>
      <c r="J122" s="7">
        <v>0.1</v>
      </c>
      <c r="K122" s="7">
        <v>0</v>
      </c>
      <c r="L122" s="7">
        <v>0</v>
      </c>
      <c r="M122" s="7">
        <v>1</v>
      </c>
      <c r="N122" s="7">
        <v>0</v>
      </c>
      <c r="O122" s="7" t="s">
        <v>25</v>
      </c>
      <c r="P122" s="9" t="s">
        <v>27</v>
      </c>
      <c r="Q122" s="10">
        <f>I122*Part2Out!C$72+'relay test.csv'!K122*Part2Out!C$74+'relay test.csv'!L122*Part2Out!C$75+'relay test.csv'!M122*Part2Out!C$76</f>
        <v>1.089735319317211</v>
      </c>
      <c r="R122" s="11">
        <f t="shared" si="8"/>
        <v>2.9734869438442164</v>
      </c>
      <c r="S122" s="12">
        <f t="shared" si="9"/>
        <v>0.74833187723210859</v>
      </c>
      <c r="T122" s="11">
        <f t="shared" si="10"/>
        <v>1</v>
      </c>
      <c r="U122" s="11">
        <f t="shared" si="11"/>
        <v>1</v>
      </c>
      <c r="V122" s="71">
        <f>Q122+Part2Out!C$71</f>
        <v>1.758271587039383</v>
      </c>
      <c r="W122" s="1">
        <f t="shared" si="12"/>
        <v>5.8023997793481792</v>
      </c>
      <c r="X122" s="12">
        <f t="shared" si="13"/>
        <v>0.85299305650397661</v>
      </c>
      <c r="Y122" s="11">
        <f t="shared" si="14"/>
        <v>1</v>
      </c>
      <c r="Z122" s="1">
        <f t="shared" si="15"/>
        <v>1</v>
      </c>
    </row>
    <row r="123" spans="1:26" x14ac:dyDescent="0.2">
      <c r="A123" s="7" t="s">
        <v>147</v>
      </c>
      <c r="B123" s="7">
        <v>1</v>
      </c>
      <c r="C123" s="8">
        <v>41087</v>
      </c>
      <c r="D123" s="8">
        <v>41088</v>
      </c>
      <c r="E123" s="8">
        <v>41407</v>
      </c>
      <c r="F123" s="7">
        <v>33</v>
      </c>
      <c r="G123" s="7">
        <v>84.848484850000006</v>
      </c>
      <c r="H123" s="7">
        <v>9.0909090910000003</v>
      </c>
      <c r="I123" s="7">
        <v>81.849999999999994</v>
      </c>
      <c r="J123" s="7">
        <v>3.1347962382445103E-2</v>
      </c>
      <c r="K123" s="7">
        <v>1</v>
      </c>
      <c r="L123" s="7">
        <v>0</v>
      </c>
      <c r="M123" s="7">
        <v>0</v>
      </c>
      <c r="N123" s="7">
        <v>0</v>
      </c>
      <c r="O123" s="7" t="s">
        <v>25</v>
      </c>
      <c r="P123" s="9" t="s">
        <v>23</v>
      </c>
      <c r="Q123" s="10">
        <f>I123*Part2Out!C$72+'relay test.csv'!K123*Part2Out!C$74+'relay test.csv'!L123*Part2Out!C$75+'relay test.csv'!M123*Part2Out!C$76</f>
        <v>0.97480199629576925</v>
      </c>
      <c r="R123" s="11">
        <f t="shared" si="8"/>
        <v>2.6506423220209911</v>
      </c>
      <c r="S123" s="12">
        <f t="shared" si="9"/>
        <v>0.7260756021021525</v>
      </c>
      <c r="T123" s="11">
        <f t="shared" si="10"/>
        <v>1</v>
      </c>
      <c r="U123" s="11">
        <f t="shared" si="11"/>
        <v>1</v>
      </c>
      <c r="V123" s="71">
        <f>Q123+Part2Out!C$71</f>
        <v>1.6433382640179413</v>
      </c>
      <c r="W123" s="1">
        <f t="shared" si="12"/>
        <v>5.1724075857355842</v>
      </c>
      <c r="X123" s="12">
        <f t="shared" si="13"/>
        <v>0.83798866388684423</v>
      </c>
      <c r="Y123" s="11">
        <f t="shared" si="14"/>
        <v>1</v>
      </c>
      <c r="Z123" s="1">
        <f t="shared" si="15"/>
        <v>1</v>
      </c>
    </row>
    <row r="124" spans="1:26" x14ac:dyDescent="0.2">
      <c r="A124" s="7" t="s">
        <v>148</v>
      </c>
      <c r="B124" s="7">
        <v>1</v>
      </c>
      <c r="C124" s="8">
        <v>41194</v>
      </c>
      <c r="D124" s="8">
        <v>41194</v>
      </c>
      <c r="E124" s="8">
        <v>41315</v>
      </c>
      <c r="F124" s="7">
        <v>45</v>
      </c>
      <c r="G124" s="7">
        <v>6.6666666670000003</v>
      </c>
      <c r="H124" s="7">
        <v>6.6666666670000003</v>
      </c>
      <c r="I124" s="7">
        <v>72.040000000000006</v>
      </c>
      <c r="J124" s="7">
        <v>4.1322314049586799E-2</v>
      </c>
      <c r="K124" s="7">
        <v>1</v>
      </c>
      <c r="L124" s="7">
        <v>0</v>
      </c>
      <c r="M124" s="7">
        <v>0</v>
      </c>
      <c r="N124" s="7">
        <v>0</v>
      </c>
      <c r="O124" s="7" t="s">
        <v>25</v>
      </c>
      <c r="P124" s="9" t="s">
        <v>27</v>
      </c>
      <c r="Q124" s="10">
        <f>I124*Part2Out!C$72+'relay test.csv'!K124*Part2Out!C$74+'relay test.csv'!L124*Part2Out!C$75+'relay test.csv'!M124*Part2Out!C$76</f>
        <v>0.95493893358815807</v>
      </c>
      <c r="R124" s="11">
        <f t="shared" si="8"/>
        <v>2.5985118962767251</v>
      </c>
      <c r="S124" s="12">
        <f t="shared" si="9"/>
        <v>0.72210735192103415</v>
      </c>
      <c r="T124" s="11">
        <f t="shared" si="10"/>
        <v>1</v>
      </c>
      <c r="U124" s="11">
        <f t="shared" si="11"/>
        <v>1</v>
      </c>
      <c r="V124" s="71">
        <f>Q124+Part2Out!C$71</f>
        <v>1.6234752013103302</v>
      </c>
      <c r="W124" s="1">
        <f t="shared" si="12"/>
        <v>5.0706813711772654</v>
      </c>
      <c r="X124" s="12">
        <f t="shared" si="13"/>
        <v>0.83527384508304814</v>
      </c>
      <c r="Y124" s="11">
        <f t="shared" si="14"/>
        <v>1</v>
      </c>
      <c r="Z124" s="1">
        <f t="shared" si="15"/>
        <v>1</v>
      </c>
    </row>
    <row r="125" spans="1:26" x14ac:dyDescent="0.2">
      <c r="A125" s="7" t="s">
        <v>149</v>
      </c>
      <c r="B125" s="7">
        <v>1</v>
      </c>
      <c r="C125" s="8">
        <v>40946</v>
      </c>
      <c r="D125" s="8">
        <v>40973</v>
      </c>
      <c r="E125" s="8">
        <v>40993</v>
      </c>
      <c r="F125" s="7">
        <v>45</v>
      </c>
      <c r="G125" s="7">
        <v>0</v>
      </c>
      <c r="H125" s="7">
        <v>0</v>
      </c>
      <c r="I125" s="7">
        <v>55.88</v>
      </c>
      <c r="J125" s="7">
        <v>0.1</v>
      </c>
      <c r="K125" s="7">
        <v>1</v>
      </c>
      <c r="L125" s="7">
        <v>0</v>
      </c>
      <c r="M125" s="7">
        <v>0</v>
      </c>
      <c r="N125" s="7">
        <v>0</v>
      </c>
      <c r="O125" s="7" t="s">
        <v>31</v>
      </c>
      <c r="P125" s="9" t="s">
        <v>27</v>
      </c>
      <c r="Q125" s="10">
        <f>I125*Part2Out!C$72+'relay test.csv'!K125*Part2Out!C$74+'relay test.csv'!L125*Part2Out!C$75+'relay test.csv'!M125*Part2Out!C$76</f>
        <v>0.92221853671201159</v>
      </c>
      <c r="R125" s="11">
        <f t="shared" si="8"/>
        <v>2.5148635226013094</v>
      </c>
      <c r="S125" s="12">
        <f t="shared" si="9"/>
        <v>0.71549393210581569</v>
      </c>
      <c r="T125" s="11">
        <f t="shared" si="10"/>
        <v>1</v>
      </c>
      <c r="U125" s="11">
        <f t="shared" si="11"/>
        <v>1</v>
      </c>
      <c r="V125" s="71">
        <f>Q125+Part2Out!C$71</f>
        <v>1.5907548044341837</v>
      </c>
      <c r="W125" s="1">
        <f t="shared" si="12"/>
        <v>4.9074516970191624</v>
      </c>
      <c r="X125" s="12">
        <f t="shared" si="13"/>
        <v>0.83072227226088202</v>
      </c>
      <c r="Y125" s="11">
        <f t="shared" si="14"/>
        <v>1</v>
      </c>
      <c r="Z125" s="1">
        <f t="shared" si="15"/>
        <v>1</v>
      </c>
    </row>
    <row r="126" spans="1:26" x14ac:dyDescent="0.2">
      <c r="A126" s="7" t="s">
        <v>150</v>
      </c>
      <c r="B126" s="7">
        <v>1</v>
      </c>
      <c r="C126" s="8">
        <v>40890</v>
      </c>
      <c r="D126" s="8">
        <v>40890</v>
      </c>
      <c r="E126" s="8">
        <v>41619</v>
      </c>
      <c r="F126" s="7">
        <v>38</v>
      </c>
      <c r="G126" s="7">
        <v>65.78947368</v>
      </c>
      <c r="H126" s="7">
        <v>2.6315789469999999</v>
      </c>
      <c r="I126" s="7">
        <v>90.13</v>
      </c>
      <c r="J126" s="7">
        <v>2.6063100137174201E-2</v>
      </c>
      <c r="K126" s="7">
        <v>0</v>
      </c>
      <c r="L126" s="7">
        <v>0</v>
      </c>
      <c r="M126" s="7">
        <v>0</v>
      </c>
      <c r="N126" s="7">
        <v>0</v>
      </c>
      <c r="O126" s="7" t="s">
        <v>25</v>
      </c>
      <c r="P126" s="9" t="s">
        <v>23</v>
      </c>
      <c r="Q126" s="10">
        <f>I126*Part2Out!C$72+'relay test.csv'!K126*Part2Out!C$74+'relay test.csv'!L126*Part2Out!C$75+'relay test.csv'!M126*Part2Out!C$76</f>
        <v>0.18249315411182457</v>
      </c>
      <c r="R126" s="11">
        <f t="shared" si="8"/>
        <v>1.2002059344498381</v>
      </c>
      <c r="S126" s="12">
        <f t="shared" si="9"/>
        <v>0.54549708991215407</v>
      </c>
      <c r="T126" s="11">
        <f t="shared" si="10"/>
        <v>1</v>
      </c>
      <c r="U126" s="11">
        <f t="shared" si="11"/>
        <v>1</v>
      </c>
      <c r="V126" s="71">
        <f>Q126+Part2Out!C$71</f>
        <v>0.85102942183399655</v>
      </c>
      <c r="W126" s="1">
        <f t="shared" si="12"/>
        <v>2.3420565755774745</v>
      </c>
      <c r="X126" s="12">
        <f t="shared" si="13"/>
        <v>0.7007830426008842</v>
      </c>
      <c r="Y126" s="11">
        <f t="shared" si="14"/>
        <v>1</v>
      </c>
      <c r="Z126" s="1">
        <f t="shared" si="15"/>
        <v>1</v>
      </c>
    </row>
    <row r="127" spans="1:26" x14ac:dyDescent="0.2">
      <c r="A127" s="7" t="s">
        <v>151</v>
      </c>
      <c r="B127" s="7">
        <v>1</v>
      </c>
      <c r="C127" s="8">
        <v>41149</v>
      </c>
      <c r="D127" s="8">
        <v>41114</v>
      </c>
      <c r="E127" s="8">
        <v>41652</v>
      </c>
      <c r="F127" s="7">
        <v>43</v>
      </c>
      <c r="G127" s="7">
        <v>53.488372089999999</v>
      </c>
      <c r="H127" s="7">
        <v>16.27906977</v>
      </c>
      <c r="I127" s="7">
        <v>77.94</v>
      </c>
      <c r="J127" s="7">
        <v>6.8773234200743494E-2</v>
      </c>
      <c r="K127" s="7">
        <v>1</v>
      </c>
      <c r="L127" s="7">
        <v>0</v>
      </c>
      <c r="M127" s="7">
        <v>0</v>
      </c>
      <c r="N127" s="7">
        <v>0</v>
      </c>
      <c r="O127" s="7" t="s">
        <v>29</v>
      </c>
      <c r="P127" s="9" t="s">
        <v>27</v>
      </c>
      <c r="Q127" s="10">
        <f>I127*Part2Out!C$72+'relay test.csv'!K127*Part2Out!C$74+'relay test.csv'!L127*Part2Out!C$75+'relay test.csv'!M127*Part2Out!C$76</f>
        <v>0.96688511809120659</v>
      </c>
      <c r="R127" s="11">
        <f t="shared" si="8"/>
        <v>2.6297403579182284</v>
      </c>
      <c r="S127" s="12">
        <f t="shared" si="9"/>
        <v>0.72449820058933034</v>
      </c>
      <c r="T127" s="11">
        <f t="shared" si="10"/>
        <v>1</v>
      </c>
      <c r="U127" s="11">
        <f t="shared" si="11"/>
        <v>1</v>
      </c>
      <c r="V127" s="71">
        <f>Q127+Part2Out!C$71</f>
        <v>1.6354213858133786</v>
      </c>
      <c r="W127" s="1">
        <f t="shared" si="12"/>
        <v>5.1316199333300823</v>
      </c>
      <c r="X127" s="12">
        <f t="shared" si="13"/>
        <v>0.83691096139794496</v>
      </c>
      <c r="Y127" s="11">
        <f t="shared" si="14"/>
        <v>1</v>
      </c>
      <c r="Z127" s="1">
        <f t="shared" si="15"/>
        <v>1</v>
      </c>
    </row>
    <row r="128" spans="1:26" x14ac:dyDescent="0.2">
      <c r="A128" s="7" t="s">
        <v>152</v>
      </c>
      <c r="B128" s="7">
        <v>1</v>
      </c>
      <c r="C128" s="8">
        <v>41202</v>
      </c>
      <c r="D128" s="8">
        <v>41202</v>
      </c>
      <c r="E128" s="8">
        <v>41356</v>
      </c>
      <c r="F128" s="7">
        <v>42</v>
      </c>
      <c r="G128" s="7">
        <v>16.666666670000001</v>
      </c>
      <c r="H128" s="7">
        <v>2.3809523810000002</v>
      </c>
      <c r="I128" s="7">
        <v>80.56</v>
      </c>
      <c r="J128" s="7">
        <v>1.9480519480519501E-2</v>
      </c>
      <c r="K128" s="7">
        <v>0</v>
      </c>
      <c r="L128" s="7">
        <v>0</v>
      </c>
      <c r="M128" s="7">
        <v>0</v>
      </c>
      <c r="N128" s="7">
        <v>0</v>
      </c>
      <c r="O128" s="7" t="s">
        <v>31</v>
      </c>
      <c r="P128" s="9" t="s">
        <v>23</v>
      </c>
      <c r="Q128" s="10">
        <f>I128*Part2Out!C$72+'relay test.csv'!K128*Part2Out!C$74+'relay test.csv'!L128*Part2Out!C$75+'relay test.csv'!M128*Part2Out!C$76</f>
        <v>0.16311603789247298</v>
      </c>
      <c r="R128" s="11">
        <f t="shared" si="8"/>
        <v>1.1771732784698858</v>
      </c>
      <c r="S128" s="12">
        <f t="shared" si="9"/>
        <v>0.54068883267628631</v>
      </c>
      <c r="T128" s="11">
        <f t="shared" si="10"/>
        <v>1</v>
      </c>
      <c r="U128" s="11">
        <f t="shared" si="11"/>
        <v>1</v>
      </c>
      <c r="V128" s="71">
        <f>Q128+Part2Out!C$71</f>
        <v>0.83165230561464498</v>
      </c>
      <c r="W128" s="1">
        <f t="shared" si="12"/>
        <v>2.2971111359304119</v>
      </c>
      <c r="X128" s="12">
        <f t="shared" si="13"/>
        <v>0.69670418776532683</v>
      </c>
      <c r="Y128" s="11">
        <f t="shared" si="14"/>
        <v>1</v>
      </c>
      <c r="Z128" s="1">
        <f t="shared" si="15"/>
        <v>1</v>
      </c>
    </row>
    <row r="129" spans="1:26" x14ac:dyDescent="0.2">
      <c r="A129" s="7" t="s">
        <v>153</v>
      </c>
      <c r="B129" s="7">
        <v>0</v>
      </c>
      <c r="C129" s="8">
        <v>41149</v>
      </c>
      <c r="D129" s="8">
        <v>41198</v>
      </c>
      <c r="E129" s="8">
        <v>41198</v>
      </c>
      <c r="F129" s="7">
        <v>0</v>
      </c>
      <c r="G129" s="7">
        <v>0</v>
      </c>
      <c r="H129" s="7">
        <v>0</v>
      </c>
      <c r="I129" s="7">
        <v>42.28</v>
      </c>
      <c r="J129" s="7">
        <v>0</v>
      </c>
      <c r="K129" s="7">
        <v>1</v>
      </c>
      <c r="L129" s="7">
        <v>0</v>
      </c>
      <c r="M129" s="7">
        <v>0</v>
      </c>
      <c r="N129" s="7">
        <v>0</v>
      </c>
      <c r="O129" s="7" t="s">
        <v>35</v>
      </c>
      <c r="P129" s="9" t="s">
        <v>62</v>
      </c>
      <c r="Q129" s="10">
        <f>I129*Part2Out!C$72+'relay test.csv'!K129*Part2Out!C$74+'relay test.csv'!L129*Part2Out!C$75+'relay test.csv'!M129*Part2Out!C$76</f>
        <v>0.89468156904396745</v>
      </c>
      <c r="R129" s="11">
        <f t="shared" si="8"/>
        <v>2.4465566060517832</v>
      </c>
      <c r="S129" s="12">
        <f t="shared" si="9"/>
        <v>0.70985533844298176</v>
      </c>
      <c r="T129" s="11">
        <f t="shared" si="10"/>
        <v>1</v>
      </c>
      <c r="U129" s="11">
        <f t="shared" si="11"/>
        <v>0</v>
      </c>
      <c r="V129" s="71">
        <f>Q129+Part2Out!C$71</f>
        <v>1.5632178367661393</v>
      </c>
      <c r="W129" s="1">
        <f t="shared" si="12"/>
        <v>4.7741590190958743</v>
      </c>
      <c r="X129" s="12">
        <f t="shared" si="13"/>
        <v>0.82681460682103258</v>
      </c>
      <c r="Y129" s="11">
        <f t="shared" si="14"/>
        <v>1</v>
      </c>
      <c r="Z129" s="1">
        <f t="shared" si="15"/>
        <v>0</v>
      </c>
    </row>
    <row r="130" spans="1:26" x14ac:dyDescent="0.2">
      <c r="A130" s="7" t="s">
        <v>154</v>
      </c>
      <c r="B130" s="7">
        <v>0</v>
      </c>
      <c r="C130" s="8">
        <v>41461</v>
      </c>
      <c r="D130" s="8">
        <v>41461</v>
      </c>
      <c r="E130" s="8">
        <v>41476</v>
      </c>
      <c r="F130" s="7">
        <v>0</v>
      </c>
      <c r="G130" s="7">
        <v>0</v>
      </c>
      <c r="H130" s="7">
        <v>0</v>
      </c>
      <c r="I130" s="7">
        <v>53.94</v>
      </c>
      <c r="J130" s="7">
        <v>0.2</v>
      </c>
      <c r="K130" s="7">
        <v>1</v>
      </c>
      <c r="L130" s="7">
        <v>0</v>
      </c>
      <c r="M130" s="7">
        <v>0</v>
      </c>
      <c r="N130" s="7">
        <v>0</v>
      </c>
      <c r="O130" s="7" t="s">
        <v>31</v>
      </c>
      <c r="P130" s="9" t="s">
        <v>62</v>
      </c>
      <c r="Q130" s="10">
        <f>I130*Part2Out!C$72+'relay test.csv'!K130*Part2Out!C$74+'relay test.csv'!L130*Part2Out!C$75+'relay test.csv'!M130*Part2Out!C$76</f>
        <v>0.91829046926524649</v>
      </c>
      <c r="R130" s="11">
        <f t="shared" si="8"/>
        <v>2.505004345498457</v>
      </c>
      <c r="S130" s="12">
        <f t="shared" si="9"/>
        <v>0.71469364901520915</v>
      </c>
      <c r="T130" s="11">
        <f t="shared" si="10"/>
        <v>1</v>
      </c>
      <c r="U130" s="11">
        <f t="shared" si="11"/>
        <v>0</v>
      </c>
      <c r="V130" s="71">
        <f>Q130+Part2Out!C$71</f>
        <v>1.5868267369874185</v>
      </c>
      <c r="W130" s="1">
        <f t="shared" si="12"/>
        <v>4.8882127065253327</v>
      </c>
      <c r="X130" s="12">
        <f t="shared" si="13"/>
        <v>0.83016917868952023</v>
      </c>
      <c r="Y130" s="11">
        <f t="shared" si="14"/>
        <v>1</v>
      </c>
      <c r="Z130" s="1">
        <f t="shared" si="15"/>
        <v>0</v>
      </c>
    </row>
    <row r="131" spans="1:26" x14ac:dyDescent="0.2">
      <c r="A131" s="7" t="s">
        <v>155</v>
      </c>
      <c r="B131" s="7">
        <v>1</v>
      </c>
      <c r="C131" s="8">
        <v>40944</v>
      </c>
      <c r="D131" s="8">
        <v>40944</v>
      </c>
      <c r="E131" s="8">
        <v>41490</v>
      </c>
      <c r="F131" s="7">
        <v>47</v>
      </c>
      <c r="G131" s="7">
        <v>10.638297870000001</v>
      </c>
      <c r="H131" s="7">
        <v>4.255319149</v>
      </c>
      <c r="I131" s="7">
        <v>72.16</v>
      </c>
      <c r="J131" s="7">
        <v>3.8461538461538498E-2</v>
      </c>
      <c r="K131" s="7">
        <v>0</v>
      </c>
      <c r="L131" s="7">
        <v>0</v>
      </c>
      <c r="M131" s="7">
        <v>0</v>
      </c>
      <c r="N131" s="7">
        <v>0</v>
      </c>
      <c r="O131" s="7" t="s">
        <v>25</v>
      </c>
      <c r="P131" s="9" t="s">
        <v>23</v>
      </c>
      <c r="Q131" s="10">
        <f>I131*Part2Out!C$72+'relay test.csv'!K131*Part2Out!C$74+'relay test.csv'!L131*Part2Out!C$75+'relay test.csv'!M131*Part2Out!C$76</f>
        <v>0.14610791080338689</v>
      </c>
      <c r="R131" s="11">
        <f t="shared" si="8"/>
        <v>1.1573210687589925</v>
      </c>
      <c r="S131" s="12">
        <f t="shared" si="9"/>
        <v>0.5364621360809988</v>
      </c>
      <c r="T131" s="11">
        <f t="shared" si="10"/>
        <v>1</v>
      </c>
      <c r="U131" s="11">
        <f t="shared" si="11"/>
        <v>1</v>
      </c>
      <c r="V131" s="71">
        <f>Q131+Part2Out!C$71</f>
        <v>0.81464417852555893</v>
      </c>
      <c r="W131" s="1">
        <f t="shared" si="12"/>
        <v>2.2583719521298811</v>
      </c>
      <c r="X131" s="12">
        <f t="shared" si="13"/>
        <v>0.69309826665235819</v>
      </c>
      <c r="Y131" s="11">
        <f t="shared" si="14"/>
        <v>1</v>
      </c>
      <c r="Z131" s="1">
        <f t="shared" si="15"/>
        <v>1</v>
      </c>
    </row>
    <row r="132" spans="1:26" x14ac:dyDescent="0.2">
      <c r="A132" s="7" t="s">
        <v>156</v>
      </c>
      <c r="B132" s="7">
        <v>1</v>
      </c>
      <c r="C132" s="8">
        <v>40833</v>
      </c>
      <c r="D132" s="8">
        <v>40846</v>
      </c>
      <c r="E132" s="8">
        <v>41644</v>
      </c>
      <c r="F132" s="7">
        <v>41</v>
      </c>
      <c r="G132" s="7">
        <v>92.68292683</v>
      </c>
      <c r="H132" s="7">
        <v>31.707317069999998</v>
      </c>
      <c r="I132" s="7">
        <v>80.31</v>
      </c>
      <c r="J132" s="7">
        <v>1.00250626566416E-2</v>
      </c>
      <c r="K132" s="7">
        <v>0</v>
      </c>
      <c r="L132" s="7">
        <v>0</v>
      </c>
      <c r="M132" s="7">
        <v>0</v>
      </c>
      <c r="N132" s="7">
        <v>0</v>
      </c>
      <c r="O132" s="7" t="s">
        <v>25</v>
      </c>
      <c r="P132" s="9" t="s">
        <v>27</v>
      </c>
      <c r="Q132" s="10">
        <f>I132*Part2Out!C$72+'relay test.csv'!K132*Part2Out!C$74+'relay test.csv'!L132*Part2Out!C$75+'relay test.csv'!M132*Part2Out!C$76</f>
        <v>0.16260984363386921</v>
      </c>
      <c r="R132" s="11">
        <f t="shared" si="8"/>
        <v>1.1765775509045995</v>
      </c>
      <c r="S132" s="12">
        <f t="shared" si="9"/>
        <v>0.54056311957072534</v>
      </c>
      <c r="T132" s="11">
        <f t="shared" si="10"/>
        <v>1</v>
      </c>
      <c r="U132" s="11">
        <f t="shared" si="11"/>
        <v>1</v>
      </c>
      <c r="V132" s="71">
        <f>Q132+Part2Out!C$71</f>
        <v>0.83114611135604122</v>
      </c>
      <c r="W132" s="1">
        <f t="shared" si="12"/>
        <v>2.2959486457097893</v>
      </c>
      <c r="X132" s="12">
        <f t="shared" si="13"/>
        <v>0.69659721449189993</v>
      </c>
      <c r="Y132" s="11">
        <f t="shared" si="14"/>
        <v>1</v>
      </c>
      <c r="Z132" s="1">
        <f t="shared" si="15"/>
        <v>1</v>
      </c>
    </row>
    <row r="133" spans="1:26" x14ac:dyDescent="0.2">
      <c r="A133" s="7" t="s">
        <v>157</v>
      </c>
      <c r="B133" s="7">
        <v>0</v>
      </c>
      <c r="C133" s="8">
        <v>41182</v>
      </c>
      <c r="D133" s="8">
        <v>41185</v>
      </c>
      <c r="E133" s="8">
        <v>41338</v>
      </c>
      <c r="F133" s="7">
        <v>0</v>
      </c>
      <c r="G133" s="7">
        <v>0</v>
      </c>
      <c r="H133" s="7">
        <v>0</v>
      </c>
      <c r="I133" s="7">
        <v>57.4</v>
      </c>
      <c r="J133" s="7">
        <v>5.8823529411764698E-2</v>
      </c>
      <c r="K133" s="7">
        <v>1</v>
      </c>
      <c r="L133" s="7">
        <v>0</v>
      </c>
      <c r="M133" s="7">
        <v>0</v>
      </c>
      <c r="N133" s="7">
        <v>0</v>
      </c>
      <c r="O133" s="7" t="s">
        <v>35</v>
      </c>
      <c r="P133" s="9" t="s">
        <v>23</v>
      </c>
      <c r="Q133" s="10">
        <f>I133*Part2Out!C$72+'relay test.csv'!K133*Part2Out!C$74+'relay test.csv'!L133*Part2Out!C$75+'relay test.csv'!M133*Part2Out!C$76</f>
        <v>0.92529619780432237</v>
      </c>
      <c r="R133" s="11">
        <f t="shared" si="8"/>
        <v>2.5226153428362892</v>
      </c>
      <c r="S133" s="12">
        <f t="shared" si="9"/>
        <v>0.71612001235569644</v>
      </c>
      <c r="T133" s="11">
        <f t="shared" si="10"/>
        <v>1</v>
      </c>
      <c r="U133" s="11">
        <f t="shared" si="11"/>
        <v>0</v>
      </c>
      <c r="V133" s="71">
        <f>Q133+Part2Out!C$71</f>
        <v>1.5938324655264944</v>
      </c>
      <c r="W133" s="1">
        <f t="shared" si="12"/>
        <v>4.9225784357170097</v>
      </c>
      <c r="X133" s="12">
        <f t="shared" si="13"/>
        <v>0.83115462110736293</v>
      </c>
      <c r="Y133" s="11">
        <f t="shared" si="14"/>
        <v>1</v>
      </c>
      <c r="Z133" s="1">
        <f t="shared" si="15"/>
        <v>0</v>
      </c>
    </row>
    <row r="134" spans="1:26" x14ac:dyDescent="0.2">
      <c r="A134" s="7" t="s">
        <v>158</v>
      </c>
      <c r="B134" s="7">
        <v>0</v>
      </c>
      <c r="C134" s="8">
        <v>41149</v>
      </c>
      <c r="D134" s="8">
        <v>41123</v>
      </c>
      <c r="E134" s="8">
        <v>41281</v>
      </c>
      <c r="F134" s="7">
        <v>0</v>
      </c>
      <c r="G134" s="7">
        <v>0</v>
      </c>
      <c r="H134" s="7">
        <v>0</v>
      </c>
      <c r="I134" s="7">
        <v>49.67</v>
      </c>
      <c r="J134" s="7">
        <v>5.0632911392405097E-2</v>
      </c>
      <c r="K134" s="7">
        <v>0</v>
      </c>
      <c r="L134" s="7">
        <v>0</v>
      </c>
      <c r="M134" s="7">
        <v>0</v>
      </c>
      <c r="N134" s="7">
        <v>0</v>
      </c>
      <c r="O134" s="7" t="s">
        <v>159</v>
      </c>
      <c r="P134" s="9" t="s">
        <v>62</v>
      </c>
      <c r="Q134" s="10">
        <f>I134*Part2Out!C$72+'relay test.csv'!K134*Part2Out!C$74+'relay test.csv'!L134*Part2Out!C$75+'relay test.csv'!M134*Part2Out!C$76</f>
        <v>0.1005706752993934</v>
      </c>
      <c r="R134" s="11">
        <f t="shared" ref="R134:R197" si="16">EXP(Q134)</f>
        <v>1.10580179181511</v>
      </c>
      <c r="S134" s="12">
        <f t="shared" ref="S134:S197" si="17">R134/(1+R134)</f>
        <v>0.52512149819283638</v>
      </c>
      <c r="T134" s="11">
        <f t="shared" ref="T134:T197" si="18">1*(S134&gt;0.5)+0*(S134&lt;=0.5)</f>
        <v>1</v>
      </c>
      <c r="U134" s="11">
        <f t="shared" ref="U134:U197" si="19">B134</f>
        <v>0</v>
      </c>
      <c r="V134" s="71">
        <f>Q134+Part2Out!C$71</f>
        <v>0.76910694302156535</v>
      </c>
      <c r="W134" s="1">
        <f t="shared" ref="W134:W197" si="20">EXP(V134)</f>
        <v>2.1578383204654727</v>
      </c>
      <c r="X134" s="12">
        <f t="shared" ref="X134:X197" si="21">W134/(1+W134)</f>
        <v>0.68332767592338362</v>
      </c>
      <c r="Y134" s="11">
        <f t="shared" ref="Y134:Y197" si="22">1*(X134&gt;0.5)+0*(X134&lt;=0.5)</f>
        <v>1</v>
      </c>
      <c r="Z134" s="1">
        <f t="shared" ref="Z134:Z197" si="23">U134</f>
        <v>0</v>
      </c>
    </row>
    <row r="135" spans="1:26" x14ac:dyDescent="0.2">
      <c r="A135" s="7" t="s">
        <v>160</v>
      </c>
      <c r="B135" s="7">
        <v>0</v>
      </c>
      <c r="C135" s="8">
        <v>41440</v>
      </c>
      <c r="D135" s="8">
        <v>41440</v>
      </c>
      <c r="E135" s="8">
        <v>41440</v>
      </c>
      <c r="F135" s="7">
        <v>0</v>
      </c>
      <c r="G135" s="7">
        <v>0</v>
      </c>
      <c r="H135" s="7">
        <v>0</v>
      </c>
      <c r="I135" s="7">
        <v>99.94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 t="s">
        <v>161</v>
      </c>
      <c r="P135" s="9" t="s">
        <v>62</v>
      </c>
      <c r="Q135" s="10">
        <f>I135*Part2Out!C$72+'relay test.csv'!K135*Part2Out!C$74+'relay test.csv'!L135*Part2Out!C$75+'relay test.csv'!M135*Part2Out!C$76</f>
        <v>0.2023562168194358</v>
      </c>
      <c r="R135" s="11">
        <f t="shared" si="16"/>
        <v>1.2242840410127964</v>
      </c>
      <c r="S135" s="12">
        <f t="shared" si="17"/>
        <v>0.55041713128298841</v>
      </c>
      <c r="T135" s="11">
        <f t="shared" si="18"/>
        <v>1</v>
      </c>
      <c r="U135" s="11">
        <f t="shared" si="19"/>
        <v>0</v>
      </c>
      <c r="V135" s="71">
        <f>Q135+Part2Out!C$71</f>
        <v>0.87089248454160784</v>
      </c>
      <c r="W135" s="1">
        <f t="shared" si="20"/>
        <v>2.3890420854675596</v>
      </c>
      <c r="X135" s="12">
        <f t="shared" si="21"/>
        <v>0.70493137152587537</v>
      </c>
      <c r="Y135" s="11">
        <f t="shared" si="22"/>
        <v>1</v>
      </c>
      <c r="Z135" s="1">
        <f t="shared" si="23"/>
        <v>0</v>
      </c>
    </row>
    <row r="136" spans="1:26" x14ac:dyDescent="0.2">
      <c r="A136" s="7" t="s">
        <v>162</v>
      </c>
      <c r="B136" s="7">
        <v>1</v>
      </c>
      <c r="C136" s="8">
        <v>41277</v>
      </c>
      <c r="D136" s="8">
        <v>41442</v>
      </c>
      <c r="E136" s="8">
        <v>41442</v>
      </c>
      <c r="F136" s="7">
        <v>35</v>
      </c>
      <c r="G136" s="7">
        <v>71.428571430000005</v>
      </c>
      <c r="H136" s="7">
        <v>22.85714286</v>
      </c>
      <c r="I136" s="7">
        <v>99.71</v>
      </c>
      <c r="J136" s="7">
        <v>0</v>
      </c>
      <c r="K136" s="7">
        <v>1</v>
      </c>
      <c r="L136" s="7">
        <v>1</v>
      </c>
      <c r="M136" s="7">
        <v>0</v>
      </c>
      <c r="N136" s="7">
        <v>0</v>
      </c>
      <c r="O136" s="7" t="s">
        <v>35</v>
      </c>
      <c r="P136" s="9" t="s">
        <v>62</v>
      </c>
      <c r="Q136" s="10">
        <f>I136*Part2Out!C$72+'relay test.csv'!K136*Part2Out!C$74+'relay test.csv'!L136*Part2Out!C$75+'relay test.csv'!M136*Part2Out!C$76</f>
        <v>1.8786947832337357</v>
      </c>
      <c r="R136" s="11">
        <f t="shared" si="16"/>
        <v>6.5449566975846531</v>
      </c>
      <c r="S136" s="12">
        <f t="shared" si="17"/>
        <v>0.86746113462518248</v>
      </c>
      <c r="T136" s="11">
        <f t="shared" si="18"/>
        <v>1</v>
      </c>
      <c r="U136" s="11">
        <f t="shared" si="19"/>
        <v>1</v>
      </c>
      <c r="V136" s="71">
        <f>Q136+Part2Out!C$71</f>
        <v>2.547231050955908</v>
      </c>
      <c r="W136" s="1">
        <f t="shared" si="20"/>
        <v>12.771690616139528</v>
      </c>
      <c r="X136" s="12">
        <f t="shared" si="21"/>
        <v>0.92738727380151387</v>
      </c>
      <c r="Y136" s="11">
        <f t="shared" si="22"/>
        <v>1</v>
      </c>
      <c r="Z136" s="1">
        <f t="shared" si="23"/>
        <v>1</v>
      </c>
    </row>
    <row r="137" spans="1:26" x14ac:dyDescent="0.2">
      <c r="A137" s="7" t="s">
        <v>163</v>
      </c>
      <c r="B137" s="7">
        <v>1</v>
      </c>
      <c r="C137" s="8">
        <v>41053</v>
      </c>
      <c r="D137" s="8">
        <v>41053</v>
      </c>
      <c r="E137" s="8">
        <v>41324</v>
      </c>
      <c r="F137" s="7">
        <v>48</v>
      </c>
      <c r="G137" s="7">
        <v>0</v>
      </c>
      <c r="H137" s="7">
        <v>0</v>
      </c>
      <c r="I137" s="7">
        <v>63.27</v>
      </c>
      <c r="J137" s="7">
        <v>1.4760147601476E-2</v>
      </c>
      <c r="K137" s="7">
        <v>0</v>
      </c>
      <c r="L137" s="7">
        <v>0</v>
      </c>
      <c r="M137" s="7">
        <v>0</v>
      </c>
      <c r="N137" s="7">
        <v>0</v>
      </c>
      <c r="O137" s="7" t="s">
        <v>35</v>
      </c>
      <c r="P137" s="9" t="s">
        <v>23</v>
      </c>
      <c r="Q137" s="10">
        <f>I137*Part2Out!C$72+'relay test.csv'!K137*Part2Out!C$74+'relay test.csv'!L137*Part2Out!C$75+'relay test.csv'!M137*Part2Out!C$76</f>
        <v>0.12810764296743751</v>
      </c>
      <c r="R137" s="11">
        <f t="shared" si="16"/>
        <v>1.1366753512197816</v>
      </c>
      <c r="S137" s="12">
        <f t="shared" si="17"/>
        <v>0.53198318152117885</v>
      </c>
      <c r="T137" s="11">
        <f t="shared" si="18"/>
        <v>1</v>
      </c>
      <c r="U137" s="11">
        <f t="shared" si="19"/>
        <v>1</v>
      </c>
      <c r="V137" s="71">
        <f>Q137+Part2Out!C$71</f>
        <v>0.79664391068960949</v>
      </c>
      <c r="W137" s="1">
        <f t="shared" si="20"/>
        <v>2.2180843338701122</v>
      </c>
      <c r="X137" s="12">
        <f t="shared" si="21"/>
        <v>0.68925612375192591</v>
      </c>
      <c r="Y137" s="11">
        <f t="shared" si="22"/>
        <v>1</v>
      </c>
      <c r="Z137" s="1">
        <f t="shared" si="23"/>
        <v>1</v>
      </c>
    </row>
    <row r="138" spans="1:26" x14ac:dyDescent="0.2">
      <c r="A138" s="7" t="s">
        <v>164</v>
      </c>
      <c r="B138" s="7">
        <v>1</v>
      </c>
      <c r="C138" s="8">
        <v>41384</v>
      </c>
      <c r="D138" s="8">
        <v>41444</v>
      </c>
      <c r="E138" s="8">
        <v>41444</v>
      </c>
      <c r="F138" s="7">
        <v>42</v>
      </c>
      <c r="G138" s="7">
        <v>7.1428571429999996</v>
      </c>
      <c r="H138" s="7">
        <v>4.7619047620000003</v>
      </c>
      <c r="I138" s="7">
        <v>47.18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 t="s">
        <v>25</v>
      </c>
      <c r="P138" s="9" t="s">
        <v>27</v>
      </c>
      <c r="Q138" s="10">
        <f>I138*Part2Out!C$72+'relay test.csv'!K138*Part2Out!C$74+'relay test.csv'!L138*Part2Out!C$75+'relay test.csv'!M138*Part2Out!C$76</f>
        <v>9.5528980483700038E-2</v>
      </c>
      <c r="R138" s="11">
        <f t="shared" si="16"/>
        <v>1.1002407070797886</v>
      </c>
      <c r="S138" s="12">
        <f t="shared" si="17"/>
        <v>0.52386409965816838</v>
      </c>
      <c r="T138" s="11">
        <f t="shared" si="18"/>
        <v>1</v>
      </c>
      <c r="U138" s="11">
        <f t="shared" si="19"/>
        <v>1</v>
      </c>
      <c r="V138" s="71">
        <f>Q138+Part2Out!C$71</f>
        <v>0.76406524820587207</v>
      </c>
      <c r="W138" s="1">
        <f t="shared" si="20"/>
        <v>2.1469865368691243</v>
      </c>
      <c r="X138" s="12">
        <f t="shared" si="21"/>
        <v>0.68223569173737852</v>
      </c>
      <c r="Y138" s="11">
        <f t="shared" si="22"/>
        <v>1</v>
      </c>
      <c r="Z138" s="1">
        <f t="shared" si="23"/>
        <v>1</v>
      </c>
    </row>
    <row r="139" spans="1:26" x14ac:dyDescent="0.2">
      <c r="A139" s="7" t="s">
        <v>165</v>
      </c>
      <c r="B139" s="7">
        <v>1</v>
      </c>
      <c r="C139" s="8">
        <v>41413</v>
      </c>
      <c r="D139" s="8">
        <v>41413</v>
      </c>
      <c r="E139" s="8">
        <v>41626</v>
      </c>
      <c r="F139" s="7">
        <v>51</v>
      </c>
      <c r="G139" s="7">
        <v>9.8039215689999999</v>
      </c>
      <c r="H139" s="7">
        <v>5.8823529409999997</v>
      </c>
      <c r="I139" s="7">
        <v>57.08</v>
      </c>
      <c r="J139" s="7">
        <v>1.4084507042253501E-2</v>
      </c>
      <c r="K139" s="7">
        <v>0</v>
      </c>
      <c r="L139" s="7">
        <v>0</v>
      </c>
      <c r="M139" s="7">
        <v>0</v>
      </c>
      <c r="N139" s="7">
        <v>0</v>
      </c>
      <c r="O139" s="7" t="s">
        <v>35</v>
      </c>
      <c r="P139" s="9" t="s">
        <v>166</v>
      </c>
      <c r="Q139" s="10">
        <f>I139*Part2Out!C$72+'relay test.csv'!K139*Part2Out!C$74+'relay test.csv'!L139*Part2Out!C$75+'relay test.csv'!M139*Part2Out!C$76</f>
        <v>0.1155742731244086</v>
      </c>
      <c r="R139" s="11">
        <f t="shared" si="16"/>
        <v>1.1225178843626489</v>
      </c>
      <c r="S139" s="12">
        <f t="shared" si="17"/>
        <v>0.5288614492403767</v>
      </c>
      <c r="T139" s="11">
        <f t="shared" si="18"/>
        <v>1</v>
      </c>
      <c r="U139" s="11">
        <f t="shared" si="19"/>
        <v>1</v>
      </c>
      <c r="V139" s="71">
        <f>Q139+Part2Out!C$71</f>
        <v>0.78411054084658061</v>
      </c>
      <c r="W139" s="1">
        <f t="shared" si="20"/>
        <v>2.1904577513024575</v>
      </c>
      <c r="X139" s="12">
        <f t="shared" si="21"/>
        <v>0.6865653527015787</v>
      </c>
      <c r="Y139" s="11">
        <f t="shared" si="22"/>
        <v>1</v>
      </c>
      <c r="Z139" s="1">
        <f t="shared" si="23"/>
        <v>1</v>
      </c>
    </row>
    <row r="140" spans="1:26" x14ac:dyDescent="0.2">
      <c r="A140" s="7" t="s">
        <v>167</v>
      </c>
      <c r="B140" s="7">
        <v>1</v>
      </c>
      <c r="C140" s="8">
        <v>41152</v>
      </c>
      <c r="D140" s="8">
        <v>41169</v>
      </c>
      <c r="E140" s="8">
        <v>41299</v>
      </c>
      <c r="F140" s="7">
        <v>45</v>
      </c>
      <c r="G140" s="7">
        <v>0</v>
      </c>
      <c r="H140" s="7">
        <v>0</v>
      </c>
      <c r="I140" s="7">
        <v>58.25</v>
      </c>
      <c r="J140" s="7">
        <v>2.3076923076923099E-2</v>
      </c>
      <c r="K140" s="7">
        <v>0</v>
      </c>
      <c r="L140" s="7">
        <v>0</v>
      </c>
      <c r="M140" s="7">
        <v>0</v>
      </c>
      <c r="N140" s="7">
        <v>0</v>
      </c>
      <c r="O140" s="7" t="s">
        <v>22</v>
      </c>
      <c r="P140" s="9" t="s">
        <v>27</v>
      </c>
      <c r="Q140" s="10">
        <f>I140*Part2Out!C$72+'relay test.csv'!K140*Part2Out!C$74+'relay test.csv'!L140*Part2Out!C$75+'relay test.csv'!M140*Part2Out!C$76</f>
        <v>0.11794326225467416</v>
      </c>
      <c r="R140" s="11">
        <f t="shared" si="16"/>
        <v>1.1251802693646649</v>
      </c>
      <c r="S140" s="12">
        <f t="shared" si="17"/>
        <v>0.52945168256293096</v>
      </c>
      <c r="T140" s="11">
        <f t="shared" si="18"/>
        <v>1</v>
      </c>
      <c r="U140" s="11">
        <f t="shared" si="19"/>
        <v>1</v>
      </c>
      <c r="V140" s="71">
        <f>Q140+Part2Out!C$71</f>
        <v>0.78647952997684611</v>
      </c>
      <c r="W140" s="1">
        <f t="shared" si="20"/>
        <v>2.1956530733065507</v>
      </c>
      <c r="X140" s="12">
        <f t="shared" si="21"/>
        <v>0.68707491800250475</v>
      </c>
      <c r="Y140" s="11">
        <f t="shared" si="22"/>
        <v>1</v>
      </c>
      <c r="Z140" s="1">
        <f t="shared" si="23"/>
        <v>1</v>
      </c>
    </row>
    <row r="141" spans="1:26" x14ac:dyDescent="0.2">
      <c r="A141" s="7" t="s">
        <v>168</v>
      </c>
      <c r="B141" s="7">
        <v>1</v>
      </c>
      <c r="C141" s="8">
        <v>41112</v>
      </c>
      <c r="D141" s="8">
        <v>41379</v>
      </c>
      <c r="E141" s="8">
        <v>41641</v>
      </c>
      <c r="F141" s="7">
        <v>52</v>
      </c>
      <c r="G141" s="7">
        <v>3.846153846</v>
      </c>
      <c r="H141" s="7">
        <v>0</v>
      </c>
      <c r="I141" s="7">
        <v>61.33</v>
      </c>
      <c r="J141" s="7">
        <v>3.0534351145038201E-2</v>
      </c>
      <c r="K141" s="7">
        <v>1</v>
      </c>
      <c r="L141" s="7">
        <v>0</v>
      </c>
      <c r="M141" s="7">
        <v>0</v>
      </c>
      <c r="N141" s="7">
        <v>0</v>
      </c>
      <c r="O141" s="7" t="s">
        <v>22</v>
      </c>
      <c r="P141" s="9" t="s">
        <v>23</v>
      </c>
      <c r="Q141" s="10">
        <f>I141*Part2Out!C$72+'relay test.csv'!K141*Part2Out!C$74+'relay test.csv'!L141*Part2Out!C$75+'relay test.csv'!M141*Part2Out!C$76</f>
        <v>0.93325357154957334</v>
      </c>
      <c r="R141" s="11">
        <f t="shared" si="16"/>
        <v>2.5427688139429758</v>
      </c>
      <c r="S141" s="12">
        <f t="shared" si="17"/>
        <v>0.71773489817783631</v>
      </c>
      <c r="T141" s="11">
        <f t="shared" si="18"/>
        <v>1</v>
      </c>
      <c r="U141" s="11">
        <f t="shared" si="19"/>
        <v>1</v>
      </c>
      <c r="V141" s="71">
        <f>Q141+Part2Out!C$71</f>
        <v>1.6017898392717453</v>
      </c>
      <c r="W141" s="1">
        <f t="shared" si="20"/>
        <v>4.9619054946585761</v>
      </c>
      <c r="X141" s="12">
        <f t="shared" si="21"/>
        <v>0.83226839122224838</v>
      </c>
      <c r="Y141" s="11">
        <f t="shared" si="22"/>
        <v>1</v>
      </c>
      <c r="Z141" s="1">
        <f t="shared" si="23"/>
        <v>1</v>
      </c>
    </row>
    <row r="142" spans="1:26" x14ac:dyDescent="0.2">
      <c r="A142" s="7" t="s">
        <v>169</v>
      </c>
      <c r="B142" s="7">
        <v>1</v>
      </c>
      <c r="C142" s="8">
        <v>41310</v>
      </c>
      <c r="D142" s="8">
        <v>41318</v>
      </c>
      <c r="E142" s="8">
        <v>41318</v>
      </c>
      <c r="F142" s="7">
        <v>45</v>
      </c>
      <c r="G142" s="7">
        <v>0</v>
      </c>
      <c r="H142" s="7">
        <v>0</v>
      </c>
      <c r="I142" s="7">
        <v>67.47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 t="s">
        <v>29</v>
      </c>
      <c r="P142" s="9" t="s">
        <v>27</v>
      </c>
      <c r="Q142" s="10">
        <f>I142*Part2Out!C$72+'relay test.csv'!K142*Part2Out!C$74+'relay test.csv'!L142*Part2Out!C$75+'relay test.csv'!M142*Part2Out!C$76</f>
        <v>0.13661170651198051</v>
      </c>
      <c r="R142" s="11">
        <f t="shared" si="16"/>
        <v>1.1463829290619525</v>
      </c>
      <c r="S142" s="12">
        <f t="shared" si="17"/>
        <v>0.53409990991820055</v>
      </c>
      <c r="T142" s="11">
        <f t="shared" si="18"/>
        <v>1</v>
      </c>
      <c r="U142" s="11">
        <f t="shared" si="19"/>
        <v>1</v>
      </c>
      <c r="V142" s="71">
        <f>Q142+Part2Out!C$71</f>
        <v>0.80514797423415252</v>
      </c>
      <c r="W142" s="1">
        <f t="shared" si="20"/>
        <v>2.2370274967604109</v>
      </c>
      <c r="X142" s="12">
        <f t="shared" si="21"/>
        <v>0.69107460440147905</v>
      </c>
      <c r="Y142" s="11">
        <f t="shared" si="22"/>
        <v>1</v>
      </c>
      <c r="Z142" s="1">
        <f t="shared" si="23"/>
        <v>1</v>
      </c>
    </row>
    <row r="143" spans="1:26" x14ac:dyDescent="0.2">
      <c r="A143" s="7" t="s">
        <v>170</v>
      </c>
      <c r="B143" s="7">
        <v>1</v>
      </c>
      <c r="C143" s="8">
        <v>41436</v>
      </c>
      <c r="D143" s="8">
        <v>41437</v>
      </c>
      <c r="E143" s="8">
        <v>41437</v>
      </c>
      <c r="F143" s="7">
        <v>37</v>
      </c>
      <c r="G143" s="7">
        <v>10.81081081</v>
      </c>
      <c r="H143" s="7">
        <v>0</v>
      </c>
      <c r="I143" s="7">
        <v>110.42</v>
      </c>
      <c r="J143" s="7">
        <v>0</v>
      </c>
      <c r="K143" s="7">
        <v>1</v>
      </c>
      <c r="L143" s="7">
        <v>0</v>
      </c>
      <c r="M143" s="7">
        <v>0</v>
      </c>
      <c r="N143" s="7">
        <v>0</v>
      </c>
      <c r="O143" s="7" t="s">
        <v>35</v>
      </c>
      <c r="P143" s="9" t="s">
        <v>62</v>
      </c>
      <c r="Q143" s="10">
        <f>I143*Part2Out!C$72+'relay test.csv'!K143*Part2Out!C$74+'relay test.csv'!L143*Part2Out!C$75+'relay test.csv'!M143*Part2Out!C$76</f>
        <v>1.0326498761690059</v>
      </c>
      <c r="R143" s="11">
        <f t="shared" si="16"/>
        <v>2.8084981553178601</v>
      </c>
      <c r="S143" s="12">
        <f t="shared" si="17"/>
        <v>0.73742930698189102</v>
      </c>
      <c r="T143" s="11">
        <f t="shared" si="18"/>
        <v>1</v>
      </c>
      <c r="U143" s="11">
        <f t="shared" si="19"/>
        <v>1</v>
      </c>
      <c r="V143" s="71">
        <f>Q143+Part2Out!C$71</f>
        <v>1.7011861438911779</v>
      </c>
      <c r="W143" s="1">
        <f t="shared" si="20"/>
        <v>5.4804441332599581</v>
      </c>
      <c r="X143" s="12">
        <f t="shared" si="21"/>
        <v>0.84568958863982147</v>
      </c>
      <c r="Y143" s="11">
        <f t="shared" si="22"/>
        <v>1</v>
      </c>
      <c r="Z143" s="1">
        <f t="shared" si="23"/>
        <v>1</v>
      </c>
    </row>
    <row r="144" spans="1:26" x14ac:dyDescent="0.2">
      <c r="A144" s="7" t="s">
        <v>171</v>
      </c>
      <c r="B144" s="7">
        <v>1</v>
      </c>
      <c r="C144" s="8">
        <v>41407</v>
      </c>
      <c r="D144" s="8">
        <v>41444</v>
      </c>
      <c r="E144" s="8">
        <v>41444</v>
      </c>
      <c r="F144" s="7">
        <v>45</v>
      </c>
      <c r="G144" s="7">
        <v>0</v>
      </c>
      <c r="H144" s="7">
        <v>0</v>
      </c>
      <c r="I144" s="7">
        <v>124.79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 t="s">
        <v>22</v>
      </c>
      <c r="P144" s="9" t="s">
        <v>23</v>
      </c>
      <c r="Q144" s="10">
        <f>I144*Part2Out!C$72+'relay test.csv'!K144*Part2Out!C$74+'relay test.csv'!L144*Part2Out!C$75+'relay test.csv'!M144*Part2Out!C$76</f>
        <v>0.25267192612464873</v>
      </c>
      <c r="R144" s="11">
        <f t="shared" si="16"/>
        <v>1.2874608252784479</v>
      </c>
      <c r="S144" s="12">
        <f t="shared" si="17"/>
        <v>0.56283404334224085</v>
      </c>
      <c r="T144" s="11">
        <f t="shared" si="18"/>
        <v>1</v>
      </c>
      <c r="U144" s="11">
        <f t="shared" si="19"/>
        <v>1</v>
      </c>
      <c r="V144" s="71">
        <f>Q144+Part2Out!C$71</f>
        <v>0.92120819384682073</v>
      </c>
      <c r="W144" s="1">
        <f t="shared" si="20"/>
        <v>2.5123239313293144</v>
      </c>
      <c r="X144" s="12">
        <f t="shared" si="21"/>
        <v>0.71528821955168342</v>
      </c>
      <c r="Y144" s="11">
        <f t="shared" si="22"/>
        <v>1</v>
      </c>
      <c r="Z144" s="1">
        <f t="shared" si="23"/>
        <v>1</v>
      </c>
    </row>
    <row r="145" spans="1:26" x14ac:dyDescent="0.2">
      <c r="A145" s="7" t="s">
        <v>172</v>
      </c>
      <c r="B145" s="7">
        <v>1</v>
      </c>
      <c r="C145" s="8">
        <v>41149</v>
      </c>
      <c r="D145" s="8">
        <v>41150</v>
      </c>
      <c r="E145" s="8">
        <v>41634</v>
      </c>
      <c r="F145" s="7">
        <v>31</v>
      </c>
      <c r="G145" s="7">
        <v>70.967741939999996</v>
      </c>
      <c r="H145" s="7">
        <v>38.709677419999998</v>
      </c>
      <c r="I145" s="7">
        <v>92.09</v>
      </c>
      <c r="J145" s="7">
        <v>9.2975206611570202E-2</v>
      </c>
      <c r="K145" s="7">
        <v>1</v>
      </c>
      <c r="L145" s="7">
        <v>0</v>
      </c>
      <c r="M145" s="7">
        <v>0</v>
      </c>
      <c r="N145" s="7">
        <v>0</v>
      </c>
      <c r="O145" s="7" t="s">
        <v>159</v>
      </c>
      <c r="P145" s="9" t="s">
        <v>62</v>
      </c>
      <c r="Q145" s="10">
        <f>I145*Part2Out!C$72+'relay test.csv'!K145*Part2Out!C$74+'relay test.csv'!L145*Part2Out!C$75+'relay test.csv'!M145*Part2Out!C$76</f>
        <v>0.99553571312817901</v>
      </c>
      <c r="R145" s="11">
        <f t="shared" si="16"/>
        <v>2.7061736857989618</v>
      </c>
      <c r="S145" s="12">
        <f t="shared" si="17"/>
        <v>0.73017994169249945</v>
      </c>
      <c r="T145" s="11">
        <f t="shared" si="18"/>
        <v>1</v>
      </c>
      <c r="U145" s="11">
        <f t="shared" si="19"/>
        <v>1</v>
      </c>
      <c r="V145" s="71">
        <f>Q145+Part2Out!C$71</f>
        <v>1.664071980850351</v>
      </c>
      <c r="W145" s="1">
        <f t="shared" si="20"/>
        <v>5.2807703191248327</v>
      </c>
      <c r="X145" s="12">
        <f t="shared" si="21"/>
        <v>0.8407838610249736</v>
      </c>
      <c r="Y145" s="11">
        <f t="shared" si="22"/>
        <v>1</v>
      </c>
      <c r="Z145" s="1">
        <f t="shared" si="23"/>
        <v>1</v>
      </c>
    </row>
    <row r="146" spans="1:26" x14ac:dyDescent="0.2">
      <c r="A146" s="7" t="s">
        <v>173</v>
      </c>
      <c r="B146" s="7">
        <v>1</v>
      </c>
      <c r="C146" s="8">
        <v>41244</v>
      </c>
      <c r="D146" s="8">
        <v>41258</v>
      </c>
      <c r="E146" s="8">
        <v>41653</v>
      </c>
      <c r="F146" s="7">
        <v>53</v>
      </c>
      <c r="G146" s="7">
        <v>1.886792453</v>
      </c>
      <c r="H146" s="7">
        <v>0</v>
      </c>
      <c r="I146" s="7">
        <v>63.23</v>
      </c>
      <c r="J146" s="7">
        <v>3.29113924050633E-2</v>
      </c>
      <c r="K146" s="7">
        <v>0</v>
      </c>
      <c r="L146" s="7">
        <v>0</v>
      </c>
      <c r="M146" s="7">
        <v>0</v>
      </c>
      <c r="N146" s="7">
        <v>0</v>
      </c>
      <c r="O146" s="7" t="s">
        <v>29</v>
      </c>
      <c r="P146" s="9" t="s">
        <v>62</v>
      </c>
      <c r="Q146" s="10">
        <f>I146*Part2Out!C$72+'relay test.csv'!K146*Part2Out!C$74+'relay test.csv'!L146*Part2Out!C$75+'relay test.csv'!M146*Part2Out!C$76</f>
        <v>0.12802665188606088</v>
      </c>
      <c r="R146" s="11">
        <f t="shared" si="16"/>
        <v>1.1365832943818539</v>
      </c>
      <c r="S146" s="12">
        <f t="shared" si="17"/>
        <v>0.53196301654632416</v>
      </c>
      <c r="T146" s="11">
        <f t="shared" si="18"/>
        <v>1</v>
      </c>
      <c r="U146" s="11">
        <f t="shared" si="19"/>
        <v>1</v>
      </c>
      <c r="V146" s="71">
        <f>Q146+Part2Out!C$71</f>
        <v>0.79656291960823289</v>
      </c>
      <c r="W146" s="1">
        <f t="shared" si="20"/>
        <v>2.2179046960959545</v>
      </c>
      <c r="X146" s="12">
        <f t="shared" si="21"/>
        <v>0.68923877664455824</v>
      </c>
      <c r="Y146" s="11">
        <f t="shared" si="22"/>
        <v>1</v>
      </c>
      <c r="Z146" s="1">
        <f t="shared" si="23"/>
        <v>1</v>
      </c>
    </row>
    <row r="147" spans="1:26" x14ac:dyDescent="0.2">
      <c r="A147" s="7" t="s">
        <v>174</v>
      </c>
      <c r="B147" s="7">
        <v>1</v>
      </c>
      <c r="C147" s="8">
        <v>41412</v>
      </c>
      <c r="D147" s="8">
        <v>41498</v>
      </c>
      <c r="E147" s="8">
        <v>41653</v>
      </c>
      <c r="F147" s="7">
        <v>47</v>
      </c>
      <c r="G147" s="7">
        <v>48.93617021</v>
      </c>
      <c r="H147" s="7">
        <v>14.893617020000001</v>
      </c>
      <c r="I147" s="7">
        <v>73.11</v>
      </c>
      <c r="J147" s="7">
        <v>5.8064516129032302E-2</v>
      </c>
      <c r="K147" s="7">
        <v>1</v>
      </c>
      <c r="L147" s="7">
        <v>0</v>
      </c>
      <c r="M147" s="7">
        <v>0</v>
      </c>
      <c r="N147" s="7">
        <v>0</v>
      </c>
      <c r="O147" s="7" t="s">
        <v>22</v>
      </c>
      <c r="P147" s="9" t="s">
        <v>27</v>
      </c>
      <c r="Q147" s="10">
        <f>I147*Part2Out!C$72+'relay test.csv'!K147*Part2Out!C$74+'relay test.csv'!L147*Part2Out!C$75+'relay test.csv'!M147*Part2Out!C$76</f>
        <v>0.95710544501498207</v>
      </c>
      <c r="R147" s="11">
        <f t="shared" si="16"/>
        <v>2.6041477048101069</v>
      </c>
      <c r="S147" s="12">
        <f t="shared" si="17"/>
        <v>0.72254189286820936</v>
      </c>
      <c r="T147" s="11">
        <f t="shared" si="18"/>
        <v>1</v>
      </c>
      <c r="U147" s="11">
        <f t="shared" si="19"/>
        <v>1</v>
      </c>
      <c r="V147" s="71">
        <f>Q147+Part2Out!C$71</f>
        <v>1.6256417127371541</v>
      </c>
      <c r="W147" s="1">
        <f t="shared" si="20"/>
        <v>5.0816789692189328</v>
      </c>
      <c r="X147" s="12">
        <f t="shared" si="21"/>
        <v>0.83557172204233765</v>
      </c>
      <c r="Y147" s="11">
        <f t="shared" si="22"/>
        <v>1</v>
      </c>
      <c r="Z147" s="1">
        <f t="shared" si="23"/>
        <v>1</v>
      </c>
    </row>
    <row r="148" spans="1:26" x14ac:dyDescent="0.2">
      <c r="A148" s="7" t="s">
        <v>175</v>
      </c>
      <c r="B148" s="7">
        <v>1</v>
      </c>
      <c r="C148" s="8">
        <v>41444</v>
      </c>
      <c r="D148" s="8">
        <v>41525</v>
      </c>
      <c r="E148" s="8">
        <v>41655</v>
      </c>
      <c r="F148" s="7">
        <v>50</v>
      </c>
      <c r="G148" s="7">
        <v>8</v>
      </c>
      <c r="H148" s="7">
        <v>6</v>
      </c>
      <c r="I148" s="7">
        <v>74.650000000000006</v>
      </c>
      <c r="J148" s="7">
        <v>0.123076923076923</v>
      </c>
      <c r="K148" s="7">
        <v>1</v>
      </c>
      <c r="L148" s="7">
        <v>0</v>
      </c>
      <c r="M148" s="7">
        <v>0</v>
      </c>
      <c r="N148" s="7">
        <v>0</v>
      </c>
      <c r="O148" s="7" t="s">
        <v>31</v>
      </c>
      <c r="P148" s="9" t="s">
        <v>27</v>
      </c>
      <c r="Q148" s="10">
        <f>I148*Part2Out!C$72+'relay test.csv'!K148*Part2Out!C$74+'relay test.csv'!L148*Part2Out!C$75+'relay test.csv'!M148*Part2Out!C$76</f>
        <v>0.96022360164798126</v>
      </c>
      <c r="R148" s="11">
        <f t="shared" si="16"/>
        <v>2.6122805183528728</v>
      </c>
      <c r="S148" s="12">
        <f t="shared" si="17"/>
        <v>0.72316657166592924</v>
      </c>
      <c r="T148" s="11">
        <f t="shared" si="18"/>
        <v>1</v>
      </c>
      <c r="U148" s="11">
        <f t="shared" si="19"/>
        <v>1</v>
      </c>
      <c r="V148" s="71">
        <f>Q148+Part2Out!C$71</f>
        <v>1.6287598693701533</v>
      </c>
      <c r="W148" s="1">
        <f t="shared" si="20"/>
        <v>5.0975491702311544</v>
      </c>
      <c r="X148" s="12">
        <f t="shared" si="21"/>
        <v>0.83599968248192236</v>
      </c>
      <c r="Y148" s="11">
        <f t="shared" si="22"/>
        <v>1</v>
      </c>
      <c r="Z148" s="1">
        <f t="shared" si="23"/>
        <v>1</v>
      </c>
    </row>
    <row r="149" spans="1:26" x14ac:dyDescent="0.2">
      <c r="A149" s="7" t="s">
        <v>176</v>
      </c>
      <c r="B149" s="7">
        <v>0</v>
      </c>
      <c r="C149" s="8">
        <v>41244</v>
      </c>
      <c r="D149" s="8">
        <v>41273</v>
      </c>
      <c r="E149" s="8">
        <v>41392</v>
      </c>
      <c r="F149" s="7">
        <v>0</v>
      </c>
      <c r="G149" s="7">
        <v>0</v>
      </c>
      <c r="H149" s="7">
        <v>0</v>
      </c>
      <c r="I149" s="7">
        <v>40.869999999999997</v>
      </c>
      <c r="J149" s="7">
        <v>7.5630252100840303E-2</v>
      </c>
      <c r="K149" s="7">
        <v>0</v>
      </c>
      <c r="L149" s="7">
        <v>0</v>
      </c>
      <c r="M149" s="7">
        <v>0</v>
      </c>
      <c r="N149" s="7">
        <v>0</v>
      </c>
      <c r="O149" s="7" t="s">
        <v>29</v>
      </c>
      <c r="P149" s="9" t="s">
        <v>62</v>
      </c>
      <c r="Q149" s="10">
        <f>I149*Part2Out!C$72+'relay test.csv'!K149*Part2Out!C$74+'relay test.csv'!L149*Part2Out!C$75+'relay test.csv'!M149*Part2Out!C$76</f>
        <v>8.2752637396541331E-2</v>
      </c>
      <c r="R149" s="11">
        <f t="shared" si="16"/>
        <v>1.0862730719767681</v>
      </c>
      <c r="S149" s="12">
        <f t="shared" si="17"/>
        <v>0.52067636138710827</v>
      </c>
      <c r="T149" s="11">
        <f t="shared" si="18"/>
        <v>1</v>
      </c>
      <c r="U149" s="11">
        <f t="shared" si="19"/>
        <v>0</v>
      </c>
      <c r="V149" s="71">
        <f>Q149+Part2Out!C$71</f>
        <v>0.75128890511871338</v>
      </c>
      <c r="W149" s="1">
        <f t="shared" si="20"/>
        <v>2.1197303879872318</v>
      </c>
      <c r="X149" s="12">
        <f t="shared" si="21"/>
        <v>0.6794594802645193</v>
      </c>
      <c r="Y149" s="11">
        <f t="shared" si="22"/>
        <v>1</v>
      </c>
      <c r="Z149" s="1">
        <f t="shared" si="23"/>
        <v>0</v>
      </c>
    </row>
    <row r="150" spans="1:26" x14ac:dyDescent="0.2">
      <c r="A150" s="7" t="s">
        <v>177</v>
      </c>
      <c r="B150" s="7">
        <v>1</v>
      </c>
      <c r="C150" s="8">
        <v>41414</v>
      </c>
      <c r="D150" s="8">
        <v>41547</v>
      </c>
      <c r="E150" s="8">
        <v>41555</v>
      </c>
      <c r="F150" s="7">
        <v>30</v>
      </c>
      <c r="G150" s="7">
        <v>40</v>
      </c>
      <c r="H150" s="7">
        <v>16.666666670000001</v>
      </c>
      <c r="I150" s="7">
        <v>53.89</v>
      </c>
      <c r="J150" s="7">
        <v>0.25</v>
      </c>
      <c r="K150" s="7">
        <v>0</v>
      </c>
      <c r="L150" s="7">
        <v>0</v>
      </c>
      <c r="M150" s="7">
        <v>0</v>
      </c>
      <c r="N150" s="7">
        <v>0</v>
      </c>
      <c r="O150" s="7" t="s">
        <v>29</v>
      </c>
      <c r="P150" s="9" t="s">
        <v>62</v>
      </c>
      <c r="Q150" s="10">
        <f>I150*Part2Out!C$72+'relay test.csv'!K150*Part2Out!C$74+'relay test.csv'!L150*Part2Out!C$75+'relay test.csv'!M150*Part2Out!C$76</f>
        <v>0.10911523438462473</v>
      </c>
      <c r="R150" s="11">
        <f t="shared" si="16"/>
        <v>1.1152908627930305</v>
      </c>
      <c r="S150" s="12">
        <f t="shared" si="17"/>
        <v>0.52725177535178314</v>
      </c>
      <c r="T150" s="11">
        <f t="shared" si="18"/>
        <v>1</v>
      </c>
      <c r="U150" s="11">
        <f t="shared" si="19"/>
        <v>1</v>
      </c>
      <c r="V150" s="71">
        <f>Q150+Part2Out!C$71</f>
        <v>0.77765150210679668</v>
      </c>
      <c r="W150" s="1">
        <f t="shared" si="20"/>
        <v>2.176355093664188</v>
      </c>
      <c r="X150" s="12">
        <f t="shared" si="21"/>
        <v>0.68517373829057082</v>
      </c>
      <c r="Y150" s="11">
        <f t="shared" si="22"/>
        <v>1</v>
      </c>
      <c r="Z150" s="1">
        <f t="shared" si="23"/>
        <v>1</v>
      </c>
    </row>
    <row r="151" spans="1:26" x14ac:dyDescent="0.2">
      <c r="A151" s="7" t="s">
        <v>178</v>
      </c>
      <c r="B151" s="7">
        <v>1</v>
      </c>
      <c r="C151" s="8">
        <v>41328</v>
      </c>
      <c r="D151" s="8">
        <v>41365</v>
      </c>
      <c r="E151" s="8">
        <v>41458</v>
      </c>
      <c r="F151" s="7">
        <v>29</v>
      </c>
      <c r="G151" s="7">
        <v>37.931034480000001</v>
      </c>
      <c r="H151" s="7">
        <v>0</v>
      </c>
      <c r="I151" s="7">
        <v>46.99</v>
      </c>
      <c r="J151" s="7">
        <v>2.1505376344085999E-2</v>
      </c>
      <c r="K151" s="7">
        <v>1</v>
      </c>
      <c r="L151" s="7">
        <v>0</v>
      </c>
      <c r="M151" s="7">
        <v>0</v>
      </c>
      <c r="N151" s="7">
        <v>0</v>
      </c>
      <c r="O151" s="7" t="s">
        <v>159</v>
      </c>
      <c r="P151" s="9" t="s">
        <v>62</v>
      </c>
      <c r="Q151" s="10">
        <f>I151*Part2Out!C$72+'relay test.csv'!K151*Part2Out!C$74+'relay test.csv'!L151*Part2Out!C$75+'relay test.csv'!M151*Part2Out!C$76</f>
        <v>0.90421826887606216</v>
      </c>
      <c r="R151" s="11">
        <f t="shared" si="16"/>
        <v>2.4700002920433728</v>
      </c>
      <c r="S151" s="12">
        <f t="shared" si="17"/>
        <v>0.71181558621393315</v>
      </c>
      <c r="T151" s="11">
        <f t="shared" si="18"/>
        <v>1</v>
      </c>
      <c r="U151" s="11">
        <f t="shared" si="19"/>
        <v>1</v>
      </c>
      <c r="V151" s="71">
        <f>Q151+Part2Out!C$71</f>
        <v>1.5727545365982341</v>
      </c>
      <c r="W151" s="1">
        <f t="shared" si="20"/>
        <v>4.8199065340484184</v>
      </c>
      <c r="X151" s="12">
        <f t="shared" si="21"/>
        <v>0.82817593475949103</v>
      </c>
      <c r="Y151" s="11">
        <f t="shared" si="22"/>
        <v>1</v>
      </c>
      <c r="Z151" s="1">
        <f t="shared" si="23"/>
        <v>1</v>
      </c>
    </row>
    <row r="152" spans="1:26" x14ac:dyDescent="0.2">
      <c r="A152" s="7" t="s">
        <v>179</v>
      </c>
      <c r="B152" s="7">
        <v>1</v>
      </c>
      <c r="C152" s="8">
        <v>40730</v>
      </c>
      <c r="D152" s="8">
        <v>41058</v>
      </c>
      <c r="E152" s="8">
        <v>41580</v>
      </c>
      <c r="F152" s="7">
        <v>41</v>
      </c>
      <c r="G152" s="7">
        <v>26.829268290000002</v>
      </c>
      <c r="H152" s="7">
        <v>0</v>
      </c>
      <c r="I152" s="7">
        <v>67.89</v>
      </c>
      <c r="J152" s="7">
        <v>4.40613026819923E-2</v>
      </c>
      <c r="K152" s="7">
        <v>1</v>
      </c>
      <c r="L152" s="7">
        <v>0</v>
      </c>
      <c r="M152" s="7">
        <v>0</v>
      </c>
      <c r="N152" s="7">
        <v>0</v>
      </c>
      <c r="O152" s="7" t="s">
        <v>31</v>
      </c>
      <c r="P152" s="9" t="s">
        <v>23</v>
      </c>
      <c r="Q152" s="10">
        <f>I152*Part2Out!C$72+'relay test.csv'!K152*Part2Out!C$74+'relay test.csv'!L152*Part2Out!C$75+'relay test.csv'!M152*Part2Out!C$76</f>
        <v>0.94653610889533579</v>
      </c>
      <c r="R152" s="11">
        <f t="shared" si="16"/>
        <v>2.5767685371045781</v>
      </c>
      <c r="S152" s="12">
        <f t="shared" si="17"/>
        <v>0.72041802827713652</v>
      </c>
      <c r="T152" s="11">
        <f t="shared" si="18"/>
        <v>1</v>
      </c>
      <c r="U152" s="11">
        <f t="shared" si="19"/>
        <v>1</v>
      </c>
      <c r="V152" s="71">
        <f>Q152+Part2Out!C$71</f>
        <v>1.6150723766175079</v>
      </c>
      <c r="W152" s="1">
        <f t="shared" si="20"/>
        <v>5.0282518381591572</v>
      </c>
      <c r="X152" s="12">
        <f t="shared" si="21"/>
        <v>0.83411442871879593</v>
      </c>
      <c r="Y152" s="11">
        <f t="shared" si="22"/>
        <v>1</v>
      </c>
      <c r="Z152" s="1">
        <f t="shared" si="23"/>
        <v>1</v>
      </c>
    </row>
    <row r="153" spans="1:26" x14ac:dyDescent="0.2">
      <c r="A153" s="7" t="s">
        <v>180</v>
      </c>
      <c r="B153" s="7">
        <v>0</v>
      </c>
      <c r="C153" s="8">
        <v>41451</v>
      </c>
      <c r="D153" s="8">
        <v>41463</v>
      </c>
      <c r="E153" s="8">
        <v>41471</v>
      </c>
      <c r="F153" s="7">
        <v>2</v>
      </c>
      <c r="G153" s="7">
        <v>100</v>
      </c>
      <c r="H153" s="7">
        <v>0</v>
      </c>
      <c r="I153" s="7">
        <v>34.51</v>
      </c>
      <c r="J153" s="7">
        <v>0.25</v>
      </c>
      <c r="K153" s="7">
        <v>1</v>
      </c>
      <c r="L153" s="7">
        <v>0</v>
      </c>
      <c r="M153" s="7">
        <v>0</v>
      </c>
      <c r="N153" s="7">
        <v>0</v>
      </c>
      <c r="O153" s="7" t="s">
        <v>29</v>
      </c>
      <c r="P153" s="9" t="s">
        <v>62</v>
      </c>
      <c r="Q153" s="10">
        <f>I153*Part2Out!C$72+'relay test.csv'!K153*Part2Out!C$74+'relay test.csv'!L153*Part2Out!C$75+'relay test.csv'!M153*Part2Out!C$76</f>
        <v>0.87894905148656288</v>
      </c>
      <c r="R153" s="11">
        <f t="shared" si="16"/>
        <v>2.4083673058990693</v>
      </c>
      <c r="S153" s="12">
        <f t="shared" si="17"/>
        <v>0.70660439141367215</v>
      </c>
      <c r="T153" s="11">
        <f t="shared" si="18"/>
        <v>1</v>
      </c>
      <c r="U153" s="11">
        <f t="shared" si="19"/>
        <v>0</v>
      </c>
      <c r="V153" s="71">
        <f>Q153+Part2Out!C$71</f>
        <v>1.547485319208735</v>
      </c>
      <c r="W153" s="1">
        <f t="shared" si="20"/>
        <v>4.699637223317251</v>
      </c>
      <c r="X153" s="12">
        <f t="shared" si="21"/>
        <v>0.8245502370029808</v>
      </c>
      <c r="Y153" s="11">
        <f t="shared" si="22"/>
        <v>1</v>
      </c>
      <c r="Z153" s="1">
        <f t="shared" si="23"/>
        <v>0</v>
      </c>
    </row>
    <row r="154" spans="1:26" x14ac:dyDescent="0.2">
      <c r="A154" s="7" t="s">
        <v>181</v>
      </c>
      <c r="B154" s="7">
        <v>1</v>
      </c>
      <c r="C154" s="8">
        <v>41307</v>
      </c>
      <c r="D154" s="8">
        <v>41315</v>
      </c>
      <c r="E154" s="8">
        <v>41315</v>
      </c>
      <c r="F154" s="7">
        <v>44</v>
      </c>
      <c r="G154" s="7">
        <v>6.8181818180000002</v>
      </c>
      <c r="H154" s="7">
        <v>2.2727272730000001</v>
      </c>
      <c r="I154" s="7">
        <v>56.22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 t="s">
        <v>25</v>
      </c>
      <c r="P154" s="9" t="s">
        <v>27</v>
      </c>
      <c r="Q154" s="10">
        <f>I154*Part2Out!C$72+'relay test.csv'!K154*Part2Out!C$74+'relay test.csv'!L154*Part2Out!C$75+'relay test.csv'!M154*Part2Out!C$76</f>
        <v>0.11383296487481169</v>
      </c>
      <c r="R154" s="11">
        <f t="shared" si="16"/>
        <v>1.1205649355467004</v>
      </c>
      <c r="S154" s="12">
        <f t="shared" si="17"/>
        <v>0.52842755096193683</v>
      </c>
      <c r="T154" s="11">
        <f t="shared" si="18"/>
        <v>1</v>
      </c>
      <c r="U154" s="11">
        <f t="shared" si="19"/>
        <v>1</v>
      </c>
      <c r="V154" s="71">
        <f>Q154+Part2Out!C$71</f>
        <v>0.78236923259698365</v>
      </c>
      <c r="W154" s="1">
        <f t="shared" si="20"/>
        <v>2.1866468081260639</v>
      </c>
      <c r="X154" s="12">
        <f t="shared" si="21"/>
        <v>0.68619051303396283</v>
      </c>
      <c r="Y154" s="11">
        <f t="shared" si="22"/>
        <v>1</v>
      </c>
      <c r="Z154" s="1">
        <f t="shared" si="23"/>
        <v>1</v>
      </c>
    </row>
    <row r="155" spans="1:26" x14ac:dyDescent="0.2">
      <c r="A155" s="7" t="s">
        <v>182</v>
      </c>
      <c r="B155" s="7">
        <v>1</v>
      </c>
      <c r="C155" s="8">
        <v>41362</v>
      </c>
      <c r="D155" s="8">
        <v>41413</v>
      </c>
      <c r="E155" s="8">
        <v>41490</v>
      </c>
      <c r="F155" s="7">
        <v>43</v>
      </c>
      <c r="G155" s="7">
        <v>9.3023255809999998</v>
      </c>
      <c r="H155" s="7">
        <v>2.3255813949999999</v>
      </c>
      <c r="I155" s="7">
        <v>46.16</v>
      </c>
      <c r="J155" s="7">
        <v>3.8961038961039002E-2</v>
      </c>
      <c r="K155" s="7">
        <v>1</v>
      </c>
      <c r="L155" s="7">
        <v>0</v>
      </c>
      <c r="M155" s="7">
        <v>0</v>
      </c>
      <c r="N155" s="7">
        <v>0</v>
      </c>
      <c r="O155" s="7" t="s">
        <v>31</v>
      </c>
      <c r="P155" s="9" t="s">
        <v>23</v>
      </c>
      <c r="Q155" s="10">
        <f>I155*Part2Out!C$72+'relay test.csv'!K155*Part2Out!C$74+'relay test.csv'!L155*Part2Out!C$75+'relay test.csv'!M155*Part2Out!C$76</f>
        <v>0.90253770393749766</v>
      </c>
      <c r="R155" s="11">
        <f t="shared" si="16"/>
        <v>2.4658527822102752</v>
      </c>
      <c r="S155" s="12">
        <f t="shared" si="17"/>
        <v>0.71147072226124075</v>
      </c>
      <c r="T155" s="11">
        <f t="shared" si="18"/>
        <v>1</v>
      </c>
      <c r="U155" s="11">
        <f t="shared" si="19"/>
        <v>1</v>
      </c>
      <c r="V155" s="71">
        <f>Q155+Part2Out!C$71</f>
        <v>1.5710739716596698</v>
      </c>
      <c r="W155" s="1">
        <f t="shared" si="20"/>
        <v>4.8118131707362881</v>
      </c>
      <c r="X155" s="12">
        <f t="shared" si="21"/>
        <v>0.82793665752450341</v>
      </c>
      <c r="Y155" s="11">
        <f t="shared" si="22"/>
        <v>1</v>
      </c>
      <c r="Z155" s="1">
        <f t="shared" si="23"/>
        <v>1</v>
      </c>
    </row>
    <row r="156" spans="1:26" x14ac:dyDescent="0.2">
      <c r="A156" s="7" t="s">
        <v>183</v>
      </c>
      <c r="B156" s="7">
        <v>1</v>
      </c>
      <c r="C156" s="8">
        <v>41361</v>
      </c>
      <c r="D156" s="8">
        <v>41367</v>
      </c>
      <c r="E156" s="8">
        <v>41367</v>
      </c>
      <c r="F156" s="7">
        <v>43</v>
      </c>
      <c r="G156" s="7">
        <v>11.627906980000001</v>
      </c>
      <c r="H156" s="7">
        <v>0</v>
      </c>
      <c r="I156" s="7">
        <v>51.49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 t="s">
        <v>35</v>
      </c>
      <c r="P156" s="9" t="s">
        <v>27</v>
      </c>
      <c r="Q156" s="10">
        <f>I156*Part2Out!C$72+'relay test.csv'!K156*Part2Out!C$74+'relay test.csv'!L156*Part2Out!C$75+'relay test.csv'!M156*Part2Out!C$76</f>
        <v>0.10425576950202872</v>
      </c>
      <c r="R156" s="11">
        <f t="shared" si="16"/>
        <v>1.1098842931684241</v>
      </c>
      <c r="S156" s="12">
        <f t="shared" si="17"/>
        <v>0.52604036001505339</v>
      </c>
      <c r="T156" s="11">
        <f t="shared" si="18"/>
        <v>1</v>
      </c>
      <c r="U156" s="11">
        <f t="shared" si="19"/>
        <v>1</v>
      </c>
      <c r="V156" s="71">
        <f>Q156+Part2Out!C$71</f>
        <v>0.77279203722420076</v>
      </c>
      <c r="W156" s="1">
        <f t="shared" si="20"/>
        <v>2.1658048275996973</v>
      </c>
      <c r="X156" s="12">
        <f t="shared" si="21"/>
        <v>0.68412455774849623</v>
      </c>
      <c r="Y156" s="11">
        <f t="shared" si="22"/>
        <v>1</v>
      </c>
      <c r="Z156" s="1">
        <f t="shared" si="23"/>
        <v>1</v>
      </c>
    </row>
    <row r="157" spans="1:26" x14ac:dyDescent="0.2">
      <c r="A157" s="7" t="s">
        <v>184</v>
      </c>
      <c r="B157" s="7">
        <v>1</v>
      </c>
      <c r="C157" s="8">
        <v>41397</v>
      </c>
      <c r="D157" s="8">
        <v>41423</v>
      </c>
      <c r="E157" s="8">
        <v>41423</v>
      </c>
      <c r="F157" s="7">
        <v>45</v>
      </c>
      <c r="G157" s="7">
        <v>0</v>
      </c>
      <c r="H157" s="7">
        <v>0</v>
      </c>
      <c r="I157" s="7">
        <v>17.97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 t="s">
        <v>29</v>
      </c>
      <c r="P157" s="9" t="s">
        <v>62</v>
      </c>
      <c r="Q157" s="10">
        <f>I157*Part2Out!C$72+'relay test.csv'!K157*Part2Out!C$74+'relay test.csv'!L157*Part2Out!C$75+'relay test.csv'!M157*Part2Out!C$76</f>
        <v>3.6385243308437676E-2</v>
      </c>
      <c r="R157" s="11">
        <f t="shared" si="16"/>
        <v>1.0370552881551112</v>
      </c>
      <c r="S157" s="12">
        <f t="shared" si="17"/>
        <v>0.50909530742012188</v>
      </c>
      <c r="T157" s="11">
        <f t="shared" si="18"/>
        <v>1</v>
      </c>
      <c r="U157" s="11">
        <f t="shared" si="19"/>
        <v>1</v>
      </c>
      <c r="V157" s="71">
        <f>Q157+Part2Out!C$71</f>
        <v>0.70492151103060974</v>
      </c>
      <c r="W157" s="1">
        <f t="shared" si="20"/>
        <v>2.0236878415156534</v>
      </c>
      <c r="X157" s="12">
        <f t="shared" si="21"/>
        <v>0.66927802987138374</v>
      </c>
      <c r="Y157" s="11">
        <f t="shared" si="22"/>
        <v>1</v>
      </c>
      <c r="Z157" s="1">
        <f t="shared" si="23"/>
        <v>1</v>
      </c>
    </row>
    <row r="158" spans="1:26" x14ac:dyDescent="0.2">
      <c r="A158" s="7" t="s">
        <v>185</v>
      </c>
      <c r="B158" s="7">
        <v>1</v>
      </c>
      <c r="C158" s="8">
        <v>41427</v>
      </c>
      <c r="D158" s="8">
        <v>41427</v>
      </c>
      <c r="E158" s="8">
        <v>41455</v>
      </c>
      <c r="F158" s="7">
        <v>34</v>
      </c>
      <c r="G158" s="7">
        <v>88.235294120000006</v>
      </c>
      <c r="H158" s="7">
        <v>0</v>
      </c>
      <c r="I158" s="7">
        <v>65</v>
      </c>
      <c r="J158" s="7">
        <v>7.1428571428571397E-2</v>
      </c>
      <c r="K158" s="7">
        <v>1</v>
      </c>
      <c r="L158" s="7">
        <v>0</v>
      </c>
      <c r="M158" s="7">
        <v>0</v>
      </c>
      <c r="N158" s="7">
        <v>0</v>
      </c>
      <c r="O158" s="7" t="s">
        <v>25</v>
      </c>
      <c r="P158" s="9" t="s">
        <v>62</v>
      </c>
      <c r="Q158" s="10">
        <f>I158*Part2Out!C$72+'relay test.csv'!K158*Part2Out!C$74+'relay test.csv'!L158*Part2Out!C$75+'relay test.csv'!M158*Part2Out!C$76</f>
        <v>0.94068450326587638</v>
      </c>
      <c r="R158" s="11">
        <f t="shared" si="16"/>
        <v>2.5617343338404535</v>
      </c>
      <c r="S158" s="12">
        <f t="shared" si="17"/>
        <v>0.71923790314766511</v>
      </c>
      <c r="T158" s="11">
        <f t="shared" si="18"/>
        <v>1</v>
      </c>
      <c r="U158" s="11">
        <f t="shared" si="19"/>
        <v>1</v>
      </c>
      <c r="V158" s="71">
        <f>Q158+Part2Out!C$71</f>
        <v>1.6092207709880484</v>
      </c>
      <c r="W158" s="1">
        <f t="shared" si="20"/>
        <v>4.9989144106372274</v>
      </c>
      <c r="X158" s="12">
        <f t="shared" si="21"/>
        <v>0.83330317261623066</v>
      </c>
      <c r="Y158" s="11">
        <f t="shared" si="22"/>
        <v>1</v>
      </c>
      <c r="Z158" s="1">
        <f t="shared" si="23"/>
        <v>1</v>
      </c>
    </row>
    <row r="159" spans="1:26" x14ac:dyDescent="0.2">
      <c r="A159" s="7" t="s">
        <v>186</v>
      </c>
      <c r="B159" s="7">
        <v>0</v>
      </c>
      <c r="C159" s="8">
        <v>40780</v>
      </c>
      <c r="D159" s="8">
        <v>40781</v>
      </c>
      <c r="E159" s="8">
        <v>41477</v>
      </c>
      <c r="F159" s="7">
        <v>27</v>
      </c>
      <c r="G159" s="7">
        <v>88.888888890000004</v>
      </c>
      <c r="H159" s="7">
        <v>11.11111111</v>
      </c>
      <c r="I159" s="7">
        <v>86.32</v>
      </c>
      <c r="J159" s="7">
        <v>7.1839080459770097E-2</v>
      </c>
      <c r="K159" s="7">
        <v>1</v>
      </c>
      <c r="L159" s="7">
        <v>0</v>
      </c>
      <c r="M159" s="7">
        <v>0</v>
      </c>
      <c r="N159" s="7">
        <v>0</v>
      </c>
      <c r="O159" s="7" t="s">
        <v>22</v>
      </c>
      <c r="P159" s="9" t="s">
        <v>27</v>
      </c>
      <c r="Q159" s="10">
        <f>I159*Part2Out!C$72+'relay test.csv'!K159*Part2Out!C$74+'relay test.csv'!L159*Part2Out!C$75+'relay test.csv'!M159*Part2Out!C$76</f>
        <v>0.98385274963960434</v>
      </c>
      <c r="R159" s="11">
        <f t="shared" si="16"/>
        <v>2.674741525343618</v>
      </c>
      <c r="S159" s="12">
        <f t="shared" si="17"/>
        <v>0.72787201681987912</v>
      </c>
      <c r="T159" s="11">
        <f t="shared" si="18"/>
        <v>1</v>
      </c>
      <c r="U159" s="11">
        <f t="shared" si="19"/>
        <v>0</v>
      </c>
      <c r="V159" s="71">
        <f>Q159+Part2Out!C$71</f>
        <v>1.6523890173617763</v>
      </c>
      <c r="W159" s="1">
        <f t="shared" si="20"/>
        <v>5.2194342633980382</v>
      </c>
      <c r="X159" s="12">
        <f t="shared" si="21"/>
        <v>0.83921367158985904</v>
      </c>
      <c r="Y159" s="11">
        <f t="shared" si="22"/>
        <v>1</v>
      </c>
      <c r="Z159" s="1">
        <f t="shared" si="23"/>
        <v>0</v>
      </c>
    </row>
    <row r="160" spans="1:26" x14ac:dyDescent="0.2">
      <c r="A160" s="7" t="s">
        <v>187</v>
      </c>
      <c r="B160" s="7">
        <v>1</v>
      </c>
      <c r="C160" s="8">
        <v>41423</v>
      </c>
      <c r="D160" s="8">
        <v>41423</v>
      </c>
      <c r="E160" s="8">
        <v>41423</v>
      </c>
      <c r="F160" s="7">
        <v>45</v>
      </c>
      <c r="G160" s="7">
        <v>0</v>
      </c>
      <c r="H160" s="7">
        <v>0</v>
      </c>
      <c r="I160" s="7">
        <v>77.08</v>
      </c>
      <c r="J160" s="7">
        <v>0</v>
      </c>
      <c r="K160" s="7">
        <v>1</v>
      </c>
      <c r="L160" s="7">
        <v>0</v>
      </c>
      <c r="M160" s="7">
        <v>0</v>
      </c>
      <c r="N160" s="7">
        <v>0</v>
      </c>
      <c r="O160" s="7" t="s">
        <v>31</v>
      </c>
      <c r="P160" s="9" t="s">
        <v>27</v>
      </c>
      <c r="Q160" s="10">
        <f>I160*Part2Out!C$72+'relay test.csv'!K160*Part2Out!C$74+'relay test.csv'!L160*Part2Out!C$75+'relay test.csv'!M160*Part2Out!C$76</f>
        <v>0.96514380984160963</v>
      </c>
      <c r="R160" s="11">
        <f t="shared" si="16"/>
        <v>2.6251651539149847</v>
      </c>
      <c r="S160" s="12">
        <f t="shared" si="17"/>
        <v>0.7241504986551982</v>
      </c>
      <c r="T160" s="11">
        <f t="shared" si="18"/>
        <v>1</v>
      </c>
      <c r="U160" s="11">
        <f t="shared" si="19"/>
        <v>1</v>
      </c>
      <c r="V160" s="71">
        <f>Q160+Part2Out!C$71</f>
        <v>1.6336800775637816</v>
      </c>
      <c r="W160" s="1">
        <f t="shared" si="20"/>
        <v>5.1226919766246226</v>
      </c>
      <c r="X160" s="12">
        <f t="shared" si="21"/>
        <v>0.83667314903022616</v>
      </c>
      <c r="Y160" s="11">
        <f t="shared" si="22"/>
        <v>1</v>
      </c>
      <c r="Z160" s="1">
        <f t="shared" si="23"/>
        <v>1</v>
      </c>
    </row>
    <row r="161" spans="1:26" x14ac:dyDescent="0.2">
      <c r="A161" s="7" t="s">
        <v>188</v>
      </c>
      <c r="B161" s="7">
        <v>1</v>
      </c>
      <c r="C161" s="8">
        <v>41405</v>
      </c>
      <c r="D161" s="8">
        <v>41567</v>
      </c>
      <c r="E161" s="8">
        <v>41624</v>
      </c>
      <c r="F161" s="7">
        <v>39</v>
      </c>
      <c r="G161" s="7">
        <v>74.358974360000005</v>
      </c>
      <c r="H161" s="7">
        <v>7.692307692</v>
      </c>
      <c r="I161" s="7">
        <v>113.08</v>
      </c>
      <c r="J161" s="7">
        <v>3.5087719298245598E-2</v>
      </c>
      <c r="K161" s="7">
        <v>1</v>
      </c>
      <c r="L161" s="7">
        <v>0</v>
      </c>
      <c r="M161" s="7">
        <v>0</v>
      </c>
      <c r="N161" s="7">
        <v>0</v>
      </c>
      <c r="O161" s="7" t="s">
        <v>31</v>
      </c>
      <c r="P161" s="9" t="s">
        <v>27</v>
      </c>
      <c r="Q161" s="10">
        <f>I161*Part2Out!C$72+'relay test.csv'!K161*Part2Out!C$74+'relay test.csv'!L161*Part2Out!C$75+'relay test.csv'!M161*Part2Out!C$76</f>
        <v>1.03803578308055</v>
      </c>
      <c r="R161" s="11">
        <f t="shared" si="16"/>
        <v>2.8236652726206479</v>
      </c>
      <c r="S161" s="12">
        <f t="shared" si="17"/>
        <v>0.73847083133544689</v>
      </c>
      <c r="T161" s="11">
        <f t="shared" si="18"/>
        <v>1</v>
      </c>
      <c r="U161" s="11">
        <f t="shared" si="19"/>
        <v>1</v>
      </c>
      <c r="V161" s="71">
        <f>Q161+Part2Out!C$71</f>
        <v>1.706572050802722</v>
      </c>
      <c r="W161" s="1">
        <f t="shared" si="20"/>
        <v>5.5100409264368162</v>
      </c>
      <c r="X161" s="12">
        <f t="shared" si="21"/>
        <v>0.8463911346641354</v>
      </c>
      <c r="Y161" s="11">
        <f t="shared" si="22"/>
        <v>1</v>
      </c>
      <c r="Z161" s="1">
        <f t="shared" si="23"/>
        <v>1</v>
      </c>
    </row>
    <row r="162" spans="1:26" x14ac:dyDescent="0.2">
      <c r="A162" s="7" t="s">
        <v>189</v>
      </c>
      <c r="B162" s="7">
        <v>1</v>
      </c>
      <c r="C162" s="8">
        <v>40857</v>
      </c>
      <c r="D162" s="8">
        <v>40857</v>
      </c>
      <c r="E162" s="8">
        <v>40857</v>
      </c>
      <c r="F162" s="7">
        <v>45</v>
      </c>
      <c r="G162" s="7">
        <v>4.4444444440000002</v>
      </c>
      <c r="H162" s="7">
        <v>2.2222222220000001</v>
      </c>
      <c r="I162" s="7">
        <v>55.71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 t="s">
        <v>31</v>
      </c>
      <c r="P162" s="9" t="s">
        <v>27</v>
      </c>
      <c r="Q162" s="10">
        <f>I162*Part2Out!C$72+'relay test.csv'!K162*Part2Out!C$74+'relay test.csv'!L162*Part2Out!C$75+'relay test.csv'!M162*Part2Out!C$76</f>
        <v>0.11280032858726004</v>
      </c>
      <c r="R162" s="11">
        <f t="shared" si="16"/>
        <v>1.1194083967764197</v>
      </c>
      <c r="S162" s="12">
        <f t="shared" si="17"/>
        <v>0.52817021885872439</v>
      </c>
      <c r="T162" s="11">
        <f t="shared" si="18"/>
        <v>1</v>
      </c>
      <c r="U162" s="11">
        <f t="shared" si="19"/>
        <v>1</v>
      </c>
      <c r="V162" s="71">
        <f>Q162+Part2Out!C$71</f>
        <v>0.78133659630943209</v>
      </c>
      <c r="W162" s="1">
        <f t="shared" si="20"/>
        <v>2.1843899627347039</v>
      </c>
      <c r="X162" s="12">
        <f t="shared" si="21"/>
        <v>0.68596810952725906</v>
      </c>
      <c r="Y162" s="11">
        <f t="shared" si="22"/>
        <v>1</v>
      </c>
      <c r="Z162" s="1">
        <f t="shared" si="23"/>
        <v>1</v>
      </c>
    </row>
    <row r="163" spans="1:26" x14ac:dyDescent="0.2">
      <c r="A163" s="7" t="s">
        <v>190</v>
      </c>
      <c r="B163" s="7">
        <v>1</v>
      </c>
      <c r="C163" s="8">
        <v>40842</v>
      </c>
      <c r="D163" s="8">
        <v>40842</v>
      </c>
      <c r="E163" s="8">
        <v>41436</v>
      </c>
      <c r="F163" s="7">
        <v>49</v>
      </c>
      <c r="G163" s="7">
        <v>8.1632653059999996</v>
      </c>
      <c r="H163" s="7">
        <v>0</v>
      </c>
      <c r="I163" s="7">
        <v>42.41</v>
      </c>
      <c r="J163" s="7">
        <v>3.7037037037037E-2</v>
      </c>
      <c r="K163" s="7">
        <v>0</v>
      </c>
      <c r="L163" s="7">
        <v>0</v>
      </c>
      <c r="M163" s="7">
        <v>0</v>
      </c>
      <c r="N163" s="7">
        <v>0</v>
      </c>
      <c r="O163" s="7" t="s">
        <v>29</v>
      </c>
      <c r="P163" s="9" t="s">
        <v>27</v>
      </c>
      <c r="Q163" s="10">
        <f>I163*Part2Out!C$72+'relay test.csv'!K163*Part2Out!C$74+'relay test.csv'!L163*Part2Out!C$75+'relay test.csv'!M163*Part2Out!C$76</f>
        <v>8.587079402954044E-2</v>
      </c>
      <c r="R163" s="11">
        <f t="shared" si="16"/>
        <v>1.0896655279171883</v>
      </c>
      <c r="S163" s="12">
        <f t="shared" si="17"/>
        <v>0.52145451669640164</v>
      </c>
      <c r="T163" s="11">
        <f t="shared" si="18"/>
        <v>1</v>
      </c>
      <c r="U163" s="11">
        <f t="shared" si="19"/>
        <v>1</v>
      </c>
      <c r="V163" s="71">
        <f>Q163+Part2Out!C$71</f>
        <v>0.75440706175171246</v>
      </c>
      <c r="W163" s="1">
        <f t="shared" si="20"/>
        <v>2.1263503550400191</v>
      </c>
      <c r="X163" s="12">
        <f t="shared" si="21"/>
        <v>0.68013821663081031</v>
      </c>
      <c r="Y163" s="11">
        <f t="shared" si="22"/>
        <v>1</v>
      </c>
      <c r="Z163" s="1">
        <f t="shared" si="23"/>
        <v>1</v>
      </c>
    </row>
    <row r="164" spans="1:26" x14ac:dyDescent="0.2">
      <c r="A164" s="7" t="s">
        <v>191</v>
      </c>
      <c r="B164" s="7">
        <v>0</v>
      </c>
      <c r="C164" s="8">
        <v>41390</v>
      </c>
      <c r="D164" s="8">
        <v>41390</v>
      </c>
      <c r="E164" s="8">
        <v>41390</v>
      </c>
      <c r="F164" s="7">
        <v>32</v>
      </c>
      <c r="G164" s="7">
        <v>46.875</v>
      </c>
      <c r="H164" s="7">
        <v>0</v>
      </c>
      <c r="I164" s="7">
        <v>50.98</v>
      </c>
      <c r="J164" s="7">
        <v>0</v>
      </c>
      <c r="K164" s="7">
        <v>1</v>
      </c>
      <c r="L164" s="7">
        <v>0</v>
      </c>
      <c r="M164" s="7">
        <v>0</v>
      </c>
      <c r="N164" s="7">
        <v>0</v>
      </c>
      <c r="O164" s="7" t="s">
        <v>31</v>
      </c>
      <c r="P164" s="9" t="s">
        <v>23</v>
      </c>
      <c r="Q164" s="10">
        <f>I164*Part2Out!C$72+'relay test.csv'!K164*Part2Out!C$74+'relay test.csv'!L164*Part2Out!C$75+'relay test.csv'!M164*Part2Out!C$76</f>
        <v>0.91229712924337802</v>
      </c>
      <c r="R164" s="11">
        <f t="shared" si="16"/>
        <v>2.4900359029880748</v>
      </c>
      <c r="S164" s="12">
        <f t="shared" si="17"/>
        <v>0.71346999635624753</v>
      </c>
      <c r="T164" s="11">
        <f t="shared" si="18"/>
        <v>1</v>
      </c>
      <c r="U164" s="11">
        <f t="shared" si="19"/>
        <v>0</v>
      </c>
      <c r="V164" s="71">
        <f>Q164+Part2Out!C$71</f>
        <v>1.5808333969655499</v>
      </c>
      <c r="W164" s="1">
        <f t="shared" si="20"/>
        <v>4.8590036031528641</v>
      </c>
      <c r="X164" s="12">
        <f t="shared" si="21"/>
        <v>0.82932251493037534</v>
      </c>
      <c r="Y164" s="11">
        <f t="shared" si="22"/>
        <v>1</v>
      </c>
      <c r="Z164" s="1">
        <f t="shared" si="23"/>
        <v>0</v>
      </c>
    </row>
    <row r="165" spans="1:26" x14ac:dyDescent="0.2">
      <c r="A165" s="7" t="s">
        <v>192</v>
      </c>
      <c r="B165" s="7">
        <v>1</v>
      </c>
      <c r="C165" s="8">
        <v>41434</v>
      </c>
      <c r="D165" s="8">
        <v>41443</v>
      </c>
      <c r="E165" s="8">
        <v>41443</v>
      </c>
      <c r="F165" s="7">
        <v>43</v>
      </c>
      <c r="G165" s="7">
        <v>9.3023255809999998</v>
      </c>
      <c r="H165" s="7">
        <v>0</v>
      </c>
      <c r="I165" s="7">
        <v>54.37</v>
      </c>
      <c r="J165" s="7">
        <v>0</v>
      </c>
      <c r="K165" s="7">
        <v>1</v>
      </c>
      <c r="L165" s="7">
        <v>0</v>
      </c>
      <c r="M165" s="7">
        <v>0</v>
      </c>
      <c r="N165" s="7">
        <v>0</v>
      </c>
      <c r="O165" s="7" t="s">
        <v>29</v>
      </c>
      <c r="P165" s="9" t="s">
        <v>27</v>
      </c>
      <c r="Q165" s="10">
        <f>I165*Part2Out!C$72+'relay test.csv'!K165*Part2Out!C$74+'relay test.csv'!L165*Part2Out!C$75+'relay test.csv'!M165*Part2Out!C$76</f>
        <v>0.91916112339004485</v>
      </c>
      <c r="R165" s="11">
        <f t="shared" si="16"/>
        <v>2.507186287585109</v>
      </c>
      <c r="S165" s="12">
        <f t="shared" si="17"/>
        <v>0.71487114797983686</v>
      </c>
      <c r="T165" s="11">
        <f t="shared" si="18"/>
        <v>1</v>
      </c>
      <c r="U165" s="11">
        <f t="shared" si="19"/>
        <v>1</v>
      </c>
      <c r="V165" s="71">
        <f>Q165+Part2Out!C$71</f>
        <v>1.5876973911122167</v>
      </c>
      <c r="W165" s="1">
        <f t="shared" si="20"/>
        <v>4.8924705023459429</v>
      </c>
      <c r="X165" s="12">
        <f t="shared" si="21"/>
        <v>0.83029189546186533</v>
      </c>
      <c r="Y165" s="11">
        <f t="shared" si="22"/>
        <v>1</v>
      </c>
      <c r="Z165" s="1">
        <f t="shared" si="23"/>
        <v>1</v>
      </c>
    </row>
    <row r="166" spans="1:26" x14ac:dyDescent="0.2">
      <c r="A166" s="7" t="s">
        <v>193</v>
      </c>
      <c r="B166" s="7">
        <v>1</v>
      </c>
      <c r="C166" s="8">
        <v>41359</v>
      </c>
      <c r="D166" s="8">
        <v>41359</v>
      </c>
      <c r="E166" s="8">
        <v>41359</v>
      </c>
      <c r="F166" s="7">
        <v>45</v>
      </c>
      <c r="G166" s="7">
        <v>0</v>
      </c>
      <c r="H166" s="7">
        <v>0</v>
      </c>
      <c r="I166" s="7">
        <v>73.73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 t="s">
        <v>29</v>
      </c>
      <c r="P166" s="9" t="s">
        <v>27</v>
      </c>
      <c r="Q166" s="10">
        <f>I166*Part2Out!C$72+'relay test.csv'!K166*Part2Out!C$74+'relay test.csv'!L166*Part2Out!C$75+'relay test.csv'!M166*Part2Out!C$76</f>
        <v>0.14928681074741848</v>
      </c>
      <c r="R166" s="11">
        <f t="shared" si="16"/>
        <v>1.1610059304399083</v>
      </c>
      <c r="S166" s="12">
        <f t="shared" si="17"/>
        <v>0.53725254247847731</v>
      </c>
      <c r="T166" s="11">
        <f t="shared" si="18"/>
        <v>1</v>
      </c>
      <c r="U166" s="11">
        <f t="shared" si="19"/>
        <v>1</v>
      </c>
      <c r="V166" s="71">
        <f>Q166+Part2Out!C$71</f>
        <v>0.81782307846959046</v>
      </c>
      <c r="W166" s="1">
        <f t="shared" si="20"/>
        <v>2.2655625135845185</v>
      </c>
      <c r="X166" s="12">
        <f t="shared" si="21"/>
        <v>0.69377404479624327</v>
      </c>
      <c r="Y166" s="11">
        <f t="shared" si="22"/>
        <v>1</v>
      </c>
      <c r="Z166" s="1">
        <f t="shared" si="23"/>
        <v>1</v>
      </c>
    </row>
    <row r="167" spans="1:26" x14ac:dyDescent="0.2">
      <c r="A167" s="7" t="s">
        <v>194</v>
      </c>
      <c r="B167" s="7">
        <v>1</v>
      </c>
      <c r="C167" s="8">
        <v>41149</v>
      </c>
      <c r="D167" s="8">
        <v>41116</v>
      </c>
      <c r="E167" s="8">
        <v>41137</v>
      </c>
      <c r="F167" s="7">
        <v>36</v>
      </c>
      <c r="G167" s="7">
        <v>0</v>
      </c>
      <c r="H167" s="7">
        <v>0</v>
      </c>
      <c r="I167" s="7">
        <v>40.49</v>
      </c>
      <c r="J167" s="7">
        <v>0.14285714285714299</v>
      </c>
      <c r="K167" s="7">
        <v>0</v>
      </c>
      <c r="L167" s="7">
        <v>0</v>
      </c>
      <c r="M167" s="7">
        <v>0</v>
      </c>
      <c r="N167" s="7">
        <v>0</v>
      </c>
      <c r="O167" s="7" t="s">
        <v>159</v>
      </c>
      <c r="P167" s="9" t="s">
        <v>62</v>
      </c>
      <c r="Q167" s="10">
        <f>I167*Part2Out!C$72+'relay test.csv'!K167*Part2Out!C$74+'relay test.csv'!L167*Part2Out!C$75+'relay test.csv'!M167*Part2Out!C$76</f>
        <v>8.1983222123463637E-2</v>
      </c>
      <c r="R167" s="11">
        <f t="shared" si="16"/>
        <v>1.0854375983387616</v>
      </c>
      <c r="S167" s="12">
        <f t="shared" si="17"/>
        <v>0.52048433345759682</v>
      </c>
      <c r="T167" s="11">
        <f t="shared" si="18"/>
        <v>1</v>
      </c>
      <c r="U167" s="11">
        <f t="shared" si="19"/>
        <v>1</v>
      </c>
      <c r="V167" s="71">
        <f>Q167+Part2Out!C$71</f>
        <v>0.75051948984563566</v>
      </c>
      <c r="W167" s="1">
        <f t="shared" si="20"/>
        <v>2.1181000623310666</v>
      </c>
      <c r="X167" s="12">
        <f t="shared" si="21"/>
        <v>0.67929188287421149</v>
      </c>
      <c r="Y167" s="11">
        <f t="shared" si="22"/>
        <v>1</v>
      </c>
      <c r="Z167" s="1">
        <f t="shared" si="23"/>
        <v>1</v>
      </c>
    </row>
    <row r="168" spans="1:26" x14ac:dyDescent="0.2">
      <c r="A168" s="7" t="s">
        <v>195</v>
      </c>
      <c r="B168" s="7">
        <v>1</v>
      </c>
      <c r="C168" s="8">
        <v>41001</v>
      </c>
      <c r="D168" s="8">
        <v>41001</v>
      </c>
      <c r="E168" s="8">
        <v>41021</v>
      </c>
      <c r="F168" s="7">
        <v>45</v>
      </c>
      <c r="G168" s="7">
        <v>8.8888888890000004</v>
      </c>
      <c r="H168" s="7">
        <v>8.8888888890000004</v>
      </c>
      <c r="I168" s="7">
        <v>21.75</v>
      </c>
      <c r="J168" s="7">
        <v>0.1</v>
      </c>
      <c r="K168" s="7">
        <v>0</v>
      </c>
      <c r="L168" s="7">
        <v>0</v>
      </c>
      <c r="M168" s="7">
        <v>0</v>
      </c>
      <c r="N168" s="7">
        <v>0</v>
      </c>
      <c r="O168" s="7" t="s">
        <v>31</v>
      </c>
      <c r="P168" s="9" t="s">
        <v>27</v>
      </c>
      <c r="Q168" s="10">
        <f>I168*Part2Out!C$72+'relay test.csv'!K168*Part2Out!C$74+'relay test.csv'!L168*Part2Out!C$75+'relay test.csv'!M168*Part2Out!C$76</f>
        <v>4.4038900498526407E-2</v>
      </c>
      <c r="R168" s="11">
        <f t="shared" si="16"/>
        <v>1.0450230060136696</v>
      </c>
      <c r="S168" s="12">
        <f t="shared" si="17"/>
        <v>0.51100794609187117</v>
      </c>
      <c r="T168" s="11">
        <f t="shared" si="18"/>
        <v>1</v>
      </c>
      <c r="U168" s="11">
        <f t="shared" si="19"/>
        <v>1</v>
      </c>
      <c r="V168" s="71">
        <f>Q168+Part2Out!C$71</f>
        <v>0.71257516822069844</v>
      </c>
      <c r="W168" s="1">
        <f t="shared" si="20"/>
        <v>2.0392358782878071</v>
      </c>
      <c r="X168" s="12">
        <f t="shared" si="21"/>
        <v>0.67096992795328447</v>
      </c>
      <c r="Y168" s="11">
        <f t="shared" si="22"/>
        <v>1</v>
      </c>
      <c r="Z168" s="1">
        <f t="shared" si="23"/>
        <v>1</v>
      </c>
    </row>
    <row r="169" spans="1:26" x14ac:dyDescent="0.2">
      <c r="A169" s="7" t="s">
        <v>196</v>
      </c>
      <c r="B169" s="7">
        <v>0</v>
      </c>
      <c r="C169" s="8">
        <v>41444</v>
      </c>
      <c r="D169" s="8">
        <v>41455</v>
      </c>
      <c r="E169" s="8">
        <v>41490</v>
      </c>
      <c r="F169" s="7">
        <v>40</v>
      </c>
      <c r="G169" s="7">
        <v>0</v>
      </c>
      <c r="H169" s="7">
        <v>0</v>
      </c>
      <c r="I169" s="7">
        <v>88.5</v>
      </c>
      <c r="J169" s="7">
        <v>5.7142857142857099E-2</v>
      </c>
      <c r="K169" s="7">
        <v>1</v>
      </c>
      <c r="L169" s="7">
        <v>0</v>
      </c>
      <c r="M169" s="7">
        <v>0</v>
      </c>
      <c r="N169" s="7">
        <v>0</v>
      </c>
      <c r="O169" s="7" t="s">
        <v>25</v>
      </c>
      <c r="P169" s="9" t="s">
        <v>62</v>
      </c>
      <c r="Q169" s="10">
        <f>I169*Part2Out!C$72+'relay test.csv'!K169*Part2Out!C$74+'relay test.csv'!L169*Part2Out!C$75+'relay test.csv'!M169*Part2Out!C$76</f>
        <v>0.98826676357462906</v>
      </c>
      <c r="R169" s="11">
        <f t="shared" si="16"/>
        <v>2.6865739667783028</v>
      </c>
      <c r="S169" s="12">
        <f t="shared" si="17"/>
        <v>0.72874543980087292</v>
      </c>
      <c r="T169" s="11">
        <f t="shared" si="18"/>
        <v>1</v>
      </c>
      <c r="U169" s="11">
        <f t="shared" si="19"/>
        <v>0</v>
      </c>
      <c r="V169" s="71">
        <f>Q169+Part2Out!C$71</f>
        <v>1.6568030312968012</v>
      </c>
      <c r="W169" s="1">
        <f t="shared" si="20"/>
        <v>5.2425238403379675</v>
      </c>
      <c r="X169" s="12">
        <f t="shared" si="21"/>
        <v>0.83980838110089451</v>
      </c>
      <c r="Y169" s="11">
        <f t="shared" si="22"/>
        <v>1</v>
      </c>
      <c r="Z169" s="1">
        <f t="shared" si="23"/>
        <v>0</v>
      </c>
    </row>
    <row r="170" spans="1:26" x14ac:dyDescent="0.2">
      <c r="A170" s="7" t="s">
        <v>197</v>
      </c>
      <c r="B170" s="7">
        <v>0</v>
      </c>
      <c r="C170" s="8">
        <v>40897</v>
      </c>
      <c r="D170" s="8">
        <v>40899</v>
      </c>
      <c r="E170" s="8">
        <v>41288</v>
      </c>
      <c r="F170" s="7">
        <v>0</v>
      </c>
      <c r="G170" s="7">
        <v>0</v>
      </c>
      <c r="H170" s="7">
        <v>0</v>
      </c>
      <c r="I170" s="7">
        <v>104.25</v>
      </c>
      <c r="J170" s="7">
        <v>5.1413881748072002E-3</v>
      </c>
      <c r="K170" s="7">
        <v>0</v>
      </c>
      <c r="L170" s="7">
        <v>0</v>
      </c>
      <c r="M170" s="7">
        <v>0</v>
      </c>
      <c r="N170" s="7">
        <v>0</v>
      </c>
      <c r="O170" s="7" t="s">
        <v>22</v>
      </c>
      <c r="P170" s="9" t="s">
        <v>23</v>
      </c>
      <c r="Q170" s="10">
        <f>I170*Part2Out!C$72+'relay test.csv'!K170*Part2Out!C$74+'relay test.csv'!L170*Part2Out!C$75+'relay test.csv'!M170*Part2Out!C$76</f>
        <v>0.21108300583776449</v>
      </c>
      <c r="R170" s="11">
        <f t="shared" si="16"/>
        <v>1.2350148642503638</v>
      </c>
      <c r="S170" s="12">
        <f t="shared" si="17"/>
        <v>0.55257568260719125</v>
      </c>
      <c r="T170" s="11">
        <f t="shared" si="18"/>
        <v>1</v>
      </c>
      <c r="U170" s="11">
        <f t="shared" si="19"/>
        <v>0</v>
      </c>
      <c r="V170" s="71">
        <f>Q170+Part2Out!C$71</f>
        <v>0.87961927355993652</v>
      </c>
      <c r="W170" s="1">
        <f t="shared" si="20"/>
        <v>2.4099819878655797</v>
      </c>
      <c r="X170" s="12">
        <f t="shared" si="21"/>
        <v>0.70674331900916199</v>
      </c>
      <c r="Y170" s="11">
        <f t="shared" si="22"/>
        <v>1</v>
      </c>
      <c r="Z170" s="1">
        <f t="shared" si="23"/>
        <v>0</v>
      </c>
    </row>
    <row r="171" spans="1:26" x14ac:dyDescent="0.2">
      <c r="A171" s="7" t="s">
        <v>198</v>
      </c>
      <c r="B171" s="7">
        <v>1</v>
      </c>
      <c r="C171" s="8">
        <v>40877</v>
      </c>
      <c r="D171" s="8">
        <v>40877</v>
      </c>
      <c r="E171" s="8">
        <v>41620</v>
      </c>
      <c r="F171" s="7">
        <v>51</v>
      </c>
      <c r="G171" s="7">
        <v>66.666666669999998</v>
      </c>
      <c r="H171" s="7">
        <v>11.764705879999999</v>
      </c>
      <c r="I171" s="7">
        <v>42.9</v>
      </c>
      <c r="J171" s="7">
        <v>2.9609690444145399E-2</v>
      </c>
      <c r="K171" s="7">
        <v>0</v>
      </c>
      <c r="L171" s="7">
        <v>0</v>
      </c>
      <c r="M171" s="7">
        <v>0</v>
      </c>
      <c r="N171" s="7">
        <v>0</v>
      </c>
      <c r="O171" s="7" t="s">
        <v>22</v>
      </c>
      <c r="P171" s="9" t="s">
        <v>23</v>
      </c>
      <c r="Q171" s="10">
        <f>I171*Part2Out!C$72+'relay test.csv'!K171*Part2Out!C$74+'relay test.csv'!L171*Part2Out!C$75+'relay test.csv'!M171*Part2Out!C$76</f>
        <v>8.6862934776403805E-2</v>
      </c>
      <c r="R171" s="11">
        <f t="shared" si="16"/>
        <v>1.0907471659677537</v>
      </c>
      <c r="S171" s="12">
        <f t="shared" si="17"/>
        <v>0.5217020899142889</v>
      </c>
      <c r="T171" s="11">
        <f t="shared" si="18"/>
        <v>1</v>
      </c>
      <c r="U171" s="11">
        <f t="shared" si="19"/>
        <v>1</v>
      </c>
      <c r="V171" s="71">
        <f>Q171+Part2Out!C$71</f>
        <v>0.75539920249857584</v>
      </c>
      <c r="W171" s="1">
        <f t="shared" si="20"/>
        <v>2.1284610407448707</v>
      </c>
      <c r="X171" s="12">
        <f t="shared" si="21"/>
        <v>0.68035401848510635</v>
      </c>
      <c r="Y171" s="11">
        <f t="shared" si="22"/>
        <v>1</v>
      </c>
      <c r="Z171" s="1">
        <f t="shared" si="23"/>
        <v>1</v>
      </c>
    </row>
    <row r="172" spans="1:26" x14ac:dyDescent="0.2">
      <c r="A172" s="7" t="s">
        <v>199</v>
      </c>
      <c r="B172" s="7">
        <v>1</v>
      </c>
      <c r="C172" s="8">
        <v>41439</v>
      </c>
      <c r="D172" s="8">
        <v>41439</v>
      </c>
      <c r="E172" s="8">
        <v>41439</v>
      </c>
      <c r="F172" s="7">
        <v>42</v>
      </c>
      <c r="G172" s="7">
        <v>23.809523810000002</v>
      </c>
      <c r="H172" s="7">
        <v>0</v>
      </c>
      <c r="I172" s="7">
        <v>100.02</v>
      </c>
      <c r="J172" s="7">
        <v>0</v>
      </c>
      <c r="K172" s="7">
        <v>1</v>
      </c>
      <c r="L172" s="7">
        <v>0</v>
      </c>
      <c r="M172" s="7">
        <v>0</v>
      </c>
      <c r="N172" s="7">
        <v>0</v>
      </c>
      <c r="O172" s="7" t="s">
        <v>35</v>
      </c>
      <c r="P172" s="9" t="s">
        <v>62</v>
      </c>
      <c r="Q172" s="10">
        <f>I172*Part2Out!C$72+'relay test.csv'!K172*Part2Out!C$74+'relay test.csv'!L172*Part2Out!C$75+'relay test.csv'!M172*Part2Out!C$76</f>
        <v>1.01159219501109</v>
      </c>
      <c r="R172" s="11">
        <f t="shared" si="16"/>
        <v>2.7499760292691504</v>
      </c>
      <c r="S172" s="12">
        <f t="shared" si="17"/>
        <v>0.73333162873713231</v>
      </c>
      <c r="T172" s="11">
        <f t="shared" si="18"/>
        <v>1</v>
      </c>
      <c r="U172" s="11">
        <f t="shared" si="19"/>
        <v>1</v>
      </c>
      <c r="V172" s="71">
        <f>Q172+Part2Out!C$71</f>
        <v>1.680128462733262</v>
      </c>
      <c r="W172" s="1">
        <f t="shared" si="20"/>
        <v>5.3662452893824009</v>
      </c>
      <c r="X172" s="12">
        <f t="shared" si="21"/>
        <v>0.84292154094850913</v>
      </c>
      <c r="Y172" s="11">
        <f t="shared" si="22"/>
        <v>1</v>
      </c>
      <c r="Z172" s="1">
        <f t="shared" si="23"/>
        <v>1</v>
      </c>
    </row>
    <row r="173" spans="1:26" x14ac:dyDescent="0.2">
      <c r="A173" s="7" t="s">
        <v>200</v>
      </c>
      <c r="B173" s="7">
        <v>1</v>
      </c>
      <c r="C173" s="8">
        <v>40799</v>
      </c>
      <c r="D173" s="8">
        <v>40799</v>
      </c>
      <c r="E173" s="8">
        <v>41240</v>
      </c>
      <c r="F173" s="7">
        <v>37</v>
      </c>
      <c r="G173" s="7">
        <v>43.243243239999998</v>
      </c>
      <c r="H173" s="7">
        <v>10.81081081</v>
      </c>
      <c r="I173" s="7">
        <v>52.64</v>
      </c>
      <c r="J173" s="7">
        <v>3.6281179138322003E-2</v>
      </c>
      <c r="K173" s="7">
        <v>1</v>
      </c>
      <c r="L173" s="7">
        <v>0</v>
      </c>
      <c r="M173" s="7">
        <v>0</v>
      </c>
      <c r="N173" s="7">
        <v>0</v>
      </c>
      <c r="O173" s="7" t="s">
        <v>31</v>
      </c>
      <c r="P173" s="9" t="s">
        <v>27</v>
      </c>
      <c r="Q173" s="10">
        <f>I173*Part2Out!C$72+'relay test.csv'!K173*Part2Out!C$74+'relay test.csv'!L173*Part2Out!C$75+'relay test.csv'!M173*Part2Out!C$76</f>
        <v>0.91565825912050691</v>
      </c>
      <c r="R173" s="11">
        <f t="shared" si="16"/>
        <v>2.4984193180377083</v>
      </c>
      <c r="S173" s="12">
        <f t="shared" si="17"/>
        <v>0.71415662072180985</v>
      </c>
      <c r="T173" s="11">
        <f t="shared" si="18"/>
        <v>1</v>
      </c>
      <c r="U173" s="11">
        <f t="shared" si="19"/>
        <v>1</v>
      </c>
      <c r="V173" s="71">
        <f>Q173+Part2Out!C$71</f>
        <v>1.5841945268426789</v>
      </c>
      <c r="W173" s="1">
        <f t="shared" si="20"/>
        <v>4.8753628226661316</v>
      </c>
      <c r="X173" s="12">
        <f t="shared" si="21"/>
        <v>0.82979774523163519</v>
      </c>
      <c r="Y173" s="11">
        <f t="shared" si="22"/>
        <v>1</v>
      </c>
      <c r="Z173" s="1">
        <f t="shared" si="23"/>
        <v>1</v>
      </c>
    </row>
    <row r="174" spans="1:26" x14ac:dyDescent="0.2">
      <c r="A174" s="7" t="s">
        <v>201</v>
      </c>
      <c r="B174" s="7">
        <v>1</v>
      </c>
      <c r="C174" s="8">
        <v>41149</v>
      </c>
      <c r="D174" s="8">
        <v>41110</v>
      </c>
      <c r="E174" s="8">
        <v>41205</v>
      </c>
      <c r="F174" s="7">
        <v>38</v>
      </c>
      <c r="G174" s="7">
        <v>0</v>
      </c>
      <c r="H174" s="7">
        <v>0</v>
      </c>
      <c r="I174" s="7">
        <v>50.41</v>
      </c>
      <c r="J174" s="7">
        <v>5.2631578947368397E-2</v>
      </c>
      <c r="K174" s="7">
        <v>0</v>
      </c>
      <c r="L174" s="7">
        <v>0</v>
      </c>
      <c r="M174" s="7">
        <v>0</v>
      </c>
      <c r="N174" s="7">
        <v>0</v>
      </c>
      <c r="O174" s="7" t="s">
        <v>159</v>
      </c>
      <c r="P174" s="9" t="s">
        <v>62</v>
      </c>
      <c r="Q174" s="10">
        <f>I174*Part2Out!C$72+'relay test.csv'!K174*Part2Out!C$74+'relay test.csv'!L174*Part2Out!C$75+'relay test.csv'!M174*Part2Out!C$76</f>
        <v>0.1020690103048605</v>
      </c>
      <c r="R174" s="11">
        <f t="shared" si="16"/>
        <v>1.1074598952358892</v>
      </c>
      <c r="S174" s="12">
        <f t="shared" si="17"/>
        <v>0.52549512222719208</v>
      </c>
      <c r="T174" s="11">
        <f t="shared" si="18"/>
        <v>1</v>
      </c>
      <c r="U174" s="11">
        <f t="shared" si="19"/>
        <v>1</v>
      </c>
      <c r="V174" s="71">
        <f>Q174+Part2Out!C$71</f>
        <v>0.77060527802703249</v>
      </c>
      <c r="W174" s="1">
        <f t="shared" si="20"/>
        <v>2.1610739085492825</v>
      </c>
      <c r="X174" s="12">
        <f t="shared" si="21"/>
        <v>0.68365181298183186</v>
      </c>
      <c r="Y174" s="11">
        <f t="shared" si="22"/>
        <v>1</v>
      </c>
      <c r="Z174" s="1">
        <f t="shared" si="23"/>
        <v>1</v>
      </c>
    </row>
    <row r="175" spans="1:26" x14ac:dyDescent="0.2">
      <c r="A175" s="7" t="s">
        <v>202</v>
      </c>
      <c r="B175" s="7">
        <v>1</v>
      </c>
      <c r="C175" s="8">
        <v>41384</v>
      </c>
      <c r="D175" s="8">
        <v>41388</v>
      </c>
      <c r="E175" s="8">
        <v>41465</v>
      </c>
      <c r="F175" s="7">
        <v>47</v>
      </c>
      <c r="G175" s="7">
        <v>23.404255320000001</v>
      </c>
      <c r="H175" s="7">
        <v>6.3829787229999999</v>
      </c>
      <c r="I175" s="7">
        <v>44.64</v>
      </c>
      <c r="J175" s="7">
        <v>7.7922077922077906E-2</v>
      </c>
      <c r="K175" s="7">
        <v>0</v>
      </c>
      <c r="L175" s="7">
        <v>0</v>
      </c>
      <c r="M175" s="7">
        <v>0</v>
      </c>
      <c r="N175" s="7">
        <v>0</v>
      </c>
      <c r="O175" s="7" t="s">
        <v>35</v>
      </c>
      <c r="P175" s="9" t="s">
        <v>27</v>
      </c>
      <c r="Q175" s="10">
        <f>I175*Part2Out!C$72+'relay test.csv'!K175*Part2Out!C$74+'relay test.csv'!L175*Part2Out!C$75+'relay test.csv'!M175*Part2Out!C$76</f>
        <v>9.0386046816285912E-2</v>
      </c>
      <c r="R175" s="11">
        <f t="shared" si="16"/>
        <v>1.0945967677479596</v>
      </c>
      <c r="S175" s="12">
        <f t="shared" si="17"/>
        <v>0.52258114048597215</v>
      </c>
      <c r="T175" s="11">
        <f t="shared" si="18"/>
        <v>1</v>
      </c>
      <c r="U175" s="11">
        <f t="shared" si="19"/>
        <v>1</v>
      </c>
      <c r="V175" s="71">
        <f>Q175+Part2Out!C$71</f>
        <v>0.75892231453845793</v>
      </c>
      <c r="W175" s="1">
        <f t="shared" si="20"/>
        <v>2.1359730725586599</v>
      </c>
      <c r="X175" s="12">
        <f t="shared" si="21"/>
        <v>0.6811197108959568</v>
      </c>
      <c r="Y175" s="11">
        <f t="shared" si="22"/>
        <v>1</v>
      </c>
      <c r="Z175" s="1">
        <f t="shared" si="23"/>
        <v>1</v>
      </c>
    </row>
    <row r="176" spans="1:26" x14ac:dyDescent="0.2">
      <c r="A176" s="7" t="s">
        <v>203</v>
      </c>
      <c r="B176" s="7">
        <v>1</v>
      </c>
      <c r="C176" s="8">
        <v>41317</v>
      </c>
      <c r="D176" s="8">
        <v>41326</v>
      </c>
      <c r="E176" s="8">
        <v>41659</v>
      </c>
      <c r="F176" s="7">
        <v>66</v>
      </c>
      <c r="G176" s="7">
        <v>39.39393939</v>
      </c>
      <c r="H176" s="7">
        <v>12.121212119999999</v>
      </c>
      <c r="I176" s="7">
        <v>43.13</v>
      </c>
      <c r="J176" s="7">
        <v>0.126126126126126</v>
      </c>
      <c r="K176" s="7">
        <v>0</v>
      </c>
      <c r="L176" s="7">
        <v>0</v>
      </c>
      <c r="M176" s="7">
        <v>0</v>
      </c>
      <c r="N176" s="7">
        <v>0</v>
      </c>
      <c r="O176" s="7" t="s">
        <v>31</v>
      </c>
      <c r="P176" s="9" t="s">
        <v>27</v>
      </c>
      <c r="Q176" s="10">
        <f>I176*Part2Out!C$72+'relay test.csv'!K176*Part2Out!C$74+'relay test.csv'!L176*Part2Out!C$75+'relay test.csv'!M176*Part2Out!C$76</f>
        <v>8.7328633494319255E-2</v>
      </c>
      <c r="R176" s="11">
        <f t="shared" si="16"/>
        <v>1.0912552438209349</v>
      </c>
      <c r="S176" s="12">
        <f t="shared" si="17"/>
        <v>0.52181829408212321</v>
      </c>
      <c r="T176" s="11">
        <f t="shared" si="18"/>
        <v>1</v>
      </c>
      <c r="U176" s="11">
        <f t="shared" si="19"/>
        <v>1</v>
      </c>
      <c r="V176" s="71">
        <f>Q176+Part2Out!C$71</f>
        <v>0.7558649012164913</v>
      </c>
      <c r="W176" s="1">
        <f t="shared" si="20"/>
        <v>2.1294524931638206</v>
      </c>
      <c r="X176" s="12">
        <f t="shared" si="21"/>
        <v>0.68045528660861121</v>
      </c>
      <c r="Y176" s="11">
        <f t="shared" si="22"/>
        <v>1</v>
      </c>
      <c r="Z176" s="1">
        <f t="shared" si="23"/>
        <v>1</v>
      </c>
    </row>
    <row r="177" spans="1:26" x14ac:dyDescent="0.2">
      <c r="A177" s="7" t="s">
        <v>204</v>
      </c>
      <c r="B177" s="7">
        <v>1</v>
      </c>
      <c r="C177" s="8">
        <v>41254</v>
      </c>
      <c r="D177" s="8">
        <v>41254</v>
      </c>
      <c r="E177" s="8">
        <v>41533</v>
      </c>
      <c r="F177" s="7">
        <v>47</v>
      </c>
      <c r="G177" s="7">
        <v>0</v>
      </c>
      <c r="H177" s="7">
        <v>0</v>
      </c>
      <c r="I177" s="7">
        <v>33.31</v>
      </c>
      <c r="J177" s="7">
        <v>4.6594982078853001E-2</v>
      </c>
      <c r="K177" s="7">
        <v>0</v>
      </c>
      <c r="L177" s="7">
        <v>0</v>
      </c>
      <c r="M177" s="7">
        <v>0</v>
      </c>
      <c r="N177" s="7">
        <v>0</v>
      </c>
      <c r="O177" s="7" t="s">
        <v>31</v>
      </c>
      <c r="P177" s="9" t="s">
        <v>23</v>
      </c>
      <c r="Q177" s="10">
        <f>I177*Part2Out!C$72+'relay test.csv'!K177*Part2Out!C$74+'relay test.csv'!L177*Part2Out!C$75+'relay test.csv'!M177*Part2Out!C$76</f>
        <v>6.7445323016363884E-2</v>
      </c>
      <c r="R177" s="11">
        <f t="shared" si="16"/>
        <v>1.0697717661054431</v>
      </c>
      <c r="S177" s="12">
        <f t="shared" si="17"/>
        <v>0.51685494199119542</v>
      </c>
      <c r="T177" s="11">
        <f t="shared" si="18"/>
        <v>1</v>
      </c>
      <c r="U177" s="11">
        <f t="shared" si="19"/>
        <v>1</v>
      </c>
      <c r="V177" s="71">
        <f>Q177+Part2Out!C$71</f>
        <v>0.73598159073853586</v>
      </c>
      <c r="W177" s="1">
        <f t="shared" si="20"/>
        <v>2.0875300873452689</v>
      </c>
      <c r="X177" s="12">
        <f t="shared" si="21"/>
        <v>0.67611651653253246</v>
      </c>
      <c r="Y177" s="11">
        <f t="shared" si="22"/>
        <v>1</v>
      </c>
      <c r="Z177" s="1">
        <f t="shared" si="23"/>
        <v>1</v>
      </c>
    </row>
    <row r="178" spans="1:26" x14ac:dyDescent="0.2">
      <c r="A178" s="7" t="s">
        <v>205</v>
      </c>
      <c r="B178" s="7">
        <v>1</v>
      </c>
      <c r="C178" s="8">
        <v>41341</v>
      </c>
      <c r="D178" s="8">
        <v>41341</v>
      </c>
      <c r="E178" s="8">
        <v>41583</v>
      </c>
      <c r="F178" s="7">
        <v>45</v>
      </c>
      <c r="G178" s="7">
        <v>31.11111111</v>
      </c>
      <c r="H178" s="7">
        <v>11.11111111</v>
      </c>
      <c r="I178" s="7">
        <v>120.19</v>
      </c>
      <c r="J178" s="7">
        <v>4.5454545454545497E-2</v>
      </c>
      <c r="K178" s="7">
        <v>0</v>
      </c>
      <c r="L178" s="7">
        <v>0</v>
      </c>
      <c r="M178" s="7">
        <v>0</v>
      </c>
      <c r="N178" s="7">
        <v>0</v>
      </c>
      <c r="O178" s="7" t="s">
        <v>29</v>
      </c>
      <c r="P178" s="9" t="s">
        <v>27</v>
      </c>
      <c r="Q178" s="10">
        <f>I178*Part2Out!C$72+'relay test.csv'!K178*Part2Out!C$74+'relay test.csv'!L178*Part2Out!C$75+'relay test.csv'!M178*Part2Out!C$76</f>
        <v>0.2433579517663397</v>
      </c>
      <c r="R178" s="11">
        <f t="shared" si="16"/>
        <v>1.2755251188813463</v>
      </c>
      <c r="S178" s="12">
        <f t="shared" si="17"/>
        <v>0.56054099701979887</v>
      </c>
      <c r="T178" s="11">
        <f t="shared" si="18"/>
        <v>1</v>
      </c>
      <c r="U178" s="11">
        <f t="shared" si="19"/>
        <v>1</v>
      </c>
      <c r="V178" s="71">
        <f>Q178+Part2Out!C$71</f>
        <v>0.91189421948851168</v>
      </c>
      <c r="W178" s="1">
        <f t="shared" si="20"/>
        <v>2.4890328453172228</v>
      </c>
      <c r="X178" s="12">
        <f t="shared" si="21"/>
        <v>0.71338762220535068</v>
      </c>
      <c r="Y178" s="11">
        <f t="shared" si="22"/>
        <v>1</v>
      </c>
      <c r="Z178" s="1">
        <f t="shared" si="23"/>
        <v>1</v>
      </c>
    </row>
    <row r="179" spans="1:26" x14ac:dyDescent="0.2">
      <c r="A179" s="7" t="s">
        <v>206</v>
      </c>
      <c r="B179" s="7">
        <v>1</v>
      </c>
      <c r="C179" s="8">
        <v>41149</v>
      </c>
      <c r="D179" s="8">
        <v>41116</v>
      </c>
      <c r="E179" s="8">
        <v>41407</v>
      </c>
      <c r="F179" s="7">
        <v>48</v>
      </c>
      <c r="G179" s="7">
        <v>0</v>
      </c>
      <c r="H179" s="7">
        <v>0</v>
      </c>
      <c r="I179" s="7">
        <v>47.89</v>
      </c>
      <c r="J179" s="7">
        <v>2.06185567010309E-2</v>
      </c>
      <c r="K179" s="7">
        <v>0</v>
      </c>
      <c r="L179" s="7">
        <v>0</v>
      </c>
      <c r="M179" s="7">
        <v>0</v>
      </c>
      <c r="N179" s="7">
        <v>0</v>
      </c>
      <c r="O179" s="7" t="s">
        <v>161</v>
      </c>
      <c r="P179" s="9" t="s">
        <v>166</v>
      </c>
      <c r="Q179" s="10">
        <f>I179*Part2Out!C$72+'relay test.csv'!K179*Part2Out!C$74+'relay test.csv'!L179*Part2Out!C$75+'relay test.csv'!M179*Part2Out!C$76</f>
        <v>9.6966572178134688E-2</v>
      </c>
      <c r="R179" s="11">
        <f t="shared" si="16"/>
        <v>1.1018235414443338</v>
      </c>
      <c r="S179" s="12">
        <f t="shared" si="17"/>
        <v>0.52422266651708604</v>
      </c>
      <c r="T179" s="11">
        <f t="shared" si="18"/>
        <v>1</v>
      </c>
      <c r="U179" s="11">
        <f t="shared" si="19"/>
        <v>1</v>
      </c>
      <c r="V179" s="71">
        <f>Q179+Part2Out!C$71</f>
        <v>0.76550283990030665</v>
      </c>
      <c r="W179" s="1">
        <f t="shared" si="20"/>
        <v>2.1500752465023028</v>
      </c>
      <c r="X179" s="12">
        <f t="shared" si="21"/>
        <v>0.68254726578028457</v>
      </c>
      <c r="Y179" s="11">
        <f t="shared" si="22"/>
        <v>1</v>
      </c>
      <c r="Z179" s="1">
        <f t="shared" si="23"/>
        <v>1</v>
      </c>
    </row>
    <row r="180" spans="1:26" x14ac:dyDescent="0.2">
      <c r="A180" s="7" t="s">
        <v>207</v>
      </c>
      <c r="B180" s="7">
        <v>0</v>
      </c>
      <c r="C180" s="8">
        <v>40741</v>
      </c>
      <c r="D180" s="8">
        <v>40846</v>
      </c>
      <c r="E180" s="8">
        <v>41336</v>
      </c>
      <c r="F180" s="7">
        <v>0</v>
      </c>
      <c r="G180" s="7">
        <v>0</v>
      </c>
      <c r="H180" s="7">
        <v>0</v>
      </c>
      <c r="I180" s="7">
        <v>44.71</v>
      </c>
      <c r="J180" s="7">
        <v>6.1224489795918399E-3</v>
      </c>
      <c r="K180" s="7">
        <v>0</v>
      </c>
      <c r="L180" s="7">
        <v>0</v>
      </c>
      <c r="M180" s="7">
        <v>0</v>
      </c>
      <c r="N180" s="7">
        <v>0</v>
      </c>
      <c r="O180" s="7" t="s">
        <v>25</v>
      </c>
      <c r="P180" s="9" t="s">
        <v>23</v>
      </c>
      <c r="Q180" s="10">
        <f>I180*Part2Out!C$72+'relay test.csv'!K180*Part2Out!C$74+'relay test.csv'!L180*Part2Out!C$75+'relay test.csv'!M180*Part2Out!C$76</f>
        <v>9.0527781208694966E-2</v>
      </c>
      <c r="R180" s="11">
        <f t="shared" si="16"/>
        <v>1.0947519207507677</v>
      </c>
      <c r="S180" s="12">
        <f t="shared" si="17"/>
        <v>0.52261650169935359</v>
      </c>
      <c r="T180" s="11">
        <f t="shared" si="18"/>
        <v>1</v>
      </c>
      <c r="U180" s="11">
        <f t="shared" si="19"/>
        <v>0</v>
      </c>
      <c r="V180" s="71">
        <f>Q180+Part2Out!C$71</f>
        <v>0.75906404893086699</v>
      </c>
      <c r="W180" s="1">
        <f t="shared" si="20"/>
        <v>2.1362758348597097</v>
      </c>
      <c r="X180" s="12">
        <f t="shared" si="21"/>
        <v>0.68115049419920315</v>
      </c>
      <c r="Y180" s="11">
        <f t="shared" si="22"/>
        <v>1</v>
      </c>
      <c r="Z180" s="1">
        <f t="shared" si="23"/>
        <v>0</v>
      </c>
    </row>
    <row r="181" spans="1:26" x14ac:dyDescent="0.2">
      <c r="A181" s="7" t="s">
        <v>208</v>
      </c>
      <c r="B181" s="7">
        <v>1</v>
      </c>
      <c r="C181" s="8">
        <v>41149</v>
      </c>
      <c r="D181" s="8">
        <v>41121</v>
      </c>
      <c r="E181" s="8">
        <v>41407</v>
      </c>
      <c r="F181" s="7">
        <v>32</v>
      </c>
      <c r="G181" s="7">
        <v>100</v>
      </c>
      <c r="H181" s="7">
        <v>34.375</v>
      </c>
      <c r="I181" s="7">
        <v>103.87</v>
      </c>
      <c r="J181" s="7">
        <v>9.4405594405594401E-2</v>
      </c>
      <c r="K181" s="7">
        <v>1</v>
      </c>
      <c r="L181" s="7">
        <v>0</v>
      </c>
      <c r="M181" s="7">
        <v>0</v>
      </c>
      <c r="N181" s="7">
        <v>0</v>
      </c>
      <c r="O181" s="7" t="s">
        <v>29</v>
      </c>
      <c r="P181" s="9" t="s">
        <v>62</v>
      </c>
      <c r="Q181" s="10">
        <f>I181*Part2Out!C$72+'relay test.csv'!K181*Part2Out!C$74+'relay test.csv'!L181*Part2Out!C$75+'relay test.csv'!M181*Part2Out!C$76</f>
        <v>1.0193875865935877</v>
      </c>
      <c r="R181" s="11">
        <f t="shared" si="16"/>
        <v>2.771496942249708</v>
      </c>
      <c r="S181" s="12">
        <f t="shared" si="17"/>
        <v>0.7348532915942132</v>
      </c>
      <c r="T181" s="11">
        <f t="shared" si="18"/>
        <v>1</v>
      </c>
      <c r="U181" s="11">
        <f t="shared" si="19"/>
        <v>1</v>
      </c>
      <c r="V181" s="71">
        <f>Q181+Part2Out!C$71</f>
        <v>1.6879238543157598</v>
      </c>
      <c r="W181" s="1">
        <f t="shared" si="20"/>
        <v>5.4082407455885475</v>
      </c>
      <c r="X181" s="12">
        <f t="shared" si="21"/>
        <v>0.84395093135531729</v>
      </c>
      <c r="Y181" s="11">
        <f t="shared" si="22"/>
        <v>1</v>
      </c>
      <c r="Z181" s="1">
        <f t="shared" si="23"/>
        <v>1</v>
      </c>
    </row>
    <row r="182" spans="1:26" x14ac:dyDescent="0.2">
      <c r="A182" s="7" t="s">
        <v>209</v>
      </c>
      <c r="B182" s="7">
        <v>1</v>
      </c>
      <c r="C182" s="8">
        <v>41017</v>
      </c>
      <c r="D182" s="8">
        <v>41329</v>
      </c>
      <c r="E182" s="8">
        <v>41630</v>
      </c>
      <c r="F182" s="7">
        <v>45</v>
      </c>
      <c r="G182" s="7">
        <v>48.888888889999997</v>
      </c>
      <c r="H182" s="7">
        <v>4.4444444440000002</v>
      </c>
      <c r="I182" s="7">
        <v>108.27</v>
      </c>
      <c r="J182" s="7">
        <v>6.6445182724252502E-3</v>
      </c>
      <c r="K182" s="7">
        <v>1</v>
      </c>
      <c r="L182" s="7">
        <v>0</v>
      </c>
      <c r="M182" s="7">
        <v>0</v>
      </c>
      <c r="N182" s="7">
        <v>0</v>
      </c>
      <c r="O182" s="7" t="s">
        <v>35</v>
      </c>
      <c r="P182" s="9" t="s">
        <v>23</v>
      </c>
      <c r="Q182" s="10">
        <f>I182*Part2Out!C$72+'relay test.csv'!K182*Part2Out!C$74+'relay test.csv'!L182*Part2Out!C$75+'relay test.csv'!M182*Part2Out!C$76</f>
        <v>1.0282966055450138</v>
      </c>
      <c r="R182" s="11">
        <f t="shared" si="16"/>
        <v>2.7962985761018357</v>
      </c>
      <c r="S182" s="12">
        <f t="shared" si="17"/>
        <v>0.73658552404304489</v>
      </c>
      <c r="T182" s="11">
        <f t="shared" si="18"/>
        <v>1</v>
      </c>
      <c r="U182" s="11">
        <f t="shared" si="19"/>
        <v>1</v>
      </c>
      <c r="V182" s="71">
        <f>Q182+Part2Out!C$71</f>
        <v>1.6968328732671858</v>
      </c>
      <c r="W182" s="1">
        <f t="shared" si="20"/>
        <v>5.4566381313880665</v>
      </c>
      <c r="X182" s="12">
        <f t="shared" si="21"/>
        <v>0.84512063714107866</v>
      </c>
      <c r="Y182" s="11">
        <f t="shared" si="22"/>
        <v>1</v>
      </c>
      <c r="Z182" s="1">
        <f t="shared" si="23"/>
        <v>1</v>
      </c>
    </row>
    <row r="183" spans="1:26" x14ac:dyDescent="0.2">
      <c r="A183" s="7" t="s">
        <v>210</v>
      </c>
      <c r="B183" s="7">
        <v>0</v>
      </c>
      <c r="C183" s="8">
        <v>40944</v>
      </c>
      <c r="D183" s="8">
        <v>40951</v>
      </c>
      <c r="E183" s="8">
        <v>41320</v>
      </c>
      <c r="F183" s="7">
        <v>0</v>
      </c>
      <c r="G183" s="7">
        <v>0</v>
      </c>
      <c r="H183" s="7">
        <v>0</v>
      </c>
      <c r="I183" s="7">
        <v>153.26</v>
      </c>
      <c r="J183" s="7">
        <v>2.7100271002710001E-2</v>
      </c>
      <c r="K183" s="7">
        <v>0</v>
      </c>
      <c r="L183" s="7">
        <v>0</v>
      </c>
      <c r="M183" s="7">
        <v>0</v>
      </c>
      <c r="N183" s="7">
        <v>0</v>
      </c>
      <c r="O183" s="7" t="s">
        <v>25</v>
      </c>
      <c r="P183" s="9" t="s">
        <v>27</v>
      </c>
      <c r="Q183" s="10">
        <f>I183*Part2Out!C$72+'relay test.csv'!K183*Part2Out!C$74+'relay test.csv'!L183*Part2Out!C$75+'relay test.csv'!M183*Part2Out!C$76</f>
        <v>0.31031732829444397</v>
      </c>
      <c r="R183" s="11">
        <f t="shared" si="16"/>
        <v>1.3638578361520866</v>
      </c>
      <c r="S183" s="12">
        <f t="shared" si="17"/>
        <v>0.57696271547877398</v>
      </c>
      <c r="T183" s="11">
        <f t="shared" si="18"/>
        <v>1</v>
      </c>
      <c r="U183" s="11">
        <f t="shared" si="19"/>
        <v>0</v>
      </c>
      <c r="V183" s="71">
        <f>Q183+Part2Out!C$71</f>
        <v>0.97885359601661603</v>
      </c>
      <c r="W183" s="1">
        <f t="shared" si="20"/>
        <v>2.6614034488815146</v>
      </c>
      <c r="X183" s="12">
        <f t="shared" si="21"/>
        <v>0.7268806855181501</v>
      </c>
      <c r="Y183" s="11">
        <f t="shared" si="22"/>
        <v>1</v>
      </c>
      <c r="Z183" s="1">
        <f t="shared" si="23"/>
        <v>0</v>
      </c>
    </row>
    <row r="184" spans="1:26" x14ac:dyDescent="0.2">
      <c r="A184" s="7" t="s">
        <v>211</v>
      </c>
      <c r="B184" s="7">
        <v>1</v>
      </c>
      <c r="C184" s="8">
        <v>41359</v>
      </c>
      <c r="D184" s="8">
        <v>41402</v>
      </c>
      <c r="E184" s="8">
        <v>41402</v>
      </c>
      <c r="F184" s="7">
        <v>39</v>
      </c>
      <c r="G184" s="7">
        <v>28.205128210000002</v>
      </c>
      <c r="H184" s="7">
        <v>0</v>
      </c>
      <c r="I184" s="7">
        <v>114.14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 t="s">
        <v>35</v>
      </c>
      <c r="P184" s="9" t="s">
        <v>27</v>
      </c>
      <c r="Q184" s="10">
        <f>I184*Part2Out!C$72+'relay test.csv'!K184*Part2Out!C$74+'relay test.csv'!L184*Part2Out!C$75+'relay test.csv'!M184*Part2Out!C$76</f>
        <v>0.2311080507081289</v>
      </c>
      <c r="R184" s="11">
        <f t="shared" si="16"/>
        <v>1.2599953754868618</v>
      </c>
      <c r="S184" s="12">
        <f t="shared" si="17"/>
        <v>0.557521218473921</v>
      </c>
      <c r="T184" s="11">
        <f t="shared" si="18"/>
        <v>1</v>
      </c>
      <c r="U184" s="11">
        <f t="shared" si="19"/>
        <v>1</v>
      </c>
      <c r="V184" s="71">
        <f>Q184+Part2Out!C$71</f>
        <v>0.8996443184303009</v>
      </c>
      <c r="W184" s="1">
        <f t="shared" si="20"/>
        <v>2.4587284312245234</v>
      </c>
      <c r="X184" s="12">
        <f t="shared" si="21"/>
        <v>0.7108764044692687</v>
      </c>
      <c r="Y184" s="11">
        <f t="shared" si="22"/>
        <v>1</v>
      </c>
      <c r="Z184" s="1">
        <f t="shared" si="23"/>
        <v>1</v>
      </c>
    </row>
    <row r="185" spans="1:26" x14ac:dyDescent="0.2">
      <c r="A185" s="7" t="s">
        <v>212</v>
      </c>
      <c r="B185" s="7">
        <v>1</v>
      </c>
      <c r="C185" s="8">
        <v>41397</v>
      </c>
      <c r="D185" s="8">
        <v>41417</v>
      </c>
      <c r="E185" s="8">
        <v>41417</v>
      </c>
      <c r="F185" s="7">
        <v>40</v>
      </c>
      <c r="G185" s="7">
        <v>27.5</v>
      </c>
      <c r="H185" s="7">
        <v>2.5</v>
      </c>
      <c r="I185" s="7">
        <v>95.57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 t="s">
        <v>22</v>
      </c>
      <c r="P185" s="9" t="s">
        <v>62</v>
      </c>
      <c r="Q185" s="10">
        <f>I185*Part2Out!C$72+'relay test.csv'!K185*Part2Out!C$74+'relay test.csv'!L185*Part2Out!C$75+'relay test.csv'!M185*Part2Out!C$76</f>
        <v>0.19350794117904221</v>
      </c>
      <c r="R185" s="11">
        <f t="shared" si="16"/>
        <v>1.213499023126247</v>
      </c>
      <c r="S185" s="12">
        <f t="shared" si="17"/>
        <v>0.54822659077226754</v>
      </c>
      <c r="T185" s="11">
        <f t="shared" si="18"/>
        <v>1</v>
      </c>
      <c r="U185" s="11">
        <f t="shared" si="19"/>
        <v>1</v>
      </c>
      <c r="V185" s="71">
        <f>Q185+Part2Out!C$71</f>
        <v>0.86204420890121425</v>
      </c>
      <c r="W185" s="1">
        <f t="shared" si="20"/>
        <v>2.3679964287732425</v>
      </c>
      <c r="X185" s="12">
        <f t="shared" si="21"/>
        <v>0.70308757115747911</v>
      </c>
      <c r="Y185" s="11">
        <f t="shared" si="22"/>
        <v>1</v>
      </c>
      <c r="Z185" s="1">
        <f t="shared" si="23"/>
        <v>1</v>
      </c>
    </row>
    <row r="186" spans="1:26" x14ac:dyDescent="0.2">
      <c r="A186" s="7" t="s">
        <v>213</v>
      </c>
      <c r="B186" s="7">
        <v>1</v>
      </c>
      <c r="C186" s="8">
        <v>40934</v>
      </c>
      <c r="D186" s="8">
        <v>41071</v>
      </c>
      <c r="E186" s="8">
        <v>41595</v>
      </c>
      <c r="F186" s="7">
        <v>51</v>
      </c>
      <c r="G186" s="7">
        <v>5.8823529409999997</v>
      </c>
      <c r="H186" s="7">
        <v>1.9607843140000001</v>
      </c>
      <c r="I186" s="7">
        <v>88.58</v>
      </c>
      <c r="J186" s="7">
        <v>3.0534351145038201E-2</v>
      </c>
      <c r="K186" s="7">
        <v>1</v>
      </c>
      <c r="L186" s="7">
        <v>0</v>
      </c>
      <c r="M186" s="7">
        <v>0</v>
      </c>
      <c r="N186" s="7">
        <v>0</v>
      </c>
      <c r="O186" s="7" t="s">
        <v>25</v>
      </c>
      <c r="P186" s="9" t="s">
        <v>27</v>
      </c>
      <c r="Q186" s="10">
        <f>I186*Part2Out!C$72+'relay test.csv'!K186*Part2Out!C$74+'relay test.csv'!L186*Part2Out!C$75+'relay test.csv'!M186*Part2Out!C$76</f>
        <v>0.98842874573738226</v>
      </c>
      <c r="R186" s="11">
        <f t="shared" si="16"/>
        <v>2.6870091790872017</v>
      </c>
      <c r="S186" s="12">
        <f t="shared" si="17"/>
        <v>0.72877745852328701</v>
      </c>
      <c r="T186" s="11">
        <f t="shared" si="18"/>
        <v>1</v>
      </c>
      <c r="U186" s="11">
        <f t="shared" si="19"/>
        <v>1</v>
      </c>
      <c r="V186" s="71">
        <f>Q186+Part2Out!C$71</f>
        <v>1.6569650134595544</v>
      </c>
      <c r="W186" s="1">
        <f t="shared" si="20"/>
        <v>5.2433731044688736</v>
      </c>
      <c r="X186" s="12">
        <f t="shared" si="21"/>
        <v>0.8398301714045856</v>
      </c>
      <c r="Y186" s="11">
        <f t="shared" si="22"/>
        <v>1</v>
      </c>
      <c r="Z186" s="1">
        <f t="shared" si="23"/>
        <v>1</v>
      </c>
    </row>
    <row r="187" spans="1:26" x14ac:dyDescent="0.2">
      <c r="A187" s="7" t="s">
        <v>214</v>
      </c>
      <c r="B187" s="7">
        <v>1</v>
      </c>
      <c r="C187" s="8">
        <v>41173</v>
      </c>
      <c r="D187" s="8">
        <v>41337</v>
      </c>
      <c r="E187" s="8">
        <v>41658</v>
      </c>
      <c r="F187" s="7">
        <v>47</v>
      </c>
      <c r="G187" s="7">
        <v>36.170212769999999</v>
      </c>
      <c r="H187" s="7">
        <v>2.1276595739999999</v>
      </c>
      <c r="I187" s="7">
        <v>178.99</v>
      </c>
      <c r="J187" s="7">
        <v>2.1806853582554499E-2</v>
      </c>
      <c r="K187" s="7">
        <v>0</v>
      </c>
      <c r="L187" s="7">
        <v>0</v>
      </c>
      <c r="M187" s="7">
        <v>0</v>
      </c>
      <c r="N187" s="7">
        <v>0</v>
      </c>
      <c r="O187" s="7" t="s">
        <v>31</v>
      </c>
      <c r="P187" s="9" t="s">
        <v>23</v>
      </c>
      <c r="Q187" s="10">
        <f>I187*Part2Out!C$72+'relay test.csv'!K187*Part2Out!C$74+'relay test.csv'!L187*Part2Out!C$75+'relay test.csv'!M187*Part2Out!C$76</f>
        <v>0.36241484138994212</v>
      </c>
      <c r="R187" s="11">
        <f t="shared" si="16"/>
        <v>1.4367948603229228</v>
      </c>
      <c r="S187" s="12">
        <f t="shared" si="17"/>
        <v>0.58962487311407052</v>
      </c>
      <c r="T187" s="11">
        <f t="shared" si="18"/>
        <v>1</v>
      </c>
      <c r="U187" s="11">
        <f t="shared" si="19"/>
        <v>1</v>
      </c>
      <c r="V187" s="71">
        <f>Q187+Part2Out!C$71</f>
        <v>1.0309511091121142</v>
      </c>
      <c r="W187" s="1">
        <f t="shared" si="20"/>
        <v>2.8037312212738947</v>
      </c>
      <c r="X187" s="12">
        <f t="shared" si="21"/>
        <v>0.73710024661913587</v>
      </c>
      <c r="Y187" s="11">
        <f t="shared" si="22"/>
        <v>1</v>
      </c>
      <c r="Z187" s="1">
        <f t="shared" si="23"/>
        <v>1</v>
      </c>
    </row>
    <row r="188" spans="1:26" x14ac:dyDescent="0.2">
      <c r="A188" s="7" t="s">
        <v>215</v>
      </c>
      <c r="B188" s="7">
        <v>0</v>
      </c>
      <c r="C188" s="8">
        <v>41370</v>
      </c>
      <c r="D188" s="8">
        <v>41378</v>
      </c>
      <c r="E188" s="8">
        <v>41378</v>
      </c>
      <c r="F188" s="7">
        <v>0</v>
      </c>
      <c r="G188" s="7">
        <v>0</v>
      </c>
      <c r="H188" s="7">
        <v>0</v>
      </c>
      <c r="I188" s="7">
        <v>130.86000000000001</v>
      </c>
      <c r="J188" s="7">
        <v>0</v>
      </c>
      <c r="K188" s="7">
        <v>1</v>
      </c>
      <c r="L188" s="7">
        <v>0</v>
      </c>
      <c r="M188" s="7">
        <v>0</v>
      </c>
      <c r="N188" s="7">
        <v>0</v>
      </c>
      <c r="O188" s="7" t="s">
        <v>25</v>
      </c>
      <c r="P188" s="9" t="s">
        <v>27</v>
      </c>
      <c r="Q188" s="10">
        <f>I188*Part2Out!C$72+'relay test.csv'!K188*Part2Out!C$74+'relay test.csv'!L188*Part2Out!C$75+'relay test.csv'!M188*Part2Out!C$76</f>
        <v>1.0740363187524489</v>
      </c>
      <c r="R188" s="11">
        <f t="shared" si="16"/>
        <v>2.9271706813982399</v>
      </c>
      <c r="S188" s="12">
        <f t="shared" si="17"/>
        <v>0.74536375392679455</v>
      </c>
      <c r="T188" s="11">
        <f t="shared" si="18"/>
        <v>1</v>
      </c>
      <c r="U188" s="11">
        <f t="shared" si="19"/>
        <v>0</v>
      </c>
      <c r="V188" s="71">
        <f>Q188+Part2Out!C$71</f>
        <v>1.7425725864746209</v>
      </c>
      <c r="W188" s="1">
        <f t="shared" si="20"/>
        <v>5.7120192005623434</v>
      </c>
      <c r="X188" s="12">
        <f t="shared" si="21"/>
        <v>0.85101353704169702</v>
      </c>
      <c r="Y188" s="11">
        <f t="shared" si="22"/>
        <v>1</v>
      </c>
      <c r="Z188" s="1">
        <f t="shared" si="23"/>
        <v>0</v>
      </c>
    </row>
    <row r="189" spans="1:26" x14ac:dyDescent="0.2">
      <c r="A189" s="7" t="s">
        <v>216</v>
      </c>
      <c r="B189" s="7">
        <v>1</v>
      </c>
      <c r="C189" s="8">
        <v>41317</v>
      </c>
      <c r="D189" s="8">
        <v>41317</v>
      </c>
      <c r="E189" s="8">
        <v>41353</v>
      </c>
      <c r="F189" s="7">
        <v>44</v>
      </c>
      <c r="G189" s="7">
        <v>6.8181818180000002</v>
      </c>
      <c r="H189" s="7">
        <v>4.5454545450000001</v>
      </c>
      <c r="I189" s="7">
        <v>149.83000000000001</v>
      </c>
      <c r="J189" s="7">
        <v>8.3333333333333301E-2</v>
      </c>
      <c r="K189" s="7">
        <v>1</v>
      </c>
      <c r="L189" s="7">
        <v>0</v>
      </c>
      <c r="M189" s="7">
        <v>0</v>
      </c>
      <c r="N189" s="7">
        <v>0</v>
      </c>
      <c r="O189" s="7" t="s">
        <v>31</v>
      </c>
      <c r="P189" s="9" t="s">
        <v>23</v>
      </c>
      <c r="Q189" s="10">
        <f>I189*Part2Out!C$72+'relay test.csv'!K189*Part2Out!C$74+'relay test.csv'!L189*Part2Out!C$75+'relay test.csv'!M189*Part2Out!C$76</f>
        <v>1.1124463390953014</v>
      </c>
      <c r="R189" s="11">
        <f t="shared" si="16"/>
        <v>3.0417905510863035</v>
      </c>
      <c r="S189" s="12">
        <f t="shared" si="17"/>
        <v>0.75258490330944239</v>
      </c>
      <c r="T189" s="11">
        <f t="shared" si="18"/>
        <v>1</v>
      </c>
      <c r="U189" s="11">
        <f t="shared" si="19"/>
        <v>1</v>
      </c>
      <c r="V189" s="71">
        <f>Q189+Part2Out!C$71</f>
        <v>1.7809826068174734</v>
      </c>
      <c r="W189" s="1">
        <f t="shared" si="20"/>
        <v>5.9356859995586468</v>
      </c>
      <c r="X189" s="12">
        <f t="shared" si="21"/>
        <v>0.85581815554169627</v>
      </c>
      <c r="Y189" s="11">
        <f t="shared" si="22"/>
        <v>1</v>
      </c>
      <c r="Z189" s="1">
        <f t="shared" si="23"/>
        <v>1</v>
      </c>
    </row>
    <row r="190" spans="1:26" x14ac:dyDescent="0.2">
      <c r="A190" s="7" t="s">
        <v>217</v>
      </c>
      <c r="B190" s="7">
        <v>1</v>
      </c>
      <c r="C190" s="8">
        <v>41337</v>
      </c>
      <c r="D190" s="8">
        <v>41337</v>
      </c>
      <c r="E190" s="8">
        <v>41337</v>
      </c>
      <c r="F190" s="7">
        <v>45</v>
      </c>
      <c r="G190" s="7">
        <v>15.55555556</v>
      </c>
      <c r="H190" s="7">
        <v>0</v>
      </c>
      <c r="I190" s="7">
        <v>92.79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 t="s">
        <v>31</v>
      </c>
      <c r="P190" s="9" t="s">
        <v>27</v>
      </c>
      <c r="Q190" s="10">
        <f>I190*Part2Out!C$72+'relay test.csv'!K190*Part2Out!C$74+'relay test.csv'!L190*Part2Out!C$75+'relay test.csv'!M190*Part2Out!C$76</f>
        <v>0.18787906102336852</v>
      </c>
      <c r="R190" s="11">
        <f t="shared" si="16"/>
        <v>1.2066875709646545</v>
      </c>
      <c r="S190" s="12">
        <f t="shared" si="17"/>
        <v>0.54683208753342016</v>
      </c>
      <c r="T190" s="11">
        <f t="shared" si="18"/>
        <v>1</v>
      </c>
      <c r="U190" s="11">
        <f t="shared" si="19"/>
        <v>1</v>
      </c>
      <c r="V190" s="71">
        <f>Q190+Part2Out!C$71</f>
        <v>0.85641532874554049</v>
      </c>
      <c r="W190" s="1">
        <f t="shared" si="20"/>
        <v>2.3547047045229355</v>
      </c>
      <c r="X190" s="12">
        <f t="shared" si="21"/>
        <v>0.70191117010932036</v>
      </c>
      <c r="Y190" s="11">
        <f t="shared" si="22"/>
        <v>1</v>
      </c>
      <c r="Z190" s="1">
        <f t="shared" si="23"/>
        <v>1</v>
      </c>
    </row>
    <row r="191" spans="1:26" x14ac:dyDescent="0.2">
      <c r="A191" s="7" t="s">
        <v>218</v>
      </c>
      <c r="B191" s="7">
        <v>1</v>
      </c>
      <c r="C191" s="8">
        <v>41355</v>
      </c>
      <c r="D191" s="8">
        <v>41358</v>
      </c>
      <c r="E191" s="8">
        <v>41374</v>
      </c>
      <c r="F191" s="7">
        <v>41</v>
      </c>
      <c r="G191" s="7">
        <v>19.512195120000001</v>
      </c>
      <c r="H191" s="7">
        <v>2.4390243900000002</v>
      </c>
      <c r="I191" s="7">
        <v>193.06</v>
      </c>
      <c r="J191" s="7">
        <v>0.125</v>
      </c>
      <c r="K191" s="7">
        <v>0</v>
      </c>
      <c r="L191" s="7">
        <v>0</v>
      </c>
      <c r="M191" s="7">
        <v>0</v>
      </c>
      <c r="N191" s="7">
        <v>0</v>
      </c>
      <c r="O191" s="7" t="s">
        <v>31</v>
      </c>
      <c r="P191" s="9" t="s">
        <v>23</v>
      </c>
      <c r="Q191" s="10">
        <f>I191*Part2Out!C$72+'relay test.csv'!K191*Part2Out!C$74+'relay test.csv'!L191*Part2Out!C$75+'relay test.csv'!M191*Part2Out!C$76</f>
        <v>0.39090345426416129</v>
      </c>
      <c r="R191" s="11">
        <f t="shared" si="16"/>
        <v>1.4783157814382553</v>
      </c>
      <c r="S191" s="12">
        <f t="shared" si="17"/>
        <v>0.59650016858640009</v>
      </c>
      <c r="T191" s="11">
        <f t="shared" si="18"/>
        <v>1</v>
      </c>
      <c r="U191" s="11">
        <f t="shared" si="19"/>
        <v>1</v>
      </c>
      <c r="V191" s="71">
        <f>Q191+Part2Out!C$71</f>
        <v>1.0594397219863332</v>
      </c>
      <c r="W191" s="1">
        <f t="shared" si="20"/>
        <v>2.8847542720112447</v>
      </c>
      <c r="X191" s="12">
        <f t="shared" si="21"/>
        <v>0.74258346088843541</v>
      </c>
      <c r="Y191" s="11">
        <f t="shared" si="22"/>
        <v>1</v>
      </c>
      <c r="Z191" s="1">
        <f t="shared" si="23"/>
        <v>1</v>
      </c>
    </row>
    <row r="192" spans="1:26" x14ac:dyDescent="0.2">
      <c r="A192" s="7" t="s">
        <v>219</v>
      </c>
      <c r="B192" s="7">
        <v>1</v>
      </c>
      <c r="C192" s="8">
        <v>41021</v>
      </c>
      <c r="D192" s="8">
        <v>41545</v>
      </c>
      <c r="E192" s="8">
        <v>41658</v>
      </c>
      <c r="F192" s="7">
        <v>49</v>
      </c>
      <c r="G192" s="7">
        <v>73.469387760000004</v>
      </c>
      <c r="H192" s="7">
        <v>24.489795919999999</v>
      </c>
      <c r="I192" s="7">
        <v>239.66</v>
      </c>
      <c r="J192" s="7">
        <v>0.14159292035398199</v>
      </c>
      <c r="K192" s="7">
        <v>1</v>
      </c>
      <c r="L192" s="7">
        <v>1</v>
      </c>
      <c r="M192" s="7">
        <v>1</v>
      </c>
      <c r="N192" s="7">
        <v>0</v>
      </c>
      <c r="O192" s="7" t="s">
        <v>25</v>
      </c>
      <c r="P192" s="9" t="s">
        <v>23</v>
      </c>
      <c r="Q192" s="10">
        <f>I192*Part2Out!C$72+'relay test.csv'!K192*Part2Out!C$74+'relay test.csv'!L192*Part2Out!C$75+'relay test.csv'!M192*Part2Out!C$76</f>
        <v>3.0133396571742712</v>
      </c>
      <c r="R192" s="11">
        <f t="shared" si="16"/>
        <v>20.355266147829411</v>
      </c>
      <c r="S192" s="12">
        <f t="shared" si="17"/>
        <v>0.95317314272378473</v>
      </c>
      <c r="T192" s="11">
        <f t="shared" si="18"/>
        <v>1</v>
      </c>
      <c r="U192" s="11">
        <f t="shared" si="19"/>
        <v>1</v>
      </c>
      <c r="V192" s="71">
        <f>Q192+Part2Out!C$71</f>
        <v>3.6818759248964432</v>
      </c>
      <c r="W192" s="1">
        <f t="shared" si="20"/>
        <v>39.720837533607373</v>
      </c>
      <c r="X192" s="12">
        <f t="shared" si="21"/>
        <v>0.97544254832247279</v>
      </c>
      <c r="Y192" s="11">
        <f t="shared" si="22"/>
        <v>1</v>
      </c>
      <c r="Z192" s="1">
        <f t="shared" si="23"/>
        <v>1</v>
      </c>
    </row>
    <row r="193" spans="1:26" x14ac:dyDescent="0.2">
      <c r="A193" s="7" t="s">
        <v>220</v>
      </c>
      <c r="B193" s="7">
        <v>0</v>
      </c>
      <c r="C193" s="8">
        <v>41416</v>
      </c>
      <c r="D193" s="8">
        <v>41596</v>
      </c>
      <c r="E193" s="8">
        <v>41596</v>
      </c>
      <c r="F193" s="7">
        <v>6</v>
      </c>
      <c r="G193" s="7">
        <v>16.666666670000001</v>
      </c>
      <c r="H193" s="7">
        <v>0</v>
      </c>
      <c r="I193" s="7">
        <v>56.71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 t="s">
        <v>31</v>
      </c>
      <c r="P193" s="9" t="s">
        <v>27</v>
      </c>
      <c r="Q193" s="10">
        <f>I193*Part2Out!C$72+'relay test.csv'!K193*Part2Out!C$74+'relay test.csv'!L193*Part2Out!C$75+'relay test.csv'!M193*Part2Out!C$76</f>
        <v>0.11482510562167506</v>
      </c>
      <c r="R193" s="11">
        <f t="shared" si="16"/>
        <v>1.1216772453714714</v>
      </c>
      <c r="S193" s="12">
        <f t="shared" si="17"/>
        <v>0.52867477738117685</v>
      </c>
      <c r="T193" s="11">
        <f t="shared" si="18"/>
        <v>1</v>
      </c>
      <c r="U193" s="11">
        <f t="shared" si="19"/>
        <v>0</v>
      </c>
      <c r="V193" s="71">
        <f>Q193+Part2Out!C$71</f>
        <v>0.78336137334384703</v>
      </c>
      <c r="W193" s="1">
        <f t="shared" si="20"/>
        <v>2.1888173460849343</v>
      </c>
      <c r="X193" s="12">
        <f t="shared" si="21"/>
        <v>0.68640411429405057</v>
      </c>
      <c r="Y193" s="11">
        <f t="shared" si="22"/>
        <v>1</v>
      </c>
      <c r="Z193" s="1">
        <f t="shared" si="23"/>
        <v>0</v>
      </c>
    </row>
    <row r="194" spans="1:26" x14ac:dyDescent="0.2">
      <c r="A194" s="7" t="s">
        <v>221</v>
      </c>
      <c r="B194" s="7">
        <v>0</v>
      </c>
      <c r="C194" s="8">
        <v>41391</v>
      </c>
      <c r="D194" s="8">
        <v>41567</v>
      </c>
      <c r="E194" s="8">
        <v>41567</v>
      </c>
      <c r="F194" s="7">
        <v>39</v>
      </c>
      <c r="G194" s="7">
        <v>7.692307692</v>
      </c>
      <c r="H194" s="7">
        <v>2.5641025640000001</v>
      </c>
      <c r="I194" s="7">
        <v>65.069999999999993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 t="s">
        <v>161</v>
      </c>
      <c r="P194" s="9" t="s">
        <v>62</v>
      </c>
      <c r="Q194" s="10">
        <f>I194*Part2Out!C$72+'relay test.csv'!K194*Part2Out!C$74+'relay test.csv'!L194*Part2Out!C$75+'relay test.csv'!M194*Part2Out!C$76</f>
        <v>0.13175224162938448</v>
      </c>
      <c r="R194" s="11">
        <f t="shared" si="16"/>
        <v>1.1408256351494819</v>
      </c>
      <c r="S194" s="12">
        <f t="shared" si="17"/>
        <v>0.53289049627333351</v>
      </c>
      <c r="T194" s="11">
        <f t="shared" si="18"/>
        <v>1</v>
      </c>
      <c r="U194" s="11">
        <f t="shared" si="19"/>
        <v>0</v>
      </c>
      <c r="V194" s="71">
        <f>Q194+Part2Out!C$71</f>
        <v>0.80028850935155649</v>
      </c>
      <c r="W194" s="1">
        <f t="shared" si="20"/>
        <v>2.2261831104959118</v>
      </c>
      <c r="X194" s="12">
        <f t="shared" si="21"/>
        <v>0.69003619269264438</v>
      </c>
      <c r="Y194" s="11">
        <f t="shared" si="22"/>
        <v>1</v>
      </c>
      <c r="Z194" s="1">
        <f t="shared" si="23"/>
        <v>0</v>
      </c>
    </row>
    <row r="195" spans="1:26" x14ac:dyDescent="0.2">
      <c r="A195" s="7" t="s">
        <v>222</v>
      </c>
      <c r="B195" s="7">
        <v>1</v>
      </c>
      <c r="C195" s="8">
        <v>41306</v>
      </c>
      <c r="D195" s="8">
        <v>41306</v>
      </c>
      <c r="E195" s="8">
        <v>41346</v>
      </c>
      <c r="F195" s="7">
        <v>45</v>
      </c>
      <c r="G195" s="7">
        <v>28.88888889</v>
      </c>
      <c r="H195" s="7">
        <v>6.6666666670000003</v>
      </c>
      <c r="I195" s="7">
        <v>86.33</v>
      </c>
      <c r="J195" s="7">
        <v>0.1</v>
      </c>
      <c r="K195" s="7">
        <v>1</v>
      </c>
      <c r="L195" s="7">
        <v>0</v>
      </c>
      <c r="M195" s="7">
        <v>0</v>
      </c>
      <c r="N195" s="7">
        <v>0</v>
      </c>
      <c r="O195" s="7" t="s">
        <v>35</v>
      </c>
      <c r="P195" s="9" t="s">
        <v>23</v>
      </c>
      <c r="Q195" s="10">
        <f>I195*Part2Out!C$72+'relay test.csv'!K195*Part2Out!C$74+'relay test.csv'!L195*Part2Out!C$75+'relay test.csv'!M195*Part2Out!C$76</f>
        <v>0.98387299740994849</v>
      </c>
      <c r="R195" s="11">
        <f t="shared" si="16"/>
        <v>2.6747956834440414</v>
      </c>
      <c r="S195" s="12">
        <f t="shared" si="17"/>
        <v>0.72787602736520207</v>
      </c>
      <c r="T195" s="11">
        <f t="shared" si="18"/>
        <v>1</v>
      </c>
      <c r="U195" s="11">
        <f t="shared" si="19"/>
        <v>1</v>
      </c>
      <c r="V195" s="71">
        <f>Q195+Part2Out!C$71</f>
        <v>1.6524092651321205</v>
      </c>
      <c r="W195" s="1">
        <f t="shared" si="20"/>
        <v>5.2195399463742485</v>
      </c>
      <c r="X195" s="12">
        <f t="shared" si="21"/>
        <v>0.83921640368545891</v>
      </c>
      <c r="Y195" s="11">
        <f t="shared" si="22"/>
        <v>1</v>
      </c>
      <c r="Z195" s="1">
        <f t="shared" si="23"/>
        <v>1</v>
      </c>
    </row>
    <row r="196" spans="1:26" x14ac:dyDescent="0.2">
      <c r="A196" s="7" t="s">
        <v>223</v>
      </c>
      <c r="B196" s="7">
        <v>1</v>
      </c>
      <c r="C196" s="8">
        <v>40753</v>
      </c>
      <c r="D196" s="8">
        <v>40772</v>
      </c>
      <c r="E196" s="8">
        <v>41591</v>
      </c>
      <c r="F196" s="7">
        <v>38</v>
      </c>
      <c r="G196" s="7">
        <v>76.315789469999999</v>
      </c>
      <c r="H196" s="7">
        <v>31.578947370000002</v>
      </c>
      <c r="I196" s="7">
        <v>37.21</v>
      </c>
      <c r="J196" s="7">
        <v>4.2735042735042701E-2</v>
      </c>
      <c r="K196" s="7">
        <v>1</v>
      </c>
      <c r="L196" s="7">
        <v>0</v>
      </c>
      <c r="M196" s="7">
        <v>0</v>
      </c>
      <c r="N196" s="7">
        <v>0</v>
      </c>
      <c r="O196" s="7" t="s">
        <v>35</v>
      </c>
      <c r="P196" s="9" t="s">
        <v>27</v>
      </c>
      <c r="Q196" s="10">
        <f>I196*Part2Out!C$72+'relay test.csv'!K196*Part2Out!C$74+'relay test.csv'!L196*Part2Out!C$75+'relay test.csv'!M196*Part2Out!C$76</f>
        <v>0.88441594947948332</v>
      </c>
      <c r="R196" s="11">
        <f t="shared" si="16"/>
        <v>2.4215696593682292</v>
      </c>
      <c r="S196" s="12">
        <f t="shared" si="17"/>
        <v>0.7077364778291132</v>
      </c>
      <c r="T196" s="11">
        <f t="shared" si="18"/>
        <v>1</v>
      </c>
      <c r="U196" s="11">
        <f t="shared" si="19"/>
        <v>1</v>
      </c>
      <c r="V196" s="71">
        <f>Q196+Part2Out!C$71</f>
        <v>1.5529522172016552</v>
      </c>
      <c r="W196" s="1">
        <f t="shared" si="20"/>
        <v>4.7254000177411228</v>
      </c>
      <c r="X196" s="12">
        <f t="shared" si="21"/>
        <v>0.82533971479698709</v>
      </c>
      <c r="Y196" s="11">
        <f t="shared" si="22"/>
        <v>1</v>
      </c>
      <c r="Z196" s="1">
        <f t="shared" si="23"/>
        <v>1</v>
      </c>
    </row>
    <row r="197" spans="1:26" x14ac:dyDescent="0.2">
      <c r="A197" s="7" t="s">
        <v>224</v>
      </c>
      <c r="B197" s="7">
        <v>1</v>
      </c>
      <c r="C197" s="8">
        <v>41086</v>
      </c>
      <c r="D197" s="8">
        <v>41095</v>
      </c>
      <c r="E197" s="8">
        <v>41312</v>
      </c>
      <c r="F197" s="7">
        <v>47</v>
      </c>
      <c r="G197" s="7">
        <v>0</v>
      </c>
      <c r="H197" s="7">
        <v>0</v>
      </c>
      <c r="I197" s="7">
        <v>88.07</v>
      </c>
      <c r="J197" s="7">
        <v>4.6082949308755797E-2</v>
      </c>
      <c r="K197" s="7">
        <v>0</v>
      </c>
      <c r="L197" s="7">
        <v>0</v>
      </c>
      <c r="M197" s="7">
        <v>0</v>
      </c>
      <c r="N197" s="7">
        <v>0</v>
      </c>
      <c r="O197" s="7" t="s">
        <v>22</v>
      </c>
      <c r="P197" s="9" t="s">
        <v>27</v>
      </c>
      <c r="Q197" s="10">
        <f>I197*Part2Out!C$72+'relay test.csv'!K197*Part2Out!C$74+'relay test.csv'!L197*Part2Out!C$75+'relay test.csv'!M197*Part2Out!C$76</f>
        <v>0.17832211342092966</v>
      </c>
      <c r="R197" s="11">
        <f t="shared" si="16"/>
        <v>1.1952102524988719</v>
      </c>
      <c r="S197" s="12">
        <f t="shared" si="17"/>
        <v>0.54446276894813572</v>
      </c>
      <c r="T197" s="11">
        <f t="shared" si="18"/>
        <v>1</v>
      </c>
      <c r="U197" s="11">
        <f t="shared" si="19"/>
        <v>1</v>
      </c>
      <c r="V197" s="71">
        <f>Q197+Part2Out!C$71</f>
        <v>0.84685838114310164</v>
      </c>
      <c r="W197" s="1">
        <f t="shared" si="20"/>
        <v>2.3323081070630964</v>
      </c>
      <c r="X197" s="12">
        <f t="shared" si="21"/>
        <v>0.69990770124754698</v>
      </c>
      <c r="Y197" s="11">
        <f t="shared" si="22"/>
        <v>1</v>
      </c>
      <c r="Z197" s="1">
        <f t="shared" si="23"/>
        <v>1</v>
      </c>
    </row>
    <row r="198" spans="1:26" x14ac:dyDescent="0.2">
      <c r="A198" s="7" t="s">
        <v>225</v>
      </c>
      <c r="B198" s="7">
        <v>1</v>
      </c>
      <c r="C198" s="8">
        <v>40752</v>
      </c>
      <c r="D198" s="8">
        <v>41479</v>
      </c>
      <c r="E198" s="8">
        <v>41479</v>
      </c>
      <c r="F198" s="7">
        <v>43</v>
      </c>
      <c r="G198" s="7">
        <v>2.3255813949999999</v>
      </c>
      <c r="H198" s="7">
        <v>0</v>
      </c>
      <c r="I198" s="7">
        <v>56.05</v>
      </c>
      <c r="J198" s="7">
        <v>0</v>
      </c>
      <c r="K198" s="7">
        <v>1</v>
      </c>
      <c r="L198" s="7">
        <v>0</v>
      </c>
      <c r="M198" s="7">
        <v>0</v>
      </c>
      <c r="N198" s="7">
        <v>0</v>
      </c>
      <c r="O198" s="7" t="s">
        <v>35</v>
      </c>
      <c r="P198" s="9" t="s">
        <v>27</v>
      </c>
      <c r="Q198" s="10">
        <f>I198*Part2Out!C$72+'relay test.csv'!K198*Part2Out!C$74+'relay test.csv'!L198*Part2Out!C$75+'relay test.csv'!M198*Part2Out!C$76</f>
        <v>0.92256274880786204</v>
      </c>
      <c r="R198" s="11">
        <f t="shared" ref="R198:R261" si="24">EXP(Q198)</f>
        <v>2.5157293180452855</v>
      </c>
      <c r="S198" s="12">
        <f t="shared" ref="S198:S261" si="25">R198/(1+R198)</f>
        <v>0.71556399553649619</v>
      </c>
      <c r="T198" s="11">
        <f t="shared" ref="T198:T261" si="26">1*(S198&gt;0.5)+0*(S198&lt;=0.5)</f>
        <v>1</v>
      </c>
      <c r="U198" s="11">
        <f t="shared" ref="U198:U261" si="27">B198</f>
        <v>1</v>
      </c>
      <c r="V198" s="71">
        <f>Q198+Part2Out!C$71</f>
        <v>1.591099016530034</v>
      </c>
      <c r="W198" s="1">
        <f t="shared" ref="W198:W261" si="28">EXP(V198)</f>
        <v>4.9091411920087022</v>
      </c>
      <c r="X198" s="12">
        <f t="shared" ref="X198:X261" si="29">W198/(1+W198)</f>
        <v>0.83077067081213729</v>
      </c>
      <c r="Y198" s="11">
        <f t="shared" ref="Y198:Y261" si="30">1*(X198&gt;0.5)+0*(X198&lt;=0.5)</f>
        <v>1</v>
      </c>
      <c r="Z198" s="1">
        <f t="shared" ref="Z198:Z261" si="31">U198</f>
        <v>1</v>
      </c>
    </row>
    <row r="199" spans="1:26" x14ac:dyDescent="0.2">
      <c r="A199" s="7" t="s">
        <v>226</v>
      </c>
      <c r="B199" s="7">
        <v>1</v>
      </c>
      <c r="C199" s="8">
        <v>41127</v>
      </c>
      <c r="D199" s="8">
        <v>41134</v>
      </c>
      <c r="E199" s="8">
        <v>41343</v>
      </c>
      <c r="F199" s="7">
        <v>42</v>
      </c>
      <c r="G199" s="7">
        <v>26.190476189999998</v>
      </c>
      <c r="H199" s="7">
        <v>11.9047619</v>
      </c>
      <c r="I199" s="7">
        <v>81.17</v>
      </c>
      <c r="J199" s="7">
        <v>2.39234449760766E-2</v>
      </c>
      <c r="K199" s="7">
        <v>0</v>
      </c>
      <c r="L199" s="7">
        <v>0</v>
      </c>
      <c r="M199" s="7">
        <v>0</v>
      </c>
      <c r="N199" s="7">
        <v>0</v>
      </c>
      <c r="O199" s="7" t="s">
        <v>25</v>
      </c>
      <c r="P199" s="9" t="s">
        <v>23</v>
      </c>
      <c r="Q199" s="10">
        <f>I199*Part2Out!C$72+'relay test.csv'!K199*Part2Out!C$74+'relay test.csv'!L199*Part2Out!C$75+'relay test.csv'!M199*Part2Out!C$76</f>
        <v>0.16435115188346613</v>
      </c>
      <c r="R199" s="11">
        <f t="shared" si="24"/>
        <v>1.1786281199185136</v>
      </c>
      <c r="S199" s="12">
        <f t="shared" si="25"/>
        <v>0.5409955508894273</v>
      </c>
      <c r="T199" s="11">
        <f t="shared" si="26"/>
        <v>1</v>
      </c>
      <c r="U199" s="11">
        <f t="shared" si="27"/>
        <v>1</v>
      </c>
      <c r="V199" s="71">
        <f>Q199+Part2Out!C$71</f>
        <v>0.83288741960563817</v>
      </c>
      <c r="W199" s="1">
        <f t="shared" si="28"/>
        <v>2.2999500828839143</v>
      </c>
      <c r="X199" s="12">
        <f t="shared" si="29"/>
        <v>0.69696511314314391</v>
      </c>
      <c r="Y199" s="11">
        <f t="shared" si="30"/>
        <v>1</v>
      </c>
      <c r="Z199" s="1">
        <f t="shared" si="31"/>
        <v>1</v>
      </c>
    </row>
    <row r="200" spans="1:26" x14ac:dyDescent="0.2">
      <c r="A200" s="7" t="s">
        <v>227</v>
      </c>
      <c r="B200" s="7">
        <v>1</v>
      </c>
      <c r="C200" s="8">
        <v>41038</v>
      </c>
      <c r="D200" s="8">
        <v>41323</v>
      </c>
      <c r="E200" s="8">
        <v>41395</v>
      </c>
      <c r="F200" s="7">
        <v>47</v>
      </c>
      <c r="G200" s="7">
        <v>4.255319149</v>
      </c>
      <c r="H200" s="7">
        <v>4.255319149</v>
      </c>
      <c r="I200" s="7">
        <v>133.55000000000001</v>
      </c>
      <c r="J200" s="7">
        <v>9.7222222222222196E-2</v>
      </c>
      <c r="K200" s="7">
        <v>0</v>
      </c>
      <c r="L200" s="7">
        <v>0</v>
      </c>
      <c r="M200" s="7">
        <v>0</v>
      </c>
      <c r="N200" s="7">
        <v>0</v>
      </c>
      <c r="O200" s="7" t="s">
        <v>35</v>
      </c>
      <c r="P200" s="9" t="s">
        <v>27</v>
      </c>
      <c r="Q200" s="10">
        <f>I200*Part2Out!C$72+'relay test.csv'!K200*Part2Out!C$74+'relay test.csv'!L200*Part2Out!C$75+'relay test.csv'!M200*Part2Out!C$76</f>
        <v>0.2704089729461242</v>
      </c>
      <c r="R200" s="11">
        <f t="shared" si="24"/>
        <v>1.3105003003205051</v>
      </c>
      <c r="S200" s="12">
        <f t="shared" si="25"/>
        <v>0.56719330447120775</v>
      </c>
      <c r="T200" s="11">
        <f t="shared" si="26"/>
        <v>1</v>
      </c>
      <c r="U200" s="11">
        <f t="shared" si="27"/>
        <v>1</v>
      </c>
      <c r="V200" s="71">
        <f>Q200+Part2Out!C$71</f>
        <v>0.93894524066829621</v>
      </c>
      <c r="W200" s="1">
        <f t="shared" si="28"/>
        <v>2.5572826775505102</v>
      </c>
      <c r="X200" s="12">
        <f t="shared" si="29"/>
        <v>0.71888655171801397</v>
      </c>
      <c r="Y200" s="11">
        <f t="shared" si="30"/>
        <v>1</v>
      </c>
      <c r="Z200" s="1">
        <f t="shared" si="31"/>
        <v>1</v>
      </c>
    </row>
    <row r="201" spans="1:26" x14ac:dyDescent="0.2">
      <c r="A201" s="7" t="s">
        <v>228</v>
      </c>
      <c r="B201" s="7">
        <v>1</v>
      </c>
      <c r="C201" s="8">
        <v>41405</v>
      </c>
      <c r="D201" s="8">
        <v>41406</v>
      </c>
      <c r="E201" s="8">
        <v>41478</v>
      </c>
      <c r="F201" s="7">
        <v>43</v>
      </c>
      <c r="G201" s="7">
        <v>16.27906977</v>
      </c>
      <c r="H201" s="7">
        <v>2.3255813949999999</v>
      </c>
      <c r="I201" s="7">
        <v>79.680000000000007</v>
      </c>
      <c r="J201" s="7">
        <v>4.1666666666666699E-2</v>
      </c>
      <c r="K201" s="7">
        <v>0</v>
      </c>
      <c r="L201" s="7">
        <v>0</v>
      </c>
      <c r="M201" s="7">
        <v>0</v>
      </c>
      <c r="N201" s="7">
        <v>0</v>
      </c>
      <c r="O201" s="7" t="s">
        <v>29</v>
      </c>
      <c r="P201" s="9" t="s">
        <v>27</v>
      </c>
      <c r="Q201" s="10">
        <f>I201*Part2Out!C$72+'relay test.csv'!K201*Part2Out!C$74+'relay test.csv'!L201*Part2Out!C$75+'relay test.csv'!M201*Part2Out!C$76</f>
        <v>0.16133423410218778</v>
      </c>
      <c r="R201" s="11">
        <f t="shared" si="24"/>
        <v>1.1750776542105463</v>
      </c>
      <c r="S201" s="12">
        <f t="shared" si="25"/>
        <v>0.54024629968305471</v>
      </c>
      <c r="T201" s="11">
        <f t="shared" si="26"/>
        <v>1</v>
      </c>
      <c r="U201" s="11">
        <f t="shared" si="27"/>
        <v>1</v>
      </c>
      <c r="V201" s="71">
        <f>Q201+Part2Out!C$71</f>
        <v>0.82987050182435973</v>
      </c>
      <c r="W201" s="1">
        <f t="shared" si="28"/>
        <v>2.2930217788995497</v>
      </c>
      <c r="X201" s="12">
        <f t="shared" si="29"/>
        <v>0.69632754741932612</v>
      </c>
      <c r="Y201" s="11">
        <f t="shared" si="30"/>
        <v>1</v>
      </c>
      <c r="Z201" s="1">
        <f t="shared" si="31"/>
        <v>1</v>
      </c>
    </row>
    <row r="202" spans="1:26" x14ac:dyDescent="0.2">
      <c r="A202" s="7" t="s">
        <v>229</v>
      </c>
      <c r="B202" s="7">
        <v>1</v>
      </c>
      <c r="C202" s="8">
        <v>41456</v>
      </c>
      <c r="D202" s="8">
        <v>41457</v>
      </c>
      <c r="E202" s="8">
        <v>41457</v>
      </c>
      <c r="F202" s="7">
        <v>20</v>
      </c>
      <c r="G202" s="7">
        <v>30</v>
      </c>
      <c r="H202" s="7">
        <v>0</v>
      </c>
      <c r="I202" s="7">
        <v>54.99</v>
      </c>
      <c r="J202" s="7">
        <v>0</v>
      </c>
      <c r="K202" s="7">
        <v>1</v>
      </c>
      <c r="L202" s="7">
        <v>0</v>
      </c>
      <c r="M202" s="7">
        <v>0</v>
      </c>
      <c r="N202" s="7">
        <v>0</v>
      </c>
      <c r="O202" s="7" t="s">
        <v>29</v>
      </c>
      <c r="P202" s="9" t="s">
        <v>62</v>
      </c>
      <c r="Q202" s="10">
        <f>I202*Part2Out!C$72+'relay test.csv'!K202*Part2Out!C$74+'relay test.csv'!L202*Part2Out!C$75+'relay test.csv'!M202*Part2Out!C$76</f>
        <v>0.92041648515138219</v>
      </c>
      <c r="R202" s="11">
        <f t="shared" si="24"/>
        <v>2.5103356897850353</v>
      </c>
      <c r="S202" s="12">
        <f t="shared" si="25"/>
        <v>0.71512695982040464</v>
      </c>
      <c r="T202" s="11">
        <f t="shared" si="26"/>
        <v>1</v>
      </c>
      <c r="U202" s="11">
        <f t="shared" si="27"/>
        <v>1</v>
      </c>
      <c r="V202" s="71">
        <f>Q202+Part2Out!C$71</f>
        <v>1.5889527528735541</v>
      </c>
      <c r="W202" s="1">
        <f t="shared" si="28"/>
        <v>4.8986161794499781</v>
      </c>
      <c r="X202" s="12">
        <f t="shared" si="29"/>
        <v>0.83046871171515246</v>
      </c>
      <c r="Y202" s="11">
        <f t="shared" si="30"/>
        <v>1</v>
      </c>
      <c r="Z202" s="1">
        <f t="shared" si="31"/>
        <v>1</v>
      </c>
    </row>
    <row r="203" spans="1:26" x14ac:dyDescent="0.2">
      <c r="A203" s="7" t="s">
        <v>230</v>
      </c>
      <c r="B203" s="7">
        <v>0</v>
      </c>
      <c r="C203" s="8">
        <v>40740</v>
      </c>
      <c r="D203" s="8">
        <v>40847</v>
      </c>
      <c r="E203" s="8">
        <v>41031</v>
      </c>
      <c r="F203" s="7">
        <v>0</v>
      </c>
      <c r="G203" s="7">
        <v>0</v>
      </c>
      <c r="H203" s="7">
        <v>0</v>
      </c>
      <c r="I203" s="7">
        <v>102.82</v>
      </c>
      <c r="J203" s="7">
        <v>3.2608695652173898E-2</v>
      </c>
      <c r="K203" s="7">
        <v>1</v>
      </c>
      <c r="L203" s="7">
        <v>0</v>
      </c>
      <c r="M203" s="7">
        <v>0</v>
      </c>
      <c r="N203" s="7">
        <v>0</v>
      </c>
      <c r="O203" s="7" t="s">
        <v>31</v>
      </c>
      <c r="P203" s="9" t="s">
        <v>23</v>
      </c>
      <c r="Q203" s="10">
        <f>I203*Part2Out!C$72+'relay test.csv'!K203*Part2Out!C$74+'relay test.csv'!L203*Part2Out!C$75+'relay test.csv'!M203*Part2Out!C$76</f>
        <v>1.0172615707074519</v>
      </c>
      <c r="R203" s="11">
        <f t="shared" si="24"/>
        <v>2.7656109547905574</v>
      </c>
      <c r="S203" s="12">
        <f t="shared" si="25"/>
        <v>0.73443884352210786</v>
      </c>
      <c r="T203" s="11">
        <f t="shared" si="26"/>
        <v>1</v>
      </c>
      <c r="U203" s="11">
        <f t="shared" si="27"/>
        <v>0</v>
      </c>
      <c r="V203" s="71">
        <f>Q203+Part2Out!C$71</f>
        <v>1.6857978384296239</v>
      </c>
      <c r="W203" s="1">
        <f t="shared" si="28"/>
        <v>5.3967549536616906</v>
      </c>
      <c r="X203" s="12">
        <f t="shared" si="29"/>
        <v>0.84367073504549828</v>
      </c>
      <c r="Y203" s="11">
        <f t="shared" si="30"/>
        <v>1</v>
      </c>
      <c r="Z203" s="1">
        <f t="shared" si="31"/>
        <v>0</v>
      </c>
    </row>
    <row r="204" spans="1:26" x14ac:dyDescent="0.2">
      <c r="A204" s="7" t="s">
        <v>231</v>
      </c>
      <c r="B204" s="7">
        <v>1</v>
      </c>
      <c r="C204" s="8">
        <v>40791</v>
      </c>
      <c r="D204" s="8">
        <v>40801</v>
      </c>
      <c r="E204" s="8">
        <v>41352</v>
      </c>
      <c r="F204" s="7">
        <v>44</v>
      </c>
      <c r="G204" s="7">
        <v>2.2727272730000001</v>
      </c>
      <c r="H204" s="7">
        <v>2.2727272730000001</v>
      </c>
      <c r="I204" s="7">
        <v>141.33000000000001</v>
      </c>
      <c r="J204" s="7">
        <v>5.4446460980036304E-3</v>
      </c>
      <c r="K204" s="7">
        <v>1</v>
      </c>
      <c r="L204" s="7">
        <v>0</v>
      </c>
      <c r="M204" s="7">
        <v>0</v>
      </c>
      <c r="N204" s="7">
        <v>0</v>
      </c>
      <c r="O204" s="7" t="s">
        <v>35</v>
      </c>
      <c r="P204" s="9" t="s">
        <v>27</v>
      </c>
      <c r="Q204" s="10">
        <f>I204*Part2Out!C$72+'relay test.csv'!K204*Part2Out!C$74+'relay test.csv'!L204*Part2Out!C$75+'relay test.csv'!M204*Part2Out!C$76</f>
        <v>1.0952357343027739</v>
      </c>
      <c r="R204" s="11">
        <f t="shared" si="24"/>
        <v>2.989887419351053</v>
      </c>
      <c r="S204" s="12">
        <f t="shared" si="25"/>
        <v>0.74936636178004046</v>
      </c>
      <c r="T204" s="11">
        <f t="shared" si="26"/>
        <v>1</v>
      </c>
      <c r="U204" s="11">
        <f t="shared" si="27"/>
        <v>1</v>
      </c>
      <c r="V204" s="71">
        <f>Q204+Part2Out!C$71</f>
        <v>1.7637720020249459</v>
      </c>
      <c r="W204" s="1">
        <f t="shared" si="28"/>
        <v>5.8344033217410862</v>
      </c>
      <c r="X204" s="12">
        <f t="shared" si="29"/>
        <v>0.85368144768119325</v>
      </c>
      <c r="Y204" s="11">
        <f t="shared" si="30"/>
        <v>1</v>
      </c>
      <c r="Z204" s="1">
        <f t="shared" si="31"/>
        <v>1</v>
      </c>
    </row>
    <row r="205" spans="1:26" x14ac:dyDescent="0.2">
      <c r="A205" s="7" t="s">
        <v>232</v>
      </c>
      <c r="B205" s="7">
        <v>1</v>
      </c>
      <c r="C205" s="8">
        <v>41309</v>
      </c>
      <c r="D205" s="8">
        <v>41309</v>
      </c>
      <c r="E205" s="8">
        <v>41309</v>
      </c>
      <c r="F205" s="7">
        <v>45</v>
      </c>
      <c r="G205" s="7">
        <v>17.777777780000001</v>
      </c>
      <c r="H205" s="7">
        <v>4.4444444440000002</v>
      </c>
      <c r="I205" s="7">
        <v>60.69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 t="s">
        <v>29</v>
      </c>
      <c r="P205" s="9" t="s">
        <v>62</v>
      </c>
      <c r="Q205" s="10">
        <f>I205*Part2Out!C$72+'relay test.csv'!K205*Part2Out!C$74+'relay test.csv'!L205*Part2Out!C$75+'relay test.csv'!M205*Part2Out!C$76</f>
        <v>0.12288371821864677</v>
      </c>
      <c r="R205" s="11">
        <f t="shared" si="24"/>
        <v>1.1307529273378207</v>
      </c>
      <c r="S205" s="12">
        <f t="shared" si="25"/>
        <v>0.53068232962635986</v>
      </c>
      <c r="T205" s="11">
        <f t="shared" si="26"/>
        <v>1</v>
      </c>
      <c r="U205" s="11">
        <f t="shared" si="27"/>
        <v>1</v>
      </c>
      <c r="V205" s="71">
        <f>Q205+Part2Out!C$71</f>
        <v>0.79141998594081875</v>
      </c>
      <c r="W205" s="1">
        <f t="shared" si="28"/>
        <v>2.2065274406753939</v>
      </c>
      <c r="X205" s="12">
        <f t="shared" si="29"/>
        <v>0.68813614774824161</v>
      </c>
      <c r="Y205" s="11">
        <f t="shared" si="30"/>
        <v>1</v>
      </c>
      <c r="Z205" s="1">
        <f t="shared" si="31"/>
        <v>1</v>
      </c>
    </row>
    <row r="206" spans="1:26" x14ac:dyDescent="0.2">
      <c r="A206" s="7" t="s">
        <v>233</v>
      </c>
      <c r="B206" s="7">
        <v>0</v>
      </c>
      <c r="C206" s="8">
        <v>41025</v>
      </c>
      <c r="D206" s="8">
        <v>41379</v>
      </c>
      <c r="E206" s="8">
        <v>41379</v>
      </c>
      <c r="F206" s="7">
        <v>0</v>
      </c>
      <c r="G206" s="7">
        <v>0</v>
      </c>
      <c r="H206" s="7">
        <v>0</v>
      </c>
      <c r="I206" s="7">
        <v>115.93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 t="s">
        <v>31</v>
      </c>
      <c r="P206" s="9" t="s">
        <v>27</v>
      </c>
      <c r="Q206" s="10">
        <f>I206*Part2Out!C$72+'relay test.csv'!K206*Part2Out!C$74+'relay test.csv'!L206*Part2Out!C$75+'relay test.csv'!M206*Part2Out!C$76</f>
        <v>0.23473240159973177</v>
      </c>
      <c r="R206" s="11">
        <f t="shared" si="24"/>
        <v>1.2645703264552193</v>
      </c>
      <c r="S206" s="12">
        <f t="shared" si="25"/>
        <v>0.55841512700322204</v>
      </c>
      <c r="T206" s="11">
        <f t="shared" si="26"/>
        <v>1</v>
      </c>
      <c r="U206" s="11">
        <f t="shared" si="27"/>
        <v>0</v>
      </c>
      <c r="V206" s="71">
        <f>Q206+Part2Out!C$71</f>
        <v>0.90326866932190375</v>
      </c>
      <c r="W206" s="1">
        <f t="shared" si="28"/>
        <v>2.467655894163038</v>
      </c>
      <c r="X206" s="12">
        <f t="shared" si="29"/>
        <v>0.71162075173512496</v>
      </c>
      <c r="Y206" s="11">
        <f t="shared" si="30"/>
        <v>1</v>
      </c>
      <c r="Z206" s="1">
        <f t="shared" si="31"/>
        <v>0</v>
      </c>
    </row>
    <row r="207" spans="1:26" x14ac:dyDescent="0.2">
      <c r="A207" s="7" t="s">
        <v>234</v>
      </c>
      <c r="B207" s="7">
        <v>1</v>
      </c>
      <c r="C207" s="8">
        <v>41179</v>
      </c>
      <c r="D207" s="8">
        <v>41284</v>
      </c>
      <c r="E207" s="8">
        <v>41341</v>
      </c>
      <c r="F207" s="7">
        <v>45</v>
      </c>
      <c r="G207" s="7">
        <v>0</v>
      </c>
      <c r="H207" s="7">
        <v>0</v>
      </c>
      <c r="I207" s="7">
        <v>247.54</v>
      </c>
      <c r="J207" s="7">
        <v>3.5087719298245598E-2</v>
      </c>
      <c r="K207" s="7">
        <v>1</v>
      </c>
      <c r="L207" s="7">
        <v>0</v>
      </c>
      <c r="M207" s="7">
        <v>0</v>
      </c>
      <c r="N207" s="7">
        <v>0</v>
      </c>
      <c r="O207" s="7" t="s">
        <v>161</v>
      </c>
      <c r="P207" s="9" t="s">
        <v>62</v>
      </c>
      <c r="Q207" s="10">
        <f>I207*Part2Out!C$72+'relay test.csv'!K207*Part2Out!C$74+'relay test.csv'!L207*Part2Out!C$75+'relay test.csv'!M207*Part2Out!C$76</f>
        <v>1.3102873031279918</v>
      </c>
      <c r="R207" s="11">
        <f t="shared" si="24"/>
        <v>3.7072386604847574</v>
      </c>
      <c r="S207" s="12">
        <f t="shared" si="25"/>
        <v>0.7875612281156319</v>
      </c>
      <c r="T207" s="11">
        <f t="shared" si="26"/>
        <v>1</v>
      </c>
      <c r="U207" s="11">
        <f t="shared" si="27"/>
        <v>1</v>
      </c>
      <c r="V207" s="71">
        <f>Q207+Part2Out!C$71</f>
        <v>1.9788235708501638</v>
      </c>
      <c r="W207" s="1">
        <f t="shared" si="28"/>
        <v>7.2342274211494804</v>
      </c>
      <c r="X207" s="12">
        <f t="shared" si="29"/>
        <v>0.87855569820290413</v>
      </c>
      <c r="Y207" s="11">
        <f t="shared" si="30"/>
        <v>1</v>
      </c>
      <c r="Z207" s="1">
        <f t="shared" si="31"/>
        <v>1</v>
      </c>
    </row>
    <row r="208" spans="1:26" x14ac:dyDescent="0.2">
      <c r="A208" s="7" t="s">
        <v>235</v>
      </c>
      <c r="B208" s="7">
        <v>1</v>
      </c>
      <c r="C208" s="8">
        <v>40815</v>
      </c>
      <c r="D208" s="8">
        <v>40816</v>
      </c>
      <c r="E208" s="8">
        <v>41525</v>
      </c>
      <c r="F208" s="7">
        <v>45</v>
      </c>
      <c r="G208" s="7">
        <v>4.4444444440000002</v>
      </c>
      <c r="H208" s="7">
        <v>0</v>
      </c>
      <c r="I208" s="7">
        <v>85.06</v>
      </c>
      <c r="J208" s="7">
        <v>3.6671368124118503E-2</v>
      </c>
      <c r="K208" s="7">
        <v>0</v>
      </c>
      <c r="L208" s="7">
        <v>0</v>
      </c>
      <c r="M208" s="7">
        <v>0</v>
      </c>
      <c r="N208" s="7">
        <v>0</v>
      </c>
      <c r="O208" s="7" t="s">
        <v>25</v>
      </c>
      <c r="P208" s="9" t="s">
        <v>27</v>
      </c>
      <c r="Q208" s="10">
        <f>I208*Part2Out!C$72+'relay test.csv'!K208*Part2Out!C$74+'relay test.csv'!L208*Part2Out!C$75+'relay test.csv'!M208*Part2Out!C$76</f>
        <v>0.17222753454734049</v>
      </c>
      <c r="R208" s="11">
        <f t="shared" si="24"/>
        <v>1.1879481016986151</v>
      </c>
      <c r="S208" s="12">
        <f t="shared" si="25"/>
        <v>0.54295076778848206</v>
      </c>
      <c r="T208" s="11">
        <f t="shared" si="26"/>
        <v>1</v>
      </c>
      <c r="U208" s="11">
        <f t="shared" si="27"/>
        <v>1</v>
      </c>
      <c r="V208" s="71">
        <f>Q208+Part2Out!C$71</f>
        <v>0.84076380226951253</v>
      </c>
      <c r="W208" s="1">
        <f t="shared" si="28"/>
        <v>2.3181368989842319</v>
      </c>
      <c r="X208" s="12">
        <f t="shared" si="29"/>
        <v>0.69862605719910897</v>
      </c>
      <c r="Y208" s="11">
        <f t="shared" si="30"/>
        <v>1</v>
      </c>
      <c r="Z208" s="1">
        <f t="shared" si="31"/>
        <v>1</v>
      </c>
    </row>
    <row r="209" spans="1:26" x14ac:dyDescent="0.2">
      <c r="A209" s="7" t="s">
        <v>236</v>
      </c>
      <c r="B209" s="7">
        <v>1</v>
      </c>
      <c r="C209" s="8">
        <v>41425</v>
      </c>
      <c r="D209" s="8">
        <v>41437</v>
      </c>
      <c r="E209" s="8">
        <v>41437</v>
      </c>
      <c r="F209" s="7">
        <v>45</v>
      </c>
      <c r="G209" s="7">
        <v>0</v>
      </c>
      <c r="H209" s="7">
        <v>0</v>
      </c>
      <c r="I209" s="7">
        <v>50.63</v>
      </c>
      <c r="J209" s="7">
        <v>0</v>
      </c>
      <c r="K209" s="7">
        <v>1</v>
      </c>
      <c r="L209" s="7">
        <v>0</v>
      </c>
      <c r="M209" s="7">
        <v>0</v>
      </c>
      <c r="N209" s="7">
        <v>0</v>
      </c>
      <c r="O209" s="7" t="s">
        <v>35</v>
      </c>
      <c r="P209" s="9" t="s">
        <v>27</v>
      </c>
      <c r="Q209" s="10">
        <f>I209*Part2Out!C$72+'relay test.csv'!K209*Part2Out!C$74+'relay test.csv'!L209*Part2Out!C$75+'relay test.csv'!M209*Part2Out!C$76</f>
        <v>0.91158845728133275</v>
      </c>
      <c r="R209" s="11">
        <f t="shared" si="24"/>
        <v>2.4882719094793369</v>
      </c>
      <c r="S209" s="12">
        <f t="shared" si="25"/>
        <v>0.71332510023587548</v>
      </c>
      <c r="T209" s="11">
        <f t="shared" si="26"/>
        <v>1</v>
      </c>
      <c r="U209" s="11">
        <f t="shared" si="27"/>
        <v>1</v>
      </c>
      <c r="V209" s="71">
        <f>Q209+Part2Out!C$71</f>
        <v>1.5801247250035049</v>
      </c>
      <c r="W209" s="1">
        <f t="shared" si="28"/>
        <v>4.8555613833822147</v>
      </c>
      <c r="X209" s="12">
        <f t="shared" si="29"/>
        <v>0.82922218135430203</v>
      </c>
      <c r="Y209" s="11">
        <f t="shared" si="30"/>
        <v>1</v>
      </c>
      <c r="Z209" s="1">
        <f t="shared" si="31"/>
        <v>1</v>
      </c>
    </row>
    <row r="210" spans="1:26" x14ac:dyDescent="0.2">
      <c r="A210" s="7" t="s">
        <v>237</v>
      </c>
      <c r="B210" s="7">
        <v>1</v>
      </c>
      <c r="C210" s="8">
        <v>40750</v>
      </c>
      <c r="D210" s="8">
        <v>40751</v>
      </c>
      <c r="E210" s="8">
        <v>41470</v>
      </c>
      <c r="F210" s="7">
        <v>45</v>
      </c>
      <c r="G210" s="7">
        <v>28.88888889</v>
      </c>
      <c r="H210" s="7">
        <v>0</v>
      </c>
      <c r="I210" s="7">
        <v>163.9</v>
      </c>
      <c r="J210" s="7">
        <v>6.9541029207232296E-3</v>
      </c>
      <c r="K210" s="7">
        <v>0</v>
      </c>
      <c r="L210" s="7">
        <v>0</v>
      </c>
      <c r="M210" s="7">
        <v>0</v>
      </c>
      <c r="N210" s="7">
        <v>0</v>
      </c>
      <c r="O210" s="7" t="s">
        <v>35</v>
      </c>
      <c r="P210" s="9" t="s">
        <v>23</v>
      </c>
      <c r="Q210" s="10">
        <f>I210*Part2Out!C$72+'relay test.csv'!K210*Part2Out!C$74+'relay test.csv'!L210*Part2Out!C$75+'relay test.csv'!M210*Part2Out!C$76</f>
        <v>0.33186095594061965</v>
      </c>
      <c r="R210" s="11">
        <f t="shared" si="24"/>
        <v>1.3935590689309485</v>
      </c>
      <c r="S210" s="12">
        <f t="shared" si="25"/>
        <v>0.58221210707507753</v>
      </c>
      <c r="T210" s="11">
        <f t="shared" si="26"/>
        <v>1</v>
      </c>
      <c r="U210" s="11">
        <f t="shared" si="27"/>
        <v>1</v>
      </c>
      <c r="V210" s="71">
        <f>Q210+Part2Out!C$71</f>
        <v>1.0003972236627916</v>
      </c>
      <c r="W210" s="1">
        <f t="shared" si="28"/>
        <v>2.7193618088061196</v>
      </c>
      <c r="X210" s="12">
        <f t="shared" si="29"/>
        <v>0.73113667037383745</v>
      </c>
      <c r="Y210" s="11">
        <f t="shared" si="30"/>
        <v>1</v>
      </c>
      <c r="Z210" s="1">
        <f t="shared" si="31"/>
        <v>1</v>
      </c>
    </row>
    <row r="211" spans="1:26" x14ac:dyDescent="0.2">
      <c r="A211" s="7" t="s">
        <v>238</v>
      </c>
      <c r="B211" s="7">
        <v>1</v>
      </c>
      <c r="C211" s="8">
        <v>41376</v>
      </c>
      <c r="D211" s="8">
        <v>41376</v>
      </c>
      <c r="E211" s="8">
        <v>41487</v>
      </c>
      <c r="F211" s="7">
        <v>46</v>
      </c>
      <c r="G211" s="7">
        <v>6.5217391300000003</v>
      </c>
      <c r="H211" s="7">
        <v>0</v>
      </c>
      <c r="I211" s="7">
        <v>76.650000000000006</v>
      </c>
      <c r="J211" s="7">
        <v>7.2072072072072099E-2</v>
      </c>
      <c r="K211" s="7">
        <v>0</v>
      </c>
      <c r="L211" s="7">
        <v>0</v>
      </c>
      <c r="M211" s="7">
        <v>0</v>
      </c>
      <c r="N211" s="7">
        <v>0</v>
      </c>
      <c r="O211" s="7" t="s">
        <v>25</v>
      </c>
      <c r="P211" s="9" t="s">
        <v>27</v>
      </c>
      <c r="Q211" s="10">
        <f>I211*Part2Out!C$72+'relay test.csv'!K211*Part2Out!C$74+'relay test.csv'!L211*Part2Out!C$75+'relay test.csv'!M211*Part2Out!C$76</f>
        <v>0.15519915968791029</v>
      </c>
      <c r="R211" s="11">
        <f t="shared" si="24"/>
        <v>1.1678905346591142</v>
      </c>
      <c r="S211" s="12">
        <f t="shared" si="25"/>
        <v>0.53872209688980299</v>
      </c>
      <c r="T211" s="11">
        <f t="shared" si="26"/>
        <v>1</v>
      </c>
      <c r="U211" s="11">
        <f t="shared" si="27"/>
        <v>1</v>
      </c>
      <c r="V211" s="71">
        <f>Q211+Part2Out!C$71</f>
        <v>0.82373542741008232</v>
      </c>
      <c r="W211" s="1">
        <f t="shared" si="28"/>
        <v>2.2789969852189476</v>
      </c>
      <c r="X211" s="12">
        <f t="shared" si="29"/>
        <v>0.69502869185064919</v>
      </c>
      <c r="Y211" s="11">
        <f t="shared" si="30"/>
        <v>1</v>
      </c>
      <c r="Z211" s="1">
        <f t="shared" si="31"/>
        <v>1</v>
      </c>
    </row>
    <row r="212" spans="1:26" x14ac:dyDescent="0.2">
      <c r="A212" s="7" t="s">
        <v>239</v>
      </c>
      <c r="B212" s="7">
        <v>1</v>
      </c>
      <c r="C212" s="8">
        <v>41149</v>
      </c>
      <c r="D212" s="8">
        <v>41110</v>
      </c>
      <c r="E212" s="8">
        <v>41445</v>
      </c>
      <c r="F212" s="7">
        <v>37</v>
      </c>
      <c r="G212" s="7">
        <v>21.621621619999999</v>
      </c>
      <c r="H212" s="7">
        <v>2.7027027029999999</v>
      </c>
      <c r="I212" s="7">
        <v>136.74</v>
      </c>
      <c r="J212" s="7">
        <v>2.6865671641791E-2</v>
      </c>
      <c r="K212" s="7">
        <v>0</v>
      </c>
      <c r="L212" s="7">
        <v>0</v>
      </c>
      <c r="M212" s="7">
        <v>0</v>
      </c>
      <c r="N212" s="7">
        <v>0</v>
      </c>
      <c r="O212" s="7" t="s">
        <v>159</v>
      </c>
      <c r="P212" s="9" t="s">
        <v>62</v>
      </c>
      <c r="Q212" s="10">
        <f>I212*Part2Out!C$72+'relay test.csv'!K212*Part2Out!C$74+'relay test.csv'!L212*Part2Out!C$75+'relay test.csv'!M212*Part2Out!C$76</f>
        <v>0.27686801168590808</v>
      </c>
      <c r="R212" s="11">
        <f t="shared" si="24"/>
        <v>1.3189922679796764</v>
      </c>
      <c r="S212" s="12">
        <f t="shared" si="25"/>
        <v>0.56877820861765638</v>
      </c>
      <c r="T212" s="11">
        <f t="shared" si="26"/>
        <v>1</v>
      </c>
      <c r="U212" s="11">
        <f t="shared" si="27"/>
        <v>1</v>
      </c>
      <c r="V212" s="71">
        <f>Q212+Part2Out!C$71</f>
        <v>0.94540427940808014</v>
      </c>
      <c r="W212" s="1">
        <f t="shared" si="28"/>
        <v>2.5738537243391351</v>
      </c>
      <c r="X212" s="12">
        <f t="shared" si="29"/>
        <v>0.72019000296803792</v>
      </c>
      <c r="Y212" s="11">
        <f t="shared" si="30"/>
        <v>1</v>
      </c>
      <c r="Z212" s="1">
        <f t="shared" si="31"/>
        <v>1</v>
      </c>
    </row>
    <row r="213" spans="1:26" x14ac:dyDescent="0.2">
      <c r="A213" s="7" t="s">
        <v>240</v>
      </c>
      <c r="B213" s="7">
        <v>1</v>
      </c>
      <c r="C213" s="8">
        <v>41055</v>
      </c>
      <c r="D213" s="8">
        <v>41055</v>
      </c>
      <c r="E213" s="8">
        <v>41629</v>
      </c>
      <c r="F213" s="7">
        <v>49</v>
      </c>
      <c r="G213" s="7">
        <v>40.816326529999998</v>
      </c>
      <c r="H213" s="7">
        <v>2.0408163269999999</v>
      </c>
      <c r="I213" s="7">
        <v>68.599999999999994</v>
      </c>
      <c r="J213" s="7">
        <v>1.5679442508710801E-2</v>
      </c>
      <c r="K213" s="7">
        <v>0</v>
      </c>
      <c r="L213" s="7">
        <v>0</v>
      </c>
      <c r="M213" s="7">
        <v>0</v>
      </c>
      <c r="N213" s="7">
        <v>0</v>
      </c>
      <c r="O213" s="7" t="s">
        <v>29</v>
      </c>
      <c r="P213" s="9" t="s">
        <v>23</v>
      </c>
      <c r="Q213" s="10">
        <f>I213*Part2Out!C$72+'relay test.csv'!K213*Part2Out!C$74+'relay test.csv'!L213*Part2Out!C$75+'relay test.csv'!M213*Part2Out!C$76</f>
        <v>0.13889970456086947</v>
      </c>
      <c r="R213" s="11">
        <f t="shared" si="24"/>
        <v>1.1490088538768068</v>
      </c>
      <c r="S213" s="12">
        <f t="shared" si="25"/>
        <v>0.53466920427247078</v>
      </c>
      <c r="T213" s="11">
        <f t="shared" si="26"/>
        <v>1</v>
      </c>
      <c r="U213" s="11">
        <f t="shared" si="27"/>
        <v>1</v>
      </c>
      <c r="V213" s="71">
        <f>Q213+Part2Out!C$71</f>
        <v>0.80743597228304154</v>
      </c>
      <c r="W213" s="1">
        <f t="shared" si="28"/>
        <v>2.2421516711233891</v>
      </c>
      <c r="X213" s="12">
        <f t="shared" si="29"/>
        <v>0.69156285657249805</v>
      </c>
      <c r="Y213" s="11">
        <f t="shared" si="30"/>
        <v>1</v>
      </c>
      <c r="Z213" s="1">
        <f t="shared" si="31"/>
        <v>1</v>
      </c>
    </row>
    <row r="214" spans="1:26" x14ac:dyDescent="0.2">
      <c r="A214" s="7" t="s">
        <v>241</v>
      </c>
      <c r="B214" s="7">
        <v>1</v>
      </c>
      <c r="C214" s="8">
        <v>40725</v>
      </c>
      <c r="D214" s="8">
        <v>40764</v>
      </c>
      <c r="E214" s="8">
        <v>41527</v>
      </c>
      <c r="F214" s="7">
        <v>34</v>
      </c>
      <c r="G214" s="7">
        <v>82.352941180000002</v>
      </c>
      <c r="H214" s="7">
        <v>29.41176471</v>
      </c>
      <c r="I214" s="7">
        <v>66.040000000000006</v>
      </c>
      <c r="J214" s="7">
        <v>3.1454783748361699E-2</v>
      </c>
      <c r="K214" s="7">
        <v>0</v>
      </c>
      <c r="L214" s="7">
        <v>0</v>
      </c>
      <c r="M214" s="7">
        <v>0</v>
      </c>
      <c r="N214" s="7">
        <v>0</v>
      </c>
      <c r="O214" s="7" t="s">
        <v>29</v>
      </c>
      <c r="P214" s="9" t="s">
        <v>23</v>
      </c>
      <c r="Q214" s="10">
        <f>I214*Part2Out!C$72+'relay test.csv'!K214*Part2Out!C$74+'relay test.csv'!L214*Part2Out!C$75+'relay test.csv'!M214*Part2Out!C$76</f>
        <v>0.13371627535276709</v>
      </c>
      <c r="R214" s="11">
        <f t="shared" si="24"/>
        <v>1.1430684569372678</v>
      </c>
      <c r="S214" s="12">
        <f t="shared" si="25"/>
        <v>0.53337934830643052</v>
      </c>
      <c r="T214" s="11">
        <f t="shared" si="26"/>
        <v>1</v>
      </c>
      <c r="U214" s="11">
        <f t="shared" si="27"/>
        <v>1</v>
      </c>
      <c r="V214" s="71">
        <f>Q214+Part2Out!C$71</f>
        <v>0.8022525430749391</v>
      </c>
      <c r="W214" s="1">
        <f t="shared" si="28"/>
        <v>2.230559705682754</v>
      </c>
      <c r="X214" s="12">
        <f t="shared" si="29"/>
        <v>0.69045611562574183</v>
      </c>
      <c r="Y214" s="11">
        <f t="shared" si="30"/>
        <v>1</v>
      </c>
      <c r="Z214" s="1">
        <f t="shared" si="31"/>
        <v>1</v>
      </c>
    </row>
    <row r="215" spans="1:26" x14ac:dyDescent="0.2">
      <c r="A215" s="7" t="s">
        <v>242</v>
      </c>
      <c r="B215" s="7">
        <v>1</v>
      </c>
      <c r="C215" s="8">
        <v>41449</v>
      </c>
      <c r="D215" s="8">
        <v>41449</v>
      </c>
      <c r="E215" s="8">
        <v>41449</v>
      </c>
      <c r="F215" s="7">
        <v>45</v>
      </c>
      <c r="G215" s="7">
        <v>0</v>
      </c>
      <c r="H215" s="7">
        <v>0</v>
      </c>
      <c r="I215" s="7">
        <v>34.299999999999997</v>
      </c>
      <c r="J215" s="7">
        <v>0</v>
      </c>
      <c r="K215" s="7">
        <v>1</v>
      </c>
      <c r="L215" s="7">
        <v>0</v>
      </c>
      <c r="M215" s="7">
        <v>0</v>
      </c>
      <c r="N215" s="7">
        <v>0</v>
      </c>
      <c r="O215" s="7" t="s">
        <v>31</v>
      </c>
      <c r="P215" s="9" t="s">
        <v>23</v>
      </c>
      <c r="Q215" s="10">
        <f>I215*Part2Out!C$72+'relay test.csv'!K215*Part2Out!C$74+'relay test.csv'!L215*Part2Out!C$75+'relay test.csv'!M215*Part2Out!C$76</f>
        <v>0.87852384830933572</v>
      </c>
      <c r="R215" s="11">
        <f t="shared" si="24"/>
        <v>2.4073434781515024</v>
      </c>
      <c r="S215" s="12">
        <f t="shared" si="25"/>
        <v>0.70651623283294462</v>
      </c>
      <c r="T215" s="11">
        <f t="shared" si="26"/>
        <v>1</v>
      </c>
      <c r="U215" s="11">
        <f t="shared" si="27"/>
        <v>1</v>
      </c>
      <c r="V215" s="71">
        <f>Q215+Part2Out!C$71</f>
        <v>1.5470601160315076</v>
      </c>
      <c r="W215" s="1">
        <f t="shared" si="28"/>
        <v>4.6976393474197708</v>
      </c>
      <c r="X215" s="12">
        <f t="shared" si="29"/>
        <v>0.8244887155848396</v>
      </c>
      <c r="Y215" s="11">
        <f t="shared" si="30"/>
        <v>1</v>
      </c>
      <c r="Z215" s="1">
        <f t="shared" si="31"/>
        <v>1</v>
      </c>
    </row>
    <row r="216" spans="1:26" x14ac:dyDescent="0.2">
      <c r="A216" s="7" t="s">
        <v>243</v>
      </c>
      <c r="B216" s="7">
        <v>0</v>
      </c>
      <c r="C216" s="8">
        <v>41129</v>
      </c>
      <c r="D216" s="8">
        <v>41134</v>
      </c>
      <c r="E216" s="8">
        <v>41401</v>
      </c>
      <c r="F216" s="7">
        <v>0</v>
      </c>
      <c r="G216" s="7">
        <v>0</v>
      </c>
      <c r="H216" s="7">
        <v>0</v>
      </c>
      <c r="I216" s="7">
        <v>91.86</v>
      </c>
      <c r="J216" s="7">
        <v>0.11985018726591801</v>
      </c>
      <c r="K216" s="7">
        <v>1</v>
      </c>
      <c r="L216" s="7">
        <v>0</v>
      </c>
      <c r="M216" s="7">
        <v>0</v>
      </c>
      <c r="N216" s="7">
        <v>0</v>
      </c>
      <c r="O216" s="7" t="s">
        <v>29</v>
      </c>
      <c r="P216" s="9" t="s">
        <v>23</v>
      </c>
      <c r="Q216" s="10">
        <f>I216*Part2Out!C$72+'relay test.csv'!K216*Part2Out!C$74+'relay test.csv'!L216*Part2Out!C$75+'relay test.csv'!M216*Part2Out!C$76</f>
        <v>0.99507001441026355</v>
      </c>
      <c r="R216" s="11">
        <f t="shared" si="24"/>
        <v>2.7049137175885902</v>
      </c>
      <c r="S216" s="12">
        <f t="shared" si="25"/>
        <v>0.73008818120307861</v>
      </c>
      <c r="T216" s="11">
        <f t="shared" si="26"/>
        <v>1</v>
      </c>
      <c r="U216" s="11">
        <f t="shared" si="27"/>
        <v>0</v>
      </c>
      <c r="V216" s="71">
        <f>Q216+Part2Out!C$71</f>
        <v>1.6636062821324356</v>
      </c>
      <c r="W216" s="1">
        <f t="shared" si="28"/>
        <v>5.2783116437030415</v>
      </c>
      <c r="X216" s="12">
        <f t="shared" si="29"/>
        <v>0.84072150973853454</v>
      </c>
      <c r="Y216" s="11">
        <f t="shared" si="30"/>
        <v>1</v>
      </c>
      <c r="Z216" s="1">
        <f t="shared" si="31"/>
        <v>0</v>
      </c>
    </row>
    <row r="217" spans="1:26" x14ac:dyDescent="0.2">
      <c r="A217" s="7" t="s">
        <v>244</v>
      </c>
      <c r="B217" s="7">
        <v>1</v>
      </c>
      <c r="C217" s="8">
        <v>41457</v>
      </c>
      <c r="D217" s="8">
        <v>41457</v>
      </c>
      <c r="E217" s="8">
        <v>41457</v>
      </c>
      <c r="F217" s="7">
        <v>45</v>
      </c>
      <c r="G217" s="7">
        <v>24.444444440000002</v>
      </c>
      <c r="H217" s="7">
        <v>0</v>
      </c>
      <c r="I217" s="7">
        <v>60.86</v>
      </c>
      <c r="J217" s="7">
        <v>0</v>
      </c>
      <c r="K217" s="7">
        <v>1</v>
      </c>
      <c r="L217" s="7">
        <v>0</v>
      </c>
      <c r="M217" s="7">
        <v>0</v>
      </c>
      <c r="N217" s="7">
        <v>0</v>
      </c>
      <c r="O217" s="7" t="s">
        <v>29</v>
      </c>
      <c r="P217" s="9" t="s">
        <v>62</v>
      </c>
      <c r="Q217" s="10">
        <f>I217*Part2Out!C$72+'relay test.csv'!K217*Part2Out!C$74+'relay test.csv'!L217*Part2Out!C$75+'relay test.csv'!M217*Part2Out!C$76</f>
        <v>0.93230192634339826</v>
      </c>
      <c r="R217" s="11">
        <f t="shared" si="24"/>
        <v>2.5403501512276989</v>
      </c>
      <c r="S217" s="12">
        <f t="shared" si="25"/>
        <v>0.71754206299249057</v>
      </c>
      <c r="T217" s="11">
        <f t="shared" si="26"/>
        <v>1</v>
      </c>
      <c r="U217" s="11">
        <f t="shared" si="27"/>
        <v>1</v>
      </c>
      <c r="V217" s="71">
        <f>Q217+Part2Out!C$71</f>
        <v>1.6008381940655703</v>
      </c>
      <c r="W217" s="1">
        <f t="shared" si="28"/>
        <v>4.9571857671902935</v>
      </c>
      <c r="X217" s="12">
        <f t="shared" si="29"/>
        <v>0.83213550171499018</v>
      </c>
      <c r="Y217" s="11">
        <f t="shared" si="30"/>
        <v>1</v>
      </c>
      <c r="Z217" s="1">
        <f t="shared" si="31"/>
        <v>1</v>
      </c>
    </row>
    <row r="218" spans="1:26" x14ac:dyDescent="0.2">
      <c r="A218" s="7" t="s">
        <v>245</v>
      </c>
      <c r="B218" s="7">
        <v>0</v>
      </c>
      <c r="C218" s="8">
        <v>41444</v>
      </c>
      <c r="D218" s="8">
        <v>41466</v>
      </c>
      <c r="E218" s="8">
        <v>41466</v>
      </c>
      <c r="F218" s="7">
        <v>0</v>
      </c>
      <c r="G218" s="7">
        <v>0</v>
      </c>
      <c r="H218" s="7">
        <v>0</v>
      </c>
      <c r="I218" s="7">
        <v>120.09</v>
      </c>
      <c r="J218" s="7">
        <v>0</v>
      </c>
      <c r="K218" s="7">
        <v>1</v>
      </c>
      <c r="L218" s="7">
        <v>0</v>
      </c>
      <c r="M218" s="7">
        <v>0</v>
      </c>
      <c r="N218" s="7">
        <v>0</v>
      </c>
      <c r="O218" s="7" t="s">
        <v>22</v>
      </c>
      <c r="P218" s="9" t="s">
        <v>62</v>
      </c>
      <c r="Q218" s="10">
        <f>I218*Part2Out!C$72+'relay test.csv'!K218*Part2Out!C$74+'relay test.csv'!L218*Part2Out!C$75+'relay test.csv'!M218*Part2Out!C$76</f>
        <v>1.0522294700917991</v>
      </c>
      <c r="R218" s="11">
        <f t="shared" si="24"/>
        <v>2.864029273074697</v>
      </c>
      <c r="S218" s="12">
        <f t="shared" si="25"/>
        <v>0.74120278876555279</v>
      </c>
      <c r="T218" s="11">
        <f t="shared" si="26"/>
        <v>1</v>
      </c>
      <c r="U218" s="11">
        <f t="shared" si="27"/>
        <v>0</v>
      </c>
      <c r="V218" s="71">
        <f>Q218+Part2Out!C$71</f>
        <v>1.7207657378139711</v>
      </c>
      <c r="W218" s="1">
        <f t="shared" si="28"/>
        <v>5.5888063865687494</v>
      </c>
      <c r="X218" s="12">
        <f t="shared" si="29"/>
        <v>0.84822744191747756</v>
      </c>
      <c r="Y218" s="11">
        <f t="shared" si="30"/>
        <v>1</v>
      </c>
      <c r="Z218" s="1">
        <f t="shared" si="31"/>
        <v>0</v>
      </c>
    </row>
    <row r="219" spans="1:26" x14ac:dyDescent="0.2">
      <c r="A219" s="7" t="s">
        <v>246</v>
      </c>
      <c r="B219" s="7">
        <v>0</v>
      </c>
      <c r="C219" s="8">
        <v>41034</v>
      </c>
      <c r="D219" s="8">
        <v>41059</v>
      </c>
      <c r="E219" s="8">
        <v>41476</v>
      </c>
      <c r="F219" s="7">
        <v>16</v>
      </c>
      <c r="G219" s="7">
        <v>12.5</v>
      </c>
      <c r="H219" s="7">
        <v>0</v>
      </c>
      <c r="I219" s="7">
        <v>13.41</v>
      </c>
      <c r="J219" s="7">
        <v>7.4340527577937604E-2</v>
      </c>
      <c r="K219" s="7">
        <v>1</v>
      </c>
      <c r="L219" s="7">
        <v>0</v>
      </c>
      <c r="M219" s="7">
        <v>0</v>
      </c>
      <c r="N219" s="7">
        <v>0</v>
      </c>
      <c r="O219" s="7" t="s">
        <v>22</v>
      </c>
      <c r="P219" s="9" t="s">
        <v>27</v>
      </c>
      <c r="Q219" s="10">
        <f>I219*Part2Out!C$72+'relay test.csv'!K219*Part2Out!C$74+'relay test.csv'!L219*Part2Out!C$75+'relay test.csv'!M219*Part2Out!C$76</f>
        <v>0.83622625606040624</v>
      </c>
      <c r="R219" s="11">
        <f t="shared" si="24"/>
        <v>2.3076420740693351</v>
      </c>
      <c r="S219" s="12">
        <f t="shared" si="25"/>
        <v>0.69766982714374615</v>
      </c>
      <c r="T219" s="11">
        <f t="shared" si="26"/>
        <v>1</v>
      </c>
      <c r="U219" s="11">
        <f t="shared" si="27"/>
        <v>0</v>
      </c>
      <c r="V219" s="71">
        <f>Q219+Part2Out!C$71</f>
        <v>1.5047625237825781</v>
      </c>
      <c r="W219" s="1">
        <f t="shared" si="28"/>
        <v>4.5030841279173917</v>
      </c>
      <c r="X219" s="12">
        <f t="shared" si="29"/>
        <v>0.81828371568463665</v>
      </c>
      <c r="Y219" s="11">
        <f t="shared" si="30"/>
        <v>1</v>
      </c>
      <c r="Z219" s="1">
        <f t="shared" si="31"/>
        <v>0</v>
      </c>
    </row>
    <row r="220" spans="1:26" x14ac:dyDescent="0.2">
      <c r="A220" s="7" t="s">
        <v>247</v>
      </c>
      <c r="B220" s="7">
        <v>0</v>
      </c>
      <c r="C220" s="8">
        <v>41334</v>
      </c>
      <c r="D220" s="8">
        <v>41334</v>
      </c>
      <c r="E220" s="8">
        <v>41465</v>
      </c>
      <c r="F220" s="7">
        <v>0</v>
      </c>
      <c r="G220" s="7">
        <v>0</v>
      </c>
      <c r="H220" s="7">
        <v>0</v>
      </c>
      <c r="I220" s="7">
        <v>64.430000000000007</v>
      </c>
      <c r="J220" s="7">
        <v>3.0534351145038201E-2</v>
      </c>
      <c r="K220" s="7">
        <v>1</v>
      </c>
      <c r="L220" s="7">
        <v>0</v>
      </c>
      <c r="M220" s="7">
        <v>0</v>
      </c>
      <c r="N220" s="7">
        <v>0</v>
      </c>
      <c r="O220" s="7" t="s">
        <v>159</v>
      </c>
      <c r="P220" s="9" t="s">
        <v>62</v>
      </c>
      <c r="Q220" s="10">
        <f>I220*Part2Out!C$72+'relay test.csv'!K220*Part2Out!C$74+'relay test.csv'!L220*Part2Out!C$75+'relay test.csv'!M220*Part2Out!C$76</f>
        <v>0.93953038035625991</v>
      </c>
      <c r="R220" s="11">
        <f t="shared" si="24"/>
        <v>2.558779483015921</v>
      </c>
      <c r="S220" s="12">
        <f t="shared" si="25"/>
        <v>0.71900478667688039</v>
      </c>
      <c r="T220" s="11">
        <f t="shared" si="26"/>
        <v>1</v>
      </c>
      <c r="U220" s="11">
        <f t="shared" si="27"/>
        <v>0</v>
      </c>
      <c r="V220" s="71">
        <f>Q220+Part2Out!C$71</f>
        <v>1.6080666480784318</v>
      </c>
      <c r="W220" s="1">
        <f t="shared" si="28"/>
        <v>4.9931483769884943</v>
      </c>
      <c r="X220" s="12">
        <f t="shared" si="29"/>
        <v>0.83314279288668447</v>
      </c>
      <c r="Y220" s="11">
        <f t="shared" si="30"/>
        <v>1</v>
      </c>
      <c r="Z220" s="1">
        <f t="shared" si="31"/>
        <v>0</v>
      </c>
    </row>
    <row r="221" spans="1:26" x14ac:dyDescent="0.2">
      <c r="A221" s="7" t="s">
        <v>248</v>
      </c>
      <c r="B221" s="7">
        <v>1</v>
      </c>
      <c r="C221" s="8">
        <v>41441</v>
      </c>
      <c r="D221" s="8">
        <v>41472</v>
      </c>
      <c r="E221" s="8">
        <v>41490</v>
      </c>
      <c r="F221" s="7">
        <v>45</v>
      </c>
      <c r="G221" s="7">
        <v>2.2222222220000001</v>
      </c>
      <c r="H221" s="7">
        <v>0</v>
      </c>
      <c r="I221" s="7">
        <v>46.8</v>
      </c>
      <c r="J221" s="7">
        <v>0.16666666666666699</v>
      </c>
      <c r="K221" s="7">
        <v>1</v>
      </c>
      <c r="L221" s="7">
        <v>0</v>
      </c>
      <c r="M221" s="7">
        <v>0</v>
      </c>
      <c r="N221" s="7">
        <v>0</v>
      </c>
      <c r="O221" s="7" t="s">
        <v>22</v>
      </c>
      <c r="P221" s="9" t="s">
        <v>27</v>
      </c>
      <c r="Q221" s="10">
        <f>I221*Part2Out!C$72+'relay test.csv'!K221*Part2Out!C$74+'relay test.csv'!L221*Part2Out!C$75+'relay test.csv'!M221*Part2Out!C$76</f>
        <v>0.9038335612395233</v>
      </c>
      <c r="R221" s="11">
        <f t="shared" si="24"/>
        <v>2.4690502468253128</v>
      </c>
      <c r="S221" s="12">
        <f t="shared" si="25"/>
        <v>0.71173666310681261</v>
      </c>
      <c r="T221" s="11">
        <f t="shared" si="26"/>
        <v>1</v>
      </c>
      <c r="U221" s="11">
        <f t="shared" si="27"/>
        <v>1</v>
      </c>
      <c r="V221" s="71">
        <f>Q221+Part2Out!C$71</f>
        <v>1.5723698289616954</v>
      </c>
      <c r="W221" s="1">
        <f t="shared" si="28"/>
        <v>4.8180526358246345</v>
      </c>
      <c r="X221" s="12">
        <f t="shared" si="29"/>
        <v>0.82812118373723465</v>
      </c>
      <c r="Y221" s="11">
        <f t="shared" si="30"/>
        <v>1</v>
      </c>
      <c r="Z221" s="1">
        <f t="shared" si="31"/>
        <v>1</v>
      </c>
    </row>
    <row r="222" spans="1:26" x14ac:dyDescent="0.2">
      <c r="A222" s="7" t="s">
        <v>249</v>
      </c>
      <c r="B222" s="7">
        <v>1</v>
      </c>
      <c r="C222" s="8">
        <v>40841</v>
      </c>
      <c r="D222" s="8">
        <v>41013</v>
      </c>
      <c r="E222" s="8">
        <v>41627</v>
      </c>
      <c r="F222" s="7">
        <v>51</v>
      </c>
      <c r="G222" s="7">
        <v>13.725490199999999</v>
      </c>
      <c r="H222" s="7">
        <v>1.9607843140000001</v>
      </c>
      <c r="I222" s="7">
        <v>93.66</v>
      </c>
      <c r="J222" s="7">
        <v>4.2345276872964202E-2</v>
      </c>
      <c r="K222" s="7">
        <v>1</v>
      </c>
      <c r="L222" s="7">
        <v>0</v>
      </c>
      <c r="M222" s="7">
        <v>0</v>
      </c>
      <c r="N222" s="7">
        <v>0</v>
      </c>
      <c r="O222" s="7" t="s">
        <v>22</v>
      </c>
      <c r="P222" s="9" t="s">
        <v>23</v>
      </c>
      <c r="Q222" s="10">
        <f>I222*Part2Out!C$72+'relay test.csv'!K222*Part2Out!C$74+'relay test.csv'!L222*Part2Out!C$75+'relay test.csv'!M222*Part2Out!C$76</f>
        <v>0.99871461307221054</v>
      </c>
      <c r="R222" s="11">
        <f t="shared" si="24"/>
        <v>2.714790029168046</v>
      </c>
      <c r="S222" s="12">
        <f t="shared" si="25"/>
        <v>0.730805781175213</v>
      </c>
      <c r="T222" s="11">
        <f t="shared" si="26"/>
        <v>1</v>
      </c>
      <c r="U222" s="11">
        <f t="shared" si="27"/>
        <v>1</v>
      </c>
      <c r="V222" s="71">
        <f>Q222+Part2Out!C$71</f>
        <v>1.6672508807943824</v>
      </c>
      <c r="W222" s="1">
        <f t="shared" si="28"/>
        <v>5.2975840700535404</v>
      </c>
      <c r="X222" s="12">
        <f t="shared" si="29"/>
        <v>0.84120894792731238</v>
      </c>
      <c r="Y222" s="11">
        <f t="shared" si="30"/>
        <v>1</v>
      </c>
      <c r="Z222" s="1">
        <f t="shared" si="31"/>
        <v>1</v>
      </c>
    </row>
    <row r="223" spans="1:26" x14ac:dyDescent="0.2">
      <c r="A223" s="7" t="s">
        <v>250</v>
      </c>
      <c r="B223" s="7">
        <v>1</v>
      </c>
      <c r="C223" s="8">
        <v>40698</v>
      </c>
      <c r="D223" s="8">
        <v>40702</v>
      </c>
      <c r="E223" s="8">
        <v>40702</v>
      </c>
      <c r="F223" s="7">
        <v>44</v>
      </c>
      <c r="G223" s="7">
        <v>11.363636359999999</v>
      </c>
      <c r="H223" s="7">
        <v>0</v>
      </c>
      <c r="I223" s="7">
        <v>96.55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 t="s">
        <v>35</v>
      </c>
      <c r="P223" s="9" t="s">
        <v>23</v>
      </c>
      <c r="Q223" s="10">
        <f>I223*Part2Out!C$72+'relay test.csv'!K223*Part2Out!C$74+'relay test.csv'!L223*Part2Out!C$75+'relay test.csv'!M223*Part2Out!C$76</f>
        <v>0.19549222267276892</v>
      </c>
      <c r="R223" s="11">
        <f t="shared" si="24"/>
        <v>1.2159093373605978</v>
      </c>
      <c r="S223" s="12">
        <f t="shared" si="25"/>
        <v>0.54871799890914541</v>
      </c>
      <c r="T223" s="11">
        <f t="shared" si="26"/>
        <v>1</v>
      </c>
      <c r="U223" s="11">
        <f t="shared" si="27"/>
        <v>1</v>
      </c>
      <c r="V223" s="71">
        <f>Q223+Part2Out!C$71</f>
        <v>0.8640284903949409</v>
      </c>
      <c r="W223" s="1">
        <f t="shared" si="28"/>
        <v>2.3726998651917239</v>
      </c>
      <c r="X223" s="12">
        <f t="shared" si="29"/>
        <v>0.70350163371469931</v>
      </c>
      <c r="Y223" s="11">
        <f t="shared" si="30"/>
        <v>1</v>
      </c>
      <c r="Z223" s="1">
        <f t="shared" si="31"/>
        <v>1</v>
      </c>
    </row>
    <row r="224" spans="1:26" x14ac:dyDescent="0.2">
      <c r="A224" s="7" t="s">
        <v>251</v>
      </c>
      <c r="B224" s="7">
        <v>0</v>
      </c>
      <c r="C224" s="8">
        <v>41149</v>
      </c>
      <c r="D224" s="8">
        <v>41110</v>
      </c>
      <c r="E224" s="8">
        <v>41144</v>
      </c>
      <c r="F224" s="7">
        <v>0</v>
      </c>
      <c r="G224" s="7">
        <v>0</v>
      </c>
      <c r="H224" s="7">
        <v>0</v>
      </c>
      <c r="I224" s="7">
        <v>49.75</v>
      </c>
      <c r="J224" s="7">
        <v>5.8823529411764698E-2</v>
      </c>
      <c r="K224" s="7">
        <v>0</v>
      </c>
      <c r="L224" s="7">
        <v>0</v>
      </c>
      <c r="M224" s="7">
        <v>0</v>
      </c>
      <c r="N224" s="7">
        <v>0</v>
      </c>
      <c r="O224" s="7" t="s">
        <v>159</v>
      </c>
      <c r="P224" s="9" t="s">
        <v>62</v>
      </c>
      <c r="Q224" s="10">
        <f>I224*Part2Out!C$72+'relay test.csv'!K224*Part2Out!C$74+'relay test.csv'!L224*Part2Out!C$75+'relay test.csv'!M224*Part2Out!C$76</f>
        <v>0.1007326574621466</v>
      </c>
      <c r="R224" s="11">
        <f t="shared" si="24"/>
        <v>1.1059809264888438</v>
      </c>
      <c r="S224" s="12">
        <f t="shared" si="25"/>
        <v>0.52516189134379743</v>
      </c>
      <c r="T224" s="11">
        <f t="shared" si="26"/>
        <v>1</v>
      </c>
      <c r="U224" s="11">
        <f t="shared" si="27"/>
        <v>0</v>
      </c>
      <c r="V224" s="71">
        <f>Q224+Part2Out!C$71</f>
        <v>0.76926892518431855</v>
      </c>
      <c r="W224" s="1">
        <f t="shared" si="28"/>
        <v>2.1581878800939411</v>
      </c>
      <c r="X224" s="12">
        <f t="shared" si="29"/>
        <v>0.68336272635868178</v>
      </c>
      <c r="Y224" s="11">
        <f t="shared" si="30"/>
        <v>1</v>
      </c>
      <c r="Z224" s="1">
        <f t="shared" si="31"/>
        <v>0</v>
      </c>
    </row>
    <row r="225" spans="1:26" x14ac:dyDescent="0.2">
      <c r="A225" s="7" t="s">
        <v>252</v>
      </c>
      <c r="B225" s="7">
        <v>1</v>
      </c>
      <c r="C225" s="8">
        <v>41149</v>
      </c>
      <c r="D225" s="8">
        <v>41598</v>
      </c>
      <c r="E225" s="8">
        <v>41598</v>
      </c>
      <c r="F225" s="7">
        <v>46</v>
      </c>
      <c r="G225" s="7">
        <v>10.86956522</v>
      </c>
      <c r="H225" s="7">
        <v>4.3478260869999996</v>
      </c>
      <c r="I225" s="7">
        <v>153.08000000000001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 t="s">
        <v>35</v>
      </c>
      <c r="P225" s="9" t="s">
        <v>62</v>
      </c>
      <c r="Q225" s="10">
        <f>I225*Part2Out!C$72+'relay test.csv'!K225*Part2Out!C$74+'relay test.csv'!L225*Part2Out!C$75+'relay test.csv'!M225*Part2Out!C$76</f>
        <v>0.30995286842824932</v>
      </c>
      <c r="R225" s="11">
        <f t="shared" si="24"/>
        <v>1.3633608552779066</v>
      </c>
      <c r="S225" s="12">
        <f t="shared" si="25"/>
        <v>0.57687375680832698</v>
      </c>
      <c r="T225" s="11">
        <f t="shared" si="26"/>
        <v>1</v>
      </c>
      <c r="U225" s="11">
        <f t="shared" si="27"/>
        <v>1</v>
      </c>
      <c r="V225" s="71">
        <f>Q225+Part2Out!C$71</f>
        <v>0.97848913615042132</v>
      </c>
      <c r="W225" s="1">
        <f t="shared" si="28"/>
        <v>2.6604336508736064</v>
      </c>
      <c r="X225" s="12">
        <f t="shared" si="29"/>
        <v>0.72680832508428661</v>
      </c>
      <c r="Y225" s="11">
        <f t="shared" si="30"/>
        <v>1</v>
      </c>
      <c r="Z225" s="1">
        <f t="shared" si="31"/>
        <v>1</v>
      </c>
    </row>
    <row r="226" spans="1:26" x14ac:dyDescent="0.2">
      <c r="A226" s="7" t="s">
        <v>253</v>
      </c>
      <c r="B226" s="7">
        <v>1</v>
      </c>
      <c r="C226" s="8">
        <v>41417</v>
      </c>
      <c r="D226" s="8">
        <v>41430</v>
      </c>
      <c r="E226" s="8">
        <v>41573</v>
      </c>
      <c r="F226" s="7">
        <v>48</v>
      </c>
      <c r="G226" s="7">
        <v>27.083333329999999</v>
      </c>
      <c r="H226" s="7">
        <v>6.25</v>
      </c>
      <c r="I226" s="7">
        <v>91.48</v>
      </c>
      <c r="J226" s="7">
        <v>4.8951048951049E-2</v>
      </c>
      <c r="K226" s="7">
        <v>1</v>
      </c>
      <c r="L226" s="7">
        <v>0</v>
      </c>
      <c r="M226" s="7">
        <v>0</v>
      </c>
      <c r="N226" s="7">
        <v>0</v>
      </c>
      <c r="O226" s="7" t="s">
        <v>31</v>
      </c>
      <c r="P226" s="9" t="s">
        <v>62</v>
      </c>
      <c r="Q226" s="10">
        <f>I226*Part2Out!C$72+'relay test.csv'!K226*Part2Out!C$74+'relay test.csv'!L226*Part2Out!C$75+'relay test.csv'!M226*Part2Out!C$76</f>
        <v>0.99430059913718583</v>
      </c>
      <c r="R226" s="11">
        <f t="shared" si="24"/>
        <v>2.7028333161108886</v>
      </c>
      <c r="S226" s="12">
        <f t="shared" si="25"/>
        <v>0.72993653382963863</v>
      </c>
      <c r="T226" s="11">
        <f t="shared" si="26"/>
        <v>1</v>
      </c>
      <c r="U226" s="11">
        <f t="shared" si="27"/>
        <v>1</v>
      </c>
      <c r="V226" s="71">
        <f>Q226+Part2Out!C$71</f>
        <v>1.6628368668593578</v>
      </c>
      <c r="W226" s="1">
        <f t="shared" si="28"/>
        <v>5.2742519920875663</v>
      </c>
      <c r="X226" s="12">
        <f t="shared" si="29"/>
        <v>0.84061845120962686</v>
      </c>
      <c r="Y226" s="11">
        <f t="shared" si="30"/>
        <v>1</v>
      </c>
      <c r="Z226" s="1">
        <f t="shared" si="31"/>
        <v>1</v>
      </c>
    </row>
    <row r="227" spans="1:26" x14ac:dyDescent="0.2">
      <c r="A227" s="7" t="s">
        <v>254</v>
      </c>
      <c r="B227" s="7">
        <v>1</v>
      </c>
      <c r="C227" s="8">
        <v>40715</v>
      </c>
      <c r="D227" s="8">
        <v>40994</v>
      </c>
      <c r="E227" s="8">
        <v>41273</v>
      </c>
      <c r="F227" s="7">
        <v>46</v>
      </c>
      <c r="G227" s="7">
        <v>13.043478260000001</v>
      </c>
      <c r="H227" s="7">
        <v>6.5217391300000003</v>
      </c>
      <c r="I227" s="7">
        <v>62.84</v>
      </c>
      <c r="J227" s="7">
        <v>2.1505376344085999E-2</v>
      </c>
      <c r="K227" s="7">
        <v>0</v>
      </c>
      <c r="L227" s="7">
        <v>0</v>
      </c>
      <c r="M227" s="7">
        <v>0</v>
      </c>
      <c r="N227" s="7">
        <v>0</v>
      </c>
      <c r="O227" s="7" t="s">
        <v>29</v>
      </c>
      <c r="P227" s="9" t="s">
        <v>23</v>
      </c>
      <c r="Q227" s="10">
        <f>I227*Part2Out!C$72+'relay test.csv'!K227*Part2Out!C$74+'relay test.csv'!L227*Part2Out!C$75+'relay test.csv'!M227*Part2Out!C$76</f>
        <v>0.12723698884263904</v>
      </c>
      <c r="R227" s="11">
        <f t="shared" si="24"/>
        <v>1.1356861308335791</v>
      </c>
      <c r="S227" s="12">
        <f t="shared" si="25"/>
        <v>0.53176640258009711</v>
      </c>
      <c r="T227" s="11">
        <f t="shared" si="26"/>
        <v>1</v>
      </c>
      <c r="U227" s="11">
        <f t="shared" si="27"/>
        <v>1</v>
      </c>
      <c r="V227" s="71">
        <f>Q227+Part2Out!C$71</f>
        <v>0.79577325656481102</v>
      </c>
      <c r="W227" s="1">
        <f t="shared" si="28"/>
        <v>2.2161539900485221</v>
      </c>
      <c r="X227" s="12">
        <f t="shared" si="29"/>
        <v>0.68906961448543291</v>
      </c>
      <c r="Y227" s="11">
        <f t="shared" si="30"/>
        <v>1</v>
      </c>
      <c r="Z227" s="1">
        <f t="shared" si="31"/>
        <v>1</v>
      </c>
    </row>
    <row r="228" spans="1:26" x14ac:dyDescent="0.2">
      <c r="A228" s="7" t="s">
        <v>255</v>
      </c>
      <c r="B228" s="7">
        <v>1</v>
      </c>
      <c r="C228" s="8">
        <v>40856</v>
      </c>
      <c r="D228" s="8">
        <v>40856</v>
      </c>
      <c r="E228" s="8">
        <v>41584</v>
      </c>
      <c r="F228" s="7">
        <v>50</v>
      </c>
      <c r="G228" s="7">
        <v>4</v>
      </c>
      <c r="H228" s="7">
        <v>2</v>
      </c>
      <c r="I228" s="7">
        <v>57.6</v>
      </c>
      <c r="J228" s="7">
        <v>8.2417582417582402E-3</v>
      </c>
      <c r="K228" s="7">
        <v>0</v>
      </c>
      <c r="L228" s="7">
        <v>0</v>
      </c>
      <c r="M228" s="7">
        <v>0</v>
      </c>
      <c r="N228" s="7">
        <v>0</v>
      </c>
      <c r="O228" s="7" t="s">
        <v>35</v>
      </c>
      <c r="P228" s="9" t="s">
        <v>23</v>
      </c>
      <c r="Q228" s="10">
        <f>I228*Part2Out!C$72+'relay test.csv'!K228*Part2Out!C$74+'relay test.csv'!L228*Part2Out!C$75+'relay test.csv'!M228*Part2Out!C$76</f>
        <v>0.1166271571823044</v>
      </c>
      <c r="R228" s="11">
        <f t="shared" si="24"/>
        <v>1.1237003879581491</v>
      </c>
      <c r="S228" s="12">
        <f t="shared" si="25"/>
        <v>0.52912378522402637</v>
      </c>
      <c r="T228" s="11">
        <f t="shared" si="26"/>
        <v>1</v>
      </c>
      <c r="U228" s="11">
        <f t="shared" si="27"/>
        <v>1</v>
      </c>
      <c r="V228" s="71">
        <f>Q228+Part2Out!C$71</f>
        <v>0.78516342490447644</v>
      </c>
      <c r="W228" s="1">
        <f t="shared" si="28"/>
        <v>2.1927652639067463</v>
      </c>
      <c r="X228" s="12">
        <f t="shared" si="29"/>
        <v>0.68679188185091455</v>
      </c>
      <c r="Y228" s="11">
        <f t="shared" si="30"/>
        <v>1</v>
      </c>
      <c r="Z228" s="1">
        <f t="shared" si="31"/>
        <v>1</v>
      </c>
    </row>
    <row r="229" spans="1:26" x14ac:dyDescent="0.2">
      <c r="A229" s="7" t="s">
        <v>256</v>
      </c>
      <c r="B229" s="7">
        <v>1</v>
      </c>
      <c r="C229" s="8">
        <v>41436</v>
      </c>
      <c r="D229" s="8">
        <v>41501</v>
      </c>
      <c r="E229" s="8">
        <v>41652</v>
      </c>
      <c r="F229" s="7">
        <v>54</v>
      </c>
      <c r="G229" s="7">
        <v>20.37037037</v>
      </c>
      <c r="H229" s="7">
        <v>12.96296296</v>
      </c>
      <c r="I229" s="7">
        <v>95.56</v>
      </c>
      <c r="J229" s="7">
        <v>5.2980132450331098E-2</v>
      </c>
      <c r="K229" s="7">
        <v>1</v>
      </c>
      <c r="L229" s="7">
        <v>0</v>
      </c>
      <c r="M229" s="7">
        <v>0</v>
      </c>
      <c r="N229" s="7">
        <v>0</v>
      </c>
      <c r="O229" s="7" t="s">
        <v>22</v>
      </c>
      <c r="P229" s="9" t="s">
        <v>62</v>
      </c>
      <c r="Q229" s="10">
        <f>I229*Part2Out!C$72+'relay test.csv'!K229*Part2Out!C$74+'relay test.csv'!L229*Part2Out!C$75+'relay test.csv'!M229*Part2Out!C$76</f>
        <v>1.002561689437599</v>
      </c>
      <c r="R229" s="11">
        <f t="shared" si="24"/>
        <v>2.7252541489544666</v>
      </c>
      <c r="S229" s="12">
        <f t="shared" si="25"/>
        <v>0.73156193912819045</v>
      </c>
      <c r="T229" s="11">
        <f t="shared" si="26"/>
        <v>1</v>
      </c>
      <c r="U229" s="11">
        <f t="shared" si="27"/>
        <v>1</v>
      </c>
      <c r="V229" s="71">
        <f>Q229+Part2Out!C$71</f>
        <v>1.6710979571597711</v>
      </c>
      <c r="W229" s="1">
        <f t="shared" si="28"/>
        <v>5.3180035329556725</v>
      </c>
      <c r="X229" s="12">
        <f t="shared" si="29"/>
        <v>0.84172215245150672</v>
      </c>
      <c r="Y229" s="11">
        <f t="shared" si="30"/>
        <v>1</v>
      </c>
      <c r="Z229" s="1">
        <f t="shared" si="31"/>
        <v>1</v>
      </c>
    </row>
    <row r="230" spans="1:26" x14ac:dyDescent="0.2">
      <c r="A230" s="7" t="s">
        <v>257</v>
      </c>
      <c r="B230" s="7">
        <v>1</v>
      </c>
      <c r="C230" s="8">
        <v>41078</v>
      </c>
      <c r="D230" s="8">
        <v>41078</v>
      </c>
      <c r="E230" s="8">
        <v>41281</v>
      </c>
      <c r="F230" s="7">
        <v>44</v>
      </c>
      <c r="G230" s="7">
        <v>4.5454545450000001</v>
      </c>
      <c r="H230" s="7">
        <v>4.5454545450000001</v>
      </c>
      <c r="I230" s="7">
        <v>62.37</v>
      </c>
      <c r="J230" s="7">
        <v>1.47783251231527E-2</v>
      </c>
      <c r="K230" s="7">
        <v>0</v>
      </c>
      <c r="L230" s="7">
        <v>0</v>
      </c>
      <c r="M230" s="7">
        <v>0</v>
      </c>
      <c r="N230" s="7">
        <v>0</v>
      </c>
      <c r="O230" s="7" t="s">
        <v>31</v>
      </c>
      <c r="P230" s="9" t="s">
        <v>23</v>
      </c>
      <c r="Q230" s="10">
        <f>I230*Part2Out!C$72+'relay test.csv'!K230*Part2Out!C$74+'relay test.csv'!L230*Part2Out!C$75+'relay test.csv'!M230*Part2Out!C$76</f>
        <v>0.12628534363646399</v>
      </c>
      <c r="R230" s="11">
        <f t="shared" si="24"/>
        <v>1.1346058746632806</v>
      </c>
      <c r="S230" s="12">
        <f t="shared" si="25"/>
        <v>0.53152944444241113</v>
      </c>
      <c r="T230" s="11">
        <f t="shared" si="26"/>
        <v>1</v>
      </c>
      <c r="U230" s="11">
        <f t="shared" si="27"/>
        <v>1</v>
      </c>
      <c r="V230" s="71">
        <f>Q230+Part2Out!C$71</f>
        <v>0.79482161135863594</v>
      </c>
      <c r="W230" s="1">
        <f t="shared" si="28"/>
        <v>2.2140460009157108</v>
      </c>
      <c r="X230" s="12">
        <f t="shared" si="29"/>
        <v>0.68886568527174441</v>
      </c>
      <c r="Y230" s="11">
        <f t="shared" si="30"/>
        <v>1</v>
      </c>
      <c r="Z230" s="1">
        <f t="shared" si="31"/>
        <v>1</v>
      </c>
    </row>
    <row r="231" spans="1:26" x14ac:dyDescent="0.2">
      <c r="A231" s="7" t="s">
        <v>258</v>
      </c>
      <c r="B231" s="7">
        <v>1</v>
      </c>
      <c r="C231" s="8">
        <v>41345</v>
      </c>
      <c r="D231" s="8">
        <v>41373</v>
      </c>
      <c r="E231" s="8">
        <v>41373</v>
      </c>
      <c r="F231" s="7">
        <v>32</v>
      </c>
      <c r="G231" s="7">
        <v>28.125</v>
      </c>
      <c r="H231" s="7">
        <v>0</v>
      </c>
      <c r="I231" s="7">
        <v>82.96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 t="s">
        <v>159</v>
      </c>
      <c r="P231" s="9" t="s">
        <v>62</v>
      </c>
      <c r="Q231" s="10">
        <f>I231*Part2Out!C$72+'relay test.csv'!K231*Part2Out!C$74+'relay test.csv'!L231*Part2Out!C$75+'relay test.csv'!M231*Part2Out!C$76</f>
        <v>0.16797550277506898</v>
      </c>
      <c r="R231" s="11">
        <f t="shared" si="24"/>
        <v>1.1829076323385261</v>
      </c>
      <c r="S231" s="12">
        <f t="shared" si="25"/>
        <v>0.54189541271212172</v>
      </c>
      <c r="T231" s="11">
        <f t="shared" si="26"/>
        <v>1</v>
      </c>
      <c r="U231" s="11">
        <f t="shared" si="27"/>
        <v>1</v>
      </c>
      <c r="V231" s="71">
        <f>Q231+Part2Out!C$71</f>
        <v>0.83651177049724101</v>
      </c>
      <c r="W231" s="1">
        <f t="shared" si="28"/>
        <v>2.3083010332632341</v>
      </c>
      <c r="X231" s="12">
        <f t="shared" si="29"/>
        <v>0.69773004634538283</v>
      </c>
      <c r="Y231" s="11">
        <f t="shared" si="30"/>
        <v>1</v>
      </c>
      <c r="Z231" s="1">
        <f t="shared" si="31"/>
        <v>1</v>
      </c>
    </row>
    <row r="232" spans="1:26" x14ac:dyDescent="0.2">
      <c r="A232" s="7" t="s">
        <v>259</v>
      </c>
      <c r="B232" s="7">
        <v>1</v>
      </c>
      <c r="C232" s="8">
        <v>41431</v>
      </c>
      <c r="D232" s="8">
        <v>41454</v>
      </c>
      <c r="E232" s="8">
        <v>41454</v>
      </c>
      <c r="F232" s="7">
        <v>45</v>
      </c>
      <c r="G232" s="7">
        <v>4.4444444440000002</v>
      </c>
      <c r="H232" s="7">
        <v>0</v>
      </c>
      <c r="I232" s="7">
        <v>73.25</v>
      </c>
      <c r="J232" s="7">
        <v>0</v>
      </c>
      <c r="K232" s="7">
        <v>1</v>
      </c>
      <c r="L232" s="7">
        <v>0</v>
      </c>
      <c r="M232" s="7">
        <v>0</v>
      </c>
      <c r="N232" s="7">
        <v>0</v>
      </c>
      <c r="O232" s="7" t="s">
        <v>31</v>
      </c>
      <c r="P232" s="9" t="s">
        <v>62</v>
      </c>
      <c r="Q232" s="10">
        <f>I232*Part2Out!C$72+'relay test.csv'!K232*Part2Out!C$74+'relay test.csv'!L232*Part2Out!C$75+'relay test.csv'!M232*Part2Out!C$76</f>
        <v>0.95738891379980018</v>
      </c>
      <c r="R232" s="11">
        <f t="shared" si="24"/>
        <v>2.6048860040329243</v>
      </c>
      <c r="S232" s="12">
        <f t="shared" si="25"/>
        <v>0.72259871771776929</v>
      </c>
      <c r="T232" s="11">
        <f t="shared" si="26"/>
        <v>1</v>
      </c>
      <c r="U232" s="11">
        <f t="shared" si="27"/>
        <v>1</v>
      </c>
      <c r="V232" s="71">
        <f>Q232+Part2Out!C$71</f>
        <v>1.6259251815219722</v>
      </c>
      <c r="W232" s="1">
        <f t="shared" si="28"/>
        <v>5.0831196707684843</v>
      </c>
      <c r="X232" s="12">
        <f t="shared" si="29"/>
        <v>0.83561066457308908</v>
      </c>
      <c r="Y232" s="11">
        <f t="shared" si="30"/>
        <v>1</v>
      </c>
      <c r="Z232" s="1">
        <f t="shared" si="31"/>
        <v>1</v>
      </c>
    </row>
    <row r="233" spans="1:26" x14ac:dyDescent="0.2">
      <c r="A233" s="7" t="s">
        <v>260</v>
      </c>
      <c r="B233" s="7">
        <v>1</v>
      </c>
      <c r="C233" s="8">
        <v>41161</v>
      </c>
      <c r="D233" s="8">
        <v>41326</v>
      </c>
      <c r="E233" s="8">
        <v>41326</v>
      </c>
      <c r="F233" s="7">
        <v>45</v>
      </c>
      <c r="G233" s="7">
        <v>4.4444444440000002</v>
      </c>
      <c r="H233" s="7">
        <v>0</v>
      </c>
      <c r="I233" s="7">
        <v>107.02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 t="s">
        <v>161</v>
      </c>
      <c r="P233" s="9" t="s">
        <v>62</v>
      </c>
      <c r="Q233" s="10">
        <f>I233*Part2Out!C$72+'relay test.csv'!K233*Part2Out!C$74+'relay test.csv'!L233*Part2Out!C$75+'relay test.csv'!M233*Part2Out!C$76</f>
        <v>0.21669163822309404</v>
      </c>
      <c r="R233" s="11">
        <f t="shared" si="24"/>
        <v>1.2419610697622072</v>
      </c>
      <c r="S233" s="12">
        <f t="shared" si="25"/>
        <v>0.55396192490261897</v>
      </c>
      <c r="T233" s="11">
        <f t="shared" si="26"/>
        <v>1</v>
      </c>
      <c r="U233" s="11">
        <f t="shared" si="27"/>
        <v>1</v>
      </c>
      <c r="V233" s="71">
        <f>Q233+Part2Out!C$71</f>
        <v>0.88522790594526601</v>
      </c>
      <c r="W233" s="1">
        <f t="shared" si="28"/>
        <v>2.4235366669646985</v>
      </c>
      <c r="X233" s="12">
        <f t="shared" si="29"/>
        <v>0.70790439908254343</v>
      </c>
      <c r="Y233" s="11">
        <f t="shared" si="30"/>
        <v>1</v>
      </c>
      <c r="Z233" s="1">
        <f t="shared" si="31"/>
        <v>1</v>
      </c>
    </row>
    <row r="234" spans="1:26" x14ac:dyDescent="0.2">
      <c r="A234" s="7" t="s">
        <v>261</v>
      </c>
      <c r="B234" s="7">
        <v>1</v>
      </c>
      <c r="C234" s="8">
        <v>41149</v>
      </c>
      <c r="D234" s="8">
        <v>41114</v>
      </c>
      <c r="E234" s="8">
        <v>41650</v>
      </c>
      <c r="F234" s="7">
        <v>57</v>
      </c>
      <c r="G234" s="7">
        <v>24.561403510000002</v>
      </c>
      <c r="H234" s="7">
        <v>10.52631579</v>
      </c>
      <c r="I234" s="7">
        <v>81.96</v>
      </c>
      <c r="J234" s="7">
        <v>9.8880597014925395E-2</v>
      </c>
      <c r="K234" s="7">
        <v>1</v>
      </c>
      <c r="L234" s="7">
        <v>0</v>
      </c>
      <c r="M234" s="7">
        <v>1</v>
      </c>
      <c r="N234" s="7">
        <v>0</v>
      </c>
      <c r="O234" s="7" t="s">
        <v>29</v>
      </c>
      <c r="P234" s="9" t="s">
        <v>62</v>
      </c>
      <c r="Q234" s="10">
        <f>I234*Part2Out!C$72+'relay test.csv'!K234*Part2Out!C$74+'relay test.csv'!L234*Part2Out!C$75+'relay test.csv'!M234*Part2Out!C$76</f>
        <v>1.8263020497437106</v>
      </c>
      <c r="R234" s="11">
        <f t="shared" si="24"/>
        <v>6.2108766269557441</v>
      </c>
      <c r="S234" s="12">
        <f t="shared" si="25"/>
        <v>0.86132060611579542</v>
      </c>
      <c r="T234" s="11">
        <f t="shared" si="26"/>
        <v>1</v>
      </c>
      <c r="U234" s="11">
        <f t="shared" si="27"/>
        <v>1</v>
      </c>
      <c r="V234" s="71">
        <f>Q234+Part2Out!C$71</f>
        <v>2.4948383174658826</v>
      </c>
      <c r="W234" s="1">
        <f t="shared" si="28"/>
        <v>12.119773804426305</v>
      </c>
      <c r="X234" s="12">
        <f t="shared" si="29"/>
        <v>0.92377917371848106</v>
      </c>
      <c r="Y234" s="11">
        <f t="shared" si="30"/>
        <v>1</v>
      </c>
      <c r="Z234" s="1">
        <f t="shared" si="31"/>
        <v>1</v>
      </c>
    </row>
    <row r="235" spans="1:26" x14ac:dyDescent="0.2">
      <c r="A235" s="7" t="s">
        <v>262</v>
      </c>
      <c r="B235" s="7">
        <v>1</v>
      </c>
      <c r="C235" s="8">
        <v>41284</v>
      </c>
      <c r="D235" s="8">
        <v>41290</v>
      </c>
      <c r="E235" s="8">
        <v>41290</v>
      </c>
      <c r="F235" s="7">
        <v>45</v>
      </c>
      <c r="G235" s="7">
        <v>0</v>
      </c>
      <c r="H235" s="7">
        <v>0</v>
      </c>
      <c r="I235" s="7">
        <v>89.7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 t="s">
        <v>35</v>
      </c>
      <c r="P235" s="9" t="s">
        <v>62</v>
      </c>
      <c r="Q235" s="10">
        <f>I235*Part2Out!C$72+'relay test.csv'!K235*Part2Out!C$74+'relay test.csv'!L235*Part2Out!C$75+'relay test.csv'!M235*Part2Out!C$76</f>
        <v>0.18162249998702615</v>
      </c>
      <c r="R235" s="11">
        <f t="shared" si="24"/>
        <v>1.1991614249716263</v>
      </c>
      <c r="S235" s="12">
        <f t="shared" si="25"/>
        <v>0.54528122008465019</v>
      </c>
      <c r="T235" s="11">
        <f t="shared" si="26"/>
        <v>1</v>
      </c>
      <c r="U235" s="11">
        <f t="shared" si="27"/>
        <v>1</v>
      </c>
      <c r="V235" s="71">
        <f>Q235+Part2Out!C$71</f>
        <v>0.85015876770919818</v>
      </c>
      <c r="W235" s="1">
        <f t="shared" si="28"/>
        <v>2.3400183417865206</v>
      </c>
      <c r="X235" s="12">
        <f t="shared" si="29"/>
        <v>0.7006004465636807</v>
      </c>
      <c r="Y235" s="11">
        <f t="shared" si="30"/>
        <v>1</v>
      </c>
      <c r="Z235" s="1">
        <f t="shared" si="31"/>
        <v>1</v>
      </c>
    </row>
    <row r="236" spans="1:26" x14ac:dyDescent="0.2">
      <c r="A236" s="7" t="s">
        <v>263</v>
      </c>
      <c r="B236" s="7">
        <v>1</v>
      </c>
      <c r="C236" s="8">
        <v>41318</v>
      </c>
      <c r="D236" s="8">
        <v>41319</v>
      </c>
      <c r="E236" s="8">
        <v>41421</v>
      </c>
      <c r="F236" s="7">
        <v>45</v>
      </c>
      <c r="G236" s="7">
        <v>4.4444444440000002</v>
      </c>
      <c r="H236" s="7">
        <v>0</v>
      </c>
      <c r="I236" s="7">
        <v>102.67</v>
      </c>
      <c r="J236" s="7">
        <v>2.9411764705882401E-2</v>
      </c>
      <c r="K236" s="7">
        <v>1</v>
      </c>
      <c r="L236" s="7">
        <v>0</v>
      </c>
      <c r="M236" s="7">
        <v>0</v>
      </c>
      <c r="N236" s="7">
        <v>0</v>
      </c>
      <c r="O236" s="7" t="s">
        <v>31</v>
      </c>
      <c r="P236" s="9" t="s">
        <v>62</v>
      </c>
      <c r="Q236" s="10">
        <f>I236*Part2Out!C$72+'relay test.csv'!K236*Part2Out!C$74+'relay test.csv'!L236*Part2Out!C$75+'relay test.csv'!M236*Part2Out!C$76</f>
        <v>1.0169578541522897</v>
      </c>
      <c r="R236" s="11">
        <f t="shared" si="24"/>
        <v>2.764771120500694</v>
      </c>
      <c r="S236" s="12">
        <f t="shared" si="25"/>
        <v>0.73437960290478288</v>
      </c>
      <c r="T236" s="11">
        <f t="shared" si="26"/>
        <v>1</v>
      </c>
      <c r="U236" s="11">
        <f t="shared" si="27"/>
        <v>1</v>
      </c>
      <c r="V236" s="71">
        <f>Q236+Part2Out!C$71</f>
        <v>1.6854941218744617</v>
      </c>
      <c r="W236" s="1">
        <f t="shared" si="28"/>
        <v>5.3951161187213588</v>
      </c>
      <c r="X236" s="12">
        <f t="shared" si="29"/>
        <v>0.84363067355844346</v>
      </c>
      <c r="Y236" s="11">
        <f t="shared" si="30"/>
        <v>1</v>
      </c>
      <c r="Z236" s="1">
        <f t="shared" si="31"/>
        <v>1</v>
      </c>
    </row>
    <row r="237" spans="1:26" x14ac:dyDescent="0.2">
      <c r="A237" s="7" t="s">
        <v>264</v>
      </c>
      <c r="B237" s="7">
        <v>1</v>
      </c>
      <c r="C237" s="8">
        <v>41223</v>
      </c>
      <c r="D237" s="8">
        <v>41223</v>
      </c>
      <c r="E237" s="8">
        <v>41623</v>
      </c>
      <c r="F237" s="7">
        <v>15</v>
      </c>
      <c r="G237" s="7">
        <v>53.333333330000002</v>
      </c>
      <c r="H237" s="7">
        <v>20</v>
      </c>
      <c r="I237" s="7">
        <v>73.22</v>
      </c>
      <c r="J237" s="7">
        <v>2.2499999999999999E-2</v>
      </c>
      <c r="K237" s="7">
        <v>1</v>
      </c>
      <c r="L237" s="7">
        <v>0</v>
      </c>
      <c r="M237" s="7">
        <v>0</v>
      </c>
      <c r="N237" s="7">
        <v>0</v>
      </c>
      <c r="O237" s="7" t="s">
        <v>25</v>
      </c>
      <c r="P237" s="9" t="s">
        <v>166</v>
      </c>
      <c r="Q237" s="10">
        <f>I237*Part2Out!C$72+'relay test.csv'!K237*Part2Out!C$74+'relay test.csv'!L237*Part2Out!C$75+'relay test.csv'!M237*Part2Out!C$76</f>
        <v>0.95732817048876773</v>
      </c>
      <c r="R237" s="11">
        <f t="shared" si="24"/>
        <v>2.6047277794377686</v>
      </c>
      <c r="S237" s="12">
        <f t="shared" si="25"/>
        <v>0.72258654156792645</v>
      </c>
      <c r="T237" s="11">
        <f t="shared" si="26"/>
        <v>1</v>
      </c>
      <c r="U237" s="11">
        <f t="shared" si="27"/>
        <v>1</v>
      </c>
      <c r="V237" s="71">
        <f>Q237+Part2Out!C$71</f>
        <v>1.6258644382109397</v>
      </c>
      <c r="W237" s="1">
        <f t="shared" si="28"/>
        <v>5.0828109146268377</v>
      </c>
      <c r="X237" s="12">
        <f t="shared" si="29"/>
        <v>0.83560232036879822</v>
      </c>
      <c r="Y237" s="11">
        <f t="shared" si="30"/>
        <v>1</v>
      </c>
      <c r="Z237" s="1">
        <f t="shared" si="31"/>
        <v>1</v>
      </c>
    </row>
    <row r="238" spans="1:26" x14ac:dyDescent="0.2">
      <c r="A238" s="7" t="s">
        <v>265</v>
      </c>
      <c r="B238" s="7">
        <v>1</v>
      </c>
      <c r="C238" s="8">
        <v>41355</v>
      </c>
      <c r="D238" s="8">
        <v>41355</v>
      </c>
      <c r="E238" s="8">
        <v>41355</v>
      </c>
      <c r="F238" s="7">
        <v>36</v>
      </c>
      <c r="G238" s="7">
        <v>2.7777777779999999</v>
      </c>
      <c r="H238" s="7">
        <v>2.7777777779999999</v>
      </c>
      <c r="I238" s="7">
        <v>58.06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 t="s">
        <v>159</v>
      </c>
      <c r="P238" s="9" t="s">
        <v>62</v>
      </c>
      <c r="Q238" s="10">
        <f>I238*Part2Out!C$72+'relay test.csv'!K238*Part2Out!C$74+'relay test.csv'!L238*Part2Out!C$75+'relay test.csv'!M238*Part2Out!C$76</f>
        <v>0.11755855461813532</v>
      </c>
      <c r="R238" s="11">
        <f t="shared" si="24"/>
        <v>1.1247474871752017</v>
      </c>
      <c r="S238" s="12">
        <f t="shared" si="25"/>
        <v>0.52935583826505672</v>
      </c>
      <c r="T238" s="11">
        <f t="shared" si="26"/>
        <v>1</v>
      </c>
      <c r="U238" s="11">
        <f t="shared" si="27"/>
        <v>1</v>
      </c>
      <c r="V238" s="71">
        <f>Q238+Part2Out!C$71</f>
        <v>0.78609482234030736</v>
      </c>
      <c r="W238" s="1">
        <f t="shared" si="28"/>
        <v>2.1948085512595159</v>
      </c>
      <c r="X238" s="12">
        <f t="shared" si="29"/>
        <v>0.68699219876390971</v>
      </c>
      <c r="Y238" s="11">
        <f t="shared" si="30"/>
        <v>1</v>
      </c>
      <c r="Z238" s="1">
        <f t="shared" si="31"/>
        <v>1</v>
      </c>
    </row>
    <row r="239" spans="1:26" x14ac:dyDescent="0.2">
      <c r="A239" s="7" t="s">
        <v>266</v>
      </c>
      <c r="B239" s="7">
        <v>0</v>
      </c>
      <c r="C239" s="8">
        <v>41428</v>
      </c>
      <c r="D239" s="8">
        <v>41463</v>
      </c>
      <c r="E239" s="8">
        <v>41463</v>
      </c>
      <c r="F239" s="7">
        <v>0</v>
      </c>
      <c r="G239" s="7">
        <v>0</v>
      </c>
      <c r="H239" s="7">
        <v>0</v>
      </c>
      <c r="I239" s="7">
        <v>102.07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 t="s">
        <v>35</v>
      </c>
      <c r="P239" s="9" t="s">
        <v>166</v>
      </c>
      <c r="Q239" s="10">
        <f>I239*Part2Out!C$72+'relay test.csv'!K239*Part2Out!C$74+'relay test.csv'!L239*Part2Out!C$75+'relay test.csv'!M239*Part2Out!C$76</f>
        <v>0.20666899190273977</v>
      </c>
      <c r="R239" s="11">
        <f t="shared" si="24"/>
        <v>1.2295755049649271</v>
      </c>
      <c r="S239" s="12">
        <f t="shared" si="25"/>
        <v>0.55148412880696274</v>
      </c>
      <c r="T239" s="11">
        <f t="shared" si="26"/>
        <v>1</v>
      </c>
      <c r="U239" s="11">
        <f t="shared" si="27"/>
        <v>0</v>
      </c>
      <c r="V239" s="71">
        <f>Q239+Part2Out!C$71</f>
        <v>0.8752052596249118</v>
      </c>
      <c r="W239" s="1">
        <f t="shared" si="28"/>
        <v>2.3993677367477289</v>
      </c>
      <c r="X239" s="12">
        <f t="shared" si="29"/>
        <v>0.70582764871542603</v>
      </c>
      <c r="Y239" s="11">
        <f t="shared" si="30"/>
        <v>1</v>
      </c>
      <c r="Z239" s="1">
        <f t="shared" si="31"/>
        <v>0</v>
      </c>
    </row>
    <row r="240" spans="1:26" x14ac:dyDescent="0.2">
      <c r="A240" s="7" t="s">
        <v>267</v>
      </c>
      <c r="B240" s="7">
        <v>1</v>
      </c>
      <c r="C240" s="8">
        <v>40791</v>
      </c>
      <c r="D240" s="8">
        <v>40989</v>
      </c>
      <c r="E240" s="8">
        <v>41448</v>
      </c>
      <c r="F240" s="7">
        <v>47</v>
      </c>
      <c r="G240" s="7">
        <v>14.893617020000001</v>
      </c>
      <c r="H240" s="7">
        <v>4.255319149</v>
      </c>
      <c r="I240" s="7">
        <v>36.61</v>
      </c>
      <c r="J240" s="7">
        <v>1.30718954248366E-2</v>
      </c>
      <c r="K240" s="7">
        <v>0</v>
      </c>
      <c r="L240" s="7">
        <v>0</v>
      </c>
      <c r="M240" s="7">
        <v>0</v>
      </c>
      <c r="N240" s="7">
        <v>0</v>
      </c>
      <c r="O240" s="7" t="s">
        <v>25</v>
      </c>
      <c r="P240" s="9" t="s">
        <v>23</v>
      </c>
      <c r="Q240" s="10">
        <f>I240*Part2Out!C$72+'relay test.csv'!K240*Part2Out!C$74+'relay test.csv'!L240*Part2Out!C$75+'relay test.csv'!M240*Part2Out!C$76</f>
        <v>7.41270872299334E-2</v>
      </c>
      <c r="R240" s="11">
        <f t="shared" si="24"/>
        <v>1.0769436625865139</v>
      </c>
      <c r="S240" s="12">
        <f t="shared" si="25"/>
        <v>0.51852329073064329</v>
      </c>
      <c r="T240" s="11">
        <f t="shared" si="26"/>
        <v>1</v>
      </c>
      <c r="U240" s="11">
        <f t="shared" si="27"/>
        <v>1</v>
      </c>
      <c r="V240" s="71">
        <f>Q240+Part2Out!C$71</f>
        <v>0.74266335495210545</v>
      </c>
      <c r="W240" s="1">
        <f t="shared" si="28"/>
        <v>2.1015251750470747</v>
      </c>
      <c r="X240" s="12">
        <f t="shared" si="29"/>
        <v>0.6775779838753615</v>
      </c>
      <c r="Y240" s="11">
        <f t="shared" si="30"/>
        <v>1</v>
      </c>
      <c r="Z240" s="1">
        <f t="shared" si="31"/>
        <v>1</v>
      </c>
    </row>
    <row r="241" spans="1:26" x14ac:dyDescent="0.2">
      <c r="A241" s="7" t="s">
        <v>268</v>
      </c>
      <c r="B241" s="7">
        <v>1</v>
      </c>
      <c r="C241" s="8">
        <v>40740</v>
      </c>
      <c r="D241" s="8">
        <v>40740</v>
      </c>
      <c r="E241" s="8">
        <v>41532</v>
      </c>
      <c r="F241" s="7">
        <v>47</v>
      </c>
      <c r="G241" s="7">
        <v>10.638297870000001</v>
      </c>
      <c r="H241" s="7">
        <v>4.255319149</v>
      </c>
      <c r="I241" s="7">
        <v>16.98</v>
      </c>
      <c r="J241" s="7">
        <v>7.5757575757575803E-3</v>
      </c>
      <c r="K241" s="7">
        <v>0</v>
      </c>
      <c r="L241" s="7">
        <v>0</v>
      </c>
      <c r="M241" s="7">
        <v>0</v>
      </c>
      <c r="N241" s="7">
        <v>0</v>
      </c>
      <c r="O241" s="7" t="s">
        <v>25</v>
      </c>
      <c r="P241" s="9" t="s">
        <v>27</v>
      </c>
      <c r="Q241" s="10">
        <f>I241*Part2Out!C$72+'relay test.csv'!K241*Part2Out!C$74+'relay test.csv'!L241*Part2Out!C$75+'relay test.csv'!M241*Part2Out!C$76</f>
        <v>3.4380714044366822E-2</v>
      </c>
      <c r="R241" s="11">
        <f t="shared" si="24"/>
        <v>1.0349785626054944</v>
      </c>
      <c r="S241" s="12">
        <f t="shared" si="25"/>
        <v>0.50859433196207959</v>
      </c>
      <c r="T241" s="11">
        <f t="shared" si="26"/>
        <v>1</v>
      </c>
      <c r="U241" s="11">
        <f t="shared" si="27"/>
        <v>1</v>
      </c>
      <c r="V241" s="71">
        <f>Q241+Part2Out!C$71</f>
        <v>0.70291698176653883</v>
      </c>
      <c r="W241" s="1">
        <f t="shared" si="28"/>
        <v>2.0196353630288013</v>
      </c>
      <c r="X241" s="12">
        <f t="shared" si="29"/>
        <v>0.66883418698707897</v>
      </c>
      <c r="Y241" s="11">
        <f t="shared" si="30"/>
        <v>1</v>
      </c>
      <c r="Z241" s="1">
        <f t="shared" si="31"/>
        <v>1</v>
      </c>
    </row>
    <row r="242" spans="1:26" x14ac:dyDescent="0.2">
      <c r="A242" s="7" t="s">
        <v>269</v>
      </c>
      <c r="B242" s="7">
        <v>0</v>
      </c>
      <c r="C242" s="8">
        <v>41076</v>
      </c>
      <c r="D242" s="8">
        <v>41076</v>
      </c>
      <c r="E242" s="8">
        <v>41498</v>
      </c>
      <c r="F242" s="7">
        <v>0</v>
      </c>
      <c r="G242" s="7">
        <v>0</v>
      </c>
      <c r="H242" s="7">
        <v>0</v>
      </c>
      <c r="I242" s="7">
        <v>59.75</v>
      </c>
      <c r="J242" s="7">
        <v>5.6872037914691899E-2</v>
      </c>
      <c r="K242" s="7">
        <v>1</v>
      </c>
      <c r="L242" s="7">
        <v>0</v>
      </c>
      <c r="M242" s="7">
        <v>0</v>
      </c>
      <c r="N242" s="7">
        <v>0</v>
      </c>
      <c r="O242" s="7" t="s">
        <v>25</v>
      </c>
      <c r="P242" s="9" t="s">
        <v>23</v>
      </c>
      <c r="Q242" s="10">
        <f>I242*Part2Out!C$72+'relay test.csv'!K242*Part2Out!C$74+'relay test.csv'!L242*Part2Out!C$75+'relay test.csv'!M242*Part2Out!C$76</f>
        <v>0.93005442383519765</v>
      </c>
      <c r="R242" s="11">
        <f t="shared" si="24"/>
        <v>2.5346471190812618</v>
      </c>
      <c r="S242" s="12">
        <f t="shared" si="25"/>
        <v>0.71708632677880346</v>
      </c>
      <c r="T242" s="11">
        <f t="shared" si="26"/>
        <v>1</v>
      </c>
      <c r="U242" s="11">
        <f t="shared" si="27"/>
        <v>0</v>
      </c>
      <c r="V242" s="71">
        <f>Q242+Part2Out!C$71</f>
        <v>1.5985906915573698</v>
      </c>
      <c r="W242" s="1">
        <f t="shared" si="28"/>
        <v>4.946056990406321</v>
      </c>
      <c r="X242" s="12">
        <f t="shared" si="29"/>
        <v>0.83182132266585196</v>
      </c>
      <c r="Y242" s="11">
        <f t="shared" si="30"/>
        <v>1</v>
      </c>
      <c r="Z242" s="1">
        <f t="shared" si="31"/>
        <v>0</v>
      </c>
    </row>
    <row r="243" spans="1:26" x14ac:dyDescent="0.2">
      <c r="A243" s="7" t="s">
        <v>270</v>
      </c>
      <c r="B243" s="7">
        <v>1</v>
      </c>
      <c r="C243" s="8">
        <v>40681</v>
      </c>
      <c r="D243" s="8">
        <v>40681</v>
      </c>
      <c r="E243" s="8">
        <v>41288</v>
      </c>
      <c r="F243" s="7">
        <v>45</v>
      </c>
      <c r="G243" s="7">
        <v>6.6666666670000003</v>
      </c>
      <c r="H243" s="7">
        <v>2.2222222220000001</v>
      </c>
      <c r="I243" s="7">
        <v>81.77</v>
      </c>
      <c r="J243" s="7">
        <v>1.4827018121910999E-2</v>
      </c>
      <c r="K243" s="7">
        <v>1</v>
      </c>
      <c r="L243" s="7">
        <v>0</v>
      </c>
      <c r="M243" s="7">
        <v>0</v>
      </c>
      <c r="N243" s="7">
        <v>0</v>
      </c>
      <c r="O243" s="7" t="s">
        <v>25</v>
      </c>
      <c r="P243" s="9" t="s">
        <v>27</v>
      </c>
      <c r="Q243" s="10">
        <f>I243*Part2Out!C$72+'relay test.csv'!K243*Part2Out!C$74+'relay test.csv'!L243*Part2Out!C$75+'relay test.csv'!M243*Part2Out!C$76</f>
        <v>0.97464001413301604</v>
      </c>
      <c r="R243" s="11">
        <f t="shared" si="24"/>
        <v>2.6502130000171773</v>
      </c>
      <c r="S243" s="12">
        <f t="shared" si="25"/>
        <v>0.72604338431886184</v>
      </c>
      <c r="T243" s="11">
        <f t="shared" si="26"/>
        <v>1</v>
      </c>
      <c r="U243" s="11">
        <f t="shared" si="27"/>
        <v>1</v>
      </c>
      <c r="V243" s="71">
        <f>Q243+Part2Out!C$71</f>
        <v>1.643176281855188</v>
      </c>
      <c r="W243" s="1">
        <f t="shared" si="28"/>
        <v>5.171569815821929</v>
      </c>
      <c r="X243" s="12">
        <f t="shared" si="29"/>
        <v>0.83796667139107461</v>
      </c>
      <c r="Y243" s="11">
        <f t="shared" si="30"/>
        <v>1</v>
      </c>
      <c r="Z243" s="1">
        <f t="shared" si="31"/>
        <v>1</v>
      </c>
    </row>
    <row r="244" spans="1:26" x14ac:dyDescent="0.2">
      <c r="A244" s="7" t="s">
        <v>271</v>
      </c>
      <c r="B244" s="7">
        <v>1</v>
      </c>
      <c r="C244" s="8">
        <v>41042</v>
      </c>
      <c r="D244" s="8">
        <v>41043</v>
      </c>
      <c r="E244" s="8">
        <v>41323</v>
      </c>
      <c r="F244" s="7">
        <v>38</v>
      </c>
      <c r="G244" s="7">
        <v>63.157894740000003</v>
      </c>
      <c r="H244" s="7">
        <v>10.52631579</v>
      </c>
      <c r="I244" s="7">
        <v>95.53</v>
      </c>
      <c r="J244" s="7">
        <v>1.7857142857142901E-2</v>
      </c>
      <c r="K244" s="7">
        <v>0</v>
      </c>
      <c r="L244" s="7">
        <v>0</v>
      </c>
      <c r="M244" s="7">
        <v>0</v>
      </c>
      <c r="N244" s="7">
        <v>0</v>
      </c>
      <c r="O244" s="7" t="s">
        <v>25</v>
      </c>
      <c r="P244" s="9" t="s">
        <v>27</v>
      </c>
      <c r="Q244" s="10">
        <f>I244*Part2Out!C$72+'relay test.csv'!K244*Part2Out!C$74+'relay test.csv'!L244*Part2Out!C$75+'relay test.csv'!M244*Part2Out!C$76</f>
        <v>0.19342695009766561</v>
      </c>
      <c r="R244" s="11">
        <f t="shared" si="24"/>
        <v>1.2134007445080142</v>
      </c>
      <c r="S244" s="12">
        <f t="shared" si="25"/>
        <v>0.54820653129296926</v>
      </c>
      <c r="T244" s="11">
        <f t="shared" si="26"/>
        <v>1</v>
      </c>
      <c r="U244" s="11">
        <f t="shared" si="27"/>
        <v>1</v>
      </c>
      <c r="V244" s="71">
        <f>Q244+Part2Out!C$71</f>
        <v>0.86196321781983765</v>
      </c>
      <c r="W244" s="1">
        <f t="shared" si="28"/>
        <v>2.3678046499480723</v>
      </c>
      <c r="X244" s="12">
        <f t="shared" si="29"/>
        <v>0.70307066355068459</v>
      </c>
      <c r="Y244" s="11">
        <f t="shared" si="30"/>
        <v>1</v>
      </c>
      <c r="Z244" s="1">
        <f t="shared" si="31"/>
        <v>1</v>
      </c>
    </row>
    <row r="245" spans="1:26" x14ac:dyDescent="0.2">
      <c r="A245" s="7" t="s">
        <v>272</v>
      </c>
      <c r="B245" s="7">
        <v>1</v>
      </c>
      <c r="C245" s="8">
        <v>41455</v>
      </c>
      <c r="D245" s="8">
        <v>41455</v>
      </c>
      <c r="E245" s="8">
        <v>41657</v>
      </c>
      <c r="F245" s="7">
        <v>54</v>
      </c>
      <c r="G245" s="7">
        <v>50</v>
      </c>
      <c r="H245" s="7">
        <v>9.2592592590000002</v>
      </c>
      <c r="I245" s="7">
        <v>156.87</v>
      </c>
      <c r="J245" s="7">
        <v>6.43564356435644E-2</v>
      </c>
      <c r="K245" s="7">
        <v>1</v>
      </c>
      <c r="L245" s="7">
        <v>0</v>
      </c>
      <c r="M245" s="7">
        <v>1</v>
      </c>
      <c r="N245" s="7">
        <v>0</v>
      </c>
      <c r="O245" s="7" t="s">
        <v>25</v>
      </c>
      <c r="P245" s="9" t="s">
        <v>62</v>
      </c>
      <c r="Q245" s="10">
        <f>I245*Part2Out!C$72+'relay test.csv'!K245*Part2Out!C$74+'relay test.csv'!L245*Part2Out!C$75+'relay test.csv'!M245*Part2Out!C$76</f>
        <v>1.9779780973917385</v>
      </c>
      <c r="R245" s="11">
        <f t="shared" si="24"/>
        <v>7.2281136587487955</v>
      </c>
      <c r="S245" s="12">
        <f t="shared" si="25"/>
        <v>0.87846546104322221</v>
      </c>
      <c r="T245" s="11">
        <f t="shared" si="26"/>
        <v>1</v>
      </c>
      <c r="U245" s="11">
        <f t="shared" si="27"/>
        <v>1</v>
      </c>
      <c r="V245" s="71">
        <f>Q245+Part2Out!C$71</f>
        <v>2.6465143651139105</v>
      </c>
      <c r="W245" s="1">
        <f t="shared" si="28"/>
        <v>14.104788717991044</v>
      </c>
      <c r="X245" s="12">
        <f t="shared" si="29"/>
        <v>0.93379583000661781</v>
      </c>
      <c r="Y245" s="11">
        <f t="shared" si="30"/>
        <v>1</v>
      </c>
      <c r="Z245" s="1">
        <f t="shared" si="31"/>
        <v>1</v>
      </c>
    </row>
    <row r="246" spans="1:26" x14ac:dyDescent="0.2">
      <c r="A246" s="7" t="s">
        <v>273</v>
      </c>
      <c r="B246" s="7">
        <v>0</v>
      </c>
      <c r="C246" s="8">
        <v>41373</v>
      </c>
      <c r="D246" s="8">
        <v>41373</v>
      </c>
      <c r="E246" s="8">
        <v>41373</v>
      </c>
      <c r="F246" s="7">
        <v>1</v>
      </c>
      <c r="G246" s="7">
        <v>100</v>
      </c>
      <c r="H246" s="7">
        <v>0</v>
      </c>
      <c r="I246" s="7">
        <v>18.55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 t="s">
        <v>29</v>
      </c>
      <c r="P246" s="9" t="s">
        <v>23</v>
      </c>
      <c r="Q246" s="10">
        <f>I246*Part2Out!C$72+'relay test.csv'!K246*Part2Out!C$74+'relay test.csv'!L246*Part2Out!C$75+'relay test.csv'!M246*Part2Out!C$76</f>
        <v>3.7559613988398383E-2</v>
      </c>
      <c r="R246" s="11">
        <f t="shared" si="24"/>
        <v>1.0382738908846241</v>
      </c>
      <c r="S246" s="12">
        <f t="shared" si="25"/>
        <v>0.50938879977214768</v>
      </c>
      <c r="T246" s="11">
        <f t="shared" si="26"/>
        <v>1</v>
      </c>
      <c r="U246" s="11">
        <f t="shared" si="27"/>
        <v>0</v>
      </c>
      <c r="V246" s="71">
        <f>Q246+Part2Out!C$71</f>
        <v>0.70609588171057036</v>
      </c>
      <c r="W246" s="1">
        <f t="shared" si="28"/>
        <v>2.026065797209549</v>
      </c>
      <c r="X246" s="12">
        <f t="shared" si="29"/>
        <v>0.66953791919457328</v>
      </c>
      <c r="Y246" s="11">
        <f t="shared" si="30"/>
        <v>1</v>
      </c>
      <c r="Z246" s="1">
        <f t="shared" si="31"/>
        <v>0</v>
      </c>
    </row>
    <row r="247" spans="1:26" x14ac:dyDescent="0.2">
      <c r="A247" s="7" t="s">
        <v>274</v>
      </c>
      <c r="B247" s="7">
        <v>1</v>
      </c>
      <c r="C247" s="8">
        <v>41428</v>
      </c>
      <c r="D247" s="8">
        <v>41446</v>
      </c>
      <c r="E247" s="8">
        <v>41446</v>
      </c>
      <c r="F247" s="7">
        <v>44</v>
      </c>
      <c r="G247" s="7">
        <v>2.2727272730000001</v>
      </c>
      <c r="H247" s="7">
        <v>2.2727272730000001</v>
      </c>
      <c r="I247" s="7">
        <v>93.58</v>
      </c>
      <c r="J247" s="7">
        <v>0</v>
      </c>
      <c r="K247" s="7">
        <v>1</v>
      </c>
      <c r="L247" s="7">
        <v>0</v>
      </c>
      <c r="M247" s="7">
        <v>0</v>
      </c>
      <c r="N247" s="7">
        <v>0</v>
      </c>
      <c r="O247" s="7" t="s">
        <v>31</v>
      </c>
      <c r="P247" s="9" t="s">
        <v>166</v>
      </c>
      <c r="Q247" s="10">
        <f>I247*Part2Out!C$72+'relay test.csv'!K247*Part2Out!C$74+'relay test.csv'!L247*Part2Out!C$75+'relay test.csv'!M247*Part2Out!C$76</f>
        <v>0.99855263090945734</v>
      </c>
      <c r="R247" s="11">
        <f t="shared" si="24"/>
        <v>2.7143503172214083</v>
      </c>
      <c r="S247" s="12">
        <f t="shared" si="25"/>
        <v>0.73077391344495757</v>
      </c>
      <c r="T247" s="11">
        <f t="shared" si="26"/>
        <v>1</v>
      </c>
      <c r="U247" s="11">
        <f t="shared" si="27"/>
        <v>1</v>
      </c>
      <c r="V247" s="71">
        <f>Q247+Part2Out!C$71</f>
        <v>1.6670888986316292</v>
      </c>
      <c r="W247" s="1">
        <f t="shared" si="28"/>
        <v>5.296726025424344</v>
      </c>
      <c r="X247" s="12">
        <f t="shared" si="29"/>
        <v>0.84118730972853328</v>
      </c>
      <c r="Y247" s="11">
        <f t="shared" si="30"/>
        <v>1</v>
      </c>
      <c r="Z247" s="1">
        <f t="shared" si="31"/>
        <v>1</v>
      </c>
    </row>
    <row r="248" spans="1:26" x14ac:dyDescent="0.2">
      <c r="A248" s="7" t="s">
        <v>275</v>
      </c>
      <c r="B248" s="7">
        <v>0</v>
      </c>
      <c r="C248" s="8">
        <v>41336</v>
      </c>
      <c r="D248" s="8">
        <v>41337</v>
      </c>
      <c r="E248" s="8">
        <v>41519</v>
      </c>
      <c r="F248" s="7">
        <v>0</v>
      </c>
      <c r="G248" s="7">
        <v>0</v>
      </c>
      <c r="H248" s="7">
        <v>0</v>
      </c>
      <c r="I248" s="7">
        <v>177.47</v>
      </c>
      <c r="J248" s="7">
        <v>1.0989010989011E-2</v>
      </c>
      <c r="K248" s="7">
        <v>0</v>
      </c>
      <c r="L248" s="7">
        <v>0</v>
      </c>
      <c r="M248" s="7">
        <v>0</v>
      </c>
      <c r="N248" s="7">
        <v>0</v>
      </c>
      <c r="O248" s="7" t="s">
        <v>31</v>
      </c>
      <c r="P248" s="9" t="s">
        <v>23</v>
      </c>
      <c r="Q248" s="10">
        <f>I248*Part2Out!C$72+'relay test.csv'!K248*Part2Out!C$74+'relay test.csv'!L248*Part2Out!C$75+'relay test.csv'!M248*Part2Out!C$76</f>
        <v>0.35933718029763129</v>
      </c>
      <c r="R248" s="11">
        <f t="shared" si="24"/>
        <v>1.4323796903671089</v>
      </c>
      <c r="S248" s="12">
        <f t="shared" si="25"/>
        <v>0.58887997463542618</v>
      </c>
      <c r="T248" s="11">
        <f t="shared" si="26"/>
        <v>1</v>
      </c>
      <c r="U248" s="11">
        <f t="shared" si="27"/>
        <v>0</v>
      </c>
      <c r="V248" s="71">
        <f>Q248+Part2Out!C$71</f>
        <v>1.0278734480198033</v>
      </c>
      <c r="W248" s="1">
        <f t="shared" si="28"/>
        <v>2.795115551637128</v>
      </c>
      <c r="X248" s="12">
        <f t="shared" si="29"/>
        <v>0.73650341171598255</v>
      </c>
      <c r="Y248" s="11">
        <f t="shared" si="30"/>
        <v>1</v>
      </c>
      <c r="Z248" s="1">
        <f t="shared" si="31"/>
        <v>0</v>
      </c>
    </row>
    <row r="249" spans="1:26" x14ac:dyDescent="0.2">
      <c r="A249" s="7" t="s">
        <v>276</v>
      </c>
      <c r="B249" s="7">
        <v>1</v>
      </c>
      <c r="C249" s="8">
        <v>40676</v>
      </c>
      <c r="D249" s="8">
        <v>40683</v>
      </c>
      <c r="E249" s="8">
        <v>41303</v>
      </c>
      <c r="F249" s="7">
        <v>44</v>
      </c>
      <c r="G249" s="7">
        <v>18.18181818</v>
      </c>
      <c r="H249" s="7">
        <v>0</v>
      </c>
      <c r="I249" s="7">
        <v>28.65</v>
      </c>
      <c r="J249" s="7">
        <v>3.3870967741935501E-2</v>
      </c>
      <c r="K249" s="7">
        <v>0</v>
      </c>
      <c r="L249" s="7">
        <v>0</v>
      </c>
      <c r="M249" s="7">
        <v>0</v>
      </c>
      <c r="N249" s="7">
        <v>0</v>
      </c>
      <c r="O249" s="7" t="s">
        <v>22</v>
      </c>
      <c r="P249" s="9" t="s">
        <v>27</v>
      </c>
      <c r="Q249" s="10">
        <f>I249*Part2Out!C$72+'relay test.csv'!K249*Part2Out!C$74+'relay test.csv'!L249*Part2Out!C$75+'relay test.csv'!M249*Part2Out!C$76</f>
        <v>5.8009862035989949E-2</v>
      </c>
      <c r="R249" s="11">
        <f t="shared" si="24"/>
        <v>1.0597254467092483</v>
      </c>
      <c r="S249" s="12">
        <f t="shared" si="25"/>
        <v>0.51449839996992541</v>
      </c>
      <c r="T249" s="11">
        <f t="shared" si="26"/>
        <v>1</v>
      </c>
      <c r="U249" s="11">
        <f t="shared" si="27"/>
        <v>1</v>
      </c>
      <c r="V249" s="71">
        <f>Q249+Part2Out!C$71</f>
        <v>0.72654612975816191</v>
      </c>
      <c r="W249" s="1">
        <f t="shared" si="28"/>
        <v>2.0679259113227642</v>
      </c>
      <c r="X249" s="12">
        <f t="shared" si="29"/>
        <v>0.67404688740712093</v>
      </c>
      <c r="Y249" s="11">
        <f t="shared" si="30"/>
        <v>1</v>
      </c>
      <c r="Z249" s="1">
        <f t="shared" si="31"/>
        <v>1</v>
      </c>
    </row>
    <row r="250" spans="1:26" x14ac:dyDescent="0.2">
      <c r="A250" s="7" t="s">
        <v>277</v>
      </c>
      <c r="B250" s="7">
        <v>1</v>
      </c>
      <c r="C250" s="8">
        <v>41427</v>
      </c>
      <c r="D250" s="8">
        <v>41428</v>
      </c>
      <c r="E250" s="8">
        <v>41428</v>
      </c>
      <c r="F250" s="7">
        <v>45</v>
      </c>
      <c r="G250" s="7">
        <v>8.8888888890000004</v>
      </c>
      <c r="H250" s="7">
        <v>0</v>
      </c>
      <c r="I250" s="7">
        <v>39.51</v>
      </c>
      <c r="J250" s="7">
        <v>0</v>
      </c>
      <c r="K250" s="7">
        <v>1</v>
      </c>
      <c r="L250" s="7">
        <v>0</v>
      </c>
      <c r="M250" s="7">
        <v>0</v>
      </c>
      <c r="N250" s="7">
        <v>0</v>
      </c>
      <c r="O250" s="7" t="s">
        <v>31</v>
      </c>
      <c r="P250" s="9" t="s">
        <v>62</v>
      </c>
      <c r="Q250" s="10">
        <f>I250*Part2Out!C$72+'relay test.csv'!K250*Part2Out!C$74+'relay test.csv'!L250*Part2Out!C$75+'relay test.csv'!M250*Part2Out!C$76</f>
        <v>0.88907293665863785</v>
      </c>
      <c r="R250" s="11">
        <f t="shared" si="24"/>
        <v>2.4328731779671586</v>
      </c>
      <c r="S250" s="12">
        <f t="shared" si="25"/>
        <v>0.70869882219413383</v>
      </c>
      <c r="T250" s="11">
        <f t="shared" si="26"/>
        <v>1</v>
      </c>
      <c r="U250" s="11">
        <f t="shared" si="27"/>
        <v>1</v>
      </c>
      <c r="V250" s="71">
        <f>Q250+Part2Out!C$71</f>
        <v>1.5576092043808099</v>
      </c>
      <c r="W250" s="1">
        <f t="shared" si="28"/>
        <v>4.7474574658022508</v>
      </c>
      <c r="X250" s="12">
        <f t="shared" si="29"/>
        <v>0.82601002165739101</v>
      </c>
      <c r="Y250" s="11">
        <f t="shared" si="30"/>
        <v>1</v>
      </c>
      <c r="Z250" s="1">
        <f t="shared" si="31"/>
        <v>1</v>
      </c>
    </row>
    <row r="251" spans="1:26" x14ac:dyDescent="0.2">
      <c r="A251" s="7" t="s">
        <v>278</v>
      </c>
      <c r="B251" s="7">
        <v>1</v>
      </c>
      <c r="C251" s="8">
        <v>41377</v>
      </c>
      <c r="D251" s="8">
        <v>41393</v>
      </c>
      <c r="E251" s="8">
        <v>41555</v>
      </c>
      <c r="F251" s="7">
        <v>33</v>
      </c>
      <c r="G251" s="7">
        <v>72.727272729999996</v>
      </c>
      <c r="H251" s="7">
        <v>33.333333330000002</v>
      </c>
      <c r="I251" s="7">
        <v>50.94</v>
      </c>
      <c r="J251" s="7">
        <v>0.18518518518518501</v>
      </c>
      <c r="K251" s="7">
        <v>0</v>
      </c>
      <c r="L251" s="7">
        <v>0</v>
      </c>
      <c r="M251" s="7">
        <v>0</v>
      </c>
      <c r="N251" s="7">
        <v>0</v>
      </c>
      <c r="O251" s="7" t="s">
        <v>29</v>
      </c>
      <c r="P251" s="9" t="s">
        <v>27</v>
      </c>
      <c r="Q251" s="10">
        <f>I251*Part2Out!C$72+'relay test.csv'!K251*Part2Out!C$74+'relay test.csv'!L251*Part2Out!C$75+'relay test.csv'!M251*Part2Out!C$76</f>
        <v>0.10314214213310045</v>
      </c>
      <c r="R251" s="11">
        <f t="shared" si="24"/>
        <v>1.1086489836081417</v>
      </c>
      <c r="S251" s="12">
        <f t="shared" si="25"/>
        <v>0.52576270030069938</v>
      </c>
      <c r="T251" s="11">
        <f t="shared" si="26"/>
        <v>1</v>
      </c>
      <c r="U251" s="11">
        <f t="shared" si="27"/>
        <v>1</v>
      </c>
      <c r="V251" s="71">
        <f>Q251+Part2Out!C$71</f>
        <v>0.77167840985527247</v>
      </c>
      <c r="W251" s="1">
        <f t="shared" si="28"/>
        <v>2.1633942705482028</v>
      </c>
      <c r="X251" s="12">
        <f t="shared" si="29"/>
        <v>0.68388385560719112</v>
      </c>
      <c r="Y251" s="11">
        <f t="shared" si="30"/>
        <v>1</v>
      </c>
      <c r="Z251" s="1">
        <f t="shared" si="31"/>
        <v>1</v>
      </c>
    </row>
    <row r="252" spans="1:26" x14ac:dyDescent="0.2">
      <c r="A252" s="7" t="s">
        <v>279</v>
      </c>
      <c r="B252" s="7">
        <v>1</v>
      </c>
      <c r="C252" s="8">
        <v>41149</v>
      </c>
      <c r="D252" s="8">
        <v>41110</v>
      </c>
      <c r="E252" s="8">
        <v>41382</v>
      </c>
      <c r="F252" s="7">
        <v>35</v>
      </c>
      <c r="G252" s="7">
        <v>40</v>
      </c>
      <c r="H252" s="7">
        <v>5.7142857139999998</v>
      </c>
      <c r="I252" s="7">
        <v>61.17</v>
      </c>
      <c r="J252" s="7">
        <v>4.4117647058823498E-2</v>
      </c>
      <c r="K252" s="7">
        <v>0</v>
      </c>
      <c r="L252" s="7">
        <v>0</v>
      </c>
      <c r="M252" s="7">
        <v>0</v>
      </c>
      <c r="N252" s="7">
        <v>0</v>
      </c>
      <c r="O252" s="7" t="s">
        <v>159</v>
      </c>
      <c r="P252" s="9" t="s">
        <v>62</v>
      </c>
      <c r="Q252" s="10">
        <f>I252*Part2Out!C$72+'relay test.csv'!K252*Part2Out!C$74+'relay test.csv'!L252*Part2Out!C$75+'relay test.csv'!M252*Part2Out!C$76</f>
        <v>0.12385561119516598</v>
      </c>
      <c r="R252" s="11">
        <f t="shared" si="24"/>
        <v>1.1318524323801458</v>
      </c>
      <c r="S252" s="12">
        <f t="shared" si="25"/>
        <v>0.53092438068823944</v>
      </c>
      <c r="T252" s="11">
        <f t="shared" si="26"/>
        <v>1</v>
      </c>
      <c r="U252" s="11">
        <f t="shared" si="27"/>
        <v>1</v>
      </c>
      <c r="V252" s="71">
        <f>Q252+Part2Out!C$71</f>
        <v>0.79239187891733798</v>
      </c>
      <c r="W252" s="1">
        <f t="shared" si="28"/>
        <v>2.2086729916515595</v>
      </c>
      <c r="X252" s="12">
        <f t="shared" si="29"/>
        <v>0.68834468248966607</v>
      </c>
      <c r="Y252" s="11">
        <f t="shared" si="30"/>
        <v>1</v>
      </c>
      <c r="Z252" s="1">
        <f t="shared" si="31"/>
        <v>1</v>
      </c>
    </row>
    <row r="253" spans="1:26" x14ac:dyDescent="0.2">
      <c r="A253" s="7" t="s">
        <v>280</v>
      </c>
      <c r="B253" s="7">
        <v>1</v>
      </c>
      <c r="C253" s="8">
        <v>41348</v>
      </c>
      <c r="D253" s="8">
        <v>41348</v>
      </c>
      <c r="E253" s="8">
        <v>41348</v>
      </c>
      <c r="F253" s="7">
        <v>45</v>
      </c>
      <c r="G253" s="7">
        <v>0</v>
      </c>
      <c r="H253" s="7">
        <v>0</v>
      </c>
      <c r="I253" s="7">
        <v>66.39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 t="s">
        <v>22</v>
      </c>
      <c r="P253" s="9" t="s">
        <v>27</v>
      </c>
      <c r="Q253" s="10">
        <f>I253*Part2Out!C$72+'relay test.csv'!K253*Part2Out!C$74+'relay test.csv'!L253*Part2Out!C$75+'relay test.csv'!M253*Part2Out!C$76</f>
        <v>0.13442494731481233</v>
      </c>
      <c r="R253" s="11">
        <f t="shared" si="24"/>
        <v>1.1438788046048192</v>
      </c>
      <c r="S253" s="12">
        <f t="shared" si="25"/>
        <v>0.53355572252866701</v>
      </c>
      <c r="T253" s="11">
        <f t="shared" si="26"/>
        <v>1</v>
      </c>
      <c r="U253" s="11">
        <f t="shared" si="27"/>
        <v>1</v>
      </c>
      <c r="V253" s="71">
        <f>Q253+Part2Out!C$71</f>
        <v>0.80296121503698437</v>
      </c>
      <c r="W253" s="1">
        <f t="shared" si="28"/>
        <v>2.2321410010495049</v>
      </c>
      <c r="X253" s="12">
        <f t="shared" si="29"/>
        <v>0.69060755713463884</v>
      </c>
      <c r="Y253" s="11">
        <f t="shared" si="30"/>
        <v>1</v>
      </c>
      <c r="Z253" s="1">
        <f t="shared" si="31"/>
        <v>1</v>
      </c>
    </row>
    <row r="254" spans="1:26" x14ac:dyDescent="0.2">
      <c r="A254" s="7" t="s">
        <v>281</v>
      </c>
      <c r="B254" s="7">
        <v>1</v>
      </c>
      <c r="C254" s="8">
        <v>41276</v>
      </c>
      <c r="D254" s="8">
        <v>41288</v>
      </c>
      <c r="E254" s="8">
        <v>41288</v>
      </c>
      <c r="F254" s="7">
        <v>45</v>
      </c>
      <c r="G254" s="7">
        <v>6.6666666670000003</v>
      </c>
      <c r="H254" s="7">
        <v>2.2222222220000001</v>
      </c>
      <c r="I254" s="7">
        <v>54.96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 t="s">
        <v>25</v>
      </c>
      <c r="P254" s="9" t="s">
        <v>27</v>
      </c>
      <c r="Q254" s="10">
        <f>I254*Part2Out!C$72+'relay test.csv'!K254*Part2Out!C$74+'relay test.csv'!L254*Part2Out!C$75+'relay test.csv'!M254*Part2Out!C$76</f>
        <v>0.11128174581144878</v>
      </c>
      <c r="R254" s="11">
        <f t="shared" si="24"/>
        <v>1.1177097725431604</v>
      </c>
      <c r="S254" s="12">
        <f t="shared" si="25"/>
        <v>0.52779176213598955</v>
      </c>
      <c r="T254" s="11">
        <f t="shared" si="26"/>
        <v>1</v>
      </c>
      <c r="U254" s="11">
        <f t="shared" si="27"/>
        <v>1</v>
      </c>
      <c r="V254" s="71">
        <f>Q254+Part2Out!C$71</f>
        <v>0.77981801353362079</v>
      </c>
      <c r="W254" s="1">
        <f t="shared" si="28"/>
        <v>2.1810753031910783</v>
      </c>
      <c r="X254" s="12">
        <f t="shared" si="29"/>
        <v>0.68564089036281051</v>
      </c>
      <c r="Y254" s="11">
        <f t="shared" si="30"/>
        <v>1</v>
      </c>
      <c r="Z254" s="1">
        <f t="shared" si="31"/>
        <v>1</v>
      </c>
    </row>
    <row r="255" spans="1:26" x14ac:dyDescent="0.2">
      <c r="A255" s="7" t="s">
        <v>282</v>
      </c>
      <c r="B255" s="7">
        <v>1</v>
      </c>
      <c r="C255" s="8">
        <v>41365</v>
      </c>
      <c r="D255" s="8">
        <v>41371</v>
      </c>
      <c r="E255" s="8">
        <v>41401</v>
      </c>
      <c r="F255" s="7">
        <v>45</v>
      </c>
      <c r="G255" s="7">
        <v>11.11111111</v>
      </c>
      <c r="H255" s="7">
        <v>4.4444444440000002</v>
      </c>
      <c r="I255" s="7">
        <v>39.200000000000003</v>
      </c>
      <c r="J255" s="7">
        <v>6.6666666666666693E-2</v>
      </c>
      <c r="K255" s="7">
        <v>1</v>
      </c>
      <c r="L255" s="7">
        <v>0</v>
      </c>
      <c r="M255" s="7">
        <v>0</v>
      </c>
      <c r="N255" s="7">
        <v>0</v>
      </c>
      <c r="O255" s="7" t="s">
        <v>29</v>
      </c>
      <c r="P255" s="9" t="s">
        <v>27</v>
      </c>
      <c r="Q255" s="10">
        <f>I255*Part2Out!C$72+'relay test.csv'!K255*Part2Out!C$74+'relay test.csv'!L255*Part2Out!C$75+'relay test.csv'!M255*Part2Out!C$76</f>
        <v>0.88844525577796918</v>
      </c>
      <c r="R255" s="11">
        <f t="shared" si="24"/>
        <v>2.4313465891436863</v>
      </c>
      <c r="S255" s="12">
        <f t="shared" si="25"/>
        <v>0.70856922376659237</v>
      </c>
      <c r="T255" s="11">
        <f t="shared" si="26"/>
        <v>1</v>
      </c>
      <c r="U255" s="11">
        <f t="shared" si="27"/>
        <v>1</v>
      </c>
      <c r="V255" s="71">
        <f>Q255+Part2Out!C$71</f>
        <v>1.5569815235001412</v>
      </c>
      <c r="W255" s="1">
        <f t="shared" si="28"/>
        <v>4.7444785125329902</v>
      </c>
      <c r="X255" s="12">
        <f t="shared" si="29"/>
        <v>0.82591979449165764</v>
      </c>
      <c r="Y255" s="11">
        <f t="shared" si="30"/>
        <v>1</v>
      </c>
      <c r="Z255" s="1">
        <f t="shared" si="31"/>
        <v>1</v>
      </c>
    </row>
    <row r="256" spans="1:26" x14ac:dyDescent="0.2">
      <c r="A256" s="7" t="s">
        <v>283</v>
      </c>
      <c r="B256" s="7">
        <v>1</v>
      </c>
      <c r="C256" s="8">
        <v>40736</v>
      </c>
      <c r="D256" s="8">
        <v>41599</v>
      </c>
      <c r="E256" s="8">
        <v>41602</v>
      </c>
      <c r="F256" s="7">
        <v>24</v>
      </c>
      <c r="G256" s="7">
        <v>75</v>
      </c>
      <c r="H256" s="7">
        <v>8.3333333330000006</v>
      </c>
      <c r="I256" s="7">
        <v>51.13</v>
      </c>
      <c r="J256" s="7">
        <v>0.66666666666666696</v>
      </c>
      <c r="K256" s="7">
        <v>1</v>
      </c>
      <c r="L256" s="7">
        <v>0</v>
      </c>
      <c r="M256" s="7">
        <v>0</v>
      </c>
      <c r="N256" s="7">
        <v>0</v>
      </c>
      <c r="O256" s="7" t="s">
        <v>22</v>
      </c>
      <c r="P256" s="9" t="s">
        <v>23</v>
      </c>
      <c r="Q256" s="10">
        <f>I256*Part2Out!C$72+'relay test.csv'!K256*Part2Out!C$74+'relay test.csv'!L256*Part2Out!C$75+'relay test.csv'!M256*Part2Out!C$76</f>
        <v>0.91260084579854028</v>
      </c>
      <c r="R256" s="11">
        <f t="shared" si="24"/>
        <v>2.4907922829715079</v>
      </c>
      <c r="S256" s="12">
        <f t="shared" si="25"/>
        <v>0.71353208127618573</v>
      </c>
      <c r="T256" s="11">
        <f t="shared" si="26"/>
        <v>1</v>
      </c>
      <c r="U256" s="11">
        <f t="shared" si="27"/>
        <v>1</v>
      </c>
      <c r="V256" s="71">
        <f>Q256+Part2Out!C$71</f>
        <v>1.5811371135207124</v>
      </c>
      <c r="W256" s="1">
        <f t="shared" si="28"/>
        <v>4.8604795871177728</v>
      </c>
      <c r="X256" s="12">
        <f t="shared" si="29"/>
        <v>0.8293655007009747</v>
      </c>
      <c r="Y256" s="11">
        <f t="shared" si="30"/>
        <v>1</v>
      </c>
      <c r="Z256" s="1">
        <f t="shared" si="31"/>
        <v>1</v>
      </c>
    </row>
    <row r="257" spans="1:26" x14ac:dyDescent="0.2">
      <c r="A257" s="7" t="s">
        <v>284</v>
      </c>
      <c r="B257" s="7">
        <v>1</v>
      </c>
      <c r="C257" s="8">
        <v>41368</v>
      </c>
      <c r="D257" s="8">
        <v>41373</v>
      </c>
      <c r="E257" s="8">
        <v>41373</v>
      </c>
      <c r="F257" s="7">
        <v>45</v>
      </c>
      <c r="G257" s="7">
        <v>0</v>
      </c>
      <c r="H257" s="7">
        <v>0</v>
      </c>
      <c r="I257" s="7">
        <v>53.34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 t="s">
        <v>29</v>
      </c>
      <c r="P257" s="9" t="s">
        <v>23</v>
      </c>
      <c r="Q257" s="10">
        <f>I257*Part2Out!C$72+'relay test.csv'!K257*Part2Out!C$74+'relay test.csv'!L257*Part2Out!C$75+'relay test.csv'!M257*Part2Out!C$76</f>
        <v>0.10800160701569649</v>
      </c>
      <c r="R257" s="11">
        <f t="shared" si="24"/>
        <v>1.1140495356801197</v>
      </c>
      <c r="S257" s="12">
        <f t="shared" si="25"/>
        <v>0.52697418715958055</v>
      </c>
      <c r="T257" s="11">
        <f t="shared" si="26"/>
        <v>1</v>
      </c>
      <c r="U257" s="11">
        <f t="shared" si="27"/>
        <v>1</v>
      </c>
      <c r="V257" s="71">
        <f>Q257+Part2Out!C$71</f>
        <v>0.77653787473786851</v>
      </c>
      <c r="W257" s="1">
        <f t="shared" si="28"/>
        <v>2.1739327940872677</v>
      </c>
      <c r="X257" s="12">
        <f t="shared" si="29"/>
        <v>0.68493346744363837</v>
      </c>
      <c r="Y257" s="11">
        <f t="shared" si="30"/>
        <v>1</v>
      </c>
      <c r="Z257" s="1">
        <f t="shared" si="31"/>
        <v>1</v>
      </c>
    </row>
    <row r="258" spans="1:26" x14ac:dyDescent="0.2">
      <c r="A258" s="7" t="s">
        <v>285</v>
      </c>
      <c r="B258" s="7">
        <v>1</v>
      </c>
      <c r="C258" s="8">
        <v>40750</v>
      </c>
      <c r="D258" s="8">
        <v>40764</v>
      </c>
      <c r="E258" s="8">
        <v>41574</v>
      </c>
      <c r="F258" s="7">
        <v>41</v>
      </c>
      <c r="G258" s="7">
        <v>56.097560979999997</v>
      </c>
      <c r="H258" s="7">
        <v>29.268292679999998</v>
      </c>
      <c r="I258" s="7">
        <v>46.6</v>
      </c>
      <c r="J258" s="7">
        <v>4.81481481481481E-2</v>
      </c>
      <c r="K258" s="7">
        <v>1</v>
      </c>
      <c r="L258" s="7">
        <v>0</v>
      </c>
      <c r="M258" s="7">
        <v>0</v>
      </c>
      <c r="N258" s="7">
        <v>0</v>
      </c>
      <c r="O258" s="7" t="s">
        <v>29</v>
      </c>
      <c r="P258" s="9" t="s">
        <v>27</v>
      </c>
      <c r="Q258" s="10">
        <f>I258*Part2Out!C$72+'relay test.csv'!K258*Part2Out!C$74+'relay test.csv'!L258*Part2Out!C$75+'relay test.csv'!M258*Part2Out!C$76</f>
        <v>0.90342860583264029</v>
      </c>
      <c r="R258" s="11">
        <f t="shared" si="24"/>
        <v>2.4680505939990649</v>
      </c>
      <c r="S258" s="12">
        <f t="shared" si="25"/>
        <v>0.71165357226035042</v>
      </c>
      <c r="T258" s="11">
        <f t="shared" si="26"/>
        <v>1</v>
      </c>
      <c r="U258" s="11">
        <f t="shared" si="27"/>
        <v>1</v>
      </c>
      <c r="V258" s="71">
        <f>Q258+Part2Out!C$71</f>
        <v>1.5719648735548124</v>
      </c>
      <c r="W258" s="1">
        <f t="shared" si="28"/>
        <v>4.8161019343593212</v>
      </c>
      <c r="X258" s="12">
        <f t="shared" si="29"/>
        <v>0.82806353614740147</v>
      </c>
      <c r="Y258" s="11">
        <f t="shared" si="30"/>
        <v>1</v>
      </c>
      <c r="Z258" s="1">
        <f t="shared" si="31"/>
        <v>1</v>
      </c>
    </row>
    <row r="259" spans="1:26" x14ac:dyDescent="0.2">
      <c r="A259" s="7" t="s">
        <v>286</v>
      </c>
      <c r="B259" s="7">
        <v>1</v>
      </c>
      <c r="C259" s="8">
        <v>40844</v>
      </c>
      <c r="D259" s="8">
        <v>40849</v>
      </c>
      <c r="E259" s="8">
        <v>40849</v>
      </c>
      <c r="F259" s="7">
        <v>42</v>
      </c>
      <c r="G259" s="7">
        <v>23.809523810000002</v>
      </c>
      <c r="H259" s="7">
        <v>0</v>
      </c>
      <c r="I259" s="7">
        <v>111.17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 t="s">
        <v>29</v>
      </c>
      <c r="P259" s="9" t="s">
        <v>27</v>
      </c>
      <c r="Q259" s="10">
        <f>I259*Part2Out!C$72+'relay test.csv'!K259*Part2Out!C$74+'relay test.csv'!L259*Part2Out!C$75+'relay test.csv'!M259*Part2Out!C$76</f>
        <v>0.22509446291591634</v>
      </c>
      <c r="R259" s="11">
        <f t="shared" si="24"/>
        <v>1.2524410198348697</v>
      </c>
      <c r="S259" s="12">
        <f t="shared" si="25"/>
        <v>0.55603720976751181</v>
      </c>
      <c r="T259" s="11">
        <f t="shared" si="26"/>
        <v>1</v>
      </c>
      <c r="U259" s="11">
        <f t="shared" si="27"/>
        <v>1</v>
      </c>
      <c r="V259" s="71">
        <f>Q259+Part2Out!C$71</f>
        <v>0.8936307306380884</v>
      </c>
      <c r="W259" s="1">
        <f t="shared" si="28"/>
        <v>2.4439870207539038</v>
      </c>
      <c r="X259" s="12">
        <f t="shared" si="29"/>
        <v>0.70963885927157311</v>
      </c>
      <c r="Y259" s="11">
        <f t="shared" si="30"/>
        <v>1</v>
      </c>
      <c r="Z259" s="1">
        <f t="shared" si="31"/>
        <v>1</v>
      </c>
    </row>
    <row r="260" spans="1:26" x14ac:dyDescent="0.2">
      <c r="A260" s="7" t="s">
        <v>287</v>
      </c>
      <c r="B260" s="7">
        <v>0</v>
      </c>
      <c r="C260" s="8">
        <v>41356</v>
      </c>
      <c r="D260" s="8">
        <v>41436</v>
      </c>
      <c r="E260" s="8">
        <v>41473</v>
      </c>
      <c r="F260" s="7">
        <v>0</v>
      </c>
      <c r="G260" s="7">
        <v>0</v>
      </c>
      <c r="H260" s="7">
        <v>0</v>
      </c>
      <c r="I260" s="7">
        <v>41.94</v>
      </c>
      <c r="J260" s="7">
        <v>8.1081081081081099E-2</v>
      </c>
      <c r="K260" s="7">
        <v>1</v>
      </c>
      <c r="L260" s="7">
        <v>0</v>
      </c>
      <c r="M260" s="7">
        <v>0</v>
      </c>
      <c r="N260" s="7">
        <v>0</v>
      </c>
      <c r="O260" s="7" t="s">
        <v>29</v>
      </c>
      <c r="P260" s="9" t="s">
        <v>23</v>
      </c>
      <c r="Q260" s="10">
        <f>I260*Part2Out!C$72+'relay test.csv'!K260*Part2Out!C$74+'relay test.csv'!L260*Part2Out!C$75+'relay test.csv'!M260*Part2Out!C$76</f>
        <v>0.89399314485226633</v>
      </c>
      <c r="R260" s="11">
        <f t="shared" si="24"/>
        <v>2.4448729169104744</v>
      </c>
      <c r="S260" s="12">
        <f t="shared" si="25"/>
        <v>0.70971352960769085</v>
      </c>
      <c r="T260" s="11">
        <f t="shared" si="26"/>
        <v>1</v>
      </c>
      <c r="U260" s="11">
        <f t="shared" si="27"/>
        <v>0</v>
      </c>
      <c r="V260" s="71">
        <f>Q260+Part2Out!C$71</f>
        <v>1.5625294125744382</v>
      </c>
      <c r="W260" s="1">
        <f t="shared" si="28"/>
        <v>4.7708735035760421</v>
      </c>
      <c r="X260" s="12">
        <f t="shared" si="29"/>
        <v>0.82671600765805575</v>
      </c>
      <c r="Y260" s="11">
        <f t="shared" si="30"/>
        <v>1</v>
      </c>
      <c r="Z260" s="1">
        <f t="shared" si="31"/>
        <v>0</v>
      </c>
    </row>
    <row r="261" spans="1:26" x14ac:dyDescent="0.2">
      <c r="A261" s="7" t="s">
        <v>288</v>
      </c>
      <c r="B261" s="7">
        <v>0</v>
      </c>
      <c r="C261" s="8">
        <v>41197</v>
      </c>
      <c r="D261" s="8">
        <v>41198</v>
      </c>
      <c r="E261" s="8">
        <v>41415</v>
      </c>
      <c r="F261" s="7">
        <v>0</v>
      </c>
      <c r="G261" s="7">
        <v>0</v>
      </c>
      <c r="H261" s="7">
        <v>0</v>
      </c>
      <c r="I261" s="7">
        <v>259.06</v>
      </c>
      <c r="J261" s="7">
        <v>1.3824884792626699E-2</v>
      </c>
      <c r="K261" s="7">
        <v>1</v>
      </c>
      <c r="L261" s="7">
        <v>0</v>
      </c>
      <c r="M261" s="7">
        <v>0</v>
      </c>
      <c r="N261" s="7">
        <v>0</v>
      </c>
      <c r="O261" s="7" t="s">
        <v>29</v>
      </c>
      <c r="P261" s="9" t="s">
        <v>62</v>
      </c>
      <c r="Q261" s="10">
        <f>I261*Part2Out!C$72+'relay test.csv'!K261*Part2Out!C$74+'relay test.csv'!L261*Part2Out!C$75+'relay test.csv'!M261*Part2Out!C$76</f>
        <v>1.3336127345644528</v>
      </c>
      <c r="R261" s="11">
        <f t="shared" si="24"/>
        <v>3.7947279982536357</v>
      </c>
      <c r="S261" s="12">
        <f t="shared" si="25"/>
        <v>0.79143759554989845</v>
      </c>
      <c r="T261" s="11">
        <f t="shared" si="26"/>
        <v>1</v>
      </c>
      <c r="U261" s="11">
        <f t="shared" si="27"/>
        <v>0</v>
      </c>
      <c r="V261" s="71">
        <f>Q261+Part2Out!C$71</f>
        <v>2.0021490022866248</v>
      </c>
      <c r="W261" s="1">
        <f t="shared" si="28"/>
        <v>7.4049522717214336</v>
      </c>
      <c r="X261" s="12">
        <f t="shared" si="29"/>
        <v>0.88102252485543397</v>
      </c>
      <c r="Y261" s="11">
        <f t="shared" si="30"/>
        <v>1</v>
      </c>
      <c r="Z261" s="1">
        <f t="shared" si="31"/>
        <v>0</v>
      </c>
    </row>
    <row r="262" spans="1:26" x14ac:dyDescent="0.2">
      <c r="A262" s="7" t="s">
        <v>289</v>
      </c>
      <c r="B262" s="7">
        <v>1</v>
      </c>
      <c r="C262" s="8">
        <v>41373</v>
      </c>
      <c r="D262" s="8">
        <v>41379</v>
      </c>
      <c r="E262" s="8">
        <v>41379</v>
      </c>
      <c r="F262" s="7">
        <v>45</v>
      </c>
      <c r="G262" s="7">
        <v>2.2222222220000001</v>
      </c>
      <c r="H262" s="7">
        <v>0</v>
      </c>
      <c r="I262" s="7">
        <v>101.29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 t="s">
        <v>31</v>
      </c>
      <c r="P262" s="9" t="s">
        <v>27</v>
      </c>
      <c r="Q262" s="10">
        <f>I262*Part2Out!C$72+'relay test.csv'!K262*Part2Out!C$74+'relay test.csv'!L262*Part2Out!C$75+'relay test.csv'!M262*Part2Out!C$76</f>
        <v>0.20508966581589608</v>
      </c>
      <c r="R262" s="11">
        <f t="shared" ref="R262:R325" si="32">EXP(Q262)</f>
        <v>1.2276351369344334</v>
      </c>
      <c r="S262" s="12">
        <f t="shared" ref="S262:S325" si="33">R262/(1+R262)</f>
        <v>0.55109345178665436</v>
      </c>
      <c r="T262" s="11">
        <f t="shared" ref="T262:T325" si="34">1*(S262&gt;0.5)+0*(S262&lt;=0.5)</f>
        <v>1</v>
      </c>
      <c r="U262" s="11">
        <f t="shared" ref="U262:U325" si="35">B262</f>
        <v>1</v>
      </c>
      <c r="V262" s="71">
        <f>Q262+Part2Out!C$71</f>
        <v>0.87362593353806806</v>
      </c>
      <c r="W262" s="1">
        <f t="shared" ref="W262:W325" si="36">EXP(V262)</f>
        <v>2.3955813434510307</v>
      </c>
      <c r="X262" s="12">
        <f t="shared" ref="X262:X325" si="37">W262/(1+W262)</f>
        <v>0.70549961881235035</v>
      </c>
      <c r="Y262" s="11">
        <f t="shared" ref="Y262:Y325" si="38">1*(X262&gt;0.5)+0*(X262&lt;=0.5)</f>
        <v>1</v>
      </c>
      <c r="Z262" s="1">
        <f t="shared" ref="Z262:Z325" si="39">U262</f>
        <v>1</v>
      </c>
    </row>
    <row r="263" spans="1:26" x14ac:dyDescent="0.2">
      <c r="A263" s="7" t="s">
        <v>290</v>
      </c>
      <c r="B263" s="7">
        <v>1</v>
      </c>
      <c r="C263" s="8">
        <v>41385</v>
      </c>
      <c r="D263" s="8">
        <v>41430</v>
      </c>
      <c r="E263" s="8">
        <v>41658</v>
      </c>
      <c r="F263" s="7">
        <v>41</v>
      </c>
      <c r="G263" s="7">
        <v>29.268292679999998</v>
      </c>
      <c r="H263" s="7">
        <v>9.7560975610000007</v>
      </c>
      <c r="I263" s="7">
        <v>40.71</v>
      </c>
      <c r="J263" s="7">
        <v>8.7719298245613996E-3</v>
      </c>
      <c r="K263" s="7">
        <v>0</v>
      </c>
      <c r="L263" s="7">
        <v>0</v>
      </c>
      <c r="M263" s="7">
        <v>0</v>
      </c>
      <c r="N263" s="7">
        <v>0</v>
      </c>
      <c r="O263" s="7" t="s">
        <v>161</v>
      </c>
      <c r="P263" s="9" t="s">
        <v>62</v>
      </c>
      <c r="Q263" s="10">
        <f>I263*Part2Out!C$72+'relay test.csv'!K263*Part2Out!C$74+'relay test.csv'!L263*Part2Out!C$75+'relay test.csv'!M263*Part2Out!C$76</f>
        <v>8.2428673071034936E-2</v>
      </c>
      <c r="R263" s="11">
        <f t="shared" si="32"/>
        <v>1.0859212152512803</v>
      </c>
      <c r="S263" s="12">
        <f t="shared" si="33"/>
        <v>0.52059550826346279</v>
      </c>
      <c r="T263" s="11">
        <f t="shared" si="34"/>
        <v>1</v>
      </c>
      <c r="U263" s="11">
        <f t="shared" si="35"/>
        <v>1</v>
      </c>
      <c r="V263" s="71">
        <f>Q263+Part2Out!C$71</f>
        <v>0.75096494079320697</v>
      </c>
      <c r="W263" s="1">
        <f t="shared" si="36"/>
        <v>2.1190437821857295</v>
      </c>
      <c r="X263" s="12">
        <f t="shared" si="37"/>
        <v>0.67938891858092776</v>
      </c>
      <c r="Y263" s="11">
        <f t="shared" si="38"/>
        <v>1</v>
      </c>
      <c r="Z263" s="1">
        <f t="shared" si="39"/>
        <v>1</v>
      </c>
    </row>
    <row r="264" spans="1:26" x14ac:dyDescent="0.2">
      <c r="A264" s="7" t="s">
        <v>291</v>
      </c>
      <c r="B264" s="7">
        <v>1</v>
      </c>
      <c r="C264" s="8">
        <v>41365</v>
      </c>
      <c r="D264" s="8">
        <v>41365</v>
      </c>
      <c r="E264" s="8">
        <v>41560</v>
      </c>
      <c r="F264" s="7">
        <v>44</v>
      </c>
      <c r="G264" s="7">
        <v>31.81818182</v>
      </c>
      <c r="H264" s="7">
        <v>15.90909091</v>
      </c>
      <c r="I264" s="7">
        <v>61.68</v>
      </c>
      <c r="J264" s="7">
        <v>5.1282051282051301E-2</v>
      </c>
      <c r="K264" s="7">
        <v>0</v>
      </c>
      <c r="L264" s="7">
        <v>1</v>
      </c>
      <c r="M264" s="7">
        <v>0</v>
      </c>
      <c r="N264" s="7">
        <v>0</v>
      </c>
      <c r="O264" s="7" t="s">
        <v>31</v>
      </c>
      <c r="P264" s="9" t="s">
        <v>27</v>
      </c>
      <c r="Q264" s="10">
        <f>I264*Part2Out!C$72+'relay test.csv'!K264*Part2Out!C$74+'relay test.csv'!L264*Part2Out!C$75+'relay test.csv'!M264*Part2Out!C$76</f>
        <v>0.99261851658603206</v>
      </c>
      <c r="R264" s="11">
        <f t="shared" si="32"/>
        <v>2.6982907489087578</v>
      </c>
      <c r="S264" s="12">
        <f t="shared" si="33"/>
        <v>0.72960481803788235</v>
      </c>
      <c r="T264" s="11">
        <f t="shared" si="34"/>
        <v>1</v>
      </c>
      <c r="U264" s="11">
        <f t="shared" si="35"/>
        <v>1</v>
      </c>
      <c r="V264" s="71">
        <f>Q264+Part2Out!C$71</f>
        <v>1.661154784308204</v>
      </c>
      <c r="W264" s="1">
        <f t="shared" si="36"/>
        <v>5.2653877221482324</v>
      </c>
      <c r="X264" s="12">
        <f t="shared" si="37"/>
        <v>0.84039295820991478</v>
      </c>
      <c r="Y264" s="11">
        <f t="shared" si="38"/>
        <v>1</v>
      </c>
      <c r="Z264" s="1">
        <f t="shared" si="39"/>
        <v>1</v>
      </c>
    </row>
    <row r="265" spans="1:26" x14ac:dyDescent="0.2">
      <c r="A265" s="7" t="s">
        <v>292</v>
      </c>
      <c r="B265" s="7">
        <v>1</v>
      </c>
      <c r="C265" s="8">
        <v>41331</v>
      </c>
      <c r="D265" s="8">
        <v>41381</v>
      </c>
      <c r="E265" s="8">
        <v>41578</v>
      </c>
      <c r="F265" s="7">
        <v>49</v>
      </c>
      <c r="G265" s="7">
        <v>20.408163269999999</v>
      </c>
      <c r="H265" s="7">
        <v>12.244897959999999</v>
      </c>
      <c r="I265" s="7">
        <v>81.99</v>
      </c>
      <c r="J265" s="7">
        <v>5.5837563451776699E-2</v>
      </c>
      <c r="K265" s="7">
        <v>0</v>
      </c>
      <c r="L265" s="7">
        <v>0</v>
      </c>
      <c r="M265" s="7">
        <v>0</v>
      </c>
      <c r="N265" s="7">
        <v>0</v>
      </c>
      <c r="O265" s="7" t="s">
        <v>35</v>
      </c>
      <c r="P265" s="9" t="s">
        <v>27</v>
      </c>
      <c r="Q265" s="10">
        <f>I265*Part2Out!C$72+'relay test.csv'!K265*Part2Out!C$74+'relay test.csv'!L265*Part2Out!C$75+'relay test.csv'!M265*Part2Out!C$76</f>
        <v>0.16601146905168643</v>
      </c>
      <c r="R265" s="11">
        <f t="shared" si="32"/>
        <v>1.1805866418548454</v>
      </c>
      <c r="S265" s="12">
        <f t="shared" si="33"/>
        <v>0.54140781163853113</v>
      </c>
      <c r="T265" s="11">
        <f t="shared" si="34"/>
        <v>1</v>
      </c>
      <c r="U265" s="11">
        <f t="shared" si="35"/>
        <v>1</v>
      </c>
      <c r="V265" s="71">
        <f>Q265+Part2Out!C$71</f>
        <v>0.83454773677385841</v>
      </c>
      <c r="W265" s="1">
        <f t="shared" si="36"/>
        <v>2.3037719013300135</v>
      </c>
      <c r="X265" s="12">
        <f t="shared" si="37"/>
        <v>0.69731566528626698</v>
      </c>
      <c r="Y265" s="11">
        <f t="shared" si="38"/>
        <v>1</v>
      </c>
      <c r="Z265" s="1">
        <f t="shared" si="39"/>
        <v>1</v>
      </c>
    </row>
    <row r="266" spans="1:26" x14ac:dyDescent="0.2">
      <c r="A266" s="7" t="s">
        <v>293</v>
      </c>
      <c r="B266" s="7">
        <v>1</v>
      </c>
      <c r="C266" s="8">
        <v>41433</v>
      </c>
      <c r="D266" s="8">
        <v>41448</v>
      </c>
      <c r="E266" s="8">
        <v>41581</v>
      </c>
      <c r="F266" s="7">
        <v>51</v>
      </c>
      <c r="G266" s="7">
        <v>15.686274510000001</v>
      </c>
      <c r="H266" s="7">
        <v>3.9215686270000001</v>
      </c>
      <c r="I266" s="7">
        <v>73.040000000000006</v>
      </c>
      <c r="J266" s="7">
        <v>3.7593984962405999E-2</v>
      </c>
      <c r="K266" s="7">
        <v>1</v>
      </c>
      <c r="L266" s="7">
        <v>0</v>
      </c>
      <c r="M266" s="7">
        <v>0</v>
      </c>
      <c r="N266" s="7">
        <v>0</v>
      </c>
      <c r="O266" s="7" t="s">
        <v>22</v>
      </c>
      <c r="P266" s="9" t="s">
        <v>62</v>
      </c>
      <c r="Q266" s="10">
        <f>I266*Part2Out!C$72+'relay test.csv'!K266*Part2Out!C$74+'relay test.csv'!L266*Part2Out!C$75+'relay test.csv'!M266*Part2Out!C$76</f>
        <v>0.95696371062257302</v>
      </c>
      <c r="R266" s="11">
        <f t="shared" si="32"/>
        <v>2.6037786336730768</v>
      </c>
      <c r="S266" s="12">
        <f t="shared" si="33"/>
        <v>0.72251347775466146</v>
      </c>
      <c r="T266" s="11">
        <f t="shared" si="34"/>
        <v>1</v>
      </c>
      <c r="U266" s="11">
        <f t="shared" si="35"/>
        <v>1</v>
      </c>
      <c r="V266" s="71">
        <f>Q266+Part2Out!C$71</f>
        <v>1.625499978344745</v>
      </c>
      <c r="W266" s="1">
        <f t="shared" si="36"/>
        <v>5.0809587715774054</v>
      </c>
      <c r="X266" s="12">
        <f t="shared" si="37"/>
        <v>0.83555224799845185</v>
      </c>
      <c r="Y266" s="11">
        <f t="shared" si="38"/>
        <v>1</v>
      </c>
      <c r="Z266" s="1">
        <f t="shared" si="39"/>
        <v>1</v>
      </c>
    </row>
    <row r="267" spans="1:26" x14ac:dyDescent="0.2">
      <c r="A267" s="7" t="s">
        <v>294</v>
      </c>
      <c r="B267" s="7">
        <v>1</v>
      </c>
      <c r="C267" s="8">
        <v>41181</v>
      </c>
      <c r="D267" s="8">
        <v>41403</v>
      </c>
      <c r="E267" s="8">
        <v>41403</v>
      </c>
      <c r="F267" s="7">
        <v>45</v>
      </c>
      <c r="G267" s="7">
        <v>2.2222222220000001</v>
      </c>
      <c r="H267" s="7">
        <v>0</v>
      </c>
      <c r="I267" s="7">
        <v>58.45</v>
      </c>
      <c r="J267" s="7">
        <v>0</v>
      </c>
      <c r="K267" s="7">
        <v>1</v>
      </c>
      <c r="L267" s="7">
        <v>0</v>
      </c>
      <c r="M267" s="7">
        <v>0</v>
      </c>
      <c r="N267" s="7">
        <v>0</v>
      </c>
      <c r="O267" s="7" t="s">
        <v>161</v>
      </c>
      <c r="P267" s="9" t="s">
        <v>62</v>
      </c>
      <c r="Q267" s="10">
        <f>I267*Part2Out!C$72+'relay test.csv'!K267*Part2Out!C$74+'relay test.csv'!L267*Part2Out!C$75+'relay test.csv'!M267*Part2Out!C$76</f>
        <v>0.92742221369045807</v>
      </c>
      <c r="R267" s="11">
        <f t="shared" si="32"/>
        <v>2.5279841682115554</v>
      </c>
      <c r="S267" s="12">
        <f t="shared" si="33"/>
        <v>0.7165520160179939</v>
      </c>
      <c r="T267" s="11">
        <f t="shared" si="34"/>
        <v>1</v>
      </c>
      <c r="U267" s="11">
        <f t="shared" si="35"/>
        <v>1</v>
      </c>
      <c r="V267" s="71">
        <f>Q267+Part2Out!C$71</f>
        <v>1.5959584814126302</v>
      </c>
      <c r="W267" s="1">
        <f t="shared" si="36"/>
        <v>4.9330550484485025</v>
      </c>
      <c r="X267" s="12">
        <f t="shared" si="37"/>
        <v>0.83145276896402631</v>
      </c>
      <c r="Y267" s="11">
        <f t="shared" si="38"/>
        <v>1</v>
      </c>
      <c r="Z267" s="1">
        <f t="shared" si="39"/>
        <v>1</v>
      </c>
    </row>
    <row r="268" spans="1:26" x14ac:dyDescent="0.2">
      <c r="A268" s="7" t="s">
        <v>295</v>
      </c>
      <c r="B268" s="7">
        <v>1</v>
      </c>
      <c r="C268" s="8">
        <v>41317</v>
      </c>
      <c r="D268" s="8">
        <v>41324</v>
      </c>
      <c r="E268" s="8">
        <v>41346</v>
      </c>
      <c r="F268" s="7">
        <v>46</v>
      </c>
      <c r="G268" s="7">
        <v>6.5217391300000003</v>
      </c>
      <c r="H268" s="7">
        <v>2.1739130430000002</v>
      </c>
      <c r="I268" s="7">
        <v>66.22</v>
      </c>
      <c r="J268" s="7">
        <v>9.0909090909090898E-2</v>
      </c>
      <c r="K268" s="7">
        <v>0</v>
      </c>
      <c r="L268" s="7">
        <v>0</v>
      </c>
      <c r="M268" s="7">
        <v>0</v>
      </c>
      <c r="N268" s="7">
        <v>0</v>
      </c>
      <c r="O268" s="7" t="s">
        <v>29</v>
      </c>
      <c r="P268" s="9" t="s">
        <v>27</v>
      </c>
      <c r="Q268" s="10">
        <f>I268*Part2Out!C$72+'relay test.csv'!K268*Part2Out!C$74+'relay test.csv'!L268*Part2Out!C$75+'relay test.csv'!M268*Part2Out!C$76</f>
        <v>0.13408073521896177</v>
      </c>
      <c r="R268" s="11">
        <f t="shared" si="32"/>
        <v>1.1434851354408182</v>
      </c>
      <c r="S268" s="12">
        <f t="shared" si="33"/>
        <v>0.53347005609425646</v>
      </c>
      <c r="T268" s="11">
        <f t="shared" si="34"/>
        <v>1</v>
      </c>
      <c r="U268" s="11">
        <f t="shared" si="35"/>
        <v>1</v>
      </c>
      <c r="V268" s="71">
        <f>Q268+Part2Out!C$71</f>
        <v>0.80261700294113381</v>
      </c>
      <c r="W268" s="1">
        <f t="shared" si="36"/>
        <v>2.2313728033363569</v>
      </c>
      <c r="X268" s="12">
        <f t="shared" si="37"/>
        <v>0.69053400493823835</v>
      </c>
      <c r="Y268" s="11">
        <f t="shared" si="38"/>
        <v>1</v>
      </c>
      <c r="Z268" s="1">
        <f t="shared" si="39"/>
        <v>1</v>
      </c>
    </row>
    <row r="269" spans="1:26" x14ac:dyDescent="0.2">
      <c r="A269" s="7" t="s">
        <v>296</v>
      </c>
      <c r="B269" s="7">
        <v>1</v>
      </c>
      <c r="C269" s="8">
        <v>41377</v>
      </c>
      <c r="D269" s="8">
        <v>41381</v>
      </c>
      <c r="E269" s="8">
        <v>41428</v>
      </c>
      <c r="F269" s="7">
        <v>47</v>
      </c>
      <c r="G269" s="7">
        <v>2.1276595739999999</v>
      </c>
      <c r="H269" s="7">
        <v>0</v>
      </c>
      <c r="I269" s="7">
        <v>35.9</v>
      </c>
      <c r="J269" s="7">
        <v>8.5106382978723402E-2</v>
      </c>
      <c r="K269" s="7">
        <v>0</v>
      </c>
      <c r="L269" s="7">
        <v>0</v>
      </c>
      <c r="M269" s="7">
        <v>0</v>
      </c>
      <c r="N269" s="7">
        <v>0</v>
      </c>
      <c r="O269" s="7" t="s">
        <v>22</v>
      </c>
      <c r="P269" s="9" t="s">
        <v>23</v>
      </c>
      <c r="Q269" s="10">
        <f>I269*Part2Out!C$72+'relay test.csv'!K269*Part2Out!C$74+'relay test.csv'!L269*Part2Out!C$75+'relay test.csv'!M269*Part2Out!C$76</f>
        <v>7.2689495535498749E-2</v>
      </c>
      <c r="R269" s="11">
        <f t="shared" si="32"/>
        <v>1.0753965696322405</v>
      </c>
      <c r="S269" s="12">
        <f t="shared" si="33"/>
        <v>0.51816437656673986</v>
      </c>
      <c r="T269" s="11">
        <f t="shared" si="34"/>
        <v>1</v>
      </c>
      <c r="U269" s="11">
        <f t="shared" si="35"/>
        <v>1</v>
      </c>
      <c r="V269" s="71">
        <f>Q269+Part2Out!C$71</f>
        <v>0.74122576325767076</v>
      </c>
      <c r="W269" s="1">
        <f t="shared" si="36"/>
        <v>2.0985062104489312</v>
      </c>
      <c r="X269" s="12">
        <f t="shared" si="37"/>
        <v>0.67726383874018004</v>
      </c>
      <c r="Y269" s="11">
        <f t="shared" si="38"/>
        <v>1</v>
      </c>
      <c r="Z269" s="1">
        <f t="shared" si="39"/>
        <v>1</v>
      </c>
    </row>
    <row r="270" spans="1:26" x14ac:dyDescent="0.2">
      <c r="A270" s="7" t="s">
        <v>297</v>
      </c>
      <c r="B270" s="7">
        <v>1</v>
      </c>
      <c r="C270" s="8">
        <v>41294</v>
      </c>
      <c r="D270" s="8">
        <v>41294</v>
      </c>
      <c r="E270" s="8">
        <v>41294</v>
      </c>
      <c r="F270" s="7">
        <v>42</v>
      </c>
      <c r="G270" s="7">
        <v>7.1428571429999996</v>
      </c>
      <c r="H270" s="7">
        <v>0</v>
      </c>
      <c r="I270" s="7">
        <v>75.62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 t="s">
        <v>25</v>
      </c>
      <c r="P270" s="9" t="s">
        <v>27</v>
      </c>
      <c r="Q270" s="10">
        <f>I270*Part2Out!C$72+'relay test.csv'!K270*Part2Out!C$74+'relay test.csv'!L270*Part2Out!C$75+'relay test.csv'!M270*Part2Out!C$76</f>
        <v>0.15311363934246283</v>
      </c>
      <c r="R270" s="11">
        <f t="shared" si="32"/>
        <v>1.1654574132318307</v>
      </c>
      <c r="S270" s="12">
        <f t="shared" si="33"/>
        <v>0.53820380216688124</v>
      </c>
      <c r="T270" s="11">
        <f t="shared" si="34"/>
        <v>1</v>
      </c>
      <c r="U270" s="11">
        <f t="shared" si="35"/>
        <v>1</v>
      </c>
      <c r="V270" s="71">
        <f>Q270+Part2Out!C$71</f>
        <v>0.82164990706463481</v>
      </c>
      <c r="W270" s="1">
        <f t="shared" si="36"/>
        <v>2.2742490433246592</v>
      </c>
      <c r="X270" s="12">
        <f t="shared" si="37"/>
        <v>0.69458645730118196</v>
      </c>
      <c r="Y270" s="11">
        <f t="shared" si="38"/>
        <v>1</v>
      </c>
      <c r="Z270" s="1">
        <f t="shared" si="39"/>
        <v>1</v>
      </c>
    </row>
    <row r="271" spans="1:26" x14ac:dyDescent="0.2">
      <c r="A271" s="7" t="s">
        <v>298</v>
      </c>
      <c r="B271" s="7">
        <v>1</v>
      </c>
      <c r="C271" s="8">
        <v>41381</v>
      </c>
      <c r="D271" s="8">
        <v>41383</v>
      </c>
      <c r="E271" s="8">
        <v>41383</v>
      </c>
      <c r="F271" s="7">
        <v>45</v>
      </c>
      <c r="G271" s="7">
        <v>0</v>
      </c>
      <c r="H271" s="7">
        <v>0</v>
      </c>
      <c r="I271" s="7">
        <v>54.38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 t="s">
        <v>35</v>
      </c>
      <c r="P271" s="9" t="s">
        <v>62</v>
      </c>
      <c r="Q271" s="10">
        <f>I271*Part2Out!C$72+'relay test.csv'!K271*Part2Out!C$74+'relay test.csv'!L271*Part2Out!C$75+'relay test.csv'!M271*Part2Out!C$76</f>
        <v>0.11010737513148809</v>
      </c>
      <c r="R271" s="11">
        <f t="shared" si="32"/>
        <v>1.1163979373987132</v>
      </c>
      <c r="S271" s="12">
        <f t="shared" si="33"/>
        <v>0.52749906700952909</v>
      </c>
      <c r="T271" s="11">
        <f t="shared" si="34"/>
        <v>1</v>
      </c>
      <c r="U271" s="11">
        <f t="shared" si="35"/>
        <v>1</v>
      </c>
      <c r="V271" s="71">
        <f>Q271+Part2Out!C$71</f>
        <v>0.77864364285366006</v>
      </c>
      <c r="W271" s="1">
        <f t="shared" si="36"/>
        <v>2.1785154157268201</v>
      </c>
      <c r="X271" s="12">
        <f t="shared" si="37"/>
        <v>0.68538771432343881</v>
      </c>
      <c r="Y271" s="11">
        <f t="shared" si="38"/>
        <v>1</v>
      </c>
      <c r="Z271" s="1">
        <f t="shared" si="39"/>
        <v>1</v>
      </c>
    </row>
    <row r="272" spans="1:26" x14ac:dyDescent="0.2">
      <c r="A272" s="7" t="s">
        <v>299</v>
      </c>
      <c r="B272" s="7">
        <v>1</v>
      </c>
      <c r="C272" s="8">
        <v>41394</v>
      </c>
      <c r="D272" s="8">
        <v>41395</v>
      </c>
      <c r="E272" s="8">
        <v>41395</v>
      </c>
      <c r="F272" s="7">
        <v>44</v>
      </c>
      <c r="G272" s="7">
        <v>2.2727272730000001</v>
      </c>
      <c r="H272" s="7">
        <v>0</v>
      </c>
      <c r="I272" s="7">
        <v>51.47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 t="s">
        <v>35</v>
      </c>
      <c r="P272" s="9" t="s">
        <v>27</v>
      </c>
      <c r="Q272" s="10">
        <f>I272*Part2Out!C$72+'relay test.csv'!K272*Part2Out!C$74+'relay test.csv'!L272*Part2Out!C$75+'relay test.csv'!M272*Part2Out!C$76</f>
        <v>0.10421527396134041</v>
      </c>
      <c r="R272" s="11">
        <f t="shared" si="32"/>
        <v>1.109839348713902</v>
      </c>
      <c r="S272" s="12">
        <f t="shared" si="33"/>
        <v>0.52603026357927596</v>
      </c>
      <c r="T272" s="11">
        <f t="shared" si="34"/>
        <v>1</v>
      </c>
      <c r="U272" s="11">
        <f t="shared" si="35"/>
        <v>1</v>
      </c>
      <c r="V272" s="71">
        <f>Q272+Part2Out!C$71</f>
        <v>0.77275154168351246</v>
      </c>
      <c r="W272" s="1">
        <f t="shared" si="36"/>
        <v>2.165717123937994</v>
      </c>
      <c r="X272" s="12">
        <f t="shared" si="37"/>
        <v>0.6841158066719335</v>
      </c>
      <c r="Y272" s="11">
        <f t="shared" si="38"/>
        <v>1</v>
      </c>
      <c r="Z272" s="1">
        <f t="shared" si="39"/>
        <v>1</v>
      </c>
    </row>
    <row r="273" spans="1:26" x14ac:dyDescent="0.2">
      <c r="A273" s="7" t="s">
        <v>300</v>
      </c>
      <c r="B273" s="7">
        <v>0</v>
      </c>
      <c r="C273" s="8">
        <v>40325</v>
      </c>
      <c r="D273" s="8">
        <v>40325</v>
      </c>
      <c r="E273" s="8">
        <v>40520</v>
      </c>
      <c r="F273" s="7">
        <v>0</v>
      </c>
      <c r="G273" s="7">
        <v>0</v>
      </c>
      <c r="H273" s="7">
        <v>0</v>
      </c>
      <c r="I273" s="7">
        <v>55.12</v>
      </c>
      <c r="J273" s="7">
        <v>2.0512820512820499E-2</v>
      </c>
      <c r="K273" s="7">
        <v>0</v>
      </c>
      <c r="L273" s="7">
        <v>0</v>
      </c>
      <c r="M273" s="7">
        <v>0</v>
      </c>
      <c r="N273" s="7">
        <v>0</v>
      </c>
      <c r="O273" s="7" t="s">
        <v>35</v>
      </c>
      <c r="P273" s="9" t="s">
        <v>23</v>
      </c>
      <c r="Q273" s="10">
        <f>I273*Part2Out!C$72+'relay test.csv'!K273*Part2Out!C$74+'relay test.csv'!L273*Part2Out!C$75+'relay test.csv'!M273*Part2Out!C$76</f>
        <v>0.11160571013695518</v>
      </c>
      <c r="R273" s="11">
        <f t="shared" si="32"/>
        <v>1.1180719292955008</v>
      </c>
      <c r="S273" s="12">
        <f t="shared" si="33"/>
        <v>0.52787250226548565</v>
      </c>
      <c r="T273" s="11">
        <f t="shared" si="34"/>
        <v>1</v>
      </c>
      <c r="U273" s="11">
        <f t="shared" si="35"/>
        <v>0</v>
      </c>
      <c r="V273" s="71">
        <f>Q273+Part2Out!C$71</f>
        <v>0.7801419778591272</v>
      </c>
      <c r="W273" s="1">
        <f t="shared" si="36"/>
        <v>2.1817820082479877</v>
      </c>
      <c r="X273" s="12">
        <f t="shared" si="37"/>
        <v>0.68571071261081185</v>
      </c>
      <c r="Y273" s="11">
        <f t="shared" si="38"/>
        <v>1</v>
      </c>
      <c r="Z273" s="1">
        <f t="shared" si="39"/>
        <v>0</v>
      </c>
    </row>
    <row r="274" spans="1:26" x14ac:dyDescent="0.2">
      <c r="A274" s="7" t="s">
        <v>301</v>
      </c>
      <c r="B274" s="7">
        <v>1</v>
      </c>
      <c r="C274" s="8">
        <v>41149</v>
      </c>
      <c r="D274" s="8">
        <v>41123</v>
      </c>
      <c r="E274" s="8">
        <v>41320</v>
      </c>
      <c r="F274" s="7">
        <v>34</v>
      </c>
      <c r="G274" s="7">
        <v>14.70588235</v>
      </c>
      <c r="H274" s="7">
        <v>2.9411764709999999</v>
      </c>
      <c r="I274" s="7">
        <v>53.09</v>
      </c>
      <c r="J274" s="7">
        <v>1.01522842639594E-2</v>
      </c>
      <c r="K274" s="7">
        <v>1</v>
      </c>
      <c r="L274" s="7">
        <v>0</v>
      </c>
      <c r="M274" s="7">
        <v>0</v>
      </c>
      <c r="N274" s="7">
        <v>0</v>
      </c>
      <c r="O274" s="7" t="s">
        <v>159</v>
      </c>
      <c r="P274" s="9" t="s">
        <v>62</v>
      </c>
      <c r="Q274" s="10">
        <f>I274*Part2Out!C$72+'relay test.csv'!K274*Part2Out!C$74+'relay test.csv'!L274*Part2Out!C$75+'relay test.csv'!M274*Part2Out!C$76</f>
        <v>0.91656940878599369</v>
      </c>
      <c r="R274" s="11">
        <f t="shared" si="32"/>
        <v>2.5006967893646412</v>
      </c>
      <c r="S274" s="12">
        <f t="shared" si="33"/>
        <v>0.71434258372845394</v>
      </c>
      <c r="T274" s="11">
        <f t="shared" si="34"/>
        <v>1</v>
      </c>
      <c r="U274" s="11">
        <f t="shared" si="35"/>
        <v>1</v>
      </c>
      <c r="V274" s="71">
        <f>Q274+Part2Out!C$71</f>
        <v>1.5851056765081657</v>
      </c>
      <c r="W274" s="1">
        <f t="shared" si="36"/>
        <v>4.8798070322336979</v>
      </c>
      <c r="X274" s="12">
        <f t="shared" si="37"/>
        <v>0.82992639137340751</v>
      </c>
      <c r="Y274" s="11">
        <f t="shared" si="38"/>
        <v>1</v>
      </c>
      <c r="Z274" s="1">
        <f t="shared" si="39"/>
        <v>1</v>
      </c>
    </row>
    <row r="275" spans="1:26" x14ac:dyDescent="0.2">
      <c r="A275" s="7" t="s">
        <v>302</v>
      </c>
      <c r="B275" s="7">
        <v>1</v>
      </c>
      <c r="C275" s="8">
        <v>40676</v>
      </c>
      <c r="D275" s="8">
        <v>40696</v>
      </c>
      <c r="E275" s="8">
        <v>41476</v>
      </c>
      <c r="F275" s="7">
        <v>35</v>
      </c>
      <c r="G275" s="7">
        <v>80</v>
      </c>
      <c r="H275" s="7">
        <v>0</v>
      </c>
      <c r="I275" s="7">
        <v>60.1</v>
      </c>
      <c r="J275" s="7">
        <v>2.1794871794871801E-2</v>
      </c>
      <c r="K275" s="7">
        <v>1</v>
      </c>
      <c r="L275" s="7">
        <v>0</v>
      </c>
      <c r="M275" s="7">
        <v>0</v>
      </c>
      <c r="N275" s="7">
        <v>0</v>
      </c>
      <c r="O275" s="7" t="s">
        <v>22</v>
      </c>
      <c r="P275" s="9" t="s">
        <v>27</v>
      </c>
      <c r="Q275" s="10">
        <f>I275*Part2Out!C$72+'relay test.csv'!K275*Part2Out!C$74+'relay test.csv'!L275*Part2Out!C$75+'relay test.csv'!M275*Part2Out!C$76</f>
        <v>0.93076309579724292</v>
      </c>
      <c r="R275" s="11">
        <f t="shared" si="32"/>
        <v>2.5364439890487152</v>
      </c>
      <c r="S275" s="12">
        <f t="shared" si="33"/>
        <v>0.71723007543829509</v>
      </c>
      <c r="T275" s="11">
        <f t="shared" si="34"/>
        <v>1</v>
      </c>
      <c r="U275" s="11">
        <f t="shared" si="35"/>
        <v>1</v>
      </c>
      <c r="V275" s="71">
        <f>Q275+Part2Out!C$71</f>
        <v>1.5992993635194148</v>
      </c>
      <c r="W275" s="1">
        <f t="shared" si="36"/>
        <v>4.9495633646058943</v>
      </c>
      <c r="X275" s="12">
        <f t="shared" si="37"/>
        <v>0.83192043874193766</v>
      </c>
      <c r="Y275" s="11">
        <f t="shared" si="38"/>
        <v>1</v>
      </c>
      <c r="Z275" s="1">
        <f t="shared" si="39"/>
        <v>1</v>
      </c>
    </row>
    <row r="276" spans="1:26" x14ac:dyDescent="0.2">
      <c r="A276" s="7" t="s">
        <v>303</v>
      </c>
      <c r="B276" s="7">
        <v>1</v>
      </c>
      <c r="C276" s="8">
        <v>41272</v>
      </c>
      <c r="D276" s="8">
        <v>41273</v>
      </c>
      <c r="E276" s="8">
        <v>41344</v>
      </c>
      <c r="F276" s="7">
        <v>41</v>
      </c>
      <c r="G276" s="7">
        <v>0</v>
      </c>
      <c r="H276" s="7">
        <v>0</v>
      </c>
      <c r="I276" s="7">
        <v>78.41</v>
      </c>
      <c r="J276" s="7">
        <v>4.2253521126760597E-2</v>
      </c>
      <c r="K276" s="7">
        <v>0</v>
      </c>
      <c r="L276" s="7">
        <v>0</v>
      </c>
      <c r="M276" s="7">
        <v>0</v>
      </c>
      <c r="N276" s="7">
        <v>0</v>
      </c>
      <c r="O276" s="7" t="s">
        <v>35</v>
      </c>
      <c r="P276" s="9" t="s">
        <v>23</v>
      </c>
      <c r="Q276" s="10">
        <f>I276*Part2Out!C$72+'relay test.csv'!K276*Part2Out!C$74+'relay test.csv'!L276*Part2Out!C$75+'relay test.csv'!M276*Part2Out!C$76</f>
        <v>0.15876276726848071</v>
      </c>
      <c r="R276" s="11">
        <f t="shared" si="32"/>
        <v>1.1720598627339742</v>
      </c>
      <c r="S276" s="12">
        <f t="shared" si="33"/>
        <v>0.53960753239033721</v>
      </c>
      <c r="T276" s="11">
        <f t="shared" si="34"/>
        <v>1</v>
      </c>
      <c r="U276" s="11">
        <f t="shared" si="35"/>
        <v>1</v>
      </c>
      <c r="V276" s="71">
        <f>Q276+Part2Out!C$71</f>
        <v>0.82729903499065272</v>
      </c>
      <c r="W276" s="1">
        <f t="shared" si="36"/>
        <v>2.287132924188406</v>
      </c>
      <c r="X276" s="12">
        <f t="shared" si="37"/>
        <v>0.69578352227818707</v>
      </c>
      <c r="Y276" s="11">
        <f t="shared" si="38"/>
        <v>1</v>
      </c>
      <c r="Z276" s="1">
        <f t="shared" si="39"/>
        <v>1</v>
      </c>
    </row>
    <row r="277" spans="1:26" x14ac:dyDescent="0.2">
      <c r="A277" s="7" t="s">
        <v>304</v>
      </c>
      <c r="B277" s="7">
        <v>0</v>
      </c>
      <c r="C277" s="8">
        <v>41077</v>
      </c>
      <c r="D277" s="8">
        <v>41393</v>
      </c>
      <c r="E277" s="8">
        <v>41400</v>
      </c>
      <c r="F277" s="7">
        <v>0</v>
      </c>
      <c r="G277" s="7">
        <v>0</v>
      </c>
      <c r="H277" s="7">
        <v>0</v>
      </c>
      <c r="I277" s="7">
        <v>82.14</v>
      </c>
      <c r="J277" s="7">
        <v>0.28571428571428598</v>
      </c>
      <c r="K277" s="7">
        <v>0</v>
      </c>
      <c r="L277" s="7">
        <v>0</v>
      </c>
      <c r="M277" s="7">
        <v>0</v>
      </c>
      <c r="N277" s="7">
        <v>0</v>
      </c>
      <c r="O277" s="7" t="s">
        <v>29</v>
      </c>
      <c r="P277" s="9" t="s">
        <v>27</v>
      </c>
      <c r="Q277" s="10">
        <f>I277*Part2Out!C$72+'relay test.csv'!K277*Part2Out!C$74+'relay test.csv'!L277*Part2Out!C$75+'relay test.csv'!M277*Part2Out!C$76</f>
        <v>0.16631518560684869</v>
      </c>
      <c r="R277" s="11">
        <f t="shared" si="32"/>
        <v>1.1809452600191601</v>
      </c>
      <c r="S277" s="12">
        <f t="shared" si="33"/>
        <v>0.54148321907390973</v>
      </c>
      <c r="T277" s="11">
        <f t="shared" si="34"/>
        <v>1</v>
      </c>
      <c r="U277" s="11">
        <f t="shared" si="35"/>
        <v>0</v>
      </c>
      <c r="V277" s="71">
        <f>Q277+Part2Out!C$71</f>
        <v>0.83485145332902067</v>
      </c>
      <c r="W277" s="1">
        <f t="shared" si="36"/>
        <v>2.3044717012607983</v>
      </c>
      <c r="X277" s="12">
        <f t="shared" si="37"/>
        <v>0.69737976584321881</v>
      </c>
      <c r="Y277" s="11">
        <f t="shared" si="38"/>
        <v>1</v>
      </c>
      <c r="Z277" s="1">
        <f t="shared" si="39"/>
        <v>0</v>
      </c>
    </row>
    <row r="278" spans="1:26" x14ac:dyDescent="0.2">
      <c r="A278" s="7" t="s">
        <v>305</v>
      </c>
      <c r="B278" s="7">
        <v>1</v>
      </c>
      <c r="C278" s="8">
        <v>41434</v>
      </c>
      <c r="D278" s="8">
        <v>41435</v>
      </c>
      <c r="E278" s="8">
        <v>41435</v>
      </c>
      <c r="F278" s="7">
        <v>44</v>
      </c>
      <c r="G278" s="7">
        <v>2.2727272730000001</v>
      </c>
      <c r="H278" s="7">
        <v>0</v>
      </c>
      <c r="I278" s="7">
        <v>89.18</v>
      </c>
      <c r="J278" s="7">
        <v>0</v>
      </c>
      <c r="K278" s="7">
        <v>1</v>
      </c>
      <c r="L278" s="7">
        <v>0</v>
      </c>
      <c r="M278" s="7">
        <v>0</v>
      </c>
      <c r="N278" s="7">
        <v>0</v>
      </c>
      <c r="O278" s="7" t="s">
        <v>29</v>
      </c>
      <c r="P278" s="9" t="s">
        <v>23</v>
      </c>
      <c r="Q278" s="10">
        <f>I278*Part2Out!C$72+'relay test.csv'!K278*Part2Out!C$74+'relay test.csv'!L278*Part2Out!C$75+'relay test.csv'!M278*Part2Out!C$76</f>
        <v>0.9896436119580313</v>
      </c>
      <c r="R278" s="11">
        <f t="shared" si="32"/>
        <v>2.690275519455005</v>
      </c>
      <c r="S278" s="12">
        <f t="shared" si="33"/>
        <v>0.72901752329113789</v>
      </c>
      <c r="T278" s="11">
        <f t="shared" si="34"/>
        <v>1</v>
      </c>
      <c r="U278" s="11">
        <f t="shared" si="35"/>
        <v>1</v>
      </c>
      <c r="V278" s="71">
        <f>Q278+Part2Out!C$71</f>
        <v>1.6581798796802034</v>
      </c>
      <c r="W278" s="1">
        <f t="shared" si="36"/>
        <v>5.2497469722501515</v>
      </c>
      <c r="X278" s="12">
        <f t="shared" si="37"/>
        <v>0.83999352222735491</v>
      </c>
      <c r="Y278" s="11">
        <f t="shared" si="38"/>
        <v>1</v>
      </c>
      <c r="Z278" s="1">
        <f t="shared" si="39"/>
        <v>1</v>
      </c>
    </row>
    <row r="279" spans="1:26" x14ac:dyDescent="0.2">
      <c r="A279" s="7" t="s">
        <v>306</v>
      </c>
      <c r="B279" s="7">
        <v>1</v>
      </c>
      <c r="C279" s="8">
        <v>41449</v>
      </c>
      <c r="D279" s="8">
        <v>41457</v>
      </c>
      <c r="E279" s="8">
        <v>41658</v>
      </c>
      <c r="F279" s="7">
        <v>41</v>
      </c>
      <c r="G279" s="7">
        <v>70.731707319999998</v>
      </c>
      <c r="H279" s="7">
        <v>21.951219510000001</v>
      </c>
      <c r="I279" s="7">
        <v>77.180000000000007</v>
      </c>
      <c r="J279" s="7">
        <v>9.9502487562189105E-3</v>
      </c>
      <c r="K279" s="7">
        <v>1</v>
      </c>
      <c r="L279" s="7">
        <v>0</v>
      </c>
      <c r="M279" s="7">
        <v>0</v>
      </c>
      <c r="N279" s="7">
        <v>0</v>
      </c>
      <c r="O279" s="7" t="s">
        <v>161</v>
      </c>
      <c r="P279" s="9" t="s">
        <v>166</v>
      </c>
      <c r="Q279" s="10">
        <f>I279*Part2Out!C$72+'relay test.csv'!K279*Part2Out!C$74+'relay test.csv'!L279*Part2Out!C$75+'relay test.csv'!M279*Part2Out!C$76</f>
        <v>0.96534628754505125</v>
      </c>
      <c r="R279" s="11">
        <f t="shared" si="32"/>
        <v>2.6256967451423736</v>
      </c>
      <c r="S279" s="12">
        <f t="shared" si="33"/>
        <v>0.72419094306776277</v>
      </c>
      <c r="T279" s="11">
        <f t="shared" si="34"/>
        <v>1</v>
      </c>
      <c r="U279" s="11">
        <f t="shared" si="35"/>
        <v>1</v>
      </c>
      <c r="V279" s="71">
        <f>Q279+Part2Out!C$71</f>
        <v>1.6338825552672231</v>
      </c>
      <c r="W279" s="1">
        <f t="shared" si="36"/>
        <v>5.123729312546641</v>
      </c>
      <c r="X279" s="12">
        <f t="shared" si="37"/>
        <v>0.83670081596337975</v>
      </c>
      <c r="Y279" s="11">
        <f t="shared" si="38"/>
        <v>1</v>
      </c>
      <c r="Z279" s="1">
        <f t="shared" si="39"/>
        <v>1</v>
      </c>
    </row>
    <row r="280" spans="1:26" x14ac:dyDescent="0.2">
      <c r="A280" s="7" t="s">
        <v>307</v>
      </c>
      <c r="B280" s="7">
        <v>1</v>
      </c>
      <c r="C280" s="8">
        <v>41050</v>
      </c>
      <c r="D280" s="8">
        <v>41050</v>
      </c>
      <c r="E280" s="8">
        <v>41540</v>
      </c>
      <c r="F280" s="7">
        <v>47</v>
      </c>
      <c r="G280" s="7">
        <v>14.893617020000001</v>
      </c>
      <c r="H280" s="7">
        <v>2.1276595739999999</v>
      </c>
      <c r="I280" s="7">
        <v>71.56</v>
      </c>
      <c r="J280" s="7">
        <v>1.2244897959183701E-2</v>
      </c>
      <c r="K280" s="7">
        <v>0</v>
      </c>
      <c r="L280" s="7">
        <v>0</v>
      </c>
      <c r="M280" s="7">
        <v>0</v>
      </c>
      <c r="N280" s="7">
        <v>0</v>
      </c>
      <c r="O280" s="7" t="s">
        <v>29</v>
      </c>
      <c r="P280" s="9" t="s">
        <v>27</v>
      </c>
      <c r="Q280" s="10">
        <f>I280*Part2Out!C$72+'relay test.csv'!K280*Part2Out!C$74+'relay test.csv'!L280*Part2Out!C$75+'relay test.csv'!M280*Part2Out!C$76</f>
        <v>0.14489304458273791</v>
      </c>
      <c r="R280" s="11">
        <f t="shared" si="32"/>
        <v>1.1559159321854113</v>
      </c>
      <c r="S280" s="12">
        <f t="shared" si="33"/>
        <v>0.53616002132962626</v>
      </c>
      <c r="T280" s="11">
        <f t="shared" si="34"/>
        <v>1</v>
      </c>
      <c r="U280" s="11">
        <f t="shared" si="35"/>
        <v>1</v>
      </c>
      <c r="V280" s="71">
        <f>Q280+Part2Out!C$71</f>
        <v>0.81342931230490989</v>
      </c>
      <c r="W280" s="1">
        <f t="shared" si="36"/>
        <v>2.2556299982224055</v>
      </c>
      <c r="X280" s="12">
        <f t="shared" si="37"/>
        <v>0.69283978813747071</v>
      </c>
      <c r="Y280" s="11">
        <f t="shared" si="38"/>
        <v>1</v>
      </c>
      <c r="Z280" s="1">
        <f t="shared" si="39"/>
        <v>1</v>
      </c>
    </row>
    <row r="281" spans="1:26" x14ac:dyDescent="0.2">
      <c r="A281" s="7" t="s">
        <v>308</v>
      </c>
      <c r="B281" s="7">
        <v>1</v>
      </c>
      <c r="C281" s="8">
        <v>41398</v>
      </c>
      <c r="D281" s="8">
        <v>41399</v>
      </c>
      <c r="E281" s="8">
        <v>41658</v>
      </c>
      <c r="F281" s="7">
        <v>54</v>
      </c>
      <c r="G281" s="7">
        <v>9.2592592590000002</v>
      </c>
      <c r="H281" s="7">
        <v>0</v>
      </c>
      <c r="I281" s="7">
        <v>97.91</v>
      </c>
      <c r="J281" s="7">
        <v>0.104247104247104</v>
      </c>
      <c r="K281" s="7">
        <v>0</v>
      </c>
      <c r="L281" s="7">
        <v>0</v>
      </c>
      <c r="M281" s="7">
        <v>1</v>
      </c>
      <c r="N281" s="7">
        <v>0</v>
      </c>
      <c r="O281" s="7" t="s">
        <v>25</v>
      </c>
      <c r="P281" s="9" t="s">
        <v>62</v>
      </c>
      <c r="Q281" s="10">
        <f>I281*Part2Out!C$72+'relay test.csv'!K281*Part2Out!C$74+'relay test.csv'!L281*Part2Out!C$75+'relay test.csv'!M281*Part2Out!C$76</f>
        <v>1.0495232474137288</v>
      </c>
      <c r="R281" s="11">
        <f t="shared" si="32"/>
        <v>2.8562890502124509</v>
      </c>
      <c r="S281" s="12">
        <f t="shared" si="33"/>
        <v>0.7406833390912676</v>
      </c>
      <c r="T281" s="11">
        <f t="shared" si="34"/>
        <v>1</v>
      </c>
      <c r="U281" s="11">
        <f t="shared" si="35"/>
        <v>1</v>
      </c>
      <c r="V281" s="71">
        <f>Q281+Part2Out!C$71</f>
        <v>1.7180595151359008</v>
      </c>
      <c r="W281" s="1">
        <f t="shared" si="36"/>
        <v>5.5737022787397299</v>
      </c>
      <c r="X281" s="12">
        <f t="shared" si="37"/>
        <v>0.84787872075768633</v>
      </c>
      <c r="Y281" s="11">
        <f t="shared" si="38"/>
        <v>1</v>
      </c>
      <c r="Z281" s="1">
        <f t="shared" si="39"/>
        <v>1</v>
      </c>
    </row>
    <row r="282" spans="1:26" x14ac:dyDescent="0.2">
      <c r="A282" s="7" t="s">
        <v>309</v>
      </c>
      <c r="B282" s="7">
        <v>1</v>
      </c>
      <c r="C282" s="8">
        <v>41239</v>
      </c>
      <c r="D282" s="8">
        <v>41239</v>
      </c>
      <c r="E282" s="8">
        <v>41531</v>
      </c>
      <c r="F282" s="7">
        <v>47</v>
      </c>
      <c r="G282" s="7">
        <v>0</v>
      </c>
      <c r="H282" s="7">
        <v>0</v>
      </c>
      <c r="I282" s="7">
        <v>82.85</v>
      </c>
      <c r="J282" s="7">
        <v>3.7671232876712299E-2</v>
      </c>
      <c r="K282" s="7">
        <v>0</v>
      </c>
      <c r="L282" s="7">
        <v>0</v>
      </c>
      <c r="M282" s="7">
        <v>0</v>
      </c>
      <c r="N282" s="7">
        <v>0</v>
      </c>
      <c r="O282" s="7" t="s">
        <v>25</v>
      </c>
      <c r="P282" s="9" t="s">
        <v>27</v>
      </c>
      <c r="Q282" s="10">
        <f>I282*Part2Out!C$72+'relay test.csv'!K282*Part2Out!C$74+'relay test.csv'!L282*Part2Out!C$75+'relay test.csv'!M282*Part2Out!C$76</f>
        <v>0.16775277730128332</v>
      </c>
      <c r="R282" s="11">
        <f t="shared" si="32"/>
        <v>1.1826441980135254</v>
      </c>
      <c r="S282" s="12">
        <f t="shared" si="33"/>
        <v>0.54184012176142915</v>
      </c>
      <c r="T282" s="11">
        <f t="shared" si="34"/>
        <v>1</v>
      </c>
      <c r="U282" s="11">
        <f t="shared" si="35"/>
        <v>1</v>
      </c>
      <c r="V282" s="71">
        <f>Q282+Part2Out!C$71</f>
        <v>0.83628904502345536</v>
      </c>
      <c r="W282" s="1">
        <f t="shared" si="36"/>
        <v>2.3077869730712357</v>
      </c>
      <c r="X282" s="12">
        <f t="shared" si="37"/>
        <v>0.69768307084433756</v>
      </c>
      <c r="Y282" s="11">
        <f t="shared" si="38"/>
        <v>1</v>
      </c>
      <c r="Z282" s="1">
        <f t="shared" si="39"/>
        <v>1</v>
      </c>
    </row>
    <row r="283" spans="1:26" x14ac:dyDescent="0.2">
      <c r="A283" s="7" t="s">
        <v>310</v>
      </c>
      <c r="B283" s="7">
        <v>1</v>
      </c>
      <c r="C283" s="8">
        <v>41218</v>
      </c>
      <c r="D283" s="8">
        <v>41246</v>
      </c>
      <c r="E283" s="8">
        <v>41285</v>
      </c>
      <c r="F283" s="7">
        <v>39</v>
      </c>
      <c r="G283" s="7">
        <v>35.897435899999998</v>
      </c>
      <c r="H283" s="7">
        <v>0</v>
      </c>
      <c r="I283" s="7">
        <v>40.98</v>
      </c>
      <c r="J283" s="7">
        <v>5.1282051282051301E-2</v>
      </c>
      <c r="K283" s="7">
        <v>0</v>
      </c>
      <c r="L283" s="7">
        <v>0</v>
      </c>
      <c r="M283" s="7">
        <v>0</v>
      </c>
      <c r="N283" s="7">
        <v>0</v>
      </c>
      <c r="O283" s="7" t="s">
        <v>22</v>
      </c>
      <c r="P283" s="9" t="s">
        <v>27</v>
      </c>
      <c r="Q283" s="10">
        <f>I283*Part2Out!C$72+'relay test.csv'!K283*Part2Out!C$74+'relay test.csv'!L283*Part2Out!C$75+'relay test.csv'!M283*Part2Out!C$76</f>
        <v>8.2975362870326988E-2</v>
      </c>
      <c r="R283" s="11">
        <f t="shared" si="32"/>
        <v>1.0865150396065619</v>
      </c>
      <c r="S283" s="12">
        <f t="shared" si="33"/>
        <v>0.52073194728154837</v>
      </c>
      <c r="T283" s="11">
        <f t="shared" si="34"/>
        <v>1</v>
      </c>
      <c r="U283" s="11">
        <f t="shared" si="35"/>
        <v>1</v>
      </c>
      <c r="V283" s="71">
        <f>Q283+Part2Out!C$71</f>
        <v>0.75151163059249904</v>
      </c>
      <c r="W283" s="1">
        <f t="shared" si="36"/>
        <v>2.1202025585224451</v>
      </c>
      <c r="X283" s="12">
        <f t="shared" si="37"/>
        <v>0.67950798666303747</v>
      </c>
      <c r="Y283" s="11">
        <f t="shared" si="38"/>
        <v>1</v>
      </c>
      <c r="Z283" s="1">
        <f t="shared" si="39"/>
        <v>1</v>
      </c>
    </row>
    <row r="284" spans="1:26" x14ac:dyDescent="0.2">
      <c r="A284" s="7" t="s">
        <v>311</v>
      </c>
      <c r="B284" s="7">
        <v>1</v>
      </c>
      <c r="C284" s="8">
        <v>40798</v>
      </c>
      <c r="D284" s="8">
        <v>40805</v>
      </c>
      <c r="E284" s="8">
        <v>41617</v>
      </c>
      <c r="F284" s="7">
        <v>44</v>
      </c>
      <c r="G284" s="7">
        <v>63.636363639999999</v>
      </c>
      <c r="H284" s="7">
        <v>6.8181818180000002</v>
      </c>
      <c r="I284" s="7">
        <v>85.59</v>
      </c>
      <c r="J284" s="7">
        <v>8.00492610837438E-2</v>
      </c>
      <c r="K284" s="7">
        <v>0</v>
      </c>
      <c r="L284" s="7">
        <v>0</v>
      </c>
      <c r="M284" s="7">
        <v>0</v>
      </c>
      <c r="N284" s="7">
        <v>0</v>
      </c>
      <c r="O284" s="7" t="s">
        <v>22</v>
      </c>
      <c r="P284" s="9" t="s">
        <v>27</v>
      </c>
      <c r="Q284" s="10">
        <f>I284*Part2Out!C$72+'relay test.csv'!K284*Part2Out!C$74+'relay test.csv'!L284*Part2Out!C$75+'relay test.csv'!M284*Part2Out!C$76</f>
        <v>0.17330066637558045</v>
      </c>
      <c r="R284" s="11">
        <f t="shared" si="32"/>
        <v>1.1892236108891923</v>
      </c>
      <c r="S284" s="12">
        <f t="shared" si="33"/>
        <v>0.54321705876640347</v>
      </c>
      <c r="T284" s="11">
        <f t="shared" si="34"/>
        <v>1</v>
      </c>
      <c r="U284" s="11">
        <f t="shared" si="35"/>
        <v>1</v>
      </c>
      <c r="V284" s="71">
        <f>Q284+Part2Out!C$71</f>
        <v>0.84183693409775251</v>
      </c>
      <c r="W284" s="1">
        <f t="shared" si="36"/>
        <v>2.3206259007473919</v>
      </c>
      <c r="X284" s="12">
        <f t="shared" si="37"/>
        <v>0.69885195445385029</v>
      </c>
      <c r="Y284" s="11">
        <f t="shared" si="38"/>
        <v>1</v>
      </c>
      <c r="Z284" s="1">
        <f t="shared" si="39"/>
        <v>1</v>
      </c>
    </row>
    <row r="285" spans="1:26" x14ac:dyDescent="0.2">
      <c r="A285" s="7" t="s">
        <v>312</v>
      </c>
      <c r="B285" s="7">
        <v>1</v>
      </c>
      <c r="C285" s="8">
        <v>41149</v>
      </c>
      <c r="D285" s="8">
        <v>41123</v>
      </c>
      <c r="E285" s="8">
        <v>41455</v>
      </c>
      <c r="F285" s="7">
        <v>32</v>
      </c>
      <c r="G285" s="7">
        <v>100</v>
      </c>
      <c r="H285" s="7">
        <v>25</v>
      </c>
      <c r="I285" s="7">
        <v>65.709999999999994</v>
      </c>
      <c r="J285" s="7">
        <v>1.5060240963855401E-2</v>
      </c>
      <c r="K285" s="7">
        <v>1</v>
      </c>
      <c r="L285" s="7">
        <v>0</v>
      </c>
      <c r="M285" s="7">
        <v>0</v>
      </c>
      <c r="N285" s="7">
        <v>0</v>
      </c>
      <c r="O285" s="7" t="s">
        <v>25</v>
      </c>
      <c r="P285" s="9" t="s">
        <v>27</v>
      </c>
      <c r="Q285" s="10">
        <f>I285*Part2Out!C$72+'relay test.csv'!K285*Part2Out!C$74+'relay test.csv'!L285*Part2Out!C$75+'relay test.csv'!M285*Part2Out!C$76</f>
        <v>0.94212209496031107</v>
      </c>
      <c r="R285" s="11">
        <f t="shared" si="32"/>
        <v>2.5654197102406782</v>
      </c>
      <c r="S285" s="12">
        <f t="shared" si="33"/>
        <v>0.71952811133910055</v>
      </c>
      <c r="T285" s="11">
        <f t="shared" si="34"/>
        <v>1</v>
      </c>
      <c r="U285" s="11">
        <f t="shared" si="35"/>
        <v>1</v>
      </c>
      <c r="V285" s="71">
        <f>Q285+Part2Out!C$71</f>
        <v>1.6106583626824831</v>
      </c>
      <c r="W285" s="1">
        <f t="shared" si="36"/>
        <v>5.0061059765042808</v>
      </c>
      <c r="X285" s="12">
        <f t="shared" si="37"/>
        <v>0.83350277136101625</v>
      </c>
      <c r="Y285" s="11">
        <f t="shared" si="38"/>
        <v>1</v>
      </c>
      <c r="Z285" s="1">
        <f t="shared" si="39"/>
        <v>1</v>
      </c>
    </row>
    <row r="286" spans="1:26" x14ac:dyDescent="0.2">
      <c r="A286" s="7" t="s">
        <v>313</v>
      </c>
      <c r="B286" s="7">
        <v>1</v>
      </c>
      <c r="C286" s="8">
        <v>41077</v>
      </c>
      <c r="D286" s="8">
        <v>41077</v>
      </c>
      <c r="E286" s="8">
        <v>41470</v>
      </c>
      <c r="F286" s="7">
        <v>45</v>
      </c>
      <c r="G286" s="7">
        <v>17.777777780000001</v>
      </c>
      <c r="H286" s="7">
        <v>2.2222222220000001</v>
      </c>
      <c r="I286" s="7">
        <v>174.17</v>
      </c>
      <c r="J286" s="7">
        <v>2.7989821882951699E-2</v>
      </c>
      <c r="K286" s="7">
        <v>0</v>
      </c>
      <c r="L286" s="7">
        <v>0</v>
      </c>
      <c r="M286" s="7">
        <v>0</v>
      </c>
      <c r="N286" s="7">
        <v>0</v>
      </c>
      <c r="O286" s="7" t="s">
        <v>31</v>
      </c>
      <c r="P286" s="9" t="s">
        <v>23</v>
      </c>
      <c r="Q286" s="10">
        <f>I286*Part2Out!C$72+'relay test.csv'!K286*Part2Out!C$74+'relay test.csv'!L286*Part2Out!C$75+'relay test.csv'!M286*Part2Out!C$76</f>
        <v>0.35265541608406176</v>
      </c>
      <c r="R286" s="11">
        <f t="shared" si="32"/>
        <v>1.4228407709066155</v>
      </c>
      <c r="S286" s="12">
        <f t="shared" si="33"/>
        <v>0.58726136194835254</v>
      </c>
      <c r="T286" s="11">
        <f t="shared" si="34"/>
        <v>1</v>
      </c>
      <c r="U286" s="11">
        <f t="shared" si="35"/>
        <v>1</v>
      </c>
      <c r="V286" s="71">
        <f>Q286+Part2Out!C$71</f>
        <v>1.0211916838062338</v>
      </c>
      <c r="W286" s="1">
        <f t="shared" si="36"/>
        <v>2.7765015051596853</v>
      </c>
      <c r="X286" s="12">
        <f t="shared" si="37"/>
        <v>0.7352046600183425</v>
      </c>
      <c r="Y286" s="11">
        <f t="shared" si="38"/>
        <v>1</v>
      </c>
      <c r="Z286" s="1">
        <f t="shared" si="39"/>
        <v>1</v>
      </c>
    </row>
    <row r="287" spans="1:26" x14ac:dyDescent="0.2">
      <c r="A287" s="7" t="s">
        <v>314</v>
      </c>
      <c r="B287" s="7">
        <v>1</v>
      </c>
      <c r="C287" s="8">
        <v>41181</v>
      </c>
      <c r="D287" s="8">
        <v>41358</v>
      </c>
      <c r="E287" s="8">
        <v>41358</v>
      </c>
      <c r="F287" s="7">
        <v>45</v>
      </c>
      <c r="G287" s="7">
        <v>2.2222222220000001</v>
      </c>
      <c r="H287" s="7">
        <v>0</v>
      </c>
      <c r="I287" s="7">
        <v>103.19</v>
      </c>
      <c r="J287" s="7">
        <v>0</v>
      </c>
      <c r="K287" s="7">
        <v>1</v>
      </c>
      <c r="L287" s="7">
        <v>0</v>
      </c>
      <c r="M287" s="7">
        <v>0</v>
      </c>
      <c r="N287" s="7">
        <v>0</v>
      </c>
      <c r="O287" s="7" t="s">
        <v>161</v>
      </c>
      <c r="P287" s="9" t="s">
        <v>62</v>
      </c>
      <c r="Q287" s="10">
        <f>I287*Part2Out!C$72+'relay test.csv'!K287*Part2Out!C$74+'relay test.csv'!L287*Part2Out!C$75+'relay test.csv'!M287*Part2Out!C$76</f>
        <v>1.0180107382101855</v>
      </c>
      <c r="R287" s="11">
        <f t="shared" si="32"/>
        <v>2.7676836369392035</v>
      </c>
      <c r="S287" s="12">
        <f t="shared" si="33"/>
        <v>0.7345849343092985</v>
      </c>
      <c r="T287" s="11">
        <f t="shared" si="34"/>
        <v>1</v>
      </c>
      <c r="U287" s="11">
        <f t="shared" si="35"/>
        <v>1</v>
      </c>
      <c r="V287" s="71">
        <f>Q287+Part2Out!C$71</f>
        <v>1.6865470059323575</v>
      </c>
      <c r="W287" s="1">
        <f t="shared" si="36"/>
        <v>5.4007995419410717</v>
      </c>
      <c r="X287" s="12">
        <f t="shared" si="37"/>
        <v>0.84376951762861407</v>
      </c>
      <c r="Y287" s="11">
        <f t="shared" si="38"/>
        <v>1</v>
      </c>
      <c r="Z287" s="1">
        <f t="shared" si="39"/>
        <v>1</v>
      </c>
    </row>
    <row r="288" spans="1:26" x14ac:dyDescent="0.2">
      <c r="A288" s="7" t="s">
        <v>315</v>
      </c>
      <c r="B288" s="7">
        <v>1</v>
      </c>
      <c r="C288" s="8">
        <v>41245</v>
      </c>
      <c r="D288" s="8">
        <v>41245</v>
      </c>
      <c r="E288" s="8">
        <v>41427</v>
      </c>
      <c r="F288" s="7">
        <v>48</v>
      </c>
      <c r="G288" s="7">
        <v>0</v>
      </c>
      <c r="H288" s="7">
        <v>0</v>
      </c>
      <c r="I288" s="7">
        <v>125.13</v>
      </c>
      <c r="J288" s="7">
        <v>3.8461538461538498E-2</v>
      </c>
      <c r="K288" s="7">
        <v>0</v>
      </c>
      <c r="L288" s="7">
        <v>0</v>
      </c>
      <c r="M288" s="7">
        <v>0</v>
      </c>
      <c r="N288" s="7">
        <v>0</v>
      </c>
      <c r="O288" s="7" t="s">
        <v>25</v>
      </c>
      <c r="P288" s="9" t="s">
        <v>23</v>
      </c>
      <c r="Q288" s="10">
        <f>I288*Part2Out!C$72+'relay test.csv'!K288*Part2Out!C$74+'relay test.csv'!L288*Part2Out!C$75+'relay test.csv'!M288*Part2Out!C$76</f>
        <v>0.25336035031634985</v>
      </c>
      <c r="R288" s="11">
        <f t="shared" si="32"/>
        <v>1.2883474496082394</v>
      </c>
      <c r="S288" s="12">
        <f t="shared" si="33"/>
        <v>0.56300342407740656</v>
      </c>
      <c r="T288" s="11">
        <f t="shared" si="34"/>
        <v>1</v>
      </c>
      <c r="U288" s="11">
        <f t="shared" si="35"/>
        <v>1</v>
      </c>
      <c r="V288" s="71">
        <f>Q288+Part2Out!C$71</f>
        <v>0.92189661803852185</v>
      </c>
      <c r="W288" s="1">
        <f t="shared" si="36"/>
        <v>2.5140540713678297</v>
      </c>
      <c r="X288" s="12">
        <f t="shared" si="37"/>
        <v>0.71542839703352812</v>
      </c>
      <c r="Y288" s="11">
        <f t="shared" si="38"/>
        <v>1</v>
      </c>
      <c r="Z288" s="1">
        <f t="shared" si="39"/>
        <v>1</v>
      </c>
    </row>
    <row r="289" spans="1:26" x14ac:dyDescent="0.2">
      <c r="A289" s="7" t="s">
        <v>316</v>
      </c>
      <c r="B289" s="7">
        <v>1</v>
      </c>
      <c r="C289" s="8">
        <v>41362</v>
      </c>
      <c r="D289" s="8">
        <v>41386</v>
      </c>
      <c r="E289" s="8">
        <v>41386</v>
      </c>
      <c r="F289" s="7">
        <v>41</v>
      </c>
      <c r="G289" s="7">
        <v>12.195121950000001</v>
      </c>
      <c r="H289" s="7">
        <v>0</v>
      </c>
      <c r="I289" s="7">
        <v>37.29</v>
      </c>
      <c r="J289" s="7">
        <v>0</v>
      </c>
      <c r="K289" s="7">
        <v>1</v>
      </c>
      <c r="L289" s="7">
        <v>0</v>
      </c>
      <c r="M289" s="7">
        <v>0</v>
      </c>
      <c r="N289" s="7">
        <v>0</v>
      </c>
      <c r="O289" s="7" t="s">
        <v>29</v>
      </c>
      <c r="P289" s="9" t="s">
        <v>23</v>
      </c>
      <c r="Q289" s="10">
        <f>I289*Part2Out!C$72+'relay test.csv'!K289*Part2Out!C$74+'relay test.csv'!L289*Part2Out!C$75+'relay test.csv'!M289*Part2Out!C$76</f>
        <v>0.88457793164223653</v>
      </c>
      <c r="R289" s="11">
        <f t="shared" si="32"/>
        <v>2.4219619422294669</v>
      </c>
      <c r="S289" s="12">
        <f t="shared" si="33"/>
        <v>0.70776998199211916</v>
      </c>
      <c r="T289" s="11">
        <f t="shared" si="34"/>
        <v>1</v>
      </c>
      <c r="U289" s="11">
        <f t="shared" si="35"/>
        <v>1</v>
      </c>
      <c r="V289" s="71">
        <f>Q289+Part2Out!C$71</f>
        <v>1.5531141993644084</v>
      </c>
      <c r="W289" s="1">
        <f t="shared" si="36"/>
        <v>4.7261655102522635</v>
      </c>
      <c r="X289" s="12">
        <f t="shared" si="37"/>
        <v>0.82536306395447767</v>
      </c>
      <c r="Y289" s="11">
        <f t="shared" si="38"/>
        <v>1</v>
      </c>
      <c r="Z289" s="1">
        <f t="shared" si="39"/>
        <v>1</v>
      </c>
    </row>
    <row r="290" spans="1:26" x14ac:dyDescent="0.2">
      <c r="A290" s="7" t="s">
        <v>317</v>
      </c>
      <c r="B290" s="7">
        <v>0</v>
      </c>
      <c r="C290" s="8">
        <v>41415</v>
      </c>
      <c r="D290" s="8">
        <v>41519</v>
      </c>
      <c r="E290" s="8">
        <v>41519</v>
      </c>
      <c r="F290" s="7">
        <v>0</v>
      </c>
      <c r="G290" s="7">
        <v>0</v>
      </c>
      <c r="H290" s="7">
        <v>0</v>
      </c>
      <c r="I290" s="7">
        <v>128.80000000000001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 t="s">
        <v>29</v>
      </c>
      <c r="P290" s="9" t="s">
        <v>62</v>
      </c>
      <c r="Q290" s="10">
        <f>I290*Part2Out!C$72+'relay test.csv'!K290*Part2Out!C$74+'relay test.csv'!L290*Part2Out!C$75+'relay test.csv'!M290*Part2Out!C$76</f>
        <v>0.26079128203265295</v>
      </c>
      <c r="R290" s="11">
        <f t="shared" si="32"/>
        <v>1.2979567302697088</v>
      </c>
      <c r="S290" s="12">
        <f t="shared" si="33"/>
        <v>0.5648307964951842</v>
      </c>
      <c r="T290" s="11">
        <f t="shared" si="34"/>
        <v>1</v>
      </c>
      <c r="U290" s="11">
        <f t="shared" si="35"/>
        <v>0</v>
      </c>
      <c r="V290" s="71">
        <f>Q290+Part2Out!C$71</f>
        <v>0.92932754975482501</v>
      </c>
      <c r="W290" s="1">
        <f t="shared" si="36"/>
        <v>2.5328054192105482</v>
      </c>
      <c r="X290" s="12">
        <f t="shared" si="37"/>
        <v>0.71693884000453578</v>
      </c>
      <c r="Y290" s="11">
        <f t="shared" si="38"/>
        <v>1</v>
      </c>
      <c r="Z290" s="1">
        <f t="shared" si="39"/>
        <v>0</v>
      </c>
    </row>
    <row r="291" spans="1:26" x14ac:dyDescent="0.2">
      <c r="A291" s="7" t="s">
        <v>318</v>
      </c>
      <c r="B291" s="7">
        <v>1</v>
      </c>
      <c r="C291" s="8">
        <v>41309</v>
      </c>
      <c r="D291" s="8">
        <v>41321</v>
      </c>
      <c r="E291" s="8">
        <v>41582</v>
      </c>
      <c r="F291" s="7">
        <v>39</v>
      </c>
      <c r="G291" s="7">
        <v>92.307692309999993</v>
      </c>
      <c r="H291" s="7">
        <v>15.38461538</v>
      </c>
      <c r="I291" s="7">
        <v>35.67</v>
      </c>
      <c r="J291" s="7">
        <v>6.8965517241379296E-2</v>
      </c>
      <c r="K291" s="7">
        <v>0</v>
      </c>
      <c r="L291" s="7">
        <v>0</v>
      </c>
      <c r="M291" s="7">
        <v>0</v>
      </c>
      <c r="N291" s="7">
        <v>0</v>
      </c>
      <c r="O291" s="7" t="s">
        <v>31</v>
      </c>
      <c r="P291" s="9" t="s">
        <v>27</v>
      </c>
      <c r="Q291" s="10">
        <f>I291*Part2Out!C$72+'relay test.csv'!K291*Part2Out!C$74+'relay test.csv'!L291*Part2Out!C$75+'relay test.csv'!M291*Part2Out!C$76</f>
        <v>7.22237968175833E-2</v>
      </c>
      <c r="R291" s="11">
        <f t="shared" si="32"/>
        <v>1.0748958754238864</v>
      </c>
      <c r="S291" s="12">
        <f t="shared" si="33"/>
        <v>0.51804810456056882</v>
      </c>
      <c r="T291" s="11">
        <f t="shared" si="34"/>
        <v>1</v>
      </c>
      <c r="U291" s="11">
        <f t="shared" si="35"/>
        <v>1</v>
      </c>
      <c r="V291" s="71">
        <f>Q291+Part2Out!C$71</f>
        <v>0.74076006453975529</v>
      </c>
      <c r="W291" s="1">
        <f t="shared" si="36"/>
        <v>2.097529166318945</v>
      </c>
      <c r="X291" s="12">
        <f t="shared" si="37"/>
        <v>0.67716203906212635</v>
      </c>
      <c r="Y291" s="11">
        <f t="shared" si="38"/>
        <v>1</v>
      </c>
      <c r="Z291" s="1">
        <f t="shared" si="39"/>
        <v>1</v>
      </c>
    </row>
    <row r="292" spans="1:26" x14ac:dyDescent="0.2">
      <c r="A292" s="7" t="s">
        <v>319</v>
      </c>
      <c r="B292" s="7">
        <v>0</v>
      </c>
      <c r="C292" s="8">
        <v>41391</v>
      </c>
      <c r="D292" s="8">
        <v>41541</v>
      </c>
      <c r="E292" s="8">
        <v>41541</v>
      </c>
      <c r="F292" s="7">
        <v>8</v>
      </c>
      <c r="G292" s="7">
        <v>25</v>
      </c>
      <c r="H292" s="7">
        <v>12.5</v>
      </c>
      <c r="I292" s="7">
        <v>72.3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 t="s">
        <v>22</v>
      </c>
      <c r="P292" s="9" t="s">
        <v>27</v>
      </c>
      <c r="Q292" s="10">
        <f>I292*Part2Out!C$72+'relay test.csv'!K292*Part2Out!C$74+'relay test.csv'!L292*Part2Out!C$75+'relay test.csv'!M292*Part2Out!C$76</f>
        <v>0.146391379588205</v>
      </c>
      <c r="R292" s="11">
        <f t="shared" si="32"/>
        <v>1.1576491796584001</v>
      </c>
      <c r="S292" s="12">
        <f t="shared" si="33"/>
        <v>0.53653262567999094</v>
      </c>
      <c r="T292" s="11">
        <f t="shared" si="34"/>
        <v>1</v>
      </c>
      <c r="U292" s="11">
        <f t="shared" si="35"/>
        <v>0</v>
      </c>
      <c r="V292" s="71">
        <f>Q292+Part2Out!C$71</f>
        <v>0.81492764731037703</v>
      </c>
      <c r="W292" s="1">
        <f t="shared" si="36"/>
        <v>2.2590122208266261</v>
      </c>
      <c r="X292" s="12">
        <f t="shared" si="37"/>
        <v>0.69315856086407779</v>
      </c>
      <c r="Y292" s="11">
        <f t="shared" si="38"/>
        <v>1</v>
      </c>
      <c r="Z292" s="1">
        <f t="shared" si="39"/>
        <v>0</v>
      </c>
    </row>
    <row r="293" spans="1:26" x14ac:dyDescent="0.2">
      <c r="A293" s="7" t="s">
        <v>320</v>
      </c>
      <c r="B293" s="7">
        <v>1</v>
      </c>
      <c r="C293" s="8">
        <v>41068</v>
      </c>
      <c r="D293" s="8">
        <v>41068</v>
      </c>
      <c r="E293" s="8">
        <v>41492</v>
      </c>
      <c r="F293" s="7">
        <v>48</v>
      </c>
      <c r="G293" s="7">
        <v>12.5</v>
      </c>
      <c r="H293" s="7">
        <v>8.3333333330000006</v>
      </c>
      <c r="I293" s="7">
        <v>50.23</v>
      </c>
      <c r="J293" s="7">
        <v>5.6603773584905703E-2</v>
      </c>
      <c r="K293" s="7">
        <v>1</v>
      </c>
      <c r="L293" s="7">
        <v>0</v>
      </c>
      <c r="M293" s="7">
        <v>0</v>
      </c>
      <c r="N293" s="7">
        <v>0</v>
      </c>
      <c r="O293" s="7" t="s">
        <v>29</v>
      </c>
      <c r="P293" s="9" t="s">
        <v>27</v>
      </c>
      <c r="Q293" s="10">
        <f>I293*Part2Out!C$72+'relay test.csv'!K293*Part2Out!C$74+'relay test.csv'!L293*Part2Out!C$75+'relay test.csv'!M293*Part2Out!C$76</f>
        <v>0.91077854646756673</v>
      </c>
      <c r="R293" s="11">
        <f t="shared" si="32"/>
        <v>2.4862574470298364</v>
      </c>
      <c r="S293" s="12">
        <f t="shared" si="33"/>
        <v>0.71315945101760536</v>
      </c>
      <c r="T293" s="11">
        <f t="shared" si="34"/>
        <v>1</v>
      </c>
      <c r="U293" s="11">
        <f t="shared" si="35"/>
        <v>1</v>
      </c>
      <c r="V293" s="71">
        <f>Q293+Part2Out!C$71</f>
        <v>1.5793148141897388</v>
      </c>
      <c r="W293" s="1">
        <f t="shared" si="36"/>
        <v>4.8516304037972251</v>
      </c>
      <c r="X293" s="12">
        <f t="shared" si="37"/>
        <v>0.82910745706853217</v>
      </c>
      <c r="Y293" s="11">
        <f t="shared" si="38"/>
        <v>1</v>
      </c>
      <c r="Z293" s="1">
        <f t="shared" si="39"/>
        <v>1</v>
      </c>
    </row>
    <row r="294" spans="1:26" x14ac:dyDescent="0.2">
      <c r="A294" s="7" t="s">
        <v>321</v>
      </c>
      <c r="B294" s="7">
        <v>0</v>
      </c>
      <c r="C294" s="8">
        <v>41444</v>
      </c>
      <c r="D294" s="8">
        <v>41456</v>
      </c>
      <c r="E294" s="8">
        <v>41456</v>
      </c>
      <c r="F294" s="7">
        <v>0</v>
      </c>
      <c r="G294" s="7">
        <v>0</v>
      </c>
      <c r="H294" s="7">
        <v>0</v>
      </c>
      <c r="I294" s="7">
        <v>52.36</v>
      </c>
      <c r="J294" s="7">
        <v>0</v>
      </c>
      <c r="K294" s="7">
        <v>1</v>
      </c>
      <c r="L294" s="7">
        <v>0</v>
      </c>
      <c r="M294" s="7">
        <v>0</v>
      </c>
      <c r="N294" s="7">
        <v>0</v>
      </c>
      <c r="O294" s="7" t="s">
        <v>31</v>
      </c>
      <c r="P294" s="9" t="s">
        <v>23</v>
      </c>
      <c r="Q294" s="10">
        <f>I294*Part2Out!C$72+'relay test.csv'!K294*Part2Out!C$74+'relay test.csv'!L294*Part2Out!C$75+'relay test.csv'!M294*Part2Out!C$76</f>
        <v>0.9150913215508707</v>
      </c>
      <c r="R294" s="11">
        <f t="shared" si="32"/>
        <v>2.4970032717044699</v>
      </c>
      <c r="S294" s="12">
        <f t="shared" si="33"/>
        <v>0.71404087377001757</v>
      </c>
      <c r="T294" s="11">
        <f t="shared" si="34"/>
        <v>1</v>
      </c>
      <c r="U294" s="11">
        <f t="shared" si="35"/>
        <v>0</v>
      </c>
      <c r="V294" s="71">
        <f>Q294+Part2Out!C$71</f>
        <v>1.5836275892730427</v>
      </c>
      <c r="W294" s="1">
        <f t="shared" si="36"/>
        <v>4.8725995796834978</v>
      </c>
      <c r="X294" s="12">
        <f t="shared" si="37"/>
        <v>0.82971765971248213</v>
      </c>
      <c r="Y294" s="11">
        <f t="shared" si="38"/>
        <v>1</v>
      </c>
      <c r="Z294" s="1">
        <f t="shared" si="39"/>
        <v>0</v>
      </c>
    </row>
    <row r="295" spans="1:26" x14ac:dyDescent="0.2">
      <c r="A295" s="7" t="s">
        <v>322</v>
      </c>
      <c r="B295" s="7">
        <v>1</v>
      </c>
      <c r="C295" s="8">
        <v>41216</v>
      </c>
      <c r="D295" s="8">
        <v>41541</v>
      </c>
      <c r="E295" s="8">
        <v>41541</v>
      </c>
      <c r="F295" s="7">
        <v>36</v>
      </c>
      <c r="G295" s="7">
        <v>0</v>
      </c>
      <c r="H295" s="7">
        <v>0</v>
      </c>
      <c r="I295" s="7">
        <v>106.67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 t="s">
        <v>31</v>
      </c>
      <c r="P295" s="9" t="s">
        <v>62</v>
      </c>
      <c r="Q295" s="10">
        <f>I295*Part2Out!C$72+'relay test.csv'!K295*Part2Out!C$74+'relay test.csv'!L295*Part2Out!C$75+'relay test.csv'!M295*Part2Out!C$76</f>
        <v>0.21598296626104879</v>
      </c>
      <c r="R295" s="11">
        <f t="shared" si="32"/>
        <v>1.2410812385667869</v>
      </c>
      <c r="S295" s="12">
        <f t="shared" si="33"/>
        <v>0.55378681379729067</v>
      </c>
      <c r="T295" s="11">
        <f t="shared" si="34"/>
        <v>1</v>
      </c>
      <c r="U295" s="11">
        <f t="shared" si="35"/>
        <v>1</v>
      </c>
      <c r="V295" s="71">
        <f>Q295+Part2Out!C$71</f>
        <v>0.88451923398322085</v>
      </c>
      <c r="W295" s="1">
        <f t="shared" si="36"/>
        <v>2.4218197829054833</v>
      </c>
      <c r="X295" s="12">
        <f t="shared" si="37"/>
        <v>0.70775784131129915</v>
      </c>
      <c r="Y295" s="11">
        <f t="shared" si="38"/>
        <v>1</v>
      </c>
      <c r="Z295" s="1">
        <f t="shared" si="39"/>
        <v>1</v>
      </c>
    </row>
    <row r="296" spans="1:26" x14ac:dyDescent="0.2">
      <c r="A296" s="7" t="s">
        <v>323</v>
      </c>
      <c r="B296" s="7">
        <v>1</v>
      </c>
      <c r="C296" s="8">
        <v>41356</v>
      </c>
      <c r="D296" s="8">
        <v>41431</v>
      </c>
      <c r="E296" s="8">
        <v>41431</v>
      </c>
      <c r="F296" s="7">
        <v>32</v>
      </c>
      <c r="G296" s="7">
        <v>90.625</v>
      </c>
      <c r="H296" s="7">
        <v>0</v>
      </c>
      <c r="I296" s="7">
        <v>89.8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7" t="s">
        <v>22</v>
      </c>
      <c r="P296" s="9" t="s">
        <v>27</v>
      </c>
      <c r="Q296" s="10">
        <f>I296*Part2Out!C$72+'relay test.csv'!K296*Part2Out!C$74+'relay test.csv'!L296*Part2Out!C$75+'relay test.csv'!M296*Part2Out!C$76</f>
        <v>0.18182497769046763</v>
      </c>
      <c r="R296" s="11">
        <f t="shared" si="32"/>
        <v>1.199404253005812</v>
      </c>
      <c r="S296" s="12">
        <f t="shared" si="33"/>
        <v>0.5453314238920145</v>
      </c>
      <c r="T296" s="11">
        <f t="shared" si="34"/>
        <v>1</v>
      </c>
      <c r="U296" s="11">
        <f t="shared" si="35"/>
        <v>1</v>
      </c>
      <c r="V296" s="71">
        <f>Q296+Part2Out!C$71</f>
        <v>0.85036124541263969</v>
      </c>
      <c r="W296" s="1">
        <f t="shared" si="36"/>
        <v>2.3404921912967382</v>
      </c>
      <c r="X296" s="12">
        <f t="shared" si="37"/>
        <v>0.70064291645243681</v>
      </c>
      <c r="Y296" s="11">
        <f t="shared" si="38"/>
        <v>1</v>
      </c>
      <c r="Z296" s="1">
        <f t="shared" si="39"/>
        <v>1</v>
      </c>
    </row>
    <row r="297" spans="1:26" x14ac:dyDescent="0.2">
      <c r="A297" s="7" t="s">
        <v>324</v>
      </c>
      <c r="B297" s="7">
        <v>1</v>
      </c>
      <c r="C297" s="8">
        <v>41321</v>
      </c>
      <c r="D297" s="8">
        <v>41324</v>
      </c>
      <c r="E297" s="8">
        <v>41330</v>
      </c>
      <c r="F297" s="7">
        <v>44</v>
      </c>
      <c r="G297" s="7">
        <v>6.8181818180000002</v>
      </c>
      <c r="H297" s="7">
        <v>0</v>
      </c>
      <c r="I297" s="7">
        <v>83.06</v>
      </c>
      <c r="J297" s="7">
        <v>0.33333333333333298</v>
      </c>
      <c r="K297" s="7">
        <v>0</v>
      </c>
      <c r="L297" s="7">
        <v>0</v>
      </c>
      <c r="M297" s="7">
        <v>0</v>
      </c>
      <c r="N297" s="7">
        <v>0</v>
      </c>
      <c r="O297" s="7" t="s">
        <v>31</v>
      </c>
      <c r="P297" s="9" t="s">
        <v>27</v>
      </c>
      <c r="Q297" s="10">
        <f>I297*Part2Out!C$72+'relay test.csv'!K297*Part2Out!C$74+'relay test.csv'!L297*Part2Out!C$75+'relay test.csv'!M297*Part2Out!C$76</f>
        <v>0.16817798047851049</v>
      </c>
      <c r="R297" s="11">
        <f t="shared" si="32"/>
        <v>1.1831471690089046</v>
      </c>
      <c r="S297" s="12">
        <f t="shared" si="33"/>
        <v>0.54194567631738011</v>
      </c>
      <c r="T297" s="11">
        <f t="shared" si="34"/>
        <v>1</v>
      </c>
      <c r="U297" s="11">
        <f t="shared" si="35"/>
        <v>1</v>
      </c>
      <c r="V297" s="71">
        <f>Q297+Part2Out!C$71</f>
        <v>0.83671424820068252</v>
      </c>
      <c r="W297" s="1">
        <f t="shared" si="36"/>
        <v>2.3087684600754579</v>
      </c>
      <c r="X297" s="12">
        <f t="shared" si="37"/>
        <v>0.69777274775606557</v>
      </c>
      <c r="Y297" s="11">
        <f t="shared" si="38"/>
        <v>1</v>
      </c>
      <c r="Z297" s="1">
        <f t="shared" si="39"/>
        <v>1</v>
      </c>
    </row>
    <row r="298" spans="1:26" x14ac:dyDescent="0.2">
      <c r="A298" s="7" t="s">
        <v>325</v>
      </c>
      <c r="B298" s="7">
        <v>1</v>
      </c>
      <c r="C298" s="8">
        <v>41070</v>
      </c>
      <c r="D298" s="8">
        <v>41070</v>
      </c>
      <c r="E298" s="8">
        <v>41652</v>
      </c>
      <c r="F298" s="7">
        <v>58</v>
      </c>
      <c r="G298" s="7">
        <v>32.758620690000001</v>
      </c>
      <c r="H298" s="7">
        <v>12.068965520000001</v>
      </c>
      <c r="I298" s="7">
        <v>96.2</v>
      </c>
      <c r="J298" s="7">
        <v>2.40549828178694E-2</v>
      </c>
      <c r="K298" s="7">
        <v>0</v>
      </c>
      <c r="L298" s="7">
        <v>0</v>
      </c>
      <c r="M298" s="7">
        <v>0</v>
      </c>
      <c r="N298" s="7">
        <v>0</v>
      </c>
      <c r="O298" s="7" t="s">
        <v>25</v>
      </c>
      <c r="P298" s="9" t="s">
        <v>27</v>
      </c>
      <c r="Q298" s="10">
        <f>I298*Part2Out!C$72+'relay test.csv'!K298*Part2Out!C$74+'relay test.csv'!L298*Part2Out!C$75+'relay test.csv'!M298*Part2Out!C$76</f>
        <v>0.19478355071072367</v>
      </c>
      <c r="R298" s="11">
        <f t="shared" si="32"/>
        <v>1.2150479617572405</v>
      </c>
      <c r="S298" s="12">
        <f t="shared" si="33"/>
        <v>0.54854250685990547</v>
      </c>
      <c r="T298" s="11">
        <f t="shared" si="34"/>
        <v>1</v>
      </c>
      <c r="U298" s="11">
        <f t="shared" si="35"/>
        <v>1</v>
      </c>
      <c r="V298" s="71">
        <f>Q298+Part2Out!C$71</f>
        <v>0.86331981843289562</v>
      </c>
      <c r="W298" s="1">
        <f t="shared" si="36"/>
        <v>2.3710189949860538</v>
      </c>
      <c r="X298" s="12">
        <f t="shared" si="37"/>
        <v>0.7033537925810065</v>
      </c>
      <c r="Y298" s="11">
        <f t="shared" si="38"/>
        <v>1</v>
      </c>
      <c r="Z298" s="1">
        <f t="shared" si="39"/>
        <v>1</v>
      </c>
    </row>
    <row r="299" spans="1:26" x14ac:dyDescent="0.2">
      <c r="A299" s="7" t="s">
        <v>326</v>
      </c>
      <c r="B299" s="7">
        <v>1</v>
      </c>
      <c r="C299" s="8">
        <v>41149</v>
      </c>
      <c r="D299" s="8">
        <v>41123</v>
      </c>
      <c r="E299" s="8">
        <v>41626</v>
      </c>
      <c r="F299" s="7">
        <v>31</v>
      </c>
      <c r="G299" s="7">
        <v>90.322580650000006</v>
      </c>
      <c r="H299" s="7">
        <v>6.451612903</v>
      </c>
      <c r="I299" s="7">
        <v>252.46</v>
      </c>
      <c r="J299" s="7">
        <v>3.5785288270377698E-2</v>
      </c>
      <c r="K299" s="7">
        <v>1</v>
      </c>
      <c r="L299" s="7">
        <v>0</v>
      </c>
      <c r="M299" s="7">
        <v>0</v>
      </c>
      <c r="N299" s="7">
        <v>0</v>
      </c>
      <c r="O299" s="7" t="s">
        <v>159</v>
      </c>
      <c r="P299" s="9" t="s">
        <v>62</v>
      </c>
      <c r="Q299" s="10">
        <f>I299*Part2Out!C$72+'relay test.csv'!K299*Part2Out!C$74+'relay test.csv'!L299*Part2Out!C$75+'relay test.csv'!M299*Part2Out!C$76</f>
        <v>1.3202492061373137</v>
      </c>
      <c r="R299" s="11">
        <f t="shared" si="32"/>
        <v>3.7443543770924408</v>
      </c>
      <c r="S299" s="12">
        <f t="shared" si="33"/>
        <v>0.78922316494139166</v>
      </c>
      <c r="T299" s="11">
        <f t="shared" si="34"/>
        <v>1</v>
      </c>
      <c r="U299" s="11">
        <f t="shared" si="35"/>
        <v>1</v>
      </c>
      <c r="V299" s="71">
        <f>Q299+Part2Out!C$71</f>
        <v>1.9887854738594857</v>
      </c>
      <c r="W299" s="1">
        <f t="shared" si="36"/>
        <v>7.3066542486156694</v>
      </c>
      <c r="X299" s="12">
        <f t="shared" si="37"/>
        <v>0.87961458728504893</v>
      </c>
      <c r="Y299" s="11">
        <f t="shared" si="38"/>
        <v>1</v>
      </c>
      <c r="Z299" s="1">
        <f t="shared" si="39"/>
        <v>1</v>
      </c>
    </row>
    <row r="300" spans="1:26" x14ac:dyDescent="0.2">
      <c r="A300" s="7" t="s">
        <v>327</v>
      </c>
      <c r="B300" s="7">
        <v>1</v>
      </c>
      <c r="C300" s="8">
        <v>41443</v>
      </c>
      <c r="D300" s="8">
        <v>41449</v>
      </c>
      <c r="E300" s="8">
        <v>41449</v>
      </c>
      <c r="F300" s="7">
        <v>44</v>
      </c>
      <c r="G300" s="7">
        <v>9.0909090910000003</v>
      </c>
      <c r="H300" s="7">
        <v>0</v>
      </c>
      <c r="I300" s="7">
        <v>128.19999999999999</v>
      </c>
      <c r="J300" s="7">
        <v>0</v>
      </c>
      <c r="K300" s="7">
        <v>1</v>
      </c>
      <c r="L300" s="7">
        <v>0</v>
      </c>
      <c r="M300" s="7">
        <v>0</v>
      </c>
      <c r="N300" s="7">
        <v>0</v>
      </c>
      <c r="O300" s="7" t="s">
        <v>22</v>
      </c>
      <c r="P300" s="9" t="s">
        <v>62</v>
      </c>
      <c r="Q300" s="10">
        <f>I300*Part2Out!C$72+'relay test.csv'!K300*Part2Out!C$74+'relay test.csv'!L300*Part2Out!C$75+'relay test.csv'!M300*Part2Out!C$76</f>
        <v>1.0686504118409048</v>
      </c>
      <c r="R300" s="11">
        <f t="shared" si="32"/>
        <v>2.9114475921494765</v>
      </c>
      <c r="S300" s="12">
        <f t="shared" si="33"/>
        <v>0.74434017676548614</v>
      </c>
      <c r="T300" s="11">
        <f t="shared" si="34"/>
        <v>1</v>
      </c>
      <c r="U300" s="11">
        <f t="shared" si="35"/>
        <v>1</v>
      </c>
      <c r="V300" s="71">
        <f>Q300+Part2Out!C$71</f>
        <v>1.7371866795630768</v>
      </c>
      <c r="W300" s="1">
        <f t="shared" si="36"/>
        <v>5.6813374954428477</v>
      </c>
      <c r="X300" s="12">
        <f t="shared" si="37"/>
        <v>0.85032936883040677</v>
      </c>
      <c r="Y300" s="11">
        <f t="shared" si="38"/>
        <v>1</v>
      </c>
      <c r="Z300" s="1">
        <f t="shared" si="39"/>
        <v>1</v>
      </c>
    </row>
    <row r="301" spans="1:26" x14ac:dyDescent="0.2">
      <c r="A301" s="7" t="s">
        <v>328</v>
      </c>
      <c r="B301" s="7">
        <v>1</v>
      </c>
      <c r="C301" s="8">
        <v>40983</v>
      </c>
      <c r="D301" s="8">
        <v>40983</v>
      </c>
      <c r="E301" s="8">
        <v>41651</v>
      </c>
      <c r="F301" s="7">
        <v>48</v>
      </c>
      <c r="G301" s="7">
        <v>45.833333330000002</v>
      </c>
      <c r="H301" s="7">
        <v>2.0833333330000001</v>
      </c>
      <c r="I301" s="7">
        <v>83.2</v>
      </c>
      <c r="J301" s="7">
        <v>5.9880239520958098E-2</v>
      </c>
      <c r="K301" s="7">
        <v>1</v>
      </c>
      <c r="L301" s="7">
        <v>0</v>
      </c>
      <c r="M301" s="7">
        <v>0</v>
      </c>
      <c r="N301" s="7">
        <v>0</v>
      </c>
      <c r="O301" s="7" t="s">
        <v>25</v>
      </c>
      <c r="P301" s="9" t="s">
        <v>23</v>
      </c>
      <c r="Q301" s="10">
        <f>I301*Part2Out!C$72+'relay test.csv'!K301*Part2Out!C$74+'relay test.csv'!L301*Part2Out!C$75+'relay test.csv'!M301*Part2Out!C$76</f>
        <v>0.97753544529222958</v>
      </c>
      <c r="R301" s="11">
        <f t="shared" si="32"/>
        <v>2.657897629104546</v>
      </c>
      <c r="S301" s="12">
        <f t="shared" si="33"/>
        <v>0.72661892119577987</v>
      </c>
      <c r="T301" s="11">
        <f t="shared" si="34"/>
        <v>1</v>
      </c>
      <c r="U301" s="11">
        <f t="shared" si="35"/>
        <v>1</v>
      </c>
      <c r="V301" s="71">
        <f>Q301+Part2Out!C$71</f>
        <v>1.6460717130144016</v>
      </c>
      <c r="W301" s="1">
        <f t="shared" si="36"/>
        <v>5.1865654391298541</v>
      </c>
      <c r="X301" s="12">
        <f t="shared" si="37"/>
        <v>0.83835942416853337</v>
      </c>
      <c r="Y301" s="11">
        <f t="shared" si="38"/>
        <v>1</v>
      </c>
      <c r="Z301" s="1">
        <f t="shared" si="39"/>
        <v>1</v>
      </c>
    </row>
    <row r="302" spans="1:26" x14ac:dyDescent="0.2">
      <c r="A302" s="7" t="s">
        <v>329</v>
      </c>
      <c r="B302" s="7">
        <v>1</v>
      </c>
      <c r="C302" s="8">
        <v>41435</v>
      </c>
      <c r="D302" s="8">
        <v>41435</v>
      </c>
      <c r="E302" s="8">
        <v>41435</v>
      </c>
      <c r="F302" s="7">
        <v>44</v>
      </c>
      <c r="G302" s="7">
        <v>13.636363640000001</v>
      </c>
      <c r="H302" s="7">
        <v>0</v>
      </c>
      <c r="I302" s="7">
        <v>51.77</v>
      </c>
      <c r="J302" s="7">
        <v>0</v>
      </c>
      <c r="K302" s="7">
        <v>1</v>
      </c>
      <c r="L302" s="7">
        <v>0</v>
      </c>
      <c r="M302" s="7">
        <v>0</v>
      </c>
      <c r="N302" s="7">
        <v>0</v>
      </c>
      <c r="O302" s="7" t="s">
        <v>31</v>
      </c>
      <c r="P302" s="9" t="s">
        <v>27</v>
      </c>
      <c r="Q302" s="10">
        <f>I302*Part2Out!C$72+'relay test.csv'!K302*Part2Out!C$74+'relay test.csv'!L302*Part2Out!C$75+'relay test.csv'!M302*Part2Out!C$76</f>
        <v>0.91389670310056592</v>
      </c>
      <c r="R302" s="11">
        <f t="shared" si="32"/>
        <v>2.4940220865695442</v>
      </c>
      <c r="S302" s="12">
        <f t="shared" si="33"/>
        <v>0.71379688644675765</v>
      </c>
      <c r="T302" s="11">
        <f t="shared" si="34"/>
        <v>1</v>
      </c>
      <c r="U302" s="11">
        <f t="shared" si="35"/>
        <v>1</v>
      </c>
      <c r="V302" s="71">
        <f>Q302+Part2Out!C$71</f>
        <v>1.582432970822738</v>
      </c>
      <c r="W302" s="1">
        <f t="shared" si="36"/>
        <v>4.8667821578162522</v>
      </c>
      <c r="X302" s="12">
        <f t="shared" si="37"/>
        <v>0.82954881004611525</v>
      </c>
      <c r="Y302" s="11">
        <f t="shared" si="38"/>
        <v>1</v>
      </c>
      <c r="Z302" s="1">
        <f t="shared" si="39"/>
        <v>1</v>
      </c>
    </row>
    <row r="303" spans="1:26" x14ac:dyDescent="0.2">
      <c r="A303" s="7" t="s">
        <v>330</v>
      </c>
      <c r="B303" s="7">
        <v>1</v>
      </c>
      <c r="C303" s="8">
        <v>41393</v>
      </c>
      <c r="D303" s="8">
        <v>41403</v>
      </c>
      <c r="E303" s="8">
        <v>41424</v>
      </c>
      <c r="F303" s="7">
        <v>46</v>
      </c>
      <c r="G303" s="7">
        <v>2.1739130430000002</v>
      </c>
      <c r="H303" s="7">
        <v>0</v>
      </c>
      <c r="I303" s="7">
        <v>36.380000000000003</v>
      </c>
      <c r="J303" s="7">
        <v>9.5238095238095205E-2</v>
      </c>
      <c r="K303" s="7">
        <v>0</v>
      </c>
      <c r="L303" s="7">
        <v>0</v>
      </c>
      <c r="M303" s="7">
        <v>0</v>
      </c>
      <c r="N303" s="7">
        <v>0</v>
      </c>
      <c r="O303" s="7" t="s">
        <v>22</v>
      </c>
      <c r="P303" s="9" t="s">
        <v>62</v>
      </c>
      <c r="Q303" s="10">
        <f>I303*Part2Out!C$72+'relay test.csv'!K303*Part2Out!C$74+'relay test.csv'!L303*Part2Out!C$75+'relay test.csv'!M303*Part2Out!C$76</f>
        <v>7.3661388512017964E-2</v>
      </c>
      <c r="R303" s="11">
        <f t="shared" si="32"/>
        <v>1.0764422480666918</v>
      </c>
      <c r="S303" s="12">
        <f t="shared" si="33"/>
        <v>0.51840702483728229</v>
      </c>
      <c r="T303" s="11">
        <f t="shared" si="34"/>
        <v>1</v>
      </c>
      <c r="U303" s="11">
        <f t="shared" si="35"/>
        <v>1</v>
      </c>
      <c r="V303" s="71">
        <f>Q303+Part2Out!C$71</f>
        <v>0.74219765623418998</v>
      </c>
      <c r="W303" s="1">
        <f t="shared" si="36"/>
        <v>2.1005467253164642</v>
      </c>
      <c r="X303" s="12">
        <f t="shared" si="37"/>
        <v>0.67747623609899554</v>
      </c>
      <c r="Y303" s="11">
        <f t="shared" si="38"/>
        <v>1</v>
      </c>
      <c r="Z303" s="1">
        <f t="shared" si="39"/>
        <v>1</v>
      </c>
    </row>
    <row r="304" spans="1:26" x14ac:dyDescent="0.2">
      <c r="A304" s="7" t="s">
        <v>331</v>
      </c>
      <c r="B304" s="7">
        <v>1</v>
      </c>
      <c r="C304" s="8">
        <v>41017</v>
      </c>
      <c r="D304" s="8">
        <v>41017</v>
      </c>
      <c r="E304" s="8">
        <v>41584</v>
      </c>
      <c r="F304" s="7">
        <v>50</v>
      </c>
      <c r="G304" s="7">
        <v>50</v>
      </c>
      <c r="H304" s="7">
        <v>4</v>
      </c>
      <c r="I304" s="7">
        <v>74.41</v>
      </c>
      <c r="J304" s="7">
        <v>1.2345679012345699E-2</v>
      </c>
      <c r="K304" s="7">
        <v>0</v>
      </c>
      <c r="L304" s="7">
        <v>0</v>
      </c>
      <c r="M304" s="7">
        <v>0</v>
      </c>
      <c r="N304" s="7">
        <v>0</v>
      </c>
      <c r="O304" s="7" t="s">
        <v>22</v>
      </c>
      <c r="P304" s="9" t="s">
        <v>23</v>
      </c>
      <c r="Q304" s="10">
        <f>I304*Part2Out!C$72+'relay test.csv'!K304*Part2Out!C$74+'relay test.csv'!L304*Part2Out!C$75+'relay test.csv'!M304*Part2Out!C$76</f>
        <v>0.15066365913082067</v>
      </c>
      <c r="R304" s="11">
        <f t="shared" si="32"/>
        <v>1.1626055605497172</v>
      </c>
      <c r="S304" s="12">
        <f t="shared" si="33"/>
        <v>0.53759482624015453</v>
      </c>
      <c r="T304" s="11">
        <f t="shared" si="34"/>
        <v>1</v>
      </c>
      <c r="U304" s="11">
        <f t="shared" si="35"/>
        <v>1</v>
      </c>
      <c r="V304" s="71">
        <f>Q304+Part2Out!C$71</f>
        <v>0.8191999268529927</v>
      </c>
      <c r="W304" s="1">
        <f t="shared" si="36"/>
        <v>2.2686839980811664</v>
      </c>
      <c r="X304" s="12">
        <f t="shared" si="37"/>
        <v>0.69406648039791075</v>
      </c>
      <c r="Y304" s="11">
        <f t="shared" si="38"/>
        <v>1</v>
      </c>
      <c r="Z304" s="1">
        <f t="shared" si="39"/>
        <v>1</v>
      </c>
    </row>
    <row r="305" spans="1:26" x14ac:dyDescent="0.2">
      <c r="A305" s="7" t="s">
        <v>332</v>
      </c>
      <c r="B305" s="7">
        <v>1</v>
      </c>
      <c r="C305" s="8">
        <v>41371</v>
      </c>
      <c r="D305" s="8">
        <v>41370</v>
      </c>
      <c r="E305" s="8">
        <v>41370</v>
      </c>
      <c r="F305" s="7">
        <v>41</v>
      </c>
      <c r="G305" s="7">
        <v>29.268292679999998</v>
      </c>
      <c r="H305" s="7">
        <v>0</v>
      </c>
      <c r="I305" s="7">
        <v>102.81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 t="s">
        <v>31</v>
      </c>
      <c r="P305" s="9" t="s">
        <v>27</v>
      </c>
      <c r="Q305" s="10">
        <f>I305*Part2Out!C$72+'relay test.csv'!K305*Part2Out!C$74+'relay test.csv'!L305*Part2Out!C$75+'relay test.csv'!M305*Part2Out!C$76</f>
        <v>0.20816732690820688</v>
      </c>
      <c r="R305" s="11">
        <f t="shared" si="32"/>
        <v>1.2314192018787675</v>
      </c>
      <c r="S305" s="12">
        <f t="shared" si="33"/>
        <v>0.55185471239198836</v>
      </c>
      <c r="T305" s="11">
        <f t="shared" si="34"/>
        <v>1</v>
      </c>
      <c r="U305" s="11">
        <f t="shared" si="35"/>
        <v>1</v>
      </c>
      <c r="V305" s="71">
        <f>Q305+Part2Out!C$71</f>
        <v>0.87670359463037895</v>
      </c>
      <c r="W305" s="1">
        <f t="shared" si="36"/>
        <v>2.4029654880639741</v>
      </c>
      <c r="X305" s="12">
        <f t="shared" si="37"/>
        <v>0.70613865949932886</v>
      </c>
      <c r="Y305" s="11">
        <f t="shared" si="38"/>
        <v>1</v>
      </c>
      <c r="Z305" s="1">
        <f t="shared" si="39"/>
        <v>1</v>
      </c>
    </row>
    <row r="306" spans="1:26" x14ac:dyDescent="0.2">
      <c r="A306" s="7" t="s">
        <v>333</v>
      </c>
      <c r="B306" s="7">
        <v>1</v>
      </c>
      <c r="C306" s="8">
        <v>41036</v>
      </c>
      <c r="D306" s="8">
        <v>41037</v>
      </c>
      <c r="E306" s="8">
        <v>41150</v>
      </c>
      <c r="F306" s="7">
        <v>48</v>
      </c>
      <c r="G306" s="7">
        <v>2.0833333330000001</v>
      </c>
      <c r="H306" s="7">
        <v>2.0833333330000001</v>
      </c>
      <c r="I306" s="7">
        <v>75.73</v>
      </c>
      <c r="J306" s="7">
        <v>8.8495575221238895E-2</v>
      </c>
      <c r="K306" s="7">
        <v>0</v>
      </c>
      <c r="L306" s="7">
        <v>0</v>
      </c>
      <c r="M306" s="7">
        <v>0</v>
      </c>
      <c r="N306" s="7">
        <v>0</v>
      </c>
      <c r="O306" s="7" t="s">
        <v>35</v>
      </c>
      <c r="P306" s="9" t="s">
        <v>23</v>
      </c>
      <c r="Q306" s="10">
        <f>I306*Part2Out!C$72+'relay test.csv'!K306*Part2Out!C$74+'relay test.csv'!L306*Part2Out!C$75+'relay test.csv'!M306*Part2Out!C$76</f>
        <v>0.15333636481624849</v>
      </c>
      <c r="R306" s="11">
        <f t="shared" si="32"/>
        <v>1.1657170191957273</v>
      </c>
      <c r="S306" s="12">
        <f t="shared" si="33"/>
        <v>0.53825915798945623</v>
      </c>
      <c r="T306" s="11">
        <f t="shared" si="34"/>
        <v>1</v>
      </c>
      <c r="U306" s="11">
        <f t="shared" si="35"/>
        <v>1</v>
      </c>
      <c r="V306" s="71">
        <f>Q306+Part2Out!C$71</f>
        <v>0.82187263253842047</v>
      </c>
      <c r="W306" s="1">
        <f t="shared" si="36"/>
        <v>2.2747556329334513</v>
      </c>
      <c r="X306" s="12">
        <f t="shared" si="37"/>
        <v>0.69463370336912045</v>
      </c>
      <c r="Y306" s="11">
        <f t="shared" si="38"/>
        <v>1</v>
      </c>
      <c r="Z306" s="1">
        <f t="shared" si="39"/>
        <v>1</v>
      </c>
    </row>
    <row r="307" spans="1:26" x14ac:dyDescent="0.2">
      <c r="A307" s="7" t="s">
        <v>334</v>
      </c>
      <c r="B307" s="7">
        <v>1</v>
      </c>
      <c r="C307" s="8">
        <v>40753</v>
      </c>
      <c r="D307" s="8">
        <v>40755</v>
      </c>
      <c r="E307" s="8">
        <v>41645</v>
      </c>
      <c r="F307" s="7">
        <v>52</v>
      </c>
      <c r="G307" s="7">
        <v>28.84615385</v>
      </c>
      <c r="H307" s="7">
        <v>7.692307692</v>
      </c>
      <c r="I307" s="7">
        <v>16.68</v>
      </c>
      <c r="J307" s="7">
        <v>4.8314606741573E-2</v>
      </c>
      <c r="K307" s="7">
        <v>1</v>
      </c>
      <c r="L307" s="7">
        <v>1</v>
      </c>
      <c r="M307" s="7">
        <v>0</v>
      </c>
      <c r="N307" s="7">
        <v>0</v>
      </c>
      <c r="O307" s="7" t="s">
        <v>31</v>
      </c>
      <c r="P307" s="9" t="s">
        <v>27</v>
      </c>
      <c r="Q307" s="10">
        <f>I307*Part2Out!C$72+'relay test.csv'!K307*Part2Out!C$74+'relay test.csv'!L307*Part2Out!C$75+'relay test.csv'!M307*Part2Out!C$76</f>
        <v>1.7105775460662578</v>
      </c>
      <c r="R307" s="11">
        <f t="shared" si="32"/>
        <v>5.5321556298721433</v>
      </c>
      <c r="S307" s="12">
        <f t="shared" si="33"/>
        <v>0.84691117960709494</v>
      </c>
      <c r="T307" s="11">
        <f t="shared" si="34"/>
        <v>1</v>
      </c>
      <c r="U307" s="11">
        <f t="shared" si="35"/>
        <v>1</v>
      </c>
      <c r="V307" s="71">
        <f>Q307+Part2Out!C$71</f>
        <v>2.3791138137884298</v>
      </c>
      <c r="W307" s="1">
        <f t="shared" si="36"/>
        <v>10.795331949428476</v>
      </c>
      <c r="X307" s="12">
        <f t="shared" si="37"/>
        <v>0.91522069880801837</v>
      </c>
      <c r="Y307" s="11">
        <f t="shared" si="38"/>
        <v>1</v>
      </c>
      <c r="Z307" s="1">
        <f t="shared" si="39"/>
        <v>1</v>
      </c>
    </row>
    <row r="308" spans="1:26" x14ac:dyDescent="0.2">
      <c r="A308" s="7" t="s">
        <v>335</v>
      </c>
      <c r="B308" s="7">
        <v>1</v>
      </c>
      <c r="C308" s="8">
        <v>41149</v>
      </c>
      <c r="D308" s="8">
        <v>41114</v>
      </c>
      <c r="E308" s="8">
        <v>41114</v>
      </c>
      <c r="F308" s="7">
        <v>46</v>
      </c>
      <c r="G308" s="7">
        <v>6.5217391300000003</v>
      </c>
      <c r="H308" s="7">
        <v>0</v>
      </c>
      <c r="I308" s="7">
        <v>44.95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7" t="s">
        <v>35</v>
      </c>
      <c r="P308" s="9" t="s">
        <v>23</v>
      </c>
      <c r="Q308" s="10">
        <f>I308*Part2Out!C$72+'relay test.csv'!K308*Part2Out!C$74+'relay test.csv'!L308*Part2Out!C$75+'relay test.csv'!M308*Part2Out!C$76</f>
        <v>9.1013727696954566E-2</v>
      </c>
      <c r="R308" s="11">
        <f t="shared" si="32"/>
        <v>1.0952840408826554</v>
      </c>
      <c r="S308" s="12">
        <f t="shared" si="33"/>
        <v>0.52273773842197457</v>
      </c>
      <c r="T308" s="11">
        <f t="shared" si="34"/>
        <v>1</v>
      </c>
      <c r="U308" s="11">
        <f t="shared" si="35"/>
        <v>1</v>
      </c>
      <c r="V308" s="71">
        <f>Q308+Part2Out!C$71</f>
        <v>0.7595499954191266</v>
      </c>
      <c r="W308" s="1">
        <f t="shared" si="36"/>
        <v>2.1373142028748253</v>
      </c>
      <c r="X308" s="12">
        <f t="shared" si="37"/>
        <v>0.68125602495163962</v>
      </c>
      <c r="Y308" s="11">
        <f t="shared" si="38"/>
        <v>1</v>
      </c>
      <c r="Z308" s="1">
        <f t="shared" si="39"/>
        <v>1</v>
      </c>
    </row>
    <row r="309" spans="1:26" x14ac:dyDescent="0.2">
      <c r="A309" s="7" t="s">
        <v>336</v>
      </c>
      <c r="B309" s="7">
        <v>1</v>
      </c>
      <c r="C309" s="8">
        <v>41149</v>
      </c>
      <c r="D309" s="8">
        <v>41197</v>
      </c>
      <c r="E309" s="8">
        <v>41626</v>
      </c>
      <c r="F309" s="7">
        <v>56</v>
      </c>
      <c r="G309" s="7">
        <v>17.85714286</v>
      </c>
      <c r="H309" s="7">
        <v>5.3571428570000004</v>
      </c>
      <c r="I309" s="7">
        <v>46.53</v>
      </c>
      <c r="J309" s="7">
        <v>6.5268065268065306E-2</v>
      </c>
      <c r="K309" s="7">
        <v>1</v>
      </c>
      <c r="L309" s="7">
        <v>1</v>
      </c>
      <c r="M309" s="7">
        <v>0</v>
      </c>
      <c r="N309" s="7">
        <v>0</v>
      </c>
      <c r="O309" s="7" t="s">
        <v>35</v>
      </c>
      <c r="P309" s="9" t="s">
        <v>27</v>
      </c>
      <c r="Q309" s="10">
        <f>I309*Part2Out!C$72+'relay test.csv'!K309*Part2Out!C$74+'relay test.csv'!L309*Part2Out!C$75+'relay test.csv'!M309*Part2Out!C$76</f>
        <v>1.7710171405435458</v>
      </c>
      <c r="R309" s="11">
        <f t="shared" si="32"/>
        <v>5.8768278823103159</v>
      </c>
      <c r="S309" s="12">
        <f t="shared" si="33"/>
        <v>0.85458411681752844</v>
      </c>
      <c r="T309" s="11">
        <f t="shared" si="34"/>
        <v>1</v>
      </c>
      <c r="U309" s="11">
        <f t="shared" si="35"/>
        <v>1</v>
      </c>
      <c r="V309" s="71">
        <f>Q309+Part2Out!C$71</f>
        <v>2.4395534082657178</v>
      </c>
      <c r="W309" s="1">
        <f t="shared" si="36"/>
        <v>11.467918121577304</v>
      </c>
      <c r="X309" s="12">
        <f t="shared" si="37"/>
        <v>0.91979414764768352</v>
      </c>
      <c r="Y309" s="11">
        <f t="shared" si="38"/>
        <v>1</v>
      </c>
      <c r="Z309" s="1">
        <f t="shared" si="39"/>
        <v>1</v>
      </c>
    </row>
    <row r="310" spans="1:26" x14ac:dyDescent="0.2">
      <c r="A310" s="7" t="s">
        <v>337</v>
      </c>
      <c r="B310" s="7">
        <v>0</v>
      </c>
      <c r="C310" s="8">
        <v>40604</v>
      </c>
      <c r="D310" s="8">
        <v>40673</v>
      </c>
      <c r="E310" s="8">
        <v>41624</v>
      </c>
      <c r="F310" s="7">
        <v>27</v>
      </c>
      <c r="G310" s="7">
        <v>22.222222219999999</v>
      </c>
      <c r="H310" s="7">
        <v>11.11111111</v>
      </c>
      <c r="I310" s="7">
        <v>250.92</v>
      </c>
      <c r="J310" s="7">
        <v>0.10935856992639301</v>
      </c>
      <c r="K310" s="7">
        <v>0</v>
      </c>
      <c r="L310" s="7">
        <v>0</v>
      </c>
      <c r="M310" s="7">
        <v>0</v>
      </c>
      <c r="N310" s="7">
        <v>0</v>
      </c>
      <c r="O310" s="7" t="s">
        <v>35</v>
      </c>
      <c r="P310" s="9" t="s">
        <v>23</v>
      </c>
      <c r="Q310" s="10">
        <f>I310*Part2Out!C$72+'relay test.csv'!K310*Part2Out!C$74+'relay test.csv'!L310*Part2Out!C$75+'relay test.csv'!M310*Part2Out!C$76</f>
        <v>0.50805705347541352</v>
      </c>
      <c r="R310" s="11">
        <f t="shared" si="32"/>
        <v>1.6620587644429274</v>
      </c>
      <c r="S310" s="12">
        <f t="shared" si="33"/>
        <v>0.62435089211516193</v>
      </c>
      <c r="T310" s="11">
        <f t="shared" si="34"/>
        <v>1</v>
      </c>
      <c r="U310" s="11">
        <f t="shared" si="35"/>
        <v>0</v>
      </c>
      <c r="V310" s="71">
        <f>Q310+Part2Out!C$71</f>
        <v>1.1765933211975854</v>
      </c>
      <c r="W310" s="1">
        <f t="shared" si="36"/>
        <v>3.2433064581071864</v>
      </c>
      <c r="X310" s="12">
        <f t="shared" si="37"/>
        <v>0.76433472107831912</v>
      </c>
      <c r="Y310" s="11">
        <f t="shared" si="38"/>
        <v>1</v>
      </c>
      <c r="Z310" s="1">
        <f t="shared" si="39"/>
        <v>0</v>
      </c>
    </row>
    <row r="311" spans="1:26" x14ac:dyDescent="0.2">
      <c r="A311" s="7" t="s">
        <v>338</v>
      </c>
      <c r="B311" s="7">
        <v>0</v>
      </c>
      <c r="C311" s="8">
        <v>41448</v>
      </c>
      <c r="D311" s="8">
        <v>41449</v>
      </c>
      <c r="E311" s="8">
        <v>41449</v>
      </c>
      <c r="F311" s="7">
        <v>0</v>
      </c>
      <c r="G311" s="7">
        <v>0</v>
      </c>
      <c r="H311" s="7">
        <v>0</v>
      </c>
      <c r="I311" s="7">
        <v>110.84</v>
      </c>
      <c r="J311" s="7">
        <v>0</v>
      </c>
      <c r="K311" s="7">
        <v>1</v>
      </c>
      <c r="L311" s="7">
        <v>0</v>
      </c>
      <c r="M311" s="7">
        <v>0</v>
      </c>
      <c r="N311" s="7">
        <v>0</v>
      </c>
      <c r="O311" s="7" t="s">
        <v>31</v>
      </c>
      <c r="P311" s="9" t="s">
        <v>27</v>
      </c>
      <c r="Q311" s="10">
        <f>I311*Part2Out!C$72+'relay test.csv'!K311*Part2Out!C$74+'relay test.csv'!L311*Part2Out!C$75+'relay test.csv'!M311*Part2Out!C$76</f>
        <v>1.0335002825234603</v>
      </c>
      <c r="R311" s="11">
        <f t="shared" si="32"/>
        <v>2.8108875358238001</v>
      </c>
      <c r="S311" s="12">
        <f t="shared" si="33"/>
        <v>0.73759393563845232</v>
      </c>
      <c r="T311" s="11">
        <f t="shared" si="34"/>
        <v>1</v>
      </c>
      <c r="U311" s="11">
        <f t="shared" si="35"/>
        <v>0</v>
      </c>
      <c r="V311" s="71">
        <f>Q311+Part2Out!C$71</f>
        <v>1.7020365502456323</v>
      </c>
      <c r="W311" s="1">
        <f t="shared" si="36"/>
        <v>5.4851067200418333</v>
      </c>
      <c r="X311" s="12">
        <f t="shared" si="37"/>
        <v>0.84580053294889346</v>
      </c>
      <c r="Y311" s="11">
        <f t="shared" si="38"/>
        <v>1</v>
      </c>
      <c r="Z311" s="1">
        <f t="shared" si="39"/>
        <v>0</v>
      </c>
    </row>
    <row r="312" spans="1:26" x14ac:dyDescent="0.2">
      <c r="A312" s="7" t="s">
        <v>339</v>
      </c>
      <c r="B312" s="7">
        <v>0</v>
      </c>
      <c r="C312" s="8">
        <v>41233</v>
      </c>
      <c r="D312" s="8">
        <v>41289</v>
      </c>
      <c r="E312" s="8">
        <v>41289</v>
      </c>
      <c r="F312" s="7">
        <v>0</v>
      </c>
      <c r="G312" s="7">
        <v>0</v>
      </c>
      <c r="H312" s="7">
        <v>0</v>
      </c>
      <c r="I312" s="7">
        <v>103.74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 t="s">
        <v>35</v>
      </c>
      <c r="P312" s="9" t="s">
        <v>27</v>
      </c>
      <c r="Q312" s="10">
        <f>I312*Part2Out!C$72+'relay test.csv'!K312*Part2Out!C$74+'relay test.csv'!L312*Part2Out!C$75+'relay test.csv'!M312*Part2Out!C$76</f>
        <v>0.21005036955021281</v>
      </c>
      <c r="R312" s="11">
        <f t="shared" si="32"/>
        <v>1.2337402013307341</v>
      </c>
      <c r="S312" s="12">
        <f t="shared" si="33"/>
        <v>0.55232036411205854</v>
      </c>
      <c r="T312" s="11">
        <f t="shared" si="34"/>
        <v>1</v>
      </c>
      <c r="U312" s="11">
        <f t="shared" si="35"/>
        <v>0</v>
      </c>
      <c r="V312" s="71">
        <f>Q312+Part2Out!C$71</f>
        <v>0.87858663727238484</v>
      </c>
      <c r="W312" s="1">
        <f t="shared" si="36"/>
        <v>2.407494637497718</v>
      </c>
      <c r="X312" s="12">
        <f t="shared" si="37"/>
        <v>0.70652925202126027</v>
      </c>
      <c r="Y312" s="11">
        <f t="shared" si="38"/>
        <v>1</v>
      </c>
      <c r="Z312" s="1">
        <f t="shared" si="39"/>
        <v>0</v>
      </c>
    </row>
    <row r="313" spans="1:26" x14ac:dyDescent="0.2">
      <c r="A313" s="7" t="s">
        <v>340</v>
      </c>
      <c r="B313" s="7">
        <v>1</v>
      </c>
      <c r="C313" s="8">
        <v>41149</v>
      </c>
      <c r="D313" s="8">
        <v>41166</v>
      </c>
      <c r="E313" s="8">
        <v>41584</v>
      </c>
      <c r="F313" s="7">
        <v>47</v>
      </c>
      <c r="G313" s="7">
        <v>27.659574469999999</v>
      </c>
      <c r="H313" s="7">
        <v>0</v>
      </c>
      <c r="I313" s="7">
        <v>55.78</v>
      </c>
      <c r="J313" s="7">
        <v>3.5885167464114798E-2</v>
      </c>
      <c r="K313" s="7">
        <v>1</v>
      </c>
      <c r="L313" s="7">
        <v>0</v>
      </c>
      <c r="M313" s="7">
        <v>0</v>
      </c>
      <c r="N313" s="7">
        <v>0</v>
      </c>
      <c r="O313" s="7" t="s">
        <v>161</v>
      </c>
      <c r="P313" s="9" t="s">
        <v>166</v>
      </c>
      <c r="Q313" s="10">
        <f>I313*Part2Out!C$72+'relay test.csv'!K313*Part2Out!C$74+'relay test.csv'!L313*Part2Out!C$75+'relay test.csv'!M313*Part2Out!C$76</f>
        <v>0.92201605900857009</v>
      </c>
      <c r="R313" s="11">
        <f t="shared" si="32"/>
        <v>2.5143543703585123</v>
      </c>
      <c r="S313" s="12">
        <f t="shared" si="33"/>
        <v>0.71545271346725736</v>
      </c>
      <c r="T313" s="11">
        <f t="shared" si="34"/>
        <v>1</v>
      </c>
      <c r="U313" s="11">
        <f t="shared" si="35"/>
        <v>1</v>
      </c>
      <c r="V313" s="71">
        <f>Q313+Part2Out!C$71</f>
        <v>1.5905523267307422</v>
      </c>
      <c r="W313" s="1">
        <f t="shared" si="36"/>
        <v>4.9064581480589506</v>
      </c>
      <c r="X313" s="12">
        <f t="shared" si="37"/>
        <v>0.83069379737692184</v>
      </c>
      <c r="Y313" s="11">
        <f t="shared" si="38"/>
        <v>1</v>
      </c>
      <c r="Z313" s="1">
        <f t="shared" si="39"/>
        <v>1</v>
      </c>
    </row>
    <row r="314" spans="1:26" x14ac:dyDescent="0.2">
      <c r="A314" s="7" t="s">
        <v>341</v>
      </c>
      <c r="B314" s="7">
        <v>1</v>
      </c>
      <c r="C314" s="8">
        <v>41149</v>
      </c>
      <c r="D314" s="8">
        <v>41150</v>
      </c>
      <c r="E314" s="8">
        <v>41162</v>
      </c>
      <c r="F314" s="7">
        <v>36</v>
      </c>
      <c r="G314" s="7">
        <v>0</v>
      </c>
      <c r="H314" s="7">
        <v>0</v>
      </c>
      <c r="I314" s="7">
        <v>132.34</v>
      </c>
      <c r="J314" s="7">
        <v>0.16666666666666699</v>
      </c>
      <c r="K314" s="7">
        <v>0</v>
      </c>
      <c r="L314" s="7">
        <v>0</v>
      </c>
      <c r="M314" s="7">
        <v>0</v>
      </c>
      <c r="N314" s="7">
        <v>0</v>
      </c>
      <c r="O314" s="7" t="s">
        <v>159</v>
      </c>
      <c r="P314" s="9" t="s">
        <v>62</v>
      </c>
      <c r="Q314" s="10">
        <f>I314*Part2Out!C$72+'relay test.csv'!K314*Part2Out!C$74+'relay test.csv'!L314*Part2Out!C$75+'relay test.csv'!M314*Part2Out!C$76</f>
        <v>0.26795899273448204</v>
      </c>
      <c r="R314" s="11">
        <f t="shared" si="32"/>
        <v>1.307293530382841</v>
      </c>
      <c r="S314" s="12">
        <f t="shared" si="33"/>
        <v>0.56659177220764201</v>
      </c>
      <c r="T314" s="11">
        <f t="shared" si="34"/>
        <v>1</v>
      </c>
      <c r="U314" s="11">
        <f t="shared" si="35"/>
        <v>1</v>
      </c>
      <c r="V314" s="71">
        <f>Q314+Part2Out!C$71</f>
        <v>0.9364952604566541</v>
      </c>
      <c r="W314" s="1">
        <f t="shared" si="36"/>
        <v>2.5510250542516277</v>
      </c>
      <c r="X314" s="12">
        <f t="shared" si="37"/>
        <v>0.71839117304939759</v>
      </c>
      <c r="Y314" s="11">
        <f t="shared" si="38"/>
        <v>1</v>
      </c>
      <c r="Z314" s="1">
        <f t="shared" si="39"/>
        <v>1</v>
      </c>
    </row>
    <row r="315" spans="1:26" x14ac:dyDescent="0.2">
      <c r="A315" s="7" t="s">
        <v>342</v>
      </c>
      <c r="B315" s="7">
        <v>1</v>
      </c>
      <c r="C315" s="8">
        <v>41333</v>
      </c>
      <c r="D315" s="8">
        <v>41337</v>
      </c>
      <c r="E315" s="8">
        <v>41638</v>
      </c>
      <c r="F315" s="7">
        <v>58</v>
      </c>
      <c r="G315" s="7">
        <v>20.689655170000002</v>
      </c>
      <c r="H315" s="7">
        <v>3.448275862</v>
      </c>
      <c r="I315" s="7">
        <v>71.569999999999993</v>
      </c>
      <c r="J315" s="7">
        <v>9.9667774086378697E-2</v>
      </c>
      <c r="K315" s="7">
        <v>0</v>
      </c>
      <c r="L315" s="7">
        <v>0</v>
      </c>
      <c r="M315" s="7">
        <v>1</v>
      </c>
      <c r="N315" s="7">
        <v>0</v>
      </c>
      <c r="O315" s="7" t="s">
        <v>25</v>
      </c>
      <c r="P315" s="9" t="s">
        <v>62</v>
      </c>
      <c r="Q315" s="10">
        <f>I315*Part2Out!C$72+'relay test.csv'!K315*Part2Out!C$74+'relay test.csv'!L315*Part2Out!C$75+'relay test.csv'!M315*Part2Out!C$76</f>
        <v>0.9961906203272376</v>
      </c>
      <c r="R315" s="11">
        <f t="shared" si="32"/>
        <v>2.7079465588980063</v>
      </c>
      <c r="S315" s="12">
        <f t="shared" si="33"/>
        <v>0.7303089502192831</v>
      </c>
      <c r="T315" s="11">
        <f t="shared" si="34"/>
        <v>1</v>
      </c>
      <c r="U315" s="11">
        <f t="shared" si="35"/>
        <v>1</v>
      </c>
      <c r="V315" s="71">
        <f>Q315+Part2Out!C$71</f>
        <v>1.6647268880494095</v>
      </c>
      <c r="W315" s="1">
        <f t="shared" si="36"/>
        <v>5.2842298663409393</v>
      </c>
      <c r="X315" s="12">
        <f t="shared" si="37"/>
        <v>0.8408715115027674</v>
      </c>
      <c r="Y315" s="11">
        <f t="shared" si="38"/>
        <v>1</v>
      </c>
      <c r="Z315" s="1">
        <f t="shared" si="39"/>
        <v>1</v>
      </c>
    </row>
    <row r="316" spans="1:26" x14ac:dyDescent="0.2">
      <c r="A316" s="7" t="s">
        <v>343</v>
      </c>
      <c r="B316" s="7">
        <v>1</v>
      </c>
      <c r="C316" s="8">
        <v>41428</v>
      </c>
      <c r="D316" s="8">
        <v>41428</v>
      </c>
      <c r="E316" s="8">
        <v>41428</v>
      </c>
      <c r="F316" s="7">
        <v>45</v>
      </c>
      <c r="G316" s="7">
        <v>15.55555556</v>
      </c>
      <c r="H316" s="7">
        <v>4.4444444440000002</v>
      </c>
      <c r="I316" s="7">
        <v>49.07</v>
      </c>
      <c r="J316" s="7">
        <v>0</v>
      </c>
      <c r="K316" s="7">
        <v>1</v>
      </c>
      <c r="L316" s="7">
        <v>0</v>
      </c>
      <c r="M316" s="7">
        <v>0</v>
      </c>
      <c r="N316" s="7">
        <v>0</v>
      </c>
      <c r="O316" s="7" t="s">
        <v>31</v>
      </c>
      <c r="P316" s="9" t="s">
        <v>27</v>
      </c>
      <c r="Q316" s="10">
        <f>I316*Part2Out!C$72+'relay test.csv'!K316*Part2Out!C$74+'relay test.csv'!L316*Part2Out!C$75+'relay test.csv'!M316*Part2Out!C$76</f>
        <v>0.90842980510764537</v>
      </c>
      <c r="R316" s="11">
        <f t="shared" si="32"/>
        <v>2.4804247237931318</v>
      </c>
      <c r="S316" s="12">
        <f t="shared" si="33"/>
        <v>0.71267874487739169</v>
      </c>
      <c r="T316" s="11">
        <f t="shared" si="34"/>
        <v>1</v>
      </c>
      <c r="U316" s="11">
        <f t="shared" si="35"/>
        <v>1</v>
      </c>
      <c r="V316" s="71">
        <f>Q316+Part2Out!C$71</f>
        <v>1.5769660728298174</v>
      </c>
      <c r="W316" s="1">
        <f t="shared" si="36"/>
        <v>4.840248550551923</v>
      </c>
      <c r="X316" s="12">
        <f t="shared" si="37"/>
        <v>0.82877441065320812</v>
      </c>
      <c r="Y316" s="11">
        <f t="shared" si="38"/>
        <v>1</v>
      </c>
      <c r="Z316" s="1">
        <f t="shared" si="39"/>
        <v>1</v>
      </c>
    </row>
    <row r="317" spans="1:26" x14ac:dyDescent="0.2">
      <c r="A317" s="7" t="s">
        <v>344</v>
      </c>
      <c r="B317" s="7">
        <v>0</v>
      </c>
      <c r="C317" s="8">
        <v>41149</v>
      </c>
      <c r="D317" s="8">
        <v>41116</v>
      </c>
      <c r="E317" s="8">
        <v>41476</v>
      </c>
      <c r="F317" s="7">
        <v>0</v>
      </c>
      <c r="G317" s="7">
        <v>0</v>
      </c>
      <c r="H317" s="7">
        <v>0</v>
      </c>
      <c r="I317" s="7">
        <v>117.97</v>
      </c>
      <c r="J317" s="7">
        <v>6.9444444444444406E-2</v>
      </c>
      <c r="K317" s="7">
        <v>1</v>
      </c>
      <c r="L317" s="7">
        <v>0</v>
      </c>
      <c r="M317" s="7">
        <v>1</v>
      </c>
      <c r="N317" s="7">
        <v>0</v>
      </c>
      <c r="O317" s="7" t="s">
        <v>31</v>
      </c>
      <c r="P317" s="9" t="s">
        <v>62</v>
      </c>
      <c r="Q317" s="10">
        <f>I317*Part2Out!C$72+'relay test.csv'!K317*Part2Out!C$74+'relay test.csv'!L317*Part2Out!C$75+'relay test.csv'!M317*Part2Out!C$76</f>
        <v>1.8992142707529949</v>
      </c>
      <c r="R317" s="11">
        <f t="shared" si="32"/>
        <v>6.6806432027699776</v>
      </c>
      <c r="S317" s="12">
        <f t="shared" si="33"/>
        <v>0.86980257074832534</v>
      </c>
      <c r="T317" s="11">
        <f t="shared" si="34"/>
        <v>1</v>
      </c>
      <c r="U317" s="11">
        <f t="shared" si="35"/>
        <v>0</v>
      </c>
      <c r="V317" s="71">
        <f>Q317+Part2Out!C$71</f>
        <v>2.5677505384751669</v>
      </c>
      <c r="W317" s="1">
        <f t="shared" si="36"/>
        <v>13.036466403831399</v>
      </c>
      <c r="X317" s="12">
        <f t="shared" si="37"/>
        <v>0.92875699829074931</v>
      </c>
      <c r="Y317" s="11">
        <f t="shared" si="38"/>
        <v>1</v>
      </c>
      <c r="Z317" s="1">
        <f t="shared" si="39"/>
        <v>0</v>
      </c>
    </row>
    <row r="318" spans="1:26" x14ac:dyDescent="0.2">
      <c r="A318" s="7" t="s">
        <v>345</v>
      </c>
      <c r="B318" s="7">
        <v>1</v>
      </c>
      <c r="C318" s="8">
        <v>41135</v>
      </c>
      <c r="D318" s="8">
        <v>41135</v>
      </c>
      <c r="E318" s="8">
        <v>41500</v>
      </c>
      <c r="F318" s="7">
        <v>42</v>
      </c>
      <c r="G318" s="7">
        <v>38.095238100000003</v>
      </c>
      <c r="H318" s="7">
        <v>9.5238095240000007</v>
      </c>
      <c r="I318" s="7">
        <v>59.41</v>
      </c>
      <c r="J318" s="7">
        <v>1.3698630136986301E-2</v>
      </c>
      <c r="K318" s="7">
        <v>1</v>
      </c>
      <c r="L318" s="7">
        <v>0</v>
      </c>
      <c r="M318" s="7">
        <v>0</v>
      </c>
      <c r="N318" s="7">
        <v>0</v>
      </c>
      <c r="O318" s="7" t="s">
        <v>25</v>
      </c>
      <c r="P318" s="9" t="s">
        <v>27</v>
      </c>
      <c r="Q318" s="10">
        <f>I318*Part2Out!C$72+'relay test.csv'!K318*Part2Out!C$74+'relay test.csv'!L318*Part2Out!C$75+'relay test.csv'!M318*Part2Out!C$76</f>
        <v>0.92936599964349653</v>
      </c>
      <c r="R318" s="11">
        <f t="shared" si="32"/>
        <v>2.5329028071692097</v>
      </c>
      <c r="S318" s="12">
        <f t="shared" si="33"/>
        <v>0.71694664286525767</v>
      </c>
      <c r="T318" s="11">
        <f t="shared" si="34"/>
        <v>1</v>
      </c>
      <c r="U318" s="11">
        <f t="shared" si="35"/>
        <v>1</v>
      </c>
      <c r="V318" s="71">
        <f>Q318+Part2Out!C$71</f>
        <v>1.5979022673656686</v>
      </c>
      <c r="W318" s="1">
        <f t="shared" si="36"/>
        <v>4.9426531768888076</v>
      </c>
      <c r="X318" s="12">
        <f t="shared" si="37"/>
        <v>0.83172499383120047</v>
      </c>
      <c r="Y318" s="11">
        <f t="shared" si="38"/>
        <v>1</v>
      </c>
      <c r="Z318" s="1">
        <f t="shared" si="39"/>
        <v>1</v>
      </c>
    </row>
    <row r="319" spans="1:26" x14ac:dyDescent="0.2">
      <c r="A319" s="7" t="s">
        <v>346</v>
      </c>
      <c r="B319" s="7">
        <v>0</v>
      </c>
      <c r="C319" s="8">
        <v>41223</v>
      </c>
      <c r="D319" s="8">
        <v>41241</v>
      </c>
      <c r="E319" s="8">
        <v>41241</v>
      </c>
      <c r="F319" s="7">
        <v>0</v>
      </c>
      <c r="G319" s="7">
        <v>0</v>
      </c>
      <c r="H319" s="7">
        <v>0</v>
      </c>
      <c r="I319" s="7">
        <v>73.25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 t="s">
        <v>35</v>
      </c>
      <c r="P319" s="9" t="s">
        <v>62</v>
      </c>
      <c r="Q319" s="10">
        <f>I319*Part2Out!C$72+'relay test.csv'!K319*Part2Out!C$74+'relay test.csv'!L319*Part2Out!C$75+'relay test.csv'!M319*Part2Out!C$76</f>
        <v>0.14831491777089928</v>
      </c>
      <c r="R319" s="11">
        <f t="shared" si="32"/>
        <v>1.1598781050819651</v>
      </c>
      <c r="S319" s="12">
        <f t="shared" si="33"/>
        <v>0.53701090925126482</v>
      </c>
      <c r="T319" s="11">
        <f t="shared" si="34"/>
        <v>1</v>
      </c>
      <c r="U319" s="11">
        <f t="shared" si="35"/>
        <v>0</v>
      </c>
      <c r="V319" s="71">
        <f>Q319+Part2Out!C$71</f>
        <v>0.81685118549307134</v>
      </c>
      <c r="W319" s="1">
        <f t="shared" si="36"/>
        <v>2.2633616989410847</v>
      </c>
      <c r="X319" s="12">
        <f t="shared" si="37"/>
        <v>0.69356752568233981</v>
      </c>
      <c r="Y319" s="11">
        <f t="shared" si="38"/>
        <v>1</v>
      </c>
      <c r="Z319" s="1">
        <f t="shared" si="39"/>
        <v>0</v>
      </c>
    </row>
    <row r="320" spans="1:26" x14ac:dyDescent="0.2">
      <c r="A320" s="7" t="s">
        <v>347</v>
      </c>
      <c r="B320" s="7">
        <v>1</v>
      </c>
      <c r="C320" s="8">
        <v>41361</v>
      </c>
      <c r="D320" s="8">
        <v>41361</v>
      </c>
      <c r="E320" s="8">
        <v>41389</v>
      </c>
      <c r="F320" s="7">
        <v>45</v>
      </c>
      <c r="G320" s="7">
        <v>13.33333333</v>
      </c>
      <c r="H320" s="7">
        <v>0</v>
      </c>
      <c r="I320" s="7">
        <v>64.59</v>
      </c>
      <c r="J320" s="7">
        <v>7.1428571428571397E-2</v>
      </c>
      <c r="K320" s="7">
        <v>1</v>
      </c>
      <c r="L320" s="7">
        <v>0</v>
      </c>
      <c r="M320" s="7">
        <v>0</v>
      </c>
      <c r="N320" s="7">
        <v>0</v>
      </c>
      <c r="O320" s="7" t="s">
        <v>22</v>
      </c>
      <c r="P320" s="9" t="s">
        <v>27</v>
      </c>
      <c r="Q320" s="10">
        <f>I320*Part2Out!C$72+'relay test.csv'!K320*Part2Out!C$74+'relay test.csv'!L320*Part2Out!C$75+'relay test.csv'!M320*Part2Out!C$76</f>
        <v>0.93985434468176621</v>
      </c>
      <c r="R320" s="11">
        <f t="shared" si="32"/>
        <v>2.5596085705754006</v>
      </c>
      <c r="S320" s="12">
        <f t="shared" si="33"/>
        <v>0.71907023478192356</v>
      </c>
      <c r="T320" s="11">
        <f t="shared" si="34"/>
        <v>1</v>
      </c>
      <c r="U320" s="11">
        <f t="shared" si="35"/>
        <v>1</v>
      </c>
      <c r="V320" s="71">
        <f>Q320+Part2Out!C$71</f>
        <v>1.6083906124039382</v>
      </c>
      <c r="W320" s="1">
        <f t="shared" si="36"/>
        <v>4.994766240985558</v>
      </c>
      <c r="X320" s="12">
        <f t="shared" si="37"/>
        <v>0.83318782421187498</v>
      </c>
      <c r="Y320" s="11">
        <f t="shared" si="38"/>
        <v>1</v>
      </c>
      <c r="Z320" s="1">
        <f t="shared" si="39"/>
        <v>1</v>
      </c>
    </row>
    <row r="321" spans="1:26" x14ac:dyDescent="0.2">
      <c r="A321" s="7" t="s">
        <v>348</v>
      </c>
      <c r="B321" s="7">
        <v>1</v>
      </c>
      <c r="C321" s="8">
        <v>41455</v>
      </c>
      <c r="D321" s="8">
        <v>41456</v>
      </c>
      <c r="E321" s="8">
        <v>41494</v>
      </c>
      <c r="F321" s="7">
        <v>45</v>
      </c>
      <c r="G321" s="7">
        <v>2.2222222220000001</v>
      </c>
      <c r="H321" s="7">
        <v>2.2222222220000001</v>
      </c>
      <c r="I321" s="7">
        <v>52.39</v>
      </c>
      <c r="J321" s="7">
        <v>5.2631578947368397E-2</v>
      </c>
      <c r="K321" s="7">
        <v>1</v>
      </c>
      <c r="L321" s="7">
        <v>0</v>
      </c>
      <c r="M321" s="7">
        <v>0</v>
      </c>
      <c r="N321" s="7">
        <v>0</v>
      </c>
      <c r="O321" s="7" t="s">
        <v>161</v>
      </c>
      <c r="P321" s="9" t="s">
        <v>166</v>
      </c>
      <c r="Q321" s="10">
        <f>I321*Part2Out!C$72+'relay test.csv'!K321*Part2Out!C$74+'relay test.csv'!L321*Part2Out!C$75+'relay test.csv'!M321*Part2Out!C$76</f>
        <v>0.91515206486190315</v>
      </c>
      <c r="R321" s="11">
        <f t="shared" si="32"/>
        <v>2.497154952557604</v>
      </c>
      <c r="S321" s="12">
        <f t="shared" si="33"/>
        <v>0.7140532765731008</v>
      </c>
      <c r="T321" s="11">
        <f t="shared" si="34"/>
        <v>1</v>
      </c>
      <c r="U321" s="11">
        <f t="shared" si="35"/>
        <v>1</v>
      </c>
      <c r="V321" s="71">
        <f>Q321+Part2Out!C$71</f>
        <v>1.5836883325840752</v>
      </c>
      <c r="W321" s="1">
        <f t="shared" si="36"/>
        <v>4.8728955665048224</v>
      </c>
      <c r="X321" s="12">
        <f t="shared" si="37"/>
        <v>0.8297262417361293</v>
      </c>
      <c r="Y321" s="11">
        <f t="shared" si="38"/>
        <v>1</v>
      </c>
      <c r="Z321" s="1">
        <f t="shared" si="39"/>
        <v>1</v>
      </c>
    </row>
    <row r="322" spans="1:26" x14ac:dyDescent="0.2">
      <c r="A322" s="7" t="s">
        <v>349</v>
      </c>
      <c r="B322" s="7">
        <v>1</v>
      </c>
      <c r="C322" s="8">
        <v>40721</v>
      </c>
      <c r="D322" s="8">
        <v>41374</v>
      </c>
      <c r="E322" s="8">
        <v>41619</v>
      </c>
      <c r="F322" s="7">
        <v>50</v>
      </c>
      <c r="G322" s="7">
        <v>24</v>
      </c>
      <c r="H322" s="7">
        <v>22</v>
      </c>
      <c r="I322" s="7">
        <v>72.52</v>
      </c>
      <c r="J322" s="7">
        <v>5.3061224489795902E-2</v>
      </c>
      <c r="K322" s="7">
        <v>0</v>
      </c>
      <c r="L322" s="7">
        <v>0</v>
      </c>
      <c r="M322" s="7">
        <v>0</v>
      </c>
      <c r="N322" s="7">
        <v>0</v>
      </c>
      <c r="O322" s="7" t="s">
        <v>29</v>
      </c>
      <c r="P322" s="9" t="s">
        <v>23</v>
      </c>
      <c r="Q322" s="10">
        <f>I322*Part2Out!C$72+'relay test.csv'!K322*Part2Out!C$74+'relay test.csv'!L322*Part2Out!C$75+'relay test.csv'!M322*Part2Out!C$76</f>
        <v>0.14683683053577631</v>
      </c>
      <c r="R322" s="11">
        <f t="shared" si="32"/>
        <v>1.1581649704536543</v>
      </c>
      <c r="S322" s="12">
        <f t="shared" si="33"/>
        <v>0.53664339209907741</v>
      </c>
      <c r="T322" s="11">
        <f t="shared" si="34"/>
        <v>1</v>
      </c>
      <c r="U322" s="11">
        <f t="shared" si="35"/>
        <v>1</v>
      </c>
      <c r="V322" s="71">
        <f>Q322+Part2Out!C$71</f>
        <v>0.81537309825794835</v>
      </c>
      <c r="W322" s="1">
        <f t="shared" si="36"/>
        <v>2.2600187241182481</v>
      </c>
      <c r="X322" s="12">
        <f t="shared" si="37"/>
        <v>0.69325329557103255</v>
      </c>
      <c r="Y322" s="11">
        <f t="shared" si="38"/>
        <v>1</v>
      </c>
      <c r="Z322" s="1">
        <f t="shared" si="39"/>
        <v>1</v>
      </c>
    </row>
    <row r="323" spans="1:26" x14ac:dyDescent="0.2">
      <c r="A323" s="7" t="s">
        <v>350</v>
      </c>
      <c r="B323" s="7">
        <v>0</v>
      </c>
      <c r="C323" s="8">
        <v>40421</v>
      </c>
      <c r="D323" s="8">
        <v>40437</v>
      </c>
      <c r="E323" s="8">
        <v>41620</v>
      </c>
      <c r="F323" s="7">
        <v>3</v>
      </c>
      <c r="G323" s="7">
        <v>33.333333330000002</v>
      </c>
      <c r="H323" s="7">
        <v>33.333333330000002</v>
      </c>
      <c r="I323" s="7">
        <v>94.07</v>
      </c>
      <c r="J323" s="7">
        <v>2.9585798816568001E-2</v>
      </c>
      <c r="K323" s="7">
        <v>1</v>
      </c>
      <c r="L323" s="7">
        <v>0</v>
      </c>
      <c r="M323" s="7">
        <v>0</v>
      </c>
      <c r="N323" s="7">
        <v>0</v>
      </c>
      <c r="O323" s="7" t="s">
        <v>22</v>
      </c>
      <c r="P323" s="9" t="s">
        <v>23</v>
      </c>
      <c r="Q323" s="10">
        <f>I323*Part2Out!C$72+'relay test.csv'!K323*Part2Out!C$74+'relay test.csv'!L323*Part2Out!C$75+'relay test.csv'!M323*Part2Out!C$76</f>
        <v>0.99954477165632061</v>
      </c>
      <c r="R323" s="11">
        <f t="shared" si="32"/>
        <v>2.7170446711405254</v>
      </c>
      <c r="S323" s="12">
        <f t="shared" si="33"/>
        <v>0.73096906589148858</v>
      </c>
      <c r="T323" s="11">
        <f t="shared" si="34"/>
        <v>1</v>
      </c>
      <c r="U323" s="11">
        <f t="shared" si="35"/>
        <v>0</v>
      </c>
      <c r="V323" s="71">
        <f>Q323+Part2Out!C$71</f>
        <v>1.6680810393784926</v>
      </c>
      <c r="W323" s="1">
        <f t="shared" si="36"/>
        <v>5.3019837308997761</v>
      </c>
      <c r="X323" s="12">
        <f t="shared" si="37"/>
        <v>0.84131980615931812</v>
      </c>
      <c r="Y323" s="11">
        <f t="shared" si="38"/>
        <v>1</v>
      </c>
      <c r="Z323" s="1">
        <f t="shared" si="39"/>
        <v>0</v>
      </c>
    </row>
    <row r="324" spans="1:26" x14ac:dyDescent="0.2">
      <c r="A324" s="7" t="s">
        <v>351</v>
      </c>
      <c r="B324" s="7">
        <v>1</v>
      </c>
      <c r="C324" s="8">
        <v>41352</v>
      </c>
      <c r="D324" s="8">
        <v>41354</v>
      </c>
      <c r="E324" s="8">
        <v>41622</v>
      </c>
      <c r="F324" s="7">
        <v>39</v>
      </c>
      <c r="G324" s="7">
        <v>43.589743589999998</v>
      </c>
      <c r="H324" s="7">
        <v>23.07692308</v>
      </c>
      <c r="I324" s="7">
        <v>138.38999999999999</v>
      </c>
      <c r="J324" s="7">
        <v>0.111940298507463</v>
      </c>
      <c r="K324" s="7">
        <v>1</v>
      </c>
      <c r="L324" s="7">
        <v>0</v>
      </c>
      <c r="M324" s="7">
        <v>0</v>
      </c>
      <c r="N324" s="7">
        <v>0</v>
      </c>
      <c r="O324" s="7" t="s">
        <v>25</v>
      </c>
      <c r="P324" s="9" t="s">
        <v>23</v>
      </c>
      <c r="Q324" s="10">
        <f>I324*Part2Out!C$72+'relay test.csv'!K324*Part2Out!C$74+'relay test.csv'!L324*Part2Out!C$75+'relay test.csv'!M324*Part2Out!C$76</f>
        <v>1.0892828898215938</v>
      </c>
      <c r="R324" s="11">
        <f t="shared" si="32"/>
        <v>2.9721419549252603</v>
      </c>
      <c r="S324" s="12">
        <f t="shared" si="33"/>
        <v>0.74824666103384119</v>
      </c>
      <c r="T324" s="11">
        <f t="shared" si="34"/>
        <v>1</v>
      </c>
      <c r="U324" s="11">
        <f t="shared" si="35"/>
        <v>1</v>
      </c>
      <c r="V324" s="71">
        <f>Q324+Part2Out!C$71</f>
        <v>1.7578191575437658</v>
      </c>
      <c r="W324" s="1">
        <f t="shared" si="36"/>
        <v>5.7997751963067996</v>
      </c>
      <c r="X324" s="12">
        <f t="shared" si="37"/>
        <v>0.85293631463829334</v>
      </c>
      <c r="Y324" s="11">
        <f t="shared" si="38"/>
        <v>1</v>
      </c>
      <c r="Z324" s="1">
        <f t="shared" si="39"/>
        <v>1</v>
      </c>
    </row>
    <row r="325" spans="1:26" x14ac:dyDescent="0.2">
      <c r="A325" s="7" t="s">
        <v>352</v>
      </c>
      <c r="B325" s="7">
        <v>1</v>
      </c>
      <c r="C325" s="8">
        <v>41392</v>
      </c>
      <c r="D325" s="8">
        <v>41465</v>
      </c>
      <c r="E325" s="8">
        <v>41465</v>
      </c>
      <c r="F325" s="7">
        <v>39</v>
      </c>
      <c r="G325" s="7">
        <v>33.333333330000002</v>
      </c>
      <c r="H325" s="7">
        <v>0</v>
      </c>
      <c r="I325" s="7">
        <v>57.69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 t="s">
        <v>161</v>
      </c>
      <c r="P325" s="9" t="s">
        <v>62</v>
      </c>
      <c r="Q325" s="10">
        <f>I325*Part2Out!C$72+'relay test.csv'!K325*Part2Out!C$74+'relay test.csv'!L325*Part2Out!C$75+'relay test.csv'!M325*Part2Out!C$76</f>
        <v>0.11680938711540176</v>
      </c>
      <c r="R325" s="11">
        <f t="shared" si="32"/>
        <v>1.1239051784635814</v>
      </c>
      <c r="S325" s="12">
        <f t="shared" si="33"/>
        <v>0.52916918789971912</v>
      </c>
      <c r="T325" s="11">
        <f t="shared" si="34"/>
        <v>1</v>
      </c>
      <c r="U325" s="11">
        <f t="shared" si="35"/>
        <v>1</v>
      </c>
      <c r="V325" s="71">
        <f>Q325+Part2Out!C$71</f>
        <v>0.78534565483757379</v>
      </c>
      <c r="W325" s="1">
        <f t="shared" si="36"/>
        <v>2.1931648877846968</v>
      </c>
      <c r="X325" s="12">
        <f t="shared" si="37"/>
        <v>0.68683107977747926</v>
      </c>
      <c r="Y325" s="11">
        <f t="shared" si="38"/>
        <v>1</v>
      </c>
      <c r="Z325" s="1">
        <f t="shared" si="39"/>
        <v>1</v>
      </c>
    </row>
    <row r="326" spans="1:26" x14ac:dyDescent="0.2">
      <c r="A326" s="7" t="s">
        <v>353</v>
      </c>
      <c r="B326" s="7">
        <v>0</v>
      </c>
      <c r="C326" s="8">
        <v>41159</v>
      </c>
      <c r="D326" s="8">
        <v>41171</v>
      </c>
      <c r="E326" s="8">
        <v>41171</v>
      </c>
      <c r="F326" s="7">
        <v>34</v>
      </c>
      <c r="G326" s="7">
        <v>23.529411759999999</v>
      </c>
      <c r="H326" s="7">
        <v>14.70588235</v>
      </c>
      <c r="I326" s="7">
        <v>88.14</v>
      </c>
      <c r="J326" s="7">
        <v>0</v>
      </c>
      <c r="K326" s="7">
        <v>1</v>
      </c>
      <c r="L326" s="7">
        <v>0</v>
      </c>
      <c r="M326" s="7">
        <v>0</v>
      </c>
      <c r="N326" s="7">
        <v>0</v>
      </c>
      <c r="O326" s="7" t="s">
        <v>22</v>
      </c>
      <c r="P326" s="9" t="s">
        <v>23</v>
      </c>
      <c r="Q326" s="10">
        <f>I326*Part2Out!C$72+'relay test.csv'!K326*Part2Out!C$74+'relay test.csv'!L326*Part2Out!C$75+'relay test.csv'!M326*Part2Out!C$76</f>
        <v>0.98753784384223964</v>
      </c>
      <c r="R326" s="11">
        <f t="shared" ref="R326:R389" si="40">EXP(Q326)</f>
        <v>2.6846163835485921</v>
      </c>
      <c r="S326" s="12">
        <f t="shared" ref="S326:S389" si="41">R326/(1+R326)</f>
        <v>0.72860132618828644</v>
      </c>
      <c r="T326" s="11">
        <f t="shared" ref="T326:T389" si="42">1*(S326&gt;0.5)+0*(S326&lt;=0.5)</f>
        <v>1</v>
      </c>
      <c r="U326" s="11">
        <f t="shared" ref="U326:U389" si="43">B326</f>
        <v>0</v>
      </c>
      <c r="V326" s="71">
        <f>Q326+Part2Out!C$71</f>
        <v>1.6560741115644118</v>
      </c>
      <c r="W326" s="1">
        <f t="shared" ref="W326:W389" si="44">EXP(V326)</f>
        <v>5.2387038536641928</v>
      </c>
      <c r="X326" s="12">
        <f t="shared" ref="X326:X389" si="45">W326/(1+W326)</f>
        <v>0.83971029504587436</v>
      </c>
      <c r="Y326" s="11">
        <f t="shared" ref="Y326:Y389" si="46">1*(X326&gt;0.5)+0*(X326&lt;=0.5)</f>
        <v>1</v>
      </c>
      <c r="Z326" s="1">
        <f t="shared" ref="Z326:Z389" si="47">U326</f>
        <v>0</v>
      </c>
    </row>
    <row r="327" spans="1:26" x14ac:dyDescent="0.2">
      <c r="A327" s="7" t="s">
        <v>354</v>
      </c>
      <c r="B327" s="7">
        <v>0</v>
      </c>
      <c r="C327" s="8">
        <v>40471</v>
      </c>
      <c r="D327" s="8">
        <v>40598</v>
      </c>
      <c r="E327" s="8">
        <v>40598</v>
      </c>
      <c r="F327" s="7">
        <v>0</v>
      </c>
      <c r="G327" s="7">
        <v>0</v>
      </c>
      <c r="H327" s="7">
        <v>0</v>
      </c>
      <c r="I327" s="7">
        <v>66.33</v>
      </c>
      <c r="J327" s="7">
        <v>0</v>
      </c>
      <c r="K327" s="7">
        <v>1</v>
      </c>
      <c r="L327" s="7">
        <v>0</v>
      </c>
      <c r="M327" s="7">
        <v>0</v>
      </c>
      <c r="N327" s="7">
        <v>0</v>
      </c>
      <c r="O327" s="7" t="s">
        <v>35</v>
      </c>
      <c r="P327" s="9" t="s">
        <v>23</v>
      </c>
      <c r="Q327" s="10">
        <f>I327*Part2Out!C$72+'relay test.csv'!K327*Part2Out!C$74+'relay test.csv'!L327*Part2Out!C$75+'relay test.csv'!M327*Part2Out!C$76</f>
        <v>0.94337745672164841</v>
      </c>
      <c r="R327" s="11">
        <f t="shared" si="40"/>
        <v>2.5686422623578355</v>
      </c>
      <c r="S327" s="12">
        <f t="shared" si="41"/>
        <v>0.71978138281103843</v>
      </c>
      <c r="T327" s="11">
        <f t="shared" si="42"/>
        <v>1</v>
      </c>
      <c r="U327" s="11">
        <f t="shared" si="43"/>
        <v>0</v>
      </c>
      <c r="V327" s="71">
        <f>Q327+Part2Out!C$71</f>
        <v>1.6119137244438204</v>
      </c>
      <c r="W327" s="1">
        <f t="shared" si="44"/>
        <v>5.0123943968157416</v>
      </c>
      <c r="X327" s="12">
        <f t="shared" si="45"/>
        <v>0.83367691239124042</v>
      </c>
      <c r="Y327" s="11">
        <f t="shared" si="46"/>
        <v>1</v>
      </c>
      <c r="Z327" s="1">
        <f t="shared" si="47"/>
        <v>0</v>
      </c>
    </row>
    <row r="328" spans="1:26" x14ac:dyDescent="0.2">
      <c r="A328" s="7" t="s">
        <v>355</v>
      </c>
      <c r="B328" s="7">
        <v>1</v>
      </c>
      <c r="C328" s="8">
        <v>40860</v>
      </c>
      <c r="D328" s="8">
        <v>40863</v>
      </c>
      <c r="E328" s="8">
        <v>41431</v>
      </c>
      <c r="F328" s="7">
        <v>49</v>
      </c>
      <c r="G328" s="7">
        <v>4.0816326529999998</v>
      </c>
      <c r="H328" s="7">
        <v>0</v>
      </c>
      <c r="I328" s="7">
        <v>40.340000000000003</v>
      </c>
      <c r="J328" s="7">
        <v>3.5211267605633798E-2</v>
      </c>
      <c r="K328" s="7">
        <v>0</v>
      </c>
      <c r="L328" s="7">
        <v>0</v>
      </c>
      <c r="M328" s="7">
        <v>0</v>
      </c>
      <c r="N328" s="7">
        <v>0</v>
      </c>
      <c r="O328" s="7" t="s">
        <v>22</v>
      </c>
      <c r="P328" s="9" t="s">
        <v>27</v>
      </c>
      <c r="Q328" s="10">
        <f>I328*Part2Out!C$72+'relay test.csv'!K328*Part2Out!C$74+'relay test.csv'!L328*Part2Out!C$75+'relay test.csv'!M328*Part2Out!C$76</f>
        <v>8.1679505568301392E-2</v>
      </c>
      <c r="R328" s="11">
        <f t="shared" si="40"/>
        <v>1.0851079830278976</v>
      </c>
      <c r="S328" s="12">
        <f t="shared" si="41"/>
        <v>0.52040853128966191</v>
      </c>
      <c r="T328" s="11">
        <f t="shared" si="42"/>
        <v>1</v>
      </c>
      <c r="U328" s="11">
        <f t="shared" si="43"/>
        <v>1</v>
      </c>
      <c r="V328" s="71">
        <f>Q328+Part2Out!C$71</f>
        <v>0.7502157732904734</v>
      </c>
      <c r="W328" s="1">
        <f t="shared" si="44"/>
        <v>2.1174568579574991</v>
      </c>
      <c r="X328" s="12">
        <f t="shared" si="45"/>
        <v>0.67922571327733405</v>
      </c>
      <c r="Y328" s="11">
        <f t="shared" si="46"/>
        <v>1</v>
      </c>
      <c r="Z328" s="1">
        <f t="shared" si="47"/>
        <v>1</v>
      </c>
    </row>
    <row r="329" spans="1:26" x14ac:dyDescent="0.2">
      <c r="A329" s="7" t="s">
        <v>356</v>
      </c>
      <c r="B329" s="7">
        <v>0</v>
      </c>
      <c r="C329" s="8">
        <v>41428</v>
      </c>
      <c r="D329" s="8">
        <v>41428</v>
      </c>
      <c r="E329" s="8">
        <v>41574</v>
      </c>
      <c r="F329" s="7">
        <v>1</v>
      </c>
      <c r="G329" s="7">
        <v>100</v>
      </c>
      <c r="H329" s="7">
        <v>0</v>
      </c>
      <c r="I329" s="7">
        <v>51.15</v>
      </c>
      <c r="J329" s="7">
        <v>5.4794520547945202E-2</v>
      </c>
      <c r="K329" s="7">
        <v>1</v>
      </c>
      <c r="L329" s="7">
        <v>0</v>
      </c>
      <c r="M329" s="7">
        <v>0</v>
      </c>
      <c r="N329" s="7">
        <v>0</v>
      </c>
      <c r="O329" s="7" t="s">
        <v>25</v>
      </c>
      <c r="P329" s="9" t="s">
        <v>62</v>
      </c>
      <c r="Q329" s="10">
        <f>I329*Part2Out!C$72+'relay test.csv'!K329*Part2Out!C$74+'relay test.csv'!L329*Part2Out!C$75+'relay test.csv'!M329*Part2Out!C$76</f>
        <v>0.91264134133922858</v>
      </c>
      <c r="R329" s="11">
        <f t="shared" si="40"/>
        <v>2.4908931509940877</v>
      </c>
      <c r="S329" s="12">
        <f t="shared" si="41"/>
        <v>0.71354035865714371</v>
      </c>
      <c r="T329" s="11">
        <f t="shared" si="42"/>
        <v>1</v>
      </c>
      <c r="U329" s="11">
        <f t="shared" si="43"/>
        <v>0</v>
      </c>
      <c r="V329" s="71">
        <f>Q329+Part2Out!C$71</f>
        <v>1.5811776090614007</v>
      </c>
      <c r="W329" s="1">
        <f t="shared" si="44"/>
        <v>4.8606764188520346</v>
      </c>
      <c r="X329" s="12">
        <f t="shared" si="45"/>
        <v>0.8293712314873245</v>
      </c>
      <c r="Y329" s="11">
        <f t="shared" si="46"/>
        <v>1</v>
      </c>
      <c r="Z329" s="1">
        <f t="shared" si="47"/>
        <v>0</v>
      </c>
    </row>
    <row r="330" spans="1:26" x14ac:dyDescent="0.2">
      <c r="A330" s="7" t="s">
        <v>357</v>
      </c>
      <c r="B330" s="7">
        <v>1</v>
      </c>
      <c r="C330" s="8">
        <v>41283</v>
      </c>
      <c r="D330" s="8">
        <v>41290</v>
      </c>
      <c r="E330" s="8">
        <v>41541</v>
      </c>
      <c r="F330" s="7">
        <v>37</v>
      </c>
      <c r="G330" s="7">
        <v>59.459459459999998</v>
      </c>
      <c r="H330" s="7">
        <v>2.7027027029999999</v>
      </c>
      <c r="I330" s="7">
        <v>69.62</v>
      </c>
      <c r="J330" s="7">
        <v>7.9681274900398405E-3</v>
      </c>
      <c r="K330" s="7">
        <v>0</v>
      </c>
      <c r="L330" s="7">
        <v>0</v>
      </c>
      <c r="M330" s="7">
        <v>0</v>
      </c>
      <c r="N330" s="7">
        <v>0</v>
      </c>
      <c r="O330" s="7" t="s">
        <v>35</v>
      </c>
      <c r="P330" s="9" t="s">
        <v>62</v>
      </c>
      <c r="Q330" s="10">
        <f>I330*Part2Out!C$72+'relay test.csv'!K330*Part2Out!C$74+'relay test.csv'!L330*Part2Out!C$75+'relay test.csv'!M330*Part2Out!C$76</f>
        <v>0.14096497713597281</v>
      </c>
      <c r="R330" s="11">
        <f t="shared" si="40"/>
        <v>1.1513843225020213</v>
      </c>
      <c r="S330" s="12">
        <f t="shared" si="41"/>
        <v>0.53518300308286249</v>
      </c>
      <c r="T330" s="11">
        <f t="shared" si="42"/>
        <v>1</v>
      </c>
      <c r="U330" s="11">
        <f t="shared" si="43"/>
        <v>1</v>
      </c>
      <c r="V330" s="71">
        <f>Q330+Part2Out!C$71</f>
        <v>0.80950124485814479</v>
      </c>
      <c r="W330" s="1">
        <f t="shared" si="44"/>
        <v>2.2467871105542994</v>
      </c>
      <c r="X330" s="12">
        <f t="shared" si="45"/>
        <v>0.69200321242211738</v>
      </c>
      <c r="Y330" s="11">
        <f t="shared" si="46"/>
        <v>1</v>
      </c>
      <c r="Z330" s="1">
        <f t="shared" si="47"/>
        <v>1</v>
      </c>
    </row>
    <row r="331" spans="1:26" x14ac:dyDescent="0.2">
      <c r="A331" s="7" t="s">
        <v>358</v>
      </c>
      <c r="B331" s="7">
        <v>1</v>
      </c>
      <c r="C331" s="8">
        <v>41442</v>
      </c>
      <c r="D331" s="8">
        <v>41442</v>
      </c>
      <c r="E331" s="8">
        <v>41442</v>
      </c>
      <c r="F331" s="7">
        <v>46</v>
      </c>
      <c r="G331" s="7">
        <v>4.3478260869999996</v>
      </c>
      <c r="H331" s="7">
        <v>0</v>
      </c>
      <c r="I331" s="7">
        <v>50.35</v>
      </c>
      <c r="J331" s="7">
        <v>0</v>
      </c>
      <c r="K331" s="7">
        <v>1</v>
      </c>
      <c r="L331" s="7">
        <v>0</v>
      </c>
      <c r="M331" s="7">
        <v>0</v>
      </c>
      <c r="N331" s="7">
        <v>0</v>
      </c>
      <c r="O331" s="7" t="s">
        <v>31</v>
      </c>
      <c r="P331" s="9" t="s">
        <v>62</v>
      </c>
      <c r="Q331" s="10">
        <f>I331*Part2Out!C$72+'relay test.csv'!K331*Part2Out!C$74+'relay test.csv'!L331*Part2Out!C$75+'relay test.csv'!M331*Part2Out!C$76</f>
        <v>0.91102151971169654</v>
      </c>
      <c r="R331" s="11">
        <f t="shared" si="40"/>
        <v>2.4868616144627715</v>
      </c>
      <c r="S331" s="12">
        <f t="shared" si="41"/>
        <v>0.71320915179076527</v>
      </c>
      <c r="T331" s="11">
        <f t="shared" si="42"/>
        <v>1</v>
      </c>
      <c r="U331" s="11">
        <f t="shared" si="43"/>
        <v>1</v>
      </c>
      <c r="V331" s="71">
        <f>Q331+Part2Out!C$71</f>
        <v>1.5795577874338687</v>
      </c>
      <c r="W331" s="1">
        <f t="shared" si="44"/>
        <v>4.8528093633977738</v>
      </c>
      <c r="X331" s="12">
        <f t="shared" si="45"/>
        <v>0.82914188077715512</v>
      </c>
      <c r="Y331" s="11">
        <f t="shared" si="46"/>
        <v>1</v>
      </c>
      <c r="Z331" s="1">
        <f t="shared" si="47"/>
        <v>1</v>
      </c>
    </row>
    <row r="332" spans="1:26" x14ac:dyDescent="0.2">
      <c r="A332" s="7" t="s">
        <v>359</v>
      </c>
      <c r="B332" s="7">
        <v>1</v>
      </c>
      <c r="C332" s="8">
        <v>41250</v>
      </c>
      <c r="D332" s="8">
        <v>41415</v>
      </c>
      <c r="E332" s="8">
        <v>41415</v>
      </c>
      <c r="F332" s="7">
        <v>45</v>
      </c>
      <c r="G332" s="7">
        <v>0</v>
      </c>
      <c r="H332" s="7">
        <v>0</v>
      </c>
      <c r="I332" s="7">
        <v>93.04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 t="s">
        <v>29</v>
      </c>
      <c r="P332" s="9" t="s">
        <v>62</v>
      </c>
      <c r="Q332" s="10">
        <f>I332*Part2Out!C$72+'relay test.csv'!K332*Part2Out!C$74+'relay test.csv'!L332*Part2Out!C$75+'relay test.csv'!M332*Part2Out!C$76</f>
        <v>0.18838525528197228</v>
      </c>
      <c r="R332" s="11">
        <f t="shared" si="40"/>
        <v>1.2072985439074573</v>
      </c>
      <c r="S332" s="12">
        <f t="shared" si="41"/>
        <v>0.54695752291407029</v>
      </c>
      <c r="T332" s="11">
        <f t="shared" si="42"/>
        <v>1</v>
      </c>
      <c r="U332" s="11">
        <f t="shared" si="43"/>
        <v>1</v>
      </c>
      <c r="V332" s="71">
        <f>Q332+Part2Out!C$71</f>
        <v>0.85692152300414426</v>
      </c>
      <c r="W332" s="1">
        <f t="shared" si="44"/>
        <v>2.3558969442520672</v>
      </c>
      <c r="X332" s="12">
        <f t="shared" si="45"/>
        <v>0.70201707125935864</v>
      </c>
      <c r="Y332" s="11">
        <f t="shared" si="46"/>
        <v>1</v>
      </c>
      <c r="Z332" s="1">
        <f t="shared" si="47"/>
        <v>1</v>
      </c>
    </row>
    <row r="333" spans="1:26" x14ac:dyDescent="0.2">
      <c r="A333" s="7" t="s">
        <v>360</v>
      </c>
      <c r="B333" s="7">
        <v>0</v>
      </c>
      <c r="C333" s="8">
        <v>41312</v>
      </c>
      <c r="D333" s="8">
        <v>41316</v>
      </c>
      <c r="E333" s="8">
        <v>41361</v>
      </c>
      <c r="F333" s="7">
        <v>27</v>
      </c>
      <c r="G333" s="7">
        <v>7.407407407</v>
      </c>
      <c r="H333" s="7">
        <v>0</v>
      </c>
      <c r="I333" s="7">
        <v>273.93</v>
      </c>
      <c r="J333" s="7">
        <v>0.17777777777777801</v>
      </c>
      <c r="K333" s="7">
        <v>0</v>
      </c>
      <c r="L333" s="7">
        <v>0</v>
      </c>
      <c r="M333" s="7">
        <v>0</v>
      </c>
      <c r="N333" s="7">
        <v>0</v>
      </c>
      <c r="O333" s="7" t="s">
        <v>31</v>
      </c>
      <c r="P333" s="9" t="s">
        <v>62</v>
      </c>
      <c r="Q333" s="10">
        <f>I333*Part2Out!C$72+'relay test.csv'!K333*Part2Out!C$74+'relay test.csv'!L333*Part2Out!C$75+'relay test.csv'!M333*Part2Out!C$76</f>
        <v>0.55464717303730293</v>
      </c>
      <c r="R333" s="11">
        <f t="shared" si="40"/>
        <v>1.741326489438856</v>
      </c>
      <c r="S333" s="12">
        <f t="shared" si="41"/>
        <v>0.63521309707086437</v>
      </c>
      <c r="T333" s="11">
        <f t="shared" si="42"/>
        <v>1</v>
      </c>
      <c r="U333" s="11">
        <f t="shared" si="43"/>
        <v>0</v>
      </c>
      <c r="V333" s="71">
        <f>Q333+Part2Out!C$71</f>
        <v>1.2231834407594748</v>
      </c>
      <c r="W333" s="1">
        <f t="shared" si="44"/>
        <v>3.3979878267198833</v>
      </c>
      <c r="X333" s="12">
        <f t="shared" si="45"/>
        <v>0.772623290604735</v>
      </c>
      <c r="Y333" s="11">
        <f t="shared" si="46"/>
        <v>1</v>
      </c>
      <c r="Z333" s="1">
        <f t="shared" si="47"/>
        <v>0</v>
      </c>
    </row>
    <row r="334" spans="1:26" x14ac:dyDescent="0.2">
      <c r="A334" s="7" t="s">
        <v>361</v>
      </c>
      <c r="B334" s="7">
        <v>0</v>
      </c>
      <c r="C334" s="8">
        <v>41402</v>
      </c>
      <c r="D334" s="8">
        <v>41583</v>
      </c>
      <c r="E334" s="8">
        <v>41611</v>
      </c>
      <c r="F334" s="7">
        <v>6</v>
      </c>
      <c r="G334" s="7">
        <v>33.333333330000002</v>
      </c>
      <c r="H334" s="7">
        <v>0</v>
      </c>
      <c r="I334" s="7">
        <v>237.84</v>
      </c>
      <c r="J334" s="7">
        <v>7.1428571428571397E-2</v>
      </c>
      <c r="K334" s="7">
        <v>0</v>
      </c>
      <c r="L334" s="7">
        <v>0</v>
      </c>
      <c r="M334" s="7">
        <v>0</v>
      </c>
      <c r="N334" s="7">
        <v>0</v>
      </c>
      <c r="O334" s="7" t="s">
        <v>35</v>
      </c>
      <c r="P334" s="9" t="s">
        <v>166</v>
      </c>
      <c r="Q334" s="10">
        <f>I334*Part2Out!C$72+'relay test.csv'!K334*Part2Out!C$74+'relay test.csv'!L334*Part2Out!C$75+'relay test.csv'!M334*Part2Out!C$76</f>
        <v>0.48157296986526527</v>
      </c>
      <c r="R334" s="11">
        <f t="shared" si="40"/>
        <v>1.6186184388495226</v>
      </c>
      <c r="S334" s="12">
        <f t="shared" si="41"/>
        <v>0.61811923983879635</v>
      </c>
      <c r="T334" s="11">
        <f t="shared" si="42"/>
        <v>1</v>
      </c>
      <c r="U334" s="11">
        <f t="shared" si="43"/>
        <v>0</v>
      </c>
      <c r="V334" s="71">
        <f>Q334+Part2Out!C$71</f>
        <v>1.1501092375874373</v>
      </c>
      <c r="W334" s="1">
        <f t="shared" si="44"/>
        <v>3.1585379219076919</v>
      </c>
      <c r="X334" s="12">
        <f t="shared" si="45"/>
        <v>0.75953086907495138</v>
      </c>
      <c r="Y334" s="11">
        <f t="shared" si="46"/>
        <v>1</v>
      </c>
      <c r="Z334" s="1">
        <f t="shared" si="47"/>
        <v>0</v>
      </c>
    </row>
    <row r="335" spans="1:26" x14ac:dyDescent="0.2">
      <c r="A335" s="7" t="s">
        <v>362</v>
      </c>
      <c r="B335" s="7">
        <v>1</v>
      </c>
      <c r="C335" s="8">
        <v>41355</v>
      </c>
      <c r="D335" s="8">
        <v>41355</v>
      </c>
      <c r="E335" s="8">
        <v>41654</v>
      </c>
      <c r="F335" s="7">
        <v>56</v>
      </c>
      <c r="G335" s="7">
        <v>0</v>
      </c>
      <c r="H335" s="7">
        <v>0</v>
      </c>
      <c r="I335" s="7">
        <v>70.599999999999994</v>
      </c>
      <c r="J335" s="7">
        <v>0.13043478260869601</v>
      </c>
      <c r="K335" s="7">
        <v>0</v>
      </c>
      <c r="L335" s="7">
        <v>0</v>
      </c>
      <c r="M335" s="7">
        <v>1</v>
      </c>
      <c r="N335" s="7">
        <v>0</v>
      </c>
      <c r="O335" s="7" t="s">
        <v>31</v>
      </c>
      <c r="P335" s="9" t="s">
        <v>27</v>
      </c>
      <c r="Q335" s="10">
        <f>I335*Part2Out!C$72+'relay test.csv'!K335*Part2Out!C$74+'relay test.csv'!L335*Part2Out!C$75+'relay test.csv'!M335*Part2Out!C$76</f>
        <v>0.9942265866038551</v>
      </c>
      <c r="R335" s="11">
        <f t="shared" si="40"/>
        <v>2.7026332799726749</v>
      </c>
      <c r="S335" s="12">
        <f t="shared" si="41"/>
        <v>0.7299219435505695</v>
      </c>
      <c r="T335" s="11">
        <f t="shared" si="42"/>
        <v>1</v>
      </c>
      <c r="U335" s="11">
        <f t="shared" si="43"/>
        <v>1</v>
      </c>
      <c r="V335" s="71">
        <f>Q335+Part2Out!C$71</f>
        <v>1.6627628543260271</v>
      </c>
      <c r="W335" s="1">
        <f t="shared" si="44"/>
        <v>5.2738616457816452</v>
      </c>
      <c r="X335" s="12">
        <f t="shared" si="45"/>
        <v>0.84060853482920372</v>
      </c>
      <c r="Y335" s="11">
        <f t="shared" si="46"/>
        <v>1</v>
      </c>
      <c r="Z335" s="1">
        <f t="shared" si="47"/>
        <v>1</v>
      </c>
    </row>
    <row r="336" spans="1:26" x14ac:dyDescent="0.2">
      <c r="A336" s="7" t="s">
        <v>363</v>
      </c>
      <c r="B336" s="7">
        <v>1</v>
      </c>
      <c r="C336" s="8">
        <v>41447</v>
      </c>
      <c r="D336" s="8">
        <v>41447</v>
      </c>
      <c r="E336" s="8">
        <v>41447</v>
      </c>
      <c r="F336" s="7">
        <v>38</v>
      </c>
      <c r="G336" s="7">
        <v>39.473684210000002</v>
      </c>
      <c r="H336" s="7">
        <v>5.263157895</v>
      </c>
      <c r="I336" s="7">
        <v>51.34</v>
      </c>
      <c r="J336" s="7">
        <v>0</v>
      </c>
      <c r="K336" s="7">
        <v>1</v>
      </c>
      <c r="L336" s="7">
        <v>0</v>
      </c>
      <c r="M336" s="7">
        <v>0</v>
      </c>
      <c r="N336" s="7">
        <v>0</v>
      </c>
      <c r="O336" s="7" t="s">
        <v>35</v>
      </c>
      <c r="P336" s="9" t="s">
        <v>23</v>
      </c>
      <c r="Q336" s="10">
        <f>I336*Part2Out!C$72+'relay test.csv'!K336*Part2Out!C$74+'relay test.csv'!L336*Part2Out!C$75+'relay test.csv'!M336*Part2Out!C$76</f>
        <v>0.91302604897576745</v>
      </c>
      <c r="R336" s="11">
        <f t="shared" si="40"/>
        <v>2.4918516009607674</v>
      </c>
      <c r="S336" s="12">
        <f t="shared" si="41"/>
        <v>0.71361898663595713</v>
      </c>
      <c r="T336" s="11">
        <f t="shared" si="42"/>
        <v>1</v>
      </c>
      <c r="U336" s="11">
        <f t="shared" si="43"/>
        <v>1</v>
      </c>
      <c r="V336" s="71">
        <f>Q336+Part2Out!C$71</f>
        <v>1.5815623166979393</v>
      </c>
      <c r="W336" s="1">
        <f t="shared" si="44"/>
        <v>4.8625467179252109</v>
      </c>
      <c r="X336" s="12">
        <f t="shared" si="45"/>
        <v>0.82942566633329862</v>
      </c>
      <c r="Y336" s="11">
        <f t="shared" si="46"/>
        <v>1</v>
      </c>
      <c r="Z336" s="1">
        <f t="shared" si="47"/>
        <v>1</v>
      </c>
    </row>
    <row r="337" spans="1:26" x14ac:dyDescent="0.2">
      <c r="A337" s="7" t="s">
        <v>364</v>
      </c>
      <c r="B337" s="7">
        <v>1</v>
      </c>
      <c r="C337" s="8">
        <v>41323</v>
      </c>
      <c r="D337" s="8">
        <v>41323</v>
      </c>
      <c r="E337" s="8">
        <v>41323</v>
      </c>
      <c r="F337" s="7">
        <v>44</v>
      </c>
      <c r="G337" s="7">
        <v>4.5454545450000001</v>
      </c>
      <c r="H337" s="7">
        <v>0</v>
      </c>
      <c r="I337" s="7">
        <v>82.67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 t="s">
        <v>161</v>
      </c>
      <c r="P337" s="9" t="s">
        <v>166</v>
      </c>
      <c r="Q337" s="10">
        <f>I337*Part2Out!C$72+'relay test.csv'!K337*Part2Out!C$74+'relay test.csv'!L337*Part2Out!C$75+'relay test.csv'!M337*Part2Out!C$76</f>
        <v>0.16738831743508864</v>
      </c>
      <c r="R337" s="11">
        <f t="shared" si="40"/>
        <v>1.1822132502037221</v>
      </c>
      <c r="S337" s="12">
        <f t="shared" si="41"/>
        <v>0.54174964343808096</v>
      </c>
      <c r="T337" s="11">
        <f t="shared" si="42"/>
        <v>1</v>
      </c>
      <c r="U337" s="11">
        <f t="shared" si="43"/>
        <v>1</v>
      </c>
      <c r="V337" s="71">
        <f>Q337+Part2Out!C$71</f>
        <v>0.83592458515726065</v>
      </c>
      <c r="W337" s="1">
        <f t="shared" si="44"/>
        <v>2.3069460305940241</v>
      </c>
      <c r="X337" s="12">
        <f t="shared" si="45"/>
        <v>0.69760619291982495</v>
      </c>
      <c r="Y337" s="11">
        <f t="shared" si="46"/>
        <v>1</v>
      </c>
      <c r="Z337" s="1">
        <f t="shared" si="47"/>
        <v>1</v>
      </c>
    </row>
    <row r="338" spans="1:26" x14ac:dyDescent="0.2">
      <c r="A338" s="7" t="s">
        <v>365</v>
      </c>
      <c r="B338" s="7">
        <v>1</v>
      </c>
      <c r="C338" s="8">
        <v>40676</v>
      </c>
      <c r="D338" s="8">
        <v>41361</v>
      </c>
      <c r="E338" s="8">
        <v>41508</v>
      </c>
      <c r="F338" s="7">
        <v>35</v>
      </c>
      <c r="G338" s="7">
        <v>88.571428569999995</v>
      </c>
      <c r="H338" s="7">
        <v>5.7142857139999998</v>
      </c>
      <c r="I338" s="7">
        <v>41.68</v>
      </c>
      <c r="J338" s="7">
        <v>0.129251700680272</v>
      </c>
      <c r="K338" s="7">
        <v>0</v>
      </c>
      <c r="L338" s="7">
        <v>1</v>
      </c>
      <c r="M338" s="7">
        <v>0</v>
      </c>
      <c r="N338" s="7">
        <v>0</v>
      </c>
      <c r="O338" s="7" t="s">
        <v>22</v>
      </c>
      <c r="P338" s="9" t="s">
        <v>27</v>
      </c>
      <c r="Q338" s="10">
        <f>I338*Part2Out!C$72+'relay test.csv'!K338*Part2Out!C$74+'relay test.csv'!L338*Part2Out!C$75+'relay test.csv'!M338*Part2Out!C$76</f>
        <v>0.95212297589773187</v>
      </c>
      <c r="R338" s="11">
        <f t="shared" si="40"/>
        <v>2.5912048896579618</v>
      </c>
      <c r="S338" s="12">
        <f t="shared" si="41"/>
        <v>0.72154192514054993</v>
      </c>
      <c r="T338" s="11">
        <f t="shared" si="42"/>
        <v>1</v>
      </c>
      <c r="U338" s="11">
        <f t="shared" si="43"/>
        <v>1</v>
      </c>
      <c r="V338" s="71">
        <f>Q338+Part2Out!C$71</f>
        <v>1.6206592436199039</v>
      </c>
      <c r="W338" s="1">
        <f t="shared" si="44"/>
        <v>5.0564226323991512</v>
      </c>
      <c r="X338" s="12">
        <f t="shared" si="45"/>
        <v>0.83488602749576168</v>
      </c>
      <c r="Y338" s="11">
        <f t="shared" si="46"/>
        <v>1</v>
      </c>
      <c r="Z338" s="1">
        <f t="shared" si="47"/>
        <v>1</v>
      </c>
    </row>
    <row r="339" spans="1:26" x14ac:dyDescent="0.2">
      <c r="A339" s="7" t="s">
        <v>366</v>
      </c>
      <c r="B339" s="7">
        <v>1</v>
      </c>
      <c r="C339" s="8">
        <v>41418</v>
      </c>
      <c r="D339" s="8">
        <v>41442</v>
      </c>
      <c r="E339" s="8">
        <v>41512</v>
      </c>
      <c r="F339" s="7">
        <v>45</v>
      </c>
      <c r="G339" s="7">
        <v>13.33333333</v>
      </c>
      <c r="H339" s="7">
        <v>0</v>
      </c>
      <c r="I339" s="7">
        <v>50.26</v>
      </c>
      <c r="J339" s="7">
        <v>2.8571428571428598E-2</v>
      </c>
      <c r="K339" s="7">
        <v>1</v>
      </c>
      <c r="L339" s="7">
        <v>0</v>
      </c>
      <c r="M339" s="7">
        <v>0</v>
      </c>
      <c r="N339" s="7">
        <v>0</v>
      </c>
      <c r="O339" s="7" t="s">
        <v>31</v>
      </c>
      <c r="P339" s="9" t="s">
        <v>23</v>
      </c>
      <c r="Q339" s="10">
        <f>I339*Part2Out!C$72+'relay test.csv'!K339*Part2Out!C$74+'relay test.csv'!L339*Part2Out!C$75+'relay test.csv'!M339*Part2Out!C$76</f>
        <v>0.91083928977859918</v>
      </c>
      <c r="R339" s="11">
        <f t="shared" si="40"/>
        <v>2.4864084751261752</v>
      </c>
      <c r="S339" s="12">
        <f t="shared" si="41"/>
        <v>0.71317187669359094</v>
      </c>
      <c r="T339" s="11">
        <f t="shared" si="42"/>
        <v>1</v>
      </c>
      <c r="U339" s="11">
        <f t="shared" si="43"/>
        <v>1</v>
      </c>
      <c r="V339" s="71">
        <f>Q339+Part2Out!C$71</f>
        <v>1.5793755575007711</v>
      </c>
      <c r="W339" s="1">
        <f t="shared" si="44"/>
        <v>4.8519251168426889</v>
      </c>
      <c r="X339" s="12">
        <f t="shared" si="45"/>
        <v>0.82911606351184242</v>
      </c>
      <c r="Y339" s="11">
        <f t="shared" si="46"/>
        <v>1</v>
      </c>
      <c r="Z339" s="1">
        <f t="shared" si="47"/>
        <v>1</v>
      </c>
    </row>
    <row r="340" spans="1:26" x14ac:dyDescent="0.2">
      <c r="A340" s="7" t="s">
        <v>367</v>
      </c>
      <c r="B340" s="7">
        <v>1</v>
      </c>
      <c r="C340" s="8">
        <v>41449</v>
      </c>
      <c r="D340" s="8">
        <v>41451</v>
      </c>
      <c r="E340" s="8">
        <v>41451</v>
      </c>
      <c r="F340" s="7">
        <v>39</v>
      </c>
      <c r="G340" s="7">
        <v>41.025641030000003</v>
      </c>
      <c r="H340" s="7">
        <v>0</v>
      </c>
      <c r="I340" s="7">
        <v>100.22</v>
      </c>
      <c r="J340" s="7">
        <v>0</v>
      </c>
      <c r="K340" s="7">
        <v>1</v>
      </c>
      <c r="L340" s="7">
        <v>0</v>
      </c>
      <c r="M340" s="7">
        <v>0</v>
      </c>
      <c r="N340" s="7">
        <v>0</v>
      </c>
      <c r="O340" s="7" t="s">
        <v>22</v>
      </c>
      <c r="P340" s="9" t="s">
        <v>62</v>
      </c>
      <c r="Q340" s="10">
        <f>I340*Part2Out!C$72+'relay test.csv'!K340*Part2Out!C$74+'relay test.csv'!L340*Part2Out!C$75+'relay test.csv'!M340*Part2Out!C$76</f>
        <v>1.011997150417973</v>
      </c>
      <c r="R340" s="11">
        <f t="shared" si="40"/>
        <v>2.7510898724441879</v>
      </c>
      <c r="S340" s="12">
        <f t="shared" si="41"/>
        <v>0.73341081285572984</v>
      </c>
      <c r="T340" s="11">
        <f t="shared" si="42"/>
        <v>1</v>
      </c>
      <c r="U340" s="11">
        <f t="shared" si="43"/>
        <v>1</v>
      </c>
      <c r="V340" s="71">
        <f>Q340+Part2Out!C$71</f>
        <v>1.680533418140145</v>
      </c>
      <c r="W340" s="1">
        <f t="shared" si="44"/>
        <v>5.3684188194886788</v>
      </c>
      <c r="X340" s="12">
        <f t="shared" si="45"/>
        <v>0.84297515154942493</v>
      </c>
      <c r="Y340" s="11">
        <f t="shared" si="46"/>
        <v>1</v>
      </c>
      <c r="Z340" s="1">
        <f t="shared" si="47"/>
        <v>1</v>
      </c>
    </row>
    <row r="341" spans="1:26" x14ac:dyDescent="0.2">
      <c r="A341" s="7" t="s">
        <v>368</v>
      </c>
      <c r="B341" s="7">
        <v>1</v>
      </c>
      <c r="C341" s="8">
        <v>41444</v>
      </c>
      <c r="D341" s="8">
        <v>41446</v>
      </c>
      <c r="E341" s="8">
        <v>41446</v>
      </c>
      <c r="F341" s="7">
        <v>47</v>
      </c>
      <c r="G341" s="7">
        <v>4.255319149</v>
      </c>
      <c r="H341" s="7">
        <v>0</v>
      </c>
      <c r="I341" s="7">
        <v>101.51</v>
      </c>
      <c r="J341" s="7">
        <v>0</v>
      </c>
      <c r="K341" s="7">
        <v>1</v>
      </c>
      <c r="L341" s="7">
        <v>0</v>
      </c>
      <c r="M341" s="7">
        <v>0</v>
      </c>
      <c r="N341" s="7">
        <v>0</v>
      </c>
      <c r="O341" s="7" t="s">
        <v>35</v>
      </c>
      <c r="P341" s="9" t="s">
        <v>166</v>
      </c>
      <c r="Q341" s="10">
        <f>I341*Part2Out!C$72+'relay test.csv'!K341*Part2Out!C$74+'relay test.csv'!L341*Part2Out!C$75+'relay test.csv'!M341*Part2Out!C$76</f>
        <v>1.0146091127923684</v>
      </c>
      <c r="R341" s="11">
        <f t="shared" si="40"/>
        <v>2.7582850083010184</v>
      </c>
      <c r="S341" s="12">
        <f t="shared" si="41"/>
        <v>0.73392119070499584</v>
      </c>
      <c r="T341" s="11">
        <f t="shared" si="42"/>
        <v>1</v>
      </c>
      <c r="U341" s="11">
        <f t="shared" si="43"/>
        <v>1</v>
      </c>
      <c r="V341" s="71">
        <f>Q341+Part2Out!C$71</f>
        <v>1.6831453805145404</v>
      </c>
      <c r="W341" s="1">
        <f t="shared" si="44"/>
        <v>5.3824592560187536</v>
      </c>
      <c r="X341" s="12">
        <f t="shared" si="45"/>
        <v>0.8433205822572255</v>
      </c>
      <c r="Y341" s="11">
        <f t="shared" si="46"/>
        <v>1</v>
      </c>
      <c r="Z341" s="1">
        <f t="shared" si="47"/>
        <v>1</v>
      </c>
    </row>
    <row r="342" spans="1:26" x14ac:dyDescent="0.2">
      <c r="A342" s="7" t="s">
        <v>369</v>
      </c>
      <c r="B342" s="7">
        <v>1</v>
      </c>
      <c r="C342" s="8">
        <v>41462</v>
      </c>
      <c r="D342" s="8">
        <v>41485</v>
      </c>
      <c r="E342" s="8">
        <v>41485</v>
      </c>
      <c r="F342" s="7">
        <v>45</v>
      </c>
      <c r="G342" s="7">
        <v>4.4444444440000002</v>
      </c>
      <c r="H342" s="7">
        <v>0</v>
      </c>
      <c r="I342" s="7">
        <v>66.86</v>
      </c>
      <c r="J342" s="7">
        <v>0</v>
      </c>
      <c r="K342" s="7">
        <v>1</v>
      </c>
      <c r="L342" s="7">
        <v>0</v>
      </c>
      <c r="M342" s="7">
        <v>0</v>
      </c>
      <c r="N342" s="7">
        <v>0</v>
      </c>
      <c r="O342" s="7" t="s">
        <v>29</v>
      </c>
      <c r="P342" s="9" t="s">
        <v>27</v>
      </c>
      <c r="Q342" s="10">
        <f>I342*Part2Out!C$72+'relay test.csv'!K342*Part2Out!C$74+'relay test.csv'!L342*Part2Out!C$75+'relay test.csv'!M342*Part2Out!C$76</f>
        <v>0.94445058854988839</v>
      </c>
      <c r="R342" s="11">
        <f t="shared" si="40"/>
        <v>2.571400233693669</v>
      </c>
      <c r="S342" s="12">
        <f t="shared" si="41"/>
        <v>0.7199977783039555</v>
      </c>
      <c r="T342" s="11">
        <f t="shared" si="42"/>
        <v>1</v>
      </c>
      <c r="U342" s="11">
        <f t="shared" si="43"/>
        <v>1</v>
      </c>
      <c r="V342" s="71">
        <f>Q342+Part2Out!C$71</f>
        <v>1.6129868562720604</v>
      </c>
      <c r="W342" s="1">
        <f t="shared" si="44"/>
        <v>5.0177762439779148</v>
      </c>
      <c r="X342" s="12">
        <f t="shared" si="45"/>
        <v>0.83382565927061247</v>
      </c>
      <c r="Y342" s="11">
        <f t="shared" si="46"/>
        <v>1</v>
      </c>
      <c r="Z342" s="1">
        <f t="shared" si="47"/>
        <v>1</v>
      </c>
    </row>
    <row r="343" spans="1:26" x14ac:dyDescent="0.2">
      <c r="A343" s="7" t="s">
        <v>370</v>
      </c>
      <c r="B343" s="7">
        <v>0</v>
      </c>
      <c r="C343" s="8">
        <v>40752</v>
      </c>
      <c r="D343" s="8">
        <v>40752</v>
      </c>
      <c r="E343" s="8">
        <v>41292</v>
      </c>
      <c r="F343" s="7">
        <v>0</v>
      </c>
      <c r="G343" s="7">
        <v>0</v>
      </c>
      <c r="H343" s="7">
        <v>0</v>
      </c>
      <c r="I343" s="7">
        <v>56.26</v>
      </c>
      <c r="J343" s="7">
        <v>3.7037037037037E-2</v>
      </c>
      <c r="K343" s="7">
        <v>1</v>
      </c>
      <c r="L343" s="7">
        <v>0</v>
      </c>
      <c r="M343" s="7">
        <v>0</v>
      </c>
      <c r="N343" s="7">
        <v>0</v>
      </c>
      <c r="O343" s="7" t="s">
        <v>22</v>
      </c>
      <c r="P343" s="9" t="s">
        <v>27</v>
      </c>
      <c r="Q343" s="10">
        <f>I343*Part2Out!C$72+'relay test.csv'!K343*Part2Out!C$74+'relay test.csv'!L343*Part2Out!C$75+'relay test.csv'!M343*Part2Out!C$76</f>
        <v>0.92298795198508921</v>
      </c>
      <c r="R343" s="11">
        <f t="shared" si="40"/>
        <v>2.5167992415956886</v>
      </c>
      <c r="S343" s="12">
        <f t="shared" si="41"/>
        <v>0.71565053012628987</v>
      </c>
      <c r="T343" s="11">
        <f t="shared" si="42"/>
        <v>1</v>
      </c>
      <c r="U343" s="11">
        <f t="shared" si="43"/>
        <v>0</v>
      </c>
      <c r="V343" s="71">
        <f>Q343+Part2Out!C$71</f>
        <v>1.5915242197072612</v>
      </c>
      <c r="W343" s="1">
        <f t="shared" si="44"/>
        <v>4.911229018284728</v>
      </c>
      <c r="X343" s="12">
        <f t="shared" si="45"/>
        <v>0.83083044204398426</v>
      </c>
      <c r="Y343" s="11">
        <f t="shared" si="46"/>
        <v>1</v>
      </c>
      <c r="Z343" s="1">
        <f t="shared" si="47"/>
        <v>0</v>
      </c>
    </row>
    <row r="344" spans="1:26" x14ac:dyDescent="0.2">
      <c r="A344" s="7" t="s">
        <v>371</v>
      </c>
      <c r="B344" s="7">
        <v>1</v>
      </c>
      <c r="C344" s="8">
        <v>40697</v>
      </c>
      <c r="D344" s="8">
        <v>40700</v>
      </c>
      <c r="E344" s="8">
        <v>41654</v>
      </c>
      <c r="F344" s="7">
        <v>46</v>
      </c>
      <c r="G344" s="7">
        <v>6.5217391300000003</v>
      </c>
      <c r="H344" s="7">
        <v>2.1739130430000002</v>
      </c>
      <c r="I344" s="7">
        <v>90.01</v>
      </c>
      <c r="J344" s="7">
        <v>4.1928721174004204E-3</v>
      </c>
      <c r="K344" s="7">
        <v>0</v>
      </c>
      <c r="L344" s="7">
        <v>0</v>
      </c>
      <c r="M344" s="7">
        <v>0</v>
      </c>
      <c r="N344" s="7">
        <v>0</v>
      </c>
      <c r="O344" s="7" t="s">
        <v>25</v>
      </c>
      <c r="P344" s="9" t="s">
        <v>23</v>
      </c>
      <c r="Q344" s="10">
        <f>I344*Part2Out!C$72+'relay test.csv'!K344*Part2Out!C$74+'relay test.csv'!L344*Part2Out!C$75+'relay test.csv'!M344*Part2Out!C$76</f>
        <v>0.18225018086769479</v>
      </c>
      <c r="R344" s="11">
        <f t="shared" si="40"/>
        <v>1.1999143519451292</v>
      </c>
      <c r="S344" s="12">
        <f t="shared" si="41"/>
        <v>0.54543684888649602</v>
      </c>
      <c r="T344" s="11">
        <f t="shared" si="42"/>
        <v>1</v>
      </c>
      <c r="U344" s="11">
        <f t="shared" si="43"/>
        <v>1</v>
      </c>
      <c r="V344" s="71">
        <f>Q344+Part2Out!C$71</f>
        <v>0.85078644858986685</v>
      </c>
      <c r="W344" s="1">
        <f t="shared" si="44"/>
        <v>2.3414875876205956</v>
      </c>
      <c r="X344" s="12">
        <f t="shared" si="45"/>
        <v>0.70073209198658748</v>
      </c>
      <c r="Y344" s="11">
        <f t="shared" si="46"/>
        <v>1</v>
      </c>
      <c r="Z344" s="1">
        <f t="shared" si="47"/>
        <v>1</v>
      </c>
    </row>
    <row r="345" spans="1:26" x14ac:dyDescent="0.2">
      <c r="A345" s="7" t="s">
        <v>372</v>
      </c>
      <c r="B345" s="7">
        <v>1</v>
      </c>
      <c r="C345" s="8">
        <v>40457</v>
      </c>
      <c r="D345" s="8">
        <v>40463</v>
      </c>
      <c r="E345" s="8">
        <v>41371</v>
      </c>
      <c r="F345" s="7">
        <v>48</v>
      </c>
      <c r="G345" s="7">
        <v>6.25</v>
      </c>
      <c r="H345" s="7">
        <v>0</v>
      </c>
      <c r="I345" s="7">
        <v>100.2</v>
      </c>
      <c r="J345" s="7">
        <v>1.1013215859030799E-2</v>
      </c>
      <c r="K345" s="7">
        <v>1</v>
      </c>
      <c r="L345" s="7">
        <v>0</v>
      </c>
      <c r="M345" s="7">
        <v>0</v>
      </c>
      <c r="N345" s="7">
        <v>0</v>
      </c>
      <c r="O345" s="7" t="s">
        <v>25</v>
      </c>
      <c r="P345" s="9" t="s">
        <v>23</v>
      </c>
      <c r="Q345" s="10">
        <f>I345*Part2Out!C$72+'relay test.csv'!K345*Part2Out!C$74+'relay test.csv'!L345*Part2Out!C$75+'relay test.csv'!M345*Part2Out!C$76</f>
        <v>1.0119566548772847</v>
      </c>
      <c r="R345" s="11">
        <f t="shared" si="40"/>
        <v>2.7509784678280318</v>
      </c>
      <c r="S345" s="12">
        <f t="shared" si="41"/>
        <v>0.73340289511737977</v>
      </c>
      <c r="T345" s="11">
        <f t="shared" si="42"/>
        <v>1</v>
      </c>
      <c r="U345" s="11">
        <f t="shared" si="43"/>
        <v>1</v>
      </c>
      <c r="V345" s="71">
        <f>Q345+Part2Out!C$71</f>
        <v>1.6804929225994567</v>
      </c>
      <c r="W345" s="1">
        <f t="shared" si="44"/>
        <v>5.3682014268676879</v>
      </c>
      <c r="X345" s="12">
        <f t="shared" si="45"/>
        <v>0.84296979115940629</v>
      </c>
      <c r="Y345" s="11">
        <f t="shared" si="46"/>
        <v>1</v>
      </c>
      <c r="Z345" s="1">
        <f t="shared" si="47"/>
        <v>1</v>
      </c>
    </row>
    <row r="346" spans="1:26" x14ac:dyDescent="0.2">
      <c r="A346" s="7" t="s">
        <v>373</v>
      </c>
      <c r="B346" s="7">
        <v>1</v>
      </c>
      <c r="C346" s="8">
        <v>41126</v>
      </c>
      <c r="D346" s="8">
        <v>41126</v>
      </c>
      <c r="E346" s="8">
        <v>41658</v>
      </c>
      <c r="F346" s="7">
        <v>70</v>
      </c>
      <c r="G346" s="7">
        <v>18.571428569999998</v>
      </c>
      <c r="H346" s="7">
        <v>7.1428571429999996</v>
      </c>
      <c r="I346" s="7">
        <v>85.5</v>
      </c>
      <c r="J346" s="7">
        <v>0.13721804511278199</v>
      </c>
      <c r="K346" s="7">
        <v>0</v>
      </c>
      <c r="L346" s="7">
        <v>1</v>
      </c>
      <c r="M346" s="7">
        <v>0</v>
      </c>
      <c r="N346" s="7">
        <v>0</v>
      </c>
      <c r="O346" s="7" t="s">
        <v>25</v>
      </c>
      <c r="P346" s="9" t="s">
        <v>23</v>
      </c>
      <c r="Q346" s="10">
        <f>I346*Part2Out!C$72+'relay test.csv'!K346*Part2Out!C$74+'relay test.csv'!L346*Part2Out!C$75+'relay test.csv'!M346*Part2Out!C$76</f>
        <v>1.0408487055457976</v>
      </c>
      <c r="R346" s="11">
        <f t="shared" si="40"/>
        <v>2.8316192057542957</v>
      </c>
      <c r="S346" s="12">
        <f t="shared" si="41"/>
        <v>0.73901373119275326</v>
      </c>
      <c r="T346" s="11">
        <f t="shared" si="42"/>
        <v>1</v>
      </c>
      <c r="U346" s="11">
        <f t="shared" si="43"/>
        <v>1</v>
      </c>
      <c r="V346" s="71">
        <f>Q346+Part2Out!C$71</f>
        <v>1.7093849732679696</v>
      </c>
      <c r="W346" s="1">
        <f t="shared" si="44"/>
        <v>5.5255620639871834</v>
      </c>
      <c r="X346" s="12">
        <f t="shared" si="45"/>
        <v>0.84675649542608289</v>
      </c>
      <c r="Y346" s="11">
        <f t="shared" si="46"/>
        <v>1</v>
      </c>
      <c r="Z346" s="1">
        <f t="shared" si="47"/>
        <v>1</v>
      </c>
    </row>
    <row r="347" spans="1:26" x14ac:dyDescent="0.2">
      <c r="A347" s="7" t="s">
        <v>374</v>
      </c>
      <c r="B347" s="7">
        <v>1</v>
      </c>
      <c r="C347" s="8">
        <v>40748</v>
      </c>
      <c r="D347" s="8">
        <v>40748</v>
      </c>
      <c r="E347" s="8">
        <v>41652</v>
      </c>
      <c r="F347" s="7">
        <v>57</v>
      </c>
      <c r="G347" s="7">
        <v>33.333333330000002</v>
      </c>
      <c r="H347" s="7">
        <v>0</v>
      </c>
      <c r="I347" s="7">
        <v>129.75</v>
      </c>
      <c r="J347" s="7">
        <v>3.6504424778761098E-2</v>
      </c>
      <c r="K347" s="7">
        <v>0</v>
      </c>
      <c r="L347" s="7">
        <v>0</v>
      </c>
      <c r="M347" s="7">
        <v>0</v>
      </c>
      <c r="N347" s="7">
        <v>0</v>
      </c>
      <c r="O347" s="7" t="s">
        <v>25</v>
      </c>
      <c r="P347" s="9" t="s">
        <v>27</v>
      </c>
      <c r="Q347" s="10">
        <f>I347*Part2Out!C$72+'relay test.csv'!K347*Part2Out!C$74+'relay test.csv'!L347*Part2Out!C$75+'relay test.csv'!M347*Part2Out!C$76</f>
        <v>0.26271482021534714</v>
      </c>
      <c r="R347" s="11">
        <f t="shared" si="40"/>
        <v>1.3004558023596138</v>
      </c>
      <c r="S347" s="12">
        <f t="shared" si="41"/>
        <v>0.5653035372493207</v>
      </c>
      <c r="T347" s="11">
        <f t="shared" si="42"/>
        <v>1</v>
      </c>
      <c r="U347" s="11">
        <f t="shared" si="43"/>
        <v>1</v>
      </c>
      <c r="V347" s="71">
        <f>Q347+Part2Out!C$71</f>
        <v>0.9312510879375191</v>
      </c>
      <c r="W347" s="1">
        <f t="shared" si="44"/>
        <v>2.5376820558384838</v>
      </c>
      <c r="X347" s="12">
        <f t="shared" si="45"/>
        <v>0.71732903516594149</v>
      </c>
      <c r="Y347" s="11">
        <f t="shared" si="46"/>
        <v>1</v>
      </c>
      <c r="Z347" s="1">
        <f t="shared" si="47"/>
        <v>1</v>
      </c>
    </row>
    <row r="348" spans="1:26" x14ac:dyDescent="0.2">
      <c r="A348" s="7" t="s">
        <v>375</v>
      </c>
      <c r="B348" s="7">
        <v>1</v>
      </c>
      <c r="C348" s="8">
        <v>41149</v>
      </c>
      <c r="D348" s="8">
        <v>41162</v>
      </c>
      <c r="E348" s="8">
        <v>41449</v>
      </c>
      <c r="F348" s="7">
        <v>45</v>
      </c>
      <c r="G348" s="7">
        <v>0</v>
      </c>
      <c r="H348" s="7">
        <v>0</v>
      </c>
      <c r="I348" s="7">
        <v>70.400000000000006</v>
      </c>
      <c r="J348" s="7">
        <v>6.9686411149825801E-3</v>
      </c>
      <c r="K348" s="7">
        <v>0</v>
      </c>
      <c r="L348" s="7">
        <v>0</v>
      </c>
      <c r="M348" s="7">
        <v>0</v>
      </c>
      <c r="N348" s="7">
        <v>0</v>
      </c>
      <c r="O348" s="7" t="s">
        <v>35</v>
      </c>
      <c r="P348" s="9" t="s">
        <v>166</v>
      </c>
      <c r="Q348" s="10">
        <f>I348*Part2Out!C$72+'relay test.csv'!K348*Part2Out!C$74+'relay test.csv'!L348*Part2Out!C$75+'relay test.csv'!M348*Part2Out!C$76</f>
        <v>0.1425443032228165</v>
      </c>
      <c r="R348" s="11">
        <f t="shared" si="40"/>
        <v>1.1532041704869638</v>
      </c>
      <c r="S348" s="12">
        <f t="shared" si="41"/>
        <v>0.53557585773492056</v>
      </c>
      <c r="T348" s="11">
        <f t="shared" si="42"/>
        <v>1</v>
      </c>
      <c r="U348" s="11">
        <f t="shared" si="43"/>
        <v>1</v>
      </c>
      <c r="V348" s="71">
        <f>Q348+Part2Out!C$71</f>
        <v>0.81108057094498853</v>
      </c>
      <c r="W348" s="1">
        <f t="shared" si="44"/>
        <v>2.2503383235731218</v>
      </c>
      <c r="X348" s="12">
        <f t="shared" si="45"/>
        <v>0.69233971960780616</v>
      </c>
      <c r="Y348" s="11">
        <f t="shared" si="46"/>
        <v>1</v>
      </c>
      <c r="Z348" s="1">
        <f t="shared" si="47"/>
        <v>1</v>
      </c>
    </row>
    <row r="349" spans="1:26" x14ac:dyDescent="0.2">
      <c r="A349" s="7" t="s">
        <v>376</v>
      </c>
      <c r="B349" s="7">
        <v>1</v>
      </c>
      <c r="C349" s="8">
        <v>41366</v>
      </c>
      <c r="D349" s="8">
        <v>41366</v>
      </c>
      <c r="E349" s="8">
        <v>41652</v>
      </c>
      <c r="F349" s="7">
        <v>43</v>
      </c>
      <c r="G349" s="7">
        <v>88.372093019999994</v>
      </c>
      <c r="H349" s="7">
        <v>6.9767441860000003</v>
      </c>
      <c r="I349" s="7">
        <v>80.930000000000007</v>
      </c>
      <c r="J349" s="7">
        <v>5.9440559440559398E-2</v>
      </c>
      <c r="K349" s="7">
        <v>1</v>
      </c>
      <c r="L349" s="7">
        <v>1</v>
      </c>
      <c r="M349" s="7">
        <v>0</v>
      </c>
      <c r="N349" s="7">
        <v>0</v>
      </c>
      <c r="O349" s="7" t="s">
        <v>31</v>
      </c>
      <c r="P349" s="9" t="s">
        <v>27</v>
      </c>
      <c r="Q349" s="10">
        <f>I349*Part2Out!C$72+'relay test.csv'!K349*Part2Out!C$74+'relay test.csv'!L349*Part2Out!C$75+'relay test.csv'!M349*Part2Out!C$76</f>
        <v>1.840669470527422</v>
      </c>
      <c r="R349" s="11">
        <f t="shared" si="40"/>
        <v>6.3007550191573518</v>
      </c>
      <c r="S349" s="12">
        <f t="shared" si="41"/>
        <v>0.86302786528571684</v>
      </c>
      <c r="T349" s="11">
        <f t="shared" si="42"/>
        <v>1</v>
      </c>
      <c r="U349" s="11">
        <f t="shared" si="43"/>
        <v>1</v>
      </c>
      <c r="V349" s="71">
        <f>Q349+Part2Out!C$71</f>
        <v>2.509205738249594</v>
      </c>
      <c r="W349" s="1">
        <f t="shared" si="44"/>
        <v>12.295160605487741</v>
      </c>
      <c r="X349" s="12">
        <f t="shared" si="45"/>
        <v>0.92478466190267472</v>
      </c>
      <c r="Y349" s="11">
        <f t="shared" si="46"/>
        <v>1</v>
      </c>
      <c r="Z349" s="1">
        <f t="shared" si="47"/>
        <v>1</v>
      </c>
    </row>
    <row r="350" spans="1:26" x14ac:dyDescent="0.2">
      <c r="A350" s="7" t="s">
        <v>377</v>
      </c>
      <c r="B350" s="7">
        <v>0</v>
      </c>
      <c r="C350" s="8">
        <v>41311</v>
      </c>
      <c r="D350" s="8">
        <v>41311</v>
      </c>
      <c r="E350" s="8">
        <v>41311</v>
      </c>
      <c r="F350" s="7">
        <v>0</v>
      </c>
      <c r="G350" s="7">
        <v>0</v>
      </c>
      <c r="H350" s="7">
        <v>0</v>
      </c>
      <c r="I350" s="7">
        <v>51.02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 t="s">
        <v>35</v>
      </c>
      <c r="P350" s="9" t="s">
        <v>27</v>
      </c>
      <c r="Q350" s="10">
        <f>I350*Part2Out!C$72+'relay test.csv'!K350*Part2Out!C$74+'relay test.csv'!L350*Part2Out!C$75+'relay test.csv'!M350*Part2Out!C$76</f>
        <v>0.10330412429585367</v>
      </c>
      <c r="R350" s="11">
        <f t="shared" si="40"/>
        <v>1.1088285795135144</v>
      </c>
      <c r="S350" s="12">
        <f t="shared" si="41"/>
        <v>0.525803088162486</v>
      </c>
      <c r="T350" s="11">
        <f t="shared" si="42"/>
        <v>1</v>
      </c>
      <c r="U350" s="11">
        <f t="shared" si="43"/>
        <v>0</v>
      </c>
      <c r="V350" s="71">
        <f>Q350+Part2Out!C$71</f>
        <v>0.77184039201802568</v>
      </c>
      <c r="W350" s="1">
        <f t="shared" si="44"/>
        <v>2.1637447302143751</v>
      </c>
      <c r="X350" s="12">
        <f t="shared" si="45"/>
        <v>0.68391887295779386</v>
      </c>
      <c r="Y350" s="11">
        <f t="shared" si="46"/>
        <v>1</v>
      </c>
      <c r="Z350" s="1">
        <f t="shared" si="47"/>
        <v>0</v>
      </c>
    </row>
    <row r="351" spans="1:26" x14ac:dyDescent="0.2">
      <c r="A351" s="7" t="s">
        <v>378</v>
      </c>
      <c r="B351" s="7">
        <v>0</v>
      </c>
      <c r="C351" s="8">
        <v>41434</v>
      </c>
      <c r="D351" s="8">
        <v>41454</v>
      </c>
      <c r="E351" s="8">
        <v>41462</v>
      </c>
      <c r="F351" s="7">
        <v>6</v>
      </c>
      <c r="G351" s="7">
        <v>33.333333330000002</v>
      </c>
      <c r="H351" s="7">
        <v>0</v>
      </c>
      <c r="I351" s="7">
        <v>39.93</v>
      </c>
      <c r="J351" s="7">
        <v>0.25</v>
      </c>
      <c r="K351" s="7">
        <v>1</v>
      </c>
      <c r="L351" s="7">
        <v>0</v>
      </c>
      <c r="M351" s="7">
        <v>0</v>
      </c>
      <c r="N351" s="7">
        <v>0</v>
      </c>
      <c r="O351" s="7" t="s">
        <v>25</v>
      </c>
      <c r="P351" s="9" t="s">
        <v>62</v>
      </c>
      <c r="Q351" s="10">
        <f>I351*Part2Out!C$72+'relay test.csv'!K351*Part2Out!C$74+'relay test.csv'!L351*Part2Out!C$75+'relay test.csv'!M351*Part2Out!C$76</f>
        <v>0.88992334301309217</v>
      </c>
      <c r="R351" s="11">
        <f t="shared" si="40"/>
        <v>2.4349429887426624</v>
      </c>
      <c r="S351" s="12">
        <f t="shared" si="41"/>
        <v>0.70887435300169477</v>
      </c>
      <c r="T351" s="11">
        <f t="shared" si="42"/>
        <v>1</v>
      </c>
      <c r="U351" s="11">
        <f t="shared" si="43"/>
        <v>0</v>
      </c>
      <c r="V351" s="71">
        <f>Q351+Part2Out!C$71</f>
        <v>1.5584596107352642</v>
      </c>
      <c r="W351" s="1">
        <f t="shared" si="44"/>
        <v>4.7514964509445727</v>
      </c>
      <c r="X351" s="12">
        <f t="shared" si="45"/>
        <v>0.82613220602165738</v>
      </c>
      <c r="Y351" s="11">
        <f t="shared" si="46"/>
        <v>1</v>
      </c>
      <c r="Z351" s="1">
        <f t="shared" si="47"/>
        <v>0</v>
      </c>
    </row>
    <row r="352" spans="1:26" x14ac:dyDescent="0.2">
      <c r="A352" s="7" t="s">
        <v>379</v>
      </c>
      <c r="B352" s="7">
        <v>0</v>
      </c>
      <c r="C352" s="8">
        <v>41141</v>
      </c>
      <c r="D352" s="8">
        <v>41143</v>
      </c>
      <c r="E352" s="8">
        <v>41282</v>
      </c>
      <c r="F352" s="7">
        <v>0</v>
      </c>
      <c r="G352" s="7">
        <v>0</v>
      </c>
      <c r="H352" s="7">
        <v>0</v>
      </c>
      <c r="I352" s="7">
        <v>113.08</v>
      </c>
      <c r="J352" s="7">
        <v>8.6330935251798593E-2</v>
      </c>
      <c r="K352" s="7">
        <v>1</v>
      </c>
      <c r="L352" s="7">
        <v>0</v>
      </c>
      <c r="M352" s="7">
        <v>0</v>
      </c>
      <c r="N352" s="7">
        <v>0</v>
      </c>
      <c r="O352" s="7" t="s">
        <v>31</v>
      </c>
      <c r="P352" s="9" t="s">
        <v>27</v>
      </c>
      <c r="Q352" s="10">
        <f>I352*Part2Out!C$72+'relay test.csv'!K352*Part2Out!C$74+'relay test.csv'!L352*Part2Out!C$75+'relay test.csv'!M352*Part2Out!C$76</f>
        <v>1.03803578308055</v>
      </c>
      <c r="R352" s="11">
        <f t="shared" si="40"/>
        <v>2.8236652726206479</v>
      </c>
      <c r="S352" s="12">
        <f t="shared" si="41"/>
        <v>0.73847083133544689</v>
      </c>
      <c r="T352" s="11">
        <f t="shared" si="42"/>
        <v>1</v>
      </c>
      <c r="U352" s="11">
        <f t="shared" si="43"/>
        <v>0</v>
      </c>
      <c r="V352" s="71">
        <f>Q352+Part2Out!C$71</f>
        <v>1.706572050802722</v>
      </c>
      <c r="W352" s="1">
        <f t="shared" si="44"/>
        <v>5.5100409264368162</v>
      </c>
      <c r="X352" s="12">
        <f t="shared" si="45"/>
        <v>0.8463911346641354</v>
      </c>
      <c r="Y352" s="11">
        <f t="shared" si="46"/>
        <v>1</v>
      </c>
      <c r="Z352" s="1">
        <f t="shared" si="47"/>
        <v>0</v>
      </c>
    </row>
    <row r="353" spans="1:26" x14ac:dyDescent="0.2">
      <c r="A353" s="7" t="s">
        <v>380</v>
      </c>
      <c r="B353" s="7">
        <v>1</v>
      </c>
      <c r="C353" s="8">
        <v>40435</v>
      </c>
      <c r="D353" s="8">
        <v>40578</v>
      </c>
      <c r="E353" s="8">
        <v>41609</v>
      </c>
      <c r="F353" s="7">
        <v>51</v>
      </c>
      <c r="G353" s="7">
        <v>17.647058820000002</v>
      </c>
      <c r="H353" s="7">
        <v>1.9607843140000001</v>
      </c>
      <c r="I353" s="7">
        <v>76.42</v>
      </c>
      <c r="J353" s="7">
        <v>1.06692531522793E-2</v>
      </c>
      <c r="K353" s="7">
        <v>0</v>
      </c>
      <c r="L353" s="7">
        <v>0</v>
      </c>
      <c r="M353" s="7">
        <v>0</v>
      </c>
      <c r="N353" s="7">
        <v>0</v>
      </c>
      <c r="O353" s="7" t="s">
        <v>25</v>
      </c>
      <c r="P353" s="9" t="s">
        <v>23</v>
      </c>
      <c r="Q353" s="10">
        <f>I353*Part2Out!C$72+'relay test.csv'!K353*Part2Out!C$74+'relay test.csv'!L353*Part2Out!C$75+'relay test.csv'!M353*Part2Out!C$76</f>
        <v>0.15473346096999485</v>
      </c>
      <c r="R353" s="11">
        <f t="shared" si="40"/>
        <v>1.1673467761581036</v>
      </c>
      <c r="S353" s="12">
        <f t="shared" si="41"/>
        <v>0.5386063683945278</v>
      </c>
      <c r="T353" s="11">
        <f t="shared" si="42"/>
        <v>1</v>
      </c>
      <c r="U353" s="11">
        <f t="shared" si="43"/>
        <v>1</v>
      </c>
      <c r="V353" s="71">
        <f>Q353+Part2Out!C$71</f>
        <v>0.82326972869216686</v>
      </c>
      <c r="W353" s="1">
        <f t="shared" si="44"/>
        <v>2.2779359063355127</v>
      </c>
      <c r="X353" s="12">
        <f t="shared" si="45"/>
        <v>0.69492997161194492</v>
      </c>
      <c r="Y353" s="11">
        <f t="shared" si="46"/>
        <v>1</v>
      </c>
      <c r="Z353" s="1">
        <f t="shared" si="47"/>
        <v>1</v>
      </c>
    </row>
    <row r="354" spans="1:26" x14ac:dyDescent="0.2">
      <c r="A354" s="7" t="s">
        <v>381</v>
      </c>
      <c r="B354" s="7">
        <v>1</v>
      </c>
      <c r="C354" s="8">
        <v>41107</v>
      </c>
      <c r="D354" s="8">
        <v>41110</v>
      </c>
      <c r="E354" s="8">
        <v>41326</v>
      </c>
      <c r="F354" s="7">
        <v>47</v>
      </c>
      <c r="G354" s="7">
        <v>2.1276595739999999</v>
      </c>
      <c r="H354" s="7">
        <v>0</v>
      </c>
      <c r="I354" s="7">
        <v>84.11</v>
      </c>
      <c r="J354" s="7">
        <v>2.3148148148148098E-2</v>
      </c>
      <c r="K354" s="7">
        <v>0</v>
      </c>
      <c r="L354" s="7">
        <v>0</v>
      </c>
      <c r="M354" s="7">
        <v>0</v>
      </c>
      <c r="N354" s="7">
        <v>0</v>
      </c>
      <c r="O354" s="7" t="s">
        <v>31</v>
      </c>
      <c r="P354" s="9" t="s">
        <v>27</v>
      </c>
      <c r="Q354" s="10">
        <f>I354*Part2Out!C$72+'relay test.csv'!K354*Part2Out!C$74+'relay test.csv'!L354*Part2Out!C$75+'relay test.csv'!M354*Part2Out!C$76</f>
        <v>0.17030399636464624</v>
      </c>
      <c r="R354" s="11">
        <f t="shared" si="40"/>
        <v>1.1856652344609715</v>
      </c>
      <c r="S354" s="12">
        <f t="shared" si="41"/>
        <v>0.54247339243302739</v>
      </c>
      <c r="T354" s="11">
        <f t="shared" si="42"/>
        <v>1</v>
      </c>
      <c r="U354" s="11">
        <f t="shared" si="43"/>
        <v>1</v>
      </c>
      <c r="V354" s="71">
        <f>Q354+Part2Out!C$71</f>
        <v>0.83884026408681822</v>
      </c>
      <c r="W354" s="1">
        <f t="shared" si="44"/>
        <v>2.3136821599501802</v>
      </c>
      <c r="X354" s="12">
        <f t="shared" si="45"/>
        <v>0.6982209060101785</v>
      </c>
      <c r="Y354" s="11">
        <f t="shared" si="46"/>
        <v>1</v>
      </c>
      <c r="Z354" s="1">
        <f t="shared" si="47"/>
        <v>1</v>
      </c>
    </row>
    <row r="355" spans="1:26" x14ac:dyDescent="0.2">
      <c r="A355" s="7" t="s">
        <v>382</v>
      </c>
      <c r="B355" s="7">
        <v>1</v>
      </c>
      <c r="C355" s="8">
        <v>41149</v>
      </c>
      <c r="D355" s="8">
        <v>41110</v>
      </c>
      <c r="E355" s="8">
        <v>41518</v>
      </c>
      <c r="F355" s="7">
        <v>26</v>
      </c>
      <c r="G355" s="7">
        <v>92.307692309999993</v>
      </c>
      <c r="H355" s="7">
        <v>19.23076923</v>
      </c>
      <c r="I355" s="7">
        <v>75.3</v>
      </c>
      <c r="J355" s="7">
        <v>2.4509803921568599E-2</v>
      </c>
      <c r="K355" s="7">
        <v>0</v>
      </c>
      <c r="L355" s="7">
        <v>0</v>
      </c>
      <c r="M355" s="7">
        <v>0</v>
      </c>
      <c r="N355" s="7">
        <v>0</v>
      </c>
      <c r="O355" s="7" t="s">
        <v>159</v>
      </c>
      <c r="P355" s="9" t="s">
        <v>62</v>
      </c>
      <c r="Q355" s="10">
        <f>I355*Part2Out!C$72+'relay test.csv'!K355*Part2Out!C$74+'relay test.csv'!L355*Part2Out!C$75+'relay test.csv'!M355*Part2Out!C$76</f>
        <v>0.15246571069145001</v>
      </c>
      <c r="R355" s="11">
        <f t="shared" si="40"/>
        <v>1.1647025245656693</v>
      </c>
      <c r="S355" s="12">
        <f t="shared" si="41"/>
        <v>0.53804276169510068</v>
      </c>
      <c r="T355" s="11">
        <f t="shared" si="42"/>
        <v>1</v>
      </c>
      <c r="U355" s="11">
        <f t="shared" si="43"/>
        <v>1</v>
      </c>
      <c r="V355" s="71">
        <f>Q355+Part2Out!C$71</f>
        <v>0.82100197841362199</v>
      </c>
      <c r="W355" s="1">
        <f t="shared" si="44"/>
        <v>2.2727759694848579</v>
      </c>
      <c r="X355" s="12">
        <f t="shared" si="45"/>
        <v>0.69444899091048928</v>
      </c>
      <c r="Y355" s="11">
        <f t="shared" si="46"/>
        <v>1</v>
      </c>
      <c r="Z355" s="1">
        <f t="shared" si="47"/>
        <v>1</v>
      </c>
    </row>
    <row r="356" spans="1:26" x14ac:dyDescent="0.2">
      <c r="A356" s="7" t="s">
        <v>383</v>
      </c>
      <c r="B356" s="7">
        <v>1</v>
      </c>
      <c r="C356" s="8">
        <v>41330</v>
      </c>
      <c r="D356" s="8">
        <v>41330</v>
      </c>
      <c r="E356" s="8">
        <v>41506</v>
      </c>
      <c r="F356" s="7">
        <v>47</v>
      </c>
      <c r="G356" s="7">
        <v>17.0212766</v>
      </c>
      <c r="H356" s="7">
        <v>8.5106382979999999</v>
      </c>
      <c r="I356" s="7">
        <v>28.22</v>
      </c>
      <c r="J356" s="7">
        <v>3.4090909090909102E-2</v>
      </c>
      <c r="K356" s="7">
        <v>0</v>
      </c>
      <c r="L356" s="7">
        <v>0</v>
      </c>
      <c r="M356" s="7">
        <v>0</v>
      </c>
      <c r="N356" s="7">
        <v>0</v>
      </c>
      <c r="O356" s="7" t="s">
        <v>31</v>
      </c>
      <c r="P356" s="9" t="s">
        <v>27</v>
      </c>
      <c r="Q356" s="10">
        <f>I356*Part2Out!C$72+'relay test.csv'!K356*Part2Out!C$74+'relay test.csv'!L356*Part2Out!C$75+'relay test.csv'!M356*Part2Out!C$76</f>
        <v>5.7139207911191495E-2</v>
      </c>
      <c r="R356" s="11">
        <f t="shared" si="40"/>
        <v>1.0588031939177742</v>
      </c>
      <c r="S356" s="12">
        <f t="shared" si="41"/>
        <v>0.51428091672178611</v>
      </c>
      <c r="T356" s="11">
        <f t="shared" si="42"/>
        <v>1</v>
      </c>
      <c r="U356" s="11">
        <f t="shared" si="43"/>
        <v>1</v>
      </c>
      <c r="V356" s="71">
        <f>Q356+Part2Out!C$71</f>
        <v>0.72567547563336354</v>
      </c>
      <c r="W356" s="1">
        <f t="shared" si="44"/>
        <v>2.0661262466547115</v>
      </c>
      <c r="X356" s="12">
        <f t="shared" si="45"/>
        <v>0.67385556902914634</v>
      </c>
      <c r="Y356" s="11">
        <f t="shared" si="46"/>
        <v>1</v>
      </c>
      <c r="Z356" s="1">
        <f t="shared" si="47"/>
        <v>1</v>
      </c>
    </row>
    <row r="357" spans="1:26" x14ac:dyDescent="0.2">
      <c r="A357" s="7" t="s">
        <v>384</v>
      </c>
      <c r="B357" s="7">
        <v>1</v>
      </c>
      <c r="C357" s="8">
        <v>40409</v>
      </c>
      <c r="D357" s="8">
        <v>40567</v>
      </c>
      <c r="E357" s="8">
        <v>41455</v>
      </c>
      <c r="F357" s="7">
        <v>46</v>
      </c>
      <c r="G357" s="7">
        <v>6.5217391300000003</v>
      </c>
      <c r="H357" s="7">
        <v>0</v>
      </c>
      <c r="I357" s="7">
        <v>120.97</v>
      </c>
      <c r="J357" s="7">
        <v>9.45945945945946E-2</v>
      </c>
      <c r="K357" s="7">
        <v>1</v>
      </c>
      <c r="L357" s="7">
        <v>0</v>
      </c>
      <c r="M357" s="7">
        <v>0</v>
      </c>
      <c r="N357" s="7">
        <v>0</v>
      </c>
      <c r="O357" s="7" t="s">
        <v>25</v>
      </c>
      <c r="P357" s="9" t="s">
        <v>27</v>
      </c>
      <c r="Q357" s="10">
        <f>I357*Part2Out!C$72+'relay test.csv'!K357*Part2Out!C$74+'relay test.csv'!L357*Part2Out!C$75+'relay test.csv'!M357*Part2Out!C$76</f>
        <v>1.0540112738820844</v>
      </c>
      <c r="R357" s="11">
        <f t="shared" si="40"/>
        <v>2.8691369603859207</v>
      </c>
      <c r="S357" s="12">
        <f t="shared" si="41"/>
        <v>0.7415444296135083</v>
      </c>
      <c r="T357" s="11">
        <f t="shared" si="42"/>
        <v>1</v>
      </c>
      <c r="U357" s="11">
        <f t="shared" si="43"/>
        <v>1</v>
      </c>
      <c r="V357" s="71">
        <f>Q357+Part2Out!C$71</f>
        <v>1.7225475416042564</v>
      </c>
      <c r="W357" s="1">
        <f t="shared" si="44"/>
        <v>5.5987734199835009</v>
      </c>
      <c r="X357" s="12">
        <f t="shared" si="45"/>
        <v>0.84845668484818193</v>
      </c>
      <c r="Y357" s="11">
        <f t="shared" si="46"/>
        <v>1</v>
      </c>
      <c r="Z357" s="1">
        <f t="shared" si="47"/>
        <v>1</v>
      </c>
    </row>
    <row r="358" spans="1:26" x14ac:dyDescent="0.2">
      <c r="A358" s="7" t="s">
        <v>385</v>
      </c>
      <c r="B358" s="7">
        <v>0</v>
      </c>
      <c r="C358" s="8">
        <v>41445</v>
      </c>
      <c r="D358" s="8">
        <v>41470</v>
      </c>
      <c r="E358" s="8">
        <v>41654</v>
      </c>
      <c r="F358" s="7">
        <v>8</v>
      </c>
      <c r="G358" s="7">
        <v>62.5</v>
      </c>
      <c r="H358" s="7">
        <v>0</v>
      </c>
      <c r="I358" s="7">
        <v>40.86</v>
      </c>
      <c r="J358" s="7">
        <v>8.1521739130434798E-2</v>
      </c>
      <c r="K358" s="7">
        <v>1</v>
      </c>
      <c r="L358" s="7">
        <v>0</v>
      </c>
      <c r="M358" s="7">
        <v>0</v>
      </c>
      <c r="N358" s="7">
        <v>0</v>
      </c>
      <c r="O358" s="7" t="s">
        <v>35</v>
      </c>
      <c r="P358" s="9" t="s">
        <v>62</v>
      </c>
      <c r="Q358" s="10">
        <f>I358*Part2Out!C$72+'relay test.csv'!K358*Part2Out!C$74+'relay test.csv'!L358*Part2Out!C$75+'relay test.csv'!M358*Part2Out!C$76</f>
        <v>0.89180638565509818</v>
      </c>
      <c r="R358" s="11">
        <f t="shared" si="40"/>
        <v>2.4395324099030757</v>
      </c>
      <c r="S358" s="12">
        <f t="shared" si="41"/>
        <v>0.7092628064440365</v>
      </c>
      <c r="T358" s="11">
        <f t="shared" si="42"/>
        <v>1</v>
      </c>
      <c r="U358" s="11">
        <f t="shared" si="43"/>
        <v>0</v>
      </c>
      <c r="V358" s="71">
        <f>Q358+Part2Out!C$71</f>
        <v>1.5603426533772702</v>
      </c>
      <c r="W358" s="1">
        <f t="shared" si="44"/>
        <v>4.7604521507110196</v>
      </c>
      <c r="X358" s="12">
        <f t="shared" si="45"/>
        <v>0.82640251601142645</v>
      </c>
      <c r="Y358" s="11">
        <f t="shared" si="46"/>
        <v>1</v>
      </c>
      <c r="Z358" s="1">
        <f t="shared" si="47"/>
        <v>0</v>
      </c>
    </row>
    <row r="359" spans="1:26" x14ac:dyDescent="0.2">
      <c r="A359" s="7" t="s">
        <v>386</v>
      </c>
      <c r="B359" s="7">
        <v>1</v>
      </c>
      <c r="C359" s="8">
        <v>40730</v>
      </c>
      <c r="D359" s="8">
        <v>40753</v>
      </c>
      <c r="E359" s="8">
        <v>41232</v>
      </c>
      <c r="F359" s="7">
        <v>41</v>
      </c>
      <c r="G359" s="7">
        <v>31.707317069999998</v>
      </c>
      <c r="H359" s="7">
        <v>7.3170731709999997</v>
      </c>
      <c r="I359" s="7">
        <v>62.5</v>
      </c>
      <c r="J359" s="7">
        <v>1.04384133611691E-2</v>
      </c>
      <c r="K359" s="7">
        <v>0</v>
      </c>
      <c r="L359" s="7">
        <v>0</v>
      </c>
      <c r="M359" s="7">
        <v>0</v>
      </c>
      <c r="N359" s="7">
        <v>0</v>
      </c>
      <c r="O359" s="7" t="s">
        <v>31</v>
      </c>
      <c r="P359" s="9" t="s">
        <v>23</v>
      </c>
      <c r="Q359" s="10">
        <f>I359*Part2Out!C$72+'relay test.csv'!K359*Part2Out!C$74+'relay test.csv'!L359*Part2Out!C$75+'relay test.csv'!M359*Part2Out!C$76</f>
        <v>0.12654856465093794</v>
      </c>
      <c r="R359" s="11">
        <f t="shared" si="40"/>
        <v>1.134904566081842</v>
      </c>
      <c r="S359" s="12">
        <f t="shared" si="41"/>
        <v>0.53159498748214074</v>
      </c>
      <c r="T359" s="11">
        <f t="shared" si="42"/>
        <v>1</v>
      </c>
      <c r="U359" s="11">
        <f t="shared" si="43"/>
        <v>1</v>
      </c>
      <c r="V359" s="71">
        <f>Q359+Part2Out!C$71</f>
        <v>0.7950848323731099</v>
      </c>
      <c r="W359" s="1">
        <f t="shared" si="44"/>
        <v>2.2146288610573177</v>
      </c>
      <c r="X359" s="12">
        <f t="shared" si="45"/>
        <v>0.68892209856191866</v>
      </c>
      <c r="Y359" s="11">
        <f t="shared" si="46"/>
        <v>1</v>
      </c>
      <c r="Z359" s="1">
        <f t="shared" si="47"/>
        <v>1</v>
      </c>
    </row>
    <row r="360" spans="1:26" x14ac:dyDescent="0.2">
      <c r="A360" s="7" t="s">
        <v>387</v>
      </c>
      <c r="B360" s="7">
        <v>0</v>
      </c>
      <c r="C360" s="8">
        <v>40821</v>
      </c>
      <c r="D360" s="8">
        <v>40853</v>
      </c>
      <c r="E360" s="8">
        <v>40853</v>
      </c>
      <c r="F360" s="7">
        <v>0</v>
      </c>
      <c r="G360" s="7">
        <v>0</v>
      </c>
      <c r="H360" s="7">
        <v>0</v>
      </c>
      <c r="I360" s="7">
        <v>91.66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 t="s">
        <v>31</v>
      </c>
      <c r="P360" s="9" t="s">
        <v>23</v>
      </c>
      <c r="Q360" s="10">
        <f>I360*Part2Out!C$72+'relay test.csv'!K360*Part2Out!C$74+'relay test.csv'!L360*Part2Out!C$75+'relay test.csv'!M360*Part2Out!C$76</f>
        <v>0.18559106297447953</v>
      </c>
      <c r="R360" s="11">
        <f t="shared" si="40"/>
        <v>1.2039298282147346</v>
      </c>
      <c r="S360" s="12">
        <f t="shared" si="41"/>
        <v>0.54626504564801082</v>
      </c>
      <c r="T360" s="11">
        <f t="shared" si="42"/>
        <v>1</v>
      </c>
      <c r="U360" s="11">
        <f t="shared" si="43"/>
        <v>0</v>
      </c>
      <c r="V360" s="71">
        <f>Q360+Part2Out!C$71</f>
        <v>0.85412733069665148</v>
      </c>
      <c r="W360" s="1">
        <f t="shared" si="44"/>
        <v>2.3493233034184975</v>
      </c>
      <c r="X360" s="12">
        <f t="shared" si="45"/>
        <v>0.70143222692794482</v>
      </c>
      <c r="Y360" s="11">
        <f t="shared" si="46"/>
        <v>1</v>
      </c>
      <c r="Z360" s="1">
        <f t="shared" si="47"/>
        <v>0</v>
      </c>
    </row>
    <row r="361" spans="1:26" x14ac:dyDescent="0.2">
      <c r="A361" s="7" t="s">
        <v>388</v>
      </c>
      <c r="B361" s="7">
        <v>1</v>
      </c>
      <c r="C361" s="8">
        <v>41313</v>
      </c>
      <c r="D361" s="8">
        <v>41315</v>
      </c>
      <c r="E361" s="8">
        <v>41343</v>
      </c>
      <c r="F361" s="7">
        <v>43</v>
      </c>
      <c r="G361" s="7">
        <v>6.9767441860000003</v>
      </c>
      <c r="H361" s="7">
        <v>2.3255813949999999</v>
      </c>
      <c r="I361" s="7">
        <v>73.739999999999995</v>
      </c>
      <c r="J361" s="7">
        <v>7.1428571428571397E-2</v>
      </c>
      <c r="K361" s="7">
        <v>0</v>
      </c>
      <c r="L361" s="7">
        <v>0</v>
      </c>
      <c r="M361" s="7">
        <v>0</v>
      </c>
      <c r="N361" s="7">
        <v>0</v>
      </c>
      <c r="O361" s="7" t="s">
        <v>25</v>
      </c>
      <c r="P361" s="9" t="s">
        <v>27</v>
      </c>
      <c r="Q361" s="10">
        <f>I361*Part2Out!C$72+'relay test.csv'!K361*Part2Out!C$74+'relay test.csv'!L361*Part2Out!C$75+'relay test.csv'!M361*Part2Out!C$76</f>
        <v>0.1493070585177626</v>
      </c>
      <c r="R361" s="11">
        <f t="shared" si="40"/>
        <v>1.1610294384593478</v>
      </c>
      <c r="S361" s="12">
        <f t="shared" si="41"/>
        <v>0.537257576318384</v>
      </c>
      <c r="T361" s="11">
        <f t="shared" si="42"/>
        <v>1</v>
      </c>
      <c r="U361" s="11">
        <f t="shared" si="43"/>
        <v>1</v>
      </c>
      <c r="V361" s="71">
        <f>Q361+Part2Out!C$71</f>
        <v>0.81784332623993461</v>
      </c>
      <c r="W361" s="1">
        <f t="shared" si="44"/>
        <v>2.265608386638406</v>
      </c>
      <c r="X361" s="12">
        <f t="shared" si="45"/>
        <v>0.69377834645096781</v>
      </c>
      <c r="Y361" s="11">
        <f t="shared" si="46"/>
        <v>1</v>
      </c>
      <c r="Z361" s="1">
        <f t="shared" si="47"/>
        <v>1</v>
      </c>
    </row>
    <row r="362" spans="1:26" x14ac:dyDescent="0.2">
      <c r="A362" s="7" t="s">
        <v>389</v>
      </c>
      <c r="B362" s="7">
        <v>1</v>
      </c>
      <c r="C362" s="8">
        <v>41450</v>
      </c>
      <c r="D362" s="8">
        <v>41450</v>
      </c>
      <c r="E362" s="8">
        <v>41598</v>
      </c>
      <c r="F362" s="7">
        <v>50</v>
      </c>
      <c r="G362" s="7">
        <v>6</v>
      </c>
      <c r="H362" s="7">
        <v>2</v>
      </c>
      <c r="I362" s="7">
        <v>111.97</v>
      </c>
      <c r="J362" s="7">
        <v>2.7027027027027001E-2</v>
      </c>
      <c r="K362" s="7">
        <v>1</v>
      </c>
      <c r="L362" s="7">
        <v>0</v>
      </c>
      <c r="M362" s="7">
        <v>0</v>
      </c>
      <c r="N362" s="7">
        <v>0</v>
      </c>
      <c r="O362" s="7" t="s">
        <v>35</v>
      </c>
      <c r="P362" s="9" t="s">
        <v>23</v>
      </c>
      <c r="Q362" s="10">
        <f>I362*Part2Out!C$72+'relay test.csv'!K362*Part2Out!C$74+'relay test.csv'!L362*Part2Out!C$75+'relay test.csv'!M362*Part2Out!C$76</f>
        <v>1.0357882805723493</v>
      </c>
      <c r="R362" s="11">
        <f t="shared" si="40"/>
        <v>2.8173262040427387</v>
      </c>
      <c r="S362" s="12">
        <f t="shared" si="41"/>
        <v>0.73803653485495946</v>
      </c>
      <c r="T362" s="11">
        <f t="shared" si="42"/>
        <v>1</v>
      </c>
      <c r="U362" s="11">
        <f t="shared" si="43"/>
        <v>1</v>
      </c>
      <c r="V362" s="71">
        <f>Q362+Part2Out!C$71</f>
        <v>1.7043245482945213</v>
      </c>
      <c r="W362" s="1">
        <f t="shared" si="44"/>
        <v>5.4976710015599375</v>
      </c>
      <c r="X362" s="12">
        <f t="shared" si="45"/>
        <v>0.84609870217191308</v>
      </c>
      <c r="Y362" s="11">
        <f t="shared" si="46"/>
        <v>1</v>
      </c>
      <c r="Z362" s="1">
        <f t="shared" si="47"/>
        <v>1</v>
      </c>
    </row>
    <row r="363" spans="1:26" x14ac:dyDescent="0.2">
      <c r="A363" s="7" t="s">
        <v>390</v>
      </c>
      <c r="B363" s="7">
        <v>0</v>
      </c>
      <c r="C363" s="8">
        <v>41373</v>
      </c>
      <c r="D363" s="8">
        <v>41373</v>
      </c>
      <c r="E363" s="8">
        <v>41373</v>
      </c>
      <c r="F363" s="7">
        <v>0</v>
      </c>
      <c r="G363" s="7">
        <v>0</v>
      </c>
      <c r="H363" s="7">
        <v>0</v>
      </c>
      <c r="I363" s="7">
        <v>194.78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 t="s">
        <v>31</v>
      </c>
      <c r="P363" s="9" t="s">
        <v>23</v>
      </c>
      <c r="Q363" s="10">
        <f>I363*Part2Out!C$72+'relay test.csv'!K363*Part2Out!C$74+'relay test.csv'!L363*Part2Out!C$75+'relay test.csv'!M363*Part2Out!C$76</f>
        <v>0.39438607076335508</v>
      </c>
      <c r="R363" s="11">
        <f t="shared" si="40"/>
        <v>1.4834731637494167</v>
      </c>
      <c r="S363" s="12">
        <f t="shared" si="41"/>
        <v>0.59733810914620367</v>
      </c>
      <c r="T363" s="11">
        <f t="shared" si="42"/>
        <v>1</v>
      </c>
      <c r="U363" s="11">
        <f t="shared" si="43"/>
        <v>0</v>
      </c>
      <c r="V363" s="71">
        <f>Q363+Part2Out!C$71</f>
        <v>1.0629223384855271</v>
      </c>
      <c r="W363" s="1">
        <f t="shared" si="44"/>
        <v>2.8948182792019437</v>
      </c>
      <c r="X363" s="12">
        <f t="shared" si="45"/>
        <v>0.74324861179276835</v>
      </c>
      <c r="Y363" s="11">
        <f t="shared" si="46"/>
        <v>1</v>
      </c>
      <c r="Z363" s="1">
        <f t="shared" si="47"/>
        <v>0</v>
      </c>
    </row>
    <row r="364" spans="1:26" x14ac:dyDescent="0.2">
      <c r="A364" s="7" t="s">
        <v>391</v>
      </c>
      <c r="B364" s="7">
        <v>1</v>
      </c>
      <c r="C364" s="8">
        <v>40413</v>
      </c>
      <c r="D364" s="8">
        <v>40700</v>
      </c>
      <c r="E364" s="8">
        <v>41449</v>
      </c>
      <c r="F364" s="7">
        <v>48</v>
      </c>
      <c r="G364" s="7">
        <v>0</v>
      </c>
      <c r="H364" s="7">
        <v>0</v>
      </c>
      <c r="I364" s="7">
        <v>93.83</v>
      </c>
      <c r="J364" s="7">
        <v>1.0680907877169601E-2</v>
      </c>
      <c r="K364" s="7">
        <v>0</v>
      </c>
      <c r="L364" s="7">
        <v>0</v>
      </c>
      <c r="M364" s="7">
        <v>0</v>
      </c>
      <c r="N364" s="7">
        <v>0</v>
      </c>
      <c r="O364" s="7" t="s">
        <v>29</v>
      </c>
      <c r="P364" s="9" t="s">
        <v>23</v>
      </c>
      <c r="Q364" s="10">
        <f>I364*Part2Out!C$72+'relay test.csv'!K364*Part2Out!C$74+'relay test.csv'!L364*Part2Out!C$75+'relay test.csv'!M364*Part2Out!C$76</f>
        <v>0.18998482913916009</v>
      </c>
      <c r="R364" s="11">
        <f t="shared" si="40"/>
        <v>1.2092312524390414</v>
      </c>
      <c r="S364" s="12">
        <f t="shared" si="41"/>
        <v>0.54735385944953607</v>
      </c>
      <c r="T364" s="11">
        <f t="shared" si="42"/>
        <v>1</v>
      </c>
      <c r="U364" s="11">
        <f t="shared" si="43"/>
        <v>1</v>
      </c>
      <c r="V364" s="71">
        <f>Q364+Part2Out!C$71</f>
        <v>0.85852109686133216</v>
      </c>
      <c r="W364" s="1">
        <f t="shared" si="44"/>
        <v>2.3596683909639573</v>
      </c>
      <c r="X364" s="12">
        <f t="shared" si="45"/>
        <v>0.70235157651583591</v>
      </c>
      <c r="Y364" s="11">
        <f t="shared" si="46"/>
        <v>1</v>
      </c>
      <c r="Z364" s="1">
        <f t="shared" si="47"/>
        <v>1</v>
      </c>
    </row>
    <row r="365" spans="1:26" x14ac:dyDescent="0.2">
      <c r="A365" s="7" t="s">
        <v>392</v>
      </c>
      <c r="B365" s="7">
        <v>1</v>
      </c>
      <c r="C365" s="8">
        <v>40830</v>
      </c>
      <c r="D365" s="8">
        <v>41017</v>
      </c>
      <c r="E365" s="8">
        <v>41159</v>
      </c>
      <c r="F365" s="7">
        <v>44</v>
      </c>
      <c r="G365" s="7">
        <v>31.81818182</v>
      </c>
      <c r="H365" s="7">
        <v>0</v>
      </c>
      <c r="I365" s="7">
        <v>69.180000000000007</v>
      </c>
      <c r="J365" s="7">
        <v>4.92957746478873E-2</v>
      </c>
      <c r="K365" s="7">
        <v>1</v>
      </c>
      <c r="L365" s="7">
        <v>0</v>
      </c>
      <c r="M365" s="7">
        <v>0</v>
      </c>
      <c r="N365" s="7">
        <v>0</v>
      </c>
      <c r="O365" s="7" t="s">
        <v>22</v>
      </c>
      <c r="P365" s="9" t="s">
        <v>166</v>
      </c>
      <c r="Q365" s="10">
        <f>I365*Part2Out!C$72+'relay test.csv'!K365*Part2Out!C$74+'relay test.csv'!L365*Part2Out!C$75+'relay test.csv'!M365*Part2Out!C$76</f>
        <v>0.94914807126973111</v>
      </c>
      <c r="R365" s="11">
        <f t="shared" si="40"/>
        <v>2.5835077570340239</v>
      </c>
      <c r="S365" s="12">
        <f t="shared" si="41"/>
        <v>0.72094381600343627</v>
      </c>
      <c r="T365" s="11">
        <f t="shared" si="42"/>
        <v>1</v>
      </c>
      <c r="U365" s="11">
        <f t="shared" si="43"/>
        <v>1</v>
      </c>
      <c r="V365" s="71">
        <f>Q365+Part2Out!C$71</f>
        <v>1.6176843389919031</v>
      </c>
      <c r="W365" s="1">
        <f t="shared" si="44"/>
        <v>5.0414026099533791</v>
      </c>
      <c r="X365" s="12">
        <f t="shared" si="45"/>
        <v>0.83447552421808935</v>
      </c>
      <c r="Y365" s="11">
        <f t="shared" si="46"/>
        <v>1</v>
      </c>
      <c r="Z365" s="1">
        <f t="shared" si="47"/>
        <v>1</v>
      </c>
    </row>
    <row r="366" spans="1:26" x14ac:dyDescent="0.2">
      <c r="A366" s="7" t="s">
        <v>393</v>
      </c>
      <c r="B366" s="7">
        <v>1</v>
      </c>
      <c r="C366" s="8">
        <v>41368</v>
      </c>
      <c r="D366" s="8">
        <v>41414</v>
      </c>
      <c r="E366" s="8">
        <v>41414</v>
      </c>
      <c r="F366" s="7">
        <v>45</v>
      </c>
      <c r="G366" s="7">
        <v>0</v>
      </c>
      <c r="H366" s="7">
        <v>0</v>
      </c>
      <c r="I366" s="7">
        <v>8.1999999999999993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 t="s">
        <v>31</v>
      </c>
      <c r="P366" s="9" t="s">
        <v>23</v>
      </c>
      <c r="Q366" s="10">
        <f>I366*Part2Out!C$72+'relay test.csv'!K366*Part2Out!C$74+'relay test.csv'!L366*Part2Out!C$75+'relay test.csv'!M366*Part2Out!C$76</f>
        <v>1.6603171682203058E-2</v>
      </c>
      <c r="R366" s="11">
        <f t="shared" si="40"/>
        <v>1.016741770333752</v>
      </c>
      <c r="S366" s="12">
        <f t="shared" si="41"/>
        <v>0.50415069757071118</v>
      </c>
      <c r="T366" s="11">
        <f t="shared" si="42"/>
        <v>1</v>
      </c>
      <c r="U366" s="11">
        <f t="shared" si="43"/>
        <v>1</v>
      </c>
      <c r="V366" s="71">
        <f>Q366+Part2Out!C$71</f>
        <v>0.68513943940437505</v>
      </c>
      <c r="W366" s="1">
        <f t="shared" si="44"/>
        <v>1.9840484707868022</v>
      </c>
      <c r="X366" s="12">
        <f t="shared" si="45"/>
        <v>0.66488480003264472</v>
      </c>
      <c r="Y366" s="11">
        <f t="shared" si="46"/>
        <v>1</v>
      </c>
      <c r="Z366" s="1">
        <f t="shared" si="47"/>
        <v>1</v>
      </c>
    </row>
    <row r="367" spans="1:26" x14ac:dyDescent="0.2">
      <c r="A367" s="7" t="s">
        <v>394</v>
      </c>
      <c r="B367" s="7">
        <v>1</v>
      </c>
      <c r="C367" s="8">
        <v>40857</v>
      </c>
      <c r="D367" s="8">
        <v>40857</v>
      </c>
      <c r="E367" s="8">
        <v>41394</v>
      </c>
      <c r="F367" s="7">
        <v>48</v>
      </c>
      <c r="G367" s="7">
        <v>0</v>
      </c>
      <c r="H367" s="7">
        <v>0</v>
      </c>
      <c r="I367" s="7">
        <v>73.41</v>
      </c>
      <c r="J367" s="7">
        <v>9.3109869646182501E-3</v>
      </c>
      <c r="K367" s="7">
        <v>0</v>
      </c>
      <c r="L367" s="7">
        <v>0</v>
      </c>
      <c r="M367" s="7">
        <v>0</v>
      </c>
      <c r="N367" s="7">
        <v>0</v>
      </c>
      <c r="O367" s="7" t="s">
        <v>31</v>
      </c>
      <c r="P367" s="9" t="s">
        <v>27</v>
      </c>
      <c r="Q367" s="10">
        <f>I367*Part2Out!C$72+'relay test.csv'!K367*Part2Out!C$74+'relay test.csv'!L367*Part2Out!C$75+'relay test.csv'!M367*Part2Out!C$76</f>
        <v>0.14863888209640566</v>
      </c>
      <c r="R367" s="11">
        <f t="shared" si="40"/>
        <v>1.1602539250827972</v>
      </c>
      <c r="S367" s="12">
        <f t="shared" si="41"/>
        <v>0.53709145559743754</v>
      </c>
      <c r="T367" s="11">
        <f t="shared" si="42"/>
        <v>1</v>
      </c>
      <c r="U367" s="11">
        <f t="shared" si="43"/>
        <v>1</v>
      </c>
      <c r="V367" s="71">
        <f>Q367+Part2Out!C$71</f>
        <v>0.81717514981857764</v>
      </c>
      <c r="W367" s="1">
        <f t="shared" si="44"/>
        <v>2.2640950661732551</v>
      </c>
      <c r="X367" s="12">
        <f t="shared" si="45"/>
        <v>0.69363637402498346</v>
      </c>
      <c r="Y367" s="11">
        <f t="shared" si="46"/>
        <v>1</v>
      </c>
      <c r="Z367" s="1">
        <f t="shared" si="47"/>
        <v>1</v>
      </c>
    </row>
    <row r="368" spans="1:26" x14ac:dyDescent="0.2">
      <c r="A368" s="7" t="s">
        <v>395</v>
      </c>
      <c r="B368" s="7">
        <v>1</v>
      </c>
      <c r="C368" s="8">
        <v>40805</v>
      </c>
      <c r="D368" s="8">
        <v>40805</v>
      </c>
      <c r="E368" s="8">
        <v>40805</v>
      </c>
      <c r="F368" s="7">
        <v>45</v>
      </c>
      <c r="G368" s="7">
        <v>13.33333333</v>
      </c>
      <c r="H368" s="7">
        <v>2.2222222220000001</v>
      </c>
      <c r="I368" s="7">
        <v>38.31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 t="s">
        <v>22</v>
      </c>
      <c r="P368" s="9" t="s">
        <v>27</v>
      </c>
      <c r="Q368" s="10">
        <f>I368*Part2Out!C$72+'relay test.csv'!K368*Part2Out!C$74+'relay test.csv'!L368*Part2Out!C$75+'relay test.csv'!M368*Part2Out!C$76</f>
        <v>7.7569208188438918E-2</v>
      </c>
      <c r="R368" s="11">
        <f t="shared" si="40"/>
        <v>1.0806570201852592</v>
      </c>
      <c r="S368" s="12">
        <f t="shared" si="41"/>
        <v>0.5193825842997607</v>
      </c>
      <c r="T368" s="11">
        <f t="shared" si="42"/>
        <v>1</v>
      </c>
      <c r="U368" s="11">
        <f t="shared" si="43"/>
        <v>1</v>
      </c>
      <c r="V368" s="71">
        <f>Q368+Part2Out!C$71</f>
        <v>0.74610547591061094</v>
      </c>
      <c r="W368" s="1">
        <f t="shared" si="44"/>
        <v>2.1087713428354373</v>
      </c>
      <c r="X368" s="12">
        <f t="shared" si="45"/>
        <v>0.67832951036922406</v>
      </c>
      <c r="Y368" s="11">
        <f t="shared" si="46"/>
        <v>1</v>
      </c>
      <c r="Z368" s="1">
        <f t="shared" si="47"/>
        <v>1</v>
      </c>
    </row>
    <row r="369" spans="1:26" x14ac:dyDescent="0.2">
      <c r="A369" s="7" t="s">
        <v>396</v>
      </c>
      <c r="B369" s="7">
        <v>1</v>
      </c>
      <c r="C369" s="8">
        <v>41206</v>
      </c>
      <c r="D369" s="8">
        <v>41209</v>
      </c>
      <c r="E369" s="8">
        <v>41209</v>
      </c>
      <c r="F369" s="7">
        <v>40</v>
      </c>
      <c r="G369" s="7">
        <v>65</v>
      </c>
      <c r="H369" s="7">
        <v>7.5</v>
      </c>
      <c r="I369" s="7">
        <v>52.61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 t="s">
        <v>25</v>
      </c>
      <c r="P369" s="9" t="s">
        <v>27</v>
      </c>
      <c r="Q369" s="10">
        <f>I369*Part2Out!C$72+'relay test.csv'!K369*Part2Out!C$74+'relay test.csv'!L369*Part2Out!C$75+'relay test.csv'!M369*Part2Out!C$76</f>
        <v>0.10652351978057352</v>
      </c>
      <c r="R369" s="11">
        <f t="shared" si="40"/>
        <v>1.1124040896381044</v>
      </c>
      <c r="S369" s="12">
        <f t="shared" si="41"/>
        <v>0.52660572619355261</v>
      </c>
      <c r="T369" s="11">
        <f t="shared" si="42"/>
        <v>1</v>
      </c>
      <c r="U369" s="11">
        <f t="shared" si="43"/>
        <v>1</v>
      </c>
      <c r="V369" s="71">
        <f>Q369+Part2Out!C$71</f>
        <v>0.77505978750274551</v>
      </c>
      <c r="W369" s="1">
        <f t="shared" si="44"/>
        <v>2.1707219053457232</v>
      </c>
      <c r="X369" s="12">
        <f t="shared" si="45"/>
        <v>0.68461440963522036</v>
      </c>
      <c r="Y369" s="11">
        <f t="shared" si="46"/>
        <v>1</v>
      </c>
      <c r="Z369" s="1">
        <f t="shared" si="47"/>
        <v>1</v>
      </c>
    </row>
    <row r="370" spans="1:26" x14ac:dyDescent="0.2">
      <c r="A370" s="7" t="s">
        <v>397</v>
      </c>
      <c r="B370" s="7">
        <v>0</v>
      </c>
      <c r="C370" s="8">
        <v>41325</v>
      </c>
      <c r="D370" s="8">
        <v>41325</v>
      </c>
      <c r="E370" s="8">
        <v>41599</v>
      </c>
      <c r="F370" s="7">
        <v>42</v>
      </c>
      <c r="G370" s="7">
        <v>26.190476189999998</v>
      </c>
      <c r="H370" s="7">
        <v>2.3809523810000002</v>
      </c>
      <c r="I370" s="7">
        <v>75.62</v>
      </c>
      <c r="J370" s="7">
        <v>1.09489051094891E-2</v>
      </c>
      <c r="K370" s="7">
        <v>0</v>
      </c>
      <c r="L370" s="7">
        <v>0</v>
      </c>
      <c r="M370" s="7">
        <v>0</v>
      </c>
      <c r="N370" s="7">
        <v>0</v>
      </c>
      <c r="O370" s="7" t="s">
        <v>161</v>
      </c>
      <c r="P370" s="9" t="s">
        <v>62</v>
      </c>
      <c r="Q370" s="10">
        <f>I370*Part2Out!C$72+'relay test.csv'!K370*Part2Out!C$74+'relay test.csv'!L370*Part2Out!C$75+'relay test.csv'!M370*Part2Out!C$76</f>
        <v>0.15311363934246283</v>
      </c>
      <c r="R370" s="11">
        <f t="shared" si="40"/>
        <v>1.1654574132318307</v>
      </c>
      <c r="S370" s="12">
        <f t="shared" si="41"/>
        <v>0.53820380216688124</v>
      </c>
      <c r="T370" s="11">
        <f t="shared" si="42"/>
        <v>1</v>
      </c>
      <c r="U370" s="11">
        <f t="shared" si="43"/>
        <v>0</v>
      </c>
      <c r="V370" s="71">
        <f>Q370+Part2Out!C$71</f>
        <v>0.82164990706463481</v>
      </c>
      <c r="W370" s="1">
        <f t="shared" si="44"/>
        <v>2.2742490433246592</v>
      </c>
      <c r="X370" s="12">
        <f t="shared" si="45"/>
        <v>0.69458645730118196</v>
      </c>
      <c r="Y370" s="11">
        <f t="shared" si="46"/>
        <v>1</v>
      </c>
      <c r="Z370" s="1">
        <f t="shared" si="47"/>
        <v>0</v>
      </c>
    </row>
    <row r="371" spans="1:26" x14ac:dyDescent="0.2">
      <c r="A371" s="7" t="s">
        <v>398</v>
      </c>
      <c r="B371" s="7">
        <v>1</v>
      </c>
      <c r="C371" s="8">
        <v>40800</v>
      </c>
      <c r="D371" s="8">
        <v>40835</v>
      </c>
      <c r="E371" s="8">
        <v>41655</v>
      </c>
      <c r="F371" s="7">
        <v>56</v>
      </c>
      <c r="G371" s="7">
        <v>37.5</v>
      </c>
      <c r="H371" s="7">
        <v>10.71428571</v>
      </c>
      <c r="I371" s="7">
        <v>66.48</v>
      </c>
      <c r="J371" s="7">
        <v>8.1707317073170693E-2</v>
      </c>
      <c r="K371" s="7">
        <v>1</v>
      </c>
      <c r="L371" s="7">
        <v>0</v>
      </c>
      <c r="M371" s="7">
        <v>0</v>
      </c>
      <c r="N371" s="7">
        <v>0</v>
      </c>
      <c r="O371" s="7" t="s">
        <v>22</v>
      </c>
      <c r="P371" s="9" t="s">
        <v>27</v>
      </c>
      <c r="Q371" s="10">
        <f>I371*Part2Out!C$72+'relay test.csv'!K371*Part2Out!C$74+'relay test.csv'!L371*Part2Out!C$75+'relay test.csv'!M371*Part2Out!C$76</f>
        <v>0.94368117327681067</v>
      </c>
      <c r="R371" s="11">
        <f t="shared" si="40"/>
        <v>2.5694225200197898</v>
      </c>
      <c r="S371" s="12">
        <f t="shared" si="41"/>
        <v>0.71984263717973751</v>
      </c>
      <c r="T371" s="11">
        <f t="shared" si="42"/>
        <v>1</v>
      </c>
      <c r="U371" s="11">
        <f t="shared" si="43"/>
        <v>1</v>
      </c>
      <c r="V371" s="71">
        <f>Q371+Part2Out!C$71</f>
        <v>1.6122174409989827</v>
      </c>
      <c r="W371" s="1">
        <f t="shared" si="44"/>
        <v>5.0139169751794803</v>
      </c>
      <c r="X371" s="12">
        <f t="shared" si="45"/>
        <v>0.83371902137538978</v>
      </c>
      <c r="Y371" s="11">
        <f t="shared" si="46"/>
        <v>1</v>
      </c>
      <c r="Z371" s="1">
        <f t="shared" si="47"/>
        <v>1</v>
      </c>
    </row>
    <row r="372" spans="1:26" x14ac:dyDescent="0.2">
      <c r="A372" s="7" t="s">
        <v>399</v>
      </c>
      <c r="B372" s="7">
        <v>1</v>
      </c>
      <c r="C372" s="8">
        <v>41226</v>
      </c>
      <c r="D372" s="8">
        <v>41226</v>
      </c>
      <c r="E372" s="8">
        <v>41582</v>
      </c>
      <c r="F372" s="7">
        <v>50</v>
      </c>
      <c r="G372" s="7">
        <v>14</v>
      </c>
      <c r="H372" s="7">
        <v>8</v>
      </c>
      <c r="I372" s="7">
        <v>81.87</v>
      </c>
      <c r="J372" s="7">
        <v>5.6179775280898903E-2</v>
      </c>
      <c r="K372" s="7">
        <v>0</v>
      </c>
      <c r="L372" s="7">
        <v>0</v>
      </c>
      <c r="M372" s="7">
        <v>0</v>
      </c>
      <c r="N372" s="7">
        <v>0</v>
      </c>
      <c r="O372" s="7" t="s">
        <v>35</v>
      </c>
      <c r="P372" s="9" t="s">
        <v>27</v>
      </c>
      <c r="Q372" s="10">
        <f>I372*Part2Out!C$72+'relay test.csv'!K372*Part2Out!C$74+'relay test.csv'!L372*Part2Out!C$75+'relay test.csv'!M372*Part2Out!C$76</f>
        <v>0.16576849580755665</v>
      </c>
      <c r="R372" s="11">
        <f t="shared" si="40"/>
        <v>1.1802998257342303</v>
      </c>
      <c r="S372" s="12">
        <f t="shared" si="41"/>
        <v>0.54134748432443536</v>
      </c>
      <c r="T372" s="11">
        <f t="shared" si="42"/>
        <v>1</v>
      </c>
      <c r="U372" s="11">
        <f t="shared" si="43"/>
        <v>1</v>
      </c>
      <c r="V372" s="71">
        <f>Q372+Part2Out!C$71</f>
        <v>0.83430476352972871</v>
      </c>
      <c r="W372" s="1">
        <f t="shared" si="44"/>
        <v>2.3032122143946414</v>
      </c>
      <c r="X372" s="12">
        <f t="shared" si="45"/>
        <v>0.69726437930865315</v>
      </c>
      <c r="Y372" s="11">
        <f t="shared" si="46"/>
        <v>1</v>
      </c>
      <c r="Z372" s="1">
        <f t="shared" si="47"/>
        <v>1</v>
      </c>
    </row>
    <row r="373" spans="1:26" x14ac:dyDescent="0.2">
      <c r="A373" s="7" t="s">
        <v>400</v>
      </c>
      <c r="B373" s="7">
        <v>1</v>
      </c>
      <c r="C373" s="8">
        <v>40677</v>
      </c>
      <c r="D373" s="8">
        <v>40678</v>
      </c>
      <c r="E373" s="8">
        <v>40826</v>
      </c>
      <c r="F373" s="7">
        <v>45</v>
      </c>
      <c r="G373" s="7">
        <v>15.55555556</v>
      </c>
      <c r="H373" s="7">
        <v>2.2222222220000001</v>
      </c>
      <c r="I373" s="7">
        <v>135.07</v>
      </c>
      <c r="J373" s="7">
        <v>5.4054054054054099E-2</v>
      </c>
      <c r="K373" s="7">
        <v>0</v>
      </c>
      <c r="L373" s="7">
        <v>0</v>
      </c>
      <c r="M373" s="7">
        <v>0</v>
      </c>
      <c r="N373" s="7">
        <v>0</v>
      </c>
      <c r="O373" s="7" t="s">
        <v>25</v>
      </c>
      <c r="P373" s="9" t="s">
        <v>27</v>
      </c>
      <c r="Q373" s="10">
        <f>I373*Part2Out!C$72+'relay test.csv'!K373*Part2Out!C$74+'relay test.csv'!L373*Part2Out!C$75+'relay test.csv'!M373*Part2Out!C$76</f>
        <v>0.27348663403843498</v>
      </c>
      <c r="R373" s="11">
        <f t="shared" si="40"/>
        <v>1.3145397890063419</v>
      </c>
      <c r="S373" s="12">
        <f t="shared" si="41"/>
        <v>0.56794866748464445</v>
      </c>
      <c r="T373" s="11">
        <f t="shared" si="42"/>
        <v>1</v>
      </c>
      <c r="U373" s="11">
        <f t="shared" si="43"/>
        <v>1</v>
      </c>
      <c r="V373" s="71">
        <f>Q373+Part2Out!C$71</f>
        <v>0.94202290176060699</v>
      </c>
      <c r="W373" s="1">
        <f t="shared" si="44"/>
        <v>2.5651652506715732</v>
      </c>
      <c r="X373" s="12">
        <f t="shared" si="45"/>
        <v>0.71950809298064677</v>
      </c>
      <c r="Y373" s="11">
        <f t="shared" si="46"/>
        <v>1</v>
      </c>
      <c r="Z373" s="1">
        <f t="shared" si="47"/>
        <v>1</v>
      </c>
    </row>
    <row r="374" spans="1:26" x14ac:dyDescent="0.2">
      <c r="A374" s="7" t="s">
        <v>401</v>
      </c>
      <c r="B374" s="7">
        <v>1</v>
      </c>
      <c r="C374" s="8">
        <v>40727</v>
      </c>
      <c r="D374" s="8">
        <v>40960</v>
      </c>
      <c r="E374" s="8">
        <v>40960</v>
      </c>
      <c r="F374" s="7">
        <v>45</v>
      </c>
      <c r="G374" s="7">
        <v>6.6666666670000003</v>
      </c>
      <c r="H374" s="7">
        <v>2.2222222220000001</v>
      </c>
      <c r="I374" s="7">
        <v>158.07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 t="s">
        <v>31</v>
      </c>
      <c r="P374" s="9" t="s">
        <v>23</v>
      </c>
      <c r="Q374" s="10">
        <f>I374*Part2Out!C$72+'relay test.csv'!K374*Part2Out!C$74+'relay test.csv'!L374*Part2Out!C$75+'relay test.csv'!M374*Part2Out!C$76</f>
        <v>0.32005650582998013</v>
      </c>
      <c r="R374" s="11">
        <f t="shared" si="40"/>
        <v>1.3772055822818328</v>
      </c>
      <c r="S374" s="12">
        <f t="shared" si="41"/>
        <v>0.57933802299079262</v>
      </c>
      <c r="T374" s="11">
        <f t="shared" si="42"/>
        <v>1</v>
      </c>
      <c r="U374" s="11">
        <f t="shared" si="43"/>
        <v>1</v>
      </c>
      <c r="V374" s="71">
        <f>Q374+Part2Out!C$71</f>
        <v>0.98859277355215214</v>
      </c>
      <c r="W374" s="1">
        <f t="shared" si="44"/>
        <v>2.6874499594802481</v>
      </c>
      <c r="X374" s="12">
        <f t="shared" si="45"/>
        <v>0.72880987918790585</v>
      </c>
      <c r="Y374" s="11">
        <f t="shared" si="46"/>
        <v>1</v>
      </c>
      <c r="Z374" s="1">
        <f t="shared" si="47"/>
        <v>1</v>
      </c>
    </row>
    <row r="375" spans="1:26" x14ac:dyDescent="0.2">
      <c r="A375" s="7" t="s">
        <v>402</v>
      </c>
      <c r="B375" s="7">
        <v>1</v>
      </c>
      <c r="C375" s="8">
        <v>41285</v>
      </c>
      <c r="D375" s="8">
        <v>41353</v>
      </c>
      <c r="E375" s="8">
        <v>41353</v>
      </c>
      <c r="F375" s="7">
        <v>45</v>
      </c>
      <c r="G375" s="7">
        <v>6.6666666670000003</v>
      </c>
      <c r="H375" s="7">
        <v>6.6666666670000003</v>
      </c>
      <c r="I375" s="7">
        <v>85.44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 t="s">
        <v>35</v>
      </c>
      <c r="P375" s="9" t="s">
        <v>23</v>
      </c>
      <c r="Q375" s="10">
        <f>I375*Part2Out!C$72+'relay test.csv'!K375*Part2Out!C$74+'relay test.csv'!L375*Part2Out!C$75+'relay test.csv'!M375*Part2Out!C$76</f>
        <v>0.17299694982041819</v>
      </c>
      <c r="R375" s="11">
        <f t="shared" si="40"/>
        <v>1.1888624788344433</v>
      </c>
      <c r="S375" s="12">
        <f t="shared" si="41"/>
        <v>0.54314169589471217</v>
      </c>
      <c r="T375" s="11">
        <f t="shared" si="42"/>
        <v>1</v>
      </c>
      <c r="U375" s="11">
        <f t="shared" si="43"/>
        <v>1</v>
      </c>
      <c r="V375" s="71">
        <f>Q375+Part2Out!C$71</f>
        <v>0.84153321754259025</v>
      </c>
      <c r="W375" s="1">
        <f t="shared" si="44"/>
        <v>2.3199211952637748</v>
      </c>
      <c r="X375" s="12">
        <f t="shared" si="45"/>
        <v>0.69878803104525256</v>
      </c>
      <c r="Y375" s="11">
        <f t="shared" si="46"/>
        <v>1</v>
      </c>
      <c r="Z375" s="1">
        <f t="shared" si="47"/>
        <v>1</v>
      </c>
    </row>
    <row r="376" spans="1:26" x14ac:dyDescent="0.2">
      <c r="A376" s="7" t="s">
        <v>403</v>
      </c>
      <c r="B376" s="7">
        <v>0</v>
      </c>
      <c r="C376" s="8">
        <v>40570</v>
      </c>
      <c r="D376" s="8">
        <v>40707</v>
      </c>
      <c r="E376" s="8">
        <v>41426</v>
      </c>
      <c r="F376" s="7">
        <v>0</v>
      </c>
      <c r="G376" s="7">
        <v>0</v>
      </c>
      <c r="H376" s="7">
        <v>0</v>
      </c>
      <c r="I376" s="7">
        <v>56.74</v>
      </c>
      <c r="J376" s="7">
        <v>2.7816411682892901E-3</v>
      </c>
      <c r="K376" s="7">
        <v>0</v>
      </c>
      <c r="L376" s="7">
        <v>0</v>
      </c>
      <c r="M376" s="7">
        <v>0</v>
      </c>
      <c r="N376" s="7">
        <v>0</v>
      </c>
      <c r="O376" s="7" t="s">
        <v>29</v>
      </c>
      <c r="P376" s="9" t="s">
        <v>27</v>
      </c>
      <c r="Q376" s="10">
        <f>I376*Part2Out!C$72+'relay test.csv'!K376*Part2Out!C$74+'relay test.csv'!L376*Part2Out!C$75+'relay test.csv'!M376*Part2Out!C$76</f>
        <v>0.11488584893270751</v>
      </c>
      <c r="R376" s="11">
        <f t="shared" si="40"/>
        <v>1.1217453818306613</v>
      </c>
      <c r="S376" s="12">
        <f t="shared" si="41"/>
        <v>0.52868991323681325</v>
      </c>
      <c r="T376" s="11">
        <f t="shared" si="42"/>
        <v>1</v>
      </c>
      <c r="U376" s="11">
        <f t="shared" si="43"/>
        <v>0</v>
      </c>
      <c r="V376" s="71">
        <f>Q376+Part2Out!C$71</f>
        <v>0.78342211665487949</v>
      </c>
      <c r="W376" s="1">
        <f t="shared" si="44"/>
        <v>2.1889503061359568</v>
      </c>
      <c r="X376" s="12">
        <f t="shared" si="45"/>
        <v>0.68641718935667662</v>
      </c>
      <c r="Y376" s="11">
        <f t="shared" si="46"/>
        <v>1</v>
      </c>
      <c r="Z376" s="1">
        <f t="shared" si="47"/>
        <v>0</v>
      </c>
    </row>
    <row r="377" spans="1:26" x14ac:dyDescent="0.2">
      <c r="A377" s="7" t="s">
        <v>404</v>
      </c>
      <c r="B377" s="7">
        <v>1</v>
      </c>
      <c r="C377" s="8">
        <v>41174</v>
      </c>
      <c r="D377" s="8">
        <v>41298</v>
      </c>
      <c r="E377" s="8">
        <v>41298</v>
      </c>
      <c r="F377" s="7">
        <v>45</v>
      </c>
      <c r="G377" s="7">
        <v>13.33333333</v>
      </c>
      <c r="H377" s="7">
        <v>0</v>
      </c>
      <c r="I377" s="7">
        <v>60.02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 t="s">
        <v>161</v>
      </c>
      <c r="P377" s="9" t="s">
        <v>62</v>
      </c>
      <c r="Q377" s="10">
        <f>I377*Part2Out!C$72+'relay test.csv'!K377*Part2Out!C$74+'relay test.csv'!L377*Part2Out!C$75+'relay test.csv'!M377*Part2Out!C$76</f>
        <v>0.12152711760558874</v>
      </c>
      <c r="R377" s="11">
        <f t="shared" si="40"/>
        <v>1.1292199872522044</v>
      </c>
      <c r="S377" s="12">
        <f t="shared" si="41"/>
        <v>0.53034444257189339</v>
      </c>
      <c r="T377" s="11">
        <f t="shared" si="42"/>
        <v>1</v>
      </c>
      <c r="U377" s="11">
        <f t="shared" si="43"/>
        <v>1</v>
      </c>
      <c r="V377" s="71">
        <f>Q377+Part2Out!C$71</f>
        <v>0.79006338532776077</v>
      </c>
      <c r="W377" s="1">
        <f t="shared" si="44"/>
        <v>2.2035360936869881</v>
      </c>
      <c r="X377" s="12">
        <f t="shared" si="45"/>
        <v>0.68784494047979083</v>
      </c>
      <c r="Y377" s="11">
        <f t="shared" si="46"/>
        <v>1</v>
      </c>
      <c r="Z377" s="1">
        <f t="shared" si="47"/>
        <v>1</v>
      </c>
    </row>
    <row r="378" spans="1:26" x14ac:dyDescent="0.2">
      <c r="A378" s="7" t="s">
        <v>405</v>
      </c>
      <c r="B378" s="7">
        <v>1</v>
      </c>
      <c r="C378" s="8">
        <v>41258</v>
      </c>
      <c r="D378" s="8">
        <v>41258</v>
      </c>
      <c r="E378" s="8">
        <v>41584</v>
      </c>
      <c r="F378" s="7">
        <v>47</v>
      </c>
      <c r="G378" s="7">
        <v>17.0212766</v>
      </c>
      <c r="H378" s="7">
        <v>2.1276595739999999</v>
      </c>
      <c r="I378" s="7">
        <v>81.39</v>
      </c>
      <c r="J378" s="7">
        <v>1.5337423312883401E-2</v>
      </c>
      <c r="K378" s="7">
        <v>0</v>
      </c>
      <c r="L378" s="7">
        <v>0</v>
      </c>
      <c r="M378" s="7">
        <v>0</v>
      </c>
      <c r="N378" s="7">
        <v>0</v>
      </c>
      <c r="O378" s="7" t="s">
        <v>35</v>
      </c>
      <c r="P378" s="9" t="s">
        <v>23</v>
      </c>
      <c r="Q378" s="10">
        <f>I378*Part2Out!C$72+'relay test.csv'!K378*Part2Out!C$74+'relay test.csv'!L378*Part2Out!C$75+'relay test.csv'!M378*Part2Out!C$76</f>
        <v>0.16479660283103742</v>
      </c>
      <c r="R378" s="11">
        <f t="shared" si="40"/>
        <v>1.1791532578842843</v>
      </c>
      <c r="S378" s="12">
        <f t="shared" si="41"/>
        <v>0.54110616296400893</v>
      </c>
      <c r="T378" s="11">
        <f t="shared" si="42"/>
        <v>1</v>
      </c>
      <c r="U378" s="11">
        <f t="shared" si="43"/>
        <v>1</v>
      </c>
      <c r="V378" s="71">
        <f>Q378+Part2Out!C$71</f>
        <v>0.83333287055320948</v>
      </c>
      <c r="W378" s="1">
        <f t="shared" si="44"/>
        <v>2.3009748260471636</v>
      </c>
      <c r="X378" s="12">
        <f t="shared" si="45"/>
        <v>0.69705918624121244</v>
      </c>
      <c r="Y378" s="11">
        <f t="shared" si="46"/>
        <v>1</v>
      </c>
      <c r="Z378" s="1">
        <f t="shared" si="47"/>
        <v>1</v>
      </c>
    </row>
    <row r="379" spans="1:26" x14ac:dyDescent="0.2">
      <c r="A379" s="7" t="s">
        <v>406</v>
      </c>
      <c r="B379" s="7">
        <v>0</v>
      </c>
      <c r="C379" s="8">
        <v>41312</v>
      </c>
      <c r="D379" s="8">
        <v>41341</v>
      </c>
      <c r="E379" s="8">
        <v>41341</v>
      </c>
      <c r="F379" s="7">
        <v>0</v>
      </c>
      <c r="G379" s="7">
        <v>0</v>
      </c>
      <c r="H379" s="7">
        <v>0</v>
      </c>
      <c r="I379" s="7">
        <v>54.16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  <c r="O379" s="7" t="s">
        <v>31</v>
      </c>
      <c r="P379" s="9" t="s">
        <v>62</v>
      </c>
      <c r="Q379" s="10">
        <f>I379*Part2Out!C$72+'relay test.csv'!K379*Part2Out!C$74+'relay test.csv'!L379*Part2Out!C$75+'relay test.csv'!M379*Part2Out!C$76</f>
        <v>0.10966192418391678</v>
      </c>
      <c r="R379" s="11">
        <f t="shared" si="40"/>
        <v>1.1159007476246816</v>
      </c>
      <c r="S379" s="12">
        <f t="shared" si="41"/>
        <v>0.52738803976386706</v>
      </c>
      <c r="T379" s="11">
        <f t="shared" si="42"/>
        <v>1</v>
      </c>
      <c r="U379" s="11">
        <f t="shared" si="43"/>
        <v>0</v>
      </c>
      <c r="V379" s="71">
        <f>Q379+Part2Out!C$71</f>
        <v>0.77819819190608874</v>
      </c>
      <c r="W379" s="1">
        <f t="shared" si="44"/>
        <v>2.1775452100761421</v>
      </c>
      <c r="X379" s="12">
        <f t="shared" si="45"/>
        <v>0.68529165318279217</v>
      </c>
      <c r="Y379" s="11">
        <f t="shared" si="46"/>
        <v>1</v>
      </c>
      <c r="Z379" s="1">
        <f t="shared" si="47"/>
        <v>0</v>
      </c>
    </row>
    <row r="380" spans="1:26" x14ac:dyDescent="0.2">
      <c r="A380" s="7" t="s">
        <v>407</v>
      </c>
      <c r="B380" s="7">
        <v>1</v>
      </c>
      <c r="C380" s="8">
        <v>41403</v>
      </c>
      <c r="D380" s="8">
        <v>41403</v>
      </c>
      <c r="E380" s="8">
        <v>41462</v>
      </c>
      <c r="F380" s="7">
        <v>35</v>
      </c>
      <c r="G380" s="7">
        <v>68.571428569999995</v>
      </c>
      <c r="H380" s="7">
        <v>0</v>
      </c>
      <c r="I380" s="7">
        <v>95.16</v>
      </c>
      <c r="J380" s="7">
        <v>5.0847457627118599E-2</v>
      </c>
      <c r="K380" s="7">
        <v>0</v>
      </c>
      <c r="L380" s="7">
        <v>0</v>
      </c>
      <c r="M380" s="7">
        <v>0</v>
      </c>
      <c r="N380" s="7">
        <v>0</v>
      </c>
      <c r="O380" s="7" t="s">
        <v>35</v>
      </c>
      <c r="P380" s="9" t="s">
        <v>166</v>
      </c>
      <c r="Q380" s="10">
        <f>I380*Part2Out!C$72+'relay test.csv'!K380*Part2Out!C$74+'relay test.csv'!L380*Part2Out!C$75+'relay test.csv'!M380*Part2Out!C$76</f>
        <v>0.19267778259493207</v>
      </c>
      <c r="R380" s="11">
        <f t="shared" si="40"/>
        <v>1.2124920445291838</v>
      </c>
      <c r="S380" s="12">
        <f t="shared" si="41"/>
        <v>0.54802097369222447</v>
      </c>
      <c r="T380" s="11">
        <f t="shared" si="42"/>
        <v>1</v>
      </c>
      <c r="U380" s="11">
        <f t="shared" si="43"/>
        <v>1</v>
      </c>
      <c r="V380" s="71">
        <f>Q380+Part2Out!C$71</f>
        <v>0.86121405031710407</v>
      </c>
      <c r="W380" s="1">
        <f t="shared" si="44"/>
        <v>2.3660314319530933</v>
      </c>
      <c r="X380" s="12">
        <f t="shared" si="45"/>
        <v>0.70291424182579187</v>
      </c>
      <c r="Y380" s="11">
        <f t="shared" si="46"/>
        <v>1</v>
      </c>
      <c r="Z380" s="1">
        <f t="shared" si="47"/>
        <v>1</v>
      </c>
    </row>
    <row r="381" spans="1:26" x14ac:dyDescent="0.2">
      <c r="A381" s="7" t="s">
        <v>408</v>
      </c>
      <c r="B381" s="7">
        <v>1</v>
      </c>
      <c r="C381" s="8">
        <v>41118</v>
      </c>
      <c r="D381" s="8">
        <v>41158</v>
      </c>
      <c r="E381" s="8">
        <v>41211</v>
      </c>
      <c r="F381" s="7">
        <v>45</v>
      </c>
      <c r="G381" s="7">
        <v>2.2222222220000001</v>
      </c>
      <c r="H381" s="7">
        <v>0</v>
      </c>
      <c r="I381" s="7">
        <v>82.61</v>
      </c>
      <c r="J381" s="7">
        <v>5.6603773584905703E-2</v>
      </c>
      <c r="K381" s="7">
        <v>0</v>
      </c>
      <c r="L381" s="7">
        <v>0</v>
      </c>
      <c r="M381" s="7">
        <v>0</v>
      </c>
      <c r="N381" s="7">
        <v>0</v>
      </c>
      <c r="O381" s="7" t="s">
        <v>35</v>
      </c>
      <c r="P381" s="9" t="s">
        <v>23</v>
      </c>
      <c r="Q381" s="10">
        <f>I381*Part2Out!C$72+'relay test.csv'!K381*Part2Out!C$74+'relay test.csv'!L381*Part2Out!C$75+'relay test.csv'!M381*Part2Out!C$76</f>
        <v>0.16726683081302374</v>
      </c>
      <c r="R381" s="11">
        <f t="shared" si="40"/>
        <v>1.1820696358331837</v>
      </c>
      <c r="S381" s="12">
        <f t="shared" si="41"/>
        <v>0.54171948338478748</v>
      </c>
      <c r="T381" s="11">
        <f t="shared" si="42"/>
        <v>1</v>
      </c>
      <c r="U381" s="11">
        <f t="shared" si="43"/>
        <v>1</v>
      </c>
      <c r="V381" s="71">
        <f>Q381+Part2Out!C$71</f>
        <v>0.83580309853519574</v>
      </c>
      <c r="W381" s="1">
        <f t="shared" si="44"/>
        <v>2.3066657845368996</v>
      </c>
      <c r="X381" s="12">
        <f t="shared" si="45"/>
        <v>0.69758056448391548</v>
      </c>
      <c r="Y381" s="11">
        <f t="shared" si="46"/>
        <v>1</v>
      </c>
      <c r="Z381" s="1">
        <f t="shared" si="47"/>
        <v>1</v>
      </c>
    </row>
    <row r="382" spans="1:26" x14ac:dyDescent="0.2">
      <c r="A382" s="7" t="s">
        <v>409</v>
      </c>
      <c r="B382" s="7">
        <v>1</v>
      </c>
      <c r="C382" s="8">
        <v>41420</v>
      </c>
      <c r="D382" s="8">
        <v>41432</v>
      </c>
      <c r="E382" s="8">
        <v>41432</v>
      </c>
      <c r="F382" s="7">
        <v>45</v>
      </c>
      <c r="G382" s="7">
        <v>6.6666666670000003</v>
      </c>
      <c r="H382" s="7">
        <v>0</v>
      </c>
      <c r="I382" s="7">
        <v>21.99</v>
      </c>
      <c r="J382" s="7">
        <v>0</v>
      </c>
      <c r="K382" s="7">
        <v>1</v>
      </c>
      <c r="L382" s="7">
        <v>0</v>
      </c>
      <c r="M382" s="7">
        <v>0</v>
      </c>
      <c r="N382" s="7">
        <v>0</v>
      </c>
      <c r="O382" s="7" t="s">
        <v>29</v>
      </c>
      <c r="P382" s="9" t="s">
        <v>62</v>
      </c>
      <c r="Q382" s="10">
        <f>I382*Part2Out!C$72+'relay test.csv'!K382*Part2Out!C$74+'relay test.csv'!L382*Part2Out!C$75+'relay test.csv'!M382*Part2Out!C$76</f>
        <v>0.853598843015687</v>
      </c>
      <c r="R382" s="11">
        <f t="shared" si="40"/>
        <v>2.3480820430183433</v>
      </c>
      <c r="S382" s="12">
        <f t="shared" si="41"/>
        <v>0.70132153658382701</v>
      </c>
      <c r="T382" s="11">
        <f t="shared" si="42"/>
        <v>1</v>
      </c>
      <c r="U382" s="11">
        <f t="shared" si="43"/>
        <v>1</v>
      </c>
      <c r="V382" s="71">
        <f>Q382+Part2Out!C$71</f>
        <v>1.5221351107378589</v>
      </c>
      <c r="W382" s="1">
        <f t="shared" si="44"/>
        <v>4.5819978313699483</v>
      </c>
      <c r="X382" s="12">
        <f t="shared" si="45"/>
        <v>0.82085267135358642</v>
      </c>
      <c r="Y382" s="11">
        <f t="shared" si="46"/>
        <v>1</v>
      </c>
      <c r="Z382" s="1">
        <f t="shared" si="47"/>
        <v>1</v>
      </c>
    </row>
    <row r="383" spans="1:26" x14ac:dyDescent="0.2">
      <c r="A383" s="7" t="s">
        <v>410</v>
      </c>
      <c r="B383" s="7">
        <v>1</v>
      </c>
      <c r="C383" s="8">
        <v>40821</v>
      </c>
      <c r="D383" s="8">
        <v>40827</v>
      </c>
      <c r="E383" s="8">
        <v>40827</v>
      </c>
      <c r="F383" s="7">
        <v>45</v>
      </c>
      <c r="G383" s="7">
        <v>0</v>
      </c>
      <c r="H383" s="7">
        <v>0</v>
      </c>
      <c r="I383" s="7">
        <v>46.46</v>
      </c>
      <c r="J383" s="7">
        <v>0</v>
      </c>
      <c r="K383" s="7">
        <v>1</v>
      </c>
      <c r="L383" s="7">
        <v>0</v>
      </c>
      <c r="M383" s="7">
        <v>0</v>
      </c>
      <c r="N383" s="7">
        <v>0</v>
      </c>
      <c r="O383" s="7" t="s">
        <v>29</v>
      </c>
      <c r="P383" s="9" t="s">
        <v>23</v>
      </c>
      <c r="Q383" s="10">
        <f>I383*Part2Out!C$72+'relay test.csv'!K383*Part2Out!C$74+'relay test.csv'!L383*Part2Out!C$75+'relay test.csv'!M383*Part2Out!C$76</f>
        <v>0.90314513704782218</v>
      </c>
      <c r="R383" s="11">
        <f t="shared" si="40"/>
        <v>2.4673510778464953</v>
      </c>
      <c r="S383" s="12">
        <f t="shared" si="41"/>
        <v>0.71159540019204492</v>
      </c>
      <c r="T383" s="11">
        <f t="shared" si="42"/>
        <v>1</v>
      </c>
      <c r="U383" s="11">
        <f t="shared" si="43"/>
        <v>1</v>
      </c>
      <c r="V383" s="71">
        <f>Q383+Part2Out!C$71</f>
        <v>1.5716814047699943</v>
      </c>
      <c r="W383" s="1">
        <f t="shared" si="44"/>
        <v>4.8147369132760023</v>
      </c>
      <c r="X383" s="12">
        <f t="shared" si="45"/>
        <v>0.82802317371971978</v>
      </c>
      <c r="Y383" s="11">
        <f t="shared" si="46"/>
        <v>1</v>
      </c>
      <c r="Z383" s="1">
        <f t="shared" si="47"/>
        <v>1</v>
      </c>
    </row>
    <row r="384" spans="1:26" x14ac:dyDescent="0.2">
      <c r="A384" s="7" t="s">
        <v>411</v>
      </c>
      <c r="B384" s="7">
        <v>1</v>
      </c>
      <c r="C384" s="8">
        <v>40619</v>
      </c>
      <c r="D384" s="8">
        <v>40913</v>
      </c>
      <c r="E384" s="8">
        <v>40947</v>
      </c>
      <c r="F384" s="7">
        <v>44</v>
      </c>
      <c r="G384" s="7">
        <v>9.0909090910000003</v>
      </c>
      <c r="H384" s="7">
        <v>2.2727272730000001</v>
      </c>
      <c r="I384" s="7">
        <v>180.66</v>
      </c>
      <c r="J384" s="7">
        <v>8.8235294117647106E-2</v>
      </c>
      <c r="K384" s="7">
        <v>0</v>
      </c>
      <c r="L384" s="7">
        <v>0</v>
      </c>
      <c r="M384" s="7">
        <v>0</v>
      </c>
      <c r="N384" s="7">
        <v>0</v>
      </c>
      <c r="O384" s="7" t="s">
        <v>22</v>
      </c>
      <c r="P384" s="9" t="s">
        <v>27</v>
      </c>
      <c r="Q384" s="10">
        <f>I384*Part2Out!C$72+'relay test.csv'!K384*Part2Out!C$74+'relay test.csv'!L384*Part2Out!C$75+'relay test.csv'!M384*Part2Out!C$76</f>
        <v>0.36579621903741516</v>
      </c>
      <c r="R384" s="11">
        <f t="shared" si="40"/>
        <v>1.4416614295649375</v>
      </c>
      <c r="S384" s="12">
        <f t="shared" si="41"/>
        <v>0.59044280755248579</v>
      </c>
      <c r="T384" s="11">
        <f t="shared" si="42"/>
        <v>1</v>
      </c>
      <c r="U384" s="11">
        <f t="shared" si="43"/>
        <v>1</v>
      </c>
      <c r="V384" s="71">
        <f>Q384+Part2Out!C$71</f>
        <v>1.0343324867595871</v>
      </c>
      <c r="W384" s="1">
        <f t="shared" si="44"/>
        <v>2.8132277419680602</v>
      </c>
      <c r="X384" s="12">
        <f t="shared" si="45"/>
        <v>0.73775497618616248</v>
      </c>
      <c r="Y384" s="11">
        <f t="shared" si="46"/>
        <v>1</v>
      </c>
      <c r="Z384" s="1">
        <f t="shared" si="47"/>
        <v>1</v>
      </c>
    </row>
    <row r="385" spans="1:26" x14ac:dyDescent="0.2">
      <c r="A385" s="7" t="s">
        <v>412</v>
      </c>
      <c r="B385" s="7">
        <v>1</v>
      </c>
      <c r="C385" s="8">
        <v>41428</v>
      </c>
      <c r="D385" s="8">
        <v>41441</v>
      </c>
      <c r="E385" s="8">
        <v>41441</v>
      </c>
      <c r="F385" s="7">
        <v>45</v>
      </c>
      <c r="G385" s="7">
        <v>2.2222222220000001</v>
      </c>
      <c r="H385" s="7">
        <v>0</v>
      </c>
      <c r="I385" s="7">
        <v>89.86</v>
      </c>
      <c r="J385" s="7">
        <v>0</v>
      </c>
      <c r="K385" s="7">
        <v>1</v>
      </c>
      <c r="L385" s="7">
        <v>0</v>
      </c>
      <c r="M385" s="7">
        <v>0</v>
      </c>
      <c r="N385" s="7">
        <v>0</v>
      </c>
      <c r="O385" s="7" t="s">
        <v>22</v>
      </c>
      <c r="P385" s="9" t="s">
        <v>62</v>
      </c>
      <c r="Q385" s="10">
        <f>I385*Part2Out!C$72+'relay test.csv'!K385*Part2Out!C$74+'relay test.csv'!L385*Part2Out!C$75+'relay test.csv'!M385*Part2Out!C$76</f>
        <v>0.99102046034143343</v>
      </c>
      <c r="R385" s="11">
        <f t="shared" si="40"/>
        <v>2.693982172118675</v>
      </c>
      <c r="S385" s="12">
        <f t="shared" si="41"/>
        <v>0.72928943524747647</v>
      </c>
      <c r="T385" s="11">
        <f t="shared" si="42"/>
        <v>1</v>
      </c>
      <c r="U385" s="11">
        <f t="shared" si="43"/>
        <v>1</v>
      </c>
      <c r="V385" s="71">
        <f>Q385+Part2Out!C$71</f>
        <v>1.6595567280636054</v>
      </c>
      <c r="W385" s="1">
        <f t="shared" si="44"/>
        <v>5.2569800561694615</v>
      </c>
      <c r="X385" s="12">
        <f t="shared" si="45"/>
        <v>0.84017849009859202</v>
      </c>
      <c r="Y385" s="11">
        <f t="shared" si="46"/>
        <v>1</v>
      </c>
      <c r="Z385" s="1">
        <f t="shared" si="47"/>
        <v>1</v>
      </c>
    </row>
    <row r="386" spans="1:26" x14ac:dyDescent="0.2">
      <c r="A386" s="7" t="s">
        <v>413</v>
      </c>
      <c r="B386" s="7">
        <v>1</v>
      </c>
      <c r="C386" s="8">
        <v>41149</v>
      </c>
      <c r="D386" s="8">
        <v>41110</v>
      </c>
      <c r="E386" s="8">
        <v>41325</v>
      </c>
      <c r="F386" s="7">
        <v>38</v>
      </c>
      <c r="G386" s="7">
        <v>0</v>
      </c>
      <c r="H386" s="7">
        <v>0</v>
      </c>
      <c r="I386" s="7">
        <v>50.61</v>
      </c>
      <c r="J386" s="7">
        <v>2.32558139534884E-2</v>
      </c>
      <c r="K386" s="7">
        <v>0</v>
      </c>
      <c r="L386" s="7">
        <v>0</v>
      </c>
      <c r="M386" s="7">
        <v>0</v>
      </c>
      <c r="N386" s="7">
        <v>0</v>
      </c>
      <c r="O386" s="7" t="s">
        <v>159</v>
      </c>
      <c r="P386" s="9" t="s">
        <v>62</v>
      </c>
      <c r="Q386" s="10">
        <f>I386*Part2Out!C$72+'relay test.csv'!K386*Part2Out!C$74+'relay test.csv'!L386*Part2Out!C$75+'relay test.csv'!M386*Part2Out!C$76</f>
        <v>0.10247396571174351</v>
      </c>
      <c r="R386" s="11">
        <f t="shared" si="40"/>
        <v>1.1079084579261846</v>
      </c>
      <c r="S386" s="12">
        <f t="shared" si="41"/>
        <v>0.52559609681350861</v>
      </c>
      <c r="T386" s="11">
        <f t="shared" si="42"/>
        <v>1</v>
      </c>
      <c r="U386" s="11">
        <f t="shared" si="43"/>
        <v>1</v>
      </c>
      <c r="V386" s="71">
        <f>Q386+Part2Out!C$71</f>
        <v>0.7710102334339155</v>
      </c>
      <c r="W386" s="1">
        <f t="shared" si="44"/>
        <v>2.161949224333191</v>
      </c>
      <c r="X386" s="12">
        <f t="shared" si="45"/>
        <v>0.68373938698813697</v>
      </c>
      <c r="Y386" s="11">
        <f t="shared" si="46"/>
        <v>1</v>
      </c>
      <c r="Z386" s="1">
        <f t="shared" si="47"/>
        <v>1</v>
      </c>
    </row>
    <row r="387" spans="1:26" x14ac:dyDescent="0.2">
      <c r="A387" s="7" t="s">
        <v>414</v>
      </c>
      <c r="B387" s="7">
        <v>1</v>
      </c>
      <c r="C387" s="8">
        <v>40764</v>
      </c>
      <c r="D387" s="8">
        <v>40766</v>
      </c>
      <c r="E387" s="8">
        <v>41354</v>
      </c>
      <c r="F387" s="7">
        <v>46</v>
      </c>
      <c r="G387" s="7">
        <v>28.260869570000001</v>
      </c>
      <c r="H387" s="7">
        <v>2.1739130430000002</v>
      </c>
      <c r="I387" s="7">
        <v>41.89</v>
      </c>
      <c r="J387" s="7">
        <v>2.2108843537415001E-2</v>
      </c>
      <c r="K387" s="7">
        <v>0</v>
      </c>
      <c r="L387" s="7">
        <v>0</v>
      </c>
      <c r="M387" s="7">
        <v>0</v>
      </c>
      <c r="N387" s="7">
        <v>0</v>
      </c>
      <c r="O387" s="7" t="s">
        <v>22</v>
      </c>
      <c r="P387" s="9" t="s">
        <v>23</v>
      </c>
      <c r="Q387" s="10">
        <f>I387*Part2Out!C$72+'relay test.csv'!K387*Part2Out!C$74+'relay test.csv'!L387*Part2Out!C$75+'relay test.csv'!M387*Part2Out!C$76</f>
        <v>8.4817909971644651E-2</v>
      </c>
      <c r="R387" s="11">
        <f t="shared" si="40"/>
        <v>1.0885188402249324</v>
      </c>
      <c r="S387" s="12">
        <f t="shared" si="41"/>
        <v>0.52119177440970532</v>
      </c>
      <c r="T387" s="11">
        <f t="shared" si="42"/>
        <v>1</v>
      </c>
      <c r="U387" s="11">
        <f t="shared" si="43"/>
        <v>1</v>
      </c>
      <c r="V387" s="71">
        <f>Q387+Part2Out!C$71</f>
        <v>0.75335417769381663</v>
      </c>
      <c r="W387" s="1">
        <f t="shared" si="44"/>
        <v>2.1241127328347824</v>
      </c>
      <c r="X387" s="12">
        <f t="shared" si="45"/>
        <v>0.67990911803857601</v>
      </c>
      <c r="Y387" s="11">
        <f t="shared" si="46"/>
        <v>1</v>
      </c>
      <c r="Z387" s="1">
        <f t="shared" si="47"/>
        <v>1</v>
      </c>
    </row>
    <row r="388" spans="1:26" x14ac:dyDescent="0.2">
      <c r="A388" s="7" t="s">
        <v>415</v>
      </c>
      <c r="B388" s="7">
        <v>0</v>
      </c>
      <c r="C388" s="8">
        <v>40974</v>
      </c>
      <c r="D388" s="8">
        <v>40974</v>
      </c>
      <c r="E388" s="8">
        <v>40974</v>
      </c>
      <c r="F388" s="7">
        <v>9</v>
      </c>
      <c r="G388" s="7">
        <v>22.222222219999999</v>
      </c>
      <c r="H388" s="7">
        <v>0</v>
      </c>
      <c r="I388" s="7">
        <v>52.89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 t="s">
        <v>31</v>
      </c>
      <c r="P388" s="9" t="s">
        <v>27</v>
      </c>
      <c r="Q388" s="10">
        <f>I388*Part2Out!C$72+'relay test.csv'!K388*Part2Out!C$74+'relay test.csv'!L388*Part2Out!C$75+'relay test.csv'!M388*Part2Out!C$76</f>
        <v>0.10709045735020972</v>
      </c>
      <c r="R388" s="11">
        <f t="shared" si="40"/>
        <v>1.1130349321163908</v>
      </c>
      <c r="S388" s="12">
        <f t="shared" si="41"/>
        <v>0.5267470571352969</v>
      </c>
      <c r="T388" s="11">
        <f t="shared" si="42"/>
        <v>1</v>
      </c>
      <c r="U388" s="11">
        <f t="shared" si="43"/>
        <v>0</v>
      </c>
      <c r="V388" s="71">
        <f>Q388+Part2Out!C$71</f>
        <v>0.77562672507238173</v>
      </c>
      <c r="W388" s="1">
        <f t="shared" si="44"/>
        <v>2.1719529180678041</v>
      </c>
      <c r="X388" s="12">
        <f t="shared" si="45"/>
        <v>0.68473680857496766</v>
      </c>
      <c r="Y388" s="11">
        <f t="shared" si="46"/>
        <v>1</v>
      </c>
      <c r="Z388" s="1">
        <f t="shared" si="47"/>
        <v>0</v>
      </c>
    </row>
    <row r="389" spans="1:26" x14ac:dyDescent="0.2">
      <c r="A389" s="7" t="s">
        <v>416</v>
      </c>
      <c r="B389" s="7">
        <v>1</v>
      </c>
      <c r="C389" s="8">
        <v>41384</v>
      </c>
      <c r="D389" s="8">
        <v>41393</v>
      </c>
      <c r="E389" s="8">
        <v>41414</v>
      </c>
      <c r="F389" s="7">
        <v>46</v>
      </c>
      <c r="G389" s="7">
        <v>8.6956521739999992</v>
      </c>
      <c r="H389" s="7">
        <v>0</v>
      </c>
      <c r="I389" s="7">
        <v>60.55</v>
      </c>
      <c r="J389" s="7">
        <v>0.19047619047618999</v>
      </c>
      <c r="K389" s="7">
        <v>1</v>
      </c>
      <c r="L389" s="7">
        <v>0</v>
      </c>
      <c r="M389" s="7">
        <v>0</v>
      </c>
      <c r="N389" s="7">
        <v>0</v>
      </c>
      <c r="O389" s="7" t="s">
        <v>31</v>
      </c>
      <c r="P389" s="9" t="s">
        <v>62</v>
      </c>
      <c r="Q389" s="10">
        <f>I389*Part2Out!C$72+'relay test.csv'!K389*Part2Out!C$74+'relay test.csv'!L389*Part2Out!C$75+'relay test.csv'!M389*Part2Out!C$76</f>
        <v>0.93167424546272959</v>
      </c>
      <c r="R389" s="11">
        <f t="shared" si="40"/>
        <v>2.5387561223306356</v>
      </c>
      <c r="S389" s="12">
        <f t="shared" si="41"/>
        <v>0.71741483011793505</v>
      </c>
      <c r="T389" s="11">
        <f t="shared" si="42"/>
        <v>1</v>
      </c>
      <c r="U389" s="11">
        <f t="shared" si="43"/>
        <v>1</v>
      </c>
      <c r="V389" s="71">
        <f>Q389+Part2Out!C$71</f>
        <v>1.6002105131849016</v>
      </c>
      <c r="W389" s="1">
        <f t="shared" si="44"/>
        <v>4.9540752127821968</v>
      </c>
      <c r="X389" s="12">
        <f t="shared" si="45"/>
        <v>0.8320478051984963</v>
      </c>
      <c r="Y389" s="11">
        <f t="shared" si="46"/>
        <v>1</v>
      </c>
      <c r="Z389" s="1">
        <f t="shared" si="47"/>
        <v>1</v>
      </c>
    </row>
    <row r="390" spans="1:26" x14ac:dyDescent="0.2">
      <c r="A390" s="7" t="s">
        <v>417</v>
      </c>
      <c r="B390" s="7">
        <v>0</v>
      </c>
      <c r="C390" s="8">
        <v>41428</v>
      </c>
      <c r="D390" s="8">
        <v>41461</v>
      </c>
      <c r="E390" s="8">
        <v>41576</v>
      </c>
      <c r="F390" s="7">
        <v>0</v>
      </c>
      <c r="G390" s="7">
        <v>0</v>
      </c>
      <c r="H390" s="7">
        <v>0</v>
      </c>
      <c r="I390" s="7">
        <v>112.03</v>
      </c>
      <c r="J390" s="7">
        <v>0.121739130434783</v>
      </c>
      <c r="K390" s="7">
        <v>1</v>
      </c>
      <c r="L390" s="7">
        <v>0</v>
      </c>
      <c r="M390" s="7">
        <v>0</v>
      </c>
      <c r="N390" s="7">
        <v>0</v>
      </c>
      <c r="O390" s="7" t="s">
        <v>29</v>
      </c>
      <c r="P390" s="9" t="s">
        <v>62</v>
      </c>
      <c r="Q390" s="10">
        <f>I390*Part2Out!C$72+'relay test.csv'!K390*Part2Out!C$74+'relay test.csv'!L390*Part2Out!C$75+'relay test.csv'!M390*Part2Out!C$76</f>
        <v>1.0359097671944142</v>
      </c>
      <c r="R390" s="11">
        <f t="shared" ref="R390:R453" si="48">EXP(Q390)</f>
        <v>2.8176684922778223</v>
      </c>
      <c r="S390" s="12">
        <f t="shared" ref="S390:S453" si="49">R390/(1+R390)</f>
        <v>0.73806002223012634</v>
      </c>
      <c r="T390" s="11">
        <f t="shared" ref="T390:T453" si="50">1*(S390&gt;0.5)+0*(S390&lt;=0.5)</f>
        <v>1</v>
      </c>
      <c r="U390" s="11">
        <f t="shared" ref="U390:U453" si="51">B390</f>
        <v>0</v>
      </c>
      <c r="V390" s="71">
        <f>Q390+Part2Out!C$71</f>
        <v>1.7044460349165862</v>
      </c>
      <c r="W390" s="1">
        <f t="shared" ref="W390:W453" si="52">EXP(V390)</f>
        <v>5.4983389356108452</v>
      </c>
      <c r="X390" s="12">
        <f t="shared" ref="X390:X453" si="53">W390/(1+W390)</f>
        <v>0.84611452097088868</v>
      </c>
      <c r="Y390" s="11">
        <f t="shared" ref="Y390:Y453" si="54">1*(X390&gt;0.5)+0*(X390&lt;=0.5)</f>
        <v>1</v>
      </c>
      <c r="Z390" s="1">
        <f t="shared" ref="Z390:Z453" si="55">U390</f>
        <v>0</v>
      </c>
    </row>
    <row r="391" spans="1:26" x14ac:dyDescent="0.2">
      <c r="A391" s="7" t="s">
        <v>418</v>
      </c>
      <c r="B391" s="7">
        <v>0</v>
      </c>
      <c r="C391" s="8">
        <v>41161</v>
      </c>
      <c r="D391" s="8">
        <v>41163</v>
      </c>
      <c r="E391" s="8">
        <v>41177</v>
      </c>
      <c r="F391" s="7">
        <v>0</v>
      </c>
      <c r="G391" s="7">
        <v>0</v>
      </c>
      <c r="H391" s="7">
        <v>0</v>
      </c>
      <c r="I391" s="7">
        <v>46.5</v>
      </c>
      <c r="J391" s="7">
        <v>0.214285714285714</v>
      </c>
      <c r="K391" s="7">
        <v>1</v>
      </c>
      <c r="L391" s="7">
        <v>0</v>
      </c>
      <c r="M391" s="7">
        <v>0</v>
      </c>
      <c r="N391" s="7">
        <v>0</v>
      </c>
      <c r="O391" s="7" t="s">
        <v>35</v>
      </c>
      <c r="P391" s="9" t="s">
        <v>62</v>
      </c>
      <c r="Q391" s="10">
        <f>I391*Part2Out!C$72+'relay test.csv'!K391*Part2Out!C$74+'relay test.csv'!L391*Part2Out!C$75+'relay test.csv'!M391*Part2Out!C$76</f>
        <v>0.90322612812919878</v>
      </c>
      <c r="R391" s="11">
        <f t="shared" si="48"/>
        <v>2.467550919371007</v>
      </c>
      <c r="S391" s="12">
        <f t="shared" si="49"/>
        <v>0.71161202149516123</v>
      </c>
      <c r="T391" s="11">
        <f t="shared" si="50"/>
        <v>1</v>
      </c>
      <c r="U391" s="11">
        <f t="shared" si="51"/>
        <v>0</v>
      </c>
      <c r="V391" s="71">
        <f>Q391+Part2Out!C$71</f>
        <v>1.5717623958513709</v>
      </c>
      <c r="W391" s="1">
        <f t="shared" si="52"/>
        <v>4.8151268798168454</v>
      </c>
      <c r="X391" s="12">
        <f t="shared" si="53"/>
        <v>0.82803470660789846</v>
      </c>
      <c r="Y391" s="11">
        <f t="shared" si="54"/>
        <v>1</v>
      </c>
      <c r="Z391" s="1">
        <f t="shared" si="55"/>
        <v>0</v>
      </c>
    </row>
    <row r="392" spans="1:26" x14ac:dyDescent="0.2">
      <c r="A392" s="7" t="s">
        <v>419</v>
      </c>
      <c r="B392" s="7">
        <v>1</v>
      </c>
      <c r="C392" s="8">
        <v>41400</v>
      </c>
      <c r="D392" s="8">
        <v>41402</v>
      </c>
      <c r="E392" s="8">
        <v>41491</v>
      </c>
      <c r="F392" s="7">
        <v>44</v>
      </c>
      <c r="G392" s="7">
        <v>2.2727272730000001</v>
      </c>
      <c r="H392" s="7">
        <v>2.2727272730000001</v>
      </c>
      <c r="I392" s="7">
        <v>117.59</v>
      </c>
      <c r="J392" s="7">
        <v>3.3707865168539297E-2</v>
      </c>
      <c r="K392" s="7">
        <v>0</v>
      </c>
      <c r="L392" s="7">
        <v>0</v>
      </c>
      <c r="M392" s="7">
        <v>0</v>
      </c>
      <c r="N392" s="7">
        <v>0</v>
      </c>
      <c r="O392" s="7" t="s">
        <v>31</v>
      </c>
      <c r="P392" s="9" t="s">
        <v>23</v>
      </c>
      <c r="Q392" s="10">
        <f>I392*Part2Out!C$72+'relay test.csv'!K392*Part2Out!C$74+'relay test.csv'!L392*Part2Out!C$75+'relay test.csv'!M392*Part2Out!C$76</f>
        <v>0.23809353147686069</v>
      </c>
      <c r="R392" s="11">
        <f t="shared" si="48"/>
        <v>1.2688278626190166</v>
      </c>
      <c r="S392" s="12">
        <f t="shared" si="49"/>
        <v>0.559243776720173</v>
      </c>
      <c r="T392" s="11">
        <f t="shared" si="50"/>
        <v>1</v>
      </c>
      <c r="U392" s="11">
        <f t="shared" si="51"/>
        <v>1</v>
      </c>
      <c r="V392" s="71">
        <f>Q392+Part2Out!C$71</f>
        <v>0.90662979919903264</v>
      </c>
      <c r="W392" s="1">
        <f t="shared" si="52"/>
        <v>2.4759639605389561</v>
      </c>
      <c r="X392" s="12">
        <f t="shared" si="53"/>
        <v>0.71231002065828442</v>
      </c>
      <c r="Y392" s="11">
        <f t="shared" si="54"/>
        <v>1</v>
      </c>
      <c r="Z392" s="1">
        <f t="shared" si="55"/>
        <v>1</v>
      </c>
    </row>
    <row r="393" spans="1:26" x14ac:dyDescent="0.2">
      <c r="A393" s="7" t="s">
        <v>420</v>
      </c>
      <c r="B393" s="7">
        <v>0</v>
      </c>
      <c r="C393" s="8">
        <v>41437</v>
      </c>
      <c r="D393" s="8">
        <v>41442</v>
      </c>
      <c r="E393" s="8">
        <v>41612</v>
      </c>
      <c r="F393" s="7">
        <v>0</v>
      </c>
      <c r="G393" s="7">
        <v>0</v>
      </c>
      <c r="H393" s="7">
        <v>0</v>
      </c>
      <c r="I393" s="7">
        <v>46.73</v>
      </c>
      <c r="J393" s="7">
        <v>1.7647058823529401E-2</v>
      </c>
      <c r="K393" s="7">
        <v>1</v>
      </c>
      <c r="L393" s="7">
        <v>0</v>
      </c>
      <c r="M393" s="7">
        <v>0</v>
      </c>
      <c r="N393" s="7">
        <v>0</v>
      </c>
      <c r="O393" s="7" t="s">
        <v>35</v>
      </c>
      <c r="P393" s="9" t="s">
        <v>27</v>
      </c>
      <c r="Q393" s="10">
        <f>I393*Part2Out!C$72+'relay test.csv'!K393*Part2Out!C$74+'relay test.csv'!L393*Part2Out!C$75+'relay test.csv'!M393*Part2Out!C$76</f>
        <v>0.90369182684711424</v>
      </c>
      <c r="R393" s="11">
        <f t="shared" si="48"/>
        <v>2.4687003222875084</v>
      </c>
      <c r="S393" s="12">
        <f t="shared" si="49"/>
        <v>0.71170758293108216</v>
      </c>
      <c r="T393" s="11">
        <f t="shared" si="50"/>
        <v>1</v>
      </c>
      <c r="U393" s="11">
        <f t="shared" si="51"/>
        <v>0</v>
      </c>
      <c r="V393" s="71">
        <f>Q393+Part2Out!C$71</f>
        <v>1.5722280945692861</v>
      </c>
      <c r="W393" s="1">
        <f t="shared" si="52"/>
        <v>4.8173698004534717</v>
      </c>
      <c r="X393" s="12">
        <f t="shared" si="53"/>
        <v>0.82810100882325743</v>
      </c>
      <c r="Y393" s="11">
        <f t="shared" si="54"/>
        <v>1</v>
      </c>
      <c r="Z393" s="1">
        <f t="shared" si="55"/>
        <v>0</v>
      </c>
    </row>
    <row r="394" spans="1:26" x14ac:dyDescent="0.2">
      <c r="A394" s="7" t="s">
        <v>421</v>
      </c>
      <c r="B394" s="7">
        <v>1</v>
      </c>
      <c r="C394" s="8">
        <v>41163</v>
      </c>
      <c r="D394" s="8">
        <v>41441</v>
      </c>
      <c r="E394" s="8">
        <v>41441</v>
      </c>
      <c r="F394" s="7">
        <v>46</v>
      </c>
      <c r="G394" s="7">
        <v>8.6956521739999992</v>
      </c>
      <c r="H394" s="7">
        <v>4.3478260869999996</v>
      </c>
      <c r="I394" s="7">
        <v>52.63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  <c r="O394" s="7" t="s">
        <v>25</v>
      </c>
      <c r="P394" s="9" t="s">
        <v>27</v>
      </c>
      <c r="Q394" s="10">
        <f>I394*Part2Out!C$72+'relay test.csv'!K394*Part2Out!C$74+'relay test.csv'!L394*Part2Out!C$75+'relay test.csv'!M394*Part2Out!C$76</f>
        <v>0.10656401532126182</v>
      </c>
      <c r="R394" s="11">
        <f t="shared" si="48"/>
        <v>1.1124491379553001</v>
      </c>
      <c r="S394" s="12">
        <f t="shared" si="49"/>
        <v>0.5266158214024842</v>
      </c>
      <c r="T394" s="11">
        <f t="shared" si="50"/>
        <v>1</v>
      </c>
      <c r="U394" s="11">
        <f t="shared" si="51"/>
        <v>1</v>
      </c>
      <c r="V394" s="71">
        <f>Q394+Part2Out!C$71</f>
        <v>0.77510028304343381</v>
      </c>
      <c r="W394" s="1">
        <f t="shared" si="52"/>
        <v>2.1708098116828594</v>
      </c>
      <c r="X394" s="12">
        <f t="shared" si="53"/>
        <v>0.68462315326655776</v>
      </c>
      <c r="Y394" s="11">
        <f t="shared" si="54"/>
        <v>1</v>
      </c>
      <c r="Z394" s="1">
        <f t="shared" si="55"/>
        <v>1</v>
      </c>
    </row>
    <row r="395" spans="1:26" x14ac:dyDescent="0.2">
      <c r="A395" s="7" t="s">
        <v>422</v>
      </c>
      <c r="B395" s="7">
        <v>1</v>
      </c>
      <c r="C395" s="8">
        <v>41149</v>
      </c>
      <c r="D395" s="8">
        <v>41392</v>
      </c>
      <c r="E395" s="8">
        <v>41652</v>
      </c>
      <c r="F395" s="7">
        <v>59</v>
      </c>
      <c r="G395" s="7">
        <v>35.593220340000002</v>
      </c>
      <c r="H395" s="7">
        <v>6.7796610169999996</v>
      </c>
      <c r="I395" s="7">
        <v>36.94</v>
      </c>
      <c r="J395" s="7">
        <v>0.1</v>
      </c>
      <c r="K395" s="7">
        <v>0</v>
      </c>
      <c r="L395" s="7">
        <v>1</v>
      </c>
      <c r="M395" s="7">
        <v>0</v>
      </c>
      <c r="N395" s="7">
        <v>0</v>
      </c>
      <c r="O395" s="7" t="s">
        <v>31</v>
      </c>
      <c r="P395" s="9" t="s">
        <v>62</v>
      </c>
      <c r="Q395" s="10">
        <f>I395*Part2Out!C$72+'relay test.csv'!K395*Part2Out!C$74+'relay test.csv'!L395*Part2Out!C$75+'relay test.csv'!M395*Part2Out!C$76</f>
        <v>0.94252553275460471</v>
      </c>
      <c r="R395" s="11">
        <f t="shared" si="48"/>
        <v>2.5664549063145845</v>
      </c>
      <c r="S395" s="12">
        <f t="shared" si="49"/>
        <v>0.71960952086357499</v>
      </c>
      <c r="T395" s="11">
        <f t="shared" si="50"/>
        <v>1</v>
      </c>
      <c r="U395" s="11">
        <f t="shared" si="51"/>
        <v>1</v>
      </c>
      <c r="V395" s="71">
        <f>Q395+Part2Out!C$71</f>
        <v>1.6110618004767767</v>
      </c>
      <c r="W395" s="1">
        <f t="shared" si="52"/>
        <v>5.0081260363142794</v>
      </c>
      <c r="X395" s="12">
        <f t="shared" si="53"/>
        <v>0.83355875127189305</v>
      </c>
      <c r="Y395" s="11">
        <f t="shared" si="54"/>
        <v>1</v>
      </c>
      <c r="Z395" s="1">
        <f t="shared" si="55"/>
        <v>1</v>
      </c>
    </row>
    <row r="396" spans="1:26" x14ac:dyDescent="0.2">
      <c r="A396" s="7" t="s">
        <v>423</v>
      </c>
      <c r="B396" s="7">
        <v>1</v>
      </c>
      <c r="C396" s="8">
        <v>39952</v>
      </c>
      <c r="D396" s="8">
        <v>40660</v>
      </c>
      <c r="E396" s="8">
        <v>41602</v>
      </c>
      <c r="F396" s="7">
        <v>44</v>
      </c>
      <c r="G396" s="7">
        <v>13.636363640000001</v>
      </c>
      <c r="H396" s="7">
        <v>11.363636359999999</v>
      </c>
      <c r="I396" s="7">
        <v>70.2</v>
      </c>
      <c r="J396" s="7">
        <v>0.100849256900212</v>
      </c>
      <c r="K396" s="7">
        <v>1</v>
      </c>
      <c r="L396" s="7">
        <v>0</v>
      </c>
      <c r="M396" s="7">
        <v>0</v>
      </c>
      <c r="N396" s="7">
        <v>0</v>
      </c>
      <c r="O396" s="7" t="s">
        <v>35</v>
      </c>
      <c r="P396" s="9" t="s">
        <v>23</v>
      </c>
      <c r="Q396" s="10">
        <f>I396*Part2Out!C$72+'relay test.csv'!K396*Part2Out!C$74+'relay test.csv'!L396*Part2Out!C$75+'relay test.csv'!M396*Part2Out!C$76</f>
        <v>0.95121334384483447</v>
      </c>
      <c r="R396" s="11">
        <f t="shared" si="48"/>
        <v>2.588848918330672</v>
      </c>
      <c r="S396" s="12">
        <f t="shared" si="49"/>
        <v>0.72135912579314065</v>
      </c>
      <c r="T396" s="11">
        <f t="shared" si="50"/>
        <v>1</v>
      </c>
      <c r="U396" s="11">
        <f t="shared" si="51"/>
        <v>1</v>
      </c>
      <c r="V396" s="71">
        <f>Q396+Part2Out!C$71</f>
        <v>1.6197496115670065</v>
      </c>
      <c r="W396" s="1">
        <f t="shared" si="52"/>
        <v>5.0518252395846588</v>
      </c>
      <c r="X396" s="12">
        <f t="shared" si="53"/>
        <v>0.83476059528965663</v>
      </c>
      <c r="Y396" s="11">
        <f t="shared" si="54"/>
        <v>1</v>
      </c>
      <c r="Z396" s="1">
        <f t="shared" si="55"/>
        <v>1</v>
      </c>
    </row>
    <row r="397" spans="1:26" x14ac:dyDescent="0.2">
      <c r="A397" s="7" t="s">
        <v>424</v>
      </c>
      <c r="B397" s="7">
        <v>0</v>
      </c>
      <c r="C397" s="8">
        <v>41450</v>
      </c>
      <c r="D397" s="8">
        <v>41450</v>
      </c>
      <c r="E397" s="8">
        <v>41450</v>
      </c>
      <c r="F397" s="7">
        <v>37</v>
      </c>
      <c r="G397" s="7">
        <v>5.4054054049999998</v>
      </c>
      <c r="H397" s="7">
        <v>0</v>
      </c>
      <c r="I397" s="7">
        <v>53.59</v>
      </c>
      <c r="J397" s="7">
        <v>0</v>
      </c>
      <c r="K397" s="7">
        <v>1</v>
      </c>
      <c r="L397" s="7">
        <v>0</v>
      </c>
      <c r="M397" s="7">
        <v>0</v>
      </c>
      <c r="N397" s="7">
        <v>0</v>
      </c>
      <c r="O397" s="7" t="s">
        <v>29</v>
      </c>
      <c r="P397" s="9" t="s">
        <v>62</v>
      </c>
      <c r="Q397" s="10">
        <f>I397*Part2Out!C$72+'relay test.csv'!K397*Part2Out!C$74+'relay test.csv'!L397*Part2Out!C$75+'relay test.csv'!M397*Part2Out!C$76</f>
        <v>0.91758179730320122</v>
      </c>
      <c r="R397" s="11">
        <f t="shared" si="48"/>
        <v>2.5032297480320045</v>
      </c>
      <c r="S397" s="12">
        <f t="shared" si="49"/>
        <v>0.71454912411560612</v>
      </c>
      <c r="T397" s="11">
        <f t="shared" si="50"/>
        <v>1</v>
      </c>
      <c r="U397" s="11">
        <f t="shared" si="51"/>
        <v>0</v>
      </c>
      <c r="V397" s="71">
        <f>Q397+Part2Out!C$71</f>
        <v>1.5861180650253732</v>
      </c>
      <c r="W397" s="1">
        <f t="shared" si="52"/>
        <v>4.8847497944149918</v>
      </c>
      <c r="X397" s="12">
        <f t="shared" si="53"/>
        <v>0.83006924084536871</v>
      </c>
      <c r="Y397" s="11">
        <f t="shared" si="54"/>
        <v>1</v>
      </c>
      <c r="Z397" s="1">
        <f t="shared" si="55"/>
        <v>0</v>
      </c>
    </row>
    <row r="398" spans="1:26" x14ac:dyDescent="0.2">
      <c r="A398" s="7" t="s">
        <v>425</v>
      </c>
      <c r="B398" s="7">
        <v>0</v>
      </c>
      <c r="C398" s="8">
        <v>41344</v>
      </c>
      <c r="D398" s="8">
        <v>41352</v>
      </c>
      <c r="E398" s="8">
        <v>41567</v>
      </c>
      <c r="F398" s="7">
        <v>0</v>
      </c>
      <c r="G398" s="7">
        <v>0</v>
      </c>
      <c r="H398" s="7">
        <v>0</v>
      </c>
      <c r="I398" s="7">
        <v>42.82</v>
      </c>
      <c r="J398" s="7">
        <v>4.6511627906976702E-2</v>
      </c>
      <c r="K398" s="7">
        <v>1</v>
      </c>
      <c r="L398" s="7">
        <v>0</v>
      </c>
      <c r="M398" s="7">
        <v>0</v>
      </c>
      <c r="N398" s="7">
        <v>0</v>
      </c>
      <c r="O398" s="7" t="s">
        <v>22</v>
      </c>
      <c r="P398" s="9" t="s">
        <v>27</v>
      </c>
      <c r="Q398" s="10">
        <f>I398*Part2Out!C$72+'relay test.csv'!K398*Part2Out!C$74+'relay test.csv'!L398*Part2Out!C$75+'relay test.csv'!M398*Part2Out!C$76</f>
        <v>0.89577494864255158</v>
      </c>
      <c r="R398" s="11">
        <f t="shared" si="48"/>
        <v>2.4492330840682115</v>
      </c>
      <c r="S398" s="12">
        <f t="shared" si="49"/>
        <v>0.71008048002933277</v>
      </c>
      <c r="T398" s="11">
        <f t="shared" si="50"/>
        <v>1</v>
      </c>
      <c r="U398" s="11">
        <f t="shared" si="51"/>
        <v>0</v>
      </c>
      <c r="V398" s="71">
        <f>Q398+Part2Out!C$71</f>
        <v>1.5643112163647235</v>
      </c>
      <c r="W398" s="1">
        <f t="shared" si="52"/>
        <v>4.7793818419113929</v>
      </c>
      <c r="X398" s="12">
        <f t="shared" si="53"/>
        <v>0.82697111432435244</v>
      </c>
      <c r="Y398" s="11">
        <f t="shared" si="54"/>
        <v>1</v>
      </c>
      <c r="Z398" s="1">
        <f t="shared" si="55"/>
        <v>0</v>
      </c>
    </row>
    <row r="399" spans="1:26" x14ac:dyDescent="0.2">
      <c r="A399" s="7" t="s">
        <v>426</v>
      </c>
      <c r="B399" s="7">
        <v>0</v>
      </c>
      <c r="C399" s="8">
        <v>40382</v>
      </c>
      <c r="D399" s="8">
        <v>40998</v>
      </c>
      <c r="E399" s="8">
        <v>41023</v>
      </c>
      <c r="F399" s="7">
        <v>0</v>
      </c>
      <c r="G399" s="7">
        <v>0</v>
      </c>
      <c r="H399" s="7">
        <v>0</v>
      </c>
      <c r="I399" s="7">
        <v>50.23</v>
      </c>
      <c r="J399" s="7">
        <v>0.08</v>
      </c>
      <c r="K399" s="7">
        <v>1</v>
      </c>
      <c r="L399" s="7">
        <v>0</v>
      </c>
      <c r="M399" s="7">
        <v>0</v>
      </c>
      <c r="N399" s="7">
        <v>0</v>
      </c>
      <c r="O399" s="7" t="s">
        <v>29</v>
      </c>
      <c r="P399" s="9" t="s">
        <v>27</v>
      </c>
      <c r="Q399" s="10">
        <f>I399*Part2Out!C$72+'relay test.csv'!K399*Part2Out!C$74+'relay test.csv'!L399*Part2Out!C$75+'relay test.csv'!M399*Part2Out!C$76</f>
        <v>0.91077854646756673</v>
      </c>
      <c r="R399" s="11">
        <f t="shared" si="48"/>
        <v>2.4862574470298364</v>
      </c>
      <c r="S399" s="12">
        <f t="shared" si="49"/>
        <v>0.71315945101760536</v>
      </c>
      <c r="T399" s="11">
        <f t="shared" si="50"/>
        <v>1</v>
      </c>
      <c r="U399" s="11">
        <f t="shared" si="51"/>
        <v>0</v>
      </c>
      <c r="V399" s="71">
        <f>Q399+Part2Out!C$71</f>
        <v>1.5793148141897388</v>
      </c>
      <c r="W399" s="1">
        <f t="shared" si="52"/>
        <v>4.8516304037972251</v>
      </c>
      <c r="X399" s="12">
        <f t="shared" si="53"/>
        <v>0.82910745706853217</v>
      </c>
      <c r="Y399" s="11">
        <f t="shared" si="54"/>
        <v>1</v>
      </c>
      <c r="Z399" s="1">
        <f t="shared" si="55"/>
        <v>0</v>
      </c>
    </row>
    <row r="400" spans="1:26" x14ac:dyDescent="0.2">
      <c r="A400" s="7" t="s">
        <v>427</v>
      </c>
      <c r="B400" s="7">
        <v>1</v>
      </c>
      <c r="C400" s="8">
        <v>41418</v>
      </c>
      <c r="D400" s="8">
        <v>41421</v>
      </c>
      <c r="E400" s="8">
        <v>41421</v>
      </c>
      <c r="F400" s="7">
        <v>37</v>
      </c>
      <c r="G400" s="7">
        <v>56.756756760000002</v>
      </c>
      <c r="H400" s="7">
        <v>5.4054054049999998</v>
      </c>
      <c r="I400" s="7">
        <v>200.13</v>
      </c>
      <c r="J400" s="7">
        <v>0</v>
      </c>
      <c r="K400" s="7">
        <v>1</v>
      </c>
      <c r="L400" s="7">
        <v>0</v>
      </c>
      <c r="M400" s="7">
        <v>0</v>
      </c>
      <c r="N400" s="7">
        <v>0</v>
      </c>
      <c r="O400" s="7" t="s">
        <v>31</v>
      </c>
      <c r="P400" s="9" t="s">
        <v>27</v>
      </c>
      <c r="Q400" s="10">
        <f>I400*Part2Out!C$72+'relay test.csv'!K400*Part2Out!C$74+'relay test.csv'!L400*Part2Out!C$75+'relay test.csv'!M400*Part2Out!C$76</f>
        <v>1.2142926239263763</v>
      </c>
      <c r="R400" s="11">
        <f t="shared" si="48"/>
        <v>3.367910841956046</v>
      </c>
      <c r="S400" s="12">
        <f t="shared" si="49"/>
        <v>0.77105759797235729</v>
      </c>
      <c r="T400" s="11">
        <f t="shared" si="50"/>
        <v>1</v>
      </c>
      <c r="U400" s="11">
        <f t="shared" si="51"/>
        <v>1</v>
      </c>
      <c r="V400" s="71">
        <f>Q400+Part2Out!C$71</f>
        <v>1.8828288916485483</v>
      </c>
      <c r="W400" s="1">
        <f t="shared" si="52"/>
        <v>6.572070264739633</v>
      </c>
      <c r="X400" s="12">
        <f t="shared" si="53"/>
        <v>0.86793572100662686</v>
      </c>
      <c r="Y400" s="11">
        <f t="shared" si="54"/>
        <v>1</v>
      </c>
      <c r="Z400" s="1">
        <f t="shared" si="55"/>
        <v>1</v>
      </c>
    </row>
    <row r="401" spans="1:26" x14ac:dyDescent="0.2">
      <c r="A401" s="7" t="s">
        <v>428</v>
      </c>
      <c r="B401" s="7">
        <v>0</v>
      </c>
      <c r="C401" s="8">
        <v>41182</v>
      </c>
      <c r="D401" s="8">
        <v>41349</v>
      </c>
      <c r="E401" s="8">
        <v>41349</v>
      </c>
      <c r="F401" s="7">
        <v>0</v>
      </c>
      <c r="G401" s="7">
        <v>0</v>
      </c>
      <c r="H401" s="7">
        <v>0</v>
      </c>
      <c r="I401" s="7">
        <v>54.47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 t="s">
        <v>31</v>
      </c>
      <c r="P401" s="9" t="s">
        <v>62</v>
      </c>
      <c r="Q401" s="10">
        <f>I401*Part2Out!C$72+'relay test.csv'!K401*Part2Out!C$74+'relay test.csv'!L401*Part2Out!C$75+'relay test.csv'!M401*Part2Out!C$76</f>
        <v>0.11028960506458543</v>
      </c>
      <c r="R401" s="11">
        <f t="shared" si="48"/>
        <v>1.1166013970578124</v>
      </c>
      <c r="S401" s="12">
        <f t="shared" si="49"/>
        <v>0.52754448646303798</v>
      </c>
      <c r="T401" s="11">
        <f t="shared" si="50"/>
        <v>1</v>
      </c>
      <c r="U401" s="11">
        <f t="shared" si="51"/>
        <v>0</v>
      </c>
      <c r="V401" s="71">
        <f>Q401+Part2Out!C$71</f>
        <v>0.77882587278675741</v>
      </c>
      <c r="W401" s="1">
        <f t="shared" si="52"/>
        <v>2.1789124426192727</v>
      </c>
      <c r="X401" s="12">
        <f t="shared" si="53"/>
        <v>0.6854270074906349</v>
      </c>
      <c r="Y401" s="11">
        <f t="shared" si="54"/>
        <v>1</v>
      </c>
      <c r="Z401" s="1">
        <f t="shared" si="55"/>
        <v>0</v>
      </c>
    </row>
    <row r="402" spans="1:26" x14ac:dyDescent="0.2">
      <c r="A402" s="7" t="s">
        <v>429</v>
      </c>
      <c r="B402" s="7">
        <v>1</v>
      </c>
      <c r="C402" s="8">
        <v>41245</v>
      </c>
      <c r="D402" s="8">
        <v>41388</v>
      </c>
      <c r="E402" s="8">
        <v>41647</v>
      </c>
      <c r="F402" s="7">
        <v>38</v>
      </c>
      <c r="G402" s="7">
        <v>76.315789469999999</v>
      </c>
      <c r="H402" s="7">
        <v>26.315789469999999</v>
      </c>
      <c r="I402" s="7">
        <v>59.73</v>
      </c>
      <c r="J402" s="7">
        <v>3.0888030888030899E-2</v>
      </c>
      <c r="K402" s="7">
        <v>1</v>
      </c>
      <c r="L402" s="7">
        <v>0</v>
      </c>
      <c r="M402" s="7">
        <v>0</v>
      </c>
      <c r="N402" s="7">
        <v>0</v>
      </c>
      <c r="O402" s="7" t="s">
        <v>35</v>
      </c>
      <c r="P402" s="9" t="s">
        <v>23</v>
      </c>
      <c r="Q402" s="10">
        <f>I402*Part2Out!C$72+'relay test.csv'!K402*Part2Out!C$74+'relay test.csv'!L402*Part2Out!C$75+'relay test.csv'!M402*Part2Out!C$76</f>
        <v>0.93001392829450935</v>
      </c>
      <c r="R402" s="11">
        <f t="shared" si="48"/>
        <v>2.5345444792539622</v>
      </c>
      <c r="S402" s="12">
        <f t="shared" si="49"/>
        <v>0.71707811123342535</v>
      </c>
      <c r="T402" s="11">
        <f t="shared" si="50"/>
        <v>1</v>
      </c>
      <c r="U402" s="11">
        <f t="shared" si="51"/>
        <v>1</v>
      </c>
      <c r="V402" s="71">
        <f>Q402+Part2Out!C$71</f>
        <v>1.5985501960166815</v>
      </c>
      <c r="W402" s="1">
        <f t="shared" si="52"/>
        <v>4.9458567012096566</v>
      </c>
      <c r="X402" s="12">
        <f t="shared" si="53"/>
        <v>0.83181565748186381</v>
      </c>
      <c r="Y402" s="11">
        <f t="shared" si="54"/>
        <v>1</v>
      </c>
      <c r="Z402" s="1">
        <f t="shared" si="55"/>
        <v>1</v>
      </c>
    </row>
    <row r="403" spans="1:26" x14ac:dyDescent="0.2">
      <c r="A403" s="7" t="s">
        <v>430</v>
      </c>
      <c r="B403" s="7">
        <v>1</v>
      </c>
      <c r="C403" s="8">
        <v>40762</v>
      </c>
      <c r="D403" s="8">
        <v>40764</v>
      </c>
      <c r="E403" s="8">
        <v>41557</v>
      </c>
      <c r="F403" s="7">
        <v>44</v>
      </c>
      <c r="G403" s="7">
        <v>20.454545450000001</v>
      </c>
      <c r="H403" s="7">
        <v>4.5454545450000001</v>
      </c>
      <c r="I403" s="7">
        <v>192.22</v>
      </c>
      <c r="J403" s="7">
        <v>1.7654476670870101E-2</v>
      </c>
      <c r="K403" s="7">
        <v>0</v>
      </c>
      <c r="L403" s="7">
        <v>0</v>
      </c>
      <c r="M403" s="7">
        <v>0</v>
      </c>
      <c r="N403" s="7">
        <v>0</v>
      </c>
      <c r="O403" s="7" t="s">
        <v>31</v>
      </c>
      <c r="P403" s="9" t="s">
        <v>27</v>
      </c>
      <c r="Q403" s="10">
        <f>I403*Part2Out!C$72+'relay test.csv'!K403*Part2Out!C$74+'relay test.csv'!L403*Part2Out!C$75+'relay test.csv'!M403*Part2Out!C$76</f>
        <v>0.38920264155525264</v>
      </c>
      <c r="R403" s="11">
        <f t="shared" si="48"/>
        <v>1.47580358016693</v>
      </c>
      <c r="S403" s="12">
        <f t="shared" si="49"/>
        <v>0.59609073675684099</v>
      </c>
      <c r="T403" s="11">
        <f t="shared" si="50"/>
        <v>1</v>
      </c>
      <c r="U403" s="11">
        <f t="shared" si="51"/>
        <v>1</v>
      </c>
      <c r="V403" s="71">
        <f>Q403+Part2Out!C$71</f>
        <v>1.0577389092774245</v>
      </c>
      <c r="W403" s="1">
        <f t="shared" si="52"/>
        <v>2.8798520153752794</v>
      </c>
      <c r="X403" s="12">
        <f t="shared" si="53"/>
        <v>0.74225821087063426</v>
      </c>
      <c r="Y403" s="11">
        <f t="shared" si="54"/>
        <v>1</v>
      </c>
      <c r="Z403" s="1">
        <f t="shared" si="55"/>
        <v>1</v>
      </c>
    </row>
    <row r="404" spans="1:26" x14ac:dyDescent="0.2">
      <c r="A404" s="7" t="s">
        <v>431</v>
      </c>
      <c r="B404" s="7">
        <v>1</v>
      </c>
      <c r="C404" s="8">
        <v>40794</v>
      </c>
      <c r="D404" s="8">
        <v>40819</v>
      </c>
      <c r="E404" s="8">
        <v>41582</v>
      </c>
      <c r="F404" s="7">
        <v>48</v>
      </c>
      <c r="G404" s="7">
        <v>31.25</v>
      </c>
      <c r="H404" s="7">
        <v>8.3333333330000006</v>
      </c>
      <c r="I404" s="7">
        <v>85.62</v>
      </c>
      <c r="J404" s="7">
        <v>3.4076015727391898E-2</v>
      </c>
      <c r="K404" s="7">
        <v>1</v>
      </c>
      <c r="L404" s="7">
        <v>0</v>
      </c>
      <c r="M404" s="7">
        <v>0</v>
      </c>
      <c r="N404" s="7">
        <v>0</v>
      </c>
      <c r="O404" s="7" t="s">
        <v>31</v>
      </c>
      <c r="P404" s="9" t="s">
        <v>27</v>
      </c>
      <c r="Q404" s="10">
        <f>I404*Part2Out!C$72+'relay test.csv'!K404*Part2Out!C$74+'relay test.csv'!L404*Part2Out!C$75+'relay test.csv'!M404*Part2Out!C$76</f>
        <v>0.9824354057155138</v>
      </c>
      <c r="R404" s="11">
        <f t="shared" si="48"/>
        <v>2.6709531820210435</v>
      </c>
      <c r="S404" s="12">
        <f t="shared" si="49"/>
        <v>0.72759118669842315</v>
      </c>
      <c r="T404" s="11">
        <f t="shared" si="50"/>
        <v>1</v>
      </c>
      <c r="U404" s="11">
        <f t="shared" si="51"/>
        <v>1</v>
      </c>
      <c r="V404" s="71">
        <f>Q404+Part2Out!C$71</f>
        <v>1.6509716734376858</v>
      </c>
      <c r="W404" s="1">
        <f t="shared" si="52"/>
        <v>5.2120417700479305</v>
      </c>
      <c r="X404" s="12">
        <f t="shared" si="53"/>
        <v>0.83902233162345841</v>
      </c>
      <c r="Y404" s="11">
        <f t="shared" si="54"/>
        <v>1</v>
      </c>
      <c r="Z404" s="1">
        <f t="shared" si="55"/>
        <v>1</v>
      </c>
    </row>
    <row r="405" spans="1:26" x14ac:dyDescent="0.2">
      <c r="A405" s="7" t="s">
        <v>432</v>
      </c>
      <c r="B405" s="7">
        <v>1</v>
      </c>
      <c r="C405" s="8">
        <v>40415</v>
      </c>
      <c r="D405" s="8">
        <v>40703</v>
      </c>
      <c r="E405" s="8">
        <v>41584</v>
      </c>
      <c r="F405" s="7">
        <v>50</v>
      </c>
      <c r="G405" s="7">
        <v>26</v>
      </c>
      <c r="H405" s="7">
        <v>8</v>
      </c>
      <c r="I405" s="7">
        <v>58.31</v>
      </c>
      <c r="J405" s="7">
        <v>3.17820658342792E-2</v>
      </c>
      <c r="K405" s="7">
        <v>1</v>
      </c>
      <c r="L405" s="7">
        <v>0</v>
      </c>
      <c r="M405" s="7">
        <v>0</v>
      </c>
      <c r="N405" s="7">
        <v>0</v>
      </c>
      <c r="O405" s="7" t="s">
        <v>22</v>
      </c>
      <c r="P405" s="9" t="s">
        <v>23</v>
      </c>
      <c r="Q405" s="10">
        <f>I405*Part2Out!C$72+'relay test.csv'!K405*Part2Out!C$74+'relay test.csv'!L405*Part2Out!C$75+'relay test.csv'!M405*Part2Out!C$76</f>
        <v>0.92713874490564008</v>
      </c>
      <c r="R405" s="11">
        <f t="shared" si="48"/>
        <v>2.5272676651692745</v>
      </c>
      <c r="S405" s="12">
        <f t="shared" si="49"/>
        <v>0.71649443849280159</v>
      </c>
      <c r="T405" s="11">
        <f t="shared" si="50"/>
        <v>1</v>
      </c>
      <c r="U405" s="11">
        <f t="shared" si="51"/>
        <v>1</v>
      </c>
      <c r="V405" s="71">
        <f>Q405+Part2Out!C$71</f>
        <v>1.5956750126278121</v>
      </c>
      <c r="W405" s="1">
        <f t="shared" si="52"/>
        <v>4.9316568795064661</v>
      </c>
      <c r="X405" s="12">
        <f t="shared" si="53"/>
        <v>0.83141304018191908</v>
      </c>
      <c r="Y405" s="11">
        <f t="shared" si="54"/>
        <v>1</v>
      </c>
      <c r="Z405" s="1">
        <f t="shared" si="55"/>
        <v>1</v>
      </c>
    </row>
    <row r="406" spans="1:26" x14ac:dyDescent="0.2">
      <c r="A406" s="7" t="s">
        <v>433</v>
      </c>
      <c r="B406" s="7">
        <v>1</v>
      </c>
      <c r="C406" s="8">
        <v>41311</v>
      </c>
      <c r="D406" s="8">
        <v>41322</v>
      </c>
      <c r="E406" s="8">
        <v>41609</v>
      </c>
      <c r="F406" s="7">
        <v>52</v>
      </c>
      <c r="G406" s="7">
        <v>0</v>
      </c>
      <c r="H406" s="7">
        <v>0</v>
      </c>
      <c r="I406" s="7">
        <v>119.91</v>
      </c>
      <c r="J406" s="7">
        <v>1.04529616724739E-2</v>
      </c>
      <c r="K406" s="7">
        <v>0</v>
      </c>
      <c r="L406" s="7">
        <v>0</v>
      </c>
      <c r="M406" s="7">
        <v>0</v>
      </c>
      <c r="N406" s="7">
        <v>0</v>
      </c>
      <c r="O406" s="7" t="s">
        <v>25</v>
      </c>
      <c r="P406" s="9" t="s">
        <v>27</v>
      </c>
      <c r="Q406" s="10">
        <f>I406*Part2Out!C$72+'relay test.csv'!K406*Part2Out!C$74+'relay test.csv'!L406*Part2Out!C$75+'relay test.csv'!M406*Part2Out!C$76</f>
        <v>0.24279101419670349</v>
      </c>
      <c r="R406" s="11">
        <f t="shared" si="48"/>
        <v>1.2748021807202035</v>
      </c>
      <c r="S406" s="12">
        <f t="shared" si="49"/>
        <v>0.56040133578410778</v>
      </c>
      <c r="T406" s="11">
        <f t="shared" si="50"/>
        <v>1</v>
      </c>
      <c r="U406" s="11">
        <f t="shared" si="51"/>
        <v>1</v>
      </c>
      <c r="V406" s="71">
        <f>Q406+Part2Out!C$71</f>
        <v>0.91132728191887546</v>
      </c>
      <c r="W406" s="1">
        <f t="shared" si="52"/>
        <v>2.4876221190198091</v>
      </c>
      <c r="X406" s="12">
        <f t="shared" si="53"/>
        <v>0.71327168888324166</v>
      </c>
      <c r="Y406" s="11">
        <f t="shared" si="54"/>
        <v>1</v>
      </c>
      <c r="Z406" s="1">
        <f t="shared" si="55"/>
        <v>1</v>
      </c>
    </row>
    <row r="407" spans="1:26" x14ac:dyDescent="0.2">
      <c r="A407" s="7" t="s">
        <v>434</v>
      </c>
      <c r="B407" s="7">
        <v>1</v>
      </c>
      <c r="C407" s="8">
        <v>41348</v>
      </c>
      <c r="D407" s="8">
        <v>41652</v>
      </c>
      <c r="E407" s="8">
        <v>41652</v>
      </c>
      <c r="F407" s="7">
        <v>47</v>
      </c>
      <c r="G407" s="7">
        <v>10.638297870000001</v>
      </c>
      <c r="H407" s="7">
        <v>2.1276595739999999</v>
      </c>
      <c r="I407" s="7">
        <v>29.58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 t="s">
        <v>31</v>
      </c>
      <c r="P407" s="9" t="s">
        <v>62</v>
      </c>
      <c r="Q407" s="10">
        <f>I407*Part2Out!C$72+'relay test.csv'!K407*Part2Out!C$74+'relay test.csv'!L407*Part2Out!C$75+'relay test.csv'!M407*Part2Out!C$76</f>
        <v>5.9892904677995906E-2</v>
      </c>
      <c r="R407" s="11">
        <f t="shared" si="48"/>
        <v>1.0617228349075924</v>
      </c>
      <c r="S407" s="12">
        <f t="shared" si="49"/>
        <v>0.51496875182797275</v>
      </c>
      <c r="T407" s="11">
        <f t="shared" si="50"/>
        <v>1</v>
      </c>
      <c r="U407" s="11">
        <f t="shared" si="51"/>
        <v>1</v>
      </c>
      <c r="V407" s="71">
        <f>Q407+Part2Out!C$71</f>
        <v>0.72842917240016791</v>
      </c>
      <c r="W407" s="1">
        <f t="shared" si="52"/>
        <v>2.0718235725737539</v>
      </c>
      <c r="X407" s="12">
        <f t="shared" si="53"/>
        <v>0.67446047067014936</v>
      </c>
      <c r="Y407" s="11">
        <f t="shared" si="54"/>
        <v>1</v>
      </c>
      <c r="Z407" s="1">
        <f t="shared" si="55"/>
        <v>1</v>
      </c>
    </row>
    <row r="408" spans="1:26" x14ac:dyDescent="0.2">
      <c r="A408" s="7" t="s">
        <v>435</v>
      </c>
      <c r="B408" s="7">
        <v>1</v>
      </c>
      <c r="C408" s="8">
        <v>41461</v>
      </c>
      <c r="D408" s="8">
        <v>41468</v>
      </c>
      <c r="E408" s="8">
        <v>41497</v>
      </c>
      <c r="F408" s="7">
        <v>42</v>
      </c>
      <c r="G408" s="7">
        <v>11.9047619</v>
      </c>
      <c r="H408" s="7">
        <v>2.3809523810000002</v>
      </c>
      <c r="I408" s="7">
        <v>33.369999999999997</v>
      </c>
      <c r="J408" s="7">
        <v>6.8965517241379296E-2</v>
      </c>
      <c r="K408" s="7">
        <v>1</v>
      </c>
      <c r="L408" s="7">
        <v>0</v>
      </c>
      <c r="M408" s="7">
        <v>0</v>
      </c>
      <c r="N408" s="7">
        <v>0</v>
      </c>
      <c r="O408" s="7" t="s">
        <v>25</v>
      </c>
      <c r="P408" s="9" t="s">
        <v>23</v>
      </c>
      <c r="Q408" s="10">
        <f>I408*Part2Out!C$72+'relay test.csv'!K408*Part2Out!C$74+'relay test.csv'!L408*Part2Out!C$75+'relay test.csv'!M408*Part2Out!C$76</f>
        <v>0.87664080566732971</v>
      </c>
      <c r="R408" s="11">
        <f t="shared" si="48"/>
        <v>2.4028146130894266</v>
      </c>
      <c r="S408" s="12">
        <f t="shared" si="49"/>
        <v>0.70612563019056251</v>
      </c>
      <c r="T408" s="11">
        <f t="shared" si="50"/>
        <v>1</v>
      </c>
      <c r="U408" s="11">
        <f t="shared" si="51"/>
        <v>1</v>
      </c>
      <c r="V408" s="71">
        <f>Q408+Part2Out!C$71</f>
        <v>1.5451770733895018</v>
      </c>
      <c r="W408" s="1">
        <f t="shared" si="52"/>
        <v>4.688801815547877</v>
      </c>
      <c r="X408" s="12">
        <f t="shared" si="53"/>
        <v>0.8242160594754887</v>
      </c>
      <c r="Y408" s="11">
        <f t="shared" si="54"/>
        <v>1</v>
      </c>
      <c r="Z408" s="1">
        <f t="shared" si="55"/>
        <v>1</v>
      </c>
    </row>
    <row r="409" spans="1:26" x14ac:dyDescent="0.2">
      <c r="A409" s="7" t="s">
        <v>436</v>
      </c>
      <c r="B409" s="7">
        <v>1</v>
      </c>
      <c r="C409" s="8">
        <v>40676</v>
      </c>
      <c r="D409" s="8">
        <v>40700</v>
      </c>
      <c r="E409" s="8">
        <v>41645</v>
      </c>
      <c r="F409" s="7">
        <v>38</v>
      </c>
      <c r="G409" s="7">
        <v>86.842105259999997</v>
      </c>
      <c r="H409" s="7">
        <v>2.6315789469999999</v>
      </c>
      <c r="I409" s="7">
        <v>141.13999999999999</v>
      </c>
      <c r="J409" s="7">
        <v>7.4074074074074103E-3</v>
      </c>
      <c r="K409" s="7">
        <v>0</v>
      </c>
      <c r="L409" s="7">
        <v>0</v>
      </c>
      <c r="M409" s="7">
        <v>0</v>
      </c>
      <c r="N409" s="7">
        <v>0</v>
      </c>
      <c r="O409" s="7" t="s">
        <v>29</v>
      </c>
      <c r="P409" s="9" t="s">
        <v>27</v>
      </c>
      <c r="Q409" s="10">
        <f>I409*Part2Out!C$72+'relay test.csv'!K409*Part2Out!C$74+'relay test.csv'!L409*Part2Out!C$75+'relay test.csv'!M409*Part2Out!C$76</f>
        <v>0.28577703063733406</v>
      </c>
      <c r="R409" s="11">
        <f t="shared" si="48"/>
        <v>1.3307956955012905</v>
      </c>
      <c r="S409" s="12">
        <f t="shared" si="49"/>
        <v>0.57096196722427561</v>
      </c>
      <c r="T409" s="11">
        <f t="shared" si="50"/>
        <v>1</v>
      </c>
      <c r="U409" s="11">
        <f t="shared" si="51"/>
        <v>1</v>
      </c>
      <c r="V409" s="71">
        <f>Q409+Part2Out!C$71</f>
        <v>0.95431329835950607</v>
      </c>
      <c r="W409" s="1">
        <f t="shared" si="52"/>
        <v>2.5968866841403377</v>
      </c>
      <c r="X409" s="12">
        <f t="shared" si="53"/>
        <v>0.72198178930426837</v>
      </c>
      <c r="Y409" s="11">
        <f t="shared" si="54"/>
        <v>1</v>
      </c>
      <c r="Z409" s="1">
        <f t="shared" si="55"/>
        <v>1</v>
      </c>
    </row>
    <row r="410" spans="1:26" x14ac:dyDescent="0.2">
      <c r="A410" s="7" t="s">
        <v>437</v>
      </c>
      <c r="B410" s="7">
        <v>1</v>
      </c>
      <c r="C410" s="8">
        <v>41149</v>
      </c>
      <c r="D410" s="8">
        <v>41415</v>
      </c>
      <c r="E410" s="8">
        <v>41533</v>
      </c>
      <c r="F410" s="7">
        <v>46</v>
      </c>
      <c r="G410" s="7">
        <v>21.739130429999999</v>
      </c>
      <c r="H410" s="7">
        <v>2.1739130430000002</v>
      </c>
      <c r="I410" s="7">
        <v>57.61</v>
      </c>
      <c r="J410" s="7">
        <v>2.5423728813559299E-2</v>
      </c>
      <c r="K410" s="7">
        <v>0</v>
      </c>
      <c r="L410" s="7">
        <v>0</v>
      </c>
      <c r="M410" s="7">
        <v>0</v>
      </c>
      <c r="N410" s="7">
        <v>0</v>
      </c>
      <c r="O410" s="7" t="s">
        <v>29</v>
      </c>
      <c r="P410" s="9" t="s">
        <v>62</v>
      </c>
      <c r="Q410" s="10">
        <f>I410*Part2Out!C$72+'relay test.csv'!K410*Part2Out!C$74+'relay test.csv'!L410*Part2Out!C$75+'relay test.csv'!M410*Part2Out!C$76</f>
        <v>0.11664740495264855</v>
      </c>
      <c r="R410" s="11">
        <f t="shared" si="48"/>
        <v>1.1237231406158845</v>
      </c>
      <c r="S410" s="12">
        <f t="shared" si="49"/>
        <v>0.52912882998958255</v>
      </c>
      <c r="T410" s="11">
        <f t="shared" si="50"/>
        <v>1</v>
      </c>
      <c r="U410" s="11">
        <f t="shared" si="51"/>
        <v>1</v>
      </c>
      <c r="V410" s="71">
        <f>Q410+Part2Out!C$71</f>
        <v>0.78518367267482059</v>
      </c>
      <c r="W410" s="1">
        <f t="shared" si="52"/>
        <v>2.1928096629637177</v>
      </c>
      <c r="X410" s="12">
        <f t="shared" si="53"/>
        <v>0.68679623730787875</v>
      </c>
      <c r="Y410" s="11">
        <f t="shared" si="54"/>
        <v>1</v>
      </c>
      <c r="Z410" s="1">
        <f t="shared" si="55"/>
        <v>1</v>
      </c>
    </row>
    <row r="411" spans="1:26" x14ac:dyDescent="0.2">
      <c r="A411" s="7" t="s">
        <v>438</v>
      </c>
      <c r="B411" s="7">
        <v>0</v>
      </c>
      <c r="C411" s="8">
        <v>41392</v>
      </c>
      <c r="D411" s="8">
        <v>41400</v>
      </c>
      <c r="E411" s="8">
        <v>41424</v>
      </c>
      <c r="F411" s="7">
        <v>0</v>
      </c>
      <c r="G411" s="7">
        <v>0</v>
      </c>
      <c r="H411" s="7">
        <v>0</v>
      </c>
      <c r="I411" s="7">
        <v>79.81</v>
      </c>
      <c r="J411" s="7">
        <v>0.16666666666666699</v>
      </c>
      <c r="K411" s="7">
        <v>0</v>
      </c>
      <c r="L411" s="7">
        <v>0</v>
      </c>
      <c r="M411" s="7">
        <v>0</v>
      </c>
      <c r="N411" s="7">
        <v>0</v>
      </c>
      <c r="O411" s="7" t="s">
        <v>31</v>
      </c>
      <c r="P411" s="9" t="s">
        <v>27</v>
      </c>
      <c r="Q411" s="10">
        <f>I411*Part2Out!C$72+'relay test.csv'!K411*Part2Out!C$74+'relay test.csv'!L411*Part2Out!C$75+'relay test.csv'!M411*Part2Out!C$76</f>
        <v>0.16159745511666171</v>
      </c>
      <c r="R411" s="11">
        <f t="shared" si="48"/>
        <v>1.1753870000541506</v>
      </c>
      <c r="S411" s="12">
        <f t="shared" si="49"/>
        <v>0.54031167788760914</v>
      </c>
      <c r="T411" s="11">
        <f t="shared" si="50"/>
        <v>1</v>
      </c>
      <c r="U411" s="11">
        <f t="shared" si="51"/>
        <v>0</v>
      </c>
      <c r="V411" s="71">
        <f>Q411+Part2Out!C$71</f>
        <v>0.83013372283883369</v>
      </c>
      <c r="W411" s="1">
        <f t="shared" si="52"/>
        <v>2.2936254298617262</v>
      </c>
      <c r="X411" s="12">
        <f t="shared" si="53"/>
        <v>0.69638320407248544</v>
      </c>
      <c r="Y411" s="11">
        <f t="shared" si="54"/>
        <v>1</v>
      </c>
      <c r="Z411" s="1">
        <f t="shared" si="55"/>
        <v>0</v>
      </c>
    </row>
    <row r="412" spans="1:26" x14ac:dyDescent="0.2">
      <c r="A412" s="7" t="s">
        <v>439</v>
      </c>
      <c r="B412" s="7">
        <v>1</v>
      </c>
      <c r="C412" s="8">
        <v>41113</v>
      </c>
      <c r="D412" s="8">
        <v>41113</v>
      </c>
      <c r="E412" s="8">
        <v>41162</v>
      </c>
      <c r="F412" s="7">
        <v>47</v>
      </c>
      <c r="G412" s="7">
        <v>2.1276595739999999</v>
      </c>
      <c r="H412" s="7">
        <v>0</v>
      </c>
      <c r="I412" s="7">
        <v>68.31</v>
      </c>
      <c r="J412" s="7">
        <v>8.1632653061224497E-2</v>
      </c>
      <c r="K412" s="7">
        <v>1</v>
      </c>
      <c r="L412" s="7">
        <v>0</v>
      </c>
      <c r="M412" s="7">
        <v>0</v>
      </c>
      <c r="N412" s="7">
        <v>0</v>
      </c>
      <c r="O412" s="7" t="s">
        <v>31</v>
      </c>
      <c r="P412" s="9" t="s">
        <v>23</v>
      </c>
      <c r="Q412" s="10">
        <f>I412*Part2Out!C$72+'relay test.csv'!K412*Part2Out!C$74+'relay test.csv'!L412*Part2Out!C$75+'relay test.csv'!M412*Part2Out!C$76</f>
        <v>0.94738651524979012</v>
      </c>
      <c r="R412" s="11">
        <f t="shared" si="48"/>
        <v>2.5789607694545333</v>
      </c>
      <c r="S412" s="12">
        <f t="shared" si="49"/>
        <v>0.720589281521404</v>
      </c>
      <c r="T412" s="11">
        <f t="shared" si="50"/>
        <v>1</v>
      </c>
      <c r="U412" s="11">
        <f t="shared" si="51"/>
        <v>1</v>
      </c>
      <c r="V412" s="71">
        <f>Q412+Part2Out!C$71</f>
        <v>1.6159227829719622</v>
      </c>
      <c r="W412" s="1">
        <f t="shared" si="52"/>
        <v>5.0325297141827914</v>
      </c>
      <c r="X412" s="12">
        <f t="shared" si="53"/>
        <v>0.83423206393017046</v>
      </c>
      <c r="Y412" s="11">
        <f t="shared" si="54"/>
        <v>1</v>
      </c>
      <c r="Z412" s="1">
        <f t="shared" si="55"/>
        <v>1</v>
      </c>
    </row>
    <row r="413" spans="1:26" x14ac:dyDescent="0.2">
      <c r="A413" s="7" t="s">
        <v>440</v>
      </c>
      <c r="B413" s="7">
        <v>1</v>
      </c>
      <c r="C413" s="8">
        <v>40677</v>
      </c>
      <c r="D413" s="8">
        <v>40701</v>
      </c>
      <c r="E413" s="8">
        <v>41506</v>
      </c>
      <c r="F413" s="7">
        <v>46</v>
      </c>
      <c r="G413" s="7">
        <v>28.260869570000001</v>
      </c>
      <c r="H413" s="7">
        <v>4.3478260869999996</v>
      </c>
      <c r="I413" s="7">
        <v>147.68</v>
      </c>
      <c r="J413" s="7">
        <v>7.4534161490683202E-3</v>
      </c>
      <c r="K413" s="7">
        <v>1</v>
      </c>
      <c r="L413" s="7">
        <v>0</v>
      </c>
      <c r="M413" s="7">
        <v>0</v>
      </c>
      <c r="N413" s="7">
        <v>0</v>
      </c>
      <c r="O413" s="7" t="s">
        <v>29</v>
      </c>
      <c r="P413" s="9" t="s">
        <v>27</v>
      </c>
      <c r="Q413" s="10">
        <f>I413*Part2Out!C$72+'relay test.csv'!K413*Part2Out!C$74+'relay test.csv'!L413*Part2Out!C$75+'relay test.csv'!M413*Part2Out!C$76</f>
        <v>1.1080930684713093</v>
      </c>
      <c r="R413" s="11">
        <f t="shared" si="48"/>
        <v>3.0285775942907769</v>
      </c>
      <c r="S413" s="12">
        <f t="shared" si="49"/>
        <v>0.75177342955558779</v>
      </c>
      <c r="T413" s="11">
        <f t="shared" si="50"/>
        <v>1</v>
      </c>
      <c r="U413" s="11">
        <f t="shared" si="51"/>
        <v>1</v>
      </c>
      <c r="V413" s="71">
        <f>Q413+Part2Out!C$71</f>
        <v>1.7766293361934813</v>
      </c>
      <c r="W413" s="1">
        <f t="shared" si="52"/>
        <v>5.9099025140270829</v>
      </c>
      <c r="X413" s="12">
        <f t="shared" si="53"/>
        <v>0.855280158009465</v>
      </c>
      <c r="Y413" s="11">
        <f t="shared" si="54"/>
        <v>1</v>
      </c>
      <c r="Z413" s="1">
        <f t="shared" si="55"/>
        <v>1</v>
      </c>
    </row>
    <row r="414" spans="1:26" x14ac:dyDescent="0.2">
      <c r="A414" s="7" t="s">
        <v>441</v>
      </c>
      <c r="B414" s="7">
        <v>0</v>
      </c>
      <c r="C414" s="8">
        <v>41149</v>
      </c>
      <c r="D414" s="8">
        <v>41162</v>
      </c>
      <c r="E414" s="8">
        <v>41305</v>
      </c>
      <c r="F414" s="7">
        <v>11</v>
      </c>
      <c r="G414" s="7">
        <v>36.363636360000001</v>
      </c>
      <c r="H414" s="7">
        <v>0</v>
      </c>
      <c r="I414" s="7">
        <v>49.94</v>
      </c>
      <c r="J414" s="7">
        <v>3.4965034965035002E-2</v>
      </c>
      <c r="K414" s="7">
        <v>0</v>
      </c>
      <c r="L414" s="7">
        <v>0</v>
      </c>
      <c r="M414" s="7">
        <v>0</v>
      </c>
      <c r="N414" s="7">
        <v>0</v>
      </c>
      <c r="O414" s="7" t="s">
        <v>161</v>
      </c>
      <c r="P414" s="9" t="s">
        <v>62</v>
      </c>
      <c r="Q414" s="10">
        <f>I414*Part2Out!C$72+'relay test.csv'!K414*Part2Out!C$74+'relay test.csv'!L414*Part2Out!C$75+'relay test.csv'!M414*Part2Out!C$76</f>
        <v>0.10111736509868545</v>
      </c>
      <c r="R414" s="11">
        <f t="shared" si="48"/>
        <v>1.106406487650196</v>
      </c>
      <c r="S414" s="12">
        <f t="shared" si="49"/>
        <v>0.52525782375672847</v>
      </c>
      <c r="T414" s="11">
        <f t="shared" si="50"/>
        <v>1</v>
      </c>
      <c r="U414" s="11">
        <f t="shared" si="51"/>
        <v>0</v>
      </c>
      <c r="V414" s="71">
        <f>Q414+Part2Out!C$71</f>
        <v>0.76965363282085741</v>
      </c>
      <c r="W414" s="1">
        <f t="shared" si="52"/>
        <v>2.1590183111788472</v>
      </c>
      <c r="X414" s="12">
        <f t="shared" si="53"/>
        <v>0.68344596279759107</v>
      </c>
      <c r="Y414" s="11">
        <f t="shared" si="54"/>
        <v>1</v>
      </c>
      <c r="Z414" s="1">
        <f t="shared" si="55"/>
        <v>0</v>
      </c>
    </row>
    <row r="415" spans="1:26" x14ac:dyDescent="0.2">
      <c r="A415" s="7" t="s">
        <v>442</v>
      </c>
      <c r="B415" s="7">
        <v>1</v>
      </c>
      <c r="C415" s="8">
        <v>41380</v>
      </c>
      <c r="D415" s="8">
        <v>41380</v>
      </c>
      <c r="E415" s="8">
        <v>41419</v>
      </c>
      <c r="F415" s="7">
        <v>40</v>
      </c>
      <c r="G415" s="7">
        <v>25</v>
      </c>
      <c r="H415" s="7">
        <v>0</v>
      </c>
      <c r="I415" s="7">
        <v>76.67</v>
      </c>
      <c r="J415" s="7">
        <v>5.1282051282051301E-2</v>
      </c>
      <c r="K415" s="7">
        <v>0</v>
      </c>
      <c r="L415" s="7">
        <v>0</v>
      </c>
      <c r="M415" s="7">
        <v>0</v>
      </c>
      <c r="N415" s="7">
        <v>0</v>
      </c>
      <c r="O415" s="7" t="s">
        <v>35</v>
      </c>
      <c r="P415" s="9" t="s">
        <v>62</v>
      </c>
      <c r="Q415" s="10">
        <f>I415*Part2Out!C$72+'relay test.csv'!K415*Part2Out!C$74+'relay test.csv'!L415*Part2Out!C$75+'relay test.csv'!M415*Part2Out!C$76</f>
        <v>0.15523965522859859</v>
      </c>
      <c r="R415" s="11">
        <f t="shared" si="48"/>
        <v>1.1679378299753982</v>
      </c>
      <c r="S415" s="12">
        <f t="shared" si="49"/>
        <v>0.53873216004014846</v>
      </c>
      <c r="T415" s="11">
        <f t="shared" si="50"/>
        <v>1</v>
      </c>
      <c r="U415" s="11">
        <f t="shared" si="51"/>
        <v>1</v>
      </c>
      <c r="V415" s="71">
        <f>Q415+Part2Out!C$71</f>
        <v>0.82377592295077062</v>
      </c>
      <c r="W415" s="1">
        <f t="shared" si="52"/>
        <v>2.2790892763027673</v>
      </c>
      <c r="X415" s="12">
        <f t="shared" si="53"/>
        <v>0.69503727537192339</v>
      </c>
      <c r="Y415" s="11">
        <f t="shared" si="54"/>
        <v>1</v>
      </c>
      <c r="Z415" s="1">
        <f t="shared" si="55"/>
        <v>1</v>
      </c>
    </row>
    <row r="416" spans="1:26" x14ac:dyDescent="0.2">
      <c r="A416" s="7" t="s">
        <v>443</v>
      </c>
      <c r="B416" s="7">
        <v>1</v>
      </c>
      <c r="C416" s="8">
        <v>41368</v>
      </c>
      <c r="D416" s="8">
        <v>41379</v>
      </c>
      <c r="E416" s="8">
        <v>41442</v>
      </c>
      <c r="F416" s="7">
        <v>42</v>
      </c>
      <c r="G416" s="7">
        <v>9.5238095240000007</v>
      </c>
      <c r="H416" s="7">
        <v>4.7619047620000003</v>
      </c>
      <c r="I416" s="7">
        <v>62.33</v>
      </c>
      <c r="J416" s="7">
        <v>3.1746031746031703E-2</v>
      </c>
      <c r="K416" s="7">
        <v>1</v>
      </c>
      <c r="L416" s="7">
        <v>0</v>
      </c>
      <c r="M416" s="7">
        <v>0</v>
      </c>
      <c r="N416" s="7">
        <v>0</v>
      </c>
      <c r="O416" s="7" t="s">
        <v>29</v>
      </c>
      <c r="P416" s="9" t="s">
        <v>62</v>
      </c>
      <c r="Q416" s="10">
        <f>I416*Part2Out!C$72+'relay test.csv'!K416*Part2Out!C$74+'relay test.csv'!L416*Part2Out!C$75+'relay test.csv'!M416*Part2Out!C$76</f>
        <v>0.93527834858398839</v>
      </c>
      <c r="R416" s="11">
        <f t="shared" si="48"/>
        <v>2.54792256968366</v>
      </c>
      <c r="S416" s="12">
        <f t="shared" si="49"/>
        <v>0.7181449199188239</v>
      </c>
      <c r="T416" s="11">
        <f t="shared" si="50"/>
        <v>1</v>
      </c>
      <c r="U416" s="11">
        <f t="shared" si="51"/>
        <v>1</v>
      </c>
      <c r="V416" s="71">
        <f>Q416+Part2Out!C$71</f>
        <v>1.6038146163061604</v>
      </c>
      <c r="W416" s="1">
        <f t="shared" si="52"/>
        <v>4.9719624250360468</v>
      </c>
      <c r="X416" s="12">
        <f t="shared" si="53"/>
        <v>0.83255085534233519</v>
      </c>
      <c r="Y416" s="11">
        <f t="shared" si="54"/>
        <v>1</v>
      </c>
      <c r="Z416" s="1">
        <f t="shared" si="55"/>
        <v>1</v>
      </c>
    </row>
    <row r="417" spans="1:26" x14ac:dyDescent="0.2">
      <c r="A417" s="7" t="s">
        <v>444</v>
      </c>
      <c r="B417" s="7">
        <v>1</v>
      </c>
      <c r="C417" s="8">
        <v>41273</v>
      </c>
      <c r="D417" s="8">
        <v>41273</v>
      </c>
      <c r="E417" s="8">
        <v>41273</v>
      </c>
      <c r="F417" s="7">
        <v>45</v>
      </c>
      <c r="G417" s="7">
        <v>0</v>
      </c>
      <c r="H417" s="7">
        <v>0</v>
      </c>
      <c r="I417" s="7">
        <v>80.69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 t="s">
        <v>29</v>
      </c>
      <c r="P417" s="9" t="s">
        <v>27</v>
      </c>
      <c r="Q417" s="10">
        <f>I417*Part2Out!C$72+'relay test.csv'!K417*Part2Out!C$74+'relay test.csv'!L417*Part2Out!C$75+'relay test.csv'!M417*Part2Out!C$76</f>
        <v>0.16337925890694691</v>
      </c>
      <c r="R417" s="11">
        <f t="shared" si="48"/>
        <v>1.1774831759984379</v>
      </c>
      <c r="S417" s="12">
        <f t="shared" si="49"/>
        <v>0.54075420144567987</v>
      </c>
      <c r="T417" s="11">
        <f t="shared" si="50"/>
        <v>1</v>
      </c>
      <c r="U417" s="11">
        <f t="shared" si="51"/>
        <v>1</v>
      </c>
      <c r="V417" s="71">
        <f>Q417+Part2Out!C$71</f>
        <v>0.83191552662911894</v>
      </c>
      <c r="W417" s="1">
        <f t="shared" si="52"/>
        <v>2.2977158634389738</v>
      </c>
      <c r="X417" s="12">
        <f t="shared" si="53"/>
        <v>0.69675980544995619</v>
      </c>
      <c r="Y417" s="11">
        <f t="shared" si="54"/>
        <v>1</v>
      </c>
      <c r="Z417" s="1">
        <f t="shared" si="55"/>
        <v>1</v>
      </c>
    </row>
    <row r="418" spans="1:26" x14ac:dyDescent="0.2">
      <c r="A418" s="7" t="s">
        <v>445</v>
      </c>
      <c r="B418" s="7">
        <v>1</v>
      </c>
      <c r="C418" s="8">
        <v>40574</v>
      </c>
      <c r="D418" s="8">
        <v>40578</v>
      </c>
      <c r="E418" s="8">
        <v>41635</v>
      </c>
      <c r="F418" s="7">
        <v>50</v>
      </c>
      <c r="G418" s="7">
        <v>46</v>
      </c>
      <c r="H418" s="7">
        <v>26</v>
      </c>
      <c r="I418" s="7">
        <v>51.73</v>
      </c>
      <c r="J418" s="7">
        <v>1.51371807000946E-2</v>
      </c>
      <c r="K418" s="7">
        <v>1</v>
      </c>
      <c r="L418" s="7">
        <v>0</v>
      </c>
      <c r="M418" s="7">
        <v>0</v>
      </c>
      <c r="N418" s="7">
        <v>0</v>
      </c>
      <c r="O418" s="7" t="s">
        <v>22</v>
      </c>
      <c r="P418" s="9" t="s">
        <v>23</v>
      </c>
      <c r="Q418" s="10">
        <f>I418*Part2Out!C$72+'relay test.csv'!K418*Part2Out!C$74+'relay test.csv'!L418*Part2Out!C$75+'relay test.csv'!M418*Part2Out!C$76</f>
        <v>0.91381571201918921</v>
      </c>
      <c r="R418" s="11">
        <f t="shared" si="48"/>
        <v>2.4938201012033927</v>
      </c>
      <c r="S418" s="12">
        <f t="shared" si="49"/>
        <v>0.71378034042005611</v>
      </c>
      <c r="T418" s="11">
        <f t="shared" si="50"/>
        <v>1</v>
      </c>
      <c r="U418" s="11">
        <f t="shared" si="51"/>
        <v>1</v>
      </c>
      <c r="V418" s="71">
        <f>Q418+Part2Out!C$71</f>
        <v>1.5823519797413612</v>
      </c>
      <c r="W418" s="1">
        <f t="shared" si="52"/>
        <v>4.8663880078279975</v>
      </c>
      <c r="X418" s="12">
        <f t="shared" si="53"/>
        <v>0.82953735779740123</v>
      </c>
      <c r="Y418" s="11">
        <f t="shared" si="54"/>
        <v>1</v>
      </c>
      <c r="Z418" s="1">
        <f t="shared" si="55"/>
        <v>1</v>
      </c>
    </row>
    <row r="419" spans="1:26" x14ac:dyDescent="0.2">
      <c r="A419" s="7" t="s">
        <v>446</v>
      </c>
      <c r="B419" s="7">
        <v>1</v>
      </c>
      <c r="C419" s="8">
        <v>41342</v>
      </c>
      <c r="D419" s="8">
        <v>41342</v>
      </c>
      <c r="E419" s="8">
        <v>41342</v>
      </c>
      <c r="F419" s="7">
        <v>46</v>
      </c>
      <c r="G419" s="7">
        <v>0</v>
      </c>
      <c r="H419" s="7">
        <v>0</v>
      </c>
      <c r="I419" s="7">
        <v>188.02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 t="s">
        <v>31</v>
      </c>
      <c r="P419" s="9" t="s">
        <v>62</v>
      </c>
      <c r="Q419" s="10">
        <f>I419*Part2Out!C$72+'relay test.csv'!K419*Part2Out!C$74+'relay test.csv'!L419*Part2Out!C$75+'relay test.csv'!M419*Part2Out!C$76</f>
        <v>0.38069857801070967</v>
      </c>
      <c r="R419" s="11">
        <f t="shared" si="48"/>
        <v>1.4633064661825586</v>
      </c>
      <c r="S419" s="12">
        <f t="shared" si="49"/>
        <v>0.59404158040078447</v>
      </c>
      <c r="T419" s="11">
        <f t="shared" si="50"/>
        <v>1</v>
      </c>
      <c r="U419" s="11">
        <f t="shared" si="51"/>
        <v>1</v>
      </c>
      <c r="V419" s="71">
        <f>Q419+Part2Out!C$71</f>
        <v>1.0492348457328817</v>
      </c>
      <c r="W419" s="1">
        <f t="shared" si="52"/>
        <v>2.8554654104246429</v>
      </c>
      <c r="X419" s="12">
        <f t="shared" si="53"/>
        <v>0.7406279414941348</v>
      </c>
      <c r="Y419" s="11">
        <f t="shared" si="54"/>
        <v>1</v>
      </c>
      <c r="Z419" s="1">
        <f t="shared" si="55"/>
        <v>1</v>
      </c>
    </row>
    <row r="420" spans="1:26" x14ac:dyDescent="0.2">
      <c r="A420" s="7" t="s">
        <v>447</v>
      </c>
      <c r="B420" s="7">
        <v>1</v>
      </c>
      <c r="C420" s="8">
        <v>40596</v>
      </c>
      <c r="D420" s="8">
        <v>40822</v>
      </c>
      <c r="E420" s="8">
        <v>41626</v>
      </c>
      <c r="F420" s="7">
        <v>291</v>
      </c>
      <c r="G420" s="7">
        <v>87.62886598</v>
      </c>
      <c r="H420" s="7">
        <v>14.432989689999999</v>
      </c>
      <c r="I420" s="7">
        <v>57.25</v>
      </c>
      <c r="J420" s="7">
        <v>4.6019900497512402E-2</v>
      </c>
      <c r="K420" s="7">
        <v>1</v>
      </c>
      <c r="L420" s="7">
        <v>0</v>
      </c>
      <c r="M420" s="7">
        <v>0</v>
      </c>
      <c r="N420" s="7">
        <v>0</v>
      </c>
      <c r="O420" s="7" t="s">
        <v>29</v>
      </c>
      <c r="P420" s="9" t="s">
        <v>23</v>
      </c>
      <c r="Q420" s="10">
        <f>I420*Part2Out!C$72+'relay test.csv'!K420*Part2Out!C$74+'relay test.csv'!L420*Part2Out!C$75+'relay test.csv'!M420*Part2Out!C$76</f>
        <v>0.92499248124916011</v>
      </c>
      <c r="R420" s="11">
        <f t="shared" si="48"/>
        <v>2.5218492991303298</v>
      </c>
      <c r="S420" s="12">
        <f t="shared" si="49"/>
        <v>0.7160582651145988</v>
      </c>
      <c r="T420" s="11">
        <f t="shared" si="50"/>
        <v>1</v>
      </c>
      <c r="U420" s="11">
        <f t="shared" si="51"/>
        <v>1</v>
      </c>
      <c r="V420" s="71">
        <f>Q420+Part2Out!C$71</f>
        <v>1.5935287489713321</v>
      </c>
      <c r="W420" s="1">
        <f t="shared" si="52"/>
        <v>4.9210835941675519</v>
      </c>
      <c r="X420" s="12">
        <f t="shared" si="53"/>
        <v>0.83111199426655102</v>
      </c>
      <c r="Y420" s="11">
        <f t="shared" si="54"/>
        <v>1</v>
      </c>
      <c r="Z420" s="1">
        <f t="shared" si="55"/>
        <v>1</v>
      </c>
    </row>
    <row r="421" spans="1:26" x14ac:dyDescent="0.2">
      <c r="A421" s="7" t="s">
        <v>448</v>
      </c>
      <c r="B421" s="7">
        <v>1</v>
      </c>
      <c r="C421" s="8">
        <v>40610</v>
      </c>
      <c r="D421" s="8">
        <v>40687</v>
      </c>
      <c r="E421" s="8">
        <v>41513</v>
      </c>
      <c r="F421" s="7">
        <v>47</v>
      </c>
      <c r="G421" s="7">
        <v>10.638297870000001</v>
      </c>
      <c r="H421" s="7">
        <v>0</v>
      </c>
      <c r="I421" s="7">
        <v>109.41</v>
      </c>
      <c r="J421" s="7">
        <v>5.4479418886198498E-2</v>
      </c>
      <c r="K421" s="7">
        <v>0</v>
      </c>
      <c r="L421" s="7">
        <v>0</v>
      </c>
      <c r="M421" s="7">
        <v>0</v>
      </c>
      <c r="N421" s="7">
        <v>0</v>
      </c>
      <c r="O421" s="7" t="s">
        <v>29</v>
      </c>
      <c r="P421" s="9" t="s">
        <v>23</v>
      </c>
      <c r="Q421" s="10">
        <f>I421*Part2Out!C$72+'relay test.csv'!K421*Part2Out!C$74+'relay test.csv'!L421*Part2Out!C$75+'relay test.csv'!M421*Part2Out!C$76</f>
        <v>0.22153085533534592</v>
      </c>
      <c r="R421" s="11">
        <f t="shared" si="48"/>
        <v>1.2479857546456641</v>
      </c>
      <c r="S421" s="12">
        <f t="shared" si="49"/>
        <v>0.55515732342457669</v>
      </c>
      <c r="T421" s="11">
        <f t="shared" si="50"/>
        <v>1</v>
      </c>
      <c r="U421" s="11">
        <f t="shared" si="51"/>
        <v>1</v>
      </c>
      <c r="V421" s="71">
        <f>Q421+Part2Out!C$71</f>
        <v>0.89006712305751789</v>
      </c>
      <c r="W421" s="1">
        <f t="shared" si="52"/>
        <v>2.4352931101233883</v>
      </c>
      <c r="X421" s="12">
        <f t="shared" si="53"/>
        <v>0.70890402421466681</v>
      </c>
      <c r="Y421" s="11">
        <f t="shared" si="54"/>
        <v>1</v>
      </c>
      <c r="Z421" s="1">
        <f t="shared" si="55"/>
        <v>1</v>
      </c>
    </row>
    <row r="422" spans="1:26" x14ac:dyDescent="0.2">
      <c r="A422" s="7" t="s">
        <v>449</v>
      </c>
      <c r="B422" s="7">
        <v>1</v>
      </c>
      <c r="C422" s="8">
        <v>41335</v>
      </c>
      <c r="D422" s="8">
        <v>41351</v>
      </c>
      <c r="E422" s="8">
        <v>41527</v>
      </c>
      <c r="F422" s="7">
        <v>47</v>
      </c>
      <c r="G422" s="7">
        <v>2.1276595739999999</v>
      </c>
      <c r="H422" s="7">
        <v>2.1276595739999999</v>
      </c>
      <c r="I422" s="7">
        <v>88.94</v>
      </c>
      <c r="J422" s="7">
        <v>2.8409090909090901E-2</v>
      </c>
      <c r="K422" s="7">
        <v>0</v>
      </c>
      <c r="L422" s="7">
        <v>0</v>
      </c>
      <c r="M422" s="7">
        <v>0</v>
      </c>
      <c r="N422" s="7">
        <v>0</v>
      </c>
      <c r="O422" s="7" t="s">
        <v>31</v>
      </c>
      <c r="P422" s="9" t="s">
        <v>27</v>
      </c>
      <c r="Q422" s="10">
        <f>I422*Part2Out!C$72+'relay test.csv'!K422*Part2Out!C$74+'relay test.csv'!L422*Part2Out!C$75+'relay test.csv'!M422*Part2Out!C$76</f>
        <v>0.18008366944087073</v>
      </c>
      <c r="R422" s="11">
        <f t="shared" si="48"/>
        <v>1.1973175378199052</v>
      </c>
      <c r="S422" s="12">
        <f t="shared" si="49"/>
        <v>0.54489964113599998</v>
      </c>
      <c r="T422" s="11">
        <f t="shared" si="50"/>
        <v>1</v>
      </c>
      <c r="U422" s="11">
        <f t="shared" si="51"/>
        <v>1</v>
      </c>
      <c r="V422" s="71">
        <f>Q422+Part2Out!C$71</f>
        <v>0.84861993716304274</v>
      </c>
      <c r="W422" s="1">
        <f t="shared" si="52"/>
        <v>2.3364202192440833</v>
      </c>
      <c r="X422" s="12">
        <f t="shared" si="53"/>
        <v>0.70027756269065977</v>
      </c>
      <c r="Y422" s="11">
        <f t="shared" si="54"/>
        <v>1</v>
      </c>
      <c r="Z422" s="1">
        <f t="shared" si="55"/>
        <v>1</v>
      </c>
    </row>
    <row r="423" spans="1:26" x14ac:dyDescent="0.2">
      <c r="A423" s="7" t="s">
        <v>450</v>
      </c>
      <c r="B423" s="7">
        <v>0</v>
      </c>
      <c r="C423" s="8">
        <v>41149</v>
      </c>
      <c r="D423" s="8">
        <v>41116</v>
      </c>
      <c r="E423" s="8">
        <v>41250</v>
      </c>
      <c r="F423" s="7">
        <v>0</v>
      </c>
      <c r="G423" s="7">
        <v>0</v>
      </c>
      <c r="H423" s="7">
        <v>0</v>
      </c>
      <c r="I423" s="7">
        <v>115.68</v>
      </c>
      <c r="J423" s="7">
        <v>4.47761194029851E-2</v>
      </c>
      <c r="K423" s="7">
        <v>1</v>
      </c>
      <c r="L423" s="7">
        <v>0</v>
      </c>
      <c r="M423" s="7">
        <v>0</v>
      </c>
      <c r="N423" s="7">
        <v>0</v>
      </c>
      <c r="O423" s="7" t="s">
        <v>159</v>
      </c>
      <c r="P423" s="9" t="s">
        <v>62</v>
      </c>
      <c r="Q423" s="10">
        <f>I423*Part2Out!C$72+'relay test.csv'!K423*Part2Out!C$74+'relay test.csv'!L423*Part2Out!C$75+'relay test.csv'!M423*Part2Out!C$76</f>
        <v>1.0433002033700289</v>
      </c>
      <c r="R423" s="11">
        <f t="shared" si="48"/>
        <v>2.8385694298250357</v>
      </c>
      <c r="S423" s="12">
        <f t="shared" si="49"/>
        <v>0.73948628042776332</v>
      </c>
      <c r="T423" s="11">
        <f t="shared" si="50"/>
        <v>1</v>
      </c>
      <c r="U423" s="11">
        <f t="shared" si="51"/>
        <v>0</v>
      </c>
      <c r="V423" s="71">
        <f>Q423+Part2Out!C$71</f>
        <v>1.7118364710922009</v>
      </c>
      <c r="W423" s="1">
        <f t="shared" si="52"/>
        <v>5.5391245848174737</v>
      </c>
      <c r="X423" s="12">
        <f t="shared" si="53"/>
        <v>0.84707433127642218</v>
      </c>
      <c r="Y423" s="11">
        <f t="shared" si="54"/>
        <v>1</v>
      </c>
      <c r="Z423" s="1">
        <f t="shared" si="55"/>
        <v>0</v>
      </c>
    </row>
    <row r="424" spans="1:26" x14ac:dyDescent="0.2">
      <c r="A424" s="7" t="s">
        <v>451</v>
      </c>
      <c r="B424" s="7">
        <v>1</v>
      </c>
      <c r="C424" s="8">
        <v>40693</v>
      </c>
      <c r="D424" s="8">
        <v>40994</v>
      </c>
      <c r="E424" s="8">
        <v>40994</v>
      </c>
      <c r="F424" s="7">
        <v>45</v>
      </c>
      <c r="G424" s="7">
        <v>0</v>
      </c>
      <c r="H424" s="7">
        <v>0</v>
      </c>
      <c r="I424" s="7">
        <v>51.45</v>
      </c>
      <c r="J424" s="7">
        <v>0</v>
      </c>
      <c r="K424" s="7">
        <v>0</v>
      </c>
      <c r="L424" s="7">
        <v>0</v>
      </c>
      <c r="M424" s="7">
        <v>0</v>
      </c>
      <c r="N424" s="7">
        <v>0</v>
      </c>
      <c r="O424" s="7" t="s">
        <v>25</v>
      </c>
      <c r="P424" s="9" t="s">
        <v>23</v>
      </c>
      <c r="Q424" s="10">
        <f>I424*Part2Out!C$72+'relay test.csv'!K424*Part2Out!C$74+'relay test.csv'!L424*Part2Out!C$75+'relay test.csv'!M424*Part2Out!C$76</f>
        <v>0.10417477842065212</v>
      </c>
      <c r="R424" s="11">
        <f t="shared" si="48"/>
        <v>1.1097944060793929</v>
      </c>
      <c r="S424" s="12">
        <f t="shared" si="49"/>
        <v>0.52602016712221322</v>
      </c>
      <c r="T424" s="11">
        <f t="shared" si="50"/>
        <v>1</v>
      </c>
      <c r="U424" s="11">
        <f t="shared" si="51"/>
        <v>1</v>
      </c>
      <c r="V424" s="71">
        <f>Q424+Part2Out!C$71</f>
        <v>0.77271104614282415</v>
      </c>
      <c r="W424" s="1">
        <f t="shared" si="52"/>
        <v>2.1656294238278258</v>
      </c>
      <c r="X424" s="12">
        <f t="shared" si="53"/>
        <v>0.68410705546487593</v>
      </c>
      <c r="Y424" s="11">
        <f t="shared" si="54"/>
        <v>1</v>
      </c>
      <c r="Z424" s="1">
        <f t="shared" si="55"/>
        <v>1</v>
      </c>
    </row>
    <row r="425" spans="1:26" x14ac:dyDescent="0.2">
      <c r="A425" s="7" t="s">
        <v>452</v>
      </c>
      <c r="B425" s="7">
        <v>1</v>
      </c>
      <c r="C425" s="8">
        <v>40812</v>
      </c>
      <c r="D425" s="8">
        <v>40866</v>
      </c>
      <c r="E425" s="8">
        <v>41646</v>
      </c>
      <c r="F425" s="7">
        <v>53</v>
      </c>
      <c r="G425" s="7">
        <v>28.301886790000001</v>
      </c>
      <c r="H425" s="7">
        <v>7.5471698109999998</v>
      </c>
      <c r="I425" s="7">
        <v>62.44</v>
      </c>
      <c r="J425" s="7">
        <v>9.3589743589743604E-2</v>
      </c>
      <c r="K425" s="7">
        <v>1</v>
      </c>
      <c r="L425" s="7">
        <v>1</v>
      </c>
      <c r="M425" s="7">
        <v>0</v>
      </c>
      <c r="N425" s="7">
        <v>0</v>
      </c>
      <c r="O425" s="7" t="s">
        <v>29</v>
      </c>
      <c r="P425" s="9" t="s">
        <v>23</v>
      </c>
      <c r="Q425" s="10">
        <f>I425*Part2Out!C$72+'relay test.csv'!K425*Part2Out!C$74+'relay test.csv'!L425*Part2Out!C$75+'relay test.csv'!M425*Part2Out!C$76</f>
        <v>1.8032313431610885</v>
      </c>
      <c r="R425" s="11">
        <f t="shared" si="48"/>
        <v>6.0692275693559097</v>
      </c>
      <c r="S425" s="12">
        <f t="shared" si="49"/>
        <v>0.85854182933155854</v>
      </c>
      <c r="T425" s="11">
        <f t="shared" si="50"/>
        <v>1</v>
      </c>
      <c r="U425" s="11">
        <f t="shared" si="51"/>
        <v>1</v>
      </c>
      <c r="V425" s="71">
        <f>Q425+Part2Out!C$71</f>
        <v>2.4717676108832602</v>
      </c>
      <c r="W425" s="1">
        <f t="shared" si="52"/>
        <v>11.843362817566691</v>
      </c>
      <c r="X425" s="12">
        <f t="shared" si="53"/>
        <v>0.92213877204868522</v>
      </c>
      <c r="Y425" s="11">
        <f t="shared" si="54"/>
        <v>1</v>
      </c>
      <c r="Z425" s="1">
        <f t="shared" si="55"/>
        <v>1</v>
      </c>
    </row>
    <row r="426" spans="1:26" x14ac:dyDescent="0.2">
      <c r="A426" s="7" t="s">
        <v>453</v>
      </c>
      <c r="B426" s="7">
        <v>0</v>
      </c>
      <c r="C426" s="8">
        <v>40549</v>
      </c>
      <c r="D426" s="8">
        <v>40697</v>
      </c>
      <c r="E426" s="8">
        <v>40697</v>
      </c>
      <c r="F426" s="7">
        <v>1</v>
      </c>
      <c r="G426" s="7">
        <v>0</v>
      </c>
      <c r="H426" s="7">
        <v>0</v>
      </c>
      <c r="I426" s="7">
        <v>147.49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 t="s">
        <v>25</v>
      </c>
      <c r="P426" s="9" t="s">
        <v>27</v>
      </c>
      <c r="Q426" s="10">
        <f>I426*Part2Out!C$72+'relay test.csv'!K426*Part2Out!C$74+'relay test.csv'!L426*Part2Out!C$75+'relay test.csv'!M426*Part2Out!C$76</f>
        <v>0.29863436480586941</v>
      </c>
      <c r="R426" s="11">
        <f t="shared" si="48"/>
        <v>1.3480166510244758</v>
      </c>
      <c r="S426" s="12">
        <f t="shared" si="49"/>
        <v>0.57410864204745549</v>
      </c>
      <c r="T426" s="11">
        <f t="shared" si="50"/>
        <v>1</v>
      </c>
      <c r="U426" s="11">
        <f t="shared" si="51"/>
        <v>0</v>
      </c>
      <c r="V426" s="71">
        <f>Q426+Part2Out!C$71</f>
        <v>0.96717063252804136</v>
      </c>
      <c r="W426" s="1">
        <f t="shared" si="52"/>
        <v>2.6304912939519789</v>
      </c>
      <c r="X426" s="12">
        <f t="shared" si="53"/>
        <v>0.72455518577722633</v>
      </c>
      <c r="Y426" s="11">
        <f t="shared" si="54"/>
        <v>1</v>
      </c>
      <c r="Z426" s="1">
        <f t="shared" si="55"/>
        <v>0</v>
      </c>
    </row>
    <row r="427" spans="1:26" x14ac:dyDescent="0.2">
      <c r="A427" s="7" t="s">
        <v>454</v>
      </c>
      <c r="B427" s="7">
        <v>1</v>
      </c>
      <c r="C427" s="8">
        <v>41409</v>
      </c>
      <c r="D427" s="8">
        <v>41409</v>
      </c>
      <c r="E427" s="8">
        <v>41409</v>
      </c>
      <c r="F427" s="7">
        <v>42</v>
      </c>
      <c r="G427" s="7">
        <v>9.5238095240000007</v>
      </c>
      <c r="H427" s="7">
        <v>0</v>
      </c>
      <c r="I427" s="7">
        <v>54.39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  <c r="O427" s="7" t="s">
        <v>35</v>
      </c>
      <c r="P427" s="9" t="s">
        <v>27</v>
      </c>
      <c r="Q427" s="10">
        <f>I427*Part2Out!C$72+'relay test.csv'!K427*Part2Out!C$74+'relay test.csv'!L427*Part2Out!C$75+'relay test.csv'!M427*Part2Out!C$76</f>
        <v>0.11012762290183223</v>
      </c>
      <c r="R427" s="11">
        <f t="shared" si="48"/>
        <v>1.1164205421966098</v>
      </c>
      <c r="S427" s="12">
        <f t="shared" si="49"/>
        <v>0.52750411363796768</v>
      </c>
      <c r="T427" s="11">
        <f t="shared" si="50"/>
        <v>1</v>
      </c>
      <c r="U427" s="11">
        <f t="shared" si="51"/>
        <v>1</v>
      </c>
      <c r="V427" s="71">
        <f>Q427+Part2Out!C$71</f>
        <v>0.77866389062400421</v>
      </c>
      <c r="W427" s="1">
        <f t="shared" si="52"/>
        <v>2.1785595262532174</v>
      </c>
      <c r="X427" s="12">
        <f t="shared" si="53"/>
        <v>0.68539208036202248</v>
      </c>
      <c r="Y427" s="11">
        <f t="shared" si="54"/>
        <v>1</v>
      </c>
      <c r="Z427" s="1">
        <f t="shared" si="55"/>
        <v>1</v>
      </c>
    </row>
    <row r="428" spans="1:26" x14ac:dyDescent="0.2">
      <c r="A428" s="7" t="s">
        <v>455</v>
      </c>
      <c r="B428" s="7">
        <v>1</v>
      </c>
      <c r="C428" s="8">
        <v>40647</v>
      </c>
      <c r="D428" s="8">
        <v>40923</v>
      </c>
      <c r="E428" s="8">
        <v>41022</v>
      </c>
      <c r="F428" s="7">
        <v>40</v>
      </c>
      <c r="G428" s="7">
        <v>30</v>
      </c>
      <c r="H428" s="7">
        <v>5</v>
      </c>
      <c r="I428" s="7">
        <v>51.95</v>
      </c>
      <c r="J428" s="7">
        <v>6.0606060606060601E-2</v>
      </c>
      <c r="K428" s="7">
        <v>0</v>
      </c>
      <c r="L428" s="7">
        <v>0</v>
      </c>
      <c r="M428" s="7">
        <v>0</v>
      </c>
      <c r="N428" s="7">
        <v>0</v>
      </c>
      <c r="O428" s="7" t="s">
        <v>25</v>
      </c>
      <c r="P428" s="9" t="s">
        <v>23</v>
      </c>
      <c r="Q428" s="10">
        <f>I428*Part2Out!C$72+'relay test.csv'!K428*Part2Out!C$74+'relay test.csv'!L428*Part2Out!C$75+'relay test.csv'!M428*Part2Out!C$76</f>
        <v>0.10518716693785962</v>
      </c>
      <c r="R428" s="11">
        <f t="shared" si="48"/>
        <v>1.110918518115616</v>
      </c>
      <c r="S428" s="12">
        <f t="shared" si="49"/>
        <v>0.52627257214424161</v>
      </c>
      <c r="T428" s="11">
        <f t="shared" si="50"/>
        <v>1</v>
      </c>
      <c r="U428" s="11">
        <f t="shared" si="51"/>
        <v>1</v>
      </c>
      <c r="V428" s="71">
        <f>Q428+Part2Out!C$71</f>
        <v>0.77372343466003168</v>
      </c>
      <c r="W428" s="1">
        <f t="shared" si="52"/>
        <v>2.1678229923734849</v>
      </c>
      <c r="X428" s="12">
        <f t="shared" si="53"/>
        <v>0.6843257964831071</v>
      </c>
      <c r="Y428" s="11">
        <f t="shared" si="54"/>
        <v>1</v>
      </c>
      <c r="Z428" s="1">
        <f t="shared" si="55"/>
        <v>1</v>
      </c>
    </row>
    <row r="429" spans="1:26" x14ac:dyDescent="0.2">
      <c r="A429" s="7" t="s">
        <v>456</v>
      </c>
      <c r="B429" s="7">
        <v>1</v>
      </c>
      <c r="C429" s="8">
        <v>41350</v>
      </c>
      <c r="D429" s="8">
        <v>41351</v>
      </c>
      <c r="E429" s="8">
        <v>41556</v>
      </c>
      <c r="F429" s="7">
        <v>47</v>
      </c>
      <c r="G429" s="7">
        <v>6.3829787229999999</v>
      </c>
      <c r="H429" s="7">
        <v>0</v>
      </c>
      <c r="I429" s="7">
        <v>58.44</v>
      </c>
      <c r="J429" s="7">
        <v>5.3658536585365901E-2</v>
      </c>
      <c r="K429" s="7">
        <v>0</v>
      </c>
      <c r="L429" s="7">
        <v>0</v>
      </c>
      <c r="M429" s="7">
        <v>0</v>
      </c>
      <c r="N429" s="7">
        <v>0</v>
      </c>
      <c r="O429" s="7" t="s">
        <v>22</v>
      </c>
      <c r="P429" s="9" t="s">
        <v>27</v>
      </c>
      <c r="Q429" s="10">
        <f>I429*Part2Out!C$72+'relay test.csv'!K429*Part2Out!C$74+'relay test.csv'!L429*Part2Out!C$75+'relay test.csv'!M429*Part2Out!C$76</f>
        <v>0.11832796989121301</v>
      </c>
      <c r="R429" s="11">
        <f t="shared" si="48"/>
        <v>1.1256132180807712</v>
      </c>
      <c r="S429" s="12">
        <f t="shared" si="49"/>
        <v>0.52954752468894317</v>
      </c>
      <c r="T429" s="11">
        <f t="shared" si="50"/>
        <v>1</v>
      </c>
      <c r="U429" s="11">
        <f t="shared" si="51"/>
        <v>1</v>
      </c>
      <c r="V429" s="71">
        <f>Q429+Part2Out!C$71</f>
        <v>0.78686423761338498</v>
      </c>
      <c r="W429" s="1">
        <f t="shared" si="52"/>
        <v>2.1964979203101689</v>
      </c>
      <c r="X429" s="12">
        <f t="shared" si="53"/>
        <v>0.6871576253354903</v>
      </c>
      <c r="Y429" s="11">
        <f t="shared" si="54"/>
        <v>1</v>
      </c>
      <c r="Z429" s="1">
        <f t="shared" si="55"/>
        <v>1</v>
      </c>
    </row>
    <row r="430" spans="1:26" x14ac:dyDescent="0.2">
      <c r="A430" s="7" t="s">
        <v>457</v>
      </c>
      <c r="B430" s="7">
        <v>1</v>
      </c>
      <c r="C430" s="8">
        <v>40777</v>
      </c>
      <c r="D430" s="8">
        <v>40777</v>
      </c>
      <c r="E430" s="8">
        <v>41657</v>
      </c>
      <c r="F430" s="7">
        <v>39</v>
      </c>
      <c r="G430" s="7">
        <v>97.435897440000005</v>
      </c>
      <c r="H430" s="7">
        <v>25.641025639999999</v>
      </c>
      <c r="I430" s="7">
        <v>35.450000000000003</v>
      </c>
      <c r="J430" s="7">
        <v>0.13636363636363599</v>
      </c>
      <c r="K430" s="7">
        <v>1</v>
      </c>
      <c r="L430" s="7">
        <v>0</v>
      </c>
      <c r="M430" s="7">
        <v>0</v>
      </c>
      <c r="N430" s="7">
        <v>0</v>
      </c>
      <c r="O430" s="7" t="s">
        <v>31</v>
      </c>
      <c r="P430" s="9" t="s">
        <v>27</v>
      </c>
      <c r="Q430" s="10">
        <f>I430*Part2Out!C$72+'relay test.csv'!K430*Part2Out!C$74+'relay test.csv'!L430*Part2Out!C$75+'relay test.csv'!M430*Part2Out!C$76</f>
        <v>0.88085234189891293</v>
      </c>
      <c r="R430" s="11">
        <f t="shared" si="48"/>
        <v>2.4129554932432313</v>
      </c>
      <c r="S430" s="12">
        <f t="shared" si="49"/>
        <v>0.70699881613465476</v>
      </c>
      <c r="T430" s="11">
        <f t="shared" si="50"/>
        <v>1</v>
      </c>
      <c r="U430" s="11">
        <f t="shared" si="51"/>
        <v>1</v>
      </c>
      <c r="V430" s="71">
        <f>Q430+Part2Out!C$71</f>
        <v>1.5493886096210849</v>
      </c>
      <c r="W430" s="1">
        <f t="shared" si="52"/>
        <v>4.7085905154406564</v>
      </c>
      <c r="X430" s="12">
        <f t="shared" si="53"/>
        <v>0.82482541052906333</v>
      </c>
      <c r="Y430" s="11">
        <f t="shared" si="54"/>
        <v>1</v>
      </c>
      <c r="Z430" s="1">
        <f t="shared" si="55"/>
        <v>1</v>
      </c>
    </row>
    <row r="431" spans="1:26" x14ac:dyDescent="0.2">
      <c r="A431" s="7" t="s">
        <v>458</v>
      </c>
      <c r="B431" s="7">
        <v>1</v>
      </c>
      <c r="C431" s="8">
        <v>41357</v>
      </c>
      <c r="D431" s="8">
        <v>41357</v>
      </c>
      <c r="E431" s="8">
        <v>41410</v>
      </c>
      <c r="F431" s="7">
        <v>41</v>
      </c>
      <c r="G431" s="7">
        <v>17.073170730000001</v>
      </c>
      <c r="H431" s="7">
        <v>4.8780487800000003</v>
      </c>
      <c r="I431" s="7">
        <v>86.69</v>
      </c>
      <c r="J431" s="7">
        <v>3.77358490566038E-2</v>
      </c>
      <c r="K431" s="7">
        <v>0</v>
      </c>
      <c r="L431" s="7">
        <v>0</v>
      </c>
      <c r="M431" s="7">
        <v>0</v>
      </c>
      <c r="N431" s="7">
        <v>0</v>
      </c>
      <c r="O431" s="7" t="s">
        <v>31</v>
      </c>
      <c r="P431" s="9" t="s">
        <v>27</v>
      </c>
      <c r="Q431" s="10">
        <f>I431*Part2Out!C$72+'relay test.csv'!K431*Part2Out!C$74+'relay test.csv'!L431*Part2Out!C$75+'relay test.csv'!M431*Part2Out!C$76</f>
        <v>0.17552792111343696</v>
      </c>
      <c r="R431" s="11">
        <f t="shared" si="48"/>
        <v>1.1918752666712038</v>
      </c>
      <c r="S431" s="12">
        <f t="shared" si="49"/>
        <v>0.54376965915642739</v>
      </c>
      <c r="T431" s="11">
        <f t="shared" si="50"/>
        <v>1</v>
      </c>
      <c r="U431" s="11">
        <f t="shared" si="51"/>
        <v>1</v>
      </c>
      <c r="V431" s="71">
        <f>Q431+Part2Out!C$71</f>
        <v>0.84406418883560896</v>
      </c>
      <c r="W431" s="1">
        <f t="shared" si="52"/>
        <v>2.3258002859776021</v>
      </c>
      <c r="X431" s="12">
        <f t="shared" si="53"/>
        <v>0.69932049010391639</v>
      </c>
      <c r="Y431" s="11">
        <f t="shared" si="54"/>
        <v>1</v>
      </c>
      <c r="Z431" s="1">
        <f t="shared" si="55"/>
        <v>1</v>
      </c>
    </row>
    <row r="432" spans="1:26" x14ac:dyDescent="0.2">
      <c r="A432" s="7" t="s">
        <v>459</v>
      </c>
      <c r="B432" s="7">
        <v>0</v>
      </c>
      <c r="C432" s="8">
        <v>40343</v>
      </c>
      <c r="D432" s="8">
        <v>40372</v>
      </c>
      <c r="E432" s="8">
        <v>41651</v>
      </c>
      <c r="F432" s="7">
        <v>5</v>
      </c>
      <c r="G432" s="7">
        <v>100</v>
      </c>
      <c r="H432" s="7">
        <v>20</v>
      </c>
      <c r="I432" s="7">
        <v>188.63</v>
      </c>
      <c r="J432" s="7">
        <v>5.3166536356528502E-2</v>
      </c>
      <c r="K432" s="7">
        <v>0</v>
      </c>
      <c r="L432" s="7">
        <v>0</v>
      </c>
      <c r="M432" s="7">
        <v>0</v>
      </c>
      <c r="N432" s="7">
        <v>0</v>
      </c>
      <c r="O432" s="7" t="s">
        <v>31</v>
      </c>
      <c r="P432" s="9" t="s">
        <v>23</v>
      </c>
      <c r="Q432" s="10">
        <f>I432*Part2Out!C$72+'relay test.csv'!K432*Part2Out!C$74+'relay test.csv'!L432*Part2Out!C$75+'relay test.csv'!M432*Part2Out!C$76</f>
        <v>0.3819336920017028</v>
      </c>
      <c r="R432" s="11">
        <f t="shared" si="48"/>
        <v>1.4651149330735287</v>
      </c>
      <c r="S432" s="12">
        <f t="shared" si="49"/>
        <v>0.59433940114378747</v>
      </c>
      <c r="T432" s="11">
        <f t="shared" si="50"/>
        <v>1</v>
      </c>
      <c r="U432" s="11">
        <f t="shared" si="51"/>
        <v>0</v>
      </c>
      <c r="V432" s="71">
        <f>Q432+Part2Out!C$71</f>
        <v>1.0504699597238747</v>
      </c>
      <c r="W432" s="1">
        <f t="shared" si="52"/>
        <v>2.8589944146164541</v>
      </c>
      <c r="X432" s="12">
        <f t="shared" si="53"/>
        <v>0.74086513413640431</v>
      </c>
      <c r="Y432" s="11">
        <f t="shared" si="54"/>
        <v>1</v>
      </c>
      <c r="Z432" s="1">
        <f t="shared" si="55"/>
        <v>0</v>
      </c>
    </row>
    <row r="433" spans="1:26" x14ac:dyDescent="0.2">
      <c r="A433" s="7" t="s">
        <v>460</v>
      </c>
      <c r="B433" s="7">
        <v>0</v>
      </c>
      <c r="C433" s="8">
        <v>41149</v>
      </c>
      <c r="D433" s="8">
        <v>41157</v>
      </c>
      <c r="E433" s="8">
        <v>41445</v>
      </c>
      <c r="F433" s="7">
        <v>0</v>
      </c>
      <c r="G433" s="7">
        <v>0</v>
      </c>
      <c r="H433" s="7">
        <v>0</v>
      </c>
      <c r="I433" s="7">
        <v>54.99</v>
      </c>
      <c r="J433" s="7">
        <v>6.25E-2</v>
      </c>
      <c r="K433" s="7">
        <v>1</v>
      </c>
      <c r="L433" s="7">
        <v>0</v>
      </c>
      <c r="M433" s="7">
        <v>0</v>
      </c>
      <c r="N433" s="7">
        <v>0</v>
      </c>
      <c r="O433" s="7" t="s">
        <v>159</v>
      </c>
      <c r="P433" s="9" t="s">
        <v>62</v>
      </c>
      <c r="Q433" s="10">
        <f>I433*Part2Out!C$72+'relay test.csv'!K433*Part2Out!C$74+'relay test.csv'!L433*Part2Out!C$75+'relay test.csv'!M433*Part2Out!C$76</f>
        <v>0.92041648515138219</v>
      </c>
      <c r="R433" s="11">
        <f t="shared" si="48"/>
        <v>2.5103356897850353</v>
      </c>
      <c r="S433" s="12">
        <f t="shared" si="49"/>
        <v>0.71512695982040464</v>
      </c>
      <c r="T433" s="11">
        <f t="shared" si="50"/>
        <v>1</v>
      </c>
      <c r="U433" s="11">
        <f t="shared" si="51"/>
        <v>0</v>
      </c>
      <c r="V433" s="71">
        <f>Q433+Part2Out!C$71</f>
        <v>1.5889527528735541</v>
      </c>
      <c r="W433" s="1">
        <f t="shared" si="52"/>
        <v>4.8986161794499781</v>
      </c>
      <c r="X433" s="12">
        <f t="shared" si="53"/>
        <v>0.83046871171515246</v>
      </c>
      <c r="Y433" s="11">
        <f t="shared" si="54"/>
        <v>1</v>
      </c>
      <c r="Z433" s="1">
        <f t="shared" si="55"/>
        <v>0</v>
      </c>
    </row>
    <row r="434" spans="1:26" x14ac:dyDescent="0.2">
      <c r="A434" s="7" t="s">
        <v>461</v>
      </c>
      <c r="B434" s="7">
        <v>1</v>
      </c>
      <c r="C434" s="8">
        <v>41114</v>
      </c>
      <c r="D434" s="8">
        <v>41207</v>
      </c>
      <c r="E434" s="8">
        <v>41651</v>
      </c>
      <c r="F434" s="7">
        <v>51</v>
      </c>
      <c r="G434" s="7">
        <v>54.901960780000003</v>
      </c>
      <c r="H434" s="7">
        <v>0</v>
      </c>
      <c r="I434" s="7">
        <v>174.83</v>
      </c>
      <c r="J434" s="7">
        <v>0.108108108108108</v>
      </c>
      <c r="K434" s="7">
        <v>1</v>
      </c>
      <c r="L434" s="7">
        <v>0</v>
      </c>
      <c r="M434" s="7">
        <v>1</v>
      </c>
      <c r="N434" s="7">
        <v>0</v>
      </c>
      <c r="O434" s="7" t="s">
        <v>31</v>
      </c>
      <c r="P434" s="9" t="s">
        <v>62</v>
      </c>
      <c r="Q434" s="10">
        <f>I434*Part2Out!C$72+'relay test.csv'!K434*Part2Out!C$74+'relay test.csv'!L434*Part2Out!C$75+'relay test.csv'!M434*Part2Out!C$76</f>
        <v>2.014343092929832</v>
      </c>
      <c r="R434" s="11">
        <f t="shared" si="48"/>
        <v>7.4958017183833423</v>
      </c>
      <c r="S434" s="12">
        <f t="shared" si="49"/>
        <v>0.88229480475795652</v>
      </c>
      <c r="T434" s="11">
        <f t="shared" si="50"/>
        <v>1</v>
      </c>
      <c r="U434" s="11">
        <f t="shared" si="51"/>
        <v>1</v>
      </c>
      <c r="V434" s="71">
        <f>Q434+Part2Out!C$71</f>
        <v>2.6828793606520041</v>
      </c>
      <c r="W434" s="1">
        <f t="shared" si="52"/>
        <v>14.627149558139736</v>
      </c>
      <c r="X434" s="12">
        <f t="shared" si="53"/>
        <v>0.93600880337904435</v>
      </c>
      <c r="Y434" s="11">
        <f t="shared" si="54"/>
        <v>1</v>
      </c>
      <c r="Z434" s="1">
        <f t="shared" si="55"/>
        <v>1</v>
      </c>
    </row>
    <row r="435" spans="1:26" x14ac:dyDescent="0.2">
      <c r="A435" s="7" t="s">
        <v>462</v>
      </c>
      <c r="B435" s="7">
        <v>1</v>
      </c>
      <c r="C435" s="8">
        <v>41316</v>
      </c>
      <c r="D435" s="8">
        <v>41316</v>
      </c>
      <c r="E435" s="8">
        <v>41316</v>
      </c>
      <c r="F435" s="7">
        <v>44</v>
      </c>
      <c r="G435" s="7">
        <v>2.2727272730000001</v>
      </c>
      <c r="H435" s="7">
        <v>0</v>
      </c>
      <c r="I435" s="7">
        <v>30.34</v>
      </c>
      <c r="J435" s="7">
        <v>0</v>
      </c>
      <c r="K435" s="7">
        <v>1</v>
      </c>
      <c r="L435" s="7">
        <v>0</v>
      </c>
      <c r="M435" s="7">
        <v>0</v>
      </c>
      <c r="N435" s="7">
        <v>0</v>
      </c>
      <c r="O435" s="7" t="s">
        <v>31</v>
      </c>
      <c r="P435" s="9" t="s">
        <v>27</v>
      </c>
      <c r="Q435" s="10">
        <f>I435*Part2Out!C$72+'relay test.csv'!K435*Part2Out!C$74+'relay test.csv'!L435*Part2Out!C$75+'relay test.csv'!M435*Part2Out!C$76</f>
        <v>0.87050573125305231</v>
      </c>
      <c r="R435" s="11">
        <f t="shared" si="48"/>
        <v>2.3881182942356705</v>
      </c>
      <c r="S435" s="12">
        <f t="shared" si="49"/>
        <v>0.70485091925469767</v>
      </c>
      <c r="T435" s="11">
        <f t="shared" si="50"/>
        <v>1</v>
      </c>
      <c r="U435" s="11">
        <f t="shared" si="51"/>
        <v>1</v>
      </c>
      <c r="V435" s="71">
        <f>Q435+Part2Out!C$71</f>
        <v>1.5390419989752244</v>
      </c>
      <c r="W435" s="1">
        <f t="shared" si="52"/>
        <v>4.6601237285460826</v>
      </c>
      <c r="X435" s="12">
        <f t="shared" si="53"/>
        <v>0.82332541690623606</v>
      </c>
      <c r="Y435" s="11">
        <f t="shared" si="54"/>
        <v>1</v>
      </c>
      <c r="Z435" s="1">
        <f t="shared" si="55"/>
        <v>1</v>
      </c>
    </row>
    <row r="436" spans="1:26" x14ac:dyDescent="0.2">
      <c r="A436" s="7" t="s">
        <v>463</v>
      </c>
      <c r="B436" s="7">
        <v>1</v>
      </c>
      <c r="C436" s="8">
        <v>40444</v>
      </c>
      <c r="D436" s="8">
        <v>40645</v>
      </c>
      <c r="E436" s="8">
        <v>40645</v>
      </c>
      <c r="F436" s="7">
        <v>40</v>
      </c>
      <c r="G436" s="7">
        <v>20</v>
      </c>
      <c r="H436" s="7">
        <v>12.5</v>
      </c>
      <c r="I436" s="7">
        <v>115.28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  <c r="O436" s="7" t="s">
        <v>31</v>
      </c>
      <c r="P436" s="9" t="s">
        <v>23</v>
      </c>
      <c r="Q436" s="10">
        <f>I436*Part2Out!C$72+'relay test.csv'!K436*Part2Out!C$74+'relay test.csv'!L436*Part2Out!C$75+'relay test.csv'!M436*Part2Out!C$76</f>
        <v>0.23341629652736201</v>
      </c>
      <c r="R436" s="11">
        <f t="shared" si="48"/>
        <v>1.2629071137556138</v>
      </c>
      <c r="S436" s="12">
        <f t="shared" si="49"/>
        <v>0.55809056681060187</v>
      </c>
      <c r="T436" s="11">
        <f t="shared" si="50"/>
        <v>1</v>
      </c>
      <c r="U436" s="11">
        <f t="shared" si="51"/>
        <v>1</v>
      </c>
      <c r="V436" s="71">
        <f>Q436+Part2Out!C$71</f>
        <v>0.90195256424953407</v>
      </c>
      <c r="W436" s="1">
        <f t="shared" si="52"/>
        <v>2.464410335940165</v>
      </c>
      <c r="X436" s="12">
        <f t="shared" si="53"/>
        <v>0.71135058984615862</v>
      </c>
      <c r="Y436" s="11">
        <f t="shared" si="54"/>
        <v>1</v>
      </c>
      <c r="Z436" s="1">
        <f t="shared" si="55"/>
        <v>1</v>
      </c>
    </row>
    <row r="437" spans="1:26" x14ac:dyDescent="0.2">
      <c r="A437" s="7" t="s">
        <v>464</v>
      </c>
      <c r="B437" s="7">
        <v>1</v>
      </c>
      <c r="C437" s="8">
        <v>41149</v>
      </c>
      <c r="D437" s="8">
        <v>41121</v>
      </c>
      <c r="E437" s="8">
        <v>41165</v>
      </c>
      <c r="F437" s="7">
        <v>43</v>
      </c>
      <c r="G437" s="7">
        <v>11.627906980000001</v>
      </c>
      <c r="H437" s="7">
        <v>2.3255813949999999</v>
      </c>
      <c r="I437" s="7">
        <v>102.12</v>
      </c>
      <c r="J437" s="7">
        <v>6.8181818181818205E-2</v>
      </c>
      <c r="K437" s="7">
        <v>1</v>
      </c>
      <c r="L437" s="7">
        <v>0</v>
      </c>
      <c r="M437" s="7">
        <v>0</v>
      </c>
      <c r="N437" s="7">
        <v>0</v>
      </c>
      <c r="O437" s="7" t="s">
        <v>35</v>
      </c>
      <c r="P437" s="9" t="s">
        <v>27</v>
      </c>
      <c r="Q437" s="10">
        <f>I437*Part2Out!C$72+'relay test.csv'!K437*Part2Out!C$74+'relay test.csv'!L437*Part2Out!C$75+'relay test.csv'!M437*Part2Out!C$76</f>
        <v>1.0158442267833614</v>
      </c>
      <c r="R437" s="11">
        <f t="shared" si="48"/>
        <v>2.7616939094633186</v>
      </c>
      <c r="S437" s="12">
        <f t="shared" si="49"/>
        <v>0.73416231515161479</v>
      </c>
      <c r="T437" s="11">
        <f t="shared" si="50"/>
        <v>1</v>
      </c>
      <c r="U437" s="11">
        <f t="shared" si="51"/>
        <v>1</v>
      </c>
      <c r="V437" s="71">
        <f>Q437+Part2Out!C$71</f>
        <v>1.6843804945055334</v>
      </c>
      <c r="W437" s="1">
        <f t="shared" si="52"/>
        <v>5.389111313931064</v>
      </c>
      <c r="X437" s="12">
        <f t="shared" si="53"/>
        <v>0.84348370988316301</v>
      </c>
      <c r="Y437" s="11">
        <f t="shared" si="54"/>
        <v>1</v>
      </c>
      <c r="Z437" s="1">
        <f t="shared" si="55"/>
        <v>1</v>
      </c>
    </row>
    <row r="438" spans="1:26" x14ac:dyDescent="0.2">
      <c r="A438" s="7" t="s">
        <v>465</v>
      </c>
      <c r="B438" s="7">
        <v>1</v>
      </c>
      <c r="C438" s="8">
        <v>41372</v>
      </c>
      <c r="D438" s="8">
        <v>41371</v>
      </c>
      <c r="E438" s="8">
        <v>41402</v>
      </c>
      <c r="F438" s="7">
        <v>45</v>
      </c>
      <c r="G438" s="7">
        <v>0</v>
      </c>
      <c r="H438" s="7">
        <v>0</v>
      </c>
      <c r="I438" s="7">
        <v>54.83</v>
      </c>
      <c r="J438" s="7">
        <v>9.6774193548387094E-2</v>
      </c>
      <c r="K438" s="7">
        <v>1</v>
      </c>
      <c r="L438" s="7">
        <v>0</v>
      </c>
      <c r="M438" s="7">
        <v>0</v>
      </c>
      <c r="N438" s="7">
        <v>0</v>
      </c>
      <c r="O438" s="7" t="s">
        <v>31</v>
      </c>
      <c r="P438" s="9" t="s">
        <v>27</v>
      </c>
      <c r="Q438" s="10">
        <f>I438*Part2Out!C$72+'relay test.csv'!K438*Part2Out!C$74+'relay test.csv'!L438*Part2Out!C$75+'relay test.csv'!M438*Part2Out!C$76</f>
        <v>0.92009252082587578</v>
      </c>
      <c r="R438" s="11">
        <f t="shared" si="48"/>
        <v>2.5095225622957602</v>
      </c>
      <c r="S438" s="12">
        <f t="shared" si="49"/>
        <v>0.71506095708190909</v>
      </c>
      <c r="T438" s="11">
        <f t="shared" si="50"/>
        <v>1</v>
      </c>
      <c r="U438" s="11">
        <f t="shared" si="51"/>
        <v>1</v>
      </c>
      <c r="V438" s="71">
        <f>Q438+Part2Out!C$71</f>
        <v>1.5886287885480477</v>
      </c>
      <c r="W438" s="1">
        <f t="shared" si="52"/>
        <v>4.897029459597678</v>
      </c>
      <c r="X438" s="12">
        <f t="shared" si="53"/>
        <v>0.83042309575502371</v>
      </c>
      <c r="Y438" s="11">
        <f t="shared" si="54"/>
        <v>1</v>
      </c>
      <c r="Z438" s="1">
        <f t="shared" si="55"/>
        <v>1</v>
      </c>
    </row>
    <row r="439" spans="1:26" x14ac:dyDescent="0.2">
      <c r="A439" s="7" t="s">
        <v>466</v>
      </c>
      <c r="B439" s="7">
        <v>1</v>
      </c>
      <c r="C439" s="8">
        <v>41439</v>
      </c>
      <c r="D439" s="8">
        <v>41477</v>
      </c>
      <c r="E439" s="8">
        <v>41477</v>
      </c>
      <c r="F439" s="7">
        <v>44</v>
      </c>
      <c r="G439" s="7">
        <v>2.2727272730000001</v>
      </c>
      <c r="H439" s="7">
        <v>0</v>
      </c>
      <c r="I439" s="7">
        <v>89.03</v>
      </c>
      <c r="J439" s="7">
        <v>0</v>
      </c>
      <c r="K439" s="7">
        <v>1</v>
      </c>
      <c r="L439" s="7">
        <v>0</v>
      </c>
      <c r="M439" s="7">
        <v>0</v>
      </c>
      <c r="N439" s="7">
        <v>0</v>
      </c>
      <c r="O439" s="7" t="s">
        <v>35</v>
      </c>
      <c r="P439" s="9" t="s">
        <v>166</v>
      </c>
      <c r="Q439" s="10">
        <f>I439*Part2Out!C$72+'relay test.csv'!K439*Part2Out!C$74+'relay test.csv'!L439*Part2Out!C$75+'relay test.csv'!M439*Part2Out!C$76</f>
        <v>0.98933989540286904</v>
      </c>
      <c r="R439" s="11">
        <f t="shared" si="48"/>
        <v>2.6894585623097838</v>
      </c>
      <c r="S439" s="12">
        <f t="shared" si="49"/>
        <v>0.72895751961665878</v>
      </c>
      <c r="T439" s="11">
        <f t="shared" si="50"/>
        <v>1</v>
      </c>
      <c r="U439" s="11">
        <f t="shared" si="51"/>
        <v>1</v>
      </c>
      <c r="V439" s="71">
        <f>Q439+Part2Out!C$71</f>
        <v>1.6578761631250409</v>
      </c>
      <c r="W439" s="1">
        <f t="shared" si="52"/>
        <v>5.248152779287917</v>
      </c>
      <c r="X439" s="12">
        <f t="shared" si="53"/>
        <v>0.83995269716916765</v>
      </c>
      <c r="Y439" s="11">
        <f t="shared" si="54"/>
        <v>1</v>
      </c>
      <c r="Z439" s="1">
        <f t="shared" si="55"/>
        <v>1</v>
      </c>
    </row>
    <row r="440" spans="1:26" x14ac:dyDescent="0.2">
      <c r="A440" s="7" t="s">
        <v>467</v>
      </c>
      <c r="B440" s="7">
        <v>1</v>
      </c>
      <c r="C440" s="8">
        <v>41448</v>
      </c>
      <c r="D440" s="8">
        <v>41448</v>
      </c>
      <c r="E440" s="8">
        <v>41448</v>
      </c>
      <c r="F440" s="7">
        <v>42</v>
      </c>
      <c r="G440" s="7">
        <v>28.571428569999998</v>
      </c>
      <c r="H440" s="7">
        <v>0</v>
      </c>
      <c r="I440" s="7">
        <v>89.95</v>
      </c>
      <c r="J440" s="7">
        <v>0</v>
      </c>
      <c r="K440" s="7">
        <v>1</v>
      </c>
      <c r="L440" s="7">
        <v>0</v>
      </c>
      <c r="M440" s="7">
        <v>0</v>
      </c>
      <c r="N440" s="7">
        <v>0</v>
      </c>
      <c r="O440" s="7" t="s">
        <v>31</v>
      </c>
      <c r="P440" s="9" t="s">
        <v>62</v>
      </c>
      <c r="Q440" s="10">
        <f>I440*Part2Out!C$72+'relay test.csv'!K440*Part2Out!C$74+'relay test.csv'!L440*Part2Out!C$75+'relay test.csv'!M440*Part2Out!C$76</f>
        <v>0.99120269027453078</v>
      </c>
      <c r="R440" s="11">
        <f t="shared" si="48"/>
        <v>2.6944731410429239</v>
      </c>
      <c r="S440" s="12">
        <f t="shared" si="49"/>
        <v>0.72932541073564094</v>
      </c>
      <c r="T440" s="11">
        <f t="shared" si="50"/>
        <v>1</v>
      </c>
      <c r="U440" s="11">
        <f t="shared" si="51"/>
        <v>1</v>
      </c>
      <c r="V440" s="71">
        <f>Q440+Part2Out!C$71</f>
        <v>1.6597389579967028</v>
      </c>
      <c r="W440" s="1">
        <f t="shared" si="52"/>
        <v>5.2579381225849291</v>
      </c>
      <c r="X440" s="12">
        <f t="shared" si="53"/>
        <v>0.84020295816109225</v>
      </c>
      <c r="Y440" s="11">
        <f t="shared" si="54"/>
        <v>1</v>
      </c>
      <c r="Z440" s="1">
        <f t="shared" si="55"/>
        <v>1</v>
      </c>
    </row>
    <row r="441" spans="1:26" x14ac:dyDescent="0.2">
      <c r="A441" s="7" t="s">
        <v>468</v>
      </c>
      <c r="B441" s="7">
        <v>1</v>
      </c>
      <c r="C441" s="8">
        <v>40676</v>
      </c>
      <c r="D441" s="8">
        <v>40683</v>
      </c>
      <c r="E441" s="8">
        <v>41468</v>
      </c>
      <c r="F441" s="7">
        <v>46</v>
      </c>
      <c r="G441" s="7">
        <v>26.086956520000001</v>
      </c>
      <c r="H441" s="7">
        <v>0</v>
      </c>
      <c r="I441" s="7">
        <v>86.65</v>
      </c>
      <c r="J441" s="7">
        <v>1.6560509554140099E-2</v>
      </c>
      <c r="K441" s="7">
        <v>1</v>
      </c>
      <c r="L441" s="7">
        <v>0</v>
      </c>
      <c r="M441" s="7">
        <v>0</v>
      </c>
      <c r="N441" s="7">
        <v>0</v>
      </c>
      <c r="O441" s="7" t="s">
        <v>25</v>
      </c>
      <c r="P441" s="9" t="s">
        <v>27</v>
      </c>
      <c r="Q441" s="10">
        <f>I441*Part2Out!C$72+'relay test.csv'!K441*Part2Out!C$74+'relay test.csv'!L441*Part2Out!C$75+'relay test.csv'!M441*Part2Out!C$76</f>
        <v>0.98452092606096131</v>
      </c>
      <c r="R441" s="11">
        <f t="shared" si="48"/>
        <v>2.6765293217792743</v>
      </c>
      <c r="S441" s="12">
        <f t="shared" si="49"/>
        <v>0.72800434527309976</v>
      </c>
      <c r="T441" s="11">
        <f t="shared" si="50"/>
        <v>1</v>
      </c>
      <c r="U441" s="11">
        <f t="shared" si="51"/>
        <v>1</v>
      </c>
      <c r="V441" s="71">
        <f>Q441+Part2Out!C$71</f>
        <v>1.6530571937831333</v>
      </c>
      <c r="W441" s="1">
        <f t="shared" si="52"/>
        <v>5.2229229316988173</v>
      </c>
      <c r="X441" s="12">
        <f t="shared" si="53"/>
        <v>0.83930381093005013</v>
      </c>
      <c r="Y441" s="11">
        <f t="shared" si="54"/>
        <v>1</v>
      </c>
      <c r="Z441" s="1">
        <f t="shared" si="55"/>
        <v>1</v>
      </c>
    </row>
    <row r="442" spans="1:26" x14ac:dyDescent="0.2">
      <c r="A442" s="7" t="s">
        <v>469</v>
      </c>
      <c r="B442" s="7">
        <v>1</v>
      </c>
      <c r="C442" s="8">
        <v>41149</v>
      </c>
      <c r="D442" s="8">
        <v>41194</v>
      </c>
      <c r="E442" s="8">
        <v>41522</v>
      </c>
      <c r="F442" s="7">
        <v>48</v>
      </c>
      <c r="G442" s="7">
        <v>6.25</v>
      </c>
      <c r="H442" s="7">
        <v>2.0833333330000001</v>
      </c>
      <c r="I442" s="7">
        <v>151.15</v>
      </c>
      <c r="J442" s="7">
        <v>2.4390243902439001E-2</v>
      </c>
      <c r="K442" s="7">
        <v>0</v>
      </c>
      <c r="L442" s="7">
        <v>0</v>
      </c>
      <c r="M442" s="7">
        <v>0</v>
      </c>
      <c r="N442" s="7">
        <v>0</v>
      </c>
      <c r="O442" s="7" t="s">
        <v>161</v>
      </c>
      <c r="P442" s="9" t="s">
        <v>62</v>
      </c>
      <c r="Q442" s="10">
        <f>I442*Part2Out!C$72+'relay test.csv'!K442*Part2Out!C$74+'relay test.csv'!L442*Part2Out!C$75+'relay test.csv'!M442*Part2Out!C$76</f>
        <v>0.30604504875182831</v>
      </c>
      <c r="R442" s="11">
        <f t="shared" si="48"/>
        <v>1.358043483333766</v>
      </c>
      <c r="S442" s="12">
        <f t="shared" si="49"/>
        <v>0.57591961002084013</v>
      </c>
      <c r="T442" s="11">
        <f t="shared" si="50"/>
        <v>1</v>
      </c>
      <c r="U442" s="11">
        <f t="shared" si="51"/>
        <v>1</v>
      </c>
      <c r="V442" s="71">
        <f>Q442+Part2Out!C$71</f>
        <v>0.97458131647400026</v>
      </c>
      <c r="W442" s="1">
        <f t="shared" si="52"/>
        <v>2.6500574432836359</v>
      </c>
      <c r="X442" s="12">
        <f t="shared" si="53"/>
        <v>0.72603170894198643</v>
      </c>
      <c r="Y442" s="11">
        <f t="shared" si="54"/>
        <v>1</v>
      </c>
      <c r="Z442" s="1">
        <f t="shared" si="55"/>
        <v>1</v>
      </c>
    </row>
    <row r="443" spans="1:26" x14ac:dyDescent="0.2">
      <c r="A443" s="7" t="s">
        <v>470</v>
      </c>
      <c r="B443" s="7">
        <v>1</v>
      </c>
      <c r="C443" s="8">
        <v>40234</v>
      </c>
      <c r="D443" s="8">
        <v>40304</v>
      </c>
      <c r="E443" s="8">
        <v>41591</v>
      </c>
      <c r="F443" s="7">
        <v>48</v>
      </c>
      <c r="G443" s="7">
        <v>16.666666670000001</v>
      </c>
      <c r="H443" s="7">
        <v>8.3333333330000006</v>
      </c>
      <c r="I443" s="7">
        <v>67.41</v>
      </c>
      <c r="J443" s="7">
        <v>1.0878010878010901E-2</v>
      </c>
      <c r="K443" s="7">
        <v>0</v>
      </c>
      <c r="L443" s="7">
        <v>0</v>
      </c>
      <c r="M443" s="7">
        <v>0</v>
      </c>
      <c r="N443" s="7">
        <v>0</v>
      </c>
      <c r="O443" s="7" t="s">
        <v>35</v>
      </c>
      <c r="P443" s="9" t="s">
        <v>62</v>
      </c>
      <c r="Q443" s="10">
        <f>I443*Part2Out!C$72+'relay test.csv'!K443*Part2Out!C$74+'relay test.csv'!L443*Part2Out!C$75+'relay test.csv'!M443*Part2Out!C$76</f>
        <v>0.13649021988991561</v>
      </c>
      <c r="R443" s="11">
        <f t="shared" si="48"/>
        <v>1.1462436673316976</v>
      </c>
      <c r="S443" s="12">
        <f t="shared" si="49"/>
        <v>0.53406967940259875</v>
      </c>
      <c r="T443" s="11">
        <f t="shared" si="50"/>
        <v>1</v>
      </c>
      <c r="U443" s="11">
        <f t="shared" si="51"/>
        <v>1</v>
      </c>
      <c r="V443" s="71">
        <f>Q443+Part2Out!C$71</f>
        <v>0.80502648761208762</v>
      </c>
      <c r="W443" s="1">
        <f t="shared" si="52"/>
        <v>2.2367557443538382</v>
      </c>
      <c r="X443" s="12">
        <f t="shared" si="53"/>
        <v>0.69104866756029115</v>
      </c>
      <c r="Y443" s="11">
        <f t="shared" si="54"/>
        <v>1</v>
      </c>
      <c r="Z443" s="1">
        <f t="shared" si="55"/>
        <v>1</v>
      </c>
    </row>
    <row r="444" spans="1:26" x14ac:dyDescent="0.2">
      <c r="A444" s="7" t="s">
        <v>471</v>
      </c>
      <c r="B444" s="7">
        <v>1</v>
      </c>
      <c r="C444" s="8">
        <v>41396</v>
      </c>
      <c r="D444" s="8">
        <v>41396</v>
      </c>
      <c r="E444" s="8">
        <v>41396</v>
      </c>
      <c r="F444" s="7">
        <v>45</v>
      </c>
      <c r="G444" s="7">
        <v>0</v>
      </c>
      <c r="H444" s="7">
        <v>0</v>
      </c>
      <c r="I444" s="7">
        <v>54.67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 t="s">
        <v>31</v>
      </c>
      <c r="P444" s="9" t="s">
        <v>23</v>
      </c>
      <c r="Q444" s="10">
        <f>I444*Part2Out!C$72+'relay test.csv'!K444*Part2Out!C$74+'relay test.csv'!L444*Part2Out!C$75+'relay test.csv'!M444*Part2Out!C$76</f>
        <v>0.11069456047146845</v>
      </c>
      <c r="R444" s="11">
        <f t="shared" si="48"/>
        <v>1.1170536623983509</v>
      </c>
      <c r="S444" s="12">
        <f t="shared" si="49"/>
        <v>0.52764541694841693</v>
      </c>
      <c r="T444" s="11">
        <f t="shared" si="50"/>
        <v>1</v>
      </c>
      <c r="U444" s="11">
        <f t="shared" si="51"/>
        <v>1</v>
      </c>
      <c r="V444" s="71">
        <f>Q444+Part2Out!C$71</f>
        <v>0.77923082819364042</v>
      </c>
      <c r="W444" s="1">
        <f t="shared" si="52"/>
        <v>2.1797949836768624</v>
      </c>
      <c r="X444" s="12">
        <f t="shared" si="53"/>
        <v>0.68551431613252012</v>
      </c>
      <c r="Y444" s="11">
        <f t="shared" si="54"/>
        <v>1</v>
      </c>
      <c r="Z444" s="1">
        <f t="shared" si="55"/>
        <v>1</v>
      </c>
    </row>
    <row r="445" spans="1:26" x14ac:dyDescent="0.2">
      <c r="A445" s="7" t="s">
        <v>472</v>
      </c>
      <c r="B445" s="7">
        <v>1</v>
      </c>
      <c r="C445" s="8">
        <v>41401</v>
      </c>
      <c r="D445" s="8">
        <v>41429</v>
      </c>
      <c r="E445" s="8">
        <v>41543</v>
      </c>
      <c r="F445" s="7">
        <v>47</v>
      </c>
      <c r="G445" s="7">
        <v>25.531914889999999</v>
      </c>
      <c r="H445" s="7">
        <v>8.5106382979999999</v>
      </c>
      <c r="I445" s="7">
        <v>65.58</v>
      </c>
      <c r="J445" s="7">
        <v>6.14035087719298E-2</v>
      </c>
      <c r="K445" s="7">
        <v>1</v>
      </c>
      <c r="L445" s="7">
        <v>0</v>
      </c>
      <c r="M445" s="7">
        <v>0</v>
      </c>
      <c r="N445" s="7">
        <v>0</v>
      </c>
      <c r="O445" s="7" t="s">
        <v>29</v>
      </c>
      <c r="P445" s="9" t="s">
        <v>27</v>
      </c>
      <c r="Q445" s="10">
        <f>I445*Part2Out!C$72+'relay test.csv'!K445*Part2Out!C$74+'relay test.csv'!L445*Part2Out!C$75+'relay test.csv'!M445*Part2Out!C$76</f>
        <v>0.94185887394583712</v>
      </c>
      <c r="R445" s="11">
        <f t="shared" si="48"/>
        <v>2.5647445267271403</v>
      </c>
      <c r="S445" s="12">
        <f t="shared" si="49"/>
        <v>0.71947498831897527</v>
      </c>
      <c r="T445" s="11">
        <f t="shared" si="50"/>
        <v>1</v>
      </c>
      <c r="U445" s="11">
        <f t="shared" si="51"/>
        <v>1</v>
      </c>
      <c r="V445" s="71">
        <f>Q445+Part2Out!C$71</f>
        <v>1.6103951416680091</v>
      </c>
      <c r="W445" s="1">
        <f t="shared" si="52"/>
        <v>5.0047884376201486</v>
      </c>
      <c r="X445" s="12">
        <f t="shared" si="53"/>
        <v>0.83346623942069709</v>
      </c>
      <c r="Y445" s="11">
        <f t="shared" si="54"/>
        <v>1</v>
      </c>
      <c r="Z445" s="1">
        <f t="shared" si="55"/>
        <v>1</v>
      </c>
    </row>
    <row r="446" spans="1:26" x14ac:dyDescent="0.2">
      <c r="A446" s="7" t="s">
        <v>473</v>
      </c>
      <c r="B446" s="7">
        <v>1</v>
      </c>
      <c r="C446" s="8">
        <v>41149</v>
      </c>
      <c r="D446" s="8">
        <v>41114</v>
      </c>
      <c r="E446" s="8">
        <v>41343</v>
      </c>
      <c r="F446" s="7">
        <v>47</v>
      </c>
      <c r="G446" s="7">
        <v>6.3829787229999999</v>
      </c>
      <c r="H446" s="7">
        <v>0</v>
      </c>
      <c r="I446" s="7">
        <v>63.77</v>
      </c>
      <c r="J446" s="7">
        <v>3.4934497816593899E-2</v>
      </c>
      <c r="K446" s="7">
        <v>0</v>
      </c>
      <c r="L446" s="7">
        <v>0</v>
      </c>
      <c r="M446" s="7">
        <v>0</v>
      </c>
      <c r="N446" s="7">
        <v>0</v>
      </c>
      <c r="O446" s="7" t="s">
        <v>35</v>
      </c>
      <c r="P446" s="9" t="s">
        <v>62</v>
      </c>
      <c r="Q446" s="10">
        <f>I446*Part2Out!C$72+'relay test.csv'!K446*Part2Out!C$74+'relay test.csv'!L446*Part2Out!C$75+'relay test.csv'!M446*Part2Out!C$76</f>
        <v>0.12912003148464501</v>
      </c>
      <c r="R446" s="11">
        <f t="shared" si="48"/>
        <v>1.137826690996397</v>
      </c>
      <c r="S446" s="12">
        <f t="shared" si="49"/>
        <v>0.53223523487120439</v>
      </c>
      <c r="T446" s="11">
        <f t="shared" si="50"/>
        <v>1</v>
      </c>
      <c r="U446" s="11">
        <f t="shared" si="51"/>
        <v>1</v>
      </c>
      <c r="V446" s="71">
        <f>Q446+Part2Out!C$71</f>
        <v>0.79765629920681702</v>
      </c>
      <c r="W446" s="1">
        <f t="shared" si="52"/>
        <v>2.2203310340547615</v>
      </c>
      <c r="X446" s="12">
        <f t="shared" si="53"/>
        <v>0.68947291771402563</v>
      </c>
      <c r="Y446" s="11">
        <f t="shared" si="54"/>
        <v>1</v>
      </c>
      <c r="Z446" s="1">
        <f t="shared" si="55"/>
        <v>1</v>
      </c>
    </row>
    <row r="447" spans="1:26" x14ac:dyDescent="0.2">
      <c r="A447" s="7" t="s">
        <v>474</v>
      </c>
      <c r="B447" s="7">
        <v>1</v>
      </c>
      <c r="C447" s="8">
        <v>40633</v>
      </c>
      <c r="D447" s="8">
        <v>40677</v>
      </c>
      <c r="E447" s="8">
        <v>40677</v>
      </c>
      <c r="F447" s="7">
        <v>45</v>
      </c>
      <c r="G447" s="7">
        <v>0</v>
      </c>
      <c r="H447" s="7">
        <v>0</v>
      </c>
      <c r="I447" s="7">
        <v>50.18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 t="s">
        <v>35</v>
      </c>
      <c r="P447" s="9" t="s">
        <v>23</v>
      </c>
      <c r="Q447" s="10">
        <f>I447*Part2Out!C$72+'relay test.csv'!K447*Part2Out!C$74+'relay test.csv'!L447*Part2Out!C$75+'relay test.csv'!M447*Part2Out!C$76</f>
        <v>0.10160331158694505</v>
      </c>
      <c r="R447" s="11">
        <f t="shared" si="48"/>
        <v>1.1069442726542416</v>
      </c>
      <c r="S447" s="12">
        <f t="shared" si="49"/>
        <v>0.52537899887582629</v>
      </c>
      <c r="T447" s="11">
        <f t="shared" si="50"/>
        <v>1</v>
      </c>
      <c r="U447" s="11">
        <f t="shared" si="51"/>
        <v>1</v>
      </c>
      <c r="V447" s="71">
        <f>Q447+Part2Out!C$71</f>
        <v>0.77013957930911703</v>
      </c>
      <c r="W447" s="1">
        <f t="shared" si="52"/>
        <v>2.1600677335061489</v>
      </c>
      <c r="X447" s="12">
        <f t="shared" si="53"/>
        <v>0.6835510867703829</v>
      </c>
      <c r="Y447" s="11">
        <f t="shared" si="54"/>
        <v>1</v>
      </c>
      <c r="Z447" s="1">
        <f t="shared" si="55"/>
        <v>1</v>
      </c>
    </row>
    <row r="448" spans="1:26" x14ac:dyDescent="0.2">
      <c r="A448" s="7" t="s">
        <v>475</v>
      </c>
      <c r="B448" s="7">
        <v>1</v>
      </c>
      <c r="C448" s="8">
        <v>41390</v>
      </c>
      <c r="D448" s="8">
        <v>41404</v>
      </c>
      <c r="E448" s="8">
        <v>41404</v>
      </c>
      <c r="F448" s="7">
        <v>25</v>
      </c>
      <c r="G448" s="7">
        <v>12</v>
      </c>
      <c r="H448" s="7">
        <v>0</v>
      </c>
      <c r="I448" s="7">
        <v>86.89</v>
      </c>
      <c r="J448" s="7">
        <v>0</v>
      </c>
      <c r="K448" s="7">
        <v>0</v>
      </c>
      <c r="L448" s="7">
        <v>0</v>
      </c>
      <c r="M448" s="7">
        <v>0</v>
      </c>
      <c r="N448" s="7">
        <v>0</v>
      </c>
      <c r="O448" s="7" t="s">
        <v>25</v>
      </c>
      <c r="P448" s="9" t="s">
        <v>62</v>
      </c>
      <c r="Q448" s="10">
        <f>I448*Part2Out!C$72+'relay test.csv'!K448*Part2Out!C$74+'relay test.csv'!L448*Part2Out!C$75+'relay test.csv'!M448*Part2Out!C$76</f>
        <v>0.17593287652031997</v>
      </c>
      <c r="R448" s="11">
        <f t="shared" si="48"/>
        <v>1.1923580207451114</v>
      </c>
      <c r="S448" s="12">
        <f t="shared" si="49"/>
        <v>0.54387012041941374</v>
      </c>
      <c r="T448" s="11">
        <f t="shared" si="50"/>
        <v>1</v>
      </c>
      <c r="U448" s="11">
        <f t="shared" si="51"/>
        <v>1</v>
      </c>
      <c r="V448" s="71">
        <f>Q448+Part2Out!C$71</f>
        <v>0.84446914424249198</v>
      </c>
      <c r="W448" s="1">
        <f t="shared" si="52"/>
        <v>2.3267423221071772</v>
      </c>
      <c r="X448" s="12">
        <f t="shared" si="53"/>
        <v>0.69940563374725262</v>
      </c>
      <c r="Y448" s="11">
        <f t="shared" si="54"/>
        <v>1</v>
      </c>
      <c r="Z448" s="1">
        <f t="shared" si="55"/>
        <v>1</v>
      </c>
    </row>
    <row r="449" spans="1:26" x14ac:dyDescent="0.2">
      <c r="A449" s="7" t="s">
        <v>476</v>
      </c>
      <c r="B449" s="7">
        <v>1</v>
      </c>
      <c r="C449" s="8">
        <v>41420</v>
      </c>
      <c r="D449" s="8">
        <v>41561</v>
      </c>
      <c r="E449" s="8">
        <v>41658</v>
      </c>
      <c r="F449" s="7">
        <v>47</v>
      </c>
      <c r="G449" s="7">
        <v>4.255319149</v>
      </c>
      <c r="H449" s="7">
        <v>0</v>
      </c>
      <c r="I449" s="7">
        <v>280.23</v>
      </c>
      <c r="J449" s="7">
        <v>0.10309278350515499</v>
      </c>
      <c r="K449" s="7">
        <v>1</v>
      </c>
      <c r="L449" s="7">
        <v>0</v>
      </c>
      <c r="M449" s="7">
        <v>0</v>
      </c>
      <c r="N449" s="7">
        <v>0</v>
      </c>
      <c r="O449" s="7" t="s">
        <v>22</v>
      </c>
      <c r="P449" s="9" t="s">
        <v>27</v>
      </c>
      <c r="Q449" s="10">
        <f>I449*Part2Out!C$72+'relay test.csv'!K449*Part2Out!C$74+'relay test.csv'!L449*Part2Out!C$75+'relay test.csv'!M449*Part2Out!C$76</f>
        <v>1.3764772643830185</v>
      </c>
      <c r="R449" s="11">
        <f t="shared" si="48"/>
        <v>3.9609237346231883</v>
      </c>
      <c r="S449" s="12">
        <f t="shared" si="49"/>
        <v>0.79842463752852755</v>
      </c>
      <c r="T449" s="11">
        <f t="shared" si="50"/>
        <v>1</v>
      </c>
      <c r="U449" s="11">
        <f t="shared" si="51"/>
        <v>1</v>
      </c>
      <c r="V449" s="71">
        <f>Q449+Part2Out!C$71</f>
        <v>2.0450135321051905</v>
      </c>
      <c r="W449" s="1">
        <f t="shared" si="52"/>
        <v>7.7292631304039272</v>
      </c>
      <c r="X449" s="12">
        <f t="shared" si="53"/>
        <v>0.88544279338802256</v>
      </c>
      <c r="Y449" s="11">
        <f t="shared" si="54"/>
        <v>1</v>
      </c>
      <c r="Z449" s="1">
        <f t="shared" si="55"/>
        <v>1</v>
      </c>
    </row>
    <row r="450" spans="1:26" x14ac:dyDescent="0.2">
      <c r="A450" s="7" t="s">
        <v>477</v>
      </c>
      <c r="B450" s="7">
        <v>1</v>
      </c>
      <c r="C450" s="8">
        <v>41377</v>
      </c>
      <c r="D450" s="8">
        <v>41379</v>
      </c>
      <c r="E450" s="8">
        <v>41392</v>
      </c>
      <c r="F450" s="7">
        <v>45</v>
      </c>
      <c r="G450" s="7">
        <v>6.6666666670000003</v>
      </c>
      <c r="H450" s="7">
        <v>2.2222222220000001</v>
      </c>
      <c r="I450" s="7">
        <v>64.98</v>
      </c>
      <c r="J450" s="7">
        <v>0.15384615384615399</v>
      </c>
      <c r="K450" s="7">
        <v>0</v>
      </c>
      <c r="L450" s="7">
        <v>0</v>
      </c>
      <c r="M450" s="7">
        <v>0</v>
      </c>
      <c r="N450" s="7">
        <v>0</v>
      </c>
      <c r="O450" s="7" t="s">
        <v>22</v>
      </c>
      <c r="P450" s="9" t="s">
        <v>27</v>
      </c>
      <c r="Q450" s="10">
        <f>I450*Part2Out!C$72+'relay test.csv'!K450*Part2Out!C$74+'relay test.csv'!L450*Part2Out!C$75+'relay test.csv'!M450*Part2Out!C$76</f>
        <v>0.13157001169628715</v>
      </c>
      <c r="R450" s="11">
        <f t="shared" si="48"/>
        <v>1.1406177615112878</v>
      </c>
      <c r="S450" s="12">
        <f t="shared" si="49"/>
        <v>0.53284513565187164</v>
      </c>
      <c r="T450" s="11">
        <f t="shared" si="50"/>
        <v>1</v>
      </c>
      <c r="U450" s="11">
        <f t="shared" si="51"/>
        <v>1</v>
      </c>
      <c r="V450" s="71">
        <f>Q450+Part2Out!C$71</f>
        <v>0.80010627941845913</v>
      </c>
      <c r="W450" s="1">
        <f t="shared" si="52"/>
        <v>2.2257774702576429</v>
      </c>
      <c r="X450" s="12">
        <f t="shared" si="53"/>
        <v>0.68999721486673726</v>
      </c>
      <c r="Y450" s="11">
        <f t="shared" si="54"/>
        <v>1</v>
      </c>
      <c r="Z450" s="1">
        <f t="shared" si="55"/>
        <v>1</v>
      </c>
    </row>
    <row r="451" spans="1:26" x14ac:dyDescent="0.2">
      <c r="A451" s="7" t="s">
        <v>478</v>
      </c>
      <c r="B451" s="7">
        <v>1</v>
      </c>
      <c r="C451" s="8">
        <v>41441</v>
      </c>
      <c r="D451" s="8">
        <v>41441</v>
      </c>
      <c r="E451" s="8">
        <v>41448</v>
      </c>
      <c r="F451" s="7">
        <v>43</v>
      </c>
      <c r="G451" s="7">
        <v>20.93023256</v>
      </c>
      <c r="H451" s="7">
        <v>0</v>
      </c>
      <c r="I451" s="7">
        <v>62.15</v>
      </c>
      <c r="J451" s="7">
        <v>0.28571428571428598</v>
      </c>
      <c r="K451" s="7">
        <v>1</v>
      </c>
      <c r="L451" s="7">
        <v>0</v>
      </c>
      <c r="M451" s="7">
        <v>0</v>
      </c>
      <c r="N451" s="7">
        <v>0</v>
      </c>
      <c r="O451" s="7" t="s">
        <v>25</v>
      </c>
      <c r="P451" s="9" t="s">
        <v>27</v>
      </c>
      <c r="Q451" s="10">
        <f>I451*Part2Out!C$72+'relay test.csv'!K451*Part2Out!C$74+'relay test.csv'!L451*Part2Out!C$75+'relay test.csv'!M451*Part2Out!C$76</f>
        <v>0.93491388871779368</v>
      </c>
      <c r="R451" s="11">
        <f t="shared" si="48"/>
        <v>2.5469941233658262</v>
      </c>
      <c r="S451" s="12">
        <f t="shared" si="49"/>
        <v>0.71807114271419303</v>
      </c>
      <c r="T451" s="11">
        <f t="shared" si="50"/>
        <v>1</v>
      </c>
      <c r="U451" s="11">
        <f t="shared" si="51"/>
        <v>1</v>
      </c>
      <c r="V451" s="71">
        <f>Q451+Part2Out!C$71</f>
        <v>1.6034501564399657</v>
      </c>
      <c r="W451" s="1">
        <f t="shared" si="52"/>
        <v>4.9701506744511352</v>
      </c>
      <c r="X451" s="12">
        <f t="shared" si="53"/>
        <v>0.83250003986006016</v>
      </c>
      <c r="Y451" s="11">
        <f t="shared" si="54"/>
        <v>1</v>
      </c>
      <c r="Z451" s="1">
        <f t="shared" si="55"/>
        <v>1</v>
      </c>
    </row>
    <row r="452" spans="1:26" x14ac:dyDescent="0.2">
      <c r="A452" s="7" t="s">
        <v>479</v>
      </c>
      <c r="B452" s="7">
        <v>0</v>
      </c>
      <c r="C452" s="8">
        <v>40828</v>
      </c>
      <c r="D452" s="8">
        <v>40832</v>
      </c>
      <c r="E452" s="8">
        <v>41626</v>
      </c>
      <c r="F452" s="7">
        <v>4</v>
      </c>
      <c r="G452" s="7">
        <v>100</v>
      </c>
      <c r="H452" s="7">
        <v>0</v>
      </c>
      <c r="I452" s="7">
        <v>41.45</v>
      </c>
      <c r="J452" s="7">
        <v>7.5566750629722903E-3</v>
      </c>
      <c r="K452" s="7">
        <v>0</v>
      </c>
      <c r="L452" s="7">
        <v>0</v>
      </c>
      <c r="M452" s="7">
        <v>0</v>
      </c>
      <c r="N452" s="7">
        <v>0</v>
      </c>
      <c r="O452" s="7" t="s">
        <v>31</v>
      </c>
      <c r="P452" s="9" t="s">
        <v>27</v>
      </c>
      <c r="Q452" s="10">
        <f>I452*Part2Out!C$72+'relay test.csv'!K452*Part2Out!C$74+'relay test.csv'!L452*Part2Out!C$75+'relay test.csv'!M452*Part2Out!C$76</f>
        <v>8.3927008076502052E-2</v>
      </c>
      <c r="R452" s="11">
        <f t="shared" si="48"/>
        <v>1.0875495085810907</v>
      </c>
      <c r="S452" s="12">
        <f t="shared" si="49"/>
        <v>0.52096944484938179</v>
      </c>
      <c r="T452" s="11">
        <f t="shared" si="50"/>
        <v>1</v>
      </c>
      <c r="U452" s="11">
        <f t="shared" si="51"/>
        <v>0</v>
      </c>
      <c r="V452" s="71">
        <f>Q452+Part2Out!C$71</f>
        <v>0.752463275798674</v>
      </c>
      <c r="W452" s="1">
        <f t="shared" si="52"/>
        <v>2.1222211994860358</v>
      </c>
      <c r="X452" s="12">
        <f t="shared" si="53"/>
        <v>0.67971519757645138</v>
      </c>
      <c r="Y452" s="11">
        <f t="shared" si="54"/>
        <v>1</v>
      </c>
      <c r="Z452" s="1">
        <f t="shared" si="55"/>
        <v>0</v>
      </c>
    </row>
    <row r="453" spans="1:26" x14ac:dyDescent="0.2">
      <c r="A453" s="7" t="s">
        <v>480</v>
      </c>
      <c r="B453" s="7">
        <v>1</v>
      </c>
      <c r="C453" s="8">
        <v>40863</v>
      </c>
      <c r="D453" s="8">
        <v>40868</v>
      </c>
      <c r="E453" s="8">
        <v>41374</v>
      </c>
      <c r="F453" s="7">
        <v>42</v>
      </c>
      <c r="G453" s="7">
        <v>23.809523810000002</v>
      </c>
      <c r="H453" s="7">
        <v>4.7619047620000003</v>
      </c>
      <c r="I453" s="7">
        <v>80.319999999999993</v>
      </c>
      <c r="J453" s="7">
        <v>5.9288537549407102E-3</v>
      </c>
      <c r="K453" s="7">
        <v>0</v>
      </c>
      <c r="L453" s="7">
        <v>0</v>
      </c>
      <c r="M453" s="7">
        <v>0</v>
      </c>
      <c r="N453" s="7">
        <v>0</v>
      </c>
      <c r="O453" s="7" t="s">
        <v>35</v>
      </c>
      <c r="P453" s="9" t="s">
        <v>27</v>
      </c>
      <c r="Q453" s="10">
        <f>I453*Part2Out!C$72+'relay test.csv'!K453*Part2Out!C$74+'relay test.csv'!L453*Part2Out!C$75+'relay test.csv'!M453*Part2Out!C$76</f>
        <v>0.16263009140421336</v>
      </c>
      <c r="R453" s="11">
        <f t="shared" si="48"/>
        <v>1.1766013742178261</v>
      </c>
      <c r="S453" s="12">
        <f t="shared" si="49"/>
        <v>0.54056814819417465</v>
      </c>
      <c r="T453" s="11">
        <f t="shared" si="50"/>
        <v>1</v>
      </c>
      <c r="U453" s="11">
        <f t="shared" si="51"/>
        <v>1</v>
      </c>
      <c r="V453" s="71">
        <f>Q453+Part2Out!C$71</f>
        <v>0.83116635912638537</v>
      </c>
      <c r="W453" s="1">
        <f t="shared" si="52"/>
        <v>2.2959951340213305</v>
      </c>
      <c r="X453" s="12">
        <f t="shared" si="53"/>
        <v>0.69660149383171743</v>
      </c>
      <c r="Y453" s="11">
        <f t="shared" si="54"/>
        <v>1</v>
      </c>
      <c r="Z453" s="1">
        <f t="shared" si="55"/>
        <v>1</v>
      </c>
    </row>
    <row r="454" spans="1:26" x14ac:dyDescent="0.2">
      <c r="A454" s="7" t="s">
        <v>481</v>
      </c>
      <c r="B454" s="7">
        <v>1</v>
      </c>
      <c r="C454" s="8">
        <v>41111</v>
      </c>
      <c r="D454" s="8">
        <v>41112</v>
      </c>
      <c r="E454" s="8">
        <v>41357</v>
      </c>
      <c r="F454" s="7">
        <v>42</v>
      </c>
      <c r="G454" s="7">
        <v>9.5238095240000007</v>
      </c>
      <c r="H454" s="7">
        <v>2.3809523810000002</v>
      </c>
      <c r="I454" s="7">
        <v>86.93</v>
      </c>
      <c r="J454" s="7">
        <v>8.1632653061224497E-3</v>
      </c>
      <c r="K454" s="7">
        <v>0</v>
      </c>
      <c r="L454" s="7">
        <v>0</v>
      </c>
      <c r="M454" s="7">
        <v>0</v>
      </c>
      <c r="N454" s="7">
        <v>0</v>
      </c>
      <c r="O454" s="7" t="s">
        <v>22</v>
      </c>
      <c r="P454" s="9" t="s">
        <v>27</v>
      </c>
      <c r="Q454" s="10">
        <f>I454*Part2Out!C$72+'relay test.csv'!K454*Part2Out!C$74+'relay test.csv'!L454*Part2Out!C$75+'relay test.csv'!M454*Part2Out!C$76</f>
        <v>0.17601386760169657</v>
      </c>
      <c r="R454" s="11">
        <f t="shared" ref="R454:R517" si="56">EXP(Q454)</f>
        <v>1.1924545950213743</v>
      </c>
      <c r="S454" s="12">
        <f t="shared" ref="S454:S517" si="57">R454/(1+R454)</f>
        <v>0.54389021224393896</v>
      </c>
      <c r="T454" s="11">
        <f t="shared" ref="T454:T517" si="58">1*(S454&gt;0.5)+0*(S454&lt;=0.5)</f>
        <v>1</v>
      </c>
      <c r="U454" s="11">
        <f t="shared" ref="U454:U517" si="59">B454</f>
        <v>1</v>
      </c>
      <c r="V454" s="71">
        <f>Q454+Part2Out!C$71</f>
        <v>0.84455013532386858</v>
      </c>
      <c r="W454" s="1">
        <f t="shared" ref="W454:W517" si="60">EXP(V454)</f>
        <v>2.3269307751153328</v>
      </c>
      <c r="X454" s="12">
        <f t="shared" ref="X454:X517" si="61">W454/(1+W454)</f>
        <v>0.69942266082607818</v>
      </c>
      <c r="Y454" s="11">
        <f t="shared" ref="Y454:Y517" si="62">1*(X454&gt;0.5)+0*(X454&lt;=0.5)</f>
        <v>1</v>
      </c>
      <c r="Z454" s="1">
        <f t="shared" ref="Z454:Z517" si="63">U454</f>
        <v>1</v>
      </c>
    </row>
    <row r="455" spans="1:26" x14ac:dyDescent="0.2">
      <c r="A455" s="7" t="s">
        <v>482</v>
      </c>
      <c r="B455" s="7">
        <v>1</v>
      </c>
      <c r="C455" s="8">
        <v>41310</v>
      </c>
      <c r="D455" s="8">
        <v>41316</v>
      </c>
      <c r="E455" s="8">
        <v>41316</v>
      </c>
      <c r="F455" s="7">
        <v>44</v>
      </c>
      <c r="G455" s="7">
        <v>2.2727272730000001</v>
      </c>
      <c r="H455" s="7">
        <v>0</v>
      </c>
      <c r="I455" s="7">
        <v>89.27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 t="s">
        <v>31</v>
      </c>
      <c r="P455" s="9" t="s">
        <v>27</v>
      </c>
      <c r="Q455" s="10">
        <f>I455*Part2Out!C$72+'relay test.csv'!K455*Part2Out!C$74+'relay test.csv'!L455*Part2Out!C$75+'relay test.csv'!M455*Part2Out!C$76</f>
        <v>0.18075184586222767</v>
      </c>
      <c r="R455" s="11">
        <f t="shared" si="56"/>
        <v>1.1981178245041255</v>
      </c>
      <c r="S455" s="12">
        <f t="shared" si="57"/>
        <v>0.54506533323545092</v>
      </c>
      <c r="T455" s="11">
        <f t="shared" si="58"/>
        <v>1</v>
      </c>
      <c r="U455" s="11">
        <f t="shared" si="59"/>
        <v>1</v>
      </c>
      <c r="V455" s="71">
        <f>Q455+Part2Out!C$71</f>
        <v>0.84928811358439971</v>
      </c>
      <c r="W455" s="1">
        <f t="shared" si="60"/>
        <v>2.3379818818199181</v>
      </c>
      <c r="X455" s="12">
        <f t="shared" si="61"/>
        <v>0.70041778673322674</v>
      </c>
      <c r="Y455" s="11">
        <f t="shared" si="62"/>
        <v>1</v>
      </c>
      <c r="Z455" s="1">
        <f t="shared" si="63"/>
        <v>1</v>
      </c>
    </row>
    <row r="456" spans="1:26" x14ac:dyDescent="0.2">
      <c r="A456" s="7" t="s">
        <v>483</v>
      </c>
      <c r="B456" s="7">
        <v>1</v>
      </c>
      <c r="C456" s="8">
        <v>41403</v>
      </c>
      <c r="D456" s="8">
        <v>41450</v>
      </c>
      <c r="E456" s="8">
        <v>41450</v>
      </c>
      <c r="F456" s="7">
        <v>45</v>
      </c>
      <c r="G456" s="7">
        <v>0</v>
      </c>
      <c r="H456" s="7">
        <v>0</v>
      </c>
      <c r="I456" s="7">
        <v>49.69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 t="s">
        <v>29</v>
      </c>
      <c r="P456" s="9" t="s">
        <v>27</v>
      </c>
      <c r="Q456" s="10">
        <f>I456*Part2Out!C$72+'relay test.csv'!K456*Part2Out!C$74+'relay test.csv'!L456*Part2Out!C$75+'relay test.csv'!M456*Part2Out!C$76</f>
        <v>0.1006111708400817</v>
      </c>
      <c r="R456" s="11">
        <f t="shared" si="56"/>
        <v>1.1058465727632718</v>
      </c>
      <c r="S456" s="12">
        <f t="shared" si="57"/>
        <v>0.5251315965114165</v>
      </c>
      <c r="T456" s="11">
        <f t="shared" si="58"/>
        <v>1</v>
      </c>
      <c r="U456" s="11">
        <f t="shared" si="59"/>
        <v>1</v>
      </c>
      <c r="V456" s="71">
        <f>Q456+Part2Out!C$71</f>
        <v>0.76914743856225365</v>
      </c>
      <c r="W456" s="1">
        <f t="shared" si="60"/>
        <v>2.1579257050643093</v>
      </c>
      <c r="X456" s="12">
        <f t="shared" si="61"/>
        <v>0.68333643872738425</v>
      </c>
      <c r="Y456" s="11">
        <f t="shared" si="62"/>
        <v>1</v>
      </c>
      <c r="Z456" s="1">
        <f t="shared" si="63"/>
        <v>1</v>
      </c>
    </row>
    <row r="457" spans="1:26" x14ac:dyDescent="0.2">
      <c r="A457" s="7" t="s">
        <v>484</v>
      </c>
      <c r="B457" s="7">
        <v>0</v>
      </c>
      <c r="C457" s="8">
        <v>41161</v>
      </c>
      <c r="D457" s="8">
        <v>41303</v>
      </c>
      <c r="E457" s="8">
        <v>41303</v>
      </c>
      <c r="F457" s="7">
        <v>0</v>
      </c>
      <c r="G457" s="7">
        <v>0</v>
      </c>
      <c r="H457" s="7">
        <v>0</v>
      </c>
      <c r="I457" s="7">
        <v>74.260000000000005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 t="s">
        <v>29</v>
      </c>
      <c r="P457" s="9" t="s">
        <v>62</v>
      </c>
      <c r="Q457" s="10">
        <f>I457*Part2Out!C$72+'relay test.csv'!K457*Part2Out!C$74+'relay test.csv'!L457*Part2Out!C$75+'relay test.csv'!M457*Part2Out!C$76</f>
        <v>0.15035994257565843</v>
      </c>
      <c r="R457" s="11">
        <f t="shared" si="56"/>
        <v>1.1622525116099724</v>
      </c>
      <c r="S457" s="12">
        <f t="shared" si="57"/>
        <v>0.53751932550402315</v>
      </c>
      <c r="T457" s="11">
        <f t="shared" si="58"/>
        <v>1</v>
      </c>
      <c r="U457" s="11">
        <f t="shared" si="59"/>
        <v>0</v>
      </c>
      <c r="V457" s="71">
        <f>Q457+Part2Out!C$71</f>
        <v>0.81889621029783044</v>
      </c>
      <c r="W457" s="1">
        <f t="shared" si="60"/>
        <v>2.26799506581788</v>
      </c>
      <c r="X457" s="12">
        <f t="shared" si="61"/>
        <v>0.69400198597003382</v>
      </c>
      <c r="Y457" s="11">
        <f t="shared" si="62"/>
        <v>1</v>
      </c>
      <c r="Z457" s="1">
        <f t="shared" si="63"/>
        <v>0</v>
      </c>
    </row>
    <row r="458" spans="1:26" x14ac:dyDescent="0.2">
      <c r="A458" s="7" t="s">
        <v>485</v>
      </c>
      <c r="B458" s="7">
        <v>1</v>
      </c>
      <c r="C458" s="8">
        <v>41307</v>
      </c>
      <c r="D458" s="8">
        <v>41308</v>
      </c>
      <c r="E458" s="8">
        <v>41308</v>
      </c>
      <c r="F458" s="7">
        <v>45</v>
      </c>
      <c r="G458" s="7">
        <v>0</v>
      </c>
      <c r="H458" s="7">
        <v>0</v>
      </c>
      <c r="I458" s="7">
        <v>49.65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 t="s">
        <v>29</v>
      </c>
      <c r="P458" s="9" t="s">
        <v>62</v>
      </c>
      <c r="Q458" s="10">
        <f>I458*Part2Out!C$72+'relay test.csv'!K458*Part2Out!C$74+'relay test.csv'!L458*Part2Out!C$75+'relay test.csv'!M458*Part2Out!C$76</f>
        <v>0.1005301797587051</v>
      </c>
      <c r="R458" s="11">
        <f t="shared" si="56"/>
        <v>1.1057570126803402</v>
      </c>
      <c r="S458" s="12">
        <f t="shared" si="57"/>
        <v>0.52511139985371014</v>
      </c>
      <c r="T458" s="11">
        <f t="shared" si="58"/>
        <v>1</v>
      </c>
      <c r="U458" s="11">
        <f t="shared" si="59"/>
        <v>1</v>
      </c>
      <c r="V458" s="71">
        <f>Q458+Part2Out!C$71</f>
        <v>0.76906644748087705</v>
      </c>
      <c r="W458" s="1">
        <f t="shared" si="60"/>
        <v>2.157750939405251</v>
      </c>
      <c r="X458" s="12">
        <f t="shared" si="61"/>
        <v>0.68331891298927272</v>
      </c>
      <c r="Y458" s="11">
        <f t="shared" si="62"/>
        <v>1</v>
      </c>
      <c r="Z458" s="1">
        <f t="shared" si="63"/>
        <v>1</v>
      </c>
    </row>
    <row r="459" spans="1:26" x14ac:dyDescent="0.2">
      <c r="A459" s="7" t="s">
        <v>486</v>
      </c>
      <c r="B459" s="7">
        <v>0</v>
      </c>
      <c r="C459" s="8">
        <v>41418</v>
      </c>
      <c r="D459" s="8">
        <v>41418</v>
      </c>
      <c r="E459" s="8">
        <v>41602</v>
      </c>
      <c r="F459" s="7">
        <v>17</v>
      </c>
      <c r="G459" s="7">
        <v>23.529411759999999</v>
      </c>
      <c r="H459" s="7">
        <v>5.8823529409999997</v>
      </c>
      <c r="I459" s="7">
        <v>50.78</v>
      </c>
      <c r="J459" s="7">
        <v>4.8913043478260899E-2</v>
      </c>
      <c r="K459" s="7">
        <v>1</v>
      </c>
      <c r="L459" s="7">
        <v>0</v>
      </c>
      <c r="M459" s="7">
        <v>0</v>
      </c>
      <c r="N459" s="7">
        <v>0</v>
      </c>
      <c r="O459" s="7" t="s">
        <v>25</v>
      </c>
      <c r="P459" s="9" t="s">
        <v>27</v>
      </c>
      <c r="Q459" s="10">
        <f>I459*Part2Out!C$72+'relay test.csv'!K459*Part2Out!C$74+'relay test.csv'!L459*Part2Out!C$75+'relay test.csv'!M459*Part2Out!C$76</f>
        <v>0.91189217383649501</v>
      </c>
      <c r="R459" s="11">
        <f t="shared" si="56"/>
        <v>2.4890277536273713</v>
      </c>
      <c r="S459" s="12">
        <f t="shared" si="57"/>
        <v>0.71338720393945021</v>
      </c>
      <c r="T459" s="11">
        <f t="shared" si="58"/>
        <v>1</v>
      </c>
      <c r="U459" s="11">
        <f t="shared" si="59"/>
        <v>0</v>
      </c>
      <c r="V459" s="71">
        <f>Q459+Part2Out!C$71</f>
        <v>1.5804284415586669</v>
      </c>
      <c r="W459" s="1">
        <f t="shared" si="60"/>
        <v>4.857036321729213</v>
      </c>
      <c r="X459" s="12">
        <f t="shared" si="61"/>
        <v>0.82926518719201603</v>
      </c>
      <c r="Y459" s="11">
        <f t="shared" si="62"/>
        <v>1</v>
      </c>
      <c r="Z459" s="1">
        <f t="shared" si="63"/>
        <v>0</v>
      </c>
    </row>
    <row r="460" spans="1:26" x14ac:dyDescent="0.2">
      <c r="A460" s="7" t="s">
        <v>487</v>
      </c>
      <c r="B460" s="7">
        <v>1</v>
      </c>
      <c r="C460" s="8">
        <v>40365</v>
      </c>
      <c r="D460" s="8">
        <v>40625</v>
      </c>
      <c r="E460" s="8">
        <v>41653</v>
      </c>
      <c r="F460" s="7">
        <v>56</v>
      </c>
      <c r="G460" s="7">
        <v>28.571428569999998</v>
      </c>
      <c r="H460" s="7">
        <v>14.28571429</v>
      </c>
      <c r="I460" s="7">
        <v>111.56</v>
      </c>
      <c r="J460" s="7">
        <v>9.3385214007782102E-2</v>
      </c>
      <c r="K460" s="7">
        <v>1</v>
      </c>
      <c r="L460" s="7">
        <v>1</v>
      </c>
      <c r="M460" s="7">
        <v>0</v>
      </c>
      <c r="N460" s="7">
        <v>0</v>
      </c>
      <c r="O460" s="7" t="s">
        <v>29</v>
      </c>
      <c r="P460" s="9" t="s">
        <v>23</v>
      </c>
      <c r="Q460" s="10">
        <f>I460*Part2Out!C$72+'relay test.csv'!K460*Part2Out!C$74+'relay test.csv'!L460*Part2Out!C$75+'relay test.csv'!M460*Part2Out!C$76</f>
        <v>1.9026883910915535</v>
      </c>
      <c r="R460" s="11">
        <f t="shared" si="56"/>
        <v>6.7038929239756326</v>
      </c>
      <c r="S460" s="12">
        <f t="shared" si="57"/>
        <v>0.87019549598257595</v>
      </c>
      <c r="T460" s="11">
        <f t="shared" si="58"/>
        <v>1</v>
      </c>
      <c r="U460" s="11">
        <f t="shared" si="59"/>
        <v>1</v>
      </c>
      <c r="V460" s="71">
        <f>Q460+Part2Out!C$71</f>
        <v>2.5712246588137253</v>
      </c>
      <c r="W460" s="1">
        <f t="shared" si="60"/>
        <v>13.081835419986952</v>
      </c>
      <c r="X460" s="12">
        <f t="shared" si="61"/>
        <v>0.92898652979705632</v>
      </c>
      <c r="Y460" s="11">
        <f t="shared" si="62"/>
        <v>1</v>
      </c>
      <c r="Z460" s="1">
        <f t="shared" si="63"/>
        <v>1</v>
      </c>
    </row>
    <row r="461" spans="1:26" x14ac:dyDescent="0.2">
      <c r="A461" s="7" t="s">
        <v>488</v>
      </c>
      <c r="B461" s="7">
        <v>1</v>
      </c>
      <c r="C461" s="8">
        <v>40599</v>
      </c>
      <c r="D461" s="8">
        <v>40599</v>
      </c>
      <c r="E461" s="8">
        <v>41641</v>
      </c>
      <c r="F461" s="7">
        <v>43</v>
      </c>
      <c r="G461" s="7">
        <v>67.441860469999995</v>
      </c>
      <c r="H461" s="7">
        <v>2.3255813949999999</v>
      </c>
      <c r="I461" s="7">
        <v>80.23</v>
      </c>
      <c r="J461" s="7">
        <v>8.6372360844529806E-3</v>
      </c>
      <c r="K461" s="7">
        <v>0</v>
      </c>
      <c r="L461" s="7">
        <v>0</v>
      </c>
      <c r="M461" s="7">
        <v>0</v>
      </c>
      <c r="N461" s="7">
        <v>0</v>
      </c>
      <c r="O461" s="7" t="s">
        <v>22</v>
      </c>
      <c r="P461" s="9" t="s">
        <v>27</v>
      </c>
      <c r="Q461" s="10">
        <f>I461*Part2Out!C$72+'relay test.csv'!K461*Part2Out!C$74+'relay test.csv'!L461*Part2Out!C$75+'relay test.csv'!M461*Part2Out!C$76</f>
        <v>0.16244786147111603</v>
      </c>
      <c r="R461" s="11">
        <f t="shared" si="56"/>
        <v>1.1763869817630748</v>
      </c>
      <c r="S461" s="12">
        <f t="shared" si="57"/>
        <v>0.54052289028584999</v>
      </c>
      <c r="T461" s="11">
        <f t="shared" si="58"/>
        <v>1</v>
      </c>
      <c r="U461" s="11">
        <f t="shared" si="59"/>
        <v>1</v>
      </c>
      <c r="V461" s="71">
        <f>Q461+Part2Out!C$71</f>
        <v>0.83098412919328801</v>
      </c>
      <c r="W461" s="1">
        <f t="shared" si="60"/>
        <v>2.2955767731017649</v>
      </c>
      <c r="X461" s="12">
        <f t="shared" si="61"/>
        <v>0.69656297854690552</v>
      </c>
      <c r="Y461" s="11">
        <f t="shared" si="62"/>
        <v>1</v>
      </c>
      <c r="Z461" s="1">
        <f t="shared" si="63"/>
        <v>1</v>
      </c>
    </row>
    <row r="462" spans="1:26" x14ac:dyDescent="0.2">
      <c r="A462" s="7" t="s">
        <v>489</v>
      </c>
      <c r="B462" s="7">
        <v>1</v>
      </c>
      <c r="C462" s="8">
        <v>40326</v>
      </c>
      <c r="D462" s="8">
        <v>40360</v>
      </c>
      <c r="E462" s="8">
        <v>41469</v>
      </c>
      <c r="F462" s="7">
        <v>45</v>
      </c>
      <c r="G462" s="7">
        <v>26.666666670000001</v>
      </c>
      <c r="H462" s="7">
        <v>8.8888888890000004</v>
      </c>
      <c r="I462" s="7">
        <v>54.35</v>
      </c>
      <c r="J462" s="7">
        <v>2.8854824165915199E-2</v>
      </c>
      <c r="K462" s="7">
        <v>1</v>
      </c>
      <c r="L462" s="7">
        <v>0</v>
      </c>
      <c r="M462" s="7">
        <v>0</v>
      </c>
      <c r="N462" s="7">
        <v>0</v>
      </c>
      <c r="O462" s="7" t="s">
        <v>22</v>
      </c>
      <c r="P462" s="9" t="s">
        <v>23</v>
      </c>
      <c r="Q462" s="10">
        <f>I462*Part2Out!C$72+'relay test.csv'!K462*Part2Out!C$74+'relay test.csv'!L462*Part2Out!C$75+'relay test.csv'!M462*Part2Out!C$76</f>
        <v>0.91912062784935655</v>
      </c>
      <c r="R462" s="11">
        <f t="shared" si="56"/>
        <v>2.5070847597765127</v>
      </c>
      <c r="S462" s="12">
        <f t="shared" si="57"/>
        <v>0.7148628936861724</v>
      </c>
      <c r="T462" s="11">
        <f t="shared" si="58"/>
        <v>1</v>
      </c>
      <c r="U462" s="11">
        <f t="shared" si="59"/>
        <v>1</v>
      </c>
      <c r="V462" s="71">
        <f>Q462+Part2Out!C$71</f>
        <v>1.5876568955715284</v>
      </c>
      <c r="W462" s="1">
        <f t="shared" si="60"/>
        <v>4.8922723831191481</v>
      </c>
      <c r="X462" s="12">
        <f t="shared" si="61"/>
        <v>0.83028618926970965</v>
      </c>
      <c r="Y462" s="11">
        <f t="shared" si="62"/>
        <v>1</v>
      </c>
      <c r="Z462" s="1">
        <f t="shared" si="63"/>
        <v>1</v>
      </c>
    </row>
    <row r="463" spans="1:26" x14ac:dyDescent="0.2">
      <c r="A463" s="7" t="s">
        <v>490</v>
      </c>
      <c r="B463" s="7">
        <v>0</v>
      </c>
      <c r="C463" s="8">
        <v>41165</v>
      </c>
      <c r="D463" s="8">
        <v>41327</v>
      </c>
      <c r="E463" s="8">
        <v>41397</v>
      </c>
      <c r="F463" s="7">
        <v>0</v>
      </c>
      <c r="G463" s="7">
        <v>0</v>
      </c>
      <c r="H463" s="7">
        <v>0</v>
      </c>
      <c r="I463" s="7">
        <v>127.89</v>
      </c>
      <c r="J463" s="7">
        <v>4.2857142857142899E-2</v>
      </c>
      <c r="K463" s="7">
        <v>0</v>
      </c>
      <c r="L463" s="7">
        <v>0</v>
      </c>
      <c r="M463" s="7">
        <v>0</v>
      </c>
      <c r="N463" s="7">
        <v>0</v>
      </c>
      <c r="O463" s="7" t="s">
        <v>25</v>
      </c>
      <c r="P463" s="9" t="s">
        <v>27</v>
      </c>
      <c r="Q463" s="10">
        <f>I463*Part2Out!C$72+'relay test.csv'!K463*Part2Out!C$74+'relay test.csv'!L463*Part2Out!C$75+'relay test.csv'!M463*Part2Out!C$76</f>
        <v>0.25894873493133524</v>
      </c>
      <c r="R463" s="11">
        <f t="shared" si="56"/>
        <v>1.2955673857745826</v>
      </c>
      <c r="S463" s="12">
        <f t="shared" si="57"/>
        <v>0.56437785002657426</v>
      </c>
      <c r="T463" s="11">
        <f t="shared" si="58"/>
        <v>1</v>
      </c>
      <c r="U463" s="11">
        <f t="shared" si="59"/>
        <v>0</v>
      </c>
      <c r="V463" s="71">
        <f>Q463+Part2Out!C$71</f>
        <v>0.92748500265350731</v>
      </c>
      <c r="W463" s="1">
        <f t="shared" si="60"/>
        <v>2.5281429026994173</v>
      </c>
      <c r="X463" s="12">
        <f t="shared" si="61"/>
        <v>0.71656476861101914</v>
      </c>
      <c r="Y463" s="11">
        <f t="shared" si="62"/>
        <v>1</v>
      </c>
      <c r="Z463" s="1">
        <f t="shared" si="63"/>
        <v>0</v>
      </c>
    </row>
    <row r="464" spans="1:26" x14ac:dyDescent="0.2">
      <c r="A464" s="7" t="s">
        <v>491</v>
      </c>
      <c r="B464" s="7">
        <v>1</v>
      </c>
      <c r="C464" s="8">
        <v>41420</v>
      </c>
      <c r="D464" s="8">
        <v>41422</v>
      </c>
      <c r="E464" s="8">
        <v>41511</v>
      </c>
      <c r="F464" s="7">
        <v>47</v>
      </c>
      <c r="G464" s="7">
        <v>12.76595745</v>
      </c>
      <c r="H464" s="7">
        <v>4.255319149</v>
      </c>
      <c r="I464" s="7">
        <v>71.069999999999993</v>
      </c>
      <c r="J464" s="7">
        <v>0.123595505617978</v>
      </c>
      <c r="K464" s="7">
        <v>1</v>
      </c>
      <c r="L464" s="7">
        <v>0</v>
      </c>
      <c r="M464" s="7">
        <v>0</v>
      </c>
      <c r="N464" s="7">
        <v>0</v>
      </c>
      <c r="O464" s="7" t="s">
        <v>25</v>
      </c>
      <c r="P464" s="9" t="s">
        <v>23</v>
      </c>
      <c r="Q464" s="10">
        <f>I464*Part2Out!C$72+'relay test.csv'!K464*Part2Out!C$74+'relay test.csv'!L464*Part2Out!C$75+'relay test.csv'!M464*Part2Out!C$76</f>
        <v>0.95297489986477546</v>
      </c>
      <c r="R464" s="11">
        <f t="shared" si="56"/>
        <v>2.5934133397892105</v>
      </c>
      <c r="S464" s="12">
        <f t="shared" si="57"/>
        <v>0.72171306069157637</v>
      </c>
      <c r="T464" s="11">
        <f t="shared" si="58"/>
        <v>1</v>
      </c>
      <c r="U464" s="11">
        <f t="shared" si="59"/>
        <v>1</v>
      </c>
      <c r="V464" s="71">
        <f>Q464+Part2Out!C$71</f>
        <v>1.6215111675869474</v>
      </c>
      <c r="W464" s="1">
        <f t="shared" si="60"/>
        <v>5.0607321554595384</v>
      </c>
      <c r="X464" s="12">
        <f t="shared" si="61"/>
        <v>0.83500343286096301</v>
      </c>
      <c r="Y464" s="11">
        <f t="shared" si="62"/>
        <v>1</v>
      </c>
      <c r="Z464" s="1">
        <f t="shared" si="63"/>
        <v>1</v>
      </c>
    </row>
    <row r="465" spans="1:26" x14ac:dyDescent="0.2">
      <c r="A465" s="7" t="s">
        <v>492</v>
      </c>
      <c r="B465" s="7">
        <v>1</v>
      </c>
      <c r="C465" s="8">
        <v>41443</v>
      </c>
      <c r="D465" s="8">
        <v>41444</v>
      </c>
      <c r="E465" s="8">
        <v>41496</v>
      </c>
      <c r="F465" s="7">
        <v>45</v>
      </c>
      <c r="G465" s="7">
        <v>2.2222222220000001</v>
      </c>
      <c r="H465" s="7">
        <v>0</v>
      </c>
      <c r="I465" s="7">
        <v>60.63</v>
      </c>
      <c r="J465" s="7">
        <v>5.7692307692307702E-2</v>
      </c>
      <c r="K465" s="7">
        <v>1</v>
      </c>
      <c r="L465" s="7">
        <v>0</v>
      </c>
      <c r="M465" s="7">
        <v>0</v>
      </c>
      <c r="N465" s="7">
        <v>0</v>
      </c>
      <c r="O465" s="7" t="s">
        <v>35</v>
      </c>
      <c r="P465" s="9" t="s">
        <v>27</v>
      </c>
      <c r="Q465" s="10">
        <f>I465*Part2Out!C$72+'relay test.csv'!K465*Part2Out!C$74+'relay test.csv'!L465*Part2Out!C$75+'relay test.csv'!M465*Part2Out!C$76</f>
        <v>0.93183622762548279</v>
      </c>
      <c r="R465" s="11">
        <f t="shared" si="56"/>
        <v>2.5391673888460544</v>
      </c>
      <c r="S465" s="12">
        <f t="shared" si="57"/>
        <v>0.71744766773349766</v>
      </c>
      <c r="T465" s="11">
        <f t="shared" si="58"/>
        <v>1</v>
      </c>
      <c r="U465" s="11">
        <f t="shared" si="59"/>
        <v>1</v>
      </c>
      <c r="V465" s="71">
        <f>Q465+Part2Out!C$71</f>
        <v>1.6003724953476548</v>
      </c>
      <c r="W465" s="1">
        <f t="shared" si="60"/>
        <v>4.9548777495961742</v>
      </c>
      <c r="X465" s="12">
        <f t="shared" si="61"/>
        <v>0.83207044005767972</v>
      </c>
      <c r="Y465" s="11">
        <f t="shared" si="62"/>
        <v>1</v>
      </c>
      <c r="Z465" s="1">
        <f t="shared" si="63"/>
        <v>1</v>
      </c>
    </row>
    <row r="466" spans="1:26" x14ac:dyDescent="0.2">
      <c r="A466" s="7" t="s">
        <v>493</v>
      </c>
      <c r="B466" s="7">
        <v>1</v>
      </c>
      <c r="C466" s="8">
        <v>41046</v>
      </c>
      <c r="D466" s="8">
        <v>41047</v>
      </c>
      <c r="E466" s="8">
        <v>41648</v>
      </c>
      <c r="F466" s="7">
        <v>57</v>
      </c>
      <c r="G466" s="7">
        <v>21.05263158</v>
      </c>
      <c r="H466" s="7">
        <v>1.754385965</v>
      </c>
      <c r="I466" s="7">
        <v>94.08</v>
      </c>
      <c r="J466" s="7">
        <v>8.9850249584026598E-2</v>
      </c>
      <c r="K466" s="7">
        <v>0</v>
      </c>
      <c r="L466" s="7">
        <v>1</v>
      </c>
      <c r="M466" s="7">
        <v>0</v>
      </c>
      <c r="N466" s="7">
        <v>0</v>
      </c>
      <c r="O466" s="7" t="s">
        <v>22</v>
      </c>
      <c r="P466" s="9" t="s">
        <v>27</v>
      </c>
      <c r="Q466" s="10">
        <f>I466*Part2Out!C$72+'relay test.csv'!K466*Part2Out!C$74+'relay test.csv'!L466*Part2Out!C$75+'relay test.csv'!M466*Part2Out!C$76</f>
        <v>1.0582212925010783</v>
      </c>
      <c r="R466" s="11">
        <f t="shared" si="56"/>
        <v>2.8812415427895144</v>
      </c>
      <c r="S466" s="12">
        <f t="shared" si="57"/>
        <v>0.74235048528278846</v>
      </c>
      <c r="T466" s="11">
        <f t="shared" si="58"/>
        <v>1</v>
      </c>
      <c r="U466" s="11">
        <f t="shared" si="59"/>
        <v>1</v>
      </c>
      <c r="V466" s="71">
        <f>Q466+Part2Out!C$71</f>
        <v>1.7267575602232503</v>
      </c>
      <c r="W466" s="1">
        <f t="shared" si="60"/>
        <v>5.6223940470769262</v>
      </c>
      <c r="X466" s="12">
        <f t="shared" si="61"/>
        <v>0.84899720661572653</v>
      </c>
      <c r="Y466" s="11">
        <f t="shared" si="62"/>
        <v>1</v>
      </c>
      <c r="Z466" s="1">
        <f t="shared" si="63"/>
        <v>1</v>
      </c>
    </row>
    <row r="467" spans="1:26" x14ac:dyDescent="0.2">
      <c r="A467" s="7" t="s">
        <v>494</v>
      </c>
      <c r="B467" s="7">
        <v>1</v>
      </c>
      <c r="C467" s="8">
        <v>41126</v>
      </c>
      <c r="D467" s="8">
        <v>41252</v>
      </c>
      <c r="E467" s="8">
        <v>41252</v>
      </c>
      <c r="F467" s="7">
        <v>45</v>
      </c>
      <c r="G467" s="7">
        <v>0</v>
      </c>
      <c r="H467" s="7">
        <v>0</v>
      </c>
      <c r="I467" s="7">
        <v>58.13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 t="s">
        <v>31</v>
      </c>
      <c r="P467" s="9" t="s">
        <v>23</v>
      </c>
      <c r="Q467" s="10">
        <f>I467*Part2Out!C$72+'relay test.csv'!K467*Part2Out!C$74+'relay test.csv'!L467*Part2Out!C$75+'relay test.csv'!M467*Part2Out!C$76</f>
        <v>0.11770028901054437</v>
      </c>
      <c r="R467" s="11">
        <f t="shared" si="56"/>
        <v>1.1249069138747665</v>
      </c>
      <c r="S467" s="12">
        <f t="shared" si="57"/>
        <v>0.52939114957440636</v>
      </c>
      <c r="T467" s="11">
        <f t="shared" si="58"/>
        <v>1</v>
      </c>
      <c r="U467" s="11">
        <f t="shared" si="59"/>
        <v>1</v>
      </c>
      <c r="V467" s="71">
        <f>Q467+Part2Out!C$71</f>
        <v>0.78623655673271642</v>
      </c>
      <c r="W467" s="1">
        <f t="shared" si="60"/>
        <v>2.1951196531623816</v>
      </c>
      <c r="X467" s="12">
        <f t="shared" si="61"/>
        <v>0.6870226756577813</v>
      </c>
      <c r="Y467" s="11">
        <f t="shared" si="62"/>
        <v>1</v>
      </c>
      <c r="Z467" s="1">
        <f t="shared" si="63"/>
        <v>1</v>
      </c>
    </row>
    <row r="468" spans="1:26" x14ac:dyDescent="0.2">
      <c r="A468" s="7" t="s">
        <v>495</v>
      </c>
      <c r="B468" s="7">
        <v>1</v>
      </c>
      <c r="C468" s="8">
        <v>41372</v>
      </c>
      <c r="D468" s="8">
        <v>41371</v>
      </c>
      <c r="E468" s="8">
        <v>41371</v>
      </c>
      <c r="F468" s="7">
        <v>40</v>
      </c>
      <c r="G468" s="7">
        <v>45</v>
      </c>
      <c r="H468" s="7">
        <v>2.5</v>
      </c>
      <c r="I468" s="7">
        <v>48.42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 t="s">
        <v>31</v>
      </c>
      <c r="P468" s="9" t="s">
        <v>62</v>
      </c>
      <c r="Q468" s="10">
        <f>I468*Part2Out!C$72+'relay test.csv'!K468*Part2Out!C$74+'relay test.csv'!L468*Part2Out!C$75+'relay test.csv'!M468*Part2Out!C$76</f>
        <v>9.8039704006374642E-2</v>
      </c>
      <c r="R468" s="11">
        <f t="shared" si="56"/>
        <v>1.1030065780193299</v>
      </c>
      <c r="S468" s="12">
        <f t="shared" si="57"/>
        <v>0.52449031284446679</v>
      </c>
      <c r="T468" s="11">
        <f t="shared" si="58"/>
        <v>1</v>
      </c>
      <c r="U468" s="11">
        <f t="shared" si="59"/>
        <v>1</v>
      </c>
      <c r="V468" s="71">
        <f>Q468+Part2Out!C$71</f>
        <v>0.76657597172854663</v>
      </c>
      <c r="W468" s="1">
        <f t="shared" si="60"/>
        <v>2.1523837991515511</v>
      </c>
      <c r="X468" s="12">
        <f t="shared" si="61"/>
        <v>0.68277974266041297</v>
      </c>
      <c r="Y468" s="11">
        <f t="shared" si="62"/>
        <v>1</v>
      </c>
      <c r="Z468" s="1">
        <f t="shared" si="63"/>
        <v>1</v>
      </c>
    </row>
    <row r="469" spans="1:26" x14ac:dyDescent="0.2">
      <c r="A469" s="7" t="s">
        <v>496</v>
      </c>
      <c r="B469" s="7">
        <v>0</v>
      </c>
      <c r="C469" s="8">
        <v>41436</v>
      </c>
      <c r="D469" s="8">
        <v>41436</v>
      </c>
      <c r="E469" s="8">
        <v>41449</v>
      </c>
      <c r="F469" s="7">
        <v>13</v>
      </c>
      <c r="G469" s="7">
        <v>30.76923077</v>
      </c>
      <c r="H469" s="7">
        <v>0</v>
      </c>
      <c r="I469" s="7">
        <v>142.26</v>
      </c>
      <c r="J469" s="7">
        <v>0.15384615384615399</v>
      </c>
      <c r="K469" s="7">
        <v>1</v>
      </c>
      <c r="L469" s="7">
        <v>0</v>
      </c>
      <c r="M469" s="7">
        <v>0</v>
      </c>
      <c r="N469" s="7">
        <v>0</v>
      </c>
      <c r="O469" s="7" t="s">
        <v>31</v>
      </c>
      <c r="P469" s="9" t="s">
        <v>27</v>
      </c>
      <c r="Q469" s="10">
        <f>I469*Part2Out!C$72+'relay test.csv'!K469*Part2Out!C$74+'relay test.csv'!L469*Part2Out!C$75+'relay test.csv'!M469*Part2Out!C$76</f>
        <v>1.0971187769447799</v>
      </c>
      <c r="R469" s="11">
        <f t="shared" si="56"/>
        <v>2.9955228090308372</v>
      </c>
      <c r="S469" s="12">
        <f t="shared" si="57"/>
        <v>0.74971986200660379</v>
      </c>
      <c r="T469" s="11">
        <f t="shared" si="58"/>
        <v>1</v>
      </c>
      <c r="U469" s="11">
        <f t="shared" si="59"/>
        <v>0</v>
      </c>
      <c r="V469" s="71">
        <f>Q469+Part2Out!C$71</f>
        <v>1.7656550446669519</v>
      </c>
      <c r="W469" s="1">
        <f t="shared" si="60"/>
        <v>5.8454001024406663</v>
      </c>
      <c r="X469" s="12">
        <f t="shared" si="61"/>
        <v>0.85391650085676385</v>
      </c>
      <c r="Y469" s="11">
        <f t="shared" si="62"/>
        <v>1</v>
      </c>
      <c r="Z469" s="1">
        <f t="shared" si="63"/>
        <v>0</v>
      </c>
    </row>
    <row r="470" spans="1:26" x14ac:dyDescent="0.2">
      <c r="A470" s="7" t="s">
        <v>497</v>
      </c>
      <c r="B470" s="7">
        <v>1</v>
      </c>
      <c r="C470" s="8">
        <v>41422</v>
      </c>
      <c r="D470" s="8">
        <v>41629</v>
      </c>
      <c r="E470" s="8">
        <v>41629</v>
      </c>
      <c r="F470" s="7">
        <v>46</v>
      </c>
      <c r="G470" s="7">
        <v>28.260869570000001</v>
      </c>
      <c r="H470" s="7">
        <v>4.3478260869999996</v>
      </c>
      <c r="I470" s="7">
        <v>59.95</v>
      </c>
      <c r="J470" s="7">
        <v>0</v>
      </c>
      <c r="K470" s="7">
        <v>1</v>
      </c>
      <c r="L470" s="7">
        <v>0</v>
      </c>
      <c r="M470" s="7">
        <v>0</v>
      </c>
      <c r="N470" s="7">
        <v>0</v>
      </c>
      <c r="O470" s="7" t="s">
        <v>25</v>
      </c>
      <c r="P470" s="9" t="s">
        <v>23</v>
      </c>
      <c r="Q470" s="10">
        <f>I470*Part2Out!C$72+'relay test.csv'!K470*Part2Out!C$74+'relay test.csv'!L470*Part2Out!C$75+'relay test.csv'!M470*Part2Out!C$76</f>
        <v>0.93045937924208066</v>
      </c>
      <c r="R470" s="11">
        <f t="shared" si="56"/>
        <v>2.535673745991704</v>
      </c>
      <c r="S470" s="12">
        <f t="shared" si="57"/>
        <v>0.7171684742876312</v>
      </c>
      <c r="T470" s="11">
        <f t="shared" si="58"/>
        <v>1</v>
      </c>
      <c r="U470" s="11">
        <f t="shared" si="59"/>
        <v>1</v>
      </c>
      <c r="V470" s="71">
        <f>Q470+Part2Out!C$71</f>
        <v>1.5989956469642528</v>
      </c>
      <c r="W470" s="1">
        <f t="shared" si="60"/>
        <v>4.9480603285312634</v>
      </c>
      <c r="X470" s="12">
        <f t="shared" si="61"/>
        <v>0.83187796613237663</v>
      </c>
      <c r="Y470" s="11">
        <f t="shared" si="62"/>
        <v>1</v>
      </c>
      <c r="Z470" s="1">
        <f t="shared" si="63"/>
        <v>1</v>
      </c>
    </row>
    <row r="471" spans="1:26" x14ac:dyDescent="0.2">
      <c r="A471" s="7" t="s">
        <v>498</v>
      </c>
      <c r="B471" s="7">
        <v>1</v>
      </c>
      <c r="C471" s="8">
        <v>40424</v>
      </c>
      <c r="D471" s="8">
        <v>41420</v>
      </c>
      <c r="E471" s="8">
        <v>41583</v>
      </c>
      <c r="F471" s="7">
        <v>41</v>
      </c>
      <c r="G471" s="7">
        <v>65.853658539999998</v>
      </c>
      <c r="H471" s="7">
        <v>0</v>
      </c>
      <c r="I471" s="7">
        <v>139.44999999999999</v>
      </c>
      <c r="J471" s="7">
        <v>1.84049079754601E-2</v>
      </c>
      <c r="K471" s="7">
        <v>1</v>
      </c>
      <c r="L471" s="7">
        <v>0</v>
      </c>
      <c r="M471" s="7">
        <v>0</v>
      </c>
      <c r="N471" s="7">
        <v>0</v>
      </c>
      <c r="O471" s="7" t="s">
        <v>31</v>
      </c>
      <c r="P471" s="9" t="s">
        <v>27</v>
      </c>
      <c r="Q471" s="10">
        <f>I471*Part2Out!C$72+'relay test.csv'!K471*Part2Out!C$74+'relay test.csv'!L471*Part2Out!C$75+'relay test.csv'!M471*Part2Out!C$76</f>
        <v>1.0914291534780736</v>
      </c>
      <c r="R471" s="11">
        <f t="shared" si="56"/>
        <v>2.9785278055932767</v>
      </c>
      <c r="S471" s="12">
        <f t="shared" si="57"/>
        <v>0.74865074498307282</v>
      </c>
      <c r="T471" s="11">
        <f t="shared" si="58"/>
        <v>1</v>
      </c>
      <c r="U471" s="11">
        <f t="shared" si="59"/>
        <v>1</v>
      </c>
      <c r="V471" s="71">
        <f>Q471+Part2Out!C$71</f>
        <v>1.7599654212002456</v>
      </c>
      <c r="W471" s="1">
        <f t="shared" si="60"/>
        <v>5.8122364107687492</v>
      </c>
      <c r="X471" s="12">
        <f t="shared" si="61"/>
        <v>0.8532053293953209</v>
      </c>
      <c r="Y471" s="11">
        <f t="shared" si="62"/>
        <v>1</v>
      </c>
      <c r="Z471" s="1">
        <f t="shared" si="63"/>
        <v>1</v>
      </c>
    </row>
    <row r="472" spans="1:26" x14ac:dyDescent="0.2">
      <c r="A472" s="7" t="s">
        <v>499</v>
      </c>
      <c r="B472" s="7">
        <v>1</v>
      </c>
      <c r="C472" s="8">
        <v>41079</v>
      </c>
      <c r="D472" s="8">
        <v>41080</v>
      </c>
      <c r="E472" s="8">
        <v>41658</v>
      </c>
      <c r="F472" s="7">
        <v>73</v>
      </c>
      <c r="G472" s="7">
        <v>26.027397260000001</v>
      </c>
      <c r="H472" s="7">
        <v>4.1095890410000004</v>
      </c>
      <c r="I472" s="7">
        <v>47.34</v>
      </c>
      <c r="J472" s="7">
        <v>0.131487889273356</v>
      </c>
      <c r="K472" s="7">
        <v>1</v>
      </c>
      <c r="L472" s="7">
        <v>1</v>
      </c>
      <c r="M472" s="7">
        <v>0</v>
      </c>
      <c r="N472" s="7">
        <v>0</v>
      </c>
      <c r="O472" s="7" t="s">
        <v>25</v>
      </c>
      <c r="P472" s="9" t="s">
        <v>27</v>
      </c>
      <c r="Q472" s="10">
        <f>I472*Part2Out!C$72+'relay test.csv'!K472*Part2Out!C$74+'relay test.csv'!L472*Part2Out!C$75+'relay test.csv'!M472*Part2Out!C$76</f>
        <v>1.7726572099414217</v>
      </c>
      <c r="R472" s="11">
        <f t="shared" si="56"/>
        <v>5.8864741960263984</v>
      </c>
      <c r="S472" s="12">
        <f t="shared" si="57"/>
        <v>0.85478780991047421</v>
      </c>
      <c r="T472" s="11">
        <f t="shared" si="58"/>
        <v>1</v>
      </c>
      <c r="U472" s="11">
        <f t="shared" si="59"/>
        <v>1</v>
      </c>
      <c r="V472" s="71">
        <f>Q472+Part2Out!C$71</f>
        <v>2.4411934776635937</v>
      </c>
      <c r="W472" s="1">
        <f t="shared" si="60"/>
        <v>11.486741734942614</v>
      </c>
      <c r="X472" s="12">
        <f t="shared" si="61"/>
        <v>0.91991505700789644</v>
      </c>
      <c r="Y472" s="11">
        <f t="shared" si="62"/>
        <v>1</v>
      </c>
      <c r="Z472" s="1">
        <f t="shared" si="63"/>
        <v>1</v>
      </c>
    </row>
    <row r="473" spans="1:26" x14ac:dyDescent="0.2">
      <c r="A473" s="7" t="s">
        <v>500</v>
      </c>
      <c r="B473" s="7">
        <v>1</v>
      </c>
      <c r="C473" s="8">
        <v>41355</v>
      </c>
      <c r="D473" s="8">
        <v>41364</v>
      </c>
      <c r="E473" s="8">
        <v>41653</v>
      </c>
      <c r="F473" s="7">
        <v>32</v>
      </c>
      <c r="G473" s="7">
        <v>96.875</v>
      </c>
      <c r="H473" s="7">
        <v>43.75</v>
      </c>
      <c r="I473" s="7">
        <v>36.979999999999997</v>
      </c>
      <c r="J473" s="7">
        <v>6.9204152249135002E-3</v>
      </c>
      <c r="K473" s="7">
        <v>0</v>
      </c>
      <c r="L473" s="7">
        <v>0</v>
      </c>
      <c r="M473" s="7">
        <v>0</v>
      </c>
      <c r="N473" s="7">
        <v>0</v>
      </c>
      <c r="O473" s="7" t="s">
        <v>22</v>
      </c>
      <c r="P473" s="9" t="s">
        <v>27</v>
      </c>
      <c r="Q473" s="10">
        <f>I473*Part2Out!C$72+'relay test.csv'!K473*Part2Out!C$74+'relay test.csv'!L473*Part2Out!C$75+'relay test.csv'!M473*Part2Out!C$76</f>
        <v>7.4876254732666958E-2</v>
      </c>
      <c r="R473" s="11">
        <f t="shared" si="56"/>
        <v>1.0777507760746472</v>
      </c>
      <c r="S473" s="12">
        <f t="shared" si="57"/>
        <v>0.51871032295353936</v>
      </c>
      <c r="T473" s="11">
        <f t="shared" si="58"/>
        <v>1</v>
      </c>
      <c r="U473" s="11">
        <f t="shared" si="59"/>
        <v>1</v>
      </c>
      <c r="V473" s="71">
        <f>Q473+Part2Out!C$71</f>
        <v>0.74341252245483891</v>
      </c>
      <c r="W473" s="1">
        <f t="shared" si="60"/>
        <v>2.103100159304244</v>
      </c>
      <c r="X473" s="12">
        <f t="shared" si="61"/>
        <v>0.67774162976930363</v>
      </c>
      <c r="Y473" s="11">
        <f t="shared" si="62"/>
        <v>1</v>
      </c>
      <c r="Z473" s="1">
        <f t="shared" si="63"/>
        <v>1</v>
      </c>
    </row>
    <row r="474" spans="1:26" x14ac:dyDescent="0.2">
      <c r="A474" s="7" t="s">
        <v>501</v>
      </c>
      <c r="B474" s="7">
        <v>1</v>
      </c>
      <c r="C474" s="8">
        <v>41339</v>
      </c>
      <c r="D474" s="8">
        <v>41556</v>
      </c>
      <c r="E474" s="8">
        <v>41556</v>
      </c>
      <c r="F474" s="7">
        <v>36</v>
      </c>
      <c r="G474" s="7">
        <v>8.3333333330000006</v>
      </c>
      <c r="H474" s="7">
        <v>5.5555555559999998</v>
      </c>
      <c r="I474" s="7">
        <v>40.25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 t="s">
        <v>35</v>
      </c>
      <c r="P474" s="9" t="s">
        <v>23</v>
      </c>
      <c r="Q474" s="10">
        <f>I474*Part2Out!C$72+'relay test.csv'!K474*Part2Out!C$74+'relay test.csv'!L474*Part2Out!C$75+'relay test.csv'!M474*Part2Out!C$76</f>
        <v>8.1497275635204036E-2</v>
      </c>
      <c r="R474" s="11">
        <f t="shared" si="56"/>
        <v>1.0849102618886493</v>
      </c>
      <c r="S474" s="12">
        <f t="shared" si="57"/>
        <v>0.52036304953761703</v>
      </c>
      <c r="T474" s="11">
        <f t="shared" si="58"/>
        <v>1</v>
      </c>
      <c r="U474" s="11">
        <f t="shared" si="59"/>
        <v>1</v>
      </c>
      <c r="V474" s="71">
        <f>Q474+Part2Out!C$71</f>
        <v>0.75003354335737604</v>
      </c>
      <c r="W474" s="1">
        <f t="shared" si="60"/>
        <v>2.1170710290917887</v>
      </c>
      <c r="X474" s="12">
        <f t="shared" si="61"/>
        <v>0.67918600806111018</v>
      </c>
      <c r="Y474" s="11">
        <f t="shared" si="62"/>
        <v>1</v>
      </c>
      <c r="Z474" s="1">
        <f t="shared" si="63"/>
        <v>1</v>
      </c>
    </row>
    <row r="475" spans="1:26" x14ac:dyDescent="0.2">
      <c r="A475" s="7" t="s">
        <v>502</v>
      </c>
      <c r="B475" s="7">
        <v>1</v>
      </c>
      <c r="C475" s="8">
        <v>41430</v>
      </c>
      <c r="D475" s="8">
        <v>41430</v>
      </c>
      <c r="E475" s="8">
        <v>41550</v>
      </c>
      <c r="F475" s="7">
        <v>49</v>
      </c>
      <c r="G475" s="7">
        <v>28.571428569999998</v>
      </c>
      <c r="H475" s="7">
        <v>0</v>
      </c>
      <c r="I475" s="7">
        <v>91.77</v>
      </c>
      <c r="J475" s="7">
        <v>3.3333333333333298E-2</v>
      </c>
      <c r="K475" s="7">
        <v>1</v>
      </c>
      <c r="L475" s="7">
        <v>0</v>
      </c>
      <c r="M475" s="7">
        <v>0</v>
      </c>
      <c r="N475" s="7">
        <v>0</v>
      </c>
      <c r="O475" s="7" t="s">
        <v>22</v>
      </c>
      <c r="P475" s="9" t="s">
        <v>62</v>
      </c>
      <c r="Q475" s="10">
        <f>I475*Part2Out!C$72+'relay test.csv'!K475*Part2Out!C$74+'relay test.csv'!L475*Part2Out!C$75+'relay test.csv'!M475*Part2Out!C$76</f>
        <v>0.99488778447716619</v>
      </c>
      <c r="R475" s="11">
        <f t="shared" si="56"/>
        <v>2.7044208462521193</v>
      </c>
      <c r="S475" s="12">
        <f t="shared" si="57"/>
        <v>0.73005226957090152</v>
      </c>
      <c r="T475" s="11">
        <f t="shared" si="58"/>
        <v>1</v>
      </c>
      <c r="U475" s="11">
        <f t="shared" si="59"/>
        <v>1</v>
      </c>
      <c r="V475" s="71">
        <f>Q475+Part2Out!C$71</f>
        <v>1.6634240521993382</v>
      </c>
      <c r="W475" s="1">
        <f t="shared" si="60"/>
        <v>5.277349864960442</v>
      </c>
      <c r="X475" s="12">
        <f t="shared" si="61"/>
        <v>0.84069710602209657</v>
      </c>
      <c r="Y475" s="11">
        <f t="shared" si="62"/>
        <v>1</v>
      </c>
      <c r="Z475" s="1">
        <f t="shared" si="63"/>
        <v>1</v>
      </c>
    </row>
    <row r="476" spans="1:26" x14ac:dyDescent="0.2">
      <c r="A476" s="7" t="s">
        <v>503</v>
      </c>
      <c r="B476" s="7">
        <v>1</v>
      </c>
      <c r="C476" s="8">
        <v>41149</v>
      </c>
      <c r="D476" s="8">
        <v>41394</v>
      </c>
      <c r="E476" s="8">
        <v>41645</v>
      </c>
      <c r="F476" s="7">
        <v>51</v>
      </c>
      <c r="G476" s="7">
        <v>31.372549020000001</v>
      </c>
      <c r="H476" s="7">
        <v>11.764705879999999</v>
      </c>
      <c r="I476" s="7">
        <v>66.08</v>
      </c>
      <c r="J476" s="7">
        <v>4.7808764940239001E-2</v>
      </c>
      <c r="K476" s="7">
        <v>0</v>
      </c>
      <c r="L476" s="7">
        <v>0</v>
      </c>
      <c r="M476" s="7">
        <v>0</v>
      </c>
      <c r="N476" s="7">
        <v>0</v>
      </c>
      <c r="O476" s="7" t="s">
        <v>31</v>
      </c>
      <c r="P476" s="9" t="s">
        <v>62</v>
      </c>
      <c r="Q476" s="10">
        <f>I476*Part2Out!C$72+'relay test.csv'!K476*Part2Out!C$74+'relay test.csv'!L476*Part2Out!C$75+'relay test.csv'!M476*Part2Out!C$76</f>
        <v>0.13379726643414366</v>
      </c>
      <c r="R476" s="11">
        <f t="shared" si="56"/>
        <v>1.1431610390367943</v>
      </c>
      <c r="S476" s="12">
        <f t="shared" si="57"/>
        <v>0.53339950578355411</v>
      </c>
      <c r="T476" s="11">
        <f t="shared" si="58"/>
        <v>1</v>
      </c>
      <c r="U476" s="11">
        <f t="shared" si="59"/>
        <v>1</v>
      </c>
      <c r="V476" s="71">
        <f>Q476+Part2Out!C$71</f>
        <v>0.8023335341563157</v>
      </c>
      <c r="W476" s="1">
        <f t="shared" si="60"/>
        <v>2.2307403684413294</v>
      </c>
      <c r="X476" s="12">
        <f t="shared" si="61"/>
        <v>0.69047342529649014</v>
      </c>
      <c r="Y476" s="11">
        <f t="shared" si="62"/>
        <v>1</v>
      </c>
      <c r="Z476" s="1">
        <f t="shared" si="63"/>
        <v>1</v>
      </c>
    </row>
    <row r="477" spans="1:26" x14ac:dyDescent="0.2">
      <c r="A477" s="7" t="s">
        <v>504</v>
      </c>
      <c r="B477" s="7">
        <v>1</v>
      </c>
      <c r="C477" s="8">
        <v>40038</v>
      </c>
      <c r="D477" s="8">
        <v>40128</v>
      </c>
      <c r="E477" s="8">
        <v>41521</v>
      </c>
      <c r="F477" s="7">
        <v>39</v>
      </c>
      <c r="G477" s="7">
        <v>25.641025639999999</v>
      </c>
      <c r="H477" s="7">
        <v>10.256410259999999</v>
      </c>
      <c r="I477" s="7">
        <v>102.06</v>
      </c>
      <c r="J477" s="7">
        <v>2.7279253409906699E-2</v>
      </c>
      <c r="K477" s="7">
        <v>1</v>
      </c>
      <c r="L477" s="7">
        <v>0</v>
      </c>
      <c r="M477" s="7">
        <v>0</v>
      </c>
      <c r="N477" s="7">
        <v>0</v>
      </c>
      <c r="O477" s="7" t="s">
        <v>22</v>
      </c>
      <c r="P477" s="9" t="s">
        <v>23</v>
      </c>
      <c r="Q477" s="10">
        <f>I477*Part2Out!C$72+'relay test.csv'!K477*Part2Out!C$74+'relay test.csv'!L477*Part2Out!C$75+'relay test.csv'!M477*Part2Out!C$76</f>
        <v>1.0157227401612965</v>
      </c>
      <c r="R477" s="11">
        <f t="shared" si="56"/>
        <v>2.7613584209781745</v>
      </c>
      <c r="S477" s="12">
        <f t="shared" si="57"/>
        <v>0.73413860417483401</v>
      </c>
      <c r="T477" s="11">
        <f t="shared" si="58"/>
        <v>1</v>
      </c>
      <c r="U477" s="11">
        <f t="shared" si="59"/>
        <v>1</v>
      </c>
      <c r="V477" s="71">
        <f>Q477+Part2Out!C$71</f>
        <v>1.6842590078834685</v>
      </c>
      <c r="W477" s="1">
        <f t="shared" si="60"/>
        <v>5.3884566487689378</v>
      </c>
      <c r="X477" s="12">
        <f t="shared" si="61"/>
        <v>0.84346767067869188</v>
      </c>
      <c r="Y477" s="11">
        <f t="shared" si="62"/>
        <v>1</v>
      </c>
      <c r="Z477" s="1">
        <f t="shared" si="63"/>
        <v>1</v>
      </c>
    </row>
    <row r="478" spans="1:26" x14ac:dyDescent="0.2">
      <c r="A478" s="7" t="s">
        <v>505</v>
      </c>
      <c r="B478" s="7">
        <v>1</v>
      </c>
      <c r="C478" s="8">
        <v>40559</v>
      </c>
      <c r="D478" s="8">
        <v>41044</v>
      </c>
      <c r="E478" s="8">
        <v>41582</v>
      </c>
      <c r="F478" s="7">
        <v>48</v>
      </c>
      <c r="G478" s="7">
        <v>12.5</v>
      </c>
      <c r="H478" s="7">
        <v>8.3333333330000006</v>
      </c>
      <c r="I478" s="7">
        <v>47.67</v>
      </c>
      <c r="J478" s="7">
        <v>2.60223048327138E-2</v>
      </c>
      <c r="K478" s="7">
        <v>0</v>
      </c>
      <c r="L478" s="7">
        <v>0</v>
      </c>
      <c r="M478" s="7">
        <v>0</v>
      </c>
      <c r="N478" s="7">
        <v>0</v>
      </c>
      <c r="O478" s="7" t="s">
        <v>31</v>
      </c>
      <c r="P478" s="9" t="s">
        <v>23</v>
      </c>
      <c r="Q478" s="10">
        <f>I478*Part2Out!C$72+'relay test.csv'!K478*Part2Out!C$74+'relay test.csv'!L478*Part2Out!C$75+'relay test.csv'!M478*Part2Out!C$76</f>
        <v>9.6521121230563389E-2</v>
      </c>
      <c r="R478" s="11">
        <f t="shared" si="56"/>
        <v>1.1013328424030315</v>
      </c>
      <c r="S478" s="12">
        <f t="shared" si="57"/>
        <v>0.52411156394604053</v>
      </c>
      <c r="T478" s="11">
        <f t="shared" si="58"/>
        <v>1</v>
      </c>
      <c r="U478" s="11">
        <f t="shared" si="59"/>
        <v>1</v>
      </c>
      <c r="V478" s="71">
        <f>Q478+Part2Out!C$71</f>
        <v>0.76505738895273545</v>
      </c>
      <c r="W478" s="1">
        <f t="shared" si="60"/>
        <v>2.1491177067307317</v>
      </c>
      <c r="X478" s="12">
        <f t="shared" si="61"/>
        <v>0.68245073918238719</v>
      </c>
      <c r="Y478" s="11">
        <f t="shared" si="62"/>
        <v>1</v>
      </c>
      <c r="Z478" s="1">
        <f t="shared" si="63"/>
        <v>1</v>
      </c>
    </row>
    <row r="479" spans="1:26" x14ac:dyDescent="0.2">
      <c r="A479" s="7" t="s">
        <v>506</v>
      </c>
      <c r="B479" s="7">
        <v>1</v>
      </c>
      <c r="C479" s="8">
        <v>41320</v>
      </c>
      <c r="D479" s="8">
        <v>41473</v>
      </c>
      <c r="E479" s="8">
        <v>41473</v>
      </c>
      <c r="F479" s="7">
        <v>43</v>
      </c>
      <c r="G479" s="7">
        <v>11.627906980000001</v>
      </c>
      <c r="H479" s="7">
        <v>4.651162791</v>
      </c>
      <c r="I479" s="7">
        <v>37.33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 t="s">
        <v>22</v>
      </c>
      <c r="P479" s="9" t="s">
        <v>23</v>
      </c>
      <c r="Q479" s="10">
        <f>I479*Part2Out!C$72+'relay test.csv'!K479*Part2Out!C$74+'relay test.csv'!L479*Part2Out!C$75+'relay test.csv'!M479*Part2Out!C$76</f>
        <v>7.5584926694712215E-2</v>
      </c>
      <c r="R479" s="11">
        <f t="shared" si="56"/>
        <v>1.0785148185274798</v>
      </c>
      <c r="S479" s="12">
        <f t="shared" si="57"/>
        <v>0.51888724050163459</v>
      </c>
      <c r="T479" s="11">
        <f t="shared" si="58"/>
        <v>1</v>
      </c>
      <c r="U479" s="11">
        <f t="shared" si="59"/>
        <v>1</v>
      </c>
      <c r="V479" s="71">
        <f>Q479+Part2Out!C$71</f>
        <v>0.74412119441688418</v>
      </c>
      <c r="W479" s="1">
        <f t="shared" si="60"/>
        <v>2.1045910956505112</v>
      </c>
      <c r="X479" s="12">
        <f t="shared" si="61"/>
        <v>0.67789638983343536</v>
      </c>
      <c r="Y479" s="11">
        <f t="shared" si="62"/>
        <v>1</v>
      </c>
      <c r="Z479" s="1">
        <f t="shared" si="63"/>
        <v>1</v>
      </c>
    </row>
    <row r="480" spans="1:26" x14ac:dyDescent="0.2">
      <c r="A480" s="7" t="s">
        <v>507</v>
      </c>
      <c r="B480" s="7">
        <v>1</v>
      </c>
      <c r="C480" s="8">
        <v>40841</v>
      </c>
      <c r="D480" s="8">
        <v>40844</v>
      </c>
      <c r="E480" s="8">
        <v>41652</v>
      </c>
      <c r="F480" s="7">
        <v>56</v>
      </c>
      <c r="G480" s="7">
        <v>32.142857139999997</v>
      </c>
      <c r="H480" s="7">
        <v>3.5714285710000002</v>
      </c>
      <c r="I480" s="7">
        <v>115.59</v>
      </c>
      <c r="J480" s="7">
        <v>9.5297029702970298E-2</v>
      </c>
      <c r="K480" s="7">
        <v>1</v>
      </c>
      <c r="L480" s="7">
        <v>0</v>
      </c>
      <c r="M480" s="7">
        <v>0</v>
      </c>
      <c r="N480" s="7">
        <v>0</v>
      </c>
      <c r="O480" s="7" t="s">
        <v>35</v>
      </c>
      <c r="P480" s="9" t="s">
        <v>23</v>
      </c>
      <c r="Q480" s="10">
        <f>I480*Part2Out!C$72+'relay test.csv'!K480*Part2Out!C$74+'relay test.csv'!L480*Part2Out!C$75+'relay test.csv'!M480*Part2Out!C$76</f>
        <v>1.0431179734369316</v>
      </c>
      <c r="R480" s="11">
        <f t="shared" si="56"/>
        <v>2.8380522046361336</v>
      </c>
      <c r="S480" s="12">
        <f t="shared" si="57"/>
        <v>0.73945117296943985</v>
      </c>
      <c r="T480" s="11">
        <f t="shared" si="58"/>
        <v>1</v>
      </c>
      <c r="U480" s="11">
        <f t="shared" si="59"/>
        <v>1</v>
      </c>
      <c r="V480" s="71">
        <f>Q480+Part2Out!C$71</f>
        <v>1.7116542411591036</v>
      </c>
      <c r="W480" s="1">
        <f t="shared" si="60"/>
        <v>5.5381152824803062</v>
      </c>
      <c r="X480" s="12">
        <f t="shared" si="61"/>
        <v>0.8470507238256223</v>
      </c>
      <c r="Y480" s="11">
        <f t="shared" si="62"/>
        <v>1</v>
      </c>
      <c r="Z480" s="1">
        <f t="shared" si="63"/>
        <v>1</v>
      </c>
    </row>
    <row r="481" spans="1:26" x14ac:dyDescent="0.2">
      <c r="A481" s="7" t="s">
        <v>508</v>
      </c>
      <c r="B481" s="7">
        <v>0</v>
      </c>
      <c r="C481" s="8">
        <v>41306</v>
      </c>
      <c r="D481" s="8">
        <v>41306</v>
      </c>
      <c r="E481" s="8">
        <v>41306</v>
      </c>
      <c r="F481" s="7">
        <v>0</v>
      </c>
      <c r="G481" s="7">
        <v>0</v>
      </c>
      <c r="H481" s="7">
        <v>0</v>
      </c>
      <c r="I481" s="7">
        <v>74.150000000000006</v>
      </c>
      <c r="J481" s="7">
        <v>0</v>
      </c>
      <c r="K481" s="7">
        <v>1</v>
      </c>
      <c r="L481" s="7">
        <v>0</v>
      </c>
      <c r="M481" s="7">
        <v>0</v>
      </c>
      <c r="N481" s="7">
        <v>0</v>
      </c>
      <c r="O481" s="7" t="s">
        <v>31</v>
      </c>
      <c r="P481" s="9" t="s">
        <v>62</v>
      </c>
      <c r="Q481" s="10">
        <f>I481*Part2Out!C$72+'relay test.csv'!K481*Part2Out!C$74+'relay test.csv'!L481*Part2Out!C$75+'relay test.csv'!M481*Part2Out!C$76</f>
        <v>0.95921121313077373</v>
      </c>
      <c r="R481" s="11">
        <f t="shared" si="56"/>
        <v>2.6096372138037212</v>
      </c>
      <c r="S481" s="12">
        <f t="shared" si="57"/>
        <v>0.72296384906054545</v>
      </c>
      <c r="T481" s="11">
        <f t="shared" si="58"/>
        <v>1</v>
      </c>
      <c r="U481" s="11">
        <f t="shared" si="59"/>
        <v>0</v>
      </c>
      <c r="V481" s="71">
        <f>Q481+Part2Out!C$71</f>
        <v>1.6277474808529457</v>
      </c>
      <c r="W481" s="1">
        <f t="shared" si="60"/>
        <v>5.0923910814208098</v>
      </c>
      <c r="X481" s="12">
        <f t="shared" si="61"/>
        <v>0.83586083253099541</v>
      </c>
      <c r="Y481" s="11">
        <f t="shared" si="62"/>
        <v>1</v>
      </c>
      <c r="Z481" s="1">
        <f t="shared" si="63"/>
        <v>0</v>
      </c>
    </row>
    <row r="482" spans="1:26" x14ac:dyDescent="0.2">
      <c r="A482" s="7" t="s">
        <v>509</v>
      </c>
      <c r="B482" s="7">
        <v>1</v>
      </c>
      <c r="C482" s="8">
        <v>41333</v>
      </c>
      <c r="D482" s="8">
        <v>41595</v>
      </c>
      <c r="E482" s="8">
        <v>41628</v>
      </c>
      <c r="F482" s="7">
        <v>45</v>
      </c>
      <c r="G482" s="7">
        <v>40</v>
      </c>
      <c r="H482" s="7">
        <v>6.6666666670000003</v>
      </c>
      <c r="I482" s="7">
        <v>276.36</v>
      </c>
      <c r="J482" s="7">
        <v>6.0606060606060601E-2</v>
      </c>
      <c r="K482" s="7">
        <v>0</v>
      </c>
      <c r="L482" s="7">
        <v>0</v>
      </c>
      <c r="M482" s="7">
        <v>0</v>
      </c>
      <c r="N482" s="7">
        <v>0</v>
      </c>
      <c r="O482" s="7" t="s">
        <v>161</v>
      </c>
      <c r="P482" s="9" t="s">
        <v>62</v>
      </c>
      <c r="Q482" s="10">
        <f>I482*Part2Out!C$72+'relay test.csv'!K482*Part2Out!C$74+'relay test.csv'!L482*Part2Out!C$75+'relay test.csv'!M482*Part2Out!C$76</f>
        <v>0.55956738123093142</v>
      </c>
      <c r="R482" s="11">
        <f t="shared" si="56"/>
        <v>1.7499152903174151</v>
      </c>
      <c r="S482" s="12">
        <f t="shared" si="57"/>
        <v>0.6363524347382451</v>
      </c>
      <c r="T482" s="11">
        <f t="shared" si="58"/>
        <v>1</v>
      </c>
      <c r="U482" s="11">
        <f t="shared" si="59"/>
        <v>1</v>
      </c>
      <c r="V482" s="71">
        <f>Q482+Part2Out!C$71</f>
        <v>1.2281036489531034</v>
      </c>
      <c r="W482" s="1">
        <f t="shared" si="60"/>
        <v>3.4147478318128224</v>
      </c>
      <c r="X482" s="12">
        <f t="shared" si="61"/>
        <v>0.77348649614957254</v>
      </c>
      <c r="Y482" s="11">
        <f t="shared" si="62"/>
        <v>1</v>
      </c>
      <c r="Z482" s="1">
        <f t="shared" si="63"/>
        <v>1</v>
      </c>
    </row>
    <row r="483" spans="1:26" x14ac:dyDescent="0.2">
      <c r="A483" s="7" t="s">
        <v>510</v>
      </c>
      <c r="B483" s="7">
        <v>0</v>
      </c>
      <c r="C483" s="8">
        <v>40303</v>
      </c>
      <c r="D483" s="8">
        <v>40589</v>
      </c>
      <c r="E483" s="8">
        <v>41561</v>
      </c>
      <c r="F483" s="7">
        <v>0</v>
      </c>
      <c r="G483" s="7">
        <v>0</v>
      </c>
      <c r="H483" s="7">
        <v>0</v>
      </c>
      <c r="I483" s="7">
        <v>127.63</v>
      </c>
      <c r="J483" s="7">
        <v>3.4979423868312799E-2</v>
      </c>
      <c r="K483" s="7">
        <v>1</v>
      </c>
      <c r="L483" s="7">
        <v>0</v>
      </c>
      <c r="M483" s="7">
        <v>0</v>
      </c>
      <c r="N483" s="7">
        <v>0</v>
      </c>
      <c r="O483" s="7" t="s">
        <v>29</v>
      </c>
      <c r="P483" s="9" t="s">
        <v>23</v>
      </c>
      <c r="Q483" s="10">
        <f>I483*Part2Out!C$72+'relay test.csv'!K483*Part2Out!C$74+'relay test.csv'!L483*Part2Out!C$75+'relay test.csv'!M483*Part2Out!C$76</f>
        <v>1.0674962889312882</v>
      </c>
      <c r="R483" s="11">
        <f t="shared" si="56"/>
        <v>2.9080893620611326</v>
      </c>
      <c r="S483" s="12">
        <f t="shared" si="57"/>
        <v>0.74412048769719064</v>
      </c>
      <c r="T483" s="11">
        <f t="shared" si="58"/>
        <v>1</v>
      </c>
      <c r="U483" s="11">
        <f t="shared" si="59"/>
        <v>0</v>
      </c>
      <c r="V483" s="71">
        <f>Q483+Part2Out!C$71</f>
        <v>1.7360325566534602</v>
      </c>
      <c r="W483" s="1">
        <f t="shared" si="60"/>
        <v>5.674784315996761</v>
      </c>
      <c r="X483" s="12">
        <f t="shared" si="61"/>
        <v>0.85018242498062391</v>
      </c>
      <c r="Y483" s="11">
        <f t="shared" si="62"/>
        <v>1</v>
      </c>
      <c r="Z483" s="1">
        <f t="shared" si="63"/>
        <v>0</v>
      </c>
    </row>
    <row r="484" spans="1:26" x14ac:dyDescent="0.2">
      <c r="A484" s="7" t="s">
        <v>511</v>
      </c>
      <c r="B484" s="7">
        <v>1</v>
      </c>
      <c r="C484" s="8">
        <v>41437</v>
      </c>
      <c r="D484" s="8">
        <v>41449</v>
      </c>
      <c r="E484" s="8">
        <v>41527</v>
      </c>
      <c r="F484" s="7">
        <v>41</v>
      </c>
      <c r="G484" s="7">
        <v>36.585365850000002</v>
      </c>
      <c r="H484" s="7">
        <v>9.7560975610000007</v>
      </c>
      <c r="I484" s="7">
        <v>84.91</v>
      </c>
      <c r="J484" s="7">
        <v>3.8461538461538498E-2</v>
      </c>
      <c r="K484" s="7">
        <v>1</v>
      </c>
      <c r="L484" s="7">
        <v>0</v>
      </c>
      <c r="M484" s="7">
        <v>0</v>
      </c>
      <c r="N484" s="7">
        <v>0</v>
      </c>
      <c r="O484" s="7" t="s">
        <v>29</v>
      </c>
      <c r="P484" s="9" t="s">
        <v>62</v>
      </c>
      <c r="Q484" s="10">
        <f>I484*Part2Out!C$72+'relay test.csv'!K484*Part2Out!C$74+'relay test.csv'!L484*Part2Out!C$75+'relay test.csv'!M484*Part2Out!C$76</f>
        <v>0.98099781402107922</v>
      </c>
      <c r="R484" s="11">
        <f t="shared" si="56"/>
        <v>2.6671162005774884</v>
      </c>
      <c r="S484" s="12">
        <f t="shared" si="57"/>
        <v>0.72730615958051115</v>
      </c>
      <c r="T484" s="11">
        <f t="shared" si="58"/>
        <v>1</v>
      </c>
      <c r="U484" s="11">
        <f t="shared" si="59"/>
        <v>1</v>
      </c>
      <c r="V484" s="71">
        <f>Q484+Part2Out!C$71</f>
        <v>1.6495340817432513</v>
      </c>
      <c r="W484" s="1">
        <f t="shared" si="60"/>
        <v>5.2045543652932071</v>
      </c>
      <c r="X484" s="12">
        <f t="shared" si="61"/>
        <v>0.83882807029723827</v>
      </c>
      <c r="Y484" s="11">
        <f t="shared" si="62"/>
        <v>1</v>
      </c>
      <c r="Z484" s="1">
        <f t="shared" si="63"/>
        <v>1</v>
      </c>
    </row>
    <row r="485" spans="1:26" x14ac:dyDescent="0.2">
      <c r="A485" s="7" t="s">
        <v>512</v>
      </c>
      <c r="B485" s="7">
        <v>1</v>
      </c>
      <c r="C485" s="8">
        <v>41380</v>
      </c>
      <c r="D485" s="8">
        <v>41380</v>
      </c>
      <c r="E485" s="8">
        <v>41380</v>
      </c>
      <c r="F485" s="7">
        <v>44</v>
      </c>
      <c r="G485" s="7">
        <v>2.2727272730000001</v>
      </c>
      <c r="H485" s="7">
        <v>2.2727272730000001</v>
      </c>
      <c r="I485" s="7">
        <v>51.9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 t="s">
        <v>35</v>
      </c>
      <c r="P485" s="9" t="s">
        <v>27</v>
      </c>
      <c r="Q485" s="10">
        <f>I485*Part2Out!C$72+'relay test.csv'!K485*Part2Out!C$74+'relay test.csv'!L485*Part2Out!C$75+'relay test.csv'!M485*Part2Out!C$76</f>
        <v>0.10508592808613887</v>
      </c>
      <c r="R485" s="11">
        <f t="shared" si="56"/>
        <v>1.1108060556933661</v>
      </c>
      <c r="S485" s="12">
        <f t="shared" si="57"/>
        <v>0.52624733224411946</v>
      </c>
      <c r="T485" s="11">
        <f t="shared" si="58"/>
        <v>1</v>
      </c>
      <c r="U485" s="11">
        <f t="shared" si="59"/>
        <v>1</v>
      </c>
      <c r="V485" s="71">
        <f>Q485+Part2Out!C$71</f>
        <v>0.77362219580831093</v>
      </c>
      <c r="W485" s="1">
        <f t="shared" si="60"/>
        <v>2.1676035355719678</v>
      </c>
      <c r="X485" s="12">
        <f t="shared" si="61"/>
        <v>0.6843039260532231</v>
      </c>
      <c r="Y485" s="11">
        <f t="shared" si="62"/>
        <v>1</v>
      </c>
      <c r="Z485" s="1">
        <f t="shared" si="63"/>
        <v>1</v>
      </c>
    </row>
    <row r="486" spans="1:26" x14ac:dyDescent="0.2">
      <c r="A486" s="7" t="s">
        <v>513</v>
      </c>
      <c r="B486" s="7">
        <v>1</v>
      </c>
      <c r="C486" s="8">
        <v>41307</v>
      </c>
      <c r="D486" s="8">
        <v>41307</v>
      </c>
      <c r="E486" s="8">
        <v>41511</v>
      </c>
      <c r="F486" s="7">
        <v>32</v>
      </c>
      <c r="G486" s="7">
        <v>87.5</v>
      </c>
      <c r="H486" s="7">
        <v>3.125</v>
      </c>
      <c r="I486" s="7">
        <v>69.03</v>
      </c>
      <c r="J486" s="7">
        <v>5.3921568627450997E-2</v>
      </c>
      <c r="K486" s="7">
        <v>0</v>
      </c>
      <c r="L486" s="7">
        <v>0</v>
      </c>
      <c r="M486" s="7">
        <v>0</v>
      </c>
      <c r="N486" s="7">
        <v>0</v>
      </c>
      <c r="O486" s="7" t="s">
        <v>31</v>
      </c>
      <c r="P486" s="9" t="s">
        <v>23</v>
      </c>
      <c r="Q486" s="10">
        <f>I486*Part2Out!C$72+'relay test.csv'!K486*Part2Out!C$74+'relay test.csv'!L486*Part2Out!C$75+'relay test.csv'!M486*Part2Out!C$76</f>
        <v>0.13977035868566795</v>
      </c>
      <c r="R486" s="11">
        <f t="shared" si="56"/>
        <v>1.1500096787978156</v>
      </c>
      <c r="S486" s="12">
        <f t="shared" si="57"/>
        <v>0.53488581476565578</v>
      </c>
      <c r="T486" s="11">
        <f t="shared" si="58"/>
        <v>1</v>
      </c>
      <c r="U486" s="11">
        <f t="shared" si="59"/>
        <v>1</v>
      </c>
      <c r="V486" s="71">
        <f>Q486+Part2Out!C$71</f>
        <v>0.80830662640784001</v>
      </c>
      <c r="W486" s="1">
        <f t="shared" si="60"/>
        <v>2.2441046597897252</v>
      </c>
      <c r="X486" s="12">
        <f t="shared" si="61"/>
        <v>0.69174853931351965</v>
      </c>
      <c r="Y486" s="11">
        <f t="shared" si="62"/>
        <v>1</v>
      </c>
      <c r="Z486" s="1">
        <f t="shared" si="63"/>
        <v>1</v>
      </c>
    </row>
    <row r="487" spans="1:26" x14ac:dyDescent="0.2">
      <c r="A487" s="7" t="s">
        <v>514</v>
      </c>
      <c r="B487" s="7">
        <v>0</v>
      </c>
      <c r="C487" s="8">
        <v>41149</v>
      </c>
      <c r="D487" s="8">
        <v>41365</v>
      </c>
      <c r="E487" s="8">
        <v>41388</v>
      </c>
      <c r="F487" s="7">
        <v>0</v>
      </c>
      <c r="G487" s="7">
        <v>0</v>
      </c>
      <c r="H487" s="7">
        <v>0</v>
      </c>
      <c r="I487" s="7">
        <v>51.52</v>
      </c>
      <c r="J487" s="7">
        <v>8.6956521739130405E-2</v>
      </c>
      <c r="K487" s="7">
        <v>0</v>
      </c>
      <c r="L487" s="7">
        <v>0</v>
      </c>
      <c r="M487" s="7">
        <v>0</v>
      </c>
      <c r="N487" s="7">
        <v>0</v>
      </c>
      <c r="O487" s="7" t="s">
        <v>35</v>
      </c>
      <c r="P487" s="9" t="s">
        <v>62</v>
      </c>
      <c r="Q487" s="10">
        <f>I487*Part2Out!C$72+'relay test.csv'!K487*Part2Out!C$74+'relay test.csv'!L487*Part2Out!C$75+'relay test.csv'!M487*Part2Out!C$76</f>
        <v>0.10431651281306117</v>
      </c>
      <c r="R487" s="11">
        <f t="shared" si="56"/>
        <v>1.1099517132628931</v>
      </c>
      <c r="S487" s="12">
        <f t="shared" si="57"/>
        <v>0.52605550462879092</v>
      </c>
      <c r="T487" s="11">
        <f t="shared" si="58"/>
        <v>1</v>
      </c>
      <c r="U487" s="11">
        <f t="shared" si="59"/>
        <v>0</v>
      </c>
      <c r="V487" s="71">
        <f>Q487+Part2Out!C$71</f>
        <v>0.77285278053523321</v>
      </c>
      <c r="W487" s="1">
        <f t="shared" si="60"/>
        <v>2.1659363897516957</v>
      </c>
      <c r="X487" s="12">
        <f t="shared" si="61"/>
        <v>0.6841376841186535</v>
      </c>
      <c r="Y487" s="11">
        <f t="shared" si="62"/>
        <v>1</v>
      </c>
      <c r="Z487" s="1">
        <f t="shared" si="63"/>
        <v>0</v>
      </c>
    </row>
    <row r="488" spans="1:26" x14ac:dyDescent="0.2">
      <c r="A488" s="7" t="s">
        <v>515</v>
      </c>
      <c r="B488" s="7">
        <v>1</v>
      </c>
      <c r="C488" s="8">
        <v>41444</v>
      </c>
      <c r="D488" s="8">
        <v>41451</v>
      </c>
      <c r="E488" s="8">
        <v>41480</v>
      </c>
      <c r="F488" s="7">
        <v>45</v>
      </c>
      <c r="G488" s="7">
        <v>35.555555560000002</v>
      </c>
      <c r="H488" s="7">
        <v>2.2222222220000001</v>
      </c>
      <c r="I488" s="7">
        <v>72.209999999999994</v>
      </c>
      <c r="J488" s="7">
        <v>0.10344827586206901</v>
      </c>
      <c r="K488" s="7">
        <v>1</v>
      </c>
      <c r="L488" s="7">
        <v>0</v>
      </c>
      <c r="M488" s="7">
        <v>0</v>
      </c>
      <c r="N488" s="7">
        <v>0</v>
      </c>
      <c r="O488" s="7" t="s">
        <v>22</v>
      </c>
      <c r="P488" s="9" t="s">
        <v>62</v>
      </c>
      <c r="Q488" s="10">
        <f>I488*Part2Out!C$72+'relay test.csv'!K488*Part2Out!C$74+'relay test.csv'!L488*Part2Out!C$75+'relay test.csv'!M488*Part2Out!C$76</f>
        <v>0.95528314568400863</v>
      </c>
      <c r="R488" s="11">
        <f t="shared" si="56"/>
        <v>2.599406489458699</v>
      </c>
      <c r="S488" s="12">
        <f t="shared" si="57"/>
        <v>0.72217641910447683</v>
      </c>
      <c r="T488" s="11">
        <f t="shared" si="58"/>
        <v>1</v>
      </c>
      <c r="U488" s="11">
        <f t="shared" si="59"/>
        <v>1</v>
      </c>
      <c r="V488" s="71">
        <f>Q488+Part2Out!C$71</f>
        <v>1.6238194134061805</v>
      </c>
      <c r="W488" s="1">
        <f t="shared" si="60"/>
        <v>5.0724270614660485</v>
      </c>
      <c r="X488" s="12">
        <f t="shared" si="61"/>
        <v>0.83532120025850543</v>
      </c>
      <c r="Y488" s="11">
        <f t="shared" si="62"/>
        <v>1</v>
      </c>
      <c r="Z488" s="1">
        <f t="shared" si="63"/>
        <v>1</v>
      </c>
    </row>
    <row r="489" spans="1:26" x14ac:dyDescent="0.2">
      <c r="A489" s="7" t="s">
        <v>516</v>
      </c>
      <c r="B489" s="7">
        <v>1</v>
      </c>
      <c r="C489" s="8">
        <v>40974</v>
      </c>
      <c r="D489" s="8">
        <v>40974</v>
      </c>
      <c r="E489" s="8">
        <v>41488</v>
      </c>
      <c r="F489" s="7">
        <v>48</v>
      </c>
      <c r="G489" s="7">
        <v>4.1666666670000003</v>
      </c>
      <c r="H489" s="7">
        <v>4.1666666670000003</v>
      </c>
      <c r="I489" s="7">
        <v>52.55</v>
      </c>
      <c r="J489" s="7">
        <v>9.7276264591439707E-3</v>
      </c>
      <c r="K489" s="7">
        <v>1</v>
      </c>
      <c r="L489" s="7">
        <v>0</v>
      </c>
      <c r="M489" s="7">
        <v>0</v>
      </c>
      <c r="N489" s="7">
        <v>0</v>
      </c>
      <c r="O489" s="7" t="s">
        <v>29</v>
      </c>
      <c r="P489" s="9" t="s">
        <v>62</v>
      </c>
      <c r="Q489" s="10">
        <f>I489*Part2Out!C$72+'relay test.csv'!K489*Part2Out!C$74+'relay test.csv'!L489*Part2Out!C$75+'relay test.csv'!M489*Part2Out!C$76</f>
        <v>0.91547602918740956</v>
      </c>
      <c r="R489" s="11">
        <f t="shared" si="56"/>
        <v>2.497964072733454</v>
      </c>
      <c r="S489" s="12">
        <f t="shared" si="57"/>
        <v>0.7141194194088567</v>
      </c>
      <c r="T489" s="11">
        <f t="shared" si="58"/>
        <v>1</v>
      </c>
      <c r="U489" s="11">
        <f t="shared" si="59"/>
        <v>1</v>
      </c>
      <c r="V489" s="71">
        <f>Q489+Part2Out!C$71</f>
        <v>1.5840122969095816</v>
      </c>
      <c r="W489" s="1">
        <f t="shared" si="60"/>
        <v>4.8744744665701258</v>
      </c>
      <c r="X489" s="12">
        <f t="shared" si="61"/>
        <v>0.82977200672320561</v>
      </c>
      <c r="Y489" s="11">
        <f t="shared" si="62"/>
        <v>1</v>
      </c>
      <c r="Z489" s="1">
        <f t="shared" si="63"/>
        <v>1</v>
      </c>
    </row>
    <row r="490" spans="1:26" x14ac:dyDescent="0.2">
      <c r="A490" s="7" t="s">
        <v>517</v>
      </c>
      <c r="B490" s="7">
        <v>1</v>
      </c>
      <c r="C490" s="8">
        <v>41401</v>
      </c>
      <c r="D490" s="8">
        <v>41401</v>
      </c>
      <c r="E490" s="8">
        <v>41408</v>
      </c>
      <c r="F490" s="7">
        <v>44</v>
      </c>
      <c r="G490" s="7">
        <v>2.2727272730000001</v>
      </c>
      <c r="H490" s="7">
        <v>0</v>
      </c>
      <c r="I490" s="7">
        <v>55.16</v>
      </c>
      <c r="J490" s="7">
        <v>0.28571428571428598</v>
      </c>
      <c r="K490" s="7">
        <v>0</v>
      </c>
      <c r="L490" s="7">
        <v>0</v>
      </c>
      <c r="M490" s="7">
        <v>0</v>
      </c>
      <c r="N490" s="7">
        <v>0</v>
      </c>
      <c r="O490" s="7" t="s">
        <v>29</v>
      </c>
      <c r="P490" s="9" t="s">
        <v>27</v>
      </c>
      <c r="Q490" s="10">
        <f>I490*Part2Out!C$72+'relay test.csv'!K490*Part2Out!C$74+'relay test.csv'!L490*Part2Out!C$75+'relay test.csv'!M490*Part2Out!C$76</f>
        <v>0.11168670121833178</v>
      </c>
      <c r="R490" s="11">
        <f t="shared" si="56"/>
        <v>1.1181624868172375</v>
      </c>
      <c r="S490" s="12">
        <f t="shared" si="57"/>
        <v>0.52789268707019477</v>
      </c>
      <c r="T490" s="11">
        <f t="shared" si="58"/>
        <v>1</v>
      </c>
      <c r="U490" s="11">
        <f t="shared" si="59"/>
        <v>1</v>
      </c>
      <c r="V490" s="71">
        <f>Q490+Part2Out!C$71</f>
        <v>0.7802229689405038</v>
      </c>
      <c r="W490" s="1">
        <f t="shared" si="60"/>
        <v>2.181958720288117</v>
      </c>
      <c r="X490" s="12">
        <f t="shared" si="61"/>
        <v>0.6857281668602373</v>
      </c>
      <c r="Y490" s="11">
        <f t="shared" si="62"/>
        <v>1</v>
      </c>
      <c r="Z490" s="1">
        <f t="shared" si="63"/>
        <v>1</v>
      </c>
    </row>
    <row r="491" spans="1:26" x14ac:dyDescent="0.2">
      <c r="A491" s="7" t="s">
        <v>518</v>
      </c>
      <c r="B491" s="7">
        <v>1</v>
      </c>
      <c r="C491" s="8">
        <v>40353</v>
      </c>
      <c r="D491" s="8">
        <v>40798</v>
      </c>
      <c r="E491" s="8">
        <v>41646</v>
      </c>
      <c r="F491" s="7">
        <v>36</v>
      </c>
      <c r="G491" s="7">
        <v>94.444444439999998</v>
      </c>
      <c r="H491" s="7">
        <v>44.444444439999998</v>
      </c>
      <c r="I491" s="7">
        <v>68.69</v>
      </c>
      <c r="J491" s="7">
        <v>2.83018867924528E-2</v>
      </c>
      <c r="K491" s="7">
        <v>1</v>
      </c>
      <c r="L491" s="7">
        <v>0</v>
      </c>
      <c r="M491" s="7">
        <v>0</v>
      </c>
      <c r="N491" s="7">
        <v>0</v>
      </c>
      <c r="O491" s="7" t="s">
        <v>29</v>
      </c>
      <c r="P491" s="9" t="s">
        <v>23</v>
      </c>
      <c r="Q491" s="10">
        <f>I491*Part2Out!C$72+'relay test.csv'!K491*Part2Out!C$74+'relay test.csv'!L491*Part2Out!C$75+'relay test.csv'!M491*Part2Out!C$76</f>
        <v>0.94815593052286773</v>
      </c>
      <c r="R491" s="11">
        <f t="shared" si="56"/>
        <v>2.5809458248272512</v>
      </c>
      <c r="S491" s="12">
        <f t="shared" si="57"/>
        <v>0.72074416958032561</v>
      </c>
      <c r="T491" s="11">
        <f t="shared" si="58"/>
        <v>1</v>
      </c>
      <c r="U491" s="11">
        <f t="shared" si="59"/>
        <v>1</v>
      </c>
      <c r="V491" s="71">
        <f>Q491+Part2Out!C$71</f>
        <v>1.6166921982450397</v>
      </c>
      <c r="W491" s="1">
        <f t="shared" si="60"/>
        <v>5.0364033094176701</v>
      </c>
      <c r="X491" s="12">
        <f t="shared" si="61"/>
        <v>0.8343384381822444</v>
      </c>
      <c r="Y491" s="11">
        <f t="shared" si="62"/>
        <v>1</v>
      </c>
      <c r="Z491" s="1">
        <f t="shared" si="63"/>
        <v>1</v>
      </c>
    </row>
    <row r="492" spans="1:26" x14ac:dyDescent="0.2">
      <c r="A492" s="7" t="s">
        <v>519</v>
      </c>
      <c r="B492" s="7">
        <v>1</v>
      </c>
      <c r="C492" s="8">
        <v>41329</v>
      </c>
      <c r="D492" s="8">
        <v>41351</v>
      </c>
      <c r="E492" s="8">
        <v>41351</v>
      </c>
      <c r="F492" s="7">
        <v>44</v>
      </c>
      <c r="G492" s="7">
        <v>31.81818182</v>
      </c>
      <c r="H492" s="7">
        <v>4.5454545450000001</v>
      </c>
      <c r="I492" s="7">
        <v>74.42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 t="s">
        <v>35</v>
      </c>
      <c r="P492" s="9" t="s">
        <v>27</v>
      </c>
      <c r="Q492" s="10">
        <f>I492*Part2Out!C$72+'relay test.csv'!K492*Part2Out!C$74+'relay test.csv'!L492*Part2Out!C$75+'relay test.csv'!M492*Part2Out!C$76</f>
        <v>0.15068390690116482</v>
      </c>
      <c r="R492" s="11">
        <f t="shared" si="56"/>
        <v>1.1626291009584275</v>
      </c>
      <c r="S492" s="12">
        <f t="shared" si="57"/>
        <v>0.53759985956129841</v>
      </c>
      <c r="T492" s="11">
        <f t="shared" si="58"/>
        <v>1</v>
      </c>
      <c r="U492" s="11">
        <f t="shared" si="59"/>
        <v>1</v>
      </c>
      <c r="V492" s="71">
        <f>Q492+Part2Out!C$71</f>
        <v>0.81922017462333685</v>
      </c>
      <c r="W492" s="1">
        <f t="shared" si="60"/>
        <v>2.2687299343387948</v>
      </c>
      <c r="X492" s="12">
        <f t="shared" si="61"/>
        <v>0.6940707797561495</v>
      </c>
      <c r="Y492" s="11">
        <f t="shared" si="62"/>
        <v>1</v>
      </c>
      <c r="Z492" s="1">
        <f t="shared" si="63"/>
        <v>1</v>
      </c>
    </row>
    <row r="493" spans="1:26" x14ac:dyDescent="0.2">
      <c r="A493" s="7" t="s">
        <v>520</v>
      </c>
      <c r="B493" s="7">
        <v>1</v>
      </c>
      <c r="C493" s="8">
        <v>39975</v>
      </c>
      <c r="D493" s="8">
        <v>40340</v>
      </c>
      <c r="E493" s="8">
        <v>41584</v>
      </c>
      <c r="F493" s="7">
        <v>49</v>
      </c>
      <c r="G493" s="7">
        <v>14.28571429</v>
      </c>
      <c r="H493" s="7">
        <v>6.1224489799999997</v>
      </c>
      <c r="I493" s="7">
        <v>76.77</v>
      </c>
      <c r="J493" s="7">
        <v>2.33118971061093E-2</v>
      </c>
      <c r="K493" s="7">
        <v>0</v>
      </c>
      <c r="L493" s="7">
        <v>0</v>
      </c>
      <c r="M493" s="7">
        <v>0</v>
      </c>
      <c r="N493" s="7">
        <v>0</v>
      </c>
      <c r="O493" s="7" t="s">
        <v>22</v>
      </c>
      <c r="P493" s="9" t="s">
        <v>23</v>
      </c>
      <c r="Q493" s="10">
        <f>I493*Part2Out!C$72+'relay test.csv'!K493*Part2Out!C$74+'relay test.csv'!L493*Part2Out!C$75+'relay test.csv'!M493*Part2Out!C$76</f>
        <v>0.15544213293204009</v>
      </c>
      <c r="R493" s="11">
        <f t="shared" si="56"/>
        <v>1.1681743352876923</v>
      </c>
      <c r="S493" s="12">
        <f t="shared" si="57"/>
        <v>0.53878247531819845</v>
      </c>
      <c r="T493" s="11">
        <f t="shared" si="58"/>
        <v>1</v>
      </c>
      <c r="U493" s="11">
        <f t="shared" si="59"/>
        <v>1</v>
      </c>
      <c r="V493" s="71">
        <f>Q493+Part2Out!C$71</f>
        <v>0.82397840065421213</v>
      </c>
      <c r="W493" s="1">
        <f t="shared" si="60"/>
        <v>2.279550787786687</v>
      </c>
      <c r="X493" s="12">
        <f t="shared" si="61"/>
        <v>0.69508019094441809</v>
      </c>
      <c r="Y493" s="11">
        <f t="shared" si="62"/>
        <v>1</v>
      </c>
      <c r="Z493" s="1">
        <f t="shared" si="63"/>
        <v>1</v>
      </c>
    </row>
    <row r="494" spans="1:26" x14ac:dyDescent="0.2">
      <c r="A494" s="7" t="s">
        <v>521</v>
      </c>
      <c r="B494" s="7">
        <v>1</v>
      </c>
      <c r="C494" s="8">
        <v>41433</v>
      </c>
      <c r="D494" s="8">
        <v>41458</v>
      </c>
      <c r="E494" s="8">
        <v>41458</v>
      </c>
      <c r="F494" s="7">
        <v>46</v>
      </c>
      <c r="G494" s="7">
        <v>0</v>
      </c>
      <c r="H494" s="7">
        <v>0</v>
      </c>
      <c r="I494" s="7">
        <v>89.24</v>
      </c>
      <c r="J494" s="7">
        <v>0</v>
      </c>
      <c r="K494" s="7">
        <v>1</v>
      </c>
      <c r="L494" s="7">
        <v>0</v>
      </c>
      <c r="M494" s="7">
        <v>0</v>
      </c>
      <c r="N494" s="7">
        <v>0</v>
      </c>
      <c r="O494" s="7" t="s">
        <v>25</v>
      </c>
      <c r="P494" s="9" t="s">
        <v>62</v>
      </c>
      <c r="Q494" s="10">
        <f>I494*Part2Out!C$72+'relay test.csv'!K494*Part2Out!C$74+'relay test.csv'!L494*Part2Out!C$75+'relay test.csv'!M494*Part2Out!C$76</f>
        <v>0.9897650985800962</v>
      </c>
      <c r="R494" s="11">
        <f t="shared" si="56"/>
        <v>2.6906023717939789</v>
      </c>
      <c r="S494" s="12">
        <f t="shared" si="57"/>
        <v>0.72904152242391096</v>
      </c>
      <c r="T494" s="11">
        <f t="shared" si="58"/>
        <v>1</v>
      </c>
      <c r="U494" s="11">
        <f t="shared" si="59"/>
        <v>1</v>
      </c>
      <c r="V494" s="71">
        <f>Q494+Part2Out!C$71</f>
        <v>1.6583013663022683</v>
      </c>
      <c r="W494" s="1">
        <f t="shared" si="60"/>
        <v>5.2503847850185803</v>
      </c>
      <c r="X494" s="12">
        <f t="shared" si="61"/>
        <v>0.84000984989006122</v>
      </c>
      <c r="Y494" s="11">
        <f t="shared" si="62"/>
        <v>1</v>
      </c>
      <c r="Z494" s="1">
        <f t="shared" si="63"/>
        <v>1</v>
      </c>
    </row>
    <row r="495" spans="1:26" x14ac:dyDescent="0.2">
      <c r="A495" s="7" t="s">
        <v>522</v>
      </c>
      <c r="B495" s="7">
        <v>1</v>
      </c>
      <c r="C495" s="8">
        <v>40525</v>
      </c>
      <c r="D495" s="8">
        <v>40576</v>
      </c>
      <c r="E495" s="8">
        <v>40861</v>
      </c>
      <c r="F495" s="7">
        <v>45</v>
      </c>
      <c r="G495" s="7">
        <v>8.8888888890000004</v>
      </c>
      <c r="H495" s="7">
        <v>6.6666666670000003</v>
      </c>
      <c r="I495" s="7">
        <v>83.76</v>
      </c>
      <c r="J495" s="7">
        <v>1.7543859649122799E-2</v>
      </c>
      <c r="K495" s="7">
        <v>0</v>
      </c>
      <c r="L495" s="7">
        <v>0</v>
      </c>
      <c r="M495" s="7">
        <v>0</v>
      </c>
      <c r="N495" s="7">
        <v>0</v>
      </c>
      <c r="O495" s="7" t="s">
        <v>29</v>
      </c>
      <c r="P495" s="9" t="s">
        <v>27</v>
      </c>
      <c r="Q495" s="10">
        <f>I495*Part2Out!C$72+'relay test.csv'!K495*Part2Out!C$74+'relay test.csv'!L495*Part2Out!C$75+'relay test.csv'!M495*Part2Out!C$76</f>
        <v>0.169595324402601</v>
      </c>
      <c r="R495" s="11">
        <f t="shared" si="56"/>
        <v>1.1848252844126146</v>
      </c>
      <c r="S495" s="12">
        <f t="shared" si="57"/>
        <v>0.54229749759196533</v>
      </c>
      <c r="T495" s="11">
        <f t="shared" si="58"/>
        <v>1</v>
      </c>
      <c r="U495" s="11">
        <f t="shared" si="59"/>
        <v>1</v>
      </c>
      <c r="V495" s="71">
        <f>Q495+Part2Out!C$71</f>
        <v>0.83813159212477295</v>
      </c>
      <c r="W495" s="1">
        <f t="shared" si="60"/>
        <v>2.3120430991211629</v>
      </c>
      <c r="X495" s="12">
        <f t="shared" si="61"/>
        <v>0.69807156185094754</v>
      </c>
      <c r="Y495" s="11">
        <f t="shared" si="62"/>
        <v>1</v>
      </c>
      <c r="Z495" s="1">
        <f t="shared" si="63"/>
        <v>1</v>
      </c>
    </row>
    <row r="496" spans="1:26" x14ac:dyDescent="0.2">
      <c r="A496" s="7" t="s">
        <v>523</v>
      </c>
      <c r="B496" s="7">
        <v>1</v>
      </c>
      <c r="C496" s="8">
        <v>40753</v>
      </c>
      <c r="D496" s="8">
        <v>40753</v>
      </c>
      <c r="E496" s="8">
        <v>41310</v>
      </c>
      <c r="F496" s="7">
        <v>48</v>
      </c>
      <c r="G496" s="7">
        <v>4.1666666670000003</v>
      </c>
      <c r="H496" s="7">
        <v>0</v>
      </c>
      <c r="I496" s="7">
        <v>51.64</v>
      </c>
      <c r="J496" s="7">
        <v>2.1543985637342899E-2</v>
      </c>
      <c r="K496" s="7">
        <v>0</v>
      </c>
      <c r="L496" s="7">
        <v>0</v>
      </c>
      <c r="M496" s="7">
        <v>0</v>
      </c>
      <c r="N496" s="7">
        <v>0</v>
      </c>
      <c r="O496" s="7" t="s">
        <v>29</v>
      </c>
      <c r="P496" s="9" t="s">
        <v>27</v>
      </c>
      <c r="Q496" s="10">
        <f>I496*Part2Out!C$72+'relay test.csv'!K496*Part2Out!C$74+'relay test.csv'!L496*Part2Out!C$75+'relay test.csv'!M496*Part2Out!C$76</f>
        <v>0.10455948605719097</v>
      </c>
      <c r="R496" s="11">
        <f t="shared" si="56"/>
        <v>1.1102214345976991</v>
      </c>
      <c r="S496" s="12">
        <f t="shared" si="57"/>
        <v>0.52611608260407794</v>
      </c>
      <c r="T496" s="11">
        <f t="shared" si="58"/>
        <v>1</v>
      </c>
      <c r="U496" s="11">
        <f t="shared" si="59"/>
        <v>1</v>
      </c>
      <c r="V496" s="71">
        <f>Q496+Part2Out!C$71</f>
        <v>0.77309575377936302</v>
      </c>
      <c r="W496" s="1">
        <f t="shared" si="60"/>
        <v>2.1664627182821783</v>
      </c>
      <c r="X496" s="12">
        <f t="shared" si="61"/>
        <v>0.68419018666276765</v>
      </c>
      <c r="Y496" s="11">
        <f t="shared" si="62"/>
        <v>1</v>
      </c>
      <c r="Z496" s="1">
        <f t="shared" si="63"/>
        <v>1</v>
      </c>
    </row>
    <row r="497" spans="1:26" x14ac:dyDescent="0.2">
      <c r="A497" s="7" t="s">
        <v>524</v>
      </c>
      <c r="B497" s="7">
        <v>1</v>
      </c>
      <c r="C497" s="8">
        <v>41040</v>
      </c>
      <c r="D497" s="8">
        <v>41430</v>
      </c>
      <c r="E497" s="8">
        <v>41430</v>
      </c>
      <c r="F497" s="7">
        <v>44</v>
      </c>
      <c r="G497" s="7">
        <v>4.5454545450000001</v>
      </c>
      <c r="H497" s="7">
        <v>0</v>
      </c>
      <c r="I497" s="7">
        <v>147.99</v>
      </c>
      <c r="J497" s="7">
        <v>0</v>
      </c>
      <c r="K497" s="7">
        <v>1</v>
      </c>
      <c r="L497" s="7">
        <v>0</v>
      </c>
      <c r="M497" s="7">
        <v>0</v>
      </c>
      <c r="N497" s="7">
        <v>0</v>
      </c>
      <c r="O497" s="7" t="s">
        <v>22</v>
      </c>
      <c r="P497" s="9" t="s">
        <v>23</v>
      </c>
      <c r="Q497" s="10">
        <f>I497*Part2Out!C$72+'relay test.csv'!K497*Part2Out!C$74+'relay test.csv'!L497*Part2Out!C$75+'relay test.csv'!M497*Part2Out!C$76</f>
        <v>1.1087207493519777</v>
      </c>
      <c r="R497" s="11">
        <f t="shared" si="56"/>
        <v>3.0304791712716583</v>
      </c>
      <c r="S497" s="12">
        <f t="shared" si="57"/>
        <v>0.75189054266108779</v>
      </c>
      <c r="T497" s="11">
        <f t="shared" si="58"/>
        <v>1</v>
      </c>
      <c r="U497" s="11">
        <f t="shared" si="59"/>
        <v>1</v>
      </c>
      <c r="V497" s="71">
        <f>Q497+Part2Out!C$71</f>
        <v>1.7772570170741497</v>
      </c>
      <c r="W497" s="1">
        <f t="shared" si="60"/>
        <v>5.9136132112867843</v>
      </c>
      <c r="X497" s="12">
        <f t="shared" si="61"/>
        <v>0.85535783251983855</v>
      </c>
      <c r="Y497" s="11">
        <f t="shared" si="62"/>
        <v>1</v>
      </c>
      <c r="Z497" s="1">
        <f t="shared" si="63"/>
        <v>1</v>
      </c>
    </row>
    <row r="498" spans="1:26" x14ac:dyDescent="0.2">
      <c r="A498" s="7" t="s">
        <v>525</v>
      </c>
      <c r="B498" s="7">
        <v>1</v>
      </c>
      <c r="C498" s="8">
        <v>41455</v>
      </c>
      <c r="D498" s="8">
        <v>41455</v>
      </c>
      <c r="E498" s="8">
        <v>41656</v>
      </c>
      <c r="F498" s="7">
        <v>66</v>
      </c>
      <c r="G498" s="7">
        <v>1.5151515149999999</v>
      </c>
      <c r="H498" s="7">
        <v>0</v>
      </c>
      <c r="I498" s="7">
        <v>39.22</v>
      </c>
      <c r="J498" s="7">
        <v>0.124378109452736</v>
      </c>
      <c r="K498" s="7">
        <v>1</v>
      </c>
      <c r="L498" s="7">
        <v>1</v>
      </c>
      <c r="M498" s="7">
        <v>1</v>
      </c>
      <c r="N498" s="7">
        <v>0</v>
      </c>
      <c r="O498" s="7" t="s">
        <v>22</v>
      </c>
      <c r="P498" s="9" t="s">
        <v>62</v>
      </c>
      <c r="Q498" s="10">
        <f>I498*Part2Out!C$72+'relay test.csv'!K498*Part2Out!C$74+'relay test.csv'!L498*Part2Out!C$75+'relay test.csv'!M498*Part2Out!C$76</f>
        <v>2.6074933483961273</v>
      </c>
      <c r="R498" s="11">
        <f t="shared" si="56"/>
        <v>13.565005457000273</v>
      </c>
      <c r="S498" s="12">
        <f t="shared" si="57"/>
        <v>0.93134228456334855</v>
      </c>
      <c r="T498" s="11">
        <f t="shared" si="58"/>
        <v>1</v>
      </c>
      <c r="U498" s="11">
        <f t="shared" si="59"/>
        <v>1</v>
      </c>
      <c r="V498" s="71">
        <f>Q498+Part2Out!C$71</f>
        <v>3.2760296161182993</v>
      </c>
      <c r="W498" s="1">
        <f t="shared" si="60"/>
        <v>26.470465872904434</v>
      </c>
      <c r="X498" s="12">
        <f t="shared" si="61"/>
        <v>0.96359726825796743</v>
      </c>
      <c r="Y498" s="11">
        <f t="shared" si="62"/>
        <v>1</v>
      </c>
      <c r="Z498" s="1">
        <f t="shared" si="63"/>
        <v>1</v>
      </c>
    </row>
    <row r="499" spans="1:26" x14ac:dyDescent="0.2">
      <c r="A499" s="7" t="s">
        <v>526</v>
      </c>
      <c r="B499" s="7">
        <v>0</v>
      </c>
      <c r="C499" s="8">
        <v>40827</v>
      </c>
      <c r="D499" s="8">
        <v>40841</v>
      </c>
      <c r="E499" s="8">
        <v>41394</v>
      </c>
      <c r="F499" s="7">
        <v>0</v>
      </c>
      <c r="G499" s="7">
        <v>0</v>
      </c>
      <c r="H499" s="7">
        <v>0</v>
      </c>
      <c r="I499" s="7">
        <v>22.66</v>
      </c>
      <c r="J499" s="7">
        <v>3.7974683544303799E-2</v>
      </c>
      <c r="K499" s="7">
        <v>1</v>
      </c>
      <c r="L499" s="7">
        <v>0</v>
      </c>
      <c r="M499" s="7">
        <v>0</v>
      </c>
      <c r="N499" s="7">
        <v>0</v>
      </c>
      <c r="O499" s="7" t="s">
        <v>31</v>
      </c>
      <c r="P499" s="9" t="s">
        <v>27</v>
      </c>
      <c r="Q499" s="10">
        <f>I499*Part2Out!C$72+'relay test.csv'!K499*Part2Out!C$74+'relay test.csv'!L499*Part2Out!C$75+'relay test.csv'!M499*Part2Out!C$76</f>
        <v>0.85495544362874498</v>
      </c>
      <c r="R499" s="11">
        <f t="shared" si="56"/>
        <v>2.3512696141990639</v>
      </c>
      <c r="S499" s="12">
        <f t="shared" si="57"/>
        <v>0.70160562559243844</v>
      </c>
      <c r="T499" s="11">
        <f t="shared" si="58"/>
        <v>1</v>
      </c>
      <c r="U499" s="11">
        <f t="shared" si="59"/>
        <v>0</v>
      </c>
      <c r="V499" s="71">
        <f>Q499+Part2Out!C$71</f>
        <v>1.523491711350917</v>
      </c>
      <c r="W499" s="1">
        <f t="shared" si="60"/>
        <v>4.5882179906189942</v>
      </c>
      <c r="X499" s="12">
        <f t="shared" si="61"/>
        <v>0.82105207748181774</v>
      </c>
      <c r="Y499" s="11">
        <f t="shared" si="62"/>
        <v>1</v>
      </c>
      <c r="Z499" s="1">
        <f t="shared" si="63"/>
        <v>0</v>
      </c>
    </row>
    <row r="500" spans="1:26" x14ac:dyDescent="0.2">
      <c r="A500" s="7" t="s">
        <v>527</v>
      </c>
      <c r="B500" s="7">
        <v>1</v>
      </c>
      <c r="C500" s="8">
        <v>41301</v>
      </c>
      <c r="D500" s="8">
        <v>41301</v>
      </c>
      <c r="E500" s="8">
        <v>41301</v>
      </c>
      <c r="F500" s="7">
        <v>45</v>
      </c>
      <c r="G500" s="7">
        <v>0</v>
      </c>
      <c r="H500" s="7">
        <v>0</v>
      </c>
      <c r="I500" s="7">
        <v>81.83</v>
      </c>
      <c r="J500" s="7">
        <v>0</v>
      </c>
      <c r="K500" s="7">
        <v>0</v>
      </c>
      <c r="L500" s="7">
        <v>0</v>
      </c>
      <c r="M500" s="7">
        <v>0</v>
      </c>
      <c r="N500" s="7">
        <v>0</v>
      </c>
      <c r="O500" s="7" t="s">
        <v>31</v>
      </c>
      <c r="P500" s="9" t="s">
        <v>27</v>
      </c>
      <c r="Q500" s="10">
        <f>I500*Part2Out!C$72+'relay test.csv'!K500*Part2Out!C$74+'relay test.csv'!L500*Part2Out!C$75+'relay test.csv'!M500*Part2Out!C$76</f>
        <v>0.16568750472618002</v>
      </c>
      <c r="R500" s="11">
        <f t="shared" si="56"/>
        <v>1.1802042358460119</v>
      </c>
      <c r="S500" s="12">
        <f t="shared" si="57"/>
        <v>0.54132737495028416</v>
      </c>
      <c r="T500" s="11">
        <f t="shared" si="58"/>
        <v>1</v>
      </c>
      <c r="U500" s="11">
        <f t="shared" si="59"/>
        <v>1</v>
      </c>
      <c r="V500" s="71">
        <f>Q500+Part2Out!C$71</f>
        <v>0.834223772448352</v>
      </c>
      <c r="W500" s="1">
        <f t="shared" si="60"/>
        <v>2.3030256823005777</v>
      </c>
      <c r="X500" s="12">
        <f t="shared" si="61"/>
        <v>0.69724728289018512</v>
      </c>
      <c r="Y500" s="11">
        <f t="shared" si="62"/>
        <v>1</v>
      </c>
      <c r="Z500" s="1">
        <f t="shared" si="63"/>
        <v>1</v>
      </c>
    </row>
    <row r="501" spans="1:26" x14ac:dyDescent="0.2">
      <c r="A501" s="7" t="s">
        <v>528</v>
      </c>
      <c r="B501" s="7">
        <v>1</v>
      </c>
      <c r="C501" s="8">
        <v>41099</v>
      </c>
      <c r="D501" s="8">
        <v>41387</v>
      </c>
      <c r="E501" s="8">
        <v>41506</v>
      </c>
      <c r="F501" s="7">
        <v>46</v>
      </c>
      <c r="G501" s="7">
        <v>23.913043479999999</v>
      </c>
      <c r="H501" s="7">
        <v>4.3478260869999996</v>
      </c>
      <c r="I501" s="7">
        <v>34.96</v>
      </c>
      <c r="J501" s="7">
        <v>3.3613445378151301E-2</v>
      </c>
      <c r="K501" s="7">
        <v>1</v>
      </c>
      <c r="L501" s="7">
        <v>0</v>
      </c>
      <c r="M501" s="7">
        <v>0</v>
      </c>
      <c r="N501" s="7">
        <v>0</v>
      </c>
      <c r="O501" s="7" t="s">
        <v>29</v>
      </c>
      <c r="P501" s="9" t="s">
        <v>27</v>
      </c>
      <c r="Q501" s="10">
        <f>I501*Part2Out!C$72+'relay test.csv'!K501*Part2Out!C$74+'relay test.csv'!L501*Part2Out!C$75+'relay test.csv'!M501*Part2Out!C$76</f>
        <v>0.87986020115204955</v>
      </c>
      <c r="R501" s="11">
        <f t="shared" si="56"/>
        <v>2.4105626889736027</v>
      </c>
      <c r="S501" s="12">
        <f t="shared" si="57"/>
        <v>0.70679325049997932</v>
      </c>
      <c r="T501" s="11">
        <f t="shared" si="58"/>
        <v>1</v>
      </c>
      <c r="U501" s="11">
        <f t="shared" si="59"/>
        <v>1</v>
      </c>
      <c r="V501" s="71">
        <f>Q501+Part2Out!C$71</f>
        <v>1.5483964688742216</v>
      </c>
      <c r="W501" s="1">
        <f t="shared" si="60"/>
        <v>4.7039212475984487</v>
      </c>
      <c r="X501" s="12">
        <f t="shared" si="61"/>
        <v>0.82468201144589171</v>
      </c>
      <c r="Y501" s="11">
        <f t="shared" si="62"/>
        <v>1</v>
      </c>
      <c r="Z501" s="1">
        <f t="shared" si="63"/>
        <v>1</v>
      </c>
    </row>
    <row r="502" spans="1:26" x14ac:dyDescent="0.2">
      <c r="A502" s="7" t="s">
        <v>529</v>
      </c>
      <c r="B502" s="7">
        <v>1</v>
      </c>
      <c r="C502" s="8">
        <v>41446</v>
      </c>
      <c r="D502" s="8">
        <v>41453</v>
      </c>
      <c r="E502" s="8">
        <v>41453</v>
      </c>
      <c r="F502" s="7">
        <v>33</v>
      </c>
      <c r="G502" s="7">
        <v>69.696969699999997</v>
      </c>
      <c r="H502" s="7">
        <v>3.0303030299999998</v>
      </c>
      <c r="I502" s="7">
        <v>99.44</v>
      </c>
      <c r="J502" s="7">
        <v>0</v>
      </c>
      <c r="K502" s="7">
        <v>1</v>
      </c>
      <c r="L502" s="7">
        <v>0</v>
      </c>
      <c r="M502" s="7">
        <v>0</v>
      </c>
      <c r="N502" s="7">
        <v>0</v>
      </c>
      <c r="O502" s="7" t="s">
        <v>35</v>
      </c>
      <c r="P502" s="9" t="s">
        <v>166</v>
      </c>
      <c r="Q502" s="10">
        <f>I502*Part2Out!C$72+'relay test.csv'!K502*Part2Out!C$74+'relay test.csv'!L502*Part2Out!C$75+'relay test.csv'!M502*Part2Out!C$76</f>
        <v>1.0104178243311293</v>
      </c>
      <c r="R502" s="11">
        <f t="shared" si="56"/>
        <v>2.7467484336175758</v>
      </c>
      <c r="S502" s="12">
        <f t="shared" si="57"/>
        <v>0.73310191017162152</v>
      </c>
      <c r="T502" s="11">
        <f t="shared" si="58"/>
        <v>1</v>
      </c>
      <c r="U502" s="11">
        <f t="shared" si="59"/>
        <v>1</v>
      </c>
      <c r="V502" s="71">
        <f>Q502+Part2Out!C$71</f>
        <v>1.6789540920533013</v>
      </c>
      <c r="W502" s="1">
        <f t="shared" si="60"/>
        <v>5.3599470272241323</v>
      </c>
      <c r="X502" s="12">
        <f t="shared" si="61"/>
        <v>0.84276598598707808</v>
      </c>
      <c r="Y502" s="11">
        <f t="shared" si="62"/>
        <v>1</v>
      </c>
      <c r="Z502" s="1">
        <f t="shared" si="63"/>
        <v>1</v>
      </c>
    </row>
    <row r="503" spans="1:26" x14ac:dyDescent="0.2">
      <c r="A503" s="7" t="s">
        <v>530</v>
      </c>
      <c r="B503" s="7">
        <v>1</v>
      </c>
      <c r="C503" s="8">
        <v>41304</v>
      </c>
      <c r="D503" s="8">
        <v>41318</v>
      </c>
      <c r="E503" s="8">
        <v>41590</v>
      </c>
      <c r="F503" s="7">
        <v>48</v>
      </c>
      <c r="G503" s="7">
        <v>6.25</v>
      </c>
      <c r="H503" s="7">
        <v>2.0833333330000001</v>
      </c>
      <c r="I503" s="7">
        <v>55.76</v>
      </c>
      <c r="J503" s="7">
        <v>1.4705882352941201E-2</v>
      </c>
      <c r="K503" s="7">
        <v>0</v>
      </c>
      <c r="L503" s="7">
        <v>0</v>
      </c>
      <c r="M503" s="7">
        <v>0</v>
      </c>
      <c r="N503" s="7">
        <v>0</v>
      </c>
      <c r="O503" s="7" t="s">
        <v>29</v>
      </c>
      <c r="P503" s="9" t="s">
        <v>27</v>
      </c>
      <c r="Q503" s="10">
        <f>I503*Part2Out!C$72+'relay test.csv'!K503*Part2Out!C$74+'relay test.csv'!L503*Part2Out!C$75+'relay test.csv'!M503*Part2Out!C$76</f>
        <v>0.11290156743898079</v>
      </c>
      <c r="R503" s="11">
        <f t="shared" si="56"/>
        <v>1.1195217301338887</v>
      </c>
      <c r="S503" s="12">
        <f t="shared" si="57"/>
        <v>0.52819544816045327</v>
      </c>
      <c r="T503" s="11">
        <f t="shared" si="58"/>
        <v>1</v>
      </c>
      <c r="U503" s="11">
        <f t="shared" si="59"/>
        <v>1</v>
      </c>
      <c r="V503" s="71">
        <f>Q503+Part2Out!C$71</f>
        <v>0.78143783516115284</v>
      </c>
      <c r="W503" s="1">
        <f t="shared" si="60"/>
        <v>2.1846111190608588</v>
      </c>
      <c r="X503" s="12">
        <f t="shared" si="61"/>
        <v>0.68598991757119165</v>
      </c>
      <c r="Y503" s="11">
        <f t="shared" si="62"/>
        <v>1</v>
      </c>
      <c r="Z503" s="1">
        <f t="shared" si="63"/>
        <v>1</v>
      </c>
    </row>
    <row r="504" spans="1:26" x14ac:dyDescent="0.2">
      <c r="A504" s="7" t="s">
        <v>531</v>
      </c>
      <c r="B504" s="7">
        <v>1</v>
      </c>
      <c r="C504" s="8">
        <v>41438</v>
      </c>
      <c r="D504" s="8">
        <v>41452</v>
      </c>
      <c r="E504" s="8">
        <v>41616</v>
      </c>
      <c r="F504" s="7">
        <v>52</v>
      </c>
      <c r="G504" s="7">
        <v>40.38461538</v>
      </c>
      <c r="H504" s="7">
        <v>19.23076923</v>
      </c>
      <c r="I504" s="7">
        <v>55.86</v>
      </c>
      <c r="J504" s="7">
        <v>0.12195121951219499</v>
      </c>
      <c r="K504" s="7">
        <v>1</v>
      </c>
      <c r="L504" s="7">
        <v>0</v>
      </c>
      <c r="M504" s="7">
        <v>0</v>
      </c>
      <c r="N504" s="7">
        <v>0</v>
      </c>
      <c r="O504" s="7" t="s">
        <v>22</v>
      </c>
      <c r="P504" s="9" t="s">
        <v>62</v>
      </c>
      <c r="Q504" s="10">
        <f>I504*Part2Out!C$72+'relay test.csv'!K504*Part2Out!C$74+'relay test.csv'!L504*Part2Out!C$75+'relay test.csv'!M504*Part2Out!C$76</f>
        <v>0.92217804117132329</v>
      </c>
      <c r="R504" s="11">
        <f t="shared" si="56"/>
        <v>2.5147616839052249</v>
      </c>
      <c r="S504" s="12">
        <f t="shared" si="57"/>
        <v>0.71548568866583651</v>
      </c>
      <c r="T504" s="11">
        <f t="shared" si="58"/>
        <v>1</v>
      </c>
      <c r="U504" s="11">
        <f t="shared" si="59"/>
        <v>1</v>
      </c>
      <c r="V504" s="71">
        <f>Q504+Part2Out!C$71</f>
        <v>1.5907143088934954</v>
      </c>
      <c r="W504" s="1">
        <f t="shared" si="60"/>
        <v>4.9072529711330732</v>
      </c>
      <c r="X504" s="12">
        <f t="shared" si="61"/>
        <v>0.83071657758916162</v>
      </c>
      <c r="Y504" s="11">
        <f t="shared" si="62"/>
        <v>1</v>
      </c>
      <c r="Z504" s="1">
        <f t="shared" si="63"/>
        <v>1</v>
      </c>
    </row>
    <row r="505" spans="1:26" x14ac:dyDescent="0.2">
      <c r="A505" s="7" t="s">
        <v>532</v>
      </c>
      <c r="B505" s="7">
        <v>1</v>
      </c>
      <c r="C505" s="8">
        <v>41354</v>
      </c>
      <c r="D505" s="8">
        <v>41354</v>
      </c>
      <c r="E505" s="8">
        <v>41443</v>
      </c>
      <c r="F505" s="7">
        <v>33</v>
      </c>
      <c r="G505" s="7">
        <v>15.15151515</v>
      </c>
      <c r="H505" s="7">
        <v>6.0606060609999997</v>
      </c>
      <c r="I505" s="7">
        <v>106.94</v>
      </c>
      <c r="J505" s="7">
        <v>3.3707865168539297E-2</v>
      </c>
      <c r="K505" s="7">
        <v>0</v>
      </c>
      <c r="L505" s="7">
        <v>0</v>
      </c>
      <c r="M505" s="7">
        <v>0</v>
      </c>
      <c r="N505" s="7">
        <v>0</v>
      </c>
      <c r="O505" s="7" t="s">
        <v>159</v>
      </c>
      <c r="P505" s="9" t="s">
        <v>166</v>
      </c>
      <c r="Q505" s="10">
        <f>I505*Part2Out!C$72+'relay test.csv'!K505*Part2Out!C$74+'relay test.csv'!L505*Part2Out!C$75+'relay test.csv'!M505*Part2Out!C$76</f>
        <v>0.21652965606034086</v>
      </c>
      <c r="R505" s="11">
        <f t="shared" si="56"/>
        <v>1.2417599105146166</v>
      </c>
      <c r="S505" s="12">
        <f t="shared" si="57"/>
        <v>0.55392190068630465</v>
      </c>
      <c r="T505" s="11">
        <f t="shared" si="58"/>
        <v>1</v>
      </c>
      <c r="U505" s="11">
        <f t="shared" si="59"/>
        <v>1</v>
      </c>
      <c r="V505" s="71">
        <f>Q505+Part2Out!C$71</f>
        <v>0.88506592378251292</v>
      </c>
      <c r="W505" s="1">
        <f t="shared" si="60"/>
        <v>2.423144129046801</v>
      </c>
      <c r="X505" s="12">
        <f t="shared" si="61"/>
        <v>0.70787090396966224</v>
      </c>
      <c r="Y505" s="11">
        <f t="shared" si="62"/>
        <v>1</v>
      </c>
      <c r="Z505" s="1">
        <f t="shared" si="63"/>
        <v>1</v>
      </c>
    </row>
    <row r="506" spans="1:26" x14ac:dyDescent="0.2">
      <c r="A506" s="7" t="s">
        <v>533</v>
      </c>
      <c r="B506" s="7">
        <v>0</v>
      </c>
      <c r="C506" s="8">
        <v>40449</v>
      </c>
      <c r="D506" s="8">
        <v>40458</v>
      </c>
      <c r="E506" s="8">
        <v>40941</v>
      </c>
      <c r="F506" s="7">
        <v>0</v>
      </c>
      <c r="G506" s="7">
        <v>0</v>
      </c>
      <c r="H506" s="7">
        <v>0</v>
      </c>
      <c r="I506" s="7">
        <v>24.56</v>
      </c>
      <c r="J506" s="7">
        <v>4.1407867494824002E-2</v>
      </c>
      <c r="K506" s="7">
        <v>0</v>
      </c>
      <c r="L506" s="7">
        <v>0</v>
      </c>
      <c r="M506" s="7">
        <v>0</v>
      </c>
      <c r="N506" s="7">
        <v>0</v>
      </c>
      <c r="O506" s="7" t="s">
        <v>35</v>
      </c>
      <c r="P506" s="9" t="s">
        <v>27</v>
      </c>
      <c r="Q506" s="10">
        <f>I506*Part2Out!C$72+'relay test.csv'!K506*Part2Out!C$74+'relay test.csv'!L506*Part2Out!C$75+'relay test.csv'!M506*Part2Out!C$76</f>
        <v>4.9728523965232571E-2</v>
      </c>
      <c r="R506" s="11">
        <f t="shared" si="56"/>
        <v>1.050985740202748</v>
      </c>
      <c r="S506" s="12">
        <f t="shared" si="57"/>
        <v>0.5124295696462785</v>
      </c>
      <c r="T506" s="11">
        <f t="shared" si="58"/>
        <v>1</v>
      </c>
      <c r="U506" s="11">
        <f t="shared" si="59"/>
        <v>0</v>
      </c>
      <c r="V506" s="71">
        <f>Q506+Part2Out!C$71</f>
        <v>0.71826479168740454</v>
      </c>
      <c r="W506" s="1">
        <f t="shared" si="60"/>
        <v>2.0508714321666108</v>
      </c>
      <c r="X506" s="12">
        <f t="shared" si="61"/>
        <v>0.67222479798506662</v>
      </c>
      <c r="Y506" s="11">
        <f t="shared" si="62"/>
        <v>1</v>
      </c>
      <c r="Z506" s="1">
        <f t="shared" si="63"/>
        <v>0</v>
      </c>
    </row>
    <row r="507" spans="1:26" x14ac:dyDescent="0.2">
      <c r="A507" s="7" t="s">
        <v>534</v>
      </c>
      <c r="B507" s="7">
        <v>1</v>
      </c>
      <c r="C507" s="8">
        <v>41424</v>
      </c>
      <c r="D507" s="8">
        <v>41424</v>
      </c>
      <c r="E507" s="8">
        <v>41424</v>
      </c>
      <c r="F507" s="7">
        <v>41</v>
      </c>
      <c r="G507" s="7">
        <v>31.707317069999998</v>
      </c>
      <c r="H507" s="7">
        <v>2.4390243900000002</v>
      </c>
      <c r="I507" s="7">
        <v>56.48</v>
      </c>
      <c r="J507" s="7">
        <v>0</v>
      </c>
      <c r="K507" s="7">
        <v>1</v>
      </c>
      <c r="L507" s="7">
        <v>0</v>
      </c>
      <c r="M507" s="7">
        <v>0</v>
      </c>
      <c r="N507" s="7">
        <v>0</v>
      </c>
      <c r="O507" s="7" t="s">
        <v>22</v>
      </c>
      <c r="P507" s="9" t="s">
        <v>27</v>
      </c>
      <c r="Q507" s="10">
        <f>I507*Part2Out!C$72+'relay test.csv'!K507*Part2Out!C$74+'relay test.csv'!L507*Part2Out!C$75+'relay test.csv'!M507*Part2Out!C$76</f>
        <v>0.92343340293266052</v>
      </c>
      <c r="R507" s="11">
        <f t="shared" si="56"/>
        <v>2.5179206019396756</v>
      </c>
      <c r="S507" s="12">
        <f t="shared" si="57"/>
        <v>0.71574116839117119</v>
      </c>
      <c r="T507" s="11">
        <f t="shared" si="58"/>
        <v>1</v>
      </c>
      <c r="U507" s="11">
        <f t="shared" si="59"/>
        <v>1</v>
      </c>
      <c r="V507" s="71">
        <f>Q507+Part2Out!C$71</f>
        <v>1.5919696706548325</v>
      </c>
      <c r="W507" s="1">
        <f t="shared" si="60"/>
        <v>4.9134172172361277</v>
      </c>
      <c r="X507" s="12">
        <f t="shared" si="61"/>
        <v>0.8308930414912632</v>
      </c>
      <c r="Y507" s="11">
        <f t="shared" si="62"/>
        <v>1</v>
      </c>
      <c r="Z507" s="1">
        <f t="shared" si="63"/>
        <v>1</v>
      </c>
    </row>
    <row r="508" spans="1:26" x14ac:dyDescent="0.2">
      <c r="A508" s="7" t="s">
        <v>535</v>
      </c>
      <c r="B508" s="7">
        <v>1</v>
      </c>
      <c r="C508" s="8">
        <v>41379</v>
      </c>
      <c r="D508" s="8">
        <v>41379</v>
      </c>
      <c r="E508" s="8">
        <v>41379</v>
      </c>
      <c r="F508" s="7">
        <v>45</v>
      </c>
      <c r="G508" s="7">
        <v>0</v>
      </c>
      <c r="H508" s="7">
        <v>0</v>
      </c>
      <c r="I508" s="7">
        <v>48.99</v>
      </c>
      <c r="J508" s="7">
        <v>0</v>
      </c>
      <c r="K508" s="7">
        <v>0</v>
      </c>
      <c r="L508" s="7">
        <v>0</v>
      </c>
      <c r="M508" s="7">
        <v>0</v>
      </c>
      <c r="N508" s="7">
        <v>0</v>
      </c>
      <c r="O508" s="7" t="s">
        <v>31</v>
      </c>
      <c r="P508" s="9" t="s">
        <v>27</v>
      </c>
      <c r="Q508" s="10">
        <f>I508*Part2Out!C$72+'relay test.csv'!K508*Part2Out!C$74+'relay test.csv'!L508*Part2Out!C$75+'relay test.csv'!M508*Part2Out!C$76</f>
        <v>9.9193826915991198E-2</v>
      </c>
      <c r="R508" s="11">
        <f t="shared" si="56"/>
        <v>1.1042803180653786</v>
      </c>
      <c r="S508" s="12">
        <f t="shared" si="57"/>
        <v>0.52477814318988913</v>
      </c>
      <c r="T508" s="11">
        <f t="shared" si="58"/>
        <v>1</v>
      </c>
      <c r="U508" s="11">
        <f t="shared" si="59"/>
        <v>1</v>
      </c>
      <c r="V508" s="71">
        <f>Q508+Part2Out!C$71</f>
        <v>0.76773009463816322</v>
      </c>
      <c r="W508" s="1">
        <f t="shared" si="60"/>
        <v>2.1548693486433494</v>
      </c>
      <c r="X508" s="12">
        <f t="shared" si="61"/>
        <v>0.68302966319983494</v>
      </c>
      <c r="Y508" s="11">
        <f t="shared" si="62"/>
        <v>1</v>
      </c>
      <c r="Z508" s="1">
        <f t="shared" si="63"/>
        <v>1</v>
      </c>
    </row>
    <row r="509" spans="1:26" x14ac:dyDescent="0.2">
      <c r="A509" s="7" t="s">
        <v>536</v>
      </c>
      <c r="B509" s="7">
        <v>1</v>
      </c>
      <c r="C509" s="8">
        <v>41332</v>
      </c>
      <c r="D509" s="8">
        <v>41547</v>
      </c>
      <c r="E509" s="8">
        <v>41547</v>
      </c>
      <c r="F509" s="7">
        <v>36</v>
      </c>
      <c r="G509" s="7">
        <v>0</v>
      </c>
      <c r="H509" s="7">
        <v>0</v>
      </c>
      <c r="I509" s="7">
        <v>89.75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 t="s">
        <v>31</v>
      </c>
      <c r="P509" s="9" t="s">
        <v>62</v>
      </c>
      <c r="Q509" s="10">
        <f>I509*Part2Out!C$72+'relay test.csv'!K509*Part2Out!C$74+'relay test.csv'!L509*Part2Out!C$75+'relay test.csv'!M509*Part2Out!C$76</f>
        <v>0.18172373883874687</v>
      </c>
      <c r="R509" s="11">
        <f t="shared" si="56"/>
        <v>1.1992828328428113</v>
      </c>
      <c r="S509" s="12">
        <f t="shared" si="57"/>
        <v>0.54530632210346874</v>
      </c>
      <c r="T509" s="11">
        <f t="shared" si="58"/>
        <v>1</v>
      </c>
      <c r="U509" s="11">
        <f t="shared" si="59"/>
        <v>1</v>
      </c>
      <c r="V509" s="71">
        <f>Q509+Part2Out!C$71</f>
        <v>0.85026000656091894</v>
      </c>
      <c r="W509" s="1">
        <f t="shared" si="60"/>
        <v>2.3402552545486341</v>
      </c>
      <c r="X509" s="12">
        <f t="shared" si="61"/>
        <v>0.70062168193935548</v>
      </c>
      <c r="Y509" s="11">
        <f t="shared" si="62"/>
        <v>1</v>
      </c>
      <c r="Z509" s="1">
        <f t="shared" si="63"/>
        <v>1</v>
      </c>
    </row>
    <row r="510" spans="1:26" x14ac:dyDescent="0.2">
      <c r="A510" s="7" t="s">
        <v>537</v>
      </c>
      <c r="B510" s="7">
        <v>1</v>
      </c>
      <c r="C510" s="8">
        <v>40571</v>
      </c>
      <c r="D510" s="8">
        <v>40617</v>
      </c>
      <c r="E510" s="8">
        <v>41553</v>
      </c>
      <c r="F510" s="7">
        <v>32</v>
      </c>
      <c r="G510" s="7">
        <v>75</v>
      </c>
      <c r="H510" s="7">
        <v>6.25</v>
      </c>
      <c r="I510" s="7">
        <v>80.02</v>
      </c>
      <c r="J510" s="7">
        <v>2.8846153846153799E-2</v>
      </c>
      <c r="K510" s="7">
        <v>0</v>
      </c>
      <c r="L510" s="7">
        <v>0</v>
      </c>
      <c r="M510" s="7">
        <v>0</v>
      </c>
      <c r="N510" s="7">
        <v>0</v>
      </c>
      <c r="O510" s="7" t="s">
        <v>25</v>
      </c>
      <c r="P510" s="9" t="s">
        <v>23</v>
      </c>
      <c r="Q510" s="10">
        <f>I510*Part2Out!C$72+'relay test.csv'!K510*Part2Out!C$74+'relay test.csv'!L510*Part2Out!C$75+'relay test.csv'!M510*Part2Out!C$76</f>
        <v>0.16202265829388884</v>
      </c>
      <c r="R510" s="11">
        <f t="shared" si="56"/>
        <v>1.1758868846097643</v>
      </c>
      <c r="S510" s="12">
        <f t="shared" si="57"/>
        <v>0.54041728590163107</v>
      </c>
      <c r="T510" s="11">
        <f t="shared" si="58"/>
        <v>1</v>
      </c>
      <c r="U510" s="11">
        <f t="shared" si="59"/>
        <v>1</v>
      </c>
      <c r="V510" s="71">
        <f>Q510+Part2Out!C$71</f>
        <v>0.83055892601606085</v>
      </c>
      <c r="W510" s="1">
        <f t="shared" si="60"/>
        <v>2.2946008940524121</v>
      </c>
      <c r="X510" s="12">
        <f t="shared" si="61"/>
        <v>0.6964730988189638</v>
      </c>
      <c r="Y510" s="11">
        <f t="shared" si="62"/>
        <v>1</v>
      </c>
      <c r="Z510" s="1">
        <f t="shared" si="63"/>
        <v>1</v>
      </c>
    </row>
    <row r="511" spans="1:26" x14ac:dyDescent="0.2">
      <c r="A511" s="7" t="s">
        <v>538</v>
      </c>
      <c r="B511" s="7">
        <v>1</v>
      </c>
      <c r="C511" s="8">
        <v>41324</v>
      </c>
      <c r="D511" s="8">
        <v>41331</v>
      </c>
      <c r="E511" s="8">
        <v>41394</v>
      </c>
      <c r="F511" s="7">
        <v>45</v>
      </c>
      <c r="G511" s="7">
        <v>0</v>
      </c>
      <c r="H511" s="7">
        <v>0</v>
      </c>
      <c r="I511" s="7">
        <v>81.27</v>
      </c>
      <c r="J511" s="7">
        <v>3.1746031746031703E-2</v>
      </c>
      <c r="K511" s="7">
        <v>0</v>
      </c>
      <c r="L511" s="7">
        <v>0</v>
      </c>
      <c r="M511" s="7">
        <v>0</v>
      </c>
      <c r="N511" s="7">
        <v>0</v>
      </c>
      <c r="O511" s="7" t="s">
        <v>31</v>
      </c>
      <c r="P511" s="9" t="s">
        <v>27</v>
      </c>
      <c r="Q511" s="10">
        <f>I511*Part2Out!C$72+'relay test.csv'!K511*Part2Out!C$74+'relay test.csv'!L511*Part2Out!C$75+'relay test.csv'!M511*Part2Out!C$76</f>
        <v>0.16455362958690761</v>
      </c>
      <c r="R511" s="11">
        <f t="shared" si="56"/>
        <v>1.1788667899953154</v>
      </c>
      <c r="S511" s="12">
        <f t="shared" si="57"/>
        <v>0.54104582960661396</v>
      </c>
      <c r="T511" s="11">
        <f t="shared" si="58"/>
        <v>1</v>
      </c>
      <c r="U511" s="11">
        <f t="shared" si="59"/>
        <v>1</v>
      </c>
      <c r="V511" s="71">
        <f>Q511+Part2Out!C$71</f>
        <v>0.83308989730907967</v>
      </c>
      <c r="W511" s="1">
        <f t="shared" si="60"/>
        <v>2.3004158186436889</v>
      </c>
      <c r="X511" s="12">
        <f t="shared" si="61"/>
        <v>0.69700787568914524</v>
      </c>
      <c r="Y511" s="11">
        <f t="shared" si="62"/>
        <v>1</v>
      </c>
      <c r="Z511" s="1">
        <f t="shared" si="63"/>
        <v>1</v>
      </c>
    </row>
    <row r="512" spans="1:26" x14ac:dyDescent="0.2">
      <c r="A512" s="7" t="s">
        <v>539</v>
      </c>
      <c r="B512" s="7">
        <v>1</v>
      </c>
      <c r="C512" s="8">
        <v>41372</v>
      </c>
      <c r="D512" s="8">
        <v>41466</v>
      </c>
      <c r="E512" s="8">
        <v>41658</v>
      </c>
      <c r="F512" s="7">
        <v>51</v>
      </c>
      <c r="G512" s="7">
        <v>50.980392160000001</v>
      </c>
      <c r="H512" s="7">
        <v>19.60784314</v>
      </c>
      <c r="I512" s="7">
        <v>61.3</v>
      </c>
      <c r="J512" s="7">
        <v>9.8958333333333301E-2</v>
      </c>
      <c r="K512" s="7">
        <v>1</v>
      </c>
      <c r="L512" s="7">
        <v>0</v>
      </c>
      <c r="M512" s="7">
        <v>0</v>
      </c>
      <c r="N512" s="7">
        <v>0</v>
      </c>
      <c r="O512" s="7" t="s">
        <v>31</v>
      </c>
      <c r="P512" s="9" t="s">
        <v>27</v>
      </c>
      <c r="Q512" s="10">
        <f>I512*Part2Out!C$72+'relay test.csv'!K512*Part2Out!C$74+'relay test.csv'!L512*Part2Out!C$75+'relay test.csv'!M512*Part2Out!C$76</f>
        <v>0.93319282823854088</v>
      </c>
      <c r="R512" s="11">
        <f t="shared" si="56"/>
        <v>2.5426143624370225</v>
      </c>
      <c r="S512" s="12">
        <f t="shared" si="57"/>
        <v>0.71772259193572407</v>
      </c>
      <c r="T512" s="11">
        <f t="shared" si="58"/>
        <v>1</v>
      </c>
      <c r="U512" s="11">
        <f t="shared" si="59"/>
        <v>1</v>
      </c>
      <c r="V512" s="71">
        <f>Q512+Part2Out!C$71</f>
        <v>1.6017290959607129</v>
      </c>
      <c r="W512" s="1">
        <f t="shared" si="60"/>
        <v>4.9616041012437107</v>
      </c>
      <c r="X512" s="12">
        <f t="shared" si="61"/>
        <v>0.83225991142360833</v>
      </c>
      <c r="Y512" s="11">
        <f t="shared" si="62"/>
        <v>1</v>
      </c>
      <c r="Z512" s="1">
        <f t="shared" si="63"/>
        <v>1</v>
      </c>
    </row>
    <row r="513" spans="1:26" x14ac:dyDescent="0.2">
      <c r="A513" s="7" t="s">
        <v>540</v>
      </c>
      <c r="B513" s="7">
        <v>1</v>
      </c>
      <c r="C513" s="8">
        <v>41353</v>
      </c>
      <c r="D513" s="8">
        <v>41353</v>
      </c>
      <c r="E513" s="8">
        <v>41353</v>
      </c>
      <c r="F513" s="7">
        <v>44</v>
      </c>
      <c r="G513" s="7">
        <v>9.0909090910000003</v>
      </c>
      <c r="H513" s="7">
        <v>0</v>
      </c>
      <c r="I513" s="7">
        <v>37.61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  <c r="O513" s="7" t="s">
        <v>35</v>
      </c>
      <c r="P513" s="9" t="s">
        <v>27</v>
      </c>
      <c r="Q513" s="10">
        <f>I513*Part2Out!C$72+'relay test.csv'!K513*Part2Out!C$74+'relay test.csv'!L513*Part2Out!C$75+'relay test.csv'!M513*Part2Out!C$76</f>
        <v>7.6151864264348418E-2</v>
      </c>
      <c r="R513" s="11">
        <f t="shared" si="56"/>
        <v>1.0791264424574223</v>
      </c>
      <c r="S513" s="12">
        <f t="shared" si="57"/>
        <v>0.51902877113233647</v>
      </c>
      <c r="T513" s="11">
        <f t="shared" si="58"/>
        <v>1</v>
      </c>
      <c r="U513" s="11">
        <f t="shared" si="59"/>
        <v>1</v>
      </c>
      <c r="V513" s="71">
        <f>Q513+Part2Out!C$71</f>
        <v>0.7446881319865204</v>
      </c>
      <c r="W513" s="1">
        <f t="shared" si="60"/>
        <v>2.1057846057022331</v>
      </c>
      <c r="X513" s="12">
        <f t="shared" si="61"/>
        <v>0.67802016979413315</v>
      </c>
      <c r="Y513" s="11">
        <f t="shared" si="62"/>
        <v>1</v>
      </c>
      <c r="Z513" s="1">
        <f t="shared" si="63"/>
        <v>1</v>
      </c>
    </row>
    <row r="514" spans="1:26" x14ac:dyDescent="0.2">
      <c r="A514" s="7" t="s">
        <v>541</v>
      </c>
      <c r="B514" s="7">
        <v>0</v>
      </c>
      <c r="C514" s="8">
        <v>41335</v>
      </c>
      <c r="D514" s="8">
        <v>41385</v>
      </c>
      <c r="E514" s="8">
        <v>41385</v>
      </c>
      <c r="F514" s="7">
        <v>0</v>
      </c>
      <c r="G514" s="7">
        <v>0</v>
      </c>
      <c r="H514" s="7">
        <v>0</v>
      </c>
      <c r="I514" s="7">
        <v>96.3</v>
      </c>
      <c r="J514" s="7">
        <v>0</v>
      </c>
      <c r="K514" s="7">
        <v>0</v>
      </c>
      <c r="L514" s="7">
        <v>0</v>
      </c>
      <c r="M514" s="7">
        <v>0</v>
      </c>
      <c r="N514" s="7">
        <v>0</v>
      </c>
      <c r="O514" s="7" t="s">
        <v>22</v>
      </c>
      <c r="P514" s="9" t="s">
        <v>23</v>
      </c>
      <c r="Q514" s="10">
        <f>I514*Part2Out!C$72+'relay test.csv'!K514*Part2Out!C$74+'relay test.csv'!L514*Part2Out!C$75+'relay test.csv'!M514*Part2Out!C$76</f>
        <v>0.19498602841416518</v>
      </c>
      <c r="R514" s="11">
        <f t="shared" si="56"/>
        <v>1.2152940067865841</v>
      </c>
      <c r="S514" s="12">
        <f t="shared" si="57"/>
        <v>0.54859264867936897</v>
      </c>
      <c r="T514" s="11">
        <f t="shared" si="58"/>
        <v>1</v>
      </c>
      <c r="U514" s="11">
        <f t="shared" si="59"/>
        <v>0</v>
      </c>
      <c r="V514" s="71">
        <f>Q514+Part2Out!C$71</f>
        <v>0.86352229613633713</v>
      </c>
      <c r="W514" s="1">
        <f t="shared" si="60"/>
        <v>2.3714991220728492</v>
      </c>
      <c r="X514" s="12">
        <f t="shared" si="61"/>
        <v>0.70339603725443511</v>
      </c>
      <c r="Y514" s="11">
        <f t="shared" si="62"/>
        <v>1</v>
      </c>
      <c r="Z514" s="1">
        <f t="shared" si="63"/>
        <v>0</v>
      </c>
    </row>
    <row r="515" spans="1:26" x14ac:dyDescent="0.2">
      <c r="A515" s="7" t="s">
        <v>542</v>
      </c>
      <c r="B515" s="7">
        <v>1</v>
      </c>
      <c r="C515" s="8">
        <v>41429</v>
      </c>
      <c r="D515" s="8">
        <v>41438</v>
      </c>
      <c r="E515" s="8">
        <v>41613</v>
      </c>
      <c r="F515" s="7">
        <v>51</v>
      </c>
      <c r="G515" s="7">
        <v>1.9607843140000001</v>
      </c>
      <c r="H515" s="7">
        <v>0</v>
      </c>
      <c r="I515" s="7">
        <v>188.42</v>
      </c>
      <c r="J515" s="7">
        <v>2.8571428571428598E-2</v>
      </c>
      <c r="K515" s="7">
        <v>1</v>
      </c>
      <c r="L515" s="7">
        <v>0</v>
      </c>
      <c r="M515" s="7">
        <v>0</v>
      </c>
      <c r="N515" s="7">
        <v>0</v>
      </c>
      <c r="O515" s="7" t="s">
        <v>22</v>
      </c>
      <c r="P515" s="9" t="s">
        <v>23</v>
      </c>
      <c r="Q515" s="10">
        <f>I515*Part2Out!C$72+'relay test.csv'!K515*Part2Out!C$74+'relay test.csv'!L515*Part2Out!C$75+'relay test.csv'!M515*Part2Out!C$76</f>
        <v>1.1905824848533766</v>
      </c>
      <c r="R515" s="11">
        <f t="shared" si="56"/>
        <v>3.2889964401411227</v>
      </c>
      <c r="S515" s="12">
        <f t="shared" si="57"/>
        <v>0.76684522499461516</v>
      </c>
      <c r="T515" s="11">
        <f t="shared" si="58"/>
        <v>1</v>
      </c>
      <c r="U515" s="11">
        <f t="shared" si="59"/>
        <v>1</v>
      </c>
      <c r="V515" s="71">
        <f>Q515+Part2Out!C$71</f>
        <v>1.8591187525755486</v>
      </c>
      <c r="W515" s="1">
        <f t="shared" si="60"/>
        <v>6.4180783635388403</v>
      </c>
      <c r="X515" s="12">
        <f t="shared" si="61"/>
        <v>0.86519419841731848</v>
      </c>
      <c r="Y515" s="11">
        <f t="shared" si="62"/>
        <v>1</v>
      </c>
      <c r="Z515" s="1">
        <f t="shared" si="63"/>
        <v>1</v>
      </c>
    </row>
    <row r="516" spans="1:26" x14ac:dyDescent="0.2">
      <c r="A516" s="7" t="s">
        <v>543</v>
      </c>
      <c r="B516" s="7">
        <v>1</v>
      </c>
      <c r="C516" s="8">
        <v>41374</v>
      </c>
      <c r="D516" s="8">
        <v>41462</v>
      </c>
      <c r="E516" s="8">
        <v>41644</v>
      </c>
      <c r="F516" s="7">
        <v>54</v>
      </c>
      <c r="G516" s="7">
        <v>37.037037040000001</v>
      </c>
      <c r="H516" s="7">
        <v>9.2592592590000002</v>
      </c>
      <c r="I516" s="7">
        <v>111.02</v>
      </c>
      <c r="J516" s="7">
        <v>8.7912087912087905E-2</v>
      </c>
      <c r="K516" s="7">
        <v>0</v>
      </c>
      <c r="L516" s="7">
        <v>0</v>
      </c>
      <c r="M516" s="7">
        <v>0</v>
      </c>
      <c r="N516" s="7">
        <v>0</v>
      </c>
      <c r="O516" s="7" t="s">
        <v>22</v>
      </c>
      <c r="P516" s="9" t="s">
        <v>27</v>
      </c>
      <c r="Q516" s="10">
        <f>I516*Part2Out!C$72+'relay test.csv'!K516*Part2Out!C$74+'relay test.csv'!L516*Part2Out!C$75+'relay test.csv'!M516*Part2Out!C$76</f>
        <v>0.22479074636075408</v>
      </c>
      <c r="R516" s="11">
        <f t="shared" si="56"/>
        <v>1.2520606905218594</v>
      </c>
      <c r="S516" s="12">
        <f t="shared" si="57"/>
        <v>0.55596223307451154</v>
      </c>
      <c r="T516" s="11">
        <f t="shared" si="58"/>
        <v>1</v>
      </c>
      <c r="U516" s="11">
        <f t="shared" si="59"/>
        <v>1</v>
      </c>
      <c r="V516" s="71">
        <f>Q516+Part2Out!C$71</f>
        <v>0.89332701408292614</v>
      </c>
      <c r="W516" s="1">
        <f t="shared" si="60"/>
        <v>2.4432448541449467</v>
      </c>
      <c r="X516" s="12">
        <f t="shared" si="61"/>
        <v>0.70957627402064971</v>
      </c>
      <c r="Y516" s="11">
        <f t="shared" si="62"/>
        <v>1</v>
      </c>
      <c r="Z516" s="1">
        <f t="shared" si="63"/>
        <v>1</v>
      </c>
    </row>
    <row r="517" spans="1:26" x14ac:dyDescent="0.2">
      <c r="A517" s="7" t="s">
        <v>544</v>
      </c>
      <c r="B517" s="7">
        <v>1</v>
      </c>
      <c r="C517" s="8">
        <v>41187</v>
      </c>
      <c r="D517" s="8">
        <v>41187</v>
      </c>
      <c r="E517" s="8">
        <v>41187</v>
      </c>
      <c r="F517" s="7">
        <v>29</v>
      </c>
      <c r="G517" s="7">
        <v>79.310344830000005</v>
      </c>
      <c r="H517" s="7">
        <v>0</v>
      </c>
      <c r="I517" s="7">
        <v>158.5</v>
      </c>
      <c r="J517" s="7">
        <v>0</v>
      </c>
      <c r="K517" s="7">
        <v>0</v>
      </c>
      <c r="L517" s="7">
        <v>0</v>
      </c>
      <c r="M517" s="7">
        <v>0</v>
      </c>
      <c r="N517" s="7">
        <v>0</v>
      </c>
      <c r="O517" s="7" t="s">
        <v>159</v>
      </c>
      <c r="P517" s="9" t="s">
        <v>23</v>
      </c>
      <c r="Q517" s="10">
        <f>I517*Part2Out!C$72+'relay test.csv'!K517*Part2Out!C$74+'relay test.csv'!L517*Part2Out!C$75+'relay test.csv'!M517*Part2Out!C$76</f>
        <v>0.32092715995477861</v>
      </c>
      <c r="R517" s="11">
        <f t="shared" si="56"/>
        <v>1.3784051741417642</v>
      </c>
      <c r="S517" s="12">
        <f t="shared" si="57"/>
        <v>0.57955019150139342</v>
      </c>
      <c r="T517" s="11">
        <f t="shared" si="58"/>
        <v>1</v>
      </c>
      <c r="U517" s="11">
        <f t="shared" si="59"/>
        <v>1</v>
      </c>
      <c r="V517" s="71">
        <f>Q517+Part2Out!C$71</f>
        <v>0.98946342767695061</v>
      </c>
      <c r="W517" s="1">
        <f t="shared" si="60"/>
        <v>2.6897908177637473</v>
      </c>
      <c r="X517" s="12">
        <f t="shared" si="61"/>
        <v>0.72898192624207758</v>
      </c>
      <c r="Y517" s="11">
        <f t="shared" si="62"/>
        <v>1</v>
      </c>
      <c r="Z517" s="1">
        <f t="shared" si="63"/>
        <v>1</v>
      </c>
    </row>
    <row r="518" spans="1:26" x14ac:dyDescent="0.2">
      <c r="A518" s="7" t="s">
        <v>545</v>
      </c>
      <c r="B518" s="7">
        <v>1</v>
      </c>
      <c r="C518" s="8">
        <v>40742</v>
      </c>
      <c r="D518" s="8">
        <v>40758</v>
      </c>
      <c r="E518" s="8">
        <v>41406</v>
      </c>
      <c r="F518" s="7">
        <v>45</v>
      </c>
      <c r="G518" s="7">
        <v>4.4444444440000002</v>
      </c>
      <c r="H518" s="7">
        <v>4.4444444440000002</v>
      </c>
      <c r="I518" s="7">
        <v>81.03</v>
      </c>
      <c r="J518" s="7">
        <v>3.08641975308642E-3</v>
      </c>
      <c r="K518" s="7">
        <v>0</v>
      </c>
      <c r="L518" s="7">
        <v>0</v>
      </c>
      <c r="M518" s="7">
        <v>0</v>
      </c>
      <c r="N518" s="7">
        <v>0</v>
      </c>
      <c r="O518" s="7" t="s">
        <v>35</v>
      </c>
      <c r="P518" s="9" t="s">
        <v>27</v>
      </c>
      <c r="Q518" s="10">
        <f>I518*Part2Out!C$72+'relay test.csv'!K518*Part2Out!C$74+'relay test.csv'!L518*Part2Out!C$75+'relay test.csv'!M518*Part2Out!C$76</f>
        <v>0.16406768309864803</v>
      </c>
      <c r="R518" s="11">
        <f t="shared" ref="R518:R581" si="64">EXP(Q518)</f>
        <v>1.178294062987201</v>
      </c>
      <c r="S518" s="12">
        <f t="shared" ref="S518:S581" si="65">R518/(1+R518)</f>
        <v>0.54092515928329199</v>
      </c>
      <c r="T518" s="11">
        <f t="shared" ref="T518:T581" si="66">1*(S518&gt;0.5)+0*(S518&lt;=0.5)</f>
        <v>1</v>
      </c>
      <c r="U518" s="11">
        <f t="shared" ref="U518:U581" si="67">B518</f>
        <v>1</v>
      </c>
      <c r="V518" s="71">
        <f>Q518+Part2Out!C$71</f>
        <v>0.83260395082082006</v>
      </c>
      <c r="W518" s="1">
        <f t="shared" ref="W518:W581" si="68">EXP(V518)</f>
        <v>2.2992982112257754</v>
      </c>
      <c r="X518" s="12">
        <f t="shared" ref="X518:X581" si="69">W518/(1+W518)</f>
        <v>0.69690523984842401</v>
      </c>
      <c r="Y518" s="11">
        <f t="shared" ref="Y518:Y581" si="70">1*(X518&gt;0.5)+0*(X518&lt;=0.5)</f>
        <v>1</v>
      </c>
      <c r="Z518" s="1">
        <f t="shared" ref="Z518:Z581" si="71">U518</f>
        <v>1</v>
      </c>
    </row>
    <row r="519" spans="1:26" x14ac:dyDescent="0.2">
      <c r="A519" s="7" t="s">
        <v>546</v>
      </c>
      <c r="B519" s="7">
        <v>1</v>
      </c>
      <c r="C519" s="8">
        <v>41166</v>
      </c>
      <c r="D519" s="8">
        <v>41170</v>
      </c>
      <c r="E519" s="8">
        <v>41591</v>
      </c>
      <c r="F519" s="7">
        <v>41</v>
      </c>
      <c r="G519" s="7">
        <v>60.975609759999998</v>
      </c>
      <c r="H519" s="7">
        <v>9.7560975610000007</v>
      </c>
      <c r="I519" s="7">
        <v>90.19</v>
      </c>
      <c r="J519" s="7">
        <v>7.1258907363420396E-3</v>
      </c>
      <c r="K519" s="7">
        <v>0</v>
      </c>
      <c r="L519" s="7">
        <v>0</v>
      </c>
      <c r="M519" s="7">
        <v>0</v>
      </c>
      <c r="N519" s="7">
        <v>0</v>
      </c>
      <c r="O519" s="7" t="s">
        <v>35</v>
      </c>
      <c r="P519" s="9" t="s">
        <v>62</v>
      </c>
      <c r="Q519" s="10">
        <f>I519*Part2Out!C$72+'relay test.csv'!K519*Part2Out!C$74+'relay test.csv'!L519*Part2Out!C$75+'relay test.csv'!M519*Part2Out!C$76</f>
        <v>0.18261464073388947</v>
      </c>
      <c r="R519" s="11">
        <f t="shared" si="64"/>
        <v>1.2003517522718747</v>
      </c>
      <c r="S519" s="12">
        <f t="shared" si="65"/>
        <v>0.54552720992564274</v>
      </c>
      <c r="T519" s="11">
        <f t="shared" si="66"/>
        <v>1</v>
      </c>
      <c r="U519" s="11">
        <f t="shared" si="67"/>
        <v>1</v>
      </c>
      <c r="V519" s="71">
        <f>Q519+Part2Out!C$71</f>
        <v>0.85115090845606145</v>
      </c>
      <c r="W519" s="1">
        <f t="shared" si="68"/>
        <v>2.342341121403432</v>
      </c>
      <c r="X519" s="12">
        <f t="shared" si="69"/>
        <v>0.70080851604395633</v>
      </c>
      <c r="Y519" s="11">
        <f t="shared" si="70"/>
        <v>1</v>
      </c>
      <c r="Z519" s="1">
        <f t="shared" si="71"/>
        <v>1</v>
      </c>
    </row>
    <row r="520" spans="1:26" x14ac:dyDescent="0.2">
      <c r="A520" s="7" t="s">
        <v>547</v>
      </c>
      <c r="B520" s="7">
        <v>1</v>
      </c>
      <c r="C520" s="8">
        <v>41427</v>
      </c>
      <c r="D520" s="8">
        <v>41475</v>
      </c>
      <c r="E520" s="8">
        <v>41475</v>
      </c>
      <c r="F520" s="7">
        <v>45</v>
      </c>
      <c r="G520" s="7">
        <v>11.11111111</v>
      </c>
      <c r="H520" s="7">
        <v>0</v>
      </c>
      <c r="I520" s="7">
        <v>39.979999999999997</v>
      </c>
      <c r="J520" s="7">
        <v>0</v>
      </c>
      <c r="K520" s="7">
        <v>1</v>
      </c>
      <c r="L520" s="7">
        <v>0</v>
      </c>
      <c r="M520" s="7">
        <v>0</v>
      </c>
      <c r="N520" s="7">
        <v>0</v>
      </c>
      <c r="O520" s="7" t="s">
        <v>35</v>
      </c>
      <c r="P520" s="9" t="s">
        <v>27</v>
      </c>
      <c r="Q520" s="10">
        <f>I520*Part2Out!C$72+'relay test.csv'!K520*Part2Out!C$74+'relay test.csv'!L520*Part2Out!C$75+'relay test.csv'!M520*Part2Out!C$76</f>
        <v>0.89002458186481292</v>
      </c>
      <c r="R520" s="11">
        <f t="shared" si="64"/>
        <v>2.4351895120535061</v>
      </c>
      <c r="S520" s="12">
        <f t="shared" si="65"/>
        <v>0.70889524537404203</v>
      </c>
      <c r="T520" s="11">
        <f t="shared" si="66"/>
        <v>1</v>
      </c>
      <c r="U520" s="11">
        <f t="shared" si="67"/>
        <v>1</v>
      </c>
      <c r="V520" s="71">
        <f>Q520+Part2Out!C$71</f>
        <v>1.5585608495869849</v>
      </c>
      <c r="W520" s="1">
        <f t="shared" si="68"/>
        <v>4.7519775113398124</v>
      </c>
      <c r="X520" s="12">
        <f t="shared" si="69"/>
        <v>0.82614674726586868</v>
      </c>
      <c r="Y520" s="11">
        <f t="shared" si="70"/>
        <v>1</v>
      </c>
      <c r="Z520" s="1">
        <f t="shared" si="71"/>
        <v>1</v>
      </c>
    </row>
    <row r="521" spans="1:26" x14ac:dyDescent="0.2">
      <c r="A521" s="7" t="s">
        <v>548</v>
      </c>
      <c r="B521" s="7">
        <v>1</v>
      </c>
      <c r="C521" s="8">
        <v>41149</v>
      </c>
      <c r="D521" s="8">
        <v>41114</v>
      </c>
      <c r="E521" s="8">
        <v>41657</v>
      </c>
      <c r="F521" s="7">
        <v>71</v>
      </c>
      <c r="G521" s="7">
        <v>12.676056340000001</v>
      </c>
      <c r="H521" s="7">
        <v>2.8169014080000001</v>
      </c>
      <c r="I521" s="7">
        <v>120.42</v>
      </c>
      <c r="J521" s="7">
        <v>0.143646408839779</v>
      </c>
      <c r="K521" s="7">
        <v>1</v>
      </c>
      <c r="L521" s="7">
        <v>0</v>
      </c>
      <c r="M521" s="7">
        <v>1</v>
      </c>
      <c r="N521" s="7">
        <v>0</v>
      </c>
      <c r="O521" s="7" t="s">
        <v>25</v>
      </c>
      <c r="P521" s="9" t="s">
        <v>62</v>
      </c>
      <c r="Q521" s="10">
        <f>I521*Part2Out!C$72+'relay test.csv'!K521*Part2Out!C$74+'relay test.csv'!L521*Part2Out!C$75+'relay test.csv'!M521*Part2Out!C$76</f>
        <v>1.9041749744873115</v>
      </c>
      <c r="R521" s="11">
        <f t="shared" si="64"/>
        <v>6.713866231123065</v>
      </c>
      <c r="S521" s="12">
        <f t="shared" si="65"/>
        <v>0.87036332105873071</v>
      </c>
      <c r="T521" s="11">
        <f t="shared" si="66"/>
        <v>1</v>
      </c>
      <c r="U521" s="11">
        <f t="shared" si="67"/>
        <v>1</v>
      </c>
      <c r="V521" s="71">
        <f>Q521+Part2Out!C$71</f>
        <v>2.5727112422094836</v>
      </c>
      <c r="W521" s="1">
        <f t="shared" si="68"/>
        <v>13.101297121445384</v>
      </c>
      <c r="X521" s="12">
        <f t="shared" si="69"/>
        <v>0.92908453801181234</v>
      </c>
      <c r="Y521" s="11">
        <f t="shared" si="70"/>
        <v>1</v>
      </c>
      <c r="Z521" s="1">
        <f t="shared" si="71"/>
        <v>1</v>
      </c>
    </row>
    <row r="522" spans="1:26" x14ac:dyDescent="0.2">
      <c r="A522" s="7" t="s">
        <v>549</v>
      </c>
      <c r="B522" s="7">
        <v>1</v>
      </c>
      <c r="C522" s="8">
        <v>40688</v>
      </c>
      <c r="D522" s="8">
        <v>40689</v>
      </c>
      <c r="E522" s="8">
        <v>41609</v>
      </c>
      <c r="F522" s="7">
        <v>48</v>
      </c>
      <c r="G522" s="7">
        <v>33.333333330000002</v>
      </c>
      <c r="H522" s="7">
        <v>2.0833333330000001</v>
      </c>
      <c r="I522" s="7">
        <v>56.26</v>
      </c>
      <c r="J522" s="7">
        <v>3.2608695652173898E-2</v>
      </c>
      <c r="K522" s="7">
        <v>1</v>
      </c>
      <c r="L522" s="7">
        <v>1</v>
      </c>
      <c r="M522" s="7">
        <v>0</v>
      </c>
      <c r="N522" s="7">
        <v>0</v>
      </c>
      <c r="O522" s="7" t="s">
        <v>22</v>
      </c>
      <c r="P522" s="9" t="s">
        <v>27</v>
      </c>
      <c r="Q522" s="10">
        <f>I522*Part2Out!C$72+'relay test.csv'!K522*Part2Out!C$74+'relay test.csv'!L522*Part2Out!C$75+'relay test.csv'!M522*Part2Out!C$76</f>
        <v>1.7907182210884036</v>
      </c>
      <c r="R522" s="11">
        <f t="shared" si="64"/>
        <v>5.9937557626265319</v>
      </c>
      <c r="S522" s="12">
        <f t="shared" si="65"/>
        <v>0.85701530995065145</v>
      </c>
      <c r="T522" s="11">
        <f t="shared" si="66"/>
        <v>1</v>
      </c>
      <c r="U522" s="11">
        <f t="shared" si="67"/>
        <v>1</v>
      </c>
      <c r="V522" s="71">
        <f>Q522+Part2Out!C$71</f>
        <v>2.4592544888105756</v>
      </c>
      <c r="W522" s="1">
        <f t="shared" si="68"/>
        <v>11.696088723890197</v>
      </c>
      <c r="X522" s="12">
        <f t="shared" si="69"/>
        <v>0.92123558508863423</v>
      </c>
      <c r="Y522" s="11">
        <f t="shared" si="70"/>
        <v>1</v>
      </c>
      <c r="Z522" s="1">
        <f t="shared" si="71"/>
        <v>1</v>
      </c>
    </row>
    <row r="523" spans="1:26" x14ac:dyDescent="0.2">
      <c r="A523" s="7" t="s">
        <v>550</v>
      </c>
      <c r="B523" s="7">
        <v>0</v>
      </c>
      <c r="C523" s="8">
        <v>41430</v>
      </c>
      <c r="D523" s="8">
        <v>41430</v>
      </c>
      <c r="E523" s="8">
        <v>41430</v>
      </c>
      <c r="F523" s="7">
        <v>0</v>
      </c>
      <c r="G523" s="7">
        <v>0</v>
      </c>
      <c r="H523" s="7">
        <v>0</v>
      </c>
      <c r="I523" s="7">
        <v>26.37</v>
      </c>
      <c r="J523" s="7">
        <v>0</v>
      </c>
      <c r="K523" s="7">
        <v>1</v>
      </c>
      <c r="L523" s="7">
        <v>0</v>
      </c>
      <c r="M523" s="7">
        <v>0</v>
      </c>
      <c r="N523" s="7">
        <v>0</v>
      </c>
      <c r="O523" s="7" t="s">
        <v>22</v>
      </c>
      <c r="P523" s="9" t="s">
        <v>23</v>
      </c>
      <c r="Q523" s="10">
        <f>I523*Part2Out!C$72+'relay test.csv'!K523*Part2Out!C$74+'relay test.csv'!L523*Part2Out!C$75+'relay test.csv'!M523*Part2Out!C$76</f>
        <v>0.86246736642642474</v>
      </c>
      <c r="R523" s="11">
        <f t="shared" si="64"/>
        <v>2.3689986763210897</v>
      </c>
      <c r="S523" s="12">
        <f t="shared" si="65"/>
        <v>0.70317590000005903</v>
      </c>
      <c r="T523" s="11">
        <f t="shared" si="66"/>
        <v>1</v>
      </c>
      <c r="U523" s="11">
        <f t="shared" si="67"/>
        <v>0</v>
      </c>
      <c r="V523" s="71">
        <f>Q523+Part2Out!C$71</f>
        <v>1.5310036341485969</v>
      </c>
      <c r="W523" s="1">
        <f t="shared" si="68"/>
        <v>4.6228141089432615</v>
      </c>
      <c r="X523" s="12">
        <f t="shared" si="69"/>
        <v>0.82215311041325934</v>
      </c>
      <c r="Y523" s="11">
        <f t="shared" si="70"/>
        <v>1</v>
      </c>
      <c r="Z523" s="1">
        <f t="shared" si="71"/>
        <v>0</v>
      </c>
    </row>
    <row r="524" spans="1:26" x14ac:dyDescent="0.2">
      <c r="A524" s="7" t="s">
        <v>551</v>
      </c>
      <c r="B524" s="7">
        <v>1</v>
      </c>
      <c r="C524" s="8">
        <v>40763</v>
      </c>
      <c r="D524" s="8">
        <v>40854</v>
      </c>
      <c r="E524" s="8">
        <v>41658</v>
      </c>
      <c r="F524" s="7">
        <v>34</v>
      </c>
      <c r="G524" s="7">
        <v>85.294117650000004</v>
      </c>
      <c r="H524" s="7">
        <v>35.294117649999997</v>
      </c>
      <c r="I524" s="7">
        <v>119.46</v>
      </c>
      <c r="J524" s="7">
        <v>2.1144278606965199E-2</v>
      </c>
      <c r="K524" s="7">
        <v>0</v>
      </c>
      <c r="L524" s="7">
        <v>0</v>
      </c>
      <c r="M524" s="7">
        <v>0</v>
      </c>
      <c r="N524" s="7">
        <v>0</v>
      </c>
      <c r="O524" s="7" t="s">
        <v>25</v>
      </c>
      <c r="P524" s="9" t="s">
        <v>27</v>
      </c>
      <c r="Q524" s="10">
        <f>I524*Part2Out!C$72+'relay test.csv'!K524*Part2Out!C$74+'relay test.csv'!L524*Part2Out!C$75+'relay test.csv'!M524*Part2Out!C$76</f>
        <v>0.24187986453121674</v>
      </c>
      <c r="R524" s="11">
        <f t="shared" si="64"/>
        <v>1.2736411741453764</v>
      </c>
      <c r="S524" s="12">
        <f t="shared" si="65"/>
        <v>0.5601768601961199</v>
      </c>
      <c r="T524" s="11">
        <f t="shared" si="66"/>
        <v>1</v>
      </c>
      <c r="U524" s="11">
        <f t="shared" si="67"/>
        <v>1</v>
      </c>
      <c r="V524" s="71">
        <f>Q524+Part2Out!C$71</f>
        <v>0.9104161322533888</v>
      </c>
      <c r="W524" s="1">
        <f t="shared" si="68"/>
        <v>2.4853565552487811</v>
      </c>
      <c r="X524" s="12">
        <f t="shared" si="69"/>
        <v>0.71308530873432519</v>
      </c>
      <c r="Y524" s="11">
        <f t="shared" si="70"/>
        <v>1</v>
      </c>
      <c r="Z524" s="1">
        <f t="shared" si="71"/>
        <v>1</v>
      </c>
    </row>
    <row r="525" spans="1:26" x14ac:dyDescent="0.2">
      <c r="A525" s="7" t="s">
        <v>552</v>
      </c>
      <c r="B525" s="7">
        <v>1</v>
      </c>
      <c r="C525" s="8">
        <v>41354</v>
      </c>
      <c r="D525" s="8">
        <v>41354</v>
      </c>
      <c r="E525" s="8">
        <v>41354</v>
      </c>
      <c r="F525" s="7">
        <v>22</v>
      </c>
      <c r="G525" s="7">
        <v>90.909090910000003</v>
      </c>
      <c r="H525" s="7">
        <v>0</v>
      </c>
      <c r="I525" s="7">
        <v>15.53</v>
      </c>
      <c r="J525" s="7">
        <v>0</v>
      </c>
      <c r="K525" s="7">
        <v>0</v>
      </c>
      <c r="L525" s="7">
        <v>0</v>
      </c>
      <c r="M525" s="7">
        <v>0</v>
      </c>
      <c r="N525" s="7">
        <v>0</v>
      </c>
      <c r="O525" s="7" t="s">
        <v>159</v>
      </c>
      <c r="P525" s="9" t="s">
        <v>62</v>
      </c>
      <c r="Q525" s="10">
        <f>I525*Part2Out!C$72+'relay test.csv'!K525*Part2Out!C$74+'relay test.csv'!L525*Part2Out!C$75+'relay test.csv'!M525*Part2Out!C$76</f>
        <v>3.1444787344465056E-2</v>
      </c>
      <c r="R525" s="11">
        <f t="shared" si="64"/>
        <v>1.0319443976321503</v>
      </c>
      <c r="S525" s="12">
        <f t="shared" si="65"/>
        <v>0.50786054915414403</v>
      </c>
      <c r="T525" s="11">
        <f t="shared" si="66"/>
        <v>1</v>
      </c>
      <c r="U525" s="11">
        <f t="shared" si="67"/>
        <v>1</v>
      </c>
      <c r="V525" s="71">
        <f>Q525+Part2Out!C$71</f>
        <v>0.6999810550666371</v>
      </c>
      <c r="W525" s="1">
        <f t="shared" si="68"/>
        <v>2.0137145574210003</v>
      </c>
      <c r="X525" s="12">
        <f t="shared" si="69"/>
        <v>0.66818357181917243</v>
      </c>
      <c r="Y525" s="11">
        <f t="shared" si="70"/>
        <v>1</v>
      </c>
      <c r="Z525" s="1">
        <f t="shared" si="71"/>
        <v>1</v>
      </c>
    </row>
    <row r="526" spans="1:26" x14ac:dyDescent="0.2">
      <c r="A526" s="7" t="s">
        <v>553</v>
      </c>
      <c r="B526" s="7">
        <v>1</v>
      </c>
      <c r="C526" s="8">
        <v>41333</v>
      </c>
      <c r="D526" s="8">
        <v>41334</v>
      </c>
      <c r="E526" s="8">
        <v>41506</v>
      </c>
      <c r="F526" s="7">
        <v>47</v>
      </c>
      <c r="G526" s="7">
        <v>14.893617020000001</v>
      </c>
      <c r="H526" s="7">
        <v>8.5106382979999999</v>
      </c>
      <c r="I526" s="7">
        <v>51.43</v>
      </c>
      <c r="J526" s="7">
        <v>5.8139534883720902E-2</v>
      </c>
      <c r="K526" s="7">
        <v>1</v>
      </c>
      <c r="L526" s="7">
        <v>0</v>
      </c>
      <c r="M526" s="7">
        <v>0</v>
      </c>
      <c r="N526" s="7">
        <v>0</v>
      </c>
      <c r="O526" s="7" t="s">
        <v>161</v>
      </c>
      <c r="P526" s="9" t="s">
        <v>62</v>
      </c>
      <c r="Q526" s="10">
        <f>I526*Part2Out!C$72+'relay test.csv'!K526*Part2Out!C$74+'relay test.csv'!L526*Part2Out!C$75+'relay test.csv'!M526*Part2Out!C$76</f>
        <v>0.9132082789088648</v>
      </c>
      <c r="R526" s="11">
        <f t="shared" si="64"/>
        <v>2.492305732288203</v>
      </c>
      <c r="S526" s="12">
        <f t="shared" si="65"/>
        <v>0.713656226957888</v>
      </c>
      <c r="T526" s="11">
        <f t="shared" si="66"/>
        <v>1</v>
      </c>
      <c r="U526" s="11">
        <f t="shared" si="67"/>
        <v>1</v>
      </c>
      <c r="V526" s="71">
        <f>Q526+Part2Out!C$71</f>
        <v>1.5817445466310369</v>
      </c>
      <c r="W526" s="1">
        <f t="shared" si="68"/>
        <v>4.8634329002303209</v>
      </c>
      <c r="X526" s="12">
        <f t="shared" si="69"/>
        <v>0.8294514464451842</v>
      </c>
      <c r="Y526" s="11">
        <f t="shared" si="70"/>
        <v>1</v>
      </c>
      <c r="Z526" s="1">
        <f t="shared" si="71"/>
        <v>1</v>
      </c>
    </row>
    <row r="527" spans="1:26" x14ac:dyDescent="0.2">
      <c r="A527" s="7" t="s">
        <v>554</v>
      </c>
      <c r="B527" s="7">
        <v>1</v>
      </c>
      <c r="C527" s="8">
        <v>40291</v>
      </c>
      <c r="D527" s="8">
        <v>40347</v>
      </c>
      <c r="E527" s="8">
        <v>41627</v>
      </c>
      <c r="F527" s="7">
        <v>51</v>
      </c>
      <c r="G527" s="7">
        <v>7.8431372550000003</v>
      </c>
      <c r="H527" s="7">
        <v>3.9215686270000001</v>
      </c>
      <c r="I527" s="7">
        <v>194.14</v>
      </c>
      <c r="J527" s="7">
        <v>2.6562499999999999E-2</v>
      </c>
      <c r="K527" s="7">
        <v>0</v>
      </c>
      <c r="L527" s="7">
        <v>0</v>
      </c>
      <c r="M527" s="7">
        <v>0</v>
      </c>
      <c r="N527" s="7">
        <v>0</v>
      </c>
      <c r="O527" s="7" t="s">
        <v>22</v>
      </c>
      <c r="P527" s="9" t="s">
        <v>23</v>
      </c>
      <c r="Q527" s="10">
        <f>I527*Part2Out!C$72+'relay test.csv'!K527*Part2Out!C$74+'relay test.csv'!L527*Part2Out!C$75+'relay test.csv'!M527*Part2Out!C$76</f>
        <v>0.39309021346132944</v>
      </c>
      <c r="R527" s="11">
        <f t="shared" si="64"/>
        <v>1.4815520392382626</v>
      </c>
      <c r="S527" s="12">
        <f t="shared" si="65"/>
        <v>0.59702638341327707</v>
      </c>
      <c r="T527" s="11">
        <f t="shared" si="66"/>
        <v>1</v>
      </c>
      <c r="U527" s="11">
        <f t="shared" si="67"/>
        <v>1</v>
      </c>
      <c r="V527" s="71">
        <f>Q527+Part2Out!C$71</f>
        <v>1.0616264811835014</v>
      </c>
      <c r="W527" s="1">
        <f t="shared" si="68"/>
        <v>2.8910694373034787</v>
      </c>
      <c r="X527" s="12">
        <f t="shared" si="69"/>
        <v>0.7430012452584237</v>
      </c>
      <c r="Y527" s="11">
        <f t="shared" si="70"/>
        <v>1</v>
      </c>
      <c r="Z527" s="1">
        <f t="shared" si="71"/>
        <v>1</v>
      </c>
    </row>
    <row r="528" spans="1:26" x14ac:dyDescent="0.2">
      <c r="A528" s="7" t="s">
        <v>555</v>
      </c>
      <c r="B528" s="7">
        <v>0</v>
      </c>
      <c r="C528" s="8">
        <v>40863</v>
      </c>
      <c r="D528" s="8">
        <v>40863</v>
      </c>
      <c r="E528" s="8">
        <v>41480</v>
      </c>
      <c r="F528" s="7">
        <v>2</v>
      </c>
      <c r="G528" s="7">
        <v>100</v>
      </c>
      <c r="H528" s="7">
        <v>0</v>
      </c>
      <c r="I528" s="7">
        <v>34.25</v>
      </c>
      <c r="J528" s="7">
        <v>2.91734197730956E-2</v>
      </c>
      <c r="K528" s="7">
        <v>0</v>
      </c>
      <c r="L528" s="7">
        <v>0</v>
      </c>
      <c r="M528" s="7">
        <v>0</v>
      </c>
      <c r="N528" s="7">
        <v>0</v>
      </c>
      <c r="O528" s="7" t="s">
        <v>22</v>
      </c>
      <c r="P528" s="9" t="s">
        <v>23</v>
      </c>
      <c r="Q528" s="10">
        <f>I528*Part2Out!C$72+'relay test.csv'!K528*Part2Out!C$74+'relay test.csv'!L528*Part2Out!C$75+'relay test.csv'!M528*Part2Out!C$76</f>
        <v>6.9348613428713984E-2</v>
      </c>
      <c r="R528" s="11">
        <f t="shared" si="64"/>
        <v>1.0718097913129618</v>
      </c>
      <c r="S528" s="12">
        <f t="shared" si="65"/>
        <v>0.51733020850033107</v>
      </c>
      <c r="T528" s="11">
        <f t="shared" si="66"/>
        <v>1</v>
      </c>
      <c r="U528" s="11">
        <f t="shared" si="67"/>
        <v>0</v>
      </c>
      <c r="V528" s="71">
        <f>Q528+Part2Out!C$71</f>
        <v>0.73788488115088602</v>
      </c>
      <c r="W528" s="1">
        <f t="shared" si="68"/>
        <v>2.0915070467998564</v>
      </c>
      <c r="X528" s="12">
        <f t="shared" si="69"/>
        <v>0.67653316493807114</v>
      </c>
      <c r="Y528" s="11">
        <f t="shared" si="70"/>
        <v>1</v>
      </c>
      <c r="Z528" s="1">
        <f t="shared" si="71"/>
        <v>0</v>
      </c>
    </row>
    <row r="529" spans="1:26" x14ac:dyDescent="0.2">
      <c r="A529" s="7" t="s">
        <v>556</v>
      </c>
      <c r="B529" s="7">
        <v>1</v>
      </c>
      <c r="C529" s="8">
        <v>40469</v>
      </c>
      <c r="D529" s="8">
        <v>40472</v>
      </c>
      <c r="E529" s="8">
        <v>41435</v>
      </c>
      <c r="F529" s="7">
        <v>47</v>
      </c>
      <c r="G529" s="7">
        <v>4.255319149</v>
      </c>
      <c r="H529" s="7">
        <v>0</v>
      </c>
      <c r="I529" s="7">
        <v>46.93</v>
      </c>
      <c r="J529" s="7">
        <v>1.9730010384215999E-2</v>
      </c>
      <c r="K529" s="7">
        <v>1</v>
      </c>
      <c r="L529" s="7">
        <v>0</v>
      </c>
      <c r="M529" s="7">
        <v>0</v>
      </c>
      <c r="N529" s="7">
        <v>0</v>
      </c>
      <c r="O529" s="7" t="s">
        <v>31</v>
      </c>
      <c r="P529" s="9" t="s">
        <v>27</v>
      </c>
      <c r="Q529" s="10">
        <f>I529*Part2Out!C$72+'relay test.csv'!K529*Part2Out!C$74+'relay test.csv'!L529*Part2Out!C$75+'relay test.csv'!M529*Part2Out!C$76</f>
        <v>0.90409678225399726</v>
      </c>
      <c r="R529" s="11">
        <f t="shared" si="64"/>
        <v>2.4697002382780213</v>
      </c>
      <c r="S529" s="12">
        <f t="shared" si="65"/>
        <v>0.71179066451680262</v>
      </c>
      <c r="T529" s="11">
        <f t="shared" si="66"/>
        <v>1</v>
      </c>
      <c r="U529" s="11">
        <f t="shared" si="67"/>
        <v>1</v>
      </c>
      <c r="V529" s="71">
        <f>Q529+Part2Out!C$71</f>
        <v>1.5726330499761692</v>
      </c>
      <c r="W529" s="1">
        <f t="shared" si="68"/>
        <v>4.8193210154519868</v>
      </c>
      <c r="X529" s="12">
        <f t="shared" si="69"/>
        <v>0.82815864645639758</v>
      </c>
      <c r="Y529" s="11">
        <f t="shared" si="70"/>
        <v>1</v>
      </c>
      <c r="Z529" s="1">
        <f t="shared" si="71"/>
        <v>1</v>
      </c>
    </row>
    <row r="530" spans="1:26" x14ac:dyDescent="0.2">
      <c r="A530" s="7" t="s">
        <v>557</v>
      </c>
      <c r="B530" s="7">
        <v>1</v>
      </c>
      <c r="C530" s="8">
        <v>41329</v>
      </c>
      <c r="D530" s="8">
        <v>41334</v>
      </c>
      <c r="E530" s="8">
        <v>41334</v>
      </c>
      <c r="F530" s="7">
        <v>45</v>
      </c>
      <c r="G530" s="7">
        <v>0</v>
      </c>
      <c r="H530" s="7">
        <v>0</v>
      </c>
      <c r="I530" s="7">
        <v>66.06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 t="s">
        <v>29</v>
      </c>
      <c r="P530" s="9" t="s">
        <v>27</v>
      </c>
      <c r="Q530" s="10">
        <f>I530*Part2Out!C$72+'relay test.csv'!K530*Part2Out!C$74+'relay test.csv'!L530*Part2Out!C$75+'relay test.csv'!M530*Part2Out!C$76</f>
        <v>0.13375677089345536</v>
      </c>
      <c r="R530" s="11">
        <f t="shared" si="64"/>
        <v>1.1431147470497405</v>
      </c>
      <c r="S530" s="12">
        <f t="shared" si="65"/>
        <v>0.53338942705862002</v>
      </c>
      <c r="T530" s="11">
        <f t="shared" si="66"/>
        <v>1</v>
      </c>
      <c r="U530" s="11">
        <f t="shared" si="67"/>
        <v>1</v>
      </c>
      <c r="V530" s="71">
        <f>Q530+Part2Out!C$71</f>
        <v>0.8022930386156274</v>
      </c>
      <c r="W530" s="1">
        <f t="shared" si="68"/>
        <v>2.2306500352330327</v>
      </c>
      <c r="X530" s="12">
        <f t="shared" si="69"/>
        <v>0.69046477052787048</v>
      </c>
      <c r="Y530" s="11">
        <f t="shared" si="70"/>
        <v>1</v>
      </c>
      <c r="Z530" s="1">
        <f t="shared" si="71"/>
        <v>1</v>
      </c>
    </row>
    <row r="531" spans="1:26" x14ac:dyDescent="0.2">
      <c r="A531" s="7" t="s">
        <v>558</v>
      </c>
      <c r="B531" s="7">
        <v>1</v>
      </c>
      <c r="C531" s="8">
        <v>41142</v>
      </c>
      <c r="D531" s="8">
        <v>41142</v>
      </c>
      <c r="E531" s="8">
        <v>41206</v>
      </c>
      <c r="F531" s="7">
        <v>47</v>
      </c>
      <c r="G531" s="7">
        <v>0</v>
      </c>
      <c r="H531" s="7">
        <v>0</v>
      </c>
      <c r="I531" s="7">
        <v>102.27</v>
      </c>
      <c r="J531" s="7">
        <v>6.25E-2</v>
      </c>
      <c r="K531" s="7">
        <v>0</v>
      </c>
      <c r="L531" s="7">
        <v>0</v>
      </c>
      <c r="M531" s="7">
        <v>0</v>
      </c>
      <c r="N531" s="7">
        <v>0</v>
      </c>
      <c r="O531" s="7" t="s">
        <v>29</v>
      </c>
      <c r="P531" s="9" t="s">
        <v>23</v>
      </c>
      <c r="Q531" s="10">
        <f>I531*Part2Out!C$72+'relay test.csv'!K531*Part2Out!C$74+'relay test.csv'!L531*Part2Out!C$75+'relay test.csv'!M531*Part2Out!C$76</f>
        <v>0.20707394730962275</v>
      </c>
      <c r="R531" s="11">
        <f t="shared" si="64"/>
        <v>1.2300735290457998</v>
      </c>
      <c r="S531" s="12">
        <f t="shared" si="65"/>
        <v>0.5515842921879448</v>
      </c>
      <c r="T531" s="11">
        <f t="shared" si="66"/>
        <v>1</v>
      </c>
      <c r="U531" s="11">
        <f t="shared" si="67"/>
        <v>1</v>
      </c>
      <c r="V531" s="71">
        <f>Q531+Part2Out!C$71</f>
        <v>0.87561021503179481</v>
      </c>
      <c r="W531" s="1">
        <f t="shared" si="68"/>
        <v>2.4003395704472004</v>
      </c>
      <c r="X531" s="12">
        <f t="shared" si="69"/>
        <v>0.70591172461387919</v>
      </c>
      <c r="Y531" s="11">
        <f t="shared" si="70"/>
        <v>1</v>
      </c>
      <c r="Z531" s="1">
        <f t="shared" si="71"/>
        <v>1</v>
      </c>
    </row>
    <row r="532" spans="1:26" x14ac:dyDescent="0.2">
      <c r="A532" s="7" t="s">
        <v>559</v>
      </c>
      <c r="B532" s="7">
        <v>1</v>
      </c>
      <c r="C532" s="8">
        <v>41393</v>
      </c>
      <c r="D532" s="8">
        <v>41441</v>
      </c>
      <c r="E532" s="8">
        <v>41462</v>
      </c>
      <c r="F532" s="7">
        <v>44</v>
      </c>
      <c r="G532" s="7">
        <v>6.8181818180000002</v>
      </c>
      <c r="H532" s="7">
        <v>2.2727272730000001</v>
      </c>
      <c r="I532" s="7">
        <v>39.65</v>
      </c>
      <c r="J532" s="7">
        <v>9.5238095238095205E-2</v>
      </c>
      <c r="K532" s="7">
        <v>1</v>
      </c>
      <c r="L532" s="7">
        <v>0</v>
      </c>
      <c r="M532" s="7">
        <v>0</v>
      </c>
      <c r="N532" s="7">
        <v>0</v>
      </c>
      <c r="O532" s="7" t="s">
        <v>25</v>
      </c>
      <c r="P532" s="9" t="s">
        <v>23</v>
      </c>
      <c r="Q532" s="10">
        <f>I532*Part2Out!C$72+'relay test.csv'!K532*Part2Out!C$74+'relay test.csv'!L532*Part2Out!C$75+'relay test.csv'!M532*Part2Out!C$76</f>
        <v>0.88935640544345596</v>
      </c>
      <c r="R532" s="11">
        <f t="shared" si="64"/>
        <v>2.4335629193259871</v>
      </c>
      <c r="S532" s="12">
        <f t="shared" si="65"/>
        <v>0.70875733938893382</v>
      </c>
      <c r="T532" s="11">
        <f t="shared" si="66"/>
        <v>1</v>
      </c>
      <c r="U532" s="11">
        <f t="shared" si="67"/>
        <v>1</v>
      </c>
      <c r="V532" s="71">
        <f>Q532+Part2Out!C$71</f>
        <v>1.557892673165628</v>
      </c>
      <c r="W532" s="1">
        <f t="shared" si="68"/>
        <v>4.7488034125589911</v>
      </c>
      <c r="X532" s="12">
        <f t="shared" si="69"/>
        <v>0.82605075730796895</v>
      </c>
      <c r="Y532" s="11">
        <f t="shared" si="70"/>
        <v>1</v>
      </c>
      <c r="Z532" s="1">
        <f t="shared" si="71"/>
        <v>1</v>
      </c>
    </row>
    <row r="533" spans="1:26" x14ac:dyDescent="0.2">
      <c r="A533" s="7" t="s">
        <v>560</v>
      </c>
      <c r="B533" s="7">
        <v>1</v>
      </c>
      <c r="C533" s="8">
        <v>41149</v>
      </c>
      <c r="D533" s="8">
        <v>41110</v>
      </c>
      <c r="E533" s="8">
        <v>41646</v>
      </c>
      <c r="F533" s="7">
        <v>29</v>
      </c>
      <c r="G533" s="7">
        <v>62.068965519999999</v>
      </c>
      <c r="H533" s="7">
        <v>13.79310345</v>
      </c>
      <c r="I533" s="7">
        <v>85.84</v>
      </c>
      <c r="J533" s="7">
        <v>1.1194029850746299E-2</v>
      </c>
      <c r="K533" s="7">
        <v>0</v>
      </c>
      <c r="L533" s="7">
        <v>0</v>
      </c>
      <c r="M533" s="7">
        <v>1</v>
      </c>
      <c r="N533" s="7">
        <v>0</v>
      </c>
      <c r="O533" s="7" t="s">
        <v>159</v>
      </c>
      <c r="P533" s="9" t="s">
        <v>62</v>
      </c>
      <c r="Q533" s="10">
        <f>I533*Part2Out!C$72+'relay test.csv'!K533*Part2Out!C$74+'relay test.csv'!L533*Part2Out!C$75+'relay test.csv'!M533*Part2Out!C$76</f>
        <v>1.0250841886083397</v>
      </c>
      <c r="R533" s="11">
        <f t="shared" si="64"/>
        <v>2.7873301121313414</v>
      </c>
      <c r="S533" s="12">
        <f t="shared" si="65"/>
        <v>0.73596175395515118</v>
      </c>
      <c r="T533" s="11">
        <f t="shared" si="66"/>
        <v>1</v>
      </c>
      <c r="U533" s="11">
        <f t="shared" si="67"/>
        <v>1</v>
      </c>
      <c r="V533" s="71">
        <f>Q533+Part2Out!C$71</f>
        <v>1.6936204563305117</v>
      </c>
      <c r="W533" s="1">
        <f t="shared" si="68"/>
        <v>5.4391372597359418</v>
      </c>
      <c r="X533" s="12">
        <f t="shared" si="69"/>
        <v>0.84469969195205374</v>
      </c>
      <c r="Y533" s="11">
        <f t="shared" si="70"/>
        <v>1</v>
      </c>
      <c r="Z533" s="1">
        <f t="shared" si="71"/>
        <v>1</v>
      </c>
    </row>
    <row r="534" spans="1:26" x14ac:dyDescent="0.2">
      <c r="A534" s="7" t="s">
        <v>561</v>
      </c>
      <c r="B534" s="7">
        <v>1</v>
      </c>
      <c r="C534" s="8">
        <v>41146</v>
      </c>
      <c r="D534" s="8">
        <v>41168</v>
      </c>
      <c r="E534" s="8">
        <v>41168</v>
      </c>
      <c r="F534" s="7">
        <v>45</v>
      </c>
      <c r="G534" s="7">
        <v>2.2222222220000001</v>
      </c>
      <c r="H534" s="7">
        <v>0</v>
      </c>
      <c r="I534" s="7">
        <v>85.41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 t="s">
        <v>29</v>
      </c>
      <c r="P534" s="9" t="s">
        <v>23</v>
      </c>
      <c r="Q534" s="10">
        <f>I534*Part2Out!C$72+'relay test.csv'!K534*Part2Out!C$74+'relay test.csv'!L534*Part2Out!C$75+'relay test.csv'!M534*Part2Out!C$76</f>
        <v>0.17293620650938574</v>
      </c>
      <c r="R534" s="11">
        <f t="shared" si="64"/>
        <v>1.1887902655843747</v>
      </c>
      <c r="S534" s="12">
        <f t="shared" si="65"/>
        <v>0.54312662308326976</v>
      </c>
      <c r="T534" s="11">
        <f t="shared" si="66"/>
        <v>1</v>
      </c>
      <c r="U534" s="11">
        <f t="shared" si="67"/>
        <v>1</v>
      </c>
      <c r="V534" s="71">
        <f>Q534+Part2Out!C$71</f>
        <v>0.8414724742315578</v>
      </c>
      <c r="W534" s="1">
        <f t="shared" si="68"/>
        <v>2.319780279848918</v>
      </c>
      <c r="X534" s="12">
        <f t="shared" si="69"/>
        <v>0.69877524543717406</v>
      </c>
      <c r="Y534" s="11">
        <f t="shared" si="70"/>
        <v>1</v>
      </c>
      <c r="Z534" s="1">
        <f t="shared" si="71"/>
        <v>1</v>
      </c>
    </row>
    <row r="535" spans="1:26" x14ac:dyDescent="0.2">
      <c r="A535" s="7" t="s">
        <v>562</v>
      </c>
      <c r="B535" s="7">
        <v>1</v>
      </c>
      <c r="C535" s="8">
        <v>40663</v>
      </c>
      <c r="D535" s="8">
        <v>40820</v>
      </c>
      <c r="E535" s="8">
        <v>40820</v>
      </c>
      <c r="F535" s="7">
        <v>39</v>
      </c>
      <c r="G535" s="7">
        <v>38.46153846</v>
      </c>
      <c r="H535" s="7">
        <v>7.692307692</v>
      </c>
      <c r="I535" s="7">
        <v>98.06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 t="s">
        <v>31</v>
      </c>
      <c r="P535" s="9" t="s">
        <v>23</v>
      </c>
      <c r="Q535" s="10">
        <f>I535*Part2Out!C$72+'relay test.csv'!K535*Part2Out!C$74+'relay test.csv'!L535*Part2Out!C$75+'relay test.csv'!M535*Part2Out!C$76</f>
        <v>0.1985496359947356</v>
      </c>
      <c r="R535" s="11">
        <f t="shared" si="64"/>
        <v>1.2196325635873575</v>
      </c>
      <c r="S535" s="12">
        <f t="shared" si="65"/>
        <v>0.54947498229895952</v>
      </c>
      <c r="T535" s="11">
        <f t="shared" si="66"/>
        <v>1</v>
      </c>
      <c r="U535" s="11">
        <f t="shared" si="67"/>
        <v>1</v>
      </c>
      <c r="V535" s="71">
        <f>Q535+Part2Out!C$71</f>
        <v>0.86708590371690764</v>
      </c>
      <c r="W535" s="1">
        <f t="shared" si="68"/>
        <v>2.3799652904128901</v>
      </c>
      <c r="X535" s="12">
        <f t="shared" si="69"/>
        <v>0.70413897360530531</v>
      </c>
      <c r="Y535" s="11">
        <f t="shared" si="70"/>
        <v>1</v>
      </c>
      <c r="Z535" s="1">
        <f t="shared" si="71"/>
        <v>1</v>
      </c>
    </row>
    <row r="536" spans="1:26" x14ac:dyDescent="0.2">
      <c r="A536" s="7" t="s">
        <v>563</v>
      </c>
      <c r="B536" s="7">
        <v>1</v>
      </c>
      <c r="C536" s="8">
        <v>41363</v>
      </c>
      <c r="D536" s="8">
        <v>41364</v>
      </c>
      <c r="E536" s="8">
        <v>41652</v>
      </c>
      <c r="F536" s="7">
        <v>57</v>
      </c>
      <c r="G536" s="7">
        <v>0</v>
      </c>
      <c r="H536" s="7">
        <v>0</v>
      </c>
      <c r="I536" s="7">
        <v>89.76</v>
      </c>
      <c r="J536" s="7">
        <v>9.375E-2</v>
      </c>
      <c r="K536" s="7">
        <v>0</v>
      </c>
      <c r="L536" s="7">
        <v>0</v>
      </c>
      <c r="M536" s="7">
        <v>0</v>
      </c>
      <c r="N536" s="7">
        <v>0</v>
      </c>
      <c r="O536" s="7" t="s">
        <v>31</v>
      </c>
      <c r="P536" s="9" t="s">
        <v>27</v>
      </c>
      <c r="Q536" s="10">
        <f>I536*Part2Out!C$72+'relay test.csv'!K536*Part2Out!C$74+'relay test.csv'!L536*Part2Out!C$75+'relay test.csv'!M536*Part2Out!C$76</f>
        <v>0.18174398660909105</v>
      </c>
      <c r="R536" s="11">
        <f t="shared" si="64"/>
        <v>1.1993071158920263</v>
      </c>
      <c r="S536" s="12">
        <f t="shared" si="65"/>
        <v>0.54531134247960378</v>
      </c>
      <c r="T536" s="11">
        <f t="shared" si="66"/>
        <v>1</v>
      </c>
      <c r="U536" s="11">
        <f t="shared" si="67"/>
        <v>1</v>
      </c>
      <c r="V536" s="71">
        <f>Q536+Part2Out!C$71</f>
        <v>0.85028025433126309</v>
      </c>
      <c r="W536" s="1">
        <f t="shared" si="68"/>
        <v>2.3403026399792983</v>
      </c>
      <c r="X536" s="12">
        <f t="shared" si="69"/>
        <v>0.70062592891098108</v>
      </c>
      <c r="Y536" s="11">
        <f t="shared" si="70"/>
        <v>1</v>
      </c>
      <c r="Z536" s="1">
        <f t="shared" si="71"/>
        <v>1</v>
      </c>
    </row>
    <row r="537" spans="1:26" x14ac:dyDescent="0.2">
      <c r="B537" s="1">
        <v>1</v>
      </c>
      <c r="C537" s="2" t="e">
        <v>#N/A</v>
      </c>
      <c r="D537" s="2" t="e">
        <v>#N/A</v>
      </c>
      <c r="E537" s="2" t="e">
        <v>#N/A</v>
      </c>
      <c r="F537" s="1">
        <v>40</v>
      </c>
      <c r="G537" s="1">
        <v>65</v>
      </c>
      <c r="H537" s="1">
        <v>0</v>
      </c>
      <c r="I537" s="1">
        <v>81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 t="s">
        <v>35</v>
      </c>
      <c r="P537" s="1" t="s">
        <v>62</v>
      </c>
      <c r="Q537" s="10">
        <f>I537*Part2Out!C$72+'relay test.csv'!K537*Part2Out!C$74+'relay test.csv'!L537*Part2Out!C$75+'relay test.csv'!M537*Part2Out!C$76</f>
        <v>0.16400693978761557</v>
      </c>
      <c r="R537" s="11">
        <f t="shared" si="64"/>
        <v>1.1782224916782065</v>
      </c>
      <c r="S537" s="12">
        <f t="shared" si="65"/>
        <v>0.54091007515510858</v>
      </c>
      <c r="T537" s="11">
        <f t="shared" si="66"/>
        <v>1</v>
      </c>
      <c r="U537" s="11">
        <f t="shared" si="67"/>
        <v>1</v>
      </c>
      <c r="V537" s="71">
        <f>Q537+Part2Out!C$71</f>
        <v>0.83254320750978761</v>
      </c>
      <c r="W537" s="1">
        <f t="shared" si="68"/>
        <v>2.299158548481206</v>
      </c>
      <c r="X537" s="12">
        <f t="shared" si="69"/>
        <v>0.69689240898702554</v>
      </c>
      <c r="Y537" s="11">
        <f t="shared" si="70"/>
        <v>1</v>
      </c>
      <c r="Z537" s="1">
        <f t="shared" si="71"/>
        <v>1</v>
      </c>
    </row>
    <row r="538" spans="1:26" x14ac:dyDescent="0.2">
      <c r="A538" s="1" t="s">
        <v>564</v>
      </c>
      <c r="B538" s="1">
        <v>1</v>
      </c>
      <c r="C538" s="2">
        <v>41425</v>
      </c>
      <c r="D538" s="2">
        <v>41443</v>
      </c>
      <c r="E538" s="2">
        <v>41443</v>
      </c>
      <c r="F538" s="1">
        <v>26</v>
      </c>
      <c r="G538" s="1">
        <v>7.692307692</v>
      </c>
      <c r="H538" s="1">
        <v>0</v>
      </c>
      <c r="I538" s="1">
        <v>97.39</v>
      </c>
      <c r="J538" s="1">
        <v>0</v>
      </c>
      <c r="K538" s="1">
        <v>1</v>
      </c>
      <c r="L538" s="1">
        <v>0</v>
      </c>
      <c r="M538" s="1">
        <v>0</v>
      </c>
      <c r="N538" s="1">
        <v>0</v>
      </c>
      <c r="O538" s="1" t="s">
        <v>25</v>
      </c>
      <c r="P538" s="1" t="s">
        <v>27</v>
      </c>
      <c r="Q538" s="10">
        <f>I538*Part2Out!C$72+'relay test.csv'!K538*Part2Out!C$74+'relay test.csv'!L538*Part2Out!C$75+'relay test.csv'!M538*Part2Out!C$76</f>
        <v>1.0062670314105784</v>
      </c>
      <c r="R538" s="11">
        <f t="shared" si="64"/>
        <v>2.7353708789368896</v>
      </c>
      <c r="S538" s="12">
        <f t="shared" si="65"/>
        <v>0.73228896610003924</v>
      </c>
      <c r="T538" s="11">
        <f t="shared" si="66"/>
        <v>1</v>
      </c>
      <c r="U538" s="11">
        <f t="shared" si="67"/>
        <v>1</v>
      </c>
      <c r="V538" s="71">
        <f>Q538+Part2Out!C$71</f>
        <v>1.6748032991327504</v>
      </c>
      <c r="W538" s="1">
        <f t="shared" si="68"/>
        <v>5.3377451067127923</v>
      </c>
      <c r="X538" s="12">
        <f t="shared" si="69"/>
        <v>0.84221517540350066</v>
      </c>
      <c r="Y538" s="11">
        <f t="shared" si="70"/>
        <v>1</v>
      </c>
      <c r="Z538" s="1">
        <f t="shared" si="71"/>
        <v>1</v>
      </c>
    </row>
    <row r="539" spans="1:26" x14ac:dyDescent="0.2">
      <c r="A539" s="1" t="s">
        <v>565</v>
      </c>
      <c r="B539" s="1">
        <v>1</v>
      </c>
      <c r="C539" s="2">
        <v>40608</v>
      </c>
      <c r="D539" s="2">
        <v>41377</v>
      </c>
      <c r="E539" s="2">
        <v>41377</v>
      </c>
      <c r="F539" s="1">
        <v>45</v>
      </c>
      <c r="G539" s="1">
        <v>2.2222222220000001</v>
      </c>
      <c r="H539" s="1">
        <v>0</v>
      </c>
      <c r="I539" s="1">
        <v>96.46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 t="s">
        <v>31</v>
      </c>
      <c r="P539" s="1" t="s">
        <v>27</v>
      </c>
      <c r="Q539" s="10">
        <f>I539*Part2Out!C$72+'relay test.csv'!K539*Part2Out!C$74+'relay test.csv'!L539*Part2Out!C$75+'relay test.csv'!M539*Part2Out!C$76</f>
        <v>0.19530999273967156</v>
      </c>
      <c r="R539" s="11">
        <f t="shared" si="64"/>
        <v>1.2156877824709775</v>
      </c>
      <c r="S539" s="12">
        <f t="shared" si="65"/>
        <v>0.54867287353781369</v>
      </c>
      <c r="T539" s="11">
        <f t="shared" si="66"/>
        <v>1</v>
      </c>
      <c r="U539" s="11">
        <f t="shared" si="67"/>
        <v>1</v>
      </c>
      <c r="V539" s="71">
        <f>Q539+Part2Out!C$71</f>
        <v>0.86384626046184354</v>
      </c>
      <c r="W539" s="1">
        <f t="shared" si="68"/>
        <v>2.3722675276476468</v>
      </c>
      <c r="X539" s="12">
        <f t="shared" si="69"/>
        <v>0.70346362149459762</v>
      </c>
      <c r="Y539" s="11">
        <f t="shared" si="70"/>
        <v>1</v>
      </c>
      <c r="Z539" s="1">
        <f t="shared" si="71"/>
        <v>1</v>
      </c>
    </row>
    <row r="540" spans="1:26" x14ac:dyDescent="0.2">
      <c r="A540" s="1" t="s">
        <v>566</v>
      </c>
      <c r="B540" s="1">
        <v>1</v>
      </c>
      <c r="C540" s="2">
        <v>41416</v>
      </c>
      <c r="D540" s="2">
        <v>41434</v>
      </c>
      <c r="E540" s="2">
        <v>41442</v>
      </c>
      <c r="F540" s="1">
        <v>45</v>
      </c>
      <c r="G540" s="1">
        <v>0</v>
      </c>
      <c r="H540" s="1">
        <v>0</v>
      </c>
      <c r="I540" s="1">
        <v>18.91</v>
      </c>
      <c r="J540" s="1">
        <v>0.25</v>
      </c>
      <c r="K540" s="1">
        <v>1</v>
      </c>
      <c r="L540" s="1">
        <v>0</v>
      </c>
      <c r="M540" s="1">
        <v>0</v>
      </c>
      <c r="N540" s="1">
        <v>0</v>
      </c>
      <c r="O540" s="1" t="s">
        <v>31</v>
      </c>
      <c r="P540" s="1" t="s">
        <v>27</v>
      </c>
      <c r="Q540" s="10">
        <f>I540*Part2Out!C$72+'relay test.csv'!K540*Part2Out!C$74+'relay test.csv'!L540*Part2Out!C$75+'relay test.csv'!M540*Part2Out!C$76</f>
        <v>0.84736252974968873</v>
      </c>
      <c r="R540" s="11">
        <f t="shared" si="64"/>
        <v>2.3334842333917178</v>
      </c>
      <c r="S540" s="12">
        <f t="shared" si="65"/>
        <v>0.70001358039047012</v>
      </c>
      <c r="T540" s="11">
        <f t="shared" si="66"/>
        <v>1</v>
      </c>
      <c r="U540" s="11">
        <f t="shared" si="67"/>
        <v>1</v>
      </c>
      <c r="V540" s="71">
        <f>Q540+Part2Out!C$71</f>
        <v>1.5158987974718607</v>
      </c>
      <c r="W540" s="1">
        <f t="shared" si="68"/>
        <v>4.5535119731986695</v>
      </c>
      <c r="X540" s="12">
        <f t="shared" si="69"/>
        <v>0.81993376356690784</v>
      </c>
      <c r="Y540" s="11">
        <f t="shared" si="70"/>
        <v>1</v>
      </c>
      <c r="Z540" s="1">
        <f t="shared" si="71"/>
        <v>1</v>
      </c>
    </row>
    <row r="541" spans="1:26" x14ac:dyDescent="0.2">
      <c r="A541" s="1" t="s">
        <v>567</v>
      </c>
      <c r="B541" s="1">
        <v>1</v>
      </c>
      <c r="C541" s="2">
        <v>41169</v>
      </c>
      <c r="D541" s="2">
        <v>41170</v>
      </c>
      <c r="E541" s="2">
        <v>41567</v>
      </c>
      <c r="F541" s="1">
        <v>43</v>
      </c>
      <c r="G541" s="1">
        <v>53.488372089999999</v>
      </c>
      <c r="H541" s="1">
        <v>0</v>
      </c>
      <c r="I541" s="1">
        <v>174.65</v>
      </c>
      <c r="J541" s="1">
        <v>1.2594458438287199E-2</v>
      </c>
      <c r="K541" s="1">
        <v>0</v>
      </c>
      <c r="L541" s="1">
        <v>0</v>
      </c>
      <c r="M541" s="1">
        <v>0</v>
      </c>
      <c r="N541" s="1">
        <v>0</v>
      </c>
      <c r="O541" s="1" t="s">
        <v>29</v>
      </c>
      <c r="P541" s="1" t="s">
        <v>23</v>
      </c>
      <c r="Q541" s="10">
        <f>I541*Part2Out!C$72+'relay test.csv'!K541*Part2Out!C$74+'relay test.csv'!L541*Part2Out!C$75+'relay test.csv'!M541*Part2Out!C$76</f>
        <v>0.35362730906058099</v>
      </c>
      <c r="R541" s="11">
        <f t="shared" si="64"/>
        <v>1.4242242920669108</v>
      </c>
      <c r="S541" s="12">
        <f t="shared" si="65"/>
        <v>0.5874969146739335</v>
      </c>
      <c r="T541" s="11">
        <f t="shared" si="66"/>
        <v>1</v>
      </c>
      <c r="U541" s="11">
        <f t="shared" si="67"/>
        <v>1</v>
      </c>
      <c r="V541" s="71">
        <f>Q541+Part2Out!C$71</f>
        <v>1.022163576782753</v>
      </c>
      <c r="W541" s="1">
        <f t="shared" si="68"/>
        <v>2.7792012792050498</v>
      </c>
      <c r="X541" s="12">
        <f t="shared" si="69"/>
        <v>0.73539382368902328</v>
      </c>
      <c r="Y541" s="11">
        <f t="shared" si="70"/>
        <v>1</v>
      </c>
      <c r="Z541" s="1">
        <f t="shared" si="71"/>
        <v>1</v>
      </c>
    </row>
    <row r="542" spans="1:26" x14ac:dyDescent="0.2">
      <c r="A542" s="1" t="s">
        <v>568</v>
      </c>
      <c r="B542" s="1">
        <v>1</v>
      </c>
      <c r="C542" s="2">
        <v>41123</v>
      </c>
      <c r="D542" s="2">
        <v>41164</v>
      </c>
      <c r="E542" s="2">
        <v>41390</v>
      </c>
      <c r="F542" s="1">
        <v>48</v>
      </c>
      <c r="G542" s="1">
        <v>0</v>
      </c>
      <c r="H542" s="1">
        <v>0</v>
      </c>
      <c r="I542" s="1">
        <v>78.37</v>
      </c>
      <c r="J542" s="1">
        <v>2.21238938053097E-2</v>
      </c>
      <c r="K542" s="1">
        <v>0</v>
      </c>
      <c r="L542" s="1">
        <v>0</v>
      </c>
      <c r="M542" s="1">
        <v>0</v>
      </c>
      <c r="N542" s="1">
        <v>0</v>
      </c>
      <c r="O542" s="1" t="s">
        <v>25</v>
      </c>
      <c r="P542" s="1" t="s">
        <v>27</v>
      </c>
      <c r="Q542" s="10">
        <f>I542*Part2Out!C$72+'relay test.csv'!K542*Part2Out!C$74+'relay test.csv'!L542*Part2Out!C$75+'relay test.csv'!M542*Part2Out!C$76</f>
        <v>0.15868177618710411</v>
      </c>
      <c r="R542" s="11">
        <f t="shared" si="64"/>
        <v>1.1719649401822452</v>
      </c>
      <c r="S542" s="12">
        <f t="shared" si="65"/>
        <v>0.53958741161075463</v>
      </c>
      <c r="T542" s="11">
        <f t="shared" si="66"/>
        <v>1</v>
      </c>
      <c r="U542" s="11">
        <f t="shared" si="67"/>
        <v>1</v>
      </c>
      <c r="V542" s="71">
        <f>Q542+Part2Out!C$71</f>
        <v>0.82721804390927611</v>
      </c>
      <c r="W542" s="1">
        <f t="shared" si="68"/>
        <v>2.2869476943207085</v>
      </c>
      <c r="X542" s="12">
        <f t="shared" si="69"/>
        <v>0.69576637872034552</v>
      </c>
      <c r="Y542" s="11">
        <f t="shared" si="70"/>
        <v>1</v>
      </c>
      <c r="Z542" s="1">
        <f t="shared" si="71"/>
        <v>1</v>
      </c>
    </row>
    <row r="543" spans="1:26" x14ac:dyDescent="0.2">
      <c r="A543" s="1" t="s">
        <v>569</v>
      </c>
      <c r="B543" s="1">
        <v>1</v>
      </c>
      <c r="C543" s="2">
        <v>41384</v>
      </c>
      <c r="D543" s="2">
        <v>41392</v>
      </c>
      <c r="E543" s="2">
        <v>41392</v>
      </c>
      <c r="F543" s="1">
        <v>37</v>
      </c>
      <c r="G543" s="1">
        <v>51.351351350000002</v>
      </c>
      <c r="H543" s="1">
        <v>0</v>
      </c>
      <c r="I543" s="1">
        <v>57.87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 t="s">
        <v>31</v>
      </c>
      <c r="P543" s="1" t="s">
        <v>27</v>
      </c>
      <c r="Q543" s="10">
        <f>I543*Part2Out!C$72+'relay test.csv'!K543*Part2Out!C$74+'relay test.csv'!L543*Part2Out!C$75+'relay test.csv'!M543*Part2Out!C$76</f>
        <v>0.11717384698159646</v>
      </c>
      <c r="R543" s="11">
        <f t="shared" si="64"/>
        <v>1.12431487144833</v>
      </c>
      <c r="S543" s="12">
        <f t="shared" si="65"/>
        <v>0.52925999180233896</v>
      </c>
      <c r="T543" s="11">
        <f t="shared" si="66"/>
        <v>1</v>
      </c>
      <c r="U543" s="11">
        <f t="shared" si="67"/>
        <v>1</v>
      </c>
      <c r="V543" s="71">
        <f>Q543+Part2Out!C$71</f>
        <v>0.7857101147037685</v>
      </c>
      <c r="W543" s="1">
        <f t="shared" si="68"/>
        <v>2.1939643540440752</v>
      </c>
      <c r="X543" s="12">
        <f t="shared" si="69"/>
        <v>0.68690946762325689</v>
      </c>
      <c r="Y543" s="11">
        <f t="shared" si="70"/>
        <v>1</v>
      </c>
      <c r="Z543" s="1">
        <f t="shared" si="71"/>
        <v>1</v>
      </c>
    </row>
    <row r="544" spans="1:26" x14ac:dyDescent="0.2">
      <c r="A544" s="1" t="s">
        <v>570</v>
      </c>
      <c r="B544" s="1">
        <v>0</v>
      </c>
      <c r="C544" s="2">
        <v>41319</v>
      </c>
      <c r="D544" s="2">
        <v>41319</v>
      </c>
      <c r="E544" s="2">
        <v>41319</v>
      </c>
      <c r="F544" s="1">
        <v>0</v>
      </c>
      <c r="G544" s="1">
        <v>0</v>
      </c>
      <c r="H544" s="1">
        <v>0</v>
      </c>
      <c r="I544" s="1">
        <v>100.55</v>
      </c>
      <c r="J544" s="1">
        <v>0</v>
      </c>
      <c r="K544" s="1">
        <v>1</v>
      </c>
      <c r="L544" s="1">
        <v>0</v>
      </c>
      <c r="M544" s="1">
        <v>0</v>
      </c>
      <c r="N544" s="1">
        <v>0</v>
      </c>
      <c r="O544" s="1" t="s">
        <v>31</v>
      </c>
      <c r="P544" s="1" t="s">
        <v>62</v>
      </c>
      <c r="Q544" s="10">
        <f>I544*Part2Out!C$72+'relay test.csv'!K544*Part2Out!C$74+'relay test.csv'!L544*Part2Out!C$75+'relay test.csv'!M544*Part2Out!C$76</f>
        <v>1.01266532683933</v>
      </c>
      <c r="R544" s="11">
        <f t="shared" si="64"/>
        <v>2.7529287000922142</v>
      </c>
      <c r="S544" s="12">
        <f t="shared" si="65"/>
        <v>0.73354143392720761</v>
      </c>
      <c r="T544" s="11">
        <f t="shared" si="66"/>
        <v>1</v>
      </c>
      <c r="U544" s="11">
        <f t="shared" si="67"/>
        <v>0</v>
      </c>
      <c r="V544" s="71">
        <f>Q544+Part2Out!C$71</f>
        <v>1.681201594561502</v>
      </c>
      <c r="W544" s="1">
        <f t="shared" si="68"/>
        <v>5.372007069022195</v>
      </c>
      <c r="X544" s="12">
        <f t="shared" si="69"/>
        <v>0.84306357648886709</v>
      </c>
      <c r="Y544" s="11">
        <f t="shared" si="70"/>
        <v>1</v>
      </c>
      <c r="Z544" s="1">
        <f t="shared" si="71"/>
        <v>0</v>
      </c>
    </row>
    <row r="545" spans="1:26" x14ac:dyDescent="0.2">
      <c r="A545" s="1" t="s">
        <v>571</v>
      </c>
      <c r="B545" s="1">
        <v>1</v>
      </c>
      <c r="C545" s="2">
        <v>41149</v>
      </c>
      <c r="D545" s="2">
        <v>41186</v>
      </c>
      <c r="E545" s="2">
        <v>41457</v>
      </c>
      <c r="F545" s="1">
        <v>38</v>
      </c>
      <c r="G545" s="1">
        <v>0</v>
      </c>
      <c r="H545" s="1">
        <v>0</v>
      </c>
      <c r="I545" s="1">
        <v>59.72</v>
      </c>
      <c r="J545" s="1">
        <v>1.4760147601476E-2</v>
      </c>
      <c r="K545" s="1">
        <v>1</v>
      </c>
      <c r="L545" s="1">
        <v>0</v>
      </c>
      <c r="M545" s="1">
        <v>0</v>
      </c>
      <c r="N545" s="1">
        <v>0</v>
      </c>
      <c r="O545" s="1" t="s">
        <v>159</v>
      </c>
      <c r="P545" s="1" t="s">
        <v>62</v>
      </c>
      <c r="Q545" s="10">
        <f>I545*Part2Out!C$72+'relay test.csv'!K545*Part2Out!C$74+'relay test.csv'!L545*Part2Out!C$75+'relay test.csv'!M545*Part2Out!C$76</f>
        <v>0.9299936805241652</v>
      </c>
      <c r="R545" s="11">
        <f t="shared" si="64"/>
        <v>2.5344931608989625</v>
      </c>
      <c r="S545" s="12">
        <f t="shared" si="65"/>
        <v>0.71707400340657046</v>
      </c>
      <c r="T545" s="11">
        <f t="shared" si="66"/>
        <v>1</v>
      </c>
      <c r="U545" s="11">
        <f t="shared" si="67"/>
        <v>1</v>
      </c>
      <c r="V545" s="71">
        <f>Q545+Part2Out!C$71</f>
        <v>1.5985299482463371</v>
      </c>
      <c r="W545" s="1">
        <f t="shared" si="68"/>
        <v>4.945756559652839</v>
      </c>
      <c r="X545" s="12">
        <f t="shared" si="69"/>
        <v>0.83181282483277652</v>
      </c>
      <c r="Y545" s="11">
        <f t="shared" si="70"/>
        <v>1</v>
      </c>
      <c r="Z545" s="1">
        <f t="shared" si="71"/>
        <v>1</v>
      </c>
    </row>
    <row r="546" spans="1:26" x14ac:dyDescent="0.2">
      <c r="A546" s="1" t="s">
        <v>572</v>
      </c>
      <c r="B546" s="1">
        <v>1</v>
      </c>
      <c r="C546" s="2">
        <v>41182</v>
      </c>
      <c r="D546" s="2">
        <v>41183</v>
      </c>
      <c r="E546" s="2">
        <v>41183</v>
      </c>
      <c r="F546" s="1">
        <v>44</v>
      </c>
      <c r="G546" s="1">
        <v>2.2727272730000001</v>
      </c>
      <c r="H546" s="1">
        <v>2.2727272730000001</v>
      </c>
      <c r="I546" s="1">
        <v>18.96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 t="s">
        <v>31</v>
      </c>
      <c r="P546" s="1" t="s">
        <v>27</v>
      </c>
      <c r="Q546" s="10">
        <f>I546*Part2Out!C$72+'relay test.csv'!K546*Part2Out!C$74+'relay test.csv'!L546*Part2Out!C$75+'relay test.csv'!M546*Part2Out!C$76</f>
        <v>3.8389772572508536E-2</v>
      </c>
      <c r="R546" s="11">
        <f t="shared" si="64"/>
        <v>1.0391361807369393</v>
      </c>
      <c r="S546" s="12">
        <f t="shared" si="65"/>
        <v>0.50959626461112462</v>
      </c>
      <c r="T546" s="11">
        <f t="shared" si="66"/>
        <v>1</v>
      </c>
      <c r="U546" s="11">
        <f t="shared" si="67"/>
        <v>1</v>
      </c>
      <c r="V546" s="71">
        <f>Q546+Part2Out!C$71</f>
        <v>0.70692604029468054</v>
      </c>
      <c r="W546" s="1">
        <f t="shared" si="68"/>
        <v>2.0277484514613748</v>
      </c>
      <c r="X546" s="12">
        <f t="shared" si="69"/>
        <v>0.66972157164597357</v>
      </c>
      <c r="Y546" s="11">
        <f t="shared" si="70"/>
        <v>1</v>
      </c>
      <c r="Z546" s="1">
        <f t="shared" si="71"/>
        <v>1</v>
      </c>
    </row>
    <row r="547" spans="1:26" x14ac:dyDescent="0.2">
      <c r="A547" s="1" t="s">
        <v>573</v>
      </c>
      <c r="B547" s="1">
        <v>1</v>
      </c>
      <c r="C547" s="2">
        <v>41156</v>
      </c>
      <c r="D547" s="2">
        <v>41156</v>
      </c>
      <c r="E547" s="2">
        <v>41623</v>
      </c>
      <c r="F547" s="1">
        <v>48</v>
      </c>
      <c r="G547" s="1">
        <v>41.666666669999998</v>
      </c>
      <c r="H547" s="1">
        <v>22.916666670000001</v>
      </c>
      <c r="I547" s="1">
        <v>102.43</v>
      </c>
      <c r="J547" s="1">
        <v>2.5695931477516101E-2</v>
      </c>
      <c r="K547" s="1">
        <v>0</v>
      </c>
      <c r="L547" s="1">
        <v>0</v>
      </c>
      <c r="M547" s="1">
        <v>0</v>
      </c>
      <c r="N547" s="1">
        <v>0</v>
      </c>
      <c r="O547" s="1" t="s">
        <v>31</v>
      </c>
      <c r="P547" s="1" t="s">
        <v>27</v>
      </c>
      <c r="Q547" s="10">
        <f>I547*Part2Out!C$72+'relay test.csv'!K547*Part2Out!C$74+'relay test.csv'!L547*Part2Out!C$75+'relay test.csv'!M547*Part2Out!C$76</f>
        <v>0.20739791163512919</v>
      </c>
      <c r="R547" s="11">
        <f t="shared" si="64"/>
        <v>1.230472093543814</v>
      </c>
      <c r="S547" s="12">
        <f t="shared" si="65"/>
        <v>0.55166441988019577</v>
      </c>
      <c r="T547" s="11">
        <f t="shared" si="66"/>
        <v>1</v>
      </c>
      <c r="U547" s="11">
        <f t="shared" si="67"/>
        <v>1</v>
      </c>
      <c r="V547" s="71">
        <f>Q547+Part2Out!C$71</f>
        <v>0.87593417935730122</v>
      </c>
      <c r="W547" s="1">
        <f t="shared" si="68"/>
        <v>2.4011173208120105</v>
      </c>
      <c r="X547" s="12">
        <f t="shared" si="69"/>
        <v>0.70597897523827502</v>
      </c>
      <c r="Y547" s="11">
        <f t="shared" si="70"/>
        <v>1</v>
      </c>
      <c r="Z547" s="1">
        <f t="shared" si="71"/>
        <v>1</v>
      </c>
    </row>
    <row r="548" spans="1:26" x14ac:dyDescent="0.2">
      <c r="A548" s="1" t="s">
        <v>574</v>
      </c>
      <c r="B548" s="1">
        <v>1</v>
      </c>
      <c r="C548" s="2">
        <v>41436</v>
      </c>
      <c r="D548" s="2">
        <v>41449</v>
      </c>
      <c r="E548" s="2">
        <v>41654</v>
      </c>
      <c r="F548" s="1">
        <v>42</v>
      </c>
      <c r="G548" s="1">
        <v>88.095238100000003</v>
      </c>
      <c r="H548" s="1">
        <v>4.7619047620000003</v>
      </c>
      <c r="I548" s="1">
        <v>65.97</v>
      </c>
      <c r="J548" s="1">
        <v>6.8292682926829301E-2</v>
      </c>
      <c r="K548" s="1">
        <v>1</v>
      </c>
      <c r="L548" s="1">
        <v>1</v>
      </c>
      <c r="M548" s="1">
        <v>0</v>
      </c>
      <c r="N548" s="1">
        <v>0</v>
      </c>
      <c r="O548" s="1" t="s">
        <v>35</v>
      </c>
      <c r="P548" s="1" t="s">
        <v>27</v>
      </c>
      <c r="Q548" s="10">
        <f>I548*Part2Out!C$72+'relay test.csv'!K548*Part2Out!C$74+'relay test.csv'!L548*Part2Out!C$75+'relay test.csv'!M548*Part2Out!C$76</f>
        <v>1.8103788060925734</v>
      </c>
      <c r="R548" s="11">
        <f t="shared" si="64"/>
        <v>6.1127625454080929</v>
      </c>
      <c r="S548" s="12">
        <f t="shared" si="65"/>
        <v>0.85940765017586773</v>
      </c>
      <c r="T548" s="11">
        <f t="shared" si="66"/>
        <v>1</v>
      </c>
      <c r="U548" s="11">
        <f t="shared" si="67"/>
        <v>1</v>
      </c>
      <c r="V548" s="71">
        <f>Q548+Part2Out!C$71</f>
        <v>2.4789150738147452</v>
      </c>
      <c r="W548" s="1">
        <f t="shared" si="68"/>
        <v>11.928316052677431</v>
      </c>
      <c r="X548" s="12">
        <f t="shared" si="69"/>
        <v>0.92265040582815105</v>
      </c>
      <c r="Y548" s="11">
        <f t="shared" si="70"/>
        <v>1</v>
      </c>
      <c r="Z548" s="1">
        <f t="shared" si="71"/>
        <v>1</v>
      </c>
    </row>
    <row r="549" spans="1:26" x14ac:dyDescent="0.2">
      <c r="A549" s="1" t="s">
        <v>575</v>
      </c>
      <c r="B549" s="1">
        <v>0</v>
      </c>
      <c r="C549" s="2">
        <v>41439</v>
      </c>
      <c r="D549" s="2">
        <v>41442</v>
      </c>
      <c r="E549" s="2">
        <v>41442</v>
      </c>
      <c r="F549" s="1">
        <v>5</v>
      </c>
      <c r="G549" s="1">
        <v>80</v>
      </c>
      <c r="H549" s="1">
        <v>0</v>
      </c>
      <c r="I549" s="1">
        <v>100.08</v>
      </c>
      <c r="J549" s="1">
        <v>0</v>
      </c>
      <c r="K549" s="1">
        <v>1</v>
      </c>
      <c r="L549" s="1">
        <v>0</v>
      </c>
      <c r="M549" s="1">
        <v>0</v>
      </c>
      <c r="N549" s="1">
        <v>0</v>
      </c>
      <c r="O549" s="1" t="s">
        <v>35</v>
      </c>
      <c r="P549" s="1" t="s">
        <v>166</v>
      </c>
      <c r="Q549" s="10">
        <f>I549*Part2Out!C$72+'relay test.csv'!K549*Part2Out!C$74+'relay test.csv'!L549*Part2Out!C$75+'relay test.csv'!M549*Part2Out!C$76</f>
        <v>1.0117136816331549</v>
      </c>
      <c r="R549" s="11">
        <f t="shared" si="64"/>
        <v>2.7503101348619747</v>
      </c>
      <c r="S549" s="12">
        <f t="shared" si="65"/>
        <v>0.73335538554418678</v>
      </c>
      <c r="T549" s="11">
        <f t="shared" si="66"/>
        <v>1</v>
      </c>
      <c r="U549" s="11">
        <f t="shared" si="67"/>
        <v>0</v>
      </c>
      <c r="V549" s="71">
        <f>Q549+Part2Out!C$71</f>
        <v>1.6802499493553269</v>
      </c>
      <c r="W549" s="1">
        <f t="shared" si="68"/>
        <v>5.3668972559975892</v>
      </c>
      <c r="X549" s="12">
        <f t="shared" si="69"/>
        <v>0.84293762569232533</v>
      </c>
      <c r="Y549" s="11">
        <f t="shared" si="70"/>
        <v>1</v>
      </c>
      <c r="Z549" s="1">
        <f t="shared" si="71"/>
        <v>0</v>
      </c>
    </row>
    <row r="550" spans="1:26" x14ac:dyDescent="0.2">
      <c r="A550" s="1" t="s">
        <v>576</v>
      </c>
      <c r="B550" s="1">
        <v>1</v>
      </c>
      <c r="C550" s="2">
        <v>41149</v>
      </c>
      <c r="D550" s="2">
        <v>41121</v>
      </c>
      <c r="E550" s="2">
        <v>41658</v>
      </c>
      <c r="F550" s="1">
        <v>67</v>
      </c>
      <c r="G550" s="1">
        <v>29.850746269999998</v>
      </c>
      <c r="H550" s="1">
        <v>5.9701492539999998</v>
      </c>
      <c r="I550" s="1">
        <v>59.97</v>
      </c>
      <c r="J550" s="1">
        <v>7.6350093109869593E-2</v>
      </c>
      <c r="K550" s="1">
        <v>1</v>
      </c>
      <c r="L550" s="1">
        <v>1</v>
      </c>
      <c r="M550" s="1">
        <v>1</v>
      </c>
      <c r="N550" s="1">
        <v>0</v>
      </c>
      <c r="O550" s="1" t="s">
        <v>25</v>
      </c>
      <c r="P550" s="1" t="s">
        <v>62</v>
      </c>
      <c r="Q550" s="10">
        <f>I550*Part2Out!C$72+'relay test.csv'!K550*Part2Out!C$74+'relay test.csv'!L550*Part2Out!C$75+'relay test.csv'!M550*Part2Out!C$76</f>
        <v>2.6495074718602387</v>
      </c>
      <c r="R550" s="11">
        <f t="shared" si="64"/>
        <v>14.1470690995413</v>
      </c>
      <c r="S550" s="12">
        <f t="shared" si="65"/>
        <v>0.93398062731289166</v>
      </c>
      <c r="T550" s="11">
        <f t="shared" si="66"/>
        <v>1</v>
      </c>
      <c r="U550" s="11">
        <f t="shared" si="67"/>
        <v>1</v>
      </c>
      <c r="V550" s="71">
        <f>Q550+Part2Out!C$71</f>
        <v>3.3180437395824107</v>
      </c>
      <c r="W550" s="1">
        <f t="shared" si="68"/>
        <v>27.606292602542023</v>
      </c>
      <c r="X550" s="12">
        <f t="shared" si="69"/>
        <v>0.96504265638703779</v>
      </c>
      <c r="Y550" s="11">
        <f t="shared" si="70"/>
        <v>1</v>
      </c>
      <c r="Z550" s="1">
        <f t="shared" si="71"/>
        <v>1</v>
      </c>
    </row>
    <row r="551" spans="1:26" x14ac:dyDescent="0.2">
      <c r="A551" s="1" t="s">
        <v>577</v>
      </c>
      <c r="B551" s="1">
        <v>1</v>
      </c>
      <c r="C551" s="2">
        <v>41402</v>
      </c>
      <c r="D551" s="2">
        <v>41402</v>
      </c>
      <c r="E551" s="2">
        <v>41541</v>
      </c>
      <c r="F551" s="1">
        <v>45</v>
      </c>
      <c r="G551" s="1">
        <v>11.11111111</v>
      </c>
      <c r="H551" s="1">
        <v>4.4444444440000002</v>
      </c>
      <c r="I551" s="1">
        <v>27.02</v>
      </c>
      <c r="J551" s="1">
        <v>2.15827338129496E-2</v>
      </c>
      <c r="K551" s="1">
        <v>0</v>
      </c>
      <c r="L551" s="1">
        <v>0</v>
      </c>
      <c r="M551" s="1">
        <v>0</v>
      </c>
      <c r="N551" s="1">
        <v>0</v>
      </c>
      <c r="O551" s="1" t="s">
        <v>22</v>
      </c>
      <c r="P551" s="1" t="s">
        <v>62</v>
      </c>
      <c r="Q551" s="10">
        <f>I551*Part2Out!C$72+'relay test.csv'!K551*Part2Out!C$74+'relay test.csv'!L551*Part2Out!C$75+'relay test.csv'!M551*Part2Out!C$76</f>
        <v>5.4709475469893493E-2</v>
      </c>
      <c r="R551" s="11">
        <f t="shared" si="64"/>
        <v>1.0562337082939521</v>
      </c>
      <c r="S551" s="12">
        <f t="shared" si="65"/>
        <v>0.51367395838010288</v>
      </c>
      <c r="T551" s="11">
        <f t="shared" si="66"/>
        <v>1</v>
      </c>
      <c r="U551" s="11">
        <f t="shared" si="67"/>
        <v>1</v>
      </c>
      <c r="V551" s="71">
        <f>Q551+Part2Out!C$71</f>
        <v>0.72324574319206547</v>
      </c>
      <c r="W551" s="1">
        <f t="shared" si="68"/>
        <v>2.0611122065401015</v>
      </c>
      <c r="X551" s="12">
        <f t="shared" si="69"/>
        <v>0.67332135102284441</v>
      </c>
      <c r="Y551" s="11">
        <f t="shared" si="70"/>
        <v>1</v>
      </c>
      <c r="Z551" s="1">
        <f t="shared" si="71"/>
        <v>1</v>
      </c>
    </row>
    <row r="552" spans="1:26" x14ac:dyDescent="0.2">
      <c r="A552" s="1" t="s">
        <v>578</v>
      </c>
      <c r="B552" s="1">
        <v>0</v>
      </c>
      <c r="C552" s="2">
        <v>41444</v>
      </c>
      <c r="D552" s="2">
        <v>41444</v>
      </c>
      <c r="E552" s="2">
        <v>41444</v>
      </c>
      <c r="F552" s="1">
        <v>0</v>
      </c>
      <c r="G552" s="1">
        <v>0</v>
      </c>
      <c r="H552" s="1">
        <v>0</v>
      </c>
      <c r="I552" s="1">
        <v>51.02</v>
      </c>
      <c r="J552" s="1">
        <v>0</v>
      </c>
      <c r="K552" s="1">
        <v>1</v>
      </c>
      <c r="L552" s="1">
        <v>0</v>
      </c>
      <c r="M552" s="1">
        <v>0</v>
      </c>
      <c r="N552" s="1">
        <v>0</v>
      </c>
      <c r="O552" s="1" t="s">
        <v>25</v>
      </c>
      <c r="P552" s="1" t="s">
        <v>23</v>
      </c>
      <c r="Q552" s="10">
        <f>I552*Part2Out!C$72+'relay test.csv'!K552*Part2Out!C$74+'relay test.csv'!L552*Part2Out!C$75+'relay test.csv'!M552*Part2Out!C$76</f>
        <v>0.91237812032475463</v>
      </c>
      <c r="R552" s="11">
        <f t="shared" si="64"/>
        <v>2.4902375818555087</v>
      </c>
      <c r="S552" s="12">
        <f t="shared" si="65"/>
        <v>0.71348655312215969</v>
      </c>
      <c r="T552" s="11">
        <f t="shared" si="66"/>
        <v>1</v>
      </c>
      <c r="U552" s="11">
        <f t="shared" si="67"/>
        <v>0</v>
      </c>
      <c r="V552" s="71">
        <f>Q552+Part2Out!C$71</f>
        <v>1.5809143880469265</v>
      </c>
      <c r="W552" s="1">
        <f t="shared" si="68"/>
        <v>4.8593971550459782</v>
      </c>
      <c r="X552" s="12">
        <f t="shared" si="69"/>
        <v>0.82933397864337921</v>
      </c>
      <c r="Y552" s="11">
        <f t="shared" si="70"/>
        <v>1</v>
      </c>
      <c r="Z552" s="1">
        <f t="shared" si="71"/>
        <v>0</v>
      </c>
    </row>
    <row r="553" spans="1:26" x14ac:dyDescent="0.2">
      <c r="A553" s="1" t="s">
        <v>579</v>
      </c>
      <c r="B553" s="1">
        <v>0</v>
      </c>
      <c r="C553" s="2">
        <v>40607</v>
      </c>
      <c r="D553" s="2">
        <v>40624</v>
      </c>
      <c r="E553" s="2">
        <v>40889</v>
      </c>
      <c r="F553" s="1">
        <v>0</v>
      </c>
      <c r="G553" s="1">
        <v>0</v>
      </c>
      <c r="H553" s="1">
        <v>0</v>
      </c>
      <c r="I553" s="1">
        <v>127.38</v>
      </c>
      <c r="J553" s="1">
        <v>3.3962264150943403E-2</v>
      </c>
      <c r="K553" s="1">
        <v>1</v>
      </c>
      <c r="L553" s="1">
        <v>0</v>
      </c>
      <c r="M553" s="1">
        <v>0</v>
      </c>
      <c r="N553" s="1">
        <v>0</v>
      </c>
      <c r="O553" s="1" t="s">
        <v>25</v>
      </c>
      <c r="P553" s="1" t="s">
        <v>23</v>
      </c>
      <c r="Q553" s="10">
        <f>I553*Part2Out!C$72+'relay test.csv'!K553*Part2Out!C$74+'relay test.csv'!L553*Part2Out!C$75+'relay test.csv'!M553*Part2Out!C$76</f>
        <v>1.0669900946726845</v>
      </c>
      <c r="R553" s="11">
        <f t="shared" si="64"/>
        <v>2.9066176764333824</v>
      </c>
      <c r="S553" s="12">
        <f t="shared" si="65"/>
        <v>0.74402409377490752</v>
      </c>
      <c r="T553" s="11">
        <f t="shared" si="66"/>
        <v>1</v>
      </c>
      <c r="U553" s="11">
        <f t="shared" si="67"/>
        <v>0</v>
      </c>
      <c r="V553" s="71">
        <f>Q553+Part2Out!C$71</f>
        <v>1.7355263623948565</v>
      </c>
      <c r="W553" s="1">
        <f t="shared" si="68"/>
        <v>5.6719124996669787</v>
      </c>
      <c r="X553" s="12">
        <f t="shared" si="69"/>
        <v>0.85011793843970318</v>
      </c>
      <c r="Y553" s="11">
        <f t="shared" si="70"/>
        <v>1</v>
      </c>
      <c r="Z553" s="1">
        <f t="shared" si="71"/>
        <v>0</v>
      </c>
    </row>
    <row r="554" spans="1:26" x14ac:dyDescent="0.2">
      <c r="A554" s="1" t="s">
        <v>580</v>
      </c>
      <c r="B554" s="1">
        <v>1</v>
      </c>
      <c r="C554" s="2">
        <v>41403</v>
      </c>
      <c r="D554" s="2">
        <v>41556</v>
      </c>
      <c r="E554" s="2">
        <v>41568</v>
      </c>
      <c r="F554" s="1">
        <v>31</v>
      </c>
      <c r="G554" s="1">
        <v>45.161290319999999</v>
      </c>
      <c r="H554" s="1">
        <v>0</v>
      </c>
      <c r="I554" s="1">
        <v>128.59</v>
      </c>
      <c r="J554" s="1">
        <v>0.16666666666666699</v>
      </c>
      <c r="K554" s="1">
        <v>0</v>
      </c>
      <c r="L554" s="1">
        <v>0</v>
      </c>
      <c r="M554" s="1">
        <v>0</v>
      </c>
      <c r="N554" s="1">
        <v>0</v>
      </c>
      <c r="O554" s="1" t="s">
        <v>35</v>
      </c>
      <c r="P554" s="1" t="s">
        <v>27</v>
      </c>
      <c r="Q554" s="10">
        <f>I554*Part2Out!C$72+'relay test.csv'!K554*Part2Out!C$74+'relay test.csv'!L554*Part2Out!C$75+'relay test.csv'!M554*Part2Out!C$76</f>
        <v>0.26036607885542579</v>
      </c>
      <c r="R554" s="11">
        <f t="shared" si="64"/>
        <v>1.2974049522612894</v>
      </c>
      <c r="S554" s="12">
        <f t="shared" si="65"/>
        <v>0.56472627996395663</v>
      </c>
      <c r="T554" s="11">
        <f t="shared" si="66"/>
        <v>1</v>
      </c>
      <c r="U554" s="11">
        <f t="shared" si="67"/>
        <v>1</v>
      </c>
      <c r="V554" s="71">
        <f>Q554+Part2Out!C$71</f>
        <v>0.92890234657759785</v>
      </c>
      <c r="W554" s="1">
        <f t="shared" si="68"/>
        <v>2.5317286912293038</v>
      </c>
      <c r="X554" s="12">
        <f t="shared" si="69"/>
        <v>0.71685254235881701</v>
      </c>
      <c r="Y554" s="11">
        <f t="shared" si="70"/>
        <v>1</v>
      </c>
      <c r="Z554" s="1">
        <f t="shared" si="71"/>
        <v>1</v>
      </c>
    </row>
    <row r="555" spans="1:26" x14ac:dyDescent="0.2">
      <c r="A555" s="1" t="s">
        <v>581</v>
      </c>
      <c r="B555" s="1">
        <v>1</v>
      </c>
      <c r="C555" s="2">
        <v>41426</v>
      </c>
      <c r="D555" s="2">
        <v>41438</v>
      </c>
      <c r="E555" s="2">
        <v>41557</v>
      </c>
      <c r="F555" s="1">
        <v>40</v>
      </c>
      <c r="G555" s="1">
        <v>42.5</v>
      </c>
      <c r="H555" s="1">
        <v>17.5</v>
      </c>
      <c r="I555" s="1">
        <v>132.54</v>
      </c>
      <c r="J555" s="1">
        <v>1.6806722689075598E-2</v>
      </c>
      <c r="K555" s="1">
        <v>1</v>
      </c>
      <c r="L555" s="1">
        <v>0</v>
      </c>
      <c r="M555" s="1">
        <v>0</v>
      </c>
      <c r="N555" s="1">
        <v>0</v>
      </c>
      <c r="O555" s="1" t="s">
        <v>161</v>
      </c>
      <c r="P555" s="1" t="s">
        <v>166</v>
      </c>
      <c r="Q555" s="10">
        <f>I555*Part2Out!C$72+'relay test.csv'!K555*Part2Out!C$74+'relay test.csv'!L555*Part2Out!C$75+'relay test.csv'!M555*Part2Out!C$76</f>
        <v>1.0774379441702659</v>
      </c>
      <c r="R555" s="11">
        <f t="shared" si="64"/>
        <v>2.9371447740363288</v>
      </c>
      <c r="S555" s="12">
        <f t="shared" si="65"/>
        <v>0.74600883193461842</v>
      </c>
      <c r="T555" s="11">
        <f t="shared" si="66"/>
        <v>1</v>
      </c>
      <c r="U555" s="11">
        <f t="shared" si="67"/>
        <v>1</v>
      </c>
      <c r="V555" s="71">
        <f>Q555+Part2Out!C$71</f>
        <v>1.745974211892438</v>
      </c>
      <c r="W555" s="1">
        <f t="shared" si="68"/>
        <v>5.7314824348106912</v>
      </c>
      <c r="X555" s="12">
        <f t="shared" si="69"/>
        <v>0.85144431264818077</v>
      </c>
      <c r="Y555" s="11">
        <f t="shared" si="70"/>
        <v>1</v>
      </c>
      <c r="Z555" s="1">
        <f t="shared" si="71"/>
        <v>1</v>
      </c>
    </row>
    <row r="556" spans="1:26" x14ac:dyDescent="0.2">
      <c r="A556" s="1" t="s">
        <v>582</v>
      </c>
      <c r="B556" s="1">
        <v>1</v>
      </c>
      <c r="C556" s="2">
        <v>41372</v>
      </c>
      <c r="D556" s="2">
        <v>41403</v>
      </c>
      <c r="E556" s="2">
        <v>41539</v>
      </c>
      <c r="F556" s="1">
        <v>33</v>
      </c>
      <c r="G556" s="1">
        <v>81.818181820000007</v>
      </c>
      <c r="H556" s="1">
        <v>0</v>
      </c>
      <c r="I556" s="1">
        <v>39.380000000000003</v>
      </c>
      <c r="J556" s="1">
        <v>2.2058823529411801E-2</v>
      </c>
      <c r="K556" s="1">
        <v>0</v>
      </c>
      <c r="L556" s="1">
        <v>0</v>
      </c>
      <c r="M556" s="1">
        <v>0</v>
      </c>
      <c r="N556" s="1">
        <v>0</v>
      </c>
      <c r="O556" s="1" t="s">
        <v>25</v>
      </c>
      <c r="P556" s="1" t="s">
        <v>23</v>
      </c>
      <c r="Q556" s="10">
        <f>I556*Part2Out!C$72+'relay test.csv'!K556*Part2Out!C$74+'relay test.csv'!L556*Part2Out!C$75+'relay test.csv'!M556*Part2Out!C$76</f>
        <v>7.9735719615262976E-2</v>
      </c>
      <c r="R556" s="11">
        <f t="shared" si="64"/>
        <v>1.0830008139792173</v>
      </c>
      <c r="S556" s="12">
        <f t="shared" si="65"/>
        <v>0.51992337531079935</v>
      </c>
      <c r="T556" s="11">
        <f t="shared" si="66"/>
        <v>1</v>
      </c>
      <c r="U556" s="11">
        <f t="shared" si="67"/>
        <v>1</v>
      </c>
      <c r="V556" s="71">
        <f>Q556+Part2Out!C$71</f>
        <v>0.74827198733743494</v>
      </c>
      <c r="W556" s="1">
        <f t="shared" si="68"/>
        <v>2.1133449726679321</v>
      </c>
      <c r="X556" s="12">
        <f t="shared" si="69"/>
        <v>0.67880205734378807</v>
      </c>
      <c r="Y556" s="11">
        <f t="shared" si="70"/>
        <v>1</v>
      </c>
      <c r="Z556" s="1">
        <f t="shared" si="71"/>
        <v>1</v>
      </c>
    </row>
    <row r="557" spans="1:26" x14ac:dyDescent="0.2">
      <c r="A557" s="1" t="s">
        <v>583</v>
      </c>
      <c r="B557" s="1">
        <v>1</v>
      </c>
      <c r="C557" s="2">
        <v>41222</v>
      </c>
      <c r="D557" s="2">
        <v>41350</v>
      </c>
      <c r="E557" s="2">
        <v>41350</v>
      </c>
      <c r="F557" s="1">
        <v>45</v>
      </c>
      <c r="G557" s="1">
        <v>0</v>
      </c>
      <c r="H557" s="1">
        <v>0</v>
      </c>
      <c r="I557" s="1">
        <v>124.87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 t="s">
        <v>31</v>
      </c>
      <c r="P557" s="1" t="s">
        <v>27</v>
      </c>
      <c r="Q557" s="10">
        <f>I557*Part2Out!C$72+'relay test.csv'!K557*Part2Out!C$74+'relay test.csv'!L557*Part2Out!C$75+'relay test.csv'!M557*Part2Out!C$76</f>
        <v>0.25283390828740193</v>
      </c>
      <c r="R557" s="11">
        <f t="shared" si="64"/>
        <v>1.2876693878586394</v>
      </c>
      <c r="S557" s="12">
        <f t="shared" si="65"/>
        <v>0.56287389895266082</v>
      </c>
      <c r="T557" s="11">
        <f t="shared" si="66"/>
        <v>1</v>
      </c>
      <c r="U557" s="11">
        <f t="shared" si="67"/>
        <v>1</v>
      </c>
      <c r="V557" s="71">
        <f>Q557+Part2Out!C$71</f>
        <v>0.92137017600957394</v>
      </c>
      <c r="W557" s="1">
        <f t="shared" si="68"/>
        <v>2.5127309159544828</v>
      </c>
      <c r="X557" s="12">
        <f t="shared" si="69"/>
        <v>0.71532120622786755</v>
      </c>
      <c r="Y557" s="11">
        <f t="shared" si="70"/>
        <v>1</v>
      </c>
      <c r="Z557" s="1">
        <f t="shared" si="71"/>
        <v>1</v>
      </c>
    </row>
    <row r="558" spans="1:26" x14ac:dyDescent="0.2">
      <c r="A558" s="1" t="s">
        <v>584</v>
      </c>
      <c r="B558" s="1">
        <v>1</v>
      </c>
      <c r="C558" s="2">
        <v>41303</v>
      </c>
      <c r="D558" s="2">
        <v>41364</v>
      </c>
      <c r="E558" s="2">
        <v>41364</v>
      </c>
      <c r="F558" s="1">
        <v>37</v>
      </c>
      <c r="G558" s="1">
        <v>54.054054049999998</v>
      </c>
      <c r="H558" s="1">
        <v>0</v>
      </c>
      <c r="I558" s="1">
        <v>58.6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 t="s">
        <v>29</v>
      </c>
      <c r="P558" s="1" t="s">
        <v>23</v>
      </c>
      <c r="Q558" s="10">
        <f>I558*Part2Out!C$72+'relay test.csv'!K558*Part2Out!C$74+'relay test.csv'!L558*Part2Out!C$75+'relay test.csv'!M558*Part2Out!C$76</f>
        <v>0.11865193421671942</v>
      </c>
      <c r="R558" s="11">
        <f t="shared" si="64"/>
        <v>1.1259779356823041</v>
      </c>
      <c r="S558" s="12">
        <f t="shared" si="65"/>
        <v>0.52962823215798649</v>
      </c>
      <c r="T558" s="11">
        <f t="shared" si="66"/>
        <v>1</v>
      </c>
      <c r="U558" s="11">
        <f t="shared" si="67"/>
        <v>1</v>
      </c>
      <c r="V558" s="71">
        <f>Q558+Part2Out!C$71</f>
        <v>0.78718820193889139</v>
      </c>
      <c r="W558" s="1">
        <f t="shared" si="68"/>
        <v>2.1972096225542423</v>
      </c>
      <c r="X558" s="12">
        <f t="shared" si="69"/>
        <v>0.68722726437902348</v>
      </c>
      <c r="Y558" s="11">
        <f t="shared" si="70"/>
        <v>1</v>
      </c>
      <c r="Z558" s="1">
        <f t="shared" si="71"/>
        <v>1</v>
      </c>
    </row>
    <row r="559" spans="1:26" x14ac:dyDescent="0.2">
      <c r="A559" s="1" t="s">
        <v>585</v>
      </c>
      <c r="B559" s="1">
        <v>1</v>
      </c>
      <c r="C559" s="2">
        <v>41138</v>
      </c>
      <c r="D559" s="2">
        <v>41145</v>
      </c>
      <c r="E559" s="2">
        <v>41658</v>
      </c>
      <c r="F559" s="1">
        <v>54</v>
      </c>
      <c r="G559" s="1">
        <v>11.11111111</v>
      </c>
      <c r="H559" s="1">
        <v>3.703703704</v>
      </c>
      <c r="I559" s="1">
        <v>161.19</v>
      </c>
      <c r="J559" s="1">
        <v>9.9415204678362595E-2</v>
      </c>
      <c r="K559" s="1">
        <v>1</v>
      </c>
      <c r="L559" s="1">
        <v>0</v>
      </c>
      <c r="M559" s="1">
        <v>0</v>
      </c>
      <c r="N559" s="1">
        <v>0</v>
      </c>
      <c r="O559" s="1" t="s">
        <v>29</v>
      </c>
      <c r="P559" s="1" t="s">
        <v>23</v>
      </c>
      <c r="Q559" s="10">
        <f>I559*Part2Out!C$72+'relay test.csv'!K559*Part2Out!C$74+'relay test.csv'!L559*Part2Out!C$75+'relay test.csv'!M559*Part2Out!C$76</f>
        <v>1.1354478062062561</v>
      </c>
      <c r="R559" s="11">
        <f t="shared" si="64"/>
        <v>3.112567057715383</v>
      </c>
      <c r="S559" s="12">
        <f t="shared" si="65"/>
        <v>0.75684287065327005</v>
      </c>
      <c r="T559" s="11">
        <f t="shared" si="66"/>
        <v>1</v>
      </c>
      <c r="U559" s="11">
        <f t="shared" si="67"/>
        <v>1</v>
      </c>
      <c r="V559" s="71">
        <f>Q559+Part2Out!C$71</f>
        <v>1.8039840739284281</v>
      </c>
      <c r="W559" s="1">
        <f t="shared" si="68"/>
        <v>6.0737977835359711</v>
      </c>
      <c r="X559" s="12">
        <f t="shared" si="69"/>
        <v>0.85863322212468851</v>
      </c>
      <c r="Y559" s="11">
        <f t="shared" si="70"/>
        <v>1</v>
      </c>
      <c r="Z559" s="1">
        <f t="shared" si="71"/>
        <v>1</v>
      </c>
    </row>
    <row r="560" spans="1:26" x14ac:dyDescent="0.2">
      <c r="A560" s="1" t="s">
        <v>586</v>
      </c>
      <c r="B560" s="1">
        <v>0</v>
      </c>
      <c r="C560" s="2">
        <v>40750</v>
      </c>
      <c r="D560" s="2">
        <v>40751</v>
      </c>
      <c r="E560" s="2">
        <v>41421</v>
      </c>
      <c r="F560" s="1">
        <v>0</v>
      </c>
      <c r="G560" s="1">
        <v>0</v>
      </c>
      <c r="H560" s="1">
        <v>0</v>
      </c>
      <c r="I560" s="1">
        <v>73.48</v>
      </c>
      <c r="J560" s="1">
        <v>3.4328358208955197E-2</v>
      </c>
      <c r="K560" s="1">
        <v>1</v>
      </c>
      <c r="L560" s="1">
        <v>0</v>
      </c>
      <c r="M560" s="1">
        <v>0</v>
      </c>
      <c r="N560" s="1">
        <v>0</v>
      </c>
      <c r="O560" s="1" t="s">
        <v>29</v>
      </c>
      <c r="P560" s="1" t="s">
        <v>23</v>
      </c>
      <c r="Q560" s="10">
        <f>I560*Part2Out!C$72+'relay test.csv'!K560*Part2Out!C$74+'relay test.csv'!L560*Part2Out!C$75+'relay test.csv'!M560*Part2Out!C$76</f>
        <v>0.95785461251771564</v>
      </c>
      <c r="R560" s="11">
        <f t="shared" si="64"/>
        <v>2.6060993786168831</v>
      </c>
      <c r="S560" s="12">
        <f t="shared" si="65"/>
        <v>0.72269205726006658</v>
      </c>
      <c r="T560" s="11">
        <f t="shared" si="66"/>
        <v>1</v>
      </c>
      <c r="U560" s="11">
        <f t="shared" si="67"/>
        <v>0</v>
      </c>
      <c r="V560" s="71">
        <f>Q560+Part2Out!C$71</f>
        <v>1.6263908802398876</v>
      </c>
      <c r="W560" s="1">
        <f t="shared" si="68"/>
        <v>5.0854874243692878</v>
      </c>
      <c r="X560" s="12">
        <f t="shared" si="69"/>
        <v>0.83567462550402982</v>
      </c>
      <c r="Y560" s="11">
        <f t="shared" si="70"/>
        <v>1</v>
      </c>
      <c r="Z560" s="1">
        <f t="shared" si="71"/>
        <v>0</v>
      </c>
    </row>
    <row r="561" spans="1:26" x14ac:dyDescent="0.2">
      <c r="A561" s="1" t="s">
        <v>587</v>
      </c>
      <c r="B561" s="1">
        <v>0</v>
      </c>
      <c r="C561" s="2">
        <v>41405</v>
      </c>
      <c r="D561" s="2">
        <v>41409</v>
      </c>
      <c r="E561" s="2">
        <v>41409</v>
      </c>
      <c r="F561" s="1">
        <v>0</v>
      </c>
      <c r="G561" s="1">
        <v>0</v>
      </c>
      <c r="H561" s="1">
        <v>0</v>
      </c>
      <c r="I561" s="1">
        <v>57.49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 t="s">
        <v>35</v>
      </c>
      <c r="P561" s="1" t="s">
        <v>27</v>
      </c>
      <c r="Q561" s="10">
        <f>I561*Part2Out!C$72+'relay test.csv'!K561*Part2Out!C$74+'relay test.csv'!L561*Part2Out!C$75+'relay test.csv'!M561*Part2Out!C$76</f>
        <v>0.11640443170851876</v>
      </c>
      <c r="R561" s="11">
        <f t="shared" si="64"/>
        <v>1.1234501391262772</v>
      </c>
      <c r="S561" s="12">
        <f t="shared" si="65"/>
        <v>0.5290682924104525</v>
      </c>
      <c r="T561" s="11">
        <f t="shared" si="66"/>
        <v>1</v>
      </c>
      <c r="U561" s="11">
        <f t="shared" si="67"/>
        <v>0</v>
      </c>
      <c r="V561" s="71">
        <f>Q561+Part2Out!C$71</f>
        <v>0.78494069943069078</v>
      </c>
      <c r="W561" s="1">
        <f t="shared" si="68"/>
        <v>2.1922769336082593</v>
      </c>
      <c r="X561" s="12">
        <f t="shared" si="69"/>
        <v>0.68674396964999807</v>
      </c>
      <c r="Y561" s="11">
        <f t="shared" si="70"/>
        <v>1</v>
      </c>
      <c r="Z561" s="1">
        <f t="shared" si="71"/>
        <v>0</v>
      </c>
    </row>
    <row r="562" spans="1:26" x14ac:dyDescent="0.2">
      <c r="A562" s="1" t="s">
        <v>588</v>
      </c>
      <c r="B562" s="1">
        <v>1</v>
      </c>
      <c r="C562" s="2">
        <v>41429</v>
      </c>
      <c r="D562" s="2">
        <v>41448</v>
      </c>
      <c r="E562" s="2">
        <v>41448</v>
      </c>
      <c r="F562" s="1">
        <v>45</v>
      </c>
      <c r="G562" s="1">
        <v>20</v>
      </c>
      <c r="H562" s="1">
        <v>13.33333333</v>
      </c>
      <c r="I562" s="1">
        <v>92.74</v>
      </c>
      <c r="J562" s="1">
        <v>0</v>
      </c>
      <c r="K562" s="1">
        <v>1</v>
      </c>
      <c r="L562" s="1">
        <v>0</v>
      </c>
      <c r="M562" s="1">
        <v>0</v>
      </c>
      <c r="N562" s="1">
        <v>0</v>
      </c>
      <c r="O562" s="1" t="s">
        <v>35</v>
      </c>
      <c r="P562" s="1" t="s">
        <v>62</v>
      </c>
      <c r="Q562" s="10">
        <f>I562*Part2Out!C$72+'relay test.csv'!K562*Part2Out!C$74+'relay test.csv'!L562*Part2Out!C$75+'relay test.csv'!M562*Part2Out!C$76</f>
        <v>0.99685181820054869</v>
      </c>
      <c r="R562" s="11">
        <f t="shared" si="64"/>
        <v>2.7097376394678694</v>
      </c>
      <c r="S562" s="12">
        <f t="shared" si="65"/>
        <v>0.73043915845664986</v>
      </c>
      <c r="T562" s="11">
        <f t="shared" si="66"/>
        <v>1</v>
      </c>
      <c r="U562" s="11">
        <f t="shared" si="67"/>
        <v>1</v>
      </c>
      <c r="V562" s="71">
        <f>Q562+Part2Out!C$71</f>
        <v>1.6653880859227206</v>
      </c>
      <c r="W562" s="1">
        <f t="shared" si="68"/>
        <v>5.2877249432320221</v>
      </c>
      <c r="X562" s="12">
        <f t="shared" si="69"/>
        <v>0.84095996421147856</v>
      </c>
      <c r="Y562" s="11">
        <f t="shared" si="70"/>
        <v>1</v>
      </c>
      <c r="Z562" s="1">
        <f t="shared" si="71"/>
        <v>1</v>
      </c>
    </row>
    <row r="563" spans="1:26" x14ac:dyDescent="0.2">
      <c r="A563" s="1" t="s">
        <v>589</v>
      </c>
      <c r="B563" s="1">
        <v>1</v>
      </c>
      <c r="C563" s="2">
        <v>41434</v>
      </c>
      <c r="D563" s="2">
        <v>41434</v>
      </c>
      <c r="E563" s="2">
        <v>41434</v>
      </c>
      <c r="F563" s="1">
        <v>39</v>
      </c>
      <c r="G563" s="1">
        <v>61.53846154</v>
      </c>
      <c r="H563" s="1">
        <v>0</v>
      </c>
      <c r="I563" s="1">
        <v>72.03</v>
      </c>
      <c r="J563" s="1">
        <v>0</v>
      </c>
      <c r="K563" s="1">
        <v>1</v>
      </c>
      <c r="L563" s="1">
        <v>0</v>
      </c>
      <c r="M563" s="1">
        <v>0</v>
      </c>
      <c r="N563" s="1">
        <v>0</v>
      </c>
      <c r="O563" s="1" t="s">
        <v>25</v>
      </c>
      <c r="P563" s="1" t="s">
        <v>23</v>
      </c>
      <c r="Q563" s="10">
        <f>I563*Part2Out!C$72+'relay test.csv'!K563*Part2Out!C$74+'relay test.csv'!L563*Part2Out!C$75+'relay test.csv'!M563*Part2Out!C$76</f>
        <v>0.95491868581781392</v>
      </c>
      <c r="R563" s="11">
        <f t="shared" si="64"/>
        <v>2.5984592827372679</v>
      </c>
      <c r="S563" s="12">
        <f t="shared" si="65"/>
        <v>0.72210328881661756</v>
      </c>
      <c r="T563" s="11">
        <f t="shared" si="66"/>
        <v>1</v>
      </c>
      <c r="U563" s="11">
        <f t="shared" si="67"/>
        <v>1</v>
      </c>
      <c r="V563" s="71">
        <f>Q563+Part2Out!C$71</f>
        <v>1.6234549535399858</v>
      </c>
      <c r="W563" s="1">
        <f t="shared" si="68"/>
        <v>5.0705787022247844</v>
      </c>
      <c r="X563" s="12">
        <f t="shared" si="69"/>
        <v>0.83527105914407906</v>
      </c>
      <c r="Y563" s="11">
        <f t="shared" si="70"/>
        <v>1</v>
      </c>
      <c r="Z563" s="1">
        <f t="shared" si="71"/>
        <v>1</v>
      </c>
    </row>
    <row r="564" spans="1:26" x14ac:dyDescent="0.2">
      <c r="A564" s="1" t="s">
        <v>590</v>
      </c>
      <c r="B564" s="1">
        <v>1</v>
      </c>
      <c r="C564" s="2">
        <v>41375</v>
      </c>
      <c r="D564" s="2">
        <v>41375</v>
      </c>
      <c r="E564" s="2">
        <v>41416</v>
      </c>
      <c r="F564" s="1">
        <v>40</v>
      </c>
      <c r="G564" s="1">
        <v>35</v>
      </c>
      <c r="H564" s="1">
        <v>2.5</v>
      </c>
      <c r="I564" s="1">
        <v>21.25</v>
      </c>
      <c r="J564" s="1">
        <v>4.8780487804878099E-2</v>
      </c>
      <c r="K564" s="1">
        <v>0</v>
      </c>
      <c r="L564" s="1">
        <v>0</v>
      </c>
      <c r="M564" s="1">
        <v>0</v>
      </c>
      <c r="N564" s="1">
        <v>0</v>
      </c>
      <c r="O564" s="1" t="s">
        <v>161</v>
      </c>
      <c r="P564" s="1" t="s">
        <v>62</v>
      </c>
      <c r="Q564" s="10">
        <f>I564*Part2Out!C$72+'relay test.csv'!K564*Part2Out!C$74+'relay test.csv'!L564*Part2Out!C$75+'relay test.csv'!M564*Part2Out!C$76</f>
        <v>4.3026511981318898E-2</v>
      </c>
      <c r="R564" s="11">
        <f t="shared" si="64"/>
        <v>1.0439655720794665</v>
      </c>
      <c r="S564" s="12">
        <f t="shared" si="65"/>
        <v>0.5107549688409716</v>
      </c>
      <c r="T564" s="11">
        <f t="shared" si="66"/>
        <v>1</v>
      </c>
      <c r="U564" s="11">
        <f t="shared" si="67"/>
        <v>1</v>
      </c>
      <c r="V564" s="71">
        <f>Q564+Part2Out!C$71</f>
        <v>0.71156277970349091</v>
      </c>
      <c r="W564" s="1">
        <f t="shared" si="68"/>
        <v>2.0371724239857127</v>
      </c>
      <c r="X564" s="12">
        <f t="shared" si="69"/>
        <v>0.67074638499196904</v>
      </c>
      <c r="Y564" s="11">
        <f t="shared" si="70"/>
        <v>1</v>
      </c>
      <c r="Z564" s="1">
        <f t="shared" si="71"/>
        <v>1</v>
      </c>
    </row>
    <row r="565" spans="1:26" x14ac:dyDescent="0.2">
      <c r="A565" s="1" t="s">
        <v>591</v>
      </c>
      <c r="B565" s="1">
        <v>1</v>
      </c>
      <c r="C565" s="2">
        <v>41301</v>
      </c>
      <c r="D565" s="2">
        <v>41302</v>
      </c>
      <c r="E565" s="2">
        <v>41645</v>
      </c>
      <c r="F565" s="1">
        <v>48</v>
      </c>
      <c r="G565" s="1">
        <v>47.916666669999998</v>
      </c>
      <c r="H565" s="1">
        <v>18.75</v>
      </c>
      <c r="I565" s="1">
        <v>201.13</v>
      </c>
      <c r="J565" s="1">
        <v>2.6239067055393601E-2</v>
      </c>
      <c r="K565" s="1">
        <v>0</v>
      </c>
      <c r="L565" s="1">
        <v>0</v>
      </c>
      <c r="M565" s="1">
        <v>0</v>
      </c>
      <c r="N565" s="1">
        <v>0</v>
      </c>
      <c r="O565" s="1" t="s">
        <v>35</v>
      </c>
      <c r="P565" s="1" t="s">
        <v>27</v>
      </c>
      <c r="Q565" s="10">
        <f>I565*Part2Out!C$72+'relay test.csv'!K565*Part2Out!C$74+'relay test.csv'!L565*Part2Out!C$75+'relay test.csv'!M565*Part2Out!C$76</f>
        <v>0.40724340493189037</v>
      </c>
      <c r="R565" s="11">
        <f t="shared" si="64"/>
        <v>1.5026698183968039</v>
      </c>
      <c r="S565" s="12">
        <f t="shared" si="65"/>
        <v>0.60042671524260671</v>
      </c>
      <c r="T565" s="11">
        <f t="shared" si="66"/>
        <v>1</v>
      </c>
      <c r="U565" s="11">
        <f t="shared" si="67"/>
        <v>1</v>
      </c>
      <c r="V565" s="71">
        <f>Q565+Part2Out!C$71</f>
        <v>1.0757796726540625</v>
      </c>
      <c r="W565" s="1">
        <f t="shared" si="68"/>
        <v>2.9322782266622203</v>
      </c>
      <c r="X565" s="12">
        <f t="shared" si="69"/>
        <v>0.74569449505895824</v>
      </c>
      <c r="Y565" s="11">
        <f t="shared" si="70"/>
        <v>1</v>
      </c>
      <c r="Z565" s="1">
        <f t="shared" si="71"/>
        <v>1</v>
      </c>
    </row>
    <row r="566" spans="1:26" x14ac:dyDescent="0.2">
      <c r="A566" s="1" t="s">
        <v>592</v>
      </c>
      <c r="B566" s="1">
        <v>1</v>
      </c>
      <c r="C566" s="2">
        <v>40127</v>
      </c>
      <c r="D566" s="2">
        <v>40336</v>
      </c>
      <c r="E566" s="2">
        <v>40336</v>
      </c>
      <c r="F566" s="1">
        <v>44</v>
      </c>
      <c r="G566" s="1">
        <v>2.2727272730000001</v>
      </c>
      <c r="H566" s="1">
        <v>2.2727272730000001</v>
      </c>
      <c r="I566" s="1">
        <v>26.11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 t="s">
        <v>22</v>
      </c>
      <c r="P566" s="1" t="s">
        <v>23</v>
      </c>
      <c r="Q566" s="10">
        <f>I566*Part2Out!C$72+'relay test.csv'!K566*Part2Out!C$74+'relay test.csv'!L566*Part2Out!C$75+'relay test.csv'!M566*Part2Out!C$76</f>
        <v>5.286692836857583E-2</v>
      </c>
      <c r="R566" s="11">
        <f t="shared" si="64"/>
        <v>1.054289339781795</v>
      </c>
      <c r="S566" s="12">
        <f t="shared" si="65"/>
        <v>0.51321365465187141</v>
      </c>
      <c r="T566" s="11">
        <f t="shared" si="66"/>
        <v>1</v>
      </c>
      <c r="U566" s="11">
        <f t="shared" si="67"/>
        <v>1</v>
      </c>
      <c r="V566" s="71">
        <f>Q566+Part2Out!C$71</f>
        <v>0.72140319609074788</v>
      </c>
      <c r="W566" s="1">
        <f t="shared" si="68"/>
        <v>2.0573180067877646</v>
      </c>
      <c r="X566" s="12">
        <f t="shared" si="69"/>
        <v>0.67291593554225293</v>
      </c>
      <c r="Y566" s="11">
        <f t="shared" si="70"/>
        <v>1</v>
      </c>
      <c r="Z566" s="1">
        <f t="shared" si="71"/>
        <v>1</v>
      </c>
    </row>
    <row r="567" spans="1:26" x14ac:dyDescent="0.2">
      <c r="A567" s="1" t="s">
        <v>593</v>
      </c>
      <c r="B567" s="1">
        <v>1</v>
      </c>
      <c r="C567" s="2">
        <v>41149</v>
      </c>
      <c r="D567" s="2">
        <v>41165</v>
      </c>
      <c r="E567" s="2">
        <v>41646</v>
      </c>
      <c r="F567" s="1">
        <v>35</v>
      </c>
      <c r="G567" s="1">
        <v>85.714285709999999</v>
      </c>
      <c r="H567" s="1">
        <v>31.428571430000002</v>
      </c>
      <c r="I567" s="1">
        <v>103.62</v>
      </c>
      <c r="J567" s="1">
        <v>4.3659043659043703E-2</v>
      </c>
      <c r="K567" s="1">
        <v>0</v>
      </c>
      <c r="L567" s="1">
        <v>0</v>
      </c>
      <c r="M567" s="1">
        <v>0</v>
      </c>
      <c r="N567" s="1">
        <v>0</v>
      </c>
      <c r="O567" s="1" t="s">
        <v>159</v>
      </c>
      <c r="P567" s="1" t="s">
        <v>166</v>
      </c>
      <c r="Q567" s="10">
        <f>I567*Part2Out!C$72+'relay test.csv'!K567*Part2Out!C$74+'relay test.csv'!L567*Part2Out!C$75+'relay test.csv'!M567*Part2Out!C$76</f>
        <v>0.20980739630608303</v>
      </c>
      <c r="R567" s="11">
        <f t="shared" si="64"/>
        <v>1.2334404718861958</v>
      </c>
      <c r="S567" s="12">
        <f t="shared" si="65"/>
        <v>0.55226028515751069</v>
      </c>
      <c r="T567" s="11">
        <f t="shared" si="66"/>
        <v>1</v>
      </c>
      <c r="U567" s="11">
        <f t="shared" si="67"/>
        <v>1</v>
      </c>
      <c r="V567" s="71">
        <f>Q567+Part2Out!C$71</f>
        <v>0.87834366402825503</v>
      </c>
      <c r="W567" s="1">
        <f t="shared" si="68"/>
        <v>2.4069097517740885</v>
      </c>
      <c r="X567" s="12">
        <f t="shared" si="69"/>
        <v>0.70647887004366128</v>
      </c>
      <c r="Y567" s="11">
        <f t="shared" si="70"/>
        <v>1</v>
      </c>
      <c r="Z567" s="1">
        <f t="shared" si="71"/>
        <v>1</v>
      </c>
    </row>
    <row r="568" spans="1:26" x14ac:dyDescent="0.2">
      <c r="A568" s="1" t="s">
        <v>594</v>
      </c>
      <c r="B568" s="1">
        <v>1</v>
      </c>
      <c r="C568" s="2">
        <v>40679</v>
      </c>
      <c r="D568" s="2">
        <v>40687</v>
      </c>
      <c r="E568" s="2">
        <v>41655</v>
      </c>
      <c r="F568" s="1">
        <v>50</v>
      </c>
      <c r="G568" s="1">
        <v>30</v>
      </c>
      <c r="H568" s="1">
        <v>10</v>
      </c>
      <c r="I568" s="1">
        <v>54.29</v>
      </c>
      <c r="J568" s="1">
        <v>1.2396694214876E-2</v>
      </c>
      <c r="K568" s="1">
        <v>0</v>
      </c>
      <c r="L568" s="1">
        <v>0</v>
      </c>
      <c r="M568" s="1">
        <v>0</v>
      </c>
      <c r="N568" s="1">
        <v>0</v>
      </c>
      <c r="O568" s="1" t="s">
        <v>22</v>
      </c>
      <c r="P568" s="1" t="s">
        <v>23</v>
      </c>
      <c r="Q568" s="10">
        <f>I568*Part2Out!C$72+'relay test.csv'!K568*Part2Out!C$74+'relay test.csv'!L568*Part2Out!C$75+'relay test.csv'!M568*Part2Out!C$76</f>
        <v>0.10992514519839074</v>
      </c>
      <c r="R568" s="11">
        <f t="shared" si="64"/>
        <v>1.116194514812676</v>
      </c>
      <c r="S568" s="12">
        <f t="shared" si="65"/>
        <v>0.52745364710081033</v>
      </c>
      <c r="T568" s="11">
        <f t="shared" si="66"/>
        <v>1</v>
      </c>
      <c r="U568" s="11">
        <f t="shared" si="67"/>
        <v>1</v>
      </c>
      <c r="V568" s="71">
        <f>Q568+Part2Out!C$71</f>
        <v>0.7784614129205627</v>
      </c>
      <c r="W568" s="1">
        <f t="shared" si="68"/>
        <v>2.1781184611779598</v>
      </c>
      <c r="X568" s="12">
        <f t="shared" si="69"/>
        <v>0.68534841850125594</v>
      </c>
      <c r="Y568" s="11">
        <f t="shared" si="70"/>
        <v>1</v>
      </c>
      <c r="Z568" s="1">
        <f t="shared" si="71"/>
        <v>1</v>
      </c>
    </row>
    <row r="569" spans="1:26" x14ac:dyDescent="0.2">
      <c r="A569" s="1" t="s">
        <v>595</v>
      </c>
      <c r="B569" s="1">
        <v>1</v>
      </c>
      <c r="C569" s="2">
        <v>41209</v>
      </c>
      <c r="D569" s="2">
        <v>41232</v>
      </c>
      <c r="E569" s="2">
        <v>41437</v>
      </c>
      <c r="F569" s="1">
        <v>41</v>
      </c>
      <c r="G569" s="1">
        <v>29.268292679999998</v>
      </c>
      <c r="H569" s="1">
        <v>0</v>
      </c>
      <c r="I569" s="1">
        <v>57.17</v>
      </c>
      <c r="J569" s="1">
        <v>2.92682926829268E-2</v>
      </c>
      <c r="K569" s="1">
        <v>0</v>
      </c>
      <c r="L569" s="1">
        <v>0</v>
      </c>
      <c r="M569" s="1">
        <v>0</v>
      </c>
      <c r="N569" s="1">
        <v>0</v>
      </c>
      <c r="O569" s="1" t="s">
        <v>25</v>
      </c>
      <c r="P569" s="1" t="s">
        <v>27</v>
      </c>
      <c r="Q569" s="10">
        <f>I569*Part2Out!C$72+'relay test.csv'!K569*Part2Out!C$74+'relay test.csv'!L569*Part2Out!C$75+'relay test.csv'!M569*Part2Out!C$76</f>
        <v>0.11575650305750596</v>
      </c>
      <c r="R569" s="11">
        <f t="shared" si="64"/>
        <v>1.1227224593608949</v>
      </c>
      <c r="S569" s="12">
        <f t="shared" si="65"/>
        <v>0.52890685469023679</v>
      </c>
      <c r="T569" s="11">
        <f t="shared" si="66"/>
        <v>1</v>
      </c>
      <c r="U569" s="11">
        <f t="shared" si="67"/>
        <v>1</v>
      </c>
      <c r="V569" s="71">
        <f>Q569+Part2Out!C$71</f>
        <v>0.78429277077967796</v>
      </c>
      <c r="W569" s="1">
        <f t="shared" si="68"/>
        <v>2.1908569546442243</v>
      </c>
      <c r="X569" s="12">
        <f t="shared" si="69"/>
        <v>0.68660456604157027</v>
      </c>
      <c r="Y569" s="11">
        <f t="shared" si="70"/>
        <v>1</v>
      </c>
      <c r="Z569" s="1">
        <f t="shared" si="71"/>
        <v>1</v>
      </c>
    </row>
    <row r="570" spans="1:26" x14ac:dyDescent="0.2">
      <c r="A570" s="1" t="s">
        <v>596</v>
      </c>
      <c r="B570" s="1">
        <v>1</v>
      </c>
      <c r="C570" s="2">
        <v>41421</v>
      </c>
      <c r="D570" s="2">
        <v>41423</v>
      </c>
      <c r="E570" s="2">
        <v>41514</v>
      </c>
      <c r="F570" s="1">
        <v>45</v>
      </c>
      <c r="G570" s="1">
        <v>17.777777780000001</v>
      </c>
      <c r="H570" s="1">
        <v>6.6666666670000003</v>
      </c>
      <c r="I570" s="1">
        <v>54.17</v>
      </c>
      <c r="J570" s="1">
        <v>5.4945054945054903E-2</v>
      </c>
      <c r="K570" s="1">
        <v>1</v>
      </c>
      <c r="L570" s="1">
        <v>0</v>
      </c>
      <c r="M570" s="1">
        <v>0</v>
      </c>
      <c r="N570" s="1">
        <v>0</v>
      </c>
      <c r="O570" s="1" t="s">
        <v>35</v>
      </c>
      <c r="P570" s="1" t="s">
        <v>62</v>
      </c>
      <c r="Q570" s="10">
        <f>I570*Part2Out!C$72+'relay test.csv'!K570*Part2Out!C$74+'relay test.csv'!L570*Part2Out!C$75+'relay test.csv'!M570*Part2Out!C$76</f>
        <v>0.91875616798316184</v>
      </c>
      <c r="R570" s="11">
        <f t="shared" si="64"/>
        <v>2.5061711944894793</v>
      </c>
      <c r="S570" s="12">
        <f t="shared" si="65"/>
        <v>0.71478859857965193</v>
      </c>
      <c r="T570" s="11">
        <f t="shared" si="66"/>
        <v>1</v>
      </c>
      <c r="U570" s="11">
        <f t="shared" si="67"/>
        <v>1</v>
      </c>
      <c r="V570" s="71">
        <f>Q570+Part2Out!C$71</f>
        <v>1.5872924357053337</v>
      </c>
      <c r="W570" s="1">
        <f t="shared" si="68"/>
        <v>4.8904896710642403</v>
      </c>
      <c r="X570" s="12">
        <f t="shared" si="69"/>
        <v>0.83023482667115367</v>
      </c>
      <c r="Y570" s="11">
        <f t="shared" si="70"/>
        <v>1</v>
      </c>
      <c r="Z570" s="1">
        <f t="shared" si="71"/>
        <v>1</v>
      </c>
    </row>
    <row r="571" spans="1:26" x14ac:dyDescent="0.2">
      <c r="A571" s="1" t="s">
        <v>597</v>
      </c>
      <c r="B571" s="1">
        <v>1</v>
      </c>
      <c r="C571" s="2">
        <v>41351</v>
      </c>
      <c r="D571" s="2">
        <v>41351</v>
      </c>
      <c r="E571" s="2">
        <v>41351</v>
      </c>
      <c r="F571" s="1">
        <v>45</v>
      </c>
      <c r="G571" s="1">
        <v>0</v>
      </c>
      <c r="H571" s="1">
        <v>0</v>
      </c>
      <c r="I571" s="1">
        <v>112.55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 t="s">
        <v>31</v>
      </c>
      <c r="P571" s="1" t="s">
        <v>23</v>
      </c>
      <c r="Q571" s="10">
        <f>I571*Part2Out!C$72+'relay test.csv'!K571*Part2Out!C$74+'relay test.csv'!L571*Part2Out!C$75+'relay test.csv'!M571*Part2Out!C$76</f>
        <v>0.22788865522340904</v>
      </c>
      <c r="R571" s="11">
        <f t="shared" si="64"/>
        <v>1.2559454746783747</v>
      </c>
      <c r="S571" s="12">
        <f t="shared" si="65"/>
        <v>0.55672687517300579</v>
      </c>
      <c r="T571" s="11">
        <f t="shared" si="66"/>
        <v>1</v>
      </c>
      <c r="U571" s="11">
        <f t="shared" si="67"/>
        <v>1</v>
      </c>
      <c r="V571" s="71">
        <f>Q571+Part2Out!C$71</f>
        <v>0.89642492294558107</v>
      </c>
      <c r="W571" s="1">
        <f t="shared" si="68"/>
        <v>2.4508255401066741</v>
      </c>
      <c r="X571" s="12">
        <f t="shared" si="69"/>
        <v>0.71021426949068911</v>
      </c>
      <c r="Y571" s="11">
        <f t="shared" si="70"/>
        <v>1</v>
      </c>
      <c r="Z571" s="1">
        <f t="shared" si="71"/>
        <v>1</v>
      </c>
    </row>
    <row r="572" spans="1:26" x14ac:dyDescent="0.2">
      <c r="A572" s="1" t="s">
        <v>598</v>
      </c>
      <c r="B572" s="1">
        <v>1</v>
      </c>
      <c r="C572" s="2">
        <v>40973</v>
      </c>
      <c r="D572" s="2">
        <v>40989</v>
      </c>
      <c r="E572" s="2">
        <v>41017</v>
      </c>
      <c r="F572" s="1">
        <v>45</v>
      </c>
      <c r="G572" s="1">
        <v>0</v>
      </c>
      <c r="H572" s="1">
        <v>0</v>
      </c>
      <c r="I572" s="1">
        <v>109.12</v>
      </c>
      <c r="J572" s="1">
        <v>7.1428571428571397E-2</v>
      </c>
      <c r="K572" s="1">
        <v>0</v>
      </c>
      <c r="L572" s="1">
        <v>0</v>
      </c>
      <c r="M572" s="1">
        <v>0</v>
      </c>
      <c r="N572" s="1">
        <v>0</v>
      </c>
      <c r="O572" s="1" t="s">
        <v>35</v>
      </c>
      <c r="P572" s="1" t="s">
        <v>27</v>
      </c>
      <c r="Q572" s="10">
        <f>I572*Part2Out!C$72+'relay test.csv'!K572*Part2Out!C$74+'relay test.csv'!L572*Part2Out!C$75+'relay test.csv'!M572*Part2Out!C$76</f>
        <v>0.22094366999536558</v>
      </c>
      <c r="R572" s="11">
        <f t="shared" si="64"/>
        <v>1.2472531708083254</v>
      </c>
      <c r="S572" s="12">
        <f t="shared" si="65"/>
        <v>0.55501230880884456</v>
      </c>
      <c r="T572" s="11">
        <f t="shared" si="66"/>
        <v>1</v>
      </c>
      <c r="U572" s="11">
        <f t="shared" si="67"/>
        <v>1</v>
      </c>
      <c r="V572" s="71">
        <f>Q572+Part2Out!C$71</f>
        <v>0.88947993771753753</v>
      </c>
      <c r="W572" s="1">
        <f t="shared" si="68"/>
        <v>2.4338635614566528</v>
      </c>
      <c r="X572" s="12">
        <f t="shared" si="69"/>
        <v>0.70878283830945288</v>
      </c>
      <c r="Y572" s="11">
        <f t="shared" si="70"/>
        <v>1</v>
      </c>
      <c r="Z572" s="1">
        <f t="shared" si="71"/>
        <v>1</v>
      </c>
    </row>
    <row r="573" spans="1:26" x14ac:dyDescent="0.2">
      <c r="A573" s="1" t="s">
        <v>599</v>
      </c>
      <c r="B573" s="1">
        <v>1</v>
      </c>
      <c r="C573" s="2">
        <v>40763</v>
      </c>
      <c r="D573" s="2">
        <v>40780</v>
      </c>
      <c r="E573" s="2">
        <v>41234</v>
      </c>
      <c r="F573" s="1">
        <v>46</v>
      </c>
      <c r="G573" s="1">
        <v>2.1739130430000002</v>
      </c>
      <c r="H573" s="1">
        <v>0</v>
      </c>
      <c r="I573" s="1">
        <v>125.39</v>
      </c>
      <c r="J573" s="1">
        <v>1.7621145374449299E-2</v>
      </c>
      <c r="K573" s="1">
        <v>0</v>
      </c>
      <c r="L573" s="1">
        <v>0</v>
      </c>
      <c r="M573" s="1">
        <v>0</v>
      </c>
      <c r="N573" s="1">
        <v>0</v>
      </c>
      <c r="O573" s="1" t="s">
        <v>35</v>
      </c>
      <c r="P573" s="1" t="s">
        <v>27</v>
      </c>
      <c r="Q573" s="10">
        <f>I573*Part2Out!C$72+'relay test.csv'!K573*Part2Out!C$74+'relay test.csv'!L573*Part2Out!C$75+'relay test.csv'!M573*Part2Out!C$76</f>
        <v>0.25388679234529771</v>
      </c>
      <c r="R573" s="11">
        <f t="shared" si="64"/>
        <v>1.2890258684120186</v>
      </c>
      <c r="S573" s="12">
        <f t="shared" si="65"/>
        <v>0.56313294061034935</v>
      </c>
      <c r="T573" s="11">
        <f t="shared" si="66"/>
        <v>1</v>
      </c>
      <c r="U573" s="11">
        <f t="shared" si="67"/>
        <v>1</v>
      </c>
      <c r="V573" s="71">
        <f>Q573+Part2Out!C$71</f>
        <v>0.92242306006746966</v>
      </c>
      <c r="W573" s="1">
        <f t="shared" si="68"/>
        <v>2.5153779235291798</v>
      </c>
      <c r="X573" s="12">
        <f t="shared" si="69"/>
        <v>0.71553556352880721</v>
      </c>
      <c r="Y573" s="11">
        <f t="shared" si="70"/>
        <v>1</v>
      </c>
      <c r="Z573" s="1">
        <f t="shared" si="71"/>
        <v>1</v>
      </c>
    </row>
    <row r="574" spans="1:26" x14ac:dyDescent="0.2">
      <c r="A574" s="1" t="s">
        <v>600</v>
      </c>
      <c r="B574" s="1">
        <v>1</v>
      </c>
      <c r="C574" s="2">
        <v>41044</v>
      </c>
      <c r="D574" s="2">
        <v>41045</v>
      </c>
      <c r="E574" s="2">
        <v>41319</v>
      </c>
      <c r="F574" s="1">
        <v>41</v>
      </c>
      <c r="G574" s="1">
        <v>58.536585369999997</v>
      </c>
      <c r="H574" s="1">
        <v>4.8780487800000003</v>
      </c>
      <c r="I574" s="1">
        <v>91.5</v>
      </c>
      <c r="J574" s="1">
        <v>1.09489051094891E-2</v>
      </c>
      <c r="K574" s="1">
        <v>0</v>
      </c>
      <c r="L574" s="1">
        <v>0</v>
      </c>
      <c r="M574" s="1">
        <v>0</v>
      </c>
      <c r="N574" s="1">
        <v>0</v>
      </c>
      <c r="O574" s="1" t="s">
        <v>35</v>
      </c>
      <c r="P574" s="1" t="s">
        <v>27</v>
      </c>
      <c r="Q574" s="10">
        <f>I574*Part2Out!C$72+'relay test.csv'!K574*Part2Out!C$74+'relay test.csv'!L574*Part2Out!C$75+'relay test.csv'!M574*Part2Out!C$76</f>
        <v>0.18526709864897314</v>
      </c>
      <c r="R574" s="11">
        <f t="shared" si="64"/>
        <v>1.2035398610711121</v>
      </c>
      <c r="S574" s="12">
        <f t="shared" si="65"/>
        <v>0.54618474679468099</v>
      </c>
      <c r="T574" s="11">
        <f t="shared" si="66"/>
        <v>1</v>
      </c>
      <c r="U574" s="11">
        <f t="shared" si="67"/>
        <v>1</v>
      </c>
      <c r="V574" s="71">
        <f>Q574+Part2Out!C$71</f>
        <v>0.85380336637114518</v>
      </c>
      <c r="W574" s="1">
        <f t="shared" si="68"/>
        <v>2.3485623297499254</v>
      </c>
      <c r="X574" s="12">
        <f t="shared" si="69"/>
        <v>0.70136437625317216</v>
      </c>
      <c r="Y574" s="11">
        <f t="shared" si="70"/>
        <v>1</v>
      </c>
      <c r="Z574" s="1">
        <f t="shared" si="71"/>
        <v>1</v>
      </c>
    </row>
    <row r="575" spans="1:26" x14ac:dyDescent="0.2">
      <c r="A575" s="1" t="s">
        <v>601</v>
      </c>
      <c r="B575" s="1">
        <v>1</v>
      </c>
      <c r="C575" s="2">
        <v>41436</v>
      </c>
      <c r="D575" s="2">
        <v>41437</v>
      </c>
      <c r="E575" s="2">
        <v>41647</v>
      </c>
      <c r="F575" s="1">
        <v>48</v>
      </c>
      <c r="G575" s="1">
        <v>37.5</v>
      </c>
      <c r="H575" s="1">
        <v>10.41666667</v>
      </c>
      <c r="I575" s="1">
        <v>59.84</v>
      </c>
      <c r="J575" s="1">
        <v>3.8095238095238099E-2</v>
      </c>
      <c r="K575" s="1">
        <v>1</v>
      </c>
      <c r="L575" s="1">
        <v>0</v>
      </c>
      <c r="M575" s="1">
        <v>0</v>
      </c>
      <c r="N575" s="1">
        <v>0</v>
      </c>
      <c r="O575" s="1" t="s">
        <v>35</v>
      </c>
      <c r="P575" s="1" t="s">
        <v>23</v>
      </c>
      <c r="Q575" s="10">
        <f>I575*Part2Out!C$72+'relay test.csv'!K575*Part2Out!C$74+'relay test.csv'!L575*Part2Out!C$75+'relay test.csv'!M575*Part2Out!C$76</f>
        <v>0.93023665376829501</v>
      </c>
      <c r="R575" s="11">
        <f t="shared" si="64"/>
        <v>2.5351090497437161</v>
      </c>
      <c r="S575" s="12">
        <f t="shared" si="65"/>
        <v>0.71712329494545668</v>
      </c>
      <c r="T575" s="11">
        <f t="shared" si="66"/>
        <v>1</v>
      </c>
      <c r="U575" s="11">
        <f t="shared" si="67"/>
        <v>1</v>
      </c>
      <c r="V575" s="71">
        <f>Q575+Part2Out!C$71</f>
        <v>1.5987729214904669</v>
      </c>
      <c r="W575" s="1">
        <f t="shared" si="68"/>
        <v>4.9469583921694742</v>
      </c>
      <c r="X575" s="12">
        <f t="shared" si="69"/>
        <v>0.83184681410975936</v>
      </c>
      <c r="Y575" s="11">
        <f t="shared" si="70"/>
        <v>1</v>
      </c>
      <c r="Z575" s="1">
        <f t="shared" si="71"/>
        <v>1</v>
      </c>
    </row>
    <row r="576" spans="1:26" x14ac:dyDescent="0.2">
      <c r="A576" s="1" t="s">
        <v>602</v>
      </c>
      <c r="B576" s="1">
        <v>1</v>
      </c>
      <c r="C576" s="2">
        <v>41149</v>
      </c>
      <c r="D576" s="2">
        <v>41330</v>
      </c>
      <c r="E576" s="2">
        <v>41330</v>
      </c>
      <c r="F576" s="1">
        <v>46</v>
      </c>
      <c r="G576" s="1">
        <v>6.5217391300000003</v>
      </c>
      <c r="H576" s="1">
        <v>0</v>
      </c>
      <c r="I576" s="1">
        <v>37.049999999999997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 t="s">
        <v>29</v>
      </c>
      <c r="P576" s="1" t="s">
        <v>62</v>
      </c>
      <c r="Q576" s="10">
        <f>I576*Part2Out!C$72+'relay test.csv'!K576*Part2Out!C$74+'relay test.csv'!L576*Part2Out!C$75+'relay test.csv'!M576*Part2Out!C$76</f>
        <v>7.5017989125075998E-2</v>
      </c>
      <c r="R576" s="11">
        <f t="shared" si="64"/>
        <v>1.0779035412518465</v>
      </c>
      <c r="S576" s="12">
        <f t="shared" si="65"/>
        <v>0.5187457068399125</v>
      </c>
      <c r="T576" s="11">
        <f t="shared" si="66"/>
        <v>1</v>
      </c>
      <c r="U576" s="11">
        <f t="shared" si="67"/>
        <v>1</v>
      </c>
      <c r="V576" s="71">
        <f>Q576+Part2Out!C$71</f>
        <v>0.74355425684724796</v>
      </c>
      <c r="W576" s="1">
        <f t="shared" si="68"/>
        <v>2.1033982620527052</v>
      </c>
      <c r="X576" s="12">
        <f t="shared" si="69"/>
        <v>0.67777258490227998</v>
      </c>
      <c r="Y576" s="11">
        <f t="shared" si="70"/>
        <v>1</v>
      </c>
      <c r="Z576" s="1">
        <f t="shared" si="71"/>
        <v>1</v>
      </c>
    </row>
    <row r="577" spans="1:26" x14ac:dyDescent="0.2">
      <c r="A577" s="1" t="s">
        <v>603</v>
      </c>
      <c r="B577" s="1">
        <v>0</v>
      </c>
      <c r="C577" s="2">
        <v>40274</v>
      </c>
      <c r="D577" s="2">
        <v>40274</v>
      </c>
      <c r="E577" s="2">
        <v>40274</v>
      </c>
      <c r="F577" s="1">
        <v>0</v>
      </c>
      <c r="G577" s="1">
        <v>0</v>
      </c>
      <c r="H577" s="1">
        <v>0</v>
      </c>
      <c r="I577" s="1">
        <v>7.97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 t="s">
        <v>35</v>
      </c>
      <c r="P577" s="1" t="s">
        <v>23</v>
      </c>
      <c r="Q577" s="10">
        <f>I577*Part2Out!C$72+'relay test.csv'!K577*Part2Out!C$74+'relay test.csv'!L577*Part2Out!C$75+'relay test.csv'!M577*Part2Out!C$76</f>
        <v>1.6137472964287605E-2</v>
      </c>
      <c r="R577" s="11">
        <f t="shared" si="64"/>
        <v>1.0162683852308299</v>
      </c>
      <c r="S577" s="12">
        <f t="shared" si="65"/>
        <v>0.50403428069149825</v>
      </c>
      <c r="T577" s="11">
        <f t="shared" si="66"/>
        <v>1</v>
      </c>
      <c r="U577" s="11">
        <f t="shared" si="67"/>
        <v>0</v>
      </c>
      <c r="V577" s="71">
        <f>Q577+Part2Out!C$71</f>
        <v>0.68467374068645959</v>
      </c>
      <c r="W577" s="1">
        <f t="shared" si="68"/>
        <v>1.9831247170698305</v>
      </c>
      <c r="X577" s="12">
        <f t="shared" si="69"/>
        <v>0.66478102833653963</v>
      </c>
      <c r="Y577" s="11">
        <f t="shared" si="70"/>
        <v>1</v>
      </c>
      <c r="Z577" s="1">
        <f t="shared" si="71"/>
        <v>0</v>
      </c>
    </row>
    <row r="578" spans="1:26" x14ac:dyDescent="0.2">
      <c r="A578" s="1" t="s">
        <v>604</v>
      </c>
      <c r="B578" s="1">
        <v>1</v>
      </c>
      <c r="C578" s="2">
        <v>41393</v>
      </c>
      <c r="D578" s="2">
        <v>41393</v>
      </c>
      <c r="E578" s="2">
        <v>41393</v>
      </c>
      <c r="F578" s="1">
        <v>45</v>
      </c>
      <c r="G578" s="1">
        <v>0</v>
      </c>
      <c r="H578" s="1">
        <v>0</v>
      </c>
      <c r="I578" s="1">
        <v>78.63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 t="s">
        <v>29</v>
      </c>
      <c r="P578" s="1" t="s">
        <v>23</v>
      </c>
      <c r="Q578" s="10">
        <f>I578*Part2Out!C$72+'relay test.csv'!K578*Part2Out!C$74+'relay test.csv'!L578*Part2Out!C$75+'relay test.csv'!M578*Part2Out!C$76</f>
        <v>0.15920821821605199</v>
      </c>
      <c r="R578" s="11">
        <f t="shared" si="64"/>
        <v>1.1725820742116031</v>
      </c>
      <c r="S578" s="12">
        <f t="shared" si="65"/>
        <v>0.53971819436884338</v>
      </c>
      <c r="T578" s="11">
        <f t="shared" si="66"/>
        <v>1</v>
      </c>
      <c r="U578" s="11">
        <f t="shared" si="67"/>
        <v>1</v>
      </c>
      <c r="V578" s="71">
        <f>Q578+Part2Out!C$71</f>
        <v>0.82774448593822403</v>
      </c>
      <c r="W578" s="1">
        <f t="shared" si="68"/>
        <v>2.2881519566643478</v>
      </c>
      <c r="X578" s="12">
        <f t="shared" si="69"/>
        <v>0.69587780212735484</v>
      </c>
      <c r="Y578" s="11">
        <f t="shared" si="70"/>
        <v>1</v>
      </c>
      <c r="Z578" s="1">
        <f t="shared" si="71"/>
        <v>1</v>
      </c>
    </row>
    <row r="579" spans="1:26" x14ac:dyDescent="0.2">
      <c r="A579" s="1" t="s">
        <v>605</v>
      </c>
      <c r="B579" s="1">
        <v>1</v>
      </c>
      <c r="C579" s="2">
        <v>41170</v>
      </c>
      <c r="D579" s="2">
        <v>41170</v>
      </c>
      <c r="E579" s="2">
        <v>41367</v>
      </c>
      <c r="F579" s="1">
        <v>48</v>
      </c>
      <c r="G579" s="1">
        <v>2.0833333330000001</v>
      </c>
      <c r="H579" s="1">
        <v>0</v>
      </c>
      <c r="I579" s="1">
        <v>92.28</v>
      </c>
      <c r="J579" s="1">
        <v>3.0456852791878201E-2</v>
      </c>
      <c r="K579" s="1">
        <v>1</v>
      </c>
      <c r="L579" s="1">
        <v>0</v>
      </c>
      <c r="M579" s="1">
        <v>0</v>
      </c>
      <c r="N579" s="1">
        <v>0</v>
      </c>
      <c r="O579" s="1" t="s">
        <v>35</v>
      </c>
      <c r="P579" s="1" t="s">
        <v>62</v>
      </c>
      <c r="Q579" s="10">
        <f>I579*Part2Out!C$72+'relay test.csv'!K579*Part2Out!C$74+'relay test.csv'!L579*Part2Out!C$75+'relay test.csv'!M579*Part2Out!C$76</f>
        <v>0.99592042076471787</v>
      </c>
      <c r="R579" s="11">
        <f t="shared" si="64"/>
        <v>2.707214971764178</v>
      </c>
      <c r="S579" s="12">
        <f t="shared" si="65"/>
        <v>0.73025572899968005</v>
      </c>
      <c r="T579" s="11">
        <f t="shared" si="66"/>
        <v>1</v>
      </c>
      <c r="U579" s="11">
        <f t="shared" si="67"/>
        <v>1</v>
      </c>
      <c r="V579" s="71">
        <f>Q579+Part2Out!C$71</f>
        <v>1.6644566884868899</v>
      </c>
      <c r="W579" s="1">
        <f t="shared" si="68"/>
        <v>5.2828022626204367</v>
      </c>
      <c r="X579" s="12">
        <f t="shared" si="69"/>
        <v>0.84083535368453266</v>
      </c>
      <c r="Y579" s="11">
        <f t="shared" si="70"/>
        <v>1</v>
      </c>
      <c r="Z579" s="1">
        <f t="shared" si="71"/>
        <v>1</v>
      </c>
    </row>
    <row r="580" spans="1:26" x14ac:dyDescent="0.2">
      <c r="A580" s="1" t="s">
        <v>606</v>
      </c>
      <c r="B580" s="1">
        <v>1</v>
      </c>
      <c r="C580" s="2">
        <v>41296</v>
      </c>
      <c r="D580" s="2">
        <v>41296</v>
      </c>
      <c r="E580" s="2">
        <v>41296</v>
      </c>
      <c r="F580" s="1">
        <v>45</v>
      </c>
      <c r="G580" s="1">
        <v>0</v>
      </c>
      <c r="H580" s="1">
        <v>0</v>
      </c>
      <c r="I580" s="1">
        <v>52.31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 t="s">
        <v>31</v>
      </c>
      <c r="P580" s="1" t="s">
        <v>27</v>
      </c>
      <c r="Q580" s="10">
        <f>I580*Part2Out!C$72+'relay test.csv'!K580*Part2Out!C$74+'relay test.csv'!L580*Part2Out!C$75+'relay test.csv'!M580*Part2Out!C$76</f>
        <v>0.10591608667024903</v>
      </c>
      <c r="R580" s="11">
        <f t="shared" si="64"/>
        <v>1.111728583745091</v>
      </c>
      <c r="S580" s="12">
        <f t="shared" si="65"/>
        <v>0.52645429545376132</v>
      </c>
      <c r="T580" s="11">
        <f t="shared" si="66"/>
        <v>1</v>
      </c>
      <c r="U580" s="11">
        <f t="shared" si="67"/>
        <v>1</v>
      </c>
      <c r="V580" s="71">
        <f>Q580+Part2Out!C$71</f>
        <v>0.77445235439242099</v>
      </c>
      <c r="W580" s="1">
        <f t="shared" si="68"/>
        <v>2.1694037373770749</v>
      </c>
      <c r="X580" s="12">
        <f t="shared" si="69"/>
        <v>0.68448323947911516</v>
      </c>
      <c r="Y580" s="11">
        <f t="shared" si="70"/>
        <v>1</v>
      </c>
      <c r="Z580" s="1">
        <f t="shared" si="71"/>
        <v>1</v>
      </c>
    </row>
    <row r="581" spans="1:26" x14ac:dyDescent="0.2">
      <c r="A581" s="1" t="s">
        <v>607</v>
      </c>
      <c r="B581" s="1">
        <v>1</v>
      </c>
      <c r="C581" s="2">
        <v>40688</v>
      </c>
      <c r="D581" s="2">
        <v>40695</v>
      </c>
      <c r="E581" s="2">
        <v>41584</v>
      </c>
      <c r="F581" s="1">
        <v>50</v>
      </c>
      <c r="G581" s="1">
        <v>10</v>
      </c>
      <c r="H581" s="1">
        <v>2</v>
      </c>
      <c r="I581" s="1">
        <v>66.61</v>
      </c>
      <c r="J581" s="1">
        <v>1.12485939257593E-2</v>
      </c>
      <c r="K581" s="1">
        <v>0</v>
      </c>
      <c r="L581" s="1">
        <v>0</v>
      </c>
      <c r="M581" s="1">
        <v>0</v>
      </c>
      <c r="N581" s="1">
        <v>0</v>
      </c>
      <c r="O581" s="1" t="s">
        <v>29</v>
      </c>
      <c r="P581" s="1" t="s">
        <v>23</v>
      </c>
      <c r="Q581" s="10">
        <f>I581*Part2Out!C$72+'relay test.csv'!K581*Part2Out!C$74+'relay test.csv'!L581*Part2Out!C$75+'relay test.csv'!M581*Part2Out!C$76</f>
        <v>0.13487039826238362</v>
      </c>
      <c r="R581" s="11">
        <f t="shared" si="64"/>
        <v>1.1443884600070506</v>
      </c>
      <c r="S581" s="12">
        <f t="shared" si="65"/>
        <v>0.53366658203490247</v>
      </c>
      <c r="T581" s="11">
        <f t="shared" si="66"/>
        <v>1</v>
      </c>
      <c r="U581" s="11">
        <f t="shared" si="67"/>
        <v>1</v>
      </c>
      <c r="V581" s="71">
        <f>Q581+Part2Out!C$71</f>
        <v>0.80340666598455557</v>
      </c>
      <c r="W581" s="1">
        <f t="shared" si="68"/>
        <v>2.2331355318644368</v>
      </c>
      <c r="X581" s="12">
        <f t="shared" si="69"/>
        <v>0.69070272800369281</v>
      </c>
      <c r="Y581" s="11">
        <f t="shared" si="70"/>
        <v>1</v>
      </c>
      <c r="Z581" s="1">
        <f t="shared" si="71"/>
        <v>1</v>
      </c>
    </row>
    <row r="582" spans="1:26" x14ac:dyDescent="0.2">
      <c r="A582" s="1" t="s">
        <v>608</v>
      </c>
      <c r="B582" s="1">
        <v>0</v>
      </c>
      <c r="C582" s="2">
        <v>40877</v>
      </c>
      <c r="D582" s="2">
        <v>40880</v>
      </c>
      <c r="E582" s="2">
        <v>41651</v>
      </c>
      <c r="F582" s="1">
        <v>6</v>
      </c>
      <c r="G582" s="1">
        <v>0</v>
      </c>
      <c r="H582" s="1">
        <v>0</v>
      </c>
      <c r="I582" s="1">
        <v>64.3</v>
      </c>
      <c r="J582" s="1">
        <v>6.4850843060959798E-2</v>
      </c>
      <c r="K582" s="1">
        <v>0</v>
      </c>
      <c r="L582" s="1">
        <v>0</v>
      </c>
      <c r="M582" s="1">
        <v>0</v>
      </c>
      <c r="N582" s="1">
        <v>0</v>
      </c>
      <c r="O582" s="1" t="s">
        <v>25</v>
      </c>
      <c r="P582" s="1" t="s">
        <v>23</v>
      </c>
      <c r="Q582" s="10">
        <f>I582*Part2Out!C$72+'relay test.csv'!K582*Part2Out!C$74+'relay test.csv'!L582*Part2Out!C$75+'relay test.csv'!M582*Part2Out!C$76</f>
        <v>0.13019316331288494</v>
      </c>
      <c r="R582" s="11">
        <f t="shared" ref="R582:R645" si="72">EXP(Q582)</f>
        <v>1.1390483844353398</v>
      </c>
      <c r="S582" s="12">
        <f t="shared" ref="S582:S645" si="73">R582/(1+R582)</f>
        <v>0.53250239345849237</v>
      </c>
      <c r="T582" s="11">
        <f t="shared" ref="T582:T645" si="74">1*(S582&gt;0.5)+0*(S582&lt;=0.5)</f>
        <v>1</v>
      </c>
      <c r="U582" s="11">
        <f t="shared" ref="U582:U645" si="75">B582</f>
        <v>0</v>
      </c>
      <c r="V582" s="71">
        <f>Q582+Part2Out!C$71</f>
        <v>0.798729431035057</v>
      </c>
      <c r="W582" s="1">
        <f t="shared" ref="W582:W645" si="76">EXP(V582)</f>
        <v>2.222715020893927</v>
      </c>
      <c r="X582" s="12">
        <f t="shared" ref="X582:X645" si="77">W582/(1+W582)</f>
        <v>0.68970262852387831</v>
      </c>
      <c r="Y582" s="11">
        <f t="shared" ref="Y582:Y645" si="78">1*(X582&gt;0.5)+0*(X582&lt;=0.5)</f>
        <v>1</v>
      </c>
      <c r="Z582" s="1">
        <f t="shared" ref="Z582:Z645" si="79">U582</f>
        <v>0</v>
      </c>
    </row>
    <row r="583" spans="1:26" x14ac:dyDescent="0.2">
      <c r="A583" s="1" t="s">
        <v>609</v>
      </c>
      <c r="B583" s="1">
        <v>1</v>
      </c>
      <c r="C583" s="2">
        <v>41037</v>
      </c>
      <c r="D583" s="2">
        <v>41617</v>
      </c>
      <c r="E583" s="2">
        <v>41658</v>
      </c>
      <c r="F583" s="1">
        <v>50</v>
      </c>
      <c r="G583" s="1">
        <v>52</v>
      </c>
      <c r="H583" s="1">
        <v>16</v>
      </c>
      <c r="I583" s="1">
        <v>114.45</v>
      </c>
      <c r="J583" s="1">
        <v>0.12195121951219499</v>
      </c>
      <c r="K583" s="1">
        <v>1</v>
      </c>
      <c r="L583" s="1">
        <v>0</v>
      </c>
      <c r="M583" s="1">
        <v>0</v>
      </c>
      <c r="N583" s="1">
        <v>0</v>
      </c>
      <c r="O583" s="1" t="s">
        <v>31</v>
      </c>
      <c r="P583" s="1" t="s">
        <v>27</v>
      </c>
      <c r="Q583" s="10">
        <f>I583*Part2Out!C$72+'relay test.csv'!K583*Part2Out!C$74+'relay test.csv'!L583*Part2Out!C$75+'relay test.csv'!M583*Part2Out!C$76</f>
        <v>1.0408097276176984</v>
      </c>
      <c r="R583" s="11">
        <f t="shared" si="72"/>
        <v>2.8315088372554711</v>
      </c>
      <c r="S583" s="12">
        <f t="shared" si="73"/>
        <v>0.73900621335476158</v>
      </c>
      <c r="T583" s="11">
        <f t="shared" si="74"/>
        <v>1</v>
      </c>
      <c r="U583" s="11">
        <f t="shared" si="75"/>
        <v>1</v>
      </c>
      <c r="V583" s="71">
        <f>Q583+Part2Out!C$71</f>
        <v>1.7093459953398704</v>
      </c>
      <c r="W583" s="1">
        <f t="shared" si="76"/>
        <v>5.5253466932237263</v>
      </c>
      <c r="X583" s="12">
        <f t="shared" si="77"/>
        <v>0.84675143758438853</v>
      </c>
      <c r="Y583" s="11">
        <f t="shared" si="78"/>
        <v>1</v>
      </c>
      <c r="Z583" s="1">
        <f t="shared" si="79"/>
        <v>1</v>
      </c>
    </row>
    <row r="584" spans="1:26" x14ac:dyDescent="0.2">
      <c r="A584" s="1" t="s">
        <v>610</v>
      </c>
      <c r="B584" s="1">
        <v>1</v>
      </c>
      <c r="C584" s="2">
        <v>41117</v>
      </c>
      <c r="D584" s="2">
        <v>41184</v>
      </c>
      <c r="E584" s="2">
        <v>41318</v>
      </c>
      <c r="F584" s="1">
        <v>45</v>
      </c>
      <c r="G584" s="1">
        <v>0</v>
      </c>
      <c r="H584" s="1">
        <v>0</v>
      </c>
      <c r="I584" s="1">
        <v>63.58</v>
      </c>
      <c r="J584" s="1">
        <v>1.49253731343284E-2</v>
      </c>
      <c r="K584" s="1">
        <v>0</v>
      </c>
      <c r="L584" s="1">
        <v>0</v>
      </c>
      <c r="M584" s="1">
        <v>0</v>
      </c>
      <c r="N584" s="1">
        <v>0</v>
      </c>
      <c r="O584" s="1" t="s">
        <v>29</v>
      </c>
      <c r="P584" s="1" t="s">
        <v>27</v>
      </c>
      <c r="Q584" s="10">
        <f>I584*Part2Out!C$72+'relay test.csv'!K584*Part2Out!C$74+'relay test.csv'!L584*Part2Out!C$75+'relay test.csv'!M584*Part2Out!C$76</f>
        <v>0.12873532384810615</v>
      </c>
      <c r="R584" s="11">
        <f t="shared" si="72"/>
        <v>1.1373890445676722</v>
      </c>
      <c r="S584" s="12">
        <f t="shared" si="73"/>
        <v>0.53213945652918371</v>
      </c>
      <c r="T584" s="11">
        <f t="shared" si="74"/>
        <v>1</v>
      </c>
      <c r="U584" s="11">
        <f t="shared" si="75"/>
        <v>1</v>
      </c>
      <c r="V584" s="71">
        <f>Q584+Part2Out!C$71</f>
        <v>0.79727159157027816</v>
      </c>
      <c r="W584" s="1">
        <f t="shared" si="76"/>
        <v>2.2194770200337071</v>
      </c>
      <c r="X584" s="12">
        <f t="shared" si="77"/>
        <v>0.68939054580065606</v>
      </c>
      <c r="Y584" s="11">
        <f t="shared" si="78"/>
        <v>1</v>
      </c>
      <c r="Z584" s="1">
        <f t="shared" si="79"/>
        <v>1</v>
      </c>
    </row>
    <row r="585" spans="1:26" x14ac:dyDescent="0.2">
      <c r="A585" s="1" t="s">
        <v>611</v>
      </c>
      <c r="B585" s="1">
        <v>1</v>
      </c>
      <c r="C585" s="2">
        <v>41394</v>
      </c>
      <c r="D585" s="2">
        <v>41394</v>
      </c>
      <c r="E585" s="2">
        <v>41441</v>
      </c>
      <c r="F585" s="1">
        <v>32</v>
      </c>
      <c r="G585" s="1">
        <v>96.875</v>
      </c>
      <c r="H585" s="1">
        <v>3.125</v>
      </c>
      <c r="I585" s="1">
        <v>72.09</v>
      </c>
      <c r="J585" s="1">
        <v>0.10638297872340401</v>
      </c>
      <c r="K585" s="1">
        <v>1</v>
      </c>
      <c r="L585" s="1">
        <v>0</v>
      </c>
      <c r="M585" s="1">
        <v>0</v>
      </c>
      <c r="N585" s="1">
        <v>0</v>
      </c>
      <c r="O585" s="1" t="s">
        <v>25</v>
      </c>
      <c r="P585" s="1" t="s">
        <v>62</v>
      </c>
      <c r="Q585" s="10">
        <f>I585*Part2Out!C$72+'relay test.csv'!K585*Part2Out!C$74+'relay test.csv'!L585*Part2Out!C$75+'relay test.csv'!M585*Part2Out!C$76</f>
        <v>0.95504017243987882</v>
      </c>
      <c r="R585" s="11">
        <f t="shared" si="72"/>
        <v>2.5987749799542068</v>
      </c>
      <c r="S585" s="12">
        <f t="shared" si="73"/>
        <v>0.72212766689493746</v>
      </c>
      <c r="T585" s="11">
        <f t="shared" si="74"/>
        <v>1</v>
      </c>
      <c r="U585" s="11">
        <f t="shared" si="75"/>
        <v>1</v>
      </c>
      <c r="V585" s="71">
        <f>Q585+Part2Out!C$71</f>
        <v>1.6235764401620507</v>
      </c>
      <c r="W585" s="1">
        <f t="shared" si="76"/>
        <v>5.0711947471230818</v>
      </c>
      <c r="X585" s="12">
        <f t="shared" si="77"/>
        <v>0.83528777421052691</v>
      </c>
      <c r="Y585" s="11">
        <f t="shared" si="78"/>
        <v>1</v>
      </c>
      <c r="Z585" s="1">
        <f t="shared" si="79"/>
        <v>1</v>
      </c>
    </row>
    <row r="586" spans="1:26" x14ac:dyDescent="0.2">
      <c r="A586" s="1" t="s">
        <v>612</v>
      </c>
      <c r="B586" s="1">
        <v>1</v>
      </c>
      <c r="C586" s="2">
        <v>40794</v>
      </c>
      <c r="D586" s="2">
        <v>40799</v>
      </c>
      <c r="E586" s="2">
        <v>41424</v>
      </c>
      <c r="F586" s="1">
        <v>47</v>
      </c>
      <c r="G586" s="1">
        <v>8.5106382979999999</v>
      </c>
      <c r="H586" s="1">
        <v>0</v>
      </c>
      <c r="I586" s="1">
        <v>109.51</v>
      </c>
      <c r="J586" s="1">
        <v>7.8399999999999997E-2</v>
      </c>
      <c r="K586" s="1">
        <v>1</v>
      </c>
      <c r="L586" s="1">
        <v>0</v>
      </c>
      <c r="M586" s="1">
        <v>0</v>
      </c>
      <c r="N586" s="1">
        <v>0</v>
      </c>
      <c r="O586" s="1" t="s">
        <v>25</v>
      </c>
      <c r="P586" s="1" t="s">
        <v>27</v>
      </c>
      <c r="Q586" s="10">
        <f>I586*Part2Out!C$72+'relay test.csv'!K586*Part2Out!C$74+'relay test.csv'!L586*Part2Out!C$75+'relay test.csv'!M586*Part2Out!C$76</f>
        <v>1.0308073290676885</v>
      </c>
      <c r="R586" s="11">
        <f t="shared" si="72"/>
        <v>2.8033281296533024</v>
      </c>
      <c r="S586" s="12">
        <f t="shared" si="73"/>
        <v>0.73707238347295678</v>
      </c>
      <c r="T586" s="11">
        <f t="shared" si="74"/>
        <v>1</v>
      </c>
      <c r="U586" s="11">
        <f t="shared" si="75"/>
        <v>1</v>
      </c>
      <c r="V586" s="71">
        <f>Q586+Part2Out!C$71</f>
        <v>1.6993435967898605</v>
      </c>
      <c r="W586" s="1">
        <f t="shared" si="76"/>
        <v>5.4703554540958015</v>
      </c>
      <c r="X586" s="12">
        <f t="shared" si="77"/>
        <v>0.84544898543912461</v>
      </c>
      <c r="Y586" s="11">
        <f t="shared" si="78"/>
        <v>1</v>
      </c>
      <c r="Z586" s="1">
        <f t="shared" si="79"/>
        <v>1</v>
      </c>
    </row>
    <row r="587" spans="1:26" x14ac:dyDescent="0.2">
      <c r="A587" s="1" t="s">
        <v>613</v>
      </c>
      <c r="B587" s="1">
        <v>1</v>
      </c>
      <c r="C587" s="2">
        <v>41430</v>
      </c>
      <c r="D587" s="2">
        <v>41430</v>
      </c>
      <c r="E587" s="2">
        <v>41652</v>
      </c>
      <c r="F587" s="1">
        <v>43</v>
      </c>
      <c r="G587" s="1">
        <v>27.906976740000001</v>
      </c>
      <c r="H587" s="1">
        <v>2.3255813949999999</v>
      </c>
      <c r="I587" s="1">
        <v>146.66</v>
      </c>
      <c r="J587" s="1">
        <v>1.35135135135135E-2</v>
      </c>
      <c r="K587" s="1">
        <v>1</v>
      </c>
      <c r="L587" s="1">
        <v>0</v>
      </c>
      <c r="M587" s="1">
        <v>0</v>
      </c>
      <c r="N587" s="1">
        <v>0</v>
      </c>
      <c r="O587" s="1" t="s">
        <v>35</v>
      </c>
      <c r="P587" s="1" t="s">
        <v>23</v>
      </c>
      <c r="Q587" s="10">
        <f>I587*Part2Out!C$72+'relay test.csv'!K587*Part2Out!C$74+'relay test.csv'!L587*Part2Out!C$75+'relay test.csv'!M587*Part2Out!C$76</f>
        <v>1.1060277958962059</v>
      </c>
      <c r="R587" s="11">
        <f t="shared" si="72"/>
        <v>3.022329210572444</v>
      </c>
      <c r="S587" s="12">
        <f t="shared" si="73"/>
        <v>0.75138782838272866</v>
      </c>
      <c r="T587" s="11">
        <f t="shared" si="74"/>
        <v>1</v>
      </c>
      <c r="U587" s="11">
        <f t="shared" si="75"/>
        <v>1</v>
      </c>
      <c r="V587" s="71">
        <f>Q587+Part2Out!C$71</f>
        <v>1.7745640636183779</v>
      </c>
      <c r="W587" s="1">
        <f t="shared" si="76"/>
        <v>5.8977095496747101</v>
      </c>
      <c r="X587" s="12">
        <f t="shared" si="77"/>
        <v>0.85502433919573217</v>
      </c>
      <c r="Y587" s="11">
        <f t="shared" si="78"/>
        <v>1</v>
      </c>
      <c r="Z587" s="1">
        <f t="shared" si="79"/>
        <v>1</v>
      </c>
    </row>
    <row r="588" spans="1:26" x14ac:dyDescent="0.2">
      <c r="A588" s="1" t="s">
        <v>614</v>
      </c>
      <c r="B588" s="1">
        <v>1</v>
      </c>
      <c r="C588" s="2">
        <v>41434</v>
      </c>
      <c r="D588" s="2">
        <v>41448</v>
      </c>
      <c r="E588" s="2">
        <v>41578</v>
      </c>
      <c r="F588" s="1">
        <v>40</v>
      </c>
      <c r="G588" s="1">
        <v>55</v>
      </c>
      <c r="H588" s="1">
        <v>2.5</v>
      </c>
      <c r="I588" s="1">
        <v>39.020000000000003</v>
      </c>
      <c r="J588" s="1">
        <v>6.15384615384615E-2</v>
      </c>
      <c r="K588" s="1">
        <v>1</v>
      </c>
      <c r="L588" s="1">
        <v>0</v>
      </c>
      <c r="M588" s="1">
        <v>0</v>
      </c>
      <c r="N588" s="1">
        <v>0</v>
      </c>
      <c r="O588" s="1" t="s">
        <v>161</v>
      </c>
      <c r="P588" s="1" t="s">
        <v>62</v>
      </c>
      <c r="Q588" s="10">
        <f>I588*Part2Out!C$72+'relay test.csv'!K588*Part2Out!C$74+'relay test.csv'!L588*Part2Out!C$75+'relay test.csv'!M588*Part2Out!C$76</f>
        <v>0.88808079591177458</v>
      </c>
      <c r="R588" s="11">
        <f t="shared" si="72"/>
        <v>2.4304606223506107</v>
      </c>
      <c r="S588" s="12">
        <f t="shared" si="73"/>
        <v>0.70849395749227906</v>
      </c>
      <c r="T588" s="11">
        <f t="shared" si="74"/>
        <v>1</v>
      </c>
      <c r="U588" s="11">
        <f t="shared" si="75"/>
        <v>1</v>
      </c>
      <c r="V588" s="71">
        <f>Q588+Part2Out!C$71</f>
        <v>1.5566170636339467</v>
      </c>
      <c r="W588" s="1">
        <f t="shared" si="76"/>
        <v>4.7427496555977706</v>
      </c>
      <c r="X588" s="12">
        <f t="shared" si="77"/>
        <v>0.82586738758057376</v>
      </c>
      <c r="Y588" s="11">
        <f t="shared" si="78"/>
        <v>1</v>
      </c>
      <c r="Z588" s="1">
        <f t="shared" si="79"/>
        <v>1</v>
      </c>
    </row>
    <row r="589" spans="1:26" x14ac:dyDescent="0.2">
      <c r="A589" s="1" t="s">
        <v>615</v>
      </c>
      <c r="B589" s="1">
        <v>0</v>
      </c>
      <c r="C589" s="2">
        <v>41296</v>
      </c>
      <c r="D589" s="2">
        <v>41297</v>
      </c>
      <c r="E589" s="2">
        <v>41326</v>
      </c>
      <c r="F589" s="1">
        <v>0</v>
      </c>
      <c r="G589" s="1">
        <v>0</v>
      </c>
      <c r="H589" s="1">
        <v>0</v>
      </c>
      <c r="I589" s="1">
        <v>112.28</v>
      </c>
      <c r="J589" s="1">
        <v>6.8965517241379296E-2</v>
      </c>
      <c r="K589" s="1">
        <v>1</v>
      </c>
      <c r="L589" s="1">
        <v>0</v>
      </c>
      <c r="M589" s="1">
        <v>0</v>
      </c>
      <c r="N589" s="1">
        <v>0</v>
      </c>
      <c r="O589" s="1" t="s">
        <v>29</v>
      </c>
      <c r="P589" s="1" t="s">
        <v>27</v>
      </c>
      <c r="Q589" s="10">
        <f>I589*Part2Out!C$72+'relay test.csv'!K589*Part2Out!C$74+'relay test.csv'!L589*Part2Out!C$75+'relay test.csv'!M589*Part2Out!C$76</f>
        <v>1.036415961453018</v>
      </c>
      <c r="R589" s="11">
        <f t="shared" si="72"/>
        <v>2.8190951409414806</v>
      </c>
      <c r="S589" s="12">
        <f t="shared" si="73"/>
        <v>0.73815787166970637</v>
      </c>
      <c r="T589" s="11">
        <f t="shared" si="74"/>
        <v>1</v>
      </c>
      <c r="U589" s="11">
        <f t="shared" si="75"/>
        <v>0</v>
      </c>
      <c r="V589" s="71">
        <f>Q589+Part2Out!C$71</f>
        <v>1.70495222917519</v>
      </c>
      <c r="W589" s="1">
        <f t="shared" si="76"/>
        <v>5.5011228677576991</v>
      </c>
      <c r="X589" s="12">
        <f t="shared" si="77"/>
        <v>0.84618041831519641</v>
      </c>
      <c r="Y589" s="11">
        <f t="shared" si="78"/>
        <v>1</v>
      </c>
      <c r="Z589" s="1">
        <f t="shared" si="79"/>
        <v>0</v>
      </c>
    </row>
    <row r="590" spans="1:26" x14ac:dyDescent="0.2">
      <c r="A590" s="1" t="s">
        <v>616</v>
      </c>
      <c r="B590" s="1">
        <v>1</v>
      </c>
      <c r="C590" s="2">
        <v>41452</v>
      </c>
      <c r="D590" s="2">
        <v>41452</v>
      </c>
      <c r="E590" s="2">
        <v>41508</v>
      </c>
      <c r="F590" s="1">
        <v>45</v>
      </c>
      <c r="G590" s="1">
        <v>2.2222222220000001</v>
      </c>
      <c r="H590" s="1">
        <v>2.2222222220000001</v>
      </c>
      <c r="I590" s="1">
        <v>54.37</v>
      </c>
      <c r="J590" s="1">
        <v>3.5714285714285698E-2</v>
      </c>
      <c r="K590" s="1">
        <v>1</v>
      </c>
      <c r="L590" s="1">
        <v>0</v>
      </c>
      <c r="M590" s="1">
        <v>0</v>
      </c>
      <c r="N590" s="1">
        <v>0</v>
      </c>
      <c r="O590" s="1" t="s">
        <v>22</v>
      </c>
      <c r="P590" s="1" t="s">
        <v>27</v>
      </c>
      <c r="Q590" s="10">
        <f>I590*Part2Out!C$72+'relay test.csv'!K590*Part2Out!C$74+'relay test.csv'!L590*Part2Out!C$75+'relay test.csv'!M590*Part2Out!C$76</f>
        <v>0.91916112339004485</v>
      </c>
      <c r="R590" s="11">
        <f t="shared" si="72"/>
        <v>2.507186287585109</v>
      </c>
      <c r="S590" s="12">
        <f t="shared" si="73"/>
        <v>0.71487114797983686</v>
      </c>
      <c r="T590" s="11">
        <f t="shared" si="74"/>
        <v>1</v>
      </c>
      <c r="U590" s="11">
        <f t="shared" si="75"/>
        <v>1</v>
      </c>
      <c r="V590" s="71">
        <f>Q590+Part2Out!C$71</f>
        <v>1.5876973911122167</v>
      </c>
      <c r="W590" s="1">
        <f t="shared" si="76"/>
        <v>4.8924705023459429</v>
      </c>
      <c r="X590" s="12">
        <f t="shared" si="77"/>
        <v>0.83029189546186533</v>
      </c>
      <c r="Y590" s="11">
        <f t="shared" si="78"/>
        <v>1</v>
      </c>
      <c r="Z590" s="1">
        <f t="shared" si="79"/>
        <v>1</v>
      </c>
    </row>
    <row r="591" spans="1:26" x14ac:dyDescent="0.2">
      <c r="A591" s="1" t="s">
        <v>617</v>
      </c>
      <c r="B591" s="1">
        <v>1</v>
      </c>
      <c r="C591" s="2">
        <v>41443</v>
      </c>
      <c r="D591" s="2">
        <v>41443</v>
      </c>
      <c r="E591" s="2">
        <v>41443</v>
      </c>
      <c r="F591" s="1">
        <v>39</v>
      </c>
      <c r="G591" s="1">
        <v>48.717948720000003</v>
      </c>
      <c r="H591" s="1">
        <v>2.5641025640000001</v>
      </c>
      <c r="I591" s="1">
        <v>52.48</v>
      </c>
      <c r="J591" s="1">
        <v>0</v>
      </c>
      <c r="K591" s="1">
        <v>1</v>
      </c>
      <c r="L591" s="1">
        <v>0</v>
      </c>
      <c r="M591" s="1">
        <v>0</v>
      </c>
      <c r="N591" s="1">
        <v>0</v>
      </c>
      <c r="O591" s="1" t="s">
        <v>35</v>
      </c>
      <c r="P591" s="1" t="s">
        <v>62</v>
      </c>
      <c r="Q591" s="10">
        <f>I591*Part2Out!C$72+'relay test.csv'!K591*Part2Out!C$74+'relay test.csv'!L591*Part2Out!C$75+'relay test.csv'!M591*Part2Out!C$76</f>
        <v>0.9153342947950005</v>
      </c>
      <c r="R591" s="11">
        <f t="shared" si="72"/>
        <v>2.4976100504025078</v>
      </c>
      <c r="S591" s="12">
        <f t="shared" si="73"/>
        <v>0.71409048304715406</v>
      </c>
      <c r="T591" s="11">
        <f t="shared" si="74"/>
        <v>1</v>
      </c>
      <c r="U591" s="11">
        <f t="shared" si="75"/>
        <v>1</v>
      </c>
      <c r="V591" s="71">
        <f>Q591+Part2Out!C$71</f>
        <v>1.5838705625171725</v>
      </c>
      <c r="W591" s="1">
        <f t="shared" si="76"/>
        <v>4.8737836348517565</v>
      </c>
      <c r="X591" s="12">
        <f t="shared" si="77"/>
        <v>0.82975198574449394</v>
      </c>
      <c r="Y591" s="11">
        <f t="shared" si="78"/>
        <v>1</v>
      </c>
      <c r="Z591" s="1">
        <f t="shared" si="79"/>
        <v>1</v>
      </c>
    </row>
    <row r="592" spans="1:26" x14ac:dyDescent="0.2">
      <c r="A592" s="1" t="s">
        <v>618</v>
      </c>
      <c r="B592" s="1">
        <v>1</v>
      </c>
      <c r="C592" s="2">
        <v>40405</v>
      </c>
      <c r="D592" s="2">
        <v>40610</v>
      </c>
      <c r="E592" s="2">
        <v>41624</v>
      </c>
      <c r="F592" s="1">
        <v>42</v>
      </c>
      <c r="G592" s="1">
        <v>95.238095240000007</v>
      </c>
      <c r="H592" s="1">
        <v>16.666666670000001</v>
      </c>
      <c r="I592" s="1">
        <v>69.48</v>
      </c>
      <c r="J592" s="1">
        <v>9.7633136094674597E-2</v>
      </c>
      <c r="K592" s="1">
        <v>0</v>
      </c>
      <c r="L592" s="1">
        <v>0</v>
      </c>
      <c r="M592" s="1">
        <v>0</v>
      </c>
      <c r="N592" s="1">
        <v>0</v>
      </c>
      <c r="O592" s="1" t="s">
        <v>31</v>
      </c>
      <c r="P592" s="1" t="s">
        <v>23</v>
      </c>
      <c r="Q592" s="10">
        <f>I592*Part2Out!C$72+'relay test.csv'!K592*Part2Out!C$74+'relay test.csv'!L592*Part2Out!C$75+'relay test.csv'!M592*Part2Out!C$76</f>
        <v>0.1406815083511547</v>
      </c>
      <c r="R592" s="11">
        <f t="shared" si="72"/>
        <v>1.1510579872423781</v>
      </c>
      <c r="S592" s="12">
        <f t="shared" si="73"/>
        <v>0.53511248607389517</v>
      </c>
      <c r="T592" s="11">
        <f t="shared" si="74"/>
        <v>1</v>
      </c>
      <c r="U592" s="11">
        <f t="shared" si="75"/>
        <v>1</v>
      </c>
      <c r="V592" s="71">
        <f>Q592+Part2Out!C$71</f>
        <v>0.80921777607332668</v>
      </c>
      <c r="W592" s="1">
        <f t="shared" si="76"/>
        <v>2.2461503068035822</v>
      </c>
      <c r="X592" s="12">
        <f t="shared" si="77"/>
        <v>0.69194279208078957</v>
      </c>
      <c r="Y592" s="11">
        <f t="shared" si="78"/>
        <v>1</v>
      </c>
      <c r="Z592" s="1">
        <f t="shared" si="79"/>
        <v>1</v>
      </c>
    </row>
    <row r="593" spans="1:26" x14ac:dyDescent="0.2">
      <c r="A593" s="1" t="s">
        <v>619</v>
      </c>
      <c r="B593" s="1">
        <v>1</v>
      </c>
      <c r="C593" s="2">
        <v>41209</v>
      </c>
      <c r="D593" s="2">
        <v>41308</v>
      </c>
      <c r="E593" s="2">
        <v>41602</v>
      </c>
      <c r="F593" s="1">
        <v>54</v>
      </c>
      <c r="G593" s="1">
        <v>20.37037037</v>
      </c>
      <c r="H593" s="1">
        <v>0</v>
      </c>
      <c r="I593" s="1">
        <v>72.680000000000007</v>
      </c>
      <c r="J593" s="1">
        <v>2.04081632653061E-2</v>
      </c>
      <c r="K593" s="1">
        <v>0</v>
      </c>
      <c r="L593" s="1">
        <v>0</v>
      </c>
      <c r="M593" s="1">
        <v>0</v>
      </c>
      <c r="N593" s="1">
        <v>0</v>
      </c>
      <c r="O593" s="1" t="s">
        <v>25</v>
      </c>
      <c r="P593" s="1" t="s">
        <v>27</v>
      </c>
      <c r="Q593" s="10">
        <f>I593*Part2Out!C$72+'relay test.csv'!K593*Part2Out!C$74+'relay test.csv'!L593*Part2Out!C$75+'relay test.csv'!M593*Part2Out!C$76</f>
        <v>0.14716079486128272</v>
      </c>
      <c r="R593" s="11">
        <f t="shared" si="72"/>
        <v>1.1585402353700731</v>
      </c>
      <c r="S593" s="12">
        <f t="shared" si="73"/>
        <v>0.53672394722419714</v>
      </c>
      <c r="T593" s="11">
        <f t="shared" si="74"/>
        <v>1</v>
      </c>
      <c r="U593" s="11">
        <f t="shared" si="75"/>
        <v>1</v>
      </c>
      <c r="V593" s="71">
        <f>Q593+Part2Out!C$71</f>
        <v>0.81569706258345476</v>
      </c>
      <c r="W593" s="1">
        <f t="shared" si="76"/>
        <v>2.2607510081703888</v>
      </c>
      <c r="X593" s="12">
        <f t="shared" si="77"/>
        <v>0.69332218329632556</v>
      </c>
      <c r="Y593" s="11">
        <f t="shared" si="78"/>
        <v>1</v>
      </c>
      <c r="Z593" s="1">
        <f t="shared" si="79"/>
        <v>1</v>
      </c>
    </row>
    <row r="594" spans="1:26" x14ac:dyDescent="0.2">
      <c r="A594" s="1" t="s">
        <v>620</v>
      </c>
      <c r="B594" s="1">
        <v>1</v>
      </c>
      <c r="C594" s="2">
        <v>41426</v>
      </c>
      <c r="D594" s="2">
        <v>41427</v>
      </c>
      <c r="E594" s="2">
        <v>41547</v>
      </c>
      <c r="F594" s="1">
        <v>48</v>
      </c>
      <c r="G594" s="1">
        <v>4.1666666670000003</v>
      </c>
      <c r="H594" s="1">
        <v>2.0833333330000001</v>
      </c>
      <c r="I594" s="1">
        <v>53.87</v>
      </c>
      <c r="J594" s="1">
        <v>2.5000000000000001E-2</v>
      </c>
      <c r="K594" s="1">
        <v>1</v>
      </c>
      <c r="L594" s="1">
        <v>0</v>
      </c>
      <c r="M594" s="1">
        <v>0</v>
      </c>
      <c r="N594" s="1">
        <v>0</v>
      </c>
      <c r="O594" s="1" t="s">
        <v>35</v>
      </c>
      <c r="P594" s="1" t="s">
        <v>166</v>
      </c>
      <c r="Q594" s="10">
        <f>I594*Part2Out!C$72+'relay test.csv'!K594*Part2Out!C$74+'relay test.csv'!L594*Part2Out!C$75+'relay test.csv'!M594*Part2Out!C$76</f>
        <v>0.91814873487283744</v>
      </c>
      <c r="R594" s="11">
        <f t="shared" si="72"/>
        <v>2.50464932538944</v>
      </c>
      <c r="S594" s="12">
        <f t="shared" si="73"/>
        <v>0.71466474755248754</v>
      </c>
      <c r="T594" s="11">
        <f t="shared" si="74"/>
        <v>1</v>
      </c>
      <c r="U594" s="11">
        <f t="shared" si="75"/>
        <v>1</v>
      </c>
      <c r="V594" s="71">
        <f>Q594+Part2Out!C$71</f>
        <v>1.5866850025950094</v>
      </c>
      <c r="W594" s="1">
        <f t="shared" si="76"/>
        <v>4.8875199277638552</v>
      </c>
      <c r="X594" s="12">
        <f t="shared" si="77"/>
        <v>0.83014919486144123</v>
      </c>
      <c r="Y594" s="11">
        <f t="shared" si="78"/>
        <v>1</v>
      </c>
      <c r="Z594" s="1">
        <f t="shared" si="79"/>
        <v>1</v>
      </c>
    </row>
    <row r="595" spans="1:26" x14ac:dyDescent="0.2">
      <c r="A595" s="1" t="s">
        <v>621</v>
      </c>
      <c r="B595" s="1">
        <v>1</v>
      </c>
      <c r="C595" s="2">
        <v>41381</v>
      </c>
      <c r="D595" s="2">
        <v>41401</v>
      </c>
      <c r="E595" s="2">
        <v>41436</v>
      </c>
      <c r="F595" s="1">
        <v>46</v>
      </c>
      <c r="G595" s="1">
        <v>23.913043479999999</v>
      </c>
      <c r="H595" s="1">
        <v>0</v>
      </c>
      <c r="I595" s="1">
        <v>53.64</v>
      </c>
      <c r="J595" s="1">
        <v>0.14285714285714299</v>
      </c>
      <c r="K595" s="1">
        <v>0</v>
      </c>
      <c r="L595" s="1">
        <v>0</v>
      </c>
      <c r="M595" s="1">
        <v>0</v>
      </c>
      <c r="N595" s="1">
        <v>0</v>
      </c>
      <c r="O595" s="1" t="s">
        <v>29</v>
      </c>
      <c r="P595" s="1" t="s">
        <v>27</v>
      </c>
      <c r="Q595" s="10">
        <f>I595*Part2Out!C$72+'relay test.csv'!K595*Part2Out!C$74+'relay test.csv'!L595*Part2Out!C$75+'relay test.csv'!M595*Part2Out!C$76</f>
        <v>0.10860904012602098</v>
      </c>
      <c r="R595" s="11">
        <f t="shared" si="72"/>
        <v>1.1147264518244591</v>
      </c>
      <c r="S595" s="12">
        <f t="shared" si="73"/>
        <v>0.52712560097914318</v>
      </c>
      <c r="T595" s="11">
        <f t="shared" si="74"/>
        <v>1</v>
      </c>
      <c r="U595" s="11">
        <f t="shared" si="75"/>
        <v>1</v>
      </c>
      <c r="V595" s="71">
        <f>Q595+Part2Out!C$71</f>
        <v>0.77714530784819302</v>
      </c>
      <c r="W595" s="1">
        <f t="shared" si="76"/>
        <v>2.1752537139906436</v>
      </c>
      <c r="X595" s="12">
        <f t="shared" si="77"/>
        <v>0.68506453654589861</v>
      </c>
      <c r="Y595" s="11">
        <f t="shared" si="78"/>
        <v>1</v>
      </c>
      <c r="Z595" s="1">
        <f t="shared" si="79"/>
        <v>1</v>
      </c>
    </row>
    <row r="596" spans="1:26" x14ac:dyDescent="0.2">
      <c r="A596" s="1" t="s">
        <v>622</v>
      </c>
      <c r="B596" s="1">
        <v>1</v>
      </c>
      <c r="C596" s="2">
        <v>41298</v>
      </c>
      <c r="D596" s="2">
        <v>41361</v>
      </c>
      <c r="E596" s="2">
        <v>41424</v>
      </c>
      <c r="F596" s="1">
        <v>46</v>
      </c>
      <c r="G596" s="1">
        <v>21.739130429999999</v>
      </c>
      <c r="H596" s="1">
        <v>4.3478260869999996</v>
      </c>
      <c r="I596" s="1">
        <v>90.63</v>
      </c>
      <c r="J596" s="1">
        <v>0.126984126984127</v>
      </c>
      <c r="K596" s="1">
        <v>0</v>
      </c>
      <c r="L596" s="1">
        <v>0</v>
      </c>
      <c r="M596" s="1">
        <v>0</v>
      </c>
      <c r="N596" s="1">
        <v>0</v>
      </c>
      <c r="O596" s="1" t="s">
        <v>22</v>
      </c>
      <c r="P596" s="1" t="s">
        <v>27</v>
      </c>
      <c r="Q596" s="10">
        <f>I596*Part2Out!C$72+'relay test.csv'!K596*Part2Out!C$74+'relay test.csv'!L596*Part2Out!C$75+'relay test.csv'!M596*Part2Out!C$76</f>
        <v>0.18350554262903207</v>
      </c>
      <c r="R596" s="11">
        <f t="shared" si="72"/>
        <v>1.2014216244276135</v>
      </c>
      <c r="S596" s="12">
        <f t="shared" si="73"/>
        <v>0.54574807983000184</v>
      </c>
      <c r="T596" s="11">
        <f t="shared" si="74"/>
        <v>1</v>
      </c>
      <c r="U596" s="11">
        <f t="shared" si="75"/>
        <v>1</v>
      </c>
      <c r="V596" s="71">
        <f>Q596+Part2Out!C$71</f>
        <v>0.85204181035120408</v>
      </c>
      <c r="W596" s="1">
        <f t="shared" si="76"/>
        <v>2.3444288473889929</v>
      </c>
      <c r="X596" s="12">
        <f t="shared" si="77"/>
        <v>0.70099528331101935</v>
      </c>
      <c r="Y596" s="11">
        <f t="shared" si="78"/>
        <v>1</v>
      </c>
      <c r="Z596" s="1">
        <f t="shared" si="79"/>
        <v>1</v>
      </c>
    </row>
    <row r="597" spans="1:26" x14ac:dyDescent="0.2">
      <c r="A597" s="1" t="s">
        <v>623</v>
      </c>
      <c r="B597" s="1">
        <v>0</v>
      </c>
      <c r="C597" s="2">
        <v>41237</v>
      </c>
      <c r="D597" s="2">
        <v>41237</v>
      </c>
      <c r="E597" s="2">
        <v>41237</v>
      </c>
      <c r="F597" s="1">
        <v>0</v>
      </c>
      <c r="G597" s="1">
        <v>0</v>
      </c>
      <c r="H597" s="1">
        <v>0</v>
      </c>
      <c r="I597" s="1">
        <v>53.72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 t="s">
        <v>29</v>
      </c>
      <c r="P597" s="1" t="s">
        <v>62</v>
      </c>
      <c r="Q597" s="10">
        <f>I597*Part2Out!C$72+'relay test.csv'!K597*Part2Out!C$74+'relay test.csv'!L597*Part2Out!C$75+'relay test.csv'!M597*Part2Out!C$76</f>
        <v>0.10877102228877418</v>
      </c>
      <c r="R597" s="11">
        <f t="shared" si="72"/>
        <v>1.1149070322510128</v>
      </c>
      <c r="S597" s="12">
        <f t="shared" si="73"/>
        <v>0.52716597715614733</v>
      </c>
      <c r="T597" s="11">
        <f t="shared" si="74"/>
        <v>1</v>
      </c>
      <c r="U597" s="11">
        <f t="shared" si="75"/>
        <v>0</v>
      </c>
      <c r="V597" s="71">
        <f>Q597+Part2Out!C$71</f>
        <v>0.77730729001094623</v>
      </c>
      <c r="W597" s="1">
        <f t="shared" si="76"/>
        <v>2.1756060948307074</v>
      </c>
      <c r="X597" s="12">
        <f t="shared" si="77"/>
        <v>0.68509948333081583</v>
      </c>
      <c r="Y597" s="11">
        <f t="shared" si="78"/>
        <v>1</v>
      </c>
      <c r="Z597" s="1">
        <f t="shared" si="79"/>
        <v>0</v>
      </c>
    </row>
    <row r="598" spans="1:26" x14ac:dyDescent="0.2">
      <c r="A598" s="1" t="s">
        <v>624</v>
      </c>
      <c r="B598" s="1">
        <v>1</v>
      </c>
      <c r="C598" s="2">
        <v>40483</v>
      </c>
      <c r="D598" s="2">
        <v>41358</v>
      </c>
      <c r="E598" s="2">
        <v>41646</v>
      </c>
      <c r="F598" s="1">
        <v>41</v>
      </c>
      <c r="G598" s="1">
        <v>60.975609759999998</v>
      </c>
      <c r="H598" s="1">
        <v>36.585365850000002</v>
      </c>
      <c r="I598" s="1">
        <v>68.83</v>
      </c>
      <c r="J598" s="1">
        <v>4.5138888888888902E-2</v>
      </c>
      <c r="K598" s="1">
        <v>0</v>
      </c>
      <c r="L598" s="1">
        <v>0</v>
      </c>
      <c r="M598" s="1">
        <v>0</v>
      </c>
      <c r="N598" s="1">
        <v>0</v>
      </c>
      <c r="O598" s="1" t="s">
        <v>29</v>
      </c>
      <c r="P598" s="1" t="s">
        <v>27</v>
      </c>
      <c r="Q598" s="10">
        <f>I598*Part2Out!C$72+'relay test.csv'!K598*Part2Out!C$74+'relay test.csv'!L598*Part2Out!C$75+'relay test.csv'!M598*Part2Out!C$76</f>
        <v>0.13936540327878494</v>
      </c>
      <c r="R598" s="11">
        <f t="shared" si="72"/>
        <v>1.1495440704420921</v>
      </c>
      <c r="S598" s="12">
        <f t="shared" si="73"/>
        <v>0.53478506733089126</v>
      </c>
      <c r="T598" s="11">
        <f t="shared" si="74"/>
        <v>1</v>
      </c>
      <c r="U598" s="11">
        <f t="shared" si="75"/>
        <v>1</v>
      </c>
      <c r="V598" s="71">
        <f>Q598+Part2Out!C$71</f>
        <v>0.807901671000957</v>
      </c>
      <c r="W598" s="1">
        <f t="shared" si="76"/>
        <v>2.2431960814534033</v>
      </c>
      <c r="X598" s="12">
        <f t="shared" si="77"/>
        <v>0.69166218295630744</v>
      </c>
      <c r="Y598" s="11">
        <f t="shared" si="78"/>
        <v>1</v>
      </c>
      <c r="Z598" s="1">
        <f t="shared" si="79"/>
        <v>1</v>
      </c>
    </row>
    <row r="599" spans="1:26" x14ac:dyDescent="0.2">
      <c r="A599" s="1" t="s">
        <v>625</v>
      </c>
      <c r="B599" s="1">
        <v>1</v>
      </c>
      <c r="C599" s="2">
        <v>41421</v>
      </c>
      <c r="D599" s="2">
        <v>41424</v>
      </c>
      <c r="E599" s="2">
        <v>41424</v>
      </c>
      <c r="F599" s="1">
        <v>44</v>
      </c>
      <c r="G599" s="1">
        <v>2.2727272730000001</v>
      </c>
      <c r="H599" s="1">
        <v>0</v>
      </c>
      <c r="I599" s="1">
        <v>92.76</v>
      </c>
      <c r="J599" s="1">
        <v>0</v>
      </c>
      <c r="K599" s="1">
        <v>1</v>
      </c>
      <c r="L599" s="1">
        <v>0</v>
      </c>
      <c r="M599" s="1">
        <v>0</v>
      </c>
      <c r="N599" s="1">
        <v>0</v>
      </c>
      <c r="O599" s="1" t="s">
        <v>22</v>
      </c>
      <c r="P599" s="1" t="s">
        <v>27</v>
      </c>
      <c r="Q599" s="10">
        <f>I599*Part2Out!C$72+'relay test.csv'!K599*Part2Out!C$74+'relay test.csv'!L599*Part2Out!C$75+'relay test.csv'!M599*Part2Out!C$76</f>
        <v>0.99689231374123699</v>
      </c>
      <c r="R599" s="11">
        <f t="shared" si="72"/>
        <v>2.7098473739805673</v>
      </c>
      <c r="S599" s="12">
        <f t="shared" si="73"/>
        <v>0.73044713186488142</v>
      </c>
      <c r="T599" s="11">
        <f t="shared" si="74"/>
        <v>1</v>
      </c>
      <c r="U599" s="11">
        <f t="shared" si="75"/>
        <v>1</v>
      </c>
      <c r="V599" s="71">
        <f>Q599+Part2Out!C$71</f>
        <v>1.6654285814634089</v>
      </c>
      <c r="W599" s="1">
        <f t="shared" si="76"/>
        <v>5.2879390768483088</v>
      </c>
      <c r="X599" s="12">
        <f t="shared" si="77"/>
        <v>0.84096538026554357</v>
      </c>
      <c r="Y599" s="11">
        <f t="shared" si="78"/>
        <v>1</v>
      </c>
      <c r="Z599" s="1">
        <f t="shared" si="79"/>
        <v>1</v>
      </c>
    </row>
    <row r="600" spans="1:26" x14ac:dyDescent="0.2">
      <c r="A600" s="1" t="s">
        <v>626</v>
      </c>
      <c r="B600" s="1">
        <v>1</v>
      </c>
      <c r="C600" s="2">
        <v>41435</v>
      </c>
      <c r="D600" s="2">
        <v>41437</v>
      </c>
      <c r="E600" s="2">
        <v>41444</v>
      </c>
      <c r="F600" s="1">
        <v>48</v>
      </c>
      <c r="G600" s="1">
        <v>4.1666666670000003</v>
      </c>
      <c r="H600" s="1">
        <v>0</v>
      </c>
      <c r="I600" s="1">
        <v>80.31</v>
      </c>
      <c r="J600" s="1">
        <v>0.28571428571428598</v>
      </c>
      <c r="K600" s="1">
        <v>1</v>
      </c>
      <c r="L600" s="1">
        <v>1</v>
      </c>
      <c r="M600" s="1">
        <v>0</v>
      </c>
      <c r="N600" s="1">
        <v>0</v>
      </c>
      <c r="O600" s="1" t="s">
        <v>35</v>
      </c>
      <c r="P600" s="1" t="s">
        <v>166</v>
      </c>
      <c r="Q600" s="10">
        <f>I600*Part2Out!C$72+'relay test.csv'!K600*Part2Out!C$74+'relay test.csv'!L600*Part2Out!C$75+'relay test.csv'!M600*Part2Out!C$76</f>
        <v>1.8394141087660847</v>
      </c>
      <c r="R600" s="11">
        <f t="shared" si="72"/>
        <v>6.2928502549462237</v>
      </c>
      <c r="S600" s="12">
        <f t="shared" si="73"/>
        <v>0.86287940036588973</v>
      </c>
      <c r="T600" s="11">
        <f t="shared" si="74"/>
        <v>1</v>
      </c>
      <c r="U600" s="11">
        <f t="shared" si="75"/>
        <v>1</v>
      </c>
      <c r="V600" s="71">
        <f>Q600+Part2Out!C$71</f>
        <v>2.5079503764882567</v>
      </c>
      <c r="W600" s="1">
        <f t="shared" si="76"/>
        <v>12.27973541513693</v>
      </c>
      <c r="X600" s="12">
        <f t="shared" si="77"/>
        <v>0.92469729488283714</v>
      </c>
      <c r="Y600" s="11">
        <f t="shared" si="78"/>
        <v>1</v>
      </c>
      <c r="Z600" s="1">
        <f t="shared" si="79"/>
        <v>1</v>
      </c>
    </row>
    <row r="601" spans="1:26" x14ac:dyDescent="0.2">
      <c r="A601" s="1" t="s">
        <v>627</v>
      </c>
      <c r="B601" s="1">
        <v>1</v>
      </c>
      <c r="C601" s="2">
        <v>40518</v>
      </c>
      <c r="D601" s="2">
        <v>40930</v>
      </c>
      <c r="E601" s="2">
        <v>41645</v>
      </c>
      <c r="F601" s="1">
        <v>51</v>
      </c>
      <c r="G601" s="1">
        <v>52.941176470000002</v>
      </c>
      <c r="H601" s="1">
        <v>13.725490199999999</v>
      </c>
      <c r="I601" s="1">
        <v>167.87</v>
      </c>
      <c r="J601" s="1">
        <v>6.15384615384615E-2</v>
      </c>
      <c r="K601" s="1">
        <v>0</v>
      </c>
      <c r="L601" s="1">
        <v>0</v>
      </c>
      <c r="M601" s="1">
        <v>0</v>
      </c>
      <c r="N601" s="1">
        <v>0</v>
      </c>
      <c r="O601" s="1" t="s">
        <v>31</v>
      </c>
      <c r="P601" s="1" t="s">
        <v>27</v>
      </c>
      <c r="Q601" s="10">
        <f>I601*Part2Out!C$72+'relay test.csv'!K601*Part2Out!C$74+'relay test.csv'!L601*Part2Out!C$75+'relay test.csv'!M601*Part2Out!C$76</f>
        <v>0.33989932076724721</v>
      </c>
      <c r="R601" s="11">
        <f t="shared" si="72"/>
        <v>1.4048061486383696</v>
      </c>
      <c r="S601" s="12">
        <f t="shared" si="73"/>
        <v>0.58416606653878844</v>
      </c>
      <c r="T601" s="11">
        <f t="shared" si="74"/>
        <v>1</v>
      </c>
      <c r="U601" s="11">
        <f t="shared" si="75"/>
        <v>1</v>
      </c>
      <c r="V601" s="71">
        <f>Q601+Part2Out!C$71</f>
        <v>1.0084355884894192</v>
      </c>
      <c r="W601" s="1">
        <f t="shared" si="76"/>
        <v>2.7413091232033646</v>
      </c>
      <c r="X601" s="12">
        <f t="shared" si="77"/>
        <v>0.7327138798026438</v>
      </c>
      <c r="Y601" s="11">
        <f t="shared" si="78"/>
        <v>1</v>
      </c>
      <c r="Z601" s="1">
        <f t="shared" si="79"/>
        <v>1</v>
      </c>
    </row>
    <row r="602" spans="1:26" x14ac:dyDescent="0.2">
      <c r="A602" s="1" t="s">
        <v>628</v>
      </c>
      <c r="B602" s="1">
        <v>0</v>
      </c>
      <c r="C602" s="2">
        <v>41216</v>
      </c>
      <c r="D602" s="2">
        <v>41417</v>
      </c>
      <c r="E602" s="2">
        <v>41417</v>
      </c>
      <c r="F602" s="1">
        <v>8</v>
      </c>
      <c r="G602" s="1">
        <v>25</v>
      </c>
      <c r="H602" s="1">
        <v>0</v>
      </c>
      <c r="I602" s="1">
        <v>40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 t="s">
        <v>22</v>
      </c>
      <c r="P602" s="1" t="s">
        <v>62</v>
      </c>
      <c r="Q602" s="10">
        <f>I602*Part2Out!C$72+'relay test.csv'!K602*Part2Out!C$74+'relay test.csv'!L602*Part2Out!C$75+'relay test.csv'!M602*Part2Out!C$76</f>
        <v>8.0991081376600285E-2</v>
      </c>
      <c r="R602" s="11">
        <f t="shared" si="72"/>
        <v>1.0843612255142345</v>
      </c>
      <c r="S602" s="12">
        <f t="shared" si="73"/>
        <v>0.52023670956876056</v>
      </c>
      <c r="T602" s="11">
        <f t="shared" si="74"/>
        <v>1</v>
      </c>
      <c r="U602" s="11">
        <f t="shared" si="75"/>
        <v>0</v>
      </c>
      <c r="V602" s="71">
        <f>Q602+Part2Out!C$71</f>
        <v>0.74952734909877228</v>
      </c>
      <c r="W602" s="1">
        <f t="shared" si="76"/>
        <v>2.1159996510773831</v>
      </c>
      <c r="X602" s="12">
        <f t="shared" si="77"/>
        <v>0.67907570218942692</v>
      </c>
      <c r="Y602" s="11">
        <f t="shared" si="78"/>
        <v>1</v>
      </c>
      <c r="Z602" s="1">
        <f t="shared" si="79"/>
        <v>0</v>
      </c>
    </row>
    <row r="603" spans="1:26" x14ac:dyDescent="0.2">
      <c r="A603" s="1" t="s">
        <v>629</v>
      </c>
      <c r="B603" s="1">
        <v>1</v>
      </c>
      <c r="C603" s="2">
        <v>41407</v>
      </c>
      <c r="D603" s="2">
        <v>41407</v>
      </c>
      <c r="E603" s="2">
        <v>41407</v>
      </c>
      <c r="F603" s="1">
        <v>37</v>
      </c>
      <c r="G603" s="1">
        <v>59.459459459999998</v>
      </c>
      <c r="H603" s="1">
        <v>0</v>
      </c>
      <c r="I603" s="1">
        <v>50.03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 t="s">
        <v>31</v>
      </c>
      <c r="P603" s="1" t="s">
        <v>62</v>
      </c>
      <c r="Q603" s="10">
        <f>I603*Part2Out!C$72+'relay test.csv'!K603*Part2Out!C$74+'relay test.csv'!L603*Part2Out!C$75+'relay test.csv'!M603*Part2Out!C$76</f>
        <v>0.1012995950317828</v>
      </c>
      <c r="R603" s="11">
        <f t="shared" si="72"/>
        <v>1.1066081264021692</v>
      </c>
      <c r="S603" s="12">
        <f t="shared" si="73"/>
        <v>0.52530326477574241</v>
      </c>
      <c r="T603" s="11">
        <f t="shared" si="74"/>
        <v>1</v>
      </c>
      <c r="U603" s="11">
        <f t="shared" si="75"/>
        <v>1</v>
      </c>
      <c r="V603" s="71">
        <f>Q603+Part2Out!C$71</f>
        <v>0.76983586275395477</v>
      </c>
      <c r="W603" s="1">
        <f t="shared" si="76"/>
        <v>2.1594117847914953</v>
      </c>
      <c r="X603" s="12">
        <f t="shared" si="77"/>
        <v>0.68348538648437218</v>
      </c>
      <c r="Y603" s="11">
        <f t="shared" si="78"/>
        <v>1</v>
      </c>
      <c r="Z603" s="1">
        <f t="shared" si="79"/>
        <v>1</v>
      </c>
    </row>
    <row r="604" spans="1:26" x14ac:dyDescent="0.2">
      <c r="A604" s="1" t="s">
        <v>630</v>
      </c>
      <c r="B604" s="1">
        <v>1</v>
      </c>
      <c r="C604" s="2">
        <v>41402</v>
      </c>
      <c r="D604" s="2">
        <v>41404</v>
      </c>
      <c r="E604" s="2">
        <v>41658</v>
      </c>
      <c r="F604" s="1">
        <v>41</v>
      </c>
      <c r="G604" s="1">
        <v>75.609756099999998</v>
      </c>
      <c r="H604" s="1">
        <v>4.8780487800000003</v>
      </c>
      <c r="I604" s="1">
        <v>77.5</v>
      </c>
      <c r="J604" s="1">
        <v>8.2677165354330701E-2</v>
      </c>
      <c r="K604" s="1">
        <v>0</v>
      </c>
      <c r="L604" s="1">
        <v>0</v>
      </c>
      <c r="M604" s="1">
        <v>1</v>
      </c>
      <c r="N604" s="1">
        <v>0</v>
      </c>
      <c r="O604" s="1" t="s">
        <v>161</v>
      </c>
      <c r="P604" s="1" t="s">
        <v>166</v>
      </c>
      <c r="Q604" s="10">
        <f>I604*Part2Out!C$72+'relay test.csv'!K604*Part2Out!C$74+'relay test.csv'!L604*Part2Out!C$75+'relay test.csv'!M604*Part2Out!C$76</f>
        <v>1.0081975481413186</v>
      </c>
      <c r="R604" s="11">
        <f t="shared" si="72"/>
        <v>2.7406566586849475</v>
      </c>
      <c r="S604" s="12">
        <f t="shared" si="73"/>
        <v>0.73266725838677838</v>
      </c>
      <c r="T604" s="11">
        <f t="shared" si="74"/>
        <v>1</v>
      </c>
      <c r="U604" s="11">
        <f t="shared" si="75"/>
        <v>1</v>
      </c>
      <c r="V604" s="71">
        <f>Q604+Part2Out!C$71</f>
        <v>1.6767338158634906</v>
      </c>
      <c r="W604" s="1">
        <f t="shared" si="76"/>
        <v>5.3480596659568844</v>
      </c>
      <c r="X604" s="12">
        <f t="shared" si="77"/>
        <v>0.84247154995048967</v>
      </c>
      <c r="Y604" s="11">
        <f t="shared" si="78"/>
        <v>1</v>
      </c>
      <c r="Z604" s="1">
        <f t="shared" si="79"/>
        <v>1</v>
      </c>
    </row>
    <row r="605" spans="1:26" x14ac:dyDescent="0.2">
      <c r="A605" s="1" t="s">
        <v>631</v>
      </c>
      <c r="B605" s="1">
        <v>1</v>
      </c>
      <c r="C605" s="2">
        <v>40782</v>
      </c>
      <c r="D605" s="2">
        <v>40782</v>
      </c>
      <c r="E605" s="2">
        <v>40821</v>
      </c>
      <c r="F605" s="1">
        <v>43</v>
      </c>
      <c r="G605" s="1">
        <v>23.25581395</v>
      </c>
      <c r="H605" s="1">
        <v>0</v>
      </c>
      <c r="I605" s="1">
        <v>53.98</v>
      </c>
      <c r="J605" s="1">
        <v>5.1282051282051301E-2</v>
      </c>
      <c r="K605" s="1">
        <v>1</v>
      </c>
      <c r="L605" s="1">
        <v>0</v>
      </c>
      <c r="M605" s="1">
        <v>0</v>
      </c>
      <c r="N605" s="1">
        <v>0</v>
      </c>
      <c r="O605" s="1" t="s">
        <v>31</v>
      </c>
      <c r="P605" s="1" t="s">
        <v>27</v>
      </c>
      <c r="Q605" s="10">
        <f>I605*Part2Out!C$72+'relay test.csv'!K605*Part2Out!C$74+'relay test.csv'!L605*Part2Out!C$75+'relay test.csv'!M605*Part2Out!C$76</f>
        <v>0.91837146034662298</v>
      </c>
      <c r="R605" s="11">
        <f t="shared" si="72"/>
        <v>2.5052072367253309</v>
      </c>
      <c r="S605" s="12">
        <f t="shared" si="73"/>
        <v>0.71471016334708082</v>
      </c>
      <c r="T605" s="11">
        <f t="shared" si="74"/>
        <v>1</v>
      </c>
      <c r="U605" s="11">
        <f t="shared" si="75"/>
        <v>1</v>
      </c>
      <c r="V605" s="71">
        <f>Q605+Part2Out!C$71</f>
        <v>1.5869077280687951</v>
      </c>
      <c r="W605" s="1">
        <f t="shared" si="76"/>
        <v>4.8886086241911171</v>
      </c>
      <c r="X605" s="12">
        <f t="shared" si="77"/>
        <v>0.83018059718014214</v>
      </c>
      <c r="Y605" s="11">
        <f t="shared" si="78"/>
        <v>1</v>
      </c>
      <c r="Z605" s="1">
        <f t="shared" si="79"/>
        <v>1</v>
      </c>
    </row>
    <row r="606" spans="1:26" x14ac:dyDescent="0.2">
      <c r="A606" s="1" t="s">
        <v>632</v>
      </c>
      <c r="B606" s="1">
        <v>1</v>
      </c>
      <c r="C606" s="2">
        <v>40760</v>
      </c>
      <c r="D606" s="2">
        <v>40760</v>
      </c>
      <c r="E606" s="2">
        <v>41329</v>
      </c>
      <c r="F606" s="1">
        <v>46</v>
      </c>
      <c r="G606" s="1">
        <v>2.1739130430000002</v>
      </c>
      <c r="H606" s="1">
        <v>2.1739130430000002</v>
      </c>
      <c r="I606" s="1">
        <v>19.170000000000002</v>
      </c>
      <c r="J606" s="1">
        <v>1.05448154657293E-2</v>
      </c>
      <c r="K606" s="1">
        <v>0</v>
      </c>
      <c r="L606" s="1">
        <v>0</v>
      </c>
      <c r="M606" s="1">
        <v>0</v>
      </c>
      <c r="N606" s="1">
        <v>0</v>
      </c>
      <c r="O606" s="1" t="s">
        <v>25</v>
      </c>
      <c r="P606" s="1" t="s">
        <v>23</v>
      </c>
      <c r="Q606" s="10">
        <f>I606*Part2Out!C$72+'relay test.csv'!K606*Part2Out!C$74+'relay test.csv'!L606*Part2Out!C$75+'relay test.csv'!M606*Part2Out!C$76</f>
        <v>3.8814975749735692E-2</v>
      </c>
      <c r="R606" s="11">
        <f t="shared" si="72"/>
        <v>1.0395781186926134</v>
      </c>
      <c r="S606" s="12">
        <f t="shared" si="73"/>
        <v>0.50970252581401077</v>
      </c>
      <c r="T606" s="11">
        <f t="shared" si="74"/>
        <v>1</v>
      </c>
      <c r="U606" s="11">
        <f t="shared" si="75"/>
        <v>1</v>
      </c>
      <c r="V606" s="71">
        <f>Q606+Part2Out!C$71</f>
        <v>0.7073512434719077</v>
      </c>
      <c r="W606" s="1">
        <f t="shared" si="76"/>
        <v>2.0286108398777078</v>
      </c>
      <c r="X606" s="12">
        <f t="shared" si="77"/>
        <v>0.66981561749928265</v>
      </c>
      <c r="Y606" s="11">
        <f t="shared" si="78"/>
        <v>1</v>
      </c>
      <c r="Z606" s="1">
        <f t="shared" si="79"/>
        <v>1</v>
      </c>
    </row>
    <row r="607" spans="1:26" x14ac:dyDescent="0.2">
      <c r="A607" s="1" t="s">
        <v>633</v>
      </c>
      <c r="B607" s="1">
        <v>1</v>
      </c>
      <c r="C607" s="2">
        <v>40594</v>
      </c>
      <c r="D607" s="2">
        <v>40615</v>
      </c>
      <c r="E607" s="2">
        <v>41652</v>
      </c>
      <c r="F607" s="1">
        <v>52</v>
      </c>
      <c r="G607" s="1">
        <v>28.84615385</v>
      </c>
      <c r="H607" s="1">
        <v>15.38461538</v>
      </c>
      <c r="I607" s="1">
        <v>110.12</v>
      </c>
      <c r="J607" s="1">
        <v>3.4715525554484102E-2</v>
      </c>
      <c r="K607" s="1">
        <v>0</v>
      </c>
      <c r="L607" s="1">
        <v>0</v>
      </c>
      <c r="M607" s="1">
        <v>1</v>
      </c>
      <c r="N607" s="1">
        <v>0</v>
      </c>
      <c r="O607" s="1" t="s">
        <v>25</v>
      </c>
      <c r="P607" s="1" t="s">
        <v>27</v>
      </c>
      <c r="Q607" s="10">
        <f>I607*Part2Out!C$72+'relay test.csv'!K607*Part2Out!C$74+'relay test.csv'!L607*Part2Out!C$75+'relay test.csv'!M607*Part2Out!C$76</f>
        <v>1.074245775003936</v>
      </c>
      <c r="R607" s="11">
        <f t="shared" si="72"/>
        <v>2.927783859811413</v>
      </c>
      <c r="S607" s="12">
        <f t="shared" si="73"/>
        <v>0.74540350597397342</v>
      </c>
      <c r="T607" s="11">
        <f t="shared" si="74"/>
        <v>1</v>
      </c>
      <c r="U607" s="11">
        <f t="shared" si="75"/>
        <v>1</v>
      </c>
      <c r="V607" s="71">
        <f>Q607+Part2Out!C$71</f>
        <v>1.742782042726108</v>
      </c>
      <c r="W607" s="1">
        <f t="shared" si="76"/>
        <v>5.7132157439998927</v>
      </c>
      <c r="X607" s="12">
        <f t="shared" si="77"/>
        <v>0.85104009194196162</v>
      </c>
      <c r="Y607" s="11">
        <f t="shared" si="78"/>
        <v>1</v>
      </c>
      <c r="Z607" s="1">
        <f t="shared" si="79"/>
        <v>1</v>
      </c>
    </row>
    <row r="608" spans="1:26" x14ac:dyDescent="0.2">
      <c r="A608" s="1" t="s">
        <v>634</v>
      </c>
      <c r="B608" s="1">
        <v>1</v>
      </c>
      <c r="C608" s="2">
        <v>41447</v>
      </c>
      <c r="D608" s="2">
        <v>41451</v>
      </c>
      <c r="E608" s="2">
        <v>41451</v>
      </c>
      <c r="F608" s="1">
        <v>43</v>
      </c>
      <c r="G608" s="1">
        <v>11.627906980000001</v>
      </c>
      <c r="H608" s="1">
        <v>4.651162791</v>
      </c>
      <c r="I608" s="1">
        <v>4.05</v>
      </c>
      <c r="J608" s="1">
        <v>0</v>
      </c>
      <c r="K608" s="1">
        <v>1</v>
      </c>
      <c r="L608" s="1">
        <v>0</v>
      </c>
      <c r="M608" s="1">
        <v>0</v>
      </c>
      <c r="N608" s="1">
        <v>0</v>
      </c>
      <c r="O608" s="1" t="s">
        <v>35</v>
      </c>
      <c r="P608" s="1" t="s">
        <v>27</v>
      </c>
      <c r="Q608" s="10">
        <f>I608*Part2Out!C$72+'relay test.csv'!K608*Part2Out!C$74+'relay test.csv'!L608*Part2Out!C$75+'relay test.csv'!M608*Part2Out!C$76</f>
        <v>0.81727434301828172</v>
      </c>
      <c r="R608" s="11">
        <f t="shared" si="72"/>
        <v>2.2643196601462163</v>
      </c>
      <c r="S608" s="12">
        <f t="shared" si="73"/>
        <v>0.69365745266650514</v>
      </c>
      <c r="T608" s="11">
        <f t="shared" si="74"/>
        <v>1</v>
      </c>
      <c r="U608" s="11">
        <f t="shared" si="75"/>
        <v>1</v>
      </c>
      <c r="V608" s="71">
        <f>Q608+Part2Out!C$71</f>
        <v>1.4858106107404536</v>
      </c>
      <c r="W608" s="1">
        <f t="shared" si="76"/>
        <v>4.4185456820672302</v>
      </c>
      <c r="X608" s="12">
        <f t="shared" si="77"/>
        <v>0.81544863535809675</v>
      </c>
      <c r="Y608" s="11">
        <f t="shared" si="78"/>
        <v>1</v>
      </c>
      <c r="Z608" s="1">
        <f t="shared" si="79"/>
        <v>1</v>
      </c>
    </row>
    <row r="609" spans="1:26" x14ac:dyDescent="0.2">
      <c r="A609" s="1" t="s">
        <v>635</v>
      </c>
      <c r="B609" s="1">
        <v>1</v>
      </c>
      <c r="C609" s="2">
        <v>41359</v>
      </c>
      <c r="D609" s="2">
        <v>41359</v>
      </c>
      <c r="E609" s="2">
        <v>41359</v>
      </c>
      <c r="F609" s="1">
        <v>45</v>
      </c>
      <c r="G609" s="1">
        <v>0</v>
      </c>
      <c r="H609" s="1">
        <v>0</v>
      </c>
      <c r="I609" s="1">
        <v>52.05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 t="s">
        <v>35</v>
      </c>
      <c r="P609" s="1" t="s">
        <v>23</v>
      </c>
      <c r="Q609" s="10">
        <f>I609*Part2Out!C$72+'relay test.csv'!K609*Part2Out!C$74+'relay test.csv'!L609*Part2Out!C$75+'relay test.csv'!M609*Part2Out!C$76</f>
        <v>0.10538964464130111</v>
      </c>
      <c r="R609" s="11">
        <f t="shared" si="72"/>
        <v>1.1111434771196975</v>
      </c>
      <c r="S609" s="12">
        <f t="shared" si="73"/>
        <v>0.52632305154155934</v>
      </c>
      <c r="T609" s="11">
        <f t="shared" si="74"/>
        <v>1</v>
      </c>
      <c r="U609" s="11">
        <f t="shared" si="75"/>
        <v>1</v>
      </c>
      <c r="V609" s="71">
        <f>Q609+Part2Out!C$71</f>
        <v>0.77392591236347308</v>
      </c>
      <c r="W609" s="1">
        <f t="shared" si="76"/>
        <v>2.1682619726348058</v>
      </c>
      <c r="X609" s="12">
        <f t="shared" si="77"/>
        <v>0.68436953489411889</v>
      </c>
      <c r="Y609" s="11">
        <f t="shared" si="78"/>
        <v>1</v>
      </c>
      <c r="Z609" s="1">
        <f t="shared" si="79"/>
        <v>1</v>
      </c>
    </row>
    <row r="610" spans="1:26" x14ac:dyDescent="0.2">
      <c r="A610" s="1" t="s">
        <v>636</v>
      </c>
      <c r="B610" s="1">
        <v>1</v>
      </c>
      <c r="C610" s="2">
        <v>40413</v>
      </c>
      <c r="D610" s="2">
        <v>41336</v>
      </c>
      <c r="E610" s="2">
        <v>41492</v>
      </c>
      <c r="F610" s="1">
        <v>44</v>
      </c>
      <c r="G610" s="1">
        <v>18.18181818</v>
      </c>
      <c r="H610" s="1">
        <v>0</v>
      </c>
      <c r="I610" s="1">
        <v>54.31</v>
      </c>
      <c r="J610" s="1">
        <v>6.4102564102564097E-2</v>
      </c>
      <c r="K610" s="1">
        <v>0</v>
      </c>
      <c r="L610" s="1">
        <v>0</v>
      </c>
      <c r="M610" s="1">
        <v>0</v>
      </c>
      <c r="N610" s="1">
        <v>0</v>
      </c>
      <c r="O610" s="1" t="s">
        <v>31</v>
      </c>
      <c r="P610" s="1" t="s">
        <v>23</v>
      </c>
      <c r="Q610" s="10">
        <f>I610*Part2Out!C$72+'relay test.csv'!K610*Part2Out!C$74+'relay test.csv'!L610*Part2Out!C$75+'relay test.csv'!M610*Part2Out!C$76</f>
        <v>0.10996564073907904</v>
      </c>
      <c r="R610" s="11">
        <f t="shared" si="72"/>
        <v>1.1162397166282965</v>
      </c>
      <c r="S610" s="12">
        <f t="shared" si="73"/>
        <v>0.52746374045315991</v>
      </c>
      <c r="T610" s="11">
        <f t="shared" si="74"/>
        <v>1</v>
      </c>
      <c r="U610" s="11">
        <f t="shared" si="75"/>
        <v>1</v>
      </c>
      <c r="V610" s="71">
        <f>Q610+Part2Out!C$71</f>
        <v>0.778501908461251</v>
      </c>
      <c r="W610" s="1">
        <f t="shared" si="76"/>
        <v>2.1782066670486881</v>
      </c>
      <c r="X610" s="12">
        <f t="shared" si="77"/>
        <v>0.68535715113560902</v>
      </c>
      <c r="Y610" s="11">
        <f t="shared" si="78"/>
        <v>1</v>
      </c>
      <c r="Z610" s="1">
        <f t="shared" si="79"/>
        <v>1</v>
      </c>
    </row>
    <row r="611" spans="1:26" x14ac:dyDescent="0.2">
      <c r="A611" s="1" t="s">
        <v>637</v>
      </c>
      <c r="B611" s="1">
        <v>1</v>
      </c>
      <c r="C611" s="2">
        <v>41215</v>
      </c>
      <c r="D611" s="2">
        <v>41215</v>
      </c>
      <c r="E611" s="2">
        <v>41296</v>
      </c>
      <c r="F611" s="1">
        <v>45</v>
      </c>
      <c r="G611" s="1">
        <v>0</v>
      </c>
      <c r="H611" s="1">
        <v>0</v>
      </c>
      <c r="I611" s="1">
        <v>67.28</v>
      </c>
      <c r="J611" s="1">
        <v>2.4691358024691398E-2</v>
      </c>
      <c r="K611" s="1">
        <v>0</v>
      </c>
      <c r="L611" s="1">
        <v>0</v>
      </c>
      <c r="M611" s="1">
        <v>0</v>
      </c>
      <c r="N611" s="1">
        <v>0</v>
      </c>
      <c r="O611" s="1" t="s">
        <v>25</v>
      </c>
      <c r="P611" s="1" t="s">
        <v>27</v>
      </c>
      <c r="Q611" s="10">
        <f>I611*Part2Out!C$72+'relay test.csv'!K611*Part2Out!C$74+'relay test.csv'!L611*Part2Out!C$75+'relay test.csv'!M611*Part2Out!C$76</f>
        <v>0.13622699887544168</v>
      </c>
      <c r="R611" s="11">
        <f t="shared" si="72"/>
        <v>1.1459419916161839</v>
      </c>
      <c r="S611" s="12">
        <f t="shared" si="73"/>
        <v>0.5340041790939255</v>
      </c>
      <c r="T611" s="11">
        <f t="shared" si="74"/>
        <v>1</v>
      </c>
      <c r="U611" s="11">
        <f t="shared" si="75"/>
        <v>1</v>
      </c>
      <c r="V611" s="71">
        <f>Q611+Part2Out!C$71</f>
        <v>0.80476326659761366</v>
      </c>
      <c r="W611" s="1">
        <f t="shared" si="76"/>
        <v>2.2361670607180297</v>
      </c>
      <c r="X611" s="12">
        <f t="shared" si="77"/>
        <v>0.69099246694077554</v>
      </c>
      <c r="Y611" s="11">
        <f t="shared" si="78"/>
        <v>1</v>
      </c>
      <c r="Z611" s="1">
        <f t="shared" si="79"/>
        <v>1</v>
      </c>
    </row>
    <row r="612" spans="1:26" x14ac:dyDescent="0.2">
      <c r="A612" s="1" t="s">
        <v>638</v>
      </c>
      <c r="B612" s="1">
        <v>0</v>
      </c>
      <c r="C612" s="2">
        <v>41301</v>
      </c>
      <c r="D612" s="2">
        <v>41301</v>
      </c>
      <c r="E612" s="2">
        <v>41301</v>
      </c>
      <c r="F612" s="1">
        <v>0</v>
      </c>
      <c r="G612" s="1">
        <v>0</v>
      </c>
      <c r="H612" s="1">
        <v>0</v>
      </c>
      <c r="I612" s="1">
        <v>16.39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 t="s">
        <v>35</v>
      </c>
      <c r="P612" s="1" t="s">
        <v>27</v>
      </c>
      <c r="Q612" s="10">
        <f>I612*Part2Out!C$72+'relay test.csv'!K612*Part2Out!C$74+'relay test.csv'!L612*Part2Out!C$75+'relay test.csv'!M612*Part2Out!C$76</f>
        <v>3.3186095594061965E-2</v>
      </c>
      <c r="R612" s="11">
        <f t="shared" si="72"/>
        <v>1.0337428963407478</v>
      </c>
      <c r="S612" s="12">
        <f t="shared" si="73"/>
        <v>0.50829576255717002</v>
      </c>
      <c r="T612" s="11">
        <f t="shared" si="74"/>
        <v>1</v>
      </c>
      <c r="U612" s="11">
        <f t="shared" si="75"/>
        <v>0</v>
      </c>
      <c r="V612" s="71">
        <f>Q612+Part2Out!C$71</f>
        <v>0.70172236331623394</v>
      </c>
      <c r="W612" s="1">
        <f t="shared" si="76"/>
        <v>2.017224109911731</v>
      </c>
      <c r="X612" s="12">
        <f t="shared" si="77"/>
        <v>0.66856953160524257</v>
      </c>
      <c r="Y612" s="11">
        <f t="shared" si="78"/>
        <v>1</v>
      </c>
      <c r="Z612" s="1">
        <f t="shared" si="79"/>
        <v>0</v>
      </c>
    </row>
    <row r="613" spans="1:26" x14ac:dyDescent="0.2">
      <c r="A613" s="1" t="s">
        <v>639</v>
      </c>
      <c r="B613" s="1">
        <v>1</v>
      </c>
      <c r="C613" s="2">
        <v>41149</v>
      </c>
      <c r="D613" s="2">
        <v>41149</v>
      </c>
      <c r="E613" s="2">
        <v>41561</v>
      </c>
      <c r="F613" s="1">
        <v>41</v>
      </c>
      <c r="G613" s="1">
        <v>63.414634149999998</v>
      </c>
      <c r="H613" s="1">
        <v>12.195121950000001</v>
      </c>
      <c r="I613" s="1">
        <v>59.86</v>
      </c>
      <c r="J613" s="1">
        <v>1.6990291262135901E-2</v>
      </c>
      <c r="K613" s="1">
        <v>1</v>
      </c>
      <c r="L613" s="1">
        <v>0</v>
      </c>
      <c r="M613" s="1">
        <v>0</v>
      </c>
      <c r="N613" s="1">
        <v>0</v>
      </c>
      <c r="O613" s="1" t="s">
        <v>35</v>
      </c>
      <c r="P613" s="1" t="s">
        <v>62</v>
      </c>
      <c r="Q613" s="10">
        <f>I613*Part2Out!C$72+'relay test.csv'!K613*Part2Out!C$74+'relay test.csv'!L613*Part2Out!C$75+'relay test.csv'!M613*Part2Out!C$76</f>
        <v>0.93027714930898331</v>
      </c>
      <c r="R613" s="11">
        <f t="shared" si="72"/>
        <v>2.5352117124340658</v>
      </c>
      <c r="S613" s="12">
        <f t="shared" si="73"/>
        <v>0.71713150969635153</v>
      </c>
      <c r="T613" s="11">
        <f t="shared" si="74"/>
        <v>1</v>
      </c>
      <c r="U613" s="11">
        <f t="shared" si="75"/>
        <v>1</v>
      </c>
      <c r="V613" s="71">
        <f>Q613+Part2Out!C$71</f>
        <v>1.5988134170311552</v>
      </c>
      <c r="W613" s="1">
        <f t="shared" si="76"/>
        <v>4.9471587259806133</v>
      </c>
      <c r="X613" s="12">
        <f t="shared" si="77"/>
        <v>0.83185247845640575</v>
      </c>
      <c r="Y613" s="11">
        <f t="shared" si="78"/>
        <v>1</v>
      </c>
      <c r="Z613" s="1">
        <f t="shared" si="79"/>
        <v>1</v>
      </c>
    </row>
    <row r="614" spans="1:26" x14ac:dyDescent="0.2">
      <c r="A614" s="1" t="s">
        <v>640</v>
      </c>
      <c r="B614" s="1">
        <v>1</v>
      </c>
      <c r="C614" s="2">
        <v>40866</v>
      </c>
      <c r="D614" s="2">
        <v>40866</v>
      </c>
      <c r="E614" s="2">
        <v>40866</v>
      </c>
      <c r="F614" s="1">
        <v>45</v>
      </c>
      <c r="G614" s="1">
        <v>6.6666666670000003</v>
      </c>
      <c r="H614" s="1">
        <v>2.2222222220000001</v>
      </c>
      <c r="I614" s="1">
        <v>76.88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 t="s">
        <v>31</v>
      </c>
      <c r="P614" s="1" t="s">
        <v>27</v>
      </c>
      <c r="Q614" s="10">
        <f>I614*Part2Out!C$72+'relay test.csv'!K614*Part2Out!C$74+'relay test.csv'!L614*Part2Out!C$75+'relay test.csv'!M614*Part2Out!C$76</f>
        <v>0.15566485840582572</v>
      </c>
      <c r="R614" s="11">
        <f t="shared" si="72"/>
        <v>1.1684345464467347</v>
      </c>
      <c r="S614" s="12">
        <f t="shared" si="73"/>
        <v>0.53883782121132895</v>
      </c>
      <c r="T614" s="11">
        <f t="shared" si="74"/>
        <v>1</v>
      </c>
      <c r="U614" s="11">
        <f t="shared" si="75"/>
        <v>1</v>
      </c>
      <c r="V614" s="71">
        <f>Q614+Part2Out!C$71</f>
        <v>0.82420112612799779</v>
      </c>
      <c r="W614" s="1">
        <f t="shared" si="76"/>
        <v>2.2800585583605368</v>
      </c>
      <c r="X614" s="12">
        <f t="shared" si="77"/>
        <v>0.69512739415852765</v>
      </c>
      <c r="Y614" s="11">
        <f t="shared" si="78"/>
        <v>1</v>
      </c>
      <c r="Z614" s="1">
        <f t="shared" si="79"/>
        <v>1</v>
      </c>
    </row>
    <row r="615" spans="1:26" x14ac:dyDescent="0.2">
      <c r="A615" s="1" t="s">
        <v>641</v>
      </c>
      <c r="B615" s="1">
        <v>1</v>
      </c>
      <c r="C615" s="2">
        <v>41342</v>
      </c>
      <c r="D615" s="2">
        <v>41342</v>
      </c>
      <c r="E615" s="2">
        <v>41342</v>
      </c>
      <c r="F615" s="1">
        <v>45</v>
      </c>
      <c r="G615" s="1">
        <v>0</v>
      </c>
      <c r="H615" s="1">
        <v>0</v>
      </c>
      <c r="I615" s="1">
        <v>74.44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  <c r="O615" s="1" t="s">
        <v>29</v>
      </c>
      <c r="P615" s="1" t="s">
        <v>62</v>
      </c>
      <c r="Q615" s="10">
        <f>I615*Part2Out!C$72+'relay test.csv'!K615*Part2Out!C$74+'relay test.csv'!L615*Part2Out!C$75+'relay test.csv'!M615*Part2Out!C$76</f>
        <v>0.9597983984707541</v>
      </c>
      <c r="R615" s="11">
        <f t="shared" si="72"/>
        <v>2.6111700044904036</v>
      </c>
      <c r="S615" s="12">
        <f t="shared" si="73"/>
        <v>0.72308143932395208</v>
      </c>
      <c r="T615" s="11">
        <f t="shared" si="74"/>
        <v>1</v>
      </c>
      <c r="U615" s="11">
        <f t="shared" si="75"/>
        <v>1</v>
      </c>
      <c r="V615" s="71">
        <f>Q615+Part2Out!C$71</f>
        <v>1.6283346661929261</v>
      </c>
      <c r="W615" s="1">
        <f t="shared" si="76"/>
        <v>5.0953821368752843</v>
      </c>
      <c r="X615" s="12">
        <f t="shared" si="77"/>
        <v>0.83594137700566928</v>
      </c>
      <c r="Y615" s="11">
        <f t="shared" si="78"/>
        <v>1</v>
      </c>
      <c r="Z615" s="1">
        <f t="shared" si="79"/>
        <v>1</v>
      </c>
    </row>
    <row r="616" spans="1:26" x14ac:dyDescent="0.2">
      <c r="A616" s="1" t="s">
        <v>642</v>
      </c>
      <c r="B616" s="1">
        <v>1</v>
      </c>
      <c r="C616" s="2">
        <v>40609</v>
      </c>
      <c r="D616" s="2">
        <v>40713</v>
      </c>
      <c r="E616" s="2">
        <v>41215</v>
      </c>
      <c r="F616" s="1">
        <v>46</v>
      </c>
      <c r="G616" s="1">
        <v>0</v>
      </c>
      <c r="H616" s="1">
        <v>0</v>
      </c>
      <c r="I616" s="1">
        <v>51.6</v>
      </c>
      <c r="J616" s="1">
        <v>4.3824701195219098E-2</v>
      </c>
      <c r="K616" s="1">
        <v>0</v>
      </c>
      <c r="L616" s="1">
        <v>0</v>
      </c>
      <c r="M616" s="1">
        <v>0</v>
      </c>
      <c r="N616" s="1">
        <v>0</v>
      </c>
      <c r="O616" s="1" t="s">
        <v>29</v>
      </c>
      <c r="P616" s="1" t="s">
        <v>23</v>
      </c>
      <c r="Q616" s="10">
        <f>I616*Part2Out!C$72+'relay test.csv'!K616*Part2Out!C$74+'relay test.csv'!L616*Part2Out!C$75+'relay test.csv'!M616*Part2Out!C$76</f>
        <v>0.10447849497581436</v>
      </c>
      <c r="R616" s="11">
        <f t="shared" si="72"/>
        <v>1.1101315202043247</v>
      </c>
      <c r="S616" s="12">
        <f t="shared" si="73"/>
        <v>0.52609589003098267</v>
      </c>
      <c r="T616" s="11">
        <f t="shared" si="74"/>
        <v>1</v>
      </c>
      <c r="U616" s="11">
        <f t="shared" si="75"/>
        <v>1</v>
      </c>
      <c r="V616" s="71">
        <f>Q616+Part2Out!C$71</f>
        <v>0.77301476269798641</v>
      </c>
      <c r="W616" s="1">
        <f t="shared" si="76"/>
        <v>2.1662872612291868</v>
      </c>
      <c r="X616" s="12">
        <f t="shared" si="77"/>
        <v>0.68417268633680783</v>
      </c>
      <c r="Y616" s="11">
        <f t="shared" si="78"/>
        <v>1</v>
      </c>
      <c r="Z616" s="1">
        <f t="shared" si="79"/>
        <v>1</v>
      </c>
    </row>
    <row r="617" spans="1:26" x14ac:dyDescent="0.2">
      <c r="A617" s="1" t="s">
        <v>643</v>
      </c>
      <c r="B617" s="1">
        <v>1</v>
      </c>
      <c r="C617" s="2">
        <v>40444</v>
      </c>
      <c r="D617" s="2">
        <v>41178</v>
      </c>
      <c r="E617" s="2">
        <v>41584</v>
      </c>
      <c r="F617" s="1">
        <v>47</v>
      </c>
      <c r="G617" s="1">
        <v>12.76595745</v>
      </c>
      <c r="H617" s="1">
        <v>4.255319149</v>
      </c>
      <c r="I617" s="1">
        <v>62.17</v>
      </c>
      <c r="J617" s="1">
        <v>2.4630541871921201E-2</v>
      </c>
      <c r="K617" s="1">
        <v>1</v>
      </c>
      <c r="L617" s="1">
        <v>0</v>
      </c>
      <c r="M617" s="1">
        <v>0</v>
      </c>
      <c r="N617" s="1">
        <v>0</v>
      </c>
      <c r="O617" s="1" t="s">
        <v>35</v>
      </c>
      <c r="P617" s="1" t="s">
        <v>23</v>
      </c>
      <c r="Q617" s="10">
        <f>I617*Part2Out!C$72+'relay test.csv'!K617*Part2Out!C$74+'relay test.csv'!L617*Part2Out!C$75+'relay test.csv'!M617*Part2Out!C$76</f>
        <v>0.93495438425848199</v>
      </c>
      <c r="R617" s="11">
        <f t="shared" si="72"/>
        <v>2.5470972673584034</v>
      </c>
      <c r="S617" s="12">
        <f t="shared" si="73"/>
        <v>0.71807934076058744</v>
      </c>
      <c r="T617" s="11">
        <f t="shared" si="74"/>
        <v>1</v>
      </c>
      <c r="U617" s="11">
        <f t="shared" si="75"/>
        <v>1</v>
      </c>
      <c r="V617" s="71">
        <f>Q617+Part2Out!C$71</f>
        <v>1.603490651980654</v>
      </c>
      <c r="W617" s="1">
        <f t="shared" si="76"/>
        <v>4.9703519474653017</v>
      </c>
      <c r="X617" s="12">
        <f t="shared" si="77"/>
        <v>0.83250568663300539</v>
      </c>
      <c r="Y617" s="11">
        <f t="shared" si="78"/>
        <v>1</v>
      </c>
      <c r="Z617" s="1">
        <f t="shared" si="79"/>
        <v>1</v>
      </c>
    </row>
    <row r="618" spans="1:26" x14ac:dyDescent="0.2">
      <c r="A618" s="1" t="s">
        <v>644</v>
      </c>
      <c r="B618" s="1">
        <v>0</v>
      </c>
      <c r="C618" s="2">
        <v>40677</v>
      </c>
      <c r="D618" s="2">
        <v>40694</v>
      </c>
      <c r="E618" s="2">
        <v>40861</v>
      </c>
      <c r="F618" s="1">
        <v>44</v>
      </c>
      <c r="G618" s="1">
        <v>2.2727272730000001</v>
      </c>
      <c r="H618" s="1">
        <v>0</v>
      </c>
      <c r="I618" s="1">
        <v>46.08</v>
      </c>
      <c r="J618" s="1">
        <v>2.9940119760479E-2</v>
      </c>
      <c r="K618" s="1">
        <v>0</v>
      </c>
      <c r="L618" s="1">
        <v>0</v>
      </c>
      <c r="M618" s="1">
        <v>0</v>
      </c>
      <c r="N618" s="1">
        <v>0</v>
      </c>
      <c r="O618" s="1" t="s">
        <v>22</v>
      </c>
      <c r="P618" s="1" t="s">
        <v>27</v>
      </c>
      <c r="Q618" s="10">
        <f>I618*Part2Out!C$72+'relay test.csv'!K618*Part2Out!C$74+'relay test.csv'!L618*Part2Out!C$75+'relay test.csv'!M618*Part2Out!C$76</f>
        <v>9.3301725745843528E-2</v>
      </c>
      <c r="R618" s="11">
        <f t="shared" si="72"/>
        <v>1.0977929176893095</v>
      </c>
      <c r="S618" s="12">
        <f t="shared" si="73"/>
        <v>0.52330852508478942</v>
      </c>
      <c r="T618" s="11">
        <f t="shared" si="74"/>
        <v>1</v>
      </c>
      <c r="U618" s="11">
        <f t="shared" si="75"/>
        <v>0</v>
      </c>
      <c r="V618" s="71">
        <f>Q618+Part2Out!C$71</f>
        <v>0.76183799346801551</v>
      </c>
      <c r="W618" s="1">
        <f t="shared" si="76"/>
        <v>2.1422099722204679</v>
      </c>
      <c r="X618" s="12">
        <f t="shared" si="77"/>
        <v>0.68175264898247967</v>
      </c>
      <c r="Y618" s="11">
        <f t="shared" si="78"/>
        <v>1</v>
      </c>
      <c r="Z618" s="1">
        <f t="shared" si="79"/>
        <v>0</v>
      </c>
    </row>
    <row r="619" spans="1:26" x14ac:dyDescent="0.2">
      <c r="A619" s="1" t="s">
        <v>645</v>
      </c>
      <c r="B619" s="1">
        <v>0</v>
      </c>
      <c r="C619" s="2">
        <v>40384</v>
      </c>
      <c r="D619" s="2">
        <v>40399</v>
      </c>
      <c r="E619" s="2">
        <v>41613</v>
      </c>
      <c r="F619" s="1">
        <v>0</v>
      </c>
      <c r="G619" s="1">
        <v>0</v>
      </c>
      <c r="H619" s="1">
        <v>0</v>
      </c>
      <c r="I619" s="1">
        <v>77.23</v>
      </c>
      <c r="J619" s="1">
        <v>9.0609555189456303E-3</v>
      </c>
      <c r="K619" s="1">
        <v>0</v>
      </c>
      <c r="L619" s="1">
        <v>1</v>
      </c>
      <c r="M619" s="1">
        <v>0</v>
      </c>
      <c r="N619" s="1">
        <v>0</v>
      </c>
      <c r="O619" s="1" t="s">
        <v>22</v>
      </c>
      <c r="P619" s="1" t="s">
        <v>27</v>
      </c>
      <c r="Q619" s="10">
        <f>I619*Part2Out!C$72+'relay test.csv'!K619*Part2Out!C$74+'relay test.csv'!L619*Part2Out!C$75+'relay test.csv'!M619*Part2Out!C$76</f>
        <v>1.0241037994711855</v>
      </c>
      <c r="R619" s="11">
        <f t="shared" si="72"/>
        <v>2.7845987830691872</v>
      </c>
      <c r="S619" s="12">
        <f t="shared" si="73"/>
        <v>0.73577119866084395</v>
      </c>
      <c r="T619" s="11">
        <f t="shared" si="74"/>
        <v>1</v>
      </c>
      <c r="U619" s="11">
        <f t="shared" si="75"/>
        <v>0</v>
      </c>
      <c r="V619" s="71">
        <f>Q619+Part2Out!C$71</f>
        <v>1.6926400671933575</v>
      </c>
      <c r="W619" s="1">
        <f t="shared" si="76"/>
        <v>5.4338074017453488</v>
      </c>
      <c r="X619" s="12">
        <f t="shared" si="77"/>
        <v>0.84457103895762842</v>
      </c>
      <c r="Y619" s="11">
        <f t="shared" si="78"/>
        <v>1</v>
      </c>
      <c r="Z619" s="1">
        <f t="shared" si="79"/>
        <v>0</v>
      </c>
    </row>
    <row r="620" spans="1:26" x14ac:dyDescent="0.2">
      <c r="A620" s="1" t="s">
        <v>646</v>
      </c>
      <c r="B620" s="1">
        <v>1</v>
      </c>
      <c r="C620" s="2">
        <v>39717</v>
      </c>
      <c r="D620" s="2">
        <v>39717</v>
      </c>
      <c r="E620" s="2">
        <v>39923</v>
      </c>
      <c r="F620" s="1">
        <v>47</v>
      </c>
      <c r="G620" s="1">
        <v>6.3829787229999999</v>
      </c>
      <c r="H620" s="1">
        <v>4.255319149</v>
      </c>
      <c r="I620" s="1">
        <v>80.55</v>
      </c>
      <c r="J620" s="1">
        <v>3.3980582524271802E-2</v>
      </c>
      <c r="K620" s="1">
        <v>0</v>
      </c>
      <c r="L620" s="1">
        <v>0</v>
      </c>
      <c r="M620" s="1">
        <v>0</v>
      </c>
      <c r="N620" s="1">
        <v>0</v>
      </c>
      <c r="O620" s="1" t="s">
        <v>31</v>
      </c>
      <c r="P620" s="1" t="s">
        <v>23</v>
      </c>
      <c r="Q620" s="10">
        <f>I620*Part2Out!C$72+'relay test.csv'!K620*Part2Out!C$74+'relay test.csv'!L620*Part2Out!C$75+'relay test.csv'!M620*Part2Out!C$76</f>
        <v>0.16309579012212883</v>
      </c>
      <c r="R620" s="11">
        <f t="shared" si="72"/>
        <v>1.1771494435769905</v>
      </c>
      <c r="S620" s="12">
        <f t="shared" si="73"/>
        <v>0.54068380425138374</v>
      </c>
      <c r="T620" s="11">
        <f t="shared" si="74"/>
        <v>1</v>
      </c>
      <c r="U620" s="11">
        <f t="shared" si="75"/>
        <v>1</v>
      </c>
      <c r="V620" s="71">
        <f>Q620+Part2Out!C$71</f>
        <v>0.83163205784430083</v>
      </c>
      <c r="W620" s="1">
        <f t="shared" si="76"/>
        <v>2.2970646250225495</v>
      </c>
      <c r="X620" s="12">
        <f t="shared" si="77"/>
        <v>0.69669990924331349</v>
      </c>
      <c r="Y620" s="11">
        <f t="shared" si="78"/>
        <v>1</v>
      </c>
      <c r="Z620" s="1">
        <f t="shared" si="79"/>
        <v>1</v>
      </c>
    </row>
    <row r="621" spans="1:26" x14ac:dyDescent="0.2">
      <c r="A621" s="1" t="s">
        <v>647</v>
      </c>
      <c r="B621" s="1">
        <v>1</v>
      </c>
      <c r="C621" s="2">
        <v>40676</v>
      </c>
      <c r="D621" s="2">
        <v>40687</v>
      </c>
      <c r="E621" s="2">
        <v>40687</v>
      </c>
      <c r="F621" s="1">
        <v>45</v>
      </c>
      <c r="G621" s="1">
        <v>37.777777780000001</v>
      </c>
      <c r="H621" s="1">
        <v>8.8888888890000004</v>
      </c>
      <c r="I621" s="1">
        <v>67.98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 t="s">
        <v>29</v>
      </c>
      <c r="P621" s="1" t="s">
        <v>27</v>
      </c>
      <c r="Q621" s="10">
        <f>I621*Part2Out!C$72+'relay test.csv'!K621*Part2Out!C$74+'relay test.csv'!L621*Part2Out!C$75+'relay test.csv'!M621*Part2Out!C$76</f>
        <v>0.13764434279953219</v>
      </c>
      <c r="R621" s="11">
        <f t="shared" si="72"/>
        <v>1.147567337100043</v>
      </c>
      <c r="S621" s="12">
        <f t="shared" si="73"/>
        <v>0.53435685916589459</v>
      </c>
      <c r="T621" s="11">
        <f t="shared" si="74"/>
        <v>1</v>
      </c>
      <c r="U621" s="11">
        <f t="shared" si="75"/>
        <v>1</v>
      </c>
      <c r="V621" s="71">
        <f>Q621+Part2Out!C$71</f>
        <v>0.8061806105217042</v>
      </c>
      <c r="W621" s="1">
        <f t="shared" si="76"/>
        <v>2.2393387256538495</v>
      </c>
      <c r="X621" s="12">
        <f t="shared" si="77"/>
        <v>0.69129501892453271</v>
      </c>
      <c r="Y621" s="11">
        <f t="shared" si="78"/>
        <v>1</v>
      </c>
      <c r="Z621" s="1">
        <f t="shared" si="79"/>
        <v>1</v>
      </c>
    </row>
    <row r="622" spans="1:26" x14ac:dyDescent="0.2">
      <c r="A622" s="1" t="s">
        <v>648</v>
      </c>
      <c r="B622" s="1">
        <v>0</v>
      </c>
      <c r="C622" s="2">
        <v>41249</v>
      </c>
      <c r="D622" s="2">
        <v>41266</v>
      </c>
      <c r="E622" s="2">
        <v>41266</v>
      </c>
      <c r="F622" s="1">
        <v>0</v>
      </c>
      <c r="G622" s="1">
        <v>0</v>
      </c>
      <c r="H622" s="1">
        <v>0</v>
      </c>
      <c r="I622" s="1">
        <v>87.07</v>
      </c>
      <c r="J622" s="1">
        <v>0</v>
      </c>
      <c r="K622" s="1">
        <v>1</v>
      </c>
      <c r="L622" s="1">
        <v>0</v>
      </c>
      <c r="M622" s="1">
        <v>0</v>
      </c>
      <c r="N622" s="1">
        <v>0</v>
      </c>
      <c r="O622" s="1" t="s">
        <v>35</v>
      </c>
      <c r="P622" s="1" t="s">
        <v>62</v>
      </c>
      <c r="Q622" s="10">
        <f>I622*Part2Out!C$72+'relay test.csv'!K622*Part2Out!C$74+'relay test.csv'!L622*Part2Out!C$75+'relay test.csv'!M622*Part2Out!C$76</f>
        <v>0.98537133241541563</v>
      </c>
      <c r="R622" s="11">
        <f t="shared" si="72"/>
        <v>2.6788064274177192</v>
      </c>
      <c r="S622" s="12">
        <f t="shared" si="73"/>
        <v>0.72817270499825282</v>
      </c>
      <c r="T622" s="11">
        <f t="shared" si="74"/>
        <v>1</v>
      </c>
      <c r="U622" s="11">
        <f t="shared" si="75"/>
        <v>0</v>
      </c>
      <c r="V622" s="71">
        <f>Q622+Part2Out!C$71</f>
        <v>1.6539076001375876</v>
      </c>
      <c r="W622" s="1">
        <f t="shared" si="76"/>
        <v>5.2273664276695726</v>
      </c>
      <c r="X622" s="12">
        <f t="shared" si="77"/>
        <v>0.83941847462889319</v>
      </c>
      <c r="Y622" s="11">
        <f t="shared" si="78"/>
        <v>1</v>
      </c>
      <c r="Z622" s="1">
        <f t="shared" si="79"/>
        <v>0</v>
      </c>
    </row>
    <row r="623" spans="1:26" x14ac:dyDescent="0.2">
      <c r="A623" s="1" t="s">
        <v>649</v>
      </c>
      <c r="B623" s="1">
        <v>1</v>
      </c>
      <c r="C623" s="2">
        <v>41379</v>
      </c>
      <c r="D623" s="2">
        <v>41511</v>
      </c>
      <c r="E623" s="2">
        <v>41511</v>
      </c>
      <c r="F623" s="1">
        <v>29</v>
      </c>
      <c r="G623" s="1">
        <v>37.931034480000001</v>
      </c>
      <c r="H623" s="1">
        <v>13.79310345</v>
      </c>
      <c r="I623" s="1">
        <v>72.040000000000006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 t="s">
        <v>25</v>
      </c>
      <c r="P623" s="1" t="s">
        <v>23</v>
      </c>
      <c r="Q623" s="10">
        <f>I623*Part2Out!C$72+'relay test.csv'!K623*Part2Out!C$74+'relay test.csv'!L623*Part2Out!C$75+'relay test.csv'!M623*Part2Out!C$76</f>
        <v>0.14586493755925711</v>
      </c>
      <c r="R623" s="11">
        <f t="shared" si="72"/>
        <v>1.1570399048634517</v>
      </c>
      <c r="S623" s="12">
        <f t="shared" si="73"/>
        <v>0.53640171526483482</v>
      </c>
      <c r="T623" s="11">
        <f t="shared" si="74"/>
        <v>1</v>
      </c>
      <c r="U623" s="11">
        <f t="shared" si="75"/>
        <v>1</v>
      </c>
      <c r="V623" s="71">
        <f>Q623+Part2Out!C$71</f>
        <v>0.81440120528142912</v>
      </c>
      <c r="W623" s="1">
        <f t="shared" si="76"/>
        <v>2.2578232948274422</v>
      </c>
      <c r="X623" s="12">
        <f t="shared" si="77"/>
        <v>0.69304658064550817</v>
      </c>
      <c r="Y623" s="11">
        <f t="shared" si="78"/>
        <v>1</v>
      </c>
      <c r="Z623" s="1">
        <f t="shared" si="79"/>
        <v>1</v>
      </c>
    </row>
    <row r="624" spans="1:26" x14ac:dyDescent="0.2">
      <c r="A624" s="1" t="s">
        <v>650</v>
      </c>
      <c r="B624" s="1">
        <v>1</v>
      </c>
      <c r="C624" s="2">
        <v>41362</v>
      </c>
      <c r="D624" s="2">
        <v>41373</v>
      </c>
      <c r="E624" s="2">
        <v>41373</v>
      </c>
      <c r="F624" s="1">
        <v>44</v>
      </c>
      <c r="G624" s="1">
        <v>4.5454545450000001</v>
      </c>
      <c r="H624" s="1">
        <v>0</v>
      </c>
      <c r="I624" s="1">
        <v>29.48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 t="s">
        <v>31</v>
      </c>
      <c r="P624" s="1" t="s">
        <v>27</v>
      </c>
      <c r="Q624" s="10">
        <f>I624*Part2Out!C$72+'relay test.csv'!K624*Part2Out!C$74+'relay test.csv'!L624*Part2Out!C$75+'relay test.csv'!M624*Part2Out!C$76</f>
        <v>5.9690426974554407E-2</v>
      </c>
      <c r="R624" s="11">
        <f t="shared" si="72"/>
        <v>1.0615078814686627</v>
      </c>
      <c r="S624" s="12">
        <f t="shared" si="73"/>
        <v>0.5149181776168722</v>
      </c>
      <c r="T624" s="11">
        <f t="shared" si="74"/>
        <v>1</v>
      </c>
      <c r="U624" s="11">
        <f t="shared" si="75"/>
        <v>1</v>
      </c>
      <c r="V624" s="71">
        <f>Q624+Part2Out!C$71</f>
        <v>0.72822669469672641</v>
      </c>
      <c r="W624" s="1">
        <f t="shared" si="76"/>
        <v>2.0714041169614807</v>
      </c>
      <c r="X624" s="12">
        <f t="shared" si="77"/>
        <v>0.67441601237765703</v>
      </c>
      <c r="Y624" s="11">
        <f t="shared" si="78"/>
        <v>1</v>
      </c>
      <c r="Z624" s="1">
        <f t="shared" si="79"/>
        <v>1</v>
      </c>
    </row>
    <row r="625" spans="1:26" x14ac:dyDescent="0.2">
      <c r="A625" s="1" t="s">
        <v>651</v>
      </c>
      <c r="B625" s="1">
        <v>1</v>
      </c>
      <c r="C625" s="2">
        <v>40752</v>
      </c>
      <c r="D625" s="2">
        <v>40765</v>
      </c>
      <c r="E625" s="2">
        <v>41502</v>
      </c>
      <c r="F625" s="1">
        <v>47</v>
      </c>
      <c r="G625" s="1">
        <v>0</v>
      </c>
      <c r="H625" s="1">
        <v>0</v>
      </c>
      <c r="I625" s="1">
        <v>43.38</v>
      </c>
      <c r="J625" s="1">
        <v>6.7842605156038002E-2</v>
      </c>
      <c r="K625" s="1">
        <v>0</v>
      </c>
      <c r="L625" s="1">
        <v>0</v>
      </c>
      <c r="M625" s="1">
        <v>0</v>
      </c>
      <c r="N625" s="1">
        <v>0</v>
      </c>
      <c r="O625" s="1" t="s">
        <v>35</v>
      </c>
      <c r="P625" s="1" t="s">
        <v>27</v>
      </c>
      <c r="Q625" s="10">
        <f>I625*Part2Out!C$72+'relay test.csv'!K625*Part2Out!C$74+'relay test.csv'!L625*Part2Out!C$75+'relay test.csv'!M625*Part2Out!C$76</f>
        <v>8.7834827752923006E-2</v>
      </c>
      <c r="R625" s="11">
        <f t="shared" si="72"/>
        <v>1.0918077707912202</v>
      </c>
      <c r="S625" s="12">
        <f t="shared" si="73"/>
        <v>0.52194460028143363</v>
      </c>
      <c r="T625" s="11">
        <f t="shared" si="74"/>
        <v>1</v>
      </c>
      <c r="U625" s="11">
        <f t="shared" si="75"/>
        <v>1</v>
      </c>
      <c r="V625" s="71">
        <f>Q625+Part2Out!C$71</f>
        <v>0.75637109547509507</v>
      </c>
      <c r="W625" s="1">
        <f t="shared" si="76"/>
        <v>2.1305306826534718</v>
      </c>
      <c r="X625" s="12">
        <f t="shared" si="77"/>
        <v>0.6805653413521604</v>
      </c>
      <c r="Y625" s="11">
        <f t="shared" si="78"/>
        <v>1</v>
      </c>
      <c r="Z625" s="1">
        <f t="shared" si="79"/>
        <v>1</v>
      </c>
    </row>
    <row r="626" spans="1:26" x14ac:dyDescent="0.2">
      <c r="A626" s="1" t="s">
        <v>652</v>
      </c>
      <c r="B626" s="1">
        <v>0</v>
      </c>
      <c r="C626" s="2">
        <v>41295</v>
      </c>
      <c r="D626" s="2">
        <v>41344</v>
      </c>
      <c r="E626" s="2">
        <v>41344</v>
      </c>
      <c r="F626" s="1">
        <v>22</v>
      </c>
      <c r="G626" s="1">
        <v>27.272727270000001</v>
      </c>
      <c r="H626" s="1">
        <v>0</v>
      </c>
      <c r="I626" s="1">
        <v>62.44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 t="s">
        <v>161</v>
      </c>
      <c r="P626" s="1" t="s">
        <v>62</v>
      </c>
      <c r="Q626" s="10">
        <f>I626*Part2Out!C$72+'relay test.csv'!K626*Part2Out!C$74+'relay test.csv'!L626*Part2Out!C$75+'relay test.csv'!M626*Part2Out!C$76</f>
        <v>0.12642707802887304</v>
      </c>
      <c r="R626" s="11">
        <f t="shared" si="72"/>
        <v>1.1347666987344316</v>
      </c>
      <c r="S626" s="12">
        <f t="shared" si="73"/>
        <v>0.53156473698374773</v>
      </c>
      <c r="T626" s="11">
        <f t="shared" si="74"/>
        <v>1</v>
      </c>
      <c r="U626" s="11">
        <f t="shared" si="75"/>
        <v>0</v>
      </c>
      <c r="V626" s="71">
        <f>Q626+Part2Out!C$71</f>
        <v>0.79496334575104499</v>
      </c>
      <c r="W626" s="1">
        <f t="shared" si="76"/>
        <v>2.2143598296200513</v>
      </c>
      <c r="X626" s="12">
        <f t="shared" si="77"/>
        <v>0.68889606235584289</v>
      </c>
      <c r="Y626" s="11">
        <f t="shared" si="78"/>
        <v>1</v>
      </c>
      <c r="Z626" s="1">
        <f t="shared" si="79"/>
        <v>0</v>
      </c>
    </row>
    <row r="627" spans="1:26" x14ac:dyDescent="0.2">
      <c r="A627" s="1" t="s">
        <v>653</v>
      </c>
      <c r="B627" s="1">
        <v>1</v>
      </c>
      <c r="C627" s="2">
        <v>41048</v>
      </c>
      <c r="D627" s="2">
        <v>41048</v>
      </c>
      <c r="E627" s="2">
        <v>41584</v>
      </c>
      <c r="F627" s="1">
        <v>54</v>
      </c>
      <c r="G627" s="1">
        <v>5.5555555559999998</v>
      </c>
      <c r="H627" s="1">
        <v>0</v>
      </c>
      <c r="I627" s="1">
        <v>75.97</v>
      </c>
      <c r="J627" s="1">
        <v>8.9552238805970102E-2</v>
      </c>
      <c r="K627" s="1">
        <v>0</v>
      </c>
      <c r="L627" s="1">
        <v>1</v>
      </c>
      <c r="M627" s="1">
        <v>0</v>
      </c>
      <c r="N627" s="1">
        <v>0</v>
      </c>
      <c r="O627" s="1" t="s">
        <v>35</v>
      </c>
      <c r="P627" s="1" t="s">
        <v>23</v>
      </c>
      <c r="Q627" s="10">
        <f>I627*Part2Out!C$72+'relay test.csv'!K627*Part2Out!C$74+'relay test.csv'!L627*Part2Out!C$75+'relay test.csv'!M627*Part2Out!C$76</f>
        <v>1.0215525804078225</v>
      </c>
      <c r="R627" s="11">
        <f t="shared" si="72"/>
        <v>2.7775037159535603</v>
      </c>
      <c r="S627" s="12">
        <f t="shared" si="73"/>
        <v>0.73527491295992842</v>
      </c>
      <c r="T627" s="11">
        <f t="shared" si="74"/>
        <v>1</v>
      </c>
      <c r="U627" s="11">
        <f t="shared" si="75"/>
        <v>1</v>
      </c>
      <c r="V627" s="71">
        <f>Q627+Part2Out!C$71</f>
        <v>1.6900888481299945</v>
      </c>
      <c r="W627" s="1">
        <f t="shared" si="76"/>
        <v>5.4199622372486953</v>
      </c>
      <c r="X627" s="12">
        <f t="shared" si="77"/>
        <v>0.84423584391229156</v>
      </c>
      <c r="Y627" s="11">
        <f t="shared" si="78"/>
        <v>1</v>
      </c>
      <c r="Z627" s="1">
        <f t="shared" si="79"/>
        <v>1</v>
      </c>
    </row>
    <row r="628" spans="1:26" x14ac:dyDescent="0.2">
      <c r="A628" s="1" t="s">
        <v>654</v>
      </c>
      <c r="B628" s="1">
        <v>1</v>
      </c>
      <c r="C628" s="2">
        <v>40797</v>
      </c>
      <c r="D628" s="2">
        <v>40797</v>
      </c>
      <c r="E628" s="2">
        <v>40960</v>
      </c>
      <c r="F628" s="1">
        <v>44</v>
      </c>
      <c r="G628" s="1">
        <v>13.636363640000001</v>
      </c>
      <c r="H628" s="1">
        <v>2.2727272730000001</v>
      </c>
      <c r="I628" s="1">
        <v>61.41</v>
      </c>
      <c r="J628" s="1">
        <v>2.4539877300613501E-2</v>
      </c>
      <c r="K628" s="1">
        <v>0</v>
      </c>
      <c r="L628" s="1">
        <v>0</v>
      </c>
      <c r="M628" s="1">
        <v>0</v>
      </c>
      <c r="N628" s="1">
        <v>0</v>
      </c>
      <c r="O628" s="1" t="s">
        <v>25</v>
      </c>
      <c r="P628" s="1" t="s">
        <v>23</v>
      </c>
      <c r="Q628" s="10">
        <f>I628*Part2Out!C$72+'relay test.csv'!K628*Part2Out!C$74+'relay test.csv'!L628*Part2Out!C$75+'relay test.csv'!M628*Part2Out!C$76</f>
        <v>0.12434155768342557</v>
      </c>
      <c r="R628" s="11">
        <f t="shared" si="72"/>
        <v>1.1324025857566133</v>
      </c>
      <c r="S628" s="12">
        <f t="shared" si="73"/>
        <v>0.53104540077023843</v>
      </c>
      <c r="T628" s="11">
        <f t="shared" si="74"/>
        <v>1</v>
      </c>
      <c r="U628" s="11">
        <f t="shared" si="75"/>
        <v>1</v>
      </c>
      <c r="V628" s="71">
        <f>Q628+Part2Out!C$71</f>
        <v>0.79287782540559759</v>
      </c>
      <c r="W628" s="1">
        <f t="shared" si="76"/>
        <v>2.2097465493602395</v>
      </c>
      <c r="X628" s="12">
        <f t="shared" si="77"/>
        <v>0.68844892123980383</v>
      </c>
      <c r="Y628" s="11">
        <f t="shared" si="78"/>
        <v>1</v>
      </c>
      <c r="Z628" s="1">
        <f t="shared" si="79"/>
        <v>1</v>
      </c>
    </row>
    <row r="629" spans="1:26" x14ac:dyDescent="0.2">
      <c r="A629" s="1" t="s">
        <v>655</v>
      </c>
      <c r="B629" s="1">
        <v>0</v>
      </c>
      <c r="C629" s="2">
        <v>40955</v>
      </c>
      <c r="D629" s="2">
        <v>40955</v>
      </c>
      <c r="E629" s="2">
        <v>41131</v>
      </c>
      <c r="F629" s="1">
        <v>0</v>
      </c>
      <c r="G629" s="1">
        <v>0</v>
      </c>
      <c r="H629" s="1">
        <v>0</v>
      </c>
      <c r="I629" s="1">
        <v>50.47</v>
      </c>
      <c r="J629" s="1">
        <v>5.6818181818181802E-2</v>
      </c>
      <c r="K629" s="1">
        <v>1</v>
      </c>
      <c r="L629" s="1">
        <v>0</v>
      </c>
      <c r="M629" s="1">
        <v>0</v>
      </c>
      <c r="N629" s="1">
        <v>0</v>
      </c>
      <c r="O629" s="1" t="s">
        <v>31</v>
      </c>
      <c r="P629" s="1" t="s">
        <v>27</v>
      </c>
      <c r="Q629" s="10">
        <f>I629*Part2Out!C$72+'relay test.csv'!K629*Part2Out!C$74+'relay test.csv'!L629*Part2Out!C$75+'relay test.csv'!M629*Part2Out!C$76</f>
        <v>0.91126449295582634</v>
      </c>
      <c r="R629" s="11">
        <f t="shared" si="72"/>
        <v>2.4874659287100629</v>
      </c>
      <c r="S629" s="12">
        <f t="shared" si="73"/>
        <v>0.71325884741478229</v>
      </c>
      <c r="T629" s="11">
        <f t="shared" si="74"/>
        <v>1</v>
      </c>
      <c r="U629" s="11">
        <f t="shared" si="75"/>
        <v>0</v>
      </c>
      <c r="V629" s="71">
        <f>Q629+Part2Out!C$71</f>
        <v>1.5798007606779985</v>
      </c>
      <c r="W629" s="1">
        <f t="shared" si="76"/>
        <v>4.8539886094887645</v>
      </c>
      <c r="X629" s="12">
        <f t="shared" si="77"/>
        <v>0.82917629898030654</v>
      </c>
      <c r="Y629" s="11">
        <f t="shared" si="78"/>
        <v>1</v>
      </c>
      <c r="Z629" s="1">
        <f t="shared" si="79"/>
        <v>0</v>
      </c>
    </row>
    <row r="630" spans="1:26" x14ac:dyDescent="0.2">
      <c r="A630" s="1" t="s">
        <v>656</v>
      </c>
      <c r="B630" s="1">
        <v>1</v>
      </c>
      <c r="C630" s="2">
        <v>40757</v>
      </c>
      <c r="D630" s="2">
        <v>40757</v>
      </c>
      <c r="E630" s="2">
        <v>41232</v>
      </c>
      <c r="F630" s="1">
        <v>38</v>
      </c>
      <c r="G630" s="1">
        <v>63.157894740000003</v>
      </c>
      <c r="H630" s="1">
        <v>5.263157895</v>
      </c>
      <c r="I630" s="1">
        <v>93.07</v>
      </c>
      <c r="J630" s="1">
        <v>8.4210526315789506E-3</v>
      </c>
      <c r="K630" s="1">
        <v>0</v>
      </c>
      <c r="L630" s="1">
        <v>0</v>
      </c>
      <c r="M630" s="1">
        <v>0</v>
      </c>
      <c r="N630" s="1">
        <v>0</v>
      </c>
      <c r="O630" s="1" t="s">
        <v>29</v>
      </c>
      <c r="P630" s="1" t="s">
        <v>27</v>
      </c>
      <c r="Q630" s="10">
        <f>I630*Part2Out!C$72+'relay test.csv'!K630*Part2Out!C$74+'relay test.csv'!L630*Part2Out!C$75+'relay test.csv'!M630*Part2Out!C$76</f>
        <v>0.1884459985930047</v>
      </c>
      <c r="R630" s="11">
        <f t="shared" si="72"/>
        <v>1.2073718814457788</v>
      </c>
      <c r="S630" s="12">
        <f t="shared" si="73"/>
        <v>0.54697257475934569</v>
      </c>
      <c r="T630" s="11">
        <f t="shared" si="74"/>
        <v>1</v>
      </c>
      <c r="U630" s="11">
        <f t="shared" si="75"/>
        <v>1</v>
      </c>
      <c r="V630" s="71">
        <f>Q630+Part2Out!C$71</f>
        <v>0.85698226631517671</v>
      </c>
      <c r="W630" s="1">
        <f t="shared" si="76"/>
        <v>2.3560400535793358</v>
      </c>
      <c r="X630" s="12">
        <f t="shared" si="77"/>
        <v>0.70202977794217192</v>
      </c>
      <c r="Y630" s="11">
        <f t="shared" si="78"/>
        <v>1</v>
      </c>
      <c r="Z630" s="1">
        <f t="shared" si="79"/>
        <v>1</v>
      </c>
    </row>
    <row r="631" spans="1:26" x14ac:dyDescent="0.2">
      <c r="A631" s="1" t="s">
        <v>657</v>
      </c>
      <c r="B631" s="1">
        <v>1</v>
      </c>
      <c r="C631" s="2">
        <v>40849</v>
      </c>
      <c r="D631" s="2">
        <v>40857</v>
      </c>
      <c r="E631" s="2">
        <v>41560</v>
      </c>
      <c r="F631" s="1">
        <v>46</v>
      </c>
      <c r="G631" s="1">
        <v>26.086956520000001</v>
      </c>
      <c r="H631" s="1">
        <v>4.3478260869999996</v>
      </c>
      <c r="I631" s="1">
        <v>32.619999999999997</v>
      </c>
      <c r="J631" s="1">
        <v>7.1123755334281703E-3</v>
      </c>
      <c r="K631" s="1">
        <v>0</v>
      </c>
      <c r="L631" s="1">
        <v>0</v>
      </c>
      <c r="M631" s="1">
        <v>0</v>
      </c>
      <c r="N631" s="1">
        <v>0</v>
      </c>
      <c r="O631" s="1" t="s">
        <v>22</v>
      </c>
      <c r="P631" s="1" t="s">
        <v>27</v>
      </c>
      <c r="Q631" s="10">
        <f>I631*Part2Out!C$72+'relay test.csv'!K631*Part2Out!C$74+'relay test.csv'!L631*Part2Out!C$75+'relay test.csv'!M631*Part2Out!C$76</f>
        <v>6.6048226862617521E-2</v>
      </c>
      <c r="R631" s="11">
        <f t="shared" si="72"/>
        <v>1.0682782356314033</v>
      </c>
      <c r="S631" s="12">
        <f t="shared" si="73"/>
        <v>0.51650605669371152</v>
      </c>
      <c r="T631" s="11">
        <f t="shared" si="74"/>
        <v>1</v>
      </c>
      <c r="U631" s="11">
        <f t="shared" si="75"/>
        <v>1</v>
      </c>
      <c r="V631" s="71">
        <f>Q631+Part2Out!C$71</f>
        <v>0.73458449458478947</v>
      </c>
      <c r="W631" s="1">
        <f t="shared" si="76"/>
        <v>2.0846156434426457</v>
      </c>
      <c r="X631" s="12">
        <f t="shared" si="77"/>
        <v>0.6758105010179063</v>
      </c>
      <c r="Y631" s="11">
        <f t="shared" si="78"/>
        <v>1</v>
      </c>
      <c r="Z631" s="1">
        <f t="shared" si="79"/>
        <v>1</v>
      </c>
    </row>
    <row r="632" spans="1:26" x14ac:dyDescent="0.2">
      <c r="A632" s="1" t="s">
        <v>658</v>
      </c>
      <c r="B632" s="1">
        <v>1</v>
      </c>
      <c r="C632" s="2">
        <v>41149</v>
      </c>
      <c r="D632" s="2">
        <v>41110</v>
      </c>
      <c r="E632" s="2">
        <v>41110</v>
      </c>
      <c r="F632" s="1">
        <v>36</v>
      </c>
      <c r="G632" s="1">
        <v>0</v>
      </c>
      <c r="H632" s="1">
        <v>0</v>
      </c>
      <c r="I632" s="1">
        <v>33.32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 t="s">
        <v>159</v>
      </c>
      <c r="P632" s="1" t="s">
        <v>166</v>
      </c>
      <c r="Q632" s="10">
        <f>I632*Part2Out!C$72+'relay test.csv'!K632*Part2Out!C$74+'relay test.csv'!L632*Part2Out!C$75+'relay test.csv'!M632*Part2Out!C$76</f>
        <v>6.7465570786708035E-2</v>
      </c>
      <c r="R632" s="11">
        <f t="shared" si="72"/>
        <v>1.0697934268177736</v>
      </c>
      <c r="S632" s="12">
        <f t="shared" si="73"/>
        <v>0.51685999817988548</v>
      </c>
      <c r="T632" s="11">
        <f t="shared" si="74"/>
        <v>1</v>
      </c>
      <c r="U632" s="11">
        <f t="shared" si="75"/>
        <v>1</v>
      </c>
      <c r="V632" s="71">
        <f>Q632+Part2Out!C$71</f>
        <v>0.73600183850888001</v>
      </c>
      <c r="W632" s="1">
        <f t="shared" si="76"/>
        <v>2.0875723556029815</v>
      </c>
      <c r="X632" s="12">
        <f t="shared" si="77"/>
        <v>0.67612095043365972</v>
      </c>
      <c r="Y632" s="11">
        <f t="shared" si="78"/>
        <v>1</v>
      </c>
      <c r="Z632" s="1">
        <f t="shared" si="79"/>
        <v>1</v>
      </c>
    </row>
    <row r="633" spans="1:26" x14ac:dyDescent="0.2">
      <c r="A633" s="1" t="s">
        <v>659</v>
      </c>
      <c r="B633" s="1">
        <v>0</v>
      </c>
      <c r="C633" s="2">
        <v>40848</v>
      </c>
      <c r="D633" s="2">
        <v>40848</v>
      </c>
      <c r="E633" s="2">
        <v>41205</v>
      </c>
      <c r="F633" s="1">
        <v>0</v>
      </c>
      <c r="G633" s="1">
        <v>0</v>
      </c>
      <c r="H633" s="1">
        <v>0</v>
      </c>
      <c r="I633" s="1">
        <v>78.41</v>
      </c>
      <c r="J633" s="1">
        <v>1.1204481792717101E-2</v>
      </c>
      <c r="K633" s="1">
        <v>1</v>
      </c>
      <c r="L633" s="1">
        <v>0</v>
      </c>
      <c r="M633" s="1">
        <v>0</v>
      </c>
      <c r="N633" s="1">
        <v>0</v>
      </c>
      <c r="O633" s="1" t="s">
        <v>29</v>
      </c>
      <c r="P633" s="1" t="s">
        <v>23</v>
      </c>
      <c r="Q633" s="10">
        <f>I633*Part2Out!C$72+'relay test.csv'!K633*Part2Out!C$74+'relay test.csv'!L633*Part2Out!C$75+'relay test.csv'!M633*Part2Out!C$76</f>
        <v>0.96783676329738166</v>
      </c>
      <c r="R633" s="11">
        <f t="shared" si="72"/>
        <v>2.6322441288851879</v>
      </c>
      <c r="S633" s="12">
        <f t="shared" si="73"/>
        <v>0.72468810891658841</v>
      </c>
      <c r="T633" s="11">
        <f t="shared" si="74"/>
        <v>1</v>
      </c>
      <c r="U633" s="11">
        <f t="shared" si="75"/>
        <v>0</v>
      </c>
      <c r="V633" s="71">
        <f>Q633+Part2Out!C$71</f>
        <v>1.6363730310195537</v>
      </c>
      <c r="W633" s="1">
        <f t="shared" si="76"/>
        <v>5.1365057392477116</v>
      </c>
      <c r="X633" s="12">
        <f t="shared" si="77"/>
        <v>0.8370408107656081</v>
      </c>
      <c r="Y633" s="11">
        <f t="shared" si="78"/>
        <v>1</v>
      </c>
      <c r="Z633" s="1">
        <f t="shared" si="79"/>
        <v>0</v>
      </c>
    </row>
    <row r="634" spans="1:26" x14ac:dyDescent="0.2">
      <c r="A634" s="1" t="s">
        <v>660</v>
      </c>
      <c r="B634" s="1">
        <v>1</v>
      </c>
      <c r="C634" s="2">
        <v>40323</v>
      </c>
      <c r="D634" s="2">
        <v>40323</v>
      </c>
      <c r="E634" s="2">
        <v>41659</v>
      </c>
      <c r="F634" s="1">
        <v>49</v>
      </c>
      <c r="G634" s="1">
        <v>16.326530609999999</v>
      </c>
      <c r="H634" s="1">
        <v>2.0408163269999999</v>
      </c>
      <c r="I634" s="1">
        <v>98.89</v>
      </c>
      <c r="J634" s="1">
        <v>1.1227544910179601E-2</v>
      </c>
      <c r="K634" s="1">
        <v>0</v>
      </c>
      <c r="L634" s="1">
        <v>0</v>
      </c>
      <c r="M634" s="1">
        <v>0</v>
      </c>
      <c r="N634" s="1">
        <v>0</v>
      </c>
      <c r="O634" s="1" t="s">
        <v>25</v>
      </c>
      <c r="P634" s="1" t="s">
        <v>23</v>
      </c>
      <c r="Q634" s="10">
        <f>I634*Part2Out!C$72+'relay test.csv'!K634*Part2Out!C$74+'relay test.csv'!L634*Part2Out!C$75+'relay test.csv'!M634*Part2Out!C$76</f>
        <v>0.20023020093330005</v>
      </c>
      <c r="R634" s="11">
        <f t="shared" si="72"/>
        <v>1.2216839585800914</v>
      </c>
      <c r="S634" s="12">
        <f t="shared" si="73"/>
        <v>0.54989097520463093</v>
      </c>
      <c r="T634" s="11">
        <f t="shared" si="74"/>
        <v>1</v>
      </c>
      <c r="U634" s="11">
        <f t="shared" si="75"/>
        <v>1</v>
      </c>
      <c r="V634" s="71">
        <f>Q634+Part2Out!C$71</f>
        <v>0.86876646865547202</v>
      </c>
      <c r="W634" s="1">
        <f t="shared" si="76"/>
        <v>2.3839683393846824</v>
      </c>
      <c r="X634" s="12">
        <f t="shared" si="77"/>
        <v>0.70448896097478464</v>
      </c>
      <c r="Y634" s="11">
        <f t="shared" si="78"/>
        <v>1</v>
      </c>
      <c r="Z634" s="1">
        <f t="shared" si="79"/>
        <v>1</v>
      </c>
    </row>
    <row r="635" spans="1:26" x14ac:dyDescent="0.2">
      <c r="A635" s="1" t="s">
        <v>661</v>
      </c>
      <c r="B635" s="1">
        <v>1</v>
      </c>
      <c r="C635" s="2">
        <v>41418</v>
      </c>
      <c r="D635" s="2">
        <v>41656</v>
      </c>
      <c r="E635" s="2">
        <v>41656</v>
      </c>
      <c r="F635" s="1">
        <v>36</v>
      </c>
      <c r="G635" s="1">
        <v>8.3333333330000006</v>
      </c>
      <c r="H635" s="1">
        <v>0</v>
      </c>
      <c r="I635" s="1">
        <v>40.020000000000003</v>
      </c>
      <c r="J635" s="1">
        <v>0</v>
      </c>
      <c r="K635" s="1">
        <v>1</v>
      </c>
      <c r="L635" s="1">
        <v>1</v>
      </c>
      <c r="M635" s="1">
        <v>0</v>
      </c>
      <c r="N635" s="1">
        <v>0</v>
      </c>
      <c r="O635" s="1" t="s">
        <v>29</v>
      </c>
      <c r="P635" s="1" t="s">
        <v>27</v>
      </c>
      <c r="Q635" s="10">
        <f>I635*Part2Out!C$72+'relay test.csv'!K635*Part2Out!C$74+'relay test.csv'!L635*Part2Out!C$75+'relay test.csv'!M635*Part2Out!C$76</f>
        <v>1.7578358420495039</v>
      </c>
      <c r="R635" s="11">
        <f t="shared" si="72"/>
        <v>5.7998719634965958</v>
      </c>
      <c r="S635" s="12">
        <f t="shared" si="73"/>
        <v>0.85293840746292737</v>
      </c>
      <c r="T635" s="11">
        <f t="shared" si="74"/>
        <v>1</v>
      </c>
      <c r="U635" s="11">
        <f t="shared" si="75"/>
        <v>1</v>
      </c>
      <c r="V635" s="71">
        <f>Q635+Part2Out!C$71</f>
        <v>2.4263721097716759</v>
      </c>
      <c r="W635" s="1">
        <f t="shared" si="76"/>
        <v>11.317747962845422</v>
      </c>
      <c r="X635" s="12">
        <f t="shared" si="77"/>
        <v>0.91881632884384834</v>
      </c>
      <c r="Y635" s="11">
        <f t="shared" si="78"/>
        <v>1</v>
      </c>
      <c r="Z635" s="1">
        <f t="shared" si="79"/>
        <v>1</v>
      </c>
    </row>
    <row r="636" spans="1:26" x14ac:dyDescent="0.2">
      <c r="A636" s="1" t="s">
        <v>662</v>
      </c>
      <c r="B636" s="1">
        <v>1</v>
      </c>
      <c r="C636" s="2">
        <v>41107</v>
      </c>
      <c r="D636" s="2">
        <v>41107</v>
      </c>
      <c r="E636" s="2">
        <v>41340</v>
      </c>
      <c r="F636" s="1">
        <v>48</v>
      </c>
      <c r="G636" s="1">
        <v>0</v>
      </c>
      <c r="H636" s="1">
        <v>0</v>
      </c>
      <c r="I636" s="1">
        <v>131.47999999999999</v>
      </c>
      <c r="J636" s="1">
        <v>9.0128755364806898E-2</v>
      </c>
      <c r="K636" s="1">
        <v>0</v>
      </c>
      <c r="L636" s="1">
        <v>0</v>
      </c>
      <c r="M636" s="1">
        <v>0</v>
      </c>
      <c r="N636" s="1">
        <v>0</v>
      </c>
      <c r="O636" s="1" t="s">
        <v>22</v>
      </c>
      <c r="P636" s="1" t="s">
        <v>23</v>
      </c>
      <c r="Q636" s="10">
        <f>I636*Part2Out!C$72+'relay test.csv'!K636*Part2Out!C$74+'relay test.csv'!L636*Part2Out!C$75+'relay test.csv'!M636*Part2Out!C$76</f>
        <v>0.26621768448488509</v>
      </c>
      <c r="R636" s="11">
        <f t="shared" si="72"/>
        <v>1.3050191101817696</v>
      </c>
      <c r="S636" s="12">
        <f t="shared" si="73"/>
        <v>0.56616411743278705</v>
      </c>
      <c r="T636" s="11">
        <f t="shared" si="74"/>
        <v>1</v>
      </c>
      <c r="U636" s="11">
        <f t="shared" si="75"/>
        <v>1</v>
      </c>
      <c r="V636" s="71">
        <f>Q636+Part2Out!C$71</f>
        <v>0.93475395220705715</v>
      </c>
      <c r="W636" s="1">
        <f t="shared" si="76"/>
        <v>2.5465867985867887</v>
      </c>
      <c r="X636" s="12">
        <f t="shared" si="77"/>
        <v>0.71803876324175375</v>
      </c>
      <c r="Y636" s="11">
        <f t="shared" si="78"/>
        <v>1</v>
      </c>
      <c r="Z636" s="1">
        <f t="shared" si="79"/>
        <v>1</v>
      </c>
    </row>
    <row r="637" spans="1:26" x14ac:dyDescent="0.2">
      <c r="A637" s="1" t="s">
        <v>663</v>
      </c>
      <c r="B637" s="1">
        <v>0</v>
      </c>
      <c r="C637" s="2">
        <v>41379</v>
      </c>
      <c r="D637" s="2">
        <v>41387</v>
      </c>
      <c r="E637" s="2">
        <v>41522</v>
      </c>
      <c r="F637" s="1">
        <v>0</v>
      </c>
      <c r="G637" s="1">
        <v>0</v>
      </c>
      <c r="H637" s="1">
        <v>0</v>
      </c>
      <c r="I637" s="1">
        <v>31.25</v>
      </c>
      <c r="J637" s="1">
        <v>0.148148148148148</v>
      </c>
      <c r="K637" s="1">
        <v>0</v>
      </c>
      <c r="L637" s="1">
        <v>0</v>
      </c>
      <c r="M637" s="1">
        <v>0</v>
      </c>
      <c r="N637" s="1">
        <v>0</v>
      </c>
      <c r="O637" s="1" t="s">
        <v>22</v>
      </c>
      <c r="P637" s="1" t="s">
        <v>27</v>
      </c>
      <c r="Q637" s="10">
        <f>I637*Part2Out!C$72+'relay test.csv'!K637*Part2Out!C$74+'relay test.csv'!L637*Part2Out!C$75+'relay test.csv'!M637*Part2Out!C$76</f>
        <v>6.3274282325468972E-2</v>
      </c>
      <c r="R637" s="11">
        <f t="shared" si="72"/>
        <v>1.0653189973345272</v>
      </c>
      <c r="S637" s="12">
        <f t="shared" si="73"/>
        <v>0.5158132950451787</v>
      </c>
      <c r="T637" s="11">
        <f t="shared" si="74"/>
        <v>1</v>
      </c>
      <c r="U637" s="11">
        <f t="shared" si="75"/>
        <v>0</v>
      </c>
      <c r="V637" s="71">
        <f>Q637+Part2Out!C$71</f>
        <v>0.73181055004764095</v>
      </c>
      <c r="W637" s="1">
        <f t="shared" si="76"/>
        <v>2.0788410481728121</v>
      </c>
      <c r="X637" s="12">
        <f t="shared" si="77"/>
        <v>0.67520245951200819</v>
      </c>
      <c r="Y637" s="11">
        <f t="shared" si="78"/>
        <v>1</v>
      </c>
      <c r="Z637" s="1">
        <f t="shared" si="79"/>
        <v>0</v>
      </c>
    </row>
    <row r="638" spans="1:26" x14ac:dyDescent="0.2">
      <c r="A638" s="1" t="s">
        <v>664</v>
      </c>
      <c r="B638" s="1">
        <v>1</v>
      </c>
      <c r="C638" s="2">
        <v>41182</v>
      </c>
      <c r="D638" s="2">
        <v>41245</v>
      </c>
      <c r="E638" s="2">
        <v>41659</v>
      </c>
      <c r="F638" s="1">
        <v>53</v>
      </c>
      <c r="G638" s="1">
        <v>45.283018869999999</v>
      </c>
      <c r="H638" s="1">
        <v>7.5471698109999998</v>
      </c>
      <c r="I638" s="1">
        <v>155.11000000000001</v>
      </c>
      <c r="J638" s="1">
        <v>7.0048309178743995E-2</v>
      </c>
      <c r="K638" s="1">
        <v>1</v>
      </c>
      <c r="L638" s="1">
        <v>0</v>
      </c>
      <c r="M638" s="1">
        <v>0</v>
      </c>
      <c r="N638" s="1">
        <v>0</v>
      </c>
      <c r="O638" s="1" t="s">
        <v>31</v>
      </c>
      <c r="P638" s="1" t="s">
        <v>62</v>
      </c>
      <c r="Q638" s="10">
        <f>I638*Part2Out!C$72+'relay test.csv'!K638*Part2Out!C$74+'relay test.csv'!L638*Part2Out!C$75+'relay test.csv'!M638*Part2Out!C$76</f>
        <v>1.1231371618370127</v>
      </c>
      <c r="R638" s="11">
        <f t="shared" si="72"/>
        <v>3.0744842445364555</v>
      </c>
      <c r="S638" s="12">
        <f t="shared" si="73"/>
        <v>0.75457016398065191</v>
      </c>
      <c r="T638" s="11">
        <f t="shared" si="74"/>
        <v>1</v>
      </c>
      <c r="U638" s="11">
        <f t="shared" si="75"/>
        <v>1</v>
      </c>
      <c r="V638" s="71">
        <f>Q638+Part2Out!C$71</f>
        <v>1.7916734295591847</v>
      </c>
      <c r="W638" s="1">
        <f t="shared" si="76"/>
        <v>5.9994837841946156</v>
      </c>
      <c r="X638" s="12">
        <f t="shared" si="77"/>
        <v>0.85713232134945738</v>
      </c>
      <c r="Y638" s="11">
        <f t="shared" si="78"/>
        <v>1</v>
      </c>
      <c r="Z638" s="1">
        <f t="shared" si="79"/>
        <v>1</v>
      </c>
    </row>
    <row r="639" spans="1:26" x14ac:dyDescent="0.2">
      <c r="A639" s="1" t="s">
        <v>665</v>
      </c>
      <c r="B639" s="1">
        <v>0</v>
      </c>
      <c r="C639" s="2">
        <v>41307</v>
      </c>
      <c r="D639" s="2">
        <v>41311</v>
      </c>
      <c r="E639" s="2">
        <v>41311</v>
      </c>
      <c r="F639" s="1">
        <v>0</v>
      </c>
      <c r="G639" s="1">
        <v>0</v>
      </c>
      <c r="H639" s="1">
        <v>0</v>
      </c>
      <c r="I639" s="1">
        <v>88.95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 t="s">
        <v>35</v>
      </c>
      <c r="P639" s="1" t="s">
        <v>27</v>
      </c>
      <c r="Q639" s="10">
        <f>I639*Part2Out!C$72+'relay test.csv'!K639*Part2Out!C$74+'relay test.csv'!L639*Part2Out!C$75+'relay test.csv'!M639*Part2Out!C$76</f>
        <v>0.18010391721121488</v>
      </c>
      <c r="R639" s="11">
        <f t="shared" si="72"/>
        <v>1.1973417810758753</v>
      </c>
      <c r="S639" s="12">
        <f t="shared" si="73"/>
        <v>0.54490466225496603</v>
      </c>
      <c r="T639" s="11">
        <f t="shared" si="74"/>
        <v>1</v>
      </c>
      <c r="U639" s="11">
        <f t="shared" si="75"/>
        <v>0</v>
      </c>
      <c r="V639" s="71">
        <f>Q639+Part2Out!C$71</f>
        <v>0.84864018493338689</v>
      </c>
      <c r="W639" s="1">
        <f t="shared" si="76"/>
        <v>2.3364675270230468</v>
      </c>
      <c r="X639" s="12">
        <f t="shared" si="77"/>
        <v>0.70028181245562815</v>
      </c>
      <c r="Y639" s="11">
        <f t="shared" si="78"/>
        <v>1</v>
      </c>
      <c r="Z639" s="1">
        <f t="shared" si="79"/>
        <v>0</v>
      </c>
    </row>
    <row r="640" spans="1:26" x14ac:dyDescent="0.2">
      <c r="A640" s="1" t="s">
        <v>666</v>
      </c>
      <c r="B640" s="1">
        <v>1</v>
      </c>
      <c r="C640" s="2">
        <v>41435</v>
      </c>
      <c r="D640" s="2">
        <v>41528</v>
      </c>
      <c r="E640" s="2">
        <v>41547</v>
      </c>
      <c r="F640" s="1">
        <v>34</v>
      </c>
      <c r="G640" s="1">
        <v>11.764705879999999</v>
      </c>
      <c r="H640" s="1">
        <v>2.9411764709999999</v>
      </c>
      <c r="I640" s="1">
        <v>79.489999999999995</v>
      </c>
      <c r="J640" s="1">
        <v>0.105263157894737</v>
      </c>
      <c r="K640" s="1">
        <v>1</v>
      </c>
      <c r="L640" s="1">
        <v>0</v>
      </c>
      <c r="M640" s="1">
        <v>0</v>
      </c>
      <c r="N640" s="1">
        <v>0</v>
      </c>
      <c r="O640" s="1" t="s">
        <v>35</v>
      </c>
      <c r="P640" s="1" t="s">
        <v>23</v>
      </c>
      <c r="Q640" s="10">
        <f>I640*Part2Out!C$72+'relay test.csv'!K640*Part2Out!C$74+'relay test.csv'!L640*Part2Out!C$75+'relay test.csv'!M640*Part2Out!C$76</f>
        <v>0.97002352249454982</v>
      </c>
      <c r="R640" s="11">
        <f t="shared" si="72"/>
        <v>2.6380065111181237</v>
      </c>
      <c r="S640" s="12">
        <f t="shared" si="73"/>
        <v>0.72512418629711173</v>
      </c>
      <c r="T640" s="11">
        <f t="shared" si="74"/>
        <v>1</v>
      </c>
      <c r="U640" s="11">
        <f t="shared" si="75"/>
        <v>1</v>
      </c>
      <c r="V640" s="71">
        <f>Q640+Part2Out!C$71</f>
        <v>1.6385597902167217</v>
      </c>
      <c r="W640" s="1">
        <f t="shared" si="76"/>
        <v>5.1477503305401413</v>
      </c>
      <c r="X640" s="12">
        <f t="shared" si="77"/>
        <v>0.83733887255760764</v>
      </c>
      <c r="Y640" s="11">
        <f t="shared" si="78"/>
        <v>1</v>
      </c>
      <c r="Z640" s="1">
        <f t="shared" si="79"/>
        <v>1</v>
      </c>
    </row>
    <row r="641" spans="1:26" x14ac:dyDescent="0.2">
      <c r="A641" s="1" t="s">
        <v>667</v>
      </c>
      <c r="B641" s="1">
        <v>0</v>
      </c>
      <c r="C641" s="2">
        <v>41426</v>
      </c>
      <c r="D641" s="2">
        <v>41471</v>
      </c>
      <c r="E641" s="2">
        <v>41502</v>
      </c>
      <c r="F641" s="1">
        <v>23</v>
      </c>
      <c r="G641" s="1">
        <v>21.739130429999999</v>
      </c>
      <c r="H641" s="1">
        <v>8.6956521739999992</v>
      </c>
      <c r="I641" s="1">
        <v>47.81</v>
      </c>
      <c r="J641" s="1">
        <v>6.4516129032258104E-2</v>
      </c>
      <c r="K641" s="1">
        <v>0</v>
      </c>
      <c r="L641" s="1">
        <v>0</v>
      </c>
      <c r="M641" s="1">
        <v>0</v>
      </c>
      <c r="N641" s="1">
        <v>0</v>
      </c>
      <c r="O641" s="1" t="s">
        <v>35</v>
      </c>
      <c r="P641" s="1" t="s">
        <v>166</v>
      </c>
      <c r="Q641" s="10">
        <f>I641*Part2Out!C$72+'relay test.csv'!K641*Part2Out!C$74+'relay test.csv'!L641*Part2Out!C$75+'relay test.csv'!M641*Part2Out!C$76</f>
        <v>9.6804590015381498E-2</v>
      </c>
      <c r="R641" s="11">
        <f t="shared" si="72"/>
        <v>1.1016450801382827</v>
      </c>
      <c r="S641" s="12">
        <f t="shared" si="73"/>
        <v>0.52418226585898953</v>
      </c>
      <c r="T641" s="11">
        <f t="shared" si="74"/>
        <v>1</v>
      </c>
      <c r="U641" s="11">
        <f t="shared" si="75"/>
        <v>0</v>
      </c>
      <c r="V641" s="71">
        <f>Q641+Part2Out!C$71</f>
        <v>0.76534085773755356</v>
      </c>
      <c r="W641" s="1">
        <f t="shared" si="76"/>
        <v>2.1497270008693441</v>
      </c>
      <c r="X641" s="12">
        <f t="shared" si="77"/>
        <v>0.68251216701511153</v>
      </c>
      <c r="Y641" s="11">
        <f t="shared" si="78"/>
        <v>1</v>
      </c>
      <c r="Z641" s="1">
        <f t="shared" si="79"/>
        <v>0</v>
      </c>
    </row>
    <row r="642" spans="1:26" x14ac:dyDescent="0.2">
      <c r="A642" s="1" t="s">
        <v>668</v>
      </c>
      <c r="B642" s="1">
        <v>1</v>
      </c>
      <c r="C642" s="2">
        <v>41391</v>
      </c>
      <c r="D642" s="2">
        <v>41398</v>
      </c>
      <c r="E642" s="2">
        <v>41398</v>
      </c>
      <c r="F642" s="1">
        <v>49</v>
      </c>
      <c r="G642" s="1">
        <v>2.0408163269999999</v>
      </c>
      <c r="H642" s="1">
        <v>0</v>
      </c>
      <c r="I642" s="1">
        <v>48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 t="s">
        <v>161</v>
      </c>
      <c r="P642" s="1" t="s">
        <v>166</v>
      </c>
      <c r="Q642" s="10">
        <f>I642*Part2Out!C$72+'relay test.csv'!K642*Part2Out!C$74+'relay test.csv'!L642*Part2Out!C$75+'relay test.csv'!M642*Part2Out!C$76</f>
        <v>9.7189297651920331E-2</v>
      </c>
      <c r="R642" s="11">
        <f t="shared" si="72"/>
        <v>1.1020689729455393</v>
      </c>
      <c r="S642" s="12">
        <f t="shared" si="73"/>
        <v>0.52427821690420429</v>
      </c>
      <c r="T642" s="11">
        <f t="shared" si="74"/>
        <v>1</v>
      </c>
      <c r="U642" s="11">
        <f t="shared" si="75"/>
        <v>1</v>
      </c>
      <c r="V642" s="71">
        <f>Q642+Part2Out!C$71</f>
        <v>0.76572556537409231</v>
      </c>
      <c r="W642" s="1">
        <f t="shared" si="76"/>
        <v>2.1505541763632148</v>
      </c>
      <c r="X642" s="12">
        <f t="shared" si="77"/>
        <v>0.68259552319321426</v>
      </c>
      <c r="Y642" s="11">
        <f t="shared" si="78"/>
        <v>1</v>
      </c>
      <c r="Z642" s="1">
        <f t="shared" si="79"/>
        <v>1</v>
      </c>
    </row>
    <row r="643" spans="1:26" x14ac:dyDescent="0.2">
      <c r="A643" s="1" t="s">
        <v>669</v>
      </c>
      <c r="B643" s="1">
        <v>1</v>
      </c>
      <c r="C643" s="2">
        <v>40862</v>
      </c>
      <c r="D643" s="2">
        <v>40862</v>
      </c>
      <c r="E643" s="2">
        <v>41037</v>
      </c>
      <c r="F643" s="1">
        <v>34</v>
      </c>
      <c r="G643" s="1">
        <v>64.705882349999996</v>
      </c>
      <c r="H643" s="1">
        <v>44.117647060000003</v>
      </c>
      <c r="I643" s="1">
        <v>50.09</v>
      </c>
      <c r="J643" s="1">
        <v>1.7142857142857099E-2</v>
      </c>
      <c r="K643" s="1">
        <v>1</v>
      </c>
      <c r="L643" s="1">
        <v>0</v>
      </c>
      <c r="M643" s="1">
        <v>0</v>
      </c>
      <c r="N643" s="1">
        <v>0</v>
      </c>
      <c r="O643" s="1" t="s">
        <v>25</v>
      </c>
      <c r="P643" s="1" t="s">
        <v>27</v>
      </c>
      <c r="Q643" s="10">
        <f>I643*Part2Out!C$72+'relay test.csv'!K643*Part2Out!C$74+'relay test.csv'!L643*Part2Out!C$75+'relay test.csv'!M643*Part2Out!C$76</f>
        <v>0.91049507768274862</v>
      </c>
      <c r="R643" s="11">
        <f t="shared" si="72"/>
        <v>2.4855527705341958</v>
      </c>
      <c r="S643" s="12">
        <f t="shared" si="73"/>
        <v>0.71310146027519761</v>
      </c>
      <c r="T643" s="11">
        <f t="shared" si="74"/>
        <v>1</v>
      </c>
      <c r="U643" s="11">
        <f t="shared" si="75"/>
        <v>1</v>
      </c>
      <c r="V643" s="71">
        <f>Q643+Part2Out!C$71</f>
        <v>1.5790313454049207</v>
      </c>
      <c r="W643" s="1">
        <f t="shared" si="76"/>
        <v>4.8502553129291508</v>
      </c>
      <c r="X643" s="12">
        <f t="shared" si="77"/>
        <v>0.82906728911642791</v>
      </c>
      <c r="Y643" s="11">
        <f t="shared" si="78"/>
        <v>1</v>
      </c>
      <c r="Z643" s="1">
        <f t="shared" si="79"/>
        <v>1</v>
      </c>
    </row>
    <row r="644" spans="1:26" x14ac:dyDescent="0.2">
      <c r="A644" s="1" t="s">
        <v>670</v>
      </c>
      <c r="B644" s="1">
        <v>1</v>
      </c>
      <c r="C644" s="2">
        <v>40570</v>
      </c>
      <c r="D644" s="2">
        <v>40659</v>
      </c>
      <c r="E644" s="2">
        <v>41556</v>
      </c>
      <c r="F644" s="1">
        <v>48</v>
      </c>
      <c r="G644" s="1">
        <v>0</v>
      </c>
      <c r="H644" s="1">
        <v>0</v>
      </c>
      <c r="I644" s="1">
        <v>67.95</v>
      </c>
      <c r="J644" s="1">
        <v>4.3478260869565202E-2</v>
      </c>
      <c r="K644" s="1">
        <v>0</v>
      </c>
      <c r="L644" s="1">
        <v>0</v>
      </c>
      <c r="M644" s="1">
        <v>0</v>
      </c>
      <c r="N644" s="1">
        <v>0</v>
      </c>
      <c r="O644" s="1" t="s">
        <v>29</v>
      </c>
      <c r="P644" s="1" t="s">
        <v>23</v>
      </c>
      <c r="Q644" s="10">
        <f>I644*Part2Out!C$72+'relay test.csv'!K644*Part2Out!C$74+'relay test.csv'!L644*Part2Out!C$75+'relay test.csv'!M644*Part2Out!C$76</f>
        <v>0.13758359948849974</v>
      </c>
      <c r="R644" s="11">
        <f t="shared" si="72"/>
        <v>1.1474976321774302</v>
      </c>
      <c r="S644" s="12">
        <f t="shared" si="73"/>
        <v>0.53434174500762477</v>
      </c>
      <c r="T644" s="11">
        <f t="shared" si="74"/>
        <v>1</v>
      </c>
      <c r="U644" s="11">
        <f t="shared" si="75"/>
        <v>1</v>
      </c>
      <c r="V644" s="71">
        <f>Q644+Part2Out!C$71</f>
        <v>0.80611986721067175</v>
      </c>
      <c r="W644" s="1">
        <f t="shared" si="76"/>
        <v>2.2392027049363463</v>
      </c>
      <c r="X644" s="12">
        <f t="shared" si="77"/>
        <v>0.69128205577376767</v>
      </c>
      <c r="Y644" s="11">
        <f t="shared" si="78"/>
        <v>1</v>
      </c>
      <c r="Z644" s="1">
        <f t="shared" si="79"/>
        <v>1</v>
      </c>
    </row>
    <row r="645" spans="1:26" x14ac:dyDescent="0.2">
      <c r="A645" s="1" t="s">
        <v>671</v>
      </c>
      <c r="B645" s="1">
        <v>0</v>
      </c>
      <c r="C645" s="2">
        <v>40573</v>
      </c>
      <c r="D645" s="2">
        <v>40606</v>
      </c>
      <c r="E645" s="2">
        <v>41378</v>
      </c>
      <c r="F645" s="1">
        <v>0</v>
      </c>
      <c r="G645" s="1">
        <v>0</v>
      </c>
      <c r="H645" s="1">
        <v>0</v>
      </c>
      <c r="I645" s="1">
        <v>85.1</v>
      </c>
      <c r="J645" s="1">
        <v>1.16580310880829E-2</v>
      </c>
      <c r="K645" s="1">
        <v>0</v>
      </c>
      <c r="L645" s="1">
        <v>0</v>
      </c>
      <c r="M645" s="1">
        <v>0</v>
      </c>
      <c r="N645" s="1">
        <v>0</v>
      </c>
      <c r="O645" s="1" t="s">
        <v>29</v>
      </c>
      <c r="P645" s="1" t="s">
        <v>23</v>
      </c>
      <c r="Q645" s="10">
        <f>I645*Part2Out!C$72+'relay test.csv'!K645*Part2Out!C$74+'relay test.csv'!L645*Part2Out!C$75+'relay test.csv'!M645*Part2Out!C$76</f>
        <v>0.1723085256287171</v>
      </c>
      <c r="R645" s="11">
        <f t="shared" si="72"/>
        <v>1.1880443187963019</v>
      </c>
      <c r="S645" s="12">
        <f t="shared" si="73"/>
        <v>0.54297086607910894</v>
      </c>
      <c r="T645" s="11">
        <f t="shared" si="74"/>
        <v>1</v>
      </c>
      <c r="U645" s="11">
        <f t="shared" si="75"/>
        <v>0</v>
      </c>
      <c r="V645" s="71">
        <f>Q645+Part2Out!C$71</f>
        <v>0.84084479335088913</v>
      </c>
      <c r="W645" s="1">
        <f t="shared" si="76"/>
        <v>2.3183246550016388</v>
      </c>
      <c r="X645" s="12">
        <f t="shared" si="77"/>
        <v>0.69864310940982777</v>
      </c>
      <c r="Y645" s="11">
        <f t="shared" si="78"/>
        <v>1</v>
      </c>
      <c r="Z645" s="1">
        <f t="shared" si="79"/>
        <v>0</v>
      </c>
    </row>
    <row r="646" spans="1:26" x14ac:dyDescent="0.2">
      <c r="A646" s="1" t="s">
        <v>672</v>
      </c>
      <c r="B646" s="1">
        <v>1</v>
      </c>
      <c r="C646" s="2">
        <v>41428</v>
      </c>
      <c r="D646" s="2">
        <v>41442</v>
      </c>
      <c r="E646" s="2">
        <v>41442</v>
      </c>
      <c r="F646" s="1">
        <v>45</v>
      </c>
      <c r="G646" s="1">
        <v>0</v>
      </c>
      <c r="H646" s="1">
        <v>0</v>
      </c>
      <c r="I646" s="1">
        <v>94.61</v>
      </c>
      <c r="J646" s="1">
        <v>0</v>
      </c>
      <c r="K646" s="1">
        <v>1</v>
      </c>
      <c r="L646" s="1">
        <v>0</v>
      </c>
      <c r="M646" s="1">
        <v>0</v>
      </c>
      <c r="N646" s="1">
        <v>0</v>
      </c>
      <c r="O646" s="1" t="s">
        <v>31</v>
      </c>
      <c r="P646" s="1" t="s">
        <v>27</v>
      </c>
      <c r="Q646" s="10">
        <f>I646*Part2Out!C$72+'relay test.csv'!K646*Part2Out!C$74+'relay test.csv'!L646*Part2Out!C$75+'relay test.csv'!M646*Part2Out!C$76</f>
        <v>1.0006381512549047</v>
      </c>
      <c r="R646" s="11">
        <f t="shared" ref="R646:R709" si="80">EXP(Q646)</f>
        <v>2.7200170570293185</v>
      </c>
      <c r="S646" s="12">
        <f t="shared" ref="S646:S709" si="81">R646/(1+R646)</f>
        <v>0.73118402828008355</v>
      </c>
      <c r="T646" s="11">
        <f t="shared" ref="T646:T709" si="82">1*(S646&gt;0.5)+0*(S646&lt;=0.5)</f>
        <v>1</v>
      </c>
      <c r="U646" s="11">
        <f t="shared" ref="U646:U709" si="83">B646</f>
        <v>1</v>
      </c>
      <c r="V646" s="71">
        <f>Q646+Part2Out!C$71</f>
        <v>1.6691744189770767</v>
      </c>
      <c r="W646" s="1">
        <f t="shared" ref="W646:W709" si="84">EXP(V646)</f>
        <v>5.3077839821034933</v>
      </c>
      <c r="X646" s="12">
        <f t="shared" ref="X646:X709" si="85">W646/(1+W646)</f>
        <v>0.84146571873145781</v>
      </c>
      <c r="Y646" s="11">
        <f t="shared" ref="Y646:Y709" si="86">1*(X646&gt;0.5)+0*(X646&lt;=0.5)</f>
        <v>1</v>
      </c>
      <c r="Z646" s="1">
        <f t="shared" ref="Z646:Z709" si="87">U646</f>
        <v>1</v>
      </c>
    </row>
    <row r="647" spans="1:26" x14ac:dyDescent="0.2">
      <c r="A647" s="1" t="s">
        <v>673</v>
      </c>
      <c r="B647" s="1">
        <v>1</v>
      </c>
      <c r="C647" s="2">
        <v>40424</v>
      </c>
      <c r="D647" s="2">
        <v>40660</v>
      </c>
      <c r="E647" s="2">
        <v>41646</v>
      </c>
      <c r="F647" s="1">
        <v>51</v>
      </c>
      <c r="G647" s="1">
        <v>33.333333330000002</v>
      </c>
      <c r="H647" s="1">
        <v>21.568627450000001</v>
      </c>
      <c r="I647" s="1">
        <v>94.76</v>
      </c>
      <c r="J647" s="1">
        <v>8.1135902636916807E-2</v>
      </c>
      <c r="K647" s="1">
        <v>1</v>
      </c>
      <c r="L647" s="1">
        <v>0</v>
      </c>
      <c r="M647" s="1">
        <v>0</v>
      </c>
      <c r="N647" s="1">
        <v>0</v>
      </c>
      <c r="O647" s="1" t="s">
        <v>35</v>
      </c>
      <c r="P647" s="1" t="s">
        <v>23</v>
      </c>
      <c r="Q647" s="10">
        <f>I647*Part2Out!C$72+'relay test.csv'!K647*Part2Out!C$74+'relay test.csv'!L647*Part2Out!C$75+'relay test.csv'!M647*Part2Out!C$76</f>
        <v>1.000941867810067</v>
      </c>
      <c r="R647" s="11">
        <f t="shared" si="80"/>
        <v>2.7208432967048446</v>
      </c>
      <c r="S647" s="12">
        <f t="shared" si="81"/>
        <v>0.73124372077545063</v>
      </c>
      <c r="T647" s="11">
        <f t="shared" si="82"/>
        <v>1</v>
      </c>
      <c r="U647" s="11">
        <f t="shared" si="83"/>
        <v>1</v>
      </c>
      <c r="V647" s="71">
        <f>Q647+Part2Out!C$71</f>
        <v>1.669478135532239</v>
      </c>
      <c r="W647" s="1">
        <f t="shared" si="84"/>
        <v>5.3093962887998067</v>
      </c>
      <c r="X647" s="12">
        <f t="shared" si="85"/>
        <v>0.84150623067136221</v>
      </c>
      <c r="Y647" s="11">
        <f t="shared" si="86"/>
        <v>1</v>
      </c>
      <c r="Z647" s="1">
        <f t="shared" si="87"/>
        <v>1</v>
      </c>
    </row>
    <row r="648" spans="1:26" x14ac:dyDescent="0.2">
      <c r="A648" s="1" t="s">
        <v>674</v>
      </c>
      <c r="B648" s="1">
        <v>1</v>
      </c>
      <c r="C648" s="2">
        <v>41295</v>
      </c>
      <c r="D648" s="2">
        <v>41322</v>
      </c>
      <c r="E648" s="2">
        <v>41646</v>
      </c>
      <c r="F648" s="1">
        <v>44</v>
      </c>
      <c r="G648" s="1">
        <v>90.909090910000003</v>
      </c>
      <c r="H648" s="1">
        <v>4.5454545450000001</v>
      </c>
      <c r="I648" s="1">
        <v>115.64</v>
      </c>
      <c r="J648" s="1">
        <v>3.0864197530864199E-2</v>
      </c>
      <c r="K648" s="1">
        <v>0</v>
      </c>
      <c r="L648" s="1">
        <v>0</v>
      </c>
      <c r="M648" s="1">
        <v>0</v>
      </c>
      <c r="N648" s="1">
        <v>0</v>
      </c>
      <c r="O648" s="1" t="s">
        <v>31</v>
      </c>
      <c r="P648" s="1" t="s">
        <v>166</v>
      </c>
      <c r="Q648" s="10">
        <f>I648*Part2Out!C$72+'relay test.csv'!K648*Part2Out!C$74+'relay test.csv'!L648*Part2Out!C$75+'relay test.csv'!M648*Part2Out!C$76</f>
        <v>0.2341452162597514</v>
      </c>
      <c r="R648" s="11">
        <f t="shared" si="80"/>
        <v>1.2638280072589538</v>
      </c>
      <c r="S648" s="12">
        <f t="shared" si="81"/>
        <v>0.55827032937418186</v>
      </c>
      <c r="T648" s="11">
        <f t="shared" si="82"/>
        <v>1</v>
      </c>
      <c r="U648" s="11">
        <f t="shared" si="83"/>
        <v>1</v>
      </c>
      <c r="V648" s="71">
        <f>Q648+Part2Out!C$71</f>
        <v>0.90268148398192338</v>
      </c>
      <c r="W648" s="1">
        <f t="shared" si="84"/>
        <v>2.4662073481219888</v>
      </c>
      <c r="X648" s="12">
        <f t="shared" si="85"/>
        <v>0.71150023655053241</v>
      </c>
      <c r="Y648" s="11">
        <f t="shared" si="86"/>
        <v>1</v>
      </c>
      <c r="Z648" s="1">
        <f t="shared" si="87"/>
        <v>1</v>
      </c>
    </row>
    <row r="649" spans="1:26" x14ac:dyDescent="0.2">
      <c r="A649" s="1" t="s">
        <v>675</v>
      </c>
      <c r="B649" s="1">
        <v>1</v>
      </c>
      <c r="C649" s="2">
        <v>41349</v>
      </c>
      <c r="D649" s="2">
        <v>41350</v>
      </c>
      <c r="E649" s="2">
        <v>41392</v>
      </c>
      <c r="F649" s="1">
        <v>45</v>
      </c>
      <c r="G649" s="1">
        <v>2.2222222220000001</v>
      </c>
      <c r="H649" s="1">
        <v>0</v>
      </c>
      <c r="I649" s="1">
        <v>37.71</v>
      </c>
      <c r="J649" s="1">
        <v>7.1428571428571397E-2</v>
      </c>
      <c r="K649" s="1">
        <v>0</v>
      </c>
      <c r="L649" s="1">
        <v>0</v>
      </c>
      <c r="M649" s="1">
        <v>0</v>
      </c>
      <c r="N649" s="1">
        <v>0</v>
      </c>
      <c r="O649" s="1" t="s">
        <v>22</v>
      </c>
      <c r="P649" s="1" t="s">
        <v>27</v>
      </c>
      <c r="Q649" s="10">
        <f>I649*Part2Out!C$72+'relay test.csv'!K649*Part2Out!C$74+'relay test.csv'!L649*Part2Out!C$75+'relay test.csv'!M649*Part2Out!C$76</f>
        <v>7.6354341967789924E-2</v>
      </c>
      <c r="R649" s="11">
        <f t="shared" si="80"/>
        <v>1.0793449636232995</v>
      </c>
      <c r="S649" s="12">
        <f t="shared" si="81"/>
        <v>0.51907931704728771</v>
      </c>
      <c r="T649" s="11">
        <f t="shared" si="82"/>
        <v>1</v>
      </c>
      <c r="U649" s="11">
        <f t="shared" si="83"/>
        <v>1</v>
      </c>
      <c r="V649" s="71">
        <f>Q649+Part2Out!C$71</f>
        <v>0.7448906096899619</v>
      </c>
      <c r="W649" s="1">
        <f t="shared" si="84"/>
        <v>2.1062110233017095</v>
      </c>
      <c r="X649" s="12">
        <f t="shared" si="85"/>
        <v>0.6780643708690911</v>
      </c>
      <c r="Y649" s="11">
        <f t="shared" si="86"/>
        <v>1</v>
      </c>
      <c r="Z649" s="1">
        <f t="shared" si="87"/>
        <v>1</v>
      </c>
    </row>
    <row r="650" spans="1:26" x14ac:dyDescent="0.2">
      <c r="A650" s="1" t="s">
        <v>676</v>
      </c>
      <c r="B650" s="1">
        <v>0</v>
      </c>
      <c r="C650" s="2">
        <v>39644</v>
      </c>
      <c r="D650" s="2">
        <v>40202</v>
      </c>
      <c r="E650" s="2">
        <v>41281</v>
      </c>
      <c r="F650" s="1">
        <v>4</v>
      </c>
      <c r="G650" s="1">
        <v>75</v>
      </c>
      <c r="H650" s="1">
        <v>50</v>
      </c>
      <c r="I650" s="1">
        <v>63.57</v>
      </c>
      <c r="J650" s="1">
        <v>0.23818350324374399</v>
      </c>
      <c r="K650" s="1">
        <v>1</v>
      </c>
      <c r="L650" s="1">
        <v>0</v>
      </c>
      <c r="M650" s="1">
        <v>0</v>
      </c>
      <c r="N650" s="1">
        <v>0</v>
      </c>
      <c r="O650" s="1" t="s">
        <v>31</v>
      </c>
      <c r="P650" s="1" t="s">
        <v>62</v>
      </c>
      <c r="Q650" s="10">
        <f>I650*Part2Out!C$72+'relay test.csv'!K650*Part2Out!C$74+'relay test.csv'!L650*Part2Out!C$75+'relay test.csv'!M650*Part2Out!C$76</f>
        <v>0.93778907210666296</v>
      </c>
      <c r="R650" s="11">
        <f t="shared" si="80"/>
        <v>2.5543277362497956</v>
      </c>
      <c r="S650" s="12">
        <f t="shared" si="81"/>
        <v>0.71865284402413909</v>
      </c>
      <c r="T650" s="11">
        <f t="shared" si="82"/>
        <v>1</v>
      </c>
      <c r="U650" s="11">
        <f t="shared" si="83"/>
        <v>0</v>
      </c>
      <c r="V650" s="71">
        <f>Q650+Part2Out!C$71</f>
        <v>1.6063253398288349</v>
      </c>
      <c r="W650" s="1">
        <f t="shared" si="84"/>
        <v>4.9844613321346554</v>
      </c>
      <c r="X650" s="12">
        <f t="shared" si="85"/>
        <v>0.83290058294297642</v>
      </c>
      <c r="Y650" s="11">
        <f t="shared" si="86"/>
        <v>1</v>
      </c>
      <c r="Z650" s="1">
        <f t="shared" si="87"/>
        <v>0</v>
      </c>
    </row>
    <row r="651" spans="1:26" x14ac:dyDescent="0.2">
      <c r="A651" s="1" t="s">
        <v>677</v>
      </c>
      <c r="B651" s="1">
        <v>1</v>
      </c>
      <c r="C651" s="2">
        <v>41238</v>
      </c>
      <c r="D651" s="2">
        <v>41238</v>
      </c>
      <c r="E651" s="2">
        <v>41532</v>
      </c>
      <c r="F651" s="1">
        <v>41</v>
      </c>
      <c r="G651" s="1">
        <v>48.780487800000003</v>
      </c>
      <c r="H651" s="1">
        <v>2.4390243900000002</v>
      </c>
      <c r="I651" s="1">
        <v>136.5</v>
      </c>
      <c r="J651" s="1">
        <v>1.7006802721088399E-2</v>
      </c>
      <c r="K651" s="1">
        <v>0</v>
      </c>
      <c r="L651" s="1">
        <v>0</v>
      </c>
      <c r="M651" s="1">
        <v>0</v>
      </c>
      <c r="N651" s="1">
        <v>0</v>
      </c>
      <c r="O651" s="1" t="s">
        <v>31</v>
      </c>
      <c r="P651" s="1" t="s">
        <v>27</v>
      </c>
      <c r="Q651" s="10">
        <f>I651*Part2Out!C$72+'relay test.csv'!K651*Part2Out!C$74+'relay test.csv'!L651*Part2Out!C$75+'relay test.csv'!M651*Part2Out!C$76</f>
        <v>0.27638206519764846</v>
      </c>
      <c r="R651" s="11">
        <f t="shared" si="80"/>
        <v>1.3183514640298348</v>
      </c>
      <c r="S651" s="12">
        <f t="shared" si="81"/>
        <v>0.56865901675591191</v>
      </c>
      <c r="T651" s="11">
        <f t="shared" si="82"/>
        <v>1</v>
      </c>
      <c r="U651" s="11">
        <f t="shared" si="83"/>
        <v>1</v>
      </c>
      <c r="V651" s="71">
        <f>Q651+Part2Out!C$71</f>
        <v>0.94491833291982053</v>
      </c>
      <c r="W651" s="1">
        <f t="shared" si="84"/>
        <v>2.5726032730113215</v>
      </c>
      <c r="X651" s="12">
        <f t="shared" si="85"/>
        <v>0.72009206632196043</v>
      </c>
      <c r="Y651" s="11">
        <f t="shared" si="86"/>
        <v>1</v>
      </c>
      <c r="Z651" s="1">
        <f t="shared" si="87"/>
        <v>1</v>
      </c>
    </row>
    <row r="652" spans="1:26" x14ac:dyDescent="0.2">
      <c r="A652" s="1" t="s">
        <v>678</v>
      </c>
      <c r="B652" s="1">
        <v>1</v>
      </c>
      <c r="C652" s="2">
        <v>40491</v>
      </c>
      <c r="D652" s="2">
        <v>40513</v>
      </c>
      <c r="E652" s="2">
        <v>41585</v>
      </c>
      <c r="F652" s="1">
        <v>48</v>
      </c>
      <c r="G652" s="1">
        <v>10.41666667</v>
      </c>
      <c r="H652" s="1">
        <v>0</v>
      </c>
      <c r="I652" s="1">
        <v>92.07</v>
      </c>
      <c r="J652" s="1">
        <v>4.1044776119402999E-2</v>
      </c>
      <c r="K652" s="1">
        <v>1</v>
      </c>
      <c r="L652" s="1">
        <v>0</v>
      </c>
      <c r="M652" s="1">
        <v>0</v>
      </c>
      <c r="N652" s="1">
        <v>0</v>
      </c>
      <c r="O652" s="1" t="s">
        <v>22</v>
      </c>
      <c r="P652" s="1" t="s">
        <v>23</v>
      </c>
      <c r="Q652" s="10">
        <f>I652*Part2Out!C$72+'relay test.csv'!K652*Part2Out!C$74+'relay test.csv'!L652*Part2Out!C$75+'relay test.csv'!M652*Part2Out!C$76</f>
        <v>0.9954952175874906</v>
      </c>
      <c r="R652" s="11">
        <f t="shared" si="80"/>
        <v>2.7060641000512407</v>
      </c>
      <c r="S652" s="12">
        <f t="shared" si="81"/>
        <v>0.73017196330031808</v>
      </c>
      <c r="T652" s="11">
        <f t="shared" si="82"/>
        <v>1</v>
      </c>
      <c r="U652" s="11">
        <f t="shared" si="83"/>
        <v>1</v>
      </c>
      <c r="V652" s="71">
        <f>Q652+Part2Out!C$71</f>
        <v>1.6640314853096627</v>
      </c>
      <c r="W652" s="1">
        <f t="shared" si="84"/>
        <v>5.2805564758053887</v>
      </c>
      <c r="X652" s="12">
        <f t="shared" si="85"/>
        <v>0.84077843995953161</v>
      </c>
      <c r="Y652" s="11">
        <f t="shared" si="86"/>
        <v>1</v>
      </c>
      <c r="Z652" s="1">
        <f t="shared" si="87"/>
        <v>1</v>
      </c>
    </row>
    <row r="653" spans="1:26" x14ac:dyDescent="0.2">
      <c r="A653" s="1" t="s">
        <v>679</v>
      </c>
      <c r="B653" s="1">
        <v>1</v>
      </c>
      <c r="C653" s="2">
        <v>41045</v>
      </c>
      <c r="D653" s="2">
        <v>41073</v>
      </c>
      <c r="E653" s="2">
        <v>41437</v>
      </c>
      <c r="F653" s="1">
        <v>48</v>
      </c>
      <c r="G653" s="1">
        <v>0</v>
      </c>
      <c r="H653" s="1">
        <v>0</v>
      </c>
      <c r="I653" s="1">
        <v>52.67</v>
      </c>
      <c r="J653" s="1">
        <v>1.37362637362637E-2</v>
      </c>
      <c r="K653" s="1">
        <v>0</v>
      </c>
      <c r="L653" s="1">
        <v>0</v>
      </c>
      <c r="M653" s="1">
        <v>0</v>
      </c>
      <c r="N653" s="1">
        <v>0</v>
      </c>
      <c r="O653" s="1" t="s">
        <v>22</v>
      </c>
      <c r="P653" s="1" t="s">
        <v>23</v>
      </c>
      <c r="Q653" s="10">
        <f>I653*Part2Out!C$72+'relay test.csv'!K653*Part2Out!C$74+'relay test.csv'!L653*Part2Out!C$75+'relay test.csv'!M653*Part2Out!C$76</f>
        <v>0.10664500640263842</v>
      </c>
      <c r="R653" s="11">
        <f t="shared" si="80"/>
        <v>1.1125392400626437</v>
      </c>
      <c r="S653" s="12">
        <f t="shared" si="81"/>
        <v>0.52663601175505426</v>
      </c>
      <c r="T653" s="11">
        <f t="shared" si="82"/>
        <v>1</v>
      </c>
      <c r="U653" s="11">
        <f t="shared" si="83"/>
        <v>1</v>
      </c>
      <c r="V653" s="71">
        <f>Q653+Part2Out!C$71</f>
        <v>0.77518127412481042</v>
      </c>
      <c r="W653" s="1">
        <f t="shared" si="84"/>
        <v>2.1709856350369363</v>
      </c>
      <c r="X653" s="12">
        <f t="shared" si="85"/>
        <v>0.68464064013700532</v>
      </c>
      <c r="Y653" s="11">
        <f t="shared" si="86"/>
        <v>1</v>
      </c>
      <c r="Z653" s="1">
        <f t="shared" si="87"/>
        <v>1</v>
      </c>
    </row>
    <row r="654" spans="1:26" x14ac:dyDescent="0.2">
      <c r="A654" s="1" t="s">
        <v>680</v>
      </c>
      <c r="B654" s="1">
        <v>1</v>
      </c>
      <c r="C654" s="2">
        <v>41252</v>
      </c>
      <c r="D654" s="2">
        <v>41264</v>
      </c>
      <c r="E654" s="2">
        <v>41293</v>
      </c>
      <c r="F654" s="1">
        <v>46</v>
      </c>
      <c r="G654" s="1">
        <v>8.6956521739999992</v>
      </c>
      <c r="H654" s="1">
        <v>0</v>
      </c>
      <c r="I654" s="1">
        <v>30</v>
      </c>
      <c r="J654" s="1">
        <v>6.8965517241379296E-2</v>
      </c>
      <c r="K654" s="1">
        <v>1</v>
      </c>
      <c r="L654" s="1">
        <v>0</v>
      </c>
      <c r="M654" s="1">
        <v>0</v>
      </c>
      <c r="N654" s="1">
        <v>0</v>
      </c>
      <c r="O654" s="1" t="s">
        <v>161</v>
      </c>
      <c r="P654" s="1" t="s">
        <v>62</v>
      </c>
      <c r="Q654" s="10">
        <f>I654*Part2Out!C$72+'relay test.csv'!K654*Part2Out!C$74+'relay test.csv'!L654*Part2Out!C$75+'relay test.csv'!M654*Part2Out!C$76</f>
        <v>0.86981730706135119</v>
      </c>
      <c r="R654" s="11">
        <f t="shared" si="80"/>
        <v>2.3864748215973433</v>
      </c>
      <c r="S654" s="12">
        <f t="shared" si="81"/>
        <v>0.70470768197582023</v>
      </c>
      <c r="T654" s="11">
        <f t="shared" si="82"/>
        <v>1</v>
      </c>
      <c r="U654" s="11">
        <f t="shared" si="83"/>
        <v>1</v>
      </c>
      <c r="V654" s="71">
        <f>Q654+Part2Out!C$71</f>
        <v>1.5383535747835233</v>
      </c>
      <c r="W654" s="1">
        <f t="shared" si="84"/>
        <v>4.6569166906629214</v>
      </c>
      <c r="X654" s="12">
        <f t="shared" si="85"/>
        <v>0.82322525596840423</v>
      </c>
      <c r="Y654" s="11">
        <f t="shared" si="86"/>
        <v>1</v>
      </c>
      <c r="Z654" s="1">
        <f t="shared" si="87"/>
        <v>1</v>
      </c>
    </row>
    <row r="655" spans="1:26" x14ac:dyDescent="0.2">
      <c r="A655" s="1" t="s">
        <v>681</v>
      </c>
      <c r="B655" s="1">
        <v>1</v>
      </c>
      <c r="C655" s="2">
        <v>40004</v>
      </c>
      <c r="D655" s="2">
        <v>40004</v>
      </c>
      <c r="E655" s="2">
        <v>40340</v>
      </c>
      <c r="F655" s="1">
        <v>43</v>
      </c>
      <c r="G655" s="1">
        <v>13.953488370000001</v>
      </c>
      <c r="H655" s="1">
        <v>0</v>
      </c>
      <c r="I655" s="1">
        <v>94.45</v>
      </c>
      <c r="J655" s="1">
        <v>8.9285714285714298E-3</v>
      </c>
      <c r="K655" s="1">
        <v>0</v>
      </c>
      <c r="L655" s="1">
        <v>0</v>
      </c>
      <c r="M655" s="1">
        <v>0</v>
      </c>
      <c r="N655" s="1">
        <v>0</v>
      </c>
      <c r="O655" s="1" t="s">
        <v>22</v>
      </c>
      <c r="P655" s="1" t="s">
        <v>23</v>
      </c>
      <c r="Q655" s="10">
        <f>I655*Part2Out!C$72+'relay test.csv'!K655*Part2Out!C$74+'relay test.csv'!L655*Part2Out!C$75+'relay test.csv'!M655*Part2Out!C$76</f>
        <v>0.19124019090049743</v>
      </c>
      <c r="R655" s="11">
        <f t="shared" si="80"/>
        <v>1.2107502283466192</v>
      </c>
      <c r="S655" s="12">
        <f t="shared" si="81"/>
        <v>0.54766486635268508</v>
      </c>
      <c r="T655" s="11">
        <f t="shared" si="82"/>
        <v>1</v>
      </c>
      <c r="U655" s="11">
        <f t="shared" si="83"/>
        <v>1</v>
      </c>
      <c r="V655" s="71">
        <f>Q655+Part2Out!C$71</f>
        <v>0.85977645862266949</v>
      </c>
      <c r="W655" s="1">
        <f t="shared" si="84"/>
        <v>2.3626324885495245</v>
      </c>
      <c r="X655" s="12">
        <f t="shared" si="85"/>
        <v>0.70261394802875077</v>
      </c>
      <c r="Y655" s="11">
        <f t="shared" si="86"/>
        <v>1</v>
      </c>
      <c r="Z655" s="1">
        <f t="shared" si="87"/>
        <v>1</v>
      </c>
    </row>
    <row r="656" spans="1:26" x14ac:dyDescent="0.2">
      <c r="A656" s="1" t="s">
        <v>682</v>
      </c>
      <c r="B656" s="1">
        <v>1</v>
      </c>
      <c r="C656" s="2">
        <v>41435</v>
      </c>
      <c r="D656" s="2">
        <v>41437</v>
      </c>
      <c r="E656" s="2">
        <v>41652</v>
      </c>
      <c r="F656" s="1">
        <v>47</v>
      </c>
      <c r="G656" s="1">
        <v>82.978723400000007</v>
      </c>
      <c r="H656" s="1">
        <v>4.255319149</v>
      </c>
      <c r="I656" s="1">
        <v>50.14</v>
      </c>
      <c r="J656" s="1">
        <v>8.8372093023255799E-2</v>
      </c>
      <c r="K656" s="1">
        <v>1</v>
      </c>
      <c r="L656" s="1">
        <v>0</v>
      </c>
      <c r="M656" s="1">
        <v>0</v>
      </c>
      <c r="N656" s="1">
        <v>0</v>
      </c>
      <c r="O656" s="1" t="s">
        <v>35</v>
      </c>
      <c r="P656" s="1" t="s">
        <v>23</v>
      </c>
      <c r="Q656" s="10">
        <f>I656*Part2Out!C$72+'relay test.csv'!K656*Part2Out!C$74+'relay test.csv'!L656*Part2Out!C$75+'relay test.csv'!M656*Part2Out!C$76</f>
        <v>0.91059631653446937</v>
      </c>
      <c r="R656" s="11">
        <f t="shared" si="80"/>
        <v>2.4858044177806002</v>
      </c>
      <c r="S656" s="12">
        <f t="shared" si="81"/>
        <v>0.71312217205901163</v>
      </c>
      <c r="T656" s="11">
        <f t="shared" si="82"/>
        <v>1</v>
      </c>
      <c r="U656" s="11">
        <f t="shared" si="83"/>
        <v>1</v>
      </c>
      <c r="V656" s="71">
        <f>Q656+Part2Out!C$71</f>
        <v>1.5791325842566413</v>
      </c>
      <c r="W656" s="1">
        <f t="shared" si="84"/>
        <v>4.8507463720642949</v>
      </c>
      <c r="X656" s="12">
        <f t="shared" si="85"/>
        <v>0.82908163567391591</v>
      </c>
      <c r="Y656" s="11">
        <f t="shared" si="86"/>
        <v>1</v>
      </c>
      <c r="Z656" s="1">
        <f t="shared" si="87"/>
        <v>1</v>
      </c>
    </row>
    <row r="657" spans="1:26" x14ac:dyDescent="0.2">
      <c r="A657" s="1" t="s">
        <v>683</v>
      </c>
      <c r="B657" s="1">
        <v>1</v>
      </c>
      <c r="C657" s="2">
        <v>41149</v>
      </c>
      <c r="D657" s="2">
        <v>41331</v>
      </c>
      <c r="E657" s="2">
        <v>41331</v>
      </c>
      <c r="F657" s="1">
        <v>32</v>
      </c>
      <c r="G657" s="1">
        <v>25</v>
      </c>
      <c r="H657" s="1">
        <v>15.625</v>
      </c>
      <c r="I657" s="1">
        <v>64.540000000000006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 t="s">
        <v>159</v>
      </c>
      <c r="P657" s="1" t="s">
        <v>62</v>
      </c>
      <c r="Q657" s="10">
        <f>I657*Part2Out!C$72+'relay test.csv'!K657*Part2Out!C$74+'relay test.csv'!L657*Part2Out!C$75+'relay test.csv'!M657*Part2Out!C$76</f>
        <v>0.13067910980114456</v>
      </c>
      <c r="R657" s="11">
        <f t="shared" si="80"/>
        <v>1.1396020355092165</v>
      </c>
      <c r="S657" s="12">
        <f t="shared" si="81"/>
        <v>0.53262336481092187</v>
      </c>
      <c r="T657" s="11">
        <f t="shared" si="82"/>
        <v>1</v>
      </c>
      <c r="U657" s="11">
        <f t="shared" si="83"/>
        <v>1</v>
      </c>
      <c r="V657" s="71">
        <f>Q657+Part2Out!C$71</f>
        <v>0.79921537752331662</v>
      </c>
      <c r="W657" s="1">
        <f t="shared" si="84"/>
        <v>2.223795403935644</v>
      </c>
      <c r="X657" s="12">
        <f t="shared" si="85"/>
        <v>0.68980661775893426</v>
      </c>
      <c r="Y657" s="11">
        <f t="shared" si="86"/>
        <v>1</v>
      </c>
      <c r="Z657" s="1">
        <f t="shared" si="87"/>
        <v>1</v>
      </c>
    </row>
    <row r="658" spans="1:26" x14ac:dyDescent="0.2">
      <c r="A658" s="1" t="s">
        <v>684</v>
      </c>
      <c r="B658" s="1">
        <v>1</v>
      </c>
      <c r="C658" s="2">
        <v>40654</v>
      </c>
      <c r="D658" s="2">
        <v>41272</v>
      </c>
      <c r="E658" s="2">
        <v>41652</v>
      </c>
      <c r="F658" s="1">
        <v>56</v>
      </c>
      <c r="G658" s="1">
        <v>25</v>
      </c>
      <c r="H658" s="1">
        <v>3.5714285710000002</v>
      </c>
      <c r="I658" s="1">
        <v>83.54</v>
      </c>
      <c r="J658" s="1">
        <v>0.139473684210526</v>
      </c>
      <c r="K658" s="1">
        <v>1</v>
      </c>
      <c r="L658" s="1">
        <v>0</v>
      </c>
      <c r="M658" s="1">
        <v>1</v>
      </c>
      <c r="N658" s="1">
        <v>0</v>
      </c>
      <c r="O658" s="1" t="s">
        <v>31</v>
      </c>
      <c r="P658" s="1" t="s">
        <v>27</v>
      </c>
      <c r="Q658" s="10">
        <f>I658*Part2Out!C$72+'relay test.csv'!K658*Part2Out!C$74+'relay test.csv'!L658*Part2Out!C$75+'relay test.csv'!M658*Part2Out!C$76</f>
        <v>1.8295011974580864</v>
      </c>
      <c r="R658" s="11">
        <f t="shared" si="80"/>
        <v>6.2307779553924103</v>
      </c>
      <c r="S658" s="12">
        <f t="shared" si="81"/>
        <v>0.86170229452914648</v>
      </c>
      <c r="T658" s="11">
        <f t="shared" si="82"/>
        <v>1</v>
      </c>
      <c r="U658" s="11">
        <f t="shared" si="83"/>
        <v>1</v>
      </c>
      <c r="V658" s="71">
        <f>Q658+Part2Out!C$71</f>
        <v>2.4980374651802584</v>
      </c>
      <c r="W658" s="1">
        <f t="shared" si="84"/>
        <v>12.158608837473521</v>
      </c>
      <c r="X658" s="12">
        <f t="shared" si="85"/>
        <v>0.92400412442140789</v>
      </c>
      <c r="Y658" s="11">
        <f t="shared" si="86"/>
        <v>1</v>
      </c>
      <c r="Z658" s="1">
        <f t="shared" si="87"/>
        <v>1</v>
      </c>
    </row>
    <row r="659" spans="1:26" x14ac:dyDescent="0.2">
      <c r="A659" s="1" t="s">
        <v>685</v>
      </c>
      <c r="B659" s="1">
        <v>0</v>
      </c>
      <c r="C659" s="2">
        <v>41149</v>
      </c>
      <c r="D659" s="2">
        <v>41226</v>
      </c>
      <c r="E659" s="2">
        <v>41283</v>
      </c>
      <c r="F659" s="1">
        <v>0</v>
      </c>
      <c r="G659" s="1">
        <v>0</v>
      </c>
      <c r="H659" s="1">
        <v>0</v>
      </c>
      <c r="I659" s="1">
        <v>53.62</v>
      </c>
      <c r="J659" s="1">
        <v>8.7719298245614002E-2</v>
      </c>
      <c r="K659" s="1">
        <v>1</v>
      </c>
      <c r="L659" s="1">
        <v>0</v>
      </c>
      <c r="M659" s="1">
        <v>0</v>
      </c>
      <c r="N659" s="1">
        <v>0</v>
      </c>
      <c r="O659" s="1" t="s">
        <v>161</v>
      </c>
      <c r="P659" s="1" t="s">
        <v>166</v>
      </c>
      <c r="Q659" s="10">
        <f>I659*Part2Out!C$72+'relay test.csv'!K659*Part2Out!C$74+'relay test.csv'!L659*Part2Out!C$75+'relay test.csv'!M659*Part2Out!C$76</f>
        <v>0.91764254061423367</v>
      </c>
      <c r="R659" s="11">
        <f t="shared" si="80"/>
        <v>2.503381807113414</v>
      </c>
      <c r="S659" s="12">
        <f t="shared" si="81"/>
        <v>0.71456151368670184</v>
      </c>
      <c r="T659" s="11">
        <f t="shared" si="82"/>
        <v>1</v>
      </c>
      <c r="U659" s="11">
        <f t="shared" si="83"/>
        <v>0</v>
      </c>
      <c r="V659" s="71">
        <f>Q659+Part2Out!C$71</f>
        <v>1.5861788083364057</v>
      </c>
      <c r="W659" s="1">
        <f t="shared" si="84"/>
        <v>4.885046519303005</v>
      </c>
      <c r="X659" s="12">
        <f t="shared" si="85"/>
        <v>0.83007780877857273</v>
      </c>
      <c r="Y659" s="11">
        <f t="shared" si="86"/>
        <v>1</v>
      </c>
      <c r="Z659" s="1">
        <f t="shared" si="87"/>
        <v>0</v>
      </c>
    </row>
    <row r="660" spans="1:26" x14ac:dyDescent="0.2">
      <c r="A660" s="1" t="s">
        <v>686</v>
      </c>
      <c r="B660" s="1">
        <v>1</v>
      </c>
      <c r="C660" s="2">
        <v>41371</v>
      </c>
      <c r="D660" s="2">
        <v>41415</v>
      </c>
      <c r="E660" s="2">
        <v>41619</v>
      </c>
      <c r="F660" s="1">
        <v>53</v>
      </c>
      <c r="G660" s="1">
        <v>5.6603773579999999</v>
      </c>
      <c r="H660" s="1">
        <v>0</v>
      </c>
      <c r="I660" s="1">
        <v>75.39</v>
      </c>
      <c r="J660" s="1">
        <v>5.8823529411764698E-2</v>
      </c>
      <c r="K660" s="1">
        <v>0</v>
      </c>
      <c r="L660" s="1">
        <v>0</v>
      </c>
      <c r="M660" s="1">
        <v>0</v>
      </c>
      <c r="N660" s="1">
        <v>0</v>
      </c>
      <c r="O660" s="1" t="s">
        <v>35</v>
      </c>
      <c r="P660" s="1" t="s">
        <v>23</v>
      </c>
      <c r="Q660" s="10">
        <f>I660*Part2Out!C$72+'relay test.csv'!K660*Part2Out!C$74+'relay test.csv'!L660*Part2Out!C$75+'relay test.csv'!M660*Part2Out!C$76</f>
        <v>0.1526479406245474</v>
      </c>
      <c r="R660" s="11">
        <f t="shared" si="80"/>
        <v>1.1649147875685484</v>
      </c>
      <c r="S660" s="12">
        <f t="shared" si="81"/>
        <v>0.53808805513166791</v>
      </c>
      <c r="T660" s="11">
        <f t="shared" si="82"/>
        <v>1</v>
      </c>
      <c r="U660" s="11">
        <f t="shared" si="83"/>
        <v>1</v>
      </c>
      <c r="V660" s="71">
        <f>Q660+Part2Out!C$71</f>
        <v>0.82118420834671935</v>
      </c>
      <c r="W660" s="1">
        <f t="shared" si="84"/>
        <v>2.2731901750369015</v>
      </c>
      <c r="X660" s="12">
        <f t="shared" si="85"/>
        <v>0.69448765683505509</v>
      </c>
      <c r="Y660" s="11">
        <f t="shared" si="86"/>
        <v>1</v>
      </c>
      <c r="Z660" s="1">
        <f t="shared" si="87"/>
        <v>1</v>
      </c>
    </row>
    <row r="661" spans="1:26" x14ac:dyDescent="0.2">
      <c r="A661" s="1" t="s">
        <v>687</v>
      </c>
      <c r="B661" s="1">
        <v>1</v>
      </c>
      <c r="C661" s="2">
        <v>41248</v>
      </c>
      <c r="D661" s="2">
        <v>41296</v>
      </c>
      <c r="E661" s="2">
        <v>41296</v>
      </c>
      <c r="F661" s="1">
        <v>34</v>
      </c>
      <c r="G661" s="1">
        <v>5.8823529409999997</v>
      </c>
      <c r="H661" s="1">
        <v>2.9411764709999999</v>
      </c>
      <c r="I661" s="1">
        <v>122.38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 t="s">
        <v>159</v>
      </c>
      <c r="P661" s="1" t="s">
        <v>62</v>
      </c>
      <c r="Q661" s="10">
        <f>I661*Part2Out!C$72+'relay test.csv'!K661*Part2Out!C$74+'relay test.csv'!L661*Part2Out!C$75+'relay test.csv'!M661*Part2Out!C$76</f>
        <v>0.24779221347170854</v>
      </c>
      <c r="R661" s="11">
        <f t="shared" si="80"/>
        <v>1.2811936897453209</v>
      </c>
      <c r="S661" s="12">
        <f t="shared" si="81"/>
        <v>0.56163301498890128</v>
      </c>
      <c r="T661" s="11">
        <f t="shared" si="82"/>
        <v>1</v>
      </c>
      <c r="U661" s="11">
        <f t="shared" si="83"/>
        <v>1</v>
      </c>
      <c r="V661" s="71">
        <f>Q661+Part2Out!C$71</f>
        <v>0.91632848119388055</v>
      </c>
      <c r="W661" s="1">
        <f t="shared" si="84"/>
        <v>2.5000943750806002</v>
      </c>
      <c r="X661" s="12">
        <f t="shared" si="85"/>
        <v>0.71429341816619674</v>
      </c>
      <c r="Y661" s="11">
        <f t="shared" si="86"/>
        <v>1</v>
      </c>
      <c r="Z661" s="1">
        <f t="shared" si="87"/>
        <v>1</v>
      </c>
    </row>
    <row r="662" spans="1:26" x14ac:dyDescent="0.2">
      <c r="A662" s="1" t="s">
        <v>688</v>
      </c>
      <c r="B662" s="1">
        <v>0</v>
      </c>
      <c r="C662" s="2">
        <v>40448</v>
      </c>
      <c r="D662" s="2">
        <v>40499</v>
      </c>
      <c r="E662" s="2">
        <v>41296</v>
      </c>
      <c r="F662" s="1">
        <v>0</v>
      </c>
      <c r="G662" s="1">
        <v>0</v>
      </c>
      <c r="H662" s="1">
        <v>0</v>
      </c>
      <c r="I662" s="1">
        <v>58.55</v>
      </c>
      <c r="J662" s="1">
        <v>1.7565872020075299E-2</v>
      </c>
      <c r="K662" s="1">
        <v>0</v>
      </c>
      <c r="L662" s="1">
        <v>0</v>
      </c>
      <c r="M662" s="1">
        <v>0</v>
      </c>
      <c r="N662" s="1">
        <v>0</v>
      </c>
      <c r="O662" s="1" t="s">
        <v>35</v>
      </c>
      <c r="P662" s="1" t="s">
        <v>27</v>
      </c>
      <c r="Q662" s="10">
        <f>I662*Part2Out!C$72+'relay test.csv'!K662*Part2Out!C$74+'relay test.csv'!L662*Part2Out!C$75+'relay test.csv'!M662*Part2Out!C$76</f>
        <v>0.11855069536499865</v>
      </c>
      <c r="R662" s="11">
        <f t="shared" si="80"/>
        <v>1.1258639487390836</v>
      </c>
      <c r="S662" s="12">
        <f t="shared" si="81"/>
        <v>0.52960301124014486</v>
      </c>
      <c r="T662" s="11">
        <f t="shared" si="82"/>
        <v>1</v>
      </c>
      <c r="U662" s="11">
        <f t="shared" si="83"/>
        <v>0</v>
      </c>
      <c r="V662" s="71">
        <f>Q662+Part2Out!C$71</f>
        <v>0.78708696308717063</v>
      </c>
      <c r="W662" s="1">
        <f t="shared" si="84"/>
        <v>2.196987190834621</v>
      </c>
      <c r="X662" s="12">
        <f t="shared" si="85"/>
        <v>0.68720550308525474</v>
      </c>
      <c r="Y662" s="11">
        <f t="shared" si="86"/>
        <v>1</v>
      </c>
      <c r="Z662" s="1">
        <f t="shared" si="87"/>
        <v>0</v>
      </c>
    </row>
    <row r="663" spans="1:26" x14ac:dyDescent="0.2">
      <c r="A663" s="1" t="s">
        <v>689</v>
      </c>
      <c r="B663" s="1">
        <v>0</v>
      </c>
      <c r="C663" s="2">
        <v>41384</v>
      </c>
      <c r="D663" s="2">
        <v>41384</v>
      </c>
      <c r="E663" s="2">
        <v>41384</v>
      </c>
      <c r="F663" s="1">
        <v>13</v>
      </c>
      <c r="G663" s="1">
        <v>7.692307692</v>
      </c>
      <c r="H663" s="1">
        <v>0</v>
      </c>
      <c r="I663" s="1">
        <v>54.52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 t="s">
        <v>35</v>
      </c>
      <c r="P663" s="1" t="s">
        <v>62</v>
      </c>
      <c r="Q663" s="10">
        <f>I663*Part2Out!C$72+'relay test.csv'!K663*Part2Out!C$74+'relay test.csv'!L663*Part2Out!C$75+'relay test.csv'!M663*Part2Out!C$76</f>
        <v>0.11039084391630619</v>
      </c>
      <c r="R663" s="11">
        <f t="shared" si="80"/>
        <v>1.1167144462234675</v>
      </c>
      <c r="S663" s="12">
        <f t="shared" si="81"/>
        <v>0.52756971929579433</v>
      </c>
      <c r="T663" s="11">
        <f t="shared" si="82"/>
        <v>1</v>
      </c>
      <c r="U663" s="11">
        <f t="shared" si="83"/>
        <v>0</v>
      </c>
      <c r="V663" s="71">
        <f>Q663+Part2Out!C$71</f>
        <v>0.77892711163847816</v>
      </c>
      <c r="W663" s="1">
        <f t="shared" si="84"/>
        <v>2.1791330443795096</v>
      </c>
      <c r="X663" s="12">
        <f t="shared" si="85"/>
        <v>0.68544883588060845</v>
      </c>
      <c r="Y663" s="11">
        <f t="shared" si="86"/>
        <v>1</v>
      </c>
      <c r="Z663" s="1">
        <f t="shared" si="87"/>
        <v>0</v>
      </c>
    </row>
    <row r="664" spans="1:26" x14ac:dyDescent="0.2">
      <c r="A664" s="1" t="s">
        <v>690</v>
      </c>
      <c r="B664" s="1">
        <v>0</v>
      </c>
      <c r="C664" s="2">
        <v>41272</v>
      </c>
      <c r="D664" s="2">
        <v>41277</v>
      </c>
      <c r="E664" s="2">
        <v>41277</v>
      </c>
      <c r="F664" s="1">
        <v>0</v>
      </c>
      <c r="G664" s="1">
        <v>0</v>
      </c>
      <c r="H664" s="1">
        <v>0</v>
      </c>
      <c r="I664" s="1">
        <v>198.59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 t="s">
        <v>22</v>
      </c>
      <c r="P664" s="1" t="s">
        <v>23</v>
      </c>
      <c r="Q664" s="10">
        <f>I664*Part2Out!C$72+'relay test.csv'!K664*Part2Out!C$74+'relay test.csv'!L664*Part2Out!C$75+'relay test.csv'!M664*Part2Out!C$76</f>
        <v>0.40210047126447623</v>
      </c>
      <c r="R664" s="11">
        <f t="shared" si="80"/>
        <v>1.4949615258057105</v>
      </c>
      <c r="S664" s="12">
        <f t="shared" si="81"/>
        <v>0.59919221612963958</v>
      </c>
      <c r="T664" s="11">
        <f t="shared" si="82"/>
        <v>1</v>
      </c>
      <c r="U664" s="11">
        <f t="shared" si="83"/>
        <v>0</v>
      </c>
      <c r="V664" s="71">
        <f>Q664+Part2Out!C$71</f>
        <v>1.0706367389866482</v>
      </c>
      <c r="W664" s="1">
        <f t="shared" si="84"/>
        <v>2.9172364268916491</v>
      </c>
      <c r="X664" s="12">
        <f t="shared" si="85"/>
        <v>0.74471798711585402</v>
      </c>
      <c r="Y664" s="11">
        <f t="shared" si="86"/>
        <v>1</v>
      </c>
      <c r="Z664" s="1">
        <f t="shared" si="87"/>
        <v>0</v>
      </c>
    </row>
    <row r="665" spans="1:26" x14ac:dyDescent="0.2">
      <c r="A665" s="1" t="s">
        <v>691</v>
      </c>
      <c r="B665" s="1">
        <v>1</v>
      </c>
      <c r="C665" s="2">
        <v>41352</v>
      </c>
      <c r="D665" s="2">
        <v>41366</v>
      </c>
      <c r="E665" s="2">
        <v>41520</v>
      </c>
      <c r="F665" s="1">
        <v>35</v>
      </c>
      <c r="G665" s="1">
        <v>97.142857140000004</v>
      </c>
      <c r="H665" s="1">
        <v>2.8571428569999999</v>
      </c>
      <c r="I665" s="1">
        <v>56.19</v>
      </c>
      <c r="J665" s="1">
        <v>7.1428571428571397E-2</v>
      </c>
      <c r="K665" s="1">
        <v>0</v>
      </c>
      <c r="L665" s="1">
        <v>0</v>
      </c>
      <c r="M665" s="1">
        <v>0</v>
      </c>
      <c r="N665" s="1">
        <v>0</v>
      </c>
      <c r="O665" s="1" t="s">
        <v>29</v>
      </c>
      <c r="P665" s="1" t="s">
        <v>23</v>
      </c>
      <c r="Q665" s="10">
        <f>I665*Part2Out!C$72+'relay test.csv'!K665*Part2Out!C$74+'relay test.csv'!L665*Part2Out!C$75+'relay test.csv'!M665*Part2Out!C$76</f>
        <v>0.11377222156377924</v>
      </c>
      <c r="R665" s="11">
        <f t="shared" si="80"/>
        <v>1.1204968707895486</v>
      </c>
      <c r="S665" s="12">
        <f t="shared" si="81"/>
        <v>0.52841241419627338</v>
      </c>
      <c r="T665" s="11">
        <f t="shared" si="82"/>
        <v>1</v>
      </c>
      <c r="U665" s="11">
        <f t="shared" si="83"/>
        <v>1</v>
      </c>
      <c r="V665" s="71">
        <f>Q665+Part2Out!C$71</f>
        <v>0.7823084892859512</v>
      </c>
      <c r="W665" s="1">
        <f t="shared" si="84"/>
        <v>2.1865139879928881</v>
      </c>
      <c r="X665" s="12">
        <f t="shared" si="85"/>
        <v>0.68617743284099719</v>
      </c>
      <c r="Y665" s="11">
        <f t="shared" si="86"/>
        <v>1</v>
      </c>
      <c r="Z665" s="1">
        <f t="shared" si="87"/>
        <v>1</v>
      </c>
    </row>
    <row r="666" spans="1:26" x14ac:dyDescent="0.2">
      <c r="A666" s="1" t="s">
        <v>692</v>
      </c>
      <c r="B666" s="1">
        <v>1</v>
      </c>
      <c r="C666" s="2">
        <v>41372</v>
      </c>
      <c r="D666" s="2">
        <v>41372</v>
      </c>
      <c r="E666" s="2">
        <v>41372</v>
      </c>
      <c r="F666" s="1">
        <v>40</v>
      </c>
      <c r="G666" s="1">
        <v>27.5</v>
      </c>
      <c r="H666" s="1">
        <v>7.5</v>
      </c>
      <c r="I666" s="1">
        <v>85.28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 t="s">
        <v>29</v>
      </c>
      <c r="P666" s="1" t="s">
        <v>27</v>
      </c>
      <c r="Q666" s="10">
        <f>I666*Part2Out!C$72+'relay test.csv'!K666*Part2Out!C$74+'relay test.csv'!L666*Part2Out!C$75+'relay test.csv'!M666*Part2Out!C$76</f>
        <v>0.17267298549491181</v>
      </c>
      <c r="R666" s="11">
        <f t="shared" si="80"/>
        <v>1.1884773921839045</v>
      </c>
      <c r="S666" s="12">
        <f t="shared" si="81"/>
        <v>0.543061306654811</v>
      </c>
      <c r="T666" s="11">
        <f t="shared" si="82"/>
        <v>1</v>
      </c>
      <c r="U666" s="11">
        <f t="shared" si="83"/>
        <v>1</v>
      </c>
      <c r="V666" s="71">
        <f>Q666+Part2Out!C$71</f>
        <v>0.84120925321708384</v>
      </c>
      <c r="W666" s="1">
        <f t="shared" si="84"/>
        <v>2.319169745286588</v>
      </c>
      <c r="X666" s="12">
        <f t="shared" si="85"/>
        <v>0.6987198375677961</v>
      </c>
      <c r="Y666" s="11">
        <f t="shared" si="86"/>
        <v>1</v>
      </c>
      <c r="Z666" s="1">
        <f t="shared" si="87"/>
        <v>1</v>
      </c>
    </row>
    <row r="667" spans="1:26" x14ac:dyDescent="0.2">
      <c r="A667" s="1" t="s">
        <v>693</v>
      </c>
      <c r="B667" s="1">
        <v>1</v>
      </c>
      <c r="C667" s="2">
        <v>41200</v>
      </c>
      <c r="D667" s="2">
        <v>41200</v>
      </c>
      <c r="E667" s="2">
        <v>41200</v>
      </c>
      <c r="F667" s="1">
        <v>45</v>
      </c>
      <c r="G667" s="1">
        <v>0</v>
      </c>
      <c r="H667" s="1">
        <v>0</v>
      </c>
      <c r="I667" s="1">
        <v>83.15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 t="s">
        <v>25</v>
      </c>
      <c r="P667" s="1" t="s">
        <v>23</v>
      </c>
      <c r="Q667" s="10">
        <f>I667*Part2Out!C$72+'relay test.csv'!K667*Part2Out!C$74+'relay test.csv'!L667*Part2Out!C$75+'relay test.csv'!M667*Part2Out!C$76</f>
        <v>0.16836021041160784</v>
      </c>
      <c r="R667" s="11">
        <f t="shared" si="80"/>
        <v>1.1833627934843776</v>
      </c>
      <c r="S667" s="12">
        <f t="shared" si="81"/>
        <v>0.54199091283216227</v>
      </c>
      <c r="T667" s="11">
        <f t="shared" si="82"/>
        <v>1</v>
      </c>
      <c r="U667" s="11">
        <f t="shared" si="83"/>
        <v>1</v>
      </c>
      <c r="V667" s="71">
        <f>Q667+Part2Out!C$71</f>
        <v>0.83689647813377988</v>
      </c>
      <c r="W667" s="1">
        <f t="shared" si="84"/>
        <v>2.3091892251343045</v>
      </c>
      <c r="X667" s="12">
        <f t="shared" si="85"/>
        <v>0.69781117610177923</v>
      </c>
      <c r="Y667" s="11">
        <f t="shared" si="86"/>
        <v>1</v>
      </c>
      <c r="Z667" s="1">
        <f t="shared" si="87"/>
        <v>1</v>
      </c>
    </row>
    <row r="668" spans="1:26" x14ac:dyDescent="0.2">
      <c r="A668" s="1" t="s">
        <v>694</v>
      </c>
      <c r="B668" s="1">
        <v>1</v>
      </c>
      <c r="C668" s="2">
        <v>40570</v>
      </c>
      <c r="D668" s="2">
        <v>40690</v>
      </c>
      <c r="E668" s="2">
        <v>40690</v>
      </c>
      <c r="F668" s="1">
        <v>43</v>
      </c>
      <c r="G668" s="1">
        <v>6.9767441860000003</v>
      </c>
      <c r="H668" s="1">
        <v>6.9767441860000003</v>
      </c>
      <c r="I668" s="1">
        <v>57.13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 t="s">
        <v>25</v>
      </c>
      <c r="P668" s="1" t="s">
        <v>23</v>
      </c>
      <c r="Q668" s="10">
        <f>I668*Part2Out!C$72+'relay test.csv'!K668*Part2Out!C$74+'relay test.csv'!L668*Part2Out!C$75+'relay test.csv'!M668*Part2Out!C$76</f>
        <v>0.11567551197612935</v>
      </c>
      <c r="R668" s="11">
        <f t="shared" si="80"/>
        <v>1.122631532537006</v>
      </c>
      <c r="S668" s="12">
        <f t="shared" si="81"/>
        <v>0.5288866745493116</v>
      </c>
      <c r="T668" s="11">
        <f t="shared" si="82"/>
        <v>1</v>
      </c>
      <c r="U668" s="11">
        <f t="shared" si="83"/>
        <v>1</v>
      </c>
      <c r="V668" s="71">
        <f>Q668+Part2Out!C$71</f>
        <v>0.78421177969830136</v>
      </c>
      <c r="W668" s="1">
        <f t="shared" si="84"/>
        <v>2.1906795219556559</v>
      </c>
      <c r="X668" s="12">
        <f t="shared" si="85"/>
        <v>0.68658713821967543</v>
      </c>
      <c r="Y668" s="11">
        <f t="shared" si="86"/>
        <v>1</v>
      </c>
      <c r="Z668" s="1">
        <f t="shared" si="87"/>
        <v>1</v>
      </c>
    </row>
    <row r="669" spans="1:26" x14ac:dyDescent="0.2">
      <c r="A669" s="1" t="s">
        <v>695</v>
      </c>
      <c r="B669" s="1">
        <v>0</v>
      </c>
      <c r="C669" s="2">
        <v>41149</v>
      </c>
      <c r="D669" s="2">
        <v>41362</v>
      </c>
      <c r="E669" s="2">
        <v>41458</v>
      </c>
      <c r="F669" s="1">
        <v>0</v>
      </c>
      <c r="G669" s="1">
        <v>0</v>
      </c>
      <c r="H669" s="1">
        <v>0</v>
      </c>
      <c r="I669" s="1">
        <v>46.33</v>
      </c>
      <c r="J669" s="1">
        <v>2.0833333333333301E-2</v>
      </c>
      <c r="K669" s="1">
        <v>1</v>
      </c>
      <c r="L669" s="1">
        <v>0</v>
      </c>
      <c r="M669" s="1">
        <v>0</v>
      </c>
      <c r="N669" s="1">
        <v>0</v>
      </c>
      <c r="O669" s="1" t="s">
        <v>31</v>
      </c>
      <c r="P669" s="1" t="s">
        <v>62</v>
      </c>
      <c r="Q669" s="10">
        <f>I669*Part2Out!C$72+'relay test.csv'!K669*Part2Out!C$74+'relay test.csv'!L669*Part2Out!C$75+'relay test.csv'!M669*Part2Out!C$76</f>
        <v>0.90288191603334822</v>
      </c>
      <c r="R669" s="11">
        <f t="shared" si="80"/>
        <v>2.4667017046608049</v>
      </c>
      <c r="S669" s="12">
        <f t="shared" si="81"/>
        <v>0.71154137702255993</v>
      </c>
      <c r="T669" s="11">
        <f t="shared" si="82"/>
        <v>1</v>
      </c>
      <c r="U669" s="11">
        <f t="shared" si="83"/>
        <v>0</v>
      </c>
      <c r="V669" s="71">
        <f>Q669+Part2Out!C$71</f>
        <v>1.5714181837555201</v>
      </c>
      <c r="W669" s="1">
        <f t="shared" si="84"/>
        <v>4.8134697401218816</v>
      </c>
      <c r="X669" s="12">
        <f t="shared" si="85"/>
        <v>0.82798568760090685</v>
      </c>
      <c r="Y669" s="11">
        <f t="shared" si="86"/>
        <v>1</v>
      </c>
      <c r="Z669" s="1">
        <f t="shared" si="87"/>
        <v>0</v>
      </c>
    </row>
    <row r="670" spans="1:26" x14ac:dyDescent="0.2">
      <c r="A670" s="1" t="s">
        <v>696</v>
      </c>
      <c r="B670" s="1">
        <v>1</v>
      </c>
      <c r="C670" s="2">
        <v>41435</v>
      </c>
      <c r="D670" s="2">
        <v>41449</v>
      </c>
      <c r="E670" s="2">
        <v>41449</v>
      </c>
      <c r="F670" s="1">
        <v>46</v>
      </c>
      <c r="G670" s="1">
        <v>17.391304349999999</v>
      </c>
      <c r="H670" s="1">
        <v>8.6956521739999992</v>
      </c>
      <c r="I670" s="1">
        <v>102.68</v>
      </c>
      <c r="J670" s="1">
        <v>0</v>
      </c>
      <c r="K670" s="1">
        <v>1</v>
      </c>
      <c r="L670" s="1">
        <v>0</v>
      </c>
      <c r="M670" s="1">
        <v>0</v>
      </c>
      <c r="N670" s="1">
        <v>0</v>
      </c>
      <c r="O670" s="1" t="s">
        <v>35</v>
      </c>
      <c r="P670" s="1" t="s">
        <v>166</v>
      </c>
      <c r="Q670" s="10">
        <f>I670*Part2Out!C$72+'relay test.csv'!K670*Part2Out!C$74+'relay test.csv'!L670*Part2Out!C$75+'relay test.csv'!M670*Part2Out!C$76</f>
        <v>1.0169781019226338</v>
      </c>
      <c r="R670" s="11">
        <f t="shared" si="80"/>
        <v>2.7648271015181396</v>
      </c>
      <c r="S670" s="12">
        <f t="shared" si="81"/>
        <v>0.73438355254169385</v>
      </c>
      <c r="T670" s="11">
        <f t="shared" si="82"/>
        <v>1</v>
      </c>
      <c r="U670" s="11">
        <f t="shared" si="83"/>
        <v>1</v>
      </c>
      <c r="V670" s="71">
        <f>Q670+Part2Out!C$71</f>
        <v>1.6855143696448058</v>
      </c>
      <c r="W670" s="1">
        <f t="shared" si="84"/>
        <v>5.3952253588994417</v>
      </c>
      <c r="X670" s="12">
        <f t="shared" si="85"/>
        <v>0.84363334458442119</v>
      </c>
      <c r="Y670" s="11">
        <f t="shared" si="86"/>
        <v>1</v>
      </c>
      <c r="Z670" s="1">
        <f t="shared" si="87"/>
        <v>1</v>
      </c>
    </row>
    <row r="671" spans="1:26" x14ac:dyDescent="0.2">
      <c r="A671" s="1" t="s">
        <v>697</v>
      </c>
      <c r="B671" s="1">
        <v>1</v>
      </c>
      <c r="C671" s="2">
        <v>40798</v>
      </c>
      <c r="D671" s="2">
        <v>40820</v>
      </c>
      <c r="E671" s="2">
        <v>41053</v>
      </c>
      <c r="F671" s="1">
        <v>45</v>
      </c>
      <c r="G671" s="1">
        <v>2.2222222220000001</v>
      </c>
      <c r="H671" s="1">
        <v>0</v>
      </c>
      <c r="I671" s="1">
        <v>39.409999999999997</v>
      </c>
      <c r="J671" s="1">
        <v>1.28755364806867E-2</v>
      </c>
      <c r="K671" s="1">
        <v>0</v>
      </c>
      <c r="L671" s="1">
        <v>0</v>
      </c>
      <c r="M671" s="1">
        <v>0</v>
      </c>
      <c r="N671" s="1">
        <v>0</v>
      </c>
      <c r="O671" s="1" t="s">
        <v>25</v>
      </c>
      <c r="P671" s="1" t="s">
        <v>27</v>
      </c>
      <c r="Q671" s="10">
        <f>I671*Part2Out!C$72+'relay test.csv'!K671*Part2Out!C$74+'relay test.csv'!L671*Part2Out!C$75+'relay test.csv'!M671*Part2Out!C$76</f>
        <v>7.9796462926295414E-2</v>
      </c>
      <c r="R671" s="11">
        <f t="shared" si="80"/>
        <v>1.0830666010325507</v>
      </c>
      <c r="S671" s="12">
        <f t="shared" si="81"/>
        <v>0.51993853700870052</v>
      </c>
      <c r="T671" s="11">
        <f t="shared" si="82"/>
        <v>1</v>
      </c>
      <c r="U671" s="11">
        <f t="shared" si="83"/>
        <v>1</v>
      </c>
      <c r="V671" s="71">
        <f>Q671+Part2Out!C$71</f>
        <v>0.74833273064846739</v>
      </c>
      <c r="W671" s="1">
        <f t="shared" si="84"/>
        <v>2.1134733481378616</v>
      </c>
      <c r="X671" s="12">
        <f t="shared" si="85"/>
        <v>0.67881530105337484</v>
      </c>
      <c r="Y671" s="11">
        <f t="shared" si="86"/>
        <v>1</v>
      </c>
      <c r="Z671" s="1">
        <f t="shared" si="87"/>
        <v>1</v>
      </c>
    </row>
    <row r="672" spans="1:26" x14ac:dyDescent="0.2">
      <c r="A672" s="1" t="s">
        <v>698</v>
      </c>
      <c r="B672" s="1">
        <v>1</v>
      </c>
      <c r="C672" s="2">
        <v>41428</v>
      </c>
      <c r="D672" s="2">
        <v>41442</v>
      </c>
      <c r="E672" s="2">
        <v>41442</v>
      </c>
      <c r="F672" s="1">
        <v>37</v>
      </c>
      <c r="G672" s="1">
        <v>67.567567569999994</v>
      </c>
      <c r="H672" s="1">
        <v>0</v>
      </c>
      <c r="I672" s="1">
        <v>90.54</v>
      </c>
      <c r="J672" s="1">
        <v>0</v>
      </c>
      <c r="K672" s="1">
        <v>1</v>
      </c>
      <c r="L672" s="1">
        <v>0</v>
      </c>
      <c r="M672" s="1">
        <v>0</v>
      </c>
      <c r="N672" s="1">
        <v>0</v>
      </c>
      <c r="O672" s="1" t="s">
        <v>161</v>
      </c>
      <c r="P672" s="1" t="s">
        <v>166</v>
      </c>
      <c r="Q672" s="10">
        <f>I672*Part2Out!C$72+'relay test.csv'!K672*Part2Out!C$74+'relay test.csv'!L672*Part2Out!C$75+'relay test.csv'!M672*Part2Out!C$76</f>
        <v>0.99239730872483567</v>
      </c>
      <c r="R672" s="11">
        <f t="shared" si="80"/>
        <v>2.6976939317960582</v>
      </c>
      <c r="S672" s="12">
        <f t="shared" si="81"/>
        <v>0.72956117557456246</v>
      </c>
      <c r="T672" s="11">
        <f t="shared" si="82"/>
        <v>1</v>
      </c>
      <c r="U672" s="11">
        <f t="shared" si="83"/>
        <v>1</v>
      </c>
      <c r="V672" s="71">
        <f>Q672+Part2Out!C$71</f>
        <v>1.6609335764470077</v>
      </c>
      <c r="W672" s="1">
        <f t="shared" si="84"/>
        <v>5.2642231058077407</v>
      </c>
      <c r="X672" s="12">
        <f t="shared" si="85"/>
        <v>0.84036328478261391</v>
      </c>
      <c r="Y672" s="11">
        <f t="shared" si="86"/>
        <v>1</v>
      </c>
      <c r="Z672" s="1">
        <f t="shared" si="87"/>
        <v>1</v>
      </c>
    </row>
    <row r="673" spans="1:26" x14ac:dyDescent="0.2">
      <c r="A673" s="1" t="s">
        <v>699</v>
      </c>
      <c r="B673" s="1">
        <v>1</v>
      </c>
      <c r="C673" s="2">
        <v>41198</v>
      </c>
      <c r="D673" s="2">
        <v>41199</v>
      </c>
      <c r="E673" s="2">
        <v>41647</v>
      </c>
      <c r="F673" s="1">
        <v>44</v>
      </c>
      <c r="G673" s="1">
        <v>2.2727272730000001</v>
      </c>
      <c r="H673" s="1">
        <v>2.2727272730000001</v>
      </c>
      <c r="I673" s="1">
        <v>61.27</v>
      </c>
      <c r="J673" s="1">
        <v>8.9285714285714298E-3</v>
      </c>
      <c r="K673" s="1">
        <v>0</v>
      </c>
      <c r="L673" s="1">
        <v>0</v>
      </c>
      <c r="M673" s="1">
        <v>0</v>
      </c>
      <c r="N673" s="1">
        <v>0</v>
      </c>
      <c r="O673" s="1" t="s">
        <v>161</v>
      </c>
      <c r="P673" s="1" t="s">
        <v>62</v>
      </c>
      <c r="Q673" s="10">
        <f>I673*Part2Out!C$72+'relay test.csv'!K673*Part2Out!C$74+'relay test.csv'!L673*Part2Out!C$75+'relay test.csv'!M673*Part2Out!C$76</f>
        <v>0.12405808889860749</v>
      </c>
      <c r="R673" s="11">
        <f t="shared" si="80"/>
        <v>1.1320816304642567</v>
      </c>
      <c r="S673" s="12">
        <f t="shared" si="81"/>
        <v>0.53097480616525372</v>
      </c>
      <c r="T673" s="11">
        <f t="shared" si="82"/>
        <v>1</v>
      </c>
      <c r="U673" s="11">
        <f t="shared" si="83"/>
        <v>1</v>
      </c>
      <c r="V673" s="71">
        <f>Q673+Part2Out!C$71</f>
        <v>0.79259435662077948</v>
      </c>
      <c r="W673" s="1">
        <f t="shared" si="84"/>
        <v>2.2091202439643447</v>
      </c>
      <c r="X673" s="12">
        <f t="shared" si="85"/>
        <v>0.68838811762171204</v>
      </c>
      <c r="Y673" s="11">
        <f t="shared" si="86"/>
        <v>1</v>
      </c>
      <c r="Z673" s="1">
        <f t="shared" si="87"/>
        <v>1</v>
      </c>
    </row>
    <row r="674" spans="1:26" x14ac:dyDescent="0.2">
      <c r="A674" s="1" t="s">
        <v>700</v>
      </c>
      <c r="B674" s="1">
        <v>0</v>
      </c>
      <c r="C674" s="2">
        <v>41426</v>
      </c>
      <c r="D674" s="2">
        <v>41471</v>
      </c>
      <c r="E674" s="2">
        <v>41471</v>
      </c>
      <c r="F674" s="1">
        <v>1</v>
      </c>
      <c r="G674" s="1">
        <v>100</v>
      </c>
      <c r="H674" s="1">
        <v>0</v>
      </c>
      <c r="I674" s="1">
        <v>30.51</v>
      </c>
      <c r="J674" s="1">
        <v>0</v>
      </c>
      <c r="K674" s="1">
        <v>1</v>
      </c>
      <c r="L674" s="1">
        <v>0</v>
      </c>
      <c r="M674" s="1">
        <v>0</v>
      </c>
      <c r="N674" s="1">
        <v>0</v>
      </c>
      <c r="O674" s="1" t="s">
        <v>35</v>
      </c>
      <c r="P674" s="1" t="s">
        <v>27</v>
      </c>
      <c r="Q674" s="10">
        <f>I674*Part2Out!C$72+'relay test.csv'!K674*Part2Out!C$74+'relay test.csv'!L674*Part2Out!C$75+'relay test.csv'!M674*Part2Out!C$76</f>
        <v>0.87084994334890287</v>
      </c>
      <c r="R674" s="11">
        <f t="shared" si="80"/>
        <v>2.3889404549295787</v>
      </c>
      <c r="S674" s="12">
        <f t="shared" si="81"/>
        <v>0.70492252274737011</v>
      </c>
      <c r="T674" s="11">
        <f t="shared" si="82"/>
        <v>1</v>
      </c>
      <c r="U674" s="11">
        <f t="shared" si="83"/>
        <v>0</v>
      </c>
      <c r="V674" s="71">
        <f>Q674+Part2Out!C$71</f>
        <v>1.5393862110710748</v>
      </c>
      <c r="W674" s="1">
        <f t="shared" si="84"/>
        <v>4.661728075603599</v>
      </c>
      <c r="X674" s="12">
        <f t="shared" si="85"/>
        <v>0.82337548065775135</v>
      </c>
      <c r="Y674" s="11">
        <f t="shared" si="86"/>
        <v>1</v>
      </c>
      <c r="Z674" s="1">
        <f t="shared" si="87"/>
        <v>0</v>
      </c>
    </row>
    <row r="675" spans="1:26" x14ac:dyDescent="0.2">
      <c r="A675" s="1" t="s">
        <v>701</v>
      </c>
      <c r="B675" s="1">
        <v>1</v>
      </c>
      <c r="C675" s="2">
        <v>41398</v>
      </c>
      <c r="D675" s="2">
        <v>41419</v>
      </c>
      <c r="E675" s="2">
        <v>41527</v>
      </c>
      <c r="F675" s="1">
        <v>45</v>
      </c>
      <c r="G675" s="1">
        <v>24.444444440000002</v>
      </c>
      <c r="H675" s="1">
        <v>4.4444444440000002</v>
      </c>
      <c r="I675" s="1">
        <v>79.650000000000006</v>
      </c>
      <c r="J675" s="1">
        <v>5.5555555555555601E-2</v>
      </c>
      <c r="K675" s="1">
        <v>0</v>
      </c>
      <c r="L675" s="1">
        <v>0</v>
      </c>
      <c r="M675" s="1">
        <v>0</v>
      </c>
      <c r="N675" s="1">
        <v>0</v>
      </c>
      <c r="O675" s="1" t="s">
        <v>29</v>
      </c>
      <c r="P675" s="1" t="s">
        <v>27</v>
      </c>
      <c r="Q675" s="10">
        <f>I675*Part2Out!C$72+'relay test.csv'!K675*Part2Out!C$74+'relay test.csv'!L675*Part2Out!C$75+'relay test.csv'!M675*Part2Out!C$76</f>
        <v>0.16127349079115533</v>
      </c>
      <c r="R675" s="11">
        <f t="shared" si="80"/>
        <v>1.1750062782709367</v>
      </c>
      <c r="S675" s="12">
        <f t="shared" si="81"/>
        <v>0.54023121220828418</v>
      </c>
      <c r="T675" s="11">
        <f t="shared" si="82"/>
        <v>1</v>
      </c>
      <c r="U675" s="11">
        <f t="shared" si="83"/>
        <v>1</v>
      </c>
      <c r="V675" s="71">
        <f>Q675+Part2Out!C$71</f>
        <v>0.82980975851332728</v>
      </c>
      <c r="W675" s="1">
        <f t="shared" si="84"/>
        <v>2.2928824973946824</v>
      </c>
      <c r="X675" s="12">
        <f t="shared" si="85"/>
        <v>0.69631470275930085</v>
      </c>
      <c r="Y675" s="11">
        <f t="shared" si="86"/>
        <v>1</v>
      </c>
      <c r="Z675" s="1">
        <f t="shared" si="87"/>
        <v>1</v>
      </c>
    </row>
    <row r="676" spans="1:26" x14ac:dyDescent="0.2">
      <c r="A676" s="1" t="s">
        <v>702</v>
      </c>
      <c r="B676" s="1">
        <v>1</v>
      </c>
      <c r="C676" s="2">
        <v>40826</v>
      </c>
      <c r="D676" s="2">
        <v>40828</v>
      </c>
      <c r="E676" s="2">
        <v>41438</v>
      </c>
      <c r="F676" s="1">
        <v>46</v>
      </c>
      <c r="G676" s="1">
        <v>13.043478260000001</v>
      </c>
      <c r="H676" s="1">
        <v>8.6956521739999992</v>
      </c>
      <c r="I676" s="1">
        <v>52.64</v>
      </c>
      <c r="J676" s="1">
        <v>1.1475409836065599E-2</v>
      </c>
      <c r="K676" s="1">
        <v>0</v>
      </c>
      <c r="L676" s="1">
        <v>0</v>
      </c>
      <c r="M676" s="1">
        <v>0</v>
      </c>
      <c r="N676" s="1">
        <v>0</v>
      </c>
      <c r="O676" s="1" t="s">
        <v>25</v>
      </c>
      <c r="P676" s="1" t="s">
        <v>23</v>
      </c>
      <c r="Q676" s="10">
        <f>I676*Part2Out!C$72+'relay test.csv'!K676*Part2Out!C$74+'relay test.csv'!L676*Part2Out!C$75+'relay test.csv'!M676*Part2Out!C$76</f>
        <v>0.10658426309160597</v>
      </c>
      <c r="R676" s="11">
        <f t="shared" si="80"/>
        <v>1.1124716627980031</v>
      </c>
      <c r="S676" s="12">
        <f t="shared" si="81"/>
        <v>0.5266208689987899</v>
      </c>
      <c r="T676" s="11">
        <f t="shared" si="82"/>
        <v>1</v>
      </c>
      <c r="U676" s="11">
        <f t="shared" si="83"/>
        <v>1</v>
      </c>
      <c r="V676" s="71">
        <f>Q676+Part2Out!C$71</f>
        <v>0.77512053081377796</v>
      </c>
      <c r="W676" s="1">
        <f t="shared" si="84"/>
        <v>2.1708537661863763</v>
      </c>
      <c r="X676" s="12">
        <f t="shared" si="85"/>
        <v>0.6846275250331989</v>
      </c>
      <c r="Y676" s="11">
        <f t="shared" si="86"/>
        <v>1</v>
      </c>
      <c r="Z676" s="1">
        <f t="shared" si="87"/>
        <v>1</v>
      </c>
    </row>
    <row r="677" spans="1:26" x14ac:dyDescent="0.2">
      <c r="A677" s="1" t="s">
        <v>703</v>
      </c>
      <c r="B677" s="1">
        <v>0</v>
      </c>
      <c r="C677" s="2">
        <v>41377</v>
      </c>
      <c r="D677" s="2">
        <v>41448</v>
      </c>
      <c r="E677" s="2">
        <v>41448</v>
      </c>
      <c r="F677" s="1">
        <v>1</v>
      </c>
      <c r="G677" s="1">
        <v>100</v>
      </c>
      <c r="H677" s="1">
        <v>0</v>
      </c>
      <c r="I677" s="1">
        <v>92.2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 t="s">
        <v>25</v>
      </c>
      <c r="P677" s="1" t="s">
        <v>23</v>
      </c>
      <c r="Q677" s="10">
        <f>I677*Part2Out!C$72+'relay test.csv'!K677*Part2Out!C$74+'relay test.csv'!L677*Part2Out!C$75+'relay test.csv'!M677*Part2Out!C$76</f>
        <v>0.18668444257306366</v>
      </c>
      <c r="R677" s="11">
        <f t="shared" si="80"/>
        <v>1.2052469004257631</v>
      </c>
      <c r="S677" s="12">
        <f t="shared" si="81"/>
        <v>0.54653603648329274</v>
      </c>
      <c r="T677" s="11">
        <f t="shared" si="82"/>
        <v>1</v>
      </c>
      <c r="U677" s="11">
        <f t="shared" si="83"/>
        <v>0</v>
      </c>
      <c r="V677" s="71">
        <f>Q677+Part2Out!C$71</f>
        <v>0.85522071029523561</v>
      </c>
      <c r="W677" s="1">
        <f t="shared" si="84"/>
        <v>2.3518934103841524</v>
      </c>
      <c r="X677" s="12">
        <f t="shared" si="85"/>
        <v>0.70166115757082137</v>
      </c>
      <c r="Y677" s="11">
        <f t="shared" si="86"/>
        <v>1</v>
      </c>
      <c r="Z677" s="1">
        <f t="shared" si="87"/>
        <v>0</v>
      </c>
    </row>
    <row r="678" spans="1:26" x14ac:dyDescent="0.2">
      <c r="A678" s="1" t="s">
        <v>704</v>
      </c>
      <c r="B678" s="1">
        <v>1</v>
      </c>
      <c r="C678" s="2">
        <v>40934</v>
      </c>
      <c r="D678" s="2">
        <v>41001</v>
      </c>
      <c r="E678" s="2">
        <v>41001</v>
      </c>
      <c r="F678" s="1">
        <v>45</v>
      </c>
      <c r="G678" s="1">
        <v>11.11111111</v>
      </c>
      <c r="H678" s="1">
        <v>0</v>
      </c>
      <c r="I678" s="1">
        <v>12.43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 t="s">
        <v>22</v>
      </c>
      <c r="P678" s="1" t="s">
        <v>27</v>
      </c>
      <c r="Q678" s="10">
        <f>I678*Part2Out!C$72+'relay test.csv'!K678*Part2Out!C$74+'relay test.csv'!L678*Part2Out!C$75+'relay test.csv'!M678*Part2Out!C$76</f>
        <v>2.5167978537778538E-2</v>
      </c>
      <c r="R678" s="11">
        <f t="shared" si="80"/>
        <v>1.0254873659254971</v>
      </c>
      <c r="S678" s="12">
        <f t="shared" si="81"/>
        <v>0.50629166252879865</v>
      </c>
      <c r="T678" s="11">
        <f t="shared" si="82"/>
        <v>1</v>
      </c>
      <c r="U678" s="11">
        <f t="shared" si="83"/>
        <v>1</v>
      </c>
      <c r="V678" s="71">
        <f>Q678+Part2Out!C$71</f>
        <v>0.69370424625995053</v>
      </c>
      <c r="W678" s="1">
        <f t="shared" si="84"/>
        <v>2.0011144417798357</v>
      </c>
      <c r="X678" s="12">
        <f t="shared" si="85"/>
        <v>0.66679044754889727</v>
      </c>
      <c r="Y678" s="11">
        <f t="shared" si="86"/>
        <v>1</v>
      </c>
      <c r="Z678" s="1">
        <f t="shared" si="87"/>
        <v>1</v>
      </c>
    </row>
    <row r="679" spans="1:26" x14ac:dyDescent="0.2">
      <c r="A679" s="1" t="s">
        <v>705</v>
      </c>
      <c r="B679" s="1">
        <v>1</v>
      </c>
      <c r="C679" s="2">
        <v>40864</v>
      </c>
      <c r="D679" s="2">
        <v>40864</v>
      </c>
      <c r="E679" s="2">
        <v>41214</v>
      </c>
      <c r="F679" s="1">
        <v>46</v>
      </c>
      <c r="G679" s="1">
        <v>6.5217391300000003</v>
      </c>
      <c r="H679" s="1">
        <v>2.1739130430000002</v>
      </c>
      <c r="I679" s="1">
        <v>68.319999999999993</v>
      </c>
      <c r="J679" s="1">
        <v>2.2857142857142899E-2</v>
      </c>
      <c r="K679" s="1">
        <v>0</v>
      </c>
      <c r="L679" s="1">
        <v>0</v>
      </c>
      <c r="M679" s="1">
        <v>0</v>
      </c>
      <c r="N679" s="1">
        <v>0</v>
      </c>
      <c r="O679" s="1" t="s">
        <v>29</v>
      </c>
      <c r="P679" s="1" t="s">
        <v>27</v>
      </c>
      <c r="Q679" s="10">
        <f>I679*Part2Out!C$72+'relay test.csv'!K679*Part2Out!C$74+'relay test.csv'!L679*Part2Out!C$75+'relay test.csv'!M679*Part2Out!C$76</f>
        <v>0.13833276699123326</v>
      </c>
      <c r="R679" s="11">
        <f t="shared" si="80"/>
        <v>1.1483576222109915</v>
      </c>
      <c r="S679" s="12">
        <f t="shared" si="81"/>
        <v>0.53452814854407449</v>
      </c>
      <c r="T679" s="11">
        <f t="shared" si="82"/>
        <v>1</v>
      </c>
      <c r="U679" s="11">
        <f t="shared" si="83"/>
        <v>1</v>
      </c>
      <c r="V679" s="71">
        <f>Q679+Part2Out!C$71</f>
        <v>0.80686903471340532</v>
      </c>
      <c r="W679" s="1">
        <f t="shared" si="84"/>
        <v>2.2408808713703063</v>
      </c>
      <c r="X679" s="12">
        <f t="shared" si="85"/>
        <v>0.6914419135754345</v>
      </c>
      <c r="Y679" s="11">
        <f t="shared" si="86"/>
        <v>1</v>
      </c>
      <c r="Z679" s="1">
        <f t="shared" si="87"/>
        <v>1</v>
      </c>
    </row>
    <row r="680" spans="1:26" x14ac:dyDescent="0.2">
      <c r="A680" s="1" t="s">
        <v>706</v>
      </c>
      <c r="B680" s="1">
        <v>1</v>
      </c>
      <c r="C680" s="2">
        <v>41393</v>
      </c>
      <c r="D680" s="2">
        <v>41417</v>
      </c>
      <c r="E680" s="2">
        <v>41424</v>
      </c>
      <c r="F680" s="1">
        <v>28</v>
      </c>
      <c r="G680" s="1">
        <v>17.85714286</v>
      </c>
      <c r="H680" s="1">
        <v>0</v>
      </c>
      <c r="I680" s="1">
        <v>47.49</v>
      </c>
      <c r="J680" s="1">
        <v>0.28571428571428598</v>
      </c>
      <c r="K680" s="1">
        <v>0</v>
      </c>
      <c r="L680" s="1">
        <v>0</v>
      </c>
      <c r="M680" s="1">
        <v>0</v>
      </c>
      <c r="N680" s="1">
        <v>0</v>
      </c>
      <c r="O680" s="1" t="s">
        <v>22</v>
      </c>
      <c r="P680" s="1" t="s">
        <v>62</v>
      </c>
      <c r="Q680" s="10">
        <f>I680*Part2Out!C$72+'relay test.csv'!K680*Part2Out!C$74+'relay test.csv'!L680*Part2Out!C$75+'relay test.csv'!M680*Part2Out!C$76</f>
        <v>9.6156661364368692E-2</v>
      </c>
      <c r="R680" s="11">
        <f t="shared" si="80"/>
        <v>1.1009315239193362</v>
      </c>
      <c r="S680" s="12">
        <f t="shared" si="81"/>
        <v>0.52402066006678927</v>
      </c>
      <c r="T680" s="11">
        <f t="shared" si="82"/>
        <v>1</v>
      </c>
      <c r="U680" s="11">
        <f t="shared" si="83"/>
        <v>1</v>
      </c>
      <c r="V680" s="71">
        <f>Q680+Part2Out!C$71</f>
        <v>0.76469292908654074</v>
      </c>
      <c r="W680" s="1">
        <f t="shared" si="84"/>
        <v>2.1483345822962816</v>
      </c>
      <c r="X680" s="12">
        <f t="shared" si="85"/>
        <v>0.68237175120357252</v>
      </c>
      <c r="Y680" s="11">
        <f t="shared" si="86"/>
        <v>1</v>
      </c>
      <c r="Z680" s="1">
        <f t="shared" si="87"/>
        <v>1</v>
      </c>
    </row>
    <row r="681" spans="1:26" x14ac:dyDescent="0.2">
      <c r="A681" s="1" t="s">
        <v>707</v>
      </c>
      <c r="B681" s="1">
        <v>1</v>
      </c>
      <c r="C681" s="2">
        <v>40310</v>
      </c>
      <c r="D681" s="2">
        <v>40441</v>
      </c>
      <c r="E681" s="2">
        <v>41584</v>
      </c>
      <c r="F681" s="1">
        <v>51</v>
      </c>
      <c r="G681" s="1">
        <v>15.686274510000001</v>
      </c>
      <c r="H681" s="1">
        <v>1.9607843140000001</v>
      </c>
      <c r="I681" s="1">
        <v>99.45</v>
      </c>
      <c r="J681" s="1">
        <v>5.2493438320209999E-3</v>
      </c>
      <c r="K681" s="1">
        <v>1</v>
      </c>
      <c r="L681" s="1">
        <v>0</v>
      </c>
      <c r="M681" s="1">
        <v>0</v>
      </c>
      <c r="N681" s="1">
        <v>0</v>
      </c>
      <c r="O681" s="1" t="s">
        <v>22</v>
      </c>
      <c r="P681" s="1" t="s">
        <v>23</v>
      </c>
      <c r="Q681" s="10">
        <f>I681*Part2Out!C$72+'relay test.csv'!K681*Part2Out!C$74+'relay test.csv'!L681*Part2Out!C$75+'relay test.csv'!M681*Part2Out!C$76</f>
        <v>1.0104380721014734</v>
      </c>
      <c r="R681" s="11">
        <f t="shared" si="80"/>
        <v>2.7468040497121016</v>
      </c>
      <c r="S681" s="12">
        <f t="shared" si="81"/>
        <v>0.73310587190252496</v>
      </c>
      <c r="T681" s="11">
        <f t="shared" si="82"/>
        <v>1</v>
      </c>
      <c r="U681" s="11">
        <f t="shared" si="83"/>
        <v>1</v>
      </c>
      <c r="V681" s="71">
        <f>Q681+Part2Out!C$71</f>
        <v>1.6789743398236454</v>
      </c>
      <c r="W681" s="1">
        <f t="shared" si="84"/>
        <v>5.3600555552993185</v>
      </c>
      <c r="X681" s="12">
        <f t="shared" si="85"/>
        <v>0.84276866903044878</v>
      </c>
      <c r="Y681" s="11">
        <f t="shared" si="86"/>
        <v>1</v>
      </c>
      <c r="Z681" s="1">
        <f t="shared" si="87"/>
        <v>1</v>
      </c>
    </row>
    <row r="682" spans="1:26" x14ac:dyDescent="0.2">
      <c r="A682" s="1" t="s">
        <v>708</v>
      </c>
      <c r="B682" s="1">
        <v>1</v>
      </c>
      <c r="C682" s="2">
        <v>39938</v>
      </c>
      <c r="D682" s="2">
        <v>40547</v>
      </c>
      <c r="E682" s="2">
        <v>41304</v>
      </c>
      <c r="F682" s="1">
        <v>46</v>
      </c>
      <c r="G682" s="1">
        <v>2.1739130430000002</v>
      </c>
      <c r="H682" s="1">
        <v>0</v>
      </c>
      <c r="I682" s="1">
        <v>104.39</v>
      </c>
      <c r="J682" s="1">
        <v>3.6988110964332903E-2</v>
      </c>
      <c r="K682" s="1">
        <v>1</v>
      </c>
      <c r="L682" s="1">
        <v>0</v>
      </c>
      <c r="M682" s="1">
        <v>0</v>
      </c>
      <c r="N682" s="1">
        <v>0</v>
      </c>
      <c r="O682" s="1" t="s">
        <v>29</v>
      </c>
      <c r="P682" s="1" t="s">
        <v>23</v>
      </c>
      <c r="Q682" s="10">
        <f>I682*Part2Out!C$72+'relay test.csv'!K682*Part2Out!C$74+'relay test.csv'!L682*Part2Out!C$75+'relay test.csv'!M682*Part2Out!C$76</f>
        <v>1.0204404706514836</v>
      </c>
      <c r="R682" s="11">
        <f t="shared" si="80"/>
        <v>2.7744165439280271</v>
      </c>
      <c r="S682" s="12">
        <f t="shared" si="81"/>
        <v>0.73505838892935171</v>
      </c>
      <c r="T682" s="11">
        <f t="shared" si="82"/>
        <v>1</v>
      </c>
      <c r="U682" s="11">
        <f t="shared" si="83"/>
        <v>1</v>
      </c>
      <c r="V682" s="71">
        <f>Q682+Part2Out!C$71</f>
        <v>1.6889767383736556</v>
      </c>
      <c r="W682" s="1">
        <f t="shared" si="84"/>
        <v>5.4139379947959583</v>
      </c>
      <c r="X682" s="12">
        <f t="shared" si="85"/>
        <v>0.84408954361402233</v>
      </c>
      <c r="Y682" s="11">
        <f t="shared" si="86"/>
        <v>1</v>
      </c>
      <c r="Z682" s="1">
        <f t="shared" si="87"/>
        <v>1</v>
      </c>
    </row>
    <row r="683" spans="1:26" x14ac:dyDescent="0.2">
      <c r="A683" s="1" t="s">
        <v>709</v>
      </c>
      <c r="B683" s="1">
        <v>1</v>
      </c>
      <c r="C683" s="2">
        <v>40705</v>
      </c>
      <c r="D683" s="2">
        <v>40706</v>
      </c>
      <c r="E683" s="2">
        <v>41623</v>
      </c>
      <c r="F683" s="1">
        <v>46</v>
      </c>
      <c r="G683" s="1">
        <v>28.260869570000001</v>
      </c>
      <c r="H683" s="1">
        <v>0</v>
      </c>
      <c r="I683" s="1">
        <v>74.48</v>
      </c>
      <c r="J683" s="1">
        <v>4.4711014176662997E-2</v>
      </c>
      <c r="K683" s="1">
        <v>1</v>
      </c>
      <c r="L683" s="1">
        <v>0</v>
      </c>
      <c r="M683" s="1">
        <v>0</v>
      </c>
      <c r="N683" s="1">
        <v>0</v>
      </c>
      <c r="O683" s="1" t="s">
        <v>22</v>
      </c>
      <c r="P683" s="1" t="s">
        <v>23</v>
      </c>
      <c r="Q683" s="10">
        <f>I683*Part2Out!C$72+'relay test.csv'!K683*Part2Out!C$74+'relay test.csv'!L683*Part2Out!C$75+'relay test.csv'!M683*Part2Out!C$76</f>
        <v>0.9598793895521307</v>
      </c>
      <c r="R683" s="11">
        <f t="shared" si="80"/>
        <v>2.6113814945370137</v>
      </c>
      <c r="S683" s="12">
        <f t="shared" si="81"/>
        <v>0.7230976562535103</v>
      </c>
      <c r="T683" s="11">
        <f t="shared" si="82"/>
        <v>1</v>
      </c>
      <c r="U683" s="11">
        <f t="shared" si="83"/>
        <v>1</v>
      </c>
      <c r="V683" s="71">
        <f>Q683+Part2Out!C$71</f>
        <v>1.6284156572743027</v>
      </c>
      <c r="W683" s="1">
        <f t="shared" si="84"/>
        <v>5.0957948340967478</v>
      </c>
      <c r="X683" s="12">
        <f t="shared" si="85"/>
        <v>0.83595248409501688</v>
      </c>
      <c r="Y683" s="11">
        <f t="shared" si="86"/>
        <v>1</v>
      </c>
      <c r="Z683" s="1">
        <f t="shared" si="87"/>
        <v>1</v>
      </c>
    </row>
    <row r="684" spans="1:26" x14ac:dyDescent="0.2">
      <c r="A684" s="1" t="s">
        <v>710</v>
      </c>
      <c r="B684" s="1">
        <v>1</v>
      </c>
      <c r="C684" s="2">
        <v>41428</v>
      </c>
      <c r="D684" s="2">
        <v>41439</v>
      </c>
      <c r="E684" s="2">
        <v>41439</v>
      </c>
      <c r="F684" s="1">
        <v>45</v>
      </c>
      <c r="G684" s="1">
        <v>0</v>
      </c>
      <c r="H684" s="1">
        <v>0</v>
      </c>
      <c r="I684" s="1">
        <v>100.25</v>
      </c>
      <c r="J684" s="1">
        <v>0</v>
      </c>
      <c r="K684" s="1">
        <v>1</v>
      </c>
      <c r="L684" s="1">
        <v>0</v>
      </c>
      <c r="M684" s="1">
        <v>0</v>
      </c>
      <c r="N684" s="1">
        <v>0</v>
      </c>
      <c r="O684" s="1" t="s">
        <v>31</v>
      </c>
      <c r="P684" s="1" t="s">
        <v>62</v>
      </c>
      <c r="Q684" s="10">
        <f>I684*Part2Out!C$72+'relay test.csv'!K684*Part2Out!C$74+'relay test.csv'!L684*Part2Out!C$75+'relay test.csv'!M684*Part2Out!C$76</f>
        <v>1.0120578937290055</v>
      </c>
      <c r="R684" s="11">
        <f t="shared" si="80"/>
        <v>2.7512569878275075</v>
      </c>
      <c r="S684" s="12">
        <f t="shared" si="81"/>
        <v>0.73342268918260989</v>
      </c>
      <c r="T684" s="11">
        <f t="shared" si="82"/>
        <v>1</v>
      </c>
      <c r="U684" s="11">
        <f t="shared" si="83"/>
        <v>1</v>
      </c>
      <c r="V684" s="71">
        <f>Q684+Part2Out!C$71</f>
        <v>1.6805941614511775</v>
      </c>
      <c r="W684" s="1">
        <f t="shared" si="84"/>
        <v>5.3687449249270447</v>
      </c>
      <c r="X684" s="12">
        <f t="shared" si="85"/>
        <v>0.84298319185526882</v>
      </c>
      <c r="Y684" s="11">
        <f t="shared" si="86"/>
        <v>1</v>
      </c>
      <c r="Z684" s="1">
        <f t="shared" si="87"/>
        <v>1</v>
      </c>
    </row>
    <row r="685" spans="1:26" x14ac:dyDescent="0.2">
      <c r="A685" s="1" t="s">
        <v>711</v>
      </c>
      <c r="B685" s="1">
        <v>1</v>
      </c>
      <c r="C685" s="2">
        <v>40729</v>
      </c>
      <c r="D685" s="2">
        <v>40729</v>
      </c>
      <c r="E685" s="2">
        <v>41347</v>
      </c>
      <c r="F685" s="1">
        <v>44</v>
      </c>
      <c r="G685" s="1">
        <v>9.0909090910000003</v>
      </c>
      <c r="H685" s="1">
        <v>2.2727272730000001</v>
      </c>
      <c r="I685" s="1">
        <v>58.36</v>
      </c>
      <c r="J685" s="1">
        <v>3.2362459546925598E-3</v>
      </c>
      <c r="K685" s="1">
        <v>0</v>
      </c>
      <c r="L685" s="1">
        <v>0</v>
      </c>
      <c r="M685" s="1">
        <v>0</v>
      </c>
      <c r="N685" s="1">
        <v>0</v>
      </c>
      <c r="O685" s="1" t="s">
        <v>29</v>
      </c>
      <c r="P685" s="1" t="s">
        <v>23</v>
      </c>
      <c r="Q685" s="10">
        <f>I685*Part2Out!C$72+'relay test.csv'!K685*Part2Out!C$74+'relay test.csv'!L685*Part2Out!C$75+'relay test.csv'!M685*Part2Out!C$76</f>
        <v>0.11816598772845981</v>
      </c>
      <c r="R685" s="11">
        <f t="shared" si="80"/>
        <v>1.1254309035835299</v>
      </c>
      <c r="S685" s="12">
        <f t="shared" si="81"/>
        <v>0.52950717037473438</v>
      </c>
      <c r="T685" s="11">
        <f t="shared" si="82"/>
        <v>1</v>
      </c>
      <c r="U685" s="11">
        <f t="shared" si="83"/>
        <v>1</v>
      </c>
      <c r="V685" s="71">
        <f>Q685+Part2Out!C$71</f>
        <v>0.78670225545063177</v>
      </c>
      <c r="W685" s="1">
        <f t="shared" si="84"/>
        <v>2.1961421556410969</v>
      </c>
      <c r="X685" s="12">
        <f t="shared" si="85"/>
        <v>0.68712280264661274</v>
      </c>
      <c r="Y685" s="11">
        <f t="shared" si="86"/>
        <v>1</v>
      </c>
      <c r="Z685" s="1">
        <f t="shared" si="87"/>
        <v>1</v>
      </c>
    </row>
    <row r="686" spans="1:26" x14ac:dyDescent="0.2">
      <c r="A686" s="1" t="s">
        <v>712</v>
      </c>
      <c r="B686" s="1">
        <v>0</v>
      </c>
      <c r="C686" s="2">
        <v>41331</v>
      </c>
      <c r="D686" s="2">
        <v>41331</v>
      </c>
      <c r="E686" s="2">
        <v>41331</v>
      </c>
      <c r="F686" s="1">
        <v>0</v>
      </c>
      <c r="G686" s="1">
        <v>0</v>
      </c>
      <c r="H686" s="1">
        <v>0</v>
      </c>
      <c r="I686" s="1">
        <v>54.61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 t="s">
        <v>159</v>
      </c>
      <c r="P686" s="1" t="s">
        <v>62</v>
      </c>
      <c r="Q686" s="10">
        <f>I686*Part2Out!C$72+'relay test.csv'!K686*Part2Out!C$74+'relay test.csv'!L686*Part2Out!C$75+'relay test.csv'!M686*Part2Out!C$76</f>
        <v>0.11057307384940353</v>
      </c>
      <c r="R686" s="11">
        <f t="shared" si="80"/>
        <v>1.1169179635652042</v>
      </c>
      <c r="S686" s="12">
        <f t="shared" si="81"/>
        <v>0.52761513803971338</v>
      </c>
      <c r="T686" s="11">
        <f t="shared" si="82"/>
        <v>1</v>
      </c>
      <c r="U686" s="11">
        <f t="shared" si="83"/>
        <v>0</v>
      </c>
      <c r="V686" s="71">
        <f>Q686+Part2Out!C$71</f>
        <v>0.77910934157157552</v>
      </c>
      <c r="W686" s="1">
        <f t="shared" si="84"/>
        <v>2.1795301838326462</v>
      </c>
      <c r="X686" s="12">
        <f t="shared" si="85"/>
        <v>0.68548812491706335</v>
      </c>
      <c r="Y686" s="11">
        <f t="shared" si="86"/>
        <v>1</v>
      </c>
      <c r="Z686" s="1">
        <f t="shared" si="87"/>
        <v>0</v>
      </c>
    </row>
    <row r="687" spans="1:26" x14ac:dyDescent="0.2">
      <c r="A687" s="1" t="s">
        <v>713</v>
      </c>
      <c r="B687" s="1">
        <v>1</v>
      </c>
      <c r="C687" s="2">
        <v>40752</v>
      </c>
      <c r="D687" s="2">
        <v>40754</v>
      </c>
      <c r="E687" s="2">
        <v>41510</v>
      </c>
      <c r="F687" s="1">
        <v>48</v>
      </c>
      <c r="G687" s="1">
        <v>10.41666667</v>
      </c>
      <c r="H687" s="1">
        <v>4.1666666670000003</v>
      </c>
      <c r="I687" s="1">
        <v>88.55</v>
      </c>
      <c r="J687" s="1">
        <v>5.2910052910052898E-3</v>
      </c>
      <c r="K687" s="1">
        <v>0</v>
      </c>
      <c r="L687" s="1">
        <v>0</v>
      </c>
      <c r="M687" s="1">
        <v>0</v>
      </c>
      <c r="N687" s="1">
        <v>0</v>
      </c>
      <c r="O687" s="1" t="s">
        <v>25</v>
      </c>
      <c r="P687" s="1" t="s">
        <v>27</v>
      </c>
      <c r="Q687" s="10">
        <f>I687*Part2Out!C$72+'relay test.csv'!K687*Part2Out!C$74+'relay test.csv'!L687*Part2Out!C$75+'relay test.csv'!M687*Part2Out!C$76</f>
        <v>0.17929400639744886</v>
      </c>
      <c r="R687" s="11">
        <f t="shared" si="80"/>
        <v>1.1963724336150909</v>
      </c>
      <c r="S687" s="12">
        <f t="shared" si="81"/>
        <v>0.54470381038517102</v>
      </c>
      <c r="T687" s="11">
        <f t="shared" si="82"/>
        <v>1</v>
      </c>
      <c r="U687" s="11">
        <f t="shared" si="83"/>
        <v>1</v>
      </c>
      <c r="V687" s="71">
        <f>Q687+Part2Out!C$71</f>
        <v>0.84783027411962086</v>
      </c>
      <c r="W687" s="1">
        <f t="shared" si="84"/>
        <v>2.3345759628094522</v>
      </c>
      <c r="X687" s="12">
        <f t="shared" si="85"/>
        <v>0.70011179497693066</v>
      </c>
      <c r="Y687" s="11">
        <f t="shared" si="86"/>
        <v>1</v>
      </c>
      <c r="Z687" s="1">
        <f t="shared" si="87"/>
        <v>1</v>
      </c>
    </row>
    <row r="688" spans="1:26" x14ac:dyDescent="0.2">
      <c r="A688" s="1" t="s">
        <v>714</v>
      </c>
      <c r="B688" s="1">
        <v>1</v>
      </c>
      <c r="C688" s="2">
        <v>40998</v>
      </c>
      <c r="D688" s="2">
        <v>41066</v>
      </c>
      <c r="E688" s="2">
        <v>41162</v>
      </c>
      <c r="F688" s="1">
        <v>46</v>
      </c>
      <c r="G688" s="1">
        <v>6.5217391300000003</v>
      </c>
      <c r="H688" s="1">
        <v>2.1739130430000002</v>
      </c>
      <c r="I688" s="1">
        <v>67.64</v>
      </c>
      <c r="J688" s="1">
        <v>4.1666666666666699E-2</v>
      </c>
      <c r="K688" s="1">
        <v>0</v>
      </c>
      <c r="L688" s="1">
        <v>0</v>
      </c>
      <c r="M688" s="1">
        <v>0</v>
      </c>
      <c r="N688" s="1">
        <v>0</v>
      </c>
      <c r="O688" s="1" t="s">
        <v>31</v>
      </c>
      <c r="P688" s="1" t="s">
        <v>27</v>
      </c>
      <c r="Q688" s="10">
        <f>I688*Part2Out!C$72+'relay test.csv'!K688*Part2Out!C$74+'relay test.csv'!L688*Part2Out!C$75+'relay test.csv'!M688*Part2Out!C$76</f>
        <v>0.13695591860783107</v>
      </c>
      <c r="R688" s="11">
        <f t="shared" si="80"/>
        <v>1.1467775958532571</v>
      </c>
      <c r="S688" s="12">
        <f t="shared" si="81"/>
        <v>0.53418556168481879</v>
      </c>
      <c r="T688" s="11">
        <f t="shared" si="82"/>
        <v>1</v>
      </c>
      <c r="U688" s="11">
        <f t="shared" si="83"/>
        <v>1</v>
      </c>
      <c r="V688" s="71">
        <f>Q688+Part2Out!C$71</f>
        <v>0.80549218633000308</v>
      </c>
      <c r="W688" s="1">
        <f t="shared" si="84"/>
        <v>2.2377976412224618</v>
      </c>
      <c r="X688" s="12">
        <f t="shared" si="85"/>
        <v>0.69114808557880092</v>
      </c>
      <c r="Y688" s="11">
        <f t="shared" si="86"/>
        <v>1</v>
      </c>
      <c r="Z688" s="1">
        <f t="shared" si="87"/>
        <v>1</v>
      </c>
    </row>
    <row r="689" spans="1:26" x14ac:dyDescent="0.2">
      <c r="A689" s="1" t="s">
        <v>715</v>
      </c>
      <c r="B689" s="1">
        <v>1</v>
      </c>
      <c r="C689" s="2">
        <v>41319</v>
      </c>
      <c r="D689" s="2">
        <v>41646</v>
      </c>
      <c r="E689" s="2">
        <v>41646</v>
      </c>
      <c r="F689" s="1">
        <v>44</v>
      </c>
      <c r="G689" s="1">
        <v>15.90909091</v>
      </c>
      <c r="H689" s="1">
        <v>9.0909090910000003</v>
      </c>
      <c r="I689" s="1">
        <v>64.06</v>
      </c>
      <c r="J689" s="1">
        <v>0</v>
      </c>
      <c r="K689" s="1">
        <v>0</v>
      </c>
      <c r="L689" s="1">
        <v>0</v>
      </c>
      <c r="M689" s="1">
        <v>1</v>
      </c>
      <c r="N689" s="1">
        <v>0</v>
      </c>
      <c r="O689" s="1" t="s">
        <v>29</v>
      </c>
      <c r="P689" s="1" t="s">
        <v>62</v>
      </c>
      <c r="Q689" s="10">
        <f>I689*Part2Out!C$72+'relay test.csv'!K689*Part2Out!C$74+'relay test.csv'!L689*Part2Out!C$75+'relay test.csv'!M689*Part2Out!C$76</f>
        <v>0.98098454479878094</v>
      </c>
      <c r="R689" s="11">
        <f t="shared" si="80"/>
        <v>2.6670808102545291</v>
      </c>
      <c r="S689" s="12">
        <f t="shared" si="81"/>
        <v>0.72730352786237318</v>
      </c>
      <c r="T689" s="11">
        <f t="shared" si="82"/>
        <v>1</v>
      </c>
      <c r="U689" s="11">
        <f t="shared" si="83"/>
        <v>1</v>
      </c>
      <c r="V689" s="71">
        <f>Q689+Part2Out!C$71</f>
        <v>1.6495208125209531</v>
      </c>
      <c r="W689" s="1">
        <f t="shared" si="84"/>
        <v>5.2044853053625575</v>
      </c>
      <c r="X689" s="12">
        <f t="shared" si="85"/>
        <v>0.83882627634951501</v>
      </c>
      <c r="Y689" s="11">
        <f t="shared" si="86"/>
        <v>1</v>
      </c>
      <c r="Z689" s="1">
        <f t="shared" si="87"/>
        <v>1</v>
      </c>
    </row>
    <row r="690" spans="1:26" x14ac:dyDescent="0.2">
      <c r="A690" s="1" t="s">
        <v>716</v>
      </c>
      <c r="B690" s="1">
        <v>1</v>
      </c>
      <c r="C690" s="2">
        <v>41309</v>
      </c>
      <c r="D690" s="2">
        <v>41316</v>
      </c>
      <c r="E690" s="2">
        <v>41316</v>
      </c>
      <c r="F690" s="1">
        <v>45</v>
      </c>
      <c r="G690" s="1">
        <v>0</v>
      </c>
      <c r="H690" s="1">
        <v>0</v>
      </c>
      <c r="I690" s="1">
        <v>45.32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 t="s">
        <v>29</v>
      </c>
      <c r="P690" s="1" t="s">
        <v>62</v>
      </c>
      <c r="Q690" s="10">
        <f>I690*Part2Out!C$72+'relay test.csv'!K690*Part2Out!C$74+'relay test.csv'!L690*Part2Out!C$75+'relay test.csv'!M690*Part2Out!C$76</f>
        <v>9.1762895199688124E-2</v>
      </c>
      <c r="R690" s="11">
        <f t="shared" si="80"/>
        <v>1.0961048995342679</v>
      </c>
      <c r="S690" s="12">
        <f t="shared" si="81"/>
        <v>0.5229246397820122</v>
      </c>
      <c r="T690" s="11">
        <f t="shared" si="82"/>
        <v>1</v>
      </c>
      <c r="U690" s="11">
        <f t="shared" si="83"/>
        <v>1</v>
      </c>
      <c r="V690" s="71">
        <f>Q690+Part2Out!C$71</f>
        <v>0.76029916292186017</v>
      </c>
      <c r="W690" s="1">
        <f t="shared" si="84"/>
        <v>2.1389160091544368</v>
      </c>
      <c r="X690" s="12">
        <f t="shared" si="85"/>
        <v>0.68141868177308107</v>
      </c>
      <c r="Y690" s="11">
        <f t="shared" si="86"/>
        <v>1</v>
      </c>
      <c r="Z690" s="1">
        <f t="shared" si="87"/>
        <v>1</v>
      </c>
    </row>
    <row r="691" spans="1:26" x14ac:dyDescent="0.2">
      <c r="A691" s="1" t="s">
        <v>717</v>
      </c>
      <c r="B691" s="1">
        <v>1</v>
      </c>
      <c r="C691" s="2">
        <v>41427</v>
      </c>
      <c r="D691" s="2">
        <v>41427</v>
      </c>
      <c r="E691" s="2">
        <v>41448</v>
      </c>
      <c r="F691" s="1">
        <v>29</v>
      </c>
      <c r="G691" s="1">
        <v>96.551724140000005</v>
      </c>
      <c r="H691" s="1">
        <v>0</v>
      </c>
      <c r="I691" s="1">
        <v>33.94</v>
      </c>
      <c r="J691" s="1">
        <v>0.14285714285714299</v>
      </c>
      <c r="K691" s="1">
        <v>1</v>
      </c>
      <c r="L691" s="1">
        <v>0</v>
      </c>
      <c r="M691" s="1">
        <v>0</v>
      </c>
      <c r="N691" s="1">
        <v>0</v>
      </c>
      <c r="O691" s="1" t="s">
        <v>25</v>
      </c>
      <c r="P691" s="1" t="s">
        <v>27</v>
      </c>
      <c r="Q691" s="10">
        <f>I691*Part2Out!C$72+'relay test.csv'!K691*Part2Out!C$74+'relay test.csv'!L691*Part2Out!C$75+'relay test.csv'!M691*Part2Out!C$76</f>
        <v>0.8777949285769463</v>
      </c>
      <c r="R691" s="11">
        <f t="shared" si="80"/>
        <v>2.4055893573719307</v>
      </c>
      <c r="S691" s="12">
        <f t="shared" si="81"/>
        <v>0.70636506781554753</v>
      </c>
      <c r="T691" s="11">
        <f t="shared" si="82"/>
        <v>1</v>
      </c>
      <c r="U691" s="11">
        <f t="shared" si="83"/>
        <v>1</v>
      </c>
      <c r="V691" s="71">
        <f>Q691+Part2Out!C$71</f>
        <v>1.5463311962991182</v>
      </c>
      <c r="W691" s="1">
        <f t="shared" si="84"/>
        <v>4.6942163930848242</v>
      </c>
      <c r="X691" s="12">
        <f t="shared" si="85"/>
        <v>0.82438321079360088</v>
      </c>
      <c r="Y691" s="11">
        <f t="shared" si="86"/>
        <v>1</v>
      </c>
      <c r="Z691" s="1">
        <f t="shared" si="87"/>
        <v>1</v>
      </c>
    </row>
    <row r="692" spans="1:26" x14ac:dyDescent="0.2">
      <c r="A692" s="1" t="s">
        <v>718</v>
      </c>
      <c r="B692" s="1">
        <v>1</v>
      </c>
      <c r="C692" s="2">
        <v>41258</v>
      </c>
      <c r="D692" s="2">
        <v>41263</v>
      </c>
      <c r="E692" s="2">
        <v>41414</v>
      </c>
      <c r="F692" s="1">
        <v>45</v>
      </c>
      <c r="G692" s="1">
        <v>0</v>
      </c>
      <c r="H692" s="1">
        <v>0</v>
      </c>
      <c r="I692" s="1">
        <v>43.31</v>
      </c>
      <c r="J692" s="1">
        <v>1.9867549668874201E-2</v>
      </c>
      <c r="K692" s="1">
        <v>0</v>
      </c>
      <c r="L692" s="1">
        <v>0</v>
      </c>
      <c r="M692" s="1">
        <v>0</v>
      </c>
      <c r="N692" s="1">
        <v>0</v>
      </c>
      <c r="O692" s="1" t="s">
        <v>31</v>
      </c>
      <c r="P692" s="1" t="s">
        <v>62</v>
      </c>
      <c r="Q692" s="10">
        <f>I692*Part2Out!C$72+'relay test.csv'!K692*Part2Out!C$74+'relay test.csv'!L692*Part2Out!C$75+'relay test.csv'!M692*Part2Out!C$76</f>
        <v>8.7693093360513966E-2</v>
      </c>
      <c r="R692" s="11">
        <f t="shared" si="80"/>
        <v>1.0916530350461471</v>
      </c>
      <c r="S692" s="12">
        <f t="shared" si="81"/>
        <v>0.52190923482778417</v>
      </c>
      <c r="T692" s="11">
        <f t="shared" si="82"/>
        <v>1</v>
      </c>
      <c r="U692" s="11">
        <f t="shared" si="83"/>
        <v>1</v>
      </c>
      <c r="V692" s="71">
        <f>Q692+Part2Out!C$71</f>
        <v>0.75622936108268601</v>
      </c>
      <c r="W692" s="1">
        <f t="shared" si="84"/>
        <v>2.1302287345803759</v>
      </c>
      <c r="X692" s="12">
        <f t="shared" si="85"/>
        <v>0.68053452805133252</v>
      </c>
      <c r="Y692" s="11">
        <f t="shared" si="86"/>
        <v>1</v>
      </c>
      <c r="Z692" s="1">
        <f t="shared" si="87"/>
        <v>1</v>
      </c>
    </row>
    <row r="693" spans="1:26" x14ac:dyDescent="0.2">
      <c r="A693" s="1" t="s">
        <v>719</v>
      </c>
      <c r="B693" s="1">
        <v>1</v>
      </c>
      <c r="C693" s="2">
        <v>40519</v>
      </c>
      <c r="D693" s="2">
        <v>40581</v>
      </c>
      <c r="E693" s="2">
        <v>41584</v>
      </c>
      <c r="F693" s="1">
        <v>50</v>
      </c>
      <c r="G693" s="1">
        <v>12</v>
      </c>
      <c r="H693" s="1">
        <v>10</v>
      </c>
      <c r="I693" s="1">
        <v>66.83</v>
      </c>
      <c r="J693" s="1">
        <v>3.9880358923230302E-2</v>
      </c>
      <c r="K693" s="1">
        <v>0</v>
      </c>
      <c r="L693" s="1">
        <v>0</v>
      </c>
      <c r="M693" s="1">
        <v>0</v>
      </c>
      <c r="N693" s="1">
        <v>0</v>
      </c>
      <c r="O693" s="1" t="s">
        <v>31</v>
      </c>
      <c r="P693" s="1" t="s">
        <v>27</v>
      </c>
      <c r="Q693" s="10">
        <f>I693*Part2Out!C$72+'relay test.csv'!K693*Part2Out!C$74+'relay test.csv'!L693*Part2Out!C$75+'relay test.csv'!M693*Part2Out!C$76</f>
        <v>0.13531584920995493</v>
      </c>
      <c r="R693" s="11">
        <f t="shared" si="80"/>
        <v>1.1448983424863362</v>
      </c>
      <c r="S693" s="12">
        <f t="shared" si="81"/>
        <v>0.53377743821610957</v>
      </c>
      <c r="T693" s="11">
        <f t="shared" si="82"/>
        <v>1</v>
      </c>
      <c r="U693" s="11">
        <f t="shared" si="83"/>
        <v>1</v>
      </c>
      <c r="V693" s="71">
        <f>Q693+Part2Out!C$71</f>
        <v>0.80385211693212688</v>
      </c>
      <c r="W693" s="1">
        <f t="shared" si="84"/>
        <v>2.2341305057927481</v>
      </c>
      <c r="X693" s="12">
        <f t="shared" si="85"/>
        <v>0.69079788270483522</v>
      </c>
      <c r="Y693" s="11">
        <f t="shared" si="86"/>
        <v>1</v>
      </c>
      <c r="Z693" s="1">
        <f t="shared" si="87"/>
        <v>1</v>
      </c>
    </row>
    <row r="694" spans="1:26" x14ac:dyDescent="0.2">
      <c r="A694" s="1" t="s">
        <v>720</v>
      </c>
      <c r="B694" s="1">
        <v>1</v>
      </c>
      <c r="C694" s="2">
        <v>41415</v>
      </c>
      <c r="D694" s="2">
        <v>41418</v>
      </c>
      <c r="E694" s="2">
        <v>41418</v>
      </c>
      <c r="F694" s="1">
        <v>45</v>
      </c>
      <c r="G694" s="1">
        <v>2.2222222220000001</v>
      </c>
      <c r="H694" s="1">
        <v>0</v>
      </c>
      <c r="I694" s="1">
        <v>31.34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 t="s">
        <v>31</v>
      </c>
      <c r="P694" s="1" t="s">
        <v>62</v>
      </c>
      <c r="Q694" s="10">
        <f>I694*Part2Out!C$72+'relay test.csv'!K694*Part2Out!C$74+'relay test.csv'!L694*Part2Out!C$75+'relay test.csv'!M694*Part2Out!C$76</f>
        <v>6.3456512258566314E-2</v>
      </c>
      <c r="R694" s="11">
        <f t="shared" si="80"/>
        <v>1.0655131480336359</v>
      </c>
      <c r="S694" s="12">
        <f t="shared" si="81"/>
        <v>0.515858806828706</v>
      </c>
      <c r="T694" s="11">
        <f t="shared" si="82"/>
        <v>1</v>
      </c>
      <c r="U694" s="11">
        <f t="shared" si="83"/>
        <v>1</v>
      </c>
      <c r="V694" s="71">
        <f>Q694+Part2Out!C$71</f>
        <v>0.73199277998073831</v>
      </c>
      <c r="W694" s="1">
        <f t="shared" si="84"/>
        <v>2.0792199097568531</v>
      </c>
      <c r="X694" s="12">
        <f t="shared" si="85"/>
        <v>0.67524242200714923</v>
      </c>
      <c r="Y694" s="11">
        <f t="shared" si="86"/>
        <v>1</v>
      </c>
      <c r="Z694" s="1">
        <f t="shared" si="87"/>
        <v>1</v>
      </c>
    </row>
    <row r="695" spans="1:26" x14ac:dyDescent="0.2">
      <c r="A695" s="1" t="s">
        <v>721</v>
      </c>
      <c r="B695" s="1">
        <v>1</v>
      </c>
      <c r="C695" s="2">
        <v>41120</v>
      </c>
      <c r="D695" s="2">
        <v>41120</v>
      </c>
      <c r="E695" s="2">
        <v>41175</v>
      </c>
      <c r="F695" s="1">
        <v>45</v>
      </c>
      <c r="G695" s="1">
        <v>0</v>
      </c>
      <c r="H695" s="1">
        <v>0</v>
      </c>
      <c r="I695" s="1">
        <v>30.56</v>
      </c>
      <c r="J695" s="1">
        <v>5.4545454545454501E-2</v>
      </c>
      <c r="K695" s="1">
        <v>0</v>
      </c>
      <c r="L695" s="1">
        <v>0</v>
      </c>
      <c r="M695" s="1">
        <v>0</v>
      </c>
      <c r="N695" s="1">
        <v>0</v>
      </c>
      <c r="O695" s="1" t="s">
        <v>31</v>
      </c>
      <c r="P695" s="1" t="s">
        <v>23</v>
      </c>
      <c r="Q695" s="10">
        <f>I695*Part2Out!C$72+'relay test.csv'!K695*Part2Out!C$74+'relay test.csv'!L695*Part2Out!C$75+'relay test.csv'!M695*Part2Out!C$76</f>
        <v>6.1877186171722616E-2</v>
      </c>
      <c r="R695" s="11">
        <f t="shared" si="80"/>
        <v>1.0638316834630039</v>
      </c>
      <c r="S695" s="12">
        <f t="shared" si="81"/>
        <v>0.51546436271292673</v>
      </c>
      <c r="T695" s="11">
        <f t="shared" si="82"/>
        <v>1</v>
      </c>
      <c r="U695" s="11">
        <f t="shared" si="83"/>
        <v>1</v>
      </c>
      <c r="V695" s="71">
        <f>Q695+Part2Out!C$71</f>
        <v>0.73041345389389467</v>
      </c>
      <c r="W695" s="1">
        <f t="shared" si="84"/>
        <v>2.0759387352173735</v>
      </c>
      <c r="X695" s="12">
        <f t="shared" si="85"/>
        <v>0.67489599563518909</v>
      </c>
      <c r="Y695" s="11">
        <f t="shared" si="86"/>
        <v>1</v>
      </c>
      <c r="Z695" s="1">
        <f t="shared" si="87"/>
        <v>1</v>
      </c>
    </row>
    <row r="696" spans="1:26" x14ac:dyDescent="0.2">
      <c r="A696" s="1" t="s">
        <v>722</v>
      </c>
      <c r="B696" s="1">
        <v>1</v>
      </c>
      <c r="C696" s="2">
        <v>41399</v>
      </c>
      <c r="D696" s="2">
        <v>41399</v>
      </c>
      <c r="E696" s="2">
        <v>41399</v>
      </c>
      <c r="F696" s="1">
        <v>32</v>
      </c>
      <c r="G696" s="1">
        <v>6.25</v>
      </c>
      <c r="H696" s="1">
        <v>0</v>
      </c>
      <c r="I696" s="1">
        <v>95.71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 t="s">
        <v>25</v>
      </c>
      <c r="P696" s="1" t="s">
        <v>27</v>
      </c>
      <c r="Q696" s="10">
        <f>I696*Part2Out!C$72+'relay test.csv'!K696*Part2Out!C$74+'relay test.csv'!L696*Part2Out!C$75+'relay test.csv'!M696*Part2Out!C$76</f>
        <v>0.19379140996386032</v>
      </c>
      <c r="R696" s="11">
        <f t="shared" si="80"/>
        <v>1.2138430609794031</v>
      </c>
      <c r="S696" s="12">
        <f t="shared" si="81"/>
        <v>0.54829679771537165</v>
      </c>
      <c r="T696" s="11">
        <f t="shared" si="82"/>
        <v>1</v>
      </c>
      <c r="U696" s="11">
        <f t="shared" si="83"/>
        <v>1</v>
      </c>
      <c r="V696" s="71">
        <f>Q696+Part2Out!C$71</f>
        <v>0.86232767768603236</v>
      </c>
      <c r="W696" s="1">
        <f t="shared" si="84"/>
        <v>2.3686677769919968</v>
      </c>
      <c r="X696" s="12">
        <f t="shared" si="85"/>
        <v>0.70314674340105587</v>
      </c>
      <c r="Y696" s="11">
        <f t="shared" si="86"/>
        <v>1</v>
      </c>
      <c r="Z696" s="1">
        <f t="shared" si="87"/>
        <v>1</v>
      </c>
    </row>
    <row r="697" spans="1:26" x14ac:dyDescent="0.2">
      <c r="A697" s="1" t="s">
        <v>723</v>
      </c>
      <c r="B697" s="1">
        <v>1</v>
      </c>
      <c r="C697" s="2">
        <v>39658</v>
      </c>
      <c r="D697" s="2">
        <v>39832</v>
      </c>
      <c r="E697" s="2">
        <v>40863</v>
      </c>
      <c r="F697" s="1">
        <v>44</v>
      </c>
      <c r="G697" s="1">
        <v>31.81818182</v>
      </c>
      <c r="H697" s="1">
        <v>2.2727272730000001</v>
      </c>
      <c r="I697" s="1">
        <v>19.260000000000002</v>
      </c>
      <c r="J697" s="1">
        <v>7.7594568380213403E-3</v>
      </c>
      <c r="K697" s="1">
        <v>0</v>
      </c>
      <c r="L697" s="1">
        <v>0</v>
      </c>
      <c r="M697" s="1">
        <v>0</v>
      </c>
      <c r="N697" s="1">
        <v>0</v>
      </c>
      <c r="O697" s="1" t="s">
        <v>31</v>
      </c>
      <c r="P697" s="1" t="s">
        <v>166</v>
      </c>
      <c r="Q697" s="10">
        <f>I697*Part2Out!C$72+'relay test.csv'!K697*Part2Out!C$74+'relay test.csv'!L697*Part2Out!C$75+'relay test.csv'!M697*Part2Out!C$76</f>
        <v>3.899720568283304E-2</v>
      </c>
      <c r="R697" s="11">
        <f t="shared" si="80"/>
        <v>1.039767578205705</v>
      </c>
      <c r="S697" s="12">
        <f t="shared" si="81"/>
        <v>0.50974806606169487</v>
      </c>
      <c r="T697" s="11">
        <f t="shared" si="82"/>
        <v>1</v>
      </c>
      <c r="U697" s="11">
        <f t="shared" si="83"/>
        <v>1</v>
      </c>
      <c r="V697" s="71">
        <f>Q697+Part2Out!C$71</f>
        <v>0.70753347340500505</v>
      </c>
      <c r="W697" s="1">
        <f t="shared" si="84"/>
        <v>2.0289805471801849</v>
      </c>
      <c r="X697" s="12">
        <f t="shared" si="85"/>
        <v>0.66985591870804673</v>
      </c>
      <c r="Y697" s="11">
        <f t="shared" si="86"/>
        <v>1</v>
      </c>
      <c r="Z697" s="1">
        <f t="shared" si="87"/>
        <v>1</v>
      </c>
    </row>
    <row r="698" spans="1:26" x14ac:dyDescent="0.2">
      <c r="A698" s="1" t="s">
        <v>724</v>
      </c>
      <c r="B698" s="1">
        <v>1</v>
      </c>
      <c r="C698" s="2">
        <v>40920</v>
      </c>
      <c r="D698" s="2">
        <v>41448</v>
      </c>
      <c r="E698" s="2">
        <v>41448</v>
      </c>
      <c r="F698" s="1">
        <v>45</v>
      </c>
      <c r="G698" s="1">
        <v>0</v>
      </c>
      <c r="H698" s="1">
        <v>0</v>
      </c>
      <c r="I698" s="1">
        <v>29.08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 t="s">
        <v>25</v>
      </c>
      <c r="P698" s="1" t="s">
        <v>27</v>
      </c>
      <c r="Q698" s="10">
        <f>I698*Part2Out!C$72+'relay test.csv'!K698*Part2Out!C$74+'relay test.csv'!L698*Part2Out!C$75+'relay test.csv'!M698*Part2Out!C$76</f>
        <v>5.8880516160788404E-2</v>
      </c>
      <c r="R698" s="11">
        <f t="shared" si="80"/>
        <v>1.0606485028135726</v>
      </c>
      <c r="S698" s="12">
        <f t="shared" si="81"/>
        <v>0.51471587772751248</v>
      </c>
      <c r="T698" s="11">
        <f t="shared" si="82"/>
        <v>1</v>
      </c>
      <c r="U698" s="11">
        <f t="shared" si="83"/>
        <v>1</v>
      </c>
      <c r="V698" s="71">
        <f>Q698+Part2Out!C$71</f>
        <v>0.72741678388296038</v>
      </c>
      <c r="W698" s="1">
        <f t="shared" si="84"/>
        <v>2.0697271435585893</v>
      </c>
      <c r="X698" s="12">
        <f t="shared" si="85"/>
        <v>0.67423814781116109</v>
      </c>
      <c r="Y698" s="11">
        <f t="shared" si="86"/>
        <v>1</v>
      </c>
      <c r="Z698" s="1">
        <f t="shared" si="87"/>
        <v>1</v>
      </c>
    </row>
    <row r="699" spans="1:26" x14ac:dyDescent="0.2">
      <c r="A699" s="1" t="s">
        <v>725</v>
      </c>
      <c r="B699" s="1">
        <v>1</v>
      </c>
      <c r="C699" s="2">
        <v>41291</v>
      </c>
      <c r="D699" s="2">
        <v>41335</v>
      </c>
      <c r="E699" s="2">
        <v>41657</v>
      </c>
      <c r="F699" s="1">
        <v>31</v>
      </c>
      <c r="G699" s="1">
        <v>35.483870969999998</v>
      </c>
      <c r="H699" s="1">
        <v>0</v>
      </c>
      <c r="I699" s="1">
        <v>319.45</v>
      </c>
      <c r="J699" s="1">
        <v>1.2422360248447201E-2</v>
      </c>
      <c r="K699" s="1">
        <v>1</v>
      </c>
      <c r="L699" s="1">
        <v>0</v>
      </c>
      <c r="M699" s="1">
        <v>1</v>
      </c>
      <c r="N699" s="1">
        <v>0</v>
      </c>
      <c r="O699" s="1" t="s">
        <v>29</v>
      </c>
      <c r="P699" s="1" t="s">
        <v>62</v>
      </c>
      <c r="Q699" s="10">
        <f>I699*Part2Out!C$72+'relay test.csv'!K699*Part2Out!C$74+'relay test.csv'!L699*Part2Out!C$75+'relay test.csv'!M699*Part2Out!C$76</f>
        <v>2.3071663476469304</v>
      </c>
      <c r="R699" s="11">
        <f t="shared" si="80"/>
        <v>10.045917646435006</v>
      </c>
      <c r="S699" s="12">
        <f t="shared" si="81"/>
        <v>0.90946881626238241</v>
      </c>
      <c r="T699" s="11">
        <f t="shared" si="82"/>
        <v>1</v>
      </c>
      <c r="U699" s="11">
        <f t="shared" si="83"/>
        <v>1</v>
      </c>
      <c r="V699" s="71">
        <f>Q699+Part2Out!C$71</f>
        <v>2.9757026153691024</v>
      </c>
      <c r="W699" s="1">
        <f t="shared" si="84"/>
        <v>19.603392056487316</v>
      </c>
      <c r="X699" s="12">
        <f t="shared" si="85"/>
        <v>0.95146430271004168</v>
      </c>
      <c r="Y699" s="11">
        <f t="shared" si="86"/>
        <v>1</v>
      </c>
      <c r="Z699" s="1">
        <f t="shared" si="87"/>
        <v>1</v>
      </c>
    </row>
    <row r="700" spans="1:26" x14ac:dyDescent="0.2">
      <c r="A700" s="1" t="s">
        <v>726</v>
      </c>
      <c r="B700" s="1">
        <v>0</v>
      </c>
      <c r="C700" s="2">
        <v>41411</v>
      </c>
      <c r="D700" s="2">
        <v>41414</v>
      </c>
      <c r="E700" s="2">
        <v>41450</v>
      </c>
      <c r="F700" s="1">
        <v>15</v>
      </c>
      <c r="G700" s="1">
        <v>60</v>
      </c>
      <c r="H700" s="1">
        <v>0</v>
      </c>
      <c r="I700" s="1">
        <v>74.8</v>
      </c>
      <c r="J700" s="1">
        <v>8.3333333333333301E-2</v>
      </c>
      <c r="K700" s="1">
        <v>0</v>
      </c>
      <c r="L700" s="1">
        <v>0</v>
      </c>
      <c r="M700" s="1">
        <v>0</v>
      </c>
      <c r="N700" s="1">
        <v>0</v>
      </c>
      <c r="O700" s="1" t="s">
        <v>31</v>
      </c>
      <c r="P700" s="1" t="s">
        <v>23</v>
      </c>
      <c r="Q700" s="10">
        <f>I700*Part2Out!C$72+'relay test.csv'!K700*Part2Out!C$74+'relay test.csv'!L700*Part2Out!C$75+'relay test.csv'!M700*Part2Out!C$76</f>
        <v>0.15145332217424251</v>
      </c>
      <c r="R700" s="11">
        <f t="shared" si="80"/>
        <v>1.1635239897720422</v>
      </c>
      <c r="S700" s="12">
        <f t="shared" si="81"/>
        <v>0.53779112007657282</v>
      </c>
      <c r="T700" s="11">
        <f t="shared" si="82"/>
        <v>1</v>
      </c>
      <c r="U700" s="11">
        <f t="shared" si="83"/>
        <v>0</v>
      </c>
      <c r="V700" s="71">
        <f>Q700+Part2Out!C$71</f>
        <v>0.81998958989641446</v>
      </c>
      <c r="W700" s="1">
        <f t="shared" si="84"/>
        <v>2.2704762015169329</v>
      </c>
      <c r="X700" s="12">
        <f t="shared" si="85"/>
        <v>0.69423413032751202</v>
      </c>
      <c r="Y700" s="11">
        <f t="shared" si="86"/>
        <v>1</v>
      </c>
      <c r="Z700" s="1">
        <f t="shared" si="87"/>
        <v>0</v>
      </c>
    </row>
    <row r="701" spans="1:26" x14ac:dyDescent="0.2">
      <c r="A701" s="1" t="s">
        <v>727</v>
      </c>
      <c r="B701" s="1">
        <v>1</v>
      </c>
      <c r="C701" s="2">
        <v>41349</v>
      </c>
      <c r="D701" s="2">
        <v>41350</v>
      </c>
      <c r="E701" s="2">
        <v>41574</v>
      </c>
      <c r="F701" s="1">
        <v>47</v>
      </c>
      <c r="G701" s="1">
        <v>10.638297870000001</v>
      </c>
      <c r="H701" s="1">
        <v>8.5106382979999999</v>
      </c>
      <c r="I701" s="1">
        <v>90.65</v>
      </c>
      <c r="J701" s="1">
        <v>1.7857142857142901E-2</v>
      </c>
      <c r="K701" s="1">
        <v>1</v>
      </c>
      <c r="L701" s="1">
        <v>0</v>
      </c>
      <c r="M701" s="1">
        <v>0</v>
      </c>
      <c r="N701" s="1">
        <v>0</v>
      </c>
      <c r="O701" s="1" t="s">
        <v>29</v>
      </c>
      <c r="P701" s="1" t="s">
        <v>62</v>
      </c>
      <c r="Q701" s="10">
        <f>I701*Part2Out!C$72+'relay test.csv'!K701*Part2Out!C$74+'relay test.csv'!L701*Part2Out!C$75+'relay test.csv'!M701*Part2Out!C$76</f>
        <v>0.99262003419862133</v>
      </c>
      <c r="R701" s="11">
        <f t="shared" si="80"/>
        <v>2.6982948438718752</v>
      </c>
      <c r="S701" s="12">
        <f t="shared" si="81"/>
        <v>0.72960511743485956</v>
      </c>
      <c r="T701" s="11">
        <f t="shared" si="82"/>
        <v>1</v>
      </c>
      <c r="U701" s="11">
        <f t="shared" si="83"/>
        <v>1</v>
      </c>
      <c r="V701" s="71">
        <f>Q701+Part2Out!C$71</f>
        <v>1.6611563019207933</v>
      </c>
      <c r="W701" s="1">
        <f t="shared" si="84"/>
        <v>5.2653957129729907</v>
      </c>
      <c r="X701" s="12">
        <f t="shared" si="85"/>
        <v>0.84039316177118362</v>
      </c>
      <c r="Y701" s="11">
        <f t="shared" si="86"/>
        <v>1</v>
      </c>
      <c r="Z701" s="1">
        <f t="shared" si="87"/>
        <v>1</v>
      </c>
    </row>
    <row r="702" spans="1:26" x14ac:dyDescent="0.2">
      <c r="A702" s="1" t="s">
        <v>728</v>
      </c>
      <c r="B702" s="1">
        <v>1</v>
      </c>
      <c r="C702" s="2">
        <v>41453</v>
      </c>
      <c r="D702" s="2">
        <v>41454</v>
      </c>
      <c r="E702" s="2">
        <v>41606</v>
      </c>
      <c r="F702" s="1">
        <v>47</v>
      </c>
      <c r="G702" s="1">
        <v>40.425531909999997</v>
      </c>
      <c r="H702" s="1">
        <v>12.76595745</v>
      </c>
      <c r="I702" s="1">
        <v>75.319999999999993</v>
      </c>
      <c r="J702" s="1">
        <v>5.9210526315789498E-2</v>
      </c>
      <c r="K702" s="1">
        <v>1</v>
      </c>
      <c r="L702" s="1">
        <v>0</v>
      </c>
      <c r="M702" s="1">
        <v>0</v>
      </c>
      <c r="N702" s="1">
        <v>0</v>
      </c>
      <c r="O702" s="1" t="s">
        <v>31</v>
      </c>
      <c r="P702" s="1" t="s">
        <v>62</v>
      </c>
      <c r="Q702" s="10">
        <f>I702*Part2Out!C$72+'relay test.csv'!K702*Part2Out!C$74+'relay test.csv'!L702*Part2Out!C$75+'relay test.csv'!M702*Part2Out!C$76</f>
        <v>0.96158020226103924</v>
      </c>
      <c r="R702" s="11">
        <f t="shared" si="80"/>
        <v>2.6158267445680159</v>
      </c>
      <c r="S702" s="12">
        <f t="shared" si="81"/>
        <v>0.72343807636738122</v>
      </c>
      <c r="T702" s="11">
        <f t="shared" si="82"/>
        <v>1</v>
      </c>
      <c r="U702" s="11">
        <f t="shared" si="83"/>
        <v>1</v>
      </c>
      <c r="V702" s="71">
        <f>Q702+Part2Out!C$71</f>
        <v>1.6301164699832111</v>
      </c>
      <c r="W702" s="1">
        <f t="shared" si="84"/>
        <v>5.104469201358536</v>
      </c>
      <c r="X702" s="12">
        <f t="shared" si="85"/>
        <v>0.83618559337190979</v>
      </c>
      <c r="Y702" s="11">
        <f t="shared" si="86"/>
        <v>1</v>
      </c>
      <c r="Z702" s="1">
        <f t="shared" si="87"/>
        <v>1</v>
      </c>
    </row>
    <row r="703" spans="1:26" x14ac:dyDescent="0.2">
      <c r="A703" s="1" t="s">
        <v>729</v>
      </c>
      <c r="B703" s="1">
        <v>1</v>
      </c>
      <c r="C703" s="2">
        <v>41489</v>
      </c>
      <c r="D703" s="2">
        <v>41520</v>
      </c>
      <c r="E703" s="2">
        <v>41520</v>
      </c>
      <c r="F703" s="1">
        <v>36</v>
      </c>
      <c r="G703" s="1">
        <v>0</v>
      </c>
      <c r="H703" s="1">
        <v>0</v>
      </c>
      <c r="I703" s="1">
        <v>83.5</v>
      </c>
      <c r="J703" s="1">
        <v>0</v>
      </c>
      <c r="K703" s="1">
        <v>1</v>
      </c>
      <c r="L703" s="1">
        <v>0</v>
      </c>
      <c r="M703" s="1">
        <v>0</v>
      </c>
      <c r="N703" s="1">
        <v>0</v>
      </c>
      <c r="O703" s="1" t="s">
        <v>29</v>
      </c>
      <c r="P703" s="1" t="s">
        <v>23</v>
      </c>
      <c r="Q703" s="10">
        <f>I703*Part2Out!C$72+'relay test.csv'!K703*Part2Out!C$74+'relay test.csv'!L703*Part2Out!C$75+'relay test.csv'!M703*Part2Out!C$76</f>
        <v>0.97814287840255409</v>
      </c>
      <c r="R703" s="11">
        <f t="shared" si="80"/>
        <v>2.6595126145764838</v>
      </c>
      <c r="S703" s="12">
        <f t="shared" si="81"/>
        <v>0.72673956744490409</v>
      </c>
      <c r="T703" s="11">
        <f t="shared" si="82"/>
        <v>1</v>
      </c>
      <c r="U703" s="11">
        <f t="shared" si="83"/>
        <v>1</v>
      </c>
      <c r="V703" s="71">
        <f>Q703+Part2Out!C$71</f>
        <v>1.6466791461247261</v>
      </c>
      <c r="W703" s="1">
        <f t="shared" si="84"/>
        <v>5.1897168877566662</v>
      </c>
      <c r="X703" s="12">
        <f t="shared" si="85"/>
        <v>0.8384417222735967</v>
      </c>
      <c r="Y703" s="11">
        <f t="shared" si="86"/>
        <v>1</v>
      </c>
      <c r="Z703" s="1">
        <f t="shared" si="87"/>
        <v>1</v>
      </c>
    </row>
    <row r="704" spans="1:26" x14ac:dyDescent="0.2">
      <c r="A704" s="1" t="s">
        <v>730</v>
      </c>
      <c r="B704" s="1">
        <v>1</v>
      </c>
      <c r="C704" s="2">
        <v>41149</v>
      </c>
      <c r="D704" s="2">
        <v>41544</v>
      </c>
      <c r="E704" s="2">
        <v>41652</v>
      </c>
      <c r="F704" s="1">
        <v>52</v>
      </c>
      <c r="G704" s="1">
        <v>51.92307692</v>
      </c>
      <c r="H704" s="1">
        <v>7.692307692</v>
      </c>
      <c r="I704" s="1">
        <v>107</v>
      </c>
      <c r="J704" s="1">
        <v>0.12962962962963001</v>
      </c>
      <c r="K704" s="1">
        <v>0</v>
      </c>
      <c r="L704" s="1">
        <v>0</v>
      </c>
      <c r="M704" s="1">
        <v>0</v>
      </c>
      <c r="N704" s="1">
        <v>0</v>
      </c>
      <c r="O704" s="1" t="s">
        <v>25</v>
      </c>
      <c r="P704" s="1" t="s">
        <v>62</v>
      </c>
      <c r="Q704" s="10">
        <f>I704*Part2Out!C$72+'relay test.csv'!K704*Part2Out!C$74+'relay test.csv'!L704*Part2Out!C$75+'relay test.csv'!M704*Part2Out!C$76</f>
        <v>0.21665114268240576</v>
      </c>
      <c r="R704" s="11">
        <f t="shared" si="80"/>
        <v>1.2419107768954987</v>
      </c>
      <c r="S704" s="12">
        <f t="shared" si="81"/>
        <v>0.55395191891411621</v>
      </c>
      <c r="T704" s="11">
        <f t="shared" si="82"/>
        <v>1</v>
      </c>
      <c r="U704" s="11">
        <f t="shared" si="83"/>
        <v>1</v>
      </c>
      <c r="V704" s="71">
        <f>Q704+Part2Out!C$71</f>
        <v>0.88518741040457782</v>
      </c>
      <c r="W704" s="1">
        <f t="shared" si="84"/>
        <v>2.4234385265241305</v>
      </c>
      <c r="X704" s="12">
        <f t="shared" si="85"/>
        <v>0.70789602551580932</v>
      </c>
      <c r="Y704" s="11">
        <f t="shared" si="86"/>
        <v>1</v>
      </c>
      <c r="Z704" s="1">
        <f t="shared" si="87"/>
        <v>1</v>
      </c>
    </row>
    <row r="705" spans="1:26" x14ac:dyDescent="0.2">
      <c r="A705" s="1" t="s">
        <v>731</v>
      </c>
      <c r="B705" s="1">
        <v>1</v>
      </c>
      <c r="C705" s="2">
        <v>41155</v>
      </c>
      <c r="D705" s="2">
        <v>41156</v>
      </c>
      <c r="E705" s="2">
        <v>41243</v>
      </c>
      <c r="F705" s="1">
        <v>45</v>
      </c>
      <c r="G705" s="1">
        <v>0</v>
      </c>
      <c r="H705" s="1">
        <v>0</v>
      </c>
      <c r="I705" s="1">
        <v>114.97</v>
      </c>
      <c r="J705" s="1">
        <v>3.4482758620689703E-2</v>
      </c>
      <c r="K705" s="1">
        <v>0</v>
      </c>
      <c r="L705" s="1">
        <v>0</v>
      </c>
      <c r="M705" s="1">
        <v>0</v>
      </c>
      <c r="N705" s="1">
        <v>0</v>
      </c>
      <c r="O705" s="1" t="s">
        <v>31</v>
      </c>
      <c r="P705" s="1" t="s">
        <v>27</v>
      </c>
      <c r="Q705" s="10">
        <f>I705*Part2Out!C$72+'relay test.csv'!K705*Part2Out!C$74+'relay test.csv'!L705*Part2Out!C$75+'relay test.csv'!M705*Part2Out!C$76</f>
        <v>0.23278861564669337</v>
      </c>
      <c r="R705" s="11">
        <f t="shared" si="80"/>
        <v>1.2621146598363537</v>
      </c>
      <c r="S705" s="12">
        <f t="shared" si="81"/>
        <v>0.55793575906875459</v>
      </c>
      <c r="T705" s="11">
        <f t="shared" si="82"/>
        <v>1</v>
      </c>
      <c r="U705" s="11">
        <f t="shared" si="83"/>
        <v>1</v>
      </c>
      <c r="V705" s="71">
        <f>Q705+Part2Out!C$71</f>
        <v>0.9013248833688654</v>
      </c>
      <c r="W705" s="1">
        <f t="shared" si="84"/>
        <v>2.4628639580568596</v>
      </c>
      <c r="X705" s="12">
        <f t="shared" si="85"/>
        <v>0.71122169045268047</v>
      </c>
      <c r="Y705" s="11">
        <f t="shared" si="86"/>
        <v>1</v>
      </c>
      <c r="Z705" s="1">
        <f t="shared" si="87"/>
        <v>1</v>
      </c>
    </row>
    <row r="706" spans="1:26" x14ac:dyDescent="0.2">
      <c r="A706" s="1" t="s">
        <v>732</v>
      </c>
      <c r="B706" s="1">
        <v>1</v>
      </c>
      <c r="C706" s="2">
        <v>40382</v>
      </c>
      <c r="D706" s="2">
        <v>40680</v>
      </c>
      <c r="E706" s="2">
        <v>41646</v>
      </c>
      <c r="F706" s="1">
        <v>50</v>
      </c>
      <c r="G706" s="1">
        <v>12</v>
      </c>
      <c r="H706" s="1">
        <v>10</v>
      </c>
      <c r="I706" s="1">
        <v>55.51</v>
      </c>
      <c r="J706" s="1">
        <v>3.8302277432712202E-2</v>
      </c>
      <c r="K706" s="1">
        <v>0</v>
      </c>
      <c r="L706" s="1">
        <v>0</v>
      </c>
      <c r="M706" s="1">
        <v>0</v>
      </c>
      <c r="N706" s="1">
        <v>0</v>
      </c>
      <c r="O706" s="1" t="s">
        <v>29</v>
      </c>
      <c r="P706" s="1" t="s">
        <v>27</v>
      </c>
      <c r="Q706" s="10">
        <f>I706*Part2Out!C$72+'relay test.csv'!K706*Part2Out!C$74+'relay test.csv'!L706*Part2Out!C$75+'relay test.csv'!M706*Part2Out!C$76</f>
        <v>0.11239537318037704</v>
      </c>
      <c r="R706" s="11">
        <f t="shared" si="80"/>
        <v>1.1189551780665119</v>
      </c>
      <c r="S706" s="12">
        <f t="shared" si="81"/>
        <v>0.52806930021404586</v>
      </c>
      <c r="T706" s="11">
        <f t="shared" si="82"/>
        <v>1</v>
      </c>
      <c r="U706" s="11">
        <f t="shared" si="83"/>
        <v>1</v>
      </c>
      <c r="V706" s="71">
        <f>Q706+Part2Out!C$71</f>
        <v>0.78093164090254907</v>
      </c>
      <c r="W706" s="1">
        <f t="shared" si="84"/>
        <v>2.1835055612922125</v>
      </c>
      <c r="X706" s="12">
        <f t="shared" si="85"/>
        <v>0.68588086914034119</v>
      </c>
      <c r="Y706" s="11">
        <f t="shared" si="86"/>
        <v>1</v>
      </c>
      <c r="Z706" s="1">
        <f t="shared" si="87"/>
        <v>1</v>
      </c>
    </row>
    <row r="707" spans="1:26" x14ac:dyDescent="0.2">
      <c r="A707" s="1" t="s">
        <v>733</v>
      </c>
      <c r="B707" s="1">
        <v>1</v>
      </c>
      <c r="C707" s="2">
        <v>41149</v>
      </c>
      <c r="D707" s="2">
        <v>41123</v>
      </c>
      <c r="E707" s="2">
        <v>41137</v>
      </c>
      <c r="F707" s="1">
        <v>30</v>
      </c>
      <c r="G707" s="1">
        <v>36.666666669999998</v>
      </c>
      <c r="H707" s="1">
        <v>0</v>
      </c>
      <c r="I707" s="1">
        <v>41.8</v>
      </c>
      <c r="J707" s="1">
        <v>0.14285714285714299</v>
      </c>
      <c r="K707" s="1">
        <v>0</v>
      </c>
      <c r="L707" s="1">
        <v>0</v>
      </c>
      <c r="M707" s="1">
        <v>0</v>
      </c>
      <c r="N707" s="1">
        <v>0</v>
      </c>
      <c r="O707" s="1" t="s">
        <v>159</v>
      </c>
      <c r="P707" s="1" t="s">
        <v>62</v>
      </c>
      <c r="Q707" s="10">
        <f>I707*Part2Out!C$72+'relay test.csv'!K707*Part2Out!C$74+'relay test.csv'!L707*Part2Out!C$75+'relay test.csv'!M707*Part2Out!C$76</f>
        <v>8.4635680038547295E-2</v>
      </c>
      <c r="R707" s="11">
        <f t="shared" si="80"/>
        <v>1.0883204975820351</v>
      </c>
      <c r="S707" s="12">
        <f t="shared" si="81"/>
        <v>0.52114629858881745</v>
      </c>
      <c r="T707" s="11">
        <f t="shared" si="82"/>
        <v>1</v>
      </c>
      <c r="U707" s="11">
        <f t="shared" si="83"/>
        <v>1</v>
      </c>
      <c r="V707" s="71">
        <f>Q707+Part2Out!C$71</f>
        <v>0.75317194776071927</v>
      </c>
      <c r="W707" s="1">
        <f t="shared" si="84"/>
        <v>2.1237256911799451</v>
      </c>
      <c r="X707" s="12">
        <f t="shared" si="85"/>
        <v>0.67986945754437755</v>
      </c>
      <c r="Y707" s="11">
        <f t="shared" si="86"/>
        <v>1</v>
      </c>
      <c r="Z707" s="1">
        <f t="shared" si="87"/>
        <v>1</v>
      </c>
    </row>
    <row r="708" spans="1:26" x14ac:dyDescent="0.2">
      <c r="A708" s="1" t="s">
        <v>734</v>
      </c>
      <c r="B708" s="1">
        <v>1</v>
      </c>
      <c r="C708" s="2">
        <v>41149</v>
      </c>
      <c r="D708" s="2">
        <v>41137</v>
      </c>
      <c r="E708" s="2">
        <v>41273</v>
      </c>
      <c r="F708" s="1">
        <v>43</v>
      </c>
      <c r="G708" s="1">
        <v>6.9767441860000003</v>
      </c>
      <c r="H708" s="1">
        <v>6.9767441860000003</v>
      </c>
      <c r="I708" s="1">
        <v>54.45</v>
      </c>
      <c r="J708" s="1">
        <v>2.2058823529411801E-2</v>
      </c>
      <c r="K708" s="1">
        <v>0</v>
      </c>
      <c r="L708" s="1">
        <v>0</v>
      </c>
      <c r="M708" s="1">
        <v>0</v>
      </c>
      <c r="N708" s="1">
        <v>0</v>
      </c>
      <c r="O708" s="1" t="s">
        <v>35</v>
      </c>
      <c r="P708" s="1" t="s">
        <v>62</v>
      </c>
      <c r="Q708" s="10">
        <f>I708*Part2Out!C$72+'relay test.csv'!K708*Part2Out!C$74+'relay test.csv'!L708*Part2Out!C$75+'relay test.csv'!M708*Part2Out!C$76</f>
        <v>0.11024910952389715</v>
      </c>
      <c r="R708" s="11">
        <f t="shared" si="80"/>
        <v>1.1165561805960438</v>
      </c>
      <c r="S708" s="12">
        <f t="shared" si="81"/>
        <v>0.52753439329052443</v>
      </c>
      <c r="T708" s="11">
        <f t="shared" si="82"/>
        <v>1</v>
      </c>
      <c r="U708" s="11">
        <f t="shared" si="83"/>
        <v>1</v>
      </c>
      <c r="V708" s="71">
        <f>Q708+Part2Out!C$71</f>
        <v>0.77878537724606911</v>
      </c>
      <c r="W708" s="1">
        <f t="shared" si="84"/>
        <v>2.1788242081683595</v>
      </c>
      <c r="X708" s="12">
        <f t="shared" si="85"/>
        <v>0.68541827590516535</v>
      </c>
      <c r="Y708" s="11">
        <f t="shared" si="86"/>
        <v>1</v>
      </c>
      <c r="Z708" s="1">
        <f t="shared" si="87"/>
        <v>1</v>
      </c>
    </row>
    <row r="709" spans="1:26" x14ac:dyDescent="0.2">
      <c r="A709" s="1" t="s">
        <v>735</v>
      </c>
      <c r="B709" s="1">
        <v>0</v>
      </c>
      <c r="C709" s="2">
        <v>40305</v>
      </c>
      <c r="D709" s="2">
        <v>40799</v>
      </c>
      <c r="E709" s="2">
        <v>41409</v>
      </c>
      <c r="F709" s="1">
        <v>4</v>
      </c>
      <c r="G709" s="1">
        <v>25</v>
      </c>
      <c r="H709" s="1">
        <v>0</v>
      </c>
      <c r="I709" s="1">
        <v>59.49</v>
      </c>
      <c r="J709" s="1">
        <v>4.7540983606557403E-2</v>
      </c>
      <c r="K709" s="1">
        <v>1</v>
      </c>
      <c r="L709" s="1">
        <v>0</v>
      </c>
      <c r="M709" s="1">
        <v>0</v>
      </c>
      <c r="N709" s="1">
        <v>0</v>
      </c>
      <c r="O709" s="1" t="s">
        <v>31</v>
      </c>
      <c r="P709" s="1" t="s">
        <v>23</v>
      </c>
      <c r="Q709" s="10">
        <f>I709*Part2Out!C$72+'relay test.csv'!K709*Part2Out!C$74+'relay test.csv'!L709*Part2Out!C$75+'relay test.csv'!M709*Part2Out!C$76</f>
        <v>0.92952798180624974</v>
      </c>
      <c r="R709" s="11">
        <f t="shared" si="80"/>
        <v>2.5333131254751851</v>
      </c>
      <c r="S709" s="12">
        <f t="shared" si="81"/>
        <v>0.71697951342325117</v>
      </c>
      <c r="T709" s="11">
        <f t="shared" si="82"/>
        <v>1</v>
      </c>
      <c r="U709" s="11">
        <f t="shared" si="83"/>
        <v>0</v>
      </c>
      <c r="V709" s="71">
        <f>Q709+Part2Out!C$71</f>
        <v>1.5980642495284219</v>
      </c>
      <c r="W709" s="1">
        <f t="shared" si="84"/>
        <v>4.9434538633868534</v>
      </c>
      <c r="X709" s="12">
        <f t="shared" si="85"/>
        <v>0.83174766339817197</v>
      </c>
      <c r="Y709" s="11">
        <f t="shared" si="86"/>
        <v>1</v>
      </c>
      <c r="Z709" s="1">
        <f t="shared" si="87"/>
        <v>0</v>
      </c>
    </row>
    <row r="710" spans="1:26" x14ac:dyDescent="0.2">
      <c r="A710" s="1" t="s">
        <v>736</v>
      </c>
      <c r="B710" s="1">
        <v>1</v>
      </c>
      <c r="C710" s="2">
        <v>41447</v>
      </c>
      <c r="D710" s="2">
        <v>41462</v>
      </c>
      <c r="E710" s="2">
        <v>41462</v>
      </c>
      <c r="F710" s="1">
        <v>36</v>
      </c>
      <c r="G710" s="1">
        <v>47.222222219999999</v>
      </c>
      <c r="H710" s="1">
        <v>0</v>
      </c>
      <c r="I710" s="1">
        <v>91.54</v>
      </c>
      <c r="J710" s="1">
        <v>0</v>
      </c>
      <c r="K710" s="1">
        <v>1</v>
      </c>
      <c r="L710" s="1">
        <v>0</v>
      </c>
      <c r="M710" s="1">
        <v>0</v>
      </c>
      <c r="N710" s="1">
        <v>0</v>
      </c>
      <c r="O710" s="1" t="s">
        <v>31</v>
      </c>
      <c r="P710" s="1" t="s">
        <v>27</v>
      </c>
      <c r="Q710" s="10">
        <f>I710*Part2Out!C$72+'relay test.csv'!K710*Part2Out!C$74+'relay test.csv'!L710*Part2Out!C$75+'relay test.csv'!M710*Part2Out!C$76</f>
        <v>0.99442208575925073</v>
      </c>
      <c r="R710" s="11">
        <f t="shared" ref="R710:R773" si="88">EXP(Q710)</f>
        <v>2.703161694146833</v>
      </c>
      <c r="S710" s="12">
        <f t="shared" ref="S710:S773" si="89">R710/(1+R710)</f>
        <v>0.72996048172009709</v>
      </c>
      <c r="T710" s="11">
        <f t="shared" ref="T710:T773" si="90">1*(S710&gt;0.5)+0*(S710&lt;=0.5)</f>
        <v>1</v>
      </c>
      <c r="U710" s="11">
        <f t="shared" ref="U710:U773" si="91">B710</f>
        <v>1</v>
      </c>
      <c r="V710" s="71">
        <f>Q710+Part2Out!C$71</f>
        <v>1.6629583534814227</v>
      </c>
      <c r="W710" s="1">
        <f t="shared" ref="W710:W773" si="92">EXP(V710)</f>
        <v>5.2748927820689211</v>
      </c>
      <c r="X710" s="12">
        <f t="shared" ref="X710:X773" si="93">W710/(1+W710)</f>
        <v>0.84063472720082311</v>
      </c>
      <c r="Y710" s="11">
        <f t="shared" ref="Y710:Y773" si="94">1*(X710&gt;0.5)+0*(X710&lt;=0.5)</f>
        <v>1</v>
      </c>
      <c r="Z710" s="1">
        <f t="shared" ref="Z710:Z773" si="95">U710</f>
        <v>1</v>
      </c>
    </row>
    <row r="711" spans="1:26" x14ac:dyDescent="0.2">
      <c r="A711" s="1" t="s">
        <v>737</v>
      </c>
      <c r="B711" s="1">
        <v>1</v>
      </c>
      <c r="C711" s="2">
        <v>41204</v>
      </c>
      <c r="D711" s="2">
        <v>41338</v>
      </c>
      <c r="E711" s="2">
        <v>41601</v>
      </c>
      <c r="F711" s="1">
        <v>48</v>
      </c>
      <c r="G711" s="1">
        <v>14.58333333</v>
      </c>
      <c r="H711" s="1">
        <v>6.25</v>
      </c>
      <c r="I711" s="1">
        <v>111.53</v>
      </c>
      <c r="J711" s="1">
        <v>7.6045627376425898E-3</v>
      </c>
      <c r="K711" s="1">
        <v>0</v>
      </c>
      <c r="L711" s="1">
        <v>0</v>
      </c>
      <c r="M711" s="1">
        <v>0</v>
      </c>
      <c r="N711" s="1">
        <v>0</v>
      </c>
      <c r="O711" s="1" t="s">
        <v>31</v>
      </c>
      <c r="P711" s="1" t="s">
        <v>27</v>
      </c>
      <c r="Q711" s="10">
        <f>I711*Part2Out!C$72+'relay test.csv'!K711*Part2Out!C$74+'relay test.csv'!L711*Part2Out!C$75+'relay test.csv'!M711*Part2Out!C$76</f>
        <v>0.22582338264830573</v>
      </c>
      <c r="R711" s="11">
        <f t="shared" si="88"/>
        <v>1.2533542816147107</v>
      </c>
      <c r="S711" s="12">
        <f t="shared" si="89"/>
        <v>0.55621714341190098</v>
      </c>
      <c r="T711" s="11">
        <f t="shared" si="90"/>
        <v>1</v>
      </c>
      <c r="U711" s="11">
        <f t="shared" si="91"/>
        <v>1</v>
      </c>
      <c r="V711" s="71">
        <f>Q711+Part2Out!C$71</f>
        <v>0.89435965037047771</v>
      </c>
      <c r="W711" s="1">
        <f t="shared" si="92"/>
        <v>2.4457691405512705</v>
      </c>
      <c r="X711" s="12">
        <f t="shared" si="93"/>
        <v>0.709789031356867</v>
      </c>
      <c r="Y711" s="11">
        <f t="shared" si="94"/>
        <v>1</v>
      </c>
      <c r="Z711" s="1">
        <f t="shared" si="95"/>
        <v>1</v>
      </c>
    </row>
    <row r="712" spans="1:26" x14ac:dyDescent="0.2">
      <c r="A712" s="1" t="s">
        <v>738</v>
      </c>
      <c r="B712" s="1">
        <v>1</v>
      </c>
      <c r="C712" s="2">
        <v>39703</v>
      </c>
      <c r="D712" s="2">
        <v>39799</v>
      </c>
      <c r="E712" s="2">
        <v>41654</v>
      </c>
      <c r="F712" s="1">
        <v>46</v>
      </c>
      <c r="G712" s="1">
        <v>86.956521739999999</v>
      </c>
      <c r="H712" s="1">
        <v>10.86956522</v>
      </c>
      <c r="I712" s="1">
        <v>81.95</v>
      </c>
      <c r="J712" s="1">
        <v>3.2345013477088999E-2</v>
      </c>
      <c r="K712" s="1">
        <v>1</v>
      </c>
      <c r="L712" s="1">
        <v>0</v>
      </c>
      <c r="M712" s="1">
        <v>1</v>
      </c>
      <c r="N712" s="1">
        <v>0</v>
      </c>
      <c r="O712" s="1" t="s">
        <v>22</v>
      </c>
      <c r="P712" s="1" t="s">
        <v>23</v>
      </c>
      <c r="Q712" s="10">
        <f>I712*Part2Out!C$72+'relay test.csv'!K712*Part2Out!C$74+'relay test.csv'!L712*Part2Out!C$75+'relay test.csv'!M712*Part2Out!C$76</f>
        <v>1.8262818019733662</v>
      </c>
      <c r="R712" s="11">
        <f t="shared" si="88"/>
        <v>6.2107508718252991</v>
      </c>
      <c r="S712" s="12">
        <f t="shared" si="89"/>
        <v>0.86131818755418132</v>
      </c>
      <c r="T712" s="11">
        <f t="shared" si="90"/>
        <v>1</v>
      </c>
      <c r="U712" s="11">
        <f t="shared" si="91"/>
        <v>1</v>
      </c>
      <c r="V712" s="71">
        <f>Q712+Part2Out!C$71</f>
        <v>2.4948180696955382</v>
      </c>
      <c r="W712" s="1">
        <f t="shared" si="92"/>
        <v>12.119528408514057</v>
      </c>
      <c r="X712" s="12">
        <f t="shared" si="93"/>
        <v>0.92377774803619928</v>
      </c>
      <c r="Y712" s="11">
        <f t="shared" si="94"/>
        <v>1</v>
      </c>
      <c r="Z712" s="1">
        <f t="shared" si="95"/>
        <v>1</v>
      </c>
    </row>
    <row r="713" spans="1:26" x14ac:dyDescent="0.2">
      <c r="A713" s="1" t="s">
        <v>739</v>
      </c>
      <c r="B713" s="1">
        <v>1</v>
      </c>
      <c r="C713" s="2">
        <v>40737</v>
      </c>
      <c r="D713" s="2">
        <v>40746</v>
      </c>
      <c r="E713" s="2">
        <v>40746</v>
      </c>
      <c r="F713" s="1">
        <v>45</v>
      </c>
      <c r="G713" s="1">
        <v>0</v>
      </c>
      <c r="H713" s="1">
        <v>0</v>
      </c>
      <c r="I713" s="1">
        <v>8.1300000000000008</v>
      </c>
      <c r="J713" s="1">
        <v>0</v>
      </c>
      <c r="K713" s="1">
        <v>1</v>
      </c>
      <c r="L713" s="1">
        <v>0</v>
      </c>
      <c r="M713" s="1">
        <v>0</v>
      </c>
      <c r="N713" s="1">
        <v>0</v>
      </c>
      <c r="O713" s="1" t="s">
        <v>25</v>
      </c>
      <c r="P713" s="1" t="s">
        <v>27</v>
      </c>
      <c r="Q713" s="10">
        <f>I713*Part2Out!C$72+'relay test.csv'!K713*Part2Out!C$74+'relay test.csv'!L713*Part2Out!C$75+'relay test.csv'!M713*Part2Out!C$76</f>
        <v>0.82553543331869494</v>
      </c>
      <c r="R713" s="11">
        <f t="shared" si="88"/>
        <v>2.2831028874736106</v>
      </c>
      <c r="S713" s="12">
        <f t="shared" si="89"/>
        <v>0.69541009396464182</v>
      </c>
      <c r="T713" s="11">
        <f t="shared" si="90"/>
        <v>1</v>
      </c>
      <c r="U713" s="11">
        <f t="shared" si="91"/>
        <v>1</v>
      </c>
      <c r="V713" s="71">
        <f>Q713+Part2Out!C$71</f>
        <v>1.4940717010408671</v>
      </c>
      <c r="W713" s="1">
        <f t="shared" si="92"/>
        <v>4.4551988761650057</v>
      </c>
      <c r="X713" s="12">
        <f t="shared" si="93"/>
        <v>0.81668862626269678</v>
      </c>
      <c r="Y713" s="11">
        <f t="shared" si="94"/>
        <v>1</v>
      </c>
      <c r="Z713" s="1">
        <f t="shared" si="95"/>
        <v>1</v>
      </c>
    </row>
    <row r="714" spans="1:26" x14ac:dyDescent="0.2">
      <c r="A714" s="1" t="s">
        <v>740</v>
      </c>
      <c r="B714" s="1">
        <v>1</v>
      </c>
      <c r="C714" s="2">
        <v>41346</v>
      </c>
      <c r="D714" s="2">
        <v>41372</v>
      </c>
      <c r="E714" s="2">
        <v>41429</v>
      </c>
      <c r="F714" s="1">
        <v>45</v>
      </c>
      <c r="G714" s="1">
        <v>2.2222222220000001</v>
      </c>
      <c r="H714" s="1">
        <v>2.2222222220000001</v>
      </c>
      <c r="I714" s="1">
        <v>39.74</v>
      </c>
      <c r="J714" s="1">
        <v>3.5087719298245598E-2</v>
      </c>
      <c r="K714" s="1">
        <v>0</v>
      </c>
      <c r="L714" s="1">
        <v>0</v>
      </c>
      <c r="M714" s="1">
        <v>0</v>
      </c>
      <c r="N714" s="1">
        <v>0</v>
      </c>
      <c r="O714" s="1" t="s">
        <v>29</v>
      </c>
      <c r="P714" s="1" t="s">
        <v>23</v>
      </c>
      <c r="Q714" s="10">
        <f>I714*Part2Out!C$72+'relay test.csv'!K714*Part2Out!C$74+'relay test.csv'!L714*Part2Out!C$75+'relay test.csv'!M714*Part2Out!C$76</f>
        <v>8.0464639347652384E-2</v>
      </c>
      <c r="R714" s="11">
        <f t="shared" si="88"/>
        <v>1.083790522424789</v>
      </c>
      <c r="S714" s="12">
        <f t="shared" si="89"/>
        <v>0.52010531325559695</v>
      </c>
      <c r="T714" s="11">
        <f t="shared" si="90"/>
        <v>1</v>
      </c>
      <c r="U714" s="11">
        <f t="shared" si="91"/>
        <v>1</v>
      </c>
      <c r="V714" s="71">
        <f>Q714+Part2Out!C$71</f>
        <v>0.74900090706982436</v>
      </c>
      <c r="W714" s="1">
        <f t="shared" si="92"/>
        <v>2.1148859930917214</v>
      </c>
      <c r="X714" s="12">
        <f t="shared" si="93"/>
        <v>0.67896096286739638</v>
      </c>
      <c r="Y714" s="11">
        <f t="shared" si="94"/>
        <v>1</v>
      </c>
      <c r="Z714" s="1">
        <f t="shared" si="95"/>
        <v>1</v>
      </c>
    </row>
    <row r="715" spans="1:26" x14ac:dyDescent="0.2">
      <c r="A715" s="1" t="s">
        <v>741</v>
      </c>
      <c r="B715" s="1">
        <v>0</v>
      </c>
      <c r="C715" s="2">
        <v>41383</v>
      </c>
      <c r="D715" s="2">
        <v>41387</v>
      </c>
      <c r="E715" s="2">
        <v>41387</v>
      </c>
      <c r="F715" s="1">
        <v>26</v>
      </c>
      <c r="G715" s="1">
        <v>7.692307692</v>
      </c>
      <c r="H715" s="1">
        <v>0</v>
      </c>
      <c r="I715" s="1">
        <v>39.43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 t="s">
        <v>29</v>
      </c>
      <c r="P715" s="1" t="s">
        <v>23</v>
      </c>
      <c r="Q715" s="10">
        <f>I715*Part2Out!C$72+'relay test.csv'!K715*Part2Out!C$74+'relay test.csv'!L715*Part2Out!C$75+'relay test.csv'!M715*Part2Out!C$76</f>
        <v>7.9836958466983729E-2</v>
      </c>
      <c r="R715" s="11">
        <f t="shared" si="88"/>
        <v>1.0831104612882274</v>
      </c>
      <c r="S715" s="12">
        <f t="shared" si="89"/>
        <v>0.51994864478689973</v>
      </c>
      <c r="T715" s="11">
        <f t="shared" si="90"/>
        <v>1</v>
      </c>
      <c r="U715" s="11">
        <f t="shared" si="91"/>
        <v>0</v>
      </c>
      <c r="V715" s="71">
        <f>Q715+Part2Out!C$71</f>
        <v>0.74837322618915569</v>
      </c>
      <c r="W715" s="1">
        <f t="shared" si="92"/>
        <v>2.113558936116779</v>
      </c>
      <c r="X715" s="12">
        <f t="shared" si="93"/>
        <v>0.67882413003326769</v>
      </c>
      <c r="Y715" s="11">
        <f t="shared" si="94"/>
        <v>1</v>
      </c>
      <c r="Z715" s="1">
        <f t="shared" si="95"/>
        <v>0</v>
      </c>
    </row>
    <row r="716" spans="1:26" x14ac:dyDescent="0.2">
      <c r="A716" s="1" t="s">
        <v>742</v>
      </c>
      <c r="B716" s="1">
        <v>1</v>
      </c>
      <c r="C716" s="2">
        <v>41435</v>
      </c>
      <c r="D716" s="2">
        <v>41448</v>
      </c>
      <c r="E716" s="2">
        <v>41448</v>
      </c>
      <c r="F716" s="1">
        <v>45</v>
      </c>
      <c r="G716" s="1">
        <v>17.777777780000001</v>
      </c>
      <c r="H716" s="1">
        <v>0</v>
      </c>
      <c r="I716" s="1">
        <v>200.91</v>
      </c>
      <c r="J716" s="1">
        <v>0</v>
      </c>
      <c r="K716" s="1">
        <v>1</v>
      </c>
      <c r="L716" s="1">
        <v>0</v>
      </c>
      <c r="M716" s="1">
        <v>0</v>
      </c>
      <c r="N716" s="1">
        <v>0</v>
      </c>
      <c r="O716" s="1" t="s">
        <v>31</v>
      </c>
      <c r="P716" s="1" t="s">
        <v>166</v>
      </c>
      <c r="Q716" s="10">
        <f>I716*Part2Out!C$72+'relay test.csv'!K716*Part2Out!C$74+'relay test.csv'!L716*Part2Out!C$75+'relay test.csv'!M716*Part2Out!C$76</f>
        <v>1.21587195001322</v>
      </c>
      <c r="R716" s="11">
        <f t="shared" si="88"/>
        <v>3.373234073859952</v>
      </c>
      <c r="S716" s="12">
        <f t="shared" si="89"/>
        <v>0.77133627354243839</v>
      </c>
      <c r="T716" s="11">
        <f t="shared" si="90"/>
        <v>1</v>
      </c>
      <c r="U716" s="11">
        <f t="shared" si="91"/>
        <v>1</v>
      </c>
      <c r="V716" s="71">
        <f>Q716+Part2Out!C$71</f>
        <v>1.884408217735392</v>
      </c>
      <c r="W716" s="1">
        <f t="shared" si="92"/>
        <v>6.5824579073316372</v>
      </c>
      <c r="X716" s="12">
        <f t="shared" si="93"/>
        <v>0.86811664341280692</v>
      </c>
      <c r="Y716" s="11">
        <f t="shared" si="94"/>
        <v>1</v>
      </c>
      <c r="Z716" s="1">
        <f t="shared" si="95"/>
        <v>1</v>
      </c>
    </row>
    <row r="717" spans="1:26" x14ac:dyDescent="0.2">
      <c r="A717" s="1" t="s">
        <v>743</v>
      </c>
      <c r="B717" s="1">
        <v>1</v>
      </c>
      <c r="C717" s="2">
        <v>41398</v>
      </c>
      <c r="D717" s="2">
        <v>41422</v>
      </c>
      <c r="E717" s="2">
        <v>41476</v>
      </c>
      <c r="F717" s="1">
        <v>45</v>
      </c>
      <c r="G717" s="1">
        <v>2.2222222220000001</v>
      </c>
      <c r="H717" s="1">
        <v>0</v>
      </c>
      <c r="I717" s="1">
        <v>75.73</v>
      </c>
      <c r="J717" s="1">
        <v>3.7037037037037E-2</v>
      </c>
      <c r="K717" s="1">
        <v>1</v>
      </c>
      <c r="L717" s="1">
        <v>0</v>
      </c>
      <c r="M717" s="1">
        <v>0</v>
      </c>
      <c r="N717" s="1">
        <v>0</v>
      </c>
      <c r="O717" s="1" t="s">
        <v>29</v>
      </c>
      <c r="P717" s="1" t="s">
        <v>62</v>
      </c>
      <c r="Q717" s="10">
        <f>I717*Part2Out!C$72+'relay test.csv'!K717*Part2Out!C$74+'relay test.csv'!L717*Part2Out!C$75+'relay test.csv'!M717*Part2Out!C$76</f>
        <v>0.96241036084514942</v>
      </c>
      <c r="R717" s="11">
        <f t="shared" si="88"/>
        <v>2.6179991972099041</v>
      </c>
      <c r="S717" s="12">
        <f t="shared" si="89"/>
        <v>0.72360413988726946</v>
      </c>
      <c r="T717" s="11">
        <f t="shared" si="90"/>
        <v>1</v>
      </c>
      <c r="U717" s="11">
        <f t="shared" si="91"/>
        <v>1</v>
      </c>
      <c r="V717" s="71">
        <f>Q717+Part2Out!C$71</f>
        <v>1.6309466285673215</v>
      </c>
      <c r="W717" s="1">
        <f t="shared" si="92"/>
        <v>5.108708479676551</v>
      </c>
      <c r="X717" s="12">
        <f t="shared" si="93"/>
        <v>0.83629927613554267</v>
      </c>
      <c r="Y717" s="11">
        <f t="shared" si="94"/>
        <v>1</v>
      </c>
      <c r="Z717" s="1">
        <f t="shared" si="95"/>
        <v>1</v>
      </c>
    </row>
    <row r="718" spans="1:26" x14ac:dyDescent="0.2">
      <c r="A718" s="1" t="s">
        <v>744</v>
      </c>
      <c r="B718" s="1">
        <v>1</v>
      </c>
      <c r="C718" s="2">
        <v>40861</v>
      </c>
      <c r="D718" s="2">
        <v>40861</v>
      </c>
      <c r="E718" s="2">
        <v>41003</v>
      </c>
      <c r="F718" s="1">
        <v>35</v>
      </c>
      <c r="G718" s="1">
        <v>80</v>
      </c>
      <c r="H718" s="1">
        <v>5.7142857139999998</v>
      </c>
      <c r="I718" s="1">
        <v>29.66</v>
      </c>
      <c r="J718" s="1">
        <v>4.92957746478873E-2</v>
      </c>
      <c r="K718" s="1">
        <v>0</v>
      </c>
      <c r="L718" s="1">
        <v>0</v>
      </c>
      <c r="M718" s="1">
        <v>0</v>
      </c>
      <c r="N718" s="1">
        <v>0</v>
      </c>
      <c r="O718" s="1" t="s">
        <v>29</v>
      </c>
      <c r="P718" s="1" t="s">
        <v>27</v>
      </c>
      <c r="Q718" s="10">
        <f>I718*Part2Out!C$72+'relay test.csv'!K718*Part2Out!C$74+'relay test.csv'!L718*Part2Out!C$75+'relay test.csv'!M718*Part2Out!C$76</f>
        <v>6.0054886840749111E-2</v>
      </c>
      <c r="R718" s="11">
        <f t="shared" si="88"/>
        <v>1.0618948289982466</v>
      </c>
      <c r="S718" s="12">
        <f t="shared" si="89"/>
        <v>0.51500921097617713</v>
      </c>
      <c r="T718" s="11">
        <f t="shared" si="90"/>
        <v>1</v>
      </c>
      <c r="U718" s="11">
        <f t="shared" si="91"/>
        <v>1</v>
      </c>
      <c r="V718" s="71">
        <f>Q718+Part2Out!C$71</f>
        <v>0.72859115456292112</v>
      </c>
      <c r="W718" s="1">
        <f t="shared" si="92"/>
        <v>2.0721591982188325</v>
      </c>
      <c r="X718" s="12">
        <f t="shared" si="93"/>
        <v>0.67449603504278777</v>
      </c>
      <c r="Y718" s="11">
        <f t="shared" si="94"/>
        <v>1</v>
      </c>
      <c r="Z718" s="1">
        <f t="shared" si="95"/>
        <v>1</v>
      </c>
    </row>
    <row r="719" spans="1:26" x14ac:dyDescent="0.2">
      <c r="A719" s="1" t="s">
        <v>745</v>
      </c>
      <c r="B719" s="1">
        <v>1</v>
      </c>
      <c r="C719" s="2">
        <v>41450</v>
      </c>
      <c r="D719" s="2">
        <v>41451</v>
      </c>
      <c r="E719" s="2">
        <v>41451</v>
      </c>
      <c r="F719" s="1">
        <v>45</v>
      </c>
      <c r="G719" s="1">
        <v>0</v>
      </c>
      <c r="H719" s="1">
        <v>0</v>
      </c>
      <c r="I719" s="1">
        <v>61.64</v>
      </c>
      <c r="J719" s="1">
        <v>0</v>
      </c>
      <c r="K719" s="1">
        <v>1</v>
      </c>
      <c r="L719" s="1">
        <v>0</v>
      </c>
      <c r="M719" s="1">
        <v>0</v>
      </c>
      <c r="N719" s="1">
        <v>0</v>
      </c>
      <c r="O719" s="1" t="s">
        <v>35</v>
      </c>
      <c r="P719" s="1" t="s">
        <v>27</v>
      </c>
      <c r="Q719" s="10">
        <f>I719*Part2Out!C$72+'relay test.csv'!K719*Part2Out!C$74+'relay test.csv'!L719*Part2Out!C$75+'relay test.csv'!M719*Part2Out!C$76</f>
        <v>0.933881252430242</v>
      </c>
      <c r="R719" s="11">
        <f t="shared" si="88"/>
        <v>2.5443653623204767</v>
      </c>
      <c r="S719" s="12">
        <f t="shared" si="89"/>
        <v>0.71786204361694095</v>
      </c>
      <c r="T719" s="11">
        <f t="shared" si="90"/>
        <v>1</v>
      </c>
      <c r="U719" s="11">
        <f t="shared" si="91"/>
        <v>1</v>
      </c>
      <c r="V719" s="71">
        <f>Q719+Part2Out!C$71</f>
        <v>1.602417520152414</v>
      </c>
      <c r="W719" s="1">
        <f t="shared" si="92"/>
        <v>4.9650209655277209</v>
      </c>
      <c r="X719" s="12">
        <f t="shared" si="93"/>
        <v>0.83235599576613883</v>
      </c>
      <c r="Y719" s="11">
        <f t="shared" si="94"/>
        <v>1</v>
      </c>
      <c r="Z719" s="1">
        <f t="shared" si="95"/>
        <v>1</v>
      </c>
    </row>
    <row r="720" spans="1:26" x14ac:dyDescent="0.2">
      <c r="A720" s="1" t="s">
        <v>746</v>
      </c>
      <c r="B720" s="1">
        <v>1</v>
      </c>
      <c r="C720" s="2">
        <v>41184</v>
      </c>
      <c r="D720" s="2">
        <v>41184</v>
      </c>
      <c r="E720" s="2">
        <v>41598</v>
      </c>
      <c r="F720" s="1">
        <v>40</v>
      </c>
      <c r="G720" s="1">
        <v>72.5</v>
      </c>
      <c r="H720" s="1">
        <v>5</v>
      </c>
      <c r="I720" s="1">
        <v>60.84</v>
      </c>
      <c r="J720" s="1">
        <v>0.11111111111111099</v>
      </c>
      <c r="K720" s="1">
        <v>0</v>
      </c>
      <c r="L720" s="1">
        <v>0</v>
      </c>
      <c r="M720" s="1">
        <v>0</v>
      </c>
      <c r="N720" s="1">
        <v>0</v>
      </c>
      <c r="O720" s="1" t="s">
        <v>35</v>
      </c>
      <c r="P720" s="1" t="s">
        <v>23</v>
      </c>
      <c r="Q720" s="10">
        <f>I720*Part2Out!C$72+'relay test.csv'!K720*Part2Out!C$74+'relay test.csv'!L720*Part2Out!C$75+'relay test.csv'!M720*Part2Out!C$76</f>
        <v>0.12318743477380903</v>
      </c>
      <c r="R720" s="11">
        <f t="shared" si="88"/>
        <v>1.1310964078793744</v>
      </c>
      <c r="S720" s="12">
        <f t="shared" si="89"/>
        <v>0.53075797213928644</v>
      </c>
      <c r="T720" s="11">
        <f t="shared" si="90"/>
        <v>1</v>
      </c>
      <c r="U720" s="11">
        <f t="shared" si="91"/>
        <v>1</v>
      </c>
      <c r="V720" s="71">
        <f>Q720+Part2Out!C$71</f>
        <v>0.79172370249598101</v>
      </c>
      <c r="W720" s="1">
        <f t="shared" si="92"/>
        <v>2.2071977013680288</v>
      </c>
      <c r="X720" s="12">
        <f t="shared" si="93"/>
        <v>0.68820132305113269</v>
      </c>
      <c r="Y720" s="11">
        <f t="shared" si="94"/>
        <v>1</v>
      </c>
      <c r="Z720" s="1">
        <f t="shared" si="95"/>
        <v>1</v>
      </c>
    </row>
    <row r="721" spans="1:26" x14ac:dyDescent="0.2">
      <c r="A721" s="1" t="s">
        <v>747</v>
      </c>
      <c r="B721" s="1">
        <v>1</v>
      </c>
      <c r="C721" s="2">
        <v>41440</v>
      </c>
      <c r="D721" s="2">
        <v>41440</v>
      </c>
      <c r="E721" s="2">
        <v>41440</v>
      </c>
      <c r="F721" s="1">
        <v>45</v>
      </c>
      <c r="G721" s="1">
        <v>4.4444444440000002</v>
      </c>
      <c r="H721" s="1">
        <v>0</v>
      </c>
      <c r="I721" s="1">
        <v>42.02</v>
      </c>
      <c r="J721" s="1">
        <v>0</v>
      </c>
      <c r="K721" s="1">
        <v>1</v>
      </c>
      <c r="L721" s="1">
        <v>0</v>
      </c>
      <c r="M721" s="1">
        <v>0</v>
      </c>
      <c r="N721" s="1">
        <v>0</v>
      </c>
      <c r="O721" s="1" t="s">
        <v>29</v>
      </c>
      <c r="P721" s="1" t="s">
        <v>27</v>
      </c>
      <c r="Q721" s="10">
        <f>I721*Part2Out!C$72+'relay test.csv'!K721*Part2Out!C$74+'relay test.csv'!L721*Part2Out!C$75+'relay test.csv'!M721*Part2Out!C$76</f>
        <v>0.89415512701501954</v>
      </c>
      <c r="R721" s="11">
        <f t="shared" si="88"/>
        <v>2.4452689747895024</v>
      </c>
      <c r="S721" s="12">
        <f t="shared" si="89"/>
        <v>0.7097469000773452</v>
      </c>
      <c r="T721" s="11">
        <f t="shared" si="90"/>
        <v>1</v>
      </c>
      <c r="U721" s="11">
        <f t="shared" si="91"/>
        <v>1</v>
      </c>
      <c r="V721" s="71">
        <f>Q721+Part2Out!C$71</f>
        <v>1.5626913947371914</v>
      </c>
      <c r="W721" s="1">
        <f t="shared" si="92"/>
        <v>4.7716463625773695</v>
      </c>
      <c r="X721" s="12">
        <f t="shared" si="93"/>
        <v>0.82673921145206086</v>
      </c>
      <c r="Y721" s="11">
        <f t="shared" si="94"/>
        <v>1</v>
      </c>
      <c r="Z721" s="1">
        <f t="shared" si="95"/>
        <v>1</v>
      </c>
    </row>
    <row r="722" spans="1:26" x14ac:dyDescent="0.2">
      <c r="A722" s="1" t="s">
        <v>748</v>
      </c>
      <c r="B722" s="1">
        <v>0</v>
      </c>
      <c r="C722" s="2">
        <v>41149</v>
      </c>
      <c r="D722" s="2">
        <v>41403</v>
      </c>
      <c r="E722" s="2">
        <v>41403</v>
      </c>
      <c r="F722" s="1">
        <v>23</v>
      </c>
      <c r="G722" s="1">
        <v>26.086956520000001</v>
      </c>
      <c r="H722" s="1">
        <v>0</v>
      </c>
      <c r="I722" s="1">
        <v>40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 t="s">
        <v>22</v>
      </c>
      <c r="P722" s="1" t="s">
        <v>62</v>
      </c>
      <c r="Q722" s="10">
        <f>I722*Part2Out!C$72+'relay test.csv'!K722*Part2Out!C$74+'relay test.csv'!L722*Part2Out!C$75+'relay test.csv'!M722*Part2Out!C$76</f>
        <v>8.0991081376600285E-2</v>
      </c>
      <c r="R722" s="11">
        <f t="shared" si="88"/>
        <v>1.0843612255142345</v>
      </c>
      <c r="S722" s="12">
        <f t="shared" si="89"/>
        <v>0.52023670956876056</v>
      </c>
      <c r="T722" s="11">
        <f t="shared" si="90"/>
        <v>1</v>
      </c>
      <c r="U722" s="11">
        <f t="shared" si="91"/>
        <v>0</v>
      </c>
      <c r="V722" s="71">
        <f>Q722+Part2Out!C$71</f>
        <v>0.74952734909877228</v>
      </c>
      <c r="W722" s="1">
        <f t="shared" si="92"/>
        <v>2.1159996510773831</v>
      </c>
      <c r="X722" s="12">
        <f t="shared" si="93"/>
        <v>0.67907570218942692</v>
      </c>
      <c r="Y722" s="11">
        <f t="shared" si="94"/>
        <v>1</v>
      </c>
      <c r="Z722" s="1">
        <f t="shared" si="95"/>
        <v>0</v>
      </c>
    </row>
    <row r="723" spans="1:26" x14ac:dyDescent="0.2">
      <c r="A723" s="1" t="s">
        <v>749</v>
      </c>
      <c r="B723" s="1">
        <v>1</v>
      </c>
      <c r="C723" s="2">
        <v>40687</v>
      </c>
      <c r="D723" s="2">
        <v>40694</v>
      </c>
      <c r="E723" s="2">
        <v>41441</v>
      </c>
      <c r="F723" s="1">
        <v>43</v>
      </c>
      <c r="G723" s="1">
        <v>9.3023255809999998</v>
      </c>
      <c r="H723" s="1">
        <v>6.9767441860000003</v>
      </c>
      <c r="I723" s="1">
        <v>82.38</v>
      </c>
      <c r="J723" s="1">
        <v>2.6773761713520701E-3</v>
      </c>
      <c r="K723" s="1">
        <v>0</v>
      </c>
      <c r="L723" s="1">
        <v>0</v>
      </c>
      <c r="M723" s="1">
        <v>0</v>
      </c>
      <c r="N723" s="1">
        <v>0</v>
      </c>
      <c r="O723" s="1" t="s">
        <v>29</v>
      </c>
      <c r="P723" s="1" t="s">
        <v>27</v>
      </c>
      <c r="Q723" s="10">
        <f>I723*Part2Out!C$72+'relay test.csv'!K723*Part2Out!C$74+'relay test.csv'!L723*Part2Out!C$75+'relay test.csv'!M723*Part2Out!C$76</f>
        <v>0.16680113209510827</v>
      </c>
      <c r="R723" s="11">
        <f t="shared" si="88"/>
        <v>1.1815192756802448</v>
      </c>
      <c r="S723" s="12">
        <f t="shared" si="89"/>
        <v>0.54160386701686225</v>
      </c>
      <c r="T723" s="11">
        <f t="shared" si="90"/>
        <v>1</v>
      </c>
      <c r="U723" s="11">
        <f t="shared" si="91"/>
        <v>1</v>
      </c>
      <c r="V723" s="71">
        <f>Q723+Part2Out!C$71</f>
        <v>0.83533739981728028</v>
      </c>
      <c r="W723" s="1">
        <f t="shared" si="92"/>
        <v>2.3055918233289696</v>
      </c>
      <c r="X723" s="12">
        <f t="shared" si="93"/>
        <v>0.69748231074914513</v>
      </c>
      <c r="Y723" s="11">
        <f t="shared" si="94"/>
        <v>1</v>
      </c>
      <c r="Z723" s="1">
        <f t="shared" si="95"/>
        <v>1</v>
      </c>
    </row>
    <row r="724" spans="1:26" x14ac:dyDescent="0.2">
      <c r="A724" s="1" t="s">
        <v>750</v>
      </c>
      <c r="B724" s="1">
        <v>0</v>
      </c>
      <c r="C724" s="2">
        <v>41332</v>
      </c>
      <c r="D724" s="2">
        <v>41610</v>
      </c>
      <c r="E724" s="2">
        <v>41610</v>
      </c>
      <c r="F724" s="1">
        <v>0</v>
      </c>
      <c r="G724" s="1">
        <v>0</v>
      </c>
      <c r="H724" s="1">
        <v>0</v>
      </c>
      <c r="I724" s="1">
        <v>88.97</v>
      </c>
      <c r="J724" s="1">
        <v>0</v>
      </c>
      <c r="K724" s="1">
        <v>1</v>
      </c>
      <c r="L724" s="1">
        <v>0</v>
      </c>
      <c r="M724" s="1">
        <v>0</v>
      </c>
      <c r="N724" s="1">
        <v>0</v>
      </c>
      <c r="O724" s="1" t="s">
        <v>35</v>
      </c>
      <c r="P724" s="1" t="s">
        <v>27</v>
      </c>
      <c r="Q724" s="10">
        <f>I724*Part2Out!C$72+'relay test.csv'!K724*Part2Out!C$74+'relay test.csv'!L724*Part2Out!C$75+'relay test.csv'!M724*Part2Out!C$76</f>
        <v>0.98921840878080414</v>
      </c>
      <c r="R724" s="11">
        <f t="shared" si="88"/>
        <v>2.6891318489199203</v>
      </c>
      <c r="S724" s="12">
        <f t="shared" si="89"/>
        <v>0.72893351581002086</v>
      </c>
      <c r="T724" s="11">
        <f t="shared" si="90"/>
        <v>1</v>
      </c>
      <c r="U724" s="11">
        <f t="shared" si="91"/>
        <v>0</v>
      </c>
      <c r="V724" s="71">
        <f>Q724+Part2Out!C$71</f>
        <v>1.657754676502976</v>
      </c>
      <c r="W724" s="1">
        <f t="shared" si="92"/>
        <v>5.2475152376618537</v>
      </c>
      <c r="X724" s="12">
        <f t="shared" si="93"/>
        <v>0.83993636478520184</v>
      </c>
      <c r="Y724" s="11">
        <f t="shared" si="94"/>
        <v>1</v>
      </c>
      <c r="Z724" s="1">
        <f t="shared" si="95"/>
        <v>0</v>
      </c>
    </row>
    <row r="725" spans="1:26" x14ac:dyDescent="0.2">
      <c r="A725" s="1" t="s">
        <v>751</v>
      </c>
      <c r="B725" s="1">
        <v>1</v>
      </c>
      <c r="C725" s="2">
        <v>41356</v>
      </c>
      <c r="D725" s="2">
        <v>41356</v>
      </c>
      <c r="E725" s="2">
        <v>41630</v>
      </c>
      <c r="F725" s="1">
        <v>50</v>
      </c>
      <c r="G725" s="1">
        <v>20</v>
      </c>
      <c r="H725" s="1">
        <v>0</v>
      </c>
      <c r="I725" s="1">
        <v>146.38</v>
      </c>
      <c r="J725" s="1">
        <v>7.2992700729926996E-3</v>
      </c>
      <c r="K725" s="1">
        <v>0</v>
      </c>
      <c r="L725" s="1">
        <v>0</v>
      </c>
      <c r="M725" s="1">
        <v>0</v>
      </c>
      <c r="N725" s="1">
        <v>0</v>
      </c>
      <c r="O725" s="1" t="s">
        <v>29</v>
      </c>
      <c r="P725" s="1" t="s">
        <v>27</v>
      </c>
      <c r="Q725" s="10">
        <f>I725*Part2Out!C$72+'relay test.csv'!K725*Part2Out!C$74+'relay test.csv'!L725*Part2Out!C$75+'relay test.csv'!M725*Part2Out!C$76</f>
        <v>0.2963868622976687</v>
      </c>
      <c r="R725" s="11">
        <f t="shared" si="88"/>
        <v>1.3449903822673872</v>
      </c>
      <c r="S725" s="12">
        <f t="shared" si="89"/>
        <v>0.57355901859474012</v>
      </c>
      <c r="T725" s="11">
        <f t="shared" si="90"/>
        <v>1</v>
      </c>
      <c r="U725" s="11">
        <f t="shared" si="91"/>
        <v>1</v>
      </c>
      <c r="V725" s="71">
        <f>Q725+Part2Out!C$71</f>
        <v>0.96492313001984065</v>
      </c>
      <c r="W725" s="1">
        <f t="shared" si="92"/>
        <v>2.6245858968542279</v>
      </c>
      <c r="X725" s="12">
        <f t="shared" si="93"/>
        <v>0.72410641423399613</v>
      </c>
      <c r="Y725" s="11">
        <f t="shared" si="94"/>
        <v>1</v>
      </c>
      <c r="Z725" s="1">
        <f t="shared" si="95"/>
        <v>1</v>
      </c>
    </row>
    <row r="726" spans="1:26" x14ac:dyDescent="0.2">
      <c r="A726" s="1" t="s">
        <v>752</v>
      </c>
      <c r="B726" s="1">
        <v>0</v>
      </c>
      <c r="C726" s="2">
        <v>41209</v>
      </c>
      <c r="D726" s="2">
        <v>41308</v>
      </c>
      <c r="E726" s="2">
        <v>41331</v>
      </c>
      <c r="F726" s="1">
        <v>0</v>
      </c>
      <c r="G726" s="1">
        <v>0</v>
      </c>
      <c r="H726" s="1">
        <v>0</v>
      </c>
      <c r="I726" s="1">
        <v>64.790000000000006</v>
      </c>
      <c r="J726" s="1">
        <v>0.13043478260869601</v>
      </c>
      <c r="K726" s="1">
        <v>0</v>
      </c>
      <c r="L726" s="1">
        <v>0</v>
      </c>
      <c r="M726" s="1">
        <v>0</v>
      </c>
      <c r="N726" s="1">
        <v>0</v>
      </c>
      <c r="O726" s="1" t="s">
        <v>25</v>
      </c>
      <c r="P726" s="1" t="s">
        <v>27</v>
      </c>
      <c r="Q726" s="10">
        <f>I726*Part2Out!C$72+'relay test.csv'!K726*Part2Out!C$74+'relay test.csv'!L726*Part2Out!C$75+'relay test.csv'!M726*Part2Out!C$76</f>
        <v>0.13118530405974832</v>
      </c>
      <c r="R726" s="11">
        <f t="shared" si="88"/>
        <v>1.1401790415429345</v>
      </c>
      <c r="S726" s="12">
        <f t="shared" si="89"/>
        <v>0.53274937255760491</v>
      </c>
      <c r="T726" s="11">
        <f t="shared" si="90"/>
        <v>1</v>
      </c>
      <c r="U726" s="11">
        <f t="shared" si="91"/>
        <v>0</v>
      </c>
      <c r="V726" s="71">
        <f>Q726+Part2Out!C$71</f>
        <v>0.79972157178192038</v>
      </c>
      <c r="W726" s="1">
        <f t="shared" si="92"/>
        <v>2.224921361353974</v>
      </c>
      <c r="X726" s="12">
        <f t="shared" si="93"/>
        <v>0.6899149194818962</v>
      </c>
      <c r="Y726" s="11">
        <f t="shared" si="94"/>
        <v>1</v>
      </c>
      <c r="Z726" s="1">
        <f t="shared" si="95"/>
        <v>0</v>
      </c>
    </row>
    <row r="727" spans="1:26" x14ac:dyDescent="0.2">
      <c r="A727" s="1" t="s">
        <v>753</v>
      </c>
      <c r="B727" s="1">
        <v>0</v>
      </c>
      <c r="C727" s="2">
        <v>41317</v>
      </c>
      <c r="D727" s="2">
        <v>41317</v>
      </c>
      <c r="E727" s="2">
        <v>41330</v>
      </c>
      <c r="F727" s="1">
        <v>0</v>
      </c>
      <c r="G727" s="1">
        <v>0</v>
      </c>
      <c r="H727" s="1">
        <v>0</v>
      </c>
      <c r="I727" s="1">
        <v>40.07</v>
      </c>
      <c r="J727" s="1">
        <v>0.15384615384615399</v>
      </c>
      <c r="K727" s="1">
        <v>0</v>
      </c>
      <c r="L727" s="1">
        <v>0</v>
      </c>
      <c r="M727" s="1">
        <v>0</v>
      </c>
      <c r="N727" s="1">
        <v>0</v>
      </c>
      <c r="O727" s="1" t="s">
        <v>29</v>
      </c>
      <c r="P727" s="1" t="s">
        <v>62</v>
      </c>
      <c r="Q727" s="10">
        <f>I727*Part2Out!C$72+'relay test.csv'!K727*Part2Out!C$74+'relay test.csv'!L727*Part2Out!C$75+'relay test.csv'!M727*Part2Out!C$76</f>
        <v>8.1132815769009339E-2</v>
      </c>
      <c r="R727" s="11">
        <f t="shared" si="88"/>
        <v>1.0845149276858694</v>
      </c>
      <c r="S727" s="12">
        <f t="shared" si="89"/>
        <v>0.52027208502164435</v>
      </c>
      <c r="T727" s="11">
        <f t="shared" si="90"/>
        <v>1</v>
      </c>
      <c r="U727" s="11">
        <f t="shared" si="91"/>
        <v>0</v>
      </c>
      <c r="V727" s="71">
        <f>Q727+Part2Out!C$71</f>
        <v>0.74966908349118133</v>
      </c>
      <c r="W727" s="1">
        <f t="shared" si="92"/>
        <v>2.1162995822570458</v>
      </c>
      <c r="X727" s="12">
        <f t="shared" si="93"/>
        <v>0.67910658984983441</v>
      </c>
      <c r="Y727" s="11">
        <f t="shared" si="94"/>
        <v>1</v>
      </c>
      <c r="Z727" s="1">
        <f t="shared" si="95"/>
        <v>0</v>
      </c>
    </row>
    <row r="728" spans="1:26" x14ac:dyDescent="0.2">
      <c r="A728" s="1" t="s">
        <v>754</v>
      </c>
      <c r="B728" s="1">
        <v>1</v>
      </c>
      <c r="C728" s="2">
        <v>41440</v>
      </c>
      <c r="D728" s="2">
        <v>41466</v>
      </c>
      <c r="E728" s="2">
        <v>41648</v>
      </c>
      <c r="F728" s="1">
        <v>57</v>
      </c>
      <c r="G728" s="1">
        <v>24.561403510000002</v>
      </c>
      <c r="H728" s="1">
        <v>10.52631579</v>
      </c>
      <c r="I728" s="1">
        <v>65.56</v>
      </c>
      <c r="J728" s="1">
        <v>4.3956043956044001E-2</v>
      </c>
      <c r="K728" s="1">
        <v>0</v>
      </c>
      <c r="L728" s="1">
        <v>1</v>
      </c>
      <c r="M728" s="1">
        <v>0</v>
      </c>
      <c r="N728" s="1">
        <v>0</v>
      </c>
      <c r="O728" s="1" t="s">
        <v>161</v>
      </c>
      <c r="P728" s="1" t="s">
        <v>166</v>
      </c>
      <c r="Q728" s="10">
        <f>I728*Part2Out!C$72+'relay test.csv'!K728*Part2Out!C$74+'relay test.csv'!L728*Part2Out!C$75+'relay test.csv'!M728*Part2Out!C$76</f>
        <v>1.0004746514795624</v>
      </c>
      <c r="R728" s="11">
        <f t="shared" si="88"/>
        <v>2.7195723712055737</v>
      </c>
      <c r="S728" s="12">
        <f t="shared" si="89"/>
        <v>0.73115189053953433</v>
      </c>
      <c r="T728" s="11">
        <f t="shared" si="90"/>
        <v>1</v>
      </c>
      <c r="U728" s="11">
        <f t="shared" si="91"/>
        <v>1</v>
      </c>
      <c r="V728" s="71">
        <f>Q728+Part2Out!C$71</f>
        <v>1.6690109192017344</v>
      </c>
      <c r="W728" s="1">
        <f t="shared" si="92"/>
        <v>5.306916231555296</v>
      </c>
      <c r="X728" s="12">
        <f t="shared" si="93"/>
        <v>0.8414439064535667</v>
      </c>
      <c r="Y728" s="11">
        <f t="shared" si="94"/>
        <v>1</v>
      </c>
      <c r="Z728" s="1">
        <f t="shared" si="95"/>
        <v>1</v>
      </c>
    </row>
    <row r="729" spans="1:26" x14ac:dyDescent="0.2">
      <c r="A729" s="1" t="s">
        <v>755</v>
      </c>
      <c r="B729" s="1">
        <v>0</v>
      </c>
      <c r="C729" s="2">
        <v>41310</v>
      </c>
      <c r="D729" s="2">
        <v>41310</v>
      </c>
      <c r="E729" s="2">
        <v>41310</v>
      </c>
      <c r="F729" s="1">
        <v>0</v>
      </c>
      <c r="G729" s="1">
        <v>0</v>
      </c>
      <c r="H729" s="1">
        <v>0</v>
      </c>
      <c r="I729" s="1">
        <v>107.41</v>
      </c>
      <c r="J729" s="1">
        <v>0</v>
      </c>
      <c r="K729" s="1">
        <v>1</v>
      </c>
      <c r="L729" s="1">
        <v>0</v>
      </c>
      <c r="M729" s="1">
        <v>0</v>
      </c>
      <c r="N729" s="1">
        <v>0</v>
      </c>
      <c r="O729" s="1" t="s">
        <v>35</v>
      </c>
      <c r="P729" s="1" t="s">
        <v>62</v>
      </c>
      <c r="Q729" s="10">
        <f>I729*Part2Out!C$72+'relay test.csv'!K729*Part2Out!C$74+'relay test.csv'!L729*Part2Out!C$75+'relay test.csv'!M729*Part2Out!C$76</f>
        <v>1.0265552972954168</v>
      </c>
      <c r="R729" s="11">
        <f t="shared" si="88"/>
        <v>2.7914335952678444</v>
      </c>
      <c r="S729" s="12">
        <f t="shared" si="89"/>
        <v>0.73624752356256018</v>
      </c>
      <c r="T729" s="11">
        <f t="shared" si="90"/>
        <v>1</v>
      </c>
      <c r="U729" s="11">
        <f t="shared" si="91"/>
        <v>0</v>
      </c>
      <c r="V729" s="71">
        <f>Q729+Part2Out!C$71</f>
        <v>1.6950915650175888</v>
      </c>
      <c r="W729" s="1">
        <f t="shared" si="92"/>
        <v>5.4471447102798551</v>
      </c>
      <c r="X729" s="12">
        <f t="shared" si="93"/>
        <v>0.84489257726672118</v>
      </c>
      <c r="Y729" s="11">
        <f t="shared" si="94"/>
        <v>1</v>
      </c>
      <c r="Z729" s="1">
        <f t="shared" si="95"/>
        <v>0</v>
      </c>
    </row>
    <row r="730" spans="1:26" x14ac:dyDescent="0.2">
      <c r="A730" s="1" t="s">
        <v>756</v>
      </c>
      <c r="B730" s="1">
        <v>1</v>
      </c>
      <c r="C730" s="2">
        <v>41393</v>
      </c>
      <c r="D730" s="2">
        <v>41451</v>
      </c>
      <c r="E730" s="2">
        <v>41451</v>
      </c>
      <c r="F730" s="1">
        <v>36</v>
      </c>
      <c r="G730" s="1">
        <v>69.444444439999998</v>
      </c>
      <c r="H730" s="1">
        <v>2.7777777779999999</v>
      </c>
      <c r="I730" s="1">
        <v>99.45</v>
      </c>
      <c r="J730" s="1">
        <v>0</v>
      </c>
      <c r="K730" s="1">
        <v>1</v>
      </c>
      <c r="L730" s="1">
        <v>0</v>
      </c>
      <c r="M730" s="1">
        <v>0</v>
      </c>
      <c r="N730" s="1">
        <v>0</v>
      </c>
      <c r="O730" s="1" t="s">
        <v>22</v>
      </c>
      <c r="P730" s="1" t="s">
        <v>62</v>
      </c>
      <c r="Q730" s="10">
        <f>I730*Part2Out!C$72+'relay test.csv'!K730*Part2Out!C$74+'relay test.csv'!L730*Part2Out!C$75+'relay test.csv'!M730*Part2Out!C$76</f>
        <v>1.0104380721014734</v>
      </c>
      <c r="R730" s="11">
        <f t="shared" si="88"/>
        <v>2.7468040497121016</v>
      </c>
      <c r="S730" s="12">
        <f t="shared" si="89"/>
        <v>0.73310587190252496</v>
      </c>
      <c r="T730" s="11">
        <f t="shared" si="90"/>
        <v>1</v>
      </c>
      <c r="U730" s="11">
        <f t="shared" si="91"/>
        <v>1</v>
      </c>
      <c r="V730" s="71">
        <f>Q730+Part2Out!C$71</f>
        <v>1.6789743398236454</v>
      </c>
      <c r="W730" s="1">
        <f t="shared" si="92"/>
        <v>5.3600555552993185</v>
      </c>
      <c r="X730" s="12">
        <f t="shared" si="93"/>
        <v>0.84276866903044878</v>
      </c>
      <c r="Y730" s="11">
        <f t="shared" si="94"/>
        <v>1</v>
      </c>
      <c r="Z730" s="1">
        <f t="shared" si="95"/>
        <v>1</v>
      </c>
    </row>
    <row r="731" spans="1:26" x14ac:dyDescent="0.2">
      <c r="A731" s="1" t="s">
        <v>757</v>
      </c>
      <c r="B731" s="1">
        <v>1</v>
      </c>
      <c r="C731" s="2">
        <v>41284</v>
      </c>
      <c r="D731" s="2">
        <v>41476</v>
      </c>
      <c r="E731" s="2">
        <v>41638</v>
      </c>
      <c r="F731" s="1">
        <v>57</v>
      </c>
      <c r="G731" s="1">
        <v>3.50877193</v>
      </c>
      <c r="H731" s="1">
        <v>3.50877193</v>
      </c>
      <c r="I731" s="1">
        <v>51.9</v>
      </c>
      <c r="J731" s="1">
        <v>4.3209876543209902E-2</v>
      </c>
      <c r="K731" s="1">
        <v>0</v>
      </c>
      <c r="L731" s="1">
        <v>0</v>
      </c>
      <c r="M731" s="1">
        <v>0</v>
      </c>
      <c r="N731" s="1">
        <v>0</v>
      </c>
      <c r="O731" s="1" t="s">
        <v>25</v>
      </c>
      <c r="P731" s="1" t="s">
        <v>27</v>
      </c>
      <c r="Q731" s="10">
        <f>I731*Part2Out!C$72+'relay test.csv'!K731*Part2Out!C$74+'relay test.csv'!L731*Part2Out!C$75+'relay test.csv'!M731*Part2Out!C$76</f>
        <v>0.10508592808613887</v>
      </c>
      <c r="R731" s="11">
        <f t="shared" si="88"/>
        <v>1.1108060556933661</v>
      </c>
      <c r="S731" s="12">
        <f t="shared" si="89"/>
        <v>0.52624733224411946</v>
      </c>
      <c r="T731" s="11">
        <f t="shared" si="90"/>
        <v>1</v>
      </c>
      <c r="U731" s="11">
        <f t="shared" si="91"/>
        <v>1</v>
      </c>
      <c r="V731" s="71">
        <f>Q731+Part2Out!C$71</f>
        <v>0.77362219580831093</v>
      </c>
      <c r="W731" s="1">
        <f t="shared" si="92"/>
        <v>2.1676035355719678</v>
      </c>
      <c r="X731" s="12">
        <f t="shared" si="93"/>
        <v>0.6843039260532231</v>
      </c>
      <c r="Y731" s="11">
        <f t="shared" si="94"/>
        <v>1</v>
      </c>
      <c r="Z731" s="1">
        <f t="shared" si="95"/>
        <v>1</v>
      </c>
    </row>
    <row r="732" spans="1:26" x14ac:dyDescent="0.2">
      <c r="A732" s="1" t="s">
        <v>758</v>
      </c>
      <c r="B732" s="1">
        <v>1</v>
      </c>
      <c r="C732" s="2">
        <v>41407</v>
      </c>
      <c r="D732" s="2">
        <v>41522</v>
      </c>
      <c r="E732" s="2">
        <v>41612</v>
      </c>
      <c r="F732" s="1">
        <v>35</v>
      </c>
      <c r="G732" s="1">
        <v>28.571428569999998</v>
      </c>
      <c r="H732" s="1">
        <v>22.85714286</v>
      </c>
      <c r="I732" s="1">
        <v>57.55</v>
      </c>
      <c r="J732" s="1">
        <v>7.7777777777777807E-2</v>
      </c>
      <c r="K732" s="1">
        <v>1</v>
      </c>
      <c r="L732" s="1">
        <v>0</v>
      </c>
      <c r="M732" s="1">
        <v>0</v>
      </c>
      <c r="N732" s="1">
        <v>0</v>
      </c>
      <c r="O732" s="1" t="s">
        <v>35</v>
      </c>
      <c r="P732" s="1" t="s">
        <v>27</v>
      </c>
      <c r="Q732" s="10">
        <f>I732*Part2Out!C$72+'relay test.csv'!K732*Part2Out!C$74+'relay test.csv'!L732*Part2Out!C$75+'relay test.csv'!M732*Part2Out!C$76</f>
        <v>0.92559991435948463</v>
      </c>
      <c r="R732" s="11">
        <f t="shared" si="88"/>
        <v>2.523381619237739</v>
      </c>
      <c r="S732" s="12">
        <f t="shared" si="89"/>
        <v>0.71618175149124397</v>
      </c>
      <c r="T732" s="11">
        <f t="shared" si="90"/>
        <v>1</v>
      </c>
      <c r="U732" s="11">
        <f t="shared" si="91"/>
        <v>1</v>
      </c>
      <c r="V732" s="71">
        <f>Q732+Part2Out!C$71</f>
        <v>1.5941361820816566</v>
      </c>
      <c r="W732" s="1">
        <f t="shared" si="92"/>
        <v>4.9240737313435456</v>
      </c>
      <c r="X732" s="12">
        <f t="shared" si="93"/>
        <v>0.83119723937446577</v>
      </c>
      <c r="Y732" s="11">
        <f t="shared" si="94"/>
        <v>1</v>
      </c>
      <c r="Z732" s="1">
        <f t="shared" si="95"/>
        <v>1</v>
      </c>
    </row>
    <row r="733" spans="1:26" x14ac:dyDescent="0.2">
      <c r="A733" s="1" t="s">
        <v>759</v>
      </c>
      <c r="B733" s="1">
        <v>1</v>
      </c>
      <c r="C733" s="2">
        <v>41301</v>
      </c>
      <c r="D733" s="2">
        <v>41308</v>
      </c>
      <c r="E733" s="2">
        <v>41546</v>
      </c>
      <c r="F733" s="1">
        <v>40</v>
      </c>
      <c r="G733" s="1">
        <v>17.5</v>
      </c>
      <c r="H733" s="1">
        <v>0</v>
      </c>
      <c r="I733" s="1">
        <v>70.55</v>
      </c>
      <c r="J733" s="1">
        <v>1.26050420168067E-2</v>
      </c>
      <c r="K733" s="1">
        <v>0</v>
      </c>
      <c r="L733" s="1">
        <v>0</v>
      </c>
      <c r="M733" s="1">
        <v>0</v>
      </c>
      <c r="N733" s="1">
        <v>0</v>
      </c>
      <c r="O733" s="1" t="s">
        <v>25</v>
      </c>
      <c r="P733" s="1" t="s">
        <v>27</v>
      </c>
      <c r="Q733" s="10">
        <f>I733*Part2Out!C$72+'relay test.csv'!K733*Part2Out!C$74+'relay test.csv'!L733*Part2Out!C$75+'relay test.csv'!M733*Part2Out!C$76</f>
        <v>0.14284801977797873</v>
      </c>
      <c r="R733" s="11">
        <f t="shared" si="88"/>
        <v>1.1535544708783441</v>
      </c>
      <c r="S733" s="12">
        <f t="shared" si="89"/>
        <v>0.53565140166055691</v>
      </c>
      <c r="T733" s="11">
        <f t="shared" si="90"/>
        <v>1</v>
      </c>
      <c r="U733" s="11">
        <f t="shared" si="91"/>
        <v>1</v>
      </c>
      <c r="V733" s="71">
        <f>Q733+Part2Out!C$71</f>
        <v>0.81138428750015068</v>
      </c>
      <c r="W733" s="1">
        <f t="shared" si="92"/>
        <v>2.2510218923770333</v>
      </c>
      <c r="X733" s="12">
        <f t="shared" si="93"/>
        <v>0.69240440910447543</v>
      </c>
      <c r="Y733" s="11">
        <f t="shared" si="94"/>
        <v>1</v>
      </c>
      <c r="Z733" s="1">
        <f t="shared" si="95"/>
        <v>1</v>
      </c>
    </row>
    <row r="734" spans="1:26" x14ac:dyDescent="0.2">
      <c r="A734" s="1" t="s">
        <v>760</v>
      </c>
      <c r="B734" s="1">
        <v>0</v>
      </c>
      <c r="C734" s="2">
        <v>41335</v>
      </c>
      <c r="D734" s="2">
        <v>41353</v>
      </c>
      <c r="E734" s="2">
        <v>41379</v>
      </c>
      <c r="F734" s="1">
        <v>0</v>
      </c>
      <c r="G734" s="1">
        <v>0</v>
      </c>
      <c r="H734" s="1">
        <v>0</v>
      </c>
      <c r="I734" s="1">
        <v>45.69</v>
      </c>
      <c r="J734" s="1">
        <v>7.69230769230769E-2</v>
      </c>
      <c r="K734" s="1">
        <v>0</v>
      </c>
      <c r="L734" s="1">
        <v>0</v>
      </c>
      <c r="M734" s="1">
        <v>0</v>
      </c>
      <c r="N734" s="1">
        <v>0</v>
      </c>
      <c r="O734" s="1" t="s">
        <v>35</v>
      </c>
      <c r="P734" s="1" t="s">
        <v>27</v>
      </c>
      <c r="Q734" s="10">
        <f>I734*Part2Out!C$72+'relay test.csv'!K734*Part2Out!C$74+'relay test.csv'!L734*Part2Out!C$75+'relay test.csv'!M734*Part2Out!C$76</f>
        <v>9.2512062702421669E-2</v>
      </c>
      <c r="R734" s="11">
        <f t="shared" si="88"/>
        <v>1.0969263733769186</v>
      </c>
      <c r="S734" s="12">
        <f t="shared" si="89"/>
        <v>0.52311153472232486</v>
      </c>
      <c r="T734" s="11">
        <f t="shared" si="90"/>
        <v>1</v>
      </c>
      <c r="U734" s="11">
        <f t="shared" si="91"/>
        <v>0</v>
      </c>
      <c r="V734" s="71">
        <f>Q734+Part2Out!C$71</f>
        <v>0.76104833042459363</v>
      </c>
      <c r="W734" s="1">
        <f t="shared" si="92"/>
        <v>2.1405190159048795</v>
      </c>
      <c r="X734" s="12">
        <f t="shared" si="93"/>
        <v>0.6815812943861862</v>
      </c>
      <c r="Y734" s="11">
        <f t="shared" si="94"/>
        <v>1</v>
      </c>
      <c r="Z734" s="1">
        <f t="shared" si="95"/>
        <v>0</v>
      </c>
    </row>
    <row r="735" spans="1:26" x14ac:dyDescent="0.2">
      <c r="A735" s="1" t="s">
        <v>761</v>
      </c>
      <c r="B735" s="1">
        <v>0</v>
      </c>
      <c r="C735" s="2">
        <v>41366</v>
      </c>
      <c r="D735" s="2">
        <v>41366</v>
      </c>
      <c r="E735" s="2">
        <v>41366</v>
      </c>
      <c r="F735" s="1">
        <v>5</v>
      </c>
      <c r="G735" s="1">
        <v>80</v>
      </c>
      <c r="H735" s="1">
        <v>20</v>
      </c>
      <c r="I735" s="1">
        <v>57.74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 t="s">
        <v>29</v>
      </c>
      <c r="P735" s="1" t="s">
        <v>23</v>
      </c>
      <c r="Q735" s="10">
        <f>I735*Part2Out!C$72+'relay test.csv'!K735*Part2Out!C$74+'relay test.csv'!L735*Part2Out!C$75+'relay test.csv'!M735*Part2Out!C$76</f>
        <v>0.11691062596712251</v>
      </c>
      <c r="R735" s="11">
        <f t="shared" si="88"/>
        <v>1.12401896709311</v>
      </c>
      <c r="S735" s="12">
        <f t="shared" si="89"/>
        <v>0.52919441139992263</v>
      </c>
      <c r="T735" s="11">
        <f t="shared" si="90"/>
        <v>1</v>
      </c>
      <c r="U735" s="11">
        <f t="shared" si="91"/>
        <v>0</v>
      </c>
      <c r="V735" s="71">
        <f>Q735+Part2Out!C$71</f>
        <v>0.78544689368929455</v>
      </c>
      <c r="W735" s="1">
        <f t="shared" si="92"/>
        <v>2.1933869325191573</v>
      </c>
      <c r="X735" s="12">
        <f t="shared" si="93"/>
        <v>0.68685285525010487</v>
      </c>
      <c r="Y735" s="11">
        <f t="shared" si="94"/>
        <v>1</v>
      </c>
      <c r="Z735" s="1">
        <f t="shared" si="95"/>
        <v>0</v>
      </c>
    </row>
    <row r="736" spans="1:26" x14ac:dyDescent="0.2">
      <c r="A736" s="1" t="s">
        <v>762</v>
      </c>
      <c r="B736" s="1">
        <v>1</v>
      </c>
      <c r="C736" s="2">
        <v>41434</v>
      </c>
      <c r="D736" s="2">
        <v>41480</v>
      </c>
      <c r="E736" s="2">
        <v>41492</v>
      </c>
      <c r="F736" s="1">
        <v>40</v>
      </c>
      <c r="G736" s="1">
        <v>20</v>
      </c>
      <c r="H736" s="1">
        <v>5</v>
      </c>
      <c r="I736" s="1">
        <v>62.5</v>
      </c>
      <c r="J736" s="1">
        <v>0.16666666666666699</v>
      </c>
      <c r="K736" s="1">
        <v>1</v>
      </c>
      <c r="L736" s="1">
        <v>0</v>
      </c>
      <c r="M736" s="1">
        <v>0</v>
      </c>
      <c r="N736" s="1">
        <v>0</v>
      </c>
      <c r="O736" s="1" t="s">
        <v>29</v>
      </c>
      <c r="P736" s="1" t="s">
        <v>62</v>
      </c>
      <c r="Q736" s="10">
        <f>I736*Part2Out!C$72+'relay test.csv'!K736*Part2Out!C$74+'relay test.csv'!L736*Part2Out!C$75+'relay test.csv'!M736*Part2Out!C$76</f>
        <v>0.93562256067983895</v>
      </c>
      <c r="R736" s="11">
        <f t="shared" si="88"/>
        <v>2.5487997464101948</v>
      </c>
      <c r="S736" s="12">
        <f t="shared" si="89"/>
        <v>0.71821458761893942</v>
      </c>
      <c r="T736" s="11">
        <f t="shared" si="90"/>
        <v>1</v>
      </c>
      <c r="U736" s="11">
        <f t="shared" si="91"/>
        <v>1</v>
      </c>
      <c r="V736" s="71">
        <f>Q736+Part2Out!C$71</f>
        <v>1.604158828402011</v>
      </c>
      <c r="W736" s="1">
        <f t="shared" si="92"/>
        <v>4.9736741292206004</v>
      </c>
      <c r="X736" s="12">
        <f t="shared" si="93"/>
        <v>0.83259883643327015</v>
      </c>
      <c r="Y736" s="11">
        <f t="shared" si="94"/>
        <v>1</v>
      </c>
      <c r="Z736" s="1">
        <f t="shared" si="95"/>
        <v>1</v>
      </c>
    </row>
    <row r="737" spans="1:26" x14ac:dyDescent="0.2">
      <c r="A737" s="1" t="s">
        <v>763</v>
      </c>
      <c r="B737" s="1">
        <v>1</v>
      </c>
      <c r="C737" s="2">
        <v>41188</v>
      </c>
      <c r="D737" s="2">
        <v>41188</v>
      </c>
      <c r="E737" s="2">
        <v>41583</v>
      </c>
      <c r="F737" s="1">
        <v>42</v>
      </c>
      <c r="G737" s="1">
        <v>33.333333330000002</v>
      </c>
      <c r="H737" s="1">
        <v>4.7619047620000003</v>
      </c>
      <c r="I737" s="1">
        <v>67.3</v>
      </c>
      <c r="J737" s="1">
        <v>2.7848101265822801E-2</v>
      </c>
      <c r="K737" s="1">
        <v>0</v>
      </c>
      <c r="L737" s="1">
        <v>0</v>
      </c>
      <c r="M737" s="1">
        <v>0</v>
      </c>
      <c r="N737" s="1">
        <v>0</v>
      </c>
      <c r="O737" s="1" t="s">
        <v>25</v>
      </c>
      <c r="P737" s="1" t="s">
        <v>27</v>
      </c>
      <c r="Q737" s="10">
        <f>I737*Part2Out!C$72+'relay test.csv'!K737*Part2Out!C$74+'relay test.csv'!L737*Part2Out!C$75+'relay test.csv'!M737*Part2Out!C$76</f>
        <v>0.13626749441612998</v>
      </c>
      <c r="R737" s="11">
        <f t="shared" si="88"/>
        <v>1.1459883980963534</v>
      </c>
      <c r="S737" s="12">
        <f t="shared" si="89"/>
        <v>0.53401425614086639</v>
      </c>
      <c r="T737" s="11">
        <f t="shared" si="90"/>
        <v>1</v>
      </c>
      <c r="U737" s="11">
        <f t="shared" si="91"/>
        <v>1</v>
      </c>
      <c r="V737" s="71">
        <f>Q737+Part2Out!C$71</f>
        <v>0.80480376213830196</v>
      </c>
      <c r="W737" s="1">
        <f t="shared" si="92"/>
        <v>2.2362576173457804</v>
      </c>
      <c r="X737" s="12">
        <f t="shared" si="93"/>
        <v>0.69100111355777949</v>
      </c>
      <c r="Y737" s="11">
        <f t="shared" si="94"/>
        <v>1</v>
      </c>
      <c r="Z737" s="1">
        <f t="shared" si="95"/>
        <v>1</v>
      </c>
    </row>
    <row r="738" spans="1:26" x14ac:dyDescent="0.2">
      <c r="A738" s="1" t="s">
        <v>764</v>
      </c>
      <c r="B738" s="1">
        <v>0</v>
      </c>
      <c r="C738" s="2">
        <v>41302</v>
      </c>
      <c r="D738" s="2">
        <v>41311</v>
      </c>
      <c r="E738" s="2">
        <v>41393</v>
      </c>
      <c r="F738" s="1">
        <v>0</v>
      </c>
      <c r="G738" s="1">
        <v>0</v>
      </c>
      <c r="H738" s="1">
        <v>0</v>
      </c>
      <c r="I738" s="1">
        <v>76.55</v>
      </c>
      <c r="J738" s="1">
        <v>6.0975609756097601E-2</v>
      </c>
      <c r="K738" s="1">
        <v>1</v>
      </c>
      <c r="L738" s="1">
        <v>0</v>
      </c>
      <c r="M738" s="1">
        <v>0</v>
      </c>
      <c r="N738" s="1">
        <v>0</v>
      </c>
      <c r="O738" s="1" t="s">
        <v>161</v>
      </c>
      <c r="P738" s="1" t="s">
        <v>62</v>
      </c>
      <c r="Q738" s="10">
        <f>I738*Part2Out!C$72+'relay test.csv'!K738*Part2Out!C$74+'relay test.csv'!L738*Part2Out!C$75+'relay test.csv'!M738*Part2Out!C$76</f>
        <v>0.96407067801336976</v>
      </c>
      <c r="R738" s="11">
        <f t="shared" si="88"/>
        <v>2.62234951667911</v>
      </c>
      <c r="S738" s="12">
        <f t="shared" si="89"/>
        <v>0.72393608198339243</v>
      </c>
      <c r="T738" s="11">
        <f t="shared" si="90"/>
        <v>1</v>
      </c>
      <c r="U738" s="11">
        <f t="shared" si="91"/>
        <v>0</v>
      </c>
      <c r="V738" s="71">
        <f>Q738+Part2Out!C$71</f>
        <v>1.6326069457355419</v>
      </c>
      <c r="W738" s="1">
        <f t="shared" si="92"/>
        <v>5.1171976014399636</v>
      </c>
      <c r="X738" s="12">
        <f t="shared" si="93"/>
        <v>0.83652645130106573</v>
      </c>
      <c r="Y738" s="11">
        <f t="shared" si="94"/>
        <v>1</v>
      </c>
      <c r="Z738" s="1">
        <f t="shared" si="95"/>
        <v>0</v>
      </c>
    </row>
    <row r="739" spans="1:26" x14ac:dyDescent="0.2">
      <c r="A739" s="1" t="s">
        <v>765</v>
      </c>
      <c r="B739" s="1">
        <v>1</v>
      </c>
      <c r="C739" s="2">
        <v>40643</v>
      </c>
      <c r="D739" s="2">
        <v>40701</v>
      </c>
      <c r="E739" s="2">
        <v>40701</v>
      </c>
      <c r="F739" s="1">
        <v>45</v>
      </c>
      <c r="G739" s="1">
        <v>0</v>
      </c>
      <c r="H739" s="1">
        <v>0</v>
      </c>
      <c r="I739" s="1">
        <v>50.84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 t="s">
        <v>31</v>
      </c>
      <c r="P739" s="1" t="s">
        <v>23</v>
      </c>
      <c r="Q739" s="10">
        <f>I739*Part2Out!C$72+'relay test.csv'!K739*Part2Out!C$74+'relay test.csv'!L739*Part2Out!C$75+'relay test.csv'!M739*Part2Out!C$76</f>
        <v>0.10293966442965896</v>
      </c>
      <c r="R739" s="11">
        <f t="shared" si="88"/>
        <v>1.1084245296322475</v>
      </c>
      <c r="S739" s="12">
        <f t="shared" si="89"/>
        <v>0.52571221499949983</v>
      </c>
      <c r="T739" s="11">
        <f t="shared" si="90"/>
        <v>1</v>
      </c>
      <c r="U739" s="11">
        <f t="shared" si="91"/>
        <v>1</v>
      </c>
      <c r="V739" s="71">
        <f>Q739+Part2Out!C$71</f>
        <v>0.77147593215183097</v>
      </c>
      <c r="W739" s="1">
        <f t="shared" si="92"/>
        <v>2.1629562757882468</v>
      </c>
      <c r="X739" s="12">
        <f t="shared" si="93"/>
        <v>0.68384008098537874</v>
      </c>
      <c r="Y739" s="11">
        <f t="shared" si="94"/>
        <v>1</v>
      </c>
      <c r="Z739" s="1">
        <f t="shared" si="95"/>
        <v>1</v>
      </c>
    </row>
    <row r="740" spans="1:26" x14ac:dyDescent="0.2">
      <c r="A740" s="1" t="s">
        <v>766</v>
      </c>
      <c r="B740" s="1">
        <v>1</v>
      </c>
      <c r="C740" s="2">
        <v>41445</v>
      </c>
      <c r="D740" s="2">
        <v>41658</v>
      </c>
      <c r="E740" s="2">
        <v>41658</v>
      </c>
      <c r="F740" s="1">
        <v>38</v>
      </c>
      <c r="G740" s="1">
        <v>15.78947368</v>
      </c>
      <c r="H740" s="1">
        <v>10.52631579</v>
      </c>
      <c r="I740" s="1">
        <v>142.54</v>
      </c>
      <c r="J740" s="1">
        <v>0</v>
      </c>
      <c r="K740" s="1">
        <v>1</v>
      </c>
      <c r="L740" s="1">
        <v>0</v>
      </c>
      <c r="M740" s="1">
        <v>0</v>
      </c>
      <c r="N740" s="1">
        <v>0</v>
      </c>
      <c r="O740" s="1" t="s">
        <v>25</v>
      </c>
      <c r="P740" s="1" t="s">
        <v>27</v>
      </c>
      <c r="Q740" s="10">
        <f>I740*Part2Out!C$72+'relay test.csv'!K740*Part2Out!C$74+'relay test.csv'!L740*Part2Out!C$75+'relay test.csv'!M740*Part2Out!C$76</f>
        <v>1.0976857145144161</v>
      </c>
      <c r="R740" s="11">
        <f t="shared" si="88"/>
        <v>2.9972215649507543</v>
      </c>
      <c r="S740" s="12">
        <f t="shared" si="89"/>
        <v>0.74982622710524682</v>
      </c>
      <c r="T740" s="11">
        <f t="shared" si="90"/>
        <v>1</v>
      </c>
      <c r="U740" s="11">
        <f t="shared" si="91"/>
        <v>1</v>
      </c>
      <c r="V740" s="71">
        <f>Q740+Part2Out!C$71</f>
        <v>1.7662219822365881</v>
      </c>
      <c r="W740" s="1">
        <f t="shared" si="92"/>
        <v>5.848715018954862</v>
      </c>
      <c r="X740" s="12">
        <f t="shared" si="93"/>
        <v>0.85398720822338969</v>
      </c>
      <c r="Y740" s="11">
        <f t="shared" si="94"/>
        <v>1</v>
      </c>
      <c r="Z740" s="1">
        <f t="shared" si="95"/>
        <v>1</v>
      </c>
    </row>
    <row r="741" spans="1:26" x14ac:dyDescent="0.2">
      <c r="A741" s="1" t="s">
        <v>767</v>
      </c>
      <c r="B741" s="1">
        <v>1</v>
      </c>
      <c r="C741" s="2">
        <v>41456</v>
      </c>
      <c r="D741" s="2">
        <v>41610</v>
      </c>
      <c r="E741" s="2">
        <v>41610</v>
      </c>
      <c r="F741" s="1">
        <v>47</v>
      </c>
      <c r="G741" s="1">
        <v>8.5106382979999999</v>
      </c>
      <c r="H741" s="1">
        <v>2.1276595739999999</v>
      </c>
      <c r="I741" s="1">
        <v>65.45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  <c r="O741" s="1" t="s">
        <v>31</v>
      </c>
      <c r="P741" s="1" t="s">
        <v>62</v>
      </c>
      <c r="Q741" s="10">
        <f>I741*Part2Out!C$72+'relay test.csv'!K741*Part2Out!C$74+'relay test.csv'!L741*Part2Out!C$75+'relay test.csv'!M741*Part2Out!C$76</f>
        <v>0.94159565293136316</v>
      </c>
      <c r="R741" s="11">
        <f t="shared" si="88"/>
        <v>2.5640695209127036</v>
      </c>
      <c r="S741" s="12">
        <f t="shared" si="89"/>
        <v>0.71942185916061607</v>
      </c>
      <c r="T741" s="11">
        <f t="shared" si="90"/>
        <v>1</v>
      </c>
      <c r="U741" s="11">
        <f t="shared" si="91"/>
        <v>1</v>
      </c>
      <c r="V741" s="71">
        <f>Q741+Part2Out!C$71</f>
        <v>1.6101319206535352</v>
      </c>
      <c r="W741" s="1">
        <f t="shared" si="92"/>
        <v>5.0034712454942998</v>
      </c>
      <c r="X741" s="12">
        <f t="shared" si="93"/>
        <v>0.83342970106660941</v>
      </c>
      <c r="Y741" s="11">
        <f t="shared" si="94"/>
        <v>1</v>
      </c>
      <c r="Z741" s="1">
        <f t="shared" si="95"/>
        <v>1</v>
      </c>
    </row>
    <row r="742" spans="1:26" x14ac:dyDescent="0.2">
      <c r="A742" s="1" t="s">
        <v>768</v>
      </c>
      <c r="B742" s="1">
        <v>1</v>
      </c>
      <c r="C742" s="2">
        <v>41345</v>
      </c>
      <c r="D742" s="2">
        <v>41345</v>
      </c>
      <c r="E742" s="2">
        <v>41564</v>
      </c>
      <c r="F742" s="1">
        <v>46</v>
      </c>
      <c r="G742" s="1">
        <v>8.6956521739999992</v>
      </c>
      <c r="H742" s="1">
        <v>0</v>
      </c>
      <c r="I742" s="1">
        <v>85.63</v>
      </c>
      <c r="J742" s="1">
        <v>4.1095890410958902E-2</v>
      </c>
      <c r="K742" s="1">
        <v>1</v>
      </c>
      <c r="L742" s="1">
        <v>0</v>
      </c>
      <c r="M742" s="1">
        <v>0</v>
      </c>
      <c r="N742" s="1">
        <v>0</v>
      </c>
      <c r="O742" s="1" t="s">
        <v>35</v>
      </c>
      <c r="P742" s="1" t="s">
        <v>62</v>
      </c>
      <c r="Q742" s="10">
        <f>I742*Part2Out!C$72+'relay test.csv'!K742*Part2Out!C$74+'relay test.csv'!L742*Part2Out!C$75+'relay test.csv'!M742*Part2Out!C$76</f>
        <v>0.98245565348585795</v>
      </c>
      <c r="R742" s="11">
        <f t="shared" si="88"/>
        <v>2.6710072634151851</v>
      </c>
      <c r="S742" s="12">
        <f t="shared" si="89"/>
        <v>0.72759519983360443</v>
      </c>
      <c r="T742" s="11">
        <f t="shared" si="90"/>
        <v>1</v>
      </c>
      <c r="U742" s="11">
        <f t="shared" si="91"/>
        <v>1</v>
      </c>
      <c r="V742" s="71">
        <f>Q742+Part2Out!C$71</f>
        <v>1.65099192120803</v>
      </c>
      <c r="W742" s="1">
        <f t="shared" si="92"/>
        <v>5.2121473033411174</v>
      </c>
      <c r="X742" s="12">
        <f t="shared" si="93"/>
        <v>0.83902506634667795</v>
      </c>
      <c r="Y742" s="11">
        <f t="shared" si="94"/>
        <v>1</v>
      </c>
      <c r="Z742" s="1">
        <f t="shared" si="95"/>
        <v>1</v>
      </c>
    </row>
    <row r="743" spans="1:26" x14ac:dyDescent="0.2">
      <c r="A743" s="1" t="s">
        <v>769</v>
      </c>
      <c r="B743" s="1">
        <v>1</v>
      </c>
      <c r="C743" s="2">
        <v>40677</v>
      </c>
      <c r="D743" s="2">
        <v>40679</v>
      </c>
      <c r="E743" s="2">
        <v>40679</v>
      </c>
      <c r="F743" s="1">
        <v>43</v>
      </c>
      <c r="G743" s="1">
        <v>11.627906980000001</v>
      </c>
      <c r="H743" s="1">
        <v>0</v>
      </c>
      <c r="I743" s="1">
        <v>55.3</v>
      </c>
      <c r="J743" s="1">
        <v>0</v>
      </c>
      <c r="K743" s="1">
        <v>1</v>
      </c>
      <c r="L743" s="1">
        <v>0</v>
      </c>
      <c r="M743" s="1">
        <v>0</v>
      </c>
      <c r="N743" s="1">
        <v>0</v>
      </c>
      <c r="O743" s="1" t="s">
        <v>31</v>
      </c>
      <c r="P743" s="1" t="s">
        <v>23</v>
      </c>
      <c r="Q743" s="10">
        <f>I743*Part2Out!C$72+'relay test.csv'!K743*Part2Out!C$74+'relay test.csv'!L743*Part2Out!C$75+'relay test.csv'!M743*Part2Out!C$76</f>
        <v>0.92104416603205086</v>
      </c>
      <c r="R743" s="11">
        <f t="shared" si="88"/>
        <v>2.51191187412021</v>
      </c>
      <c r="S743" s="12">
        <f t="shared" si="89"/>
        <v>0.71525481394645873</v>
      </c>
      <c r="T743" s="11">
        <f t="shared" si="90"/>
        <v>1</v>
      </c>
      <c r="U743" s="11">
        <f t="shared" si="91"/>
        <v>1</v>
      </c>
      <c r="V743" s="71">
        <f>Q743+Part2Out!C$71</f>
        <v>1.589580433754223</v>
      </c>
      <c r="W743" s="1">
        <f t="shared" si="92"/>
        <v>4.9016919123559406</v>
      </c>
      <c r="X743" s="12">
        <f t="shared" si="93"/>
        <v>0.83055706484671399</v>
      </c>
      <c r="Y743" s="11">
        <f t="shared" si="94"/>
        <v>1</v>
      </c>
      <c r="Z743" s="1">
        <f t="shared" si="95"/>
        <v>1</v>
      </c>
    </row>
    <row r="744" spans="1:26" x14ac:dyDescent="0.2">
      <c r="A744" s="1" t="s">
        <v>770</v>
      </c>
      <c r="B744" s="1">
        <v>1</v>
      </c>
      <c r="C744" s="2">
        <v>40679</v>
      </c>
      <c r="D744" s="2">
        <v>40679</v>
      </c>
      <c r="E744" s="2">
        <v>41651</v>
      </c>
      <c r="F744" s="1">
        <v>49</v>
      </c>
      <c r="G744" s="1">
        <v>0</v>
      </c>
      <c r="H744" s="1">
        <v>0</v>
      </c>
      <c r="I744" s="1">
        <v>79.239999999999995</v>
      </c>
      <c r="J744" s="1">
        <v>2.0576131687242798E-2</v>
      </c>
      <c r="K744" s="1">
        <v>1</v>
      </c>
      <c r="L744" s="1">
        <v>0</v>
      </c>
      <c r="M744" s="1">
        <v>0</v>
      </c>
      <c r="N744" s="1">
        <v>0</v>
      </c>
      <c r="O744" s="1" t="s">
        <v>31</v>
      </c>
      <c r="P744" s="1" t="s">
        <v>23</v>
      </c>
      <c r="Q744" s="10">
        <f>I744*Part2Out!C$72+'relay test.csv'!K744*Part2Out!C$74+'relay test.csv'!L744*Part2Out!C$75+'relay test.csv'!M744*Part2Out!C$76</f>
        <v>0.96951732823594616</v>
      </c>
      <c r="R744" s="11">
        <f t="shared" si="88"/>
        <v>2.636671505282687</v>
      </c>
      <c r="S744" s="12">
        <f t="shared" si="89"/>
        <v>0.72502328061597421</v>
      </c>
      <c r="T744" s="11">
        <f t="shared" si="90"/>
        <v>1</v>
      </c>
      <c r="U744" s="11">
        <f t="shared" si="91"/>
        <v>1</v>
      </c>
      <c r="V744" s="71">
        <f>Q744+Part2Out!C$71</f>
        <v>1.6380535959581182</v>
      </c>
      <c r="W744" s="1">
        <f t="shared" si="92"/>
        <v>5.1451452282776273</v>
      </c>
      <c r="X744" s="12">
        <f t="shared" si="93"/>
        <v>0.83726991586815891</v>
      </c>
      <c r="Y744" s="11">
        <f t="shared" si="94"/>
        <v>1</v>
      </c>
      <c r="Z744" s="1">
        <f t="shared" si="95"/>
        <v>1</v>
      </c>
    </row>
    <row r="745" spans="1:26" x14ac:dyDescent="0.2">
      <c r="A745" s="1" t="s">
        <v>771</v>
      </c>
      <c r="B745" s="1">
        <v>1</v>
      </c>
      <c r="C745" s="2">
        <v>41413</v>
      </c>
      <c r="D745" s="2">
        <v>41456</v>
      </c>
      <c r="E745" s="2">
        <v>41456</v>
      </c>
      <c r="F745" s="1">
        <v>43</v>
      </c>
      <c r="G745" s="1">
        <v>9.3023255809999998</v>
      </c>
      <c r="H745" s="1">
        <v>2.3255813949999999</v>
      </c>
      <c r="I745" s="1">
        <v>33.6</v>
      </c>
      <c r="J745" s="1">
        <v>0</v>
      </c>
      <c r="K745" s="1">
        <v>1</v>
      </c>
      <c r="L745" s="1">
        <v>0</v>
      </c>
      <c r="M745" s="1">
        <v>0</v>
      </c>
      <c r="N745" s="1">
        <v>0</v>
      </c>
      <c r="O745" s="1" t="s">
        <v>29</v>
      </c>
      <c r="P745" s="1" t="s">
        <v>166</v>
      </c>
      <c r="Q745" s="10">
        <f>I745*Part2Out!C$72+'relay test.csv'!K745*Part2Out!C$74+'relay test.csv'!L745*Part2Out!C$75+'relay test.csv'!M745*Part2Out!C$76</f>
        <v>0.87710650438524518</v>
      </c>
      <c r="R745" s="11">
        <f t="shared" si="88"/>
        <v>2.4039338613701475</v>
      </c>
      <c r="S745" s="12">
        <f t="shared" si="89"/>
        <v>0.70622225909011016</v>
      </c>
      <c r="T745" s="11">
        <f t="shared" si="90"/>
        <v>1</v>
      </c>
      <c r="U745" s="11">
        <f t="shared" si="91"/>
        <v>1</v>
      </c>
      <c r="V745" s="71">
        <f>Q745+Part2Out!C$71</f>
        <v>1.5456427721074171</v>
      </c>
      <c r="W745" s="1">
        <f t="shared" si="92"/>
        <v>4.6909858930635133</v>
      </c>
      <c r="X745" s="12">
        <f t="shared" si="93"/>
        <v>0.82428352155663309</v>
      </c>
      <c r="Y745" s="11">
        <f t="shared" si="94"/>
        <v>1</v>
      </c>
      <c r="Z745" s="1">
        <f t="shared" si="95"/>
        <v>1</v>
      </c>
    </row>
    <row r="746" spans="1:26" x14ac:dyDescent="0.2">
      <c r="A746" s="1" t="s">
        <v>772</v>
      </c>
      <c r="B746" s="1">
        <v>1</v>
      </c>
      <c r="C746" s="2">
        <v>40789</v>
      </c>
      <c r="D746" s="2">
        <v>40789</v>
      </c>
      <c r="E746" s="2">
        <v>41378</v>
      </c>
      <c r="F746" s="1">
        <v>48</v>
      </c>
      <c r="G746" s="1">
        <v>2.0833333330000001</v>
      </c>
      <c r="H746" s="1">
        <v>0</v>
      </c>
      <c r="I746" s="1">
        <v>55.62</v>
      </c>
      <c r="J746" s="1">
        <v>1.1884550084889599E-2</v>
      </c>
      <c r="K746" s="1">
        <v>0</v>
      </c>
      <c r="L746" s="1">
        <v>0</v>
      </c>
      <c r="M746" s="1">
        <v>0</v>
      </c>
      <c r="N746" s="1">
        <v>0</v>
      </c>
      <c r="O746" s="1" t="s">
        <v>25</v>
      </c>
      <c r="P746" s="1" t="s">
        <v>23</v>
      </c>
      <c r="Q746" s="10">
        <f>I746*Part2Out!C$72+'relay test.csv'!K746*Part2Out!C$74+'relay test.csv'!L746*Part2Out!C$75+'relay test.csv'!M746*Part2Out!C$76</f>
        <v>0.11261809865416268</v>
      </c>
      <c r="R746" s="11">
        <f t="shared" si="88"/>
        <v>1.1192044256445539</v>
      </c>
      <c r="S746" s="12">
        <f t="shared" si="89"/>
        <v>0.52812480575305942</v>
      </c>
      <c r="T746" s="11">
        <f t="shared" si="90"/>
        <v>1</v>
      </c>
      <c r="U746" s="11">
        <f t="shared" si="91"/>
        <v>1</v>
      </c>
      <c r="V746" s="71">
        <f>Q746+Part2Out!C$71</f>
        <v>0.78115436637633473</v>
      </c>
      <c r="W746" s="1">
        <f t="shared" si="92"/>
        <v>2.1839919377650694</v>
      </c>
      <c r="X746" s="12">
        <f t="shared" si="93"/>
        <v>0.68592885297884043</v>
      </c>
      <c r="Y746" s="11">
        <f t="shared" si="94"/>
        <v>1</v>
      </c>
      <c r="Z746" s="1">
        <f t="shared" si="95"/>
        <v>1</v>
      </c>
    </row>
    <row r="747" spans="1:26" x14ac:dyDescent="0.2">
      <c r="A747" s="1" t="s">
        <v>773</v>
      </c>
      <c r="B747" s="1">
        <v>0</v>
      </c>
      <c r="C747" s="2">
        <v>41002</v>
      </c>
      <c r="D747" s="2">
        <v>41397</v>
      </c>
      <c r="E747" s="2">
        <v>41412</v>
      </c>
      <c r="F747" s="1">
        <v>1</v>
      </c>
      <c r="G747" s="1">
        <v>100</v>
      </c>
      <c r="H747" s="1">
        <v>0</v>
      </c>
      <c r="I747" s="1">
        <v>165.08</v>
      </c>
      <c r="J747" s="1">
        <v>0.133333333333333</v>
      </c>
      <c r="K747" s="1">
        <v>0</v>
      </c>
      <c r="L747" s="1">
        <v>0</v>
      </c>
      <c r="M747" s="1">
        <v>0</v>
      </c>
      <c r="N747" s="1">
        <v>0</v>
      </c>
      <c r="O747" s="1" t="s">
        <v>25</v>
      </c>
      <c r="P747" s="1" t="s">
        <v>27</v>
      </c>
      <c r="Q747" s="10">
        <f>I747*Part2Out!C$72+'relay test.csv'!K747*Part2Out!C$74+'relay test.csv'!L747*Part2Out!C$75+'relay test.csv'!M747*Part2Out!C$76</f>
        <v>0.33425019284122937</v>
      </c>
      <c r="R747" s="11">
        <f t="shared" si="88"/>
        <v>1.3968925923844682</v>
      </c>
      <c r="S747" s="12">
        <f t="shared" si="89"/>
        <v>0.58279315344490112</v>
      </c>
      <c r="T747" s="11">
        <f t="shared" si="90"/>
        <v>1</v>
      </c>
      <c r="U747" s="11">
        <f t="shared" si="91"/>
        <v>0</v>
      </c>
      <c r="V747" s="71">
        <f>Q747+Part2Out!C$71</f>
        <v>1.0027864605634014</v>
      </c>
      <c r="W747" s="1">
        <f t="shared" si="92"/>
        <v>2.7258667762455087</v>
      </c>
      <c r="X747" s="12">
        <f t="shared" si="93"/>
        <v>0.73160607717496473</v>
      </c>
      <c r="Y747" s="11">
        <f t="shared" si="94"/>
        <v>1</v>
      </c>
      <c r="Z747" s="1">
        <f t="shared" si="95"/>
        <v>0</v>
      </c>
    </row>
    <row r="748" spans="1:26" x14ac:dyDescent="0.2">
      <c r="A748" s="1" t="s">
        <v>774</v>
      </c>
      <c r="B748" s="1">
        <v>1</v>
      </c>
      <c r="C748" s="2">
        <v>41149</v>
      </c>
      <c r="D748" s="2">
        <v>41180</v>
      </c>
      <c r="E748" s="2">
        <v>41303</v>
      </c>
      <c r="F748" s="1">
        <v>47</v>
      </c>
      <c r="G748" s="1">
        <v>0</v>
      </c>
      <c r="H748" s="1">
        <v>0</v>
      </c>
      <c r="I748" s="1">
        <v>49.13</v>
      </c>
      <c r="J748" s="1">
        <v>5.6910569105691103E-2</v>
      </c>
      <c r="K748" s="1">
        <v>0</v>
      </c>
      <c r="L748" s="1">
        <v>0</v>
      </c>
      <c r="M748" s="1">
        <v>0</v>
      </c>
      <c r="N748" s="1">
        <v>0</v>
      </c>
      <c r="O748" s="1" t="s">
        <v>31</v>
      </c>
      <c r="P748" s="1" t="s">
        <v>62</v>
      </c>
      <c r="Q748" s="10">
        <f>I748*Part2Out!C$72+'relay test.csv'!K748*Part2Out!C$74+'relay test.csv'!L748*Part2Out!C$75+'relay test.csv'!M748*Part2Out!C$76</f>
        <v>9.9477295700809307E-2</v>
      </c>
      <c r="R748" s="11">
        <f t="shared" si="88"/>
        <v>1.1045933914364068</v>
      </c>
      <c r="S748" s="12">
        <f t="shared" si="89"/>
        <v>0.52484883585161801</v>
      </c>
      <c r="T748" s="11">
        <f t="shared" si="90"/>
        <v>1</v>
      </c>
      <c r="U748" s="11">
        <f t="shared" si="91"/>
        <v>1</v>
      </c>
      <c r="V748" s="71">
        <f>Q748+Part2Out!C$71</f>
        <v>0.76801356342298133</v>
      </c>
      <c r="W748" s="1">
        <f t="shared" si="92"/>
        <v>2.155480273424013</v>
      </c>
      <c r="X748" s="12">
        <f t="shared" si="93"/>
        <v>0.68309103104773983</v>
      </c>
      <c r="Y748" s="11">
        <f t="shared" si="94"/>
        <v>1</v>
      </c>
      <c r="Z748" s="1">
        <f t="shared" si="95"/>
        <v>1</v>
      </c>
    </row>
    <row r="749" spans="1:26" x14ac:dyDescent="0.2">
      <c r="A749" s="1" t="s">
        <v>775</v>
      </c>
      <c r="B749" s="1">
        <v>1</v>
      </c>
      <c r="C749" s="2">
        <v>40837</v>
      </c>
      <c r="D749" s="2">
        <v>41123</v>
      </c>
      <c r="E749" s="2">
        <v>41493</v>
      </c>
      <c r="F749" s="1">
        <v>48</v>
      </c>
      <c r="G749" s="1">
        <v>4.1666666670000003</v>
      </c>
      <c r="H749" s="1">
        <v>4.1666666670000003</v>
      </c>
      <c r="I749" s="1">
        <v>112.33</v>
      </c>
      <c r="J749" s="1">
        <v>2.4324324324324301E-2</v>
      </c>
      <c r="K749" s="1">
        <v>1</v>
      </c>
      <c r="L749" s="1">
        <v>0</v>
      </c>
      <c r="M749" s="1">
        <v>0</v>
      </c>
      <c r="N749" s="1">
        <v>0</v>
      </c>
      <c r="O749" s="1" t="s">
        <v>22</v>
      </c>
      <c r="P749" s="1" t="s">
        <v>23</v>
      </c>
      <c r="Q749" s="10">
        <f>I749*Part2Out!C$72+'relay test.csv'!K749*Part2Out!C$74+'relay test.csv'!L749*Part2Out!C$75+'relay test.csv'!M749*Part2Out!C$76</f>
        <v>1.0365172003047387</v>
      </c>
      <c r="R749" s="11">
        <f t="shared" si="88"/>
        <v>2.8193805573438118</v>
      </c>
      <c r="S749" s="12">
        <f t="shared" si="89"/>
        <v>0.73817743872701447</v>
      </c>
      <c r="T749" s="11">
        <f t="shared" si="90"/>
        <v>1</v>
      </c>
      <c r="U749" s="11">
        <f t="shared" si="91"/>
        <v>1</v>
      </c>
      <c r="V749" s="71">
        <f>Q749+Part2Out!C$71</f>
        <v>1.7050534680269107</v>
      </c>
      <c r="W749" s="1">
        <f t="shared" si="92"/>
        <v>5.5016798233123003</v>
      </c>
      <c r="X749" s="12">
        <f t="shared" si="93"/>
        <v>0.84619359501302738</v>
      </c>
      <c r="Y749" s="11">
        <f t="shared" si="94"/>
        <v>1</v>
      </c>
      <c r="Z749" s="1">
        <f t="shared" si="95"/>
        <v>1</v>
      </c>
    </row>
    <row r="750" spans="1:26" x14ac:dyDescent="0.2">
      <c r="A750" s="1" t="s">
        <v>776</v>
      </c>
      <c r="B750" s="1">
        <v>1</v>
      </c>
      <c r="C750" s="2">
        <v>41251</v>
      </c>
      <c r="D750" s="2">
        <v>41251</v>
      </c>
      <c r="E750" s="2">
        <v>41399</v>
      </c>
      <c r="F750" s="1">
        <v>36</v>
      </c>
      <c r="G750" s="1">
        <v>55.555555560000002</v>
      </c>
      <c r="H750" s="1">
        <v>5.5555555559999998</v>
      </c>
      <c r="I750" s="1">
        <v>52.07</v>
      </c>
      <c r="J750" s="1">
        <v>2.0270270270270299E-2</v>
      </c>
      <c r="K750" s="1">
        <v>0</v>
      </c>
      <c r="L750" s="1">
        <v>0</v>
      </c>
      <c r="M750" s="1">
        <v>0</v>
      </c>
      <c r="N750" s="1">
        <v>0</v>
      </c>
      <c r="O750" s="1" t="s">
        <v>31</v>
      </c>
      <c r="P750" s="1" t="s">
        <v>23</v>
      </c>
      <c r="Q750" s="10">
        <f>I750*Part2Out!C$72+'relay test.csv'!K750*Part2Out!C$74+'relay test.csv'!L750*Part2Out!C$75+'relay test.csv'!M750*Part2Out!C$76</f>
        <v>0.10543014018198942</v>
      </c>
      <c r="R750" s="11">
        <f t="shared" si="88"/>
        <v>1.111188474386674</v>
      </c>
      <c r="S750" s="12">
        <f t="shared" si="89"/>
        <v>0.52633314735648495</v>
      </c>
      <c r="T750" s="11">
        <f t="shared" si="90"/>
        <v>1</v>
      </c>
      <c r="U750" s="11">
        <f t="shared" si="91"/>
        <v>1</v>
      </c>
      <c r="V750" s="71">
        <f>Q750+Part2Out!C$71</f>
        <v>0.77396640790416138</v>
      </c>
      <c r="W750" s="1">
        <f t="shared" si="92"/>
        <v>2.1683497793536199</v>
      </c>
      <c r="X750" s="12">
        <f t="shared" si="93"/>
        <v>0.68437828218448415</v>
      </c>
      <c r="Y750" s="11">
        <f t="shared" si="94"/>
        <v>1</v>
      </c>
      <c r="Z750" s="1">
        <f t="shared" si="95"/>
        <v>1</v>
      </c>
    </row>
    <row r="751" spans="1:26" x14ac:dyDescent="0.2">
      <c r="A751" s="1" t="s">
        <v>777</v>
      </c>
      <c r="B751" s="1">
        <v>1</v>
      </c>
      <c r="C751" s="2">
        <v>40855</v>
      </c>
      <c r="D751" s="2">
        <v>40855</v>
      </c>
      <c r="E751" s="2">
        <v>41588</v>
      </c>
      <c r="F751" s="1">
        <v>51</v>
      </c>
      <c r="G751" s="1">
        <v>7.8431372550000003</v>
      </c>
      <c r="H751" s="1">
        <v>3.9215686270000001</v>
      </c>
      <c r="I751" s="1">
        <v>98.93</v>
      </c>
      <c r="J751" s="1">
        <v>3.0013642564802202E-2</v>
      </c>
      <c r="K751" s="1">
        <v>1</v>
      </c>
      <c r="L751" s="1">
        <v>0</v>
      </c>
      <c r="M751" s="1">
        <v>0</v>
      </c>
      <c r="N751" s="1">
        <v>0</v>
      </c>
      <c r="O751" s="1" t="s">
        <v>31</v>
      </c>
      <c r="P751" s="1" t="s">
        <v>23</v>
      </c>
      <c r="Q751" s="10">
        <f>I751*Part2Out!C$72+'relay test.csv'!K751*Part2Out!C$74+'relay test.csv'!L751*Part2Out!C$75+'relay test.csv'!M751*Part2Out!C$76</f>
        <v>1.0093851880435776</v>
      </c>
      <c r="R751" s="11">
        <f t="shared" si="88"/>
        <v>2.7439135054889916</v>
      </c>
      <c r="S751" s="12">
        <f t="shared" si="89"/>
        <v>0.73289981231300105</v>
      </c>
      <c r="T751" s="11">
        <f t="shared" si="90"/>
        <v>1</v>
      </c>
      <c r="U751" s="11">
        <f t="shared" si="91"/>
        <v>1</v>
      </c>
      <c r="V751" s="71">
        <f>Q751+Part2Out!C$71</f>
        <v>1.6779214557657496</v>
      </c>
      <c r="W751" s="1">
        <f t="shared" si="92"/>
        <v>5.3544150081978437</v>
      </c>
      <c r="X751" s="12">
        <f t="shared" si="93"/>
        <v>0.84262910138700442</v>
      </c>
      <c r="Y751" s="11">
        <f t="shared" si="94"/>
        <v>1</v>
      </c>
      <c r="Z751" s="1">
        <f t="shared" si="95"/>
        <v>1</v>
      </c>
    </row>
    <row r="752" spans="1:26" x14ac:dyDescent="0.2">
      <c r="A752" s="1" t="s">
        <v>778</v>
      </c>
      <c r="B752" s="1">
        <v>1</v>
      </c>
      <c r="C752" s="2">
        <v>41317</v>
      </c>
      <c r="D752" s="2">
        <v>41656</v>
      </c>
      <c r="E752" s="2">
        <v>41656</v>
      </c>
      <c r="F752" s="1">
        <v>15</v>
      </c>
      <c r="G752" s="1">
        <v>60</v>
      </c>
      <c r="H752" s="1">
        <v>20</v>
      </c>
      <c r="I752" s="1">
        <v>72.69</v>
      </c>
      <c r="J752" s="1">
        <v>0</v>
      </c>
      <c r="K752" s="1">
        <v>0</v>
      </c>
      <c r="L752" s="1">
        <v>1</v>
      </c>
      <c r="M752" s="1">
        <v>0</v>
      </c>
      <c r="N752" s="1">
        <v>0</v>
      </c>
      <c r="O752" s="1" t="s">
        <v>29</v>
      </c>
      <c r="P752" s="1" t="s">
        <v>27</v>
      </c>
      <c r="Q752" s="10">
        <f>I752*Part2Out!C$72+'relay test.csv'!K752*Part2Out!C$74+'relay test.csv'!L752*Part2Out!C$75+'relay test.csv'!M752*Part2Out!C$76</f>
        <v>1.0149113117349413</v>
      </c>
      <c r="R752" s="11">
        <f t="shared" si="88"/>
        <v>2.7591186850756171</v>
      </c>
      <c r="S752" s="12">
        <f t="shared" si="89"/>
        <v>0.73398020020751631</v>
      </c>
      <c r="T752" s="11">
        <f t="shared" si="90"/>
        <v>1</v>
      </c>
      <c r="U752" s="11">
        <f t="shared" si="91"/>
        <v>1</v>
      </c>
      <c r="V752" s="71">
        <f>Q752+Part2Out!C$71</f>
        <v>1.6834475794571133</v>
      </c>
      <c r="W752" s="1">
        <f t="shared" si="92"/>
        <v>5.3840860753135189</v>
      </c>
      <c r="X752" s="12">
        <f t="shared" si="93"/>
        <v>0.84336050795635764</v>
      </c>
      <c r="Y752" s="11">
        <f t="shared" si="94"/>
        <v>1</v>
      </c>
      <c r="Z752" s="1">
        <f t="shared" si="95"/>
        <v>1</v>
      </c>
    </row>
    <row r="753" spans="1:26" x14ac:dyDescent="0.2">
      <c r="A753" s="1" t="s">
        <v>779</v>
      </c>
      <c r="B753" s="1">
        <v>1</v>
      </c>
      <c r="C753" s="2">
        <v>40855</v>
      </c>
      <c r="D753" s="2">
        <v>40862</v>
      </c>
      <c r="E753" s="2">
        <v>41461</v>
      </c>
      <c r="F753" s="1">
        <v>33</v>
      </c>
      <c r="G753" s="1">
        <v>66.666666669999998</v>
      </c>
      <c r="H753" s="1">
        <v>15.15151515</v>
      </c>
      <c r="I753" s="1">
        <v>51.24</v>
      </c>
      <c r="J753" s="1">
        <v>3.3388981636060101E-3</v>
      </c>
      <c r="K753" s="1">
        <v>0</v>
      </c>
      <c r="L753" s="1">
        <v>0</v>
      </c>
      <c r="M753" s="1">
        <v>0</v>
      </c>
      <c r="N753" s="1">
        <v>0</v>
      </c>
      <c r="O753" s="1" t="s">
        <v>29</v>
      </c>
      <c r="P753" s="1" t="s">
        <v>23</v>
      </c>
      <c r="Q753" s="10">
        <f>I753*Part2Out!C$72+'relay test.csv'!K753*Part2Out!C$74+'relay test.csv'!L753*Part2Out!C$75+'relay test.csv'!M753*Part2Out!C$76</f>
        <v>0.10374957524342497</v>
      </c>
      <c r="R753" s="11">
        <f t="shared" si="88"/>
        <v>1.1093226182818023</v>
      </c>
      <c r="S753" s="12">
        <f t="shared" si="89"/>
        <v>0.52591415304000622</v>
      </c>
      <c r="T753" s="11">
        <f t="shared" si="90"/>
        <v>1</v>
      </c>
      <c r="U753" s="11">
        <f t="shared" si="91"/>
        <v>1</v>
      </c>
      <c r="V753" s="71">
        <f>Q753+Part2Out!C$71</f>
        <v>0.77228584296559699</v>
      </c>
      <c r="W753" s="1">
        <f t="shared" si="92"/>
        <v>2.164708787058828</v>
      </c>
      <c r="X753" s="12">
        <f t="shared" si="93"/>
        <v>0.68401515991322359</v>
      </c>
      <c r="Y753" s="11">
        <f t="shared" si="94"/>
        <v>1</v>
      </c>
      <c r="Z753" s="1">
        <f t="shared" si="95"/>
        <v>1</v>
      </c>
    </row>
    <row r="754" spans="1:26" x14ac:dyDescent="0.2">
      <c r="A754" s="1" t="s">
        <v>780</v>
      </c>
      <c r="B754" s="1">
        <v>1</v>
      </c>
      <c r="C754" s="2">
        <v>41149</v>
      </c>
      <c r="D754" s="2">
        <v>41150</v>
      </c>
      <c r="E754" s="2">
        <v>41150</v>
      </c>
      <c r="F754" s="1">
        <v>35</v>
      </c>
      <c r="G754" s="1">
        <v>5.7142857139999998</v>
      </c>
      <c r="H754" s="1">
        <v>0</v>
      </c>
      <c r="I754" s="1">
        <v>40</v>
      </c>
      <c r="J754" s="1">
        <v>0</v>
      </c>
      <c r="K754" s="1">
        <v>1</v>
      </c>
      <c r="L754" s="1">
        <v>0</v>
      </c>
      <c r="M754" s="1">
        <v>0</v>
      </c>
      <c r="N754" s="1">
        <v>0</v>
      </c>
      <c r="O754" s="1" t="s">
        <v>159</v>
      </c>
      <c r="P754" s="1" t="s">
        <v>62</v>
      </c>
      <c r="Q754" s="10">
        <f>I754*Part2Out!C$72+'relay test.csv'!K754*Part2Out!C$74+'relay test.csv'!L754*Part2Out!C$75+'relay test.csv'!M754*Part2Out!C$76</f>
        <v>0.89006507740550123</v>
      </c>
      <c r="R754" s="11">
        <f t="shared" si="88"/>
        <v>2.435288128366222</v>
      </c>
      <c r="S754" s="12">
        <f t="shared" si="89"/>
        <v>0.70890360207555958</v>
      </c>
      <c r="T754" s="11">
        <f t="shared" si="90"/>
        <v>1</v>
      </c>
      <c r="U754" s="11">
        <f t="shared" si="91"/>
        <v>1</v>
      </c>
      <c r="V754" s="71">
        <f>Q754+Part2Out!C$71</f>
        <v>1.5586013451276732</v>
      </c>
      <c r="W754" s="1">
        <f t="shared" si="92"/>
        <v>4.7521699491348821</v>
      </c>
      <c r="X754" s="12">
        <f t="shared" si="93"/>
        <v>0.82615256349468624</v>
      </c>
      <c r="Y754" s="11">
        <f t="shared" si="94"/>
        <v>1</v>
      </c>
      <c r="Z754" s="1">
        <f t="shared" si="95"/>
        <v>1</v>
      </c>
    </row>
    <row r="755" spans="1:26" x14ac:dyDescent="0.2">
      <c r="A755" s="1" t="s">
        <v>781</v>
      </c>
      <c r="B755" s="1">
        <v>1</v>
      </c>
      <c r="C755" s="2">
        <v>41425</v>
      </c>
      <c r="D755" s="2">
        <v>41425</v>
      </c>
      <c r="E755" s="2">
        <v>41425</v>
      </c>
      <c r="F755" s="1">
        <v>43</v>
      </c>
      <c r="G755" s="1">
        <v>13.953488370000001</v>
      </c>
      <c r="H755" s="1">
        <v>0</v>
      </c>
      <c r="I755" s="1">
        <v>56.14</v>
      </c>
      <c r="J755" s="1">
        <v>0</v>
      </c>
      <c r="K755" s="1">
        <v>1</v>
      </c>
      <c r="L755" s="1">
        <v>0</v>
      </c>
      <c r="M755" s="1">
        <v>0</v>
      </c>
      <c r="N755" s="1">
        <v>0</v>
      </c>
      <c r="O755" s="1" t="s">
        <v>31</v>
      </c>
      <c r="P755" s="1" t="s">
        <v>27</v>
      </c>
      <c r="Q755" s="10">
        <f>I755*Part2Out!C$72+'relay test.csv'!K755*Part2Out!C$74+'relay test.csv'!L755*Part2Out!C$75+'relay test.csv'!M755*Part2Out!C$76</f>
        <v>0.9227449787409594</v>
      </c>
      <c r="R755" s="11">
        <f t="shared" si="88"/>
        <v>2.5161878010039946</v>
      </c>
      <c r="S755" s="12">
        <f t="shared" si="89"/>
        <v>0.71560108373208475</v>
      </c>
      <c r="T755" s="11">
        <f t="shared" si="90"/>
        <v>1</v>
      </c>
      <c r="U755" s="11">
        <f t="shared" si="91"/>
        <v>1</v>
      </c>
      <c r="V755" s="71">
        <f>Q755+Part2Out!C$71</f>
        <v>1.5912812464631314</v>
      </c>
      <c r="W755" s="1">
        <f t="shared" si="92"/>
        <v>4.9100358659954022</v>
      </c>
      <c r="X755" s="12">
        <f t="shared" si="93"/>
        <v>0.8307962891132854</v>
      </c>
      <c r="Y755" s="11">
        <f t="shared" si="94"/>
        <v>1</v>
      </c>
      <c r="Z755" s="1">
        <f t="shared" si="95"/>
        <v>1</v>
      </c>
    </row>
    <row r="756" spans="1:26" x14ac:dyDescent="0.2">
      <c r="A756" s="1" t="s">
        <v>782</v>
      </c>
      <c r="B756" s="1">
        <v>1</v>
      </c>
      <c r="C756" s="2">
        <v>41149</v>
      </c>
      <c r="D756" s="2">
        <v>41144</v>
      </c>
      <c r="E756" s="2">
        <v>41298</v>
      </c>
      <c r="F756" s="1">
        <v>43</v>
      </c>
      <c r="G756" s="1">
        <v>25.581395350000001</v>
      </c>
      <c r="H756" s="1">
        <v>4.651162791</v>
      </c>
      <c r="I756" s="1">
        <v>57.38</v>
      </c>
      <c r="J756" s="1">
        <v>7.1428571428571397E-2</v>
      </c>
      <c r="K756" s="1">
        <v>0</v>
      </c>
      <c r="L756" s="1">
        <v>0</v>
      </c>
      <c r="M756" s="1">
        <v>0</v>
      </c>
      <c r="N756" s="1">
        <v>0</v>
      </c>
      <c r="O756" s="1" t="s">
        <v>35</v>
      </c>
      <c r="P756" s="1" t="s">
        <v>62</v>
      </c>
      <c r="Q756" s="10">
        <f>I756*Part2Out!C$72+'relay test.csv'!K756*Part2Out!C$74+'relay test.csv'!L756*Part2Out!C$75+'relay test.csv'!M756*Part2Out!C$76</f>
        <v>0.1161817062347331</v>
      </c>
      <c r="R756" s="11">
        <f t="shared" si="88"/>
        <v>1.1231999460249886</v>
      </c>
      <c r="S756" s="12">
        <f t="shared" si="89"/>
        <v>0.52901279887832542</v>
      </c>
      <c r="T756" s="11">
        <f t="shared" si="90"/>
        <v>1</v>
      </c>
      <c r="U756" s="11">
        <f t="shared" si="91"/>
        <v>1</v>
      </c>
      <c r="V756" s="71">
        <f>Q756+Part2Out!C$71</f>
        <v>0.78471797395690512</v>
      </c>
      <c r="W756" s="1">
        <f t="shared" si="92"/>
        <v>2.1917887120612578</v>
      </c>
      <c r="X756" s="12">
        <f t="shared" si="93"/>
        <v>0.68669605346332596</v>
      </c>
      <c r="Y756" s="11">
        <f t="shared" si="94"/>
        <v>1</v>
      </c>
      <c r="Z756" s="1">
        <f t="shared" si="95"/>
        <v>1</v>
      </c>
    </row>
    <row r="757" spans="1:26" x14ac:dyDescent="0.2">
      <c r="A757" s="1" t="s">
        <v>783</v>
      </c>
      <c r="B757" s="1">
        <v>1</v>
      </c>
      <c r="C757" s="2">
        <v>41328</v>
      </c>
      <c r="D757" s="2">
        <v>41364</v>
      </c>
      <c r="E757" s="2">
        <v>41364</v>
      </c>
      <c r="F757" s="1">
        <v>45</v>
      </c>
      <c r="G757" s="1">
        <v>0</v>
      </c>
      <c r="H757" s="1">
        <v>0</v>
      </c>
      <c r="I757" s="1">
        <v>67.52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 t="s">
        <v>25</v>
      </c>
      <c r="P757" s="1" t="s">
        <v>27</v>
      </c>
      <c r="Q757" s="10">
        <f>I757*Part2Out!C$72+'relay test.csv'!K757*Part2Out!C$74+'relay test.csv'!L757*Part2Out!C$75+'relay test.csv'!M757*Part2Out!C$76</f>
        <v>0.13671294536370127</v>
      </c>
      <c r="R757" s="11">
        <f t="shared" si="88"/>
        <v>1.1464989934283354</v>
      </c>
      <c r="S757" s="12">
        <f t="shared" si="89"/>
        <v>0.53412510182321371</v>
      </c>
      <c r="T757" s="11">
        <f t="shared" si="90"/>
        <v>1</v>
      </c>
      <c r="U757" s="11">
        <f t="shared" si="91"/>
        <v>1</v>
      </c>
      <c r="V757" s="71">
        <f>Q757+Part2Out!C$71</f>
        <v>0.80524921308587327</v>
      </c>
      <c r="W757" s="1">
        <f t="shared" si="92"/>
        <v>2.2372539823198263</v>
      </c>
      <c r="X757" s="12">
        <f t="shared" si="93"/>
        <v>0.69109621751599581</v>
      </c>
      <c r="Y757" s="11">
        <f t="shared" si="94"/>
        <v>1</v>
      </c>
      <c r="Z757" s="1">
        <f t="shared" si="95"/>
        <v>1</v>
      </c>
    </row>
    <row r="758" spans="1:26" x14ac:dyDescent="0.2">
      <c r="A758" s="1" t="s">
        <v>784</v>
      </c>
      <c r="B758" s="1">
        <v>0</v>
      </c>
      <c r="C758" s="2">
        <v>41356</v>
      </c>
      <c r="D758" s="2">
        <v>41426</v>
      </c>
      <c r="E758" s="2">
        <v>41526</v>
      </c>
      <c r="F758" s="1">
        <v>0</v>
      </c>
      <c r="G758" s="1">
        <v>0</v>
      </c>
      <c r="H758" s="1">
        <v>0</v>
      </c>
      <c r="I758" s="1">
        <v>24.33</v>
      </c>
      <c r="J758" s="1">
        <v>0.02</v>
      </c>
      <c r="K758" s="1">
        <v>0</v>
      </c>
      <c r="L758" s="1">
        <v>0</v>
      </c>
      <c r="M758" s="1">
        <v>0</v>
      </c>
      <c r="N758" s="1">
        <v>0</v>
      </c>
      <c r="O758" s="1" t="s">
        <v>25</v>
      </c>
      <c r="P758" s="1" t="s">
        <v>27</v>
      </c>
      <c r="Q758" s="10">
        <f>I758*Part2Out!C$72+'relay test.csv'!K758*Part2Out!C$74+'relay test.csv'!L758*Part2Out!C$75+'relay test.csv'!M758*Part2Out!C$76</f>
        <v>4.9262825247317121E-2</v>
      </c>
      <c r="R758" s="11">
        <f t="shared" si="88"/>
        <v>1.0504964114397206</v>
      </c>
      <c r="S758" s="12">
        <f t="shared" si="89"/>
        <v>0.51231321624315007</v>
      </c>
      <c r="T758" s="11">
        <f t="shared" si="90"/>
        <v>1</v>
      </c>
      <c r="U758" s="11">
        <f t="shared" si="91"/>
        <v>0</v>
      </c>
      <c r="V758" s="71">
        <f>Q758+Part2Out!C$71</f>
        <v>0.71779909296948907</v>
      </c>
      <c r="W758" s="1">
        <f t="shared" si="92"/>
        <v>2.0499165663271977</v>
      </c>
      <c r="X758" s="12">
        <f t="shared" si="93"/>
        <v>0.67212217834397014</v>
      </c>
      <c r="Y758" s="11">
        <f t="shared" si="94"/>
        <v>1</v>
      </c>
      <c r="Z758" s="1">
        <f t="shared" si="95"/>
        <v>0</v>
      </c>
    </row>
    <row r="759" spans="1:26" x14ac:dyDescent="0.2">
      <c r="A759" s="1" t="s">
        <v>785</v>
      </c>
      <c r="B759" s="1">
        <v>0</v>
      </c>
      <c r="C759" s="2">
        <v>40415</v>
      </c>
      <c r="D759" s="2">
        <v>40416</v>
      </c>
      <c r="E759" s="2">
        <v>40451</v>
      </c>
      <c r="F759" s="1">
        <v>0</v>
      </c>
      <c r="G759" s="1">
        <v>0</v>
      </c>
      <c r="H759" s="1">
        <v>0</v>
      </c>
      <c r="I759" s="1">
        <v>40.64</v>
      </c>
      <c r="J759" s="1">
        <v>5.7142857142857099E-2</v>
      </c>
      <c r="K759" s="1">
        <v>1</v>
      </c>
      <c r="L759" s="1">
        <v>0</v>
      </c>
      <c r="M759" s="1">
        <v>0</v>
      </c>
      <c r="N759" s="1">
        <v>0</v>
      </c>
      <c r="O759" s="1" t="s">
        <v>35</v>
      </c>
      <c r="P759" s="1" t="s">
        <v>23</v>
      </c>
      <c r="Q759" s="10">
        <f>I759*Part2Out!C$72+'relay test.csv'!K759*Part2Out!C$74+'relay test.csv'!L759*Part2Out!C$75+'relay test.csv'!M759*Part2Out!C$76</f>
        <v>0.89136093470752686</v>
      </c>
      <c r="R759" s="11">
        <f t="shared" si="88"/>
        <v>2.438445959877515</v>
      </c>
      <c r="S759" s="12">
        <f t="shared" si="89"/>
        <v>0.70917094185315566</v>
      </c>
      <c r="T759" s="11">
        <f t="shared" si="90"/>
        <v>1</v>
      </c>
      <c r="U759" s="11">
        <f t="shared" si="91"/>
        <v>0</v>
      </c>
      <c r="V759" s="71">
        <f>Q759+Part2Out!C$71</f>
        <v>1.5598972024296989</v>
      </c>
      <c r="W759" s="1">
        <f t="shared" si="92"/>
        <v>4.7583320750195375</v>
      </c>
      <c r="X759" s="12">
        <f t="shared" si="93"/>
        <v>0.82633860170410423</v>
      </c>
      <c r="Y759" s="11">
        <f t="shared" si="94"/>
        <v>1</v>
      </c>
      <c r="Z759" s="1">
        <f t="shared" si="95"/>
        <v>0</v>
      </c>
    </row>
    <row r="760" spans="1:26" x14ac:dyDescent="0.2">
      <c r="A760" s="1" t="s">
        <v>786</v>
      </c>
      <c r="B760" s="1">
        <v>0</v>
      </c>
      <c r="C760" s="2">
        <v>40675</v>
      </c>
      <c r="D760" s="2">
        <v>40675</v>
      </c>
      <c r="E760" s="2">
        <v>41106</v>
      </c>
      <c r="F760" s="1">
        <v>10</v>
      </c>
      <c r="G760" s="1">
        <v>0</v>
      </c>
      <c r="H760" s="1">
        <v>0</v>
      </c>
      <c r="I760" s="1">
        <v>48.43</v>
      </c>
      <c r="J760" s="1">
        <v>9.7447795823665903E-2</v>
      </c>
      <c r="K760" s="1">
        <v>0</v>
      </c>
      <c r="L760" s="1">
        <v>0</v>
      </c>
      <c r="M760" s="1">
        <v>0</v>
      </c>
      <c r="N760" s="1">
        <v>0</v>
      </c>
      <c r="O760" s="1" t="s">
        <v>25</v>
      </c>
      <c r="P760" s="1" t="s">
        <v>23</v>
      </c>
      <c r="Q760" s="10">
        <f>I760*Part2Out!C$72+'relay test.csv'!K760*Part2Out!C$74+'relay test.csv'!L760*Part2Out!C$75+'relay test.csv'!M760*Part2Out!C$76</f>
        <v>9.8059951776718793E-2</v>
      </c>
      <c r="R760" s="11">
        <f t="shared" si="88"/>
        <v>1.1030289116693124</v>
      </c>
      <c r="S760" s="12">
        <f t="shared" si="89"/>
        <v>0.5244953626404335</v>
      </c>
      <c r="T760" s="11">
        <f t="shared" si="90"/>
        <v>1</v>
      </c>
      <c r="U760" s="11">
        <f t="shared" si="91"/>
        <v>0</v>
      </c>
      <c r="V760" s="71">
        <f>Q760+Part2Out!C$71</f>
        <v>0.76659621949889079</v>
      </c>
      <c r="W760" s="1">
        <f t="shared" si="92"/>
        <v>2.1524273805656207</v>
      </c>
      <c r="X760" s="12">
        <f t="shared" si="93"/>
        <v>0.68278412814046296</v>
      </c>
      <c r="Y760" s="11">
        <f t="shared" si="94"/>
        <v>1</v>
      </c>
      <c r="Z760" s="1">
        <f t="shared" si="95"/>
        <v>0</v>
      </c>
    </row>
    <row r="761" spans="1:26" x14ac:dyDescent="0.2">
      <c r="A761" s="1" t="s">
        <v>787</v>
      </c>
      <c r="B761" s="1">
        <v>1</v>
      </c>
      <c r="C761" s="2">
        <v>40750</v>
      </c>
      <c r="D761" s="2">
        <v>40752</v>
      </c>
      <c r="E761" s="2">
        <v>41284</v>
      </c>
      <c r="F761" s="1">
        <v>48</v>
      </c>
      <c r="G761" s="1">
        <v>2.0833333330000001</v>
      </c>
      <c r="H761" s="1">
        <v>0</v>
      </c>
      <c r="I761" s="1">
        <v>55.92</v>
      </c>
      <c r="J761" s="1">
        <v>2.2556390977443601E-2</v>
      </c>
      <c r="K761" s="1">
        <v>1</v>
      </c>
      <c r="L761" s="1">
        <v>0</v>
      </c>
      <c r="M761" s="1">
        <v>0</v>
      </c>
      <c r="N761" s="1">
        <v>0</v>
      </c>
      <c r="O761" s="1" t="s">
        <v>22</v>
      </c>
      <c r="P761" s="1" t="s">
        <v>27</v>
      </c>
      <c r="Q761" s="10">
        <f>I761*Part2Out!C$72+'relay test.csv'!K761*Part2Out!C$74+'relay test.csv'!L761*Part2Out!C$75+'relay test.csv'!M761*Part2Out!C$76</f>
        <v>0.9222995277933882</v>
      </c>
      <c r="R761" s="11">
        <f t="shared" si="88"/>
        <v>2.5150672123659352</v>
      </c>
      <c r="S761" s="12">
        <f t="shared" si="89"/>
        <v>0.71551041855415443</v>
      </c>
      <c r="T761" s="11">
        <f t="shared" si="90"/>
        <v>1</v>
      </c>
      <c r="U761" s="11">
        <f t="shared" si="91"/>
        <v>1</v>
      </c>
      <c r="V761" s="71">
        <f>Q761+Part2Out!C$71</f>
        <v>1.5908357955155603</v>
      </c>
      <c r="W761" s="1">
        <f t="shared" si="92"/>
        <v>4.907849172934692</v>
      </c>
      <c r="X761" s="12">
        <f t="shared" si="93"/>
        <v>0.83073366114672564</v>
      </c>
      <c r="Y761" s="11">
        <f t="shared" si="94"/>
        <v>1</v>
      </c>
      <c r="Z761" s="1">
        <f t="shared" si="95"/>
        <v>1</v>
      </c>
    </row>
    <row r="762" spans="1:26" x14ac:dyDescent="0.2">
      <c r="A762" s="1" t="s">
        <v>788</v>
      </c>
      <c r="B762" s="1">
        <v>1</v>
      </c>
      <c r="C762" s="2">
        <v>40574</v>
      </c>
      <c r="D762" s="2">
        <v>40594</v>
      </c>
      <c r="E762" s="2">
        <v>41654</v>
      </c>
      <c r="F762" s="1">
        <v>68</v>
      </c>
      <c r="G762" s="1">
        <v>4.4117647059999996</v>
      </c>
      <c r="H762" s="1">
        <v>4.4117647059999996</v>
      </c>
      <c r="I762" s="1">
        <v>49.1</v>
      </c>
      <c r="J762" s="1">
        <v>0.143396226415094</v>
      </c>
      <c r="K762" s="1">
        <v>1</v>
      </c>
      <c r="L762" s="1">
        <v>1</v>
      </c>
      <c r="M762" s="1">
        <v>0</v>
      </c>
      <c r="N762" s="1">
        <v>0</v>
      </c>
      <c r="O762" s="1" t="s">
        <v>35</v>
      </c>
      <c r="P762" s="1" t="s">
        <v>27</v>
      </c>
      <c r="Q762" s="10">
        <f>I762*Part2Out!C$72+'relay test.csv'!K762*Part2Out!C$74+'relay test.csv'!L762*Part2Out!C$75+'relay test.csv'!M762*Part2Out!C$76</f>
        <v>1.7762208175219922</v>
      </c>
      <c r="R762" s="11">
        <f t="shared" si="88"/>
        <v>5.9074887015807187</v>
      </c>
      <c r="S762" s="12">
        <f t="shared" si="89"/>
        <v>0.85522958585930675</v>
      </c>
      <c r="T762" s="11">
        <f t="shared" si="90"/>
        <v>1</v>
      </c>
      <c r="U762" s="11">
        <f t="shared" si="91"/>
        <v>1</v>
      </c>
      <c r="V762" s="71">
        <f>Q762+Part2Out!C$71</f>
        <v>2.4447570852441642</v>
      </c>
      <c r="W762" s="1">
        <f t="shared" si="92"/>
        <v>11.527748998365759</v>
      </c>
      <c r="X762" s="12">
        <f t="shared" si="93"/>
        <v>0.92017720021925331</v>
      </c>
      <c r="Y762" s="11">
        <f t="shared" si="94"/>
        <v>1</v>
      </c>
      <c r="Z762" s="1">
        <f t="shared" si="95"/>
        <v>1</v>
      </c>
    </row>
    <row r="763" spans="1:26" x14ac:dyDescent="0.2">
      <c r="A763" s="1" t="s">
        <v>789</v>
      </c>
      <c r="B763" s="1">
        <v>1</v>
      </c>
      <c r="C763" s="2">
        <v>40814</v>
      </c>
      <c r="D763" s="2">
        <v>41032</v>
      </c>
      <c r="E763" s="2">
        <v>41542</v>
      </c>
      <c r="F763" s="1">
        <v>44</v>
      </c>
      <c r="G763" s="1">
        <v>29.545454549999999</v>
      </c>
      <c r="H763" s="1">
        <v>4.5454545450000001</v>
      </c>
      <c r="I763" s="1">
        <v>82.86</v>
      </c>
      <c r="J763" s="1">
        <v>2.3529411764705899E-2</v>
      </c>
      <c r="K763" s="1">
        <v>0</v>
      </c>
      <c r="L763" s="1">
        <v>0</v>
      </c>
      <c r="M763" s="1">
        <v>0</v>
      </c>
      <c r="N763" s="1">
        <v>0</v>
      </c>
      <c r="O763" s="1" t="s">
        <v>35</v>
      </c>
      <c r="P763" s="1" t="s">
        <v>27</v>
      </c>
      <c r="Q763" s="10">
        <f>I763*Part2Out!C$72+'relay test.csv'!K763*Part2Out!C$74+'relay test.csv'!L763*Part2Out!C$75+'relay test.csv'!M763*Part2Out!C$76</f>
        <v>0.16777302507162747</v>
      </c>
      <c r="R763" s="11">
        <f t="shared" si="88"/>
        <v>1.1826681441640727</v>
      </c>
      <c r="S763" s="12">
        <f t="shared" si="89"/>
        <v>0.54184514825409513</v>
      </c>
      <c r="T763" s="11">
        <f t="shared" si="90"/>
        <v>1</v>
      </c>
      <c r="U763" s="11">
        <f t="shared" si="91"/>
        <v>1</v>
      </c>
      <c r="V763" s="71">
        <f>Q763+Part2Out!C$71</f>
        <v>0.83630929279379951</v>
      </c>
      <c r="W763" s="1">
        <f t="shared" si="92"/>
        <v>2.3078337010849372</v>
      </c>
      <c r="X763" s="12">
        <f t="shared" si="93"/>
        <v>0.69768734151538214</v>
      </c>
      <c r="Y763" s="11">
        <f t="shared" si="94"/>
        <v>1</v>
      </c>
      <c r="Z763" s="1">
        <f t="shared" si="95"/>
        <v>1</v>
      </c>
    </row>
    <row r="764" spans="1:26" x14ac:dyDescent="0.2">
      <c r="A764" s="1" t="s">
        <v>790</v>
      </c>
      <c r="B764" s="1">
        <v>1</v>
      </c>
      <c r="C764" s="2">
        <v>41150</v>
      </c>
      <c r="D764" s="2">
        <v>41155</v>
      </c>
      <c r="E764" s="2">
        <v>41402</v>
      </c>
      <c r="F764" s="1">
        <v>48</v>
      </c>
      <c r="G764" s="1">
        <v>10.41666667</v>
      </c>
      <c r="H764" s="1">
        <v>4.1666666670000003</v>
      </c>
      <c r="I764" s="1">
        <v>56.47</v>
      </c>
      <c r="J764" s="1">
        <v>2.0242914979757099E-2</v>
      </c>
      <c r="K764" s="1">
        <v>0</v>
      </c>
      <c r="L764" s="1">
        <v>0</v>
      </c>
      <c r="M764" s="1">
        <v>0</v>
      </c>
      <c r="N764" s="1">
        <v>0</v>
      </c>
      <c r="O764" s="1" t="s">
        <v>35</v>
      </c>
      <c r="P764" s="1" t="s">
        <v>62</v>
      </c>
      <c r="Q764" s="10">
        <f>I764*Part2Out!C$72+'relay test.csv'!K764*Part2Out!C$74+'relay test.csv'!L764*Part2Out!C$75+'relay test.csv'!M764*Part2Out!C$76</f>
        <v>0.11433915913341544</v>
      </c>
      <c r="R764" s="11">
        <f t="shared" si="88"/>
        <v>1.1211323026703421</v>
      </c>
      <c r="S764" s="12">
        <f t="shared" si="89"/>
        <v>0.52855368864022434</v>
      </c>
      <c r="T764" s="11">
        <f t="shared" si="90"/>
        <v>1</v>
      </c>
      <c r="U764" s="11">
        <f t="shared" si="91"/>
        <v>1</v>
      </c>
      <c r="V764" s="71">
        <f>Q764+Part2Out!C$71</f>
        <v>0.78287542685558742</v>
      </c>
      <c r="W764" s="1">
        <f t="shared" si="92"/>
        <v>2.1877539563783355</v>
      </c>
      <c r="X764" s="12">
        <f t="shared" si="93"/>
        <v>0.68629950313476573</v>
      </c>
      <c r="Y764" s="11">
        <f t="shared" si="94"/>
        <v>1</v>
      </c>
      <c r="Z764" s="1">
        <f t="shared" si="95"/>
        <v>1</v>
      </c>
    </row>
    <row r="765" spans="1:26" x14ac:dyDescent="0.2">
      <c r="A765" s="1" t="s">
        <v>791</v>
      </c>
      <c r="B765" s="1">
        <v>1</v>
      </c>
      <c r="C765" s="2">
        <v>41149</v>
      </c>
      <c r="D765" s="2">
        <v>41110</v>
      </c>
      <c r="E765" s="2">
        <v>41214</v>
      </c>
      <c r="F765" s="1">
        <v>22</v>
      </c>
      <c r="G765" s="1">
        <v>95.454545449999998</v>
      </c>
      <c r="H765" s="1">
        <v>0</v>
      </c>
      <c r="I765" s="1">
        <v>108.47</v>
      </c>
      <c r="J765" s="1">
        <v>6.7307692307692304E-2</v>
      </c>
      <c r="K765" s="1">
        <v>0</v>
      </c>
      <c r="L765" s="1">
        <v>0</v>
      </c>
      <c r="M765" s="1">
        <v>0</v>
      </c>
      <c r="N765" s="1">
        <v>0</v>
      </c>
      <c r="O765" s="1" t="s">
        <v>159</v>
      </c>
      <c r="P765" s="1" t="s">
        <v>62</v>
      </c>
      <c r="Q765" s="10">
        <f>I765*Part2Out!C$72+'relay test.csv'!K765*Part2Out!C$74+'relay test.csv'!L765*Part2Out!C$75+'relay test.csv'!M765*Part2Out!C$76</f>
        <v>0.21962756492299582</v>
      </c>
      <c r="R765" s="11">
        <f t="shared" si="88"/>
        <v>1.2456127343138785</v>
      </c>
      <c r="S765" s="12">
        <f t="shared" si="89"/>
        <v>0.55468724205220599</v>
      </c>
      <c r="T765" s="11">
        <f t="shared" si="90"/>
        <v>1</v>
      </c>
      <c r="U765" s="11">
        <f t="shared" si="91"/>
        <v>1</v>
      </c>
      <c r="V765" s="71">
        <f>Q765+Part2Out!C$71</f>
        <v>0.88816383264516785</v>
      </c>
      <c r="W765" s="1">
        <f t="shared" si="92"/>
        <v>2.4306624482406973</v>
      </c>
      <c r="X765" s="12">
        <f t="shared" si="93"/>
        <v>0.70851110679431106</v>
      </c>
      <c r="Y765" s="11">
        <f t="shared" si="94"/>
        <v>1</v>
      </c>
      <c r="Z765" s="1">
        <f t="shared" si="95"/>
        <v>1</v>
      </c>
    </row>
    <row r="766" spans="1:26" x14ac:dyDescent="0.2">
      <c r="A766" s="1" t="s">
        <v>792</v>
      </c>
      <c r="B766" s="1">
        <v>0</v>
      </c>
      <c r="C766" s="2">
        <v>40447</v>
      </c>
      <c r="D766" s="2">
        <v>41143</v>
      </c>
      <c r="E766" s="2">
        <v>41284</v>
      </c>
      <c r="F766" s="1">
        <v>0</v>
      </c>
      <c r="G766" s="1">
        <v>0</v>
      </c>
      <c r="H766" s="1">
        <v>0</v>
      </c>
      <c r="I766" s="1">
        <v>48.85</v>
      </c>
      <c r="J766" s="1">
        <v>7.8014184397163094E-2</v>
      </c>
      <c r="K766" s="1">
        <v>0</v>
      </c>
      <c r="L766" s="1">
        <v>0</v>
      </c>
      <c r="M766" s="1">
        <v>0</v>
      </c>
      <c r="N766" s="1">
        <v>0</v>
      </c>
      <c r="O766" s="1" t="s">
        <v>35</v>
      </c>
      <c r="P766" s="1" t="s">
        <v>27</v>
      </c>
      <c r="Q766" s="10">
        <f>I766*Part2Out!C$72+'relay test.csv'!K766*Part2Out!C$74+'relay test.csv'!L766*Part2Out!C$75+'relay test.csv'!M766*Part2Out!C$76</f>
        <v>9.891035813117309E-2</v>
      </c>
      <c r="R766" s="11">
        <f t="shared" si="88"/>
        <v>1.1039673334283013</v>
      </c>
      <c r="S766" s="12">
        <f t="shared" si="89"/>
        <v>0.52470744953508675</v>
      </c>
      <c r="T766" s="11">
        <f t="shared" si="90"/>
        <v>1</v>
      </c>
      <c r="U766" s="11">
        <f t="shared" si="91"/>
        <v>0</v>
      </c>
      <c r="V766" s="71">
        <f>Q766+Part2Out!C$71</f>
        <v>0.76744662585334511</v>
      </c>
      <c r="W766" s="1">
        <f t="shared" si="92"/>
        <v>2.1542585970162484</v>
      </c>
      <c r="X766" s="12">
        <f t="shared" si="93"/>
        <v>0.68296828898367945</v>
      </c>
      <c r="Y766" s="11">
        <f t="shared" si="94"/>
        <v>1</v>
      </c>
      <c r="Z766" s="1">
        <f t="shared" si="95"/>
        <v>0</v>
      </c>
    </row>
    <row r="767" spans="1:26" x14ac:dyDescent="0.2">
      <c r="A767" s="1" t="s">
        <v>793</v>
      </c>
      <c r="B767" s="1">
        <v>1</v>
      </c>
      <c r="C767" s="2">
        <v>41183</v>
      </c>
      <c r="D767" s="2">
        <v>41191</v>
      </c>
      <c r="E767" s="2">
        <v>41426</v>
      </c>
      <c r="F767" s="1">
        <v>20</v>
      </c>
      <c r="G767" s="1">
        <v>45</v>
      </c>
      <c r="H767" s="1">
        <v>5</v>
      </c>
      <c r="I767" s="1">
        <v>173.64</v>
      </c>
      <c r="J767" s="1">
        <v>1.27659574468085E-2</v>
      </c>
      <c r="K767" s="1">
        <v>0</v>
      </c>
      <c r="L767" s="1">
        <v>0</v>
      </c>
      <c r="M767" s="1">
        <v>0</v>
      </c>
      <c r="N767" s="1">
        <v>0</v>
      </c>
      <c r="O767" s="1" t="s">
        <v>35</v>
      </c>
      <c r="P767" s="1" t="s">
        <v>62</v>
      </c>
      <c r="Q767" s="10">
        <f>I767*Part2Out!C$72+'relay test.csv'!K767*Part2Out!C$74+'relay test.csv'!L767*Part2Out!C$75+'relay test.csv'!M767*Part2Out!C$76</f>
        <v>0.35158228425582178</v>
      </c>
      <c r="R767" s="11">
        <f t="shared" si="88"/>
        <v>1.4213146941760482</v>
      </c>
      <c r="S767" s="12">
        <f t="shared" si="89"/>
        <v>0.58700122606727456</v>
      </c>
      <c r="T767" s="11">
        <f t="shared" si="90"/>
        <v>1</v>
      </c>
      <c r="U767" s="11">
        <f t="shared" si="91"/>
        <v>1</v>
      </c>
      <c r="V767" s="71">
        <f>Q767+Part2Out!C$71</f>
        <v>1.0201185519779938</v>
      </c>
      <c r="W767" s="1">
        <f t="shared" si="92"/>
        <v>2.7735235511777301</v>
      </c>
      <c r="X767" s="12">
        <f t="shared" si="93"/>
        <v>0.73499569131140141</v>
      </c>
      <c r="Y767" s="11">
        <f t="shared" si="94"/>
        <v>1</v>
      </c>
      <c r="Z767" s="1">
        <f t="shared" si="95"/>
        <v>1</v>
      </c>
    </row>
    <row r="768" spans="1:26" x14ac:dyDescent="0.2">
      <c r="A768" s="1" t="s">
        <v>794</v>
      </c>
      <c r="B768" s="1">
        <v>1</v>
      </c>
      <c r="C768" s="2">
        <v>40576</v>
      </c>
      <c r="D768" s="2">
        <v>40599</v>
      </c>
      <c r="E768" s="2">
        <v>41561</v>
      </c>
      <c r="F768" s="1">
        <v>43</v>
      </c>
      <c r="G768" s="1">
        <v>27.906976740000001</v>
      </c>
      <c r="H768" s="1">
        <v>0</v>
      </c>
      <c r="I768" s="1">
        <v>113.39</v>
      </c>
      <c r="J768" s="1">
        <v>3.4303534303534298E-2</v>
      </c>
      <c r="K768" s="1">
        <v>0</v>
      </c>
      <c r="L768" s="1">
        <v>0</v>
      </c>
      <c r="M768" s="1">
        <v>0</v>
      </c>
      <c r="N768" s="1">
        <v>0</v>
      </c>
      <c r="O768" s="1" t="s">
        <v>31</v>
      </c>
      <c r="P768" s="1" t="s">
        <v>23</v>
      </c>
      <c r="Q768" s="10">
        <f>I768*Part2Out!C$72+'relay test.csv'!K768*Part2Out!C$74+'relay test.csv'!L768*Part2Out!C$75+'relay test.csv'!M768*Part2Out!C$76</f>
        <v>0.22958946793231766</v>
      </c>
      <c r="R768" s="11">
        <f t="shared" si="88"/>
        <v>1.258083420310574</v>
      </c>
      <c r="S768" s="12">
        <f t="shared" si="89"/>
        <v>0.55714656464619838</v>
      </c>
      <c r="T768" s="11">
        <f t="shared" si="90"/>
        <v>1</v>
      </c>
      <c r="U768" s="11">
        <f t="shared" si="91"/>
        <v>1</v>
      </c>
      <c r="V768" s="71">
        <f>Q768+Part2Out!C$71</f>
        <v>0.89812573565448961</v>
      </c>
      <c r="W768" s="1">
        <f t="shared" si="92"/>
        <v>2.4549974821729452</v>
      </c>
      <c r="X768" s="12">
        <f t="shared" si="93"/>
        <v>0.71056418849513259</v>
      </c>
      <c r="Y768" s="11">
        <f t="shared" si="94"/>
        <v>1</v>
      </c>
      <c r="Z768" s="1">
        <f t="shared" si="95"/>
        <v>1</v>
      </c>
    </row>
    <row r="769" spans="1:26" x14ac:dyDescent="0.2">
      <c r="A769" s="1" t="s">
        <v>795</v>
      </c>
      <c r="B769" s="1">
        <v>1</v>
      </c>
      <c r="C769" s="2">
        <v>41174</v>
      </c>
      <c r="D769" s="2">
        <v>41350</v>
      </c>
      <c r="E769" s="2">
        <v>41651</v>
      </c>
      <c r="F769" s="1">
        <v>56</v>
      </c>
      <c r="G769" s="1">
        <v>51.785714290000001</v>
      </c>
      <c r="H769" s="1">
        <v>7.1428571429999996</v>
      </c>
      <c r="I769" s="1">
        <v>165.41</v>
      </c>
      <c r="J769" s="1">
        <v>7.9734219269102999E-2</v>
      </c>
      <c r="K769" s="1">
        <v>0</v>
      </c>
      <c r="L769" s="1">
        <v>0</v>
      </c>
      <c r="M769" s="1">
        <v>0</v>
      </c>
      <c r="N769" s="1">
        <v>0</v>
      </c>
      <c r="O769" s="1" t="s">
        <v>22</v>
      </c>
      <c r="P769" s="1" t="s">
        <v>27</v>
      </c>
      <c r="Q769" s="10">
        <f>I769*Part2Out!C$72+'relay test.csv'!K769*Part2Out!C$74+'relay test.csv'!L769*Part2Out!C$75+'relay test.csv'!M769*Part2Out!C$76</f>
        <v>0.33491836926258634</v>
      </c>
      <c r="R769" s="11">
        <f t="shared" si="88"/>
        <v>1.3978262749754762</v>
      </c>
      <c r="S769" s="12">
        <f t="shared" si="89"/>
        <v>0.58295560840402094</v>
      </c>
      <c r="T769" s="11">
        <f t="shared" si="90"/>
        <v>1</v>
      </c>
      <c r="U769" s="11">
        <f t="shared" si="91"/>
        <v>1</v>
      </c>
      <c r="V769" s="71">
        <f>Q769+Part2Out!C$71</f>
        <v>1.0034546369847583</v>
      </c>
      <c r="W769" s="1">
        <f t="shared" si="92"/>
        <v>2.7276887447835785</v>
      </c>
      <c r="X769" s="12">
        <f t="shared" si="93"/>
        <v>0.73173725907256293</v>
      </c>
      <c r="Y769" s="11">
        <f t="shared" si="94"/>
        <v>1</v>
      </c>
      <c r="Z769" s="1">
        <f t="shared" si="95"/>
        <v>1</v>
      </c>
    </row>
    <row r="770" spans="1:26" x14ac:dyDescent="0.2">
      <c r="A770" s="1" t="s">
        <v>796</v>
      </c>
      <c r="B770" s="1">
        <v>1</v>
      </c>
      <c r="C770" s="2">
        <v>41038</v>
      </c>
      <c r="D770" s="2">
        <v>41074</v>
      </c>
      <c r="E770" s="2">
        <v>41542</v>
      </c>
      <c r="F770" s="1">
        <v>46</v>
      </c>
      <c r="G770" s="1">
        <v>21.739130429999999</v>
      </c>
      <c r="H770" s="1">
        <v>2.1739130430000002</v>
      </c>
      <c r="I770" s="1">
        <v>24.53</v>
      </c>
      <c r="J770" s="1">
        <v>8.7606837606837601E-2</v>
      </c>
      <c r="K770" s="1">
        <v>0</v>
      </c>
      <c r="L770" s="1">
        <v>0</v>
      </c>
      <c r="M770" s="1">
        <v>0</v>
      </c>
      <c r="N770" s="1">
        <v>0</v>
      </c>
      <c r="O770" s="1" t="s">
        <v>35</v>
      </c>
      <c r="P770" s="1" t="s">
        <v>27</v>
      </c>
      <c r="Q770" s="10">
        <f>I770*Part2Out!C$72+'relay test.csv'!K770*Part2Out!C$74+'relay test.csv'!L770*Part2Out!C$75+'relay test.csv'!M770*Part2Out!C$76</f>
        <v>4.9667780654200126E-2</v>
      </c>
      <c r="R770" s="11">
        <f t="shared" si="88"/>
        <v>1.0509219017879381</v>
      </c>
      <c r="S770" s="12">
        <f t="shared" si="89"/>
        <v>0.51241439319155579</v>
      </c>
      <c r="T770" s="11">
        <f t="shared" si="90"/>
        <v>1</v>
      </c>
      <c r="U770" s="11">
        <f t="shared" si="91"/>
        <v>1</v>
      </c>
      <c r="V770" s="71">
        <f>Q770+Part2Out!C$71</f>
        <v>0.71820404837637208</v>
      </c>
      <c r="W770" s="1">
        <f t="shared" si="92"/>
        <v>2.0507468592288443</v>
      </c>
      <c r="X770" s="12">
        <f t="shared" si="93"/>
        <v>0.67221141374778759</v>
      </c>
      <c r="Y770" s="11">
        <f t="shared" si="94"/>
        <v>1</v>
      </c>
      <c r="Z770" s="1">
        <f t="shared" si="95"/>
        <v>1</v>
      </c>
    </row>
    <row r="771" spans="1:26" x14ac:dyDescent="0.2">
      <c r="A771" s="1" t="s">
        <v>797</v>
      </c>
      <c r="B771" s="1">
        <v>0</v>
      </c>
      <c r="C771" s="2">
        <v>41405</v>
      </c>
      <c r="D771" s="2">
        <v>41458</v>
      </c>
      <c r="E771" s="2">
        <v>41458</v>
      </c>
      <c r="F771" s="1">
        <v>39</v>
      </c>
      <c r="G771" s="1">
        <v>2.5641025640000001</v>
      </c>
      <c r="H771" s="1">
        <v>0</v>
      </c>
      <c r="I771" s="1">
        <v>53.33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 t="s">
        <v>25</v>
      </c>
      <c r="P771" s="1" t="s">
        <v>27</v>
      </c>
      <c r="Q771" s="10">
        <f>I771*Part2Out!C$72+'relay test.csv'!K771*Part2Out!C$74+'relay test.csv'!L771*Part2Out!C$75+'relay test.csv'!M771*Part2Out!C$76</f>
        <v>0.10798135924535232</v>
      </c>
      <c r="R771" s="11">
        <f t="shared" si="88"/>
        <v>1.1140269788893322</v>
      </c>
      <c r="S771" s="12">
        <f t="shared" si="89"/>
        <v>0.52696913994665284</v>
      </c>
      <c r="T771" s="11">
        <f t="shared" si="90"/>
        <v>1</v>
      </c>
      <c r="U771" s="11">
        <f t="shared" si="91"/>
        <v>0</v>
      </c>
      <c r="V771" s="71">
        <f>Q771+Part2Out!C$71</f>
        <v>0.77651762696752435</v>
      </c>
      <c r="W771" s="1">
        <f t="shared" si="92"/>
        <v>2.1738887772409323</v>
      </c>
      <c r="X771" s="12">
        <f t="shared" si="93"/>
        <v>0.68492909796628032</v>
      </c>
      <c r="Y771" s="11">
        <f t="shared" si="94"/>
        <v>1</v>
      </c>
      <c r="Z771" s="1">
        <f t="shared" si="95"/>
        <v>0</v>
      </c>
    </row>
    <row r="772" spans="1:26" x14ac:dyDescent="0.2">
      <c r="A772" s="1" t="s">
        <v>798</v>
      </c>
      <c r="B772" s="1">
        <v>1</v>
      </c>
      <c r="C772" s="2">
        <v>40393</v>
      </c>
      <c r="D772" s="2">
        <v>40848</v>
      </c>
      <c r="E772" s="2">
        <v>41658</v>
      </c>
      <c r="F772" s="1">
        <v>59</v>
      </c>
      <c r="G772" s="1">
        <v>47.457627119999998</v>
      </c>
      <c r="H772" s="1">
        <v>28.81355932</v>
      </c>
      <c r="I772" s="1">
        <v>67.180000000000007</v>
      </c>
      <c r="J772" s="1">
        <v>8.5185185185185197E-2</v>
      </c>
      <c r="K772" s="1">
        <v>1</v>
      </c>
      <c r="L772" s="1">
        <v>1</v>
      </c>
      <c r="M772" s="1">
        <v>0</v>
      </c>
      <c r="N772" s="1">
        <v>0</v>
      </c>
      <c r="O772" s="1" t="s">
        <v>25</v>
      </c>
      <c r="P772" s="1" t="s">
        <v>23</v>
      </c>
      <c r="Q772" s="10">
        <f>I772*Part2Out!C$72+'relay test.csv'!K772*Part2Out!C$74+'relay test.csv'!L772*Part2Out!C$75+'relay test.csv'!M772*Part2Out!C$76</f>
        <v>1.8128287863042156</v>
      </c>
      <c r="R772" s="11">
        <f t="shared" si="88"/>
        <v>6.1277570533063717</v>
      </c>
      <c r="S772" s="12">
        <f t="shared" si="89"/>
        <v>0.85970341125247429</v>
      </c>
      <c r="T772" s="11">
        <f t="shared" si="90"/>
        <v>1</v>
      </c>
      <c r="U772" s="11">
        <f t="shared" si="91"/>
        <v>1</v>
      </c>
      <c r="V772" s="71">
        <f>Q772+Part2Out!C$71</f>
        <v>2.4813650540263876</v>
      </c>
      <c r="W772" s="1">
        <f t="shared" si="92"/>
        <v>11.95757601949872</v>
      </c>
      <c r="X772" s="12">
        <f t="shared" si="93"/>
        <v>0.92282507171903239</v>
      </c>
      <c r="Y772" s="11">
        <f t="shared" si="94"/>
        <v>1</v>
      </c>
      <c r="Z772" s="1">
        <f t="shared" si="95"/>
        <v>1</v>
      </c>
    </row>
    <row r="773" spans="1:26" x14ac:dyDescent="0.2">
      <c r="A773" s="1" t="s">
        <v>799</v>
      </c>
      <c r="B773" s="1">
        <v>0</v>
      </c>
      <c r="C773" s="2">
        <v>40651</v>
      </c>
      <c r="D773" s="2">
        <v>40651</v>
      </c>
      <c r="E773" s="2">
        <v>41427</v>
      </c>
      <c r="F773" s="1">
        <v>11</v>
      </c>
      <c r="G773" s="1">
        <v>9.0909090910000003</v>
      </c>
      <c r="H773" s="1">
        <v>0</v>
      </c>
      <c r="I773" s="1">
        <v>65.56</v>
      </c>
      <c r="J773" s="1">
        <v>2.4484536082474199E-2</v>
      </c>
      <c r="K773" s="1">
        <v>1</v>
      </c>
      <c r="L773" s="1">
        <v>0</v>
      </c>
      <c r="M773" s="1">
        <v>0</v>
      </c>
      <c r="N773" s="1">
        <v>0</v>
      </c>
      <c r="O773" s="1" t="s">
        <v>31</v>
      </c>
      <c r="P773" s="1" t="s">
        <v>27</v>
      </c>
      <c r="Q773" s="10">
        <f>I773*Part2Out!C$72+'relay test.csv'!K773*Part2Out!C$74+'relay test.csv'!L773*Part2Out!C$75+'relay test.csv'!M773*Part2Out!C$76</f>
        <v>0.94181837840514881</v>
      </c>
      <c r="R773" s="11">
        <f t="shared" si="88"/>
        <v>2.5646406681137224</v>
      </c>
      <c r="S773" s="12">
        <f t="shared" si="89"/>
        <v>0.7194668150018152</v>
      </c>
      <c r="T773" s="11">
        <f t="shared" si="90"/>
        <v>1</v>
      </c>
      <c r="U773" s="11">
        <f t="shared" si="91"/>
        <v>0</v>
      </c>
      <c r="V773" s="71">
        <f>Q773+Part2Out!C$71</f>
        <v>1.6103546461273208</v>
      </c>
      <c r="W773" s="1">
        <f t="shared" si="92"/>
        <v>5.0045857701099301</v>
      </c>
      <c r="X773" s="12">
        <f t="shared" si="93"/>
        <v>0.83346061855292775</v>
      </c>
      <c r="Y773" s="11">
        <f t="shared" si="94"/>
        <v>1</v>
      </c>
      <c r="Z773" s="1">
        <f t="shared" si="95"/>
        <v>0</v>
      </c>
    </row>
    <row r="774" spans="1:26" x14ac:dyDescent="0.2">
      <c r="A774" s="1" t="s">
        <v>800</v>
      </c>
      <c r="B774" s="1">
        <v>1</v>
      </c>
      <c r="C774" s="2">
        <v>41020</v>
      </c>
      <c r="D774" s="2">
        <v>41020</v>
      </c>
      <c r="E774" s="2">
        <v>41377</v>
      </c>
      <c r="F774" s="1">
        <v>47</v>
      </c>
      <c r="G774" s="1">
        <v>10.638297870000001</v>
      </c>
      <c r="H774" s="1">
        <v>2.1276595739999999</v>
      </c>
      <c r="I774" s="1">
        <v>62.03</v>
      </c>
      <c r="J774" s="1">
        <v>1.4005602240896401E-2</v>
      </c>
      <c r="K774" s="1">
        <v>0</v>
      </c>
      <c r="L774" s="1">
        <v>0</v>
      </c>
      <c r="M774" s="1">
        <v>0</v>
      </c>
      <c r="N774" s="1">
        <v>0</v>
      </c>
      <c r="O774" s="1" t="s">
        <v>25</v>
      </c>
      <c r="P774" s="1" t="s">
        <v>23</v>
      </c>
      <c r="Q774" s="10">
        <f>I774*Part2Out!C$72+'relay test.csv'!K774*Part2Out!C$74+'relay test.csv'!L774*Part2Out!C$75+'relay test.csv'!M774*Part2Out!C$76</f>
        <v>0.12559691944476289</v>
      </c>
      <c r="R774" s="11">
        <f t="shared" ref="R774:R837" si="96">EXP(Q774)</f>
        <v>1.1338250533301015</v>
      </c>
      <c r="S774" s="12">
        <f t="shared" ref="S774:S837" si="97">R774/(1+R774)</f>
        <v>0.5313580190468874</v>
      </c>
      <c r="T774" s="11">
        <f t="shared" ref="T774:T837" si="98">1*(S774&gt;0.5)+0*(S774&lt;=0.5)</f>
        <v>1</v>
      </c>
      <c r="U774" s="11">
        <f t="shared" ref="U774:U837" si="99">B774</f>
        <v>1</v>
      </c>
      <c r="V774" s="71">
        <f>Q774+Part2Out!C$71</f>
        <v>0.79413318716693493</v>
      </c>
      <c r="W774" s="1">
        <f t="shared" ref="W774:W837" si="100">EXP(V774)</f>
        <v>2.2125223226158188</v>
      </c>
      <c r="X774" s="12">
        <f t="shared" ref="X774:X837" si="101">W774/(1+W774)</f>
        <v>0.68871811630378243</v>
      </c>
      <c r="Y774" s="11">
        <f t="shared" ref="Y774:Y837" si="102">1*(X774&gt;0.5)+0*(X774&lt;=0.5)</f>
        <v>1</v>
      </c>
      <c r="Z774" s="1">
        <f t="shared" ref="Z774:Z837" si="103">U774</f>
        <v>1</v>
      </c>
    </row>
    <row r="775" spans="1:26" x14ac:dyDescent="0.2">
      <c r="A775" s="1" t="s">
        <v>801</v>
      </c>
      <c r="B775" s="1">
        <v>1</v>
      </c>
      <c r="C775" s="2">
        <v>41352</v>
      </c>
      <c r="D775" s="2">
        <v>41359</v>
      </c>
      <c r="E775" s="2">
        <v>41359</v>
      </c>
      <c r="F775" s="1">
        <v>45</v>
      </c>
      <c r="G775" s="1">
        <v>2.2222222220000001</v>
      </c>
      <c r="H775" s="1">
        <v>0</v>
      </c>
      <c r="I775" s="1">
        <v>50.79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 t="s">
        <v>22</v>
      </c>
      <c r="P775" s="1" t="s">
        <v>27</v>
      </c>
      <c r="Q775" s="10">
        <f>I775*Part2Out!C$72+'relay test.csv'!K775*Part2Out!C$74+'relay test.csv'!L775*Part2Out!C$75+'relay test.csv'!M775*Part2Out!C$76</f>
        <v>0.10283842557793821</v>
      </c>
      <c r="R775" s="11">
        <f t="shared" si="96"/>
        <v>1.1083123196857474</v>
      </c>
      <c r="S775" s="12">
        <f t="shared" si="97"/>
        <v>0.52568697215170945</v>
      </c>
      <c r="T775" s="11">
        <f t="shared" si="98"/>
        <v>1</v>
      </c>
      <c r="U775" s="11">
        <f t="shared" si="99"/>
        <v>1</v>
      </c>
      <c r="V775" s="71">
        <f>Q775+Part2Out!C$71</f>
        <v>0.77137469330011021</v>
      </c>
      <c r="W775" s="1">
        <f t="shared" si="100"/>
        <v>2.162737311662589</v>
      </c>
      <c r="X775" s="12">
        <f t="shared" si="101"/>
        <v>0.68381819245230968</v>
      </c>
      <c r="Y775" s="11">
        <f t="shared" si="102"/>
        <v>1</v>
      </c>
      <c r="Z775" s="1">
        <f t="shared" si="103"/>
        <v>1</v>
      </c>
    </row>
    <row r="776" spans="1:26" x14ac:dyDescent="0.2">
      <c r="A776" s="1" t="s">
        <v>802</v>
      </c>
      <c r="B776" s="1">
        <v>1</v>
      </c>
      <c r="C776" s="2">
        <v>40855</v>
      </c>
      <c r="D776" s="2">
        <v>40862</v>
      </c>
      <c r="E776" s="2">
        <v>41619</v>
      </c>
      <c r="F776" s="1">
        <v>48</v>
      </c>
      <c r="G776" s="1">
        <v>16.666666670000001</v>
      </c>
      <c r="H776" s="1">
        <v>6.25</v>
      </c>
      <c r="I776" s="1">
        <v>59.84</v>
      </c>
      <c r="J776" s="1">
        <v>1.7173051519154599E-2</v>
      </c>
      <c r="K776" s="1">
        <v>0</v>
      </c>
      <c r="L776" s="1">
        <v>0</v>
      </c>
      <c r="M776" s="1">
        <v>0</v>
      </c>
      <c r="N776" s="1">
        <v>0</v>
      </c>
      <c r="O776" s="1" t="s">
        <v>29</v>
      </c>
      <c r="P776" s="1" t="s">
        <v>23</v>
      </c>
      <c r="Q776" s="10">
        <f>I776*Part2Out!C$72+'relay test.csv'!K776*Part2Out!C$74+'relay test.csv'!L776*Part2Out!C$75+'relay test.csv'!M776*Part2Out!C$76</f>
        <v>0.12116265773939403</v>
      </c>
      <c r="R776" s="11">
        <f t="shared" si="96"/>
        <v>1.1288085068753424</v>
      </c>
      <c r="S776" s="12">
        <f t="shared" si="97"/>
        <v>0.53025366219162828</v>
      </c>
      <c r="T776" s="11">
        <f t="shared" si="98"/>
        <v>1</v>
      </c>
      <c r="U776" s="11">
        <f t="shared" si="99"/>
        <v>1</v>
      </c>
      <c r="V776" s="71">
        <f>Q776+Part2Out!C$71</f>
        <v>0.78969892546156606</v>
      </c>
      <c r="W776" s="1">
        <f t="shared" si="100"/>
        <v>2.2027331395482945</v>
      </c>
      <c r="X776" s="12">
        <f t="shared" si="101"/>
        <v>0.68776668038566668</v>
      </c>
      <c r="Y776" s="11">
        <f t="shared" si="102"/>
        <v>1</v>
      </c>
      <c r="Z776" s="1">
        <f t="shared" si="103"/>
        <v>1</v>
      </c>
    </row>
    <row r="777" spans="1:26" x14ac:dyDescent="0.2">
      <c r="A777" s="1" t="s">
        <v>803</v>
      </c>
      <c r="B777" s="1">
        <v>1</v>
      </c>
      <c r="C777" s="2">
        <v>41276</v>
      </c>
      <c r="D777" s="2">
        <v>41276</v>
      </c>
      <c r="E777" s="2">
        <v>41276</v>
      </c>
      <c r="F777" s="1">
        <v>32</v>
      </c>
      <c r="G777" s="1">
        <v>81.25</v>
      </c>
      <c r="H777" s="1">
        <v>0</v>
      </c>
      <c r="I777" s="1">
        <v>50.93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 t="s">
        <v>22</v>
      </c>
      <c r="P777" s="1" t="s">
        <v>23</v>
      </c>
      <c r="Q777" s="10">
        <f>I777*Part2Out!C$72+'relay test.csv'!K777*Part2Out!C$74+'relay test.csv'!L777*Part2Out!C$75+'relay test.csv'!M777*Part2Out!C$76</f>
        <v>0.1031218943627563</v>
      </c>
      <c r="R777" s="11">
        <f t="shared" si="96"/>
        <v>1.1086265361653853</v>
      </c>
      <c r="S777" s="12">
        <f t="shared" si="97"/>
        <v>0.52575765179426392</v>
      </c>
      <c r="T777" s="11">
        <f t="shared" si="98"/>
        <v>1</v>
      </c>
      <c r="U777" s="11">
        <f t="shared" si="99"/>
        <v>1</v>
      </c>
      <c r="V777" s="71">
        <f>Q777+Part2Out!C$71</f>
        <v>0.77165816208492832</v>
      </c>
      <c r="W777" s="1">
        <f t="shared" si="100"/>
        <v>2.1633504670813117</v>
      </c>
      <c r="X777" s="12">
        <f t="shared" si="101"/>
        <v>0.68387947829168061</v>
      </c>
      <c r="Y777" s="11">
        <f t="shared" si="102"/>
        <v>1</v>
      </c>
      <c r="Z777" s="1">
        <f t="shared" si="103"/>
        <v>1</v>
      </c>
    </row>
    <row r="778" spans="1:26" x14ac:dyDescent="0.2">
      <c r="A778" s="1" t="s">
        <v>804</v>
      </c>
      <c r="B778" s="1">
        <v>1</v>
      </c>
      <c r="C778" s="2">
        <v>41405</v>
      </c>
      <c r="D778" s="2">
        <v>41407</v>
      </c>
      <c r="E778" s="2">
        <v>41416</v>
      </c>
      <c r="F778" s="1">
        <v>46</v>
      </c>
      <c r="G778" s="1">
        <v>10.86956522</v>
      </c>
      <c r="H778" s="1">
        <v>2.1739130430000002</v>
      </c>
      <c r="I778" s="1">
        <v>38.65</v>
      </c>
      <c r="J778" s="1">
        <v>0.22222222222222199</v>
      </c>
      <c r="K778" s="1">
        <v>0</v>
      </c>
      <c r="L778" s="1">
        <v>0</v>
      </c>
      <c r="M778" s="1">
        <v>0</v>
      </c>
      <c r="N778" s="1">
        <v>0</v>
      </c>
      <c r="O778" s="1" t="s">
        <v>31</v>
      </c>
      <c r="P778" s="1" t="s">
        <v>27</v>
      </c>
      <c r="Q778" s="10">
        <f>I778*Part2Out!C$72+'relay test.csv'!K778*Part2Out!C$74+'relay test.csv'!L778*Part2Out!C$75+'relay test.csv'!M778*Part2Out!C$76</f>
        <v>7.8257632380140024E-2</v>
      </c>
      <c r="R778" s="11">
        <f t="shared" si="96"/>
        <v>1.0814012267563984</v>
      </c>
      <c r="S778" s="12">
        <f t="shared" si="97"/>
        <v>0.51955442941754493</v>
      </c>
      <c r="T778" s="11">
        <f t="shared" si="98"/>
        <v>1</v>
      </c>
      <c r="U778" s="11">
        <f t="shared" si="99"/>
        <v>1</v>
      </c>
      <c r="V778" s="71">
        <f>Q778+Part2Out!C$71</f>
        <v>0.74679390010231206</v>
      </c>
      <c r="W778" s="1">
        <f t="shared" si="100"/>
        <v>2.1102235718600535</v>
      </c>
      <c r="X778" s="12">
        <f t="shared" si="101"/>
        <v>0.67847970510944489</v>
      </c>
      <c r="Y778" s="11">
        <f t="shared" si="102"/>
        <v>1</v>
      </c>
      <c r="Z778" s="1">
        <f t="shared" si="103"/>
        <v>1</v>
      </c>
    </row>
    <row r="779" spans="1:26" x14ac:dyDescent="0.2">
      <c r="A779" s="1" t="s">
        <v>805</v>
      </c>
      <c r="B779" s="1">
        <v>0</v>
      </c>
      <c r="C779" s="2">
        <v>41328</v>
      </c>
      <c r="D779" s="2">
        <v>41337</v>
      </c>
      <c r="E779" s="2">
        <v>41337</v>
      </c>
      <c r="F779" s="1">
        <v>25</v>
      </c>
      <c r="G779" s="1">
        <v>40</v>
      </c>
      <c r="H779" s="1">
        <v>0</v>
      </c>
      <c r="I779" s="1">
        <v>99.08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 t="s">
        <v>161</v>
      </c>
      <c r="P779" s="1" t="s">
        <v>62</v>
      </c>
      <c r="Q779" s="10">
        <f>I779*Part2Out!C$72+'relay test.csv'!K779*Part2Out!C$74+'relay test.csv'!L779*Part2Out!C$75+'relay test.csv'!M779*Part2Out!C$76</f>
        <v>0.20061490856983891</v>
      </c>
      <c r="R779" s="11">
        <f t="shared" si="96"/>
        <v>1.2221540401445803</v>
      </c>
      <c r="S779" s="12">
        <f t="shared" si="97"/>
        <v>0.54998619270564297</v>
      </c>
      <c r="T779" s="11">
        <f t="shared" si="98"/>
        <v>1</v>
      </c>
      <c r="U779" s="11">
        <f t="shared" si="99"/>
        <v>0</v>
      </c>
      <c r="V779" s="71">
        <f>Q779+Part2Out!C$71</f>
        <v>0.86915117629201089</v>
      </c>
      <c r="W779" s="1">
        <f t="shared" si="100"/>
        <v>2.3848856466463517</v>
      </c>
      <c r="X779" s="12">
        <f t="shared" si="101"/>
        <v>0.70456904475022031</v>
      </c>
      <c r="Y779" s="11">
        <f t="shared" si="102"/>
        <v>1</v>
      </c>
      <c r="Z779" s="1">
        <f t="shared" si="103"/>
        <v>0</v>
      </c>
    </row>
    <row r="780" spans="1:26" x14ac:dyDescent="0.2">
      <c r="A780" s="1" t="s">
        <v>806</v>
      </c>
      <c r="B780" s="1">
        <v>1</v>
      </c>
      <c r="C780" s="2">
        <v>41149</v>
      </c>
      <c r="D780" s="2">
        <v>41110</v>
      </c>
      <c r="E780" s="2">
        <v>41190</v>
      </c>
      <c r="F780" s="1">
        <v>36</v>
      </c>
      <c r="G780" s="1">
        <v>16.666666670000001</v>
      </c>
      <c r="H780" s="1">
        <v>8.3333333330000006</v>
      </c>
      <c r="I780" s="1">
        <v>67.63</v>
      </c>
      <c r="J780" s="1">
        <v>0.1</v>
      </c>
      <c r="K780" s="1">
        <v>0</v>
      </c>
      <c r="L780" s="1">
        <v>0</v>
      </c>
      <c r="M780" s="1">
        <v>0</v>
      </c>
      <c r="N780" s="1">
        <v>0</v>
      </c>
      <c r="O780" s="1" t="s">
        <v>159</v>
      </c>
      <c r="P780" s="1" t="s">
        <v>166</v>
      </c>
      <c r="Q780" s="10">
        <f>I780*Part2Out!C$72+'relay test.csv'!K780*Part2Out!C$74+'relay test.csv'!L780*Part2Out!C$75+'relay test.csv'!M780*Part2Out!C$76</f>
        <v>0.13693567083748692</v>
      </c>
      <c r="R780" s="11">
        <f t="shared" si="96"/>
        <v>1.1467543763989323</v>
      </c>
      <c r="S780" s="12">
        <f t="shared" si="97"/>
        <v>0.53418052340135558</v>
      </c>
      <c r="T780" s="11">
        <f t="shared" si="98"/>
        <v>1</v>
      </c>
      <c r="U780" s="11">
        <f t="shared" si="99"/>
        <v>1</v>
      </c>
      <c r="V780" s="71">
        <f>Q780+Part2Out!C$71</f>
        <v>0.80547193855965893</v>
      </c>
      <c r="W780" s="1">
        <f t="shared" si="100"/>
        <v>2.2377523312684597</v>
      </c>
      <c r="X780" s="12">
        <f t="shared" si="101"/>
        <v>0.69114376342423067</v>
      </c>
      <c r="Y780" s="11">
        <f t="shared" si="102"/>
        <v>1</v>
      </c>
      <c r="Z780" s="1">
        <f t="shared" si="103"/>
        <v>1</v>
      </c>
    </row>
    <row r="781" spans="1:26" x14ac:dyDescent="0.2">
      <c r="A781" s="1" t="s">
        <v>807</v>
      </c>
      <c r="B781" s="1">
        <v>1</v>
      </c>
      <c r="C781" s="2">
        <v>41449</v>
      </c>
      <c r="D781" s="2">
        <v>41449</v>
      </c>
      <c r="E781" s="2">
        <v>41617</v>
      </c>
      <c r="F781" s="1">
        <v>50</v>
      </c>
      <c r="G781" s="1">
        <v>20</v>
      </c>
      <c r="H781" s="1">
        <v>2</v>
      </c>
      <c r="I781" s="1">
        <v>45.09</v>
      </c>
      <c r="J781" s="1">
        <v>4.1666666666666699E-2</v>
      </c>
      <c r="K781" s="1">
        <v>1</v>
      </c>
      <c r="L781" s="1">
        <v>0</v>
      </c>
      <c r="M781" s="1">
        <v>0</v>
      </c>
      <c r="N781" s="1">
        <v>0</v>
      </c>
      <c r="O781" s="1" t="s">
        <v>31</v>
      </c>
      <c r="P781" s="1" t="s">
        <v>62</v>
      </c>
      <c r="Q781" s="10">
        <f>I781*Part2Out!C$72+'relay test.csv'!K781*Part2Out!C$74+'relay test.csv'!L781*Part2Out!C$75+'relay test.csv'!M781*Part2Out!C$76</f>
        <v>0.90037119251067366</v>
      </c>
      <c r="R781" s="11">
        <f t="shared" si="96"/>
        <v>2.4605162668788383</v>
      </c>
      <c r="S781" s="12">
        <f t="shared" si="97"/>
        <v>0.71102577682666546</v>
      </c>
      <c r="T781" s="11">
        <f t="shared" si="98"/>
        <v>1</v>
      </c>
      <c r="U781" s="11">
        <f t="shared" si="99"/>
        <v>1</v>
      </c>
      <c r="V781" s="71">
        <f>Q781+Part2Out!C$71</f>
        <v>1.5689074602328457</v>
      </c>
      <c r="W781" s="1">
        <f t="shared" si="100"/>
        <v>4.8013996071436447</v>
      </c>
      <c r="X781" s="12">
        <f t="shared" si="101"/>
        <v>0.827627802303321</v>
      </c>
      <c r="Y781" s="11">
        <f t="shared" si="102"/>
        <v>1</v>
      </c>
      <c r="Z781" s="1">
        <f t="shared" si="103"/>
        <v>1</v>
      </c>
    </row>
    <row r="782" spans="1:26" x14ac:dyDescent="0.2">
      <c r="A782" s="1" t="s">
        <v>808</v>
      </c>
      <c r="B782" s="1">
        <v>1</v>
      </c>
      <c r="C782" s="2">
        <v>41349</v>
      </c>
      <c r="D782" s="2">
        <v>41357</v>
      </c>
      <c r="E782" s="2">
        <v>41625</v>
      </c>
      <c r="F782" s="1">
        <v>36</v>
      </c>
      <c r="G782" s="1">
        <v>88.888888890000004</v>
      </c>
      <c r="H782" s="1">
        <v>11.11111111</v>
      </c>
      <c r="I782" s="1">
        <v>68.010000000000005</v>
      </c>
      <c r="J782" s="1">
        <v>8.2089552238805999E-2</v>
      </c>
      <c r="K782" s="1">
        <v>1</v>
      </c>
      <c r="L782" s="1">
        <v>0</v>
      </c>
      <c r="M782" s="1">
        <v>0</v>
      </c>
      <c r="N782" s="1">
        <v>0</v>
      </c>
      <c r="O782" s="1" t="s">
        <v>29</v>
      </c>
      <c r="P782" s="1" t="s">
        <v>23</v>
      </c>
      <c r="Q782" s="10">
        <f>I782*Part2Out!C$72+'relay test.csv'!K782*Part2Out!C$74+'relay test.csv'!L782*Part2Out!C$75+'relay test.csv'!M782*Part2Out!C$76</f>
        <v>0.9467790821394656</v>
      </c>
      <c r="R782" s="11">
        <f t="shared" si="96"/>
        <v>2.5773946989826211</v>
      </c>
      <c r="S782" s="12">
        <f t="shared" si="97"/>
        <v>0.72046696432898749</v>
      </c>
      <c r="T782" s="11">
        <f t="shared" si="98"/>
        <v>1</v>
      </c>
      <c r="U782" s="11">
        <f t="shared" si="99"/>
        <v>1</v>
      </c>
      <c r="V782" s="71">
        <f>Q782+Part2Out!C$71</f>
        <v>1.6153153498616377</v>
      </c>
      <c r="W782" s="1">
        <f t="shared" si="100"/>
        <v>5.0294737172565291</v>
      </c>
      <c r="X782" s="12">
        <f t="shared" si="101"/>
        <v>0.83414804560172962</v>
      </c>
      <c r="Y782" s="11">
        <f t="shared" si="102"/>
        <v>1</v>
      </c>
      <c r="Z782" s="1">
        <f t="shared" si="103"/>
        <v>1</v>
      </c>
    </row>
    <row r="783" spans="1:26" x14ac:dyDescent="0.2">
      <c r="A783" s="1" t="s">
        <v>809</v>
      </c>
      <c r="B783" s="1">
        <v>1</v>
      </c>
      <c r="C783" s="2">
        <v>41303</v>
      </c>
      <c r="D783" s="2">
        <v>41309</v>
      </c>
      <c r="E783" s="2">
        <v>41309</v>
      </c>
      <c r="F783" s="1">
        <v>44</v>
      </c>
      <c r="G783" s="1">
        <v>9.0909090910000003</v>
      </c>
      <c r="H783" s="1">
        <v>0</v>
      </c>
      <c r="I783" s="1">
        <v>82.59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 t="s">
        <v>25</v>
      </c>
      <c r="P783" s="1" t="s">
        <v>23</v>
      </c>
      <c r="Q783" s="10">
        <f>I783*Part2Out!C$72+'relay test.csv'!K783*Part2Out!C$74+'relay test.csv'!L783*Part2Out!C$75+'relay test.csv'!M783*Part2Out!C$76</f>
        <v>0.16722633527233544</v>
      </c>
      <c r="R783" s="11">
        <f t="shared" si="96"/>
        <v>1.1820217682533676</v>
      </c>
      <c r="S783" s="12">
        <f t="shared" si="97"/>
        <v>0.54170942996574001</v>
      </c>
      <c r="T783" s="11">
        <f t="shared" si="98"/>
        <v>1</v>
      </c>
      <c r="U783" s="11">
        <f t="shared" si="99"/>
        <v>1</v>
      </c>
      <c r="V783" s="71">
        <f>Q783+Part2Out!C$71</f>
        <v>0.83576260299450744</v>
      </c>
      <c r="W783" s="1">
        <f t="shared" si="100"/>
        <v>2.3065723767500796</v>
      </c>
      <c r="X783" s="12">
        <f t="shared" si="101"/>
        <v>0.69757202139852548</v>
      </c>
      <c r="Y783" s="11">
        <f t="shared" si="102"/>
        <v>1</v>
      </c>
      <c r="Z783" s="1">
        <f t="shared" si="103"/>
        <v>1</v>
      </c>
    </row>
    <row r="784" spans="1:26" x14ac:dyDescent="0.2">
      <c r="A784" s="1" t="s">
        <v>810</v>
      </c>
      <c r="B784" s="1">
        <v>1</v>
      </c>
      <c r="C784" s="2">
        <v>41454</v>
      </c>
      <c r="D784" s="2">
        <v>41454</v>
      </c>
      <c r="E784" s="2">
        <v>41454</v>
      </c>
      <c r="F784" s="1">
        <v>45</v>
      </c>
      <c r="G784" s="1">
        <v>4.4444444440000002</v>
      </c>
      <c r="H784" s="1">
        <v>0</v>
      </c>
      <c r="I784" s="1">
        <v>149.66</v>
      </c>
      <c r="J784" s="1">
        <v>0</v>
      </c>
      <c r="K784" s="1">
        <v>1</v>
      </c>
      <c r="L784" s="1">
        <v>0</v>
      </c>
      <c r="M784" s="1">
        <v>0</v>
      </c>
      <c r="N784" s="1">
        <v>0</v>
      </c>
      <c r="O784" s="1" t="s">
        <v>161</v>
      </c>
      <c r="P784" s="1" t="s">
        <v>166</v>
      </c>
      <c r="Q784" s="10">
        <f>I784*Part2Out!C$72+'relay test.csv'!K784*Part2Out!C$74+'relay test.csv'!L784*Part2Out!C$75+'relay test.csv'!M784*Part2Out!C$76</f>
        <v>1.1121021269994509</v>
      </c>
      <c r="R784" s="11">
        <f t="shared" si="96"/>
        <v>3.0407437101635657</v>
      </c>
      <c r="S784" s="12">
        <f t="shared" si="97"/>
        <v>0.7525208051466542</v>
      </c>
      <c r="T784" s="11">
        <f t="shared" si="98"/>
        <v>1</v>
      </c>
      <c r="U784" s="11">
        <f t="shared" si="99"/>
        <v>1</v>
      </c>
      <c r="V784" s="71">
        <f>Q784+Part2Out!C$71</f>
        <v>1.7806383947216229</v>
      </c>
      <c r="W784" s="1">
        <f t="shared" si="100"/>
        <v>5.9336432162359616</v>
      </c>
      <c r="X784" s="12">
        <f t="shared" si="101"/>
        <v>0.85577567682479261</v>
      </c>
      <c r="Y784" s="11">
        <f t="shared" si="102"/>
        <v>1</v>
      </c>
      <c r="Z784" s="1">
        <f t="shared" si="103"/>
        <v>1</v>
      </c>
    </row>
    <row r="785" spans="1:26" x14ac:dyDescent="0.2">
      <c r="A785" s="1" t="s">
        <v>811</v>
      </c>
      <c r="B785" s="1">
        <v>1</v>
      </c>
      <c r="C785" s="2">
        <v>41379</v>
      </c>
      <c r="D785" s="2">
        <v>41617</v>
      </c>
      <c r="E785" s="2">
        <v>41617</v>
      </c>
      <c r="F785" s="1">
        <v>49</v>
      </c>
      <c r="G785" s="1">
        <v>51.020408160000002</v>
      </c>
      <c r="H785" s="1">
        <v>4.0816326529999998</v>
      </c>
      <c r="I785" s="1">
        <v>57.31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 t="s">
        <v>31</v>
      </c>
      <c r="P785" s="1" t="s">
        <v>27</v>
      </c>
      <c r="Q785" s="10">
        <f>I785*Part2Out!C$72+'relay test.csv'!K785*Part2Out!C$74+'relay test.csv'!L785*Part2Out!C$75+'relay test.csv'!M785*Part2Out!C$76</f>
        <v>0.11603997184232406</v>
      </c>
      <c r="R785" s="11">
        <f t="shared" si="96"/>
        <v>1.1230407612443305</v>
      </c>
      <c r="S785" s="12">
        <f t="shared" si="97"/>
        <v>0.528977484438927</v>
      </c>
      <c r="T785" s="11">
        <f t="shared" si="98"/>
        <v>1</v>
      </c>
      <c r="U785" s="11">
        <f t="shared" si="99"/>
        <v>1</v>
      </c>
      <c r="V785" s="71">
        <f>Q785+Part2Out!C$71</f>
        <v>0.78457623956449607</v>
      </c>
      <c r="W785" s="1">
        <f t="shared" si="100"/>
        <v>2.1914780822338495</v>
      </c>
      <c r="X785" s="12">
        <f t="shared" si="101"/>
        <v>0.6866655592696228</v>
      </c>
      <c r="Y785" s="11">
        <f t="shared" si="102"/>
        <v>1</v>
      </c>
      <c r="Z785" s="1">
        <f t="shared" si="103"/>
        <v>1</v>
      </c>
    </row>
    <row r="786" spans="1:26" x14ac:dyDescent="0.2">
      <c r="A786" s="1" t="s">
        <v>812</v>
      </c>
      <c r="B786" s="1">
        <v>1</v>
      </c>
      <c r="C786" s="2">
        <v>41404</v>
      </c>
      <c r="D786" s="2">
        <v>41404</v>
      </c>
      <c r="E786" s="2">
        <v>41404</v>
      </c>
      <c r="F786" s="1">
        <v>43</v>
      </c>
      <c r="G786" s="1">
        <v>6.9767441860000003</v>
      </c>
      <c r="H786" s="1">
        <v>0</v>
      </c>
      <c r="I786" s="1">
        <v>57.5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 t="s">
        <v>22</v>
      </c>
      <c r="P786" s="1" t="s">
        <v>23</v>
      </c>
      <c r="Q786" s="10">
        <f>I786*Part2Out!C$72+'relay test.csv'!K786*Part2Out!C$74+'relay test.csv'!L786*Part2Out!C$75+'relay test.csv'!M786*Part2Out!C$76</f>
        <v>0.11642467947886291</v>
      </c>
      <c r="R786" s="11">
        <f t="shared" si="96"/>
        <v>1.1234728867169808</v>
      </c>
      <c r="S786" s="12">
        <f t="shared" si="97"/>
        <v>0.52907333724139927</v>
      </c>
      <c r="T786" s="11">
        <f t="shared" si="98"/>
        <v>1</v>
      </c>
      <c r="U786" s="11">
        <f t="shared" si="99"/>
        <v>1</v>
      </c>
      <c r="V786" s="71">
        <f>Q786+Part2Out!C$71</f>
        <v>0.78496094720103493</v>
      </c>
      <c r="W786" s="1">
        <f t="shared" si="100"/>
        <v>2.1923213227775311</v>
      </c>
      <c r="X786" s="12">
        <f t="shared" si="101"/>
        <v>0.68674832546933784</v>
      </c>
      <c r="Y786" s="11">
        <f t="shared" si="102"/>
        <v>1</v>
      </c>
      <c r="Z786" s="1">
        <f t="shared" si="103"/>
        <v>1</v>
      </c>
    </row>
    <row r="787" spans="1:26" x14ac:dyDescent="0.2">
      <c r="A787" s="1" t="s">
        <v>813</v>
      </c>
      <c r="B787" s="1">
        <v>1</v>
      </c>
      <c r="C787" s="2">
        <v>41149</v>
      </c>
      <c r="D787" s="2">
        <v>41121</v>
      </c>
      <c r="E787" s="2">
        <v>41651</v>
      </c>
      <c r="F787" s="1">
        <v>63</v>
      </c>
      <c r="G787" s="1">
        <v>20.63492063</v>
      </c>
      <c r="H787" s="1">
        <v>0</v>
      </c>
      <c r="I787" s="1">
        <v>63.74</v>
      </c>
      <c r="J787" s="1">
        <v>9.6226415094339601E-2</v>
      </c>
      <c r="K787" s="1">
        <v>0</v>
      </c>
      <c r="L787" s="1">
        <v>0</v>
      </c>
      <c r="M787" s="1">
        <v>1</v>
      </c>
      <c r="N787" s="1">
        <v>0</v>
      </c>
      <c r="O787" s="1" t="s">
        <v>31</v>
      </c>
      <c r="P787" s="1" t="s">
        <v>62</v>
      </c>
      <c r="Q787" s="10">
        <f>I787*Part2Out!C$72+'relay test.csv'!K787*Part2Out!C$74+'relay test.csv'!L787*Part2Out!C$75+'relay test.csv'!M787*Part2Out!C$76</f>
        <v>0.98033661614776813</v>
      </c>
      <c r="R787" s="11">
        <f t="shared" si="96"/>
        <v>2.6653532918977541</v>
      </c>
      <c r="S787" s="12">
        <f t="shared" si="97"/>
        <v>0.72717500323625139</v>
      </c>
      <c r="T787" s="11">
        <f t="shared" si="98"/>
        <v>1</v>
      </c>
      <c r="U787" s="11">
        <f t="shared" si="99"/>
        <v>1</v>
      </c>
      <c r="V787" s="71">
        <f>Q787+Part2Out!C$71</f>
        <v>1.6488728838699402</v>
      </c>
      <c r="W787" s="1">
        <f t="shared" si="100"/>
        <v>5.20111426243502</v>
      </c>
      <c r="X787" s="12">
        <f t="shared" si="101"/>
        <v>0.83873865926680646</v>
      </c>
      <c r="Y787" s="11">
        <f t="shared" si="102"/>
        <v>1</v>
      </c>
      <c r="Z787" s="1">
        <f t="shared" si="103"/>
        <v>1</v>
      </c>
    </row>
    <row r="788" spans="1:26" x14ac:dyDescent="0.2">
      <c r="A788" s="1" t="s">
        <v>814</v>
      </c>
      <c r="B788" s="1">
        <v>1</v>
      </c>
      <c r="C788" s="2">
        <v>41149</v>
      </c>
      <c r="D788" s="2">
        <v>41241</v>
      </c>
      <c r="E788" s="2">
        <v>41657</v>
      </c>
      <c r="F788" s="1">
        <v>55</v>
      </c>
      <c r="G788" s="1">
        <v>10.90909091</v>
      </c>
      <c r="H788" s="1">
        <v>0</v>
      </c>
      <c r="I788" s="1">
        <v>123.74</v>
      </c>
      <c r="J788" s="1">
        <v>3.6057692307692298E-2</v>
      </c>
      <c r="K788" s="1">
        <v>1</v>
      </c>
      <c r="L788" s="1">
        <v>0</v>
      </c>
      <c r="M788" s="1">
        <v>0</v>
      </c>
      <c r="N788" s="1">
        <v>0</v>
      </c>
      <c r="O788" s="1" t="s">
        <v>31</v>
      </c>
      <c r="P788" s="1" t="s">
        <v>62</v>
      </c>
      <c r="Q788" s="10">
        <f>I788*Part2Out!C$72+'relay test.csv'!K788*Part2Out!C$74+'relay test.csv'!L788*Part2Out!C$75+'relay test.csv'!M788*Part2Out!C$76</f>
        <v>1.0596199062674139</v>
      </c>
      <c r="R788" s="11">
        <f t="shared" si="96"/>
        <v>2.8852741062174112</v>
      </c>
      <c r="S788" s="12">
        <f t="shared" si="97"/>
        <v>0.74261790219646284</v>
      </c>
      <c r="T788" s="11">
        <f t="shared" si="98"/>
        <v>1</v>
      </c>
      <c r="U788" s="11">
        <f t="shared" si="99"/>
        <v>1</v>
      </c>
      <c r="V788" s="71">
        <f>Q788+Part2Out!C$71</f>
        <v>1.7281561739895859</v>
      </c>
      <c r="W788" s="1">
        <f t="shared" si="100"/>
        <v>5.6302631063955406</v>
      </c>
      <c r="X788" s="12">
        <f t="shared" si="101"/>
        <v>0.84917642272213878</v>
      </c>
      <c r="Y788" s="11">
        <f t="shared" si="102"/>
        <v>1</v>
      </c>
      <c r="Z788" s="1">
        <f t="shared" si="103"/>
        <v>1</v>
      </c>
    </row>
    <row r="789" spans="1:26" x14ac:dyDescent="0.2">
      <c r="A789" s="1" t="s">
        <v>815</v>
      </c>
      <c r="B789" s="1">
        <v>1</v>
      </c>
      <c r="C789" s="2">
        <v>41385</v>
      </c>
      <c r="D789" s="2">
        <v>41385</v>
      </c>
      <c r="E789" s="2">
        <v>41385</v>
      </c>
      <c r="F789" s="1">
        <v>44</v>
      </c>
      <c r="G789" s="1">
        <v>4.5454545450000001</v>
      </c>
      <c r="H789" s="1">
        <v>2.2727272730000001</v>
      </c>
      <c r="I789" s="1">
        <v>109.83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 t="s">
        <v>25</v>
      </c>
      <c r="P789" s="1" t="s">
        <v>27</v>
      </c>
      <c r="Q789" s="10">
        <f>I789*Part2Out!C$72+'relay test.csv'!K789*Part2Out!C$74+'relay test.csv'!L789*Part2Out!C$75+'relay test.csv'!M789*Part2Out!C$76</f>
        <v>0.22238126168980021</v>
      </c>
      <c r="R789" s="11">
        <f t="shared" si="96"/>
        <v>1.249047501055643</v>
      </c>
      <c r="S789" s="12">
        <f t="shared" si="97"/>
        <v>0.55536732793299082</v>
      </c>
      <c r="T789" s="11">
        <f t="shared" si="98"/>
        <v>1</v>
      </c>
      <c r="U789" s="11">
        <f t="shared" si="99"/>
        <v>1</v>
      </c>
      <c r="V789" s="71">
        <f>Q789+Part2Out!C$71</f>
        <v>0.89091752941197222</v>
      </c>
      <c r="W789" s="1">
        <f t="shared" si="100"/>
        <v>2.43736497969986</v>
      </c>
      <c r="X789" s="12">
        <f t="shared" si="101"/>
        <v>0.70907948213072303</v>
      </c>
      <c r="Y789" s="11">
        <f t="shared" si="102"/>
        <v>1</v>
      </c>
      <c r="Z789" s="1">
        <f t="shared" si="103"/>
        <v>1</v>
      </c>
    </row>
    <row r="790" spans="1:26" x14ac:dyDescent="0.2">
      <c r="A790" s="1" t="s">
        <v>816</v>
      </c>
      <c r="B790" s="1">
        <v>1</v>
      </c>
      <c r="C790" s="2">
        <v>41429</v>
      </c>
      <c r="D790" s="2">
        <v>41430</v>
      </c>
      <c r="E790" s="2">
        <v>41430</v>
      </c>
      <c r="F790" s="1">
        <v>45</v>
      </c>
      <c r="G790" s="1">
        <v>0</v>
      </c>
      <c r="H790" s="1">
        <v>0</v>
      </c>
      <c r="I790" s="1">
        <v>53.09</v>
      </c>
      <c r="J790" s="1">
        <v>0</v>
      </c>
      <c r="K790" s="1">
        <v>1</v>
      </c>
      <c r="L790" s="1">
        <v>0</v>
      </c>
      <c r="M790" s="1">
        <v>0</v>
      </c>
      <c r="N790" s="1">
        <v>0</v>
      </c>
      <c r="O790" s="1" t="s">
        <v>161</v>
      </c>
      <c r="P790" s="1" t="s">
        <v>62</v>
      </c>
      <c r="Q790" s="10">
        <f>I790*Part2Out!C$72+'relay test.csv'!K790*Part2Out!C$74+'relay test.csv'!L790*Part2Out!C$75+'relay test.csv'!M790*Part2Out!C$76</f>
        <v>0.91656940878599369</v>
      </c>
      <c r="R790" s="11">
        <f t="shared" si="96"/>
        <v>2.5006967893646412</v>
      </c>
      <c r="S790" s="12">
        <f t="shared" si="97"/>
        <v>0.71434258372845394</v>
      </c>
      <c r="T790" s="11">
        <f t="shared" si="98"/>
        <v>1</v>
      </c>
      <c r="U790" s="11">
        <f t="shared" si="99"/>
        <v>1</v>
      </c>
      <c r="V790" s="71">
        <f>Q790+Part2Out!C$71</f>
        <v>1.5851056765081657</v>
      </c>
      <c r="W790" s="1">
        <f t="shared" si="100"/>
        <v>4.8798070322336979</v>
      </c>
      <c r="X790" s="12">
        <f t="shared" si="101"/>
        <v>0.82992639137340751</v>
      </c>
      <c r="Y790" s="11">
        <f t="shared" si="102"/>
        <v>1</v>
      </c>
      <c r="Z790" s="1">
        <f t="shared" si="103"/>
        <v>1</v>
      </c>
    </row>
    <row r="791" spans="1:26" x14ac:dyDescent="0.2">
      <c r="A791" s="1" t="s">
        <v>817</v>
      </c>
      <c r="B791" s="1">
        <v>0</v>
      </c>
      <c r="C791" s="2">
        <v>41339</v>
      </c>
      <c r="D791" s="2">
        <v>41339</v>
      </c>
      <c r="E791" s="2">
        <v>41339</v>
      </c>
      <c r="F791" s="1">
        <v>0</v>
      </c>
      <c r="G791" s="1">
        <v>0</v>
      </c>
      <c r="H791" s="1">
        <v>0</v>
      </c>
      <c r="I791" s="1">
        <v>156.21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 t="s">
        <v>29</v>
      </c>
      <c r="P791" s="1" t="s">
        <v>27</v>
      </c>
      <c r="Q791" s="10">
        <f>I791*Part2Out!C$72+'relay test.csv'!K791*Part2Out!C$74+'relay test.csv'!L791*Part2Out!C$75+'relay test.csv'!M791*Part2Out!C$76</f>
        <v>0.31629042054596829</v>
      </c>
      <c r="R791" s="11">
        <f t="shared" si="96"/>
        <v>1.3720286630838037</v>
      </c>
      <c r="S791" s="12">
        <f t="shared" si="97"/>
        <v>0.57841993414197201</v>
      </c>
      <c r="T791" s="11">
        <f t="shared" si="98"/>
        <v>1</v>
      </c>
      <c r="U791" s="11">
        <f t="shared" si="99"/>
        <v>0</v>
      </c>
      <c r="V791" s="71">
        <f>Q791+Part2Out!C$71</f>
        <v>0.98482668826814024</v>
      </c>
      <c r="W791" s="1">
        <f t="shared" si="100"/>
        <v>2.677347828420102</v>
      </c>
      <c r="X791" s="12">
        <f t="shared" si="101"/>
        <v>0.72806488625536692</v>
      </c>
      <c r="Y791" s="11">
        <f t="shared" si="102"/>
        <v>1</v>
      </c>
      <c r="Z791" s="1">
        <f t="shared" si="103"/>
        <v>0</v>
      </c>
    </row>
    <row r="792" spans="1:26" x14ac:dyDescent="0.2">
      <c r="A792" s="1" t="s">
        <v>818</v>
      </c>
      <c r="B792" s="1">
        <v>1</v>
      </c>
      <c r="C792" s="2">
        <v>41149</v>
      </c>
      <c r="D792" s="2">
        <v>41110</v>
      </c>
      <c r="E792" s="2">
        <v>41110</v>
      </c>
      <c r="F792" s="1">
        <v>35</v>
      </c>
      <c r="G792" s="1">
        <v>8.5714285710000002</v>
      </c>
      <c r="H792" s="1">
        <v>2.8571428569999999</v>
      </c>
      <c r="I792" s="1">
        <v>69.209999999999994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 t="s">
        <v>159</v>
      </c>
      <c r="P792" s="1" t="s">
        <v>62</v>
      </c>
      <c r="Q792" s="10">
        <f>I792*Part2Out!C$72+'relay test.csv'!K792*Part2Out!C$74+'relay test.csv'!L792*Part2Out!C$75+'relay test.csv'!M792*Part2Out!C$76</f>
        <v>0.14013481855186263</v>
      </c>
      <c r="R792" s="11">
        <f t="shared" si="96"/>
        <v>1.150428887559217</v>
      </c>
      <c r="S792" s="12">
        <f t="shared" si="97"/>
        <v>0.53497648502340323</v>
      </c>
      <c r="T792" s="11">
        <f t="shared" si="98"/>
        <v>1</v>
      </c>
      <c r="U792" s="11">
        <f t="shared" si="99"/>
        <v>1</v>
      </c>
      <c r="V792" s="71">
        <f>Q792+Part2Out!C$71</f>
        <v>0.80867108627403461</v>
      </c>
      <c r="W792" s="1">
        <f t="shared" si="100"/>
        <v>2.2449226949351937</v>
      </c>
      <c r="X792" s="12">
        <f t="shared" si="101"/>
        <v>0.69182624856954522</v>
      </c>
      <c r="Y792" s="11">
        <f t="shared" si="102"/>
        <v>1</v>
      </c>
      <c r="Z792" s="1">
        <f t="shared" si="103"/>
        <v>1</v>
      </c>
    </row>
    <row r="793" spans="1:26" x14ac:dyDescent="0.2">
      <c r="A793" s="1" t="s">
        <v>819</v>
      </c>
      <c r="B793" s="1">
        <v>1</v>
      </c>
      <c r="C793" s="2">
        <v>41421</v>
      </c>
      <c r="D793" s="2">
        <v>41441</v>
      </c>
      <c r="E793" s="2">
        <v>41441</v>
      </c>
      <c r="F793" s="1">
        <v>47</v>
      </c>
      <c r="G793" s="1">
        <v>8.5106382979999999</v>
      </c>
      <c r="H793" s="1">
        <v>0</v>
      </c>
      <c r="I793" s="1">
        <v>51</v>
      </c>
      <c r="J793" s="1">
        <v>0</v>
      </c>
      <c r="K793" s="1">
        <v>1</v>
      </c>
      <c r="L793" s="1">
        <v>0</v>
      </c>
      <c r="M793" s="1">
        <v>0</v>
      </c>
      <c r="N793" s="1">
        <v>0</v>
      </c>
      <c r="O793" s="1" t="s">
        <v>31</v>
      </c>
      <c r="P793" s="1" t="s">
        <v>166</v>
      </c>
      <c r="Q793" s="10">
        <f>I793*Part2Out!C$72+'relay test.csv'!K793*Part2Out!C$74+'relay test.csv'!L793*Part2Out!C$75+'relay test.csv'!M793*Part2Out!C$76</f>
        <v>0.91233762478406633</v>
      </c>
      <c r="R793" s="11">
        <f t="shared" si="96"/>
        <v>2.4901367403800179</v>
      </c>
      <c r="S793" s="12">
        <f t="shared" si="97"/>
        <v>0.71347827481076953</v>
      </c>
      <c r="T793" s="11">
        <f t="shared" si="98"/>
        <v>1</v>
      </c>
      <c r="U793" s="11">
        <f t="shared" si="99"/>
        <v>1</v>
      </c>
      <c r="V793" s="71">
        <f>Q793+Part2Out!C$71</f>
        <v>1.5808738925062382</v>
      </c>
      <c r="W793" s="1">
        <f t="shared" si="100"/>
        <v>4.8592003751151474</v>
      </c>
      <c r="X793" s="12">
        <f t="shared" si="101"/>
        <v>0.82932824686331919</v>
      </c>
      <c r="Y793" s="11">
        <f t="shared" si="102"/>
        <v>1</v>
      </c>
      <c r="Z793" s="1">
        <f t="shared" si="103"/>
        <v>1</v>
      </c>
    </row>
    <row r="794" spans="1:26" x14ac:dyDescent="0.2">
      <c r="A794" s="1" t="s">
        <v>820</v>
      </c>
      <c r="B794" s="1">
        <v>1</v>
      </c>
      <c r="C794" s="2">
        <v>41320</v>
      </c>
      <c r="D794" s="2">
        <v>41322</v>
      </c>
      <c r="E794" s="2">
        <v>41322</v>
      </c>
      <c r="F794" s="1">
        <v>35</v>
      </c>
      <c r="G794" s="1">
        <v>68.571428569999995</v>
      </c>
      <c r="H794" s="1">
        <v>0</v>
      </c>
      <c r="I794" s="1">
        <v>111.49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 t="s">
        <v>35</v>
      </c>
      <c r="P794" s="1" t="s">
        <v>27</v>
      </c>
      <c r="Q794" s="10">
        <f>I794*Part2Out!C$72+'relay test.csv'!K794*Part2Out!C$74+'relay test.csv'!L794*Part2Out!C$75+'relay test.csv'!M794*Part2Out!C$76</f>
        <v>0.22574239156692913</v>
      </c>
      <c r="R794" s="11">
        <f t="shared" si="96"/>
        <v>1.2532527752067071</v>
      </c>
      <c r="S794" s="12">
        <f t="shared" si="97"/>
        <v>0.55619715151210103</v>
      </c>
      <c r="T794" s="11">
        <f t="shared" si="98"/>
        <v>1</v>
      </c>
      <c r="U794" s="11">
        <f t="shared" si="99"/>
        <v>1</v>
      </c>
      <c r="V794" s="71">
        <f>Q794+Part2Out!C$71</f>
        <v>0.89427865928910111</v>
      </c>
      <c r="W794" s="1">
        <f t="shared" si="100"/>
        <v>2.4455710630851422</v>
      </c>
      <c r="X794" s="12">
        <f t="shared" si="101"/>
        <v>0.70977234783699206</v>
      </c>
      <c r="Y794" s="11">
        <f t="shared" si="102"/>
        <v>1</v>
      </c>
      <c r="Z794" s="1">
        <f t="shared" si="103"/>
        <v>1</v>
      </c>
    </row>
    <row r="795" spans="1:26" x14ac:dyDescent="0.2">
      <c r="A795" s="1" t="s">
        <v>821</v>
      </c>
      <c r="B795" s="1">
        <v>1</v>
      </c>
      <c r="C795" s="2">
        <v>40756</v>
      </c>
      <c r="D795" s="2">
        <v>40757</v>
      </c>
      <c r="E795" s="2">
        <v>41583</v>
      </c>
      <c r="F795" s="1">
        <v>48</v>
      </c>
      <c r="G795" s="1">
        <v>2.0833333330000001</v>
      </c>
      <c r="H795" s="1">
        <v>2.0833333330000001</v>
      </c>
      <c r="I795" s="1">
        <v>49.99</v>
      </c>
      <c r="J795" s="1">
        <v>2.17917675544794E-2</v>
      </c>
      <c r="K795" s="1">
        <v>1</v>
      </c>
      <c r="L795" s="1">
        <v>0</v>
      </c>
      <c r="M795" s="1">
        <v>0</v>
      </c>
      <c r="N795" s="1">
        <v>0</v>
      </c>
      <c r="O795" s="1" t="s">
        <v>31</v>
      </c>
      <c r="P795" s="1" t="s">
        <v>23</v>
      </c>
      <c r="Q795" s="10">
        <f>I795*Part2Out!C$72+'relay test.csv'!K795*Part2Out!C$74+'relay test.csv'!L795*Part2Out!C$75+'relay test.csv'!M795*Part2Out!C$76</f>
        <v>0.91029259997930712</v>
      </c>
      <c r="R795" s="11">
        <f t="shared" si="96"/>
        <v>2.4850495524643739</v>
      </c>
      <c r="S795" s="12">
        <f t="shared" si="97"/>
        <v>0.71306003402652551</v>
      </c>
      <c r="T795" s="11">
        <f t="shared" si="98"/>
        <v>1</v>
      </c>
      <c r="U795" s="11">
        <f t="shared" si="99"/>
        <v>1</v>
      </c>
      <c r="V795" s="71">
        <f>Q795+Part2Out!C$71</f>
        <v>1.5788288677014792</v>
      </c>
      <c r="W795" s="1">
        <f t="shared" si="100"/>
        <v>4.8492733437890667</v>
      </c>
      <c r="X795" s="12">
        <f t="shared" si="101"/>
        <v>0.82903859313365313</v>
      </c>
      <c r="Y795" s="11">
        <f t="shared" si="102"/>
        <v>1</v>
      </c>
      <c r="Z795" s="1">
        <f t="shared" si="103"/>
        <v>1</v>
      </c>
    </row>
    <row r="796" spans="1:26" x14ac:dyDescent="0.2">
      <c r="A796" s="1" t="s">
        <v>822</v>
      </c>
      <c r="B796" s="1">
        <v>1</v>
      </c>
      <c r="C796" s="2">
        <v>40391</v>
      </c>
      <c r="D796" s="2">
        <v>40585</v>
      </c>
      <c r="E796" s="2">
        <v>41574</v>
      </c>
      <c r="F796" s="1">
        <v>37</v>
      </c>
      <c r="G796" s="1">
        <v>91.891891889999997</v>
      </c>
      <c r="H796" s="1">
        <v>5.4054054049999998</v>
      </c>
      <c r="I796" s="1">
        <v>62.07</v>
      </c>
      <c r="J796" s="1">
        <v>3.5389282103134502E-2</v>
      </c>
      <c r="K796" s="1">
        <v>0</v>
      </c>
      <c r="L796" s="1">
        <v>0</v>
      </c>
      <c r="M796" s="1">
        <v>0</v>
      </c>
      <c r="N796" s="1">
        <v>0</v>
      </c>
      <c r="O796" s="1" t="s">
        <v>22</v>
      </c>
      <c r="P796" s="1" t="s">
        <v>23</v>
      </c>
      <c r="Q796" s="10">
        <f>I796*Part2Out!C$72+'relay test.csv'!K796*Part2Out!C$74+'relay test.csv'!L796*Part2Out!C$75+'relay test.csv'!M796*Part2Out!C$76</f>
        <v>0.1256779105261395</v>
      </c>
      <c r="R796" s="11">
        <f t="shared" si="96"/>
        <v>1.133916886766057</v>
      </c>
      <c r="S796" s="12">
        <f t="shared" si="97"/>
        <v>0.53137818712541496</v>
      </c>
      <c r="T796" s="11">
        <f t="shared" si="98"/>
        <v>1</v>
      </c>
      <c r="U796" s="11">
        <f t="shared" si="99"/>
        <v>1</v>
      </c>
      <c r="V796" s="71">
        <f>Q796+Part2Out!C$71</f>
        <v>0.79421417824831153</v>
      </c>
      <c r="W796" s="1">
        <f t="shared" si="100"/>
        <v>2.2127015244480743</v>
      </c>
      <c r="X796" s="12">
        <f t="shared" si="101"/>
        <v>0.6887354793496433</v>
      </c>
      <c r="Y796" s="11">
        <f t="shared" si="102"/>
        <v>1</v>
      </c>
      <c r="Z796" s="1">
        <f t="shared" si="103"/>
        <v>1</v>
      </c>
    </row>
    <row r="797" spans="1:26" x14ac:dyDescent="0.2">
      <c r="A797" s="1" t="s">
        <v>823</v>
      </c>
      <c r="B797" s="1">
        <v>1</v>
      </c>
      <c r="C797" s="2">
        <v>41386</v>
      </c>
      <c r="D797" s="2">
        <v>41602</v>
      </c>
      <c r="E797" s="2">
        <v>41602</v>
      </c>
      <c r="F797" s="1">
        <v>52</v>
      </c>
      <c r="G797" s="1">
        <v>3.846153846</v>
      </c>
      <c r="H797" s="1">
        <v>1.923076923</v>
      </c>
      <c r="I797" s="1">
        <v>57.64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 t="s">
        <v>31</v>
      </c>
      <c r="P797" s="1" t="s">
        <v>23</v>
      </c>
      <c r="Q797" s="10">
        <f>I797*Part2Out!C$72+'relay test.csv'!K797*Part2Out!C$74+'relay test.csv'!L797*Part2Out!C$75+'relay test.csv'!M797*Part2Out!C$76</f>
        <v>0.11670814826368101</v>
      </c>
      <c r="R797" s="11">
        <f t="shared" si="96"/>
        <v>1.1237914013532999</v>
      </c>
      <c r="S797" s="12">
        <f t="shared" si="97"/>
        <v>0.52914396425054244</v>
      </c>
      <c r="T797" s="11">
        <f t="shared" si="98"/>
        <v>1</v>
      </c>
      <c r="U797" s="11">
        <f t="shared" si="99"/>
        <v>1</v>
      </c>
      <c r="V797" s="71">
        <f>Q797+Part2Out!C$71</f>
        <v>0.78524441598585304</v>
      </c>
      <c r="W797" s="1">
        <f t="shared" si="100"/>
        <v>2.1929428655286518</v>
      </c>
      <c r="X797" s="12">
        <f t="shared" si="101"/>
        <v>0.68680930348109093</v>
      </c>
      <c r="Y797" s="11">
        <f t="shared" si="102"/>
        <v>1</v>
      </c>
      <c r="Z797" s="1">
        <f t="shared" si="103"/>
        <v>1</v>
      </c>
    </row>
    <row r="798" spans="1:26" x14ac:dyDescent="0.2">
      <c r="A798" s="1" t="s">
        <v>824</v>
      </c>
      <c r="B798" s="1">
        <v>0</v>
      </c>
      <c r="C798" s="2">
        <v>40587</v>
      </c>
      <c r="D798" s="2">
        <v>40587</v>
      </c>
      <c r="E798" s="2">
        <v>41658</v>
      </c>
      <c r="F798" s="1">
        <v>13</v>
      </c>
      <c r="G798" s="1">
        <v>92.307692309999993</v>
      </c>
      <c r="H798" s="1">
        <v>7.692307692</v>
      </c>
      <c r="I798" s="1">
        <v>57.07</v>
      </c>
      <c r="J798" s="1">
        <v>3.1746031746031703E-2</v>
      </c>
      <c r="K798" s="1">
        <v>0</v>
      </c>
      <c r="L798" s="1">
        <v>1</v>
      </c>
      <c r="M798" s="1">
        <v>0</v>
      </c>
      <c r="N798" s="1">
        <v>0</v>
      </c>
      <c r="O798" s="1" t="s">
        <v>29</v>
      </c>
      <c r="P798" s="1" t="s">
        <v>23</v>
      </c>
      <c r="Q798" s="10">
        <f>I798*Part2Out!C$72+'relay test.csv'!K798*Part2Out!C$74+'relay test.csv'!L798*Part2Out!C$75+'relay test.csv'!M798*Part2Out!C$76</f>
        <v>0.98328429445737886</v>
      </c>
      <c r="R798" s="11">
        <f t="shared" si="96"/>
        <v>2.6732214867402657</v>
      </c>
      <c r="S798" s="12">
        <f t="shared" si="97"/>
        <v>0.72775940584856158</v>
      </c>
      <c r="T798" s="11">
        <f t="shared" si="98"/>
        <v>1</v>
      </c>
      <c r="U798" s="11">
        <f t="shared" si="99"/>
        <v>0</v>
      </c>
      <c r="V798" s="71">
        <f>Q798+Part2Out!C$71</f>
        <v>1.6518205621795508</v>
      </c>
      <c r="W798" s="1">
        <f t="shared" si="100"/>
        <v>5.2164680920903237</v>
      </c>
      <c r="X798" s="12">
        <f t="shared" si="101"/>
        <v>0.83913695281853462</v>
      </c>
      <c r="Y798" s="11">
        <f t="shared" si="102"/>
        <v>1</v>
      </c>
      <c r="Z798" s="1">
        <f t="shared" si="103"/>
        <v>0</v>
      </c>
    </row>
    <row r="799" spans="1:26" x14ac:dyDescent="0.2">
      <c r="A799" s="1" t="s">
        <v>825</v>
      </c>
      <c r="B799" s="1">
        <v>0</v>
      </c>
      <c r="C799" s="2">
        <v>41255</v>
      </c>
      <c r="D799" s="2">
        <v>41312</v>
      </c>
      <c r="E799" s="2">
        <v>41312</v>
      </c>
      <c r="F799" s="1">
        <v>0</v>
      </c>
      <c r="G799" s="1">
        <v>0</v>
      </c>
      <c r="H799" s="1">
        <v>0</v>
      </c>
      <c r="I799" s="1">
        <v>45.79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 t="s">
        <v>161</v>
      </c>
      <c r="P799" s="1" t="s">
        <v>166</v>
      </c>
      <c r="Q799" s="10">
        <f>I799*Part2Out!C$72+'relay test.csv'!K799*Part2Out!C$74+'relay test.csv'!L799*Part2Out!C$75+'relay test.csv'!M799*Part2Out!C$76</f>
        <v>9.2714540405863174E-2</v>
      </c>
      <c r="R799" s="11">
        <f t="shared" si="96"/>
        <v>1.0971484989968281</v>
      </c>
      <c r="S799" s="12">
        <f t="shared" si="97"/>
        <v>0.52316204575958714</v>
      </c>
      <c r="T799" s="11">
        <f t="shared" si="98"/>
        <v>1</v>
      </c>
      <c r="U799" s="11">
        <f t="shared" si="99"/>
        <v>0</v>
      </c>
      <c r="V799" s="71">
        <f>Q799+Part2Out!C$71</f>
        <v>0.76125080812803514</v>
      </c>
      <c r="W799" s="1">
        <f t="shared" si="100"/>
        <v>2.1409524671600195</v>
      </c>
      <c r="X799" s="12">
        <f t="shared" si="101"/>
        <v>0.68162523614877302</v>
      </c>
      <c r="Y799" s="11">
        <f t="shared" si="102"/>
        <v>1</v>
      </c>
      <c r="Z799" s="1">
        <f t="shared" si="103"/>
        <v>0</v>
      </c>
    </row>
    <row r="800" spans="1:26" x14ac:dyDescent="0.2">
      <c r="A800" s="1" t="s">
        <v>826</v>
      </c>
      <c r="B800" s="1">
        <v>1</v>
      </c>
      <c r="C800" s="2">
        <v>40189</v>
      </c>
      <c r="D800" s="2">
        <v>40632</v>
      </c>
      <c r="E800" s="2">
        <v>41648</v>
      </c>
      <c r="F800" s="1">
        <v>45</v>
      </c>
      <c r="G800" s="1">
        <v>91.111111109999996</v>
      </c>
      <c r="H800" s="1">
        <v>13.33333333</v>
      </c>
      <c r="I800" s="1">
        <v>70.94</v>
      </c>
      <c r="J800" s="1">
        <v>7.7755905511810997E-2</v>
      </c>
      <c r="K800" s="1">
        <v>1</v>
      </c>
      <c r="L800" s="1">
        <v>0</v>
      </c>
      <c r="M800" s="1">
        <v>0</v>
      </c>
      <c r="N800" s="1">
        <v>0</v>
      </c>
      <c r="O800" s="1" t="s">
        <v>29</v>
      </c>
      <c r="P800" s="1" t="s">
        <v>23</v>
      </c>
      <c r="Q800" s="10">
        <f>I800*Part2Out!C$72+'relay test.csv'!K800*Part2Out!C$74+'relay test.csv'!L800*Part2Out!C$75+'relay test.csv'!M800*Part2Out!C$76</f>
        <v>0.95271167885030161</v>
      </c>
      <c r="R800" s="11">
        <f t="shared" si="96"/>
        <v>2.5927307887337925</v>
      </c>
      <c r="S800" s="12">
        <f t="shared" si="97"/>
        <v>0.72166019142435223</v>
      </c>
      <c r="T800" s="11">
        <f t="shared" si="98"/>
        <v>1</v>
      </c>
      <c r="U800" s="11">
        <f t="shared" si="99"/>
        <v>1</v>
      </c>
      <c r="V800" s="71">
        <f>Q800+Part2Out!C$71</f>
        <v>1.6212479465724736</v>
      </c>
      <c r="W800" s="1">
        <f t="shared" si="100"/>
        <v>5.0594002397093965</v>
      </c>
      <c r="X800" s="12">
        <f t="shared" si="101"/>
        <v>0.83496716499322066</v>
      </c>
      <c r="Y800" s="11">
        <f t="shared" si="102"/>
        <v>1</v>
      </c>
      <c r="Z800" s="1">
        <f t="shared" si="103"/>
        <v>1</v>
      </c>
    </row>
    <row r="801" spans="1:26" x14ac:dyDescent="0.2">
      <c r="A801" s="1" t="s">
        <v>827</v>
      </c>
      <c r="B801" s="1">
        <v>1</v>
      </c>
      <c r="C801" s="2">
        <v>41456</v>
      </c>
      <c r="D801" s="2">
        <v>41456</v>
      </c>
      <c r="E801" s="2">
        <v>41456</v>
      </c>
      <c r="F801" s="1">
        <v>45</v>
      </c>
      <c r="G801" s="1">
        <v>0</v>
      </c>
      <c r="H801" s="1">
        <v>0</v>
      </c>
      <c r="I801" s="1">
        <v>99.43</v>
      </c>
      <c r="J801" s="1">
        <v>0</v>
      </c>
      <c r="K801" s="1">
        <v>1</v>
      </c>
      <c r="L801" s="1">
        <v>0</v>
      </c>
      <c r="M801" s="1">
        <v>0</v>
      </c>
      <c r="N801" s="1">
        <v>0</v>
      </c>
      <c r="O801" s="1" t="s">
        <v>31</v>
      </c>
      <c r="P801" s="1" t="s">
        <v>62</v>
      </c>
      <c r="Q801" s="10">
        <f>I801*Part2Out!C$72+'relay test.csv'!K801*Part2Out!C$74+'relay test.csv'!L801*Part2Out!C$75+'relay test.csv'!M801*Part2Out!C$76</f>
        <v>1.0103975765607851</v>
      </c>
      <c r="R801" s="11">
        <f t="shared" si="96"/>
        <v>2.7466928186491399</v>
      </c>
      <c r="S801" s="12">
        <f t="shared" si="97"/>
        <v>0.73309794840332088</v>
      </c>
      <c r="T801" s="11">
        <f t="shared" si="98"/>
        <v>1</v>
      </c>
      <c r="U801" s="11">
        <f t="shared" si="99"/>
        <v>1</v>
      </c>
      <c r="V801" s="71">
        <f>Q801+Part2Out!C$71</f>
        <v>1.6789338442829571</v>
      </c>
      <c r="W801" s="1">
        <f t="shared" si="100"/>
        <v>5.359838501346375</v>
      </c>
      <c r="X801" s="12">
        <f t="shared" si="101"/>
        <v>0.84276330290646528</v>
      </c>
      <c r="Y801" s="11">
        <f t="shared" si="102"/>
        <v>1</v>
      </c>
      <c r="Z801" s="1">
        <f t="shared" si="103"/>
        <v>1</v>
      </c>
    </row>
    <row r="802" spans="1:26" x14ac:dyDescent="0.2">
      <c r="A802" s="1" t="s">
        <v>828</v>
      </c>
      <c r="B802" s="1">
        <v>1</v>
      </c>
      <c r="C802" s="2">
        <v>40886</v>
      </c>
      <c r="D802" s="2">
        <v>40890</v>
      </c>
      <c r="E802" s="2">
        <v>41333</v>
      </c>
      <c r="F802" s="1">
        <v>47</v>
      </c>
      <c r="G802" s="1">
        <v>0</v>
      </c>
      <c r="H802" s="1">
        <v>0</v>
      </c>
      <c r="I802" s="1">
        <v>99.64</v>
      </c>
      <c r="J802" s="1">
        <v>3.8374717832957102E-2</v>
      </c>
      <c r="K802" s="1">
        <v>0</v>
      </c>
      <c r="L802" s="1">
        <v>0</v>
      </c>
      <c r="M802" s="1">
        <v>0</v>
      </c>
      <c r="N802" s="1">
        <v>0</v>
      </c>
      <c r="O802" s="1" t="s">
        <v>22</v>
      </c>
      <c r="P802" s="1" t="s">
        <v>27</v>
      </c>
      <c r="Q802" s="10">
        <f>I802*Part2Out!C$72+'relay test.csv'!K802*Part2Out!C$74+'relay test.csv'!L802*Part2Out!C$75+'relay test.csv'!M802*Part2Out!C$76</f>
        <v>0.20174878370911131</v>
      </c>
      <c r="R802" s="11">
        <f t="shared" si="96"/>
        <v>1.2235405961692096</v>
      </c>
      <c r="S802" s="12">
        <f t="shared" si="97"/>
        <v>0.55026681243291276</v>
      </c>
      <c r="T802" s="11">
        <f t="shared" si="98"/>
        <v>1</v>
      </c>
      <c r="U802" s="11">
        <f t="shared" si="99"/>
        <v>1</v>
      </c>
      <c r="V802" s="71">
        <f>Q802+Part2Out!C$71</f>
        <v>0.87028505143128332</v>
      </c>
      <c r="W802" s="1">
        <f t="shared" si="100"/>
        <v>2.3875913428620414</v>
      </c>
      <c r="X802" s="12">
        <f t="shared" si="101"/>
        <v>0.70480500780972599</v>
      </c>
      <c r="Y802" s="11">
        <f t="shared" si="102"/>
        <v>1</v>
      </c>
      <c r="Z802" s="1">
        <f t="shared" si="103"/>
        <v>1</v>
      </c>
    </row>
    <row r="803" spans="1:26" x14ac:dyDescent="0.2">
      <c r="A803" s="1" t="s">
        <v>829</v>
      </c>
      <c r="B803" s="1">
        <v>1</v>
      </c>
      <c r="C803" s="2">
        <v>41333</v>
      </c>
      <c r="D803" s="2">
        <v>41342</v>
      </c>
      <c r="E803" s="2">
        <v>41368</v>
      </c>
      <c r="F803" s="1">
        <v>38</v>
      </c>
      <c r="G803" s="1">
        <v>2.6315789469999999</v>
      </c>
      <c r="H803" s="1">
        <v>0</v>
      </c>
      <c r="I803" s="1">
        <v>49.69</v>
      </c>
      <c r="J803" s="1">
        <v>7.69230769230769E-2</v>
      </c>
      <c r="K803" s="1">
        <v>0</v>
      </c>
      <c r="L803" s="1">
        <v>0</v>
      </c>
      <c r="M803" s="1">
        <v>0</v>
      </c>
      <c r="N803" s="1">
        <v>0</v>
      </c>
      <c r="O803" s="1" t="s">
        <v>31</v>
      </c>
      <c r="P803" s="1" t="s">
        <v>27</v>
      </c>
      <c r="Q803" s="10">
        <f>I803*Part2Out!C$72+'relay test.csv'!K803*Part2Out!C$74+'relay test.csv'!L803*Part2Out!C$75+'relay test.csv'!M803*Part2Out!C$76</f>
        <v>0.1006111708400817</v>
      </c>
      <c r="R803" s="11">
        <f t="shared" si="96"/>
        <v>1.1058465727632718</v>
      </c>
      <c r="S803" s="12">
        <f t="shared" si="97"/>
        <v>0.5251315965114165</v>
      </c>
      <c r="T803" s="11">
        <f t="shared" si="98"/>
        <v>1</v>
      </c>
      <c r="U803" s="11">
        <f t="shared" si="99"/>
        <v>1</v>
      </c>
      <c r="V803" s="71">
        <f>Q803+Part2Out!C$71</f>
        <v>0.76914743856225365</v>
      </c>
      <c r="W803" s="1">
        <f t="shared" si="100"/>
        <v>2.1579257050643093</v>
      </c>
      <c r="X803" s="12">
        <f t="shared" si="101"/>
        <v>0.68333643872738425</v>
      </c>
      <c r="Y803" s="11">
        <f t="shared" si="102"/>
        <v>1</v>
      </c>
      <c r="Z803" s="1">
        <f t="shared" si="103"/>
        <v>1</v>
      </c>
    </row>
    <row r="804" spans="1:26" x14ac:dyDescent="0.2">
      <c r="A804" s="1" t="s">
        <v>830</v>
      </c>
      <c r="B804" s="1">
        <v>1</v>
      </c>
      <c r="C804" s="2">
        <v>41376</v>
      </c>
      <c r="D804" s="2">
        <v>41377</v>
      </c>
      <c r="E804" s="2">
        <v>41449</v>
      </c>
      <c r="F804" s="1">
        <v>43</v>
      </c>
      <c r="G804" s="1">
        <v>37.20930233</v>
      </c>
      <c r="H804" s="1">
        <v>0</v>
      </c>
      <c r="I804" s="1">
        <v>67.61</v>
      </c>
      <c r="J804" s="1">
        <v>6.9444444444444406E-2</v>
      </c>
      <c r="K804" s="1">
        <v>1</v>
      </c>
      <c r="L804" s="1">
        <v>0</v>
      </c>
      <c r="M804" s="1">
        <v>0</v>
      </c>
      <c r="N804" s="1">
        <v>0</v>
      </c>
      <c r="O804" s="1" t="s">
        <v>31</v>
      </c>
      <c r="P804" s="1" t="s">
        <v>62</v>
      </c>
      <c r="Q804" s="10">
        <f>I804*Part2Out!C$72+'relay test.csv'!K804*Part2Out!C$74+'relay test.csv'!L804*Part2Out!C$75+'relay test.csv'!M804*Part2Out!C$76</f>
        <v>0.94596917132569958</v>
      </c>
      <c r="R804" s="11">
        <f t="shared" si="96"/>
        <v>2.5753080842445524</v>
      </c>
      <c r="S804" s="12">
        <f t="shared" si="97"/>
        <v>0.72030382377207203</v>
      </c>
      <c r="T804" s="11">
        <f t="shared" si="98"/>
        <v>1</v>
      </c>
      <c r="U804" s="11">
        <f t="shared" si="99"/>
        <v>1</v>
      </c>
      <c r="V804" s="71">
        <f>Q804+Part2Out!C$71</f>
        <v>1.6145054390478717</v>
      </c>
      <c r="W804" s="1">
        <f t="shared" si="100"/>
        <v>5.0254019412156703</v>
      </c>
      <c r="X804" s="12">
        <f t="shared" si="101"/>
        <v>0.83403596809705238</v>
      </c>
      <c r="Y804" s="11">
        <f t="shared" si="102"/>
        <v>1</v>
      </c>
      <c r="Z804" s="1">
        <f t="shared" si="103"/>
        <v>1</v>
      </c>
    </row>
    <row r="805" spans="1:26" x14ac:dyDescent="0.2">
      <c r="A805" s="1" t="s">
        <v>831</v>
      </c>
      <c r="B805" s="1">
        <v>1</v>
      </c>
      <c r="C805" s="2">
        <v>41201</v>
      </c>
      <c r="D805" s="2">
        <v>41213</v>
      </c>
      <c r="E805" s="2">
        <v>41658</v>
      </c>
      <c r="F805" s="1">
        <v>59</v>
      </c>
      <c r="G805" s="1">
        <v>50.847457630000001</v>
      </c>
      <c r="H805" s="1">
        <v>16.94915254</v>
      </c>
      <c r="I805" s="1">
        <v>167.16</v>
      </c>
      <c r="J805" s="1">
        <v>0.13483146067415699</v>
      </c>
      <c r="K805" s="1">
        <v>0</v>
      </c>
      <c r="L805" s="1">
        <v>0</v>
      </c>
      <c r="M805" s="1">
        <v>1</v>
      </c>
      <c r="N805" s="1">
        <v>0</v>
      </c>
      <c r="O805" s="1" t="s">
        <v>22</v>
      </c>
      <c r="P805" s="1" t="s">
        <v>27</v>
      </c>
      <c r="Q805" s="10">
        <f>I805*Part2Out!C$72+'relay test.csv'!K805*Part2Out!C$74+'relay test.csv'!L805*Part2Out!C$75+'relay test.csv'!M805*Part2Out!C$76</f>
        <v>1.1897390570469681</v>
      </c>
      <c r="R805" s="11">
        <f t="shared" si="96"/>
        <v>3.2862235786069673</v>
      </c>
      <c r="S805" s="12">
        <f t="shared" si="97"/>
        <v>0.76669439154058261</v>
      </c>
      <c r="T805" s="11">
        <f t="shared" si="98"/>
        <v>1</v>
      </c>
      <c r="U805" s="11">
        <f t="shared" si="99"/>
        <v>1</v>
      </c>
      <c r="V805" s="71">
        <f>Q805+Part2Out!C$71</f>
        <v>1.8582753247691401</v>
      </c>
      <c r="W805" s="1">
        <f t="shared" si="100"/>
        <v>6.4126674599573557</v>
      </c>
      <c r="X805" s="12">
        <f t="shared" si="101"/>
        <v>0.86509579643199686</v>
      </c>
      <c r="Y805" s="11">
        <f t="shared" si="102"/>
        <v>1</v>
      </c>
      <c r="Z805" s="1">
        <f t="shared" si="103"/>
        <v>1</v>
      </c>
    </row>
    <row r="806" spans="1:26" x14ac:dyDescent="0.2">
      <c r="A806" s="1" t="s">
        <v>832</v>
      </c>
      <c r="B806" s="1">
        <v>1</v>
      </c>
      <c r="C806" s="2">
        <v>40080</v>
      </c>
      <c r="D806" s="2">
        <v>40153</v>
      </c>
      <c r="E806" s="2">
        <v>41653</v>
      </c>
      <c r="F806" s="1">
        <v>45</v>
      </c>
      <c r="G806" s="1">
        <v>66.666666669999998</v>
      </c>
      <c r="H806" s="1">
        <v>0</v>
      </c>
      <c r="I806" s="1">
        <v>233.79</v>
      </c>
      <c r="J806" s="1">
        <v>9.8666666666666694E-2</v>
      </c>
      <c r="K806" s="1">
        <v>1</v>
      </c>
      <c r="L806" s="1">
        <v>0</v>
      </c>
      <c r="M806" s="1">
        <v>1</v>
      </c>
      <c r="N806" s="1">
        <v>0</v>
      </c>
      <c r="O806" s="1" t="s">
        <v>25</v>
      </c>
      <c r="P806" s="1" t="s">
        <v>23</v>
      </c>
      <c r="Q806" s="10">
        <f>I806*Part2Out!C$72+'relay test.csv'!K806*Part2Out!C$74+'relay test.csv'!L806*Part2Out!C$75+'relay test.csv'!M806*Part2Out!C$76</f>
        <v>2.1337239468789408</v>
      </c>
      <c r="R806" s="11">
        <f t="shared" si="96"/>
        <v>8.4462617486971023</v>
      </c>
      <c r="S806" s="12">
        <f t="shared" si="97"/>
        <v>0.89413801706924678</v>
      </c>
      <c r="T806" s="11">
        <f t="shared" si="98"/>
        <v>1</v>
      </c>
      <c r="U806" s="11">
        <f t="shared" si="99"/>
        <v>1</v>
      </c>
      <c r="V806" s="71">
        <f>Q806+Part2Out!C$71</f>
        <v>2.8022602146011129</v>
      </c>
      <c r="W806" s="1">
        <f t="shared" si="100"/>
        <v>16.481857237818303</v>
      </c>
      <c r="X806" s="12">
        <f t="shared" si="101"/>
        <v>0.9427978397033977</v>
      </c>
      <c r="Y806" s="11">
        <f t="shared" si="102"/>
        <v>1</v>
      </c>
      <c r="Z806" s="1">
        <f t="shared" si="103"/>
        <v>1</v>
      </c>
    </row>
    <row r="807" spans="1:26" x14ac:dyDescent="0.2">
      <c r="A807" s="1" t="s">
        <v>833</v>
      </c>
      <c r="B807" s="1">
        <v>0</v>
      </c>
      <c r="C807" s="2">
        <v>41412</v>
      </c>
      <c r="D807" s="2">
        <v>41437</v>
      </c>
      <c r="E807" s="2">
        <v>41437</v>
      </c>
      <c r="F807" s="1">
        <v>17</v>
      </c>
      <c r="G807" s="1">
        <v>11.764705879999999</v>
      </c>
      <c r="H807" s="1">
        <v>0</v>
      </c>
      <c r="I807" s="1">
        <v>68.59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 t="s">
        <v>35</v>
      </c>
      <c r="P807" s="1" t="s">
        <v>23</v>
      </c>
      <c r="Q807" s="10">
        <f>I807*Part2Out!C$72+'relay test.csv'!K807*Part2Out!C$74+'relay test.csv'!L807*Part2Out!C$75+'relay test.csv'!M807*Part2Out!C$76</f>
        <v>0.13887945679052535</v>
      </c>
      <c r="R807" s="11">
        <f t="shared" si="96"/>
        <v>1.1489855892449394</v>
      </c>
      <c r="S807" s="12">
        <f t="shared" si="97"/>
        <v>0.53466416666323158</v>
      </c>
      <c r="T807" s="11">
        <f t="shared" si="98"/>
        <v>1</v>
      </c>
      <c r="U807" s="11">
        <f t="shared" si="99"/>
        <v>0</v>
      </c>
      <c r="V807" s="71">
        <f>Q807+Part2Out!C$71</f>
        <v>0.80741572451269739</v>
      </c>
      <c r="W807" s="1">
        <f t="shared" si="100"/>
        <v>2.2421062730108821</v>
      </c>
      <c r="X807" s="12">
        <f t="shared" si="101"/>
        <v>0.69155853763198238</v>
      </c>
      <c r="Y807" s="11">
        <f t="shared" si="102"/>
        <v>1</v>
      </c>
      <c r="Z807" s="1">
        <f t="shared" si="103"/>
        <v>0</v>
      </c>
    </row>
    <row r="808" spans="1:26" x14ac:dyDescent="0.2">
      <c r="A808" s="1" t="s">
        <v>834</v>
      </c>
      <c r="B808" s="1">
        <v>1</v>
      </c>
      <c r="C808" s="2">
        <v>41428</v>
      </c>
      <c r="D808" s="2">
        <v>41443</v>
      </c>
      <c r="E808" s="2">
        <v>41443</v>
      </c>
      <c r="F808" s="1">
        <v>44</v>
      </c>
      <c r="G808" s="1">
        <v>9.0909090910000003</v>
      </c>
      <c r="H808" s="1">
        <v>0</v>
      </c>
      <c r="I808" s="1">
        <v>88.61</v>
      </c>
      <c r="J808" s="1">
        <v>0</v>
      </c>
      <c r="K808" s="1">
        <v>1</v>
      </c>
      <c r="L808" s="1">
        <v>0</v>
      </c>
      <c r="M808" s="1">
        <v>0</v>
      </c>
      <c r="N808" s="1">
        <v>0</v>
      </c>
      <c r="O808" s="1" t="s">
        <v>161</v>
      </c>
      <c r="P808" s="1" t="s">
        <v>166</v>
      </c>
      <c r="Q808" s="10">
        <f>I808*Part2Out!C$72+'relay test.csv'!K808*Part2Out!C$74+'relay test.csv'!L808*Part2Out!C$75+'relay test.csv'!M808*Part2Out!C$76</f>
        <v>0.98848948904841472</v>
      </c>
      <c r="R808" s="11">
        <f t="shared" si="96"/>
        <v>2.6871724018788106</v>
      </c>
      <c r="S808" s="12">
        <f t="shared" si="97"/>
        <v>0.72878946493241081</v>
      </c>
      <c r="T808" s="11">
        <f t="shared" si="98"/>
        <v>1</v>
      </c>
      <c r="U808" s="11">
        <f t="shared" si="99"/>
        <v>1</v>
      </c>
      <c r="V808" s="71">
        <f>Q808+Part2Out!C$71</f>
        <v>1.6570257567705866</v>
      </c>
      <c r="W808" s="1">
        <f t="shared" si="100"/>
        <v>5.2436916139857805</v>
      </c>
      <c r="X808" s="12">
        <f t="shared" si="101"/>
        <v>0.83983834215001685</v>
      </c>
      <c r="Y808" s="11">
        <f t="shared" si="102"/>
        <v>1</v>
      </c>
      <c r="Z808" s="1">
        <f t="shared" si="103"/>
        <v>1</v>
      </c>
    </row>
    <row r="809" spans="1:26" x14ac:dyDescent="0.2">
      <c r="A809" s="1" t="s">
        <v>835</v>
      </c>
      <c r="B809" s="1">
        <v>0</v>
      </c>
      <c r="C809" s="2">
        <v>41213</v>
      </c>
      <c r="D809" s="2">
        <v>41213</v>
      </c>
      <c r="E809" s="2">
        <v>41311</v>
      </c>
      <c r="F809" s="1">
        <v>7</v>
      </c>
      <c r="G809" s="1">
        <v>14.28571429</v>
      </c>
      <c r="H809" s="1">
        <v>0</v>
      </c>
      <c r="I809" s="1">
        <v>52.02</v>
      </c>
      <c r="J809" s="1">
        <v>2.04081632653061E-2</v>
      </c>
      <c r="K809" s="1">
        <v>0</v>
      </c>
      <c r="L809" s="1">
        <v>0</v>
      </c>
      <c r="M809" s="1">
        <v>0</v>
      </c>
      <c r="N809" s="1">
        <v>0</v>
      </c>
      <c r="O809" s="1" t="s">
        <v>159</v>
      </c>
      <c r="P809" s="1" t="s">
        <v>62</v>
      </c>
      <c r="Q809" s="10">
        <f>I809*Part2Out!C$72+'relay test.csv'!K809*Part2Out!C$74+'relay test.csv'!L809*Part2Out!C$75+'relay test.csv'!M809*Part2Out!C$76</f>
        <v>0.10532890133026868</v>
      </c>
      <c r="R809" s="11">
        <f t="shared" si="96"/>
        <v>1.1110759846357443</v>
      </c>
      <c r="S809" s="12">
        <f t="shared" si="97"/>
        <v>0.52630790777881686</v>
      </c>
      <c r="T809" s="11">
        <f t="shared" si="98"/>
        <v>1</v>
      </c>
      <c r="U809" s="11">
        <f t="shared" si="99"/>
        <v>0</v>
      </c>
      <c r="V809" s="71">
        <f>Q809+Part2Out!C$71</f>
        <v>0.77386516905244074</v>
      </c>
      <c r="W809" s="1">
        <f t="shared" si="100"/>
        <v>2.1681302692234938</v>
      </c>
      <c r="X809" s="12">
        <f t="shared" si="101"/>
        <v>0.68435641371366362</v>
      </c>
      <c r="Y809" s="11">
        <f t="shared" si="102"/>
        <v>1</v>
      </c>
      <c r="Z809" s="1">
        <f t="shared" si="103"/>
        <v>0</v>
      </c>
    </row>
    <row r="810" spans="1:26" x14ac:dyDescent="0.2">
      <c r="A810" s="1" t="s">
        <v>836</v>
      </c>
      <c r="B810" s="1">
        <v>1</v>
      </c>
      <c r="C810" s="2">
        <v>41367</v>
      </c>
      <c r="D810" s="2">
        <v>41367</v>
      </c>
      <c r="E810" s="2">
        <v>41367</v>
      </c>
      <c r="F810" s="1">
        <v>20</v>
      </c>
      <c r="G810" s="1">
        <v>95</v>
      </c>
      <c r="H810" s="1">
        <v>0</v>
      </c>
      <c r="I810" s="1">
        <v>99.7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 t="s">
        <v>35</v>
      </c>
      <c r="P810" s="1" t="s">
        <v>27</v>
      </c>
      <c r="Q810" s="10">
        <f>I810*Part2Out!C$72+'relay test.csv'!K810*Part2Out!C$74+'relay test.csv'!L810*Part2Out!C$75+'relay test.csv'!M810*Part2Out!C$76</f>
        <v>0.20187027033117622</v>
      </c>
      <c r="R810" s="11">
        <f t="shared" si="96"/>
        <v>1.2236892490126805</v>
      </c>
      <c r="S810" s="12">
        <f t="shared" si="97"/>
        <v>0.55029687693817797</v>
      </c>
      <c r="T810" s="11">
        <f t="shared" si="98"/>
        <v>1</v>
      </c>
      <c r="U810" s="11">
        <f t="shared" si="99"/>
        <v>1</v>
      </c>
      <c r="V810" s="71">
        <f>Q810+Part2Out!C$71</f>
        <v>0.87040653805334822</v>
      </c>
      <c r="W810" s="1">
        <f t="shared" si="100"/>
        <v>2.3878814208891002</v>
      </c>
      <c r="X810" s="12">
        <f t="shared" si="101"/>
        <v>0.70483028306889073</v>
      </c>
      <c r="Y810" s="11">
        <f t="shared" si="102"/>
        <v>1</v>
      </c>
      <c r="Z810" s="1">
        <f t="shared" si="103"/>
        <v>1</v>
      </c>
    </row>
    <row r="811" spans="1:26" x14ac:dyDescent="0.2">
      <c r="A811" s="1" t="s">
        <v>837</v>
      </c>
      <c r="B811" s="1">
        <v>1</v>
      </c>
      <c r="C811" s="2">
        <v>40942</v>
      </c>
      <c r="D811" s="2">
        <v>41630</v>
      </c>
      <c r="E811" s="2">
        <v>41630</v>
      </c>
      <c r="F811" s="1">
        <v>40</v>
      </c>
      <c r="G811" s="1">
        <v>35</v>
      </c>
      <c r="H811" s="1">
        <v>5</v>
      </c>
      <c r="I811" s="1">
        <v>93.7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 t="s">
        <v>25</v>
      </c>
      <c r="P811" s="1" t="s">
        <v>23</v>
      </c>
      <c r="Q811" s="10">
        <f>I811*Part2Out!C$72+'relay test.csv'!K811*Part2Out!C$74+'relay test.csv'!L811*Part2Out!C$75+'relay test.csv'!M811*Part2Out!C$76</f>
        <v>0.18972160812468616</v>
      </c>
      <c r="R811" s="11">
        <f t="shared" si="96"/>
        <v>1.2089129992493421</v>
      </c>
      <c r="S811" s="12">
        <f t="shared" si="97"/>
        <v>0.54728864362705487</v>
      </c>
      <c r="T811" s="11">
        <f t="shared" si="98"/>
        <v>1</v>
      </c>
      <c r="U811" s="11">
        <f t="shared" si="99"/>
        <v>1</v>
      </c>
      <c r="V811" s="71">
        <f>Q811+Part2Out!C$71</f>
        <v>0.8582578758468582</v>
      </c>
      <c r="W811" s="1">
        <f t="shared" si="100"/>
        <v>2.3590473583942626</v>
      </c>
      <c r="X811" s="12">
        <f t="shared" si="101"/>
        <v>0.70229654622135673</v>
      </c>
      <c r="Y811" s="11">
        <f t="shared" si="102"/>
        <v>1</v>
      </c>
      <c r="Z811" s="1">
        <f t="shared" si="103"/>
        <v>1</v>
      </c>
    </row>
    <row r="812" spans="1:26" x14ac:dyDescent="0.2">
      <c r="A812" s="1" t="s">
        <v>838</v>
      </c>
      <c r="B812" s="1">
        <v>1</v>
      </c>
      <c r="C812" s="2">
        <v>41353</v>
      </c>
      <c r="D812" s="2">
        <v>41422</v>
      </c>
      <c r="E812" s="2">
        <v>41422</v>
      </c>
      <c r="F812" s="1">
        <v>40</v>
      </c>
      <c r="G812" s="1">
        <v>40</v>
      </c>
      <c r="H812" s="1">
        <v>2.5</v>
      </c>
      <c r="I812" s="1">
        <v>52.7</v>
      </c>
      <c r="J812" s="1">
        <v>0</v>
      </c>
      <c r="K812" s="1">
        <v>1</v>
      </c>
      <c r="L812" s="1">
        <v>0</v>
      </c>
      <c r="M812" s="1">
        <v>0</v>
      </c>
      <c r="N812" s="1">
        <v>0</v>
      </c>
      <c r="O812" s="1" t="s">
        <v>35</v>
      </c>
      <c r="P812" s="1" t="s">
        <v>27</v>
      </c>
      <c r="Q812" s="10">
        <f>I812*Part2Out!C$72+'relay test.csv'!K812*Part2Out!C$74+'relay test.csv'!L812*Part2Out!C$75+'relay test.csv'!M812*Part2Out!C$76</f>
        <v>0.91577974574257182</v>
      </c>
      <c r="R812" s="11">
        <f t="shared" si="96"/>
        <v>2.4987228609989898</v>
      </c>
      <c r="S812" s="12">
        <f t="shared" si="97"/>
        <v>0.71418141998407092</v>
      </c>
      <c r="T812" s="11">
        <f t="shared" si="98"/>
        <v>1</v>
      </c>
      <c r="U812" s="11">
        <f t="shared" si="99"/>
        <v>1</v>
      </c>
      <c r="V812" s="71">
        <f>Q812+Part2Out!C$71</f>
        <v>1.5843160134647438</v>
      </c>
      <c r="W812" s="1">
        <f t="shared" si="100"/>
        <v>4.8759551500059937</v>
      </c>
      <c r="X812" s="12">
        <f t="shared" si="101"/>
        <v>0.82981490251861778</v>
      </c>
      <c r="Y812" s="11">
        <f t="shared" si="102"/>
        <v>1</v>
      </c>
      <c r="Z812" s="1">
        <f t="shared" si="103"/>
        <v>1</v>
      </c>
    </row>
    <row r="813" spans="1:26" x14ac:dyDescent="0.2">
      <c r="A813" s="1" t="s">
        <v>839</v>
      </c>
      <c r="B813" s="1">
        <v>1</v>
      </c>
      <c r="C813" s="2">
        <v>41361</v>
      </c>
      <c r="D813" s="2">
        <v>41376</v>
      </c>
      <c r="E813" s="2">
        <v>41376</v>
      </c>
      <c r="F813" s="1">
        <v>45</v>
      </c>
      <c r="G813" s="1">
        <v>22.222222219999999</v>
      </c>
      <c r="H813" s="1">
        <v>0</v>
      </c>
      <c r="I813" s="1">
        <v>81.45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 t="s">
        <v>31</v>
      </c>
      <c r="P813" s="1" t="s">
        <v>62</v>
      </c>
      <c r="Q813" s="10">
        <f>I813*Part2Out!C$72+'relay test.csv'!K813*Part2Out!C$74+'relay test.csv'!L813*Part2Out!C$75+'relay test.csv'!M813*Part2Out!C$76</f>
        <v>0.16491808945310232</v>
      </c>
      <c r="R813" s="11">
        <f t="shared" si="96"/>
        <v>1.1792965179323949</v>
      </c>
      <c r="S813" s="12">
        <f t="shared" si="97"/>
        <v>0.5411363291908764</v>
      </c>
      <c r="T813" s="11">
        <f t="shared" si="98"/>
        <v>1</v>
      </c>
      <c r="U813" s="11">
        <f t="shared" si="99"/>
        <v>1</v>
      </c>
      <c r="V813" s="71">
        <f>Q813+Part2Out!C$71</f>
        <v>0.83345435717527439</v>
      </c>
      <c r="W813" s="1">
        <f t="shared" si="100"/>
        <v>2.301254380686967</v>
      </c>
      <c r="X813" s="12">
        <f t="shared" si="101"/>
        <v>0.6970848396748186</v>
      </c>
      <c r="Y813" s="11">
        <f t="shared" si="102"/>
        <v>1</v>
      </c>
      <c r="Z813" s="1">
        <f t="shared" si="103"/>
        <v>1</v>
      </c>
    </row>
    <row r="814" spans="1:26" x14ac:dyDescent="0.2">
      <c r="A814" s="1" t="s">
        <v>840</v>
      </c>
      <c r="B814" s="1">
        <v>1</v>
      </c>
      <c r="C814" s="2">
        <v>41426</v>
      </c>
      <c r="D814" s="2">
        <v>41483</v>
      </c>
      <c r="E814" s="2">
        <v>41483</v>
      </c>
      <c r="F814" s="1">
        <v>44</v>
      </c>
      <c r="G814" s="1">
        <v>2.2727272730000001</v>
      </c>
      <c r="H814" s="1">
        <v>2.2727272730000001</v>
      </c>
      <c r="I814" s="1">
        <v>78.16</v>
      </c>
      <c r="J814" s="1">
        <v>0</v>
      </c>
      <c r="K814" s="1">
        <v>1</v>
      </c>
      <c r="L814" s="1">
        <v>0</v>
      </c>
      <c r="M814" s="1">
        <v>0</v>
      </c>
      <c r="N814" s="1">
        <v>0</v>
      </c>
      <c r="O814" s="1" t="s">
        <v>161</v>
      </c>
      <c r="P814" s="1" t="s">
        <v>62</v>
      </c>
      <c r="Q814" s="10">
        <f>I814*Part2Out!C$72+'relay test.csv'!K814*Part2Out!C$74+'relay test.csv'!L814*Part2Out!C$75+'relay test.csv'!M814*Part2Out!C$76</f>
        <v>0.9673305690387779</v>
      </c>
      <c r="R814" s="11">
        <f t="shared" si="96"/>
        <v>2.6309120391964229</v>
      </c>
      <c r="S814" s="12">
        <f t="shared" si="97"/>
        <v>0.72458710395492931</v>
      </c>
      <c r="T814" s="11">
        <f t="shared" si="98"/>
        <v>1</v>
      </c>
      <c r="U814" s="11">
        <f t="shared" si="99"/>
        <v>1</v>
      </c>
      <c r="V814" s="71">
        <f>Q814+Part2Out!C$71</f>
        <v>1.6358668367609499</v>
      </c>
      <c r="W814" s="1">
        <f t="shared" si="100"/>
        <v>5.1339063274923769</v>
      </c>
      <c r="X814" s="12">
        <f t="shared" si="101"/>
        <v>0.83697175232070864</v>
      </c>
      <c r="Y814" s="11">
        <f t="shared" si="102"/>
        <v>1</v>
      </c>
      <c r="Z814" s="1">
        <f t="shared" si="103"/>
        <v>1</v>
      </c>
    </row>
    <row r="815" spans="1:26" x14ac:dyDescent="0.2">
      <c r="A815" s="1" t="s">
        <v>841</v>
      </c>
      <c r="B815" s="1">
        <v>1</v>
      </c>
      <c r="C815" s="2">
        <v>41354</v>
      </c>
      <c r="D815" s="2">
        <v>41372</v>
      </c>
      <c r="E815" s="2">
        <v>41617</v>
      </c>
      <c r="F815" s="1">
        <v>54</v>
      </c>
      <c r="G815" s="1">
        <v>18.518518520000001</v>
      </c>
      <c r="H815" s="1">
        <v>5.5555555559999998</v>
      </c>
      <c r="I815" s="1">
        <v>87.23</v>
      </c>
      <c r="J815" s="1">
        <v>3.2653061224489799E-2</v>
      </c>
      <c r="K815" s="1">
        <v>1</v>
      </c>
      <c r="L815" s="1">
        <v>0</v>
      </c>
      <c r="M815" s="1">
        <v>0</v>
      </c>
      <c r="N815" s="1">
        <v>0</v>
      </c>
      <c r="O815" s="1" t="s">
        <v>31</v>
      </c>
      <c r="P815" s="1" t="s">
        <v>27</v>
      </c>
      <c r="Q815" s="10">
        <f>I815*Part2Out!C$72+'relay test.csv'!K815*Part2Out!C$74+'relay test.csv'!L815*Part2Out!C$75+'relay test.csv'!M815*Part2Out!C$76</f>
        <v>0.98569529674092204</v>
      </c>
      <c r="R815" s="11">
        <f t="shared" si="96"/>
        <v>2.6796744057245516</v>
      </c>
      <c r="S815" s="12">
        <f t="shared" si="97"/>
        <v>0.72823682485486274</v>
      </c>
      <c r="T815" s="11">
        <f t="shared" si="98"/>
        <v>1</v>
      </c>
      <c r="U815" s="11">
        <f t="shared" si="99"/>
        <v>1</v>
      </c>
      <c r="V815" s="71">
        <f>Q815+Part2Out!C$71</f>
        <v>1.6542315644630941</v>
      </c>
      <c r="W815" s="1">
        <f t="shared" si="100"/>
        <v>5.229060182251704</v>
      </c>
      <c r="X815" s="12">
        <f t="shared" si="101"/>
        <v>0.83946213863059571</v>
      </c>
      <c r="Y815" s="11">
        <f t="shared" si="102"/>
        <v>1</v>
      </c>
      <c r="Z815" s="1">
        <f t="shared" si="103"/>
        <v>1</v>
      </c>
    </row>
    <row r="816" spans="1:26" x14ac:dyDescent="0.2">
      <c r="A816" s="1" t="s">
        <v>842</v>
      </c>
      <c r="B816" s="1">
        <v>1</v>
      </c>
      <c r="C816" s="2">
        <v>41361</v>
      </c>
      <c r="D816" s="2">
        <v>41652</v>
      </c>
      <c r="E816" s="2">
        <v>41652</v>
      </c>
      <c r="F816" s="1">
        <v>44</v>
      </c>
      <c r="G816" s="1">
        <v>27.272727270000001</v>
      </c>
      <c r="H816" s="1">
        <v>20.454545450000001</v>
      </c>
      <c r="I816" s="1">
        <v>61.06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 t="s">
        <v>31</v>
      </c>
      <c r="P816" s="1" t="s">
        <v>62</v>
      </c>
      <c r="Q816" s="10">
        <f>I816*Part2Out!C$72+'relay test.csv'!K816*Part2Out!C$74+'relay test.csv'!L816*Part2Out!C$75+'relay test.csv'!M816*Part2Out!C$76</f>
        <v>0.12363288572138033</v>
      </c>
      <c r="R816" s="11">
        <f t="shared" si="96"/>
        <v>1.1316003680825006</v>
      </c>
      <c r="S816" s="12">
        <f t="shared" si="97"/>
        <v>0.5308689119342016</v>
      </c>
      <c r="T816" s="11">
        <f t="shared" si="98"/>
        <v>1</v>
      </c>
      <c r="U816" s="11">
        <f t="shared" si="99"/>
        <v>1</v>
      </c>
      <c r="V816" s="71">
        <f>Q816+Part2Out!C$71</f>
        <v>0.79216915344355232</v>
      </c>
      <c r="W816" s="1">
        <f t="shared" si="100"/>
        <v>2.2081811186914084</v>
      </c>
      <c r="X816" s="12">
        <f t="shared" si="101"/>
        <v>0.68829690001794785</v>
      </c>
      <c r="Y816" s="11">
        <f t="shared" si="102"/>
        <v>1</v>
      </c>
      <c r="Z816" s="1">
        <f t="shared" si="103"/>
        <v>1</v>
      </c>
    </row>
    <row r="817" spans="1:26" x14ac:dyDescent="0.2">
      <c r="A817" s="1" t="s">
        <v>843</v>
      </c>
      <c r="B817" s="1">
        <v>0</v>
      </c>
      <c r="C817" s="2">
        <v>41390</v>
      </c>
      <c r="D817" s="2">
        <v>41390</v>
      </c>
      <c r="E817" s="2">
        <v>41546</v>
      </c>
      <c r="F817" s="1">
        <v>39</v>
      </c>
      <c r="G817" s="1">
        <v>20.512820510000001</v>
      </c>
      <c r="H817" s="1">
        <v>2.5641025640000001</v>
      </c>
      <c r="I817" s="1">
        <v>113.21</v>
      </c>
      <c r="J817" s="1">
        <v>1.9230769230769201E-2</v>
      </c>
      <c r="K817" s="1">
        <v>1</v>
      </c>
      <c r="L817" s="1">
        <v>0</v>
      </c>
      <c r="M817" s="1">
        <v>0</v>
      </c>
      <c r="N817" s="1">
        <v>0</v>
      </c>
      <c r="O817" s="1" t="s">
        <v>25</v>
      </c>
      <c r="P817" s="1" t="s">
        <v>23</v>
      </c>
      <c r="Q817" s="10">
        <f>I817*Part2Out!C$72+'relay test.csv'!K817*Part2Out!C$74+'relay test.csv'!L817*Part2Out!C$75+'relay test.csv'!M817*Part2Out!C$76</f>
        <v>1.038299004095024</v>
      </c>
      <c r="R817" s="11">
        <f t="shared" si="96"/>
        <v>2.8244086184860766</v>
      </c>
      <c r="S817" s="12">
        <f t="shared" si="97"/>
        <v>0.73852166445648837</v>
      </c>
      <c r="T817" s="11">
        <f t="shared" si="98"/>
        <v>1</v>
      </c>
      <c r="U817" s="11">
        <f t="shared" si="99"/>
        <v>0</v>
      </c>
      <c r="V817" s="71">
        <f>Q817+Part2Out!C$71</f>
        <v>1.706835271817196</v>
      </c>
      <c r="W817" s="1">
        <f t="shared" si="100"/>
        <v>5.511491475898441</v>
      </c>
      <c r="X817" s="12">
        <f t="shared" si="101"/>
        <v>0.84642535374554528</v>
      </c>
      <c r="Y817" s="11">
        <f t="shared" si="102"/>
        <v>1</v>
      </c>
      <c r="Z817" s="1">
        <f t="shared" si="103"/>
        <v>0</v>
      </c>
    </row>
    <row r="818" spans="1:26" x14ac:dyDescent="0.2">
      <c r="A818" s="1" t="s">
        <v>844</v>
      </c>
      <c r="B818" s="1">
        <v>1</v>
      </c>
      <c r="C818" s="2">
        <v>41426</v>
      </c>
      <c r="D818" s="2">
        <v>41430</v>
      </c>
      <c r="E818" s="2">
        <v>41561</v>
      </c>
      <c r="F818" s="1">
        <v>33</v>
      </c>
      <c r="G818" s="1">
        <v>84.848484850000006</v>
      </c>
      <c r="H818" s="1">
        <v>12.121212119999999</v>
      </c>
      <c r="I818" s="1">
        <v>50.43</v>
      </c>
      <c r="J818" s="1">
        <v>2.2900763358778602E-2</v>
      </c>
      <c r="K818" s="1">
        <v>1</v>
      </c>
      <c r="L818" s="1">
        <v>0</v>
      </c>
      <c r="M818" s="1">
        <v>0</v>
      </c>
      <c r="N818" s="1">
        <v>0</v>
      </c>
      <c r="O818" s="1" t="s">
        <v>22</v>
      </c>
      <c r="P818" s="1" t="s">
        <v>27</v>
      </c>
      <c r="Q818" s="10">
        <f>I818*Part2Out!C$72+'relay test.csv'!K818*Part2Out!C$74+'relay test.csv'!L818*Part2Out!C$75+'relay test.csv'!M818*Part2Out!C$76</f>
        <v>0.91118350187444974</v>
      </c>
      <c r="R818" s="11">
        <f t="shared" si="96"/>
        <v>2.4872644743127243</v>
      </c>
      <c r="S818" s="12">
        <f t="shared" si="97"/>
        <v>0.71324228277894475</v>
      </c>
      <c r="T818" s="11">
        <f t="shared" si="98"/>
        <v>1</v>
      </c>
      <c r="U818" s="11">
        <f t="shared" si="99"/>
        <v>1</v>
      </c>
      <c r="V818" s="71">
        <f>Q818+Part2Out!C$71</f>
        <v>1.5797197695966219</v>
      </c>
      <c r="W818" s="1">
        <f t="shared" si="100"/>
        <v>4.8535954956218657</v>
      </c>
      <c r="X818" s="12">
        <f t="shared" si="101"/>
        <v>0.82916482685762294</v>
      </c>
      <c r="Y818" s="11">
        <f t="shared" si="102"/>
        <v>1</v>
      </c>
      <c r="Z818" s="1">
        <f t="shared" si="103"/>
        <v>1</v>
      </c>
    </row>
    <row r="819" spans="1:26" x14ac:dyDescent="0.2">
      <c r="A819" s="1" t="s">
        <v>845</v>
      </c>
      <c r="B819" s="1">
        <v>1</v>
      </c>
      <c r="C819" s="2">
        <v>41149</v>
      </c>
      <c r="D819" s="2">
        <v>41149</v>
      </c>
      <c r="E819" s="2">
        <v>41149</v>
      </c>
      <c r="F819" s="1">
        <v>44</v>
      </c>
      <c r="G819" s="1">
        <v>2.2727272730000001</v>
      </c>
      <c r="H819" s="1">
        <v>0</v>
      </c>
      <c r="I819" s="1">
        <v>38.49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 t="s">
        <v>35</v>
      </c>
      <c r="P819" s="1" t="s">
        <v>62</v>
      </c>
      <c r="Q819" s="10">
        <f>I819*Part2Out!C$72+'relay test.csv'!K819*Part2Out!C$74+'relay test.csv'!L819*Part2Out!C$75+'relay test.csv'!M819*Part2Out!C$76</f>
        <v>7.7933668054633629E-2</v>
      </c>
      <c r="R819" s="11">
        <f t="shared" si="96"/>
        <v>1.0810509480793318</v>
      </c>
      <c r="S819" s="12">
        <f t="shared" si="97"/>
        <v>0.51947356170067249</v>
      </c>
      <c r="T819" s="11">
        <f t="shared" si="98"/>
        <v>1</v>
      </c>
      <c r="U819" s="11">
        <f t="shared" si="99"/>
        <v>1</v>
      </c>
      <c r="V819" s="71">
        <f>Q819+Part2Out!C$71</f>
        <v>0.74646993577680565</v>
      </c>
      <c r="W819" s="1">
        <f t="shared" si="100"/>
        <v>2.1095400454289956</v>
      </c>
      <c r="X819" s="12">
        <f t="shared" si="101"/>
        <v>0.6784090298274198</v>
      </c>
      <c r="Y819" s="11">
        <f t="shared" si="102"/>
        <v>1</v>
      </c>
      <c r="Z819" s="1">
        <f t="shared" si="103"/>
        <v>1</v>
      </c>
    </row>
    <row r="820" spans="1:26" x14ac:dyDescent="0.2">
      <c r="A820" s="1" t="s">
        <v>846</v>
      </c>
      <c r="B820" s="1">
        <v>1</v>
      </c>
      <c r="C820" s="2">
        <v>40720</v>
      </c>
      <c r="D820" s="2">
        <v>40720</v>
      </c>
      <c r="E820" s="2">
        <v>41584</v>
      </c>
      <c r="F820" s="1">
        <v>41</v>
      </c>
      <c r="G820" s="1">
        <v>41.463414630000003</v>
      </c>
      <c r="H820" s="1">
        <v>9.7560975610000007</v>
      </c>
      <c r="I820" s="1">
        <v>65.849999999999994</v>
      </c>
      <c r="J820" s="1">
        <v>1.38888888888889E-2</v>
      </c>
      <c r="K820" s="1">
        <v>1</v>
      </c>
      <c r="L820" s="1">
        <v>1</v>
      </c>
      <c r="M820" s="1">
        <v>0</v>
      </c>
      <c r="N820" s="1">
        <v>0</v>
      </c>
      <c r="O820" s="1" t="s">
        <v>25</v>
      </c>
      <c r="P820" s="1" t="s">
        <v>23</v>
      </c>
      <c r="Q820" s="10">
        <f>I820*Part2Out!C$72+'relay test.csv'!K820*Part2Out!C$74+'relay test.csv'!L820*Part2Out!C$75+'relay test.csv'!M820*Part2Out!C$76</f>
        <v>1.8101358328484436</v>
      </c>
      <c r="R820" s="11">
        <f t="shared" si="96"/>
        <v>6.1112774880837435</v>
      </c>
      <c r="S820" s="12">
        <f t="shared" si="97"/>
        <v>0.85937829009264732</v>
      </c>
      <c r="T820" s="11">
        <f t="shared" si="98"/>
        <v>1</v>
      </c>
      <c r="U820" s="11">
        <f t="shared" si="99"/>
        <v>1</v>
      </c>
      <c r="V820" s="71">
        <f>Q820+Part2Out!C$71</f>
        <v>2.4786721005706154</v>
      </c>
      <c r="W820" s="1">
        <f t="shared" si="100"/>
        <v>11.925418143100609</v>
      </c>
      <c r="X820" s="12">
        <f t="shared" si="101"/>
        <v>0.92263306386464683</v>
      </c>
      <c r="Y820" s="11">
        <f t="shared" si="102"/>
        <v>1</v>
      </c>
      <c r="Z820" s="1">
        <f t="shared" si="103"/>
        <v>1</v>
      </c>
    </row>
    <row r="821" spans="1:26" x14ac:dyDescent="0.2">
      <c r="A821" s="1" t="s">
        <v>847</v>
      </c>
      <c r="B821" s="1">
        <v>1</v>
      </c>
      <c r="C821" s="2">
        <v>41444</v>
      </c>
      <c r="D821" s="2">
        <v>41493</v>
      </c>
      <c r="E821" s="2">
        <v>41493</v>
      </c>
      <c r="F821" s="1">
        <v>30</v>
      </c>
      <c r="G821" s="1">
        <v>90</v>
      </c>
      <c r="H821" s="1">
        <v>3.3333333330000001</v>
      </c>
      <c r="I821" s="1">
        <v>62.32</v>
      </c>
      <c r="J821" s="1">
        <v>0</v>
      </c>
      <c r="K821" s="1">
        <v>1</v>
      </c>
      <c r="L821" s="1">
        <v>0</v>
      </c>
      <c r="M821" s="1">
        <v>0</v>
      </c>
      <c r="N821" s="1">
        <v>0</v>
      </c>
      <c r="O821" s="1" t="s">
        <v>22</v>
      </c>
      <c r="P821" s="1" t="s">
        <v>27</v>
      </c>
      <c r="Q821" s="10">
        <f>I821*Part2Out!C$72+'relay test.csv'!K821*Part2Out!C$74+'relay test.csv'!L821*Part2Out!C$75+'relay test.csv'!M821*Part2Out!C$76</f>
        <v>0.93525810081364424</v>
      </c>
      <c r="R821" s="11">
        <f t="shared" si="96"/>
        <v>2.5478709804548996</v>
      </c>
      <c r="S821" s="12">
        <f t="shared" si="97"/>
        <v>0.71814082149295566</v>
      </c>
      <c r="T821" s="11">
        <f t="shared" si="98"/>
        <v>1</v>
      </c>
      <c r="U821" s="11">
        <f t="shared" si="99"/>
        <v>1</v>
      </c>
      <c r="V821" s="71">
        <f>Q821+Part2Out!C$71</f>
        <v>1.6037943685358163</v>
      </c>
      <c r="W821" s="1">
        <f t="shared" si="100"/>
        <v>4.9718617549018811</v>
      </c>
      <c r="X821" s="12">
        <f t="shared" si="101"/>
        <v>0.83254803258311028</v>
      </c>
      <c r="Y821" s="11">
        <f t="shared" si="102"/>
        <v>1</v>
      </c>
      <c r="Z821" s="1">
        <f t="shared" si="103"/>
        <v>1</v>
      </c>
    </row>
    <row r="822" spans="1:26" x14ac:dyDescent="0.2">
      <c r="A822" s="1" t="s">
        <v>848</v>
      </c>
      <c r="B822" s="1">
        <v>1</v>
      </c>
      <c r="C822" s="2">
        <v>40067</v>
      </c>
      <c r="D822" s="2">
        <v>40185</v>
      </c>
      <c r="E822" s="2">
        <v>41648</v>
      </c>
      <c r="F822" s="1">
        <v>48</v>
      </c>
      <c r="G822" s="1">
        <v>16.666666670000001</v>
      </c>
      <c r="H822" s="1">
        <v>2.0833333330000001</v>
      </c>
      <c r="I822" s="1">
        <v>71.760000000000005</v>
      </c>
      <c r="J822" s="1">
        <v>2.1872863978127099E-2</v>
      </c>
      <c r="K822" s="1">
        <v>0</v>
      </c>
      <c r="L822" s="1">
        <v>0</v>
      </c>
      <c r="M822" s="1">
        <v>0</v>
      </c>
      <c r="N822" s="1">
        <v>0</v>
      </c>
      <c r="O822" s="1" t="s">
        <v>22</v>
      </c>
      <c r="P822" s="1" t="s">
        <v>23</v>
      </c>
      <c r="Q822" s="10">
        <f>I822*Part2Out!C$72+'relay test.csv'!K822*Part2Out!C$74+'relay test.csv'!L822*Part2Out!C$75+'relay test.csv'!M822*Part2Out!C$76</f>
        <v>0.14529799998962092</v>
      </c>
      <c r="R822" s="11">
        <f t="shared" si="96"/>
        <v>1.1563841213835275</v>
      </c>
      <c r="S822" s="12">
        <f t="shared" si="97"/>
        <v>0.53626072920700052</v>
      </c>
      <c r="T822" s="11">
        <f t="shared" si="98"/>
        <v>1</v>
      </c>
      <c r="U822" s="11">
        <f t="shared" si="99"/>
        <v>1</v>
      </c>
      <c r="V822" s="71">
        <f>Q822+Part2Out!C$71</f>
        <v>0.8138342677117929</v>
      </c>
      <c r="W822" s="1">
        <f t="shared" si="100"/>
        <v>2.2565436127602014</v>
      </c>
      <c r="X822" s="12">
        <f t="shared" si="101"/>
        <v>0.69292596110745353</v>
      </c>
      <c r="Y822" s="11">
        <f t="shared" si="102"/>
        <v>1</v>
      </c>
      <c r="Z822" s="1">
        <f t="shared" si="103"/>
        <v>1</v>
      </c>
    </row>
    <row r="823" spans="1:26" x14ac:dyDescent="0.2">
      <c r="A823" s="1" t="s">
        <v>849</v>
      </c>
      <c r="B823" s="1">
        <v>1</v>
      </c>
      <c r="C823" s="2">
        <v>40530</v>
      </c>
      <c r="D823" s="2">
        <v>40596</v>
      </c>
      <c r="E823" s="2">
        <v>40981</v>
      </c>
      <c r="F823" s="1">
        <v>42</v>
      </c>
      <c r="G823" s="1">
        <v>40.47619048</v>
      </c>
      <c r="H823" s="1">
        <v>16.666666670000001</v>
      </c>
      <c r="I823" s="1">
        <v>59.83</v>
      </c>
      <c r="J823" s="1">
        <v>1.2987012987013E-2</v>
      </c>
      <c r="K823" s="1">
        <v>0</v>
      </c>
      <c r="L823" s="1">
        <v>0</v>
      </c>
      <c r="M823" s="1">
        <v>0</v>
      </c>
      <c r="N823" s="1">
        <v>0</v>
      </c>
      <c r="O823" s="1" t="s">
        <v>31</v>
      </c>
      <c r="P823" s="1" t="s">
        <v>23</v>
      </c>
      <c r="Q823" s="10">
        <f>I823*Part2Out!C$72+'relay test.csv'!K823*Part2Out!C$74+'relay test.csv'!L823*Part2Out!C$75+'relay test.csv'!M823*Part2Out!C$76</f>
        <v>0.12114240996904987</v>
      </c>
      <c r="R823" s="11">
        <f t="shared" si="96"/>
        <v>1.1287856512513212</v>
      </c>
      <c r="S823" s="12">
        <f t="shared" si="97"/>
        <v>0.53024861877841478</v>
      </c>
      <c r="T823" s="11">
        <f t="shared" si="98"/>
        <v>1</v>
      </c>
      <c r="U823" s="11">
        <f t="shared" si="99"/>
        <v>1</v>
      </c>
      <c r="V823" s="71">
        <f>Q823+Part2Out!C$71</f>
        <v>0.78967867769122191</v>
      </c>
      <c r="W823" s="1">
        <f t="shared" si="100"/>
        <v>2.2026885395650821</v>
      </c>
      <c r="X823" s="12">
        <f t="shared" si="101"/>
        <v>0.68776233228854722</v>
      </c>
      <c r="Y823" s="11">
        <f t="shared" si="102"/>
        <v>1</v>
      </c>
      <c r="Z823" s="1">
        <f t="shared" si="103"/>
        <v>1</v>
      </c>
    </row>
    <row r="824" spans="1:26" x14ac:dyDescent="0.2">
      <c r="A824" s="1" t="s">
        <v>850</v>
      </c>
      <c r="B824" s="1">
        <v>1</v>
      </c>
      <c r="C824" s="2">
        <v>41252</v>
      </c>
      <c r="D824" s="2">
        <v>41428</v>
      </c>
      <c r="E824" s="2">
        <v>41428</v>
      </c>
      <c r="F824" s="1">
        <v>32</v>
      </c>
      <c r="G824" s="1">
        <v>87.5</v>
      </c>
      <c r="H824" s="1">
        <v>3.125</v>
      </c>
      <c r="I824" s="1">
        <v>145.86000000000001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 t="s">
        <v>22</v>
      </c>
      <c r="P824" s="1" t="s">
        <v>23</v>
      </c>
      <c r="Q824" s="10">
        <f>I824*Part2Out!C$72+'relay test.csv'!K824*Part2Out!C$74+'relay test.csv'!L824*Part2Out!C$75+'relay test.csv'!M824*Part2Out!C$76</f>
        <v>0.29533397823977298</v>
      </c>
      <c r="R824" s="11">
        <f t="shared" si="96"/>
        <v>1.3435750085788238</v>
      </c>
      <c r="S824" s="12">
        <f t="shared" si="97"/>
        <v>0.57330147473862436</v>
      </c>
      <c r="T824" s="11">
        <f t="shared" si="98"/>
        <v>1</v>
      </c>
      <c r="U824" s="11">
        <f t="shared" si="99"/>
        <v>1</v>
      </c>
      <c r="V824" s="71">
        <f>Q824+Part2Out!C$71</f>
        <v>0.96387024596194504</v>
      </c>
      <c r="W824" s="1">
        <f t="shared" si="100"/>
        <v>2.621823966456243</v>
      </c>
      <c r="X824" s="12">
        <f t="shared" si="101"/>
        <v>0.7238960233126831</v>
      </c>
      <c r="Y824" s="11">
        <f t="shared" si="102"/>
        <v>1</v>
      </c>
      <c r="Z824" s="1">
        <f t="shared" si="103"/>
        <v>1</v>
      </c>
    </row>
    <row r="825" spans="1:26" x14ac:dyDescent="0.2">
      <c r="A825" s="1" t="s">
        <v>851</v>
      </c>
      <c r="B825" s="1">
        <v>1</v>
      </c>
      <c r="C825" s="2">
        <v>40685</v>
      </c>
      <c r="D825" s="2">
        <v>40748</v>
      </c>
      <c r="E825" s="2">
        <v>41651</v>
      </c>
      <c r="F825" s="1">
        <v>55</v>
      </c>
      <c r="G825" s="1">
        <v>34.545454550000002</v>
      </c>
      <c r="H825" s="1">
        <v>16.363636360000001</v>
      </c>
      <c r="I825" s="1">
        <v>68.540000000000006</v>
      </c>
      <c r="J825" s="1">
        <v>3.6544850498338902E-2</v>
      </c>
      <c r="K825" s="1">
        <v>1</v>
      </c>
      <c r="L825" s="1">
        <v>0</v>
      </c>
      <c r="M825" s="1">
        <v>0</v>
      </c>
      <c r="N825" s="1">
        <v>0</v>
      </c>
      <c r="O825" s="1" t="s">
        <v>25</v>
      </c>
      <c r="P825" s="1" t="s">
        <v>27</v>
      </c>
      <c r="Q825" s="10">
        <f>I825*Part2Out!C$72+'relay test.csv'!K825*Part2Out!C$74+'relay test.csv'!L825*Part2Out!C$75+'relay test.csv'!M825*Part2Out!C$76</f>
        <v>0.94785221396770558</v>
      </c>
      <c r="R825" s="11">
        <f t="shared" si="96"/>
        <v>2.5801620678782795</v>
      </c>
      <c r="S825" s="12">
        <f t="shared" si="97"/>
        <v>0.72068303584015336</v>
      </c>
      <c r="T825" s="11">
        <f t="shared" si="98"/>
        <v>1</v>
      </c>
      <c r="U825" s="11">
        <f t="shared" si="99"/>
        <v>1</v>
      </c>
      <c r="V825" s="71">
        <f>Q825+Part2Out!C$71</f>
        <v>1.6163884816898775</v>
      </c>
      <c r="W825" s="1">
        <f t="shared" si="100"/>
        <v>5.0348739026189646</v>
      </c>
      <c r="X825" s="12">
        <f t="shared" si="101"/>
        <v>0.83429645488267312</v>
      </c>
      <c r="Y825" s="11">
        <f t="shared" si="102"/>
        <v>1</v>
      </c>
      <c r="Z825" s="1">
        <f t="shared" si="103"/>
        <v>1</v>
      </c>
    </row>
    <row r="826" spans="1:26" x14ac:dyDescent="0.2">
      <c r="A826" s="1" t="s">
        <v>852</v>
      </c>
      <c r="B826" s="1">
        <v>1</v>
      </c>
      <c r="C826" s="2">
        <v>41354</v>
      </c>
      <c r="D826" s="2">
        <v>41354</v>
      </c>
      <c r="E826" s="2">
        <v>41354</v>
      </c>
      <c r="F826" s="1">
        <v>45</v>
      </c>
      <c r="G826" s="1">
        <v>15.55555556</v>
      </c>
      <c r="H826" s="1">
        <v>2.2222222220000001</v>
      </c>
      <c r="I826" s="1">
        <v>50.95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 t="s">
        <v>161</v>
      </c>
      <c r="P826" s="1" t="s">
        <v>62</v>
      </c>
      <c r="Q826" s="10">
        <f>I826*Part2Out!C$72+'relay test.csv'!K826*Part2Out!C$74+'relay test.csv'!L826*Part2Out!C$75+'relay test.csv'!M826*Part2Out!C$76</f>
        <v>0.10316238990344462</v>
      </c>
      <c r="R826" s="11">
        <f t="shared" si="96"/>
        <v>1.1086714315054131</v>
      </c>
      <c r="S826" s="12">
        <f t="shared" si="97"/>
        <v>0.52576774880186794</v>
      </c>
      <c r="T826" s="11">
        <f t="shared" si="98"/>
        <v>1</v>
      </c>
      <c r="U826" s="11">
        <f t="shared" si="99"/>
        <v>1</v>
      </c>
      <c r="V826" s="71">
        <f>Q826+Part2Out!C$71</f>
        <v>0.77169865762561662</v>
      </c>
      <c r="W826" s="1">
        <f t="shared" si="100"/>
        <v>2.1634380749020257</v>
      </c>
      <c r="X826" s="12">
        <f t="shared" si="101"/>
        <v>0.68388823289010614</v>
      </c>
      <c r="Y826" s="11">
        <f t="shared" si="102"/>
        <v>1</v>
      </c>
      <c r="Z826" s="1">
        <f t="shared" si="103"/>
        <v>1</v>
      </c>
    </row>
    <row r="827" spans="1:26" x14ac:dyDescent="0.2">
      <c r="A827" s="1" t="s">
        <v>853</v>
      </c>
      <c r="B827" s="1">
        <v>1</v>
      </c>
      <c r="C827" s="2">
        <v>40869</v>
      </c>
      <c r="D827" s="2">
        <v>40870</v>
      </c>
      <c r="E827" s="2">
        <v>41647</v>
      </c>
      <c r="F827" s="1">
        <v>37</v>
      </c>
      <c r="G827" s="1">
        <v>43.243243239999998</v>
      </c>
      <c r="H827" s="1">
        <v>10.81081081</v>
      </c>
      <c r="I827" s="1">
        <v>72.63</v>
      </c>
      <c r="J827" s="1">
        <v>2.31660231660232E-2</v>
      </c>
      <c r="K827" s="1">
        <v>1</v>
      </c>
      <c r="L827" s="1">
        <v>0</v>
      </c>
      <c r="M827" s="1">
        <v>0</v>
      </c>
      <c r="N827" s="1">
        <v>0</v>
      </c>
      <c r="O827" s="1" t="s">
        <v>29</v>
      </c>
      <c r="P827" s="1" t="s">
        <v>23</v>
      </c>
      <c r="Q827" s="10">
        <f>I827*Part2Out!C$72+'relay test.csv'!K827*Part2Out!C$74+'relay test.csv'!L827*Part2Out!C$75+'relay test.csv'!M827*Part2Out!C$76</f>
        <v>0.95613355203846284</v>
      </c>
      <c r="R827" s="11">
        <f t="shared" si="96"/>
        <v>2.60161798145529</v>
      </c>
      <c r="S827" s="12">
        <f t="shared" si="97"/>
        <v>0.72234701038561167</v>
      </c>
      <c r="T827" s="11">
        <f t="shared" si="98"/>
        <v>1</v>
      </c>
      <c r="U827" s="11">
        <f t="shared" si="99"/>
        <v>1</v>
      </c>
      <c r="V827" s="71">
        <f>Q827+Part2Out!C$71</f>
        <v>1.6246698197606348</v>
      </c>
      <c r="W827" s="1">
        <f t="shared" si="100"/>
        <v>5.0767425203583825</v>
      </c>
      <c r="X827" s="12">
        <f t="shared" si="101"/>
        <v>0.83543814853932241</v>
      </c>
      <c r="Y827" s="11">
        <f t="shared" si="102"/>
        <v>1</v>
      </c>
      <c r="Z827" s="1">
        <f t="shared" si="103"/>
        <v>1</v>
      </c>
    </row>
    <row r="828" spans="1:26" x14ac:dyDescent="0.2">
      <c r="A828" s="1" t="s">
        <v>854</v>
      </c>
      <c r="B828" s="1">
        <v>1</v>
      </c>
      <c r="C828" s="2">
        <v>40783</v>
      </c>
      <c r="D828" s="2">
        <v>40825</v>
      </c>
      <c r="E828" s="2">
        <v>41351</v>
      </c>
      <c r="F828" s="1">
        <v>47</v>
      </c>
      <c r="G828" s="1">
        <v>2.1276595739999999</v>
      </c>
      <c r="H828" s="1">
        <v>2.1276595739999999</v>
      </c>
      <c r="I828" s="1">
        <v>80.569999999999993</v>
      </c>
      <c r="J828" s="1">
        <v>3.6121673003802299E-2</v>
      </c>
      <c r="K828" s="1">
        <v>1</v>
      </c>
      <c r="L828" s="1">
        <v>0</v>
      </c>
      <c r="M828" s="1">
        <v>0</v>
      </c>
      <c r="N828" s="1">
        <v>0</v>
      </c>
      <c r="O828" s="1" t="s">
        <v>25</v>
      </c>
      <c r="P828" s="1" t="s">
        <v>23</v>
      </c>
      <c r="Q828" s="10">
        <f>I828*Part2Out!C$72+'relay test.csv'!K828*Part2Out!C$74+'relay test.csv'!L828*Part2Out!C$75+'relay test.csv'!M828*Part2Out!C$76</f>
        <v>0.97221028169171808</v>
      </c>
      <c r="R828" s="11">
        <f t="shared" si="96"/>
        <v>2.6437815080810667</v>
      </c>
      <c r="S828" s="12">
        <f t="shared" si="97"/>
        <v>0.72555983453392292</v>
      </c>
      <c r="T828" s="11">
        <f t="shared" si="98"/>
        <v>1</v>
      </c>
      <c r="U828" s="11">
        <f t="shared" si="99"/>
        <v>1</v>
      </c>
      <c r="V828" s="71">
        <f>Q828+Part2Out!C$71</f>
        <v>1.64074654941389</v>
      </c>
      <c r="W828" s="1">
        <f t="shared" si="100"/>
        <v>5.1590195379509511</v>
      </c>
      <c r="X828" s="12">
        <f t="shared" si="101"/>
        <v>0.83763649492615655</v>
      </c>
      <c r="Y828" s="11">
        <f t="shared" si="102"/>
        <v>1</v>
      </c>
      <c r="Z828" s="1">
        <f t="shared" si="103"/>
        <v>1</v>
      </c>
    </row>
    <row r="829" spans="1:26" x14ac:dyDescent="0.2">
      <c r="A829" s="1" t="s">
        <v>855</v>
      </c>
      <c r="B829" s="1">
        <v>1</v>
      </c>
      <c r="C829" s="2">
        <v>41381</v>
      </c>
      <c r="D829" s="2">
        <v>41387</v>
      </c>
      <c r="E829" s="2">
        <v>41387</v>
      </c>
      <c r="F829" s="1">
        <v>45</v>
      </c>
      <c r="G829" s="1">
        <v>0</v>
      </c>
      <c r="H829" s="1">
        <v>0</v>
      </c>
      <c r="I829" s="1">
        <v>159.44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 t="s">
        <v>35</v>
      </c>
      <c r="P829" s="1" t="s">
        <v>62</v>
      </c>
      <c r="Q829" s="10">
        <f>I829*Part2Out!C$72+'relay test.csv'!K829*Part2Out!C$74+'relay test.csv'!L829*Part2Out!C$75+'relay test.csv'!M829*Part2Out!C$76</f>
        <v>0.32283045036712871</v>
      </c>
      <c r="R829" s="11">
        <f t="shared" si="96"/>
        <v>1.3810311777250355</v>
      </c>
      <c r="S829" s="12">
        <f t="shared" si="97"/>
        <v>0.58001389929070413</v>
      </c>
      <c r="T829" s="11">
        <f t="shared" si="98"/>
        <v>1</v>
      </c>
      <c r="U829" s="11">
        <f t="shared" si="99"/>
        <v>1</v>
      </c>
      <c r="V829" s="71">
        <f>Q829+Part2Out!C$71</f>
        <v>0.99136671808930066</v>
      </c>
      <c r="W829" s="1">
        <f t="shared" si="100"/>
        <v>2.6949151458337544</v>
      </c>
      <c r="X829" s="12">
        <f t="shared" si="101"/>
        <v>0.7293577902248819</v>
      </c>
      <c r="Y829" s="11">
        <f t="shared" si="102"/>
        <v>1</v>
      </c>
      <c r="Z829" s="1">
        <f t="shared" si="103"/>
        <v>1</v>
      </c>
    </row>
    <row r="830" spans="1:26" x14ac:dyDescent="0.2">
      <c r="A830" s="1" t="s">
        <v>856</v>
      </c>
      <c r="B830" s="1">
        <v>1</v>
      </c>
      <c r="C830" s="2">
        <v>40133</v>
      </c>
      <c r="D830" s="2">
        <v>40133</v>
      </c>
      <c r="E830" s="2">
        <v>41651</v>
      </c>
      <c r="F830" s="1">
        <v>48</v>
      </c>
      <c r="G830" s="1">
        <v>14.58333333</v>
      </c>
      <c r="H830" s="1">
        <v>6.25</v>
      </c>
      <c r="I830" s="1">
        <v>110.79</v>
      </c>
      <c r="J830" s="1">
        <v>6.5876152832674596E-3</v>
      </c>
      <c r="K830" s="1">
        <v>0</v>
      </c>
      <c r="L830" s="1">
        <v>0</v>
      </c>
      <c r="M830" s="1">
        <v>0</v>
      </c>
      <c r="N830" s="1">
        <v>0</v>
      </c>
      <c r="O830" s="1" t="s">
        <v>25</v>
      </c>
      <c r="P830" s="1" t="s">
        <v>23</v>
      </c>
      <c r="Q830" s="10">
        <f>I830*Part2Out!C$72+'relay test.csv'!K830*Part2Out!C$74+'relay test.csv'!L830*Part2Out!C$75+'relay test.csv'!M830*Part2Out!C$76</f>
        <v>0.22432504764283864</v>
      </c>
      <c r="R830" s="11">
        <f t="shared" si="96"/>
        <v>1.2514777432129738</v>
      </c>
      <c r="S830" s="12">
        <f t="shared" si="97"/>
        <v>0.55584726386282246</v>
      </c>
      <c r="T830" s="11">
        <f t="shared" si="98"/>
        <v>1</v>
      </c>
      <c r="U830" s="11">
        <f t="shared" si="99"/>
        <v>1</v>
      </c>
      <c r="V830" s="71">
        <f>Q830+Part2Out!C$71</f>
        <v>0.89286131536501068</v>
      </c>
      <c r="W830" s="1">
        <f t="shared" si="100"/>
        <v>2.442107303047421</v>
      </c>
      <c r="X830" s="12">
        <f t="shared" si="101"/>
        <v>0.70948029449440342</v>
      </c>
      <c r="Y830" s="11">
        <f t="shared" si="102"/>
        <v>1</v>
      </c>
      <c r="Z830" s="1">
        <f t="shared" si="103"/>
        <v>1</v>
      </c>
    </row>
    <row r="831" spans="1:26" x14ac:dyDescent="0.2">
      <c r="A831" s="1" t="s">
        <v>857</v>
      </c>
      <c r="B831" s="1">
        <v>1</v>
      </c>
      <c r="C831" s="2">
        <v>41451</v>
      </c>
      <c r="D831" s="2">
        <v>41451</v>
      </c>
      <c r="E831" s="2">
        <v>41611</v>
      </c>
      <c r="F831" s="1">
        <v>46</v>
      </c>
      <c r="G831" s="1">
        <v>8.6956521739999992</v>
      </c>
      <c r="H831" s="1">
        <v>4.3478260869999996</v>
      </c>
      <c r="I831" s="1">
        <v>49.49</v>
      </c>
      <c r="J831" s="1">
        <v>3.125E-2</v>
      </c>
      <c r="K831" s="1">
        <v>1</v>
      </c>
      <c r="L831" s="1">
        <v>0</v>
      </c>
      <c r="M831" s="1">
        <v>0</v>
      </c>
      <c r="N831" s="1">
        <v>0</v>
      </c>
      <c r="O831" s="1" t="s">
        <v>22</v>
      </c>
      <c r="P831" s="1" t="s">
        <v>23</v>
      </c>
      <c r="Q831" s="10">
        <f>I831*Part2Out!C$72+'relay test.csv'!K831*Part2Out!C$74+'relay test.csv'!L831*Part2Out!C$75+'relay test.csv'!M831*Part2Out!C$76</f>
        <v>0.9092802114620997</v>
      </c>
      <c r="R831" s="11">
        <f t="shared" si="96"/>
        <v>2.4825349899046691</v>
      </c>
      <c r="S831" s="12">
        <f t="shared" si="97"/>
        <v>0.71285284917485525</v>
      </c>
      <c r="T831" s="11">
        <f t="shared" si="98"/>
        <v>1</v>
      </c>
      <c r="U831" s="11">
        <f t="shared" si="99"/>
        <v>1</v>
      </c>
      <c r="V831" s="71">
        <f>Q831+Part2Out!C$71</f>
        <v>1.5778164791842717</v>
      </c>
      <c r="W831" s="1">
        <f t="shared" si="100"/>
        <v>4.8443664793847034</v>
      </c>
      <c r="X831" s="12">
        <f t="shared" si="101"/>
        <v>0.82889505585808498</v>
      </c>
      <c r="Y831" s="11">
        <f t="shared" si="102"/>
        <v>1</v>
      </c>
      <c r="Z831" s="1">
        <f t="shared" si="103"/>
        <v>1</v>
      </c>
    </row>
    <row r="832" spans="1:26" x14ac:dyDescent="0.2">
      <c r="A832" s="1" t="s">
        <v>858</v>
      </c>
      <c r="B832" s="1">
        <v>1</v>
      </c>
      <c r="C832" s="2">
        <v>41419</v>
      </c>
      <c r="D832" s="2">
        <v>41421</v>
      </c>
      <c r="E832" s="2">
        <v>41421</v>
      </c>
      <c r="F832" s="1">
        <v>44</v>
      </c>
      <c r="G832" s="1">
        <v>18.18181818</v>
      </c>
      <c r="H832" s="1">
        <v>4.5454545450000001</v>
      </c>
      <c r="I832" s="1">
        <v>45.73</v>
      </c>
      <c r="J832" s="1">
        <v>0</v>
      </c>
      <c r="K832" s="1">
        <v>1</v>
      </c>
      <c r="L832" s="1">
        <v>0</v>
      </c>
      <c r="M832" s="1">
        <v>0</v>
      </c>
      <c r="N832" s="1">
        <v>0</v>
      </c>
      <c r="O832" s="1" t="s">
        <v>31</v>
      </c>
      <c r="P832" s="1" t="s">
        <v>166</v>
      </c>
      <c r="Q832" s="10">
        <f>I832*Part2Out!C$72+'relay test.csv'!K832*Part2Out!C$74+'relay test.csv'!L832*Part2Out!C$75+'relay test.csv'!M832*Part2Out!C$76</f>
        <v>0.90166704981269918</v>
      </c>
      <c r="R832" s="11">
        <f t="shared" si="96"/>
        <v>2.4637068116489189</v>
      </c>
      <c r="S832" s="12">
        <f t="shared" si="97"/>
        <v>0.71129196136437889</v>
      </c>
      <c r="T832" s="11">
        <f t="shared" si="98"/>
        <v>1</v>
      </c>
      <c r="U832" s="11">
        <f t="shared" si="99"/>
        <v>1</v>
      </c>
      <c r="V832" s="71">
        <f>Q832+Part2Out!C$71</f>
        <v>1.5702033175348711</v>
      </c>
      <c r="W832" s="1">
        <f t="shared" si="100"/>
        <v>4.8076255689923224</v>
      </c>
      <c r="X832" s="12">
        <f t="shared" si="101"/>
        <v>0.82781259085655734</v>
      </c>
      <c r="Y832" s="11">
        <f t="shared" si="102"/>
        <v>1</v>
      </c>
      <c r="Z832" s="1">
        <f t="shared" si="103"/>
        <v>1</v>
      </c>
    </row>
    <row r="833" spans="1:26" x14ac:dyDescent="0.2">
      <c r="A833" s="1" t="s">
        <v>859</v>
      </c>
      <c r="B833" s="1">
        <v>0</v>
      </c>
      <c r="C833" s="2">
        <v>41355</v>
      </c>
      <c r="D833" s="2">
        <v>41584</v>
      </c>
      <c r="E833" s="2">
        <v>41584</v>
      </c>
      <c r="F833" s="1">
        <v>0</v>
      </c>
      <c r="G833" s="1">
        <v>0</v>
      </c>
      <c r="H833" s="1">
        <v>0</v>
      </c>
      <c r="I833" s="1">
        <v>80.239999999999995</v>
      </c>
      <c r="J833" s="1">
        <v>0</v>
      </c>
      <c r="K833" s="1">
        <v>1</v>
      </c>
      <c r="L833" s="1">
        <v>0</v>
      </c>
      <c r="M833" s="1">
        <v>0</v>
      </c>
      <c r="N833" s="1">
        <v>0</v>
      </c>
      <c r="O833" s="1" t="s">
        <v>35</v>
      </c>
      <c r="P833" s="1" t="s">
        <v>27</v>
      </c>
      <c r="Q833" s="10">
        <f>I833*Part2Out!C$72+'relay test.csv'!K833*Part2Out!C$74+'relay test.csv'!L833*Part2Out!C$75+'relay test.csv'!M833*Part2Out!C$76</f>
        <v>0.97154210527036111</v>
      </c>
      <c r="R833" s="11">
        <f t="shared" si="96"/>
        <v>2.6420155856537124</v>
      </c>
      <c r="S833" s="12">
        <f t="shared" si="97"/>
        <v>0.72542676534963046</v>
      </c>
      <c r="T833" s="11">
        <f t="shared" si="98"/>
        <v>1</v>
      </c>
      <c r="U833" s="11">
        <f t="shared" si="99"/>
        <v>0</v>
      </c>
      <c r="V833" s="71">
        <f>Q833+Part2Out!C$71</f>
        <v>1.6400783729925332</v>
      </c>
      <c r="W833" s="1">
        <f t="shared" si="100"/>
        <v>5.1555735541291501</v>
      </c>
      <c r="X833" s="12">
        <f t="shared" si="101"/>
        <v>0.83754560136330414</v>
      </c>
      <c r="Y833" s="11">
        <f t="shared" si="102"/>
        <v>1</v>
      </c>
      <c r="Z833" s="1">
        <f t="shared" si="103"/>
        <v>0</v>
      </c>
    </row>
    <row r="834" spans="1:26" x14ac:dyDescent="0.2">
      <c r="A834" s="1" t="s">
        <v>860</v>
      </c>
      <c r="B834" s="1">
        <v>1</v>
      </c>
      <c r="C834" s="2">
        <v>40680</v>
      </c>
      <c r="D834" s="2">
        <v>40680</v>
      </c>
      <c r="E834" s="2">
        <v>41599</v>
      </c>
      <c r="F834" s="1">
        <v>52</v>
      </c>
      <c r="G834" s="1">
        <v>13.46153846</v>
      </c>
      <c r="H834" s="1">
        <v>3.846153846</v>
      </c>
      <c r="I834" s="1">
        <v>37.29</v>
      </c>
      <c r="J834" s="1">
        <v>2.50272034820457E-2</v>
      </c>
      <c r="K834" s="1">
        <v>1</v>
      </c>
      <c r="L834" s="1">
        <v>1</v>
      </c>
      <c r="M834" s="1">
        <v>0</v>
      </c>
      <c r="N834" s="1">
        <v>0</v>
      </c>
      <c r="O834" s="1" t="s">
        <v>22</v>
      </c>
      <c r="P834" s="1" t="s">
        <v>27</v>
      </c>
      <c r="Q834" s="10">
        <f>I834*Part2Out!C$72+'relay test.csv'!K834*Part2Out!C$74+'relay test.csv'!L834*Part2Out!C$75+'relay test.csv'!M834*Part2Out!C$76</f>
        <v>1.752308200745551</v>
      </c>
      <c r="R834" s="11">
        <f t="shared" si="96"/>
        <v>5.7679007956535466</v>
      </c>
      <c r="S834" s="12">
        <f t="shared" si="97"/>
        <v>0.85224369709405079</v>
      </c>
      <c r="T834" s="11">
        <f t="shared" si="98"/>
        <v>1</v>
      </c>
      <c r="U834" s="11">
        <f t="shared" si="99"/>
        <v>1</v>
      </c>
      <c r="V834" s="71">
        <f>Q834+Part2Out!C$71</f>
        <v>2.4208444684677231</v>
      </c>
      <c r="W834" s="1">
        <f t="shared" si="100"/>
        <v>11.255360099457604</v>
      </c>
      <c r="X834" s="12">
        <f t="shared" si="101"/>
        <v>0.91840305042980686</v>
      </c>
      <c r="Y834" s="11">
        <f t="shared" si="102"/>
        <v>1</v>
      </c>
      <c r="Z834" s="1">
        <f t="shared" si="103"/>
        <v>1</v>
      </c>
    </row>
    <row r="835" spans="1:26" x14ac:dyDescent="0.2">
      <c r="A835" s="1" t="s">
        <v>861</v>
      </c>
      <c r="B835" s="1">
        <v>0</v>
      </c>
      <c r="C835" s="2">
        <v>41428</v>
      </c>
      <c r="D835" s="2">
        <v>41438</v>
      </c>
      <c r="E835" s="2">
        <v>41591</v>
      </c>
      <c r="F835" s="1">
        <v>0</v>
      </c>
      <c r="G835" s="1">
        <v>0</v>
      </c>
      <c r="H835" s="1">
        <v>0</v>
      </c>
      <c r="I835" s="1">
        <v>129.83000000000001</v>
      </c>
      <c r="J835" s="1">
        <v>1.9607843137254902E-2</v>
      </c>
      <c r="K835" s="1">
        <v>1</v>
      </c>
      <c r="L835" s="1">
        <v>0</v>
      </c>
      <c r="M835" s="1">
        <v>0</v>
      </c>
      <c r="N835" s="1">
        <v>0</v>
      </c>
      <c r="O835" s="1" t="s">
        <v>25</v>
      </c>
      <c r="P835" s="1" t="s">
        <v>62</v>
      </c>
      <c r="Q835" s="10">
        <f>I835*Part2Out!C$72+'relay test.csv'!K835*Part2Out!C$74+'relay test.csv'!L835*Part2Out!C$75+'relay test.csv'!M835*Part2Out!C$76</f>
        <v>1.0719507984070014</v>
      </c>
      <c r="R835" s="11">
        <f t="shared" si="96"/>
        <v>2.9210723686755453</v>
      </c>
      <c r="S835" s="12">
        <f t="shared" si="97"/>
        <v>0.7449677266890693</v>
      </c>
      <c r="T835" s="11">
        <f t="shared" si="98"/>
        <v>1</v>
      </c>
      <c r="U835" s="11">
        <f t="shared" si="99"/>
        <v>0</v>
      </c>
      <c r="V835" s="71">
        <f>Q835+Part2Out!C$71</f>
        <v>1.7404870661291734</v>
      </c>
      <c r="W835" s="1">
        <f t="shared" si="100"/>
        <v>5.7001190815892926</v>
      </c>
      <c r="X835" s="12">
        <f t="shared" si="101"/>
        <v>0.85074892135158942</v>
      </c>
      <c r="Y835" s="11">
        <f t="shared" si="102"/>
        <v>1</v>
      </c>
      <c r="Z835" s="1">
        <f t="shared" si="103"/>
        <v>0</v>
      </c>
    </row>
    <row r="836" spans="1:26" x14ac:dyDescent="0.2">
      <c r="A836" s="1" t="s">
        <v>862</v>
      </c>
      <c r="B836" s="1">
        <v>1</v>
      </c>
      <c r="C836" s="2">
        <v>40791</v>
      </c>
      <c r="D836" s="2">
        <v>40791</v>
      </c>
      <c r="E836" s="2">
        <v>41615</v>
      </c>
      <c r="F836" s="1">
        <v>54</v>
      </c>
      <c r="G836" s="1">
        <v>0</v>
      </c>
      <c r="H836" s="1">
        <v>0</v>
      </c>
      <c r="I836" s="1">
        <v>49.2</v>
      </c>
      <c r="J836" s="1">
        <v>1.3349514563106801E-2</v>
      </c>
      <c r="K836" s="1">
        <v>0</v>
      </c>
      <c r="L836" s="1">
        <v>0</v>
      </c>
      <c r="M836" s="1">
        <v>0</v>
      </c>
      <c r="N836" s="1">
        <v>0</v>
      </c>
      <c r="O836" s="1" t="s">
        <v>25</v>
      </c>
      <c r="P836" s="1" t="s">
        <v>23</v>
      </c>
      <c r="Q836" s="10">
        <f>I836*Part2Out!C$72+'relay test.csv'!K836*Part2Out!C$74+'relay test.csv'!L836*Part2Out!C$75+'relay test.csv'!M836*Part2Out!C$76</f>
        <v>9.9619030093218347E-2</v>
      </c>
      <c r="R836" s="11">
        <f t="shared" si="96"/>
        <v>1.1047499614050138</v>
      </c>
      <c r="S836" s="12">
        <f t="shared" si="97"/>
        <v>0.52488418180919894</v>
      </c>
      <c r="T836" s="11">
        <f t="shared" si="98"/>
        <v>1</v>
      </c>
      <c r="U836" s="11">
        <f t="shared" si="99"/>
        <v>1</v>
      </c>
      <c r="V836" s="71">
        <f>Q836+Part2Out!C$71</f>
        <v>0.76815529781539038</v>
      </c>
      <c r="W836" s="1">
        <f t="shared" si="100"/>
        <v>2.1557858007622706</v>
      </c>
      <c r="X836" s="12">
        <f t="shared" si="101"/>
        <v>0.68312171258313759</v>
      </c>
      <c r="Y836" s="11">
        <f t="shared" si="102"/>
        <v>1</v>
      </c>
      <c r="Z836" s="1">
        <f t="shared" si="103"/>
        <v>1</v>
      </c>
    </row>
    <row r="837" spans="1:26" x14ac:dyDescent="0.2">
      <c r="A837" s="1" t="s">
        <v>863</v>
      </c>
      <c r="B837" s="1">
        <v>1</v>
      </c>
      <c r="C837" s="2">
        <v>41393</v>
      </c>
      <c r="D837" s="2">
        <v>41584</v>
      </c>
      <c r="E837" s="2">
        <v>41593</v>
      </c>
      <c r="F837" s="1">
        <v>40</v>
      </c>
      <c r="G837" s="1">
        <v>7.5</v>
      </c>
      <c r="H837" s="1">
        <v>0</v>
      </c>
      <c r="I837" s="1">
        <v>50.02</v>
      </c>
      <c r="J837" s="1">
        <v>0.33333333333333298</v>
      </c>
      <c r="K837" s="1">
        <v>0</v>
      </c>
      <c r="L837" s="1">
        <v>1</v>
      </c>
      <c r="M837" s="1">
        <v>0</v>
      </c>
      <c r="N837" s="1">
        <v>0</v>
      </c>
      <c r="O837" s="1" t="s">
        <v>29</v>
      </c>
      <c r="P837" s="1" t="s">
        <v>27</v>
      </c>
      <c r="Q837" s="10">
        <f>I837*Part2Out!C$72+'relay test.csv'!K837*Part2Out!C$74+'relay test.csv'!L837*Part2Out!C$75+'relay test.csv'!M837*Part2Out!C$76</f>
        <v>0.96900961636475302</v>
      </c>
      <c r="R837" s="11">
        <f t="shared" si="96"/>
        <v>2.6353331756306928</v>
      </c>
      <c r="S837" s="12">
        <f t="shared" si="97"/>
        <v>0.72492204931766391</v>
      </c>
      <c r="T837" s="11">
        <f t="shared" si="98"/>
        <v>1</v>
      </c>
      <c r="U837" s="11">
        <f t="shared" si="99"/>
        <v>1</v>
      </c>
      <c r="V837" s="71">
        <f>Q837+Part2Out!C$71</f>
        <v>1.637545884086925</v>
      </c>
      <c r="W837" s="1">
        <f t="shared" si="100"/>
        <v>5.1425336399895061</v>
      </c>
      <c r="X837" s="12">
        <f t="shared" si="101"/>
        <v>0.83720072878563701</v>
      </c>
      <c r="Y837" s="11">
        <f t="shared" si="102"/>
        <v>1</v>
      </c>
      <c r="Z837" s="1">
        <f t="shared" si="103"/>
        <v>1</v>
      </c>
    </row>
    <row r="838" spans="1:26" x14ac:dyDescent="0.2">
      <c r="A838" s="1" t="s">
        <v>864</v>
      </c>
      <c r="B838" s="1">
        <v>1</v>
      </c>
      <c r="C838" s="2">
        <v>41455</v>
      </c>
      <c r="D838" s="2">
        <v>41455</v>
      </c>
      <c r="E838" s="2">
        <v>41455</v>
      </c>
      <c r="F838" s="1">
        <v>44</v>
      </c>
      <c r="G838" s="1">
        <v>4.5454545450000001</v>
      </c>
      <c r="H838" s="1">
        <v>0</v>
      </c>
      <c r="I838" s="1">
        <v>88.84</v>
      </c>
      <c r="J838" s="1">
        <v>0</v>
      </c>
      <c r="K838" s="1">
        <v>1</v>
      </c>
      <c r="L838" s="1">
        <v>0</v>
      </c>
      <c r="M838" s="1">
        <v>0</v>
      </c>
      <c r="N838" s="1">
        <v>0</v>
      </c>
      <c r="O838" s="1" t="s">
        <v>25</v>
      </c>
      <c r="P838" s="1" t="s">
        <v>23</v>
      </c>
      <c r="Q838" s="10">
        <f>I838*Part2Out!C$72+'relay test.csv'!K838*Part2Out!C$74+'relay test.csv'!L838*Part2Out!C$75+'relay test.csv'!M838*Part2Out!C$76</f>
        <v>0.98895518776633018</v>
      </c>
      <c r="R838" s="11">
        <f t="shared" ref="R838:R901" si="104">EXP(Q838)</f>
        <v>2.6884241060570768</v>
      </c>
      <c r="S838" s="12">
        <f t="shared" ref="S838:S901" si="105">R838/(1+R838)</f>
        <v>0.7288815029817709</v>
      </c>
      <c r="T838" s="11">
        <f t="shared" ref="T838:T901" si="106">1*(S838&gt;0.5)+0*(S838&lt;=0.5)</f>
        <v>1</v>
      </c>
      <c r="U838" s="11">
        <f t="shared" ref="U838:U901" si="107">B838</f>
        <v>1</v>
      </c>
      <c r="V838" s="71">
        <f>Q838+Part2Out!C$71</f>
        <v>1.6574914554885023</v>
      </c>
      <c r="W838" s="1">
        <f t="shared" ref="W838:W901" si="108">EXP(V838)</f>
        <v>5.2461341631494216</v>
      </c>
      <c r="X838" s="12">
        <f t="shared" ref="X838:X901" si="109">W838/(1+W838)</f>
        <v>0.83990097332527025</v>
      </c>
      <c r="Y838" s="11">
        <f t="shared" ref="Y838:Y901" si="110">1*(X838&gt;0.5)+0*(X838&lt;=0.5)</f>
        <v>1</v>
      </c>
      <c r="Z838" s="1">
        <f t="shared" ref="Z838:Z901" si="111">U838</f>
        <v>1</v>
      </c>
    </row>
    <row r="839" spans="1:26" x14ac:dyDescent="0.2">
      <c r="A839" s="1" t="s">
        <v>865</v>
      </c>
      <c r="B839" s="1">
        <v>1</v>
      </c>
      <c r="C839" s="2">
        <v>40334</v>
      </c>
      <c r="D839" s="2">
        <v>40356</v>
      </c>
      <c r="E839" s="2">
        <v>41594</v>
      </c>
      <c r="F839" s="1">
        <v>53</v>
      </c>
      <c r="G839" s="1">
        <v>9.4339622639999998</v>
      </c>
      <c r="H839" s="1">
        <v>3.773584906</v>
      </c>
      <c r="I839" s="1">
        <v>119.02</v>
      </c>
      <c r="J839" s="1">
        <v>8.8852988691437793E-3</v>
      </c>
      <c r="K839" s="1">
        <v>0</v>
      </c>
      <c r="L839" s="1">
        <v>0</v>
      </c>
      <c r="M839" s="1">
        <v>0</v>
      </c>
      <c r="N839" s="1">
        <v>0</v>
      </c>
      <c r="O839" s="1" t="s">
        <v>31</v>
      </c>
      <c r="P839" s="1" t="s">
        <v>23</v>
      </c>
      <c r="Q839" s="10">
        <f>I839*Part2Out!C$72+'relay test.csv'!K839*Part2Out!C$74+'relay test.csv'!L839*Part2Out!C$75+'relay test.csv'!M839*Part2Out!C$76</f>
        <v>0.24098896263607414</v>
      </c>
      <c r="R839" s="11">
        <f t="shared" si="104"/>
        <v>1.2725069901079702</v>
      </c>
      <c r="S839" s="12">
        <f t="shared" si="105"/>
        <v>0.55995734915099715</v>
      </c>
      <c r="T839" s="11">
        <f t="shared" si="106"/>
        <v>1</v>
      </c>
      <c r="U839" s="11">
        <f t="shared" si="107"/>
        <v>1</v>
      </c>
      <c r="V839" s="71">
        <f>Q839+Part2Out!C$71</f>
        <v>0.90952523035824617</v>
      </c>
      <c r="W839" s="1">
        <f t="shared" si="108"/>
        <v>2.4831433324122023</v>
      </c>
      <c r="X839" s="12">
        <f t="shared" si="109"/>
        <v>0.71290300037481835</v>
      </c>
      <c r="Y839" s="11">
        <f t="shared" si="110"/>
        <v>1</v>
      </c>
      <c r="Z839" s="1">
        <f t="shared" si="111"/>
        <v>1</v>
      </c>
    </row>
    <row r="840" spans="1:26" x14ac:dyDescent="0.2">
      <c r="A840" s="1" t="s">
        <v>866</v>
      </c>
      <c r="B840" s="1">
        <v>1</v>
      </c>
      <c r="C840" s="2">
        <v>41276</v>
      </c>
      <c r="D840" s="2">
        <v>41276</v>
      </c>
      <c r="E840" s="2">
        <v>41330</v>
      </c>
      <c r="F840" s="1">
        <v>33</v>
      </c>
      <c r="G840" s="1">
        <v>3.0303030299999998</v>
      </c>
      <c r="H840" s="1">
        <v>0</v>
      </c>
      <c r="I840" s="1">
        <v>126.19</v>
      </c>
      <c r="J840" s="1">
        <v>3.7037037037037E-2</v>
      </c>
      <c r="K840" s="1">
        <v>0</v>
      </c>
      <c r="L840" s="1">
        <v>0</v>
      </c>
      <c r="M840" s="1">
        <v>0</v>
      </c>
      <c r="N840" s="1">
        <v>0</v>
      </c>
      <c r="O840" s="1" t="s">
        <v>159</v>
      </c>
      <c r="P840" s="1" t="s">
        <v>62</v>
      </c>
      <c r="Q840" s="10">
        <f>I840*Part2Out!C$72+'relay test.csv'!K840*Part2Out!C$74+'relay test.csv'!L840*Part2Out!C$75+'relay test.csv'!M840*Part2Out!C$76</f>
        <v>0.25550661397282975</v>
      </c>
      <c r="R840" s="11">
        <f t="shared" si="104"/>
        <v>1.291115552392861</v>
      </c>
      <c r="S840" s="12">
        <f t="shared" si="105"/>
        <v>0.56353139894860771</v>
      </c>
      <c r="T840" s="11">
        <f t="shared" si="106"/>
        <v>1</v>
      </c>
      <c r="U840" s="11">
        <f t="shared" si="107"/>
        <v>1</v>
      </c>
      <c r="V840" s="71">
        <f>Q840+Part2Out!C$71</f>
        <v>0.92404288169500171</v>
      </c>
      <c r="W840" s="1">
        <f t="shared" si="108"/>
        <v>2.5194556888257278</v>
      </c>
      <c r="X840" s="12">
        <f t="shared" si="109"/>
        <v>0.71586515404214346</v>
      </c>
      <c r="Y840" s="11">
        <f t="shared" si="110"/>
        <v>1</v>
      </c>
      <c r="Z840" s="1">
        <f t="shared" si="111"/>
        <v>1</v>
      </c>
    </row>
    <row r="841" spans="1:26" x14ac:dyDescent="0.2">
      <c r="A841" s="1" t="s">
        <v>867</v>
      </c>
      <c r="B841" s="1">
        <v>0</v>
      </c>
      <c r="C841" s="2">
        <v>41393</v>
      </c>
      <c r="D841" s="2">
        <v>41393</v>
      </c>
      <c r="E841" s="2">
        <v>41393</v>
      </c>
      <c r="F841" s="1">
        <v>0</v>
      </c>
      <c r="G841" s="1">
        <v>0</v>
      </c>
      <c r="H841" s="1">
        <v>0</v>
      </c>
      <c r="I841" s="1">
        <v>52.21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 t="s">
        <v>31</v>
      </c>
      <c r="P841" s="1" t="s">
        <v>23</v>
      </c>
      <c r="Q841" s="10">
        <f>I841*Part2Out!C$72+'relay test.csv'!K841*Part2Out!C$74+'relay test.csv'!L841*Part2Out!C$75+'relay test.csv'!M841*Part2Out!C$76</f>
        <v>0.10571360896680752</v>
      </c>
      <c r="R841" s="11">
        <f t="shared" si="104"/>
        <v>1.1115035062819569</v>
      </c>
      <c r="S841" s="12">
        <f t="shared" si="105"/>
        <v>0.526403817457613</v>
      </c>
      <c r="T841" s="11">
        <f t="shared" si="106"/>
        <v>1</v>
      </c>
      <c r="U841" s="11">
        <f t="shared" si="107"/>
        <v>0</v>
      </c>
      <c r="V841" s="71">
        <f>Q841+Part2Out!C$71</f>
        <v>0.77424987668897949</v>
      </c>
      <c r="W841" s="1">
        <f t="shared" si="108"/>
        <v>2.1689645259572536</v>
      </c>
      <c r="X841" s="12">
        <f t="shared" si="109"/>
        <v>0.68443950955937927</v>
      </c>
      <c r="Y841" s="11">
        <f t="shared" si="110"/>
        <v>1</v>
      </c>
      <c r="Z841" s="1">
        <f t="shared" si="111"/>
        <v>0</v>
      </c>
    </row>
    <row r="842" spans="1:26" x14ac:dyDescent="0.2">
      <c r="A842" s="1" t="s">
        <v>868</v>
      </c>
      <c r="B842" s="1">
        <v>1</v>
      </c>
      <c r="C842" s="2">
        <v>41391</v>
      </c>
      <c r="D842" s="2">
        <v>41422</v>
      </c>
      <c r="E842" s="2">
        <v>41590</v>
      </c>
      <c r="F842" s="1">
        <v>50</v>
      </c>
      <c r="G842" s="1">
        <v>8</v>
      </c>
      <c r="H842" s="1">
        <v>2</v>
      </c>
      <c r="I842" s="1">
        <v>34.99</v>
      </c>
      <c r="J842" s="1">
        <v>1.1904761904761901E-2</v>
      </c>
      <c r="K842" s="1">
        <v>0</v>
      </c>
      <c r="L842" s="1">
        <v>0</v>
      </c>
      <c r="M842" s="1">
        <v>0</v>
      </c>
      <c r="N842" s="1">
        <v>0</v>
      </c>
      <c r="O842" s="1" t="s">
        <v>35</v>
      </c>
      <c r="P842" s="1" t="s">
        <v>166</v>
      </c>
      <c r="Q842" s="10">
        <f>I842*Part2Out!C$72+'relay test.csv'!K842*Part2Out!C$74+'relay test.csv'!L842*Part2Out!C$75+'relay test.csv'!M842*Part2Out!C$76</f>
        <v>7.0846948434181101E-2</v>
      </c>
      <c r="R842" s="11">
        <f t="shared" si="104"/>
        <v>1.073416925154266</v>
      </c>
      <c r="S842" s="12">
        <f t="shared" si="105"/>
        <v>0.51770433246289904</v>
      </c>
      <c r="T842" s="11">
        <f t="shared" si="106"/>
        <v>1</v>
      </c>
      <c r="U842" s="11">
        <f t="shared" si="107"/>
        <v>1</v>
      </c>
      <c r="V842" s="71">
        <f>Q842+Part2Out!C$71</f>
        <v>0.73938321615635316</v>
      </c>
      <c r="W842" s="1">
        <f t="shared" si="108"/>
        <v>2.0946431739200619</v>
      </c>
      <c r="X842" s="12">
        <f t="shared" si="109"/>
        <v>0.6768609678726627</v>
      </c>
      <c r="Y842" s="11">
        <f t="shared" si="110"/>
        <v>1</v>
      </c>
      <c r="Z842" s="1">
        <f t="shared" si="111"/>
        <v>1</v>
      </c>
    </row>
    <row r="843" spans="1:26" x14ac:dyDescent="0.2">
      <c r="A843" s="1" t="s">
        <v>869</v>
      </c>
      <c r="B843" s="1">
        <v>1</v>
      </c>
      <c r="C843" s="2">
        <v>40948</v>
      </c>
      <c r="D843" s="2">
        <v>41586</v>
      </c>
      <c r="E843" s="2">
        <v>41624</v>
      </c>
      <c r="F843" s="1">
        <v>45</v>
      </c>
      <c r="G843" s="1">
        <v>0</v>
      </c>
      <c r="H843" s="1">
        <v>0</v>
      </c>
      <c r="I843" s="1">
        <v>40.24</v>
      </c>
      <c r="J843" s="1">
        <v>0.105263157894737</v>
      </c>
      <c r="K843" s="1">
        <v>0</v>
      </c>
      <c r="L843" s="1">
        <v>0</v>
      </c>
      <c r="M843" s="1">
        <v>0</v>
      </c>
      <c r="N843" s="1">
        <v>0</v>
      </c>
      <c r="O843" s="1" t="s">
        <v>31</v>
      </c>
      <c r="P843" s="1" t="s">
        <v>27</v>
      </c>
      <c r="Q843" s="10">
        <f>I843*Part2Out!C$72+'relay test.csv'!K843*Part2Out!C$74+'relay test.csv'!L843*Part2Out!C$75+'relay test.csv'!M843*Part2Out!C$76</f>
        <v>8.1477027864859886E-2</v>
      </c>
      <c r="R843" s="11">
        <f t="shared" si="104"/>
        <v>1.0848882950972125</v>
      </c>
      <c r="S843" s="12">
        <f t="shared" si="105"/>
        <v>0.52035799598876209</v>
      </c>
      <c r="T843" s="11">
        <f t="shared" si="106"/>
        <v>1</v>
      </c>
      <c r="U843" s="11">
        <f t="shared" si="107"/>
        <v>1</v>
      </c>
      <c r="V843" s="71">
        <f>Q843+Part2Out!C$71</f>
        <v>0.75001329558703189</v>
      </c>
      <c r="W843" s="1">
        <f t="shared" si="108"/>
        <v>2.1170281635577566</v>
      </c>
      <c r="X843" s="12">
        <f t="shared" si="109"/>
        <v>0.67918159621034468</v>
      </c>
      <c r="Y843" s="11">
        <f t="shared" si="110"/>
        <v>1</v>
      </c>
      <c r="Z843" s="1">
        <f t="shared" si="111"/>
        <v>1</v>
      </c>
    </row>
    <row r="844" spans="1:26" x14ac:dyDescent="0.2">
      <c r="A844" s="1" t="s">
        <v>870</v>
      </c>
      <c r="B844" s="1">
        <v>1</v>
      </c>
      <c r="C844" s="2">
        <v>41424</v>
      </c>
      <c r="D844" s="2">
        <v>41431</v>
      </c>
      <c r="E844" s="2">
        <v>41431</v>
      </c>
      <c r="F844" s="1">
        <v>45</v>
      </c>
      <c r="G844" s="1">
        <v>0</v>
      </c>
      <c r="H844" s="1">
        <v>0</v>
      </c>
      <c r="I844" s="1">
        <v>115.77</v>
      </c>
      <c r="J844" s="1">
        <v>0</v>
      </c>
      <c r="K844" s="1">
        <v>1</v>
      </c>
      <c r="L844" s="1">
        <v>0</v>
      </c>
      <c r="M844" s="1">
        <v>0</v>
      </c>
      <c r="N844" s="1">
        <v>0</v>
      </c>
      <c r="O844" s="1" t="s">
        <v>22</v>
      </c>
      <c r="P844" s="1" t="s">
        <v>23</v>
      </c>
      <c r="Q844" s="10">
        <f>I844*Part2Out!C$72+'relay test.csv'!K844*Part2Out!C$74+'relay test.csv'!L844*Part2Out!C$75+'relay test.csv'!M844*Part2Out!C$76</f>
        <v>1.0434824333031263</v>
      </c>
      <c r="R844" s="11">
        <f t="shared" si="104"/>
        <v>2.8390867492764378</v>
      </c>
      <c r="S844" s="12">
        <f t="shared" si="105"/>
        <v>0.7395213848219313</v>
      </c>
      <c r="T844" s="11">
        <f t="shared" si="106"/>
        <v>1</v>
      </c>
      <c r="U844" s="11">
        <f t="shared" si="107"/>
        <v>1</v>
      </c>
      <c r="V844" s="71">
        <f>Q844+Part2Out!C$71</f>
        <v>1.7120187010252983</v>
      </c>
      <c r="W844" s="1">
        <f t="shared" si="108"/>
        <v>5.5401340710964977</v>
      </c>
      <c r="X844" s="12">
        <f t="shared" si="109"/>
        <v>0.84709793574119452</v>
      </c>
      <c r="Y844" s="11">
        <f t="shared" si="110"/>
        <v>1</v>
      </c>
      <c r="Z844" s="1">
        <f t="shared" si="111"/>
        <v>1</v>
      </c>
    </row>
    <row r="845" spans="1:26" x14ac:dyDescent="0.2">
      <c r="A845" s="1" t="s">
        <v>871</v>
      </c>
      <c r="B845" s="1">
        <v>1</v>
      </c>
      <c r="C845" s="2">
        <v>40919</v>
      </c>
      <c r="D845" s="2">
        <v>40928</v>
      </c>
      <c r="E845" s="2">
        <v>41655</v>
      </c>
      <c r="F845" s="1">
        <v>55</v>
      </c>
      <c r="G845" s="1">
        <v>58.18181818</v>
      </c>
      <c r="H845" s="1">
        <v>7.2727272730000001</v>
      </c>
      <c r="I845" s="1">
        <v>86.59</v>
      </c>
      <c r="J845" s="1">
        <v>0.12104539202200799</v>
      </c>
      <c r="K845" s="1">
        <v>1</v>
      </c>
      <c r="L845" s="1">
        <v>1</v>
      </c>
      <c r="M845" s="1">
        <v>0</v>
      </c>
      <c r="N845" s="1">
        <v>0</v>
      </c>
      <c r="O845" s="1" t="s">
        <v>22</v>
      </c>
      <c r="P845" s="1" t="s">
        <v>27</v>
      </c>
      <c r="Q845" s="10">
        <f>I845*Part2Out!C$72+'relay test.csv'!K845*Part2Out!C$74+'relay test.csv'!L845*Part2Out!C$75+'relay test.csv'!M845*Part2Out!C$76</f>
        <v>1.8521297085422108</v>
      </c>
      <c r="R845" s="11">
        <f t="shared" si="104"/>
        <v>6.3733785177950653</v>
      </c>
      <c r="S845" s="12">
        <f t="shared" si="105"/>
        <v>0.86437696130931307</v>
      </c>
      <c r="T845" s="11">
        <f t="shared" si="106"/>
        <v>1</v>
      </c>
      <c r="U845" s="11">
        <f t="shared" si="107"/>
        <v>1</v>
      </c>
      <c r="V845" s="71">
        <f>Q845+Part2Out!C$71</f>
        <v>2.5206659762643828</v>
      </c>
      <c r="W845" s="1">
        <f t="shared" si="108"/>
        <v>12.436876570759873</v>
      </c>
      <c r="X845" s="12">
        <f t="shared" si="109"/>
        <v>0.92557794255726733</v>
      </c>
      <c r="Y845" s="11">
        <f t="shared" si="110"/>
        <v>1</v>
      </c>
      <c r="Z845" s="1">
        <f t="shared" si="111"/>
        <v>1</v>
      </c>
    </row>
    <row r="846" spans="1:26" x14ac:dyDescent="0.2">
      <c r="A846" s="1" t="s">
        <v>872</v>
      </c>
      <c r="B846" s="1">
        <v>1</v>
      </c>
      <c r="C846" s="2">
        <v>41429</v>
      </c>
      <c r="D846" s="2">
        <v>41429</v>
      </c>
      <c r="E846" s="2">
        <v>41429</v>
      </c>
      <c r="F846" s="1">
        <v>45</v>
      </c>
      <c r="G846" s="1">
        <v>0</v>
      </c>
      <c r="H846" s="1">
        <v>0</v>
      </c>
      <c r="I846" s="1">
        <v>14.71</v>
      </c>
      <c r="J846" s="1">
        <v>0</v>
      </c>
      <c r="K846" s="1">
        <v>1</v>
      </c>
      <c r="L846" s="1">
        <v>0</v>
      </c>
      <c r="M846" s="1">
        <v>0</v>
      </c>
      <c r="N846" s="1">
        <v>0</v>
      </c>
      <c r="O846" s="1" t="s">
        <v>29</v>
      </c>
      <c r="P846" s="1" t="s">
        <v>27</v>
      </c>
      <c r="Q846" s="10">
        <f>I846*Part2Out!C$72+'relay test.csv'!K846*Part2Out!C$74+'relay test.csv'!L846*Part2Out!C$75+'relay test.csv'!M846*Part2Out!C$76</f>
        <v>0.8388584662051457</v>
      </c>
      <c r="R846" s="11">
        <f t="shared" si="104"/>
        <v>2.3137242742499113</v>
      </c>
      <c r="S846" s="12">
        <f t="shared" si="105"/>
        <v>0.69822474133688806</v>
      </c>
      <c r="T846" s="11">
        <f t="shared" si="106"/>
        <v>1</v>
      </c>
      <c r="U846" s="11">
        <f t="shared" si="107"/>
        <v>1</v>
      </c>
      <c r="V846" s="71">
        <f>Q846+Part2Out!C$71</f>
        <v>1.5073947339273177</v>
      </c>
      <c r="W846" s="1">
        <f t="shared" si="108"/>
        <v>4.5149528052151986</v>
      </c>
      <c r="X846" s="12">
        <f t="shared" si="109"/>
        <v>0.81867478556582518</v>
      </c>
      <c r="Y846" s="11">
        <f t="shared" si="110"/>
        <v>1</v>
      </c>
      <c r="Z846" s="1">
        <f t="shared" si="111"/>
        <v>1</v>
      </c>
    </row>
    <row r="847" spans="1:26" x14ac:dyDescent="0.2">
      <c r="A847" s="1" t="s">
        <v>873</v>
      </c>
      <c r="B847" s="1">
        <v>1</v>
      </c>
      <c r="C847" s="2">
        <v>41149</v>
      </c>
      <c r="D847" s="2">
        <v>41151</v>
      </c>
      <c r="E847" s="2">
        <v>41571</v>
      </c>
      <c r="F847" s="1">
        <v>49</v>
      </c>
      <c r="G847" s="1">
        <v>20.408163269999999</v>
      </c>
      <c r="H847" s="1">
        <v>0</v>
      </c>
      <c r="I847" s="1">
        <v>42.06</v>
      </c>
      <c r="J847" s="1">
        <v>1.9047619047619001E-2</v>
      </c>
      <c r="K847" s="1">
        <v>0</v>
      </c>
      <c r="L847" s="1">
        <v>0</v>
      </c>
      <c r="M847" s="1">
        <v>0</v>
      </c>
      <c r="N847" s="1">
        <v>0</v>
      </c>
      <c r="O847" s="1" t="s">
        <v>161</v>
      </c>
      <c r="P847" s="1" t="s">
        <v>62</v>
      </c>
      <c r="Q847" s="10">
        <f>I847*Part2Out!C$72+'relay test.csv'!K847*Part2Out!C$74+'relay test.csv'!L847*Part2Out!C$75+'relay test.csv'!M847*Part2Out!C$76</f>
        <v>8.5162122067495197E-2</v>
      </c>
      <c r="R847" s="11">
        <f t="shared" si="104"/>
        <v>1.0888935860686251</v>
      </c>
      <c r="S847" s="12">
        <f t="shared" si="105"/>
        <v>0.52127767222358268</v>
      </c>
      <c r="T847" s="11">
        <f t="shared" si="106"/>
        <v>1</v>
      </c>
      <c r="U847" s="11">
        <f t="shared" si="107"/>
        <v>1</v>
      </c>
      <c r="V847" s="71">
        <f>Q847+Part2Out!C$71</f>
        <v>0.75369838978966719</v>
      </c>
      <c r="W847" s="1">
        <f t="shared" si="108"/>
        <v>2.1248440039793408</v>
      </c>
      <c r="X847" s="12">
        <f t="shared" si="109"/>
        <v>0.67998402521004331</v>
      </c>
      <c r="Y847" s="11">
        <f t="shared" si="110"/>
        <v>1</v>
      </c>
      <c r="Z847" s="1">
        <f t="shared" si="111"/>
        <v>1</v>
      </c>
    </row>
    <row r="848" spans="1:26" x14ac:dyDescent="0.2">
      <c r="A848" s="1" t="s">
        <v>874</v>
      </c>
      <c r="B848" s="1">
        <v>1</v>
      </c>
      <c r="C848" s="2">
        <v>41394</v>
      </c>
      <c r="D848" s="2">
        <v>41394</v>
      </c>
      <c r="E848" s="2">
        <v>41529</v>
      </c>
      <c r="F848" s="1">
        <v>43</v>
      </c>
      <c r="G848" s="1">
        <v>18.60465116</v>
      </c>
      <c r="H848" s="1">
        <v>9.3023255809999998</v>
      </c>
      <c r="I848" s="1">
        <v>45.97</v>
      </c>
      <c r="J848" s="1">
        <v>2.96296296296296E-2</v>
      </c>
      <c r="K848" s="1">
        <v>1</v>
      </c>
      <c r="L848" s="1">
        <v>0</v>
      </c>
      <c r="M848" s="1">
        <v>0</v>
      </c>
      <c r="N848" s="1">
        <v>0</v>
      </c>
      <c r="O848" s="1" t="s">
        <v>161</v>
      </c>
      <c r="P848" s="1" t="s">
        <v>62</v>
      </c>
      <c r="Q848" s="10">
        <f>I848*Part2Out!C$72+'relay test.csv'!K848*Part2Out!C$74+'relay test.csv'!L848*Part2Out!C$75+'relay test.csv'!M848*Part2Out!C$76</f>
        <v>0.9021529963009588</v>
      </c>
      <c r="R848" s="11">
        <f t="shared" si="104"/>
        <v>2.464904332264044</v>
      </c>
      <c r="S848" s="12">
        <f t="shared" si="105"/>
        <v>0.71139174300186858</v>
      </c>
      <c r="T848" s="11">
        <f t="shared" si="106"/>
        <v>1</v>
      </c>
      <c r="U848" s="11">
        <f t="shared" si="107"/>
        <v>1</v>
      </c>
      <c r="V848" s="71">
        <f>Q848+Part2Out!C$71</f>
        <v>1.5706892640231307</v>
      </c>
      <c r="W848" s="1">
        <f t="shared" si="108"/>
        <v>4.8099623854923417</v>
      </c>
      <c r="X848" s="12">
        <f t="shared" si="109"/>
        <v>0.82788184610333604</v>
      </c>
      <c r="Y848" s="11">
        <f t="shared" si="110"/>
        <v>1</v>
      </c>
      <c r="Z848" s="1">
        <f t="shared" si="111"/>
        <v>1</v>
      </c>
    </row>
    <row r="849" spans="1:26" x14ac:dyDescent="0.2">
      <c r="A849" s="1" t="s">
        <v>875</v>
      </c>
      <c r="B849" s="1">
        <v>1</v>
      </c>
      <c r="C849" s="2">
        <v>40770</v>
      </c>
      <c r="D849" s="2">
        <v>41232</v>
      </c>
      <c r="E849" s="2">
        <v>41652</v>
      </c>
      <c r="F849" s="1">
        <v>49</v>
      </c>
      <c r="G849" s="1">
        <v>20.408163269999999</v>
      </c>
      <c r="H849" s="1">
        <v>4.0816326529999998</v>
      </c>
      <c r="I849" s="1">
        <v>66.06</v>
      </c>
      <c r="J849" s="1">
        <v>2.3809523809523801E-2</v>
      </c>
      <c r="K849" s="1">
        <v>0</v>
      </c>
      <c r="L849" s="1">
        <v>0</v>
      </c>
      <c r="M849" s="1">
        <v>0</v>
      </c>
      <c r="N849" s="1">
        <v>0</v>
      </c>
      <c r="O849" s="1" t="s">
        <v>25</v>
      </c>
      <c r="P849" s="1" t="s">
        <v>23</v>
      </c>
      <c r="Q849" s="10">
        <f>I849*Part2Out!C$72+'relay test.csv'!K849*Part2Out!C$74+'relay test.csv'!L849*Part2Out!C$75+'relay test.csv'!M849*Part2Out!C$76</f>
        <v>0.13375677089345536</v>
      </c>
      <c r="R849" s="11">
        <f t="shared" si="104"/>
        <v>1.1431147470497405</v>
      </c>
      <c r="S849" s="12">
        <f t="shared" si="105"/>
        <v>0.53338942705862002</v>
      </c>
      <c r="T849" s="11">
        <f t="shared" si="106"/>
        <v>1</v>
      </c>
      <c r="U849" s="11">
        <f t="shared" si="107"/>
        <v>1</v>
      </c>
      <c r="V849" s="71">
        <f>Q849+Part2Out!C$71</f>
        <v>0.8022930386156274</v>
      </c>
      <c r="W849" s="1">
        <f t="shared" si="108"/>
        <v>2.2306500352330327</v>
      </c>
      <c r="X849" s="12">
        <f t="shared" si="109"/>
        <v>0.69046477052787048</v>
      </c>
      <c r="Y849" s="11">
        <f t="shared" si="110"/>
        <v>1</v>
      </c>
      <c r="Z849" s="1">
        <f t="shared" si="111"/>
        <v>1</v>
      </c>
    </row>
    <row r="850" spans="1:26" x14ac:dyDescent="0.2">
      <c r="A850" s="1" t="s">
        <v>876</v>
      </c>
      <c r="B850" s="1">
        <v>0</v>
      </c>
      <c r="C850" s="2">
        <v>41149</v>
      </c>
      <c r="D850" s="2">
        <v>41114</v>
      </c>
      <c r="E850" s="2">
        <v>41380</v>
      </c>
      <c r="F850" s="1">
        <v>0</v>
      </c>
      <c r="G850" s="1">
        <v>0</v>
      </c>
      <c r="H850" s="1">
        <v>0</v>
      </c>
      <c r="I850" s="1">
        <v>80.28</v>
      </c>
      <c r="J850" s="1">
        <v>4.13533834586466E-2</v>
      </c>
      <c r="K850" s="1">
        <v>0</v>
      </c>
      <c r="L850" s="1">
        <v>0</v>
      </c>
      <c r="M850" s="1">
        <v>0</v>
      </c>
      <c r="N850" s="1">
        <v>0</v>
      </c>
      <c r="O850" s="1" t="s">
        <v>35</v>
      </c>
      <c r="P850" s="1" t="s">
        <v>62</v>
      </c>
      <c r="Q850" s="10">
        <f>I850*Part2Out!C$72+'relay test.csv'!K850*Part2Out!C$74+'relay test.csv'!L850*Part2Out!C$75+'relay test.csv'!M850*Part2Out!C$76</f>
        <v>0.16254910032283676</v>
      </c>
      <c r="R850" s="11">
        <f t="shared" si="104"/>
        <v>1.1765060838590655</v>
      </c>
      <c r="S850" s="12">
        <f t="shared" si="105"/>
        <v>0.54054803365082049</v>
      </c>
      <c r="T850" s="11">
        <f t="shared" si="106"/>
        <v>1</v>
      </c>
      <c r="U850" s="11">
        <f t="shared" si="107"/>
        <v>0</v>
      </c>
      <c r="V850" s="71">
        <f>Q850+Part2Out!C$71</f>
        <v>0.83108536804500877</v>
      </c>
      <c r="W850" s="1">
        <f t="shared" si="108"/>
        <v>2.295809186422741</v>
      </c>
      <c r="X850" s="12">
        <f t="shared" si="109"/>
        <v>0.69658437626803382</v>
      </c>
      <c r="Y850" s="11">
        <f t="shared" si="110"/>
        <v>1</v>
      </c>
      <c r="Z850" s="1">
        <f t="shared" si="111"/>
        <v>0</v>
      </c>
    </row>
    <row r="851" spans="1:26" x14ac:dyDescent="0.2">
      <c r="A851" s="1" t="s">
        <v>877</v>
      </c>
      <c r="B851" s="1">
        <v>1</v>
      </c>
      <c r="C851" s="2">
        <v>41149</v>
      </c>
      <c r="D851" s="2">
        <v>41218</v>
      </c>
      <c r="E851" s="2">
        <v>41639</v>
      </c>
      <c r="F851" s="1">
        <v>37</v>
      </c>
      <c r="G851" s="1">
        <v>89.189189189999993</v>
      </c>
      <c r="H851" s="1">
        <v>13.513513509999999</v>
      </c>
      <c r="I851" s="1">
        <v>249.26</v>
      </c>
      <c r="J851" s="1">
        <v>9.5011876484560592E-3</v>
      </c>
      <c r="K851" s="1">
        <v>0</v>
      </c>
      <c r="L851" s="1">
        <v>0</v>
      </c>
      <c r="M851" s="1">
        <v>0</v>
      </c>
      <c r="N851" s="1">
        <v>0</v>
      </c>
      <c r="O851" s="1" t="s">
        <v>35</v>
      </c>
      <c r="P851" s="1" t="s">
        <v>23</v>
      </c>
      <c r="Q851" s="10">
        <f>I851*Part2Out!C$72+'relay test.csv'!K851*Part2Out!C$74+'relay test.csv'!L851*Part2Out!C$75+'relay test.csv'!M851*Part2Out!C$76</f>
        <v>0.50469592359828463</v>
      </c>
      <c r="R851" s="11">
        <f t="shared" si="104"/>
        <v>1.6564817468628077</v>
      </c>
      <c r="S851" s="12">
        <f t="shared" si="105"/>
        <v>0.62356225440624335</v>
      </c>
      <c r="T851" s="11">
        <f t="shared" si="106"/>
        <v>1</v>
      </c>
      <c r="U851" s="11">
        <f t="shared" si="107"/>
        <v>1</v>
      </c>
      <c r="V851" s="71">
        <f>Q851+Part2Out!C$71</f>
        <v>1.1732321913204566</v>
      </c>
      <c r="W851" s="1">
        <f t="shared" si="108"/>
        <v>3.2324235834931585</v>
      </c>
      <c r="X851" s="12">
        <f t="shared" si="109"/>
        <v>0.76372875250480787</v>
      </c>
      <c r="Y851" s="11">
        <f t="shared" si="110"/>
        <v>1</v>
      </c>
      <c r="Z851" s="1">
        <f t="shared" si="111"/>
        <v>1</v>
      </c>
    </row>
    <row r="852" spans="1:26" x14ac:dyDescent="0.2">
      <c r="A852" s="1" t="s">
        <v>878</v>
      </c>
      <c r="B852" s="1">
        <v>1</v>
      </c>
      <c r="C852" s="2">
        <v>41399</v>
      </c>
      <c r="D852" s="2">
        <v>41641</v>
      </c>
      <c r="E852" s="2">
        <v>41641</v>
      </c>
      <c r="F852" s="1">
        <v>47</v>
      </c>
      <c r="G852" s="1">
        <v>14.893617020000001</v>
      </c>
      <c r="H852" s="1">
        <v>2.1276595739999999</v>
      </c>
      <c r="I852" s="1">
        <v>40.25</v>
      </c>
      <c r="J852" s="1">
        <v>0</v>
      </c>
      <c r="K852" s="1">
        <v>0</v>
      </c>
      <c r="L852" s="1">
        <v>1</v>
      </c>
      <c r="M852" s="1">
        <v>0</v>
      </c>
      <c r="N852" s="1">
        <v>0</v>
      </c>
      <c r="O852" s="1" t="s">
        <v>22</v>
      </c>
      <c r="P852" s="1" t="s">
        <v>23</v>
      </c>
      <c r="Q852" s="10">
        <f>I852*Part2Out!C$72+'relay test.csv'!K852*Part2Out!C$74+'relay test.csv'!L852*Part2Out!C$75+'relay test.csv'!M852*Part2Out!C$76</f>
        <v>0.94922754473851845</v>
      </c>
      <c r="R852" s="11">
        <f t="shared" si="104"/>
        <v>2.5837130855160897</v>
      </c>
      <c r="S852" s="12">
        <f t="shared" si="105"/>
        <v>0.72095980449953068</v>
      </c>
      <c r="T852" s="11">
        <f t="shared" si="106"/>
        <v>1</v>
      </c>
      <c r="U852" s="11">
        <f t="shared" si="107"/>
        <v>1</v>
      </c>
      <c r="V852" s="71">
        <f>Q852+Part2Out!C$71</f>
        <v>1.6177638124606903</v>
      </c>
      <c r="W852" s="1">
        <f t="shared" si="108"/>
        <v>5.0418032836275977</v>
      </c>
      <c r="X852" s="12">
        <f t="shared" si="109"/>
        <v>0.83448650128847235</v>
      </c>
      <c r="Y852" s="11">
        <f t="shared" si="110"/>
        <v>1</v>
      </c>
      <c r="Z852" s="1">
        <f t="shared" si="111"/>
        <v>1</v>
      </c>
    </row>
    <row r="853" spans="1:26" x14ac:dyDescent="0.2">
      <c r="A853" s="1" t="s">
        <v>879</v>
      </c>
      <c r="B853" s="1">
        <v>0</v>
      </c>
      <c r="C853" s="2">
        <v>41297</v>
      </c>
      <c r="D853" s="2">
        <v>41299</v>
      </c>
      <c r="E853" s="2">
        <v>41529</v>
      </c>
      <c r="F853" s="1">
        <v>21</v>
      </c>
      <c r="G853" s="1">
        <v>52.380952379999997</v>
      </c>
      <c r="H853" s="1">
        <v>4.7619047620000003</v>
      </c>
      <c r="I853" s="1">
        <v>159.27000000000001</v>
      </c>
      <c r="J853" s="1">
        <v>6.9565217391304293E-2</v>
      </c>
      <c r="K853" s="1">
        <v>1</v>
      </c>
      <c r="L853" s="1">
        <v>0</v>
      </c>
      <c r="M853" s="1">
        <v>0</v>
      </c>
      <c r="N853" s="1">
        <v>0</v>
      </c>
      <c r="O853" s="1" t="s">
        <v>161</v>
      </c>
      <c r="P853" s="1" t="s">
        <v>166</v>
      </c>
      <c r="Q853" s="10">
        <f>I853*Part2Out!C$72+'relay test.csv'!K853*Part2Out!C$74+'relay test.csv'!L853*Part2Out!C$75+'relay test.csv'!M853*Part2Out!C$76</f>
        <v>1.1315602343001792</v>
      </c>
      <c r="R853" s="11">
        <f t="shared" si="104"/>
        <v>3.1004902194645618</v>
      </c>
      <c r="S853" s="12">
        <f t="shared" si="105"/>
        <v>0.75612671986068558</v>
      </c>
      <c r="T853" s="11">
        <f t="shared" si="106"/>
        <v>1</v>
      </c>
      <c r="U853" s="11">
        <f t="shared" si="107"/>
        <v>0</v>
      </c>
      <c r="V853" s="71">
        <f>Q853+Part2Out!C$71</f>
        <v>1.8000965020223512</v>
      </c>
      <c r="W853" s="1">
        <f t="shared" si="108"/>
        <v>6.0502312957977749</v>
      </c>
      <c r="X853" s="12">
        <f t="shared" si="109"/>
        <v>0.85816068182102889</v>
      </c>
      <c r="Y853" s="11">
        <f t="shared" si="110"/>
        <v>1</v>
      </c>
      <c r="Z853" s="1">
        <f t="shared" si="111"/>
        <v>0</v>
      </c>
    </row>
    <row r="854" spans="1:26" x14ac:dyDescent="0.2">
      <c r="A854" s="1" t="s">
        <v>880</v>
      </c>
      <c r="B854" s="1">
        <v>0</v>
      </c>
      <c r="C854" s="2">
        <v>41182</v>
      </c>
      <c r="D854" s="2">
        <v>41336</v>
      </c>
      <c r="E854" s="2">
        <v>41336</v>
      </c>
      <c r="F854" s="1">
        <v>0</v>
      </c>
      <c r="G854" s="1">
        <v>0</v>
      </c>
      <c r="H854" s="1">
        <v>0</v>
      </c>
      <c r="I854" s="1">
        <v>65.680000000000007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 t="s">
        <v>29</v>
      </c>
      <c r="P854" s="1" t="s">
        <v>23</v>
      </c>
      <c r="Q854" s="10">
        <f>I854*Part2Out!C$72+'relay test.csv'!K854*Part2Out!C$74+'relay test.csv'!L854*Part2Out!C$75+'relay test.csv'!M854*Part2Out!C$76</f>
        <v>0.13298735562037767</v>
      </c>
      <c r="R854" s="11">
        <f t="shared" si="104"/>
        <v>1.1422355553796031</v>
      </c>
      <c r="S854" s="12">
        <f t="shared" si="105"/>
        <v>0.53319792611564587</v>
      </c>
      <c r="T854" s="11">
        <f t="shared" si="106"/>
        <v>1</v>
      </c>
      <c r="U854" s="11">
        <f t="shared" si="107"/>
        <v>0</v>
      </c>
      <c r="V854" s="71">
        <f>Q854+Part2Out!C$71</f>
        <v>0.80152362334254967</v>
      </c>
      <c r="W854" s="1">
        <f t="shared" si="108"/>
        <v>2.2289343991299813</v>
      </c>
      <c r="X854" s="12">
        <f t="shared" si="109"/>
        <v>0.69030030456194946</v>
      </c>
      <c r="Y854" s="11">
        <f t="shared" si="110"/>
        <v>1</v>
      </c>
      <c r="Z854" s="1">
        <f t="shared" si="111"/>
        <v>0</v>
      </c>
    </row>
    <row r="855" spans="1:26" x14ac:dyDescent="0.2">
      <c r="A855" s="1" t="s">
        <v>881</v>
      </c>
      <c r="B855" s="1">
        <v>1</v>
      </c>
      <c r="C855" s="2">
        <v>41394</v>
      </c>
      <c r="D855" s="2">
        <v>41394</v>
      </c>
      <c r="E855" s="2">
        <v>41652</v>
      </c>
      <c r="F855" s="1">
        <v>58</v>
      </c>
      <c r="G855" s="1">
        <v>8.6206896549999996</v>
      </c>
      <c r="H855" s="1">
        <v>5.1724137929999996</v>
      </c>
      <c r="I855" s="1">
        <v>98.47</v>
      </c>
      <c r="J855" s="1">
        <v>3.8759689922480599E-2</v>
      </c>
      <c r="K855" s="1">
        <v>0</v>
      </c>
      <c r="L855" s="1">
        <v>0</v>
      </c>
      <c r="M855" s="1">
        <v>0</v>
      </c>
      <c r="N855" s="1">
        <v>0</v>
      </c>
      <c r="O855" s="1" t="s">
        <v>31</v>
      </c>
      <c r="P855" s="1" t="s">
        <v>27</v>
      </c>
      <c r="Q855" s="10">
        <f>I855*Part2Out!C$72+'relay test.csv'!K855*Part2Out!C$74+'relay test.csv'!L855*Part2Out!C$75+'relay test.csv'!M855*Part2Out!C$76</f>
        <v>0.19937979457884575</v>
      </c>
      <c r="R855" s="11">
        <f t="shared" si="104"/>
        <v>1.2206454724087847</v>
      </c>
      <c r="S855" s="12">
        <f t="shared" si="105"/>
        <v>0.54968048145241433</v>
      </c>
      <c r="T855" s="11">
        <f t="shared" si="106"/>
        <v>1</v>
      </c>
      <c r="U855" s="11">
        <f t="shared" si="107"/>
        <v>1</v>
      </c>
      <c r="V855" s="71">
        <f>Q855+Part2Out!C$71</f>
        <v>0.86791606230101781</v>
      </c>
      <c r="W855" s="1">
        <f t="shared" si="108"/>
        <v>2.38194185934793</v>
      </c>
      <c r="X855" s="12">
        <f t="shared" si="109"/>
        <v>0.70431188897114594</v>
      </c>
      <c r="Y855" s="11">
        <f t="shared" si="110"/>
        <v>1</v>
      </c>
      <c r="Z855" s="1">
        <f t="shared" si="111"/>
        <v>1</v>
      </c>
    </row>
    <row r="856" spans="1:26" x14ac:dyDescent="0.2">
      <c r="A856" s="1" t="s">
        <v>882</v>
      </c>
      <c r="B856" s="1">
        <v>1</v>
      </c>
      <c r="C856" s="2">
        <v>40933</v>
      </c>
      <c r="D856" s="2">
        <v>40933</v>
      </c>
      <c r="E856" s="2">
        <v>41564</v>
      </c>
      <c r="F856" s="1">
        <v>49</v>
      </c>
      <c r="G856" s="1">
        <v>2.0408163269999999</v>
      </c>
      <c r="H856" s="1">
        <v>0</v>
      </c>
      <c r="I856" s="1">
        <v>57.35</v>
      </c>
      <c r="J856" s="1">
        <v>1.10935023771791E-2</v>
      </c>
      <c r="K856" s="1">
        <v>0</v>
      </c>
      <c r="L856" s="1">
        <v>0</v>
      </c>
      <c r="M856" s="1">
        <v>0</v>
      </c>
      <c r="N856" s="1">
        <v>0</v>
      </c>
      <c r="O856" s="1" t="s">
        <v>29</v>
      </c>
      <c r="P856" s="1" t="s">
        <v>23</v>
      </c>
      <c r="Q856" s="10">
        <f>I856*Part2Out!C$72+'relay test.csv'!K856*Part2Out!C$74+'relay test.csv'!L856*Part2Out!C$75+'relay test.csv'!M856*Part2Out!C$76</f>
        <v>0.11612096292370065</v>
      </c>
      <c r="R856" s="11">
        <f t="shared" si="104"/>
        <v>1.1231317212134371</v>
      </c>
      <c r="S856" s="12">
        <f t="shared" si="105"/>
        <v>0.52899766415412586</v>
      </c>
      <c r="T856" s="11">
        <f t="shared" si="106"/>
        <v>1</v>
      </c>
      <c r="U856" s="11">
        <f t="shared" si="107"/>
        <v>1</v>
      </c>
      <c r="V856" s="71">
        <f>Q856+Part2Out!C$71</f>
        <v>0.78465723064587267</v>
      </c>
      <c r="W856" s="1">
        <f t="shared" si="108"/>
        <v>2.191655579601298</v>
      </c>
      <c r="X856" s="12">
        <f t="shared" si="109"/>
        <v>0.68668298472076361</v>
      </c>
      <c r="Y856" s="11">
        <f t="shared" si="110"/>
        <v>1</v>
      </c>
      <c r="Z856" s="1">
        <f t="shared" si="111"/>
        <v>1</v>
      </c>
    </row>
    <row r="857" spans="1:26" x14ac:dyDescent="0.2">
      <c r="A857" s="1" t="s">
        <v>883</v>
      </c>
      <c r="B857" s="1">
        <v>1</v>
      </c>
      <c r="C857" s="2">
        <v>41434</v>
      </c>
      <c r="D857" s="2">
        <v>41463</v>
      </c>
      <c r="E857" s="2">
        <v>41478</v>
      </c>
      <c r="F857" s="1">
        <v>45</v>
      </c>
      <c r="G857" s="1">
        <v>11.11111111</v>
      </c>
      <c r="H857" s="1">
        <v>4.4444444440000002</v>
      </c>
      <c r="I857" s="1">
        <v>63.05</v>
      </c>
      <c r="J857" s="1">
        <v>0.133333333333333</v>
      </c>
      <c r="K857" s="1">
        <v>1</v>
      </c>
      <c r="L857" s="1">
        <v>0</v>
      </c>
      <c r="M857" s="1">
        <v>0</v>
      </c>
      <c r="N857" s="1">
        <v>0</v>
      </c>
      <c r="O857" s="1" t="s">
        <v>29</v>
      </c>
      <c r="P857" s="1" t="s">
        <v>27</v>
      </c>
      <c r="Q857" s="10">
        <f>I857*Part2Out!C$72+'relay test.csv'!K857*Part2Out!C$74+'relay test.csv'!L857*Part2Out!C$75+'relay test.csv'!M857*Part2Out!C$76</f>
        <v>0.93673618804876713</v>
      </c>
      <c r="R857" s="11">
        <f t="shared" si="104"/>
        <v>2.5516397406198488</v>
      </c>
      <c r="S857" s="12">
        <f t="shared" si="105"/>
        <v>0.71843991141244656</v>
      </c>
      <c r="T857" s="11">
        <f t="shared" si="106"/>
        <v>1</v>
      </c>
      <c r="U857" s="11">
        <f t="shared" si="107"/>
        <v>1</v>
      </c>
      <c r="V857" s="71">
        <f>Q857+Part2Out!C$71</f>
        <v>1.605272455770939</v>
      </c>
      <c r="W857" s="1">
        <f t="shared" si="108"/>
        <v>4.9792160340907596</v>
      </c>
      <c r="X857" s="12">
        <f t="shared" si="109"/>
        <v>0.83275399411921958</v>
      </c>
      <c r="Y857" s="11">
        <f t="shared" si="110"/>
        <v>1</v>
      </c>
      <c r="Z857" s="1">
        <f t="shared" si="111"/>
        <v>1</v>
      </c>
    </row>
    <row r="858" spans="1:26" x14ac:dyDescent="0.2">
      <c r="A858" s="1" t="s">
        <v>884</v>
      </c>
      <c r="B858" s="1">
        <v>1</v>
      </c>
      <c r="C858" s="2">
        <v>40677</v>
      </c>
      <c r="D858" s="2">
        <v>40679</v>
      </c>
      <c r="E858" s="2">
        <v>41378</v>
      </c>
      <c r="F858" s="1">
        <v>48</v>
      </c>
      <c r="G858" s="1">
        <v>2.0833333330000001</v>
      </c>
      <c r="H858" s="1">
        <v>0</v>
      </c>
      <c r="I858" s="1">
        <v>94.29</v>
      </c>
      <c r="J858" s="1">
        <v>1.7167381974248899E-2</v>
      </c>
      <c r="K858" s="1">
        <v>0</v>
      </c>
      <c r="L858" s="1">
        <v>0</v>
      </c>
      <c r="M858" s="1">
        <v>0</v>
      </c>
      <c r="N858" s="1">
        <v>0</v>
      </c>
      <c r="O858" s="1" t="s">
        <v>25</v>
      </c>
      <c r="P858" s="1" t="s">
        <v>23</v>
      </c>
      <c r="Q858" s="10">
        <f>I858*Part2Out!C$72+'relay test.csv'!K858*Part2Out!C$74+'relay test.csv'!L858*Part2Out!C$75+'relay test.csv'!M858*Part2Out!C$76</f>
        <v>0.19091622657499102</v>
      </c>
      <c r="R858" s="11">
        <f t="shared" si="104"/>
        <v>1.2103580519945398</v>
      </c>
      <c r="S858" s="12">
        <f t="shared" si="105"/>
        <v>0.54758461006005821</v>
      </c>
      <c r="T858" s="11">
        <f t="shared" si="106"/>
        <v>1</v>
      </c>
      <c r="U858" s="11">
        <f t="shared" si="107"/>
        <v>1</v>
      </c>
      <c r="V858" s="71">
        <f>Q858+Part2Out!C$71</f>
        <v>0.85945249429716308</v>
      </c>
      <c r="W858" s="1">
        <f t="shared" si="108"/>
        <v>2.3618672038781114</v>
      </c>
      <c r="X858" s="12">
        <f t="shared" si="109"/>
        <v>0.70254625202136445</v>
      </c>
      <c r="Y858" s="11">
        <f t="shared" si="110"/>
        <v>1</v>
      </c>
      <c r="Z858" s="1">
        <f t="shared" si="111"/>
        <v>1</v>
      </c>
    </row>
    <row r="859" spans="1:26" x14ac:dyDescent="0.2">
      <c r="A859" s="1" t="s">
        <v>885</v>
      </c>
      <c r="B859" s="1">
        <v>1</v>
      </c>
      <c r="C859" s="2">
        <v>40632</v>
      </c>
      <c r="D859" s="2">
        <v>41502</v>
      </c>
      <c r="E859" s="2">
        <v>41571</v>
      </c>
      <c r="F859" s="1">
        <v>31</v>
      </c>
      <c r="G859" s="1">
        <v>100</v>
      </c>
      <c r="H859" s="1">
        <v>3.225806452</v>
      </c>
      <c r="I859" s="1">
        <v>120.78</v>
      </c>
      <c r="J859" s="1">
        <v>4.3478260869565202E-2</v>
      </c>
      <c r="K859" s="1">
        <v>0</v>
      </c>
      <c r="L859" s="1">
        <v>0</v>
      </c>
      <c r="M859" s="1">
        <v>0</v>
      </c>
      <c r="N859" s="1">
        <v>0</v>
      </c>
      <c r="O859" s="1" t="s">
        <v>25</v>
      </c>
      <c r="P859" s="1" t="s">
        <v>23</v>
      </c>
      <c r="Q859" s="10">
        <f>I859*Part2Out!C$72+'relay test.csv'!K859*Part2Out!C$74+'relay test.csv'!L859*Part2Out!C$75+'relay test.csv'!M859*Part2Out!C$76</f>
        <v>0.24455257021664456</v>
      </c>
      <c r="R859" s="11">
        <f t="shared" si="104"/>
        <v>1.2770497952441222</v>
      </c>
      <c r="S859" s="12">
        <f t="shared" si="105"/>
        <v>0.56083525178561588</v>
      </c>
      <c r="T859" s="11">
        <f t="shared" si="106"/>
        <v>1</v>
      </c>
      <c r="U859" s="11">
        <f t="shared" si="107"/>
        <v>1</v>
      </c>
      <c r="V859" s="71">
        <f>Q859+Part2Out!C$71</f>
        <v>0.91308883793881657</v>
      </c>
      <c r="W859" s="1">
        <f t="shared" si="108"/>
        <v>2.4920080666509716</v>
      </c>
      <c r="X859" s="12">
        <f t="shared" si="109"/>
        <v>0.71363181845136592</v>
      </c>
      <c r="Y859" s="11">
        <f t="shared" si="110"/>
        <v>1</v>
      </c>
      <c r="Z859" s="1">
        <f t="shared" si="111"/>
        <v>1</v>
      </c>
    </row>
    <row r="860" spans="1:26" x14ac:dyDescent="0.2">
      <c r="A860" s="1" t="s">
        <v>886</v>
      </c>
      <c r="B860" s="1">
        <v>1</v>
      </c>
      <c r="C860" s="2">
        <v>40699</v>
      </c>
      <c r="D860" s="2">
        <v>40699</v>
      </c>
      <c r="E860" s="2">
        <v>41514</v>
      </c>
      <c r="F860" s="1">
        <v>37</v>
      </c>
      <c r="G860" s="1">
        <v>75.675675679999998</v>
      </c>
      <c r="H860" s="1">
        <v>8.1081081079999997</v>
      </c>
      <c r="I860" s="1">
        <v>61.42</v>
      </c>
      <c r="J860" s="1">
        <v>6.13496932515337E-3</v>
      </c>
      <c r="K860" s="1">
        <v>0</v>
      </c>
      <c r="L860" s="1">
        <v>0</v>
      </c>
      <c r="M860" s="1">
        <v>0</v>
      </c>
      <c r="N860" s="1">
        <v>0</v>
      </c>
      <c r="O860" s="1" t="s">
        <v>25</v>
      </c>
      <c r="P860" s="1" t="s">
        <v>27</v>
      </c>
      <c r="Q860" s="10">
        <f>I860*Part2Out!C$72+'relay test.csv'!K860*Part2Out!C$74+'relay test.csv'!L860*Part2Out!C$75+'relay test.csv'!M860*Part2Out!C$76</f>
        <v>0.12436180545376974</v>
      </c>
      <c r="R860" s="11">
        <f t="shared" si="104"/>
        <v>1.1324255146162352</v>
      </c>
      <c r="S860" s="12">
        <f t="shared" si="105"/>
        <v>0.53105044319451111</v>
      </c>
      <c r="T860" s="11">
        <f t="shared" si="106"/>
        <v>1</v>
      </c>
      <c r="U860" s="11">
        <f t="shared" si="107"/>
        <v>1</v>
      </c>
      <c r="V860" s="71">
        <f>Q860+Part2Out!C$71</f>
        <v>0.79289807317594174</v>
      </c>
      <c r="W860" s="1">
        <f t="shared" si="108"/>
        <v>2.2097912922538598</v>
      </c>
      <c r="X860" s="12">
        <f t="shared" si="109"/>
        <v>0.68845326410683316</v>
      </c>
      <c r="Y860" s="11">
        <f t="shared" si="110"/>
        <v>1</v>
      </c>
      <c r="Z860" s="1">
        <f t="shared" si="111"/>
        <v>1</v>
      </c>
    </row>
    <row r="861" spans="1:26" x14ac:dyDescent="0.2">
      <c r="A861" s="1" t="s">
        <v>887</v>
      </c>
      <c r="B861" s="1">
        <v>1</v>
      </c>
      <c r="C861" s="2">
        <v>41456</v>
      </c>
      <c r="D861" s="2">
        <v>41602</v>
      </c>
      <c r="E861" s="2">
        <v>41602</v>
      </c>
      <c r="F861" s="1">
        <v>47</v>
      </c>
      <c r="G861" s="1">
        <v>10.638297870000001</v>
      </c>
      <c r="H861" s="1">
        <v>0</v>
      </c>
      <c r="I861" s="1">
        <v>68.42</v>
      </c>
      <c r="J861" s="1">
        <v>0</v>
      </c>
      <c r="K861" s="1">
        <v>1</v>
      </c>
      <c r="L861" s="1">
        <v>0</v>
      </c>
      <c r="M861" s="1">
        <v>0</v>
      </c>
      <c r="N861" s="1">
        <v>0</v>
      </c>
      <c r="O861" s="1" t="s">
        <v>31</v>
      </c>
      <c r="P861" s="1" t="s">
        <v>62</v>
      </c>
      <c r="Q861" s="10">
        <f>I861*Part2Out!C$72+'relay test.csv'!K861*Part2Out!C$74+'relay test.csv'!L861*Part2Out!C$75+'relay test.csv'!M861*Part2Out!C$76</f>
        <v>0.94760924072357577</v>
      </c>
      <c r="R861" s="11">
        <f t="shared" si="104"/>
        <v>2.579535233685319</v>
      </c>
      <c r="S861" s="12">
        <f t="shared" si="105"/>
        <v>0.72063412294717166</v>
      </c>
      <c r="T861" s="11">
        <f t="shared" si="106"/>
        <v>1</v>
      </c>
      <c r="U861" s="11">
        <f t="shared" si="107"/>
        <v>1</v>
      </c>
      <c r="V861" s="71">
        <f>Q861+Part2Out!C$71</f>
        <v>1.6161455084457477</v>
      </c>
      <c r="W861" s="1">
        <f t="shared" si="108"/>
        <v>5.0336507115804263</v>
      </c>
      <c r="X861" s="12">
        <f t="shared" si="109"/>
        <v>0.83426286210424916</v>
      </c>
      <c r="Y861" s="11">
        <f t="shared" si="110"/>
        <v>1</v>
      </c>
      <c r="Z861" s="1">
        <f t="shared" si="111"/>
        <v>1</v>
      </c>
    </row>
    <row r="862" spans="1:26" x14ac:dyDescent="0.2">
      <c r="A862" s="1" t="s">
        <v>888</v>
      </c>
      <c r="B862" s="1">
        <v>1</v>
      </c>
      <c r="C862" s="2">
        <v>41373</v>
      </c>
      <c r="D862" s="2">
        <v>41380</v>
      </c>
      <c r="E862" s="2">
        <v>41396</v>
      </c>
      <c r="F862" s="1">
        <v>46</v>
      </c>
      <c r="G862" s="1">
        <v>4.3478260869999996</v>
      </c>
      <c r="H862" s="1">
        <v>0</v>
      </c>
      <c r="I862" s="1">
        <v>84.39</v>
      </c>
      <c r="J862" s="1">
        <v>0.25</v>
      </c>
      <c r="K862" s="1">
        <v>0</v>
      </c>
      <c r="L862" s="1">
        <v>0</v>
      </c>
      <c r="M862" s="1">
        <v>0</v>
      </c>
      <c r="N862" s="1">
        <v>0</v>
      </c>
      <c r="O862" s="1" t="s">
        <v>161</v>
      </c>
      <c r="P862" s="1" t="s">
        <v>62</v>
      </c>
      <c r="Q862" s="10">
        <f>I862*Part2Out!C$72+'relay test.csv'!K862*Part2Out!C$74+'relay test.csv'!L862*Part2Out!C$75+'relay test.csv'!M862*Part2Out!C$76</f>
        <v>0.17087093393428243</v>
      </c>
      <c r="R862" s="11">
        <f t="shared" si="104"/>
        <v>1.1863376232106109</v>
      </c>
      <c r="S862" s="12">
        <f t="shared" si="105"/>
        <v>0.54261410068427041</v>
      </c>
      <c r="T862" s="11">
        <f t="shared" si="106"/>
        <v>1</v>
      </c>
      <c r="U862" s="11">
        <f t="shared" si="107"/>
        <v>1</v>
      </c>
      <c r="V862" s="71">
        <f>Q862+Part2Out!C$71</f>
        <v>0.83940720165645444</v>
      </c>
      <c r="W862" s="1">
        <f t="shared" si="108"/>
        <v>2.3149942451909178</v>
      </c>
      <c r="X862" s="12">
        <f t="shared" si="109"/>
        <v>0.69834035113312609</v>
      </c>
      <c r="Y862" s="11">
        <f t="shared" si="110"/>
        <v>1</v>
      </c>
      <c r="Z862" s="1">
        <f t="shared" si="111"/>
        <v>1</v>
      </c>
    </row>
    <row r="863" spans="1:26" x14ac:dyDescent="0.2">
      <c r="A863" s="1" t="s">
        <v>889</v>
      </c>
      <c r="B863" s="1">
        <v>0</v>
      </c>
      <c r="C863" s="2">
        <v>40591</v>
      </c>
      <c r="D863" s="2">
        <v>41409</v>
      </c>
      <c r="E863" s="2">
        <v>41409</v>
      </c>
      <c r="F863" s="1">
        <v>0</v>
      </c>
      <c r="G863" s="1">
        <v>0</v>
      </c>
      <c r="H863" s="1">
        <v>0</v>
      </c>
      <c r="I863" s="1">
        <v>55.01</v>
      </c>
      <c r="J863" s="1">
        <v>0</v>
      </c>
      <c r="K863" s="1">
        <v>1</v>
      </c>
      <c r="L863" s="1">
        <v>0</v>
      </c>
      <c r="M863" s="1">
        <v>0</v>
      </c>
      <c r="N863" s="1">
        <v>0</v>
      </c>
      <c r="O863" s="1" t="s">
        <v>22</v>
      </c>
      <c r="P863" s="1" t="s">
        <v>27</v>
      </c>
      <c r="Q863" s="10">
        <f>I863*Part2Out!C$72+'relay test.csv'!K863*Part2Out!C$74+'relay test.csv'!L863*Part2Out!C$75+'relay test.csv'!M863*Part2Out!C$76</f>
        <v>0.92045698069207049</v>
      </c>
      <c r="R863" s="11">
        <f t="shared" si="104"/>
        <v>2.5104373492444658</v>
      </c>
      <c r="S863" s="12">
        <f t="shared" si="105"/>
        <v>0.71513520951592402</v>
      </c>
      <c r="T863" s="11">
        <f t="shared" si="106"/>
        <v>1</v>
      </c>
      <c r="U863" s="11">
        <f t="shared" si="107"/>
        <v>0</v>
      </c>
      <c r="V863" s="71">
        <f>Q863+Part2Out!C$71</f>
        <v>1.5889932484142424</v>
      </c>
      <c r="W863" s="1">
        <f t="shared" si="108"/>
        <v>4.8988145555774363</v>
      </c>
      <c r="X863" s="12">
        <f t="shared" si="109"/>
        <v>0.83047441302346392</v>
      </c>
      <c r="Y863" s="11">
        <f t="shared" si="110"/>
        <v>1</v>
      </c>
      <c r="Z863" s="1">
        <f t="shared" si="111"/>
        <v>0</v>
      </c>
    </row>
    <row r="864" spans="1:26" x14ac:dyDescent="0.2">
      <c r="A864" s="1" t="s">
        <v>890</v>
      </c>
      <c r="B864" s="1">
        <v>1</v>
      </c>
      <c r="C864" s="2">
        <v>41369</v>
      </c>
      <c r="D864" s="2">
        <v>41369</v>
      </c>
      <c r="E864" s="2">
        <v>41369</v>
      </c>
      <c r="F864" s="1">
        <v>26</v>
      </c>
      <c r="G864" s="1">
        <v>57.69230769</v>
      </c>
      <c r="H864" s="1">
        <v>0</v>
      </c>
      <c r="I864" s="1">
        <v>135.46</v>
      </c>
      <c r="J864" s="1">
        <v>0</v>
      </c>
      <c r="K864" s="1">
        <v>1</v>
      </c>
      <c r="L864" s="1">
        <v>0</v>
      </c>
      <c r="M864" s="1">
        <v>0</v>
      </c>
      <c r="N864" s="1">
        <v>0</v>
      </c>
      <c r="O864" s="1" t="s">
        <v>159</v>
      </c>
      <c r="P864" s="1" t="s">
        <v>62</v>
      </c>
      <c r="Q864" s="10">
        <f>I864*Part2Out!C$72+'relay test.csv'!K864*Part2Out!C$74+'relay test.csv'!L864*Part2Out!C$75+'relay test.csv'!M864*Part2Out!C$76</f>
        <v>1.0833502931107577</v>
      </c>
      <c r="R864" s="11">
        <f t="shared" si="104"/>
        <v>2.9545616353749153</v>
      </c>
      <c r="S864" s="12">
        <f t="shared" si="105"/>
        <v>0.74712747146114611</v>
      </c>
      <c r="T864" s="11">
        <f t="shared" si="106"/>
        <v>1</v>
      </c>
      <c r="U864" s="11">
        <f t="shared" si="107"/>
        <v>1</v>
      </c>
      <c r="V864" s="71">
        <f>Q864+Part2Out!C$71</f>
        <v>1.7518865608329297</v>
      </c>
      <c r="W864" s="1">
        <f t="shared" si="108"/>
        <v>5.7654693311033318</v>
      </c>
      <c r="X864" s="12">
        <f t="shared" si="109"/>
        <v>0.85219059446435819</v>
      </c>
      <c r="Y864" s="11">
        <f t="shared" si="110"/>
        <v>1</v>
      </c>
      <c r="Z864" s="1">
        <f t="shared" si="111"/>
        <v>1</v>
      </c>
    </row>
    <row r="865" spans="1:26" x14ac:dyDescent="0.2">
      <c r="A865" s="1" t="s">
        <v>891</v>
      </c>
      <c r="B865" s="1">
        <v>1</v>
      </c>
      <c r="C865" s="2">
        <v>40827</v>
      </c>
      <c r="D865" s="2">
        <v>40833</v>
      </c>
      <c r="E865" s="2">
        <v>41372</v>
      </c>
      <c r="F865" s="1">
        <v>45</v>
      </c>
      <c r="G865" s="1">
        <v>4.4444444440000002</v>
      </c>
      <c r="H865" s="1">
        <v>0</v>
      </c>
      <c r="I865" s="1">
        <v>63.66</v>
      </c>
      <c r="J865" s="1">
        <v>1.2987012987013E-2</v>
      </c>
      <c r="K865" s="1">
        <v>0</v>
      </c>
      <c r="L865" s="1">
        <v>0</v>
      </c>
      <c r="M865" s="1">
        <v>0</v>
      </c>
      <c r="N865" s="1">
        <v>0</v>
      </c>
      <c r="O865" s="1" t="s">
        <v>25</v>
      </c>
      <c r="P865" s="1" t="s">
        <v>23</v>
      </c>
      <c r="Q865" s="10">
        <f>I865*Part2Out!C$72+'relay test.csv'!K865*Part2Out!C$74+'relay test.csv'!L865*Part2Out!C$75+'relay test.csv'!M865*Part2Out!C$76</f>
        <v>0.12889730601085933</v>
      </c>
      <c r="R865" s="11">
        <f t="shared" si="104"/>
        <v>1.1375732962273413</v>
      </c>
      <c r="S865" s="12">
        <f t="shared" si="105"/>
        <v>0.53217978454122439</v>
      </c>
      <c r="T865" s="11">
        <f t="shared" si="106"/>
        <v>1</v>
      </c>
      <c r="U865" s="11">
        <f t="shared" si="107"/>
        <v>1</v>
      </c>
      <c r="V865" s="71">
        <f>Q865+Part2Out!C$71</f>
        <v>0.79743357373303136</v>
      </c>
      <c r="W865" s="1">
        <f t="shared" si="108"/>
        <v>2.2198365648407301</v>
      </c>
      <c r="X865" s="12">
        <f t="shared" si="109"/>
        <v>0.68942523017485358</v>
      </c>
      <c r="Y865" s="11">
        <f t="shared" si="110"/>
        <v>1</v>
      </c>
      <c r="Z865" s="1">
        <f t="shared" si="111"/>
        <v>1</v>
      </c>
    </row>
    <row r="866" spans="1:26" x14ac:dyDescent="0.2">
      <c r="A866" s="1" t="s">
        <v>892</v>
      </c>
      <c r="B866" s="1">
        <v>1</v>
      </c>
      <c r="C866" s="2">
        <v>41234</v>
      </c>
      <c r="D866" s="2">
        <v>41239</v>
      </c>
      <c r="E866" s="2">
        <v>41248</v>
      </c>
      <c r="F866" s="1">
        <v>44</v>
      </c>
      <c r="G866" s="1">
        <v>9.0909090910000003</v>
      </c>
      <c r="H866" s="1">
        <v>4.5454545450000001</v>
      </c>
      <c r="I866" s="1">
        <v>81.239999999999995</v>
      </c>
      <c r="J866" s="1">
        <v>0.22222222222222199</v>
      </c>
      <c r="K866" s="1">
        <v>0</v>
      </c>
      <c r="L866" s="1">
        <v>0</v>
      </c>
      <c r="M866" s="1">
        <v>0</v>
      </c>
      <c r="N866" s="1">
        <v>0</v>
      </c>
      <c r="O866" s="1" t="s">
        <v>31</v>
      </c>
      <c r="P866" s="1" t="s">
        <v>23</v>
      </c>
      <c r="Q866" s="10">
        <f>I866*Part2Out!C$72+'relay test.csv'!K866*Part2Out!C$74+'relay test.csv'!L866*Part2Out!C$75+'relay test.csv'!M866*Part2Out!C$76</f>
        <v>0.16449288627587516</v>
      </c>
      <c r="R866" s="11">
        <f t="shared" si="104"/>
        <v>1.1787951838980426</v>
      </c>
      <c r="S866" s="12">
        <f t="shared" si="105"/>
        <v>0.5410307460791618</v>
      </c>
      <c r="T866" s="11">
        <f t="shared" si="106"/>
        <v>1</v>
      </c>
      <c r="U866" s="11">
        <f t="shared" si="107"/>
        <v>1</v>
      </c>
      <c r="V866" s="71">
        <f>Q866+Part2Out!C$71</f>
        <v>0.83302915399804722</v>
      </c>
      <c r="W866" s="1">
        <f t="shared" si="108"/>
        <v>2.300276088014007</v>
      </c>
      <c r="X866" s="12">
        <f t="shared" si="109"/>
        <v>0.69699504728352413</v>
      </c>
      <c r="Y866" s="11">
        <f t="shared" si="110"/>
        <v>1</v>
      </c>
      <c r="Z866" s="1">
        <f t="shared" si="111"/>
        <v>1</v>
      </c>
    </row>
    <row r="867" spans="1:26" x14ac:dyDescent="0.2">
      <c r="A867" s="1" t="s">
        <v>893</v>
      </c>
      <c r="B867" s="1">
        <v>0</v>
      </c>
      <c r="C867" s="2">
        <v>41358</v>
      </c>
      <c r="D867" s="2">
        <v>41417</v>
      </c>
      <c r="E867" s="2">
        <v>41584</v>
      </c>
      <c r="F867" s="1">
        <v>23</v>
      </c>
      <c r="G867" s="1">
        <v>78.260869569999997</v>
      </c>
      <c r="H867" s="1">
        <v>21.739130429999999</v>
      </c>
      <c r="I867" s="1">
        <v>39.450000000000003</v>
      </c>
      <c r="J867" s="1">
        <v>4.1916167664670698E-2</v>
      </c>
      <c r="K867" s="1">
        <v>1</v>
      </c>
      <c r="L867" s="1">
        <v>0</v>
      </c>
      <c r="M867" s="1">
        <v>0</v>
      </c>
      <c r="N867" s="1">
        <v>0</v>
      </c>
      <c r="O867" s="1" t="s">
        <v>22</v>
      </c>
      <c r="P867" s="1" t="s">
        <v>23</v>
      </c>
      <c r="Q867" s="10">
        <f>I867*Part2Out!C$72+'relay test.csv'!K867*Part2Out!C$74+'relay test.csv'!L867*Part2Out!C$75+'relay test.csv'!M867*Part2Out!C$76</f>
        <v>0.88895145003657294</v>
      </c>
      <c r="R867" s="11">
        <f t="shared" si="104"/>
        <v>2.432577634375515</v>
      </c>
      <c r="S867" s="12">
        <f t="shared" si="105"/>
        <v>0.70867374127666927</v>
      </c>
      <c r="T867" s="11">
        <f t="shared" si="106"/>
        <v>1</v>
      </c>
      <c r="U867" s="11">
        <f t="shared" si="107"/>
        <v>0</v>
      </c>
      <c r="V867" s="71">
        <f>Q867+Part2Out!C$71</f>
        <v>1.5574877177587449</v>
      </c>
      <c r="W867" s="1">
        <f t="shared" si="108"/>
        <v>4.7468807482637763</v>
      </c>
      <c r="X867" s="12">
        <f t="shared" si="109"/>
        <v>0.82599256121642761</v>
      </c>
      <c r="Y867" s="11">
        <f t="shared" si="110"/>
        <v>1</v>
      </c>
      <c r="Z867" s="1">
        <f t="shared" si="111"/>
        <v>0</v>
      </c>
    </row>
    <row r="868" spans="1:26" x14ac:dyDescent="0.2">
      <c r="A868" s="1" t="s">
        <v>894</v>
      </c>
      <c r="B868" s="1">
        <v>1</v>
      </c>
      <c r="C868" s="2">
        <v>40408</v>
      </c>
      <c r="D868" s="2">
        <v>40879</v>
      </c>
      <c r="E868" s="2">
        <v>41562</v>
      </c>
      <c r="F868" s="1">
        <v>37</v>
      </c>
      <c r="G868" s="1">
        <v>67.567567569999994</v>
      </c>
      <c r="H868" s="1">
        <v>35.135135140000003</v>
      </c>
      <c r="I868" s="1">
        <v>37.26</v>
      </c>
      <c r="J868" s="1">
        <v>1.02489019033675E-2</v>
      </c>
      <c r="K868" s="1">
        <v>1</v>
      </c>
      <c r="L868" s="1">
        <v>0</v>
      </c>
      <c r="M868" s="1">
        <v>0</v>
      </c>
      <c r="N868" s="1">
        <v>0</v>
      </c>
      <c r="O868" s="1" t="s">
        <v>25</v>
      </c>
      <c r="P868" s="1" t="s">
        <v>27</v>
      </c>
      <c r="Q868" s="10">
        <f>I868*Part2Out!C$72+'relay test.csv'!K868*Part2Out!C$74+'relay test.csv'!L868*Part2Out!C$75+'relay test.csv'!M868*Part2Out!C$76</f>
        <v>0.88451718833120407</v>
      </c>
      <c r="R868" s="11">
        <f t="shared" si="104"/>
        <v>2.4218148287100276</v>
      </c>
      <c r="S868" s="12">
        <f t="shared" si="105"/>
        <v>0.70775741819524907</v>
      </c>
      <c r="T868" s="11">
        <f t="shared" si="106"/>
        <v>1</v>
      </c>
      <c r="U868" s="11">
        <f t="shared" si="107"/>
        <v>1</v>
      </c>
      <c r="V868" s="71">
        <f>Q868+Part2Out!C$71</f>
        <v>1.5530534560533762</v>
      </c>
      <c r="W868" s="1">
        <f t="shared" si="108"/>
        <v>4.7258784360296922</v>
      </c>
      <c r="X868" s="12">
        <f t="shared" si="109"/>
        <v>0.82535430830882306</v>
      </c>
      <c r="Y868" s="11">
        <f t="shared" si="110"/>
        <v>1</v>
      </c>
      <c r="Z868" s="1">
        <f t="shared" si="111"/>
        <v>1</v>
      </c>
    </row>
    <row r="869" spans="1:26" x14ac:dyDescent="0.2">
      <c r="A869" s="1" t="s">
        <v>895</v>
      </c>
      <c r="B869" s="1">
        <v>0</v>
      </c>
      <c r="C869" s="2">
        <v>41248</v>
      </c>
      <c r="D869" s="2">
        <v>41255</v>
      </c>
      <c r="E869" s="2">
        <v>41654</v>
      </c>
      <c r="F869" s="1">
        <v>18</v>
      </c>
      <c r="G869" s="1">
        <v>94.444444439999998</v>
      </c>
      <c r="H869" s="1">
        <v>33.333333330000002</v>
      </c>
      <c r="I869" s="1">
        <v>85.56</v>
      </c>
      <c r="J869" s="1">
        <v>0.132832080200501</v>
      </c>
      <c r="K869" s="1">
        <v>0</v>
      </c>
      <c r="L869" s="1">
        <v>0</v>
      </c>
      <c r="M869" s="1">
        <v>1</v>
      </c>
      <c r="N869" s="1">
        <v>0</v>
      </c>
      <c r="O869" s="1" t="s">
        <v>22</v>
      </c>
      <c r="P869" s="1" t="s">
        <v>23</v>
      </c>
      <c r="Q869" s="10">
        <f>I869*Part2Out!C$72+'relay test.csv'!K869*Part2Out!C$74+'relay test.csv'!L869*Part2Out!C$75+'relay test.csv'!M869*Part2Out!C$76</f>
        <v>1.0245172510387035</v>
      </c>
      <c r="R869" s="11">
        <f t="shared" si="104"/>
        <v>2.7857503178364795</v>
      </c>
      <c r="S869" s="12">
        <f t="shared" si="105"/>
        <v>0.73585157074714569</v>
      </c>
      <c r="T869" s="11">
        <f t="shared" si="106"/>
        <v>1</v>
      </c>
      <c r="U869" s="11">
        <f t="shared" si="107"/>
        <v>0</v>
      </c>
      <c r="V869" s="71">
        <f>Q869+Part2Out!C$71</f>
        <v>1.6930535187608755</v>
      </c>
      <c r="W869" s="1">
        <f t="shared" si="108"/>
        <v>5.4360544824306976</v>
      </c>
      <c r="X869" s="12">
        <f t="shared" si="109"/>
        <v>0.84462530534354163</v>
      </c>
      <c r="Y869" s="11">
        <f t="shared" si="110"/>
        <v>1</v>
      </c>
      <c r="Z869" s="1">
        <f t="shared" si="111"/>
        <v>0</v>
      </c>
    </row>
    <row r="870" spans="1:26" x14ac:dyDescent="0.2">
      <c r="A870" s="1" t="s">
        <v>896</v>
      </c>
      <c r="B870" s="1">
        <v>0</v>
      </c>
      <c r="C870" s="2">
        <v>40419</v>
      </c>
      <c r="D870" s="2">
        <v>40450</v>
      </c>
      <c r="E870" s="2">
        <v>41654</v>
      </c>
      <c r="F870" s="1">
        <v>11</v>
      </c>
      <c r="G870" s="1">
        <v>36.363636360000001</v>
      </c>
      <c r="H870" s="1">
        <v>18.18181818</v>
      </c>
      <c r="I870" s="1">
        <v>127.48</v>
      </c>
      <c r="J870" s="1">
        <v>1.9933554817275701E-2</v>
      </c>
      <c r="K870" s="1">
        <v>0</v>
      </c>
      <c r="L870" s="1">
        <v>0</v>
      </c>
      <c r="M870" s="1">
        <v>0</v>
      </c>
      <c r="N870" s="1">
        <v>0</v>
      </c>
      <c r="O870" s="1" t="s">
        <v>35</v>
      </c>
      <c r="P870" s="1" t="s">
        <v>23</v>
      </c>
      <c r="Q870" s="10">
        <f>I870*Part2Out!C$72+'relay test.csv'!K870*Part2Out!C$74+'relay test.csv'!L870*Part2Out!C$75+'relay test.csv'!M870*Part2Out!C$76</f>
        <v>0.25811857634722513</v>
      </c>
      <c r="R870" s="11">
        <f t="shared" si="104"/>
        <v>1.2944923056932101</v>
      </c>
      <c r="S870" s="12">
        <f t="shared" si="105"/>
        <v>0.56417374008239218</v>
      </c>
      <c r="T870" s="11">
        <f t="shared" si="106"/>
        <v>1</v>
      </c>
      <c r="U870" s="11">
        <f t="shared" si="107"/>
        <v>0</v>
      </c>
      <c r="V870" s="71">
        <f>Q870+Part2Out!C$71</f>
        <v>0.92665484406939713</v>
      </c>
      <c r="W870" s="1">
        <f t="shared" si="108"/>
        <v>2.5260450140774902</v>
      </c>
      <c r="X870" s="12">
        <f t="shared" si="109"/>
        <v>0.7163961333427199</v>
      </c>
      <c r="Y870" s="11">
        <f t="shared" si="110"/>
        <v>1</v>
      </c>
      <c r="Z870" s="1">
        <f t="shared" si="111"/>
        <v>0</v>
      </c>
    </row>
    <row r="871" spans="1:26" x14ac:dyDescent="0.2">
      <c r="A871" s="1" t="s">
        <v>897</v>
      </c>
      <c r="B871" s="1">
        <v>1</v>
      </c>
      <c r="C871" s="2">
        <v>40477</v>
      </c>
      <c r="D871" s="2">
        <v>40686</v>
      </c>
      <c r="E871" s="2">
        <v>41456</v>
      </c>
      <c r="F871" s="1">
        <v>45</v>
      </c>
      <c r="G871" s="1">
        <v>0</v>
      </c>
      <c r="H871" s="1">
        <v>0</v>
      </c>
      <c r="I871" s="1">
        <v>41.85</v>
      </c>
      <c r="J871" s="1">
        <v>3.8961038961039E-3</v>
      </c>
      <c r="K871" s="1">
        <v>0</v>
      </c>
      <c r="L871" s="1">
        <v>0</v>
      </c>
      <c r="M871" s="1">
        <v>0</v>
      </c>
      <c r="N871" s="1">
        <v>0</v>
      </c>
      <c r="O871" s="1" t="s">
        <v>31</v>
      </c>
      <c r="P871" s="1" t="s">
        <v>27</v>
      </c>
      <c r="Q871" s="10">
        <f>I871*Part2Out!C$72+'relay test.csv'!K871*Part2Out!C$74+'relay test.csv'!L871*Part2Out!C$75+'relay test.csv'!M871*Part2Out!C$76</f>
        <v>8.4736918890268048E-2</v>
      </c>
      <c r="R871" s="11">
        <f t="shared" si="104"/>
        <v>1.0884306834769673</v>
      </c>
      <c r="S871" s="12">
        <f t="shared" si="105"/>
        <v>0.52117156297707268</v>
      </c>
      <c r="T871" s="11">
        <f t="shared" si="106"/>
        <v>1</v>
      </c>
      <c r="U871" s="11">
        <f t="shared" si="107"/>
        <v>1</v>
      </c>
      <c r="V871" s="71">
        <f>Q871+Part2Out!C$71</f>
        <v>0.75327318661244003</v>
      </c>
      <c r="W871" s="1">
        <f t="shared" si="108"/>
        <v>2.1239407056140136</v>
      </c>
      <c r="X871" s="12">
        <f t="shared" si="109"/>
        <v>0.67989149147328354</v>
      </c>
      <c r="Y871" s="11">
        <f t="shared" si="110"/>
        <v>1</v>
      </c>
      <c r="Z871" s="1">
        <f t="shared" si="111"/>
        <v>1</v>
      </c>
    </row>
    <row r="872" spans="1:26" x14ac:dyDescent="0.2">
      <c r="A872" s="1" t="s">
        <v>898</v>
      </c>
      <c r="B872" s="1">
        <v>1</v>
      </c>
      <c r="C872" s="2">
        <v>41149</v>
      </c>
      <c r="D872" s="2">
        <v>41110</v>
      </c>
      <c r="E872" s="2">
        <v>41162</v>
      </c>
      <c r="F872" s="1">
        <v>37</v>
      </c>
      <c r="G872" s="1">
        <v>10.81081081</v>
      </c>
      <c r="H872" s="1">
        <v>2.7027027029999999</v>
      </c>
      <c r="I872" s="1">
        <v>57.96</v>
      </c>
      <c r="J872" s="1">
        <v>0.115384615384615</v>
      </c>
      <c r="K872" s="1">
        <v>1</v>
      </c>
      <c r="L872" s="1">
        <v>0</v>
      </c>
      <c r="M872" s="1">
        <v>0</v>
      </c>
      <c r="N872" s="1">
        <v>0</v>
      </c>
      <c r="O872" s="1" t="s">
        <v>159</v>
      </c>
      <c r="P872" s="1" t="s">
        <v>62</v>
      </c>
      <c r="Q872" s="10">
        <f>I872*Part2Out!C$72+'relay test.csv'!K872*Part2Out!C$74+'relay test.csv'!L872*Part2Out!C$75+'relay test.csv'!M872*Part2Out!C$76</f>
        <v>0.92643007294359481</v>
      </c>
      <c r="R872" s="11">
        <f t="shared" si="104"/>
        <v>2.5254772959015659</v>
      </c>
      <c r="S872" s="12">
        <f t="shared" si="105"/>
        <v>0.71635046376202194</v>
      </c>
      <c r="T872" s="11">
        <f t="shared" si="106"/>
        <v>1</v>
      </c>
      <c r="U872" s="11">
        <f t="shared" si="107"/>
        <v>1</v>
      </c>
      <c r="V872" s="71">
        <f>Q872+Part2Out!C$71</f>
        <v>1.5949663406657668</v>
      </c>
      <c r="W872" s="1">
        <f t="shared" si="108"/>
        <v>4.9281631906354209</v>
      </c>
      <c r="X872" s="12">
        <f t="shared" si="109"/>
        <v>0.83131368556458152</v>
      </c>
      <c r="Y872" s="11">
        <f t="shared" si="110"/>
        <v>1</v>
      </c>
      <c r="Z872" s="1">
        <f t="shared" si="111"/>
        <v>1</v>
      </c>
    </row>
    <row r="873" spans="1:26" x14ac:dyDescent="0.2">
      <c r="A873" s="1" t="s">
        <v>899</v>
      </c>
      <c r="B873" s="1">
        <v>1</v>
      </c>
      <c r="C873" s="2">
        <v>41436</v>
      </c>
      <c r="D873" s="2">
        <v>41436</v>
      </c>
      <c r="E873" s="2">
        <v>41466</v>
      </c>
      <c r="F873" s="1">
        <v>44</v>
      </c>
      <c r="G873" s="1">
        <v>6.8181818180000002</v>
      </c>
      <c r="H873" s="1">
        <v>0</v>
      </c>
      <c r="I873" s="1">
        <v>100.3</v>
      </c>
      <c r="J873" s="1">
        <v>6.6666666666666693E-2</v>
      </c>
      <c r="K873" s="1">
        <v>1</v>
      </c>
      <c r="L873" s="1">
        <v>0</v>
      </c>
      <c r="M873" s="1">
        <v>0</v>
      </c>
      <c r="N873" s="1">
        <v>0</v>
      </c>
      <c r="O873" s="1" t="s">
        <v>25</v>
      </c>
      <c r="P873" s="1" t="s">
        <v>23</v>
      </c>
      <c r="Q873" s="10">
        <f>I873*Part2Out!C$72+'relay test.csv'!K873*Part2Out!C$74+'relay test.csv'!L873*Part2Out!C$75+'relay test.csv'!M873*Part2Out!C$76</f>
        <v>1.0121591325807262</v>
      </c>
      <c r="R873" s="11">
        <f t="shared" si="104"/>
        <v>2.7515355360254561</v>
      </c>
      <c r="S873" s="12">
        <f t="shared" si="105"/>
        <v>0.73344248231233744</v>
      </c>
      <c r="T873" s="11">
        <f t="shared" si="106"/>
        <v>1</v>
      </c>
      <c r="U873" s="11">
        <f t="shared" si="107"/>
        <v>1</v>
      </c>
      <c r="V873" s="71">
        <f>Q873+Part2Out!C$71</f>
        <v>1.6806954003028982</v>
      </c>
      <c r="W873" s="1">
        <f t="shared" si="108"/>
        <v>5.3692884780123071</v>
      </c>
      <c r="X873" s="12">
        <f t="shared" si="109"/>
        <v>0.84299659162053298</v>
      </c>
      <c r="Y873" s="11">
        <f t="shared" si="110"/>
        <v>1</v>
      </c>
      <c r="Z873" s="1">
        <f t="shared" si="111"/>
        <v>1</v>
      </c>
    </row>
    <row r="874" spans="1:26" x14ac:dyDescent="0.2">
      <c r="A874" s="1" t="s">
        <v>900</v>
      </c>
      <c r="B874" s="1">
        <v>1</v>
      </c>
      <c r="C874" s="2">
        <v>41434</v>
      </c>
      <c r="D874" s="2">
        <v>41434</v>
      </c>
      <c r="E874" s="2">
        <v>41434</v>
      </c>
      <c r="F874" s="1">
        <v>46</v>
      </c>
      <c r="G874" s="1">
        <v>4.3478260869999996</v>
      </c>
      <c r="H874" s="1">
        <v>0</v>
      </c>
      <c r="I874" s="1">
        <v>66.47</v>
      </c>
      <c r="J874" s="1">
        <v>0</v>
      </c>
      <c r="K874" s="1">
        <v>1</v>
      </c>
      <c r="L874" s="1">
        <v>0</v>
      </c>
      <c r="M874" s="1">
        <v>0</v>
      </c>
      <c r="N874" s="1">
        <v>0</v>
      </c>
      <c r="O874" s="1" t="s">
        <v>25</v>
      </c>
      <c r="P874" s="1" t="s">
        <v>23</v>
      </c>
      <c r="Q874" s="10">
        <f>I874*Part2Out!C$72+'relay test.csv'!K874*Part2Out!C$74+'relay test.csv'!L874*Part2Out!C$75+'relay test.csv'!M874*Part2Out!C$76</f>
        <v>0.94366092550646652</v>
      </c>
      <c r="R874" s="11">
        <f t="shared" si="104"/>
        <v>2.5693704954693799</v>
      </c>
      <c r="S874" s="12">
        <f t="shared" si="105"/>
        <v>0.71983855380961292</v>
      </c>
      <c r="T874" s="11">
        <f t="shared" si="106"/>
        <v>1</v>
      </c>
      <c r="U874" s="11">
        <f t="shared" si="107"/>
        <v>1</v>
      </c>
      <c r="V874" s="71">
        <f>Q874+Part2Out!C$71</f>
        <v>1.6121971932286385</v>
      </c>
      <c r="W874" s="1">
        <f t="shared" si="108"/>
        <v>5.0138154555678192</v>
      </c>
      <c r="X874" s="12">
        <f t="shared" si="109"/>
        <v>0.83371621437532439</v>
      </c>
      <c r="Y874" s="11">
        <f t="shared" si="110"/>
        <v>1</v>
      </c>
      <c r="Z874" s="1">
        <f t="shared" si="111"/>
        <v>1</v>
      </c>
    </row>
    <row r="875" spans="1:26" x14ac:dyDescent="0.2">
      <c r="A875" s="1" t="s">
        <v>901</v>
      </c>
      <c r="B875" s="1">
        <v>0</v>
      </c>
      <c r="C875" s="2">
        <v>40648</v>
      </c>
      <c r="D875" s="2">
        <v>40709</v>
      </c>
      <c r="E875" s="2">
        <v>41346</v>
      </c>
      <c r="F875" s="1">
        <v>0</v>
      </c>
      <c r="G875" s="1">
        <v>0</v>
      </c>
      <c r="H875" s="1">
        <v>0</v>
      </c>
      <c r="I875" s="1">
        <v>88.11</v>
      </c>
      <c r="J875" s="1">
        <v>2.9827315541601299E-2</v>
      </c>
      <c r="K875" s="1">
        <v>0</v>
      </c>
      <c r="L875" s="1">
        <v>0</v>
      </c>
      <c r="M875" s="1">
        <v>0</v>
      </c>
      <c r="N875" s="1">
        <v>0</v>
      </c>
      <c r="O875" s="1" t="s">
        <v>35</v>
      </c>
      <c r="P875" s="1" t="s">
        <v>23</v>
      </c>
      <c r="Q875" s="10">
        <f>I875*Part2Out!C$72+'relay test.csv'!K875*Part2Out!C$74+'relay test.csv'!L875*Part2Out!C$75+'relay test.csv'!M875*Part2Out!C$76</f>
        <v>0.17840310450230626</v>
      </c>
      <c r="R875" s="11">
        <f t="shared" si="104"/>
        <v>1.1953070577898239</v>
      </c>
      <c r="S875" s="12">
        <f t="shared" si="105"/>
        <v>0.54448285653179962</v>
      </c>
      <c r="T875" s="11">
        <f t="shared" si="106"/>
        <v>1</v>
      </c>
      <c r="U875" s="11">
        <f t="shared" si="107"/>
        <v>0</v>
      </c>
      <c r="V875" s="71">
        <f>Q875+Part2Out!C$71</f>
        <v>0.84693937222447824</v>
      </c>
      <c r="W875" s="1">
        <f t="shared" si="108"/>
        <v>2.3324970108684493</v>
      </c>
      <c r="X875" s="12">
        <f t="shared" si="109"/>
        <v>0.69992471208866891</v>
      </c>
      <c r="Y875" s="11">
        <f t="shared" si="110"/>
        <v>1</v>
      </c>
      <c r="Z875" s="1">
        <f t="shared" si="111"/>
        <v>0</v>
      </c>
    </row>
    <row r="876" spans="1:26" x14ac:dyDescent="0.2">
      <c r="A876" s="1" t="s">
        <v>902</v>
      </c>
      <c r="B876" s="1">
        <v>0</v>
      </c>
      <c r="C876" s="2">
        <v>41161</v>
      </c>
      <c r="D876" s="2">
        <v>41169</v>
      </c>
      <c r="E876" s="2">
        <v>41334</v>
      </c>
      <c r="F876" s="1">
        <v>5</v>
      </c>
      <c r="G876" s="1">
        <v>20</v>
      </c>
      <c r="H876" s="1">
        <v>0</v>
      </c>
      <c r="I876" s="1">
        <v>96.2</v>
      </c>
      <c r="J876" s="1">
        <v>1.21212121212121E-2</v>
      </c>
      <c r="K876" s="1">
        <v>0</v>
      </c>
      <c r="L876" s="1">
        <v>0</v>
      </c>
      <c r="M876" s="1">
        <v>0</v>
      </c>
      <c r="N876" s="1">
        <v>0</v>
      </c>
      <c r="O876" s="1" t="s">
        <v>159</v>
      </c>
      <c r="P876" s="1" t="s">
        <v>62</v>
      </c>
      <c r="Q876" s="10">
        <f>I876*Part2Out!C$72+'relay test.csv'!K876*Part2Out!C$74+'relay test.csv'!L876*Part2Out!C$75+'relay test.csv'!M876*Part2Out!C$76</f>
        <v>0.19478355071072367</v>
      </c>
      <c r="R876" s="11">
        <f t="shared" si="104"/>
        <v>1.2150479617572405</v>
      </c>
      <c r="S876" s="12">
        <f t="shared" si="105"/>
        <v>0.54854250685990547</v>
      </c>
      <c r="T876" s="11">
        <f t="shared" si="106"/>
        <v>1</v>
      </c>
      <c r="U876" s="11">
        <f t="shared" si="107"/>
        <v>0</v>
      </c>
      <c r="V876" s="71">
        <f>Q876+Part2Out!C$71</f>
        <v>0.86331981843289562</v>
      </c>
      <c r="W876" s="1">
        <f t="shared" si="108"/>
        <v>2.3710189949860538</v>
      </c>
      <c r="X876" s="12">
        <f t="shared" si="109"/>
        <v>0.7033537925810065</v>
      </c>
      <c r="Y876" s="11">
        <f t="shared" si="110"/>
        <v>1</v>
      </c>
      <c r="Z876" s="1">
        <f t="shared" si="111"/>
        <v>0</v>
      </c>
    </row>
    <row r="877" spans="1:26" x14ac:dyDescent="0.2">
      <c r="A877" s="1" t="s">
        <v>903</v>
      </c>
      <c r="B877" s="1">
        <v>1</v>
      </c>
      <c r="C877" s="2">
        <v>41366</v>
      </c>
      <c r="D877" s="2">
        <v>41392</v>
      </c>
      <c r="E877" s="2">
        <v>41526</v>
      </c>
      <c r="F877" s="1">
        <v>38</v>
      </c>
      <c r="G877" s="1">
        <v>78.947368420000004</v>
      </c>
      <c r="H877" s="1">
        <v>5.263157895</v>
      </c>
      <c r="I877" s="1">
        <v>49.11</v>
      </c>
      <c r="J877" s="1">
        <v>3.7313432835820899E-2</v>
      </c>
      <c r="K877" s="1">
        <v>0</v>
      </c>
      <c r="L877" s="1">
        <v>0</v>
      </c>
      <c r="M877" s="1">
        <v>0</v>
      </c>
      <c r="N877" s="1">
        <v>0</v>
      </c>
      <c r="O877" s="1" t="s">
        <v>31</v>
      </c>
      <c r="P877" s="1" t="s">
        <v>62</v>
      </c>
      <c r="Q877" s="10">
        <f>I877*Part2Out!C$72+'relay test.csv'!K877*Part2Out!C$74+'relay test.csv'!L877*Part2Out!C$75+'relay test.csv'!M877*Part2Out!C$76</f>
        <v>9.9436800160120992E-2</v>
      </c>
      <c r="R877" s="11">
        <f t="shared" si="104"/>
        <v>1.1045486612354729</v>
      </c>
      <c r="S877" s="12">
        <f t="shared" si="105"/>
        <v>0.52483873696084982</v>
      </c>
      <c r="T877" s="11">
        <f t="shared" si="106"/>
        <v>1</v>
      </c>
      <c r="U877" s="11">
        <f t="shared" si="107"/>
        <v>1</v>
      </c>
      <c r="V877" s="71">
        <f>Q877+Part2Out!C$71</f>
        <v>0.76797306788229303</v>
      </c>
      <c r="W877" s="1">
        <f t="shared" si="108"/>
        <v>2.155392987852248</v>
      </c>
      <c r="X877" s="12">
        <f t="shared" si="109"/>
        <v>0.68308226460227361</v>
      </c>
      <c r="Y877" s="11">
        <f t="shared" si="110"/>
        <v>1</v>
      </c>
      <c r="Z877" s="1">
        <f t="shared" si="111"/>
        <v>1</v>
      </c>
    </row>
    <row r="878" spans="1:26" x14ac:dyDescent="0.2">
      <c r="A878" s="1" t="s">
        <v>904</v>
      </c>
      <c r="B878" s="1">
        <v>0</v>
      </c>
      <c r="C878" s="2">
        <v>41417</v>
      </c>
      <c r="D878" s="2">
        <v>41425</v>
      </c>
      <c r="E878" s="2">
        <v>41425</v>
      </c>
      <c r="F878" s="1">
        <v>25</v>
      </c>
      <c r="G878" s="1">
        <v>8</v>
      </c>
      <c r="H878" s="1">
        <v>0</v>
      </c>
      <c r="I878" s="1">
        <v>76.27</v>
      </c>
      <c r="J878" s="1">
        <v>0</v>
      </c>
      <c r="K878" s="1">
        <v>1</v>
      </c>
      <c r="L878" s="1">
        <v>0</v>
      </c>
      <c r="M878" s="1">
        <v>0</v>
      </c>
      <c r="N878" s="1">
        <v>0</v>
      </c>
      <c r="O878" s="1" t="s">
        <v>29</v>
      </c>
      <c r="P878" s="1" t="s">
        <v>62</v>
      </c>
      <c r="Q878" s="10">
        <f>I878*Part2Out!C$72+'relay test.csv'!K878*Part2Out!C$74+'relay test.csv'!L878*Part2Out!C$75+'relay test.csv'!M878*Part2Out!C$76</f>
        <v>0.96350374044373355</v>
      </c>
      <c r="R878" s="11">
        <f t="shared" si="104"/>
        <v>2.6208632295731968</v>
      </c>
      <c r="S878" s="12">
        <f t="shared" si="105"/>
        <v>0.72382276363477194</v>
      </c>
      <c r="T878" s="11">
        <f t="shared" si="106"/>
        <v>1</v>
      </c>
      <c r="U878" s="11">
        <f t="shared" si="107"/>
        <v>0</v>
      </c>
      <c r="V878" s="71">
        <f>Q878+Part2Out!C$71</f>
        <v>1.6320400081659057</v>
      </c>
      <c r="W878" s="1">
        <f t="shared" si="108"/>
        <v>5.1142972920933056</v>
      </c>
      <c r="X878" s="12">
        <f t="shared" si="109"/>
        <v>0.83644890782573678</v>
      </c>
      <c r="Y878" s="11">
        <f t="shared" si="110"/>
        <v>1</v>
      </c>
      <c r="Z878" s="1">
        <f t="shared" si="111"/>
        <v>0</v>
      </c>
    </row>
    <row r="879" spans="1:26" x14ac:dyDescent="0.2">
      <c r="A879" s="1" t="s">
        <v>905</v>
      </c>
      <c r="B879" s="1">
        <v>1</v>
      </c>
      <c r="C879" s="2">
        <v>41409</v>
      </c>
      <c r="D879" s="2">
        <v>41422</v>
      </c>
      <c r="E879" s="2">
        <v>41654</v>
      </c>
      <c r="F879" s="1">
        <v>54</v>
      </c>
      <c r="G879" s="1">
        <v>3.703703704</v>
      </c>
      <c r="H879" s="1">
        <v>0</v>
      </c>
      <c r="I879" s="1">
        <v>139.13</v>
      </c>
      <c r="J879" s="1">
        <v>3.4482758620689703E-2</v>
      </c>
      <c r="K879" s="1">
        <v>0</v>
      </c>
      <c r="L879" s="1">
        <v>0</v>
      </c>
      <c r="M879" s="1">
        <v>0</v>
      </c>
      <c r="N879" s="1">
        <v>0</v>
      </c>
      <c r="O879" s="1" t="s">
        <v>35</v>
      </c>
      <c r="P879" s="1" t="s">
        <v>27</v>
      </c>
      <c r="Q879" s="10">
        <f>I879*Part2Out!C$72+'relay test.csv'!K879*Part2Out!C$74+'relay test.csv'!L879*Part2Out!C$75+'relay test.csv'!M879*Part2Out!C$76</f>
        <v>0.2817072287981599</v>
      </c>
      <c r="R879" s="11">
        <f t="shared" si="104"/>
        <v>1.3253906269715687</v>
      </c>
      <c r="S879" s="12">
        <f t="shared" si="105"/>
        <v>0.56996472403334142</v>
      </c>
      <c r="T879" s="11">
        <f t="shared" si="106"/>
        <v>1</v>
      </c>
      <c r="U879" s="11">
        <f t="shared" si="107"/>
        <v>1</v>
      </c>
      <c r="V879" s="71">
        <f>Q879+Part2Out!C$71</f>
        <v>0.95024349652033191</v>
      </c>
      <c r="W879" s="1">
        <f t="shared" si="108"/>
        <v>2.5863393472807812</v>
      </c>
      <c r="X879" s="12">
        <f t="shared" si="109"/>
        <v>0.72116414450344313</v>
      </c>
      <c r="Y879" s="11">
        <f t="shared" si="110"/>
        <v>1</v>
      </c>
      <c r="Z879" s="1">
        <f t="shared" si="111"/>
        <v>1</v>
      </c>
    </row>
    <row r="880" spans="1:26" x14ac:dyDescent="0.2">
      <c r="A880" s="1" t="s">
        <v>906</v>
      </c>
      <c r="B880" s="1">
        <v>1</v>
      </c>
      <c r="C880" s="2">
        <v>41336</v>
      </c>
      <c r="D880" s="2">
        <v>41340</v>
      </c>
      <c r="E880" s="2">
        <v>41397</v>
      </c>
      <c r="F880" s="1">
        <v>48</v>
      </c>
      <c r="G880" s="1">
        <v>8.3333333330000006</v>
      </c>
      <c r="H880" s="1">
        <v>0</v>
      </c>
      <c r="I880" s="1">
        <v>64.84</v>
      </c>
      <c r="J880" s="1">
        <v>7.0175438596491196E-2</v>
      </c>
      <c r="K880" s="1">
        <v>0</v>
      </c>
      <c r="L880" s="1">
        <v>0</v>
      </c>
      <c r="M880" s="1">
        <v>0</v>
      </c>
      <c r="N880" s="1">
        <v>0</v>
      </c>
      <c r="O880" s="1" t="s">
        <v>25</v>
      </c>
      <c r="P880" s="1" t="s">
        <v>27</v>
      </c>
      <c r="Q880" s="10">
        <f>I880*Part2Out!C$72+'relay test.csv'!K880*Part2Out!C$74+'relay test.csv'!L880*Part2Out!C$75+'relay test.csv'!M880*Part2Out!C$76</f>
        <v>0.13128654291146907</v>
      </c>
      <c r="R880" s="11">
        <f t="shared" si="104"/>
        <v>1.1402944778030748</v>
      </c>
      <c r="S880" s="12">
        <f t="shared" si="105"/>
        <v>0.5327745736061239</v>
      </c>
      <c r="T880" s="11">
        <f t="shared" si="106"/>
        <v>1</v>
      </c>
      <c r="U880" s="11">
        <f t="shared" si="107"/>
        <v>1</v>
      </c>
      <c r="V880" s="71">
        <f>Q880+Part2Out!C$71</f>
        <v>0.79982281063364113</v>
      </c>
      <c r="W880" s="1">
        <f t="shared" si="108"/>
        <v>2.2251466212400999</v>
      </c>
      <c r="X880" s="12">
        <f t="shared" si="109"/>
        <v>0.68993657732822999</v>
      </c>
      <c r="Y880" s="11">
        <f t="shared" si="110"/>
        <v>1</v>
      </c>
      <c r="Z880" s="1">
        <f t="shared" si="111"/>
        <v>1</v>
      </c>
    </row>
    <row r="881" spans="1:26" x14ac:dyDescent="0.2">
      <c r="A881" s="1" t="s">
        <v>907</v>
      </c>
      <c r="B881" s="1">
        <v>1</v>
      </c>
      <c r="C881" s="2">
        <v>41252</v>
      </c>
      <c r="D881" s="2">
        <v>41299</v>
      </c>
      <c r="E881" s="2">
        <v>41299</v>
      </c>
      <c r="F881" s="1">
        <v>45</v>
      </c>
      <c r="G881" s="1">
        <v>0</v>
      </c>
      <c r="H881" s="1">
        <v>0</v>
      </c>
      <c r="I881" s="1">
        <v>108.44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 t="s">
        <v>22</v>
      </c>
      <c r="P881" s="1" t="s">
        <v>27</v>
      </c>
      <c r="Q881" s="10">
        <f>I881*Part2Out!C$72+'relay test.csv'!K881*Part2Out!C$74+'relay test.csv'!L881*Part2Out!C$75+'relay test.csv'!M881*Part2Out!C$76</f>
        <v>0.21956682161196336</v>
      </c>
      <c r="R881" s="11">
        <f t="shared" si="104"/>
        <v>1.2455370739700853</v>
      </c>
      <c r="S881" s="12">
        <f t="shared" si="105"/>
        <v>0.55467223783929298</v>
      </c>
      <c r="T881" s="11">
        <f t="shared" si="106"/>
        <v>1</v>
      </c>
      <c r="U881" s="11">
        <f t="shared" si="107"/>
        <v>1</v>
      </c>
      <c r="V881" s="71">
        <f>Q881+Part2Out!C$71</f>
        <v>0.8881030893341354</v>
      </c>
      <c r="W881" s="1">
        <f t="shared" si="108"/>
        <v>2.4305148062397661</v>
      </c>
      <c r="X881" s="12">
        <f t="shared" si="109"/>
        <v>0.70849856173741066</v>
      </c>
      <c r="Y881" s="11">
        <f t="shared" si="110"/>
        <v>1</v>
      </c>
      <c r="Z881" s="1">
        <f t="shared" si="111"/>
        <v>1</v>
      </c>
    </row>
    <row r="882" spans="1:26" x14ac:dyDescent="0.2">
      <c r="A882" s="1" t="s">
        <v>908</v>
      </c>
      <c r="B882" s="1">
        <v>1</v>
      </c>
      <c r="C882" s="2">
        <v>40981</v>
      </c>
      <c r="D882" s="2">
        <v>40982</v>
      </c>
      <c r="E882" s="2">
        <v>41653</v>
      </c>
      <c r="F882" s="1">
        <v>58</v>
      </c>
      <c r="G882" s="1">
        <v>43.103448280000002</v>
      </c>
      <c r="H882" s="1">
        <v>3.448275862</v>
      </c>
      <c r="I882" s="1">
        <v>65.77</v>
      </c>
      <c r="J882" s="1">
        <v>5.8122205663189298E-2</v>
      </c>
      <c r="K882" s="1">
        <v>0</v>
      </c>
      <c r="L882" s="1">
        <v>0</v>
      </c>
      <c r="M882" s="1">
        <v>0</v>
      </c>
      <c r="N882" s="1">
        <v>0</v>
      </c>
      <c r="O882" s="1" t="s">
        <v>29</v>
      </c>
      <c r="P882" s="1" t="s">
        <v>23</v>
      </c>
      <c r="Q882" s="10">
        <f>I882*Part2Out!C$72+'relay test.csv'!K882*Part2Out!C$74+'relay test.csv'!L882*Part2Out!C$75+'relay test.csv'!M882*Part2Out!C$76</f>
        <v>0.133169585553475</v>
      </c>
      <c r="R882" s="11">
        <f t="shared" si="104"/>
        <v>1.1424437238551288</v>
      </c>
      <c r="S882" s="12">
        <f t="shared" si="105"/>
        <v>0.53324328248837605</v>
      </c>
      <c r="T882" s="11">
        <f t="shared" si="106"/>
        <v>1</v>
      </c>
      <c r="U882" s="11">
        <f t="shared" si="107"/>
        <v>1</v>
      </c>
      <c r="V882" s="71">
        <f>Q882+Part2Out!C$71</f>
        <v>0.80170585327564703</v>
      </c>
      <c r="W882" s="1">
        <f t="shared" si="108"/>
        <v>2.229340614707608</v>
      </c>
      <c r="X882" s="12">
        <f t="shared" si="109"/>
        <v>0.69033926138183399</v>
      </c>
      <c r="Y882" s="11">
        <f t="shared" si="110"/>
        <v>1</v>
      </c>
      <c r="Z882" s="1">
        <f t="shared" si="111"/>
        <v>1</v>
      </c>
    </row>
    <row r="883" spans="1:26" x14ac:dyDescent="0.2">
      <c r="A883" s="1" t="s">
        <v>909</v>
      </c>
      <c r="B883" s="1">
        <v>1</v>
      </c>
      <c r="C883" s="2">
        <v>41439</v>
      </c>
      <c r="D883" s="2">
        <v>41442</v>
      </c>
      <c r="E883" s="2">
        <v>41482</v>
      </c>
      <c r="F883" s="1">
        <v>45</v>
      </c>
      <c r="G883" s="1">
        <v>0</v>
      </c>
      <c r="H883" s="1">
        <v>0</v>
      </c>
      <c r="I883" s="1">
        <v>189.43</v>
      </c>
      <c r="J883" s="1">
        <v>0.05</v>
      </c>
      <c r="K883" s="1">
        <v>1</v>
      </c>
      <c r="L883" s="1">
        <v>0</v>
      </c>
      <c r="M883" s="1">
        <v>0</v>
      </c>
      <c r="N883" s="1">
        <v>0</v>
      </c>
      <c r="O883" s="1" t="s">
        <v>31</v>
      </c>
      <c r="P883" s="1" t="s">
        <v>62</v>
      </c>
      <c r="Q883" s="10">
        <f>I883*Part2Out!C$72+'relay test.csv'!K883*Part2Out!C$74+'relay test.csv'!L883*Part2Out!C$75+'relay test.csv'!M883*Part2Out!C$76</f>
        <v>1.1926275096581358</v>
      </c>
      <c r="R883" s="11">
        <f t="shared" si="104"/>
        <v>3.2957294016340994</v>
      </c>
      <c r="S883" s="12">
        <f t="shared" si="105"/>
        <v>0.76721066284584882</v>
      </c>
      <c r="T883" s="11">
        <f t="shared" si="106"/>
        <v>1</v>
      </c>
      <c r="U883" s="11">
        <f t="shared" si="107"/>
        <v>1</v>
      </c>
      <c r="V883" s="71">
        <f>Q883+Part2Out!C$71</f>
        <v>1.8611637773803078</v>
      </c>
      <c r="W883" s="1">
        <f t="shared" si="108"/>
        <v>6.4312169227519842</v>
      </c>
      <c r="X883" s="12">
        <f t="shared" si="109"/>
        <v>0.86543253811656029</v>
      </c>
      <c r="Y883" s="11">
        <f t="shared" si="110"/>
        <v>1</v>
      </c>
      <c r="Z883" s="1">
        <f t="shared" si="111"/>
        <v>1</v>
      </c>
    </row>
    <row r="884" spans="1:26" x14ac:dyDescent="0.2">
      <c r="A884" s="1" t="s">
        <v>910</v>
      </c>
      <c r="B884" s="1">
        <v>0</v>
      </c>
      <c r="C884" s="2">
        <v>41291</v>
      </c>
      <c r="D884" s="2">
        <v>41297</v>
      </c>
      <c r="E884" s="2">
        <v>41297</v>
      </c>
      <c r="F884" s="1">
        <v>36</v>
      </c>
      <c r="G884" s="1">
        <v>11.11111111</v>
      </c>
      <c r="H884" s="1">
        <v>2.7777777779999999</v>
      </c>
      <c r="I884" s="1">
        <v>182.41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 t="s">
        <v>35</v>
      </c>
      <c r="P884" s="1" t="s">
        <v>27</v>
      </c>
      <c r="Q884" s="10">
        <f>I884*Part2Out!C$72+'relay test.csv'!K884*Part2Out!C$74+'relay test.csv'!L884*Part2Out!C$75+'relay test.csv'!M884*Part2Out!C$76</f>
        <v>0.3693395788476414</v>
      </c>
      <c r="R884" s="11">
        <f t="shared" si="104"/>
        <v>1.4467788157504486</v>
      </c>
      <c r="S884" s="12">
        <f t="shared" si="105"/>
        <v>0.59129938776534197</v>
      </c>
      <c r="T884" s="11">
        <f t="shared" si="106"/>
        <v>1</v>
      </c>
      <c r="U884" s="11">
        <f t="shared" si="107"/>
        <v>0</v>
      </c>
      <c r="V884" s="71">
        <f>Q884+Part2Out!C$71</f>
        <v>1.0378758465698135</v>
      </c>
      <c r="W884" s="1">
        <f t="shared" si="108"/>
        <v>2.8232137015617695</v>
      </c>
      <c r="X884" s="12">
        <f t="shared" si="109"/>
        <v>0.73843994135313351</v>
      </c>
      <c r="Y884" s="11">
        <f t="shared" si="110"/>
        <v>1</v>
      </c>
      <c r="Z884" s="1">
        <f t="shared" si="111"/>
        <v>0</v>
      </c>
    </row>
    <row r="885" spans="1:26" x14ac:dyDescent="0.2">
      <c r="A885" s="1" t="s">
        <v>911</v>
      </c>
      <c r="B885" s="1">
        <v>1</v>
      </c>
      <c r="C885" s="2">
        <v>41426</v>
      </c>
      <c r="D885" s="2">
        <v>41443</v>
      </c>
      <c r="E885" s="2">
        <v>41443</v>
      </c>
      <c r="F885" s="1">
        <v>45</v>
      </c>
      <c r="G885" s="1">
        <v>0</v>
      </c>
      <c r="H885" s="1">
        <v>0</v>
      </c>
      <c r="I885" s="1">
        <v>99.85</v>
      </c>
      <c r="J885" s="1">
        <v>0</v>
      </c>
      <c r="K885" s="1">
        <v>1</v>
      </c>
      <c r="L885" s="1">
        <v>0</v>
      </c>
      <c r="M885" s="1">
        <v>0</v>
      </c>
      <c r="N885" s="1">
        <v>0</v>
      </c>
      <c r="O885" s="1" t="s">
        <v>29</v>
      </c>
      <c r="P885" s="1" t="s">
        <v>62</v>
      </c>
      <c r="Q885" s="10">
        <f>I885*Part2Out!C$72+'relay test.csv'!K885*Part2Out!C$74+'relay test.csv'!L885*Part2Out!C$75+'relay test.csv'!M885*Part2Out!C$76</f>
        <v>1.0112479829152394</v>
      </c>
      <c r="R885" s="11">
        <f t="shared" si="104"/>
        <v>2.7490296171491706</v>
      </c>
      <c r="S885" s="12">
        <f t="shared" si="105"/>
        <v>0.7332643104696468</v>
      </c>
      <c r="T885" s="11">
        <f t="shared" si="106"/>
        <v>1</v>
      </c>
      <c r="U885" s="11">
        <f t="shared" si="107"/>
        <v>1</v>
      </c>
      <c r="V885" s="71">
        <f>Q885+Part2Out!C$71</f>
        <v>1.6797842506374114</v>
      </c>
      <c r="W885" s="1">
        <f t="shared" si="108"/>
        <v>5.3643984807096707</v>
      </c>
      <c r="X885" s="12">
        <f t="shared" si="109"/>
        <v>0.84287596022923861</v>
      </c>
      <c r="Y885" s="11">
        <f t="shared" si="110"/>
        <v>1</v>
      </c>
      <c r="Z885" s="1">
        <f t="shared" si="111"/>
        <v>1</v>
      </c>
    </row>
    <row r="886" spans="1:26" x14ac:dyDescent="0.2">
      <c r="A886" s="1" t="s">
        <v>912</v>
      </c>
      <c r="B886" s="1">
        <v>0</v>
      </c>
      <c r="C886" s="2">
        <v>41258</v>
      </c>
      <c r="D886" s="2">
        <v>41276</v>
      </c>
      <c r="E886" s="2">
        <v>41276</v>
      </c>
      <c r="F886" s="1">
        <v>0</v>
      </c>
      <c r="G886" s="1">
        <v>0</v>
      </c>
      <c r="H886" s="1">
        <v>0</v>
      </c>
      <c r="I886" s="1">
        <v>24.93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 t="s">
        <v>161</v>
      </c>
      <c r="P886" s="1" t="s">
        <v>62</v>
      </c>
      <c r="Q886" s="10">
        <f>I886*Part2Out!C$72+'relay test.csv'!K886*Part2Out!C$74+'relay test.csv'!L886*Part2Out!C$75+'relay test.csv'!M886*Part2Out!C$76</f>
        <v>5.0477691467966122E-2</v>
      </c>
      <c r="R886" s="11">
        <f t="shared" si="104"/>
        <v>1.0517733995727063</v>
      </c>
      <c r="S886" s="12">
        <f t="shared" si="105"/>
        <v>0.51261674402823632</v>
      </c>
      <c r="T886" s="11">
        <f t="shared" si="106"/>
        <v>1</v>
      </c>
      <c r="U886" s="11">
        <f t="shared" si="107"/>
        <v>0</v>
      </c>
      <c r="V886" s="71">
        <f>Q886+Part2Out!C$71</f>
        <v>0.71901395919013811</v>
      </c>
      <c r="W886" s="1">
        <f t="shared" si="108"/>
        <v>2.0524084540674163</v>
      </c>
      <c r="X886" s="12">
        <f t="shared" si="109"/>
        <v>0.67238984721475492</v>
      </c>
      <c r="Y886" s="11">
        <f t="shared" si="110"/>
        <v>1</v>
      </c>
      <c r="Z886" s="1">
        <f t="shared" si="111"/>
        <v>0</v>
      </c>
    </row>
    <row r="887" spans="1:26" x14ac:dyDescent="0.2">
      <c r="A887" s="1" t="s">
        <v>913</v>
      </c>
      <c r="B887" s="1">
        <v>1</v>
      </c>
      <c r="C887" s="2">
        <v>40992</v>
      </c>
      <c r="D887" s="2">
        <v>41073</v>
      </c>
      <c r="E887" s="2">
        <v>41653</v>
      </c>
      <c r="F887" s="1">
        <v>44</v>
      </c>
      <c r="G887" s="1">
        <v>84.090909089999997</v>
      </c>
      <c r="H887" s="1">
        <v>11.363636359999999</v>
      </c>
      <c r="I887" s="1">
        <v>62.07</v>
      </c>
      <c r="J887" s="1">
        <v>6.0344827586206899E-2</v>
      </c>
      <c r="K887" s="1">
        <v>0</v>
      </c>
      <c r="L887" s="1">
        <v>0</v>
      </c>
      <c r="M887" s="1">
        <v>0</v>
      </c>
      <c r="N887" s="1">
        <v>0</v>
      </c>
      <c r="O887" s="1" t="s">
        <v>29</v>
      </c>
      <c r="P887" s="1" t="s">
        <v>27</v>
      </c>
      <c r="Q887" s="10">
        <f>I887*Part2Out!C$72+'relay test.csv'!K887*Part2Out!C$74+'relay test.csv'!L887*Part2Out!C$75+'relay test.csv'!M887*Part2Out!C$76</f>
        <v>0.1256779105261395</v>
      </c>
      <c r="R887" s="11">
        <f t="shared" si="104"/>
        <v>1.133916886766057</v>
      </c>
      <c r="S887" s="12">
        <f t="shared" si="105"/>
        <v>0.53137818712541496</v>
      </c>
      <c r="T887" s="11">
        <f t="shared" si="106"/>
        <v>1</v>
      </c>
      <c r="U887" s="11">
        <f t="shared" si="107"/>
        <v>1</v>
      </c>
      <c r="V887" s="71">
        <f>Q887+Part2Out!C$71</f>
        <v>0.79421417824831153</v>
      </c>
      <c r="W887" s="1">
        <f t="shared" si="108"/>
        <v>2.2127015244480743</v>
      </c>
      <c r="X887" s="12">
        <f t="shared" si="109"/>
        <v>0.6887354793496433</v>
      </c>
      <c r="Y887" s="11">
        <f t="shared" si="110"/>
        <v>1</v>
      </c>
      <c r="Z887" s="1">
        <f t="shared" si="111"/>
        <v>1</v>
      </c>
    </row>
    <row r="888" spans="1:26" x14ac:dyDescent="0.2">
      <c r="A888" s="1" t="s">
        <v>914</v>
      </c>
      <c r="B888" s="1">
        <v>0</v>
      </c>
      <c r="C888" s="2">
        <v>41149</v>
      </c>
      <c r="D888" s="2">
        <v>41156</v>
      </c>
      <c r="E888" s="2">
        <v>41657</v>
      </c>
      <c r="F888" s="1">
        <v>8</v>
      </c>
      <c r="G888" s="1">
        <v>37.5</v>
      </c>
      <c r="H888" s="1">
        <v>0</v>
      </c>
      <c r="I888" s="1">
        <v>175.89</v>
      </c>
      <c r="J888" s="1">
        <v>0.107784431137725</v>
      </c>
      <c r="K888" s="1">
        <v>1</v>
      </c>
      <c r="L888" s="1">
        <v>0</v>
      </c>
      <c r="M888" s="1">
        <v>1</v>
      </c>
      <c r="N888" s="1">
        <v>0</v>
      </c>
      <c r="O888" s="1" t="s">
        <v>25</v>
      </c>
      <c r="P888" s="1" t="s">
        <v>62</v>
      </c>
      <c r="Q888" s="10">
        <f>I888*Part2Out!C$72+'relay test.csv'!K888*Part2Out!C$74+'relay test.csv'!L888*Part2Out!C$75+'relay test.csv'!M888*Part2Out!C$76</f>
        <v>2.016489356586312</v>
      </c>
      <c r="R888" s="11">
        <f t="shared" si="104"/>
        <v>7.5119069620549448</v>
      </c>
      <c r="S888" s="12">
        <f t="shared" si="105"/>
        <v>0.88251751288425984</v>
      </c>
      <c r="T888" s="11">
        <f t="shared" si="106"/>
        <v>1</v>
      </c>
      <c r="U888" s="11">
        <f t="shared" si="107"/>
        <v>0</v>
      </c>
      <c r="V888" s="71">
        <f>Q888+Part2Out!C$71</f>
        <v>2.685025624308484</v>
      </c>
      <c r="W888" s="1">
        <f t="shared" si="108"/>
        <v>14.658576991349058</v>
      </c>
      <c r="X888" s="12">
        <f t="shared" si="109"/>
        <v>0.93613723644540159</v>
      </c>
      <c r="Y888" s="11">
        <f t="shared" si="110"/>
        <v>1</v>
      </c>
      <c r="Z888" s="1">
        <f t="shared" si="111"/>
        <v>0</v>
      </c>
    </row>
    <row r="889" spans="1:26" x14ac:dyDescent="0.2">
      <c r="A889" s="1" t="s">
        <v>915</v>
      </c>
      <c r="B889" s="1">
        <v>1</v>
      </c>
      <c r="C889" s="2">
        <v>41149</v>
      </c>
      <c r="D889" s="2">
        <v>41406</v>
      </c>
      <c r="E889" s="2">
        <v>41406</v>
      </c>
      <c r="F889" s="1">
        <v>45</v>
      </c>
      <c r="G889" s="1">
        <v>0</v>
      </c>
      <c r="H889" s="1">
        <v>0</v>
      </c>
      <c r="I889" s="1">
        <v>84.17</v>
      </c>
      <c r="J889" s="1">
        <v>0</v>
      </c>
      <c r="K889" s="1">
        <v>0</v>
      </c>
      <c r="L889" s="1">
        <v>0</v>
      </c>
      <c r="M889" s="1">
        <v>1</v>
      </c>
      <c r="N889" s="1">
        <v>0</v>
      </c>
      <c r="O889" s="1" t="s">
        <v>31</v>
      </c>
      <c r="P889" s="1" t="s">
        <v>62</v>
      </c>
      <c r="Q889" s="10">
        <f>I889*Part2Out!C$72+'relay test.csv'!K889*Part2Out!C$74+'relay test.csv'!L889*Part2Out!C$75+'relay test.csv'!M889*Part2Out!C$76</f>
        <v>1.0217028109608668</v>
      </c>
      <c r="R889" s="11">
        <f t="shared" si="104"/>
        <v>2.7779210132175054</v>
      </c>
      <c r="S889" s="12">
        <f t="shared" si="105"/>
        <v>0.73530415365980883</v>
      </c>
      <c r="T889" s="11">
        <f t="shared" si="106"/>
        <v>1</v>
      </c>
      <c r="U889" s="11">
        <f t="shared" si="107"/>
        <v>1</v>
      </c>
      <c r="V889" s="71">
        <f>Q889+Part2Out!C$71</f>
        <v>1.6902390786830388</v>
      </c>
      <c r="W889" s="1">
        <f t="shared" si="108"/>
        <v>5.420776542338297</v>
      </c>
      <c r="X889" s="12">
        <f t="shared" si="109"/>
        <v>0.84425559846133136</v>
      </c>
      <c r="Y889" s="11">
        <f t="shared" si="110"/>
        <v>1</v>
      </c>
      <c r="Z889" s="1">
        <f t="shared" si="111"/>
        <v>1</v>
      </c>
    </row>
    <row r="890" spans="1:26" x14ac:dyDescent="0.2">
      <c r="A890" s="1" t="s">
        <v>916</v>
      </c>
      <c r="B890" s="1">
        <v>1</v>
      </c>
      <c r="C890" s="2">
        <v>41149</v>
      </c>
      <c r="D890" s="2">
        <v>41151</v>
      </c>
      <c r="E890" s="2">
        <v>41595</v>
      </c>
      <c r="F890" s="1">
        <v>31</v>
      </c>
      <c r="G890" s="1">
        <v>100</v>
      </c>
      <c r="H890" s="1">
        <v>32.258064519999998</v>
      </c>
      <c r="I890" s="1">
        <v>136.85</v>
      </c>
      <c r="J890" s="1">
        <v>1.35135135135135E-2</v>
      </c>
      <c r="K890" s="1">
        <v>0</v>
      </c>
      <c r="L890" s="1">
        <v>0</v>
      </c>
      <c r="M890" s="1">
        <v>0</v>
      </c>
      <c r="N890" s="1">
        <v>0</v>
      </c>
      <c r="O890" s="1" t="s">
        <v>159</v>
      </c>
      <c r="P890" s="1" t="s">
        <v>62</v>
      </c>
      <c r="Q890" s="10">
        <f>I890*Part2Out!C$72+'relay test.csv'!K890*Part2Out!C$74+'relay test.csv'!L890*Part2Out!C$75+'relay test.csv'!M890*Part2Out!C$76</f>
        <v>0.27709073715969368</v>
      </c>
      <c r="R890" s="11">
        <f t="shared" si="104"/>
        <v>1.3192860738752958</v>
      </c>
      <c r="S890" s="12">
        <f t="shared" si="105"/>
        <v>0.568832835559134</v>
      </c>
      <c r="T890" s="11">
        <f t="shared" si="106"/>
        <v>1</v>
      </c>
      <c r="U890" s="11">
        <f t="shared" si="107"/>
        <v>1</v>
      </c>
      <c r="V890" s="71">
        <f>Q890+Part2Out!C$71</f>
        <v>0.94562700488186568</v>
      </c>
      <c r="W890" s="1">
        <f t="shared" si="108"/>
        <v>2.574427050974196</v>
      </c>
      <c r="X890" s="12">
        <f t="shared" si="109"/>
        <v>0.72023488359415422</v>
      </c>
      <c r="Y890" s="11">
        <f t="shared" si="110"/>
        <v>1</v>
      </c>
      <c r="Z890" s="1">
        <f t="shared" si="111"/>
        <v>1</v>
      </c>
    </row>
    <row r="891" spans="1:26" x14ac:dyDescent="0.2">
      <c r="A891" s="1" t="s">
        <v>917</v>
      </c>
      <c r="B891" s="1">
        <v>1</v>
      </c>
      <c r="C891" s="2">
        <v>40012</v>
      </c>
      <c r="D891" s="2">
        <v>40043</v>
      </c>
      <c r="E891" s="2">
        <v>41449</v>
      </c>
      <c r="F891" s="1">
        <v>44</v>
      </c>
      <c r="G891" s="1">
        <v>29.545454549999999</v>
      </c>
      <c r="H891" s="1">
        <v>0</v>
      </c>
      <c r="I891" s="1">
        <v>73.34</v>
      </c>
      <c r="J891" s="1">
        <v>1.4224751066856301E-2</v>
      </c>
      <c r="K891" s="1">
        <v>0</v>
      </c>
      <c r="L891" s="1">
        <v>0</v>
      </c>
      <c r="M891" s="1">
        <v>0</v>
      </c>
      <c r="N891" s="1">
        <v>0</v>
      </c>
      <c r="O891" s="1" t="s">
        <v>31</v>
      </c>
      <c r="P891" s="1" t="s">
        <v>23</v>
      </c>
      <c r="Q891" s="10">
        <f>I891*Part2Out!C$72+'relay test.csv'!K891*Part2Out!C$74+'relay test.csv'!L891*Part2Out!C$75+'relay test.csv'!M891*Part2Out!C$76</f>
        <v>0.14849714770399663</v>
      </c>
      <c r="R891" s="11">
        <f t="shared" si="104"/>
        <v>1.1600894888510953</v>
      </c>
      <c r="S891" s="12">
        <f t="shared" si="105"/>
        <v>0.53705621680892568</v>
      </c>
      <c r="T891" s="11">
        <f t="shared" si="106"/>
        <v>1</v>
      </c>
      <c r="U891" s="11">
        <f t="shared" si="107"/>
        <v>1</v>
      </c>
      <c r="V891" s="71">
        <f>Q891+Part2Out!C$71</f>
        <v>0.8170334154261687</v>
      </c>
      <c r="W891" s="1">
        <f t="shared" si="108"/>
        <v>2.2637741887749137</v>
      </c>
      <c r="X891" s="12">
        <f t="shared" si="109"/>
        <v>0.69360625393775821</v>
      </c>
      <c r="Y891" s="11">
        <f t="shared" si="110"/>
        <v>1</v>
      </c>
      <c r="Z891" s="1">
        <f t="shared" si="111"/>
        <v>1</v>
      </c>
    </row>
    <row r="892" spans="1:26" x14ac:dyDescent="0.2">
      <c r="A892" s="1" t="s">
        <v>918</v>
      </c>
      <c r="B892" s="1">
        <v>1</v>
      </c>
      <c r="C892" s="2">
        <v>40675</v>
      </c>
      <c r="D892" s="2">
        <v>40697</v>
      </c>
      <c r="E892" s="2">
        <v>41655</v>
      </c>
      <c r="F892" s="1">
        <v>64</v>
      </c>
      <c r="G892" s="1">
        <v>90.625</v>
      </c>
      <c r="H892" s="1">
        <v>23.4375</v>
      </c>
      <c r="I892" s="1">
        <v>82.86</v>
      </c>
      <c r="J892" s="1">
        <v>0.13778705636743199</v>
      </c>
      <c r="K892" s="1">
        <v>0</v>
      </c>
      <c r="L892" s="1">
        <v>1</v>
      </c>
      <c r="M892" s="1">
        <v>0</v>
      </c>
      <c r="N892" s="1">
        <v>0</v>
      </c>
      <c r="O892" s="1" t="s">
        <v>22</v>
      </c>
      <c r="P892" s="1" t="s">
        <v>27</v>
      </c>
      <c r="Q892" s="10">
        <f>I892*Part2Out!C$72+'relay test.csv'!K892*Part2Out!C$74+'relay test.csv'!L892*Part2Out!C$75+'relay test.csv'!M892*Part2Out!C$76</f>
        <v>1.0355032941749418</v>
      </c>
      <c r="R892" s="11">
        <f t="shared" si="104"/>
        <v>2.8165234187943979</v>
      </c>
      <c r="S892" s="12">
        <f t="shared" si="105"/>
        <v>0.73798143224393209</v>
      </c>
      <c r="T892" s="11">
        <f t="shared" si="106"/>
        <v>1</v>
      </c>
      <c r="U892" s="11">
        <f t="shared" si="107"/>
        <v>1</v>
      </c>
      <c r="V892" s="71">
        <f>Q892+Part2Out!C$71</f>
        <v>1.7040395618971138</v>
      </c>
      <c r="W892" s="1">
        <f t="shared" si="108"/>
        <v>5.4961044633387157</v>
      </c>
      <c r="X892" s="12">
        <f t="shared" si="109"/>
        <v>0.84606158881163629</v>
      </c>
      <c r="Y892" s="11">
        <f t="shared" si="110"/>
        <v>1</v>
      </c>
      <c r="Z892" s="1">
        <f t="shared" si="111"/>
        <v>1</v>
      </c>
    </row>
    <row r="893" spans="1:26" x14ac:dyDescent="0.2">
      <c r="A893" s="1" t="s">
        <v>919</v>
      </c>
      <c r="B893" s="1">
        <v>1</v>
      </c>
      <c r="C893" s="2">
        <v>41361</v>
      </c>
      <c r="D893" s="2">
        <v>41464</v>
      </c>
      <c r="E893" s="2">
        <v>41464</v>
      </c>
      <c r="F893" s="1">
        <v>45</v>
      </c>
      <c r="G893" s="1">
        <v>0</v>
      </c>
      <c r="H893" s="1">
        <v>0</v>
      </c>
      <c r="I893" s="1">
        <v>79.290000000000006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 t="s">
        <v>22</v>
      </c>
      <c r="P893" s="1" t="s">
        <v>62</v>
      </c>
      <c r="Q893" s="10">
        <f>I893*Part2Out!C$72+'relay test.csv'!K893*Part2Out!C$74+'relay test.csv'!L893*Part2Out!C$75+'relay test.csv'!M893*Part2Out!C$76</f>
        <v>0.16054457105876593</v>
      </c>
      <c r="R893" s="11">
        <f t="shared" si="104"/>
        <v>1.1741501050876963</v>
      </c>
      <c r="S893" s="12">
        <f t="shared" si="105"/>
        <v>0.54005015676704438</v>
      </c>
      <c r="T893" s="11">
        <f t="shared" si="106"/>
        <v>1</v>
      </c>
      <c r="U893" s="11">
        <f t="shared" si="107"/>
        <v>1</v>
      </c>
      <c r="V893" s="71">
        <f>Q893+Part2Out!C$71</f>
        <v>0.82908083878093797</v>
      </c>
      <c r="W893" s="1">
        <f t="shared" si="108"/>
        <v>2.2912117790820283</v>
      </c>
      <c r="X893" s="12">
        <f t="shared" si="109"/>
        <v>0.69616054294782692</v>
      </c>
      <c r="Y893" s="11">
        <f t="shared" si="110"/>
        <v>1</v>
      </c>
      <c r="Z893" s="1">
        <f t="shared" si="111"/>
        <v>1</v>
      </c>
    </row>
    <row r="894" spans="1:26" x14ac:dyDescent="0.2">
      <c r="A894" s="1" t="s">
        <v>920</v>
      </c>
      <c r="B894" s="1">
        <v>0</v>
      </c>
      <c r="C894" s="2">
        <v>41405</v>
      </c>
      <c r="D894" s="2">
        <v>41441</v>
      </c>
      <c r="E894" s="2">
        <v>41441</v>
      </c>
      <c r="F894" s="1">
        <v>0</v>
      </c>
      <c r="G894" s="1">
        <v>0</v>
      </c>
      <c r="H894" s="1">
        <v>0</v>
      </c>
      <c r="I894" s="1">
        <v>92.2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 t="s">
        <v>25</v>
      </c>
      <c r="P894" s="1" t="s">
        <v>23</v>
      </c>
      <c r="Q894" s="10">
        <f>I894*Part2Out!C$72+'relay test.csv'!K894*Part2Out!C$74+'relay test.csv'!L894*Part2Out!C$75+'relay test.csv'!M894*Part2Out!C$76</f>
        <v>0.18668444257306366</v>
      </c>
      <c r="R894" s="11">
        <f t="shared" si="104"/>
        <v>1.2052469004257631</v>
      </c>
      <c r="S894" s="12">
        <f t="shared" si="105"/>
        <v>0.54653603648329274</v>
      </c>
      <c r="T894" s="11">
        <f t="shared" si="106"/>
        <v>1</v>
      </c>
      <c r="U894" s="11">
        <f t="shared" si="107"/>
        <v>0</v>
      </c>
      <c r="V894" s="71">
        <f>Q894+Part2Out!C$71</f>
        <v>0.85522071029523561</v>
      </c>
      <c r="W894" s="1">
        <f t="shared" si="108"/>
        <v>2.3518934103841524</v>
      </c>
      <c r="X894" s="12">
        <f t="shared" si="109"/>
        <v>0.70166115757082137</v>
      </c>
      <c r="Y894" s="11">
        <f t="shared" si="110"/>
        <v>1</v>
      </c>
      <c r="Z894" s="1">
        <f t="shared" si="111"/>
        <v>0</v>
      </c>
    </row>
    <row r="895" spans="1:26" x14ac:dyDescent="0.2">
      <c r="A895" s="1" t="s">
        <v>921</v>
      </c>
      <c r="B895" s="1">
        <v>1</v>
      </c>
      <c r="C895" s="2">
        <v>41176</v>
      </c>
      <c r="D895" s="2">
        <v>41176</v>
      </c>
      <c r="E895" s="2">
        <v>41471</v>
      </c>
      <c r="F895" s="1">
        <v>47</v>
      </c>
      <c r="G895" s="1">
        <v>8.5106382979999999</v>
      </c>
      <c r="H895" s="1">
        <v>0</v>
      </c>
      <c r="I895" s="1">
        <v>56.02</v>
      </c>
      <c r="J895" s="1">
        <v>2.0338983050847501E-2</v>
      </c>
      <c r="K895" s="1">
        <v>0</v>
      </c>
      <c r="L895" s="1">
        <v>0</v>
      </c>
      <c r="M895" s="1">
        <v>0</v>
      </c>
      <c r="N895" s="1">
        <v>0</v>
      </c>
      <c r="O895" s="1" t="s">
        <v>35</v>
      </c>
      <c r="P895" s="1" t="s">
        <v>27</v>
      </c>
      <c r="Q895" s="10">
        <f>I895*Part2Out!C$72+'relay test.csv'!K895*Part2Out!C$74+'relay test.csv'!L895*Part2Out!C$75+'relay test.csv'!M895*Part2Out!C$76</f>
        <v>0.11342800946792871</v>
      </c>
      <c r="R895" s="11">
        <f t="shared" si="104"/>
        <v>1.1201112485849813</v>
      </c>
      <c r="S895" s="12">
        <f t="shared" si="105"/>
        <v>0.52832663820475145</v>
      </c>
      <c r="T895" s="11">
        <f t="shared" si="106"/>
        <v>1</v>
      </c>
      <c r="U895" s="11">
        <f t="shared" si="107"/>
        <v>1</v>
      </c>
      <c r="V895" s="71">
        <f>Q895+Part2Out!C$71</f>
        <v>0.78196427719010075</v>
      </c>
      <c r="W895" s="1">
        <f t="shared" si="108"/>
        <v>2.185761492946853</v>
      </c>
      <c r="X895" s="12">
        <f t="shared" si="109"/>
        <v>0.68610330615962323</v>
      </c>
      <c r="Y895" s="11">
        <f t="shared" si="110"/>
        <v>1</v>
      </c>
      <c r="Z895" s="1">
        <f t="shared" si="111"/>
        <v>1</v>
      </c>
    </row>
    <row r="896" spans="1:26" x14ac:dyDescent="0.2">
      <c r="A896" s="1" t="s">
        <v>922</v>
      </c>
      <c r="B896" s="1">
        <v>1</v>
      </c>
      <c r="C896" s="2">
        <v>41182</v>
      </c>
      <c r="D896" s="2">
        <v>41262</v>
      </c>
      <c r="E896" s="2">
        <v>41262</v>
      </c>
      <c r="F896" s="1">
        <v>36</v>
      </c>
      <c r="G896" s="1">
        <v>0</v>
      </c>
      <c r="H896" s="1">
        <v>0</v>
      </c>
      <c r="I896" s="1">
        <v>45.62</v>
      </c>
      <c r="J896" s="1">
        <v>0</v>
      </c>
      <c r="K896" s="1">
        <v>1</v>
      </c>
      <c r="L896" s="1">
        <v>0</v>
      </c>
      <c r="M896" s="1">
        <v>0</v>
      </c>
      <c r="N896" s="1">
        <v>0</v>
      </c>
      <c r="O896" s="1" t="s">
        <v>159</v>
      </c>
      <c r="P896" s="1" t="s">
        <v>62</v>
      </c>
      <c r="Q896" s="10">
        <f>I896*Part2Out!C$72+'relay test.csv'!K896*Part2Out!C$74+'relay test.csv'!L896*Part2Out!C$75+'relay test.csv'!M896*Part2Out!C$76</f>
        <v>0.90144432433891353</v>
      </c>
      <c r="R896" s="11">
        <f t="shared" si="104"/>
        <v>2.4631581424855935</v>
      </c>
      <c r="S896" s="12">
        <f t="shared" si="105"/>
        <v>0.71124622126488413</v>
      </c>
      <c r="T896" s="11">
        <f t="shared" si="106"/>
        <v>1</v>
      </c>
      <c r="U896" s="11">
        <f t="shared" si="107"/>
        <v>1</v>
      </c>
      <c r="V896" s="71">
        <f>Q896+Part2Out!C$71</f>
        <v>1.5699805920610856</v>
      </c>
      <c r="W896" s="1">
        <f t="shared" si="108"/>
        <v>4.8065549075459</v>
      </c>
      <c r="X896" s="12">
        <f t="shared" si="109"/>
        <v>0.82778084149338682</v>
      </c>
      <c r="Y896" s="11">
        <f t="shared" si="110"/>
        <v>1</v>
      </c>
      <c r="Z896" s="1">
        <f t="shared" si="111"/>
        <v>1</v>
      </c>
    </row>
    <row r="897" spans="1:26" x14ac:dyDescent="0.2">
      <c r="A897" s="1" t="s">
        <v>923</v>
      </c>
      <c r="B897" s="1">
        <v>1</v>
      </c>
      <c r="C897" s="2">
        <v>40500</v>
      </c>
      <c r="D897" s="2">
        <v>41338</v>
      </c>
      <c r="E897" s="2">
        <v>41338</v>
      </c>
      <c r="F897" s="1">
        <v>38</v>
      </c>
      <c r="G897" s="1">
        <v>52.631578949999998</v>
      </c>
      <c r="H897" s="1">
        <v>5.263157895</v>
      </c>
      <c r="I897" s="1">
        <v>142.66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 t="s">
        <v>35</v>
      </c>
      <c r="P897" s="1" t="s">
        <v>62</v>
      </c>
      <c r="Q897" s="10">
        <f>I897*Part2Out!C$72+'relay test.csv'!K897*Part2Out!C$74+'relay test.csv'!L897*Part2Out!C$75+'relay test.csv'!M897*Part2Out!C$76</f>
        <v>0.2888546917296449</v>
      </c>
      <c r="R897" s="11">
        <f t="shared" si="104"/>
        <v>1.3348977427528805</v>
      </c>
      <c r="S897" s="12">
        <f t="shared" si="105"/>
        <v>0.57171571941262644</v>
      </c>
      <c r="T897" s="11">
        <f t="shared" si="106"/>
        <v>1</v>
      </c>
      <c r="U897" s="11">
        <f t="shared" si="107"/>
        <v>1</v>
      </c>
      <c r="V897" s="71">
        <f>Q897+Part2Out!C$71</f>
        <v>0.95739095945181685</v>
      </c>
      <c r="W897" s="1">
        <f t="shared" si="108"/>
        <v>2.6048913327286818</v>
      </c>
      <c r="X897" s="12">
        <f t="shared" si="109"/>
        <v>0.72259912776814239</v>
      </c>
      <c r="Y897" s="11">
        <f t="shared" si="110"/>
        <v>1</v>
      </c>
      <c r="Z897" s="1">
        <f t="shared" si="111"/>
        <v>1</v>
      </c>
    </row>
    <row r="898" spans="1:26" x14ac:dyDescent="0.2">
      <c r="A898" s="1" t="s">
        <v>924</v>
      </c>
      <c r="B898" s="1">
        <v>0</v>
      </c>
      <c r="C898" s="2">
        <v>39866</v>
      </c>
      <c r="D898" s="2">
        <v>39866</v>
      </c>
      <c r="E898" s="2">
        <v>41578</v>
      </c>
      <c r="F898" s="1">
        <v>0</v>
      </c>
      <c r="G898" s="1">
        <v>0</v>
      </c>
      <c r="H898" s="1">
        <v>0</v>
      </c>
      <c r="I898" s="1">
        <v>42.06</v>
      </c>
      <c r="J898" s="1">
        <v>4.6728971962616802E-3</v>
      </c>
      <c r="K898" s="1">
        <v>0</v>
      </c>
      <c r="L898" s="1">
        <v>0</v>
      </c>
      <c r="M898" s="1">
        <v>0</v>
      </c>
      <c r="N898" s="1">
        <v>0</v>
      </c>
      <c r="O898" s="1" t="s">
        <v>31</v>
      </c>
      <c r="P898" s="1" t="s">
        <v>23</v>
      </c>
      <c r="Q898" s="10">
        <f>I898*Part2Out!C$72+'relay test.csv'!K898*Part2Out!C$74+'relay test.csv'!L898*Part2Out!C$75+'relay test.csv'!M898*Part2Out!C$76</f>
        <v>8.5162122067495197E-2</v>
      </c>
      <c r="R898" s="11">
        <f t="shared" si="104"/>
        <v>1.0888935860686251</v>
      </c>
      <c r="S898" s="12">
        <f t="shared" si="105"/>
        <v>0.52127767222358268</v>
      </c>
      <c r="T898" s="11">
        <f t="shared" si="106"/>
        <v>1</v>
      </c>
      <c r="U898" s="11">
        <f t="shared" si="107"/>
        <v>0</v>
      </c>
      <c r="V898" s="71">
        <f>Q898+Part2Out!C$71</f>
        <v>0.75369838978966719</v>
      </c>
      <c r="W898" s="1">
        <f t="shared" si="108"/>
        <v>2.1248440039793408</v>
      </c>
      <c r="X898" s="12">
        <f t="shared" si="109"/>
        <v>0.67998402521004331</v>
      </c>
      <c r="Y898" s="11">
        <f t="shared" si="110"/>
        <v>1</v>
      </c>
      <c r="Z898" s="1">
        <f t="shared" si="111"/>
        <v>0</v>
      </c>
    </row>
    <row r="899" spans="1:26" x14ac:dyDescent="0.2">
      <c r="A899" s="1" t="s">
        <v>925</v>
      </c>
      <c r="B899" s="1">
        <v>1</v>
      </c>
      <c r="C899" s="2">
        <v>41170</v>
      </c>
      <c r="D899" s="2">
        <v>41338</v>
      </c>
      <c r="E899" s="2">
        <v>41351</v>
      </c>
      <c r="F899" s="1">
        <v>39</v>
      </c>
      <c r="G899" s="1">
        <v>20.512820510000001</v>
      </c>
      <c r="H899" s="1">
        <v>7.692307692</v>
      </c>
      <c r="I899" s="1">
        <v>104.94</v>
      </c>
      <c r="J899" s="1">
        <v>0.15384615384615399</v>
      </c>
      <c r="K899" s="1">
        <v>0</v>
      </c>
      <c r="L899" s="1">
        <v>0</v>
      </c>
      <c r="M899" s="1">
        <v>0</v>
      </c>
      <c r="N899" s="1">
        <v>0</v>
      </c>
      <c r="O899" s="1" t="s">
        <v>22</v>
      </c>
      <c r="P899" s="1" t="s">
        <v>23</v>
      </c>
      <c r="Q899" s="10">
        <f>I899*Part2Out!C$72+'relay test.csv'!K899*Part2Out!C$74+'relay test.csv'!L899*Part2Out!C$75+'relay test.csv'!M899*Part2Out!C$76</f>
        <v>0.21248010199151082</v>
      </c>
      <c r="R899" s="11">
        <f t="shared" si="104"/>
        <v>1.236741504627493</v>
      </c>
      <c r="S899" s="12">
        <f t="shared" si="105"/>
        <v>0.55292106936311358</v>
      </c>
      <c r="T899" s="11">
        <f t="shared" si="106"/>
        <v>1</v>
      </c>
      <c r="U899" s="11">
        <f t="shared" si="107"/>
        <v>1</v>
      </c>
      <c r="V899" s="71">
        <f>Q899+Part2Out!C$71</f>
        <v>0.8810163697136828</v>
      </c>
      <c r="W899" s="1">
        <f t="shared" si="108"/>
        <v>2.4133513175221331</v>
      </c>
      <c r="X899" s="12">
        <f t="shared" si="109"/>
        <v>0.70703279358717352</v>
      </c>
      <c r="Y899" s="11">
        <f t="shared" si="110"/>
        <v>1</v>
      </c>
      <c r="Z899" s="1">
        <f t="shared" si="111"/>
        <v>1</v>
      </c>
    </row>
    <row r="900" spans="1:26" x14ac:dyDescent="0.2">
      <c r="A900" s="1" t="s">
        <v>926</v>
      </c>
      <c r="B900" s="1">
        <v>1</v>
      </c>
      <c r="C900" s="2">
        <v>40746</v>
      </c>
      <c r="D900" s="2">
        <v>41141</v>
      </c>
      <c r="E900" s="2">
        <v>41344</v>
      </c>
      <c r="F900" s="1">
        <v>48</v>
      </c>
      <c r="G900" s="1">
        <v>0</v>
      </c>
      <c r="H900" s="1">
        <v>0</v>
      </c>
      <c r="I900" s="1">
        <v>74.55</v>
      </c>
      <c r="J900" s="1">
        <v>3.4482758620689703E-2</v>
      </c>
      <c r="K900" s="1">
        <v>1</v>
      </c>
      <c r="L900" s="1">
        <v>0</v>
      </c>
      <c r="M900" s="1">
        <v>0</v>
      </c>
      <c r="N900" s="1">
        <v>0</v>
      </c>
      <c r="O900" s="1" t="s">
        <v>25</v>
      </c>
      <c r="P900" s="1" t="s">
        <v>23</v>
      </c>
      <c r="Q900" s="10">
        <f>I900*Part2Out!C$72+'relay test.csv'!K900*Part2Out!C$74+'relay test.csv'!L900*Part2Out!C$75+'relay test.csv'!M900*Part2Out!C$76</f>
        <v>0.96002112394453976</v>
      </c>
      <c r="R900" s="11">
        <f t="shared" si="104"/>
        <v>2.6117516433372781</v>
      </c>
      <c r="S900" s="12">
        <f t="shared" si="105"/>
        <v>0.72312603447007928</v>
      </c>
      <c r="T900" s="11">
        <f t="shared" si="106"/>
        <v>1</v>
      </c>
      <c r="U900" s="11">
        <f t="shared" si="107"/>
        <v>1</v>
      </c>
      <c r="V900" s="71">
        <f>Q900+Part2Out!C$71</f>
        <v>1.6285573916667118</v>
      </c>
      <c r="W900" s="1">
        <f t="shared" si="108"/>
        <v>5.0965171346676073</v>
      </c>
      <c r="X900" s="12">
        <f t="shared" si="109"/>
        <v>0.83597192004701526</v>
      </c>
      <c r="Y900" s="11">
        <f t="shared" si="110"/>
        <v>1</v>
      </c>
      <c r="Z900" s="1">
        <f t="shared" si="111"/>
        <v>1</v>
      </c>
    </row>
    <row r="901" spans="1:26" x14ac:dyDescent="0.2">
      <c r="A901" s="1" t="s">
        <v>927</v>
      </c>
      <c r="B901" s="1">
        <v>1</v>
      </c>
      <c r="C901" s="2">
        <v>41415</v>
      </c>
      <c r="D901" s="2">
        <v>41447</v>
      </c>
      <c r="E901" s="2">
        <v>41447</v>
      </c>
      <c r="F901" s="1">
        <v>44</v>
      </c>
      <c r="G901" s="1">
        <v>13.636363640000001</v>
      </c>
      <c r="H901" s="1">
        <v>2.2727272730000001</v>
      </c>
      <c r="I901" s="1">
        <v>211.11</v>
      </c>
      <c r="J901" s="1">
        <v>0</v>
      </c>
      <c r="K901" s="1">
        <v>1</v>
      </c>
      <c r="L901" s="1">
        <v>0</v>
      </c>
      <c r="M901" s="1">
        <v>0</v>
      </c>
      <c r="N901" s="1">
        <v>0</v>
      </c>
      <c r="O901" s="1" t="s">
        <v>35</v>
      </c>
      <c r="P901" s="1" t="s">
        <v>166</v>
      </c>
      <c r="Q901" s="10">
        <f>I901*Part2Out!C$72+'relay test.csv'!K901*Part2Out!C$74+'relay test.csv'!L901*Part2Out!C$75+'relay test.csv'!M901*Part2Out!C$76</f>
        <v>1.2365246757642532</v>
      </c>
      <c r="R901" s="11">
        <f t="shared" si="104"/>
        <v>3.443624931625429</v>
      </c>
      <c r="S901" s="12">
        <f t="shared" si="105"/>
        <v>0.77495850451216841</v>
      </c>
      <c r="T901" s="11">
        <f t="shared" si="106"/>
        <v>1</v>
      </c>
      <c r="U901" s="11">
        <f t="shared" si="107"/>
        <v>1</v>
      </c>
      <c r="V901" s="71">
        <f>Q901+Part2Out!C$71</f>
        <v>1.9050609434864252</v>
      </c>
      <c r="W901" s="1">
        <f t="shared" si="108"/>
        <v>6.7198171442410457</v>
      </c>
      <c r="X901" s="12">
        <f t="shared" si="109"/>
        <v>0.87046325303883709</v>
      </c>
      <c r="Y901" s="11">
        <f t="shared" si="110"/>
        <v>1</v>
      </c>
      <c r="Z901" s="1">
        <f t="shared" si="111"/>
        <v>1</v>
      </c>
    </row>
    <row r="902" spans="1:26" x14ac:dyDescent="0.2">
      <c r="A902" s="1" t="s">
        <v>928</v>
      </c>
      <c r="B902" s="1">
        <v>1</v>
      </c>
      <c r="C902" s="2">
        <v>41149</v>
      </c>
      <c r="D902" s="2">
        <v>41149</v>
      </c>
      <c r="E902" s="2">
        <v>41463</v>
      </c>
      <c r="F902" s="1">
        <v>35</v>
      </c>
      <c r="G902" s="1">
        <v>25.714285709999999</v>
      </c>
      <c r="H902" s="1">
        <v>5.7142857139999998</v>
      </c>
      <c r="I902" s="1">
        <v>82.91</v>
      </c>
      <c r="J902" s="1">
        <v>1.5923566878980899E-2</v>
      </c>
      <c r="K902" s="1">
        <v>0</v>
      </c>
      <c r="L902" s="1">
        <v>0</v>
      </c>
      <c r="M902" s="1">
        <v>0</v>
      </c>
      <c r="N902" s="1">
        <v>0</v>
      </c>
      <c r="O902" s="1" t="s">
        <v>159</v>
      </c>
      <c r="P902" s="1" t="s">
        <v>62</v>
      </c>
      <c r="Q902" s="10">
        <f>I902*Part2Out!C$72+'relay test.csv'!K902*Part2Out!C$74+'relay test.csv'!L902*Part2Out!C$75+'relay test.csv'!M902*Part2Out!C$76</f>
        <v>0.16787426392334823</v>
      </c>
      <c r="R902" s="11">
        <f t="shared" ref="R902:R965" si="112">EXP(Q902)</f>
        <v>1.1827878821899225</v>
      </c>
      <c r="S902" s="12">
        <f t="shared" ref="S902:S965" si="113">R902/(1+R902)</f>
        <v>0.54187028058964148</v>
      </c>
      <c r="T902" s="11">
        <f t="shared" ref="T902:T965" si="114">1*(S902&gt;0.5)+0*(S902&lt;=0.5)</f>
        <v>1</v>
      </c>
      <c r="U902" s="11">
        <f t="shared" ref="U902:U965" si="115">B902</f>
        <v>1</v>
      </c>
      <c r="V902" s="71">
        <f>Q902+Part2Out!C$71</f>
        <v>0.83641053164552026</v>
      </c>
      <c r="W902" s="1">
        <f t="shared" ref="W902:W965" si="116">EXP(V902)</f>
        <v>2.3080673553460427</v>
      </c>
      <c r="X902" s="12">
        <f t="shared" ref="X902:X965" si="117">W902/(1+W902)</f>
        <v>0.69770869435776817</v>
      </c>
      <c r="Y902" s="11">
        <f t="shared" ref="Y902:Y965" si="118">1*(X902&gt;0.5)+0*(X902&lt;=0.5)</f>
        <v>1</v>
      </c>
      <c r="Z902" s="1">
        <f t="shared" ref="Z902:Z965" si="119">U902</f>
        <v>1</v>
      </c>
    </row>
    <row r="903" spans="1:26" x14ac:dyDescent="0.2">
      <c r="A903" s="1" t="s">
        <v>929</v>
      </c>
      <c r="B903" s="1">
        <v>1</v>
      </c>
      <c r="C903" s="2">
        <v>40815</v>
      </c>
      <c r="D903" s="2">
        <v>40815</v>
      </c>
      <c r="E903" s="2">
        <v>41178</v>
      </c>
      <c r="F903" s="1">
        <v>46</v>
      </c>
      <c r="G903" s="1">
        <v>6.5217391300000003</v>
      </c>
      <c r="H903" s="1">
        <v>4.3478260869999996</v>
      </c>
      <c r="I903" s="1">
        <v>51.94</v>
      </c>
      <c r="J903" s="1">
        <v>1.6528925619834701E-2</v>
      </c>
      <c r="K903" s="1">
        <v>1</v>
      </c>
      <c r="L903" s="1">
        <v>0</v>
      </c>
      <c r="M903" s="1">
        <v>0</v>
      </c>
      <c r="N903" s="1">
        <v>0</v>
      </c>
      <c r="O903" s="1" t="s">
        <v>35</v>
      </c>
      <c r="P903" s="1" t="s">
        <v>23</v>
      </c>
      <c r="Q903" s="10">
        <f>I903*Part2Out!C$72+'relay test.csv'!K903*Part2Out!C$74+'relay test.csv'!L903*Part2Out!C$75+'relay test.csv'!M903*Part2Out!C$76</f>
        <v>0.91424091519641637</v>
      </c>
      <c r="R903" s="11">
        <f t="shared" si="112"/>
        <v>2.4948807069043344</v>
      </c>
      <c r="S903" s="12">
        <f t="shared" si="113"/>
        <v>0.7138672006674095</v>
      </c>
      <c r="T903" s="11">
        <f t="shared" si="114"/>
        <v>1</v>
      </c>
      <c r="U903" s="11">
        <f t="shared" si="115"/>
        <v>1</v>
      </c>
      <c r="V903" s="71">
        <f>Q903+Part2Out!C$71</f>
        <v>1.5827771829185884</v>
      </c>
      <c r="W903" s="1">
        <f t="shared" si="116"/>
        <v>4.8684576514488862</v>
      </c>
      <c r="X903" s="12">
        <f t="shared" si="117"/>
        <v>0.82959747528328742</v>
      </c>
      <c r="Y903" s="11">
        <f t="shared" si="118"/>
        <v>1</v>
      </c>
      <c r="Z903" s="1">
        <f t="shared" si="119"/>
        <v>1</v>
      </c>
    </row>
    <row r="904" spans="1:26" x14ac:dyDescent="0.2">
      <c r="A904" s="1" t="s">
        <v>930</v>
      </c>
      <c r="B904" s="1">
        <v>0</v>
      </c>
      <c r="C904" s="2">
        <v>40499</v>
      </c>
      <c r="D904" s="2">
        <v>41123</v>
      </c>
      <c r="E904" s="2">
        <v>41526</v>
      </c>
      <c r="F904" s="1">
        <v>0</v>
      </c>
      <c r="G904" s="1">
        <v>0</v>
      </c>
      <c r="H904" s="1">
        <v>0</v>
      </c>
      <c r="I904" s="1">
        <v>93.45</v>
      </c>
      <c r="J904" s="1">
        <v>2.2332506203473899E-2</v>
      </c>
      <c r="K904" s="1">
        <v>1</v>
      </c>
      <c r="L904" s="1">
        <v>0</v>
      </c>
      <c r="M904" s="1">
        <v>0</v>
      </c>
      <c r="N904" s="1">
        <v>0</v>
      </c>
      <c r="O904" s="1" t="s">
        <v>31</v>
      </c>
      <c r="P904" s="1" t="s">
        <v>23</v>
      </c>
      <c r="Q904" s="10">
        <f>I904*Part2Out!C$72+'relay test.csv'!K904*Part2Out!C$74+'relay test.csv'!L904*Part2Out!C$75+'relay test.csv'!M904*Part2Out!C$76</f>
        <v>0.99828940989498338</v>
      </c>
      <c r="R904" s="11">
        <f t="shared" si="112"/>
        <v>2.713635937201313</v>
      </c>
      <c r="S904" s="12">
        <f t="shared" si="113"/>
        <v>0.73072212330171915</v>
      </c>
      <c r="T904" s="11">
        <f t="shared" si="114"/>
        <v>1</v>
      </c>
      <c r="U904" s="11">
        <f t="shared" si="115"/>
        <v>0</v>
      </c>
      <c r="V904" s="71">
        <f>Q904+Part2Out!C$71</f>
        <v>1.6668256776171555</v>
      </c>
      <c r="W904" s="1">
        <f t="shared" si="116"/>
        <v>5.2953319993030767</v>
      </c>
      <c r="X904" s="12">
        <f t="shared" si="117"/>
        <v>0.84115214255408532</v>
      </c>
      <c r="Y904" s="11">
        <f t="shared" si="118"/>
        <v>1</v>
      </c>
      <c r="Z904" s="1">
        <f t="shared" si="119"/>
        <v>0</v>
      </c>
    </row>
    <row r="905" spans="1:26" x14ac:dyDescent="0.2">
      <c r="A905" s="1" t="s">
        <v>931</v>
      </c>
      <c r="B905" s="1">
        <v>1</v>
      </c>
      <c r="C905" s="2">
        <v>41421</v>
      </c>
      <c r="D905" s="2">
        <v>41421</v>
      </c>
      <c r="E905" s="2">
        <v>41421</v>
      </c>
      <c r="F905" s="1">
        <v>45</v>
      </c>
      <c r="G905" s="1">
        <v>0</v>
      </c>
      <c r="H905" s="1">
        <v>0</v>
      </c>
      <c r="I905" s="1">
        <v>137.18</v>
      </c>
      <c r="J905" s="1">
        <v>0</v>
      </c>
      <c r="K905" s="1">
        <v>1</v>
      </c>
      <c r="L905" s="1">
        <v>0</v>
      </c>
      <c r="M905" s="1">
        <v>0</v>
      </c>
      <c r="N905" s="1">
        <v>0</v>
      </c>
      <c r="O905" s="1" t="s">
        <v>29</v>
      </c>
      <c r="P905" s="1" t="s">
        <v>62</v>
      </c>
      <c r="Q905" s="10">
        <f>I905*Part2Out!C$72+'relay test.csv'!K905*Part2Out!C$74+'relay test.csv'!L905*Part2Out!C$75+'relay test.csv'!M905*Part2Out!C$76</f>
        <v>1.0868329096099516</v>
      </c>
      <c r="R905" s="11">
        <f t="shared" si="112"/>
        <v>2.9648691786663051</v>
      </c>
      <c r="S905" s="12">
        <f t="shared" si="113"/>
        <v>0.74778486882223483</v>
      </c>
      <c r="T905" s="11">
        <f t="shared" si="114"/>
        <v>1</v>
      </c>
      <c r="U905" s="11">
        <f t="shared" si="115"/>
        <v>1</v>
      </c>
      <c r="V905" s="71">
        <f>Q905+Part2Out!C$71</f>
        <v>1.7553691773321236</v>
      </c>
      <c r="W905" s="1">
        <f t="shared" si="116"/>
        <v>5.7855832539316783</v>
      </c>
      <c r="X905" s="12">
        <f t="shared" si="117"/>
        <v>0.85262873321603072</v>
      </c>
      <c r="Y905" s="11">
        <f t="shared" si="118"/>
        <v>1</v>
      </c>
      <c r="Z905" s="1">
        <f t="shared" si="119"/>
        <v>1</v>
      </c>
    </row>
    <row r="906" spans="1:26" x14ac:dyDescent="0.2">
      <c r="A906" s="1" t="s">
        <v>932</v>
      </c>
      <c r="B906" s="1">
        <v>1</v>
      </c>
      <c r="C906" s="2">
        <v>41307</v>
      </c>
      <c r="D906" s="2">
        <v>41407</v>
      </c>
      <c r="E906" s="2">
        <v>41407</v>
      </c>
      <c r="F906" s="1">
        <v>45</v>
      </c>
      <c r="G906" s="1">
        <v>0</v>
      </c>
      <c r="H906" s="1">
        <v>0</v>
      </c>
      <c r="I906" s="1">
        <v>49.53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 t="s">
        <v>31</v>
      </c>
      <c r="P906" s="1" t="s">
        <v>27</v>
      </c>
      <c r="Q906" s="10">
        <f>I906*Part2Out!C$72+'relay test.csv'!K906*Part2Out!C$74+'relay test.csv'!L906*Part2Out!C$75+'relay test.csv'!M906*Part2Out!C$76</f>
        <v>0.1002872065145753</v>
      </c>
      <c r="R906" s="11">
        <f t="shared" si="112"/>
        <v>1.1054883759488405</v>
      </c>
      <c r="S906" s="12">
        <f t="shared" si="113"/>
        <v>0.52505080938794124</v>
      </c>
      <c r="T906" s="11">
        <f t="shared" si="114"/>
        <v>1</v>
      </c>
      <c r="U906" s="11">
        <f t="shared" si="115"/>
        <v>1</v>
      </c>
      <c r="V906" s="71">
        <f>Q906+Part2Out!C$71</f>
        <v>0.76882347423674735</v>
      </c>
      <c r="W906" s="1">
        <f t="shared" si="116"/>
        <v>2.1572267273468109</v>
      </c>
      <c r="X906" s="12">
        <f t="shared" si="117"/>
        <v>0.683266332652532</v>
      </c>
      <c r="Y906" s="11">
        <f t="shared" si="118"/>
        <v>1</v>
      </c>
      <c r="Z906" s="1">
        <f t="shared" si="119"/>
        <v>1</v>
      </c>
    </row>
    <row r="907" spans="1:26" x14ac:dyDescent="0.2">
      <c r="A907" s="1" t="s">
        <v>933</v>
      </c>
      <c r="B907" s="1">
        <v>1</v>
      </c>
      <c r="C907" s="2">
        <v>41306</v>
      </c>
      <c r="D907" s="2">
        <v>41306</v>
      </c>
      <c r="E907" s="2">
        <v>41334</v>
      </c>
      <c r="F907" s="1">
        <v>44</v>
      </c>
      <c r="G907" s="1">
        <v>6.8181818180000002</v>
      </c>
      <c r="H907" s="1">
        <v>2.2727272730000001</v>
      </c>
      <c r="I907" s="1">
        <v>50.97</v>
      </c>
      <c r="J907" s="1">
        <v>7.1428571428571397E-2</v>
      </c>
      <c r="K907" s="1">
        <v>0</v>
      </c>
      <c r="L907" s="1">
        <v>0</v>
      </c>
      <c r="M907" s="1">
        <v>0</v>
      </c>
      <c r="N907" s="1">
        <v>0</v>
      </c>
      <c r="O907" s="1" t="s">
        <v>22</v>
      </c>
      <c r="P907" s="1" t="s">
        <v>27</v>
      </c>
      <c r="Q907" s="10">
        <f>I907*Part2Out!C$72+'relay test.csv'!K907*Part2Out!C$74+'relay test.csv'!L907*Part2Out!C$75+'relay test.csv'!M907*Part2Out!C$76</f>
        <v>0.10320288544413291</v>
      </c>
      <c r="R907" s="11">
        <f t="shared" si="112"/>
        <v>1.1087163286635389</v>
      </c>
      <c r="S907" s="12">
        <f t="shared" si="113"/>
        <v>0.52577784578839981</v>
      </c>
      <c r="T907" s="11">
        <f t="shared" si="114"/>
        <v>1</v>
      </c>
      <c r="U907" s="11">
        <f t="shared" si="115"/>
        <v>1</v>
      </c>
      <c r="V907" s="71">
        <f>Q907+Part2Out!C$71</f>
        <v>0.77173915316630493</v>
      </c>
      <c r="W907" s="1">
        <f t="shared" si="116"/>
        <v>2.1635256862705372</v>
      </c>
      <c r="X907" s="12">
        <f t="shared" si="117"/>
        <v>0.68389698735814775</v>
      </c>
      <c r="Y907" s="11">
        <f t="shared" si="118"/>
        <v>1</v>
      </c>
      <c r="Z907" s="1">
        <f t="shared" si="119"/>
        <v>1</v>
      </c>
    </row>
    <row r="908" spans="1:26" x14ac:dyDescent="0.2">
      <c r="A908" s="1" t="s">
        <v>934</v>
      </c>
      <c r="B908" s="1">
        <v>0</v>
      </c>
      <c r="C908" s="2">
        <v>41349</v>
      </c>
      <c r="D908" s="2">
        <v>41357</v>
      </c>
      <c r="E908" s="2">
        <v>41456</v>
      </c>
      <c r="F908" s="1">
        <v>0</v>
      </c>
      <c r="G908" s="1">
        <v>0</v>
      </c>
      <c r="H908" s="1">
        <v>0</v>
      </c>
      <c r="I908" s="1">
        <v>88.96</v>
      </c>
      <c r="J908" s="1">
        <v>5.0505050505050497E-2</v>
      </c>
      <c r="K908" s="1">
        <v>0</v>
      </c>
      <c r="L908" s="1">
        <v>0</v>
      </c>
      <c r="M908" s="1">
        <v>0</v>
      </c>
      <c r="N908" s="1">
        <v>0</v>
      </c>
      <c r="O908" s="1" t="s">
        <v>25</v>
      </c>
      <c r="P908" s="1" t="s">
        <v>23</v>
      </c>
      <c r="Q908" s="10">
        <f>I908*Part2Out!C$72+'relay test.csv'!K908*Part2Out!C$74+'relay test.csv'!L908*Part2Out!C$75+'relay test.csv'!M908*Part2Out!C$76</f>
        <v>0.180124164981559</v>
      </c>
      <c r="R908" s="11">
        <f t="shared" si="112"/>
        <v>1.197366024822722</v>
      </c>
      <c r="S908" s="12">
        <f t="shared" si="113"/>
        <v>0.5449096833648015</v>
      </c>
      <c r="T908" s="11">
        <f t="shared" si="114"/>
        <v>1</v>
      </c>
      <c r="U908" s="11">
        <f t="shared" si="115"/>
        <v>0</v>
      </c>
      <c r="V908" s="71">
        <f>Q908+Part2Out!C$71</f>
        <v>0.84866043270373104</v>
      </c>
      <c r="W908" s="1">
        <f t="shared" si="116"/>
        <v>2.3365148357598975</v>
      </c>
      <c r="X908" s="12">
        <f t="shared" si="117"/>
        <v>0.70028606218612899</v>
      </c>
      <c r="Y908" s="11">
        <f t="shared" si="118"/>
        <v>1</v>
      </c>
      <c r="Z908" s="1">
        <f t="shared" si="119"/>
        <v>0</v>
      </c>
    </row>
    <row r="909" spans="1:26" x14ac:dyDescent="0.2">
      <c r="A909" s="1" t="s">
        <v>935</v>
      </c>
      <c r="B909" s="1">
        <v>1</v>
      </c>
      <c r="C909" s="2">
        <v>41443</v>
      </c>
      <c r="D909" s="2">
        <v>41443</v>
      </c>
      <c r="E909" s="2">
        <v>41443</v>
      </c>
      <c r="F909" s="1">
        <v>45</v>
      </c>
      <c r="G909" s="1">
        <v>2.2222222220000001</v>
      </c>
      <c r="H909" s="1">
        <v>2.2222222220000001</v>
      </c>
      <c r="I909" s="1">
        <v>94.42</v>
      </c>
      <c r="J909" s="1">
        <v>0</v>
      </c>
      <c r="K909" s="1">
        <v>1</v>
      </c>
      <c r="L909" s="1">
        <v>0</v>
      </c>
      <c r="M909" s="1">
        <v>0</v>
      </c>
      <c r="N909" s="1">
        <v>0</v>
      </c>
      <c r="O909" s="1" t="s">
        <v>161</v>
      </c>
      <c r="P909" s="1" t="s">
        <v>62</v>
      </c>
      <c r="Q909" s="10">
        <f>I909*Part2Out!C$72+'relay test.csv'!K909*Part2Out!C$74+'relay test.csv'!L909*Part2Out!C$75+'relay test.csv'!M909*Part2Out!C$76</f>
        <v>1.0002534436183659</v>
      </c>
      <c r="R909" s="11">
        <f t="shared" si="112"/>
        <v>2.71897084695137</v>
      </c>
      <c r="S909" s="12">
        <f t="shared" si="113"/>
        <v>0.7311084057516205</v>
      </c>
      <c r="T909" s="11">
        <f t="shared" si="114"/>
        <v>1</v>
      </c>
      <c r="U909" s="11">
        <f t="shared" si="115"/>
        <v>1</v>
      </c>
      <c r="V909" s="71">
        <f>Q909+Part2Out!C$71</f>
        <v>1.6687897113405379</v>
      </c>
      <c r="W909" s="1">
        <f t="shared" si="116"/>
        <v>5.3057424297980393</v>
      </c>
      <c r="X909" s="12">
        <f t="shared" si="117"/>
        <v>0.84141439154341924</v>
      </c>
      <c r="Y909" s="11">
        <f t="shared" si="118"/>
        <v>1</v>
      </c>
      <c r="Z909" s="1">
        <f t="shared" si="119"/>
        <v>1</v>
      </c>
    </row>
    <row r="910" spans="1:26" x14ac:dyDescent="0.2">
      <c r="A910" s="1" t="s">
        <v>936</v>
      </c>
      <c r="B910" s="1">
        <v>1</v>
      </c>
      <c r="C910" s="2">
        <v>41306</v>
      </c>
      <c r="D910" s="2">
        <v>41312</v>
      </c>
      <c r="E910" s="2">
        <v>41312</v>
      </c>
      <c r="F910" s="1">
        <v>44</v>
      </c>
      <c r="G910" s="1">
        <v>13.636363640000001</v>
      </c>
      <c r="H910" s="1">
        <v>2.2727272730000001</v>
      </c>
      <c r="I910" s="1">
        <v>50.39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 t="s">
        <v>35</v>
      </c>
      <c r="P910" s="1" t="s">
        <v>23</v>
      </c>
      <c r="Q910" s="10">
        <f>I910*Part2Out!C$72+'relay test.csv'!K910*Part2Out!C$74+'relay test.csv'!L910*Part2Out!C$75+'relay test.csv'!M910*Part2Out!C$76</f>
        <v>0.10202851476417221</v>
      </c>
      <c r="R910" s="11">
        <f t="shared" si="112"/>
        <v>1.1074150489566843</v>
      </c>
      <c r="S910" s="12">
        <f t="shared" si="113"/>
        <v>0.52548502465374869</v>
      </c>
      <c r="T910" s="11">
        <f t="shared" si="114"/>
        <v>1</v>
      </c>
      <c r="U910" s="11">
        <f t="shared" si="115"/>
        <v>1</v>
      </c>
      <c r="V910" s="71">
        <f>Q910+Part2Out!C$71</f>
        <v>0.77056478248634419</v>
      </c>
      <c r="W910" s="1">
        <f t="shared" si="116"/>
        <v>2.1609863964648248</v>
      </c>
      <c r="X910" s="12">
        <f t="shared" si="117"/>
        <v>0.68364305486465327</v>
      </c>
      <c r="Y910" s="11">
        <f t="shared" si="118"/>
        <v>1</v>
      </c>
      <c r="Z910" s="1">
        <f t="shared" si="119"/>
        <v>1</v>
      </c>
    </row>
    <row r="911" spans="1:26" x14ac:dyDescent="0.2">
      <c r="A911" s="1" t="s">
        <v>937</v>
      </c>
      <c r="B911" s="1">
        <v>1</v>
      </c>
      <c r="C911" s="2">
        <v>40954</v>
      </c>
      <c r="D911" s="2">
        <v>41389</v>
      </c>
      <c r="E911" s="2">
        <v>41389</v>
      </c>
      <c r="F911" s="1">
        <v>45</v>
      </c>
      <c r="G911" s="1">
        <v>0</v>
      </c>
      <c r="H911" s="1">
        <v>0</v>
      </c>
      <c r="I911" s="1">
        <v>56.84</v>
      </c>
      <c r="J911" s="1">
        <v>0</v>
      </c>
      <c r="K911" s="1">
        <v>1</v>
      </c>
      <c r="L911" s="1">
        <v>0</v>
      </c>
      <c r="M911" s="1">
        <v>0</v>
      </c>
      <c r="N911" s="1">
        <v>0</v>
      </c>
      <c r="O911" s="1" t="s">
        <v>22</v>
      </c>
      <c r="P911" s="1" t="s">
        <v>23</v>
      </c>
      <c r="Q911" s="10">
        <f>I911*Part2Out!C$72+'relay test.csv'!K911*Part2Out!C$74+'relay test.csv'!L911*Part2Out!C$75+'relay test.csv'!M911*Part2Out!C$76</f>
        <v>0.92416232266504994</v>
      </c>
      <c r="R911" s="11">
        <f t="shared" si="112"/>
        <v>2.5197566330293708</v>
      </c>
      <c r="S911" s="12">
        <f t="shared" si="113"/>
        <v>0.71588944797603127</v>
      </c>
      <c r="T911" s="11">
        <f t="shared" si="114"/>
        <v>1</v>
      </c>
      <c r="U911" s="11">
        <f t="shared" si="115"/>
        <v>1</v>
      </c>
      <c r="V911" s="71">
        <f>Q911+Part2Out!C$71</f>
        <v>1.5926985903872219</v>
      </c>
      <c r="W911" s="1">
        <f t="shared" si="116"/>
        <v>4.9170000096246325</v>
      </c>
      <c r="X911" s="12">
        <f t="shared" si="117"/>
        <v>0.83099543715169966</v>
      </c>
      <c r="Y911" s="11">
        <f t="shared" si="118"/>
        <v>1</v>
      </c>
      <c r="Z911" s="1">
        <f t="shared" si="119"/>
        <v>1</v>
      </c>
    </row>
    <row r="912" spans="1:26" x14ac:dyDescent="0.2">
      <c r="A912" s="1" t="s">
        <v>938</v>
      </c>
      <c r="B912" s="1">
        <v>1</v>
      </c>
      <c r="C912" s="2">
        <v>40854</v>
      </c>
      <c r="D912" s="2">
        <v>40854</v>
      </c>
      <c r="E912" s="2">
        <v>41654</v>
      </c>
      <c r="F912" s="1">
        <v>52</v>
      </c>
      <c r="G912" s="1">
        <v>38.46153846</v>
      </c>
      <c r="H912" s="1">
        <v>1.923076923</v>
      </c>
      <c r="I912" s="1">
        <v>85.95</v>
      </c>
      <c r="J912" s="1">
        <v>0.03</v>
      </c>
      <c r="K912" s="1">
        <v>0</v>
      </c>
      <c r="L912" s="1">
        <v>0</v>
      </c>
      <c r="M912" s="1">
        <v>0</v>
      </c>
      <c r="N912" s="1">
        <v>0</v>
      </c>
      <c r="O912" s="1" t="s">
        <v>31</v>
      </c>
      <c r="P912" s="1" t="s">
        <v>23</v>
      </c>
      <c r="Q912" s="10">
        <f>I912*Part2Out!C$72+'relay test.csv'!K912*Part2Out!C$74+'relay test.csv'!L912*Part2Out!C$75+'relay test.csv'!M912*Part2Out!C$76</f>
        <v>0.17402958610796987</v>
      </c>
      <c r="R912" s="11">
        <f t="shared" si="112"/>
        <v>1.1900907754536787</v>
      </c>
      <c r="S912" s="12">
        <f t="shared" si="113"/>
        <v>0.54339792158028277</v>
      </c>
      <c r="T912" s="11">
        <f t="shared" si="114"/>
        <v>1</v>
      </c>
      <c r="U912" s="11">
        <f t="shared" si="115"/>
        <v>1</v>
      </c>
      <c r="V912" s="71">
        <f>Q912+Part2Out!C$71</f>
        <v>0.84256585383014193</v>
      </c>
      <c r="W912" s="1">
        <f t="shared" si="116"/>
        <v>2.322318067409852</v>
      </c>
      <c r="X912" s="12">
        <f t="shared" si="117"/>
        <v>0.69900533913069296</v>
      </c>
      <c r="Y912" s="11">
        <f t="shared" si="118"/>
        <v>1</v>
      </c>
      <c r="Z912" s="1">
        <f t="shared" si="119"/>
        <v>1</v>
      </c>
    </row>
    <row r="913" spans="1:26" x14ac:dyDescent="0.2">
      <c r="A913" s="1" t="s">
        <v>939</v>
      </c>
      <c r="B913" s="1">
        <v>1</v>
      </c>
      <c r="C913" s="2">
        <v>41423</v>
      </c>
      <c r="D913" s="2">
        <v>41423</v>
      </c>
      <c r="E913" s="2">
        <v>41523</v>
      </c>
      <c r="F913" s="1">
        <v>45</v>
      </c>
      <c r="G913" s="1">
        <v>2.2222222220000001</v>
      </c>
      <c r="H913" s="1">
        <v>2.2222222220000001</v>
      </c>
      <c r="I913" s="1">
        <v>65.489999999999995</v>
      </c>
      <c r="J913" s="1">
        <v>0.02</v>
      </c>
      <c r="K913" s="1">
        <v>1</v>
      </c>
      <c r="L913" s="1">
        <v>0</v>
      </c>
      <c r="M913" s="1">
        <v>0</v>
      </c>
      <c r="N913" s="1">
        <v>0</v>
      </c>
      <c r="O913" s="1" t="s">
        <v>22</v>
      </c>
      <c r="P913" s="1" t="s">
        <v>27</v>
      </c>
      <c r="Q913" s="10">
        <f>I913*Part2Out!C$72+'relay test.csv'!K913*Part2Out!C$74+'relay test.csv'!L913*Part2Out!C$75+'relay test.csv'!M913*Part2Out!C$76</f>
        <v>0.94167664401273976</v>
      </c>
      <c r="R913" s="11">
        <f t="shared" si="112"/>
        <v>2.5642771960857318</v>
      </c>
      <c r="S913" s="12">
        <f t="shared" si="113"/>
        <v>0.71943820724768714</v>
      </c>
      <c r="T913" s="11">
        <f t="shared" si="114"/>
        <v>1</v>
      </c>
      <c r="U913" s="11">
        <f t="shared" si="115"/>
        <v>1</v>
      </c>
      <c r="V913" s="71">
        <f>Q913+Part2Out!C$71</f>
        <v>1.6102129117349118</v>
      </c>
      <c r="W913" s="1">
        <f t="shared" si="116"/>
        <v>5.0038764984518256</v>
      </c>
      <c r="X913" s="12">
        <f t="shared" si="117"/>
        <v>0.83344094432024673</v>
      </c>
      <c r="Y913" s="11">
        <f t="shared" si="118"/>
        <v>1</v>
      </c>
      <c r="Z913" s="1">
        <f t="shared" si="119"/>
        <v>1</v>
      </c>
    </row>
    <row r="914" spans="1:26" x14ac:dyDescent="0.2">
      <c r="A914" s="1" t="s">
        <v>940</v>
      </c>
      <c r="B914" s="1">
        <v>1</v>
      </c>
      <c r="C914" s="2">
        <v>41406</v>
      </c>
      <c r="D914" s="2">
        <v>41462</v>
      </c>
      <c r="E914" s="2">
        <v>41462</v>
      </c>
      <c r="F914" s="1">
        <v>46</v>
      </c>
      <c r="G914" s="1">
        <v>6.5217391300000003</v>
      </c>
      <c r="H914" s="1">
        <v>2.1739130430000002</v>
      </c>
      <c r="I914" s="1">
        <v>55.84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 t="s">
        <v>25</v>
      </c>
      <c r="P914" s="1" t="s">
        <v>62</v>
      </c>
      <c r="Q914" s="10">
        <f>I914*Part2Out!C$72+'relay test.csv'!K914*Part2Out!C$74+'relay test.csv'!L914*Part2Out!C$75+'relay test.csv'!M914*Part2Out!C$76</f>
        <v>0.113063549601734</v>
      </c>
      <c r="R914" s="11">
        <f t="shared" si="112"/>
        <v>1.1197030873729072</v>
      </c>
      <c r="S914" s="12">
        <f t="shared" si="113"/>
        <v>0.52823581474357884</v>
      </c>
      <c r="T914" s="11">
        <f t="shared" si="114"/>
        <v>1</v>
      </c>
      <c r="U914" s="11">
        <f t="shared" si="115"/>
        <v>1</v>
      </c>
      <c r="V914" s="71">
        <f>Q914+Part2Out!C$71</f>
        <v>0.78159981732390604</v>
      </c>
      <c r="W914" s="1">
        <f t="shared" si="116"/>
        <v>2.1849650157564016</v>
      </c>
      <c r="X914" s="12">
        <f t="shared" si="117"/>
        <v>0.68602480873325744</v>
      </c>
      <c r="Y914" s="11">
        <f t="shared" si="118"/>
        <v>1</v>
      </c>
      <c r="Z914" s="1">
        <f t="shared" si="119"/>
        <v>1</v>
      </c>
    </row>
    <row r="915" spans="1:26" x14ac:dyDescent="0.2">
      <c r="A915" s="1" t="s">
        <v>941</v>
      </c>
      <c r="B915" s="1">
        <v>1</v>
      </c>
      <c r="C915" s="2">
        <v>41356</v>
      </c>
      <c r="D915" s="2">
        <v>41356</v>
      </c>
      <c r="E915" s="2">
        <v>41637</v>
      </c>
      <c r="F915" s="1">
        <v>55</v>
      </c>
      <c r="G915" s="1">
        <v>20</v>
      </c>
      <c r="H915" s="1">
        <v>3.636363636</v>
      </c>
      <c r="I915" s="1">
        <v>69.92</v>
      </c>
      <c r="J915" s="1">
        <v>9.6085409252668993E-2</v>
      </c>
      <c r="K915" s="1">
        <v>0</v>
      </c>
      <c r="L915" s="1">
        <v>0</v>
      </c>
      <c r="M915" s="1">
        <v>0</v>
      </c>
      <c r="N915" s="1">
        <v>0</v>
      </c>
      <c r="O915" s="1" t="s">
        <v>25</v>
      </c>
      <c r="P915" s="1" t="s">
        <v>27</v>
      </c>
      <c r="Q915" s="10">
        <f>I915*Part2Out!C$72+'relay test.csv'!K915*Part2Out!C$74+'relay test.csv'!L915*Part2Out!C$75+'relay test.csv'!M915*Part2Out!C$76</f>
        <v>0.1415724102462973</v>
      </c>
      <c r="R915" s="11">
        <f t="shared" si="112"/>
        <v>1.1520839239212393</v>
      </c>
      <c r="S915" s="12">
        <f t="shared" si="113"/>
        <v>0.53533410621927147</v>
      </c>
      <c r="T915" s="11">
        <f t="shared" si="114"/>
        <v>1</v>
      </c>
      <c r="U915" s="11">
        <f t="shared" si="115"/>
        <v>1</v>
      </c>
      <c r="V915" s="71">
        <f>Q915+Part2Out!C$71</f>
        <v>0.8101086779684693</v>
      </c>
      <c r="W915" s="1">
        <f t="shared" si="116"/>
        <v>2.2481522980251594</v>
      </c>
      <c r="X915" s="12">
        <f t="shared" si="117"/>
        <v>0.69213266243458194</v>
      </c>
      <c r="Y915" s="11">
        <f t="shared" si="118"/>
        <v>1</v>
      </c>
      <c r="Z915" s="1">
        <f t="shared" si="119"/>
        <v>1</v>
      </c>
    </row>
    <row r="916" spans="1:26" x14ac:dyDescent="0.2">
      <c r="A916" s="1" t="s">
        <v>942</v>
      </c>
      <c r="B916" s="1">
        <v>1</v>
      </c>
      <c r="C916" s="2">
        <v>41437</v>
      </c>
      <c r="D916" s="2">
        <v>41564</v>
      </c>
      <c r="E916" s="2">
        <v>41564</v>
      </c>
      <c r="F916" s="1">
        <v>34</v>
      </c>
      <c r="G916" s="1">
        <v>32.352941180000002</v>
      </c>
      <c r="H916" s="1">
        <v>5.8823529409999997</v>
      </c>
      <c r="I916" s="1">
        <v>100.7</v>
      </c>
      <c r="J916" s="1">
        <v>0</v>
      </c>
      <c r="K916" s="1">
        <v>1</v>
      </c>
      <c r="L916" s="1">
        <v>0</v>
      </c>
      <c r="M916" s="1">
        <v>0</v>
      </c>
      <c r="N916" s="1">
        <v>0</v>
      </c>
      <c r="O916" s="1" t="s">
        <v>31</v>
      </c>
      <c r="P916" s="1" t="s">
        <v>27</v>
      </c>
      <c r="Q916" s="10">
        <f>I916*Part2Out!C$72+'relay test.csv'!K916*Part2Out!C$74+'relay test.csv'!L916*Part2Out!C$75+'relay test.csv'!M916*Part2Out!C$76</f>
        <v>1.0129690433944922</v>
      </c>
      <c r="R916" s="11">
        <f t="shared" si="112"/>
        <v>2.7537649370966966</v>
      </c>
      <c r="S916" s="12">
        <f t="shared" si="113"/>
        <v>0.73360079366785347</v>
      </c>
      <c r="T916" s="11">
        <f t="shared" si="114"/>
        <v>1</v>
      </c>
      <c r="U916" s="11">
        <f t="shared" si="115"/>
        <v>1</v>
      </c>
      <c r="V916" s="71">
        <f>Q916+Part2Out!C$71</f>
        <v>1.6815053111166642</v>
      </c>
      <c r="W916" s="1">
        <f t="shared" si="116"/>
        <v>5.3736388842956186</v>
      </c>
      <c r="X916" s="12">
        <f t="shared" si="117"/>
        <v>0.84310375624449663</v>
      </c>
      <c r="Y916" s="11">
        <f t="shared" si="118"/>
        <v>1</v>
      </c>
      <c r="Z916" s="1">
        <f t="shared" si="119"/>
        <v>1</v>
      </c>
    </row>
    <row r="917" spans="1:26" x14ac:dyDescent="0.2">
      <c r="A917" s="1" t="s">
        <v>943</v>
      </c>
      <c r="B917" s="1">
        <v>1</v>
      </c>
      <c r="C917" s="2">
        <v>39877</v>
      </c>
      <c r="D917" s="2">
        <v>39955</v>
      </c>
      <c r="E917" s="2">
        <v>41490</v>
      </c>
      <c r="F917" s="1">
        <v>49</v>
      </c>
      <c r="G917" s="1">
        <v>6.1224489799999997</v>
      </c>
      <c r="H917" s="1">
        <v>2.0408163269999999</v>
      </c>
      <c r="I917" s="1">
        <v>86</v>
      </c>
      <c r="J917" s="1">
        <v>3.1921824104234497E-2</v>
      </c>
      <c r="K917" s="1">
        <v>0</v>
      </c>
      <c r="L917" s="1">
        <v>0</v>
      </c>
      <c r="M917" s="1">
        <v>0</v>
      </c>
      <c r="N917" s="1">
        <v>0</v>
      </c>
      <c r="O917" s="1" t="s">
        <v>31</v>
      </c>
      <c r="P917" s="1" t="s">
        <v>23</v>
      </c>
      <c r="Q917" s="10">
        <f>I917*Part2Out!C$72+'relay test.csv'!K917*Part2Out!C$74+'relay test.csv'!L917*Part2Out!C$75+'relay test.csv'!M917*Part2Out!C$76</f>
        <v>0.17413082495969059</v>
      </c>
      <c r="R917" s="11">
        <f t="shared" si="112"/>
        <v>1.1902112649762364</v>
      </c>
      <c r="S917" s="12">
        <f t="shared" si="113"/>
        <v>0.54342304051164225</v>
      </c>
      <c r="T917" s="11">
        <f t="shared" si="114"/>
        <v>1</v>
      </c>
      <c r="U917" s="11">
        <f t="shared" si="115"/>
        <v>1</v>
      </c>
      <c r="V917" s="71">
        <f>Q917+Part2Out!C$71</f>
        <v>0.84266709268186257</v>
      </c>
      <c r="W917" s="1">
        <f t="shared" si="116"/>
        <v>2.3225531881258017</v>
      </c>
      <c r="X917" s="12">
        <f t="shared" si="117"/>
        <v>0.69902663903957429</v>
      </c>
      <c r="Y917" s="11">
        <f t="shared" si="118"/>
        <v>1</v>
      </c>
      <c r="Z917" s="1">
        <f t="shared" si="119"/>
        <v>1</v>
      </c>
    </row>
    <row r="918" spans="1:26" x14ac:dyDescent="0.2">
      <c r="A918" s="1" t="s">
        <v>944</v>
      </c>
      <c r="B918" s="1">
        <v>1</v>
      </c>
      <c r="C918" s="2">
        <v>41335</v>
      </c>
      <c r="D918" s="2">
        <v>41455</v>
      </c>
      <c r="E918" s="2">
        <v>41473</v>
      </c>
      <c r="F918" s="1">
        <v>37</v>
      </c>
      <c r="G918" s="1">
        <v>8.1081081079999997</v>
      </c>
      <c r="H918" s="1">
        <v>0</v>
      </c>
      <c r="I918" s="1">
        <v>60.34</v>
      </c>
      <c r="J918" s="1">
        <v>0.11111111111111099</v>
      </c>
      <c r="K918" s="1">
        <v>0</v>
      </c>
      <c r="L918" s="1">
        <v>0</v>
      </c>
      <c r="M918" s="1">
        <v>0</v>
      </c>
      <c r="N918" s="1">
        <v>0</v>
      </c>
      <c r="O918" s="1" t="s">
        <v>25</v>
      </c>
      <c r="P918" s="1" t="s">
        <v>23</v>
      </c>
      <c r="Q918" s="10">
        <f>I918*Part2Out!C$72+'relay test.csv'!K918*Part2Out!C$74+'relay test.csv'!L918*Part2Out!C$75+'relay test.csv'!M918*Part2Out!C$76</f>
        <v>0.12217504625660153</v>
      </c>
      <c r="R918" s="11">
        <f t="shared" si="112"/>
        <v>1.1299518783162317</v>
      </c>
      <c r="S918" s="12">
        <f t="shared" si="113"/>
        <v>0.53050582495294718</v>
      </c>
      <c r="T918" s="11">
        <f t="shared" si="114"/>
        <v>1</v>
      </c>
      <c r="U918" s="11">
        <f t="shared" si="115"/>
        <v>1</v>
      </c>
      <c r="V918" s="71">
        <f>Q918+Part2Out!C$71</f>
        <v>0.79071131397877359</v>
      </c>
      <c r="W918" s="1">
        <f t="shared" si="116"/>
        <v>2.2049642904904783</v>
      </c>
      <c r="X918" s="12">
        <f t="shared" si="117"/>
        <v>0.68798404307744632</v>
      </c>
      <c r="Y918" s="11">
        <f t="shared" si="118"/>
        <v>1</v>
      </c>
      <c r="Z918" s="1">
        <f t="shared" si="119"/>
        <v>1</v>
      </c>
    </row>
    <row r="919" spans="1:26" x14ac:dyDescent="0.2">
      <c r="A919" s="1" t="s">
        <v>945</v>
      </c>
      <c r="B919" s="1">
        <v>1</v>
      </c>
      <c r="C919" s="2">
        <v>41021</v>
      </c>
      <c r="D919" s="2">
        <v>41566</v>
      </c>
      <c r="E919" s="2">
        <v>41566</v>
      </c>
      <c r="F919" s="1">
        <v>17</v>
      </c>
      <c r="G919" s="1">
        <v>88.235294120000006</v>
      </c>
      <c r="H919" s="1">
        <v>5.8823529409999997</v>
      </c>
      <c r="I919" s="1">
        <v>50.95</v>
      </c>
      <c r="J919" s="1">
        <v>0</v>
      </c>
      <c r="K919" s="1">
        <v>1</v>
      </c>
      <c r="L919" s="1">
        <v>0</v>
      </c>
      <c r="M919" s="1">
        <v>0</v>
      </c>
      <c r="N919" s="1">
        <v>0</v>
      </c>
      <c r="O919" s="1" t="s">
        <v>29</v>
      </c>
      <c r="P919" s="1" t="s">
        <v>27</v>
      </c>
      <c r="Q919" s="10">
        <f>I919*Part2Out!C$72+'relay test.csv'!K919*Part2Out!C$74+'relay test.csv'!L919*Part2Out!C$75+'relay test.csv'!M919*Part2Out!C$76</f>
        <v>0.91223638593234557</v>
      </c>
      <c r="R919" s="11">
        <f t="shared" si="112"/>
        <v>2.489884654556449</v>
      </c>
      <c r="S919" s="12">
        <f t="shared" si="113"/>
        <v>0.71345757840609891</v>
      </c>
      <c r="T919" s="11">
        <f t="shared" si="114"/>
        <v>1</v>
      </c>
      <c r="U919" s="11">
        <f t="shared" si="115"/>
        <v>1</v>
      </c>
      <c r="V919" s="71">
        <f>Q919+Part2Out!C$71</f>
        <v>1.5807726536545177</v>
      </c>
      <c r="W919" s="1">
        <f t="shared" si="116"/>
        <v>4.8587084601497637</v>
      </c>
      <c r="X919" s="12">
        <f t="shared" si="117"/>
        <v>0.82931391674429944</v>
      </c>
      <c r="Y919" s="11">
        <f t="shared" si="118"/>
        <v>1</v>
      </c>
      <c r="Z919" s="1">
        <f t="shared" si="119"/>
        <v>1</v>
      </c>
    </row>
    <row r="920" spans="1:26" x14ac:dyDescent="0.2">
      <c r="A920" s="1" t="s">
        <v>946</v>
      </c>
      <c r="B920" s="1">
        <v>0</v>
      </c>
      <c r="C920" s="2">
        <v>40677</v>
      </c>
      <c r="D920" s="2">
        <v>40696</v>
      </c>
      <c r="E920" s="2">
        <v>41302</v>
      </c>
      <c r="F920" s="1">
        <v>0</v>
      </c>
      <c r="G920" s="1">
        <v>0</v>
      </c>
      <c r="H920" s="1">
        <v>0</v>
      </c>
      <c r="I920" s="1">
        <v>66.989999999999995</v>
      </c>
      <c r="J920" s="1">
        <v>3.3003300330032999E-3</v>
      </c>
      <c r="K920" s="1">
        <v>0</v>
      </c>
      <c r="L920" s="1">
        <v>0</v>
      </c>
      <c r="M920" s="1">
        <v>0</v>
      </c>
      <c r="N920" s="1">
        <v>0</v>
      </c>
      <c r="O920" s="1" t="s">
        <v>35</v>
      </c>
      <c r="P920" s="1" t="s">
        <v>27</v>
      </c>
      <c r="Q920" s="10">
        <f>I920*Part2Out!C$72+'relay test.csv'!K920*Part2Out!C$74+'relay test.csv'!L920*Part2Out!C$75+'relay test.csv'!M920*Part2Out!C$76</f>
        <v>0.13563981353546131</v>
      </c>
      <c r="R920" s="11">
        <f t="shared" si="112"/>
        <v>1.1452693087923131</v>
      </c>
      <c r="S920" s="12">
        <f t="shared" si="113"/>
        <v>0.53385805879870918</v>
      </c>
      <c r="T920" s="11">
        <f t="shared" si="114"/>
        <v>1</v>
      </c>
      <c r="U920" s="11">
        <f t="shared" si="115"/>
        <v>0</v>
      </c>
      <c r="V920" s="71">
        <f>Q920+Part2Out!C$71</f>
        <v>0.80417608125763329</v>
      </c>
      <c r="W920" s="1">
        <f t="shared" si="116"/>
        <v>2.234854401627032</v>
      </c>
      <c r="X920" s="12">
        <f t="shared" si="117"/>
        <v>0.6908670759657588</v>
      </c>
      <c r="Y920" s="11">
        <f t="shared" si="118"/>
        <v>1</v>
      </c>
      <c r="Z920" s="1">
        <f t="shared" si="119"/>
        <v>0</v>
      </c>
    </row>
    <row r="921" spans="1:26" x14ac:dyDescent="0.2">
      <c r="A921" s="1" t="s">
        <v>947</v>
      </c>
      <c r="B921" s="1">
        <v>1</v>
      </c>
      <c r="C921" s="2">
        <v>41442</v>
      </c>
      <c r="D921" s="2">
        <v>41448</v>
      </c>
      <c r="E921" s="2">
        <v>41448</v>
      </c>
      <c r="F921" s="1">
        <v>34</v>
      </c>
      <c r="G921" s="1">
        <v>91.176470589999994</v>
      </c>
      <c r="H921" s="1">
        <v>5.8823529409999997</v>
      </c>
      <c r="I921" s="1">
        <v>100</v>
      </c>
      <c r="J921" s="1">
        <v>0</v>
      </c>
      <c r="K921" s="1">
        <v>1</v>
      </c>
      <c r="L921" s="1">
        <v>0</v>
      </c>
      <c r="M921" s="1">
        <v>0</v>
      </c>
      <c r="N921" s="1">
        <v>0</v>
      </c>
      <c r="O921" s="1" t="s">
        <v>161</v>
      </c>
      <c r="P921" s="1" t="s">
        <v>62</v>
      </c>
      <c r="Q921" s="10">
        <f>I921*Part2Out!C$72+'relay test.csv'!K921*Part2Out!C$74+'relay test.csv'!L921*Part2Out!C$75+'relay test.csv'!M921*Part2Out!C$76</f>
        <v>1.0115516994704017</v>
      </c>
      <c r="R921" s="11">
        <f t="shared" si="112"/>
        <v>2.7498646697577622</v>
      </c>
      <c r="S921" s="12">
        <f t="shared" si="113"/>
        <v>0.73332370950213543</v>
      </c>
      <c r="T921" s="11">
        <f t="shared" si="114"/>
        <v>1</v>
      </c>
      <c r="U921" s="11">
        <f t="shared" si="115"/>
        <v>1</v>
      </c>
      <c r="V921" s="71">
        <f>Q921+Part2Out!C$71</f>
        <v>1.6800879671925737</v>
      </c>
      <c r="W921" s="1">
        <f t="shared" si="116"/>
        <v>5.3660279847779053</v>
      </c>
      <c r="X921" s="12">
        <f t="shared" si="117"/>
        <v>0.84291617906940641</v>
      </c>
      <c r="Y921" s="11">
        <f t="shared" si="118"/>
        <v>1</v>
      </c>
      <c r="Z921" s="1">
        <f t="shared" si="119"/>
        <v>1</v>
      </c>
    </row>
    <row r="922" spans="1:26" x14ac:dyDescent="0.2">
      <c r="A922" s="1" t="s">
        <v>948</v>
      </c>
      <c r="B922" s="1">
        <v>1</v>
      </c>
      <c r="C922" s="2">
        <v>41358</v>
      </c>
      <c r="D922" s="2">
        <v>41358</v>
      </c>
      <c r="E922" s="2">
        <v>41563</v>
      </c>
      <c r="F922" s="1">
        <v>45</v>
      </c>
      <c r="G922" s="1">
        <v>53.333333330000002</v>
      </c>
      <c r="H922" s="1">
        <v>11.11111111</v>
      </c>
      <c r="I922" s="1">
        <v>58.96</v>
      </c>
      <c r="J922" s="1">
        <v>1.9512195121951199E-2</v>
      </c>
      <c r="K922" s="1">
        <v>0</v>
      </c>
      <c r="L922" s="1">
        <v>0</v>
      </c>
      <c r="M922" s="1">
        <v>0</v>
      </c>
      <c r="N922" s="1">
        <v>0</v>
      </c>
      <c r="O922" s="1" t="s">
        <v>31</v>
      </c>
      <c r="P922" s="1" t="s">
        <v>62</v>
      </c>
      <c r="Q922" s="10">
        <f>I922*Part2Out!C$72+'relay test.csv'!K922*Part2Out!C$74+'relay test.csv'!L922*Part2Out!C$75+'relay test.csv'!M922*Part2Out!C$76</f>
        <v>0.11938085394910881</v>
      </c>
      <c r="R922" s="11">
        <f t="shared" si="112"/>
        <v>1.1267989824200886</v>
      </c>
      <c r="S922" s="12">
        <f t="shared" si="113"/>
        <v>0.52980981829223084</v>
      </c>
      <c r="T922" s="11">
        <f t="shared" si="114"/>
        <v>1</v>
      </c>
      <c r="U922" s="11">
        <f t="shared" si="115"/>
        <v>1</v>
      </c>
      <c r="V922" s="71">
        <f>Q922+Part2Out!C$71</f>
        <v>0.78791712167128081</v>
      </c>
      <c r="W922" s="1">
        <f t="shared" si="116"/>
        <v>2.1988117958612476</v>
      </c>
      <c r="X922" s="12">
        <f t="shared" si="117"/>
        <v>0.68738392133796666</v>
      </c>
      <c r="Y922" s="11">
        <f t="shared" si="118"/>
        <v>1</v>
      </c>
      <c r="Z922" s="1">
        <f t="shared" si="119"/>
        <v>1</v>
      </c>
    </row>
    <row r="923" spans="1:26" x14ac:dyDescent="0.2">
      <c r="A923" s="1" t="s">
        <v>949</v>
      </c>
      <c r="B923" s="1">
        <v>0</v>
      </c>
      <c r="C923" s="2">
        <v>41436</v>
      </c>
      <c r="D923" s="2">
        <v>41448</v>
      </c>
      <c r="E923" s="2">
        <v>41448</v>
      </c>
      <c r="F923" s="1">
        <v>0</v>
      </c>
      <c r="G923" s="1">
        <v>0</v>
      </c>
      <c r="H923" s="1">
        <v>0</v>
      </c>
      <c r="I923" s="1">
        <v>108.66</v>
      </c>
      <c r="J923" s="1">
        <v>0</v>
      </c>
      <c r="K923" s="1">
        <v>1</v>
      </c>
      <c r="L923" s="1">
        <v>0</v>
      </c>
      <c r="M923" s="1">
        <v>0</v>
      </c>
      <c r="N923" s="1">
        <v>0</v>
      </c>
      <c r="O923" s="1" t="s">
        <v>25</v>
      </c>
      <c r="P923" s="1" t="s">
        <v>62</v>
      </c>
      <c r="Q923" s="10">
        <f>I923*Part2Out!C$72+'relay test.csv'!K923*Part2Out!C$74+'relay test.csv'!L923*Part2Out!C$75+'relay test.csv'!M923*Part2Out!C$76</f>
        <v>1.0290862685884357</v>
      </c>
      <c r="R923" s="11">
        <f t="shared" si="112"/>
        <v>2.7985075818160552</v>
      </c>
      <c r="S923" s="12">
        <f t="shared" si="113"/>
        <v>0.73673871159633098</v>
      </c>
      <c r="T923" s="11">
        <f t="shared" si="114"/>
        <v>1</v>
      </c>
      <c r="U923" s="11">
        <f t="shared" si="115"/>
        <v>0</v>
      </c>
      <c r="V923" s="71">
        <f>Q923+Part2Out!C$71</f>
        <v>1.6976225363106077</v>
      </c>
      <c r="W923" s="1">
        <f t="shared" si="116"/>
        <v>5.4609487386013598</v>
      </c>
      <c r="X923" s="12">
        <f t="shared" si="117"/>
        <v>0.84522396934904698</v>
      </c>
      <c r="Y923" s="11">
        <f t="shared" si="118"/>
        <v>1</v>
      </c>
      <c r="Z923" s="1">
        <f t="shared" si="119"/>
        <v>0</v>
      </c>
    </row>
    <row r="924" spans="1:26" x14ac:dyDescent="0.2">
      <c r="A924" s="1" t="s">
        <v>950</v>
      </c>
      <c r="B924" s="1">
        <v>0</v>
      </c>
      <c r="C924" s="2">
        <v>40706</v>
      </c>
      <c r="D924" s="2">
        <v>40746</v>
      </c>
      <c r="E924" s="2">
        <v>41319</v>
      </c>
      <c r="F924" s="1">
        <v>0</v>
      </c>
      <c r="G924" s="1">
        <v>0</v>
      </c>
      <c r="H924" s="1">
        <v>0</v>
      </c>
      <c r="I924" s="1">
        <v>57.52</v>
      </c>
      <c r="J924" s="1">
        <v>8.2024432809773104E-2</v>
      </c>
      <c r="K924" s="1">
        <v>0</v>
      </c>
      <c r="L924" s="1">
        <v>0</v>
      </c>
      <c r="M924" s="1">
        <v>0</v>
      </c>
      <c r="N924" s="1">
        <v>0</v>
      </c>
      <c r="O924" s="1" t="s">
        <v>35</v>
      </c>
      <c r="P924" s="1" t="s">
        <v>23</v>
      </c>
      <c r="Q924" s="10">
        <f>I924*Part2Out!C$72+'relay test.csv'!K924*Part2Out!C$74+'relay test.csv'!L924*Part2Out!C$75+'relay test.csv'!M924*Part2Out!C$76</f>
        <v>0.11646517501955121</v>
      </c>
      <c r="R924" s="11">
        <f t="shared" si="112"/>
        <v>1.1235183832801747</v>
      </c>
      <c r="S924" s="12">
        <f t="shared" si="113"/>
        <v>0.52908342688547327</v>
      </c>
      <c r="T924" s="11">
        <f t="shared" si="114"/>
        <v>1</v>
      </c>
      <c r="U924" s="11">
        <f t="shared" si="115"/>
        <v>0</v>
      </c>
      <c r="V924" s="71">
        <f>Q924+Part2Out!C$71</f>
        <v>0.78500144274172323</v>
      </c>
      <c r="W924" s="1">
        <f t="shared" si="116"/>
        <v>2.192410103812465</v>
      </c>
      <c r="X924" s="12">
        <f t="shared" si="117"/>
        <v>0.68675703700919499</v>
      </c>
      <c r="Y924" s="11">
        <f t="shared" si="118"/>
        <v>1</v>
      </c>
      <c r="Z924" s="1">
        <f t="shared" si="119"/>
        <v>0</v>
      </c>
    </row>
    <row r="925" spans="1:26" x14ac:dyDescent="0.2">
      <c r="A925" s="1" t="s">
        <v>951</v>
      </c>
      <c r="B925" s="1">
        <v>1</v>
      </c>
      <c r="C925" s="2">
        <v>41036</v>
      </c>
      <c r="D925" s="2">
        <v>41366</v>
      </c>
      <c r="E925" s="2">
        <v>41408</v>
      </c>
      <c r="F925" s="1">
        <v>44</v>
      </c>
      <c r="G925" s="1">
        <v>31.81818182</v>
      </c>
      <c r="H925" s="1">
        <v>2.2727272730000001</v>
      </c>
      <c r="I925" s="1">
        <v>90.38</v>
      </c>
      <c r="J925" s="1">
        <v>9.5238095238095205E-2</v>
      </c>
      <c r="K925" s="1">
        <v>1</v>
      </c>
      <c r="L925" s="1">
        <v>0</v>
      </c>
      <c r="M925" s="1">
        <v>0</v>
      </c>
      <c r="N925" s="1">
        <v>0</v>
      </c>
      <c r="O925" s="1" t="s">
        <v>29</v>
      </c>
      <c r="P925" s="1" t="s">
        <v>27</v>
      </c>
      <c r="Q925" s="10">
        <f>I925*Part2Out!C$72+'relay test.csv'!K925*Part2Out!C$74+'relay test.csv'!L925*Part2Out!C$75+'relay test.csv'!M925*Part2Out!C$76</f>
        <v>0.99207334439932926</v>
      </c>
      <c r="R925" s="11">
        <f t="shared" si="112"/>
        <v>2.6968201167511143</v>
      </c>
      <c r="S925" s="12">
        <f t="shared" si="113"/>
        <v>0.7294972521197941</v>
      </c>
      <c r="T925" s="11">
        <f t="shared" si="114"/>
        <v>1</v>
      </c>
      <c r="U925" s="11">
        <f t="shared" si="115"/>
        <v>1</v>
      </c>
      <c r="V925" s="71">
        <f>Q925+Part2Out!C$71</f>
        <v>1.6606096121215013</v>
      </c>
      <c r="W925" s="1">
        <f t="shared" si="116"/>
        <v>5.2625179615378226</v>
      </c>
      <c r="X925" s="12">
        <f t="shared" si="117"/>
        <v>0.84031981925774146</v>
      </c>
      <c r="Y925" s="11">
        <f t="shared" si="118"/>
        <v>1</v>
      </c>
      <c r="Z925" s="1">
        <f t="shared" si="119"/>
        <v>1</v>
      </c>
    </row>
    <row r="926" spans="1:26" x14ac:dyDescent="0.2">
      <c r="A926" s="1" t="s">
        <v>952</v>
      </c>
      <c r="B926" s="1">
        <v>0</v>
      </c>
      <c r="C926" s="2">
        <v>41181</v>
      </c>
      <c r="D926" s="2">
        <v>41187</v>
      </c>
      <c r="E926" s="2">
        <v>41579</v>
      </c>
      <c r="F926" s="1">
        <v>7</v>
      </c>
      <c r="G926" s="1">
        <v>28.571428569999998</v>
      </c>
      <c r="H926" s="1">
        <v>14.28571429</v>
      </c>
      <c r="I926" s="1">
        <v>92.83</v>
      </c>
      <c r="J926" s="1">
        <v>2.8061224489795901E-2</v>
      </c>
      <c r="K926" s="1">
        <v>1</v>
      </c>
      <c r="L926" s="1">
        <v>0</v>
      </c>
      <c r="M926" s="1">
        <v>0</v>
      </c>
      <c r="N926" s="1">
        <v>0</v>
      </c>
      <c r="O926" s="1" t="s">
        <v>25</v>
      </c>
      <c r="P926" s="1" t="s">
        <v>62</v>
      </c>
      <c r="Q926" s="10">
        <f>I926*Part2Out!C$72+'relay test.csv'!K926*Part2Out!C$74+'relay test.csv'!L926*Part2Out!C$75+'relay test.csv'!M926*Part2Out!C$76</f>
        <v>0.99703404813364604</v>
      </c>
      <c r="R926" s="11">
        <f t="shared" si="112"/>
        <v>2.710231479771497</v>
      </c>
      <c r="S926" s="12">
        <f t="shared" si="113"/>
        <v>0.73047503762175314</v>
      </c>
      <c r="T926" s="11">
        <f t="shared" si="114"/>
        <v>1</v>
      </c>
      <c r="U926" s="11">
        <f t="shared" si="115"/>
        <v>0</v>
      </c>
      <c r="V926" s="71">
        <f>Q926+Part2Out!C$71</f>
        <v>1.6655703158558182</v>
      </c>
      <c r="W926" s="1">
        <f t="shared" si="116"/>
        <v>5.2886886127967196</v>
      </c>
      <c r="X926" s="12">
        <f t="shared" si="117"/>
        <v>0.84098433527697314</v>
      </c>
      <c r="Y926" s="11">
        <f t="shared" si="118"/>
        <v>1</v>
      </c>
      <c r="Z926" s="1">
        <f t="shared" si="119"/>
        <v>0</v>
      </c>
    </row>
    <row r="927" spans="1:26" x14ac:dyDescent="0.2">
      <c r="A927" s="1" t="s">
        <v>953</v>
      </c>
      <c r="B927" s="1">
        <v>1</v>
      </c>
      <c r="C927" s="2">
        <v>41177</v>
      </c>
      <c r="D927" s="2">
        <v>41177</v>
      </c>
      <c r="E927" s="2">
        <v>41509</v>
      </c>
      <c r="F927" s="1">
        <v>47</v>
      </c>
      <c r="G927" s="1">
        <v>0</v>
      </c>
      <c r="H927" s="1">
        <v>0</v>
      </c>
      <c r="I927" s="1">
        <v>49.75</v>
      </c>
      <c r="J927" s="1">
        <v>2.40963855421687E-2</v>
      </c>
      <c r="K927" s="1">
        <v>0</v>
      </c>
      <c r="L927" s="1">
        <v>0</v>
      </c>
      <c r="M927" s="1">
        <v>0</v>
      </c>
      <c r="N927" s="1">
        <v>0</v>
      </c>
      <c r="O927" s="1" t="s">
        <v>25</v>
      </c>
      <c r="P927" s="1" t="s">
        <v>23</v>
      </c>
      <c r="Q927" s="10">
        <f>I927*Part2Out!C$72+'relay test.csv'!K927*Part2Out!C$74+'relay test.csv'!L927*Part2Out!C$75+'relay test.csv'!M927*Part2Out!C$76</f>
        <v>0.1007326574621466</v>
      </c>
      <c r="R927" s="11">
        <f t="shared" si="112"/>
        <v>1.1059809264888438</v>
      </c>
      <c r="S927" s="12">
        <f t="shared" si="113"/>
        <v>0.52516189134379743</v>
      </c>
      <c r="T927" s="11">
        <f t="shared" si="114"/>
        <v>1</v>
      </c>
      <c r="U927" s="11">
        <f t="shared" si="115"/>
        <v>1</v>
      </c>
      <c r="V927" s="71">
        <f>Q927+Part2Out!C$71</f>
        <v>0.76926892518431855</v>
      </c>
      <c r="W927" s="1">
        <f t="shared" si="116"/>
        <v>2.1581878800939411</v>
      </c>
      <c r="X927" s="12">
        <f t="shared" si="117"/>
        <v>0.68336272635868178</v>
      </c>
      <c r="Y927" s="11">
        <f t="shared" si="118"/>
        <v>1</v>
      </c>
      <c r="Z927" s="1">
        <f t="shared" si="119"/>
        <v>1</v>
      </c>
    </row>
    <row r="928" spans="1:26" x14ac:dyDescent="0.2">
      <c r="A928" s="1" t="s">
        <v>954</v>
      </c>
      <c r="B928" s="1">
        <v>1</v>
      </c>
      <c r="C928" s="2">
        <v>41149</v>
      </c>
      <c r="D928" s="2">
        <v>41200</v>
      </c>
      <c r="E928" s="2">
        <v>41645</v>
      </c>
      <c r="F928" s="1">
        <v>52</v>
      </c>
      <c r="G928" s="1">
        <v>15.38461538</v>
      </c>
      <c r="H928" s="1">
        <v>1.923076923</v>
      </c>
      <c r="I928" s="1">
        <v>84.34</v>
      </c>
      <c r="J928" s="1">
        <v>1.3483146067415699E-2</v>
      </c>
      <c r="K928" s="1">
        <v>1</v>
      </c>
      <c r="L928" s="1">
        <v>0</v>
      </c>
      <c r="M928" s="1">
        <v>0</v>
      </c>
      <c r="N928" s="1">
        <v>0</v>
      </c>
      <c r="O928" s="1" t="s">
        <v>31</v>
      </c>
      <c r="P928" s="1" t="s">
        <v>23</v>
      </c>
      <c r="Q928" s="10">
        <f>I928*Part2Out!C$72+'relay test.csv'!K928*Part2Out!C$74+'relay test.csv'!L928*Part2Out!C$75+'relay test.csv'!M928*Part2Out!C$76</f>
        <v>0.97984369111146263</v>
      </c>
      <c r="R928" s="11">
        <f t="shared" si="112"/>
        <v>2.6640397962836104</v>
      </c>
      <c r="S928" s="12">
        <f t="shared" si="113"/>
        <v>0.72707720014005106</v>
      </c>
      <c r="T928" s="11">
        <f t="shared" si="114"/>
        <v>1</v>
      </c>
      <c r="U928" s="11">
        <f t="shared" si="115"/>
        <v>1</v>
      </c>
      <c r="V928" s="71">
        <f>Q928+Part2Out!C$71</f>
        <v>1.6483799588336345</v>
      </c>
      <c r="W928" s="1">
        <f t="shared" si="116"/>
        <v>5.1985511347651769</v>
      </c>
      <c r="X928" s="12">
        <f t="shared" si="117"/>
        <v>0.83867197700581952</v>
      </c>
      <c r="Y928" s="11">
        <f t="shared" si="118"/>
        <v>1</v>
      </c>
      <c r="Z928" s="1">
        <f t="shared" si="119"/>
        <v>1</v>
      </c>
    </row>
    <row r="929" spans="1:26" x14ac:dyDescent="0.2">
      <c r="A929" s="1" t="s">
        <v>955</v>
      </c>
      <c r="B929" s="1">
        <v>1</v>
      </c>
      <c r="C929" s="2">
        <v>41226</v>
      </c>
      <c r="D929" s="2">
        <v>41226</v>
      </c>
      <c r="E929" s="2">
        <v>41318</v>
      </c>
      <c r="F929" s="1">
        <v>45</v>
      </c>
      <c r="G929" s="1">
        <v>0</v>
      </c>
      <c r="H929" s="1">
        <v>0</v>
      </c>
      <c r="I929" s="1">
        <v>67.569999999999993</v>
      </c>
      <c r="J929" s="1">
        <v>2.1739130434782601E-2</v>
      </c>
      <c r="K929" s="1">
        <v>0</v>
      </c>
      <c r="L929" s="1">
        <v>0</v>
      </c>
      <c r="M929" s="1">
        <v>0</v>
      </c>
      <c r="N929" s="1">
        <v>0</v>
      </c>
      <c r="O929" s="1" t="s">
        <v>161</v>
      </c>
      <c r="P929" s="1" t="s">
        <v>62</v>
      </c>
      <c r="Q929" s="10">
        <f>I929*Part2Out!C$72+'relay test.csv'!K929*Part2Out!C$74+'relay test.csv'!L929*Part2Out!C$75+'relay test.csv'!M929*Part2Out!C$76</f>
        <v>0.13681418421542202</v>
      </c>
      <c r="R929" s="11">
        <f t="shared" si="112"/>
        <v>1.1466150695455364</v>
      </c>
      <c r="S929" s="12">
        <f t="shared" si="113"/>
        <v>0.53415029355416221</v>
      </c>
      <c r="T929" s="11">
        <f t="shared" si="114"/>
        <v>1</v>
      </c>
      <c r="U929" s="11">
        <f t="shared" si="115"/>
        <v>1</v>
      </c>
      <c r="V929" s="71">
        <f>Q929+Part2Out!C$71</f>
        <v>0.80535045193759403</v>
      </c>
      <c r="W929" s="1">
        <f t="shared" si="116"/>
        <v>2.2374804908095403</v>
      </c>
      <c r="X929" s="12">
        <f t="shared" si="117"/>
        <v>0.69111782979425851</v>
      </c>
      <c r="Y929" s="11">
        <f t="shared" si="118"/>
        <v>1</v>
      </c>
      <c r="Z929" s="1">
        <f t="shared" si="119"/>
        <v>1</v>
      </c>
    </row>
    <row r="930" spans="1:26" x14ac:dyDescent="0.2">
      <c r="A930" s="1" t="s">
        <v>956</v>
      </c>
      <c r="B930" s="1">
        <v>1</v>
      </c>
      <c r="C930" s="2">
        <v>41150</v>
      </c>
      <c r="D930" s="2">
        <v>41155</v>
      </c>
      <c r="E930" s="2">
        <v>41304</v>
      </c>
      <c r="F930" s="1">
        <v>31</v>
      </c>
      <c r="G930" s="1">
        <v>96.774193550000007</v>
      </c>
      <c r="H930" s="1">
        <v>16.129032259999999</v>
      </c>
      <c r="I930" s="1">
        <v>93.96</v>
      </c>
      <c r="J930" s="1">
        <v>4.6979865771812103E-2</v>
      </c>
      <c r="K930" s="1">
        <v>0</v>
      </c>
      <c r="L930" s="1">
        <v>0</v>
      </c>
      <c r="M930" s="1">
        <v>0</v>
      </c>
      <c r="N930" s="1">
        <v>0</v>
      </c>
      <c r="O930" s="1" t="s">
        <v>35</v>
      </c>
      <c r="P930" s="1" t="s">
        <v>62</v>
      </c>
      <c r="Q930" s="10">
        <f>I930*Part2Out!C$72+'relay test.csv'!K930*Part2Out!C$74+'relay test.csv'!L930*Part2Out!C$75+'relay test.csv'!M930*Part2Out!C$76</f>
        <v>0.19024805015363405</v>
      </c>
      <c r="R930" s="11">
        <f t="shared" si="112"/>
        <v>1.2095495894106942</v>
      </c>
      <c r="S930" s="12">
        <f t="shared" si="113"/>
        <v>0.54741907364626807</v>
      </c>
      <c r="T930" s="11">
        <f t="shared" si="114"/>
        <v>1</v>
      </c>
      <c r="U930" s="11">
        <f t="shared" si="115"/>
        <v>1</v>
      </c>
      <c r="V930" s="71">
        <f>Q930+Part2Out!C$71</f>
        <v>0.85878431787580611</v>
      </c>
      <c r="W930" s="1">
        <f t="shared" si="116"/>
        <v>2.3602895870239906</v>
      </c>
      <c r="X930" s="12">
        <f t="shared" si="117"/>
        <v>0.70240660094844953</v>
      </c>
      <c r="Y930" s="11">
        <f t="shared" si="118"/>
        <v>1</v>
      </c>
      <c r="Z930" s="1">
        <f t="shared" si="119"/>
        <v>1</v>
      </c>
    </row>
    <row r="931" spans="1:26" x14ac:dyDescent="0.2">
      <c r="A931" s="1" t="s">
        <v>957</v>
      </c>
      <c r="B931" s="1">
        <v>1</v>
      </c>
      <c r="C931" s="2">
        <v>41409</v>
      </c>
      <c r="D931" s="2">
        <v>41456</v>
      </c>
      <c r="E931" s="2">
        <v>41456</v>
      </c>
      <c r="F931" s="1">
        <v>45</v>
      </c>
      <c r="G931" s="1">
        <v>13.33333333</v>
      </c>
      <c r="H931" s="1">
        <v>0</v>
      </c>
      <c r="I931" s="1">
        <v>89.43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 t="s">
        <v>31</v>
      </c>
      <c r="P931" s="1" t="s">
        <v>27</v>
      </c>
      <c r="Q931" s="10">
        <f>I931*Part2Out!C$72+'relay test.csv'!K931*Part2Out!C$74+'relay test.csv'!L931*Part2Out!C$75+'relay test.csv'!M931*Part2Out!C$76</f>
        <v>0.18107581018773408</v>
      </c>
      <c r="R931" s="11">
        <f t="shared" si="112"/>
        <v>1.1985060348167689</v>
      </c>
      <c r="S931" s="12">
        <f t="shared" si="113"/>
        <v>0.545145665209264</v>
      </c>
      <c r="T931" s="11">
        <f t="shared" si="114"/>
        <v>1</v>
      </c>
      <c r="U931" s="11">
        <f t="shared" si="115"/>
        <v>1</v>
      </c>
      <c r="V931" s="71">
        <f>Q931+Part2Out!C$71</f>
        <v>0.84961207790990612</v>
      </c>
      <c r="W931" s="1">
        <f t="shared" si="116"/>
        <v>2.3387394272455291</v>
      </c>
      <c r="X931" s="12">
        <f t="shared" si="117"/>
        <v>0.70048576063181933</v>
      </c>
      <c r="Y931" s="11">
        <f t="shared" si="118"/>
        <v>1</v>
      </c>
      <c r="Z931" s="1">
        <f t="shared" si="119"/>
        <v>1</v>
      </c>
    </row>
    <row r="932" spans="1:26" x14ac:dyDescent="0.2">
      <c r="A932" s="1" t="s">
        <v>958</v>
      </c>
      <c r="B932" s="1">
        <v>1</v>
      </c>
      <c r="C932" s="2">
        <v>41454</v>
      </c>
      <c r="D932" s="2">
        <v>41454</v>
      </c>
      <c r="E932" s="2">
        <v>41500</v>
      </c>
      <c r="F932" s="1">
        <v>44</v>
      </c>
      <c r="G932" s="1">
        <v>20.454545450000001</v>
      </c>
      <c r="H932" s="1">
        <v>4.5454545450000001</v>
      </c>
      <c r="I932" s="1">
        <v>44.84</v>
      </c>
      <c r="J932" s="1">
        <v>8.6956521739130405E-2</v>
      </c>
      <c r="K932" s="1">
        <v>0</v>
      </c>
      <c r="L932" s="1">
        <v>0</v>
      </c>
      <c r="M932" s="1">
        <v>0</v>
      </c>
      <c r="N932" s="1">
        <v>0</v>
      </c>
      <c r="O932" s="1" t="s">
        <v>35</v>
      </c>
      <c r="P932" s="1" t="s">
        <v>27</v>
      </c>
      <c r="Q932" s="10">
        <f>I932*Part2Out!C$72+'relay test.csv'!K932*Part2Out!C$74+'relay test.csv'!L932*Part2Out!C$75+'relay test.csv'!M932*Part2Out!C$76</f>
        <v>9.0791002223168923E-2</v>
      </c>
      <c r="R932" s="11">
        <f t="shared" si="112"/>
        <v>1.0950401203903819</v>
      </c>
      <c r="S932" s="12">
        <f t="shared" si="113"/>
        <v>0.52268217192248145</v>
      </c>
      <c r="T932" s="11">
        <f t="shared" si="114"/>
        <v>1</v>
      </c>
      <c r="U932" s="11">
        <f t="shared" si="115"/>
        <v>1</v>
      </c>
      <c r="V932" s="71">
        <f>Q932+Part2Out!C$71</f>
        <v>0.75932726994534094</v>
      </c>
      <c r="W932" s="1">
        <f t="shared" si="116"/>
        <v>2.13683822156491</v>
      </c>
      <c r="X932" s="12">
        <f t="shared" si="117"/>
        <v>0.68120765899711633</v>
      </c>
      <c r="Y932" s="11">
        <f t="shared" si="118"/>
        <v>1</v>
      </c>
      <c r="Z932" s="1">
        <f t="shared" si="119"/>
        <v>1</v>
      </c>
    </row>
    <row r="933" spans="1:26" x14ac:dyDescent="0.2">
      <c r="A933" s="1" t="s">
        <v>959</v>
      </c>
      <c r="B933" s="1">
        <v>1</v>
      </c>
      <c r="C933" s="2">
        <v>41335</v>
      </c>
      <c r="D933" s="2">
        <v>41336</v>
      </c>
      <c r="E933" s="2">
        <v>41336</v>
      </c>
      <c r="F933" s="1">
        <v>45</v>
      </c>
      <c r="G933" s="1">
        <v>4.4444444440000002</v>
      </c>
      <c r="H933" s="1">
        <v>0</v>
      </c>
      <c r="I933" s="1">
        <v>50.95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 t="s">
        <v>31</v>
      </c>
      <c r="P933" s="1" t="s">
        <v>23</v>
      </c>
      <c r="Q933" s="10">
        <f>I933*Part2Out!C$72+'relay test.csv'!K933*Part2Out!C$74+'relay test.csv'!L933*Part2Out!C$75+'relay test.csv'!M933*Part2Out!C$76</f>
        <v>0.10316238990344462</v>
      </c>
      <c r="R933" s="11">
        <f t="shared" si="112"/>
        <v>1.1086714315054131</v>
      </c>
      <c r="S933" s="12">
        <f t="shared" si="113"/>
        <v>0.52576774880186794</v>
      </c>
      <c r="T933" s="11">
        <f t="shared" si="114"/>
        <v>1</v>
      </c>
      <c r="U933" s="11">
        <f t="shared" si="115"/>
        <v>1</v>
      </c>
      <c r="V933" s="71">
        <f>Q933+Part2Out!C$71</f>
        <v>0.77169865762561662</v>
      </c>
      <c r="W933" s="1">
        <f t="shared" si="116"/>
        <v>2.1634380749020257</v>
      </c>
      <c r="X933" s="12">
        <f t="shared" si="117"/>
        <v>0.68388823289010614</v>
      </c>
      <c r="Y933" s="11">
        <f t="shared" si="118"/>
        <v>1</v>
      </c>
      <c r="Z933" s="1">
        <f t="shared" si="119"/>
        <v>1</v>
      </c>
    </row>
    <row r="934" spans="1:26" x14ac:dyDescent="0.2">
      <c r="A934" s="1" t="s">
        <v>960</v>
      </c>
      <c r="B934" s="1">
        <v>1</v>
      </c>
      <c r="C934" s="2">
        <v>41161</v>
      </c>
      <c r="D934" s="2">
        <v>41402</v>
      </c>
      <c r="E934" s="2">
        <v>41659</v>
      </c>
      <c r="F934" s="1">
        <v>58</v>
      </c>
      <c r="G934" s="1">
        <v>13.79310345</v>
      </c>
      <c r="H934" s="1">
        <v>5.1724137929999996</v>
      </c>
      <c r="I934" s="1">
        <v>92.17</v>
      </c>
      <c r="J934" s="1">
        <v>5.0583657587548597E-2</v>
      </c>
      <c r="K934" s="1">
        <v>1</v>
      </c>
      <c r="L934" s="1">
        <v>0</v>
      </c>
      <c r="M934" s="1">
        <v>1</v>
      </c>
      <c r="N934" s="1">
        <v>0</v>
      </c>
      <c r="O934" s="1" t="s">
        <v>35</v>
      </c>
      <c r="P934" s="1" t="s">
        <v>62</v>
      </c>
      <c r="Q934" s="10">
        <f>I934*Part2Out!C$72+'relay test.csv'!K934*Part2Out!C$74+'relay test.csv'!L934*Part2Out!C$75+'relay test.csv'!M934*Part2Out!C$76</f>
        <v>1.8469750232650877</v>
      </c>
      <c r="R934" s="11">
        <f t="shared" si="112"/>
        <v>6.3406102849041019</v>
      </c>
      <c r="S934" s="12">
        <f t="shared" si="113"/>
        <v>0.86377154470977835</v>
      </c>
      <c r="T934" s="11">
        <f t="shared" si="114"/>
        <v>1</v>
      </c>
      <c r="U934" s="11">
        <f t="shared" si="115"/>
        <v>1</v>
      </c>
      <c r="V934" s="71">
        <f>Q934+Part2Out!C$71</f>
        <v>2.5155112909872597</v>
      </c>
      <c r="W934" s="1">
        <f t="shared" si="116"/>
        <v>12.372933331429437</v>
      </c>
      <c r="X934" s="12">
        <f t="shared" si="117"/>
        <v>0.92522209038089109</v>
      </c>
      <c r="Y934" s="11">
        <f t="shared" si="118"/>
        <v>1</v>
      </c>
      <c r="Z934" s="1">
        <f t="shared" si="119"/>
        <v>1</v>
      </c>
    </row>
    <row r="935" spans="1:26" x14ac:dyDescent="0.2">
      <c r="A935" s="1" t="s">
        <v>961</v>
      </c>
      <c r="B935" s="1">
        <v>1</v>
      </c>
      <c r="C935" s="2">
        <v>41409</v>
      </c>
      <c r="D935" s="2">
        <v>41417</v>
      </c>
      <c r="E935" s="2">
        <v>41417</v>
      </c>
      <c r="F935" s="1">
        <v>45</v>
      </c>
      <c r="G935" s="1">
        <v>2.2222222220000001</v>
      </c>
      <c r="H935" s="1">
        <v>0</v>
      </c>
      <c r="I935" s="1">
        <v>20.3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 t="s">
        <v>31</v>
      </c>
      <c r="P935" s="1" t="s">
        <v>62</v>
      </c>
      <c r="Q935" s="10">
        <f>I935*Part2Out!C$72+'relay test.csv'!K935*Part2Out!C$74+'relay test.csv'!L935*Part2Out!C$75+'relay test.csv'!M935*Part2Out!C$76</f>
        <v>4.1102973798624647E-2</v>
      </c>
      <c r="R935" s="11">
        <f t="shared" si="112"/>
        <v>1.0419593945382755</v>
      </c>
      <c r="S935" s="12">
        <f t="shared" si="113"/>
        <v>0.51027429699398197</v>
      </c>
      <c r="T935" s="11">
        <f t="shared" si="114"/>
        <v>1</v>
      </c>
      <c r="U935" s="11">
        <f t="shared" si="115"/>
        <v>1</v>
      </c>
      <c r="V935" s="71">
        <f>Q935+Part2Out!C$71</f>
        <v>0.7096392415207966</v>
      </c>
      <c r="W935" s="1">
        <f t="shared" si="116"/>
        <v>2.0332576113962584</v>
      </c>
      <c r="X935" s="12">
        <f t="shared" si="117"/>
        <v>0.67032144047281117</v>
      </c>
      <c r="Y935" s="11">
        <f t="shared" si="118"/>
        <v>1</v>
      </c>
      <c r="Z935" s="1">
        <f t="shared" si="119"/>
        <v>1</v>
      </c>
    </row>
    <row r="936" spans="1:26" x14ac:dyDescent="0.2">
      <c r="A936" s="1" t="s">
        <v>962</v>
      </c>
      <c r="B936" s="1">
        <v>1</v>
      </c>
      <c r="C936" s="2">
        <v>41055</v>
      </c>
      <c r="D936" s="2">
        <v>41435</v>
      </c>
      <c r="E936" s="2">
        <v>41644</v>
      </c>
      <c r="F936" s="1">
        <v>58</v>
      </c>
      <c r="G936" s="1">
        <v>17.241379309999999</v>
      </c>
      <c r="H936" s="1">
        <v>1.724137931</v>
      </c>
      <c r="I936" s="1">
        <v>107.92</v>
      </c>
      <c r="J936" s="1">
        <v>3.82775119617225E-2</v>
      </c>
      <c r="K936" s="1">
        <v>0</v>
      </c>
      <c r="L936" s="1">
        <v>0</v>
      </c>
      <c r="M936" s="1">
        <v>0</v>
      </c>
      <c r="N936" s="1">
        <v>0</v>
      </c>
      <c r="O936" s="1" t="s">
        <v>25</v>
      </c>
      <c r="P936" s="1" t="s">
        <v>27</v>
      </c>
      <c r="Q936" s="10">
        <f>I936*Part2Out!C$72+'relay test.csv'!K936*Part2Out!C$74+'relay test.csv'!L936*Part2Out!C$75+'relay test.csv'!M936*Part2Out!C$76</f>
        <v>0.21851393755406756</v>
      </c>
      <c r="R936" s="11">
        <f t="shared" si="112"/>
        <v>1.2442263579784545</v>
      </c>
      <c r="S936" s="12">
        <f t="shared" si="113"/>
        <v>0.55441214900408886</v>
      </c>
      <c r="T936" s="11">
        <f t="shared" si="114"/>
        <v>1</v>
      </c>
      <c r="U936" s="11">
        <f t="shared" si="115"/>
        <v>1</v>
      </c>
      <c r="V936" s="71">
        <f>Q936+Part2Out!C$71</f>
        <v>0.88705020527623957</v>
      </c>
      <c r="W936" s="1">
        <f t="shared" si="116"/>
        <v>2.4279571026667366</v>
      </c>
      <c r="X936" s="12">
        <f t="shared" si="117"/>
        <v>0.70828106360430754</v>
      </c>
      <c r="Y936" s="11">
        <f t="shared" si="118"/>
        <v>1</v>
      </c>
      <c r="Z936" s="1">
        <f t="shared" si="119"/>
        <v>1</v>
      </c>
    </row>
    <row r="937" spans="1:26" x14ac:dyDescent="0.2">
      <c r="A937" s="1" t="s">
        <v>963</v>
      </c>
      <c r="B937" s="1">
        <v>1</v>
      </c>
      <c r="C937" s="2">
        <v>41455</v>
      </c>
      <c r="D937" s="2">
        <v>41455</v>
      </c>
      <c r="E937" s="2">
        <v>41455</v>
      </c>
      <c r="F937" s="1">
        <v>32</v>
      </c>
      <c r="G937" s="1">
        <v>96.875</v>
      </c>
      <c r="H937" s="1">
        <v>9.375</v>
      </c>
      <c r="I937" s="1">
        <v>51.38</v>
      </c>
      <c r="J937" s="1">
        <v>0</v>
      </c>
      <c r="K937" s="1">
        <v>1</v>
      </c>
      <c r="L937" s="1">
        <v>0</v>
      </c>
      <c r="M937" s="1">
        <v>0</v>
      </c>
      <c r="N937" s="1">
        <v>0</v>
      </c>
      <c r="O937" s="1" t="s">
        <v>161</v>
      </c>
      <c r="P937" s="1" t="s">
        <v>166</v>
      </c>
      <c r="Q937" s="10">
        <f>I937*Part2Out!C$72+'relay test.csv'!K937*Part2Out!C$74+'relay test.csv'!L937*Part2Out!C$75+'relay test.csv'!M937*Part2Out!C$76</f>
        <v>0.91310704005714405</v>
      </c>
      <c r="R937" s="11">
        <f t="shared" si="112"/>
        <v>2.4920534268894987</v>
      </c>
      <c r="S937" s="12">
        <f t="shared" si="113"/>
        <v>0.71363553824812553</v>
      </c>
      <c r="T937" s="11">
        <f t="shared" si="114"/>
        <v>1</v>
      </c>
      <c r="U937" s="11">
        <f t="shared" si="115"/>
        <v>1</v>
      </c>
      <c r="V937" s="71">
        <f>Q937+Part2Out!C$71</f>
        <v>1.5816433077793159</v>
      </c>
      <c r="W937" s="1">
        <f t="shared" si="116"/>
        <v>4.862940556790643</v>
      </c>
      <c r="X937" s="12">
        <f t="shared" si="117"/>
        <v>0.82943712454294483</v>
      </c>
      <c r="Y937" s="11">
        <f t="shared" si="118"/>
        <v>1</v>
      </c>
      <c r="Z937" s="1">
        <f t="shared" si="119"/>
        <v>1</v>
      </c>
    </row>
    <row r="938" spans="1:26" x14ac:dyDescent="0.2">
      <c r="A938" s="1" t="s">
        <v>964</v>
      </c>
      <c r="B938" s="1">
        <v>1</v>
      </c>
      <c r="C938" s="2">
        <v>41149</v>
      </c>
      <c r="D938" s="2">
        <v>41151</v>
      </c>
      <c r="E938" s="2">
        <v>41232</v>
      </c>
      <c r="F938" s="1">
        <v>38</v>
      </c>
      <c r="G938" s="1">
        <v>0</v>
      </c>
      <c r="H938" s="1">
        <v>0</v>
      </c>
      <c r="I938" s="1">
        <v>47.47</v>
      </c>
      <c r="J938" s="1">
        <v>0.16049382716049401</v>
      </c>
      <c r="K938" s="1">
        <v>1</v>
      </c>
      <c r="L938" s="1">
        <v>0</v>
      </c>
      <c r="M938" s="1">
        <v>0</v>
      </c>
      <c r="N938" s="1">
        <v>0</v>
      </c>
      <c r="O938" s="1" t="s">
        <v>159</v>
      </c>
      <c r="P938" s="1" t="s">
        <v>62</v>
      </c>
      <c r="Q938" s="10">
        <f>I938*Part2Out!C$72+'relay test.csv'!K938*Part2Out!C$74+'relay test.csv'!L938*Part2Out!C$75+'relay test.csv'!M938*Part2Out!C$76</f>
        <v>0.90519016185258128</v>
      </c>
      <c r="R938" s="11">
        <f t="shared" si="112"/>
        <v>2.4724020349086686</v>
      </c>
      <c r="S938" s="12">
        <f t="shared" si="113"/>
        <v>0.71201491361114755</v>
      </c>
      <c r="T938" s="11">
        <f t="shared" si="114"/>
        <v>1</v>
      </c>
      <c r="U938" s="11">
        <f t="shared" si="115"/>
        <v>1</v>
      </c>
      <c r="V938" s="71">
        <f>Q938+Part2Out!C$71</f>
        <v>1.5737264295747533</v>
      </c>
      <c r="W938" s="1">
        <f t="shared" si="116"/>
        <v>4.8245932444779012</v>
      </c>
      <c r="X938" s="12">
        <f t="shared" si="117"/>
        <v>0.82831419156212049</v>
      </c>
      <c r="Y938" s="11">
        <f t="shared" si="118"/>
        <v>1</v>
      </c>
      <c r="Z938" s="1">
        <f t="shared" si="119"/>
        <v>1</v>
      </c>
    </row>
    <row r="939" spans="1:26" x14ac:dyDescent="0.2">
      <c r="A939" s="1" t="s">
        <v>965</v>
      </c>
      <c r="B939" s="1">
        <v>1</v>
      </c>
      <c r="C939" s="2">
        <v>40980</v>
      </c>
      <c r="D939" s="2">
        <v>40993</v>
      </c>
      <c r="E939" s="2">
        <v>41588</v>
      </c>
      <c r="F939" s="1">
        <v>46</v>
      </c>
      <c r="G939" s="1">
        <v>30.434782609999999</v>
      </c>
      <c r="H939" s="1">
        <v>8.6956521739999992</v>
      </c>
      <c r="I939" s="1">
        <v>39.659999999999997</v>
      </c>
      <c r="J939" s="1">
        <v>1.6806722689075598E-2</v>
      </c>
      <c r="K939" s="1">
        <v>0</v>
      </c>
      <c r="L939" s="1">
        <v>0</v>
      </c>
      <c r="M939" s="1">
        <v>0</v>
      </c>
      <c r="N939" s="1">
        <v>0</v>
      </c>
      <c r="O939" s="1" t="s">
        <v>25</v>
      </c>
      <c r="P939" s="1" t="s">
        <v>23</v>
      </c>
      <c r="Q939" s="10">
        <f>I939*Part2Out!C$72+'relay test.csv'!K939*Part2Out!C$74+'relay test.csv'!L939*Part2Out!C$75+'relay test.csv'!M939*Part2Out!C$76</f>
        <v>8.0302657184899179E-2</v>
      </c>
      <c r="R939" s="11">
        <f t="shared" si="112"/>
        <v>1.0836149819095953</v>
      </c>
      <c r="S939" s="12">
        <f t="shared" si="113"/>
        <v>0.52006488306034437</v>
      </c>
      <c r="T939" s="11">
        <f t="shared" si="114"/>
        <v>1</v>
      </c>
      <c r="U939" s="11">
        <f t="shared" si="115"/>
        <v>1</v>
      </c>
      <c r="V939" s="71">
        <f>Q939+Part2Out!C$71</f>
        <v>0.74883892490707116</v>
      </c>
      <c r="W939" s="1">
        <f t="shared" si="116"/>
        <v>2.1145434470285092</v>
      </c>
      <c r="X939" s="12">
        <f t="shared" si="117"/>
        <v>0.67892565411021333</v>
      </c>
      <c r="Y939" s="11">
        <f t="shared" si="118"/>
        <v>1</v>
      </c>
      <c r="Z939" s="1">
        <f t="shared" si="119"/>
        <v>1</v>
      </c>
    </row>
    <row r="940" spans="1:26" x14ac:dyDescent="0.2">
      <c r="A940" s="1" t="s">
        <v>966</v>
      </c>
      <c r="B940" s="1">
        <v>1</v>
      </c>
      <c r="C940" s="2">
        <v>41313</v>
      </c>
      <c r="D940" s="2">
        <v>41313</v>
      </c>
      <c r="E940" s="2">
        <v>41653</v>
      </c>
      <c r="F940" s="1">
        <v>50</v>
      </c>
      <c r="G940" s="1">
        <v>40</v>
      </c>
      <c r="H940" s="1">
        <v>4</v>
      </c>
      <c r="I940" s="1">
        <v>74.19</v>
      </c>
      <c r="J940" s="1">
        <v>6.4705882352941196E-2</v>
      </c>
      <c r="K940" s="1">
        <v>1</v>
      </c>
      <c r="L940" s="1">
        <v>0</v>
      </c>
      <c r="M940" s="1">
        <v>0</v>
      </c>
      <c r="N940" s="1">
        <v>0</v>
      </c>
      <c r="O940" s="1" t="s">
        <v>29</v>
      </c>
      <c r="P940" s="1" t="s">
        <v>27</v>
      </c>
      <c r="Q940" s="10">
        <f>I940*Part2Out!C$72+'relay test.csv'!K940*Part2Out!C$74+'relay test.csv'!L940*Part2Out!C$75+'relay test.csv'!M940*Part2Out!C$76</f>
        <v>0.95929220421215033</v>
      </c>
      <c r="R940" s="11">
        <f t="shared" si="112"/>
        <v>2.6098485797029283</v>
      </c>
      <c r="S940" s="12">
        <f t="shared" si="113"/>
        <v>0.72298007023821076</v>
      </c>
      <c r="T940" s="11">
        <f t="shared" si="114"/>
        <v>1</v>
      </c>
      <c r="U940" s="11">
        <f t="shared" si="115"/>
        <v>1</v>
      </c>
      <c r="V940" s="71">
        <f>Q940+Part2Out!C$71</f>
        <v>1.6278284719343223</v>
      </c>
      <c r="W940" s="1">
        <f t="shared" si="116"/>
        <v>5.0928035363836477</v>
      </c>
      <c r="X940" s="12">
        <f t="shared" si="117"/>
        <v>0.83587194400272014</v>
      </c>
      <c r="Y940" s="11">
        <f t="shared" si="118"/>
        <v>1</v>
      </c>
      <c r="Z940" s="1">
        <f t="shared" si="119"/>
        <v>1</v>
      </c>
    </row>
    <row r="941" spans="1:26" x14ac:dyDescent="0.2">
      <c r="A941" s="1" t="s">
        <v>967</v>
      </c>
      <c r="B941" s="1">
        <v>0</v>
      </c>
      <c r="C941" s="2">
        <v>40609</v>
      </c>
      <c r="D941" s="2">
        <v>40662</v>
      </c>
      <c r="E941" s="2">
        <v>41464</v>
      </c>
      <c r="F941" s="1">
        <v>0</v>
      </c>
      <c r="G941" s="1">
        <v>0</v>
      </c>
      <c r="H941" s="1">
        <v>0</v>
      </c>
      <c r="I941" s="1">
        <v>167.18</v>
      </c>
      <c r="J941" s="1">
        <v>4.4887780548628402E-2</v>
      </c>
      <c r="K941" s="1">
        <v>1</v>
      </c>
      <c r="L941" s="1">
        <v>0</v>
      </c>
      <c r="M941" s="1">
        <v>0</v>
      </c>
      <c r="N941" s="1">
        <v>0</v>
      </c>
      <c r="O941" s="1" t="s">
        <v>22</v>
      </c>
      <c r="P941" s="1" t="s">
        <v>27</v>
      </c>
      <c r="Q941" s="10">
        <f>I941*Part2Out!C$72+'relay test.csv'!K941*Part2Out!C$74+'relay test.csv'!L941*Part2Out!C$75+'relay test.csv'!M941*Part2Out!C$76</f>
        <v>1.1475762206424018</v>
      </c>
      <c r="R941" s="11">
        <f t="shared" si="112"/>
        <v>3.1505474161455829</v>
      </c>
      <c r="S941" s="12">
        <f t="shared" si="113"/>
        <v>0.75906792532714806</v>
      </c>
      <c r="T941" s="11">
        <f t="shared" si="114"/>
        <v>1</v>
      </c>
      <c r="U941" s="11">
        <f t="shared" si="115"/>
        <v>0</v>
      </c>
      <c r="V941" s="71">
        <f>Q941+Part2Out!C$71</f>
        <v>1.8161124883645738</v>
      </c>
      <c r="W941" s="1">
        <f t="shared" si="116"/>
        <v>6.1479118548390872</v>
      </c>
      <c r="X941" s="12">
        <f t="shared" si="117"/>
        <v>0.86009900229491398</v>
      </c>
      <c r="Y941" s="11">
        <f t="shared" si="118"/>
        <v>1</v>
      </c>
      <c r="Z941" s="1">
        <f t="shared" si="119"/>
        <v>0</v>
      </c>
    </row>
    <row r="942" spans="1:26" x14ac:dyDescent="0.2">
      <c r="A942" s="1" t="s">
        <v>968</v>
      </c>
      <c r="B942" s="1">
        <v>1</v>
      </c>
      <c r="C942" s="2">
        <v>41209</v>
      </c>
      <c r="D942" s="2">
        <v>41209</v>
      </c>
      <c r="E942" s="2">
        <v>41583</v>
      </c>
      <c r="F942" s="1">
        <v>49</v>
      </c>
      <c r="G942" s="1">
        <v>6.1224489799999997</v>
      </c>
      <c r="H942" s="1">
        <v>2.0408163269999999</v>
      </c>
      <c r="I942" s="1">
        <v>81.709999999999994</v>
      </c>
      <c r="J942" s="1">
        <v>1.60427807486631E-2</v>
      </c>
      <c r="K942" s="1">
        <v>0</v>
      </c>
      <c r="L942" s="1">
        <v>0</v>
      </c>
      <c r="M942" s="1">
        <v>0</v>
      </c>
      <c r="N942" s="1">
        <v>0</v>
      </c>
      <c r="O942" s="1" t="s">
        <v>25</v>
      </c>
      <c r="P942" s="1" t="s">
        <v>23</v>
      </c>
      <c r="Q942" s="10">
        <f>I942*Part2Out!C$72+'relay test.csv'!K942*Part2Out!C$74+'relay test.csv'!L942*Part2Out!C$75+'relay test.csv'!M942*Part2Out!C$76</f>
        <v>0.16544453148205021</v>
      </c>
      <c r="R942" s="11">
        <f t="shared" si="112"/>
        <v>1.1799175126285384</v>
      </c>
      <c r="S942" s="12">
        <f t="shared" si="113"/>
        <v>0.54126704602037767</v>
      </c>
      <c r="T942" s="11">
        <f t="shared" si="114"/>
        <v>1</v>
      </c>
      <c r="U942" s="11">
        <f t="shared" si="115"/>
        <v>1</v>
      </c>
      <c r="V942" s="71">
        <f>Q942+Part2Out!C$71</f>
        <v>0.83398079920422219</v>
      </c>
      <c r="W942" s="1">
        <f t="shared" si="116"/>
        <v>2.3024661766544381</v>
      </c>
      <c r="X942" s="12">
        <f t="shared" si="117"/>
        <v>0.69719599035740931</v>
      </c>
      <c r="Y942" s="11">
        <f t="shared" si="118"/>
        <v>1</v>
      </c>
      <c r="Z942" s="1">
        <f t="shared" si="119"/>
        <v>1</v>
      </c>
    </row>
    <row r="943" spans="1:26" x14ac:dyDescent="0.2">
      <c r="A943" s="1" t="s">
        <v>969</v>
      </c>
      <c r="B943" s="1">
        <v>0</v>
      </c>
      <c r="C943" s="2">
        <v>41440</v>
      </c>
      <c r="D943" s="2">
        <v>41441</v>
      </c>
      <c r="E943" s="2">
        <v>41441</v>
      </c>
      <c r="F943" s="1">
        <v>5</v>
      </c>
      <c r="G943" s="1">
        <v>40</v>
      </c>
      <c r="H943" s="1">
        <v>0</v>
      </c>
      <c r="I943" s="1">
        <v>46.12</v>
      </c>
      <c r="J943" s="1">
        <v>0</v>
      </c>
      <c r="K943" s="1">
        <v>1</v>
      </c>
      <c r="L943" s="1">
        <v>0</v>
      </c>
      <c r="M943" s="1">
        <v>0</v>
      </c>
      <c r="N943" s="1">
        <v>0</v>
      </c>
      <c r="O943" s="1" t="s">
        <v>25</v>
      </c>
      <c r="P943" s="1" t="s">
        <v>27</v>
      </c>
      <c r="Q943" s="10">
        <f>I943*Part2Out!C$72+'relay test.csv'!K943*Part2Out!C$74+'relay test.csv'!L943*Part2Out!C$75+'relay test.csv'!M943*Part2Out!C$76</f>
        <v>0.90245671285612106</v>
      </c>
      <c r="R943" s="11">
        <f t="shared" si="112"/>
        <v>2.4656530782141588</v>
      </c>
      <c r="S943" s="12">
        <f t="shared" si="113"/>
        <v>0.71145409611648225</v>
      </c>
      <c r="T943" s="11">
        <f t="shared" si="114"/>
        <v>1</v>
      </c>
      <c r="U943" s="11">
        <f t="shared" si="115"/>
        <v>0</v>
      </c>
      <c r="V943" s="71">
        <f>Q943+Part2Out!C$71</f>
        <v>1.5709929805782932</v>
      </c>
      <c r="W943" s="1">
        <f t="shared" si="116"/>
        <v>4.8114234725654592</v>
      </c>
      <c r="X943" s="12">
        <f t="shared" si="117"/>
        <v>0.82792511942714286</v>
      </c>
      <c r="Y943" s="11">
        <f t="shared" si="118"/>
        <v>1</v>
      </c>
      <c r="Z943" s="1">
        <f t="shared" si="119"/>
        <v>0</v>
      </c>
    </row>
    <row r="944" spans="1:26" x14ac:dyDescent="0.2">
      <c r="A944" s="1" t="s">
        <v>970</v>
      </c>
      <c r="B944" s="1">
        <v>1</v>
      </c>
      <c r="C944" s="2">
        <v>39664</v>
      </c>
      <c r="D944" s="2">
        <v>39795</v>
      </c>
      <c r="E944" s="2">
        <v>40608</v>
      </c>
      <c r="F944" s="1">
        <v>40</v>
      </c>
      <c r="G944" s="1">
        <v>50</v>
      </c>
      <c r="H944" s="1">
        <v>2.5</v>
      </c>
      <c r="I944" s="1">
        <v>30</v>
      </c>
      <c r="J944" s="1">
        <v>6.1500615006150096E-3</v>
      </c>
      <c r="K944" s="1">
        <v>0</v>
      </c>
      <c r="L944" s="1">
        <v>0</v>
      </c>
      <c r="M944" s="1">
        <v>0</v>
      </c>
      <c r="N944" s="1">
        <v>0</v>
      </c>
      <c r="O944" s="1" t="s">
        <v>35</v>
      </c>
      <c r="P944" s="1" t="s">
        <v>23</v>
      </c>
      <c r="Q944" s="10">
        <f>I944*Part2Out!C$72+'relay test.csv'!K944*Part2Out!C$74+'relay test.csv'!L944*Part2Out!C$75+'relay test.csv'!M944*Part2Out!C$76</f>
        <v>6.074331103245021E-2</v>
      </c>
      <c r="R944" s="11">
        <f t="shared" si="112"/>
        <v>1.0626261147761003</v>
      </c>
      <c r="S944" s="12">
        <f t="shared" si="113"/>
        <v>0.51518116015487814</v>
      </c>
      <c r="T944" s="11">
        <f t="shared" si="114"/>
        <v>1</v>
      </c>
      <c r="U944" s="11">
        <f t="shared" si="115"/>
        <v>1</v>
      </c>
      <c r="V944" s="71">
        <f>Q944+Part2Out!C$71</f>
        <v>0.72927957875462224</v>
      </c>
      <c r="W944" s="1">
        <f t="shared" si="116"/>
        <v>2.0735862138796355</v>
      </c>
      <c r="X944" s="12">
        <f t="shared" si="117"/>
        <v>0.67464716119423584</v>
      </c>
      <c r="Y944" s="11">
        <f t="shared" si="118"/>
        <v>1</v>
      </c>
      <c r="Z944" s="1">
        <f t="shared" si="119"/>
        <v>1</v>
      </c>
    </row>
    <row r="945" spans="1:26" x14ac:dyDescent="0.2">
      <c r="A945" s="1" t="s">
        <v>971</v>
      </c>
      <c r="B945" s="1">
        <v>0</v>
      </c>
      <c r="C945" s="2">
        <v>40210</v>
      </c>
      <c r="D945" s="2">
        <v>40577</v>
      </c>
      <c r="E945" s="2">
        <v>41338</v>
      </c>
      <c r="F945" s="1">
        <v>0</v>
      </c>
      <c r="G945" s="1">
        <v>0</v>
      </c>
      <c r="H945" s="1">
        <v>0</v>
      </c>
      <c r="I945" s="1">
        <v>76.959999999999994</v>
      </c>
      <c r="J945" s="1">
        <v>1.44546649145861E-2</v>
      </c>
      <c r="K945" s="1">
        <v>0</v>
      </c>
      <c r="L945" s="1">
        <v>0</v>
      </c>
      <c r="M945" s="1">
        <v>0</v>
      </c>
      <c r="N945" s="1">
        <v>0</v>
      </c>
      <c r="O945" s="1" t="s">
        <v>35</v>
      </c>
      <c r="P945" s="1" t="s">
        <v>23</v>
      </c>
      <c r="Q945" s="10">
        <f>I945*Part2Out!C$72+'relay test.csv'!K945*Part2Out!C$74+'relay test.csv'!L945*Part2Out!C$75+'relay test.csv'!M945*Part2Out!C$76</f>
        <v>0.15582684056857893</v>
      </c>
      <c r="R945" s="11">
        <f t="shared" si="112"/>
        <v>1.1686238273312533</v>
      </c>
      <c r="S945" s="12">
        <f t="shared" si="113"/>
        <v>0.53887807216864447</v>
      </c>
      <c r="T945" s="11">
        <f t="shared" si="114"/>
        <v>1</v>
      </c>
      <c r="U945" s="11">
        <f t="shared" si="115"/>
        <v>0</v>
      </c>
      <c r="V945" s="71">
        <f>Q945+Part2Out!C$71</f>
        <v>0.82436310829075099</v>
      </c>
      <c r="W945" s="1">
        <f t="shared" si="116"/>
        <v>2.2804279170909796</v>
      </c>
      <c r="X945" s="12">
        <f t="shared" si="117"/>
        <v>0.69516172119191666</v>
      </c>
      <c r="Y945" s="11">
        <f t="shared" si="118"/>
        <v>1</v>
      </c>
      <c r="Z945" s="1">
        <f t="shared" si="119"/>
        <v>0</v>
      </c>
    </row>
    <row r="946" spans="1:26" x14ac:dyDescent="0.2">
      <c r="A946" s="1" t="s">
        <v>972</v>
      </c>
      <c r="B946" s="1">
        <v>1</v>
      </c>
      <c r="C946" s="2">
        <v>41452</v>
      </c>
      <c r="D946" s="2">
        <v>41462</v>
      </c>
      <c r="E946" s="2">
        <v>41462</v>
      </c>
      <c r="F946" s="1">
        <v>45</v>
      </c>
      <c r="G946" s="1">
        <v>0</v>
      </c>
      <c r="H946" s="1">
        <v>0</v>
      </c>
      <c r="I946" s="1">
        <v>51.62</v>
      </c>
      <c r="J946" s="1">
        <v>0</v>
      </c>
      <c r="K946" s="1">
        <v>1</v>
      </c>
      <c r="L946" s="1">
        <v>0</v>
      </c>
      <c r="M946" s="1">
        <v>0</v>
      </c>
      <c r="N946" s="1">
        <v>0</v>
      </c>
      <c r="O946" s="1" t="s">
        <v>31</v>
      </c>
      <c r="P946" s="1" t="s">
        <v>62</v>
      </c>
      <c r="Q946" s="10">
        <f>I946*Part2Out!C$72+'relay test.csv'!K946*Part2Out!C$74+'relay test.csv'!L946*Part2Out!C$75+'relay test.csv'!M946*Part2Out!C$76</f>
        <v>0.91359298654540355</v>
      </c>
      <c r="R946" s="11">
        <f t="shared" si="112"/>
        <v>2.4932647257902376</v>
      </c>
      <c r="S946" s="12">
        <f t="shared" si="113"/>
        <v>0.71373483589229481</v>
      </c>
      <c r="T946" s="11">
        <f t="shared" si="114"/>
        <v>1</v>
      </c>
      <c r="U946" s="11">
        <f t="shared" si="115"/>
        <v>1</v>
      </c>
      <c r="V946" s="71">
        <f>Q946+Part2Out!C$71</f>
        <v>1.5821292542675756</v>
      </c>
      <c r="W946" s="1">
        <f t="shared" si="116"/>
        <v>4.8653042599469396</v>
      </c>
      <c r="X946" s="12">
        <f t="shared" si="117"/>
        <v>0.82950586096124423</v>
      </c>
      <c r="Y946" s="11">
        <f t="shared" si="118"/>
        <v>1</v>
      </c>
      <c r="Z946" s="1">
        <f t="shared" si="119"/>
        <v>1</v>
      </c>
    </row>
    <row r="947" spans="1:26" x14ac:dyDescent="0.2">
      <c r="A947" s="1" t="s">
        <v>973</v>
      </c>
      <c r="B947" s="1">
        <v>1</v>
      </c>
      <c r="C947" s="2">
        <v>40555</v>
      </c>
      <c r="D947" s="2">
        <v>40596</v>
      </c>
      <c r="E947" s="2">
        <v>41480</v>
      </c>
      <c r="F947" s="1">
        <v>36</v>
      </c>
      <c r="G947" s="1">
        <v>97.222222220000006</v>
      </c>
      <c r="H947" s="1">
        <v>2.7777777779999999</v>
      </c>
      <c r="I947" s="1">
        <v>91.37</v>
      </c>
      <c r="J947" s="1">
        <v>7.3529411764705899E-2</v>
      </c>
      <c r="K947" s="1">
        <v>1</v>
      </c>
      <c r="L947" s="1">
        <v>0</v>
      </c>
      <c r="M947" s="1">
        <v>0</v>
      </c>
      <c r="N947" s="1">
        <v>0</v>
      </c>
      <c r="O947" s="1" t="s">
        <v>31</v>
      </c>
      <c r="P947" s="1" t="s">
        <v>27</v>
      </c>
      <c r="Q947" s="10">
        <f>I947*Part2Out!C$72+'relay test.csv'!K947*Part2Out!C$74+'relay test.csv'!L947*Part2Out!C$75+'relay test.csv'!M947*Part2Out!C$76</f>
        <v>0.99407787366340017</v>
      </c>
      <c r="R947" s="11">
        <f t="shared" si="112"/>
        <v>2.7022313933142525</v>
      </c>
      <c r="S947" s="12">
        <f t="shared" si="113"/>
        <v>0.72989262588884374</v>
      </c>
      <c r="T947" s="11">
        <f t="shared" si="114"/>
        <v>1</v>
      </c>
      <c r="U947" s="11">
        <f t="shared" si="115"/>
        <v>1</v>
      </c>
      <c r="V947" s="71">
        <f>Q947+Part2Out!C$71</f>
        <v>1.6626141413855722</v>
      </c>
      <c r="W947" s="1">
        <f t="shared" si="116"/>
        <v>5.2730774126230031</v>
      </c>
      <c r="X947" s="12">
        <f t="shared" si="117"/>
        <v>0.84058860839374472</v>
      </c>
      <c r="Y947" s="11">
        <f t="shared" si="118"/>
        <v>1</v>
      </c>
      <c r="Z947" s="1">
        <f t="shared" si="119"/>
        <v>1</v>
      </c>
    </row>
    <row r="948" spans="1:26" x14ac:dyDescent="0.2">
      <c r="A948" s="1" t="s">
        <v>974</v>
      </c>
      <c r="B948" s="1">
        <v>1</v>
      </c>
      <c r="C948" s="2">
        <v>41417</v>
      </c>
      <c r="D948" s="2">
        <v>41422</v>
      </c>
      <c r="E948" s="2">
        <v>41422</v>
      </c>
      <c r="F948" s="1">
        <v>36</v>
      </c>
      <c r="G948" s="1">
        <v>72.222222220000006</v>
      </c>
      <c r="H948" s="1">
        <v>8.3333333330000006</v>
      </c>
      <c r="I948" s="1">
        <v>90.23</v>
      </c>
      <c r="J948" s="1">
        <v>0</v>
      </c>
      <c r="K948" s="1">
        <v>1</v>
      </c>
      <c r="L948" s="1">
        <v>0</v>
      </c>
      <c r="M948" s="1">
        <v>0</v>
      </c>
      <c r="N948" s="1">
        <v>0</v>
      </c>
      <c r="O948" s="1" t="s">
        <v>22</v>
      </c>
      <c r="P948" s="1" t="s">
        <v>62</v>
      </c>
      <c r="Q948" s="10">
        <f>I948*Part2Out!C$72+'relay test.csv'!K948*Part2Out!C$74+'relay test.csv'!L948*Part2Out!C$75+'relay test.csv'!M948*Part2Out!C$76</f>
        <v>0.991769627844167</v>
      </c>
      <c r="R948" s="11">
        <f t="shared" si="112"/>
        <v>2.6960011722051656</v>
      </c>
      <c r="S948" s="12">
        <f t="shared" si="113"/>
        <v>0.72943731524755862</v>
      </c>
      <c r="T948" s="11">
        <f t="shared" si="114"/>
        <v>1</v>
      </c>
      <c r="U948" s="11">
        <f t="shared" si="115"/>
        <v>1</v>
      </c>
      <c r="V948" s="71">
        <f>Q948+Part2Out!C$71</f>
        <v>1.660305895566339</v>
      </c>
      <c r="W948" s="1">
        <f t="shared" si="116"/>
        <v>5.2609198904036791</v>
      </c>
      <c r="X948" s="12">
        <f t="shared" si="117"/>
        <v>0.84027906162276034</v>
      </c>
      <c r="Y948" s="11">
        <f t="shared" si="118"/>
        <v>1</v>
      </c>
      <c r="Z948" s="1">
        <f t="shared" si="119"/>
        <v>1</v>
      </c>
    </row>
    <row r="949" spans="1:26" x14ac:dyDescent="0.2">
      <c r="A949" s="1" t="s">
        <v>975</v>
      </c>
      <c r="B949" s="1">
        <v>1</v>
      </c>
      <c r="C949" s="2">
        <v>40119</v>
      </c>
      <c r="D949" s="2">
        <v>40526</v>
      </c>
      <c r="E949" s="2">
        <v>41658</v>
      </c>
      <c r="F949" s="1">
        <v>53</v>
      </c>
      <c r="G949" s="1">
        <v>11.32075472</v>
      </c>
      <c r="H949" s="1">
        <v>9.4339622639999998</v>
      </c>
      <c r="I949" s="1">
        <v>83.42</v>
      </c>
      <c r="J949" s="1">
        <v>5.9187279151943502E-2</v>
      </c>
      <c r="K949" s="1">
        <v>0</v>
      </c>
      <c r="L949" s="1">
        <v>0</v>
      </c>
      <c r="M949" s="1">
        <v>0</v>
      </c>
      <c r="N949" s="1">
        <v>0</v>
      </c>
      <c r="O949" s="1" t="s">
        <v>31</v>
      </c>
      <c r="P949" s="1" t="s">
        <v>23</v>
      </c>
      <c r="Q949" s="10">
        <f>I949*Part2Out!C$72+'relay test.csv'!K949*Part2Out!C$74+'relay test.csv'!L949*Part2Out!C$75+'relay test.csv'!M949*Part2Out!C$76</f>
        <v>0.16890690021089988</v>
      </c>
      <c r="R949" s="11">
        <f t="shared" si="112"/>
        <v>1.1840099027203297</v>
      </c>
      <c r="S949" s="12">
        <f t="shared" si="113"/>
        <v>0.54212661821980135</v>
      </c>
      <c r="T949" s="11">
        <f t="shared" si="114"/>
        <v>1</v>
      </c>
      <c r="U949" s="11">
        <f t="shared" si="115"/>
        <v>1</v>
      </c>
      <c r="V949" s="71">
        <f>Q949+Part2Out!C$71</f>
        <v>0.83744316793307183</v>
      </c>
      <c r="W949" s="1">
        <f t="shared" si="116"/>
        <v>2.3104519804645993</v>
      </c>
      <c r="X949" s="12">
        <f t="shared" si="117"/>
        <v>0.6979264445153931</v>
      </c>
      <c r="Y949" s="11">
        <f t="shared" si="118"/>
        <v>1</v>
      </c>
      <c r="Z949" s="1">
        <f t="shared" si="119"/>
        <v>1</v>
      </c>
    </row>
    <row r="950" spans="1:26" x14ac:dyDescent="0.2">
      <c r="A950" s="1" t="s">
        <v>976</v>
      </c>
      <c r="B950" s="1">
        <v>1</v>
      </c>
      <c r="C950" s="2">
        <v>41064</v>
      </c>
      <c r="D950" s="2">
        <v>41066</v>
      </c>
      <c r="E950" s="2">
        <v>41382</v>
      </c>
      <c r="F950" s="1">
        <v>47</v>
      </c>
      <c r="G950" s="1">
        <v>29.787234040000001</v>
      </c>
      <c r="H950" s="1">
        <v>4.255319149</v>
      </c>
      <c r="I950" s="1">
        <v>44.47</v>
      </c>
      <c r="J950" s="1">
        <v>3.7974683544303799E-2</v>
      </c>
      <c r="K950" s="1">
        <v>1</v>
      </c>
      <c r="L950" s="1">
        <v>0</v>
      </c>
      <c r="M950" s="1">
        <v>0</v>
      </c>
      <c r="N950" s="1">
        <v>0</v>
      </c>
      <c r="O950" s="1" t="s">
        <v>22</v>
      </c>
      <c r="P950" s="1" t="s">
        <v>23</v>
      </c>
      <c r="Q950" s="10">
        <f>I950*Part2Out!C$72+'relay test.csv'!K950*Part2Out!C$74+'relay test.csv'!L950*Part2Out!C$75+'relay test.csv'!M950*Part2Out!C$76</f>
        <v>0.89911583074933632</v>
      </c>
      <c r="R950" s="11">
        <f t="shared" si="112"/>
        <v>2.4574293668377822</v>
      </c>
      <c r="S950" s="12">
        <f t="shared" si="113"/>
        <v>0.71076777168853189</v>
      </c>
      <c r="T950" s="11">
        <f t="shared" si="114"/>
        <v>1</v>
      </c>
      <c r="U950" s="11">
        <f t="shared" si="115"/>
        <v>1</v>
      </c>
      <c r="V950" s="71">
        <f>Q950+Part2Out!C$71</f>
        <v>1.5676520984715083</v>
      </c>
      <c r="W950" s="1">
        <f t="shared" si="116"/>
        <v>4.7953758954356864</v>
      </c>
      <c r="X950" s="12">
        <f t="shared" si="117"/>
        <v>0.82744863870045449</v>
      </c>
      <c r="Y950" s="11">
        <f t="shared" si="118"/>
        <v>1</v>
      </c>
      <c r="Z950" s="1">
        <f t="shared" si="119"/>
        <v>1</v>
      </c>
    </row>
    <row r="951" spans="1:26" x14ac:dyDescent="0.2">
      <c r="A951" s="1" t="s">
        <v>977</v>
      </c>
      <c r="B951" s="1">
        <v>0</v>
      </c>
      <c r="C951" s="2">
        <v>41259</v>
      </c>
      <c r="D951" s="2">
        <v>41259</v>
      </c>
      <c r="E951" s="2">
        <v>41280</v>
      </c>
      <c r="F951" s="1">
        <v>0</v>
      </c>
      <c r="G951" s="1">
        <v>0</v>
      </c>
      <c r="H951" s="1">
        <v>0</v>
      </c>
      <c r="I951" s="1">
        <v>106.03</v>
      </c>
      <c r="J951" s="1">
        <v>9.5238095238095205E-2</v>
      </c>
      <c r="K951" s="1">
        <v>0</v>
      </c>
      <c r="L951" s="1">
        <v>0</v>
      </c>
      <c r="M951" s="1">
        <v>0</v>
      </c>
      <c r="N951" s="1">
        <v>0</v>
      </c>
      <c r="O951" s="1" t="s">
        <v>25</v>
      </c>
      <c r="P951" s="1" t="s">
        <v>23</v>
      </c>
      <c r="Q951" s="10">
        <f>I951*Part2Out!C$72+'relay test.csv'!K951*Part2Out!C$74+'relay test.csv'!L951*Part2Out!C$75+'relay test.csv'!M951*Part2Out!C$76</f>
        <v>0.21468710895902321</v>
      </c>
      <c r="R951" s="11">
        <f t="shared" si="112"/>
        <v>1.2394740159718611</v>
      </c>
      <c r="S951" s="12">
        <f t="shared" si="113"/>
        <v>0.55346657613884775</v>
      </c>
      <c r="T951" s="11">
        <f t="shared" si="114"/>
        <v>1</v>
      </c>
      <c r="U951" s="11">
        <f t="shared" si="115"/>
        <v>0</v>
      </c>
      <c r="V951" s="71">
        <f>Q951+Part2Out!C$71</f>
        <v>0.88322337668119522</v>
      </c>
      <c r="W951" s="1">
        <f t="shared" si="116"/>
        <v>2.4186834825933308</v>
      </c>
      <c r="X951" s="12">
        <f t="shared" si="117"/>
        <v>0.70748973834763318</v>
      </c>
      <c r="Y951" s="11">
        <f t="shared" si="118"/>
        <v>1</v>
      </c>
      <c r="Z951" s="1">
        <f t="shared" si="119"/>
        <v>0</v>
      </c>
    </row>
    <row r="952" spans="1:26" x14ac:dyDescent="0.2">
      <c r="A952" s="1" t="s">
        <v>978</v>
      </c>
      <c r="B952" s="1">
        <v>1</v>
      </c>
      <c r="C952" s="2">
        <v>41397</v>
      </c>
      <c r="D952" s="2">
        <v>41470</v>
      </c>
      <c r="E952" s="2">
        <v>41470</v>
      </c>
      <c r="F952" s="1">
        <v>44</v>
      </c>
      <c r="G952" s="1">
        <v>2.2727272730000001</v>
      </c>
      <c r="H952" s="1">
        <v>0</v>
      </c>
      <c r="I952" s="1">
        <v>65.930000000000007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 t="s">
        <v>31</v>
      </c>
      <c r="P952" s="1" t="s">
        <v>62</v>
      </c>
      <c r="Q952" s="10">
        <f>I952*Part2Out!C$72+'relay test.csv'!K952*Part2Out!C$74+'relay test.csv'!L952*Part2Out!C$75+'relay test.csv'!M952*Part2Out!C$76</f>
        <v>0.13349354987898143</v>
      </c>
      <c r="R952" s="11">
        <f t="shared" si="112"/>
        <v>1.142813894823413</v>
      </c>
      <c r="S952" s="12">
        <f t="shared" si="113"/>
        <v>0.53332391468256324</v>
      </c>
      <c r="T952" s="11">
        <f t="shared" si="114"/>
        <v>1</v>
      </c>
      <c r="U952" s="11">
        <f t="shared" si="115"/>
        <v>1</v>
      </c>
      <c r="V952" s="71">
        <f>Q952+Part2Out!C$71</f>
        <v>0.80202981760115344</v>
      </c>
      <c r="W952" s="1">
        <f t="shared" si="116"/>
        <v>2.2300629585366738</v>
      </c>
      <c r="X952" s="12">
        <f t="shared" si="117"/>
        <v>0.69040851127773895</v>
      </c>
      <c r="Y952" s="11">
        <f t="shared" si="118"/>
        <v>1</v>
      </c>
      <c r="Z952" s="1">
        <f t="shared" si="119"/>
        <v>1</v>
      </c>
    </row>
    <row r="953" spans="1:26" x14ac:dyDescent="0.2">
      <c r="A953" s="1" t="s">
        <v>979</v>
      </c>
      <c r="B953" s="1">
        <v>1</v>
      </c>
      <c r="C953" s="2">
        <v>41444</v>
      </c>
      <c r="D953" s="2">
        <v>41456</v>
      </c>
      <c r="E953" s="2">
        <v>41456</v>
      </c>
      <c r="F953" s="1">
        <v>44</v>
      </c>
      <c r="G953" s="1">
        <v>9.0909090910000003</v>
      </c>
      <c r="H953" s="1">
        <v>4.5454545450000001</v>
      </c>
      <c r="I953" s="1">
        <v>73.25</v>
      </c>
      <c r="J953" s="1">
        <v>0</v>
      </c>
      <c r="K953" s="1">
        <v>1</v>
      </c>
      <c r="L953" s="1">
        <v>0</v>
      </c>
      <c r="M953" s="1">
        <v>0</v>
      </c>
      <c r="N953" s="1">
        <v>0</v>
      </c>
      <c r="O953" s="1" t="s">
        <v>29</v>
      </c>
      <c r="P953" s="1" t="s">
        <v>62</v>
      </c>
      <c r="Q953" s="10">
        <f>I953*Part2Out!C$72+'relay test.csv'!K953*Part2Out!C$74+'relay test.csv'!L953*Part2Out!C$75+'relay test.csv'!M953*Part2Out!C$76</f>
        <v>0.95738891379980018</v>
      </c>
      <c r="R953" s="11">
        <f t="shared" si="112"/>
        <v>2.6048860040329243</v>
      </c>
      <c r="S953" s="12">
        <f t="shared" si="113"/>
        <v>0.72259871771776929</v>
      </c>
      <c r="T953" s="11">
        <f t="shared" si="114"/>
        <v>1</v>
      </c>
      <c r="U953" s="11">
        <f t="shared" si="115"/>
        <v>1</v>
      </c>
      <c r="V953" s="71">
        <f>Q953+Part2Out!C$71</f>
        <v>1.6259251815219722</v>
      </c>
      <c r="W953" s="1">
        <f t="shared" si="116"/>
        <v>5.0831196707684843</v>
      </c>
      <c r="X953" s="12">
        <f t="shared" si="117"/>
        <v>0.83561066457308908</v>
      </c>
      <c r="Y953" s="11">
        <f t="shared" si="118"/>
        <v>1</v>
      </c>
      <c r="Z953" s="1">
        <f t="shared" si="119"/>
        <v>1</v>
      </c>
    </row>
    <row r="954" spans="1:26" x14ac:dyDescent="0.2">
      <c r="A954" s="1" t="s">
        <v>980</v>
      </c>
      <c r="B954" s="1">
        <v>1</v>
      </c>
      <c r="C954" s="2">
        <v>41137</v>
      </c>
      <c r="D954" s="2">
        <v>41196</v>
      </c>
      <c r="E954" s="2">
        <v>41203</v>
      </c>
      <c r="F954" s="1">
        <v>34</v>
      </c>
      <c r="G954" s="1">
        <v>50</v>
      </c>
      <c r="H954" s="1">
        <v>38.235294119999999</v>
      </c>
      <c r="I954" s="1">
        <v>58.27</v>
      </c>
      <c r="J954" s="1">
        <v>0.28571428571428598</v>
      </c>
      <c r="K954" s="1">
        <v>0</v>
      </c>
      <c r="L954" s="1">
        <v>0</v>
      </c>
      <c r="M954" s="1">
        <v>0</v>
      </c>
      <c r="N954" s="1">
        <v>0</v>
      </c>
      <c r="O954" s="1" t="s">
        <v>25</v>
      </c>
      <c r="P954" s="1" t="s">
        <v>27</v>
      </c>
      <c r="Q954" s="10">
        <f>I954*Part2Out!C$72+'relay test.csv'!K954*Part2Out!C$74+'relay test.csv'!L954*Part2Out!C$75+'relay test.csv'!M954*Part2Out!C$76</f>
        <v>0.11798375779536246</v>
      </c>
      <c r="R954" s="11">
        <f t="shared" si="112"/>
        <v>1.1252258350706423</v>
      </c>
      <c r="S954" s="12">
        <f t="shared" si="113"/>
        <v>0.52946177131017225</v>
      </c>
      <c r="T954" s="11">
        <f t="shared" si="114"/>
        <v>1</v>
      </c>
      <c r="U954" s="11">
        <f t="shared" si="115"/>
        <v>1</v>
      </c>
      <c r="V954" s="71">
        <f>Q954+Part2Out!C$71</f>
        <v>0.78652002551753442</v>
      </c>
      <c r="W954" s="1">
        <f t="shared" si="116"/>
        <v>2.1957419892652559</v>
      </c>
      <c r="X954" s="12">
        <f t="shared" si="117"/>
        <v>0.68708362459826944</v>
      </c>
      <c r="Y954" s="11">
        <f t="shared" si="118"/>
        <v>1</v>
      </c>
      <c r="Z954" s="1">
        <f t="shared" si="119"/>
        <v>1</v>
      </c>
    </row>
    <row r="955" spans="1:26" x14ac:dyDescent="0.2">
      <c r="A955" s="1" t="s">
        <v>981</v>
      </c>
      <c r="B955" s="1">
        <v>1</v>
      </c>
      <c r="C955" s="2">
        <v>40776</v>
      </c>
      <c r="D955" s="2">
        <v>40788</v>
      </c>
      <c r="E955" s="2">
        <v>40928</v>
      </c>
      <c r="F955" s="1">
        <v>47</v>
      </c>
      <c r="G955" s="1">
        <v>0</v>
      </c>
      <c r="H955" s="1">
        <v>0</v>
      </c>
      <c r="I955" s="1">
        <v>66.38</v>
      </c>
      <c r="J955" s="1">
        <v>0.05</v>
      </c>
      <c r="K955" s="1">
        <v>0</v>
      </c>
      <c r="L955" s="1">
        <v>0</v>
      </c>
      <c r="M955" s="1">
        <v>0</v>
      </c>
      <c r="N955" s="1">
        <v>0</v>
      </c>
      <c r="O955" s="1" t="s">
        <v>22</v>
      </c>
      <c r="P955" s="1" t="s">
        <v>23</v>
      </c>
      <c r="Q955" s="10">
        <f>I955*Part2Out!C$72+'relay test.csv'!K955*Part2Out!C$74+'relay test.csv'!L955*Part2Out!C$75+'relay test.csv'!M955*Part2Out!C$76</f>
        <v>0.13440469954446815</v>
      </c>
      <c r="R955" s="11">
        <f t="shared" si="112"/>
        <v>1.1438556438439598</v>
      </c>
      <c r="S955" s="12">
        <f t="shared" si="113"/>
        <v>0.53355068338137379</v>
      </c>
      <c r="T955" s="11">
        <f t="shared" si="114"/>
        <v>1</v>
      </c>
      <c r="U955" s="11">
        <f t="shared" si="115"/>
        <v>1</v>
      </c>
      <c r="V955" s="71">
        <f>Q955+Part2Out!C$71</f>
        <v>0.8029409672666401</v>
      </c>
      <c r="W955" s="1">
        <f t="shared" si="116"/>
        <v>2.2320958056286946</v>
      </c>
      <c r="X955" s="12">
        <f t="shared" si="117"/>
        <v>0.69060323080197683</v>
      </c>
      <c r="Y955" s="11">
        <f t="shared" si="118"/>
        <v>1</v>
      </c>
      <c r="Z955" s="1">
        <f t="shared" si="119"/>
        <v>1</v>
      </c>
    </row>
    <row r="956" spans="1:26" x14ac:dyDescent="0.2">
      <c r="A956" s="1" t="s">
        <v>982</v>
      </c>
      <c r="B956" s="1">
        <v>1</v>
      </c>
      <c r="C956" s="2">
        <v>40852</v>
      </c>
      <c r="D956" s="2">
        <v>40852</v>
      </c>
      <c r="E956" s="2">
        <v>41493</v>
      </c>
      <c r="F956" s="1">
        <v>31</v>
      </c>
      <c r="G956" s="1">
        <v>100</v>
      </c>
      <c r="H956" s="1">
        <v>16.129032259999999</v>
      </c>
      <c r="I956" s="1">
        <v>52.4</v>
      </c>
      <c r="J956" s="1">
        <v>3.1201248049921998E-3</v>
      </c>
      <c r="K956" s="1">
        <v>0</v>
      </c>
      <c r="L956" s="1">
        <v>0</v>
      </c>
      <c r="M956" s="1">
        <v>0</v>
      </c>
      <c r="N956" s="1">
        <v>0</v>
      </c>
      <c r="O956" s="1" t="s">
        <v>25</v>
      </c>
      <c r="P956" s="1" t="s">
        <v>23</v>
      </c>
      <c r="Q956" s="10">
        <f>I956*Part2Out!C$72+'relay test.csv'!K956*Part2Out!C$74+'relay test.csv'!L956*Part2Out!C$75+'relay test.csv'!M956*Part2Out!C$76</f>
        <v>0.10609831660334637</v>
      </c>
      <c r="R956" s="11">
        <f t="shared" si="112"/>
        <v>1.1119311924306523</v>
      </c>
      <c r="S956" s="12">
        <f t="shared" si="113"/>
        <v>0.52649972518797572</v>
      </c>
      <c r="T956" s="11">
        <f t="shared" si="114"/>
        <v>1</v>
      </c>
      <c r="U956" s="11">
        <f t="shared" si="115"/>
        <v>1</v>
      </c>
      <c r="V956" s="71">
        <f>Q956+Part2Out!C$71</f>
        <v>0.77463458432551835</v>
      </c>
      <c r="W956" s="1">
        <f t="shared" si="116"/>
        <v>2.1697991036976934</v>
      </c>
      <c r="X956" s="12">
        <f t="shared" si="117"/>
        <v>0.68452259361375256</v>
      </c>
      <c r="Y956" s="11">
        <f t="shared" si="118"/>
        <v>1</v>
      </c>
      <c r="Z956" s="1">
        <f t="shared" si="119"/>
        <v>1</v>
      </c>
    </row>
    <row r="957" spans="1:26" x14ac:dyDescent="0.2">
      <c r="A957" s="1" t="s">
        <v>983</v>
      </c>
      <c r="B957" s="1">
        <v>1</v>
      </c>
      <c r="C957" s="2">
        <v>41307</v>
      </c>
      <c r="D957" s="2">
        <v>41473</v>
      </c>
      <c r="E957" s="2">
        <v>41473</v>
      </c>
      <c r="F957" s="1">
        <v>44</v>
      </c>
      <c r="G957" s="1">
        <v>0</v>
      </c>
      <c r="H957" s="1">
        <v>0</v>
      </c>
      <c r="I957" s="1">
        <v>149.58000000000001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 t="s">
        <v>22</v>
      </c>
      <c r="P957" s="1" t="s">
        <v>27</v>
      </c>
      <c r="Q957" s="10">
        <f>I957*Part2Out!C$72+'relay test.csv'!K957*Part2Out!C$74+'relay test.csv'!L957*Part2Out!C$75+'relay test.csv'!M957*Part2Out!C$76</f>
        <v>0.30286614880779678</v>
      </c>
      <c r="R957" s="11">
        <f t="shared" si="112"/>
        <v>1.3537332535050022</v>
      </c>
      <c r="S957" s="12">
        <f t="shared" si="113"/>
        <v>0.57514302076886781</v>
      </c>
      <c r="T957" s="11">
        <f t="shared" si="114"/>
        <v>1</v>
      </c>
      <c r="U957" s="11">
        <f t="shared" si="115"/>
        <v>1</v>
      </c>
      <c r="V957" s="71">
        <f>Q957+Part2Out!C$71</f>
        <v>0.97140241652996884</v>
      </c>
      <c r="W957" s="1">
        <f t="shared" si="116"/>
        <v>2.6416465516000067</v>
      </c>
      <c r="X957" s="12">
        <f t="shared" si="117"/>
        <v>0.7253989408827618</v>
      </c>
      <c r="Y957" s="11">
        <f t="shared" si="118"/>
        <v>1</v>
      </c>
      <c r="Z957" s="1">
        <f t="shared" si="119"/>
        <v>1</v>
      </c>
    </row>
    <row r="958" spans="1:26" x14ac:dyDescent="0.2">
      <c r="A958" s="1" t="s">
        <v>984</v>
      </c>
      <c r="B958" s="1">
        <v>1</v>
      </c>
      <c r="C958" s="2">
        <v>41436</v>
      </c>
      <c r="D958" s="2">
        <v>41436</v>
      </c>
      <c r="E958" s="2">
        <v>41596</v>
      </c>
      <c r="F958" s="1">
        <v>46</v>
      </c>
      <c r="G958" s="1">
        <v>28.260869570000001</v>
      </c>
      <c r="H958" s="1">
        <v>8.6956521739999992</v>
      </c>
      <c r="I958" s="1">
        <v>38.78</v>
      </c>
      <c r="J958" s="1">
        <v>2.5000000000000001E-2</v>
      </c>
      <c r="K958" s="1">
        <v>1</v>
      </c>
      <c r="L958" s="1">
        <v>0</v>
      </c>
      <c r="M958" s="1">
        <v>0</v>
      </c>
      <c r="N958" s="1">
        <v>0</v>
      </c>
      <c r="O958" s="1" t="s">
        <v>35</v>
      </c>
      <c r="P958" s="1" t="s">
        <v>23</v>
      </c>
      <c r="Q958" s="10">
        <f>I958*Part2Out!C$72+'relay test.csv'!K958*Part2Out!C$74+'relay test.csv'!L958*Part2Out!C$75+'relay test.csv'!M958*Part2Out!C$76</f>
        <v>0.88759484942351496</v>
      </c>
      <c r="R958" s="11">
        <f t="shared" si="112"/>
        <v>2.429279835469182</v>
      </c>
      <c r="S958" s="12">
        <f t="shared" si="113"/>
        <v>0.70839358466551516</v>
      </c>
      <c r="T958" s="11">
        <f t="shared" si="114"/>
        <v>1</v>
      </c>
      <c r="U958" s="11">
        <f t="shared" si="115"/>
        <v>1</v>
      </c>
      <c r="V958" s="71">
        <f>Q958+Part2Out!C$71</f>
        <v>1.5561311171456871</v>
      </c>
      <c r="W958" s="1">
        <f t="shared" si="116"/>
        <v>4.7404454929531541</v>
      </c>
      <c r="X958" s="12">
        <f t="shared" si="117"/>
        <v>0.82579749233268074</v>
      </c>
      <c r="Y958" s="11">
        <f t="shared" si="118"/>
        <v>1</v>
      </c>
      <c r="Z958" s="1">
        <f t="shared" si="119"/>
        <v>1</v>
      </c>
    </row>
    <row r="959" spans="1:26" x14ac:dyDescent="0.2">
      <c r="A959" s="1" t="s">
        <v>985</v>
      </c>
      <c r="B959" s="1">
        <v>1</v>
      </c>
      <c r="C959" s="2">
        <v>40862</v>
      </c>
      <c r="D959" s="2">
        <v>40862</v>
      </c>
      <c r="E959" s="2">
        <v>41301</v>
      </c>
      <c r="F959" s="1">
        <v>48</v>
      </c>
      <c r="G959" s="1">
        <v>8.3333333330000006</v>
      </c>
      <c r="H959" s="1">
        <v>2.0833333330000001</v>
      </c>
      <c r="I959" s="1">
        <v>57.94</v>
      </c>
      <c r="J959" s="1">
        <v>9.1116173120728908E-3</v>
      </c>
      <c r="K959" s="1">
        <v>0</v>
      </c>
      <c r="L959" s="1">
        <v>0</v>
      </c>
      <c r="M959" s="1">
        <v>0</v>
      </c>
      <c r="N959" s="1">
        <v>0</v>
      </c>
      <c r="O959" s="1" t="s">
        <v>22</v>
      </c>
      <c r="P959" s="1" t="s">
        <v>27</v>
      </c>
      <c r="Q959" s="10">
        <f>I959*Part2Out!C$72+'relay test.csv'!K959*Part2Out!C$74+'relay test.csv'!L959*Part2Out!C$75+'relay test.csv'!M959*Part2Out!C$76</f>
        <v>0.11731558137400551</v>
      </c>
      <c r="R959" s="11">
        <f t="shared" si="112"/>
        <v>1.124474236827022</v>
      </c>
      <c r="S959" s="12">
        <f t="shared" si="113"/>
        <v>0.5292953039084457</v>
      </c>
      <c r="T959" s="11">
        <f t="shared" si="114"/>
        <v>1</v>
      </c>
      <c r="U959" s="11">
        <f t="shared" si="115"/>
        <v>1</v>
      </c>
      <c r="V959" s="71">
        <f>Q959+Part2Out!C$71</f>
        <v>0.78585184909617756</v>
      </c>
      <c r="W959" s="1">
        <f t="shared" si="116"/>
        <v>2.1942753362866814</v>
      </c>
      <c r="X959" s="12">
        <f t="shared" si="117"/>
        <v>0.68693994890168364</v>
      </c>
      <c r="Y959" s="11">
        <f t="shared" si="118"/>
        <v>1</v>
      </c>
      <c r="Z959" s="1">
        <f t="shared" si="119"/>
        <v>1</v>
      </c>
    </row>
    <row r="960" spans="1:26" x14ac:dyDescent="0.2">
      <c r="A960" s="1" t="s">
        <v>986</v>
      </c>
      <c r="B960" s="1">
        <v>0</v>
      </c>
      <c r="C960" s="2">
        <v>40773</v>
      </c>
      <c r="D960" s="2">
        <v>40773</v>
      </c>
      <c r="E960" s="2">
        <v>41468</v>
      </c>
      <c r="F960" s="1">
        <v>0</v>
      </c>
      <c r="G960" s="1">
        <v>0</v>
      </c>
      <c r="H960" s="1">
        <v>0</v>
      </c>
      <c r="I960" s="1">
        <v>14.55</v>
      </c>
      <c r="J960" s="1">
        <v>1.4388489208633099E-2</v>
      </c>
      <c r="K960" s="1">
        <v>0</v>
      </c>
      <c r="L960" s="1">
        <v>0</v>
      </c>
      <c r="M960" s="1">
        <v>0</v>
      </c>
      <c r="N960" s="1">
        <v>0</v>
      </c>
      <c r="O960" s="1" t="s">
        <v>31</v>
      </c>
      <c r="P960" s="1" t="s">
        <v>27</v>
      </c>
      <c r="Q960" s="10">
        <f>I960*Part2Out!C$72+'relay test.csv'!K960*Part2Out!C$74+'relay test.csv'!L960*Part2Out!C$75+'relay test.csv'!M960*Part2Out!C$76</f>
        <v>2.9460505850738353E-2</v>
      </c>
      <c r="R960" s="11">
        <f t="shared" si="112"/>
        <v>1.0298987596933296</v>
      </c>
      <c r="S960" s="12">
        <f t="shared" si="113"/>
        <v>0.50736459381300536</v>
      </c>
      <c r="T960" s="11">
        <f t="shared" si="114"/>
        <v>1</v>
      </c>
      <c r="U960" s="11">
        <f t="shared" si="115"/>
        <v>0</v>
      </c>
      <c r="V960" s="71">
        <f>Q960+Part2Out!C$71</f>
        <v>0.69799677357291035</v>
      </c>
      <c r="W960" s="1">
        <f t="shared" si="116"/>
        <v>2.0097227426429289</v>
      </c>
      <c r="X960" s="12">
        <f t="shared" si="117"/>
        <v>0.66774348154014029</v>
      </c>
      <c r="Y960" s="11">
        <f t="shared" si="118"/>
        <v>1</v>
      </c>
      <c r="Z960" s="1">
        <f t="shared" si="119"/>
        <v>0</v>
      </c>
    </row>
    <row r="961" spans="1:26" x14ac:dyDescent="0.2">
      <c r="A961" s="1" t="s">
        <v>987</v>
      </c>
      <c r="B961" s="1">
        <v>1</v>
      </c>
      <c r="C961" s="2">
        <v>39974</v>
      </c>
      <c r="D961" s="2">
        <v>40660</v>
      </c>
      <c r="E961" s="2">
        <v>40699</v>
      </c>
      <c r="F961" s="1">
        <v>45</v>
      </c>
      <c r="G961" s="1">
        <v>2.2222222220000001</v>
      </c>
      <c r="H961" s="1">
        <v>0</v>
      </c>
      <c r="I961" s="1">
        <v>79.430000000000007</v>
      </c>
      <c r="J961" s="1">
        <v>7.69230769230769E-2</v>
      </c>
      <c r="K961" s="1">
        <v>0</v>
      </c>
      <c r="L961" s="1">
        <v>0</v>
      </c>
      <c r="M961" s="1">
        <v>0</v>
      </c>
      <c r="N961" s="1">
        <v>0</v>
      </c>
      <c r="O961" s="1" t="s">
        <v>25</v>
      </c>
      <c r="P961" s="1" t="s">
        <v>23</v>
      </c>
      <c r="Q961" s="10">
        <f>I961*Part2Out!C$72+'relay test.csv'!K961*Part2Out!C$74+'relay test.csv'!L961*Part2Out!C$75+'relay test.csv'!M961*Part2Out!C$76</f>
        <v>0.16082803984358401</v>
      </c>
      <c r="R961" s="11">
        <f t="shared" si="112"/>
        <v>1.1744829871697902</v>
      </c>
      <c r="S961" s="12">
        <f t="shared" si="113"/>
        <v>0.54012056847519641</v>
      </c>
      <c r="T961" s="11">
        <f t="shared" si="114"/>
        <v>1</v>
      </c>
      <c r="U961" s="11">
        <f t="shared" si="115"/>
        <v>1</v>
      </c>
      <c r="V961" s="71">
        <f>Q961+Part2Out!C$71</f>
        <v>0.82936430756575596</v>
      </c>
      <c r="W961" s="1">
        <f t="shared" si="116"/>
        <v>2.291861358164152</v>
      </c>
      <c r="X961" s="12">
        <f t="shared" si="117"/>
        <v>0.69622049922609952</v>
      </c>
      <c r="Y961" s="11">
        <f t="shared" si="118"/>
        <v>1</v>
      </c>
      <c r="Z961" s="1">
        <f t="shared" si="119"/>
        <v>1</v>
      </c>
    </row>
    <row r="962" spans="1:26" x14ac:dyDescent="0.2">
      <c r="A962" s="1" t="s">
        <v>988</v>
      </c>
      <c r="B962" s="1">
        <v>0</v>
      </c>
      <c r="C962" s="2">
        <v>41066</v>
      </c>
      <c r="D962" s="2">
        <v>41093</v>
      </c>
      <c r="E962" s="2">
        <v>41626</v>
      </c>
      <c r="F962" s="1">
        <v>52</v>
      </c>
      <c r="G962" s="1">
        <v>76.92307692</v>
      </c>
      <c r="H962" s="1">
        <v>23.07692308</v>
      </c>
      <c r="I962" s="1">
        <v>38.72</v>
      </c>
      <c r="J962" s="1">
        <v>6.7542213883677302E-2</v>
      </c>
      <c r="K962" s="1">
        <v>1</v>
      </c>
      <c r="L962" s="1">
        <v>0</v>
      </c>
      <c r="M962" s="1">
        <v>0</v>
      </c>
      <c r="N962" s="1">
        <v>0</v>
      </c>
      <c r="O962" s="1" t="s">
        <v>25</v>
      </c>
      <c r="P962" s="1" t="s">
        <v>23</v>
      </c>
      <c r="Q962" s="10">
        <f>I962*Part2Out!C$72+'relay test.csv'!K962*Part2Out!C$74+'relay test.csv'!L962*Part2Out!C$75+'relay test.csv'!M962*Part2Out!C$76</f>
        <v>0.88747336280145006</v>
      </c>
      <c r="R962" s="11">
        <f t="shared" si="112"/>
        <v>2.428984728394064</v>
      </c>
      <c r="S962" s="12">
        <f t="shared" si="113"/>
        <v>0.70836848828185317</v>
      </c>
      <c r="T962" s="11">
        <f t="shared" si="114"/>
        <v>1</v>
      </c>
      <c r="U962" s="11">
        <f t="shared" si="115"/>
        <v>0</v>
      </c>
      <c r="V962" s="71">
        <f>Q962+Part2Out!C$71</f>
        <v>1.5560096305236222</v>
      </c>
      <c r="W962" s="1">
        <f t="shared" si="116"/>
        <v>4.7398696272238316</v>
      </c>
      <c r="X962" s="12">
        <f t="shared" si="117"/>
        <v>0.82578001506217769</v>
      </c>
      <c r="Y962" s="11">
        <f t="shared" si="118"/>
        <v>1</v>
      </c>
      <c r="Z962" s="1">
        <f t="shared" si="119"/>
        <v>0</v>
      </c>
    </row>
    <row r="963" spans="1:26" x14ac:dyDescent="0.2">
      <c r="A963" s="1" t="s">
        <v>989</v>
      </c>
      <c r="B963" s="1">
        <v>1</v>
      </c>
      <c r="C963" s="2">
        <v>40487</v>
      </c>
      <c r="D963" s="2">
        <v>40491</v>
      </c>
      <c r="E963" s="2">
        <v>41359</v>
      </c>
      <c r="F963" s="1">
        <v>39</v>
      </c>
      <c r="G963" s="1">
        <v>38.46153846</v>
      </c>
      <c r="H963" s="1">
        <v>5.1282051280000003</v>
      </c>
      <c r="I963" s="1">
        <v>55.49</v>
      </c>
      <c r="J963" s="1">
        <v>5.7603686635944701E-2</v>
      </c>
      <c r="K963" s="1">
        <v>1</v>
      </c>
      <c r="L963" s="1">
        <v>0</v>
      </c>
      <c r="M963" s="1">
        <v>0</v>
      </c>
      <c r="N963" s="1">
        <v>0</v>
      </c>
      <c r="O963" s="1" t="s">
        <v>29</v>
      </c>
      <c r="P963" s="1" t="s">
        <v>23</v>
      </c>
      <c r="Q963" s="10">
        <f>I963*Part2Out!C$72+'relay test.csv'!K963*Part2Out!C$74+'relay test.csv'!L963*Part2Out!C$75+'relay test.csv'!M963*Part2Out!C$76</f>
        <v>0.92142887366858972</v>
      </c>
      <c r="R963" s="11">
        <f t="shared" si="112"/>
        <v>2.5128784117057714</v>
      </c>
      <c r="S963" s="12">
        <f t="shared" si="113"/>
        <v>0.71533315907896067</v>
      </c>
      <c r="T963" s="11">
        <f t="shared" si="114"/>
        <v>1</v>
      </c>
      <c r="U963" s="11">
        <f t="shared" si="115"/>
        <v>1</v>
      </c>
      <c r="V963" s="71">
        <f>Q963+Part2Out!C$71</f>
        <v>1.5899651413907616</v>
      </c>
      <c r="W963" s="1">
        <f t="shared" si="116"/>
        <v>4.90357799343822</v>
      </c>
      <c r="X963" s="12">
        <f t="shared" si="117"/>
        <v>0.83061119864741484</v>
      </c>
      <c r="Y963" s="11">
        <f t="shared" si="118"/>
        <v>1</v>
      </c>
      <c r="Z963" s="1">
        <f t="shared" si="119"/>
        <v>1</v>
      </c>
    </row>
    <row r="964" spans="1:26" x14ac:dyDescent="0.2">
      <c r="A964" s="1" t="s">
        <v>990</v>
      </c>
      <c r="B964" s="1">
        <v>1</v>
      </c>
      <c r="C964" s="2">
        <v>40580</v>
      </c>
      <c r="D964" s="2">
        <v>40662</v>
      </c>
      <c r="E964" s="2">
        <v>41658</v>
      </c>
      <c r="F964" s="1">
        <v>55</v>
      </c>
      <c r="G964" s="1">
        <v>52.727272730000003</v>
      </c>
      <c r="H964" s="1">
        <v>18.18181818</v>
      </c>
      <c r="I964" s="1">
        <v>101.02</v>
      </c>
      <c r="J964" s="1">
        <v>7.9317269076305194E-2</v>
      </c>
      <c r="K964" s="1">
        <v>1</v>
      </c>
      <c r="L964" s="1">
        <v>0</v>
      </c>
      <c r="M964" s="1">
        <v>0</v>
      </c>
      <c r="N964" s="1">
        <v>0</v>
      </c>
      <c r="O964" s="1" t="s">
        <v>25</v>
      </c>
      <c r="P964" s="1" t="s">
        <v>23</v>
      </c>
      <c r="Q964" s="10">
        <f>I964*Part2Out!C$72+'relay test.csv'!K964*Part2Out!C$74+'relay test.csv'!L964*Part2Out!C$75+'relay test.csv'!M964*Part2Out!C$76</f>
        <v>1.013616972045505</v>
      </c>
      <c r="R964" s="11">
        <f t="shared" si="112"/>
        <v>2.7555497584536024</v>
      </c>
      <c r="S964" s="12">
        <f t="shared" si="113"/>
        <v>0.73372739963063005</v>
      </c>
      <c r="T964" s="11">
        <f t="shared" si="114"/>
        <v>1</v>
      </c>
      <c r="U964" s="11">
        <f t="shared" si="115"/>
        <v>1</v>
      </c>
      <c r="V964" s="71">
        <f>Q964+Part2Out!C$71</f>
        <v>1.6821532397676771</v>
      </c>
      <c r="W964" s="1">
        <f t="shared" si="116"/>
        <v>5.3771217470904009</v>
      </c>
      <c r="X964" s="12">
        <f t="shared" si="117"/>
        <v>0.84318944507273119</v>
      </c>
      <c r="Y964" s="11">
        <f t="shared" si="118"/>
        <v>1</v>
      </c>
      <c r="Z964" s="1">
        <f t="shared" si="119"/>
        <v>1</v>
      </c>
    </row>
    <row r="965" spans="1:26" x14ac:dyDescent="0.2">
      <c r="A965" s="1" t="s">
        <v>991</v>
      </c>
      <c r="B965" s="1">
        <v>1</v>
      </c>
      <c r="C965" s="2">
        <v>41287</v>
      </c>
      <c r="D965" s="2">
        <v>41287</v>
      </c>
      <c r="E965" s="2">
        <v>41287</v>
      </c>
      <c r="F965" s="1">
        <v>45</v>
      </c>
      <c r="G965" s="1">
        <v>0</v>
      </c>
      <c r="H965" s="1">
        <v>0</v>
      </c>
      <c r="I965" s="1">
        <v>92.41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 t="s">
        <v>25</v>
      </c>
      <c r="P965" s="1" t="s">
        <v>23</v>
      </c>
      <c r="Q965" s="10">
        <f>I965*Part2Out!C$72+'relay test.csv'!K965*Part2Out!C$74+'relay test.csv'!L965*Part2Out!C$75+'relay test.csv'!M965*Part2Out!C$76</f>
        <v>0.18710964575029079</v>
      </c>
      <c r="R965" s="11">
        <f t="shared" si="112"/>
        <v>1.2057594842055706</v>
      </c>
      <c r="S965" s="12">
        <f t="shared" si="113"/>
        <v>0.54664141436972613</v>
      </c>
      <c r="T965" s="11">
        <f t="shared" si="114"/>
        <v>1</v>
      </c>
      <c r="U965" s="11">
        <f t="shared" si="115"/>
        <v>1</v>
      </c>
      <c r="V965" s="71">
        <f>Q965+Part2Out!C$71</f>
        <v>0.85564591347246277</v>
      </c>
      <c r="W965" s="1">
        <f t="shared" si="116"/>
        <v>2.3528936555733933</v>
      </c>
      <c r="X965" s="12">
        <f t="shared" si="117"/>
        <v>0.70175015889998882</v>
      </c>
      <c r="Y965" s="11">
        <f t="shared" si="118"/>
        <v>1</v>
      </c>
      <c r="Z965" s="1">
        <f t="shared" si="119"/>
        <v>1</v>
      </c>
    </row>
    <row r="966" spans="1:26" x14ac:dyDescent="0.2">
      <c r="A966" s="1" t="s">
        <v>992</v>
      </c>
      <c r="B966" s="1">
        <v>0</v>
      </c>
      <c r="C966" s="2">
        <v>41310</v>
      </c>
      <c r="D966" s="2">
        <v>41316</v>
      </c>
      <c r="E966" s="2">
        <v>41316</v>
      </c>
      <c r="F966" s="1">
        <v>0</v>
      </c>
      <c r="G966" s="1">
        <v>0</v>
      </c>
      <c r="H966" s="1">
        <v>0</v>
      </c>
      <c r="I966" s="1">
        <v>89.03</v>
      </c>
      <c r="J966" s="1">
        <v>0</v>
      </c>
      <c r="K966" s="1">
        <v>1</v>
      </c>
      <c r="L966" s="1">
        <v>0</v>
      </c>
      <c r="M966" s="1">
        <v>0</v>
      </c>
      <c r="N966" s="1">
        <v>0</v>
      </c>
      <c r="O966" s="1" t="s">
        <v>31</v>
      </c>
      <c r="P966" s="1" t="s">
        <v>27</v>
      </c>
      <c r="Q966" s="10">
        <f>I966*Part2Out!C$72+'relay test.csv'!K966*Part2Out!C$74+'relay test.csv'!L966*Part2Out!C$75+'relay test.csv'!M966*Part2Out!C$76</f>
        <v>0.98933989540286904</v>
      </c>
      <c r="R966" s="11">
        <f t="shared" ref="R966:R1029" si="120">EXP(Q966)</f>
        <v>2.6894585623097838</v>
      </c>
      <c r="S966" s="12">
        <f t="shared" ref="S966:S1029" si="121">R966/(1+R966)</f>
        <v>0.72895751961665878</v>
      </c>
      <c r="T966" s="11">
        <f t="shared" ref="T966:T1029" si="122">1*(S966&gt;0.5)+0*(S966&lt;=0.5)</f>
        <v>1</v>
      </c>
      <c r="U966" s="11">
        <f t="shared" ref="U966:U1029" si="123">B966</f>
        <v>0</v>
      </c>
      <c r="V966" s="71">
        <f>Q966+Part2Out!C$71</f>
        <v>1.6578761631250409</v>
      </c>
      <c r="W966" s="1">
        <f t="shared" ref="W966:W1029" si="124">EXP(V966)</f>
        <v>5.248152779287917</v>
      </c>
      <c r="X966" s="12">
        <f t="shared" ref="X966:X1029" si="125">W966/(1+W966)</f>
        <v>0.83995269716916765</v>
      </c>
      <c r="Y966" s="11">
        <f t="shared" ref="Y966:Y1029" si="126">1*(X966&gt;0.5)+0*(X966&lt;=0.5)</f>
        <v>1</v>
      </c>
      <c r="Z966" s="1">
        <f t="shared" ref="Z966:Z1029" si="127">U966</f>
        <v>0</v>
      </c>
    </row>
    <row r="967" spans="1:26" x14ac:dyDescent="0.2">
      <c r="A967" s="1" t="s">
        <v>993</v>
      </c>
      <c r="B967" s="1">
        <v>1</v>
      </c>
      <c r="C967" s="2">
        <v>41427</v>
      </c>
      <c r="D967" s="2">
        <v>41484</v>
      </c>
      <c r="E967" s="2">
        <v>41484</v>
      </c>
      <c r="F967" s="1">
        <v>43</v>
      </c>
      <c r="G967" s="1">
        <v>4.651162791</v>
      </c>
      <c r="H967" s="1">
        <v>2.3255813949999999</v>
      </c>
      <c r="I967" s="1">
        <v>89.73</v>
      </c>
      <c r="J967" s="1">
        <v>0</v>
      </c>
      <c r="K967" s="1">
        <v>1</v>
      </c>
      <c r="L967" s="1">
        <v>0</v>
      </c>
      <c r="M967" s="1">
        <v>0</v>
      </c>
      <c r="N967" s="1">
        <v>0</v>
      </c>
      <c r="O967" s="1" t="s">
        <v>31</v>
      </c>
      <c r="P967" s="1" t="s">
        <v>62</v>
      </c>
      <c r="Q967" s="10">
        <f>I967*Part2Out!C$72+'relay test.csv'!K967*Part2Out!C$74+'relay test.csv'!L967*Part2Out!C$75+'relay test.csv'!M967*Part2Out!C$76</f>
        <v>0.99075723932695958</v>
      </c>
      <c r="R967" s="11">
        <f t="shared" si="120"/>
        <v>2.6932731527168525</v>
      </c>
      <c r="S967" s="12">
        <f t="shared" si="121"/>
        <v>0.72923746534577927</v>
      </c>
      <c r="T967" s="11">
        <f t="shared" si="122"/>
        <v>1</v>
      </c>
      <c r="U967" s="11">
        <f t="shared" si="123"/>
        <v>1</v>
      </c>
      <c r="V967" s="71">
        <f>Q967+Part2Out!C$71</f>
        <v>1.6592935070491315</v>
      </c>
      <c r="W967" s="1">
        <f t="shared" si="124"/>
        <v>5.2555964906457557</v>
      </c>
      <c r="X967" s="12">
        <f t="shared" si="125"/>
        <v>0.84014314198568596</v>
      </c>
      <c r="Y967" s="11">
        <f t="shared" si="126"/>
        <v>1</v>
      </c>
      <c r="Z967" s="1">
        <f t="shared" si="127"/>
        <v>1</v>
      </c>
    </row>
    <row r="968" spans="1:26" x14ac:dyDescent="0.2">
      <c r="A968" s="1" t="s">
        <v>994</v>
      </c>
      <c r="B968" s="1">
        <v>1</v>
      </c>
      <c r="C968" s="2">
        <v>41462</v>
      </c>
      <c r="D968" s="2">
        <v>41462</v>
      </c>
      <c r="E968" s="2">
        <v>41507</v>
      </c>
      <c r="F968" s="1">
        <v>40</v>
      </c>
      <c r="G968" s="1">
        <v>47.5</v>
      </c>
      <c r="H968" s="1">
        <v>0</v>
      </c>
      <c r="I968" s="1">
        <v>52.84</v>
      </c>
      <c r="J968" s="1">
        <v>4.4444444444444398E-2</v>
      </c>
      <c r="K968" s="1">
        <v>1</v>
      </c>
      <c r="L968" s="1">
        <v>0</v>
      </c>
      <c r="M968" s="1">
        <v>0</v>
      </c>
      <c r="N968" s="1">
        <v>0</v>
      </c>
      <c r="O968" s="1" t="s">
        <v>25</v>
      </c>
      <c r="P968" s="1" t="s">
        <v>27</v>
      </c>
      <c r="Q968" s="10">
        <f>I968*Part2Out!C$72+'relay test.csv'!K968*Part2Out!C$74+'relay test.csv'!L968*Part2Out!C$75+'relay test.csv'!M968*Part2Out!C$76</f>
        <v>0.91606321452738992</v>
      </c>
      <c r="R968" s="11">
        <f t="shared" si="120"/>
        <v>2.4994312713333593</v>
      </c>
      <c r="S968" s="12">
        <f t="shared" si="121"/>
        <v>0.71423927991048153</v>
      </c>
      <c r="T968" s="11">
        <f t="shared" si="122"/>
        <v>1</v>
      </c>
      <c r="U968" s="11">
        <f t="shared" si="123"/>
        <v>1</v>
      </c>
      <c r="V968" s="71">
        <f>Q968+Part2Out!C$71</f>
        <v>1.5845994822495619</v>
      </c>
      <c r="W968" s="1">
        <f t="shared" si="124"/>
        <v>4.8773375270083008</v>
      </c>
      <c r="X968" s="12">
        <f t="shared" si="125"/>
        <v>0.82985493084161477</v>
      </c>
      <c r="Y968" s="11">
        <f t="shared" si="126"/>
        <v>1</v>
      </c>
      <c r="Z968" s="1">
        <f t="shared" si="127"/>
        <v>1</v>
      </c>
    </row>
    <row r="969" spans="1:26" x14ac:dyDescent="0.2">
      <c r="A969" s="1" t="s">
        <v>995</v>
      </c>
      <c r="B969" s="1">
        <v>1</v>
      </c>
      <c r="C969" s="2">
        <v>41149</v>
      </c>
      <c r="D969" s="2">
        <v>41116</v>
      </c>
      <c r="E969" s="2">
        <v>41647</v>
      </c>
      <c r="F969" s="1">
        <v>33</v>
      </c>
      <c r="G969" s="1">
        <v>42.424242419999999</v>
      </c>
      <c r="H969" s="1">
        <v>9.0909090910000003</v>
      </c>
      <c r="I969" s="1">
        <v>50.44</v>
      </c>
      <c r="J969" s="1">
        <v>3.0131826741996201E-2</v>
      </c>
      <c r="K969" s="1">
        <v>1</v>
      </c>
      <c r="L969" s="1">
        <v>0</v>
      </c>
      <c r="M969" s="1">
        <v>0</v>
      </c>
      <c r="N969" s="1">
        <v>0</v>
      </c>
      <c r="O969" s="1" t="s">
        <v>159</v>
      </c>
      <c r="P969" s="1" t="s">
        <v>62</v>
      </c>
      <c r="Q969" s="10">
        <f>I969*Part2Out!C$72+'relay test.csv'!K969*Part2Out!C$74+'relay test.csv'!L969*Part2Out!C$75+'relay test.csv'!M969*Part2Out!C$76</f>
        <v>0.91120374964479389</v>
      </c>
      <c r="R969" s="11">
        <f t="shared" si="120"/>
        <v>2.4873148363824433</v>
      </c>
      <c r="S969" s="12">
        <f t="shared" si="121"/>
        <v>0.7132464239915467</v>
      </c>
      <c r="T969" s="11">
        <f t="shared" si="122"/>
        <v>1</v>
      </c>
      <c r="U969" s="11">
        <f t="shared" si="123"/>
        <v>1</v>
      </c>
      <c r="V969" s="71">
        <f>Q969+Part2Out!C$71</f>
        <v>1.5797400173669658</v>
      </c>
      <c r="W969" s="1">
        <f t="shared" si="124"/>
        <v>4.85369377110373</v>
      </c>
      <c r="X969" s="12">
        <f t="shared" si="125"/>
        <v>0.82916769494563991</v>
      </c>
      <c r="Y969" s="11">
        <f t="shared" si="126"/>
        <v>1</v>
      </c>
      <c r="Z969" s="1">
        <f t="shared" si="127"/>
        <v>1</v>
      </c>
    </row>
    <row r="970" spans="1:26" x14ac:dyDescent="0.2">
      <c r="A970" s="1" t="s">
        <v>996</v>
      </c>
      <c r="B970" s="1">
        <v>1</v>
      </c>
      <c r="C970" s="2">
        <v>41434</v>
      </c>
      <c r="D970" s="2">
        <v>41444</v>
      </c>
      <c r="E970" s="2">
        <v>41519</v>
      </c>
      <c r="F970" s="1">
        <v>47</v>
      </c>
      <c r="G970" s="1">
        <v>17.0212766</v>
      </c>
      <c r="H970" s="1">
        <v>2.1276595739999999</v>
      </c>
      <c r="I970" s="1">
        <v>54.44</v>
      </c>
      <c r="J970" s="1">
        <v>6.6666666666666693E-2</v>
      </c>
      <c r="K970" s="1">
        <v>1</v>
      </c>
      <c r="L970" s="1">
        <v>0</v>
      </c>
      <c r="M970" s="1">
        <v>0</v>
      </c>
      <c r="N970" s="1">
        <v>0</v>
      </c>
      <c r="O970" s="1" t="s">
        <v>31</v>
      </c>
      <c r="P970" s="1" t="s">
        <v>62</v>
      </c>
      <c r="Q970" s="10">
        <f>I970*Part2Out!C$72+'relay test.csv'!K970*Part2Out!C$74+'relay test.csv'!L970*Part2Out!C$75+'relay test.csv'!M970*Part2Out!C$76</f>
        <v>0.91930285778245391</v>
      </c>
      <c r="R970" s="11">
        <f t="shared" si="120"/>
        <v>2.5075416672944049</v>
      </c>
      <c r="S970" s="12">
        <f t="shared" si="121"/>
        <v>0.71490003687643577</v>
      </c>
      <c r="T970" s="11">
        <f t="shared" si="122"/>
        <v>1</v>
      </c>
      <c r="U970" s="11">
        <f t="shared" si="123"/>
        <v>1</v>
      </c>
      <c r="V970" s="71">
        <f>Q970+Part2Out!C$71</f>
        <v>1.587839125504626</v>
      </c>
      <c r="W970" s="1">
        <f t="shared" si="124"/>
        <v>4.8931639828238289</v>
      </c>
      <c r="X970" s="12">
        <f t="shared" si="125"/>
        <v>0.83031186593235951</v>
      </c>
      <c r="Y970" s="11">
        <f t="shared" si="126"/>
        <v>1</v>
      </c>
      <c r="Z970" s="1">
        <f t="shared" si="127"/>
        <v>1</v>
      </c>
    </row>
    <row r="971" spans="1:26" x14ac:dyDescent="0.2">
      <c r="A971" s="1" t="s">
        <v>997</v>
      </c>
      <c r="B971" s="1">
        <v>1</v>
      </c>
      <c r="C971" s="2">
        <v>41462</v>
      </c>
      <c r="D971" s="2">
        <v>41462</v>
      </c>
      <c r="E971" s="2">
        <v>41462</v>
      </c>
      <c r="F971" s="1">
        <v>33</v>
      </c>
      <c r="G971" s="1">
        <v>66.666666669999998</v>
      </c>
      <c r="H971" s="1">
        <v>3.0303030299999998</v>
      </c>
      <c r="I971" s="1">
        <v>58.18</v>
      </c>
      <c r="J971" s="1">
        <v>0</v>
      </c>
      <c r="K971" s="1">
        <v>1</v>
      </c>
      <c r="L971" s="1">
        <v>0</v>
      </c>
      <c r="M971" s="1">
        <v>0</v>
      </c>
      <c r="N971" s="1">
        <v>0</v>
      </c>
      <c r="O971" s="1" t="s">
        <v>25</v>
      </c>
      <c r="P971" s="1" t="s">
        <v>23</v>
      </c>
      <c r="Q971" s="10">
        <f>I971*Part2Out!C$72+'relay test.csv'!K971*Part2Out!C$74+'relay test.csv'!L971*Part2Out!C$75+'relay test.csv'!M971*Part2Out!C$76</f>
        <v>0.92687552389116612</v>
      </c>
      <c r="R971" s="11">
        <f t="shared" si="120"/>
        <v>2.5266025227541724</v>
      </c>
      <c r="S971" s="12">
        <f t="shared" si="121"/>
        <v>0.7164409673197224</v>
      </c>
      <c r="T971" s="11">
        <f t="shared" si="122"/>
        <v>1</v>
      </c>
      <c r="U971" s="11">
        <f t="shared" si="123"/>
        <v>1</v>
      </c>
      <c r="V971" s="71">
        <f>Q971+Part2Out!C$71</f>
        <v>1.5954117916133381</v>
      </c>
      <c r="W971" s="1">
        <f t="shared" si="124"/>
        <v>4.9303589346102852</v>
      </c>
      <c r="X971" s="12">
        <f t="shared" si="125"/>
        <v>0.83137614248542691</v>
      </c>
      <c r="Y971" s="11">
        <f t="shared" si="126"/>
        <v>1</v>
      </c>
      <c r="Z971" s="1">
        <f t="shared" si="127"/>
        <v>1</v>
      </c>
    </row>
    <row r="972" spans="1:26" x14ac:dyDescent="0.2">
      <c r="A972" s="1" t="s">
        <v>998</v>
      </c>
      <c r="B972" s="1">
        <v>1</v>
      </c>
      <c r="C972" s="2">
        <v>40491</v>
      </c>
      <c r="D972" s="2">
        <v>40491</v>
      </c>
      <c r="E972" s="2">
        <v>41456</v>
      </c>
      <c r="F972" s="1">
        <v>48</v>
      </c>
      <c r="G972" s="1">
        <v>2.0833333330000001</v>
      </c>
      <c r="H972" s="1">
        <v>0</v>
      </c>
      <c r="I972" s="1">
        <v>63.13</v>
      </c>
      <c r="J972" s="1">
        <v>1.13989637305699E-2</v>
      </c>
      <c r="K972" s="1">
        <v>0</v>
      </c>
      <c r="L972" s="1">
        <v>0</v>
      </c>
      <c r="M972" s="1">
        <v>0</v>
      </c>
      <c r="N972" s="1">
        <v>0</v>
      </c>
      <c r="O972" s="1" t="s">
        <v>29</v>
      </c>
      <c r="P972" s="1" t="s">
        <v>23</v>
      </c>
      <c r="Q972" s="10">
        <f>I972*Part2Out!C$72+'relay test.csv'!K972*Part2Out!C$74+'relay test.csv'!L972*Part2Out!C$75+'relay test.csv'!M972*Part2Out!C$76</f>
        <v>0.1278241741826194</v>
      </c>
      <c r="R972" s="11">
        <f t="shared" si="120"/>
        <v>1.1363531849034429</v>
      </c>
      <c r="S972" s="12">
        <f t="shared" si="121"/>
        <v>0.53191260365256643</v>
      </c>
      <c r="T972" s="11">
        <f t="shared" si="122"/>
        <v>1</v>
      </c>
      <c r="U972" s="11">
        <f t="shared" si="123"/>
        <v>1</v>
      </c>
      <c r="V972" s="71">
        <f>Q972+Part2Out!C$71</f>
        <v>0.79636044190479138</v>
      </c>
      <c r="W972" s="1">
        <f t="shared" si="124"/>
        <v>2.2174556653075324</v>
      </c>
      <c r="X972" s="12">
        <f t="shared" si="125"/>
        <v>0.68919540654978462</v>
      </c>
      <c r="Y972" s="11">
        <f t="shared" si="126"/>
        <v>1</v>
      </c>
      <c r="Z972" s="1">
        <f t="shared" si="127"/>
        <v>1</v>
      </c>
    </row>
    <row r="973" spans="1:26" x14ac:dyDescent="0.2">
      <c r="A973" s="1" t="s">
        <v>999</v>
      </c>
      <c r="B973" s="1">
        <v>1</v>
      </c>
      <c r="C973" s="2">
        <v>41449</v>
      </c>
      <c r="D973" s="2">
        <v>41526</v>
      </c>
      <c r="E973" s="2">
        <v>41526</v>
      </c>
      <c r="F973" s="1">
        <v>21</v>
      </c>
      <c r="G973" s="1">
        <v>95.238095240000007</v>
      </c>
      <c r="H973" s="1">
        <v>28.571428569999998</v>
      </c>
      <c r="I973" s="1">
        <v>47.79</v>
      </c>
      <c r="J973" s="1">
        <v>0</v>
      </c>
      <c r="K973" s="1">
        <v>1</v>
      </c>
      <c r="L973" s="1">
        <v>0</v>
      </c>
      <c r="M973" s="1">
        <v>0</v>
      </c>
      <c r="N973" s="1">
        <v>0</v>
      </c>
      <c r="O973" s="1" t="s">
        <v>31</v>
      </c>
      <c r="P973" s="1" t="s">
        <v>23</v>
      </c>
      <c r="Q973" s="10">
        <f>I973*Part2Out!C$72+'relay test.csv'!K973*Part2Out!C$74+'relay test.csv'!L973*Part2Out!C$75+'relay test.csv'!M973*Part2Out!C$76</f>
        <v>0.9058380905035941</v>
      </c>
      <c r="R973" s="11">
        <f t="shared" si="120"/>
        <v>2.474004494107461</v>
      </c>
      <c r="S973" s="12">
        <f t="shared" si="121"/>
        <v>0.71214775291851795</v>
      </c>
      <c r="T973" s="11">
        <f t="shared" si="122"/>
        <v>1</v>
      </c>
      <c r="U973" s="11">
        <f t="shared" si="123"/>
        <v>1</v>
      </c>
      <c r="V973" s="71">
        <f>Q973+Part2Out!C$71</f>
        <v>1.5743743582257661</v>
      </c>
      <c r="W973" s="1">
        <f t="shared" si="124"/>
        <v>4.8277202495991904</v>
      </c>
      <c r="X973" s="12">
        <f t="shared" si="125"/>
        <v>0.82840631376072382</v>
      </c>
      <c r="Y973" s="11">
        <f t="shared" si="126"/>
        <v>1</v>
      </c>
      <c r="Z973" s="1">
        <f t="shared" si="127"/>
        <v>1</v>
      </c>
    </row>
    <row r="974" spans="1:26" x14ac:dyDescent="0.2">
      <c r="A974" s="1" t="s">
        <v>1000</v>
      </c>
      <c r="B974" s="1">
        <v>1</v>
      </c>
      <c r="C974" s="2">
        <v>40814</v>
      </c>
      <c r="D974" s="2">
        <v>40953</v>
      </c>
      <c r="E974" s="2">
        <v>41200</v>
      </c>
      <c r="F974" s="1">
        <v>47</v>
      </c>
      <c r="G974" s="1">
        <v>6.3829787229999999</v>
      </c>
      <c r="H974" s="1">
        <v>4.255319149</v>
      </c>
      <c r="I974" s="1">
        <v>94.82</v>
      </c>
      <c r="J974" s="1">
        <v>3.2388663967611302E-2</v>
      </c>
      <c r="K974" s="1">
        <v>0</v>
      </c>
      <c r="L974" s="1">
        <v>0</v>
      </c>
      <c r="M974" s="1">
        <v>0</v>
      </c>
      <c r="N974" s="1">
        <v>0</v>
      </c>
      <c r="O974" s="1" t="s">
        <v>22</v>
      </c>
      <c r="P974" s="1" t="s">
        <v>27</v>
      </c>
      <c r="Q974" s="10">
        <f>I974*Part2Out!C$72+'relay test.csv'!K974*Part2Out!C$74+'relay test.csv'!L974*Part2Out!C$75+'relay test.csv'!M974*Part2Out!C$76</f>
        <v>0.19198935840323095</v>
      </c>
      <c r="R974" s="11">
        <f t="shared" si="120"/>
        <v>1.2116576229244487</v>
      </c>
      <c r="S974" s="12">
        <f t="shared" si="121"/>
        <v>0.5478504495294747</v>
      </c>
      <c r="T974" s="11">
        <f t="shared" si="122"/>
        <v>1</v>
      </c>
      <c r="U974" s="11">
        <f t="shared" si="123"/>
        <v>1</v>
      </c>
      <c r="V974" s="71">
        <f>Q974+Part2Out!C$71</f>
        <v>0.86052562612540295</v>
      </c>
      <c r="W974" s="1">
        <f t="shared" si="124"/>
        <v>2.364403159212491</v>
      </c>
      <c r="X974" s="12">
        <f t="shared" si="125"/>
        <v>0.7027704610067983</v>
      </c>
      <c r="Y974" s="11">
        <f t="shared" si="126"/>
        <v>1</v>
      </c>
      <c r="Z974" s="1">
        <f t="shared" si="127"/>
        <v>1</v>
      </c>
    </row>
    <row r="975" spans="1:26" x14ac:dyDescent="0.2">
      <c r="A975" s="1" t="s">
        <v>1001</v>
      </c>
      <c r="B975" s="1">
        <v>1</v>
      </c>
      <c r="C975" s="2">
        <v>41116</v>
      </c>
      <c r="D975" s="2">
        <v>41211</v>
      </c>
      <c r="E975" s="2">
        <v>41431</v>
      </c>
      <c r="F975" s="1">
        <v>48</v>
      </c>
      <c r="G975" s="1">
        <v>6.25</v>
      </c>
      <c r="H975" s="1">
        <v>2.0833333330000001</v>
      </c>
      <c r="I975" s="1">
        <v>135.80000000000001</v>
      </c>
      <c r="J975" s="1">
        <v>0.05</v>
      </c>
      <c r="K975" s="1">
        <v>0</v>
      </c>
      <c r="L975" s="1">
        <v>0</v>
      </c>
      <c r="M975" s="1">
        <v>0</v>
      </c>
      <c r="N975" s="1">
        <v>0</v>
      </c>
      <c r="O975" s="1" t="s">
        <v>25</v>
      </c>
      <c r="P975" s="1" t="s">
        <v>27</v>
      </c>
      <c r="Q975" s="10">
        <f>I975*Part2Out!C$72+'relay test.csv'!K975*Part2Out!C$74+'relay test.csv'!L975*Part2Out!C$75+'relay test.csv'!M975*Part2Out!C$76</f>
        <v>0.27496472127355798</v>
      </c>
      <c r="R975" s="11">
        <f t="shared" si="120"/>
        <v>1.3164842301613502</v>
      </c>
      <c r="S975" s="12">
        <f t="shared" si="121"/>
        <v>0.56831132844347187</v>
      </c>
      <c r="T975" s="11">
        <f t="shared" si="122"/>
        <v>1</v>
      </c>
      <c r="U975" s="11">
        <f t="shared" si="123"/>
        <v>1</v>
      </c>
      <c r="V975" s="71">
        <f>Q975+Part2Out!C$71</f>
        <v>0.94350098899572998</v>
      </c>
      <c r="W975" s="1">
        <f t="shared" si="124"/>
        <v>2.5689595921776402</v>
      </c>
      <c r="X975" s="12">
        <f t="shared" si="125"/>
        <v>0.71980629811786723</v>
      </c>
      <c r="Y975" s="11">
        <f t="shared" si="126"/>
        <v>1</v>
      </c>
      <c r="Z975" s="1">
        <f t="shared" si="127"/>
        <v>1</v>
      </c>
    </row>
    <row r="976" spans="1:26" x14ac:dyDescent="0.2">
      <c r="A976" s="1" t="s">
        <v>1002</v>
      </c>
      <c r="B976" s="1">
        <v>0</v>
      </c>
      <c r="C976" s="2">
        <v>41149</v>
      </c>
      <c r="D976" s="2">
        <v>41128</v>
      </c>
      <c r="E976" s="2">
        <v>41511</v>
      </c>
      <c r="F976" s="1">
        <v>41</v>
      </c>
      <c r="G976" s="1">
        <v>34.146341460000002</v>
      </c>
      <c r="H976" s="1">
        <v>0</v>
      </c>
      <c r="I976" s="1">
        <v>53.32</v>
      </c>
      <c r="J976" s="1">
        <v>2.0887728459529999E-2</v>
      </c>
      <c r="K976" s="1">
        <v>1</v>
      </c>
      <c r="L976" s="1">
        <v>0</v>
      </c>
      <c r="M976" s="1">
        <v>0</v>
      </c>
      <c r="N976" s="1">
        <v>0</v>
      </c>
      <c r="O976" s="1" t="s">
        <v>35</v>
      </c>
      <c r="P976" s="1" t="s">
        <v>62</v>
      </c>
      <c r="Q976" s="10">
        <f>I976*Part2Out!C$72+'relay test.csv'!K976*Part2Out!C$74+'relay test.csv'!L976*Part2Out!C$75+'relay test.csv'!M976*Part2Out!C$76</f>
        <v>0.91703510750390915</v>
      </c>
      <c r="R976" s="11">
        <f t="shared" si="120"/>
        <v>2.501861631865121</v>
      </c>
      <c r="S976" s="12">
        <f t="shared" si="121"/>
        <v>0.71443760344483065</v>
      </c>
      <c r="T976" s="11">
        <f t="shared" si="122"/>
        <v>1</v>
      </c>
      <c r="U976" s="11">
        <f t="shared" si="123"/>
        <v>0</v>
      </c>
      <c r="V976" s="71">
        <f>Q976+Part2Out!C$71</f>
        <v>1.5855713752260812</v>
      </c>
      <c r="W976" s="1">
        <f t="shared" si="124"/>
        <v>4.8820800813492324</v>
      </c>
      <c r="X976" s="12">
        <f t="shared" si="125"/>
        <v>0.82999211398519079</v>
      </c>
      <c r="Y976" s="11">
        <f t="shared" si="126"/>
        <v>1</v>
      </c>
      <c r="Z976" s="1">
        <f t="shared" si="127"/>
        <v>0</v>
      </c>
    </row>
    <row r="977" spans="1:26" x14ac:dyDescent="0.2">
      <c r="A977" s="1" t="s">
        <v>1003</v>
      </c>
      <c r="B977" s="1">
        <v>1</v>
      </c>
      <c r="C977" s="2">
        <v>41428</v>
      </c>
      <c r="D977" s="2">
        <v>41448</v>
      </c>
      <c r="E977" s="2">
        <v>41448</v>
      </c>
      <c r="F977" s="1">
        <v>45</v>
      </c>
      <c r="G977" s="1">
        <v>0</v>
      </c>
      <c r="H977" s="1">
        <v>0</v>
      </c>
      <c r="I977" s="1">
        <v>108.87</v>
      </c>
      <c r="J977" s="1">
        <v>0</v>
      </c>
      <c r="K977" s="1">
        <v>1</v>
      </c>
      <c r="L977" s="1">
        <v>0</v>
      </c>
      <c r="M977" s="1">
        <v>0</v>
      </c>
      <c r="N977" s="1">
        <v>0</v>
      </c>
      <c r="O977" s="1" t="s">
        <v>35</v>
      </c>
      <c r="P977" s="1" t="s">
        <v>166</v>
      </c>
      <c r="Q977" s="10">
        <f>I977*Part2Out!C$72+'relay test.csv'!K977*Part2Out!C$74+'relay test.csv'!L977*Part2Out!C$75+'relay test.csv'!M977*Part2Out!C$76</f>
        <v>1.0295114717656628</v>
      </c>
      <c r="R977" s="11">
        <f t="shared" si="120"/>
        <v>2.7996977691491236</v>
      </c>
      <c r="S977" s="12">
        <f t="shared" si="121"/>
        <v>0.73682117348403409</v>
      </c>
      <c r="T977" s="11">
        <f t="shared" si="122"/>
        <v>1</v>
      </c>
      <c r="U977" s="11">
        <f t="shared" si="123"/>
        <v>1</v>
      </c>
      <c r="V977" s="71">
        <f>Q977+Part2Out!C$71</f>
        <v>1.6980477394878348</v>
      </c>
      <c r="W977" s="1">
        <f t="shared" si="124"/>
        <v>5.4632712450892642</v>
      </c>
      <c r="X977" s="12">
        <f t="shared" si="125"/>
        <v>0.84527958643855605</v>
      </c>
      <c r="Y977" s="11">
        <f t="shared" si="126"/>
        <v>1</v>
      </c>
      <c r="Z977" s="1">
        <f t="shared" si="127"/>
        <v>1</v>
      </c>
    </row>
    <row r="978" spans="1:26" x14ac:dyDescent="0.2">
      <c r="A978" s="1" t="s">
        <v>1004</v>
      </c>
      <c r="B978" s="1">
        <v>0</v>
      </c>
      <c r="C978" s="2">
        <v>41382</v>
      </c>
      <c r="D978" s="2">
        <v>41395</v>
      </c>
      <c r="E978" s="2">
        <v>41395</v>
      </c>
      <c r="F978" s="1">
        <v>6</v>
      </c>
      <c r="G978" s="1">
        <v>16.666666670000001</v>
      </c>
      <c r="H978" s="1">
        <v>0</v>
      </c>
      <c r="I978" s="1">
        <v>66.34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 t="s">
        <v>35</v>
      </c>
      <c r="P978" s="1" t="s">
        <v>23</v>
      </c>
      <c r="Q978" s="10">
        <f>I978*Part2Out!C$72+'relay test.csv'!K978*Part2Out!C$74+'relay test.csv'!L978*Part2Out!C$75+'relay test.csv'!M978*Part2Out!C$76</f>
        <v>0.13432370846309158</v>
      </c>
      <c r="R978" s="11">
        <f t="shared" si="120"/>
        <v>1.1437630054899171</v>
      </c>
      <c r="S978" s="12">
        <f t="shared" si="121"/>
        <v>0.53353052672374646</v>
      </c>
      <c r="T978" s="11">
        <f t="shared" si="122"/>
        <v>1</v>
      </c>
      <c r="U978" s="11">
        <f t="shared" si="123"/>
        <v>0</v>
      </c>
      <c r="V978" s="71">
        <f>Q978+Part2Out!C$71</f>
        <v>0.80285997618526361</v>
      </c>
      <c r="W978" s="1">
        <f t="shared" si="124"/>
        <v>2.2319150330962407</v>
      </c>
      <c r="X978" s="12">
        <f t="shared" si="125"/>
        <v>0.6905859251374008</v>
      </c>
      <c r="Y978" s="11">
        <f t="shared" si="126"/>
        <v>1</v>
      </c>
      <c r="Z978" s="1">
        <f t="shared" si="127"/>
        <v>0</v>
      </c>
    </row>
    <row r="979" spans="1:26" x14ac:dyDescent="0.2">
      <c r="A979" s="1" t="s">
        <v>1005</v>
      </c>
      <c r="B979" s="1">
        <v>1</v>
      </c>
      <c r="C979" s="2">
        <v>41130</v>
      </c>
      <c r="D979" s="2">
        <v>41148</v>
      </c>
      <c r="E979" s="2">
        <v>41357</v>
      </c>
      <c r="F979" s="1">
        <v>42</v>
      </c>
      <c r="G979" s="1">
        <v>16.666666670000001</v>
      </c>
      <c r="H979" s="1">
        <v>4.7619047620000003</v>
      </c>
      <c r="I979" s="1">
        <v>58.74</v>
      </c>
      <c r="J979" s="1">
        <v>1.43540669856459E-2</v>
      </c>
      <c r="K979" s="1">
        <v>0</v>
      </c>
      <c r="L979" s="1">
        <v>0</v>
      </c>
      <c r="M979" s="1">
        <v>0</v>
      </c>
      <c r="N979" s="1">
        <v>0</v>
      </c>
      <c r="O979" s="1" t="s">
        <v>31</v>
      </c>
      <c r="P979" s="1" t="s">
        <v>27</v>
      </c>
      <c r="Q979" s="10">
        <f>I979*Part2Out!C$72+'relay test.csv'!K979*Part2Out!C$74+'relay test.csv'!L979*Part2Out!C$75+'relay test.csv'!M979*Part2Out!C$76</f>
        <v>0.11893540300153752</v>
      </c>
      <c r="R979" s="11">
        <f t="shared" si="120"/>
        <v>1.126297160522465</v>
      </c>
      <c r="S979" s="12">
        <f t="shared" si="121"/>
        <v>0.52969884992261196</v>
      </c>
      <c r="T979" s="11">
        <f t="shared" si="122"/>
        <v>1</v>
      </c>
      <c r="U979" s="11">
        <f t="shared" si="123"/>
        <v>1</v>
      </c>
      <c r="V979" s="71">
        <f>Q979+Part2Out!C$71</f>
        <v>0.78747167072370949</v>
      </c>
      <c r="W979" s="1">
        <f t="shared" si="124"/>
        <v>2.1978325511821777</v>
      </c>
      <c r="X979" s="12">
        <f t="shared" si="125"/>
        <v>0.68728819161268495</v>
      </c>
      <c r="Y979" s="11">
        <f t="shared" si="126"/>
        <v>1</v>
      </c>
      <c r="Z979" s="1">
        <f t="shared" si="127"/>
        <v>1</v>
      </c>
    </row>
    <row r="980" spans="1:26" x14ac:dyDescent="0.2">
      <c r="A980" s="1" t="s">
        <v>1006</v>
      </c>
      <c r="B980" s="1">
        <v>1</v>
      </c>
      <c r="C980" s="2">
        <v>40949</v>
      </c>
      <c r="D980" s="2">
        <v>40961</v>
      </c>
      <c r="E980" s="2">
        <v>41653</v>
      </c>
      <c r="F980" s="1">
        <v>44</v>
      </c>
      <c r="G980" s="1">
        <v>6.8181818180000002</v>
      </c>
      <c r="H980" s="1">
        <v>2.2727272730000001</v>
      </c>
      <c r="I980" s="1">
        <v>56.51</v>
      </c>
      <c r="J980" s="1">
        <v>2.1676300578034699E-2</v>
      </c>
      <c r="K980" s="1">
        <v>0</v>
      </c>
      <c r="L980" s="1">
        <v>0</v>
      </c>
      <c r="M980" s="1">
        <v>0</v>
      </c>
      <c r="N980" s="1">
        <v>0</v>
      </c>
      <c r="O980" s="1" t="s">
        <v>25</v>
      </c>
      <c r="P980" s="1" t="s">
        <v>23</v>
      </c>
      <c r="Q980" s="10">
        <f>I980*Part2Out!C$72+'relay test.csv'!K980*Part2Out!C$74+'relay test.csv'!L980*Part2Out!C$75+'relay test.csv'!M980*Part2Out!C$76</f>
        <v>0.11442015021479204</v>
      </c>
      <c r="R980" s="11">
        <f t="shared" si="120"/>
        <v>1.1212231080650656</v>
      </c>
      <c r="S980" s="12">
        <f t="shared" si="121"/>
        <v>0.52857387033079295</v>
      </c>
      <c r="T980" s="11">
        <f t="shared" si="122"/>
        <v>1</v>
      </c>
      <c r="U980" s="11">
        <f t="shared" si="123"/>
        <v>1</v>
      </c>
      <c r="V980" s="71">
        <f>Q980+Part2Out!C$71</f>
        <v>0.78295641793696402</v>
      </c>
      <c r="W980" s="1">
        <f t="shared" si="124"/>
        <v>2.1879311521125886</v>
      </c>
      <c r="X980" s="12">
        <f t="shared" si="125"/>
        <v>0.6863169396436567</v>
      </c>
      <c r="Y980" s="11">
        <f t="shared" si="126"/>
        <v>1</v>
      </c>
      <c r="Z980" s="1">
        <f t="shared" si="127"/>
        <v>1</v>
      </c>
    </row>
    <row r="981" spans="1:26" x14ac:dyDescent="0.2">
      <c r="A981" s="1" t="s">
        <v>1007</v>
      </c>
      <c r="B981" s="1">
        <v>1</v>
      </c>
      <c r="C981" s="2">
        <v>41143</v>
      </c>
      <c r="D981" s="2">
        <v>41562</v>
      </c>
      <c r="E981" s="2">
        <v>41562</v>
      </c>
      <c r="F981" s="1">
        <v>40</v>
      </c>
      <c r="G981" s="1">
        <v>5</v>
      </c>
      <c r="H981" s="1">
        <v>2.5</v>
      </c>
      <c r="I981" s="1">
        <v>40.25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 t="s">
        <v>35</v>
      </c>
      <c r="P981" s="1" t="s">
        <v>27</v>
      </c>
      <c r="Q981" s="10">
        <f>I981*Part2Out!C$72+'relay test.csv'!K981*Part2Out!C$74+'relay test.csv'!L981*Part2Out!C$75+'relay test.csv'!M981*Part2Out!C$76</f>
        <v>8.1497275635204036E-2</v>
      </c>
      <c r="R981" s="11">
        <f t="shared" si="120"/>
        <v>1.0849102618886493</v>
      </c>
      <c r="S981" s="12">
        <f t="shared" si="121"/>
        <v>0.52036304953761703</v>
      </c>
      <c r="T981" s="11">
        <f t="shared" si="122"/>
        <v>1</v>
      </c>
      <c r="U981" s="11">
        <f t="shared" si="123"/>
        <v>1</v>
      </c>
      <c r="V981" s="71">
        <f>Q981+Part2Out!C$71</f>
        <v>0.75003354335737604</v>
      </c>
      <c r="W981" s="1">
        <f t="shared" si="124"/>
        <v>2.1170710290917887</v>
      </c>
      <c r="X981" s="12">
        <f t="shared" si="125"/>
        <v>0.67918600806111018</v>
      </c>
      <c r="Y981" s="11">
        <f t="shared" si="126"/>
        <v>1</v>
      </c>
      <c r="Z981" s="1">
        <f t="shared" si="127"/>
        <v>1</v>
      </c>
    </row>
    <row r="982" spans="1:26" x14ac:dyDescent="0.2">
      <c r="A982" s="1" t="s">
        <v>1008</v>
      </c>
      <c r="B982" s="1">
        <v>1</v>
      </c>
      <c r="C982" s="2">
        <v>40761</v>
      </c>
      <c r="D982" s="2">
        <v>41557</v>
      </c>
      <c r="E982" s="2">
        <v>41557</v>
      </c>
      <c r="F982" s="1">
        <v>34</v>
      </c>
      <c r="G982" s="1">
        <v>20.58823529</v>
      </c>
      <c r="H982" s="1">
        <v>0</v>
      </c>
      <c r="I982" s="1">
        <v>80.53</v>
      </c>
      <c r="J982" s="1">
        <v>0</v>
      </c>
      <c r="K982" s="1">
        <v>1</v>
      </c>
      <c r="L982" s="1">
        <v>0</v>
      </c>
      <c r="M982" s="1">
        <v>0</v>
      </c>
      <c r="N982" s="1">
        <v>0</v>
      </c>
      <c r="O982" s="1" t="s">
        <v>25</v>
      </c>
      <c r="P982" s="1" t="s">
        <v>27</v>
      </c>
      <c r="Q982" s="10">
        <f>I982*Part2Out!C$72+'relay test.csv'!K982*Part2Out!C$74+'relay test.csv'!L982*Part2Out!C$75+'relay test.csv'!M982*Part2Out!C$76</f>
        <v>0.97212929061034148</v>
      </c>
      <c r="R982" s="11">
        <f t="shared" si="120"/>
        <v>2.6435673940285849</v>
      </c>
      <c r="S982" s="12">
        <f t="shared" si="121"/>
        <v>0.72554370707156601</v>
      </c>
      <c r="T982" s="11">
        <f t="shared" si="122"/>
        <v>1</v>
      </c>
      <c r="U982" s="11">
        <f t="shared" si="123"/>
        <v>1</v>
      </c>
      <c r="V982" s="71">
        <f>Q982+Part2Out!C$71</f>
        <v>1.6406655583325134</v>
      </c>
      <c r="W982" s="1">
        <f t="shared" si="124"/>
        <v>5.1586017202997096</v>
      </c>
      <c r="X982" s="12">
        <f t="shared" si="125"/>
        <v>0.83762547970851164</v>
      </c>
      <c r="Y982" s="11">
        <f t="shared" si="126"/>
        <v>1</v>
      </c>
      <c r="Z982" s="1">
        <f t="shared" si="127"/>
        <v>1</v>
      </c>
    </row>
    <row r="983" spans="1:26" x14ac:dyDescent="0.2">
      <c r="A983" s="1" t="s">
        <v>1009</v>
      </c>
      <c r="B983" s="1">
        <v>1</v>
      </c>
      <c r="C983" s="2">
        <v>41426</v>
      </c>
      <c r="D983" s="2">
        <v>41428</v>
      </c>
      <c r="E983" s="2">
        <v>41435</v>
      </c>
      <c r="F983" s="1">
        <v>45</v>
      </c>
      <c r="G983" s="1">
        <v>15.55555556</v>
      </c>
      <c r="H983" s="1">
        <v>0</v>
      </c>
      <c r="I983" s="1">
        <v>26.39</v>
      </c>
      <c r="J983" s="1">
        <v>0.28571428571428598</v>
      </c>
      <c r="K983" s="1">
        <v>1</v>
      </c>
      <c r="L983" s="1">
        <v>0</v>
      </c>
      <c r="M983" s="1">
        <v>0</v>
      </c>
      <c r="N983" s="1">
        <v>0</v>
      </c>
      <c r="O983" s="1" t="s">
        <v>31</v>
      </c>
      <c r="P983" s="1" t="s">
        <v>27</v>
      </c>
      <c r="Q983" s="10">
        <f>I983*Part2Out!C$72+'relay test.csv'!K983*Part2Out!C$74+'relay test.csv'!L983*Part2Out!C$75+'relay test.csv'!M983*Part2Out!C$76</f>
        <v>0.86250786196711304</v>
      </c>
      <c r="R983" s="11">
        <f t="shared" si="120"/>
        <v>2.3690946121458509</v>
      </c>
      <c r="S983" s="12">
        <f t="shared" si="121"/>
        <v>0.70318435214169372</v>
      </c>
      <c r="T983" s="11">
        <f t="shared" si="122"/>
        <v>1</v>
      </c>
      <c r="U983" s="11">
        <f t="shared" si="123"/>
        <v>1</v>
      </c>
      <c r="V983" s="71">
        <f>Q983+Part2Out!C$71</f>
        <v>1.5310441296892852</v>
      </c>
      <c r="W983" s="1">
        <f t="shared" si="124"/>
        <v>4.6230013160906056</v>
      </c>
      <c r="X983" s="12">
        <f t="shared" si="125"/>
        <v>0.82215903148760949</v>
      </c>
      <c r="Y983" s="11">
        <f t="shared" si="126"/>
        <v>1</v>
      </c>
      <c r="Z983" s="1">
        <f t="shared" si="127"/>
        <v>1</v>
      </c>
    </row>
    <row r="984" spans="1:26" x14ac:dyDescent="0.2">
      <c r="A984" s="1" t="s">
        <v>1010</v>
      </c>
      <c r="B984" s="1">
        <v>1</v>
      </c>
      <c r="C984" s="2">
        <v>40430</v>
      </c>
      <c r="D984" s="2">
        <v>40599</v>
      </c>
      <c r="E984" s="2">
        <v>41584</v>
      </c>
      <c r="F984" s="1">
        <v>45</v>
      </c>
      <c r="G984" s="1">
        <v>22.222222219999999</v>
      </c>
      <c r="H984" s="1">
        <v>8.8888888890000004</v>
      </c>
      <c r="I984" s="1">
        <v>58.97</v>
      </c>
      <c r="J984" s="1">
        <v>1.7258883248731E-2</v>
      </c>
      <c r="K984" s="1">
        <v>0</v>
      </c>
      <c r="L984" s="1">
        <v>0</v>
      </c>
      <c r="M984" s="1">
        <v>0</v>
      </c>
      <c r="N984" s="1">
        <v>0</v>
      </c>
      <c r="O984" s="1" t="s">
        <v>22</v>
      </c>
      <c r="P984" s="1" t="s">
        <v>23</v>
      </c>
      <c r="Q984" s="10">
        <f>I984*Part2Out!C$72+'relay test.csv'!K984*Part2Out!C$74+'relay test.csv'!L984*Part2Out!C$75+'relay test.csv'!M984*Part2Out!C$76</f>
        <v>0.11940110171945297</v>
      </c>
      <c r="R984" s="11">
        <f t="shared" si="120"/>
        <v>1.1268217978180883</v>
      </c>
      <c r="S984" s="12">
        <f t="shared" si="121"/>
        <v>0.52981486223909191</v>
      </c>
      <c r="T984" s="11">
        <f t="shared" si="122"/>
        <v>1</v>
      </c>
      <c r="U984" s="11">
        <f t="shared" si="123"/>
        <v>1</v>
      </c>
      <c r="V984" s="71">
        <f>Q984+Part2Out!C$71</f>
        <v>0.78793736944162496</v>
      </c>
      <c r="W984" s="1">
        <f t="shared" si="124"/>
        <v>2.1988563173482492</v>
      </c>
      <c r="X984" s="12">
        <f t="shared" si="125"/>
        <v>0.68738827230947075</v>
      </c>
      <c r="Y984" s="11">
        <f t="shared" si="126"/>
        <v>1</v>
      </c>
      <c r="Z984" s="1">
        <f t="shared" si="127"/>
        <v>1</v>
      </c>
    </row>
    <row r="985" spans="1:26" x14ac:dyDescent="0.2">
      <c r="A985" s="1" t="s">
        <v>1011</v>
      </c>
      <c r="B985" s="1">
        <v>1</v>
      </c>
      <c r="C985" s="2">
        <v>40449</v>
      </c>
      <c r="D985" s="2">
        <v>40511</v>
      </c>
      <c r="E985" s="2">
        <v>41074</v>
      </c>
      <c r="F985" s="1">
        <v>43</v>
      </c>
      <c r="G985" s="1">
        <v>20.93023256</v>
      </c>
      <c r="H985" s="1">
        <v>4.651162791</v>
      </c>
      <c r="I985" s="1">
        <v>101.34</v>
      </c>
      <c r="J985" s="1">
        <v>2.3090586145648299E-2</v>
      </c>
      <c r="K985" s="1">
        <v>0</v>
      </c>
      <c r="L985" s="1">
        <v>0</v>
      </c>
      <c r="M985" s="1">
        <v>0</v>
      </c>
      <c r="N985" s="1">
        <v>0</v>
      </c>
      <c r="O985" s="1" t="s">
        <v>31</v>
      </c>
      <c r="P985" s="1" t="s">
        <v>23</v>
      </c>
      <c r="Q985" s="10">
        <f>I985*Part2Out!C$72+'relay test.csv'!K985*Part2Out!C$74+'relay test.csv'!L985*Part2Out!C$75+'relay test.csv'!M985*Part2Out!C$76</f>
        <v>0.20519090466761683</v>
      </c>
      <c r="R985" s="11">
        <f t="shared" si="120"/>
        <v>1.2277594275974444</v>
      </c>
      <c r="S985" s="12">
        <f t="shared" si="121"/>
        <v>0.55111849708185823</v>
      </c>
      <c r="T985" s="11">
        <f t="shared" si="122"/>
        <v>1</v>
      </c>
      <c r="U985" s="11">
        <f t="shared" si="123"/>
        <v>1</v>
      </c>
      <c r="V985" s="71">
        <f>Q985+Part2Out!C$71</f>
        <v>0.87372717238978881</v>
      </c>
      <c r="W985" s="1">
        <f t="shared" si="124"/>
        <v>2.3958238816323814</v>
      </c>
      <c r="X985" s="12">
        <f t="shared" si="125"/>
        <v>0.70552065276150377</v>
      </c>
      <c r="Y985" s="11">
        <f t="shared" si="126"/>
        <v>1</v>
      </c>
      <c r="Z985" s="1">
        <f t="shared" si="127"/>
        <v>1</v>
      </c>
    </row>
    <row r="986" spans="1:26" x14ac:dyDescent="0.2">
      <c r="A986" s="1" t="s">
        <v>1012</v>
      </c>
      <c r="B986" s="1">
        <v>0</v>
      </c>
      <c r="C986" s="2">
        <v>41259</v>
      </c>
      <c r="D986" s="2">
        <v>41259</v>
      </c>
      <c r="E986" s="2">
        <v>41276</v>
      </c>
      <c r="F986" s="1">
        <v>0</v>
      </c>
      <c r="G986" s="1">
        <v>0</v>
      </c>
      <c r="H986" s="1">
        <v>0</v>
      </c>
      <c r="I986" s="1">
        <v>59.66</v>
      </c>
      <c r="J986" s="1">
        <v>0.17647058823529399</v>
      </c>
      <c r="K986" s="1">
        <v>0</v>
      </c>
      <c r="L986" s="1">
        <v>0</v>
      </c>
      <c r="M986" s="1">
        <v>0</v>
      </c>
      <c r="N986" s="1">
        <v>0</v>
      </c>
      <c r="O986" s="1" t="s">
        <v>35</v>
      </c>
      <c r="P986" s="1" t="s">
        <v>62</v>
      </c>
      <c r="Q986" s="10">
        <f>I986*Part2Out!C$72+'relay test.csv'!K986*Part2Out!C$74+'relay test.csv'!L986*Part2Out!C$75+'relay test.csv'!M986*Part2Out!C$76</f>
        <v>0.12079819787319931</v>
      </c>
      <c r="R986" s="11">
        <f t="shared" si="120"/>
        <v>1.1283971764392382</v>
      </c>
      <c r="S986" s="12">
        <f t="shared" si="121"/>
        <v>0.53016287980940757</v>
      </c>
      <c r="T986" s="11">
        <f t="shared" si="122"/>
        <v>1</v>
      </c>
      <c r="U986" s="11">
        <f t="shared" si="123"/>
        <v>0</v>
      </c>
      <c r="V986" s="71">
        <f>Q986+Part2Out!C$71</f>
        <v>0.78933446559537135</v>
      </c>
      <c r="W986" s="1">
        <f t="shared" si="124"/>
        <v>2.2019304780008371</v>
      </c>
      <c r="X986" s="12">
        <f t="shared" si="125"/>
        <v>0.68768840957959787</v>
      </c>
      <c r="Y986" s="11">
        <f t="shared" si="126"/>
        <v>1</v>
      </c>
      <c r="Z986" s="1">
        <f t="shared" si="127"/>
        <v>0</v>
      </c>
    </row>
    <row r="987" spans="1:26" x14ac:dyDescent="0.2">
      <c r="A987" s="1" t="s">
        <v>1013</v>
      </c>
      <c r="B987" s="1">
        <v>1</v>
      </c>
      <c r="C987" s="2">
        <v>41389</v>
      </c>
      <c r="D987" s="2">
        <v>41389</v>
      </c>
      <c r="E987" s="2">
        <v>41491</v>
      </c>
      <c r="F987" s="1">
        <v>46</v>
      </c>
      <c r="G987" s="1">
        <v>13.043478260000001</v>
      </c>
      <c r="H987" s="1">
        <v>0</v>
      </c>
      <c r="I987" s="1">
        <v>70.37</v>
      </c>
      <c r="J987" s="1">
        <v>5.8823529411764698E-2</v>
      </c>
      <c r="K987" s="1">
        <v>0</v>
      </c>
      <c r="L987" s="1">
        <v>0</v>
      </c>
      <c r="M987" s="1">
        <v>0</v>
      </c>
      <c r="N987" s="1">
        <v>0</v>
      </c>
      <c r="O987" s="1" t="s">
        <v>35</v>
      </c>
      <c r="P987" s="1" t="s">
        <v>23</v>
      </c>
      <c r="Q987" s="10">
        <f>I987*Part2Out!C$72+'relay test.csv'!K987*Part2Out!C$74+'relay test.csv'!L987*Part2Out!C$75+'relay test.csv'!M987*Part2Out!C$76</f>
        <v>0.14248355991178405</v>
      </c>
      <c r="R987" s="11">
        <f t="shared" si="120"/>
        <v>1.1531341231748264</v>
      </c>
      <c r="S987" s="12">
        <f t="shared" si="121"/>
        <v>0.53556074875378135</v>
      </c>
      <c r="T987" s="11">
        <f t="shared" si="122"/>
        <v>1</v>
      </c>
      <c r="U987" s="11">
        <f t="shared" si="123"/>
        <v>1</v>
      </c>
      <c r="V987" s="71">
        <f>Q987+Part2Out!C$71</f>
        <v>0.81101982763395608</v>
      </c>
      <c r="W987" s="1">
        <f t="shared" si="124"/>
        <v>2.2502016347239131</v>
      </c>
      <c r="X987" s="12">
        <f t="shared" si="125"/>
        <v>0.69232678080141807</v>
      </c>
      <c r="Y987" s="11">
        <f t="shared" si="126"/>
        <v>1</v>
      </c>
      <c r="Z987" s="1">
        <f t="shared" si="127"/>
        <v>1</v>
      </c>
    </row>
    <row r="988" spans="1:26" x14ac:dyDescent="0.2">
      <c r="A988" s="1" t="s">
        <v>1014</v>
      </c>
      <c r="B988" s="1">
        <v>1</v>
      </c>
      <c r="C988" s="2">
        <v>41449</v>
      </c>
      <c r="D988" s="2">
        <v>41450</v>
      </c>
      <c r="E988" s="2">
        <v>41450</v>
      </c>
      <c r="F988" s="1">
        <v>46</v>
      </c>
      <c r="G988" s="1">
        <v>0</v>
      </c>
      <c r="H988" s="1">
        <v>0</v>
      </c>
      <c r="I988" s="1">
        <v>100.68</v>
      </c>
      <c r="J988" s="1">
        <v>0</v>
      </c>
      <c r="K988" s="1">
        <v>1</v>
      </c>
      <c r="L988" s="1">
        <v>0</v>
      </c>
      <c r="M988" s="1">
        <v>0</v>
      </c>
      <c r="N988" s="1">
        <v>0</v>
      </c>
      <c r="O988" s="1" t="s">
        <v>161</v>
      </c>
      <c r="P988" s="1" t="s">
        <v>166</v>
      </c>
      <c r="Q988" s="10">
        <f>I988*Part2Out!C$72+'relay test.csv'!K988*Part2Out!C$74+'relay test.csv'!L988*Part2Out!C$75+'relay test.csv'!M988*Part2Out!C$76</f>
        <v>1.0129285478538039</v>
      </c>
      <c r="R988" s="11">
        <f t="shared" si="120"/>
        <v>2.7536534241545443</v>
      </c>
      <c r="S988" s="12">
        <f t="shared" si="121"/>
        <v>0.73359287952237218</v>
      </c>
      <c r="T988" s="11">
        <f t="shared" si="122"/>
        <v>1</v>
      </c>
      <c r="U988" s="11">
        <f t="shared" si="123"/>
        <v>1</v>
      </c>
      <c r="V988" s="71">
        <f>Q988+Part2Out!C$71</f>
        <v>1.6814648155759759</v>
      </c>
      <c r="W988" s="1">
        <f t="shared" si="124"/>
        <v>5.3734212802895618</v>
      </c>
      <c r="X988" s="12">
        <f t="shared" si="125"/>
        <v>0.8430983994275415</v>
      </c>
      <c r="Y988" s="11">
        <f t="shared" si="126"/>
        <v>1</v>
      </c>
      <c r="Z988" s="1">
        <f t="shared" si="127"/>
        <v>1</v>
      </c>
    </row>
    <row r="989" spans="1:26" x14ac:dyDescent="0.2">
      <c r="A989" s="1" t="s">
        <v>1015</v>
      </c>
      <c r="B989" s="1">
        <v>1</v>
      </c>
      <c r="C989" s="2">
        <v>41446</v>
      </c>
      <c r="D989" s="2">
        <v>41465</v>
      </c>
      <c r="E989" s="2">
        <v>41630</v>
      </c>
      <c r="F989" s="1">
        <v>46</v>
      </c>
      <c r="G989" s="1">
        <v>50</v>
      </c>
      <c r="H989" s="1">
        <v>10.86956522</v>
      </c>
      <c r="I989" s="1">
        <v>60.55</v>
      </c>
      <c r="J989" s="1">
        <v>6.6666666666666693E-2</v>
      </c>
      <c r="K989" s="1">
        <v>1</v>
      </c>
      <c r="L989" s="1">
        <v>0</v>
      </c>
      <c r="M989" s="1">
        <v>1</v>
      </c>
      <c r="N989" s="1">
        <v>0</v>
      </c>
      <c r="O989" s="1" t="s">
        <v>35</v>
      </c>
      <c r="P989" s="1" t="s">
        <v>62</v>
      </c>
      <c r="Q989" s="10">
        <f>I989*Part2Out!C$72+'relay test.csv'!K989*Part2Out!C$74+'relay test.csv'!L989*Part2Out!C$75+'relay test.csv'!M989*Part2Out!C$76</f>
        <v>1.7829515734368853</v>
      </c>
      <c r="R989" s="11">
        <f t="shared" si="120"/>
        <v>5.9473846805317692</v>
      </c>
      <c r="S989" s="12">
        <f t="shared" si="121"/>
        <v>0.85606094293263491</v>
      </c>
      <c r="T989" s="11">
        <f t="shared" si="122"/>
        <v>1</v>
      </c>
      <c r="U989" s="11">
        <f t="shared" si="123"/>
        <v>1</v>
      </c>
      <c r="V989" s="71">
        <f>Q989+Part2Out!C$71</f>
        <v>2.4514878411590573</v>
      </c>
      <c r="W989" s="1">
        <f t="shared" si="124"/>
        <v>11.605601171196614</v>
      </c>
      <c r="X989" s="12">
        <f t="shared" si="125"/>
        <v>0.92067018570403714</v>
      </c>
      <c r="Y989" s="11">
        <f t="shared" si="126"/>
        <v>1</v>
      </c>
      <c r="Z989" s="1">
        <f t="shared" si="127"/>
        <v>1</v>
      </c>
    </row>
    <row r="990" spans="1:26" x14ac:dyDescent="0.2">
      <c r="A990" s="1" t="s">
        <v>1016</v>
      </c>
      <c r="B990" s="1">
        <v>1</v>
      </c>
      <c r="C990" s="2">
        <v>41422</v>
      </c>
      <c r="D990" s="2">
        <v>41427</v>
      </c>
      <c r="E990" s="2">
        <v>41427</v>
      </c>
      <c r="F990" s="1">
        <v>45</v>
      </c>
      <c r="G990" s="1">
        <v>8.8888888890000004</v>
      </c>
      <c r="H990" s="1">
        <v>0</v>
      </c>
      <c r="I990" s="1">
        <v>59.6</v>
      </c>
      <c r="J990" s="1">
        <v>0</v>
      </c>
      <c r="K990" s="1">
        <v>1</v>
      </c>
      <c r="L990" s="1">
        <v>0</v>
      </c>
      <c r="M990" s="1">
        <v>0</v>
      </c>
      <c r="N990" s="1">
        <v>0</v>
      </c>
      <c r="O990" s="1" t="s">
        <v>29</v>
      </c>
      <c r="P990" s="1" t="s">
        <v>62</v>
      </c>
      <c r="Q990" s="10">
        <f>I990*Part2Out!C$72+'relay test.csv'!K990*Part2Out!C$74+'relay test.csv'!L990*Part2Out!C$75+'relay test.csv'!M990*Part2Out!C$76</f>
        <v>0.92975070728003539</v>
      </c>
      <c r="R990" s="11">
        <f t="shared" si="120"/>
        <v>2.5338774216805406</v>
      </c>
      <c r="S990" s="12">
        <f t="shared" si="121"/>
        <v>0.71702470666782536</v>
      </c>
      <c r="T990" s="11">
        <f t="shared" si="122"/>
        <v>1</v>
      </c>
      <c r="U990" s="11">
        <f t="shared" si="123"/>
        <v>1</v>
      </c>
      <c r="V990" s="71">
        <f>Q990+Part2Out!C$71</f>
        <v>1.5982869750022073</v>
      </c>
      <c r="W990" s="1">
        <f t="shared" si="124"/>
        <v>4.9445550191138761</v>
      </c>
      <c r="X990" s="12">
        <f t="shared" si="125"/>
        <v>0.83177883007480935</v>
      </c>
      <c r="Y990" s="11">
        <f t="shared" si="126"/>
        <v>1</v>
      </c>
      <c r="Z990" s="1">
        <f t="shared" si="127"/>
        <v>1</v>
      </c>
    </row>
    <row r="991" spans="1:26" x14ac:dyDescent="0.2">
      <c r="A991" s="1" t="s">
        <v>1017</v>
      </c>
      <c r="B991" s="1">
        <v>1</v>
      </c>
      <c r="C991" s="2">
        <v>40646</v>
      </c>
      <c r="D991" s="2">
        <v>40661</v>
      </c>
      <c r="E991" s="2">
        <v>41603</v>
      </c>
      <c r="F991" s="1">
        <v>42</v>
      </c>
      <c r="G991" s="1">
        <v>90.47619048</v>
      </c>
      <c r="H991" s="1">
        <v>2.3809523810000002</v>
      </c>
      <c r="I991" s="1">
        <v>126.28</v>
      </c>
      <c r="J991" s="1">
        <v>4.4585987261146501E-2</v>
      </c>
      <c r="K991" s="1">
        <v>0</v>
      </c>
      <c r="L991" s="1">
        <v>0</v>
      </c>
      <c r="M991" s="1">
        <v>0</v>
      </c>
      <c r="N991" s="1">
        <v>0</v>
      </c>
      <c r="O991" s="1" t="s">
        <v>25</v>
      </c>
      <c r="P991" s="1" t="s">
        <v>27</v>
      </c>
      <c r="Q991" s="10">
        <f>I991*Part2Out!C$72+'relay test.csv'!K991*Part2Out!C$74+'relay test.csv'!L991*Part2Out!C$75+'relay test.csv'!M991*Part2Out!C$76</f>
        <v>0.25568884390592711</v>
      </c>
      <c r="R991" s="11">
        <f t="shared" si="120"/>
        <v>1.291350853732417</v>
      </c>
      <c r="S991" s="12">
        <f t="shared" si="121"/>
        <v>0.56357622038934618</v>
      </c>
      <c r="T991" s="11">
        <f t="shared" si="122"/>
        <v>1</v>
      </c>
      <c r="U991" s="11">
        <f t="shared" si="123"/>
        <v>1</v>
      </c>
      <c r="V991" s="71">
        <f>Q991+Part2Out!C$71</f>
        <v>0.92422511162809906</v>
      </c>
      <c r="W991" s="1">
        <f t="shared" si="124"/>
        <v>2.5199148509026106</v>
      </c>
      <c r="X991" s="12">
        <f t="shared" si="125"/>
        <v>0.71590221855975567</v>
      </c>
      <c r="Y991" s="11">
        <f t="shared" si="126"/>
        <v>1</v>
      </c>
      <c r="Z991" s="1">
        <f t="shared" si="127"/>
        <v>1</v>
      </c>
    </row>
    <row r="992" spans="1:26" x14ac:dyDescent="0.2">
      <c r="A992" s="1" t="s">
        <v>1018</v>
      </c>
      <c r="B992" s="1">
        <v>1</v>
      </c>
      <c r="C992" s="2">
        <v>41426</v>
      </c>
      <c r="D992" s="2">
        <v>41445</v>
      </c>
      <c r="E992" s="2">
        <v>41445</v>
      </c>
      <c r="F992" s="1">
        <v>43</v>
      </c>
      <c r="G992" s="1">
        <v>11.627906980000001</v>
      </c>
      <c r="H992" s="1">
        <v>0</v>
      </c>
      <c r="I992" s="1">
        <v>73.8</v>
      </c>
      <c r="J992" s="1">
        <v>0</v>
      </c>
      <c r="K992" s="1">
        <v>1</v>
      </c>
      <c r="L992" s="1">
        <v>0</v>
      </c>
      <c r="M992" s="1">
        <v>0</v>
      </c>
      <c r="N992" s="1">
        <v>0</v>
      </c>
      <c r="O992" s="1" t="s">
        <v>22</v>
      </c>
      <c r="P992" s="1" t="s">
        <v>27</v>
      </c>
      <c r="Q992" s="10">
        <f>I992*Part2Out!C$72+'relay test.csv'!K992*Part2Out!C$74+'relay test.csv'!L992*Part2Out!C$75+'relay test.csv'!M992*Part2Out!C$76</f>
        <v>0.95850254116872846</v>
      </c>
      <c r="R992" s="11">
        <f t="shared" si="120"/>
        <v>2.6077884922251342</v>
      </c>
      <c r="S992" s="12">
        <f t="shared" si="121"/>
        <v>0.72282188876786357</v>
      </c>
      <c r="T992" s="11">
        <f t="shared" si="122"/>
        <v>1</v>
      </c>
      <c r="U992" s="11">
        <f t="shared" si="123"/>
        <v>1</v>
      </c>
      <c r="V992" s="71">
        <f>Q992+Part2Out!C$71</f>
        <v>1.6270388088909005</v>
      </c>
      <c r="W992" s="1">
        <f t="shared" si="124"/>
        <v>5.0887835250796334</v>
      </c>
      <c r="X992" s="12">
        <f t="shared" si="125"/>
        <v>0.83576358136547135</v>
      </c>
      <c r="Y992" s="11">
        <f t="shared" si="126"/>
        <v>1</v>
      </c>
      <c r="Z992" s="1">
        <f t="shared" si="127"/>
        <v>1</v>
      </c>
    </row>
    <row r="993" spans="1:26" x14ac:dyDescent="0.2">
      <c r="A993" s="1" t="s">
        <v>1019</v>
      </c>
      <c r="B993" s="1">
        <v>1</v>
      </c>
      <c r="C993" s="2">
        <v>41447</v>
      </c>
      <c r="D993" s="2">
        <v>41447</v>
      </c>
      <c r="E993" s="2">
        <v>41447</v>
      </c>
      <c r="F993" s="1">
        <v>44</v>
      </c>
      <c r="G993" s="1">
        <v>6.8181818180000002</v>
      </c>
      <c r="H993" s="1">
        <v>2.2727272730000001</v>
      </c>
      <c r="I993" s="1">
        <v>107.08</v>
      </c>
      <c r="J993" s="1">
        <v>0</v>
      </c>
      <c r="K993" s="1">
        <v>1</v>
      </c>
      <c r="L993" s="1">
        <v>0</v>
      </c>
      <c r="M993" s="1">
        <v>0</v>
      </c>
      <c r="N993" s="1">
        <v>0</v>
      </c>
      <c r="O993" s="1" t="s">
        <v>25</v>
      </c>
      <c r="P993" s="1" t="s">
        <v>62</v>
      </c>
      <c r="Q993" s="10">
        <f>I993*Part2Out!C$72+'relay test.csv'!K993*Part2Out!C$74+'relay test.csv'!L993*Part2Out!C$75+'relay test.csv'!M993*Part2Out!C$76</f>
        <v>1.0258871208740599</v>
      </c>
      <c r="R993" s="11">
        <f t="shared" si="120"/>
        <v>2.7895690481502835</v>
      </c>
      <c r="S993" s="12">
        <f t="shared" si="121"/>
        <v>0.73611775183563222</v>
      </c>
      <c r="T993" s="11">
        <f t="shared" si="122"/>
        <v>1</v>
      </c>
      <c r="U993" s="11">
        <f t="shared" si="123"/>
        <v>1</v>
      </c>
      <c r="V993" s="71">
        <f>Q993+Part2Out!C$71</f>
        <v>1.6944233885962319</v>
      </c>
      <c r="W993" s="1">
        <f t="shared" si="124"/>
        <v>5.4435062723153234</v>
      </c>
      <c r="X993" s="12">
        <f t="shared" si="125"/>
        <v>0.84480499316086277</v>
      </c>
      <c r="Y993" s="11">
        <f t="shared" si="126"/>
        <v>1</v>
      </c>
      <c r="Z993" s="1">
        <f t="shared" si="127"/>
        <v>1</v>
      </c>
    </row>
    <row r="994" spans="1:26" x14ac:dyDescent="0.2">
      <c r="A994" s="1" t="s">
        <v>1020</v>
      </c>
      <c r="B994" s="1">
        <v>1</v>
      </c>
      <c r="C994" s="2">
        <v>41442</v>
      </c>
      <c r="D994" s="2">
        <v>41476</v>
      </c>
      <c r="E994" s="2">
        <v>41644</v>
      </c>
      <c r="F994" s="1">
        <v>49</v>
      </c>
      <c r="G994" s="1">
        <v>69.387755100000007</v>
      </c>
      <c r="H994" s="1">
        <v>2.0408163269999999</v>
      </c>
      <c r="I994" s="1">
        <v>76.47</v>
      </c>
      <c r="J994" s="1">
        <v>0.15476190476190499</v>
      </c>
      <c r="K994" s="1">
        <v>1</v>
      </c>
      <c r="L994" s="1">
        <v>0</v>
      </c>
      <c r="M994" s="1">
        <v>0</v>
      </c>
      <c r="N994" s="1">
        <v>0</v>
      </c>
      <c r="O994" s="1" t="s">
        <v>25</v>
      </c>
      <c r="P994" s="1" t="s">
        <v>62</v>
      </c>
      <c r="Q994" s="10">
        <f>I994*Part2Out!C$72+'relay test.csv'!K994*Part2Out!C$74+'relay test.csv'!L994*Part2Out!C$75+'relay test.csv'!M994*Part2Out!C$76</f>
        <v>0.96390869585061656</v>
      </c>
      <c r="R994" s="11">
        <f t="shared" si="120"/>
        <v>2.6219247772339389</v>
      </c>
      <c r="S994" s="12">
        <f t="shared" si="121"/>
        <v>0.72390370824771821</v>
      </c>
      <c r="T994" s="11">
        <f t="shared" si="122"/>
        <v>1</v>
      </c>
      <c r="U994" s="11">
        <f t="shared" si="123"/>
        <v>1</v>
      </c>
      <c r="V994" s="71">
        <f>Q994+Part2Out!C$71</f>
        <v>1.6324449635727887</v>
      </c>
      <c r="W994" s="1">
        <f t="shared" si="124"/>
        <v>5.1163687738347035</v>
      </c>
      <c r="X994" s="12">
        <f t="shared" si="125"/>
        <v>0.83650429904130152</v>
      </c>
      <c r="Y994" s="11">
        <f t="shared" si="126"/>
        <v>1</v>
      </c>
      <c r="Z994" s="1">
        <f t="shared" si="127"/>
        <v>1</v>
      </c>
    </row>
    <row r="995" spans="1:26" x14ac:dyDescent="0.2">
      <c r="A995" s="1" t="s">
        <v>1021</v>
      </c>
      <c r="B995" s="1">
        <v>0</v>
      </c>
      <c r="C995" s="2">
        <v>40993</v>
      </c>
      <c r="D995" s="2">
        <v>40993</v>
      </c>
      <c r="E995" s="2">
        <v>41308</v>
      </c>
      <c r="F995" s="1">
        <v>0</v>
      </c>
      <c r="G995" s="1">
        <v>0</v>
      </c>
      <c r="H995" s="1">
        <v>0</v>
      </c>
      <c r="I995" s="1">
        <v>88.29</v>
      </c>
      <c r="J995" s="1">
        <v>3.4920634920634901E-2</v>
      </c>
      <c r="K995" s="1">
        <v>1</v>
      </c>
      <c r="L995" s="1">
        <v>0</v>
      </c>
      <c r="M995" s="1">
        <v>0</v>
      </c>
      <c r="N995" s="1">
        <v>0</v>
      </c>
      <c r="O995" s="1" t="s">
        <v>25</v>
      </c>
      <c r="P995" s="1" t="s">
        <v>23</v>
      </c>
      <c r="Q995" s="10">
        <f>I995*Part2Out!C$72+'relay test.csv'!K995*Part2Out!C$74+'relay test.csv'!L995*Part2Out!C$75+'relay test.csv'!M995*Part2Out!C$76</f>
        <v>0.98784156039740201</v>
      </c>
      <c r="R995" s="11">
        <f t="shared" si="120"/>
        <v>2.6854318698206079</v>
      </c>
      <c r="S995" s="12">
        <f t="shared" si="121"/>
        <v>0.72866137936537789</v>
      </c>
      <c r="T995" s="11">
        <f t="shared" si="122"/>
        <v>1</v>
      </c>
      <c r="U995" s="11">
        <f t="shared" si="123"/>
        <v>0</v>
      </c>
      <c r="V995" s="71">
        <f>Q995+Part2Out!C$71</f>
        <v>1.656377828119574</v>
      </c>
      <c r="W995" s="1">
        <f t="shared" si="124"/>
        <v>5.2402951763954393</v>
      </c>
      <c r="X995" s="12">
        <f t="shared" si="125"/>
        <v>0.83975117013973899</v>
      </c>
      <c r="Y995" s="11">
        <f t="shared" si="126"/>
        <v>1</v>
      </c>
      <c r="Z995" s="1">
        <f t="shared" si="127"/>
        <v>0</v>
      </c>
    </row>
    <row r="996" spans="1:26" x14ac:dyDescent="0.2">
      <c r="A996" s="1" t="s">
        <v>1022</v>
      </c>
      <c r="B996" s="1">
        <v>1</v>
      </c>
      <c r="C996" s="2">
        <v>41415</v>
      </c>
      <c r="D996" s="2">
        <v>41426</v>
      </c>
      <c r="E996" s="2">
        <v>41426</v>
      </c>
      <c r="F996" s="1">
        <v>44</v>
      </c>
      <c r="G996" s="1">
        <v>4.5454545450000001</v>
      </c>
      <c r="H996" s="1">
        <v>2.2727272730000001</v>
      </c>
      <c r="I996" s="1">
        <v>139.5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 t="s">
        <v>25</v>
      </c>
      <c r="P996" s="1" t="s">
        <v>27</v>
      </c>
      <c r="Q996" s="10">
        <f>I996*Part2Out!C$72+'relay test.csv'!K996*Part2Out!C$74+'relay test.csv'!L996*Part2Out!C$75+'relay test.csv'!M996*Part2Out!C$76</f>
        <v>0.28245639630089348</v>
      </c>
      <c r="R996" s="11">
        <f t="shared" si="120"/>
        <v>1.3263839385896576</v>
      </c>
      <c r="S996" s="12">
        <f t="shared" si="121"/>
        <v>0.57014833905437046</v>
      </c>
      <c r="T996" s="11">
        <f t="shared" si="122"/>
        <v>1</v>
      </c>
      <c r="U996" s="11">
        <f t="shared" si="123"/>
        <v>1</v>
      </c>
      <c r="V996" s="71">
        <f>Q996+Part2Out!C$71</f>
        <v>0.95099266402306548</v>
      </c>
      <c r="W996" s="1">
        <f t="shared" si="124"/>
        <v>2.5882776746460836</v>
      </c>
      <c r="X996" s="12">
        <f t="shared" si="125"/>
        <v>0.72131476695191066</v>
      </c>
      <c r="Y996" s="11">
        <f t="shared" si="126"/>
        <v>1</v>
      </c>
      <c r="Z996" s="1">
        <f t="shared" si="127"/>
        <v>1</v>
      </c>
    </row>
    <row r="997" spans="1:26" x14ac:dyDescent="0.2">
      <c r="A997" s="1" t="s">
        <v>1023</v>
      </c>
      <c r="B997" s="1">
        <v>1</v>
      </c>
      <c r="C997" s="2">
        <v>41422</v>
      </c>
      <c r="D997" s="2">
        <v>41649</v>
      </c>
      <c r="E997" s="2">
        <v>41649</v>
      </c>
      <c r="F997" s="1">
        <v>38</v>
      </c>
      <c r="G997" s="1">
        <v>50</v>
      </c>
      <c r="H997" s="1">
        <v>0</v>
      </c>
      <c r="I997" s="1">
        <v>153.31</v>
      </c>
      <c r="J997" s="1">
        <v>0</v>
      </c>
      <c r="K997" s="1">
        <v>1</v>
      </c>
      <c r="L997" s="1">
        <v>0</v>
      </c>
      <c r="M997" s="1">
        <v>1</v>
      </c>
      <c r="N997" s="1">
        <v>0</v>
      </c>
      <c r="O997" s="1" t="s">
        <v>25</v>
      </c>
      <c r="P997" s="1" t="s">
        <v>62</v>
      </c>
      <c r="Q997" s="10">
        <f>I997*Part2Out!C$72+'relay test.csv'!K997*Part2Out!C$74+'relay test.csv'!L997*Part2Out!C$75+'relay test.csv'!M997*Part2Out!C$76</f>
        <v>1.9707698911492213</v>
      </c>
      <c r="R997" s="11">
        <f t="shared" si="120"/>
        <v>7.1761992544004789</v>
      </c>
      <c r="S997" s="12">
        <f t="shared" si="121"/>
        <v>0.87769378302983569</v>
      </c>
      <c r="T997" s="11">
        <f t="shared" si="122"/>
        <v>1</v>
      </c>
      <c r="U997" s="11">
        <f t="shared" si="123"/>
        <v>1</v>
      </c>
      <c r="V997" s="71">
        <f>Q997+Part2Out!C$71</f>
        <v>2.6393061588713933</v>
      </c>
      <c r="W997" s="1">
        <f t="shared" si="124"/>
        <v>14.003484043033827</v>
      </c>
      <c r="X997" s="12">
        <f t="shared" si="125"/>
        <v>0.93334881437326522</v>
      </c>
      <c r="Y997" s="11">
        <f t="shared" si="126"/>
        <v>1</v>
      </c>
      <c r="Z997" s="1">
        <f t="shared" si="127"/>
        <v>1</v>
      </c>
    </row>
    <row r="998" spans="1:26" x14ac:dyDescent="0.2">
      <c r="A998" s="1" t="s">
        <v>1024</v>
      </c>
      <c r="B998" s="1">
        <v>1</v>
      </c>
      <c r="C998" s="2">
        <v>41362</v>
      </c>
      <c r="D998" s="2">
        <v>41363</v>
      </c>
      <c r="E998" s="2">
        <v>41363</v>
      </c>
      <c r="F998" s="1">
        <v>45</v>
      </c>
      <c r="G998" s="1">
        <v>0</v>
      </c>
      <c r="H998" s="1">
        <v>0</v>
      </c>
      <c r="I998" s="1">
        <v>85.25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 t="s">
        <v>31</v>
      </c>
      <c r="P998" s="1" t="s">
        <v>62</v>
      </c>
      <c r="Q998" s="10">
        <f>I998*Part2Out!C$72+'relay test.csv'!K998*Part2Out!C$74+'relay test.csv'!L998*Part2Out!C$75+'relay test.csv'!M998*Part2Out!C$76</f>
        <v>0.17261224218387936</v>
      </c>
      <c r="R998" s="11">
        <f t="shared" si="120"/>
        <v>1.1884052023245637</v>
      </c>
      <c r="S998" s="12">
        <f t="shared" si="121"/>
        <v>0.54304623342250247</v>
      </c>
      <c r="T998" s="11">
        <f t="shared" si="122"/>
        <v>1</v>
      </c>
      <c r="U998" s="11">
        <f t="shared" si="123"/>
        <v>1</v>
      </c>
      <c r="V998" s="71">
        <f>Q998+Part2Out!C$71</f>
        <v>0.84114850990605139</v>
      </c>
      <c r="W998" s="1">
        <f t="shared" si="124"/>
        <v>2.3190288755159045</v>
      </c>
      <c r="X998" s="12">
        <f t="shared" si="125"/>
        <v>0.69870705031315472</v>
      </c>
      <c r="Y998" s="11">
        <f t="shared" si="126"/>
        <v>1</v>
      </c>
      <c r="Z998" s="1">
        <f t="shared" si="127"/>
        <v>1</v>
      </c>
    </row>
    <row r="999" spans="1:26" x14ac:dyDescent="0.2">
      <c r="A999" s="1" t="s">
        <v>1025</v>
      </c>
      <c r="B999" s="1">
        <v>0</v>
      </c>
      <c r="C999" s="2">
        <v>41149</v>
      </c>
      <c r="D999" s="2">
        <v>41110</v>
      </c>
      <c r="E999" s="2">
        <v>41110</v>
      </c>
      <c r="F999" s="1">
        <v>20</v>
      </c>
      <c r="G999" s="1">
        <v>15</v>
      </c>
      <c r="H999" s="1">
        <v>0</v>
      </c>
      <c r="I999" s="1">
        <v>32.82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 t="s">
        <v>159</v>
      </c>
      <c r="P999" s="1" t="s">
        <v>62</v>
      </c>
      <c r="Q999" s="10">
        <f>I999*Part2Out!C$72+'relay test.csv'!K999*Part2Out!C$74+'relay test.csv'!L999*Part2Out!C$75+'relay test.csv'!M999*Part2Out!C$76</f>
        <v>6.6453182269500533E-2</v>
      </c>
      <c r="R999" s="11">
        <f t="shared" si="120"/>
        <v>1.0687109282836793</v>
      </c>
      <c r="S999" s="12">
        <f t="shared" si="121"/>
        <v>0.51660718453802668</v>
      </c>
      <c r="T999" s="11">
        <f t="shared" si="122"/>
        <v>1</v>
      </c>
      <c r="U999" s="11">
        <f t="shared" si="123"/>
        <v>0</v>
      </c>
      <c r="V999" s="71">
        <f>Q999+Part2Out!C$71</f>
        <v>0.73498944999167248</v>
      </c>
      <c r="W999" s="1">
        <f t="shared" si="124"/>
        <v>2.0854599907686993</v>
      </c>
      <c r="X999" s="12">
        <f t="shared" si="125"/>
        <v>0.67589921665104336</v>
      </c>
      <c r="Y999" s="11">
        <f t="shared" si="126"/>
        <v>1</v>
      </c>
      <c r="Z999" s="1">
        <f t="shared" si="127"/>
        <v>0</v>
      </c>
    </row>
    <row r="1000" spans="1:26" x14ac:dyDescent="0.2">
      <c r="A1000" s="1" t="s">
        <v>1026</v>
      </c>
      <c r="B1000" s="1">
        <v>1</v>
      </c>
      <c r="C1000" s="2">
        <v>41267</v>
      </c>
      <c r="D1000" s="2">
        <v>41291</v>
      </c>
      <c r="E1000" s="2">
        <v>41352</v>
      </c>
      <c r="F1000" s="1">
        <v>42</v>
      </c>
      <c r="G1000" s="1">
        <v>21.428571430000002</v>
      </c>
      <c r="H1000" s="1">
        <v>4.7619047620000003</v>
      </c>
      <c r="I1000" s="1">
        <v>97.65</v>
      </c>
      <c r="J1000" s="1">
        <v>8.1967213114754106E-2</v>
      </c>
      <c r="K1000" s="1">
        <v>1</v>
      </c>
      <c r="L1000" s="1">
        <v>0</v>
      </c>
      <c r="M1000" s="1">
        <v>0</v>
      </c>
      <c r="N1000" s="1">
        <v>0</v>
      </c>
      <c r="O1000" s="1" t="s">
        <v>29</v>
      </c>
      <c r="P1000" s="1" t="s">
        <v>62</v>
      </c>
      <c r="Q1000" s="10">
        <f>I1000*Part2Out!C$72+'relay test.csv'!K1000*Part2Out!C$74+'relay test.csv'!L1000*Part2Out!C$75+'relay test.csv'!M1000*Part2Out!C$76</f>
        <v>1.0067934734395263</v>
      </c>
      <c r="R1000" s="11">
        <f t="shared" si="120"/>
        <v>2.7368112722408426</v>
      </c>
      <c r="S1000" s="12">
        <f t="shared" si="121"/>
        <v>0.73239215814066705</v>
      </c>
      <c r="T1000" s="11">
        <f t="shared" si="122"/>
        <v>1</v>
      </c>
      <c r="U1000" s="11">
        <f t="shared" si="123"/>
        <v>1</v>
      </c>
      <c r="V1000" s="71">
        <f>Q1000+Part2Out!C$71</f>
        <v>1.6753297411616983</v>
      </c>
      <c r="W1000" s="1">
        <f t="shared" si="124"/>
        <v>5.3405558598611576</v>
      </c>
      <c r="X1000" s="12">
        <f t="shared" si="125"/>
        <v>0.84228512103639164</v>
      </c>
      <c r="Y1000" s="11">
        <f t="shared" si="126"/>
        <v>1</v>
      </c>
      <c r="Z1000" s="1">
        <f t="shared" si="127"/>
        <v>1</v>
      </c>
    </row>
    <row r="1001" spans="1:26" x14ac:dyDescent="0.2">
      <c r="A1001" s="1" t="s">
        <v>1027</v>
      </c>
      <c r="B1001" s="1">
        <v>1</v>
      </c>
      <c r="C1001" s="2">
        <v>41367</v>
      </c>
      <c r="D1001" s="2">
        <v>41385</v>
      </c>
      <c r="E1001" s="2">
        <v>41385</v>
      </c>
      <c r="F1001" s="1">
        <v>45</v>
      </c>
      <c r="G1001" s="1">
        <v>0</v>
      </c>
      <c r="H1001" s="1">
        <v>0</v>
      </c>
      <c r="I1001" s="1">
        <v>46.29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 t="s">
        <v>31</v>
      </c>
      <c r="P1001" s="1" t="s">
        <v>62</v>
      </c>
      <c r="Q1001" s="10">
        <f>I1001*Part2Out!C$72+'relay test.csv'!K1001*Part2Out!C$74+'relay test.csv'!L1001*Part2Out!C$75+'relay test.csv'!M1001*Part2Out!C$76</f>
        <v>9.3726928923070676E-2</v>
      </c>
      <c r="R1001" s="11">
        <f t="shared" si="120"/>
        <v>1.0982598019791558</v>
      </c>
      <c r="S1001" s="12">
        <f t="shared" si="121"/>
        <v>0.5234145938187621</v>
      </c>
      <c r="T1001" s="11">
        <f t="shared" si="122"/>
        <v>1</v>
      </c>
      <c r="U1001" s="11">
        <f t="shared" si="123"/>
        <v>1</v>
      </c>
      <c r="V1001" s="71">
        <f>Q1001+Part2Out!C$71</f>
        <v>0.76226319664524267</v>
      </c>
      <c r="W1001" s="1">
        <f t="shared" si="124"/>
        <v>2.143121040387757</v>
      </c>
      <c r="X1001" s="12">
        <f t="shared" si="125"/>
        <v>0.68184489647378221</v>
      </c>
      <c r="Y1001" s="11">
        <f t="shared" si="126"/>
        <v>1</v>
      </c>
      <c r="Z1001" s="1">
        <f t="shared" si="127"/>
        <v>1</v>
      </c>
    </row>
    <row r="1002" spans="1:26" x14ac:dyDescent="0.2">
      <c r="A1002" s="1" t="s">
        <v>1028</v>
      </c>
      <c r="B1002" s="1">
        <v>1</v>
      </c>
      <c r="C1002" s="2">
        <v>41434</v>
      </c>
      <c r="D1002" s="2">
        <v>41568</v>
      </c>
      <c r="E1002" s="2">
        <v>41568</v>
      </c>
      <c r="F1002" s="1">
        <v>38</v>
      </c>
      <c r="G1002" s="1">
        <v>18.421052629999998</v>
      </c>
      <c r="H1002" s="1">
        <v>7.8947368420000004</v>
      </c>
      <c r="I1002" s="1">
        <v>49.97</v>
      </c>
      <c r="J1002" s="1">
        <v>0</v>
      </c>
      <c r="K1002" s="1">
        <v>1</v>
      </c>
      <c r="L1002" s="1">
        <v>0</v>
      </c>
      <c r="M1002" s="1">
        <v>0</v>
      </c>
      <c r="N1002" s="1">
        <v>0</v>
      </c>
      <c r="O1002" s="1" t="s">
        <v>29</v>
      </c>
      <c r="P1002" s="1" t="s">
        <v>62</v>
      </c>
      <c r="Q1002" s="10">
        <f>I1002*Part2Out!C$72+'relay test.csv'!K1002*Part2Out!C$74+'relay test.csv'!L1002*Part2Out!C$75+'relay test.csv'!M1002*Part2Out!C$76</f>
        <v>0.91025210443861881</v>
      </c>
      <c r="R1002" s="11">
        <f t="shared" si="120"/>
        <v>2.4849489210766849</v>
      </c>
      <c r="S1002" s="12">
        <f t="shared" si="121"/>
        <v>0.71305174834785034</v>
      </c>
      <c r="T1002" s="11">
        <f t="shared" si="122"/>
        <v>1</v>
      </c>
      <c r="U1002" s="11">
        <f t="shared" si="123"/>
        <v>1</v>
      </c>
      <c r="V1002" s="71">
        <f>Q1002+Part2Out!C$71</f>
        <v>1.5787883721607909</v>
      </c>
      <c r="W1002" s="1">
        <f t="shared" si="124"/>
        <v>4.8490769738191455</v>
      </c>
      <c r="X1002" s="12">
        <f t="shared" si="125"/>
        <v>0.82903285347823841</v>
      </c>
      <c r="Y1002" s="11">
        <f t="shared" si="126"/>
        <v>1</v>
      </c>
      <c r="Z1002" s="1">
        <f t="shared" si="127"/>
        <v>1</v>
      </c>
    </row>
    <row r="1003" spans="1:26" x14ac:dyDescent="0.2">
      <c r="A1003" s="1" t="s">
        <v>1029</v>
      </c>
      <c r="B1003" s="1">
        <v>1</v>
      </c>
      <c r="C1003" s="2">
        <v>40814</v>
      </c>
      <c r="D1003" s="2">
        <v>40834</v>
      </c>
      <c r="E1003" s="2">
        <v>41189</v>
      </c>
      <c r="F1003" s="1">
        <v>38</v>
      </c>
      <c r="G1003" s="1">
        <v>55.263157890000002</v>
      </c>
      <c r="H1003" s="1">
        <v>7.8947368420000004</v>
      </c>
      <c r="I1003" s="1">
        <v>101.71</v>
      </c>
      <c r="J1003" s="1">
        <v>3.6619718309859203E-2</v>
      </c>
      <c r="K1003" s="1">
        <v>0</v>
      </c>
      <c r="L1003" s="1">
        <v>0</v>
      </c>
      <c r="M1003" s="1">
        <v>0</v>
      </c>
      <c r="N1003" s="1">
        <v>0</v>
      </c>
      <c r="O1003" s="1" t="s">
        <v>25</v>
      </c>
      <c r="P1003" s="1" t="s">
        <v>27</v>
      </c>
      <c r="Q1003" s="10">
        <f>I1003*Part2Out!C$72+'relay test.csv'!K1003*Part2Out!C$74+'relay test.csv'!L1003*Part2Out!C$75+'relay test.csv'!M1003*Part2Out!C$76</f>
        <v>0.20594007217035035</v>
      </c>
      <c r="R1003" s="11">
        <f t="shared" si="120"/>
        <v>1.2286795696890156</v>
      </c>
      <c r="S1003" s="12">
        <f t="shared" si="121"/>
        <v>0.55130382420136892</v>
      </c>
      <c r="T1003" s="11">
        <f t="shared" si="122"/>
        <v>1</v>
      </c>
      <c r="U1003" s="11">
        <f t="shared" si="123"/>
        <v>1</v>
      </c>
      <c r="V1003" s="71">
        <f>Q1003+Part2Out!C$71</f>
        <v>0.87447633989252238</v>
      </c>
      <c r="W1003" s="1">
        <f t="shared" si="124"/>
        <v>2.3976194275251101</v>
      </c>
      <c r="X1003" s="12">
        <f t="shared" si="125"/>
        <v>0.70567627677817379</v>
      </c>
      <c r="Y1003" s="11">
        <f t="shared" si="126"/>
        <v>1</v>
      </c>
      <c r="Z1003" s="1">
        <f t="shared" si="127"/>
        <v>1</v>
      </c>
    </row>
    <row r="1004" spans="1:26" x14ac:dyDescent="0.2">
      <c r="A1004" s="1" t="s">
        <v>1030</v>
      </c>
      <c r="B1004" s="1">
        <v>1</v>
      </c>
      <c r="C1004" s="2">
        <v>41350</v>
      </c>
      <c r="D1004" s="2">
        <v>41379</v>
      </c>
      <c r="E1004" s="2">
        <v>41379</v>
      </c>
      <c r="F1004" s="1">
        <v>45</v>
      </c>
      <c r="G1004" s="1">
        <v>0</v>
      </c>
      <c r="H1004" s="1">
        <v>0</v>
      </c>
      <c r="I1004" s="1">
        <v>119.99</v>
      </c>
      <c r="J1004" s="1">
        <v>0</v>
      </c>
      <c r="K1004" s="1">
        <v>1</v>
      </c>
      <c r="L1004" s="1">
        <v>0</v>
      </c>
      <c r="M1004" s="1">
        <v>0</v>
      </c>
      <c r="N1004" s="1">
        <v>0</v>
      </c>
      <c r="O1004" s="1" t="s">
        <v>29</v>
      </c>
      <c r="P1004" s="1" t="s">
        <v>27</v>
      </c>
      <c r="Q1004" s="10">
        <f>I1004*Part2Out!C$72+'relay test.csv'!K1004*Part2Out!C$74+'relay test.csv'!L1004*Part2Out!C$75+'relay test.csv'!M1004*Part2Out!C$76</f>
        <v>1.0520269923883576</v>
      </c>
      <c r="R1004" s="11">
        <f t="shared" si="120"/>
        <v>2.863449429709553</v>
      </c>
      <c r="S1004" s="12">
        <f t="shared" si="121"/>
        <v>0.74116394734971902</v>
      </c>
      <c r="T1004" s="11">
        <f t="shared" si="122"/>
        <v>1</v>
      </c>
      <c r="U1004" s="11">
        <f t="shared" si="123"/>
        <v>1</v>
      </c>
      <c r="V1004" s="71">
        <f>Q1004+Part2Out!C$71</f>
        <v>1.7205632601105296</v>
      </c>
      <c r="W1004" s="1">
        <f t="shared" si="124"/>
        <v>5.5876748924416493</v>
      </c>
      <c r="X1004" s="12">
        <f t="shared" si="125"/>
        <v>0.84820137357607805</v>
      </c>
      <c r="Y1004" s="11">
        <f t="shared" si="126"/>
        <v>1</v>
      </c>
      <c r="Z1004" s="1">
        <f t="shared" si="127"/>
        <v>1</v>
      </c>
    </row>
    <row r="1005" spans="1:26" x14ac:dyDescent="0.2">
      <c r="A1005" s="1" t="s">
        <v>1031</v>
      </c>
      <c r="B1005" s="1">
        <v>1</v>
      </c>
      <c r="C1005" s="2">
        <v>41398</v>
      </c>
      <c r="D1005" s="2">
        <v>41413</v>
      </c>
      <c r="E1005" s="2">
        <v>41413</v>
      </c>
      <c r="F1005" s="1">
        <v>37</v>
      </c>
      <c r="G1005" s="1">
        <v>45.945945950000002</v>
      </c>
      <c r="H1005" s="1">
        <v>10.81081081</v>
      </c>
      <c r="I1005" s="1">
        <v>57.44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 t="s">
        <v>31</v>
      </c>
      <c r="P1005" s="1" t="s">
        <v>62</v>
      </c>
      <c r="Q1005" s="10">
        <f>I1005*Part2Out!C$72+'relay test.csv'!K1005*Part2Out!C$74+'relay test.csv'!L1005*Part2Out!C$75+'relay test.csv'!M1005*Part2Out!C$76</f>
        <v>0.11630319285679799</v>
      </c>
      <c r="R1005" s="11">
        <f t="shared" si="120"/>
        <v>1.123336408081324</v>
      </c>
      <c r="S1005" s="12">
        <f t="shared" si="121"/>
        <v>0.52904306816666236</v>
      </c>
      <c r="T1005" s="11">
        <f t="shared" si="122"/>
        <v>1</v>
      </c>
      <c r="U1005" s="11">
        <f t="shared" si="123"/>
        <v>1</v>
      </c>
      <c r="V1005" s="71">
        <f>Q1005+Part2Out!C$71</f>
        <v>0.78483946057897003</v>
      </c>
      <c r="W1005" s="1">
        <f t="shared" si="124"/>
        <v>2.192055001243125</v>
      </c>
      <c r="X1005" s="12">
        <f t="shared" si="125"/>
        <v>0.68672219005920743</v>
      </c>
      <c r="Y1005" s="11">
        <f t="shared" si="126"/>
        <v>1</v>
      </c>
      <c r="Z1005" s="1">
        <f t="shared" si="127"/>
        <v>1</v>
      </c>
    </row>
    <row r="1006" spans="1:26" x14ac:dyDescent="0.2">
      <c r="A1006" s="1" t="s">
        <v>1032</v>
      </c>
      <c r="B1006" s="1">
        <v>1</v>
      </c>
      <c r="C1006" s="2">
        <v>41294</v>
      </c>
      <c r="D1006" s="2">
        <v>41318</v>
      </c>
      <c r="E1006" s="2">
        <v>41318</v>
      </c>
      <c r="F1006" s="1">
        <v>44</v>
      </c>
      <c r="G1006" s="1">
        <v>4.5454545450000001</v>
      </c>
      <c r="H1006" s="1">
        <v>0</v>
      </c>
      <c r="I1006" s="1">
        <v>30.65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 t="s">
        <v>22</v>
      </c>
      <c r="P1006" s="1" t="s">
        <v>27</v>
      </c>
      <c r="Q1006" s="10">
        <f>I1006*Part2Out!C$72+'relay test.csv'!K1006*Part2Out!C$74+'relay test.csv'!L1006*Part2Out!C$75+'relay test.csv'!M1006*Part2Out!C$76</f>
        <v>6.2059416104819964E-2</v>
      </c>
      <c r="R1006" s="11">
        <f t="shared" si="120"/>
        <v>1.0640255631043087</v>
      </c>
      <c r="S1006" s="12">
        <f t="shared" si="121"/>
        <v>0.51550987648816071</v>
      </c>
      <c r="T1006" s="11">
        <f t="shared" si="122"/>
        <v>1</v>
      </c>
      <c r="U1006" s="11">
        <f t="shared" si="123"/>
        <v>1</v>
      </c>
      <c r="V1006" s="71">
        <f>Q1006+Part2Out!C$71</f>
        <v>0.73059568382699203</v>
      </c>
      <c r="W1006" s="1">
        <f t="shared" si="124"/>
        <v>2.0763170678649261</v>
      </c>
      <c r="X1006" s="12">
        <f t="shared" si="125"/>
        <v>0.67493597768384916</v>
      </c>
      <c r="Y1006" s="11">
        <f t="shared" si="126"/>
        <v>1</v>
      </c>
      <c r="Z1006" s="1">
        <f t="shared" si="127"/>
        <v>1</v>
      </c>
    </row>
    <row r="1007" spans="1:26" x14ac:dyDescent="0.2">
      <c r="A1007" s="1" t="s">
        <v>1033</v>
      </c>
      <c r="B1007" s="1">
        <v>1</v>
      </c>
      <c r="C1007" s="2">
        <v>41416</v>
      </c>
      <c r="D1007" s="2">
        <v>41444</v>
      </c>
      <c r="E1007" s="2">
        <v>41444</v>
      </c>
      <c r="F1007" s="1">
        <v>45</v>
      </c>
      <c r="G1007" s="1">
        <v>4.4444444440000002</v>
      </c>
      <c r="H1007" s="1">
        <v>0</v>
      </c>
      <c r="I1007" s="1">
        <v>94.21</v>
      </c>
      <c r="J1007" s="1">
        <v>0</v>
      </c>
      <c r="K1007" s="1">
        <v>1</v>
      </c>
      <c r="L1007" s="1">
        <v>0</v>
      </c>
      <c r="M1007" s="1">
        <v>0</v>
      </c>
      <c r="N1007" s="1">
        <v>0</v>
      </c>
      <c r="O1007" s="1" t="s">
        <v>22</v>
      </c>
      <c r="P1007" s="1" t="s">
        <v>23</v>
      </c>
      <c r="Q1007" s="10">
        <f>I1007*Part2Out!C$72+'relay test.csv'!K1007*Part2Out!C$74+'relay test.csv'!L1007*Part2Out!C$75+'relay test.csv'!M1007*Part2Out!C$76</f>
        <v>0.99982824044113872</v>
      </c>
      <c r="R1007" s="11">
        <f t="shared" si="120"/>
        <v>2.7178149776655194</v>
      </c>
      <c r="S1007" s="12">
        <f t="shared" si="121"/>
        <v>0.73102480731090136</v>
      </c>
      <c r="T1007" s="11">
        <f t="shared" si="122"/>
        <v>1</v>
      </c>
      <c r="U1007" s="11">
        <f t="shared" si="123"/>
        <v>1</v>
      </c>
      <c r="V1007" s="71">
        <f>Q1007+Part2Out!C$71</f>
        <v>1.6683645081633107</v>
      </c>
      <c r="W1007" s="1">
        <f t="shared" si="124"/>
        <v>5.3034868908244928</v>
      </c>
      <c r="X1007" s="12">
        <f t="shared" si="125"/>
        <v>0.84135764580463801</v>
      </c>
      <c r="Y1007" s="11">
        <f t="shared" si="126"/>
        <v>1</v>
      </c>
      <c r="Z1007" s="1">
        <f t="shared" si="127"/>
        <v>1</v>
      </c>
    </row>
    <row r="1008" spans="1:26" x14ac:dyDescent="0.2">
      <c r="A1008" s="1" t="s">
        <v>1034</v>
      </c>
      <c r="B1008" s="1">
        <v>1</v>
      </c>
      <c r="C1008" s="2">
        <v>41287</v>
      </c>
      <c r="D1008" s="2">
        <v>41287</v>
      </c>
      <c r="E1008" s="2">
        <v>41287</v>
      </c>
      <c r="F1008" s="1">
        <v>41</v>
      </c>
      <c r="G1008" s="1">
        <v>36.585365850000002</v>
      </c>
      <c r="H1008" s="1">
        <v>0</v>
      </c>
      <c r="I1008" s="1">
        <v>189.31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 t="s">
        <v>31</v>
      </c>
      <c r="P1008" s="1" t="s">
        <v>27</v>
      </c>
      <c r="Q1008" s="10">
        <f>I1008*Part2Out!C$72+'relay test.csv'!K1008*Part2Out!C$74+'relay test.csv'!L1008*Part2Out!C$75+'relay test.csv'!M1008*Part2Out!C$76</f>
        <v>0.38331054038510498</v>
      </c>
      <c r="R1008" s="11">
        <f t="shared" si="120"/>
        <v>1.4671335635557925</v>
      </c>
      <c r="S1008" s="12">
        <f t="shared" si="121"/>
        <v>0.59467131623034808</v>
      </c>
      <c r="T1008" s="11">
        <f t="shared" si="122"/>
        <v>1</v>
      </c>
      <c r="U1008" s="11">
        <f t="shared" si="123"/>
        <v>1</v>
      </c>
      <c r="V1008" s="71">
        <f>Q1008+Part2Out!C$71</f>
        <v>1.0518468081072769</v>
      </c>
      <c r="W1008" s="1">
        <f t="shared" si="124"/>
        <v>2.8629335276127699</v>
      </c>
      <c r="X1008" s="12">
        <f t="shared" si="125"/>
        <v>0.74112937930413114</v>
      </c>
      <c r="Y1008" s="11">
        <f t="shared" si="126"/>
        <v>1</v>
      </c>
      <c r="Z1008" s="1">
        <f t="shared" si="127"/>
        <v>1</v>
      </c>
    </row>
    <row r="1009" spans="1:26" x14ac:dyDescent="0.2">
      <c r="A1009" s="1" t="s">
        <v>1035</v>
      </c>
      <c r="B1009" s="1">
        <v>0</v>
      </c>
      <c r="C1009" s="2">
        <v>40997</v>
      </c>
      <c r="D1009" s="2">
        <v>41002</v>
      </c>
      <c r="E1009" s="2">
        <v>41261</v>
      </c>
      <c r="F1009" s="1">
        <v>0</v>
      </c>
      <c r="G1009" s="1">
        <v>0</v>
      </c>
      <c r="H1009" s="1">
        <v>0</v>
      </c>
      <c r="I1009" s="1">
        <v>55.58</v>
      </c>
      <c r="J1009" s="1">
        <v>4.6332046332046302E-2</v>
      </c>
      <c r="K1009" s="1">
        <v>0</v>
      </c>
      <c r="L1009" s="1">
        <v>0</v>
      </c>
      <c r="M1009" s="1">
        <v>0</v>
      </c>
      <c r="N1009" s="1">
        <v>0</v>
      </c>
      <c r="O1009" s="1" t="s">
        <v>31</v>
      </c>
      <c r="P1009" s="1" t="s">
        <v>27</v>
      </c>
      <c r="Q1009" s="10">
        <f>I1009*Part2Out!C$72+'relay test.csv'!K1009*Part2Out!C$74+'relay test.csv'!L1009*Part2Out!C$75+'relay test.csv'!M1009*Part2Out!C$76</f>
        <v>0.11253710757278609</v>
      </c>
      <c r="R1009" s="11">
        <f t="shared" si="120"/>
        <v>1.1191137837384819</v>
      </c>
      <c r="S1009" s="12">
        <f t="shared" si="121"/>
        <v>0.52810462200107655</v>
      </c>
      <c r="T1009" s="11">
        <f t="shared" si="122"/>
        <v>1</v>
      </c>
      <c r="U1009" s="11">
        <f t="shared" si="123"/>
        <v>0</v>
      </c>
      <c r="V1009" s="71">
        <f>Q1009+Part2Out!C$71</f>
        <v>0.78107337529495813</v>
      </c>
      <c r="W1009" s="1">
        <f t="shared" si="124"/>
        <v>2.1838150610591267</v>
      </c>
      <c r="X1009" s="12">
        <f t="shared" si="125"/>
        <v>0.68591140477005585</v>
      </c>
      <c r="Y1009" s="11">
        <f t="shared" si="126"/>
        <v>1</v>
      </c>
      <c r="Z1009" s="1">
        <f t="shared" si="127"/>
        <v>0</v>
      </c>
    </row>
    <row r="1010" spans="1:26" x14ac:dyDescent="0.2">
      <c r="A1010" s="1" t="s">
        <v>1036</v>
      </c>
      <c r="B1010" s="1">
        <v>0</v>
      </c>
      <c r="C1010" s="2">
        <v>40676</v>
      </c>
      <c r="D1010" s="2">
        <v>40677</v>
      </c>
      <c r="E1010" s="2">
        <v>41644</v>
      </c>
      <c r="F1010" s="1">
        <v>2</v>
      </c>
      <c r="G1010" s="1">
        <v>50</v>
      </c>
      <c r="H1010" s="1">
        <v>0</v>
      </c>
      <c r="I1010" s="1">
        <v>112.16</v>
      </c>
      <c r="J1010" s="1">
        <v>3.3092037228541898E-2</v>
      </c>
      <c r="K1010" s="1">
        <v>1</v>
      </c>
      <c r="L1010" s="1">
        <v>0</v>
      </c>
      <c r="M1010" s="1">
        <v>0</v>
      </c>
      <c r="N1010" s="1">
        <v>0</v>
      </c>
      <c r="O1010" s="1" t="s">
        <v>31</v>
      </c>
      <c r="P1010" s="1" t="s">
        <v>23</v>
      </c>
      <c r="Q1010" s="10">
        <f>I1010*Part2Out!C$72+'relay test.csv'!K1010*Part2Out!C$74+'relay test.csv'!L1010*Part2Out!C$75+'relay test.csv'!M1010*Part2Out!C$76</f>
        <v>1.0361729882088881</v>
      </c>
      <c r="R1010" s="11">
        <f t="shared" si="120"/>
        <v>2.8184102594568832</v>
      </c>
      <c r="S1010" s="12">
        <f t="shared" si="121"/>
        <v>0.73811090688242698</v>
      </c>
      <c r="T1010" s="11">
        <f t="shared" si="122"/>
        <v>1</v>
      </c>
      <c r="U1010" s="11">
        <f t="shared" si="123"/>
        <v>0</v>
      </c>
      <c r="V1010" s="71">
        <f>Q1010+Part2Out!C$71</f>
        <v>1.7047092559310602</v>
      </c>
      <c r="W1010" s="1">
        <f t="shared" si="124"/>
        <v>5.4997864044571498</v>
      </c>
      <c r="X1010" s="12">
        <f t="shared" si="125"/>
        <v>0.84614879047190505</v>
      </c>
      <c r="Y1010" s="11">
        <f t="shared" si="126"/>
        <v>1</v>
      </c>
      <c r="Z1010" s="1">
        <f t="shared" si="127"/>
        <v>0</v>
      </c>
    </row>
    <row r="1011" spans="1:26" x14ac:dyDescent="0.2">
      <c r="A1011" s="1" t="s">
        <v>1037</v>
      </c>
      <c r="B1011" s="1">
        <v>1</v>
      </c>
      <c r="C1011" s="2">
        <v>40755</v>
      </c>
      <c r="D1011" s="2">
        <v>40860</v>
      </c>
      <c r="E1011" s="2">
        <v>41655</v>
      </c>
      <c r="F1011" s="1">
        <v>46</v>
      </c>
      <c r="G1011" s="1">
        <v>82.608695650000001</v>
      </c>
      <c r="H1011" s="1">
        <v>19.565217390000001</v>
      </c>
      <c r="I1011" s="1">
        <v>85.15</v>
      </c>
      <c r="J1011" s="1">
        <v>5.0314465408804999E-2</v>
      </c>
      <c r="K1011" s="1">
        <v>0</v>
      </c>
      <c r="L1011" s="1">
        <v>1</v>
      </c>
      <c r="M1011" s="1">
        <v>0</v>
      </c>
      <c r="N1011" s="1">
        <v>0</v>
      </c>
      <c r="O1011" s="1" t="s">
        <v>22</v>
      </c>
      <c r="P1011" s="1" t="s">
        <v>27</v>
      </c>
      <c r="Q1011" s="10">
        <f>I1011*Part2Out!C$72+'relay test.csv'!K1011*Part2Out!C$74+'relay test.csv'!L1011*Part2Out!C$75+'relay test.csv'!M1011*Part2Out!C$76</f>
        <v>1.0401400335837523</v>
      </c>
      <c r="R1011" s="11">
        <f t="shared" si="120"/>
        <v>2.8296132274902175</v>
      </c>
      <c r="S1011" s="12">
        <f t="shared" si="121"/>
        <v>0.73887702475496153</v>
      </c>
      <c r="T1011" s="11">
        <f t="shared" si="122"/>
        <v>1</v>
      </c>
      <c r="U1011" s="11">
        <f t="shared" si="123"/>
        <v>1</v>
      </c>
      <c r="V1011" s="71">
        <f>Q1011+Part2Out!C$71</f>
        <v>1.7086763013059243</v>
      </c>
      <c r="W1011" s="1">
        <f t="shared" si="124"/>
        <v>5.5216476402628887</v>
      </c>
      <c r="X1011" s="12">
        <f t="shared" si="125"/>
        <v>0.84666451560089351</v>
      </c>
      <c r="Y1011" s="11">
        <f t="shared" si="126"/>
        <v>1</v>
      </c>
      <c r="Z1011" s="1">
        <f t="shared" si="127"/>
        <v>1</v>
      </c>
    </row>
    <row r="1012" spans="1:26" x14ac:dyDescent="0.2">
      <c r="A1012" s="1" t="s">
        <v>1038</v>
      </c>
      <c r="B1012" s="1">
        <v>1</v>
      </c>
      <c r="C1012" s="2">
        <v>41429</v>
      </c>
      <c r="D1012" s="2">
        <v>41640</v>
      </c>
      <c r="E1012" s="2">
        <v>41640</v>
      </c>
      <c r="F1012" s="1">
        <v>50</v>
      </c>
      <c r="G1012" s="1">
        <v>8</v>
      </c>
      <c r="H1012" s="1">
        <v>4</v>
      </c>
      <c r="I1012" s="1">
        <v>40.020000000000003</v>
      </c>
      <c r="J1012" s="1">
        <v>0</v>
      </c>
      <c r="K1012" s="1">
        <v>1</v>
      </c>
      <c r="L1012" s="1">
        <v>0</v>
      </c>
      <c r="M1012" s="1">
        <v>0</v>
      </c>
      <c r="N1012" s="1">
        <v>0</v>
      </c>
      <c r="O1012" s="1" t="s">
        <v>35</v>
      </c>
      <c r="P1012" s="1" t="s">
        <v>27</v>
      </c>
      <c r="Q1012" s="10">
        <f>I1012*Part2Out!C$72+'relay test.csv'!K1012*Part2Out!C$74+'relay test.csv'!L1012*Part2Out!C$75+'relay test.csv'!M1012*Part2Out!C$76</f>
        <v>0.89010557294618953</v>
      </c>
      <c r="R1012" s="11">
        <f t="shared" si="120"/>
        <v>2.4353867486725398</v>
      </c>
      <c r="S1012" s="12">
        <f t="shared" si="121"/>
        <v>0.70891195863568846</v>
      </c>
      <c r="T1012" s="11">
        <f t="shared" si="122"/>
        <v>1</v>
      </c>
      <c r="U1012" s="11">
        <f t="shared" si="123"/>
        <v>1</v>
      </c>
      <c r="V1012" s="71">
        <f>Q1012+Part2Out!C$71</f>
        <v>1.5586418406683615</v>
      </c>
      <c r="W1012" s="1">
        <f t="shared" si="124"/>
        <v>4.7523623947229829</v>
      </c>
      <c r="X1012" s="12">
        <f t="shared" si="125"/>
        <v>0.8261583795698676</v>
      </c>
      <c r="Y1012" s="11">
        <f t="shared" si="126"/>
        <v>1</v>
      </c>
      <c r="Z1012" s="1">
        <f t="shared" si="127"/>
        <v>1</v>
      </c>
    </row>
    <row r="1013" spans="1:26" x14ac:dyDescent="0.2">
      <c r="A1013" s="1" t="s">
        <v>1039</v>
      </c>
      <c r="B1013" s="1">
        <v>1</v>
      </c>
      <c r="C1013" s="2">
        <v>41451</v>
      </c>
      <c r="D1013" s="2">
        <v>41452</v>
      </c>
      <c r="E1013" s="2">
        <v>41452</v>
      </c>
      <c r="F1013" s="1">
        <v>45</v>
      </c>
      <c r="G1013" s="1">
        <v>0</v>
      </c>
      <c r="H1013" s="1">
        <v>0</v>
      </c>
      <c r="I1013" s="1">
        <v>52.05</v>
      </c>
      <c r="J1013" s="1">
        <v>0</v>
      </c>
      <c r="K1013" s="1">
        <v>1</v>
      </c>
      <c r="L1013" s="1">
        <v>0</v>
      </c>
      <c r="M1013" s="1">
        <v>0</v>
      </c>
      <c r="N1013" s="1">
        <v>0</v>
      </c>
      <c r="O1013" s="1" t="s">
        <v>161</v>
      </c>
      <c r="P1013" s="1" t="s">
        <v>166</v>
      </c>
      <c r="Q1013" s="10">
        <f>I1013*Part2Out!C$72+'relay test.csv'!K1013*Part2Out!C$74+'relay test.csv'!L1013*Part2Out!C$75+'relay test.csv'!M1013*Part2Out!C$76</f>
        <v>0.91446364067020203</v>
      </c>
      <c r="R1013" s="11">
        <f t="shared" si="120"/>
        <v>2.4954364422777333</v>
      </c>
      <c r="S1013" s="12">
        <f t="shared" si="121"/>
        <v>0.71391269258829104</v>
      </c>
      <c r="T1013" s="11">
        <f t="shared" si="122"/>
        <v>1</v>
      </c>
      <c r="U1013" s="11">
        <f t="shared" si="123"/>
        <v>1</v>
      </c>
      <c r="V1013" s="71">
        <f>Q1013+Part2Out!C$71</f>
        <v>1.582999908392374</v>
      </c>
      <c r="W1013" s="1">
        <f t="shared" si="124"/>
        <v>4.869542101748781</v>
      </c>
      <c r="X1013" s="12">
        <f t="shared" si="125"/>
        <v>0.82962895867088882</v>
      </c>
      <c r="Y1013" s="11">
        <f t="shared" si="126"/>
        <v>1</v>
      </c>
      <c r="Z1013" s="1">
        <f t="shared" si="127"/>
        <v>1</v>
      </c>
    </row>
    <row r="1014" spans="1:26" x14ac:dyDescent="0.2">
      <c r="A1014" s="1" t="s">
        <v>1040</v>
      </c>
      <c r="B1014" s="1">
        <v>1</v>
      </c>
      <c r="C1014" s="2">
        <v>40877</v>
      </c>
      <c r="D1014" s="2">
        <v>41253</v>
      </c>
      <c r="E1014" s="2">
        <v>41583</v>
      </c>
      <c r="F1014" s="1">
        <v>47</v>
      </c>
      <c r="G1014" s="1">
        <v>38.297872339999998</v>
      </c>
      <c r="H1014" s="1">
        <v>4.255319149</v>
      </c>
      <c r="I1014" s="1">
        <v>116.2</v>
      </c>
      <c r="J1014" s="1">
        <v>2.12121212121212E-2</v>
      </c>
      <c r="K1014" s="1">
        <v>0</v>
      </c>
      <c r="L1014" s="1">
        <v>0</v>
      </c>
      <c r="M1014" s="1">
        <v>0</v>
      </c>
      <c r="N1014" s="1">
        <v>0</v>
      </c>
      <c r="O1014" s="1" t="s">
        <v>35</v>
      </c>
      <c r="P1014" s="1" t="s">
        <v>23</v>
      </c>
      <c r="Q1014" s="10">
        <f>I1014*Part2Out!C$72+'relay test.csv'!K1014*Part2Out!C$74+'relay test.csv'!L1014*Part2Out!C$75+'relay test.csv'!M1014*Part2Out!C$76</f>
        <v>0.23527909139902384</v>
      </c>
      <c r="R1014" s="11">
        <f t="shared" si="120"/>
        <v>1.2652618431585207</v>
      </c>
      <c r="S1014" s="12">
        <f t="shared" si="121"/>
        <v>0.55854992966037398</v>
      </c>
      <c r="T1014" s="11">
        <f t="shared" si="122"/>
        <v>1</v>
      </c>
      <c r="U1014" s="11">
        <f t="shared" si="123"/>
        <v>1</v>
      </c>
      <c r="V1014" s="71">
        <f>Q1014+Part2Out!C$71</f>
        <v>0.90381535912119582</v>
      </c>
      <c r="W1014" s="1">
        <f t="shared" si="124"/>
        <v>2.4690053052895804</v>
      </c>
      <c r="X1014" s="12">
        <f t="shared" si="125"/>
        <v>0.71173292860775161</v>
      </c>
      <c r="Y1014" s="11">
        <f t="shared" si="126"/>
        <v>1</v>
      </c>
      <c r="Z1014" s="1">
        <f t="shared" si="127"/>
        <v>1</v>
      </c>
    </row>
    <row r="1015" spans="1:26" x14ac:dyDescent="0.2">
      <c r="A1015" s="1" t="s">
        <v>1041</v>
      </c>
      <c r="B1015" s="1">
        <v>1</v>
      </c>
      <c r="C1015" s="2">
        <v>41435</v>
      </c>
      <c r="D1015" s="2">
        <v>41435</v>
      </c>
      <c r="E1015" s="2">
        <v>41435</v>
      </c>
      <c r="F1015" s="1">
        <v>44</v>
      </c>
      <c r="G1015" s="1">
        <v>9.0909090910000003</v>
      </c>
      <c r="H1015" s="1">
        <v>0</v>
      </c>
      <c r="I1015" s="1">
        <v>113.18</v>
      </c>
      <c r="J1015" s="1">
        <v>0</v>
      </c>
      <c r="K1015" s="1">
        <v>1</v>
      </c>
      <c r="L1015" s="1">
        <v>0</v>
      </c>
      <c r="M1015" s="1">
        <v>0</v>
      </c>
      <c r="N1015" s="1">
        <v>0</v>
      </c>
      <c r="O1015" s="1" t="s">
        <v>29</v>
      </c>
      <c r="P1015" s="1" t="s">
        <v>62</v>
      </c>
      <c r="Q1015" s="10">
        <f>I1015*Part2Out!C$72+'relay test.csv'!K1015*Part2Out!C$74+'relay test.csv'!L1015*Part2Out!C$75+'relay test.csv'!M1015*Part2Out!C$76</f>
        <v>1.0382382607839915</v>
      </c>
      <c r="R1015" s="11">
        <f t="shared" si="120"/>
        <v>2.8242370597654562</v>
      </c>
      <c r="S1015" s="12">
        <f t="shared" si="121"/>
        <v>0.73850993430273104</v>
      </c>
      <c r="T1015" s="11">
        <f t="shared" si="122"/>
        <v>1</v>
      </c>
      <c r="U1015" s="11">
        <f t="shared" si="123"/>
        <v>1</v>
      </c>
      <c r="V1015" s="71">
        <f>Q1015+Part2Out!C$71</f>
        <v>1.7067745285061635</v>
      </c>
      <c r="W1015" s="1">
        <f t="shared" si="124"/>
        <v>5.5111566998252748</v>
      </c>
      <c r="X1015" s="12">
        <f t="shared" si="125"/>
        <v>0.84641745758832143</v>
      </c>
      <c r="Y1015" s="11">
        <f t="shared" si="126"/>
        <v>1</v>
      </c>
      <c r="Z1015" s="1">
        <f t="shared" si="127"/>
        <v>1</v>
      </c>
    </row>
    <row r="1016" spans="1:26" x14ac:dyDescent="0.2">
      <c r="A1016" s="1" t="s">
        <v>1042</v>
      </c>
      <c r="B1016" s="1">
        <v>1</v>
      </c>
      <c r="C1016" s="2">
        <v>40786</v>
      </c>
      <c r="D1016" s="2">
        <v>40810</v>
      </c>
      <c r="E1016" s="2">
        <v>41506</v>
      </c>
      <c r="F1016" s="1">
        <v>47</v>
      </c>
      <c r="G1016" s="1">
        <v>10.638297870000001</v>
      </c>
      <c r="H1016" s="1">
        <v>2.1276595739999999</v>
      </c>
      <c r="I1016" s="1">
        <v>53.47</v>
      </c>
      <c r="J1016" s="1">
        <v>4.0229885057471299E-2</v>
      </c>
      <c r="K1016" s="1">
        <v>1</v>
      </c>
      <c r="L1016" s="1">
        <v>0</v>
      </c>
      <c r="M1016" s="1">
        <v>0</v>
      </c>
      <c r="N1016" s="1">
        <v>0</v>
      </c>
      <c r="O1016" s="1" t="s">
        <v>29</v>
      </c>
      <c r="P1016" s="1" t="s">
        <v>23</v>
      </c>
      <c r="Q1016" s="10">
        <f>I1016*Part2Out!C$72+'relay test.csv'!K1016*Part2Out!C$74+'relay test.csv'!L1016*Part2Out!C$75+'relay test.csv'!M1016*Part2Out!C$76</f>
        <v>0.91733882405907141</v>
      </c>
      <c r="R1016" s="11">
        <f t="shared" si="120"/>
        <v>2.5026216040636711</v>
      </c>
      <c r="S1016" s="12">
        <f t="shared" si="121"/>
        <v>0.71449956260196068</v>
      </c>
      <c r="T1016" s="11">
        <f t="shared" si="122"/>
        <v>1</v>
      </c>
      <c r="U1016" s="11">
        <f t="shared" si="123"/>
        <v>1</v>
      </c>
      <c r="V1016" s="71">
        <f>Q1016+Part2Out!C$71</f>
        <v>1.5858750917812434</v>
      </c>
      <c r="W1016" s="1">
        <f t="shared" si="124"/>
        <v>4.8835630750870411</v>
      </c>
      <c r="X1016" s="12">
        <f t="shared" si="125"/>
        <v>0.83003496567677981</v>
      </c>
      <c r="Y1016" s="11">
        <f t="shared" si="126"/>
        <v>1</v>
      </c>
      <c r="Z1016" s="1">
        <f t="shared" si="127"/>
        <v>1</v>
      </c>
    </row>
    <row r="1017" spans="1:26" x14ac:dyDescent="0.2">
      <c r="A1017" s="1" t="s">
        <v>1043</v>
      </c>
      <c r="B1017" s="1">
        <v>0</v>
      </c>
      <c r="C1017" s="2">
        <v>41331</v>
      </c>
      <c r="D1017" s="2">
        <v>41490</v>
      </c>
      <c r="E1017" s="2">
        <v>41490</v>
      </c>
      <c r="F1017" s="1">
        <v>3</v>
      </c>
      <c r="G1017" s="1">
        <v>66.666666669999998</v>
      </c>
      <c r="H1017" s="1">
        <v>0</v>
      </c>
      <c r="I1017" s="1">
        <v>48.03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 t="s">
        <v>25</v>
      </c>
      <c r="P1017" s="1" t="s">
        <v>62</v>
      </c>
      <c r="Q1017" s="10">
        <f>I1017*Part2Out!C$72+'relay test.csv'!K1017*Part2Out!C$74+'relay test.csv'!L1017*Part2Out!C$75+'relay test.csv'!M1017*Part2Out!C$76</f>
        <v>9.7250040962952797E-2</v>
      </c>
      <c r="R1017" s="11">
        <f t="shared" si="120"/>
        <v>1.1021359182971628</v>
      </c>
      <c r="S1017" s="12">
        <f t="shared" si="121"/>
        <v>0.52429336690557526</v>
      </c>
      <c r="T1017" s="11">
        <f t="shared" si="122"/>
        <v>1</v>
      </c>
      <c r="U1017" s="11">
        <f t="shared" si="123"/>
        <v>0</v>
      </c>
      <c r="V1017" s="71">
        <f>Q1017+Part2Out!C$71</f>
        <v>0.76578630868512476</v>
      </c>
      <c r="W1017" s="1">
        <f t="shared" si="124"/>
        <v>2.1506848121120257</v>
      </c>
      <c r="X1017" s="12">
        <f t="shared" si="125"/>
        <v>0.68260868362466842</v>
      </c>
      <c r="Y1017" s="11">
        <f t="shared" si="126"/>
        <v>1</v>
      </c>
      <c r="Z1017" s="1">
        <f t="shared" si="127"/>
        <v>0</v>
      </c>
    </row>
    <row r="1018" spans="1:26" x14ac:dyDescent="0.2">
      <c r="A1018" s="1" t="s">
        <v>1044</v>
      </c>
      <c r="B1018" s="1">
        <v>1</v>
      </c>
      <c r="C1018" s="2">
        <v>41430</v>
      </c>
      <c r="D1018" s="2">
        <v>41434</v>
      </c>
      <c r="E1018" s="2">
        <v>41648</v>
      </c>
      <c r="F1018" s="1">
        <v>52</v>
      </c>
      <c r="G1018" s="1">
        <v>15.38461538</v>
      </c>
      <c r="H1018" s="1">
        <v>5.769230769</v>
      </c>
      <c r="I1018" s="1">
        <v>61.5</v>
      </c>
      <c r="J1018" s="1">
        <v>1.86915887850467E-2</v>
      </c>
      <c r="K1018" s="1">
        <v>0</v>
      </c>
      <c r="L1018" s="1">
        <v>0</v>
      </c>
      <c r="M1018" s="1">
        <v>0</v>
      </c>
      <c r="N1018" s="1">
        <v>0</v>
      </c>
      <c r="O1018" s="1" t="s">
        <v>31</v>
      </c>
      <c r="P1018" s="1" t="s">
        <v>23</v>
      </c>
      <c r="Q1018" s="10">
        <f>I1018*Part2Out!C$72+'relay test.csv'!K1018*Part2Out!C$74+'relay test.csv'!L1018*Part2Out!C$75+'relay test.csv'!M1018*Part2Out!C$76</f>
        <v>0.12452378761652293</v>
      </c>
      <c r="R1018" s="11">
        <f t="shared" si="120"/>
        <v>1.1326089622074673</v>
      </c>
      <c r="S1018" s="12">
        <f t="shared" si="121"/>
        <v>0.53109078236035445</v>
      </c>
      <c r="T1018" s="11">
        <f t="shared" si="122"/>
        <v>1</v>
      </c>
      <c r="U1018" s="11">
        <f t="shared" si="123"/>
        <v>1</v>
      </c>
      <c r="V1018" s="71">
        <f>Q1018+Part2Out!C$71</f>
        <v>0.79306005533869495</v>
      </c>
      <c r="W1018" s="1">
        <f t="shared" si="124"/>
        <v>2.2101492680186738</v>
      </c>
      <c r="X1018" s="12">
        <f t="shared" si="125"/>
        <v>0.688488005849894</v>
      </c>
      <c r="Y1018" s="11">
        <f t="shared" si="126"/>
        <v>1</v>
      </c>
      <c r="Z1018" s="1">
        <f t="shared" si="127"/>
        <v>1</v>
      </c>
    </row>
    <row r="1019" spans="1:26" x14ac:dyDescent="0.2">
      <c r="A1019" s="1" t="s">
        <v>1045</v>
      </c>
      <c r="B1019" s="1">
        <v>1</v>
      </c>
      <c r="C1019" s="2">
        <v>41441</v>
      </c>
      <c r="D1019" s="2">
        <v>41441</v>
      </c>
      <c r="E1019" s="2">
        <v>41441</v>
      </c>
      <c r="F1019" s="1">
        <v>45</v>
      </c>
      <c r="G1019" s="1">
        <v>0</v>
      </c>
      <c r="H1019" s="1">
        <v>0</v>
      </c>
      <c r="I1019" s="1">
        <v>88.7</v>
      </c>
      <c r="J1019" s="1">
        <v>0</v>
      </c>
      <c r="K1019" s="1">
        <v>1</v>
      </c>
      <c r="L1019" s="1">
        <v>0</v>
      </c>
      <c r="M1019" s="1">
        <v>0</v>
      </c>
      <c r="N1019" s="1">
        <v>0</v>
      </c>
      <c r="O1019" s="1" t="s">
        <v>35</v>
      </c>
      <c r="P1019" s="1" t="s">
        <v>23</v>
      </c>
      <c r="Q1019" s="10">
        <f>I1019*Part2Out!C$72+'relay test.csv'!K1019*Part2Out!C$74+'relay test.csv'!L1019*Part2Out!C$75+'relay test.csv'!M1019*Part2Out!C$76</f>
        <v>0.98867171898151207</v>
      </c>
      <c r="R1019" s="11">
        <f t="shared" si="120"/>
        <v>2.687662129746009</v>
      </c>
      <c r="S1019" s="12">
        <f t="shared" si="121"/>
        <v>0.72882548215747844</v>
      </c>
      <c r="T1019" s="11">
        <f t="shared" si="122"/>
        <v>1</v>
      </c>
      <c r="U1019" s="11">
        <f t="shared" si="123"/>
        <v>1</v>
      </c>
      <c r="V1019" s="71">
        <f>Q1019+Part2Out!C$71</f>
        <v>1.6572079867036842</v>
      </c>
      <c r="W1019" s="1">
        <f t="shared" si="124"/>
        <v>5.2446472586286665</v>
      </c>
      <c r="X1019" s="12">
        <f t="shared" si="125"/>
        <v>0.83986285236236047</v>
      </c>
      <c r="Y1019" s="11">
        <f t="shared" si="126"/>
        <v>1</v>
      </c>
      <c r="Z1019" s="1">
        <f t="shared" si="127"/>
        <v>1</v>
      </c>
    </row>
    <row r="1020" spans="1:26" x14ac:dyDescent="0.2">
      <c r="A1020" s="1" t="s">
        <v>1046</v>
      </c>
      <c r="B1020" s="1">
        <v>1</v>
      </c>
      <c r="C1020" s="2">
        <v>41428</v>
      </c>
      <c r="D1020" s="2">
        <v>41439</v>
      </c>
      <c r="E1020" s="2">
        <v>41439</v>
      </c>
      <c r="F1020" s="1">
        <v>45</v>
      </c>
      <c r="G1020" s="1">
        <v>17.777777780000001</v>
      </c>
      <c r="H1020" s="1">
        <v>0</v>
      </c>
      <c r="I1020" s="1">
        <v>102.51</v>
      </c>
      <c r="J1020" s="1">
        <v>0</v>
      </c>
      <c r="K1020" s="1">
        <v>1</v>
      </c>
      <c r="L1020" s="1">
        <v>0</v>
      </c>
      <c r="M1020" s="1">
        <v>0</v>
      </c>
      <c r="N1020" s="1">
        <v>0</v>
      </c>
      <c r="O1020" s="1" t="s">
        <v>161</v>
      </c>
      <c r="P1020" s="1" t="s">
        <v>166</v>
      </c>
      <c r="Q1020" s="10">
        <f>I1020*Part2Out!C$72+'relay test.csv'!K1020*Part2Out!C$74+'relay test.csv'!L1020*Part2Out!C$75+'relay test.csv'!M1020*Part2Out!C$76</f>
        <v>1.0166338898267833</v>
      </c>
      <c r="R1020" s="11">
        <f t="shared" si="120"/>
        <v>2.7638755783591469</v>
      </c>
      <c r="S1020" s="12">
        <f t="shared" si="121"/>
        <v>0.73431640361609729</v>
      </c>
      <c r="T1020" s="11">
        <f t="shared" si="122"/>
        <v>1</v>
      </c>
      <c r="U1020" s="11">
        <f t="shared" si="123"/>
        <v>1</v>
      </c>
      <c r="V1020" s="71">
        <f>Q1020+Part2Out!C$71</f>
        <v>1.6851701575489553</v>
      </c>
      <c r="W1020" s="1">
        <f t="shared" si="124"/>
        <v>5.3933685766528567</v>
      </c>
      <c r="X1020" s="12">
        <f t="shared" si="125"/>
        <v>0.84358793208766736</v>
      </c>
      <c r="Y1020" s="11">
        <f t="shared" si="126"/>
        <v>1</v>
      </c>
      <c r="Z1020" s="1">
        <f t="shared" si="127"/>
        <v>1</v>
      </c>
    </row>
    <row r="1021" spans="1:26" x14ac:dyDescent="0.2">
      <c r="A1021" s="1" t="s">
        <v>1047</v>
      </c>
      <c r="B1021" s="1">
        <v>1</v>
      </c>
      <c r="C1021" s="2">
        <v>40844</v>
      </c>
      <c r="D1021" s="2">
        <v>40844</v>
      </c>
      <c r="E1021" s="2">
        <v>40844</v>
      </c>
      <c r="F1021" s="1">
        <v>42</v>
      </c>
      <c r="G1021" s="1">
        <v>33.333333330000002</v>
      </c>
      <c r="H1021" s="1">
        <v>0</v>
      </c>
      <c r="I1021" s="1">
        <v>58.68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 t="s">
        <v>31</v>
      </c>
      <c r="P1021" s="1" t="s">
        <v>27</v>
      </c>
      <c r="Q1021" s="10">
        <f>I1021*Part2Out!C$72+'relay test.csv'!K1021*Part2Out!C$74+'relay test.csv'!L1021*Part2Out!C$75+'relay test.csv'!M1021*Part2Out!C$76</f>
        <v>0.11881391637947261</v>
      </c>
      <c r="R1021" s="11">
        <f t="shared" si="120"/>
        <v>1.1261603387961647</v>
      </c>
      <c r="S1021" s="12">
        <f t="shared" si="121"/>
        <v>0.52966858531177308</v>
      </c>
      <c r="T1021" s="11">
        <f t="shared" si="122"/>
        <v>1</v>
      </c>
      <c r="U1021" s="11">
        <f t="shared" si="123"/>
        <v>1</v>
      </c>
      <c r="V1021" s="71">
        <f>Q1021+Part2Out!C$71</f>
        <v>0.78735018410164459</v>
      </c>
      <c r="W1021" s="1">
        <f t="shared" si="124"/>
        <v>2.1975655601479183</v>
      </c>
      <c r="X1021" s="12">
        <f t="shared" si="125"/>
        <v>0.68726208073314987</v>
      </c>
      <c r="Y1021" s="11">
        <f t="shared" si="126"/>
        <v>1</v>
      </c>
      <c r="Z1021" s="1">
        <f t="shared" si="127"/>
        <v>1</v>
      </c>
    </row>
    <row r="1022" spans="1:26" x14ac:dyDescent="0.2">
      <c r="A1022" s="1" t="s">
        <v>1048</v>
      </c>
      <c r="B1022" s="1">
        <v>1</v>
      </c>
      <c r="C1022" s="2">
        <v>41422</v>
      </c>
      <c r="D1022" s="2">
        <v>41441</v>
      </c>
      <c r="E1022" s="2">
        <v>41441</v>
      </c>
      <c r="F1022" s="1">
        <v>43</v>
      </c>
      <c r="G1022" s="1">
        <v>4.651162791</v>
      </c>
      <c r="H1022" s="1">
        <v>0</v>
      </c>
      <c r="I1022" s="1">
        <v>105.3</v>
      </c>
      <c r="J1022" s="1">
        <v>0</v>
      </c>
      <c r="K1022" s="1">
        <v>1</v>
      </c>
      <c r="L1022" s="1">
        <v>0</v>
      </c>
      <c r="M1022" s="1">
        <v>0</v>
      </c>
      <c r="N1022" s="1">
        <v>0</v>
      </c>
      <c r="O1022" s="1" t="s">
        <v>31</v>
      </c>
      <c r="P1022" s="1" t="s">
        <v>62</v>
      </c>
      <c r="Q1022" s="10">
        <f>I1022*Part2Out!C$72+'relay test.csv'!K1022*Part2Out!C$74+'relay test.csv'!L1022*Part2Out!C$75+'relay test.csv'!M1022*Part2Out!C$76</f>
        <v>1.0222830177528013</v>
      </c>
      <c r="R1022" s="11">
        <f t="shared" si="120"/>
        <v>2.7795332495268315</v>
      </c>
      <c r="S1022" s="12">
        <f t="shared" si="121"/>
        <v>0.73541706502378501</v>
      </c>
      <c r="T1022" s="11">
        <f t="shared" si="122"/>
        <v>1</v>
      </c>
      <c r="U1022" s="11">
        <f t="shared" si="123"/>
        <v>1</v>
      </c>
      <c r="V1022" s="71">
        <f>Q1022+Part2Out!C$71</f>
        <v>1.6908192854749733</v>
      </c>
      <c r="W1022" s="1">
        <f t="shared" si="124"/>
        <v>5.4239226263071068</v>
      </c>
      <c r="X1022" s="12">
        <f t="shared" si="125"/>
        <v>0.84433187350283112</v>
      </c>
      <c r="Y1022" s="11">
        <f t="shared" si="126"/>
        <v>1</v>
      </c>
      <c r="Z1022" s="1">
        <f t="shared" si="127"/>
        <v>1</v>
      </c>
    </row>
    <row r="1023" spans="1:26" x14ac:dyDescent="0.2">
      <c r="A1023" s="1" t="s">
        <v>1049</v>
      </c>
      <c r="B1023" s="1">
        <v>1</v>
      </c>
      <c r="C1023" s="2">
        <v>40417</v>
      </c>
      <c r="D1023" s="2">
        <v>40492</v>
      </c>
      <c r="E1023" s="2">
        <v>41603</v>
      </c>
      <c r="F1023" s="1">
        <v>50</v>
      </c>
      <c r="G1023" s="1">
        <v>40</v>
      </c>
      <c r="H1023" s="1">
        <v>6</v>
      </c>
      <c r="I1023" s="1">
        <v>131.27000000000001</v>
      </c>
      <c r="J1023" s="1">
        <v>9.2709270927092705E-2</v>
      </c>
      <c r="K1023" s="1">
        <v>0</v>
      </c>
      <c r="L1023" s="1">
        <v>0</v>
      </c>
      <c r="M1023" s="1">
        <v>0</v>
      </c>
      <c r="N1023" s="1">
        <v>0</v>
      </c>
      <c r="O1023" s="1" t="s">
        <v>31</v>
      </c>
      <c r="P1023" s="1" t="s">
        <v>23</v>
      </c>
      <c r="Q1023" s="10">
        <f>I1023*Part2Out!C$72+'relay test.csv'!K1023*Part2Out!C$74+'relay test.csv'!L1023*Part2Out!C$75+'relay test.csv'!M1023*Part2Out!C$76</f>
        <v>0.26579248130765798</v>
      </c>
      <c r="R1023" s="11">
        <f t="shared" si="120"/>
        <v>1.3044643298653134</v>
      </c>
      <c r="S1023" s="12">
        <f t="shared" si="121"/>
        <v>0.56605967510963995</v>
      </c>
      <c r="T1023" s="11">
        <f t="shared" si="122"/>
        <v>1</v>
      </c>
      <c r="U1023" s="11">
        <f t="shared" si="123"/>
        <v>1</v>
      </c>
      <c r="V1023" s="71">
        <f>Q1023+Part2Out!C$71</f>
        <v>0.93432874902982999</v>
      </c>
      <c r="W1023" s="1">
        <f t="shared" si="124"/>
        <v>2.5455042119648912</v>
      </c>
      <c r="X1023" s="12">
        <f t="shared" si="125"/>
        <v>0.7179526690095771</v>
      </c>
      <c r="Y1023" s="11">
        <f t="shared" si="126"/>
        <v>1</v>
      </c>
      <c r="Z1023" s="1">
        <f t="shared" si="127"/>
        <v>1</v>
      </c>
    </row>
    <row r="1024" spans="1:26" x14ac:dyDescent="0.2">
      <c r="A1024" s="1" t="s">
        <v>1050</v>
      </c>
      <c r="B1024" s="1">
        <v>1</v>
      </c>
      <c r="C1024" s="2">
        <v>41349</v>
      </c>
      <c r="D1024" s="2">
        <v>41443</v>
      </c>
      <c r="E1024" s="2">
        <v>41451</v>
      </c>
      <c r="F1024" s="1">
        <v>30</v>
      </c>
      <c r="G1024" s="1">
        <v>90</v>
      </c>
      <c r="H1024" s="1">
        <v>3.3333333330000001</v>
      </c>
      <c r="I1024" s="1">
        <v>58.81</v>
      </c>
      <c r="J1024" s="1">
        <v>0.25</v>
      </c>
      <c r="K1024" s="1">
        <v>1</v>
      </c>
      <c r="L1024" s="1">
        <v>0</v>
      </c>
      <c r="M1024" s="1">
        <v>0</v>
      </c>
      <c r="N1024" s="1">
        <v>0</v>
      </c>
      <c r="O1024" s="1" t="s">
        <v>35</v>
      </c>
      <c r="P1024" s="1" t="s">
        <v>23</v>
      </c>
      <c r="Q1024" s="10">
        <f>I1024*Part2Out!C$72+'relay test.csv'!K1024*Part2Out!C$74+'relay test.csv'!L1024*Part2Out!C$75+'relay test.csv'!M1024*Part2Out!C$76</f>
        <v>0.9281511334228475</v>
      </c>
      <c r="R1024" s="11">
        <f t="shared" si="120"/>
        <v>2.5298275375074408</v>
      </c>
      <c r="S1024" s="12">
        <f t="shared" si="121"/>
        <v>0.7167000400517749</v>
      </c>
      <c r="T1024" s="11">
        <f t="shared" si="122"/>
        <v>1</v>
      </c>
      <c r="U1024" s="11">
        <f t="shared" si="123"/>
        <v>1</v>
      </c>
      <c r="V1024" s="71">
        <f>Q1024+Part2Out!C$71</f>
        <v>1.5966874011450196</v>
      </c>
      <c r="W1024" s="1">
        <f t="shared" si="124"/>
        <v>4.9366521604579727</v>
      </c>
      <c r="X1024" s="12">
        <f t="shared" si="125"/>
        <v>0.83155489441327535</v>
      </c>
      <c r="Y1024" s="11">
        <f t="shared" si="126"/>
        <v>1</v>
      </c>
      <c r="Z1024" s="1">
        <f t="shared" si="127"/>
        <v>1</v>
      </c>
    </row>
    <row r="1025" spans="1:26" x14ac:dyDescent="0.2">
      <c r="A1025" s="1" t="s">
        <v>1051</v>
      </c>
      <c r="B1025" s="1">
        <v>1</v>
      </c>
      <c r="C1025" s="2">
        <v>40800</v>
      </c>
      <c r="D1025" s="2">
        <v>40808</v>
      </c>
      <c r="E1025" s="2">
        <v>41511</v>
      </c>
      <c r="F1025" s="1">
        <v>36</v>
      </c>
      <c r="G1025" s="1">
        <v>83.333333330000002</v>
      </c>
      <c r="H1025" s="1">
        <v>2.7777777779999999</v>
      </c>
      <c r="I1025" s="1">
        <v>95.83</v>
      </c>
      <c r="J1025" s="1">
        <v>5.6899004267425297E-3</v>
      </c>
      <c r="K1025" s="1">
        <v>0</v>
      </c>
      <c r="L1025" s="1">
        <v>0</v>
      </c>
      <c r="M1025" s="1">
        <v>0</v>
      </c>
      <c r="N1025" s="1">
        <v>0</v>
      </c>
      <c r="O1025" s="1" t="s">
        <v>35</v>
      </c>
      <c r="P1025" s="1" t="s">
        <v>23</v>
      </c>
      <c r="Q1025" s="10">
        <f>I1025*Part2Out!C$72+'relay test.csv'!K1025*Part2Out!C$74+'relay test.csv'!L1025*Part2Out!C$75+'relay test.csv'!M1025*Part2Out!C$76</f>
        <v>0.19403438320799013</v>
      </c>
      <c r="R1025" s="11">
        <f t="shared" si="120"/>
        <v>1.2141380281989136</v>
      </c>
      <c r="S1025" s="12">
        <f t="shared" si="121"/>
        <v>0.54835697356526225</v>
      </c>
      <c r="T1025" s="11">
        <f t="shared" si="122"/>
        <v>1</v>
      </c>
      <c r="U1025" s="11">
        <f t="shared" si="123"/>
        <v>1</v>
      </c>
      <c r="V1025" s="71">
        <f>Q1025+Part2Out!C$71</f>
        <v>0.86257065093016216</v>
      </c>
      <c r="W1025" s="1">
        <f t="shared" si="124"/>
        <v>2.3692433698100337</v>
      </c>
      <c r="X1025" s="12">
        <f t="shared" si="125"/>
        <v>0.70319745704318692</v>
      </c>
      <c r="Y1025" s="11">
        <f t="shared" si="126"/>
        <v>1</v>
      </c>
      <c r="Z1025" s="1">
        <f t="shared" si="127"/>
        <v>1</v>
      </c>
    </row>
    <row r="1026" spans="1:26" x14ac:dyDescent="0.2">
      <c r="A1026" s="1" t="s">
        <v>1052</v>
      </c>
      <c r="B1026" s="1">
        <v>1</v>
      </c>
      <c r="C1026" s="2">
        <v>40831</v>
      </c>
      <c r="D1026" s="2">
        <v>40993</v>
      </c>
      <c r="E1026" s="2">
        <v>40993</v>
      </c>
      <c r="F1026" s="1">
        <v>44</v>
      </c>
      <c r="G1026" s="1">
        <v>4.5454545450000001</v>
      </c>
      <c r="H1026" s="1">
        <v>2.2727272730000001</v>
      </c>
      <c r="I1026" s="1">
        <v>107.17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 t="s">
        <v>25</v>
      </c>
      <c r="P1026" s="1" t="s">
        <v>27</v>
      </c>
      <c r="Q1026" s="10">
        <f>I1026*Part2Out!C$72+'relay test.csv'!K1026*Part2Out!C$74+'relay test.csv'!L1026*Part2Out!C$75+'relay test.csv'!M1026*Part2Out!C$76</f>
        <v>0.21699535477825632</v>
      </c>
      <c r="R1026" s="11">
        <f t="shared" si="120"/>
        <v>1.2423383311873313</v>
      </c>
      <c r="S1026" s="12">
        <f t="shared" si="121"/>
        <v>0.55403696842193573</v>
      </c>
      <c r="T1026" s="11">
        <f t="shared" si="122"/>
        <v>1</v>
      </c>
      <c r="U1026" s="11">
        <f t="shared" si="123"/>
        <v>1</v>
      </c>
      <c r="V1026" s="71">
        <f>Q1026+Part2Out!C$71</f>
        <v>0.88553162250042838</v>
      </c>
      <c r="W1026" s="1">
        <f t="shared" si="124"/>
        <v>2.4242728469618662</v>
      </c>
      <c r="X1026" s="12">
        <f t="shared" si="125"/>
        <v>0.70796719633856431</v>
      </c>
      <c r="Y1026" s="11">
        <f t="shared" si="126"/>
        <v>1</v>
      </c>
      <c r="Z1026" s="1">
        <f t="shared" si="127"/>
        <v>1</v>
      </c>
    </row>
    <row r="1027" spans="1:26" x14ac:dyDescent="0.2">
      <c r="A1027" s="1" t="s">
        <v>1053</v>
      </c>
      <c r="B1027" s="1">
        <v>1</v>
      </c>
      <c r="C1027" s="2">
        <v>40762</v>
      </c>
      <c r="D1027" s="2">
        <v>40827</v>
      </c>
      <c r="E1027" s="2">
        <v>41176</v>
      </c>
      <c r="F1027" s="1">
        <v>43</v>
      </c>
      <c r="G1027" s="1">
        <v>16.27906977</v>
      </c>
      <c r="H1027" s="1">
        <v>4.651162791</v>
      </c>
      <c r="I1027" s="1">
        <v>58.27</v>
      </c>
      <c r="J1027" s="1">
        <v>8.5959885386819503E-3</v>
      </c>
      <c r="K1027" s="1">
        <v>0</v>
      </c>
      <c r="L1027" s="1">
        <v>0</v>
      </c>
      <c r="M1027" s="1">
        <v>0</v>
      </c>
      <c r="N1027" s="1">
        <v>0</v>
      </c>
      <c r="O1027" s="1" t="s">
        <v>31</v>
      </c>
      <c r="P1027" s="1" t="s">
        <v>27</v>
      </c>
      <c r="Q1027" s="10">
        <f>I1027*Part2Out!C$72+'relay test.csv'!K1027*Part2Out!C$74+'relay test.csv'!L1027*Part2Out!C$75+'relay test.csv'!M1027*Part2Out!C$76</f>
        <v>0.11798375779536246</v>
      </c>
      <c r="R1027" s="11">
        <f t="shared" si="120"/>
        <v>1.1252258350706423</v>
      </c>
      <c r="S1027" s="12">
        <f t="shared" si="121"/>
        <v>0.52946177131017225</v>
      </c>
      <c r="T1027" s="11">
        <f t="shared" si="122"/>
        <v>1</v>
      </c>
      <c r="U1027" s="11">
        <f t="shared" si="123"/>
        <v>1</v>
      </c>
      <c r="V1027" s="71">
        <f>Q1027+Part2Out!C$71</f>
        <v>0.78652002551753442</v>
      </c>
      <c r="W1027" s="1">
        <f t="shared" si="124"/>
        <v>2.1957419892652559</v>
      </c>
      <c r="X1027" s="12">
        <f t="shared" si="125"/>
        <v>0.68708362459826944</v>
      </c>
      <c r="Y1027" s="11">
        <f t="shared" si="126"/>
        <v>1</v>
      </c>
      <c r="Z1027" s="1">
        <f t="shared" si="127"/>
        <v>1</v>
      </c>
    </row>
    <row r="1028" spans="1:26" x14ac:dyDescent="0.2">
      <c r="A1028" s="1" t="s">
        <v>1054</v>
      </c>
      <c r="B1028" s="1">
        <v>1</v>
      </c>
      <c r="C1028" s="2">
        <v>41428</v>
      </c>
      <c r="D1028" s="2">
        <v>41446</v>
      </c>
      <c r="E1028" s="2">
        <v>41446</v>
      </c>
      <c r="F1028" s="1">
        <v>47</v>
      </c>
      <c r="G1028" s="1">
        <v>8.5106382979999999</v>
      </c>
      <c r="H1028" s="1">
        <v>0</v>
      </c>
      <c r="I1028" s="1">
        <v>100.19</v>
      </c>
      <c r="J1028" s="1">
        <v>0</v>
      </c>
      <c r="K1028" s="1">
        <v>1</v>
      </c>
      <c r="L1028" s="1">
        <v>0</v>
      </c>
      <c r="M1028" s="1">
        <v>0</v>
      </c>
      <c r="N1028" s="1">
        <v>0</v>
      </c>
      <c r="O1028" s="1" t="s">
        <v>35</v>
      </c>
      <c r="P1028" s="1" t="s">
        <v>166</v>
      </c>
      <c r="Q1028" s="10">
        <f>I1028*Part2Out!C$72+'relay test.csv'!K1028*Part2Out!C$74+'relay test.csv'!L1028*Part2Out!C$75+'relay test.csv'!M1028*Part2Out!C$76</f>
        <v>1.0119364071069405</v>
      </c>
      <c r="R1028" s="11">
        <f t="shared" si="120"/>
        <v>2.7509227672117018</v>
      </c>
      <c r="S1028" s="12">
        <f t="shared" si="121"/>
        <v>0.73339893619207652</v>
      </c>
      <c r="T1028" s="11">
        <f t="shared" si="122"/>
        <v>1</v>
      </c>
      <c r="U1028" s="11">
        <f t="shared" si="123"/>
        <v>1</v>
      </c>
      <c r="V1028" s="71">
        <f>Q1028+Part2Out!C$71</f>
        <v>1.6804726748291126</v>
      </c>
      <c r="W1028" s="1">
        <f t="shared" si="124"/>
        <v>5.3680927338584343</v>
      </c>
      <c r="X1028" s="12">
        <f t="shared" si="125"/>
        <v>0.84296711090855947</v>
      </c>
      <c r="Y1028" s="11">
        <f t="shared" si="126"/>
        <v>1</v>
      </c>
      <c r="Z1028" s="1">
        <f t="shared" si="127"/>
        <v>1</v>
      </c>
    </row>
    <row r="1029" spans="1:26" x14ac:dyDescent="0.2">
      <c r="A1029" s="1" t="s">
        <v>1055</v>
      </c>
      <c r="B1029" s="1">
        <v>1</v>
      </c>
      <c r="C1029" s="2">
        <v>40183</v>
      </c>
      <c r="D1029" s="2">
        <v>40642</v>
      </c>
      <c r="E1029" s="2">
        <v>41644</v>
      </c>
      <c r="F1029" s="1">
        <v>42</v>
      </c>
      <c r="G1029" s="1">
        <v>38.095238100000003</v>
      </c>
      <c r="H1029" s="1">
        <v>11.9047619</v>
      </c>
      <c r="I1029" s="1">
        <v>79.98</v>
      </c>
      <c r="J1029" s="1">
        <v>1.5968063872255502E-2</v>
      </c>
      <c r="K1029" s="1">
        <v>0</v>
      </c>
      <c r="L1029" s="1">
        <v>0</v>
      </c>
      <c r="M1029" s="1">
        <v>0</v>
      </c>
      <c r="N1029" s="1">
        <v>0</v>
      </c>
      <c r="O1029" s="1" t="s">
        <v>25</v>
      </c>
      <c r="P1029" s="1" t="s">
        <v>23</v>
      </c>
      <c r="Q1029" s="10">
        <f>I1029*Part2Out!C$72+'relay test.csv'!K1029*Part2Out!C$74+'relay test.csv'!L1029*Part2Out!C$75+'relay test.csv'!M1029*Part2Out!C$76</f>
        <v>0.16194166721251227</v>
      </c>
      <c r="R1029" s="11">
        <f t="shared" si="120"/>
        <v>1.1757916521159466</v>
      </c>
      <c r="S1029" s="12">
        <f t="shared" si="121"/>
        <v>0.54039717036899892</v>
      </c>
      <c r="T1029" s="11">
        <f t="shared" si="122"/>
        <v>1</v>
      </c>
      <c r="U1029" s="11">
        <f t="shared" si="123"/>
        <v>1</v>
      </c>
      <c r="V1029" s="71">
        <f>Q1029+Part2Out!C$71</f>
        <v>0.83047793493468425</v>
      </c>
      <c r="W1029" s="1">
        <f t="shared" si="124"/>
        <v>2.2944150593702526</v>
      </c>
      <c r="X1029" s="12">
        <f t="shared" si="125"/>
        <v>0.696455977167869</v>
      </c>
      <c r="Y1029" s="11">
        <f t="shared" si="126"/>
        <v>1</v>
      </c>
      <c r="Z1029" s="1">
        <f t="shared" si="127"/>
        <v>1</v>
      </c>
    </row>
    <row r="1030" spans="1:26" x14ac:dyDescent="0.2">
      <c r="A1030" s="1" t="s">
        <v>1056</v>
      </c>
      <c r="B1030" s="1">
        <v>1</v>
      </c>
      <c r="C1030" s="2">
        <v>41456</v>
      </c>
      <c r="D1030" s="2">
        <v>41457</v>
      </c>
      <c r="E1030" s="2">
        <v>41457</v>
      </c>
      <c r="F1030" s="1">
        <v>45</v>
      </c>
      <c r="G1030" s="1">
        <v>0</v>
      </c>
      <c r="H1030" s="1">
        <v>0</v>
      </c>
      <c r="I1030" s="1">
        <v>222.99</v>
      </c>
      <c r="J1030" s="1">
        <v>0</v>
      </c>
      <c r="K1030" s="1">
        <v>1</v>
      </c>
      <c r="L1030" s="1">
        <v>0</v>
      </c>
      <c r="M1030" s="1">
        <v>0</v>
      </c>
      <c r="N1030" s="1">
        <v>0</v>
      </c>
      <c r="O1030" s="1" t="s">
        <v>22</v>
      </c>
      <c r="P1030" s="1" t="s">
        <v>23</v>
      </c>
      <c r="Q1030" s="10">
        <f>I1030*Part2Out!C$72+'relay test.csv'!K1030*Part2Out!C$74+'relay test.csv'!L1030*Part2Out!C$75+'relay test.csv'!M1030*Part2Out!C$76</f>
        <v>1.2605790269331034</v>
      </c>
      <c r="R1030" s="11">
        <f t="shared" ref="R1030:R1093" si="128">EXP(Q1030)</f>
        <v>3.5274633924590808</v>
      </c>
      <c r="S1030" s="12">
        <f t="shared" ref="S1030:S1093" si="129">R1030/(1+R1030)</f>
        <v>0.77912576793760602</v>
      </c>
      <c r="T1030" s="11">
        <f t="shared" ref="T1030:T1093" si="130">1*(S1030&gt;0.5)+0*(S1030&lt;=0.5)</f>
        <v>1</v>
      </c>
      <c r="U1030" s="11">
        <f t="shared" ref="U1030:U1093" si="131">B1030</f>
        <v>1</v>
      </c>
      <c r="V1030" s="71">
        <f>Q1030+Part2Out!C$71</f>
        <v>1.9291152946552754</v>
      </c>
      <c r="W1030" s="1">
        <f t="shared" ref="W1030:W1093" si="132">EXP(V1030)</f>
        <v>6.8834177504751377</v>
      </c>
      <c r="X1030" s="12">
        <f t="shared" ref="X1030:X1093" si="133">W1030/(1+W1030)</f>
        <v>0.87315146404112232</v>
      </c>
      <c r="Y1030" s="11">
        <f t="shared" ref="Y1030:Y1093" si="134">1*(X1030&gt;0.5)+0*(X1030&lt;=0.5)</f>
        <v>1</v>
      </c>
      <c r="Z1030" s="1">
        <f t="shared" ref="Z1030:Z1093" si="135">U1030</f>
        <v>1</v>
      </c>
    </row>
    <row r="1031" spans="1:26" x14ac:dyDescent="0.2">
      <c r="A1031" s="1" t="s">
        <v>1057</v>
      </c>
      <c r="B1031" s="1">
        <v>1</v>
      </c>
      <c r="C1031" s="2">
        <v>41444</v>
      </c>
      <c r="D1031" s="2">
        <v>41465</v>
      </c>
      <c r="E1031" s="2">
        <v>41655</v>
      </c>
      <c r="F1031" s="1">
        <v>53</v>
      </c>
      <c r="G1031" s="1">
        <v>35.849056599999997</v>
      </c>
      <c r="H1031" s="1">
        <v>9.4339622639999998</v>
      </c>
      <c r="I1031" s="1">
        <v>52.88</v>
      </c>
      <c r="J1031" s="1">
        <v>0.12631578947368399</v>
      </c>
      <c r="K1031" s="1">
        <v>1</v>
      </c>
      <c r="L1031" s="1">
        <v>1</v>
      </c>
      <c r="M1031" s="1">
        <v>0</v>
      </c>
      <c r="N1031" s="1">
        <v>0</v>
      </c>
      <c r="O1031" s="1" t="s">
        <v>22</v>
      </c>
      <c r="P1031" s="1" t="s">
        <v>27</v>
      </c>
      <c r="Q1031" s="10">
        <f>I1031*Part2Out!C$72+'relay test.csv'!K1031*Part2Out!C$74+'relay test.csv'!L1031*Part2Out!C$75+'relay test.csv'!M1031*Part2Out!C$76</f>
        <v>1.7838744747120809</v>
      </c>
      <c r="R1031" s="11">
        <f t="shared" si="128"/>
        <v>5.9528760630497031</v>
      </c>
      <c r="S1031" s="12">
        <f t="shared" si="129"/>
        <v>0.85617462602067795</v>
      </c>
      <c r="T1031" s="11">
        <f t="shared" si="130"/>
        <v>1</v>
      </c>
      <c r="U1031" s="11">
        <f t="shared" si="131"/>
        <v>1</v>
      </c>
      <c r="V1031" s="71">
        <f>Q1031+Part2Out!C$71</f>
        <v>2.4524107424342532</v>
      </c>
      <c r="W1031" s="1">
        <f t="shared" si="132"/>
        <v>11.616316939354382</v>
      </c>
      <c r="X1031" s="12">
        <f t="shared" si="133"/>
        <v>0.92073756510660609</v>
      </c>
      <c r="Y1031" s="11">
        <f t="shared" si="134"/>
        <v>1</v>
      </c>
      <c r="Z1031" s="1">
        <f t="shared" si="135"/>
        <v>1</v>
      </c>
    </row>
    <row r="1032" spans="1:26" x14ac:dyDescent="0.2">
      <c r="A1032" s="1" t="s">
        <v>1058</v>
      </c>
      <c r="B1032" s="1">
        <v>1</v>
      </c>
      <c r="C1032" s="2">
        <v>41431</v>
      </c>
      <c r="D1032" s="2">
        <v>41431</v>
      </c>
      <c r="E1032" s="2">
        <v>41611</v>
      </c>
      <c r="F1032" s="1">
        <v>51</v>
      </c>
      <c r="G1032" s="1">
        <v>1.9607843140000001</v>
      </c>
      <c r="H1032" s="1">
        <v>1.9607843140000001</v>
      </c>
      <c r="I1032" s="1">
        <v>42.62</v>
      </c>
      <c r="J1032" s="1">
        <v>1.6666666666666701E-2</v>
      </c>
      <c r="K1032" s="1">
        <v>1</v>
      </c>
      <c r="L1032" s="1">
        <v>0</v>
      </c>
      <c r="M1032" s="1">
        <v>0</v>
      </c>
      <c r="N1032" s="1">
        <v>0</v>
      </c>
      <c r="O1032" s="1" t="s">
        <v>29</v>
      </c>
      <c r="P1032" s="1" t="s">
        <v>62</v>
      </c>
      <c r="Q1032" s="10">
        <f>I1032*Part2Out!C$72+'relay test.csv'!K1032*Part2Out!C$74+'relay test.csv'!L1032*Part2Out!C$75+'relay test.csv'!M1032*Part2Out!C$76</f>
        <v>0.89536999323566857</v>
      </c>
      <c r="R1032" s="11">
        <f t="shared" si="128"/>
        <v>2.4482414546844931</v>
      </c>
      <c r="S1032" s="12">
        <f t="shared" si="129"/>
        <v>0.70999710631009227</v>
      </c>
      <c r="T1032" s="11">
        <f t="shared" si="130"/>
        <v>1</v>
      </c>
      <c r="U1032" s="11">
        <f t="shared" si="131"/>
        <v>1</v>
      </c>
      <c r="V1032" s="71">
        <f>Q1032+Part2Out!C$71</f>
        <v>1.5639062609578405</v>
      </c>
      <c r="W1032" s="1">
        <f t="shared" si="132"/>
        <v>4.777446797222801</v>
      </c>
      <c r="X1032" s="12">
        <f t="shared" si="133"/>
        <v>0.82691316162691508</v>
      </c>
      <c r="Y1032" s="11">
        <f t="shared" si="134"/>
        <v>1</v>
      </c>
      <c r="Z1032" s="1">
        <f t="shared" si="135"/>
        <v>1</v>
      </c>
    </row>
    <row r="1033" spans="1:26" x14ac:dyDescent="0.2">
      <c r="A1033" s="1" t="s">
        <v>1059</v>
      </c>
      <c r="B1033" s="1">
        <v>1</v>
      </c>
      <c r="C1033" s="2">
        <v>40378</v>
      </c>
      <c r="D1033" s="2">
        <v>40407</v>
      </c>
      <c r="E1033" s="2">
        <v>40686</v>
      </c>
      <c r="F1033" s="1">
        <v>47</v>
      </c>
      <c r="G1033" s="1">
        <v>0</v>
      </c>
      <c r="H1033" s="1">
        <v>0</v>
      </c>
      <c r="I1033" s="1">
        <v>42.13</v>
      </c>
      <c r="J1033" s="1">
        <v>1.4336917562724E-2</v>
      </c>
      <c r="K1033" s="1">
        <v>0</v>
      </c>
      <c r="L1033" s="1">
        <v>0</v>
      </c>
      <c r="M1033" s="1">
        <v>0</v>
      </c>
      <c r="N1033" s="1">
        <v>0</v>
      </c>
      <c r="O1033" s="1" t="s">
        <v>22</v>
      </c>
      <c r="P1033" s="1" t="s">
        <v>27</v>
      </c>
      <c r="Q1033" s="10">
        <f>I1033*Part2Out!C$72+'relay test.csv'!K1033*Part2Out!C$74+'relay test.csv'!L1033*Part2Out!C$75+'relay test.csv'!M1033*Part2Out!C$76</f>
        <v>8.5303856459904251E-2</v>
      </c>
      <c r="R1033" s="11">
        <f t="shared" si="128"/>
        <v>1.0890479306771559</v>
      </c>
      <c r="S1033" s="12">
        <f t="shared" si="129"/>
        <v>0.52131304154622526</v>
      </c>
      <c r="T1033" s="11">
        <f t="shared" si="130"/>
        <v>1</v>
      </c>
      <c r="U1033" s="11">
        <f t="shared" si="131"/>
        <v>1</v>
      </c>
      <c r="V1033" s="71">
        <f>Q1033+Part2Out!C$71</f>
        <v>0.75384012418207624</v>
      </c>
      <c r="W1033" s="1">
        <f t="shared" si="132"/>
        <v>2.1251451887968282</v>
      </c>
      <c r="X1033" s="12">
        <f t="shared" si="133"/>
        <v>0.68001486664208488</v>
      </c>
      <c r="Y1033" s="11">
        <f t="shared" si="134"/>
        <v>1</v>
      </c>
      <c r="Z1033" s="1">
        <f t="shared" si="135"/>
        <v>1</v>
      </c>
    </row>
    <row r="1034" spans="1:26" x14ac:dyDescent="0.2">
      <c r="A1034" s="1" t="s">
        <v>1060</v>
      </c>
      <c r="B1034" s="1">
        <v>1</v>
      </c>
      <c r="C1034" s="2">
        <v>41418</v>
      </c>
      <c r="D1034" s="2">
        <v>41448</v>
      </c>
      <c r="E1034" s="2">
        <v>41448</v>
      </c>
      <c r="F1034" s="1">
        <v>40</v>
      </c>
      <c r="G1034" s="1">
        <v>25</v>
      </c>
      <c r="H1034" s="1">
        <v>0</v>
      </c>
      <c r="I1034" s="1">
        <v>89.58</v>
      </c>
      <c r="J1034" s="1">
        <v>0</v>
      </c>
      <c r="K1034" s="1">
        <v>1</v>
      </c>
      <c r="L1034" s="1">
        <v>0</v>
      </c>
      <c r="M1034" s="1">
        <v>0</v>
      </c>
      <c r="N1034" s="1">
        <v>0</v>
      </c>
      <c r="O1034" s="1" t="s">
        <v>35</v>
      </c>
      <c r="P1034" s="1" t="s">
        <v>166</v>
      </c>
      <c r="Q1034" s="10">
        <f>I1034*Part2Out!C$72+'relay test.csv'!K1034*Part2Out!C$74+'relay test.csv'!L1034*Part2Out!C$75+'relay test.csv'!M1034*Part2Out!C$76</f>
        <v>0.99045352277179732</v>
      </c>
      <c r="R1034" s="11">
        <f t="shared" si="128"/>
        <v>2.6924552852790256</v>
      </c>
      <c r="S1034" s="12">
        <f t="shared" si="129"/>
        <v>0.72917749228087581</v>
      </c>
      <c r="T1034" s="11">
        <f t="shared" si="130"/>
        <v>1</v>
      </c>
      <c r="U1034" s="11">
        <f t="shared" si="131"/>
        <v>1</v>
      </c>
      <c r="V1034" s="71">
        <f>Q1034+Part2Out!C$71</f>
        <v>1.6589897904939694</v>
      </c>
      <c r="W1034" s="1">
        <f t="shared" si="132"/>
        <v>5.2540005213577103</v>
      </c>
      <c r="X1034" s="12">
        <f t="shared" si="133"/>
        <v>0.840102347835605</v>
      </c>
      <c r="Y1034" s="11">
        <f t="shared" si="134"/>
        <v>1</v>
      </c>
      <c r="Z1034" s="1">
        <f t="shared" si="135"/>
        <v>1</v>
      </c>
    </row>
    <row r="1035" spans="1:26" x14ac:dyDescent="0.2">
      <c r="A1035" s="1" t="s">
        <v>1061</v>
      </c>
      <c r="B1035" s="1">
        <v>0</v>
      </c>
      <c r="C1035" s="2">
        <v>41260</v>
      </c>
      <c r="D1035" s="2">
        <v>41269</v>
      </c>
      <c r="E1035" s="2">
        <v>41351</v>
      </c>
      <c r="F1035" s="1">
        <v>0</v>
      </c>
      <c r="G1035" s="1">
        <v>0</v>
      </c>
      <c r="H1035" s="1">
        <v>0</v>
      </c>
      <c r="I1035" s="1">
        <v>74.92</v>
      </c>
      <c r="J1035" s="1">
        <v>3.65853658536585E-2</v>
      </c>
      <c r="K1035" s="1">
        <v>0</v>
      </c>
      <c r="L1035" s="1">
        <v>0</v>
      </c>
      <c r="M1035" s="1">
        <v>0</v>
      </c>
      <c r="N1035" s="1">
        <v>0</v>
      </c>
      <c r="O1035" s="1" t="s">
        <v>161</v>
      </c>
      <c r="P1035" s="1" t="s">
        <v>62</v>
      </c>
      <c r="Q1035" s="10">
        <f>I1035*Part2Out!C$72+'relay test.csv'!K1035*Part2Out!C$74+'relay test.csv'!L1035*Part2Out!C$75+'relay test.csv'!M1035*Part2Out!C$76</f>
        <v>0.15169629541837232</v>
      </c>
      <c r="R1035" s="11">
        <f t="shared" si="128"/>
        <v>1.1638067293181413</v>
      </c>
      <c r="S1035" s="12">
        <f t="shared" si="129"/>
        <v>0.53785151582594448</v>
      </c>
      <c r="T1035" s="11">
        <f t="shared" si="130"/>
        <v>1</v>
      </c>
      <c r="U1035" s="11">
        <f t="shared" si="131"/>
        <v>0</v>
      </c>
      <c r="V1035" s="71">
        <f>Q1035+Part2Out!C$71</f>
        <v>0.82023256314054427</v>
      </c>
      <c r="W1035" s="1">
        <f t="shared" si="132"/>
        <v>2.2710279335106769</v>
      </c>
      <c r="X1035" s="12">
        <f t="shared" si="133"/>
        <v>0.69428570457766292</v>
      </c>
      <c r="Y1035" s="11">
        <f t="shared" si="134"/>
        <v>1</v>
      </c>
      <c r="Z1035" s="1">
        <f t="shared" si="135"/>
        <v>0</v>
      </c>
    </row>
    <row r="1036" spans="1:26" x14ac:dyDescent="0.2">
      <c r="A1036" s="1" t="s">
        <v>1062</v>
      </c>
      <c r="B1036" s="1">
        <v>1</v>
      </c>
      <c r="C1036" s="2">
        <v>41198</v>
      </c>
      <c r="D1036" s="2">
        <v>41225</v>
      </c>
      <c r="E1036" s="2">
        <v>41283</v>
      </c>
      <c r="F1036" s="1">
        <v>45</v>
      </c>
      <c r="G1036" s="1">
        <v>15.55555556</v>
      </c>
      <c r="H1036" s="1">
        <v>4.4444444440000002</v>
      </c>
      <c r="I1036" s="1">
        <v>93.26</v>
      </c>
      <c r="J1036" s="1">
        <v>8.6206896551724102E-2</v>
      </c>
      <c r="K1036" s="1">
        <v>0</v>
      </c>
      <c r="L1036" s="1">
        <v>0</v>
      </c>
      <c r="M1036" s="1">
        <v>0</v>
      </c>
      <c r="N1036" s="1">
        <v>0</v>
      </c>
      <c r="O1036" s="1" t="s">
        <v>29</v>
      </c>
      <c r="P1036" s="1" t="s">
        <v>23</v>
      </c>
      <c r="Q1036" s="10">
        <f>I1036*Part2Out!C$72+'relay test.csv'!K1036*Part2Out!C$74+'relay test.csv'!L1036*Part2Out!C$75+'relay test.csv'!M1036*Part2Out!C$76</f>
        <v>0.18883070622954357</v>
      </c>
      <c r="R1036" s="11">
        <f t="shared" si="128"/>
        <v>1.2078364559856702</v>
      </c>
      <c r="S1036" s="12">
        <f t="shared" si="129"/>
        <v>0.54706790111699732</v>
      </c>
      <c r="T1036" s="11">
        <f t="shared" si="130"/>
        <v>1</v>
      </c>
      <c r="U1036" s="11">
        <f t="shared" si="131"/>
        <v>1</v>
      </c>
      <c r="V1036" s="71">
        <f>Q1036+Part2Out!C$71</f>
        <v>0.85736697395171557</v>
      </c>
      <c r="W1036" s="1">
        <f t="shared" si="132"/>
        <v>2.3569466145492224</v>
      </c>
      <c r="X1036" s="12">
        <f t="shared" si="133"/>
        <v>0.70211024635722963</v>
      </c>
      <c r="Y1036" s="11">
        <f t="shared" si="134"/>
        <v>1</v>
      </c>
      <c r="Z1036" s="1">
        <f t="shared" si="135"/>
        <v>1</v>
      </c>
    </row>
    <row r="1037" spans="1:26" x14ac:dyDescent="0.2">
      <c r="A1037" s="1" t="s">
        <v>1063</v>
      </c>
      <c r="B1037" s="1">
        <v>1</v>
      </c>
      <c r="C1037" s="2">
        <v>41184</v>
      </c>
      <c r="D1037" s="2">
        <v>41184</v>
      </c>
      <c r="E1037" s="2">
        <v>41583</v>
      </c>
      <c r="F1037" s="1">
        <v>48</v>
      </c>
      <c r="G1037" s="1">
        <v>58.333333330000002</v>
      </c>
      <c r="H1037" s="1">
        <v>10.41666667</v>
      </c>
      <c r="I1037" s="1">
        <v>72.760000000000005</v>
      </c>
      <c r="J1037" s="1">
        <v>2.7568922305764399E-2</v>
      </c>
      <c r="K1037" s="1">
        <v>0</v>
      </c>
      <c r="L1037" s="1">
        <v>0</v>
      </c>
      <c r="M1037" s="1">
        <v>0</v>
      </c>
      <c r="N1037" s="1">
        <v>0</v>
      </c>
      <c r="O1037" s="1" t="s">
        <v>22</v>
      </c>
      <c r="P1037" s="1" t="s">
        <v>27</v>
      </c>
      <c r="Q1037" s="10">
        <f>I1037*Part2Out!C$72+'relay test.csv'!K1037*Part2Out!C$74+'relay test.csv'!L1037*Part2Out!C$75+'relay test.csv'!M1037*Part2Out!C$76</f>
        <v>0.14732277702403593</v>
      </c>
      <c r="R1037" s="11">
        <f t="shared" si="128"/>
        <v>1.1587279134228732</v>
      </c>
      <c r="S1037" s="12">
        <f t="shared" si="129"/>
        <v>0.53676422406823721</v>
      </c>
      <c r="T1037" s="11">
        <f t="shared" si="130"/>
        <v>1</v>
      </c>
      <c r="U1037" s="11">
        <f t="shared" si="131"/>
        <v>1</v>
      </c>
      <c r="V1037" s="71">
        <f>Q1037+Part2Out!C$71</f>
        <v>0.81585904474620796</v>
      </c>
      <c r="W1037" s="1">
        <f t="shared" si="132"/>
        <v>2.2611172391687826</v>
      </c>
      <c r="X1037" s="12">
        <f t="shared" si="133"/>
        <v>0.69335662392349706</v>
      </c>
      <c r="Y1037" s="11">
        <f t="shared" si="134"/>
        <v>1</v>
      </c>
      <c r="Z1037" s="1">
        <f t="shared" si="135"/>
        <v>1</v>
      </c>
    </row>
    <row r="1038" spans="1:26" x14ac:dyDescent="0.2">
      <c r="A1038" s="1" t="s">
        <v>1064</v>
      </c>
      <c r="B1038" s="1">
        <v>1</v>
      </c>
      <c r="C1038" s="2">
        <v>40447</v>
      </c>
      <c r="D1038" s="2">
        <v>40588</v>
      </c>
      <c r="E1038" s="2">
        <v>40960</v>
      </c>
      <c r="F1038" s="1">
        <v>44</v>
      </c>
      <c r="G1038" s="1">
        <v>15.90909091</v>
      </c>
      <c r="H1038" s="1">
        <v>4.5454545450000001</v>
      </c>
      <c r="I1038" s="1">
        <v>102.57</v>
      </c>
      <c r="J1038" s="1">
        <v>2.9569892473118298E-2</v>
      </c>
      <c r="K1038" s="1">
        <v>1</v>
      </c>
      <c r="L1038" s="1">
        <v>0</v>
      </c>
      <c r="M1038" s="1">
        <v>0</v>
      </c>
      <c r="N1038" s="1">
        <v>0</v>
      </c>
      <c r="O1038" s="1" t="s">
        <v>31</v>
      </c>
      <c r="P1038" s="1" t="s">
        <v>23</v>
      </c>
      <c r="Q1038" s="10">
        <f>I1038*Part2Out!C$72+'relay test.csv'!K1038*Part2Out!C$74+'relay test.csv'!L1038*Part2Out!C$75+'relay test.csv'!M1038*Part2Out!C$76</f>
        <v>1.0167553764488482</v>
      </c>
      <c r="R1038" s="11">
        <f t="shared" si="128"/>
        <v>2.764211372663814</v>
      </c>
      <c r="S1038" s="12">
        <f t="shared" si="129"/>
        <v>0.73434010447390696</v>
      </c>
      <c r="T1038" s="11">
        <f t="shared" si="130"/>
        <v>1</v>
      </c>
      <c r="U1038" s="11">
        <f t="shared" si="131"/>
        <v>1</v>
      </c>
      <c r="V1038" s="71">
        <f>Q1038+Part2Out!C$71</f>
        <v>1.6852916441710202</v>
      </c>
      <c r="W1038" s="1">
        <f t="shared" si="132"/>
        <v>5.3940238385847588</v>
      </c>
      <c r="X1038" s="12">
        <f t="shared" si="133"/>
        <v>0.84360396125433623</v>
      </c>
      <c r="Y1038" s="11">
        <f t="shared" si="134"/>
        <v>1</v>
      </c>
      <c r="Z1038" s="1">
        <f t="shared" si="135"/>
        <v>1</v>
      </c>
    </row>
    <row r="1039" spans="1:26" x14ac:dyDescent="0.2">
      <c r="A1039" s="1" t="s">
        <v>1065</v>
      </c>
      <c r="B1039" s="1">
        <v>1</v>
      </c>
      <c r="C1039" s="2">
        <v>41420</v>
      </c>
      <c r="D1039" s="2">
        <v>41420</v>
      </c>
      <c r="E1039" s="2">
        <v>41631</v>
      </c>
      <c r="F1039" s="1">
        <v>53</v>
      </c>
      <c r="G1039" s="1">
        <v>13.20754717</v>
      </c>
      <c r="H1039" s="1">
        <v>0</v>
      </c>
      <c r="I1039" s="1">
        <v>39.94</v>
      </c>
      <c r="J1039" s="1">
        <v>2.8436018957346001E-2</v>
      </c>
      <c r="K1039" s="1">
        <v>1</v>
      </c>
      <c r="L1039" s="1">
        <v>0</v>
      </c>
      <c r="M1039" s="1">
        <v>0</v>
      </c>
      <c r="N1039" s="1">
        <v>0</v>
      </c>
      <c r="O1039" s="1" t="s">
        <v>35</v>
      </c>
      <c r="P1039" s="1" t="s">
        <v>23</v>
      </c>
      <c r="Q1039" s="10">
        <f>I1039*Part2Out!C$72+'relay test.csv'!K1039*Part2Out!C$74+'relay test.csv'!L1039*Part2Out!C$75+'relay test.csv'!M1039*Part2Out!C$76</f>
        <v>0.88994359078343632</v>
      </c>
      <c r="R1039" s="11">
        <f t="shared" si="128"/>
        <v>2.4349922914082325</v>
      </c>
      <c r="S1039" s="12">
        <f t="shared" si="129"/>
        <v>0.70887853154685443</v>
      </c>
      <c r="T1039" s="11">
        <f t="shared" si="130"/>
        <v>1</v>
      </c>
      <c r="U1039" s="11">
        <f t="shared" si="131"/>
        <v>1</v>
      </c>
      <c r="V1039" s="71">
        <f>Q1039+Part2Out!C$71</f>
        <v>1.5584798585056083</v>
      </c>
      <c r="W1039" s="1">
        <f t="shared" si="132"/>
        <v>4.7515926591275006</v>
      </c>
      <c r="X1039" s="12">
        <f t="shared" si="133"/>
        <v>0.82613511434731945</v>
      </c>
      <c r="Y1039" s="11">
        <f t="shared" si="134"/>
        <v>1</v>
      </c>
      <c r="Z1039" s="1">
        <f t="shared" si="135"/>
        <v>1</v>
      </c>
    </row>
    <row r="1040" spans="1:26" x14ac:dyDescent="0.2">
      <c r="A1040" s="1" t="s">
        <v>1066</v>
      </c>
      <c r="B1040" s="1">
        <v>1</v>
      </c>
      <c r="C1040" s="2">
        <v>40995</v>
      </c>
      <c r="D1040" s="2">
        <v>40995</v>
      </c>
      <c r="E1040" s="2">
        <v>41483</v>
      </c>
      <c r="F1040" s="1">
        <v>45</v>
      </c>
      <c r="G1040" s="1">
        <v>8.8888888890000004</v>
      </c>
      <c r="H1040" s="1">
        <v>0</v>
      </c>
      <c r="I1040" s="1">
        <v>86.41</v>
      </c>
      <c r="J1040" s="1">
        <v>1.63934426229508E-2</v>
      </c>
      <c r="K1040" s="1">
        <v>1</v>
      </c>
      <c r="L1040" s="1">
        <v>0</v>
      </c>
      <c r="M1040" s="1">
        <v>0</v>
      </c>
      <c r="N1040" s="1">
        <v>0</v>
      </c>
      <c r="O1040" s="1" t="s">
        <v>25</v>
      </c>
      <c r="P1040" s="1" t="s">
        <v>23</v>
      </c>
      <c r="Q1040" s="10">
        <f>I1040*Part2Out!C$72+'relay test.csv'!K1040*Part2Out!C$74+'relay test.csv'!L1040*Part2Out!C$75+'relay test.csv'!M1040*Part2Out!C$76</f>
        <v>0.9840349795727017</v>
      </c>
      <c r="R1040" s="11">
        <f t="shared" si="128"/>
        <v>2.6752289877266038</v>
      </c>
      <c r="S1040" s="12">
        <f t="shared" si="129"/>
        <v>0.72790811039543613</v>
      </c>
      <c r="T1040" s="11">
        <f t="shared" si="130"/>
        <v>1</v>
      </c>
      <c r="U1040" s="11">
        <f t="shared" si="131"/>
        <v>1</v>
      </c>
      <c r="V1040" s="71">
        <f>Q1040+Part2Out!C$71</f>
        <v>1.6525712472948737</v>
      </c>
      <c r="W1040" s="1">
        <f t="shared" si="132"/>
        <v>5.2203854872227575</v>
      </c>
      <c r="X1040" s="12">
        <f t="shared" si="133"/>
        <v>0.83923825909920025</v>
      </c>
      <c r="Y1040" s="11">
        <f t="shared" si="134"/>
        <v>1</v>
      </c>
      <c r="Z1040" s="1">
        <f t="shared" si="135"/>
        <v>1</v>
      </c>
    </row>
    <row r="1041" spans="1:26" x14ac:dyDescent="0.2">
      <c r="A1041" s="1" t="s">
        <v>1067</v>
      </c>
      <c r="B1041" s="1">
        <v>1</v>
      </c>
      <c r="C1041" s="2">
        <v>41359</v>
      </c>
      <c r="D1041" s="2">
        <v>41359</v>
      </c>
      <c r="E1041" s="2">
        <v>41464</v>
      </c>
      <c r="F1041" s="1">
        <v>47</v>
      </c>
      <c r="G1041" s="1">
        <v>0</v>
      </c>
      <c r="H1041" s="1">
        <v>0</v>
      </c>
      <c r="I1041" s="1">
        <v>52.29</v>
      </c>
      <c r="J1041" s="1">
        <v>3.8095238095238099E-2</v>
      </c>
      <c r="K1041" s="1">
        <v>0</v>
      </c>
      <c r="L1041" s="1">
        <v>0</v>
      </c>
      <c r="M1041" s="1">
        <v>0</v>
      </c>
      <c r="N1041" s="1">
        <v>0</v>
      </c>
      <c r="O1041" s="1" t="s">
        <v>29</v>
      </c>
      <c r="P1041" s="1" t="s">
        <v>27</v>
      </c>
      <c r="Q1041" s="10">
        <f>I1041*Part2Out!C$72+'relay test.csv'!K1041*Part2Out!C$74+'relay test.csv'!L1041*Part2Out!C$75+'relay test.csv'!M1041*Part2Out!C$76</f>
        <v>0.10587559112956071</v>
      </c>
      <c r="R1041" s="11">
        <f t="shared" si="128"/>
        <v>1.1116835646065371</v>
      </c>
      <c r="S1041" s="12">
        <f t="shared" si="129"/>
        <v>0.52644419989775948</v>
      </c>
      <c r="T1041" s="11">
        <f t="shared" si="130"/>
        <v>1</v>
      </c>
      <c r="U1041" s="11">
        <f t="shared" si="131"/>
        <v>1</v>
      </c>
      <c r="V1041" s="71">
        <f>Q1041+Part2Out!C$71</f>
        <v>0.77441185885173269</v>
      </c>
      <c r="W1041" s="1">
        <f t="shared" si="132"/>
        <v>2.169315887978525</v>
      </c>
      <c r="X1041" s="12">
        <f t="shared" si="133"/>
        <v>0.68447449375649738</v>
      </c>
      <c r="Y1041" s="11">
        <f t="shared" si="134"/>
        <v>1</v>
      </c>
      <c r="Z1041" s="1">
        <f t="shared" si="135"/>
        <v>1</v>
      </c>
    </row>
    <row r="1042" spans="1:26" x14ac:dyDescent="0.2">
      <c r="A1042" s="1" t="s">
        <v>1068</v>
      </c>
      <c r="B1042" s="1">
        <v>1</v>
      </c>
      <c r="C1042" s="2">
        <v>40203</v>
      </c>
      <c r="D1042" s="2">
        <v>40428</v>
      </c>
      <c r="E1042" s="2">
        <v>40625</v>
      </c>
      <c r="F1042" s="1">
        <v>45</v>
      </c>
      <c r="G1042" s="1">
        <v>11.11111111</v>
      </c>
      <c r="H1042" s="1">
        <v>2.2222222220000001</v>
      </c>
      <c r="I1042" s="1">
        <v>29.82</v>
      </c>
      <c r="J1042" s="1">
        <v>1.5228426395939101E-2</v>
      </c>
      <c r="K1042" s="1">
        <v>0</v>
      </c>
      <c r="L1042" s="1">
        <v>0</v>
      </c>
      <c r="M1042" s="1">
        <v>0</v>
      </c>
      <c r="N1042" s="1">
        <v>0</v>
      </c>
      <c r="O1042" s="1" t="s">
        <v>29</v>
      </c>
      <c r="P1042" s="1" t="s">
        <v>23</v>
      </c>
      <c r="Q1042" s="10">
        <f>I1042*Part2Out!C$72+'relay test.csv'!K1042*Part2Out!C$74+'relay test.csv'!L1042*Part2Out!C$75+'relay test.csv'!M1042*Part2Out!C$76</f>
        <v>6.0378851166255514E-2</v>
      </c>
      <c r="R1042" s="11">
        <f t="shared" si="128"/>
        <v>1.0622389007707624</v>
      </c>
      <c r="S1042" s="12">
        <f t="shared" si="129"/>
        <v>0.51509012868186621</v>
      </c>
      <c r="T1042" s="11">
        <f t="shared" si="130"/>
        <v>1</v>
      </c>
      <c r="U1042" s="11">
        <f t="shared" si="131"/>
        <v>1</v>
      </c>
      <c r="V1042" s="71">
        <f>Q1042+Part2Out!C$71</f>
        <v>0.72891511888842753</v>
      </c>
      <c r="W1042" s="1">
        <f t="shared" si="132"/>
        <v>2.0728306126271114</v>
      </c>
      <c r="X1042" s="12">
        <f t="shared" si="133"/>
        <v>0.67456715775652476</v>
      </c>
      <c r="Y1042" s="11">
        <f t="shared" si="134"/>
        <v>1</v>
      </c>
      <c r="Z1042" s="1">
        <f t="shared" si="135"/>
        <v>1</v>
      </c>
    </row>
    <row r="1043" spans="1:26" x14ac:dyDescent="0.2">
      <c r="A1043" s="1" t="s">
        <v>1069</v>
      </c>
      <c r="B1043" s="1">
        <v>1</v>
      </c>
      <c r="C1043" s="2">
        <v>41460</v>
      </c>
      <c r="D1043" s="2">
        <v>41500</v>
      </c>
      <c r="E1043" s="2">
        <v>41631</v>
      </c>
      <c r="F1043" s="1">
        <v>51</v>
      </c>
      <c r="G1043" s="1">
        <v>0</v>
      </c>
      <c r="H1043" s="1">
        <v>0</v>
      </c>
      <c r="I1043" s="1">
        <v>74.290000000000006</v>
      </c>
      <c r="J1043" s="1">
        <v>6.8702290076335895E-2</v>
      </c>
      <c r="K1043" s="1">
        <v>1</v>
      </c>
      <c r="L1043" s="1">
        <v>0</v>
      </c>
      <c r="M1043" s="1">
        <v>1</v>
      </c>
      <c r="N1043" s="1">
        <v>0</v>
      </c>
      <c r="O1043" s="1" t="s">
        <v>35</v>
      </c>
      <c r="P1043" s="1" t="s">
        <v>62</v>
      </c>
      <c r="Q1043" s="10">
        <f>I1043*Part2Out!C$72+'relay test.csv'!K1043*Part2Out!C$74+'relay test.csv'!L1043*Part2Out!C$75+'relay test.csv'!M1043*Part2Out!C$76</f>
        <v>1.8107720098897473</v>
      </c>
      <c r="R1043" s="11">
        <f t="shared" si="128"/>
        <v>6.1151665794588546</v>
      </c>
      <c r="S1043" s="12">
        <f t="shared" si="129"/>
        <v>0.85945515275960616</v>
      </c>
      <c r="T1043" s="11">
        <f t="shared" si="130"/>
        <v>1</v>
      </c>
      <c r="U1043" s="11">
        <f t="shared" si="131"/>
        <v>1</v>
      </c>
      <c r="V1043" s="71">
        <f>Q1043+Part2Out!C$71</f>
        <v>2.4793082776119193</v>
      </c>
      <c r="W1043" s="1">
        <f t="shared" si="132"/>
        <v>11.933007234077966</v>
      </c>
      <c r="X1043" s="12">
        <f t="shared" si="133"/>
        <v>0.92267846279672372</v>
      </c>
      <c r="Y1043" s="11">
        <f t="shared" si="134"/>
        <v>1</v>
      </c>
      <c r="Z1043" s="1">
        <f t="shared" si="135"/>
        <v>1</v>
      </c>
    </row>
    <row r="1044" spans="1:26" x14ac:dyDescent="0.2">
      <c r="A1044" s="1" t="s">
        <v>1070</v>
      </c>
      <c r="B1044" s="1">
        <v>1</v>
      </c>
      <c r="C1044" s="2">
        <v>40783</v>
      </c>
      <c r="D1044" s="2">
        <v>40783</v>
      </c>
      <c r="E1044" s="2">
        <v>40783</v>
      </c>
      <c r="F1044" s="1">
        <v>42</v>
      </c>
      <c r="G1044" s="1">
        <v>11.9047619</v>
      </c>
      <c r="H1044" s="1">
        <v>0</v>
      </c>
      <c r="I1044" s="1">
        <v>45.06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 t="s">
        <v>25</v>
      </c>
      <c r="P1044" s="1" t="s">
        <v>23</v>
      </c>
      <c r="Q1044" s="10">
        <f>I1044*Part2Out!C$72+'relay test.csv'!K1044*Part2Out!C$74+'relay test.csv'!L1044*Part2Out!C$75+'relay test.csv'!M1044*Part2Out!C$76</f>
        <v>9.1236453170740223E-2</v>
      </c>
      <c r="R1044" s="11">
        <f t="shared" si="128"/>
        <v>1.0955280157082865</v>
      </c>
      <c r="S1044" s="12">
        <f t="shared" si="129"/>
        <v>0.52279330435866256</v>
      </c>
      <c r="T1044" s="11">
        <f t="shared" si="130"/>
        <v>1</v>
      </c>
      <c r="U1044" s="11">
        <f t="shared" si="131"/>
        <v>1</v>
      </c>
      <c r="V1044" s="71">
        <f>Q1044+Part2Out!C$71</f>
        <v>0.75977272089291226</v>
      </c>
      <c r="W1044" s="1">
        <f t="shared" si="132"/>
        <v>2.1377902902097099</v>
      </c>
      <c r="X1044" s="12">
        <f t="shared" si="133"/>
        <v>0.68130438700122109</v>
      </c>
      <c r="Y1044" s="11">
        <f t="shared" si="134"/>
        <v>1</v>
      </c>
      <c r="Z1044" s="1">
        <f t="shared" si="135"/>
        <v>1</v>
      </c>
    </row>
    <row r="1045" spans="1:26" x14ac:dyDescent="0.2">
      <c r="A1045" s="1" t="s">
        <v>1071</v>
      </c>
      <c r="B1045" s="1">
        <v>1</v>
      </c>
      <c r="C1045" s="2">
        <v>41446</v>
      </c>
      <c r="D1045" s="2">
        <v>41446</v>
      </c>
      <c r="E1045" s="2">
        <v>41647</v>
      </c>
      <c r="F1045" s="1">
        <v>63</v>
      </c>
      <c r="G1045" s="1">
        <v>17.460317459999999</v>
      </c>
      <c r="H1045" s="1">
        <v>4.7619047620000003</v>
      </c>
      <c r="I1045" s="1">
        <v>34.81</v>
      </c>
      <c r="J1045" s="1">
        <v>9.4527363184079602E-2</v>
      </c>
      <c r="K1045" s="1">
        <v>1</v>
      </c>
      <c r="L1045" s="1">
        <v>1</v>
      </c>
      <c r="M1045" s="1">
        <v>0</v>
      </c>
      <c r="N1045" s="1">
        <v>0</v>
      </c>
      <c r="O1045" s="1" t="s">
        <v>25</v>
      </c>
      <c r="P1045" s="1" t="s">
        <v>27</v>
      </c>
      <c r="Q1045" s="10">
        <f>I1045*Part2Out!C$72+'relay test.csv'!K1045*Part2Out!C$74+'relay test.csv'!L1045*Part2Out!C$75+'relay test.csv'!M1045*Part2Out!C$76</f>
        <v>1.7472867537002017</v>
      </c>
      <c r="R1045" s="11">
        <f t="shared" si="128"/>
        <v>5.7390101842890857</v>
      </c>
      <c r="S1045" s="12">
        <f t="shared" si="129"/>
        <v>0.85161025541535185</v>
      </c>
      <c r="T1045" s="11">
        <f t="shared" si="130"/>
        <v>1</v>
      </c>
      <c r="U1045" s="11">
        <f t="shared" si="131"/>
        <v>1</v>
      </c>
      <c r="V1045" s="71">
        <f>Q1045+Part2Out!C$71</f>
        <v>2.4158230214223737</v>
      </c>
      <c r="W1045" s="1">
        <f t="shared" si="132"/>
        <v>11.198983569083584</v>
      </c>
      <c r="X1045" s="12">
        <f t="shared" si="133"/>
        <v>0.91802595729907011</v>
      </c>
      <c r="Y1045" s="11">
        <f t="shared" si="134"/>
        <v>1</v>
      </c>
      <c r="Z1045" s="1">
        <f t="shared" si="135"/>
        <v>1</v>
      </c>
    </row>
    <row r="1046" spans="1:26" x14ac:dyDescent="0.2">
      <c r="A1046" s="1" t="s">
        <v>1072</v>
      </c>
      <c r="B1046" s="1">
        <v>1</v>
      </c>
      <c r="C1046" s="2">
        <v>41220</v>
      </c>
      <c r="D1046" s="2">
        <v>41340</v>
      </c>
      <c r="E1046" s="2">
        <v>41585</v>
      </c>
      <c r="F1046" s="1">
        <v>40</v>
      </c>
      <c r="G1046" s="1">
        <v>5</v>
      </c>
      <c r="H1046" s="1">
        <v>5</v>
      </c>
      <c r="I1046" s="1">
        <v>121.92</v>
      </c>
      <c r="J1046" s="1">
        <v>1.2244897959183701E-2</v>
      </c>
      <c r="K1046" s="1">
        <v>0</v>
      </c>
      <c r="L1046" s="1">
        <v>0</v>
      </c>
      <c r="M1046" s="1">
        <v>0</v>
      </c>
      <c r="N1046" s="1">
        <v>0</v>
      </c>
      <c r="O1046" s="1" t="s">
        <v>159</v>
      </c>
      <c r="P1046" s="1" t="s">
        <v>166</v>
      </c>
      <c r="Q1046" s="10">
        <f>I1046*Part2Out!C$72+'relay test.csv'!K1046*Part2Out!C$74+'relay test.csv'!L1046*Part2Out!C$75+'relay test.csv'!M1046*Part2Out!C$76</f>
        <v>0.24686081603587767</v>
      </c>
      <c r="R1046" s="11">
        <f t="shared" si="128"/>
        <v>1.2800009447739191</v>
      </c>
      <c r="S1046" s="12">
        <f t="shared" si="129"/>
        <v>0.56140369051506767</v>
      </c>
      <c r="T1046" s="11">
        <f t="shared" si="130"/>
        <v>1</v>
      </c>
      <c r="U1046" s="11">
        <f t="shared" si="131"/>
        <v>1</v>
      </c>
      <c r="V1046" s="71">
        <f>Q1046+Part2Out!C$71</f>
        <v>0.91539708375804962</v>
      </c>
      <c r="W1046" s="1">
        <f t="shared" si="132"/>
        <v>2.497766877671133</v>
      </c>
      <c r="X1046" s="12">
        <f t="shared" si="133"/>
        <v>0.71410330220011253</v>
      </c>
      <c r="Y1046" s="11">
        <f t="shared" si="134"/>
        <v>1</v>
      </c>
      <c r="Z1046" s="1">
        <f t="shared" si="135"/>
        <v>1</v>
      </c>
    </row>
    <row r="1047" spans="1:26" x14ac:dyDescent="0.2">
      <c r="A1047" s="1" t="s">
        <v>1073</v>
      </c>
      <c r="B1047" s="1">
        <v>0</v>
      </c>
      <c r="C1047" s="2">
        <v>39948</v>
      </c>
      <c r="D1047" s="2">
        <v>40381</v>
      </c>
      <c r="E1047" s="2">
        <v>41550</v>
      </c>
      <c r="F1047" s="1">
        <v>0</v>
      </c>
      <c r="G1047" s="1">
        <v>0</v>
      </c>
      <c r="H1047" s="1">
        <v>0</v>
      </c>
      <c r="I1047" s="1">
        <v>50.13</v>
      </c>
      <c r="J1047" s="1">
        <v>6.8434559452523504E-3</v>
      </c>
      <c r="K1047" s="1">
        <v>0</v>
      </c>
      <c r="L1047" s="1">
        <v>0</v>
      </c>
      <c r="M1047" s="1">
        <v>0</v>
      </c>
      <c r="N1047" s="1">
        <v>0</v>
      </c>
      <c r="O1047" s="1" t="s">
        <v>22</v>
      </c>
      <c r="P1047" s="1" t="s">
        <v>23</v>
      </c>
      <c r="Q1047" s="10">
        <f>I1047*Part2Out!C$72+'relay test.csv'!K1047*Part2Out!C$74+'relay test.csv'!L1047*Part2Out!C$75+'relay test.csv'!M1047*Part2Out!C$76</f>
        <v>0.10150207273522431</v>
      </c>
      <c r="R1047" s="11">
        <f t="shared" si="128"/>
        <v>1.1068322125596726</v>
      </c>
      <c r="S1047" s="12">
        <f t="shared" si="129"/>
        <v>0.52535375430535058</v>
      </c>
      <c r="T1047" s="11">
        <f t="shared" si="130"/>
        <v>1</v>
      </c>
      <c r="U1047" s="11">
        <f t="shared" si="131"/>
        <v>0</v>
      </c>
      <c r="V1047" s="71">
        <f>Q1047+Part2Out!C$71</f>
        <v>0.77003834045739628</v>
      </c>
      <c r="W1047" s="1">
        <f t="shared" si="132"/>
        <v>2.1598490617983925</v>
      </c>
      <c r="X1047" s="12">
        <f t="shared" si="133"/>
        <v>0.68352918748882863</v>
      </c>
      <c r="Y1047" s="11">
        <f t="shared" si="134"/>
        <v>1</v>
      </c>
      <c r="Z1047" s="1">
        <f t="shared" si="135"/>
        <v>0</v>
      </c>
    </row>
    <row r="1048" spans="1:26" x14ac:dyDescent="0.2">
      <c r="A1048" s="1" t="s">
        <v>1074</v>
      </c>
      <c r="B1048" s="1">
        <v>1</v>
      </c>
      <c r="C1048" s="2">
        <v>40343</v>
      </c>
      <c r="D1048" s="2">
        <v>40430</v>
      </c>
      <c r="E1048" s="2">
        <v>41652</v>
      </c>
      <c r="F1048" s="1">
        <v>38</v>
      </c>
      <c r="G1048" s="1">
        <v>81.578947369999995</v>
      </c>
      <c r="H1048" s="1">
        <v>18.421052629999998</v>
      </c>
      <c r="I1048" s="1">
        <v>50.64</v>
      </c>
      <c r="J1048" s="1">
        <v>1.0638297872340399E-2</v>
      </c>
      <c r="K1048" s="1">
        <v>1</v>
      </c>
      <c r="L1048" s="1">
        <v>0</v>
      </c>
      <c r="M1048" s="1">
        <v>0</v>
      </c>
      <c r="N1048" s="1">
        <v>0</v>
      </c>
      <c r="O1048" s="1" t="s">
        <v>25</v>
      </c>
      <c r="P1048" s="1" t="s">
        <v>23</v>
      </c>
      <c r="Q1048" s="10">
        <f>I1048*Part2Out!C$72+'relay test.csv'!K1048*Part2Out!C$74+'relay test.csv'!L1048*Part2Out!C$75+'relay test.csv'!M1048*Part2Out!C$76</f>
        <v>0.9116087050516769</v>
      </c>
      <c r="R1048" s="11">
        <f t="shared" si="128"/>
        <v>2.4883222919475783</v>
      </c>
      <c r="S1048" s="12">
        <f t="shared" si="129"/>
        <v>0.71332924073317594</v>
      </c>
      <c r="T1048" s="11">
        <f t="shared" si="130"/>
        <v>1</v>
      </c>
      <c r="U1048" s="11">
        <f t="shared" si="131"/>
        <v>1</v>
      </c>
      <c r="V1048" s="71">
        <f>Q1048+Part2Out!C$71</f>
        <v>1.5801449727738488</v>
      </c>
      <c r="W1048" s="1">
        <f t="shared" si="132"/>
        <v>4.8556596986693261</v>
      </c>
      <c r="X1048" s="12">
        <f t="shared" si="133"/>
        <v>0.8292250486777355</v>
      </c>
      <c r="Y1048" s="11">
        <f t="shared" si="134"/>
        <v>1</v>
      </c>
      <c r="Z1048" s="1">
        <f t="shared" si="135"/>
        <v>1</v>
      </c>
    </row>
    <row r="1049" spans="1:26" x14ac:dyDescent="0.2">
      <c r="A1049" s="1" t="s">
        <v>1075</v>
      </c>
      <c r="B1049" s="1">
        <v>0</v>
      </c>
      <c r="C1049" s="2">
        <v>40491</v>
      </c>
      <c r="D1049" s="2">
        <v>40562</v>
      </c>
      <c r="E1049" s="2">
        <v>41438</v>
      </c>
      <c r="F1049" s="1">
        <v>0</v>
      </c>
      <c r="G1049" s="1">
        <v>0</v>
      </c>
      <c r="H1049" s="1">
        <v>0</v>
      </c>
      <c r="I1049" s="1">
        <v>124.79</v>
      </c>
      <c r="J1049" s="1">
        <v>3.1963470319634701E-2</v>
      </c>
      <c r="K1049" s="1">
        <v>1</v>
      </c>
      <c r="L1049" s="1">
        <v>0</v>
      </c>
      <c r="M1049" s="1">
        <v>0</v>
      </c>
      <c r="N1049" s="1">
        <v>0</v>
      </c>
      <c r="O1049" s="1" t="s">
        <v>31</v>
      </c>
      <c r="P1049" s="1" t="s">
        <v>23</v>
      </c>
      <c r="Q1049" s="10">
        <f>I1049*Part2Out!C$72+'relay test.csv'!K1049*Part2Out!C$74+'relay test.csv'!L1049*Part2Out!C$75+'relay test.csv'!M1049*Part2Out!C$76</f>
        <v>1.0617459221535497</v>
      </c>
      <c r="R1049" s="11">
        <f t="shared" si="128"/>
        <v>2.8914147700645767</v>
      </c>
      <c r="S1049" s="12">
        <f t="shared" si="129"/>
        <v>0.74302405189683618</v>
      </c>
      <c r="T1049" s="11">
        <f t="shared" si="130"/>
        <v>1</v>
      </c>
      <c r="U1049" s="11">
        <f t="shared" si="131"/>
        <v>0</v>
      </c>
      <c r="V1049" s="71">
        <f>Q1049+Part2Out!C$71</f>
        <v>1.7302821898757217</v>
      </c>
      <c r="W1049" s="1">
        <f t="shared" si="132"/>
        <v>5.6422458684606669</v>
      </c>
      <c r="X1049" s="12">
        <f t="shared" si="133"/>
        <v>0.84944851187332682</v>
      </c>
      <c r="Y1049" s="11">
        <f t="shared" si="134"/>
        <v>1</v>
      </c>
      <c r="Z1049" s="1">
        <f t="shared" si="135"/>
        <v>0</v>
      </c>
    </row>
    <row r="1050" spans="1:26" x14ac:dyDescent="0.2">
      <c r="A1050" s="1" t="s">
        <v>1076</v>
      </c>
      <c r="B1050" s="1">
        <v>1</v>
      </c>
      <c r="C1050" s="2">
        <v>41384</v>
      </c>
      <c r="D1050" s="2">
        <v>41395</v>
      </c>
      <c r="E1050" s="2">
        <v>41409</v>
      </c>
      <c r="F1050" s="1">
        <v>43</v>
      </c>
      <c r="G1050" s="1">
        <v>13.953488370000001</v>
      </c>
      <c r="H1050" s="1">
        <v>4.651162791</v>
      </c>
      <c r="I1050" s="1">
        <v>41.51</v>
      </c>
      <c r="J1050" s="1">
        <v>0.14285714285714299</v>
      </c>
      <c r="K1050" s="1">
        <v>0</v>
      </c>
      <c r="L1050" s="1">
        <v>0</v>
      </c>
      <c r="M1050" s="1">
        <v>0</v>
      </c>
      <c r="N1050" s="1">
        <v>0</v>
      </c>
      <c r="O1050" s="1" t="s">
        <v>35</v>
      </c>
      <c r="P1050" s="1" t="s">
        <v>27</v>
      </c>
      <c r="Q1050" s="10">
        <f>I1050*Part2Out!C$72+'relay test.csv'!K1050*Part2Out!C$74+'relay test.csv'!L1050*Part2Out!C$75+'relay test.csv'!M1050*Part2Out!C$76</f>
        <v>8.4048494698566942E-2</v>
      </c>
      <c r="R1050" s="11">
        <f t="shared" si="128"/>
        <v>1.0876816393231128</v>
      </c>
      <c r="S1050" s="12">
        <f t="shared" si="129"/>
        <v>0.52099976300781714</v>
      </c>
      <c r="T1050" s="11">
        <f t="shared" si="130"/>
        <v>1</v>
      </c>
      <c r="U1050" s="11">
        <f t="shared" si="131"/>
        <v>1</v>
      </c>
      <c r="V1050" s="71">
        <f>Q1050+Part2Out!C$71</f>
        <v>0.75258476242073891</v>
      </c>
      <c r="W1050" s="1">
        <f t="shared" si="132"/>
        <v>2.1224790366324009</v>
      </c>
      <c r="X1050" s="12">
        <f t="shared" si="133"/>
        <v>0.67974164493398748</v>
      </c>
      <c r="Y1050" s="11">
        <f t="shared" si="134"/>
        <v>1</v>
      </c>
      <c r="Z1050" s="1">
        <f t="shared" si="135"/>
        <v>1</v>
      </c>
    </row>
    <row r="1051" spans="1:26" x14ac:dyDescent="0.2">
      <c r="A1051" s="1" t="s">
        <v>1077</v>
      </c>
      <c r="B1051" s="1">
        <v>1</v>
      </c>
      <c r="C1051" s="2">
        <v>40836</v>
      </c>
      <c r="D1051" s="2">
        <v>40836</v>
      </c>
      <c r="E1051" s="2">
        <v>41448</v>
      </c>
      <c r="F1051" s="1">
        <v>37</v>
      </c>
      <c r="G1051" s="1">
        <v>56.756756760000002</v>
      </c>
      <c r="H1051" s="1">
        <v>8.1081081079999997</v>
      </c>
      <c r="I1051" s="1">
        <v>108.39</v>
      </c>
      <c r="J1051" s="1">
        <v>3.2679738562091498E-2</v>
      </c>
      <c r="K1051" s="1">
        <v>1</v>
      </c>
      <c r="L1051" s="1">
        <v>0</v>
      </c>
      <c r="M1051" s="1">
        <v>0</v>
      </c>
      <c r="N1051" s="1">
        <v>0</v>
      </c>
      <c r="O1051" s="1" t="s">
        <v>25</v>
      </c>
      <c r="P1051" s="1" t="s">
        <v>27</v>
      </c>
      <c r="Q1051" s="10">
        <f>I1051*Part2Out!C$72+'relay test.csv'!K1051*Part2Out!C$74+'relay test.csv'!L1051*Part2Out!C$75+'relay test.csv'!M1051*Part2Out!C$76</f>
        <v>1.0285395787891436</v>
      </c>
      <c r="R1051" s="11">
        <f t="shared" si="128"/>
        <v>2.7969780843862497</v>
      </c>
      <c r="S1051" s="12">
        <f t="shared" si="129"/>
        <v>0.73663266477303313</v>
      </c>
      <c r="T1051" s="11">
        <f t="shared" si="130"/>
        <v>1</v>
      </c>
      <c r="U1051" s="11">
        <f t="shared" si="131"/>
        <v>1</v>
      </c>
      <c r="V1051" s="71">
        <f>Q1051+Part2Out!C$71</f>
        <v>1.6970758465113156</v>
      </c>
      <c r="W1051" s="1">
        <f t="shared" si="132"/>
        <v>5.4579641095389757</v>
      </c>
      <c r="X1051" s="12">
        <f t="shared" si="133"/>
        <v>0.84515243766639814</v>
      </c>
      <c r="Y1051" s="11">
        <f t="shared" si="134"/>
        <v>1</v>
      </c>
      <c r="Z1051" s="1">
        <f t="shared" si="135"/>
        <v>1</v>
      </c>
    </row>
    <row r="1052" spans="1:26" x14ac:dyDescent="0.2">
      <c r="A1052" s="1" t="s">
        <v>1078</v>
      </c>
      <c r="B1052" s="1">
        <v>1</v>
      </c>
      <c r="C1052" s="2">
        <v>41403</v>
      </c>
      <c r="D1052" s="2">
        <v>41403</v>
      </c>
      <c r="E1052" s="2">
        <v>41445</v>
      </c>
      <c r="F1052" s="1">
        <v>35</v>
      </c>
      <c r="G1052" s="1">
        <v>85.714285709999999</v>
      </c>
      <c r="H1052" s="1">
        <v>0</v>
      </c>
      <c r="I1052" s="1">
        <v>49.19</v>
      </c>
      <c r="J1052" s="1">
        <v>9.5238095238095205E-2</v>
      </c>
      <c r="K1052" s="1">
        <v>0</v>
      </c>
      <c r="L1052" s="1">
        <v>1</v>
      </c>
      <c r="M1052" s="1">
        <v>0</v>
      </c>
      <c r="N1052" s="1">
        <v>0</v>
      </c>
      <c r="O1052" s="1" t="s">
        <v>22</v>
      </c>
      <c r="P1052" s="1" t="s">
        <v>27</v>
      </c>
      <c r="Q1052" s="10">
        <f>I1052*Part2Out!C$72+'relay test.csv'!K1052*Part2Out!C$74+'relay test.csv'!L1052*Part2Out!C$75+'relay test.csv'!M1052*Part2Out!C$76</f>
        <v>0.96732905142618864</v>
      </c>
      <c r="R1052" s="11">
        <f t="shared" si="128"/>
        <v>2.6309080464942207</v>
      </c>
      <c r="S1052" s="12">
        <f t="shared" si="129"/>
        <v>0.72458680109909757</v>
      </c>
      <c r="T1052" s="11">
        <f t="shared" si="130"/>
        <v>1</v>
      </c>
      <c r="U1052" s="11">
        <f t="shared" si="131"/>
        <v>1</v>
      </c>
      <c r="V1052" s="71">
        <f>Q1052+Part2Out!C$71</f>
        <v>1.6358653191483605</v>
      </c>
      <c r="W1052" s="1">
        <f t="shared" si="132"/>
        <v>5.133898536217413</v>
      </c>
      <c r="X1052" s="12">
        <f t="shared" si="133"/>
        <v>0.83697154524230699</v>
      </c>
      <c r="Y1052" s="11">
        <f t="shared" si="134"/>
        <v>1</v>
      </c>
      <c r="Z1052" s="1">
        <f t="shared" si="135"/>
        <v>1</v>
      </c>
    </row>
    <row r="1053" spans="1:26" x14ac:dyDescent="0.2">
      <c r="A1053" s="1" t="s">
        <v>1079</v>
      </c>
      <c r="B1053" s="1">
        <v>1</v>
      </c>
      <c r="C1053" s="2">
        <v>40637</v>
      </c>
      <c r="D1053" s="2">
        <v>40658</v>
      </c>
      <c r="E1053" s="2">
        <v>41430</v>
      </c>
      <c r="F1053" s="1">
        <v>37</v>
      </c>
      <c r="G1053" s="1">
        <v>59.459459459999998</v>
      </c>
      <c r="H1053" s="1">
        <v>5.4054054049999998</v>
      </c>
      <c r="I1053" s="1">
        <v>65.44</v>
      </c>
      <c r="J1053" s="1">
        <v>1.6839378238342001E-2</v>
      </c>
      <c r="K1053" s="1">
        <v>0</v>
      </c>
      <c r="L1053" s="1">
        <v>0</v>
      </c>
      <c r="M1053" s="1">
        <v>0</v>
      </c>
      <c r="N1053" s="1">
        <v>0</v>
      </c>
      <c r="O1053" s="1" t="s">
        <v>25</v>
      </c>
      <c r="P1053" s="1" t="s">
        <v>23</v>
      </c>
      <c r="Q1053" s="10">
        <f>I1053*Part2Out!C$72+'relay test.csv'!K1053*Part2Out!C$74+'relay test.csv'!L1053*Part2Out!C$75+'relay test.csv'!M1053*Part2Out!C$76</f>
        <v>0.13250140913211805</v>
      </c>
      <c r="R1053" s="11">
        <f t="shared" si="128"/>
        <v>1.1416806248668883</v>
      </c>
      <c r="S1053" s="12">
        <f t="shared" si="129"/>
        <v>0.53307697310743851</v>
      </c>
      <c r="T1053" s="11">
        <f t="shared" si="130"/>
        <v>1</v>
      </c>
      <c r="U1053" s="11">
        <f t="shared" si="131"/>
        <v>1</v>
      </c>
      <c r="V1053" s="71">
        <f>Q1053+Part2Out!C$71</f>
        <v>0.80103767685429006</v>
      </c>
      <c r="W1053" s="1">
        <f t="shared" si="132"/>
        <v>2.2278515194182691</v>
      </c>
      <c r="X1053" s="12">
        <f t="shared" si="133"/>
        <v>0.69019640650006653</v>
      </c>
      <c r="Y1053" s="11">
        <f t="shared" si="134"/>
        <v>1</v>
      </c>
      <c r="Z1053" s="1">
        <f t="shared" si="135"/>
        <v>1</v>
      </c>
    </row>
    <row r="1054" spans="1:26" x14ac:dyDescent="0.2">
      <c r="A1054" s="1" t="s">
        <v>1080</v>
      </c>
      <c r="B1054" s="1">
        <v>1</v>
      </c>
      <c r="C1054" s="2">
        <v>41149</v>
      </c>
      <c r="D1054" s="2">
        <v>41123</v>
      </c>
      <c r="E1054" s="2">
        <v>41655</v>
      </c>
      <c r="F1054" s="1">
        <v>44</v>
      </c>
      <c r="G1054" s="1">
        <v>20.454545450000001</v>
      </c>
      <c r="H1054" s="1">
        <v>6.8181818180000002</v>
      </c>
      <c r="I1054" s="1">
        <v>147.35</v>
      </c>
      <c r="J1054" s="1">
        <v>2.06766917293233E-2</v>
      </c>
      <c r="K1054" s="1">
        <v>1</v>
      </c>
      <c r="L1054" s="1">
        <v>0</v>
      </c>
      <c r="M1054" s="1">
        <v>1</v>
      </c>
      <c r="N1054" s="1">
        <v>0</v>
      </c>
      <c r="O1054" s="1" t="s">
        <v>159</v>
      </c>
      <c r="P1054" s="1" t="s">
        <v>62</v>
      </c>
      <c r="Q1054" s="10">
        <f>I1054*Part2Out!C$72+'relay test.csv'!K1054*Part2Out!C$74+'relay test.csv'!L1054*Part2Out!C$75+'relay test.csv'!M1054*Part2Out!C$76</f>
        <v>1.958702220024108</v>
      </c>
      <c r="R1054" s="11">
        <f t="shared" si="128"/>
        <v>7.0901196765237451</v>
      </c>
      <c r="S1054" s="12">
        <f t="shared" si="129"/>
        <v>0.87639243423038071</v>
      </c>
      <c r="T1054" s="11">
        <f t="shared" si="130"/>
        <v>1</v>
      </c>
      <c r="U1054" s="11">
        <f t="shared" si="131"/>
        <v>1</v>
      </c>
      <c r="V1054" s="71">
        <f>Q1054+Part2Out!C$71</f>
        <v>2.62723848774628</v>
      </c>
      <c r="W1054" s="1">
        <f t="shared" si="132"/>
        <v>13.835510168215794</v>
      </c>
      <c r="X1054" s="12">
        <f t="shared" si="133"/>
        <v>0.93259416166607867</v>
      </c>
      <c r="Y1054" s="11">
        <f t="shared" si="134"/>
        <v>1</v>
      </c>
      <c r="Z1054" s="1">
        <f t="shared" si="135"/>
        <v>1</v>
      </c>
    </row>
    <row r="1055" spans="1:26" x14ac:dyDescent="0.2">
      <c r="A1055" s="1" t="s">
        <v>1081</v>
      </c>
      <c r="B1055" s="1">
        <v>1</v>
      </c>
      <c r="C1055" s="2">
        <v>41149</v>
      </c>
      <c r="D1055" s="2">
        <v>41393</v>
      </c>
      <c r="E1055" s="2">
        <v>41393</v>
      </c>
      <c r="F1055" s="1">
        <v>41</v>
      </c>
      <c r="G1055" s="1">
        <v>39.024390240000002</v>
      </c>
      <c r="H1055" s="1">
        <v>14.634146339999999</v>
      </c>
      <c r="I1055" s="1">
        <v>82.29</v>
      </c>
      <c r="J1055" s="1">
        <v>0</v>
      </c>
      <c r="K1055" s="1">
        <v>1</v>
      </c>
      <c r="L1055" s="1">
        <v>0</v>
      </c>
      <c r="M1055" s="1">
        <v>0</v>
      </c>
      <c r="N1055" s="1">
        <v>0</v>
      </c>
      <c r="O1055" s="1" t="s">
        <v>31</v>
      </c>
      <c r="P1055" s="1" t="s">
        <v>62</v>
      </c>
      <c r="Q1055" s="10">
        <f>I1055*Part2Out!C$72+'relay test.csv'!K1055*Part2Out!C$74+'relay test.csv'!L1055*Part2Out!C$75+'relay test.csv'!M1055*Part2Out!C$76</f>
        <v>0.97569289819091187</v>
      </c>
      <c r="R1055" s="11">
        <f t="shared" si="128"/>
        <v>2.6530048365170842</v>
      </c>
      <c r="S1055" s="12">
        <f t="shared" si="129"/>
        <v>0.72625275772877473</v>
      </c>
      <c r="T1055" s="11">
        <f t="shared" si="130"/>
        <v>1</v>
      </c>
      <c r="U1055" s="11">
        <f t="shared" si="131"/>
        <v>1</v>
      </c>
      <c r="V1055" s="71">
        <f>Q1055+Part2Out!C$71</f>
        <v>1.6442291659130839</v>
      </c>
      <c r="W1055" s="1">
        <f t="shared" si="132"/>
        <v>5.177017746751833</v>
      </c>
      <c r="X1055" s="12">
        <f t="shared" si="133"/>
        <v>0.83810957957408372</v>
      </c>
      <c r="Y1055" s="11">
        <f t="shared" si="134"/>
        <v>1</v>
      </c>
      <c r="Z1055" s="1">
        <f t="shared" si="135"/>
        <v>1</v>
      </c>
    </row>
    <row r="1056" spans="1:26" x14ac:dyDescent="0.2">
      <c r="A1056" s="1" t="s">
        <v>1082</v>
      </c>
      <c r="B1056" s="1">
        <v>1</v>
      </c>
      <c r="C1056" s="2">
        <v>40676</v>
      </c>
      <c r="D1056" s="2">
        <v>40681</v>
      </c>
      <c r="E1056" s="2">
        <v>41515</v>
      </c>
      <c r="F1056" s="1">
        <v>47</v>
      </c>
      <c r="G1056" s="1">
        <v>0</v>
      </c>
      <c r="H1056" s="1">
        <v>0</v>
      </c>
      <c r="I1056" s="1">
        <v>70.849999999999994</v>
      </c>
      <c r="J1056" s="1">
        <v>0.103117505995204</v>
      </c>
      <c r="K1056" s="1">
        <v>0</v>
      </c>
      <c r="L1056" s="1">
        <v>0</v>
      </c>
      <c r="M1056" s="1">
        <v>0</v>
      </c>
      <c r="N1056" s="1">
        <v>0</v>
      </c>
      <c r="O1056" s="1" t="s">
        <v>22</v>
      </c>
      <c r="P1056" s="1" t="s">
        <v>23</v>
      </c>
      <c r="Q1056" s="10">
        <f>I1056*Part2Out!C$72+'relay test.csv'!K1056*Part2Out!C$74+'relay test.csv'!L1056*Part2Out!C$75+'relay test.csv'!M1056*Part2Out!C$76</f>
        <v>0.14345545288830325</v>
      </c>
      <c r="R1056" s="11">
        <f t="shared" si="128"/>
        <v>1.1542553909179867</v>
      </c>
      <c r="S1056" s="12">
        <f t="shared" si="129"/>
        <v>0.53580248460055013</v>
      </c>
      <c r="T1056" s="11">
        <f t="shared" si="130"/>
        <v>1</v>
      </c>
      <c r="U1056" s="11">
        <f t="shared" si="131"/>
        <v>1</v>
      </c>
      <c r="V1056" s="71">
        <f>Q1056+Part2Out!C$71</f>
        <v>0.8119917206104752</v>
      </c>
      <c r="W1056" s="1">
        <f t="shared" si="132"/>
        <v>2.2523896529760101</v>
      </c>
      <c r="X1056" s="12">
        <f t="shared" si="133"/>
        <v>0.69253376541615264</v>
      </c>
      <c r="Y1056" s="11">
        <f t="shared" si="134"/>
        <v>1</v>
      </c>
      <c r="Z1056" s="1">
        <f t="shared" si="135"/>
        <v>1</v>
      </c>
    </row>
    <row r="1057" spans="1:26" x14ac:dyDescent="0.2">
      <c r="A1057" s="1" t="s">
        <v>1083</v>
      </c>
      <c r="B1057" s="1">
        <v>0</v>
      </c>
      <c r="C1057" s="2">
        <v>41331</v>
      </c>
      <c r="D1057" s="2">
        <v>41340</v>
      </c>
      <c r="E1057" s="2">
        <v>41340</v>
      </c>
      <c r="F1057" s="1">
        <v>9</v>
      </c>
      <c r="G1057" s="1">
        <v>100</v>
      </c>
      <c r="H1057" s="1">
        <v>0</v>
      </c>
      <c r="I1057" s="1">
        <v>98.84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 t="s">
        <v>29</v>
      </c>
      <c r="P1057" s="1" t="s">
        <v>27</v>
      </c>
      <c r="Q1057" s="10">
        <f>I1057*Part2Out!C$72+'relay test.csv'!K1057*Part2Out!C$74+'relay test.csv'!L1057*Part2Out!C$75+'relay test.csv'!M1057*Part2Out!C$76</f>
        <v>0.20012896208157929</v>
      </c>
      <c r="R1057" s="11">
        <f t="shared" si="128"/>
        <v>1.2215602829594536</v>
      </c>
      <c r="S1057" s="12">
        <f t="shared" si="129"/>
        <v>0.54986591735973556</v>
      </c>
      <c r="T1057" s="11">
        <f t="shared" si="130"/>
        <v>1</v>
      </c>
      <c r="U1057" s="11">
        <f t="shared" si="131"/>
        <v>0</v>
      </c>
      <c r="V1057" s="71">
        <f>Q1057+Part2Out!C$71</f>
        <v>0.86866522980375127</v>
      </c>
      <c r="W1057" s="1">
        <f t="shared" si="132"/>
        <v>2.3837270013840617</v>
      </c>
      <c r="X1057" s="12">
        <f t="shared" si="133"/>
        <v>0.70446788420254791</v>
      </c>
      <c r="Y1057" s="11">
        <f t="shared" si="134"/>
        <v>1</v>
      </c>
      <c r="Z1057" s="1">
        <f t="shared" si="135"/>
        <v>0</v>
      </c>
    </row>
    <row r="1058" spans="1:26" x14ac:dyDescent="0.2">
      <c r="A1058" s="1" t="s">
        <v>1084</v>
      </c>
      <c r="B1058" s="1">
        <v>1</v>
      </c>
      <c r="C1058" s="2">
        <v>40746</v>
      </c>
      <c r="D1058" s="2">
        <v>40748</v>
      </c>
      <c r="E1058" s="2">
        <v>40765</v>
      </c>
      <c r="F1058" s="1">
        <v>31</v>
      </c>
      <c r="G1058" s="1">
        <v>87.096774190000005</v>
      </c>
      <c r="H1058" s="1">
        <v>25.80645161</v>
      </c>
      <c r="I1058" s="1">
        <v>44.38</v>
      </c>
      <c r="J1058" s="1">
        <v>0.11764705882352899</v>
      </c>
      <c r="K1058" s="1">
        <v>0</v>
      </c>
      <c r="L1058" s="1">
        <v>0</v>
      </c>
      <c r="M1058" s="1">
        <v>0</v>
      </c>
      <c r="N1058" s="1">
        <v>0</v>
      </c>
      <c r="O1058" s="1" t="s">
        <v>29</v>
      </c>
      <c r="P1058" s="1" t="s">
        <v>27</v>
      </c>
      <c r="Q1058" s="10">
        <f>I1058*Part2Out!C$72+'relay test.csv'!K1058*Part2Out!C$74+'relay test.csv'!L1058*Part2Out!C$75+'relay test.csv'!M1058*Part2Out!C$76</f>
        <v>8.9859604787338024E-2</v>
      </c>
      <c r="R1058" s="11">
        <f t="shared" si="128"/>
        <v>1.0940206776569894</v>
      </c>
      <c r="S1058" s="12">
        <f t="shared" si="129"/>
        <v>0.52244979685735227</v>
      </c>
      <c r="T1058" s="11">
        <f t="shared" si="130"/>
        <v>1</v>
      </c>
      <c r="U1058" s="11">
        <f t="shared" si="131"/>
        <v>1</v>
      </c>
      <c r="V1058" s="71">
        <f>Q1058+Part2Out!C$71</f>
        <v>0.75839587250951002</v>
      </c>
      <c r="W1058" s="1">
        <f t="shared" si="132"/>
        <v>2.1348489024917123</v>
      </c>
      <c r="X1058" s="12">
        <f t="shared" si="133"/>
        <v>0.68100535907642723</v>
      </c>
      <c r="Y1058" s="11">
        <f t="shared" si="134"/>
        <v>1</v>
      </c>
      <c r="Z1058" s="1">
        <f t="shared" si="135"/>
        <v>1</v>
      </c>
    </row>
    <row r="1059" spans="1:26" x14ac:dyDescent="0.2">
      <c r="A1059" s="1" t="s">
        <v>1085</v>
      </c>
      <c r="B1059" s="1">
        <v>1</v>
      </c>
      <c r="C1059" s="2">
        <v>40812</v>
      </c>
      <c r="D1059" s="2">
        <v>40812</v>
      </c>
      <c r="E1059" s="2">
        <v>41428</v>
      </c>
      <c r="F1059" s="1">
        <v>48</v>
      </c>
      <c r="G1059" s="1">
        <v>0</v>
      </c>
      <c r="H1059" s="1">
        <v>0</v>
      </c>
      <c r="I1059" s="1">
        <v>67.25</v>
      </c>
      <c r="J1059" s="1">
        <v>1.7857142857142901E-2</v>
      </c>
      <c r="K1059" s="1">
        <v>0</v>
      </c>
      <c r="L1059" s="1">
        <v>0</v>
      </c>
      <c r="M1059" s="1">
        <v>0</v>
      </c>
      <c r="N1059" s="1">
        <v>0</v>
      </c>
      <c r="O1059" s="1" t="s">
        <v>31</v>
      </c>
      <c r="P1059" s="1" t="s">
        <v>27</v>
      </c>
      <c r="Q1059" s="10">
        <f>I1059*Part2Out!C$72+'relay test.csv'!K1059*Part2Out!C$74+'relay test.csv'!L1059*Part2Out!C$75+'relay test.csv'!M1059*Part2Out!C$76</f>
        <v>0.13616625556440923</v>
      </c>
      <c r="R1059" s="11">
        <f t="shared" si="128"/>
        <v>1.145872385419439</v>
      </c>
      <c r="S1059" s="12">
        <f t="shared" si="129"/>
        <v>0.5339890634714809</v>
      </c>
      <c r="T1059" s="11">
        <f t="shared" si="130"/>
        <v>1</v>
      </c>
      <c r="U1059" s="11">
        <f t="shared" si="131"/>
        <v>1</v>
      </c>
      <c r="V1059" s="71">
        <f>Q1059+Part2Out!C$71</f>
        <v>0.80470252328658121</v>
      </c>
      <c r="W1059" s="1">
        <f t="shared" si="132"/>
        <v>2.2360312326521052</v>
      </c>
      <c r="X1059" s="12">
        <f t="shared" si="133"/>
        <v>0.69097949676448422</v>
      </c>
      <c r="Y1059" s="11">
        <f t="shared" si="134"/>
        <v>1</v>
      </c>
      <c r="Z1059" s="1">
        <f t="shared" si="135"/>
        <v>1</v>
      </c>
    </row>
    <row r="1060" spans="1:26" x14ac:dyDescent="0.2">
      <c r="A1060" s="1" t="s">
        <v>1086</v>
      </c>
      <c r="B1060" s="1">
        <v>0</v>
      </c>
      <c r="C1060" s="2">
        <v>41186</v>
      </c>
      <c r="D1060" s="2">
        <v>41256</v>
      </c>
      <c r="E1060" s="2">
        <v>41306</v>
      </c>
      <c r="F1060" s="1">
        <v>0</v>
      </c>
      <c r="G1060" s="1">
        <v>0</v>
      </c>
      <c r="H1060" s="1">
        <v>0</v>
      </c>
      <c r="I1060" s="1">
        <v>91.27</v>
      </c>
      <c r="J1060" s="1">
        <v>0.04</v>
      </c>
      <c r="K1060" s="1">
        <v>0</v>
      </c>
      <c r="L1060" s="1">
        <v>0</v>
      </c>
      <c r="M1060" s="1">
        <v>0</v>
      </c>
      <c r="N1060" s="1">
        <v>0</v>
      </c>
      <c r="O1060" s="1" t="s">
        <v>22</v>
      </c>
      <c r="P1060" s="1" t="s">
        <v>23</v>
      </c>
      <c r="Q1060" s="10">
        <f>I1060*Part2Out!C$72+'relay test.csv'!K1060*Part2Out!C$74+'relay test.csv'!L1060*Part2Out!C$75+'relay test.csv'!M1060*Part2Out!C$76</f>
        <v>0.18480139993105768</v>
      </c>
      <c r="R1060" s="11">
        <f t="shared" si="128"/>
        <v>1.2029795045896259</v>
      </c>
      <c r="S1060" s="12">
        <f t="shared" si="129"/>
        <v>0.54606931298424333</v>
      </c>
      <c r="T1060" s="11">
        <f t="shared" si="130"/>
        <v>1</v>
      </c>
      <c r="U1060" s="11">
        <f t="shared" si="131"/>
        <v>0</v>
      </c>
      <c r="V1060" s="71">
        <f>Q1060+Part2Out!C$71</f>
        <v>0.85333766765322971</v>
      </c>
      <c r="W1060" s="1">
        <f t="shared" si="132"/>
        <v>2.3474688619170623</v>
      </c>
      <c r="X1060" s="12">
        <f t="shared" si="133"/>
        <v>0.70126682539854612</v>
      </c>
      <c r="Y1060" s="11">
        <f t="shared" si="134"/>
        <v>1</v>
      </c>
      <c r="Z1060" s="1">
        <f t="shared" si="135"/>
        <v>0</v>
      </c>
    </row>
    <row r="1061" spans="1:26" x14ac:dyDescent="0.2">
      <c r="A1061" s="1" t="s">
        <v>1087</v>
      </c>
      <c r="B1061" s="1">
        <v>1</v>
      </c>
      <c r="C1061" s="2">
        <v>41397</v>
      </c>
      <c r="D1061" s="2">
        <v>41568</v>
      </c>
      <c r="E1061" s="2">
        <v>41568</v>
      </c>
      <c r="F1061" s="1">
        <v>43</v>
      </c>
      <c r="G1061" s="1">
        <v>4.651162791</v>
      </c>
      <c r="H1061" s="1">
        <v>4.651162791</v>
      </c>
      <c r="I1061" s="1">
        <v>56.74</v>
      </c>
      <c r="J1061" s="1">
        <v>0</v>
      </c>
      <c r="K1061" s="1">
        <v>1</v>
      </c>
      <c r="L1061" s="1">
        <v>0</v>
      </c>
      <c r="M1061" s="1">
        <v>0</v>
      </c>
      <c r="N1061" s="1">
        <v>0</v>
      </c>
      <c r="O1061" s="1" t="s">
        <v>29</v>
      </c>
      <c r="P1061" s="1" t="s">
        <v>62</v>
      </c>
      <c r="Q1061" s="10">
        <f>I1061*Part2Out!C$72+'relay test.csv'!K1061*Part2Out!C$74+'relay test.csv'!L1061*Part2Out!C$75+'relay test.csv'!M1061*Part2Out!C$76</f>
        <v>0.92395984496160843</v>
      </c>
      <c r="R1061" s="11">
        <f t="shared" si="128"/>
        <v>2.5192464901411062</v>
      </c>
      <c r="S1061" s="12">
        <f t="shared" si="129"/>
        <v>0.71584826388221978</v>
      </c>
      <c r="T1061" s="11">
        <f t="shared" si="130"/>
        <v>1</v>
      </c>
      <c r="U1061" s="11">
        <f t="shared" si="131"/>
        <v>1</v>
      </c>
      <c r="V1061" s="71">
        <f>Q1061+Part2Out!C$71</f>
        <v>1.5924961126837804</v>
      </c>
      <c r="W1061" s="1">
        <f t="shared" si="132"/>
        <v>4.9160045275397257</v>
      </c>
      <c r="X1061" s="12">
        <f t="shared" si="133"/>
        <v>0.83096699886809122</v>
      </c>
      <c r="Y1061" s="11">
        <f t="shared" si="134"/>
        <v>1</v>
      </c>
      <c r="Z1061" s="1">
        <f t="shared" si="135"/>
        <v>1</v>
      </c>
    </row>
    <row r="1062" spans="1:26" x14ac:dyDescent="0.2">
      <c r="A1062" s="1" t="s">
        <v>1088</v>
      </c>
      <c r="B1062" s="1">
        <v>0</v>
      </c>
      <c r="C1062" s="2">
        <v>41013</v>
      </c>
      <c r="D1062" s="2">
        <v>41043</v>
      </c>
      <c r="E1062" s="2">
        <v>41066</v>
      </c>
      <c r="F1062" s="1">
        <v>0</v>
      </c>
      <c r="G1062" s="1">
        <v>0</v>
      </c>
      <c r="H1062" s="1">
        <v>0</v>
      </c>
      <c r="I1062" s="1">
        <v>78.540000000000006</v>
      </c>
      <c r="J1062" s="1">
        <v>0.173913043478261</v>
      </c>
      <c r="K1062" s="1">
        <v>0</v>
      </c>
      <c r="L1062" s="1">
        <v>0</v>
      </c>
      <c r="M1062" s="1">
        <v>0</v>
      </c>
      <c r="N1062" s="1">
        <v>0</v>
      </c>
      <c r="O1062" s="1" t="s">
        <v>29</v>
      </c>
      <c r="P1062" s="1" t="s">
        <v>27</v>
      </c>
      <c r="Q1062" s="10">
        <f>I1062*Part2Out!C$72+'relay test.csv'!K1062*Part2Out!C$74+'relay test.csv'!L1062*Part2Out!C$75+'relay test.csv'!M1062*Part2Out!C$76</f>
        <v>0.15902598828295467</v>
      </c>
      <c r="R1062" s="11">
        <f t="shared" si="128"/>
        <v>1.1723684141268911</v>
      </c>
      <c r="S1062" s="12">
        <f t="shared" si="129"/>
        <v>0.53967292403212574</v>
      </c>
      <c r="T1062" s="11">
        <f t="shared" si="130"/>
        <v>1</v>
      </c>
      <c r="U1062" s="11">
        <f t="shared" si="131"/>
        <v>0</v>
      </c>
      <c r="V1062" s="71">
        <f>Q1062+Part2Out!C$71</f>
        <v>0.82756225600512667</v>
      </c>
      <c r="W1062" s="1">
        <f t="shared" si="132"/>
        <v>2.2877350248762482</v>
      </c>
      <c r="X1062" s="12">
        <f t="shared" si="133"/>
        <v>0.69583923508627632</v>
      </c>
      <c r="Y1062" s="11">
        <f t="shared" si="134"/>
        <v>1</v>
      </c>
      <c r="Z1062" s="1">
        <f t="shared" si="135"/>
        <v>0</v>
      </c>
    </row>
    <row r="1063" spans="1:26" x14ac:dyDescent="0.2">
      <c r="A1063" s="1" t="s">
        <v>1089</v>
      </c>
      <c r="B1063" s="1">
        <v>1</v>
      </c>
      <c r="C1063" s="2">
        <v>41331</v>
      </c>
      <c r="D1063" s="2">
        <v>41331</v>
      </c>
      <c r="E1063" s="2">
        <v>41331</v>
      </c>
      <c r="F1063" s="1">
        <v>45</v>
      </c>
      <c r="G1063" s="1">
        <v>2.2222222220000001</v>
      </c>
      <c r="H1063" s="1">
        <v>0</v>
      </c>
      <c r="I1063" s="1">
        <v>134.97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 t="s">
        <v>35</v>
      </c>
      <c r="P1063" s="1" t="s">
        <v>23</v>
      </c>
      <c r="Q1063" s="10">
        <f>I1063*Part2Out!C$72+'relay test.csv'!K1063*Part2Out!C$74+'relay test.csv'!L1063*Part2Out!C$75+'relay test.csv'!M1063*Part2Out!C$76</f>
        <v>0.27328415633499348</v>
      </c>
      <c r="R1063" s="11">
        <f t="shared" si="128"/>
        <v>1.3142736509532016</v>
      </c>
      <c r="S1063" s="12">
        <f t="shared" si="129"/>
        <v>0.56789898221927182</v>
      </c>
      <c r="T1063" s="11">
        <f t="shared" si="130"/>
        <v>1</v>
      </c>
      <c r="U1063" s="11">
        <f t="shared" si="131"/>
        <v>1</v>
      </c>
      <c r="V1063" s="71">
        <f>Q1063+Part2Out!C$71</f>
        <v>0.94182042405716548</v>
      </c>
      <c r="W1063" s="1">
        <f t="shared" si="132"/>
        <v>2.5646459144814431</v>
      </c>
      <c r="X1063" s="12">
        <f t="shared" si="133"/>
        <v>0.71946722788440765</v>
      </c>
      <c r="Y1063" s="11">
        <f t="shared" si="134"/>
        <v>1</v>
      </c>
      <c r="Z1063" s="1">
        <f t="shared" si="135"/>
        <v>1</v>
      </c>
    </row>
    <row r="1064" spans="1:26" x14ac:dyDescent="0.2">
      <c r="A1064" s="1" t="s">
        <v>1090</v>
      </c>
      <c r="B1064" s="1">
        <v>1</v>
      </c>
      <c r="C1064" s="2">
        <v>41318</v>
      </c>
      <c r="D1064" s="2">
        <v>41537</v>
      </c>
      <c r="E1064" s="2">
        <v>41537</v>
      </c>
      <c r="F1064" s="1">
        <v>35</v>
      </c>
      <c r="G1064" s="1">
        <v>2.8571428569999999</v>
      </c>
      <c r="H1064" s="1">
        <v>0</v>
      </c>
      <c r="I1064" s="1">
        <v>40.020000000000003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 t="s">
        <v>22</v>
      </c>
      <c r="P1064" s="1" t="s">
        <v>27</v>
      </c>
      <c r="Q1064" s="10">
        <f>I1064*Part2Out!C$72+'relay test.csv'!K1064*Part2Out!C$74+'relay test.csv'!L1064*Part2Out!C$75+'relay test.csv'!M1064*Part2Out!C$76</f>
        <v>8.1031576917288586E-2</v>
      </c>
      <c r="R1064" s="11">
        <f t="shared" si="128"/>
        <v>1.0844051381974911</v>
      </c>
      <c r="S1064" s="12">
        <f t="shared" si="129"/>
        <v>0.52024681686173568</v>
      </c>
      <c r="T1064" s="11">
        <f t="shared" si="130"/>
        <v>1</v>
      </c>
      <c r="U1064" s="11">
        <f t="shared" si="131"/>
        <v>1</v>
      </c>
      <c r="V1064" s="71">
        <f>Q1064+Part2Out!C$71</f>
        <v>0.74956784463946058</v>
      </c>
      <c r="W1064" s="1">
        <f t="shared" si="132"/>
        <v>2.1160853413623748</v>
      </c>
      <c r="X1064" s="12">
        <f t="shared" si="133"/>
        <v>0.67908452739526293</v>
      </c>
      <c r="Y1064" s="11">
        <f t="shared" si="134"/>
        <v>1</v>
      </c>
      <c r="Z1064" s="1">
        <f t="shared" si="135"/>
        <v>1</v>
      </c>
    </row>
    <row r="1065" spans="1:26" x14ac:dyDescent="0.2">
      <c r="A1065" s="1" t="s">
        <v>1091</v>
      </c>
      <c r="B1065" s="1">
        <v>1</v>
      </c>
      <c r="C1065" s="2">
        <v>41149</v>
      </c>
      <c r="D1065" s="2">
        <v>41408</v>
      </c>
      <c r="E1065" s="2">
        <v>41408</v>
      </c>
      <c r="F1065" s="1">
        <v>38</v>
      </c>
      <c r="G1065" s="1">
        <v>10.52631579</v>
      </c>
      <c r="H1065" s="1">
        <v>2.6315789469999999</v>
      </c>
      <c r="I1065" s="1">
        <v>60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 t="s">
        <v>29</v>
      </c>
      <c r="P1065" s="1" t="s">
        <v>62</v>
      </c>
      <c r="Q1065" s="10">
        <f>I1065*Part2Out!C$72+'relay test.csv'!K1065*Part2Out!C$74+'relay test.csv'!L1065*Part2Out!C$75+'relay test.csv'!M1065*Part2Out!C$76</f>
        <v>0.12148662206490042</v>
      </c>
      <c r="R1065" s="11">
        <f t="shared" si="128"/>
        <v>1.1291742598041496</v>
      </c>
      <c r="S1065" s="12">
        <f t="shared" si="129"/>
        <v>0.5303343559620225</v>
      </c>
      <c r="T1065" s="11">
        <f t="shared" si="130"/>
        <v>1</v>
      </c>
      <c r="U1065" s="11">
        <f t="shared" si="131"/>
        <v>1</v>
      </c>
      <c r="V1065" s="71">
        <f>Q1065+Part2Out!C$71</f>
        <v>0.79002288978707247</v>
      </c>
      <c r="W1065" s="1">
        <f t="shared" si="132"/>
        <v>2.2034468621082008</v>
      </c>
      <c r="X1065" s="12">
        <f t="shared" si="133"/>
        <v>0.68783624544285527</v>
      </c>
      <c r="Y1065" s="11">
        <f t="shared" si="134"/>
        <v>1</v>
      </c>
      <c r="Z1065" s="1">
        <f t="shared" si="135"/>
        <v>1</v>
      </c>
    </row>
    <row r="1066" spans="1:26" x14ac:dyDescent="0.2">
      <c r="A1066" s="1" t="s">
        <v>1092</v>
      </c>
      <c r="B1066" s="1">
        <v>1</v>
      </c>
      <c r="C1066" s="2">
        <v>40812</v>
      </c>
      <c r="D1066" s="2">
        <v>40812</v>
      </c>
      <c r="E1066" s="2">
        <v>41584</v>
      </c>
      <c r="F1066" s="1">
        <v>52</v>
      </c>
      <c r="G1066" s="1">
        <v>1.923076923</v>
      </c>
      <c r="H1066" s="1">
        <v>0</v>
      </c>
      <c r="I1066" s="1">
        <v>115.96</v>
      </c>
      <c r="J1066" s="1">
        <v>5.9585492227979299E-2</v>
      </c>
      <c r="K1066" s="1">
        <v>1</v>
      </c>
      <c r="L1066" s="1">
        <v>0</v>
      </c>
      <c r="M1066" s="1">
        <v>0</v>
      </c>
      <c r="N1066" s="1">
        <v>0</v>
      </c>
      <c r="O1066" s="1" t="s">
        <v>31</v>
      </c>
      <c r="P1066" s="1" t="s">
        <v>27</v>
      </c>
      <c r="Q1066" s="10">
        <f>I1066*Part2Out!C$72+'relay test.csv'!K1066*Part2Out!C$74+'relay test.csv'!L1066*Part2Out!C$75+'relay test.csv'!M1066*Part2Out!C$76</f>
        <v>1.0438671409396652</v>
      </c>
      <c r="R1066" s="11">
        <f t="shared" si="128"/>
        <v>2.8401791777489955</v>
      </c>
      <c r="S1066" s="12">
        <f t="shared" si="129"/>
        <v>0.73959548403515596</v>
      </c>
      <c r="T1066" s="11">
        <f t="shared" si="130"/>
        <v>1</v>
      </c>
      <c r="U1066" s="11">
        <f t="shared" si="131"/>
        <v>1</v>
      </c>
      <c r="V1066" s="71">
        <f>Q1066+Part2Out!C$71</f>
        <v>1.7124034086618372</v>
      </c>
      <c r="W1066" s="1">
        <f t="shared" si="132"/>
        <v>5.5422658130035014</v>
      </c>
      <c r="X1066" s="12">
        <f t="shared" si="133"/>
        <v>0.84714775758386562</v>
      </c>
      <c r="Y1066" s="11">
        <f t="shared" si="134"/>
        <v>1</v>
      </c>
      <c r="Z1066" s="1">
        <f t="shared" si="135"/>
        <v>1</v>
      </c>
    </row>
    <row r="1067" spans="1:26" x14ac:dyDescent="0.2">
      <c r="A1067" s="1" t="s">
        <v>1093</v>
      </c>
      <c r="B1067" s="1">
        <v>1</v>
      </c>
      <c r="C1067" s="2">
        <v>41354</v>
      </c>
      <c r="D1067" s="2">
        <v>41353</v>
      </c>
      <c r="E1067" s="2">
        <v>41353</v>
      </c>
      <c r="F1067" s="1">
        <v>36</v>
      </c>
      <c r="G1067" s="1">
        <v>58.333333330000002</v>
      </c>
      <c r="H1067" s="1">
        <v>0</v>
      </c>
      <c r="I1067" s="1">
        <v>33.79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 t="s">
        <v>35</v>
      </c>
      <c r="P1067" s="1" t="s">
        <v>27</v>
      </c>
      <c r="Q1067" s="10">
        <f>I1067*Part2Out!C$72+'relay test.csv'!K1067*Part2Out!C$74+'relay test.csv'!L1067*Part2Out!C$75+'relay test.csv'!M1067*Part2Out!C$76</f>
        <v>6.8417215992883085E-2</v>
      </c>
      <c r="R1067" s="11">
        <f t="shared" si="128"/>
        <v>1.0708119751754643</v>
      </c>
      <c r="S1067" s="12">
        <f t="shared" si="129"/>
        <v>0.51709763513644547</v>
      </c>
      <c r="T1067" s="11">
        <f t="shared" si="130"/>
        <v>1</v>
      </c>
      <c r="U1067" s="11">
        <f t="shared" si="131"/>
        <v>1</v>
      </c>
      <c r="V1067" s="71">
        <f>Q1067+Part2Out!C$71</f>
        <v>0.73695348371505509</v>
      </c>
      <c r="W1067" s="1">
        <f t="shared" si="132"/>
        <v>2.0895599294102776</v>
      </c>
      <c r="X1067" s="12">
        <f t="shared" si="133"/>
        <v>0.67632930810606551</v>
      </c>
      <c r="Y1067" s="11">
        <f t="shared" si="134"/>
        <v>1</v>
      </c>
      <c r="Z1067" s="1">
        <f t="shared" si="135"/>
        <v>1</v>
      </c>
    </row>
    <row r="1068" spans="1:26" x14ac:dyDescent="0.2">
      <c r="A1068" s="1" t="s">
        <v>1094</v>
      </c>
      <c r="B1068" s="1">
        <v>1</v>
      </c>
      <c r="C1068" s="2">
        <v>40676</v>
      </c>
      <c r="D1068" s="2">
        <v>40724</v>
      </c>
      <c r="E1068" s="2">
        <v>41438</v>
      </c>
      <c r="F1068" s="1">
        <v>40</v>
      </c>
      <c r="G1068" s="1">
        <v>45</v>
      </c>
      <c r="H1068" s="1">
        <v>2.5</v>
      </c>
      <c r="I1068" s="1">
        <v>63.68</v>
      </c>
      <c r="J1068" s="1">
        <v>7.0028011204481804E-3</v>
      </c>
      <c r="K1068" s="1">
        <v>0</v>
      </c>
      <c r="L1068" s="1">
        <v>0</v>
      </c>
      <c r="M1068" s="1">
        <v>0</v>
      </c>
      <c r="N1068" s="1">
        <v>0</v>
      </c>
      <c r="O1068" s="1" t="s">
        <v>35</v>
      </c>
      <c r="P1068" s="1" t="s">
        <v>23</v>
      </c>
      <c r="Q1068" s="10">
        <f>I1068*Part2Out!C$72+'relay test.csv'!K1068*Part2Out!C$74+'relay test.csv'!L1068*Part2Out!C$75+'relay test.csv'!M1068*Part2Out!C$76</f>
        <v>0.12893780155154766</v>
      </c>
      <c r="R1068" s="11">
        <f t="shared" si="128"/>
        <v>1.1376193638058041</v>
      </c>
      <c r="S1068" s="12">
        <f t="shared" si="129"/>
        <v>0.53218986647856414</v>
      </c>
      <c r="T1068" s="11">
        <f t="shared" si="130"/>
        <v>1</v>
      </c>
      <c r="U1068" s="11">
        <f t="shared" si="131"/>
        <v>1</v>
      </c>
      <c r="V1068" s="71">
        <f>Q1068+Part2Out!C$71</f>
        <v>0.79747406927371967</v>
      </c>
      <c r="W1068" s="1">
        <f t="shared" si="132"/>
        <v>2.2199264601428301</v>
      </c>
      <c r="X1068" s="12">
        <f t="shared" si="133"/>
        <v>0.68943390093584878</v>
      </c>
      <c r="Y1068" s="11">
        <f t="shared" si="134"/>
        <v>1</v>
      </c>
      <c r="Z1068" s="1">
        <f t="shared" si="135"/>
        <v>1</v>
      </c>
    </row>
    <row r="1069" spans="1:26" x14ac:dyDescent="0.2">
      <c r="A1069" s="1" t="s">
        <v>1095</v>
      </c>
      <c r="B1069" s="1">
        <v>1</v>
      </c>
      <c r="C1069" s="2">
        <v>41149</v>
      </c>
      <c r="D1069" s="2">
        <v>41114</v>
      </c>
      <c r="E1069" s="2">
        <v>41647</v>
      </c>
      <c r="F1069" s="1">
        <v>51</v>
      </c>
      <c r="G1069" s="1">
        <v>33.333333330000002</v>
      </c>
      <c r="H1069" s="1">
        <v>7.8431372550000003</v>
      </c>
      <c r="I1069" s="1">
        <v>222.8</v>
      </c>
      <c r="J1069" s="1">
        <v>7.3170731707317097E-2</v>
      </c>
      <c r="K1069" s="1">
        <v>1</v>
      </c>
      <c r="L1069" s="1">
        <v>0</v>
      </c>
      <c r="M1069" s="1">
        <v>0</v>
      </c>
      <c r="N1069" s="1">
        <v>0</v>
      </c>
      <c r="O1069" s="1" t="s">
        <v>35</v>
      </c>
      <c r="P1069" s="1" t="s">
        <v>62</v>
      </c>
      <c r="Q1069" s="10">
        <f>I1069*Part2Out!C$72+'relay test.csv'!K1069*Part2Out!C$74+'relay test.csv'!L1069*Part2Out!C$75+'relay test.csv'!M1069*Part2Out!C$76</f>
        <v>1.2601943192965646</v>
      </c>
      <c r="R1069" s="11">
        <f t="shared" si="128"/>
        <v>3.5261066113531503</v>
      </c>
      <c r="S1069" s="12">
        <f t="shared" si="129"/>
        <v>0.7790595569508616</v>
      </c>
      <c r="T1069" s="11">
        <f t="shared" si="130"/>
        <v>1</v>
      </c>
      <c r="U1069" s="11">
        <f t="shared" si="131"/>
        <v>1</v>
      </c>
      <c r="V1069" s="71">
        <f>Q1069+Part2Out!C$71</f>
        <v>1.9287305870187366</v>
      </c>
      <c r="W1069" s="1">
        <f t="shared" si="132"/>
        <v>6.8807701564085244</v>
      </c>
      <c r="X1069" s="12">
        <f t="shared" si="133"/>
        <v>0.87310884848141201</v>
      </c>
      <c r="Y1069" s="11">
        <f t="shared" si="134"/>
        <v>1</v>
      </c>
      <c r="Z1069" s="1">
        <f t="shared" si="135"/>
        <v>1</v>
      </c>
    </row>
    <row r="1070" spans="1:26" x14ac:dyDescent="0.2">
      <c r="A1070" s="1" t="s">
        <v>1096</v>
      </c>
      <c r="B1070" s="1">
        <v>1</v>
      </c>
      <c r="C1070" s="2">
        <v>40858</v>
      </c>
      <c r="D1070" s="2">
        <v>40859</v>
      </c>
      <c r="E1070" s="2">
        <v>41424</v>
      </c>
      <c r="F1070" s="1">
        <v>48</v>
      </c>
      <c r="G1070" s="1">
        <v>10.41666667</v>
      </c>
      <c r="H1070" s="1">
        <v>2.0833333330000001</v>
      </c>
      <c r="I1070" s="1">
        <v>145.69</v>
      </c>
      <c r="J1070" s="1">
        <v>1.23893805309735E-2</v>
      </c>
      <c r="K1070" s="1">
        <v>1</v>
      </c>
      <c r="L1070" s="1">
        <v>0</v>
      </c>
      <c r="M1070" s="1">
        <v>0</v>
      </c>
      <c r="N1070" s="1">
        <v>0</v>
      </c>
      <c r="O1070" s="1" t="s">
        <v>22</v>
      </c>
      <c r="P1070" s="1" t="s">
        <v>23</v>
      </c>
      <c r="Q1070" s="10">
        <f>I1070*Part2Out!C$72+'relay test.csv'!K1070*Part2Out!C$74+'relay test.csv'!L1070*Part2Out!C$75+'relay test.csv'!M1070*Part2Out!C$76</f>
        <v>1.1040637621728233</v>
      </c>
      <c r="R1070" s="11">
        <f t="shared" si="128"/>
        <v>3.0163990794747</v>
      </c>
      <c r="S1070" s="12">
        <f t="shared" si="129"/>
        <v>0.75102075759593367</v>
      </c>
      <c r="T1070" s="11">
        <f t="shared" si="130"/>
        <v>1</v>
      </c>
      <c r="U1070" s="11">
        <f t="shared" si="131"/>
        <v>1</v>
      </c>
      <c r="V1070" s="71">
        <f>Q1070+Part2Out!C$71</f>
        <v>1.7726000298949953</v>
      </c>
      <c r="W1070" s="1">
        <f t="shared" si="132"/>
        <v>5.8861376167814816</v>
      </c>
      <c r="X1070" s="12">
        <f t="shared" si="133"/>
        <v>0.85478071225834851</v>
      </c>
      <c r="Y1070" s="11">
        <f t="shared" si="134"/>
        <v>1</v>
      </c>
      <c r="Z1070" s="1">
        <f t="shared" si="135"/>
        <v>1</v>
      </c>
    </row>
    <row r="1071" spans="1:26" x14ac:dyDescent="0.2">
      <c r="A1071" s="1" t="s">
        <v>1097</v>
      </c>
      <c r="B1071" s="1">
        <v>0</v>
      </c>
      <c r="C1071" s="2">
        <v>41042</v>
      </c>
      <c r="D1071" s="2">
        <v>41042</v>
      </c>
      <c r="E1071" s="2">
        <v>41227</v>
      </c>
      <c r="F1071" s="1">
        <v>41</v>
      </c>
      <c r="G1071" s="1">
        <v>4.8780487800000003</v>
      </c>
      <c r="H1071" s="1">
        <v>0</v>
      </c>
      <c r="I1071" s="1">
        <v>47.12</v>
      </c>
      <c r="J1071" s="1">
        <v>1.0810810810810799E-2</v>
      </c>
      <c r="K1071" s="1">
        <v>0</v>
      </c>
      <c r="L1071" s="1">
        <v>0</v>
      </c>
      <c r="M1071" s="1">
        <v>0</v>
      </c>
      <c r="N1071" s="1">
        <v>0</v>
      </c>
      <c r="O1071" s="1" t="s">
        <v>25</v>
      </c>
      <c r="P1071" s="1" t="s">
        <v>27</v>
      </c>
      <c r="Q1071" s="10">
        <f>I1071*Part2Out!C$72+'relay test.csv'!K1071*Part2Out!C$74+'relay test.csv'!L1071*Part2Out!C$75+'relay test.csv'!M1071*Part2Out!C$76</f>
        <v>9.540749386163512E-2</v>
      </c>
      <c r="R1071" s="11">
        <f t="shared" si="128"/>
        <v>1.1001070506717243</v>
      </c>
      <c r="S1071" s="12">
        <f t="shared" si="129"/>
        <v>0.52383379710089184</v>
      </c>
      <c r="T1071" s="11">
        <f t="shared" si="130"/>
        <v>1</v>
      </c>
      <c r="U1071" s="11">
        <f t="shared" si="131"/>
        <v>0</v>
      </c>
      <c r="V1071" s="71">
        <f>Q1071+Part2Out!C$71</f>
        <v>0.76394376158380717</v>
      </c>
      <c r="W1071" s="1">
        <f t="shared" si="132"/>
        <v>2.1467257225701863</v>
      </c>
      <c r="X1071" s="12">
        <f t="shared" si="133"/>
        <v>0.68220935405097249</v>
      </c>
      <c r="Y1071" s="11">
        <f t="shared" si="134"/>
        <v>1</v>
      </c>
      <c r="Z1071" s="1">
        <f t="shared" si="135"/>
        <v>0</v>
      </c>
    </row>
    <row r="1072" spans="1:26" x14ac:dyDescent="0.2">
      <c r="A1072" s="1" t="s">
        <v>1098</v>
      </c>
      <c r="B1072" s="1">
        <v>1</v>
      </c>
      <c r="C1072" s="2">
        <v>41058</v>
      </c>
      <c r="D1072" s="2">
        <v>41059</v>
      </c>
      <c r="E1072" s="2">
        <v>41463</v>
      </c>
      <c r="F1072" s="1">
        <v>45</v>
      </c>
      <c r="G1072" s="1">
        <v>11.11111111</v>
      </c>
      <c r="H1072" s="1">
        <v>2.2222222220000001</v>
      </c>
      <c r="I1072" s="1">
        <v>69.53</v>
      </c>
      <c r="J1072" s="1">
        <v>9.9009900990098994E-3</v>
      </c>
      <c r="K1072" s="1">
        <v>0</v>
      </c>
      <c r="L1072" s="1">
        <v>0</v>
      </c>
      <c r="M1072" s="1">
        <v>0</v>
      </c>
      <c r="N1072" s="1">
        <v>0</v>
      </c>
      <c r="O1072" s="1" t="s">
        <v>25</v>
      </c>
      <c r="P1072" s="1" t="s">
        <v>23</v>
      </c>
      <c r="Q1072" s="10">
        <f>I1072*Part2Out!C$72+'relay test.csv'!K1072*Part2Out!C$74+'relay test.csv'!L1072*Part2Out!C$75+'relay test.csv'!M1072*Part2Out!C$76</f>
        <v>0.14078274720287545</v>
      </c>
      <c r="R1072" s="11">
        <f t="shared" si="128"/>
        <v>1.1511745249302416</v>
      </c>
      <c r="S1072" s="12">
        <f t="shared" si="129"/>
        <v>0.53513767088124664</v>
      </c>
      <c r="T1072" s="11">
        <f t="shared" si="130"/>
        <v>1</v>
      </c>
      <c r="U1072" s="11">
        <f t="shared" si="131"/>
        <v>1</v>
      </c>
      <c r="V1072" s="71">
        <f>Q1072+Part2Out!C$71</f>
        <v>0.80931901492504743</v>
      </c>
      <c r="W1072" s="1">
        <f t="shared" si="132"/>
        <v>2.2463777159925638</v>
      </c>
      <c r="X1072" s="12">
        <f t="shared" si="133"/>
        <v>0.69196437152900581</v>
      </c>
      <c r="Y1072" s="11">
        <f t="shared" si="134"/>
        <v>1</v>
      </c>
      <c r="Z1072" s="1">
        <f t="shared" si="135"/>
        <v>1</v>
      </c>
    </row>
    <row r="1073" spans="1:26" x14ac:dyDescent="0.2">
      <c r="A1073" s="1" t="s">
        <v>1099</v>
      </c>
      <c r="B1073" s="1">
        <v>1</v>
      </c>
      <c r="C1073" s="2">
        <v>40738</v>
      </c>
      <c r="D1073" s="2">
        <v>41273</v>
      </c>
      <c r="E1073" s="2">
        <v>41644</v>
      </c>
      <c r="F1073" s="1">
        <v>35</v>
      </c>
      <c r="G1073" s="1">
        <v>77.142857140000004</v>
      </c>
      <c r="H1073" s="1">
        <v>14.28571429</v>
      </c>
      <c r="I1073" s="1">
        <v>72.3</v>
      </c>
      <c r="J1073" s="1">
        <v>1.07816711590297E-2</v>
      </c>
      <c r="K1073" s="1">
        <v>1</v>
      </c>
      <c r="L1073" s="1">
        <v>0</v>
      </c>
      <c r="M1073" s="1">
        <v>0</v>
      </c>
      <c r="N1073" s="1">
        <v>0</v>
      </c>
      <c r="O1073" s="1" t="s">
        <v>25</v>
      </c>
      <c r="P1073" s="1" t="s">
        <v>27</v>
      </c>
      <c r="Q1073" s="10">
        <f>I1073*Part2Out!C$72+'relay test.csv'!K1073*Part2Out!C$74+'relay test.csv'!L1073*Part2Out!C$75+'relay test.csv'!M1073*Part2Out!C$76</f>
        <v>0.95546537561710598</v>
      </c>
      <c r="R1073" s="11">
        <f t="shared" si="128"/>
        <v>2.5998802222922062</v>
      </c>
      <c r="S1073" s="12">
        <f t="shared" si="129"/>
        <v>0.72221297980762955</v>
      </c>
      <c r="T1073" s="11">
        <f t="shared" si="130"/>
        <v>1</v>
      </c>
      <c r="U1073" s="11">
        <f t="shared" si="131"/>
        <v>1</v>
      </c>
      <c r="V1073" s="71">
        <f>Q1073+Part2Out!C$71</f>
        <v>1.6240016433392781</v>
      </c>
      <c r="W1073" s="1">
        <f t="shared" si="132"/>
        <v>5.0733514937371584</v>
      </c>
      <c r="X1073" s="12">
        <f t="shared" si="133"/>
        <v>0.83534626622035624</v>
      </c>
      <c r="Y1073" s="11">
        <f t="shared" si="134"/>
        <v>1</v>
      </c>
      <c r="Z1073" s="1">
        <f t="shared" si="135"/>
        <v>1</v>
      </c>
    </row>
    <row r="1074" spans="1:26" x14ac:dyDescent="0.2">
      <c r="A1074" s="1" t="s">
        <v>1100</v>
      </c>
      <c r="B1074" s="1">
        <v>0</v>
      </c>
      <c r="C1074" s="2">
        <v>41149</v>
      </c>
      <c r="D1074" s="2">
        <v>41121</v>
      </c>
      <c r="E1074" s="2">
        <v>41317</v>
      </c>
      <c r="F1074" s="1">
        <v>4</v>
      </c>
      <c r="G1074" s="1">
        <v>25</v>
      </c>
      <c r="H1074" s="1">
        <v>0</v>
      </c>
      <c r="I1074" s="1">
        <v>57.92</v>
      </c>
      <c r="J1074" s="1">
        <v>8.1632653061224497E-2</v>
      </c>
      <c r="K1074" s="1">
        <v>1</v>
      </c>
      <c r="L1074" s="1">
        <v>0</v>
      </c>
      <c r="M1074" s="1">
        <v>0</v>
      </c>
      <c r="N1074" s="1">
        <v>0</v>
      </c>
      <c r="O1074" s="1" t="s">
        <v>35</v>
      </c>
      <c r="P1074" s="1" t="s">
        <v>62</v>
      </c>
      <c r="Q1074" s="10">
        <f>I1074*Part2Out!C$72+'relay test.csv'!K1074*Part2Out!C$74+'relay test.csv'!L1074*Part2Out!C$75+'relay test.csv'!M1074*Part2Out!C$76</f>
        <v>0.9263490818622182</v>
      </c>
      <c r="R1074" s="11">
        <f t="shared" si="128"/>
        <v>2.525272763047159</v>
      </c>
      <c r="S1074" s="12">
        <f t="shared" si="129"/>
        <v>0.71633400669523661</v>
      </c>
      <c r="T1074" s="11">
        <f t="shared" si="130"/>
        <v>1</v>
      </c>
      <c r="U1074" s="11">
        <f t="shared" si="131"/>
        <v>0</v>
      </c>
      <c r="V1074" s="71">
        <f>Q1074+Part2Out!C$71</f>
        <v>1.5948853495843902</v>
      </c>
      <c r="W1074" s="1">
        <f t="shared" si="132"/>
        <v>4.9277640695322544</v>
      </c>
      <c r="X1074" s="12">
        <f t="shared" si="133"/>
        <v>0.83130232777990642</v>
      </c>
      <c r="Y1074" s="11">
        <f t="shared" si="134"/>
        <v>1</v>
      </c>
      <c r="Z1074" s="1">
        <f t="shared" si="135"/>
        <v>0</v>
      </c>
    </row>
    <row r="1075" spans="1:26" x14ac:dyDescent="0.2">
      <c r="A1075" s="1" t="s">
        <v>1101</v>
      </c>
      <c r="B1075" s="1">
        <v>1</v>
      </c>
      <c r="C1075" s="2">
        <v>40637</v>
      </c>
      <c r="D1075" s="2">
        <v>40657</v>
      </c>
      <c r="E1075" s="2">
        <v>41031</v>
      </c>
      <c r="F1075" s="1">
        <v>46</v>
      </c>
      <c r="G1075" s="1">
        <v>23.913043479999999</v>
      </c>
      <c r="H1075" s="1">
        <v>0</v>
      </c>
      <c r="I1075" s="1">
        <v>58.93</v>
      </c>
      <c r="J1075" s="1">
        <v>1.60427807486631E-2</v>
      </c>
      <c r="K1075" s="1">
        <v>0</v>
      </c>
      <c r="L1075" s="1">
        <v>0</v>
      </c>
      <c r="M1075" s="1">
        <v>0</v>
      </c>
      <c r="N1075" s="1">
        <v>0</v>
      </c>
      <c r="O1075" s="1" t="s">
        <v>25</v>
      </c>
      <c r="P1075" s="1" t="s">
        <v>27</v>
      </c>
      <c r="Q1075" s="10">
        <f>I1075*Part2Out!C$72+'relay test.csv'!K1075*Part2Out!C$74+'relay test.csv'!L1075*Part2Out!C$75+'relay test.csv'!M1075*Part2Out!C$76</f>
        <v>0.11932011063807636</v>
      </c>
      <c r="R1075" s="11">
        <f t="shared" si="128"/>
        <v>1.1267305389977895</v>
      </c>
      <c r="S1075" s="12">
        <f t="shared" si="129"/>
        <v>0.52979468641511829</v>
      </c>
      <c r="T1075" s="11">
        <f t="shared" si="130"/>
        <v>1</v>
      </c>
      <c r="U1075" s="11">
        <f t="shared" si="131"/>
        <v>1</v>
      </c>
      <c r="V1075" s="71">
        <f>Q1075+Part2Out!C$71</f>
        <v>0.78785637836024836</v>
      </c>
      <c r="W1075" s="1">
        <f t="shared" si="132"/>
        <v>2.1986782368088806</v>
      </c>
      <c r="X1075" s="12">
        <f t="shared" si="133"/>
        <v>0.68737086822535898</v>
      </c>
      <c r="Y1075" s="11">
        <f t="shared" si="134"/>
        <v>1</v>
      </c>
      <c r="Z1075" s="1">
        <f t="shared" si="135"/>
        <v>1</v>
      </c>
    </row>
    <row r="1076" spans="1:26" x14ac:dyDescent="0.2">
      <c r="A1076" s="1" t="s">
        <v>1102</v>
      </c>
      <c r="B1076" s="1">
        <v>1</v>
      </c>
      <c r="C1076" s="2">
        <v>40622</v>
      </c>
      <c r="D1076" s="2">
        <v>40623</v>
      </c>
      <c r="E1076" s="2">
        <v>40623</v>
      </c>
      <c r="F1076" s="1">
        <v>44</v>
      </c>
      <c r="G1076" s="1">
        <v>4.5454545450000001</v>
      </c>
      <c r="H1076" s="1">
        <v>2.2727272730000001</v>
      </c>
      <c r="I1076" s="1">
        <v>61.53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 t="s">
        <v>31</v>
      </c>
      <c r="P1076" s="1" t="s">
        <v>27</v>
      </c>
      <c r="Q1076" s="10">
        <f>I1076*Part2Out!C$72+'relay test.csv'!K1076*Part2Out!C$74+'relay test.csv'!L1076*Part2Out!C$75+'relay test.csv'!M1076*Part2Out!C$76</f>
        <v>0.12458453092755539</v>
      </c>
      <c r="R1076" s="11">
        <f t="shared" si="128"/>
        <v>1.1326777627155011</v>
      </c>
      <c r="S1076" s="12">
        <f t="shared" si="129"/>
        <v>0.53110590944282288</v>
      </c>
      <c r="T1076" s="11">
        <f t="shared" si="130"/>
        <v>1</v>
      </c>
      <c r="U1076" s="11">
        <f t="shared" si="131"/>
        <v>1</v>
      </c>
      <c r="V1076" s="71">
        <f>Q1076+Part2Out!C$71</f>
        <v>0.7931207986497274</v>
      </c>
      <c r="W1076" s="1">
        <f t="shared" si="132"/>
        <v>2.2102835238806211</v>
      </c>
      <c r="X1076" s="12">
        <f t="shared" si="133"/>
        <v>0.68850103345663671</v>
      </c>
      <c r="Y1076" s="11">
        <f t="shared" si="134"/>
        <v>1</v>
      </c>
      <c r="Z1076" s="1">
        <f t="shared" si="135"/>
        <v>1</v>
      </c>
    </row>
    <row r="1077" spans="1:26" x14ac:dyDescent="0.2">
      <c r="A1077" s="1" t="s">
        <v>1103</v>
      </c>
      <c r="B1077" s="1">
        <v>0</v>
      </c>
      <c r="C1077" s="2">
        <v>40576</v>
      </c>
      <c r="D1077" s="2">
        <v>40934</v>
      </c>
      <c r="E1077" s="2">
        <v>41424</v>
      </c>
      <c r="F1077" s="1">
        <v>0</v>
      </c>
      <c r="G1077" s="1">
        <v>0</v>
      </c>
      <c r="H1077" s="1">
        <v>0</v>
      </c>
      <c r="I1077" s="1">
        <v>102.47</v>
      </c>
      <c r="J1077" s="1">
        <v>5.9183673469387799E-2</v>
      </c>
      <c r="K1077" s="1">
        <v>1</v>
      </c>
      <c r="L1077" s="1">
        <v>0</v>
      </c>
      <c r="M1077" s="1">
        <v>0</v>
      </c>
      <c r="N1077" s="1">
        <v>0</v>
      </c>
      <c r="O1077" s="1" t="s">
        <v>25</v>
      </c>
      <c r="P1077" s="1" t="s">
        <v>23</v>
      </c>
      <c r="Q1077" s="10">
        <f>I1077*Part2Out!C$72+'relay test.csv'!K1077*Part2Out!C$74+'relay test.csv'!L1077*Part2Out!C$75+'relay test.csv'!M1077*Part2Out!C$76</f>
        <v>1.0165528987454067</v>
      </c>
      <c r="R1077" s="11">
        <f t="shared" si="128"/>
        <v>2.7636517381519177</v>
      </c>
      <c r="S1077" s="12">
        <f t="shared" si="129"/>
        <v>0.73430060229455918</v>
      </c>
      <c r="T1077" s="11">
        <f t="shared" si="130"/>
        <v>1</v>
      </c>
      <c r="U1077" s="11">
        <f t="shared" si="131"/>
        <v>0</v>
      </c>
      <c r="V1077" s="71">
        <f>Q1077+Part2Out!C$71</f>
        <v>1.6850891664675787</v>
      </c>
      <c r="W1077" s="1">
        <f t="shared" si="132"/>
        <v>5.3929317795881424</v>
      </c>
      <c r="X1077" s="12">
        <f t="shared" si="133"/>
        <v>0.84357724523310584</v>
      </c>
      <c r="Y1077" s="11">
        <f t="shared" si="134"/>
        <v>1</v>
      </c>
      <c r="Z1077" s="1">
        <f t="shared" si="135"/>
        <v>0</v>
      </c>
    </row>
    <row r="1078" spans="1:26" x14ac:dyDescent="0.2">
      <c r="A1078" s="1" t="s">
        <v>1104</v>
      </c>
      <c r="B1078" s="1">
        <v>1</v>
      </c>
      <c r="C1078" s="2">
        <v>41317</v>
      </c>
      <c r="D1078" s="2">
        <v>41317</v>
      </c>
      <c r="E1078" s="2">
        <v>41317</v>
      </c>
      <c r="F1078" s="1">
        <v>43</v>
      </c>
      <c r="G1078" s="1">
        <v>6.9767441860000003</v>
      </c>
      <c r="H1078" s="1">
        <v>0</v>
      </c>
      <c r="I1078" s="1">
        <v>56.63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 t="s">
        <v>29</v>
      </c>
      <c r="P1078" s="1" t="s">
        <v>27</v>
      </c>
      <c r="Q1078" s="10">
        <f>I1078*Part2Out!C$72+'relay test.csv'!K1078*Part2Out!C$74+'relay test.csv'!L1078*Part2Out!C$75+'relay test.csv'!M1078*Part2Out!C$76</f>
        <v>0.11466312345892185</v>
      </c>
      <c r="R1078" s="11">
        <f t="shared" si="128"/>
        <v>1.1214955683799683</v>
      </c>
      <c r="S1078" s="12">
        <f t="shared" si="129"/>
        <v>0.52863441484177731</v>
      </c>
      <c r="T1078" s="11">
        <f t="shared" si="130"/>
        <v>1</v>
      </c>
      <c r="U1078" s="11">
        <f t="shared" si="131"/>
        <v>1</v>
      </c>
      <c r="V1078" s="71">
        <f>Q1078+Part2Out!C$71</f>
        <v>0.78319939118109383</v>
      </c>
      <c r="W1078" s="1">
        <f t="shared" si="132"/>
        <v>2.18846282543113</v>
      </c>
      <c r="X1078" s="12">
        <f t="shared" si="133"/>
        <v>0.68636924601283866</v>
      </c>
      <c r="Y1078" s="11">
        <f t="shared" si="134"/>
        <v>1</v>
      </c>
      <c r="Z1078" s="1">
        <f t="shared" si="135"/>
        <v>1</v>
      </c>
    </row>
    <row r="1079" spans="1:26" x14ac:dyDescent="0.2">
      <c r="A1079" s="1" t="s">
        <v>1105</v>
      </c>
      <c r="B1079" s="1">
        <v>0</v>
      </c>
      <c r="C1079" s="2">
        <v>40945</v>
      </c>
      <c r="D1079" s="2">
        <v>40953</v>
      </c>
      <c r="E1079" s="2">
        <v>41401</v>
      </c>
      <c r="F1079" s="1">
        <v>0</v>
      </c>
      <c r="G1079" s="1">
        <v>0</v>
      </c>
      <c r="H1079" s="1">
        <v>0</v>
      </c>
      <c r="I1079" s="1">
        <v>55.72</v>
      </c>
      <c r="J1079" s="1">
        <v>1.11607142857143E-2</v>
      </c>
      <c r="K1079" s="1">
        <v>0</v>
      </c>
      <c r="L1079" s="1">
        <v>0</v>
      </c>
      <c r="M1079" s="1">
        <v>0</v>
      </c>
      <c r="N1079" s="1">
        <v>0</v>
      </c>
      <c r="O1079" s="1" t="s">
        <v>29</v>
      </c>
      <c r="P1079" s="1" t="s">
        <v>23</v>
      </c>
      <c r="Q1079" s="10">
        <f>I1079*Part2Out!C$72+'relay test.csv'!K1079*Part2Out!C$74+'relay test.csv'!L1079*Part2Out!C$75+'relay test.csv'!M1079*Part2Out!C$76</f>
        <v>0.11282057635760419</v>
      </c>
      <c r="R1079" s="11">
        <f t="shared" si="128"/>
        <v>1.1194310625300237</v>
      </c>
      <c r="S1079" s="12">
        <f t="shared" si="129"/>
        <v>0.52817526473058662</v>
      </c>
      <c r="T1079" s="11">
        <f t="shared" si="130"/>
        <v>1</v>
      </c>
      <c r="U1079" s="11">
        <f t="shared" si="131"/>
        <v>0</v>
      </c>
      <c r="V1079" s="71">
        <f>Q1079+Part2Out!C$71</f>
        <v>0.78135684407977624</v>
      </c>
      <c r="W1079" s="1">
        <f t="shared" si="132"/>
        <v>2.184434192208784</v>
      </c>
      <c r="X1079" s="12">
        <f t="shared" si="133"/>
        <v>0.68597247120174243</v>
      </c>
      <c r="Y1079" s="11">
        <f t="shared" si="134"/>
        <v>1</v>
      </c>
      <c r="Z1079" s="1">
        <f t="shared" si="135"/>
        <v>0</v>
      </c>
    </row>
    <row r="1080" spans="1:26" x14ac:dyDescent="0.2">
      <c r="A1080" s="1" t="s">
        <v>1106</v>
      </c>
      <c r="B1080" s="1">
        <v>1</v>
      </c>
      <c r="C1080" s="2">
        <v>41407</v>
      </c>
      <c r="D1080" s="2">
        <v>41407</v>
      </c>
      <c r="E1080" s="2">
        <v>41407</v>
      </c>
      <c r="F1080" s="1">
        <v>33</v>
      </c>
      <c r="G1080" s="1">
        <v>100</v>
      </c>
      <c r="H1080" s="1">
        <v>6.0606060609999997</v>
      </c>
      <c r="I1080" s="1">
        <v>36.22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 t="s">
        <v>22</v>
      </c>
      <c r="P1080" s="1" t="s">
        <v>62</v>
      </c>
      <c r="Q1080" s="10">
        <f>I1080*Part2Out!C$72+'relay test.csv'!K1080*Part2Out!C$74+'relay test.csv'!L1080*Part2Out!C$75+'relay test.csv'!M1080*Part2Out!C$76</f>
        <v>7.3337424186511554E-2</v>
      </c>
      <c r="R1080" s="11">
        <f t="shared" si="128"/>
        <v>1.0760935756616099</v>
      </c>
      <c r="S1080" s="12">
        <f t="shared" si="129"/>
        <v>0.51832614303942448</v>
      </c>
      <c r="T1080" s="11">
        <f t="shared" si="130"/>
        <v>1</v>
      </c>
      <c r="U1080" s="11">
        <f t="shared" si="131"/>
        <v>1</v>
      </c>
      <c r="V1080" s="71">
        <f>Q1080+Part2Out!C$71</f>
        <v>0.74187369190868357</v>
      </c>
      <c r="W1080" s="1">
        <f t="shared" si="132"/>
        <v>2.0998663333307186</v>
      </c>
      <c r="X1080" s="12">
        <f t="shared" si="133"/>
        <v>0.67740544511623235</v>
      </c>
      <c r="Y1080" s="11">
        <f t="shared" si="134"/>
        <v>1</v>
      </c>
      <c r="Z1080" s="1">
        <f t="shared" si="135"/>
        <v>1</v>
      </c>
    </row>
    <row r="1081" spans="1:26" x14ac:dyDescent="0.2">
      <c r="A1081" s="1" t="s">
        <v>1107</v>
      </c>
      <c r="B1081" s="1">
        <v>1</v>
      </c>
      <c r="C1081" s="2">
        <v>40844</v>
      </c>
      <c r="D1081" s="2">
        <v>40844</v>
      </c>
      <c r="E1081" s="2">
        <v>40844</v>
      </c>
      <c r="F1081" s="1">
        <v>44</v>
      </c>
      <c r="G1081" s="1">
        <v>2.2727272730000001</v>
      </c>
      <c r="H1081" s="1">
        <v>0</v>
      </c>
      <c r="I1081" s="1">
        <v>64.790000000000006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 t="s">
        <v>22</v>
      </c>
      <c r="P1081" s="1" t="s">
        <v>23</v>
      </c>
      <c r="Q1081" s="10">
        <f>I1081*Part2Out!C$72+'relay test.csv'!K1081*Part2Out!C$74+'relay test.csv'!L1081*Part2Out!C$75+'relay test.csv'!M1081*Part2Out!C$76</f>
        <v>0.13118530405974832</v>
      </c>
      <c r="R1081" s="11">
        <f t="shared" si="128"/>
        <v>1.1401790415429345</v>
      </c>
      <c r="S1081" s="12">
        <f t="shared" si="129"/>
        <v>0.53274937255760491</v>
      </c>
      <c r="T1081" s="11">
        <f t="shared" si="130"/>
        <v>1</v>
      </c>
      <c r="U1081" s="11">
        <f t="shared" si="131"/>
        <v>1</v>
      </c>
      <c r="V1081" s="71">
        <f>Q1081+Part2Out!C$71</f>
        <v>0.79972157178192038</v>
      </c>
      <c r="W1081" s="1">
        <f t="shared" si="132"/>
        <v>2.224921361353974</v>
      </c>
      <c r="X1081" s="12">
        <f t="shared" si="133"/>
        <v>0.6899149194818962</v>
      </c>
      <c r="Y1081" s="11">
        <f t="shared" si="134"/>
        <v>1</v>
      </c>
      <c r="Z1081" s="1">
        <f t="shared" si="135"/>
        <v>1</v>
      </c>
    </row>
    <row r="1082" spans="1:26" x14ac:dyDescent="0.2">
      <c r="A1082" s="1" t="s">
        <v>1108</v>
      </c>
      <c r="B1082" s="1">
        <v>0</v>
      </c>
      <c r="C1082" s="2">
        <v>41285</v>
      </c>
      <c r="D1082" s="2">
        <v>41302</v>
      </c>
      <c r="E1082" s="2">
        <v>41463</v>
      </c>
      <c r="F1082" s="1">
        <v>1</v>
      </c>
      <c r="G1082" s="1">
        <v>100</v>
      </c>
      <c r="H1082" s="1">
        <v>100</v>
      </c>
      <c r="I1082" s="1">
        <v>70.900000000000006</v>
      </c>
      <c r="J1082" s="1">
        <v>8.0745341614906804E-2</v>
      </c>
      <c r="K1082" s="1">
        <v>0</v>
      </c>
      <c r="L1082" s="1">
        <v>0</v>
      </c>
      <c r="M1082" s="1">
        <v>0</v>
      </c>
      <c r="N1082" s="1">
        <v>0</v>
      </c>
      <c r="O1082" s="1" t="s">
        <v>31</v>
      </c>
      <c r="P1082" s="1" t="s">
        <v>62</v>
      </c>
      <c r="Q1082" s="10">
        <f>I1082*Part2Out!C$72+'relay test.csv'!K1082*Part2Out!C$74+'relay test.csv'!L1082*Part2Out!C$75+'relay test.csv'!M1082*Part2Out!C$76</f>
        <v>0.143556691740024</v>
      </c>
      <c r="R1082" s="11">
        <f t="shared" si="128"/>
        <v>1.154372252323713</v>
      </c>
      <c r="S1082" s="12">
        <f t="shared" si="129"/>
        <v>0.53582766445241914</v>
      </c>
      <c r="T1082" s="11">
        <f t="shared" si="130"/>
        <v>1</v>
      </c>
      <c r="U1082" s="11">
        <f t="shared" si="131"/>
        <v>0</v>
      </c>
      <c r="V1082" s="71">
        <f>Q1082+Part2Out!C$71</f>
        <v>0.81209295946219595</v>
      </c>
      <c r="W1082" s="1">
        <f t="shared" si="132"/>
        <v>2.2526176938612088</v>
      </c>
      <c r="X1082" s="12">
        <f t="shared" si="133"/>
        <v>0.69255532186050062</v>
      </c>
      <c r="Y1082" s="11">
        <f t="shared" si="134"/>
        <v>1</v>
      </c>
      <c r="Z1082" s="1">
        <f t="shared" si="135"/>
        <v>0</v>
      </c>
    </row>
    <row r="1083" spans="1:26" x14ac:dyDescent="0.2">
      <c r="A1083" s="1" t="s">
        <v>1109</v>
      </c>
      <c r="B1083" s="1">
        <v>0</v>
      </c>
      <c r="C1083" s="2">
        <v>40160</v>
      </c>
      <c r="D1083" s="2">
        <v>40160</v>
      </c>
      <c r="E1083" s="2">
        <v>40160</v>
      </c>
      <c r="F1083" s="1">
        <v>28</v>
      </c>
      <c r="G1083" s="1">
        <v>67.857142859999996</v>
      </c>
      <c r="H1083" s="1">
        <v>3.5714285710000002</v>
      </c>
      <c r="I1083" s="1">
        <v>46.63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 t="s">
        <v>25</v>
      </c>
      <c r="P1083" s="1" t="s">
        <v>23</v>
      </c>
      <c r="Q1083" s="10">
        <f>I1083*Part2Out!C$72+'relay test.csv'!K1083*Part2Out!C$74+'relay test.csv'!L1083*Part2Out!C$75+'relay test.csv'!M1083*Part2Out!C$76</f>
        <v>9.4415353114771783E-2</v>
      </c>
      <c r="R1083" s="11">
        <f t="shared" si="128"/>
        <v>1.0990161309033049</v>
      </c>
      <c r="S1083" s="12">
        <f t="shared" si="129"/>
        <v>0.52358631966794211</v>
      </c>
      <c r="T1083" s="11">
        <f t="shared" si="130"/>
        <v>1</v>
      </c>
      <c r="U1083" s="11">
        <f t="shared" si="131"/>
        <v>0</v>
      </c>
      <c r="V1083" s="71">
        <f>Q1083+Part2Out!C$71</f>
        <v>0.76295162083694379</v>
      </c>
      <c r="W1083" s="1">
        <f t="shared" si="132"/>
        <v>2.144596924716653</v>
      </c>
      <c r="X1083" s="12">
        <f t="shared" si="133"/>
        <v>0.68199421930996573</v>
      </c>
      <c r="Y1083" s="11">
        <f t="shared" si="134"/>
        <v>1</v>
      </c>
      <c r="Z1083" s="1">
        <f t="shared" si="135"/>
        <v>0</v>
      </c>
    </row>
    <row r="1084" spans="1:26" x14ac:dyDescent="0.2">
      <c r="A1084" s="1" t="s">
        <v>1110</v>
      </c>
      <c r="B1084" s="1">
        <v>0</v>
      </c>
      <c r="C1084" s="2">
        <v>41376</v>
      </c>
      <c r="D1084" s="2">
        <v>41376</v>
      </c>
      <c r="E1084" s="2">
        <v>41376</v>
      </c>
      <c r="F1084" s="1">
        <v>8</v>
      </c>
      <c r="G1084" s="1">
        <v>75</v>
      </c>
      <c r="H1084" s="1">
        <v>0</v>
      </c>
      <c r="I1084" s="1">
        <v>28.56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 t="s">
        <v>31</v>
      </c>
      <c r="P1084" s="1" t="s">
        <v>27</v>
      </c>
      <c r="Q1084" s="10">
        <f>I1084*Part2Out!C$72+'relay test.csv'!K1084*Part2Out!C$74+'relay test.csv'!L1084*Part2Out!C$75+'relay test.csv'!M1084*Part2Out!C$76</f>
        <v>5.7827632102892601E-2</v>
      </c>
      <c r="R1084" s="11">
        <f t="shared" si="128"/>
        <v>1.0595323506064722</v>
      </c>
      <c r="S1084" s="12">
        <f t="shared" si="129"/>
        <v>0.51445288067190154</v>
      </c>
      <c r="T1084" s="11">
        <f t="shared" si="130"/>
        <v>1</v>
      </c>
      <c r="U1084" s="11">
        <f t="shared" si="131"/>
        <v>0</v>
      </c>
      <c r="V1084" s="71">
        <f>Q1084+Part2Out!C$71</f>
        <v>0.72636389982506455</v>
      </c>
      <c r="W1084" s="1">
        <f t="shared" si="132"/>
        <v>2.0675491076557897</v>
      </c>
      <c r="X1084" s="12">
        <f t="shared" si="133"/>
        <v>0.67400684882133921</v>
      </c>
      <c r="Y1084" s="11">
        <f t="shared" si="134"/>
        <v>1</v>
      </c>
      <c r="Z1084" s="1">
        <f t="shared" si="135"/>
        <v>0</v>
      </c>
    </row>
    <row r="1085" spans="1:26" x14ac:dyDescent="0.2">
      <c r="A1085" s="1" t="s">
        <v>1111</v>
      </c>
      <c r="B1085" s="1">
        <v>1</v>
      </c>
      <c r="C1085" s="2">
        <v>40696</v>
      </c>
      <c r="D1085" s="2">
        <v>40720</v>
      </c>
      <c r="E1085" s="2">
        <v>41638</v>
      </c>
      <c r="F1085" s="1">
        <v>50</v>
      </c>
      <c r="G1085" s="1">
        <v>14</v>
      </c>
      <c r="H1085" s="1">
        <v>2</v>
      </c>
      <c r="I1085" s="1">
        <v>28.55</v>
      </c>
      <c r="J1085" s="1">
        <v>3.9215686274509803E-2</v>
      </c>
      <c r="K1085" s="1">
        <v>0</v>
      </c>
      <c r="L1085" s="1">
        <v>1</v>
      </c>
      <c r="M1085" s="1">
        <v>0</v>
      </c>
      <c r="N1085" s="1">
        <v>0</v>
      </c>
      <c r="O1085" s="1" t="s">
        <v>29</v>
      </c>
      <c r="P1085" s="1" t="s">
        <v>27</v>
      </c>
      <c r="Q1085" s="10">
        <f>I1085*Part2Out!C$72+'relay test.csv'!K1085*Part2Out!C$74+'relay test.csv'!L1085*Part2Out!C$75+'relay test.csv'!M1085*Part2Out!C$76</f>
        <v>0.92553765343586281</v>
      </c>
      <c r="R1085" s="11">
        <f t="shared" si="128"/>
        <v>2.5232245160582201</v>
      </c>
      <c r="S1085" s="12">
        <f t="shared" si="129"/>
        <v>0.71616909582622934</v>
      </c>
      <c r="T1085" s="11">
        <f t="shared" si="130"/>
        <v>1</v>
      </c>
      <c r="U1085" s="11">
        <f t="shared" si="131"/>
        <v>1</v>
      </c>
      <c r="V1085" s="71">
        <f>Q1085+Part2Out!C$71</f>
        <v>1.5940739211580348</v>
      </c>
      <c r="W1085" s="1">
        <f t="shared" si="132"/>
        <v>4.9237671635087477</v>
      </c>
      <c r="X1085" s="12">
        <f t="shared" si="133"/>
        <v>0.83118850346446038</v>
      </c>
      <c r="Y1085" s="11">
        <f t="shared" si="134"/>
        <v>1</v>
      </c>
      <c r="Z1085" s="1">
        <f t="shared" si="135"/>
        <v>1</v>
      </c>
    </row>
    <row r="1086" spans="1:26" x14ac:dyDescent="0.2">
      <c r="A1086" s="1" t="s">
        <v>1112</v>
      </c>
      <c r="B1086" s="1">
        <v>1</v>
      </c>
      <c r="C1086" s="2">
        <v>41308</v>
      </c>
      <c r="D1086" s="2">
        <v>41309</v>
      </c>
      <c r="E1086" s="2">
        <v>41658</v>
      </c>
      <c r="F1086" s="1">
        <v>42</v>
      </c>
      <c r="G1086" s="1">
        <v>50</v>
      </c>
      <c r="H1086" s="1">
        <v>28.571428569999998</v>
      </c>
      <c r="I1086" s="1">
        <v>106.44</v>
      </c>
      <c r="J1086" s="1">
        <v>9.7421203438395401E-2</v>
      </c>
      <c r="K1086" s="1">
        <v>0</v>
      </c>
      <c r="L1086" s="1">
        <v>0</v>
      </c>
      <c r="M1086" s="1">
        <v>0</v>
      </c>
      <c r="N1086" s="1">
        <v>0</v>
      </c>
      <c r="O1086" s="1" t="s">
        <v>25</v>
      </c>
      <c r="P1086" s="1" t="s">
        <v>23</v>
      </c>
      <c r="Q1086" s="10">
        <f>I1086*Part2Out!C$72+'relay test.csv'!K1086*Part2Out!C$74+'relay test.csv'!L1086*Part2Out!C$75+'relay test.csv'!M1086*Part2Out!C$76</f>
        <v>0.21551726754313336</v>
      </c>
      <c r="R1086" s="11">
        <f t="shared" si="128"/>
        <v>1.240503403184199</v>
      </c>
      <c r="S1086" s="12">
        <f t="shared" si="129"/>
        <v>0.55367173351363708</v>
      </c>
      <c r="T1086" s="11">
        <f t="shared" si="130"/>
        <v>1</v>
      </c>
      <c r="U1086" s="11">
        <f t="shared" si="131"/>
        <v>1</v>
      </c>
      <c r="V1086" s="71">
        <f>Q1086+Part2Out!C$71</f>
        <v>0.88405353526530539</v>
      </c>
      <c r="W1086" s="1">
        <f t="shared" si="132"/>
        <v>2.4206922071132411</v>
      </c>
      <c r="X1086" s="12">
        <f t="shared" si="133"/>
        <v>0.7076615084161838</v>
      </c>
      <c r="Y1086" s="11">
        <f t="shared" si="134"/>
        <v>1</v>
      </c>
      <c r="Z1086" s="1">
        <f t="shared" si="135"/>
        <v>1</v>
      </c>
    </row>
    <row r="1087" spans="1:26" x14ac:dyDescent="0.2">
      <c r="A1087" s="1" t="s">
        <v>1113</v>
      </c>
      <c r="B1087" s="1">
        <v>1</v>
      </c>
      <c r="C1087" s="2">
        <v>40585</v>
      </c>
      <c r="D1087" s="2">
        <v>40699</v>
      </c>
      <c r="E1087" s="2">
        <v>41260</v>
      </c>
      <c r="F1087" s="1">
        <v>30</v>
      </c>
      <c r="G1087" s="1">
        <v>73.333333330000002</v>
      </c>
      <c r="H1087" s="1">
        <v>53.333333330000002</v>
      </c>
      <c r="I1087" s="1">
        <v>41.08</v>
      </c>
      <c r="J1087" s="1">
        <v>3.5650623885918001E-3</v>
      </c>
      <c r="K1087" s="1">
        <v>0</v>
      </c>
      <c r="L1087" s="1">
        <v>0</v>
      </c>
      <c r="M1087" s="1">
        <v>0</v>
      </c>
      <c r="N1087" s="1">
        <v>0</v>
      </c>
      <c r="O1087" s="1" t="s">
        <v>25</v>
      </c>
      <c r="P1087" s="1" t="s">
        <v>27</v>
      </c>
      <c r="Q1087" s="10">
        <f>I1087*Part2Out!C$72+'relay test.csv'!K1087*Part2Out!C$74+'relay test.csv'!L1087*Part2Out!C$75+'relay test.csv'!M1087*Part2Out!C$76</f>
        <v>8.317784057376848E-2</v>
      </c>
      <c r="R1087" s="11">
        <f t="shared" si="128"/>
        <v>1.0867350569500878</v>
      </c>
      <c r="S1087" s="12">
        <f t="shared" si="129"/>
        <v>0.52078247946743594</v>
      </c>
      <c r="T1087" s="11">
        <f t="shared" si="130"/>
        <v>1</v>
      </c>
      <c r="U1087" s="11">
        <f t="shared" si="131"/>
        <v>1</v>
      </c>
      <c r="V1087" s="71">
        <f>Q1087+Part2Out!C$71</f>
        <v>0.75171410829594043</v>
      </c>
      <c r="W1087" s="1">
        <f t="shared" si="132"/>
        <v>2.1206318957314645</v>
      </c>
      <c r="X1087" s="12">
        <f t="shared" si="133"/>
        <v>0.67955208002333012</v>
      </c>
      <c r="Y1087" s="11">
        <f t="shared" si="134"/>
        <v>1</v>
      </c>
      <c r="Z1087" s="1">
        <f t="shared" si="135"/>
        <v>1</v>
      </c>
    </row>
    <row r="1088" spans="1:26" x14ac:dyDescent="0.2">
      <c r="A1088" s="1" t="s">
        <v>1114</v>
      </c>
      <c r="B1088" s="1">
        <v>1</v>
      </c>
      <c r="C1088" s="2">
        <v>41445</v>
      </c>
      <c r="D1088" s="2">
        <v>41575</v>
      </c>
      <c r="E1088" s="2">
        <v>41594</v>
      </c>
      <c r="F1088" s="1">
        <v>40</v>
      </c>
      <c r="G1088" s="1">
        <v>2.5</v>
      </c>
      <c r="H1088" s="1">
        <v>2.5</v>
      </c>
      <c r="I1088" s="1">
        <v>56.63</v>
      </c>
      <c r="J1088" s="1">
        <v>0.105263157894737</v>
      </c>
      <c r="K1088" s="1">
        <v>1</v>
      </c>
      <c r="L1088" s="1">
        <v>0</v>
      </c>
      <c r="M1088" s="1">
        <v>0</v>
      </c>
      <c r="N1088" s="1">
        <v>0</v>
      </c>
      <c r="O1088" s="1" t="s">
        <v>29</v>
      </c>
      <c r="P1088" s="1" t="s">
        <v>62</v>
      </c>
      <c r="Q1088" s="10">
        <f>I1088*Part2Out!C$72+'relay test.csv'!K1088*Part2Out!C$74+'relay test.csv'!L1088*Part2Out!C$75+'relay test.csv'!M1088*Part2Out!C$76</f>
        <v>0.92373711948782278</v>
      </c>
      <c r="R1088" s="11">
        <f t="shared" si="128"/>
        <v>2.5186854522540409</v>
      </c>
      <c r="S1088" s="12">
        <f t="shared" si="129"/>
        <v>0.7158029572210246</v>
      </c>
      <c r="T1088" s="11">
        <f t="shared" si="130"/>
        <v>1</v>
      </c>
      <c r="U1088" s="11">
        <f t="shared" si="131"/>
        <v>1</v>
      </c>
      <c r="V1088" s="71">
        <f>Q1088+Part2Out!C$71</f>
        <v>1.5922733872099948</v>
      </c>
      <c r="W1088" s="1">
        <f t="shared" si="132"/>
        <v>4.9149097300263707</v>
      </c>
      <c r="X1088" s="12">
        <f t="shared" si="133"/>
        <v>0.83093571235354391</v>
      </c>
      <c r="Y1088" s="11">
        <f t="shared" si="134"/>
        <v>1</v>
      </c>
      <c r="Z1088" s="1">
        <f t="shared" si="135"/>
        <v>1</v>
      </c>
    </row>
    <row r="1089" spans="1:26" x14ac:dyDescent="0.2">
      <c r="A1089" s="1" t="s">
        <v>1115</v>
      </c>
      <c r="B1089" s="1">
        <v>1</v>
      </c>
      <c r="C1089" s="2">
        <v>41393</v>
      </c>
      <c r="D1089" s="2">
        <v>41393</v>
      </c>
      <c r="E1089" s="2">
        <v>41393</v>
      </c>
      <c r="F1089" s="1">
        <v>38</v>
      </c>
      <c r="G1089" s="1">
        <v>34.21052632</v>
      </c>
      <c r="H1089" s="1">
        <v>2.6315789469999999</v>
      </c>
      <c r="I1089" s="1">
        <v>27.64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 t="s">
        <v>31</v>
      </c>
      <c r="P1089" s="1" t="s">
        <v>23</v>
      </c>
      <c r="Q1089" s="10">
        <f>I1089*Part2Out!C$72+'relay test.csv'!K1089*Part2Out!C$74+'relay test.csv'!L1089*Part2Out!C$75+'relay test.csv'!M1089*Part2Out!C$76</f>
        <v>5.5964837231230795E-2</v>
      </c>
      <c r="R1089" s="11">
        <f t="shared" si="128"/>
        <v>1.0575604963276171</v>
      </c>
      <c r="S1089" s="12">
        <f t="shared" si="129"/>
        <v>0.51398755867211499</v>
      </c>
      <c r="T1089" s="11">
        <f t="shared" si="130"/>
        <v>1</v>
      </c>
      <c r="U1089" s="11">
        <f t="shared" si="131"/>
        <v>1</v>
      </c>
      <c r="V1089" s="71">
        <f>Q1089+Part2Out!C$71</f>
        <v>0.72450110495340281</v>
      </c>
      <c r="W1089" s="1">
        <f t="shared" si="132"/>
        <v>2.0637012727573647</v>
      </c>
      <c r="X1089" s="12">
        <f t="shared" si="133"/>
        <v>0.67359741992730604</v>
      </c>
      <c r="Y1089" s="11">
        <f t="shared" si="134"/>
        <v>1</v>
      </c>
      <c r="Z1089" s="1">
        <f t="shared" si="135"/>
        <v>1</v>
      </c>
    </row>
    <row r="1090" spans="1:26" x14ac:dyDescent="0.2">
      <c r="A1090" s="1" t="s">
        <v>1116</v>
      </c>
      <c r="B1090" s="1">
        <v>1</v>
      </c>
      <c r="C1090" s="2">
        <v>40852</v>
      </c>
      <c r="D1090" s="2">
        <v>41583</v>
      </c>
      <c r="E1090" s="2">
        <v>41634</v>
      </c>
      <c r="F1090" s="1">
        <v>50</v>
      </c>
      <c r="G1090" s="1">
        <v>14</v>
      </c>
      <c r="H1090" s="1">
        <v>4</v>
      </c>
      <c r="I1090" s="1">
        <v>59.94</v>
      </c>
      <c r="J1090" s="1">
        <v>5.8823529411764698E-2</v>
      </c>
      <c r="K1090" s="1">
        <v>0</v>
      </c>
      <c r="L1090" s="1">
        <v>1</v>
      </c>
      <c r="M1090" s="1">
        <v>0</v>
      </c>
      <c r="N1090" s="1">
        <v>0</v>
      </c>
      <c r="O1090" s="1" t="s">
        <v>22</v>
      </c>
      <c r="P1090" s="1" t="s">
        <v>23</v>
      </c>
      <c r="Q1090" s="10">
        <f>I1090*Part2Out!C$72+'relay test.csv'!K1090*Part2Out!C$74+'relay test.csv'!L1090*Part2Out!C$75+'relay test.csv'!M1090*Part2Out!C$76</f>
        <v>0.98909540454614997</v>
      </c>
      <c r="R1090" s="11">
        <f t="shared" si="128"/>
        <v>2.6888010946574639</v>
      </c>
      <c r="S1090" s="12">
        <f t="shared" si="129"/>
        <v>0.72890921078712745</v>
      </c>
      <c r="T1090" s="11">
        <f t="shared" si="130"/>
        <v>1</v>
      </c>
      <c r="U1090" s="11">
        <f t="shared" si="131"/>
        <v>1</v>
      </c>
      <c r="V1090" s="71">
        <f>Q1090+Part2Out!C$71</f>
        <v>1.657631672268322</v>
      </c>
      <c r="W1090" s="1">
        <f t="shared" si="132"/>
        <v>5.2468698107621448</v>
      </c>
      <c r="X1090" s="12">
        <f t="shared" si="133"/>
        <v>0.83991982700244627</v>
      </c>
      <c r="Y1090" s="11">
        <f t="shared" si="134"/>
        <v>1</v>
      </c>
      <c r="Z1090" s="1">
        <f t="shared" si="135"/>
        <v>1</v>
      </c>
    </row>
    <row r="1091" spans="1:26" x14ac:dyDescent="0.2">
      <c r="A1091" s="1" t="s">
        <v>1117</v>
      </c>
      <c r="B1091" s="1">
        <v>0</v>
      </c>
      <c r="C1091" s="2">
        <v>41354</v>
      </c>
      <c r="D1091" s="2">
        <v>41504</v>
      </c>
      <c r="E1091" s="2">
        <v>41504</v>
      </c>
      <c r="F1091" s="1">
        <v>35</v>
      </c>
      <c r="G1091" s="1">
        <v>8.5714285710000002</v>
      </c>
      <c r="H1091" s="1">
        <v>0</v>
      </c>
      <c r="I1091" s="1">
        <v>89.48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 t="s">
        <v>31</v>
      </c>
      <c r="P1091" s="1" t="s">
        <v>62</v>
      </c>
      <c r="Q1091" s="10">
        <f>I1091*Part2Out!C$72+'relay test.csv'!K1091*Part2Out!C$74+'relay test.csv'!L1091*Part2Out!C$75+'relay test.csv'!M1091*Part2Out!C$76</f>
        <v>0.18117704903945483</v>
      </c>
      <c r="R1091" s="11">
        <f t="shared" si="128"/>
        <v>1.1986273763336484</v>
      </c>
      <c r="S1091" s="12">
        <f t="shared" si="129"/>
        <v>0.5451707684693875</v>
      </c>
      <c r="T1091" s="11">
        <f t="shared" si="130"/>
        <v>1</v>
      </c>
      <c r="U1091" s="11">
        <f t="shared" si="131"/>
        <v>0</v>
      </c>
      <c r="V1091" s="71">
        <f>Q1091+Part2Out!C$71</f>
        <v>0.84971331676162687</v>
      </c>
      <c r="W1091" s="1">
        <f t="shared" si="132"/>
        <v>2.338976210525249</v>
      </c>
      <c r="X1091" s="12">
        <f t="shared" si="133"/>
        <v>0.70050700066452654</v>
      </c>
      <c r="Y1091" s="11">
        <f t="shared" si="134"/>
        <v>1</v>
      </c>
      <c r="Z1091" s="1">
        <f t="shared" si="135"/>
        <v>0</v>
      </c>
    </row>
    <row r="1092" spans="1:26" x14ac:dyDescent="0.2">
      <c r="A1092" s="1" t="s">
        <v>1118</v>
      </c>
      <c r="B1092" s="1">
        <v>1</v>
      </c>
      <c r="C1092" s="2">
        <v>40989</v>
      </c>
      <c r="D1092" s="2">
        <v>40991</v>
      </c>
      <c r="E1092" s="2">
        <v>41117</v>
      </c>
      <c r="F1092" s="1">
        <v>42</v>
      </c>
      <c r="G1092" s="1">
        <v>28.571428569999998</v>
      </c>
      <c r="H1092" s="1">
        <v>4.7619047620000003</v>
      </c>
      <c r="I1092" s="1">
        <v>71.83</v>
      </c>
      <c r="J1092" s="1">
        <v>2.3809523809523801E-2</v>
      </c>
      <c r="K1092" s="1">
        <v>0</v>
      </c>
      <c r="L1092" s="1">
        <v>0</v>
      </c>
      <c r="M1092" s="1">
        <v>0</v>
      </c>
      <c r="N1092" s="1">
        <v>0</v>
      </c>
      <c r="O1092" s="1" t="s">
        <v>22</v>
      </c>
      <c r="P1092" s="1" t="s">
        <v>27</v>
      </c>
      <c r="Q1092" s="10">
        <f>I1092*Part2Out!C$72+'relay test.csv'!K1092*Part2Out!C$74+'relay test.csv'!L1092*Part2Out!C$75+'relay test.csv'!M1092*Part2Out!C$76</f>
        <v>0.14543973438202995</v>
      </c>
      <c r="R1092" s="11">
        <f t="shared" si="128"/>
        <v>1.156548032400003</v>
      </c>
      <c r="S1092" s="12">
        <f t="shared" si="129"/>
        <v>0.53629597626577841</v>
      </c>
      <c r="T1092" s="11">
        <f t="shared" si="130"/>
        <v>1</v>
      </c>
      <c r="U1092" s="11">
        <f t="shared" si="131"/>
        <v>1</v>
      </c>
      <c r="V1092" s="71">
        <f>Q1092+Part2Out!C$71</f>
        <v>0.81397600210420196</v>
      </c>
      <c r="W1092" s="1">
        <f t="shared" si="132"/>
        <v>2.2568634652646149</v>
      </c>
      <c r="X1092" s="12">
        <f t="shared" si="133"/>
        <v>0.6929561184663442</v>
      </c>
      <c r="Y1092" s="11">
        <f t="shared" si="134"/>
        <v>1</v>
      </c>
      <c r="Z1092" s="1">
        <f t="shared" si="135"/>
        <v>1</v>
      </c>
    </row>
    <row r="1093" spans="1:26" x14ac:dyDescent="0.2">
      <c r="A1093" s="1" t="s">
        <v>1119</v>
      </c>
      <c r="B1093" s="1">
        <v>1</v>
      </c>
      <c r="C1093" s="2">
        <v>40861</v>
      </c>
      <c r="D1093" s="2">
        <v>40862</v>
      </c>
      <c r="E1093" s="2">
        <v>41584</v>
      </c>
      <c r="F1093" s="1">
        <v>51</v>
      </c>
      <c r="G1093" s="1">
        <v>3.9215686270000001</v>
      </c>
      <c r="H1093" s="1">
        <v>1.9607843140000001</v>
      </c>
      <c r="I1093" s="1">
        <v>27.44</v>
      </c>
      <c r="J1093" s="1">
        <v>3.73961218836565E-2</v>
      </c>
      <c r="K1093" s="1">
        <v>1</v>
      </c>
      <c r="L1093" s="1">
        <v>0</v>
      </c>
      <c r="M1093" s="1">
        <v>0</v>
      </c>
      <c r="N1093" s="1">
        <v>0</v>
      </c>
      <c r="O1093" s="1" t="s">
        <v>31</v>
      </c>
      <c r="P1093" s="1" t="s">
        <v>27</v>
      </c>
      <c r="Q1093" s="10">
        <f>I1093*Part2Out!C$72+'relay test.csv'!K1093*Part2Out!C$74+'relay test.csv'!L1093*Part2Out!C$75+'relay test.csv'!M1093*Part2Out!C$76</f>
        <v>0.86463387785324874</v>
      </c>
      <c r="R1093" s="11">
        <f t="shared" si="128"/>
        <v>2.374136702810294</v>
      </c>
      <c r="S1093" s="12">
        <f t="shared" si="129"/>
        <v>0.70362789416116212</v>
      </c>
      <c r="T1093" s="11">
        <f t="shared" si="130"/>
        <v>1</v>
      </c>
      <c r="U1093" s="11">
        <f t="shared" si="131"/>
        <v>1</v>
      </c>
      <c r="V1093" s="71">
        <f>Q1093+Part2Out!C$71</f>
        <v>1.5331701455754208</v>
      </c>
      <c r="W1093" s="1">
        <f t="shared" si="132"/>
        <v>4.632840345590763</v>
      </c>
      <c r="X1093" s="12">
        <f t="shared" si="133"/>
        <v>0.82246967095689594</v>
      </c>
      <c r="Y1093" s="11">
        <f t="shared" si="134"/>
        <v>1</v>
      </c>
      <c r="Z1093" s="1">
        <f t="shared" si="135"/>
        <v>1</v>
      </c>
    </row>
    <row r="1094" spans="1:26" x14ac:dyDescent="0.2">
      <c r="A1094" s="1" t="s">
        <v>1120</v>
      </c>
      <c r="B1094" s="1">
        <v>1</v>
      </c>
      <c r="C1094" s="2">
        <v>41317</v>
      </c>
      <c r="D1094" s="2">
        <v>41380</v>
      </c>
      <c r="E1094" s="2">
        <v>41634</v>
      </c>
      <c r="F1094" s="1">
        <v>45</v>
      </c>
      <c r="G1094" s="1">
        <v>64.444444439999998</v>
      </c>
      <c r="H1094" s="1">
        <v>22.222222219999999</v>
      </c>
      <c r="I1094" s="1">
        <v>57.51</v>
      </c>
      <c r="J1094" s="1">
        <v>8.2677165354330701E-2</v>
      </c>
      <c r="K1094" s="1">
        <v>1</v>
      </c>
      <c r="L1094" s="1">
        <v>0</v>
      </c>
      <c r="M1094" s="1">
        <v>0</v>
      </c>
      <c r="N1094" s="1">
        <v>0</v>
      </c>
      <c r="O1094" s="1" t="s">
        <v>161</v>
      </c>
      <c r="P1094" s="1" t="s">
        <v>62</v>
      </c>
      <c r="Q1094" s="10">
        <f>I1094*Part2Out!C$72+'relay test.csv'!K1094*Part2Out!C$74+'relay test.csv'!L1094*Part2Out!C$75+'relay test.csv'!M1094*Part2Out!C$76</f>
        <v>0.92551892327810803</v>
      </c>
      <c r="R1094" s="11">
        <f t="shared" ref="R1094:R1157" si="136">EXP(Q1094)</f>
        <v>2.5231772561075783</v>
      </c>
      <c r="S1094" s="12">
        <f t="shared" ref="S1094:S1157" si="137">R1094/(1+R1094)</f>
        <v>0.716165288514378</v>
      </c>
      <c r="T1094" s="11">
        <f t="shared" ref="T1094:T1157" si="138">1*(S1094&gt;0.5)+0*(S1094&lt;=0.5)</f>
        <v>1</v>
      </c>
      <c r="U1094" s="11">
        <f t="shared" ref="U1094:U1157" si="139">B1094</f>
        <v>1</v>
      </c>
      <c r="V1094" s="71">
        <f>Q1094+Part2Out!C$71</f>
        <v>1.59405519100028</v>
      </c>
      <c r="W1094" s="1">
        <f t="shared" ref="W1094:W1157" si="140">EXP(V1094)</f>
        <v>4.9236749414366976</v>
      </c>
      <c r="X1094" s="12">
        <f t="shared" ref="X1094:X1157" si="141">W1094/(1+W1094)</f>
        <v>0.83118587534152155</v>
      </c>
      <c r="Y1094" s="11">
        <f t="shared" ref="Y1094:Y1157" si="142">1*(X1094&gt;0.5)+0*(X1094&lt;=0.5)</f>
        <v>1</v>
      </c>
      <c r="Z1094" s="1">
        <f t="shared" ref="Z1094:Z1157" si="143">U1094</f>
        <v>1</v>
      </c>
    </row>
    <row r="1095" spans="1:26" x14ac:dyDescent="0.2">
      <c r="A1095" s="1" t="s">
        <v>1121</v>
      </c>
      <c r="B1095" s="1">
        <v>1</v>
      </c>
      <c r="C1095" s="2">
        <v>41459</v>
      </c>
      <c r="D1095" s="2">
        <v>41459</v>
      </c>
      <c r="E1095" s="2">
        <v>41644</v>
      </c>
      <c r="F1095" s="1">
        <v>58</v>
      </c>
      <c r="G1095" s="1">
        <v>17.241379309999999</v>
      </c>
      <c r="H1095" s="1">
        <v>3.448275862</v>
      </c>
      <c r="I1095" s="1">
        <v>62.78</v>
      </c>
      <c r="J1095" s="1">
        <v>4.86486486486487E-2</v>
      </c>
      <c r="K1095" s="1">
        <v>1</v>
      </c>
      <c r="L1095" s="1">
        <v>0</v>
      </c>
      <c r="M1095" s="1">
        <v>0</v>
      </c>
      <c r="N1095" s="1">
        <v>0</v>
      </c>
      <c r="O1095" s="1" t="s">
        <v>25</v>
      </c>
      <c r="P1095" s="1" t="s">
        <v>23</v>
      </c>
      <c r="Q1095" s="10">
        <f>I1095*Part2Out!C$72+'relay test.csv'!K1095*Part2Out!C$74+'relay test.csv'!L1095*Part2Out!C$75+'relay test.csv'!M1095*Part2Out!C$76</f>
        <v>0.93618949824947506</v>
      </c>
      <c r="R1095" s="11">
        <f t="shared" si="136"/>
        <v>2.5502451664366568</v>
      </c>
      <c r="S1095" s="12">
        <f t="shared" si="137"/>
        <v>0.71832931160534774</v>
      </c>
      <c r="T1095" s="11">
        <f t="shared" si="138"/>
        <v>1</v>
      </c>
      <c r="U1095" s="11">
        <f t="shared" si="139"/>
        <v>1</v>
      </c>
      <c r="V1095" s="71">
        <f>Q1095+Part2Out!C$71</f>
        <v>1.6047257659716472</v>
      </c>
      <c r="W1095" s="1">
        <f t="shared" si="140"/>
        <v>4.9764946914093713</v>
      </c>
      <c r="X1095" s="12">
        <f t="shared" si="141"/>
        <v>0.83267784016651059</v>
      </c>
      <c r="Y1095" s="11">
        <f t="shared" si="142"/>
        <v>1</v>
      </c>
      <c r="Z1095" s="1">
        <f t="shared" si="143"/>
        <v>1</v>
      </c>
    </row>
    <row r="1096" spans="1:26" x14ac:dyDescent="0.2">
      <c r="A1096" s="1" t="s">
        <v>1122</v>
      </c>
      <c r="B1096" s="1">
        <v>0</v>
      </c>
      <c r="C1096" s="2">
        <v>41045</v>
      </c>
      <c r="D1096" s="2">
        <v>41045</v>
      </c>
      <c r="E1096" s="2">
        <v>41555</v>
      </c>
      <c r="F1096" s="1">
        <v>0</v>
      </c>
      <c r="G1096" s="1">
        <v>0</v>
      </c>
      <c r="H1096" s="1">
        <v>0</v>
      </c>
      <c r="I1096" s="1">
        <v>81.75</v>
      </c>
      <c r="J1096" s="1">
        <v>1.37254901960784E-2</v>
      </c>
      <c r="K1096" s="1">
        <v>1</v>
      </c>
      <c r="L1096" s="1">
        <v>0</v>
      </c>
      <c r="M1096" s="1">
        <v>0</v>
      </c>
      <c r="N1096" s="1">
        <v>0</v>
      </c>
      <c r="O1096" s="1" t="s">
        <v>29</v>
      </c>
      <c r="P1096" s="1" t="s">
        <v>27</v>
      </c>
      <c r="Q1096" s="10">
        <f>I1096*Part2Out!C$72+'relay test.csv'!K1096*Part2Out!C$74+'relay test.csv'!L1096*Part2Out!C$75+'relay test.csv'!M1096*Part2Out!C$76</f>
        <v>0.97459951859232774</v>
      </c>
      <c r="R1096" s="11">
        <f t="shared" si="136"/>
        <v>2.6501056803818002</v>
      </c>
      <c r="S1096" s="12">
        <f t="shared" si="137"/>
        <v>0.72603532950437744</v>
      </c>
      <c r="T1096" s="11">
        <f t="shared" si="138"/>
        <v>1</v>
      </c>
      <c r="U1096" s="11">
        <f t="shared" si="139"/>
        <v>0</v>
      </c>
      <c r="V1096" s="71">
        <f>Q1096+Part2Out!C$71</f>
        <v>1.6431357863144997</v>
      </c>
      <c r="W1096" s="1">
        <f t="shared" si="140"/>
        <v>5.1713603945463724</v>
      </c>
      <c r="X1096" s="12">
        <f t="shared" si="141"/>
        <v>0.83796117289087513</v>
      </c>
      <c r="Y1096" s="11">
        <f t="shared" si="142"/>
        <v>1</v>
      </c>
      <c r="Z1096" s="1">
        <f t="shared" si="143"/>
        <v>0</v>
      </c>
    </row>
    <row r="1097" spans="1:26" x14ac:dyDescent="0.2">
      <c r="A1097" s="1" t="s">
        <v>1123</v>
      </c>
      <c r="B1097" s="1">
        <v>1</v>
      </c>
      <c r="C1097" s="2">
        <v>41443</v>
      </c>
      <c r="D1097" s="2">
        <v>41443</v>
      </c>
      <c r="E1097" s="2">
        <v>41443</v>
      </c>
      <c r="F1097" s="1">
        <v>45</v>
      </c>
      <c r="G1097" s="1">
        <v>0</v>
      </c>
      <c r="H1097" s="1">
        <v>0</v>
      </c>
      <c r="I1097" s="1">
        <v>59.99</v>
      </c>
      <c r="J1097" s="1">
        <v>0</v>
      </c>
      <c r="K1097" s="1">
        <v>1</v>
      </c>
      <c r="L1097" s="1">
        <v>0</v>
      </c>
      <c r="M1097" s="1">
        <v>0</v>
      </c>
      <c r="N1097" s="1">
        <v>0</v>
      </c>
      <c r="O1097" s="1" t="s">
        <v>161</v>
      </c>
      <c r="P1097" s="1" t="s">
        <v>166</v>
      </c>
      <c r="Q1097" s="10">
        <f>I1097*Part2Out!C$72+'relay test.csv'!K1097*Part2Out!C$74+'relay test.csv'!L1097*Part2Out!C$75+'relay test.csv'!M1097*Part2Out!C$76</f>
        <v>0.93054037032345727</v>
      </c>
      <c r="R1097" s="11">
        <f t="shared" si="136"/>
        <v>2.5358791212670804</v>
      </c>
      <c r="S1097" s="12">
        <f t="shared" si="137"/>
        <v>0.71718490205580032</v>
      </c>
      <c r="T1097" s="11">
        <f t="shared" si="138"/>
        <v>1</v>
      </c>
      <c r="U1097" s="11">
        <f t="shared" si="139"/>
        <v>1</v>
      </c>
      <c r="V1097" s="71">
        <f>Q1097+Part2Out!C$71</f>
        <v>1.5990766380456294</v>
      </c>
      <c r="W1097" s="1">
        <f t="shared" si="140"/>
        <v>4.9484610935169631</v>
      </c>
      <c r="X1097" s="12">
        <f t="shared" si="141"/>
        <v>0.83188929299884506</v>
      </c>
      <c r="Y1097" s="11">
        <f t="shared" si="142"/>
        <v>1</v>
      </c>
      <c r="Z1097" s="1">
        <f t="shared" si="143"/>
        <v>1</v>
      </c>
    </row>
    <row r="1098" spans="1:26" x14ac:dyDescent="0.2">
      <c r="A1098" s="1" t="s">
        <v>1124</v>
      </c>
      <c r="B1098" s="1">
        <v>1</v>
      </c>
      <c r="C1098" s="2">
        <v>40631</v>
      </c>
      <c r="D1098" s="2">
        <v>40644</v>
      </c>
      <c r="E1098" s="2">
        <v>41637</v>
      </c>
      <c r="F1098" s="1">
        <v>50</v>
      </c>
      <c r="G1098" s="1">
        <v>82</v>
      </c>
      <c r="H1098" s="1">
        <v>8</v>
      </c>
      <c r="I1098" s="1">
        <v>93.52</v>
      </c>
      <c r="J1098" s="1">
        <v>3.0211480362537801E-2</v>
      </c>
      <c r="K1098" s="1">
        <v>0</v>
      </c>
      <c r="L1098" s="1">
        <v>0</v>
      </c>
      <c r="M1098" s="1">
        <v>0</v>
      </c>
      <c r="N1098" s="1">
        <v>0</v>
      </c>
      <c r="O1098" s="1" t="s">
        <v>25</v>
      </c>
      <c r="P1098" s="1" t="s">
        <v>27</v>
      </c>
      <c r="Q1098" s="10">
        <f>I1098*Part2Out!C$72+'relay test.csv'!K1098*Part2Out!C$74+'relay test.csv'!L1098*Part2Out!C$75+'relay test.csv'!M1098*Part2Out!C$76</f>
        <v>0.18935714825849145</v>
      </c>
      <c r="R1098" s="11">
        <f t="shared" si="136"/>
        <v>1.2084724792601991</v>
      </c>
      <c r="S1098" s="12">
        <f t="shared" si="137"/>
        <v>0.54719834211609331</v>
      </c>
      <c r="T1098" s="11">
        <f t="shared" si="138"/>
        <v>1</v>
      </c>
      <c r="U1098" s="11">
        <f t="shared" si="139"/>
        <v>1</v>
      </c>
      <c r="V1098" s="71">
        <f>Q1098+Part2Out!C$71</f>
        <v>0.85789341598066349</v>
      </c>
      <c r="W1098" s="1">
        <f t="shared" si="140"/>
        <v>2.3581877369679458</v>
      </c>
      <c r="X1098" s="12">
        <f t="shared" si="141"/>
        <v>0.70222034075352679</v>
      </c>
      <c r="Y1098" s="11">
        <f t="shared" si="142"/>
        <v>1</v>
      </c>
      <c r="Z1098" s="1">
        <f t="shared" si="143"/>
        <v>1</v>
      </c>
    </row>
    <row r="1099" spans="1:26" x14ac:dyDescent="0.2">
      <c r="A1099" s="1" t="s">
        <v>1125</v>
      </c>
      <c r="B1099" s="1">
        <v>1</v>
      </c>
      <c r="C1099" s="2">
        <v>41094</v>
      </c>
      <c r="D1099" s="2">
        <v>41171</v>
      </c>
      <c r="E1099" s="2">
        <v>41477</v>
      </c>
      <c r="F1099" s="1">
        <v>36</v>
      </c>
      <c r="G1099" s="1">
        <v>80.555555560000002</v>
      </c>
      <c r="H1099" s="1">
        <v>11.11111111</v>
      </c>
      <c r="I1099" s="1">
        <v>49.61</v>
      </c>
      <c r="J1099" s="1">
        <v>1.9607843137254902E-2</v>
      </c>
      <c r="K1099" s="1">
        <v>0</v>
      </c>
      <c r="L1099" s="1">
        <v>0</v>
      </c>
      <c r="M1099" s="1">
        <v>0</v>
      </c>
      <c r="N1099" s="1">
        <v>0</v>
      </c>
      <c r="O1099" s="1" t="s">
        <v>25</v>
      </c>
      <c r="P1099" s="1" t="s">
        <v>23</v>
      </c>
      <c r="Q1099" s="10">
        <f>I1099*Part2Out!C$72+'relay test.csv'!K1099*Part2Out!C$74+'relay test.csv'!L1099*Part2Out!C$75+'relay test.csv'!M1099*Part2Out!C$76</f>
        <v>0.10044918867732849</v>
      </c>
      <c r="R1099" s="11">
        <f t="shared" si="136"/>
        <v>1.1056674598506826</v>
      </c>
      <c r="S1099" s="12">
        <f t="shared" si="137"/>
        <v>0.5250912031138516</v>
      </c>
      <c r="T1099" s="11">
        <f t="shared" si="138"/>
        <v>1</v>
      </c>
      <c r="U1099" s="11">
        <f t="shared" si="139"/>
        <v>1</v>
      </c>
      <c r="V1099" s="71">
        <f>Q1099+Part2Out!C$71</f>
        <v>0.76898545639950044</v>
      </c>
      <c r="W1099" s="1">
        <f t="shared" si="140"/>
        <v>2.1575761879000792</v>
      </c>
      <c r="X1099" s="12">
        <f t="shared" si="141"/>
        <v>0.68330138673073726</v>
      </c>
      <c r="Y1099" s="11">
        <f t="shared" si="142"/>
        <v>1</v>
      </c>
      <c r="Z1099" s="1">
        <f t="shared" si="143"/>
        <v>1</v>
      </c>
    </row>
    <row r="1100" spans="1:26" x14ac:dyDescent="0.2">
      <c r="A1100" s="1" t="s">
        <v>1126</v>
      </c>
      <c r="B1100" s="1">
        <v>1</v>
      </c>
      <c r="C1100" s="2">
        <v>41149</v>
      </c>
      <c r="D1100" s="2">
        <v>41114</v>
      </c>
      <c r="E1100" s="2">
        <v>41290</v>
      </c>
      <c r="F1100" s="1">
        <v>45</v>
      </c>
      <c r="G1100" s="1">
        <v>6.6666666670000003</v>
      </c>
      <c r="H1100" s="1">
        <v>0</v>
      </c>
      <c r="I1100" s="1">
        <v>71.239999999999995</v>
      </c>
      <c r="J1100" s="1">
        <v>9.6590909090909102E-2</v>
      </c>
      <c r="K1100" s="1">
        <v>1</v>
      </c>
      <c r="L1100" s="1">
        <v>0</v>
      </c>
      <c r="M1100" s="1">
        <v>0</v>
      </c>
      <c r="N1100" s="1">
        <v>0</v>
      </c>
      <c r="O1100" s="1" t="s">
        <v>35</v>
      </c>
      <c r="P1100" s="1" t="s">
        <v>62</v>
      </c>
      <c r="Q1100" s="10">
        <f>I1100*Part2Out!C$72+'relay test.csv'!K1100*Part2Out!C$74+'relay test.csv'!L1100*Part2Out!C$75+'relay test.csv'!M1100*Part2Out!C$76</f>
        <v>0.95331911196062602</v>
      </c>
      <c r="R1100" s="11">
        <f t="shared" si="136"/>
        <v>2.5943061776842922</v>
      </c>
      <c r="S1100" s="12">
        <f t="shared" si="137"/>
        <v>0.72178218811501715</v>
      </c>
      <c r="T1100" s="11">
        <f t="shared" si="138"/>
        <v>1</v>
      </c>
      <c r="U1100" s="11">
        <f t="shared" si="139"/>
        <v>1</v>
      </c>
      <c r="V1100" s="71">
        <f>Q1100+Part2Out!C$71</f>
        <v>1.6218553796827981</v>
      </c>
      <c r="W1100" s="1">
        <f t="shared" si="140"/>
        <v>5.06247442051846</v>
      </c>
      <c r="X1100" s="12">
        <f t="shared" si="141"/>
        <v>0.83505085042247806</v>
      </c>
      <c r="Y1100" s="11">
        <f t="shared" si="142"/>
        <v>1</v>
      </c>
      <c r="Z1100" s="1">
        <f t="shared" si="143"/>
        <v>1</v>
      </c>
    </row>
    <row r="1101" spans="1:26" x14ac:dyDescent="0.2">
      <c r="A1101" s="1" t="s">
        <v>1127</v>
      </c>
      <c r="B1101" s="1">
        <v>1</v>
      </c>
      <c r="C1101" s="2">
        <v>41149</v>
      </c>
      <c r="D1101" s="2">
        <v>41371</v>
      </c>
      <c r="E1101" s="2">
        <v>41593</v>
      </c>
      <c r="F1101" s="1">
        <v>51</v>
      </c>
      <c r="G1101" s="1">
        <v>23.529411759999999</v>
      </c>
      <c r="H1101" s="1">
        <v>3.9215686270000001</v>
      </c>
      <c r="I1101" s="1">
        <v>72.2</v>
      </c>
      <c r="J1101" s="1">
        <v>1.35135135135135E-2</v>
      </c>
      <c r="K1101" s="1">
        <v>0</v>
      </c>
      <c r="L1101" s="1">
        <v>0</v>
      </c>
      <c r="M1101" s="1">
        <v>0</v>
      </c>
      <c r="N1101" s="1">
        <v>0</v>
      </c>
      <c r="O1101" s="1" t="s">
        <v>31</v>
      </c>
      <c r="P1101" s="1" t="s">
        <v>62</v>
      </c>
      <c r="Q1101" s="10">
        <f>I1101*Part2Out!C$72+'relay test.csv'!K1101*Part2Out!C$74+'relay test.csv'!L1101*Part2Out!C$75+'relay test.csv'!M1101*Part2Out!C$76</f>
        <v>0.14618890188476352</v>
      </c>
      <c r="R1101" s="11">
        <f t="shared" si="136"/>
        <v>1.1574148052397095</v>
      </c>
      <c r="S1101" s="12">
        <f t="shared" si="137"/>
        <v>0.53648227611523669</v>
      </c>
      <c r="T1101" s="11">
        <f t="shared" si="138"/>
        <v>1</v>
      </c>
      <c r="U1101" s="11">
        <f t="shared" si="139"/>
        <v>1</v>
      </c>
      <c r="V1101" s="71">
        <f>Q1101+Part2Out!C$71</f>
        <v>0.81472516960693553</v>
      </c>
      <c r="W1101" s="1">
        <f t="shared" si="140"/>
        <v>2.2585548675235927</v>
      </c>
      <c r="X1101" s="12">
        <f t="shared" si="141"/>
        <v>0.69311549424362739</v>
      </c>
      <c r="Y1101" s="11">
        <f t="shared" si="142"/>
        <v>1</v>
      </c>
      <c r="Z1101" s="1">
        <f t="shared" si="143"/>
        <v>1</v>
      </c>
    </row>
    <row r="1102" spans="1:26" x14ac:dyDescent="0.2">
      <c r="A1102" s="1" t="s">
        <v>1128</v>
      </c>
      <c r="B1102" s="1">
        <v>1</v>
      </c>
      <c r="C1102" s="2">
        <v>41288</v>
      </c>
      <c r="D1102" s="2">
        <v>41289</v>
      </c>
      <c r="E1102" s="2">
        <v>41395</v>
      </c>
      <c r="F1102" s="1">
        <v>45</v>
      </c>
      <c r="G1102" s="1">
        <v>0</v>
      </c>
      <c r="H1102" s="1">
        <v>0</v>
      </c>
      <c r="I1102" s="1">
        <v>95.78</v>
      </c>
      <c r="J1102" s="1">
        <v>2.83018867924528E-2</v>
      </c>
      <c r="K1102" s="1">
        <v>0</v>
      </c>
      <c r="L1102" s="1">
        <v>0</v>
      </c>
      <c r="M1102" s="1">
        <v>0</v>
      </c>
      <c r="N1102" s="1">
        <v>0</v>
      </c>
      <c r="O1102" s="1" t="s">
        <v>35</v>
      </c>
      <c r="P1102" s="1" t="s">
        <v>23</v>
      </c>
      <c r="Q1102" s="10">
        <f>I1102*Part2Out!C$72+'relay test.csv'!K1102*Part2Out!C$74+'relay test.csv'!L1102*Part2Out!C$75+'relay test.csv'!M1102*Part2Out!C$76</f>
        <v>0.19393314435626938</v>
      </c>
      <c r="R1102" s="11">
        <f t="shared" si="136"/>
        <v>1.2140151164809339</v>
      </c>
      <c r="S1102" s="12">
        <f t="shared" si="137"/>
        <v>0.54833190046622171</v>
      </c>
      <c r="T1102" s="11">
        <f t="shared" si="138"/>
        <v>1</v>
      </c>
      <c r="U1102" s="11">
        <f t="shared" si="139"/>
        <v>1</v>
      </c>
      <c r="V1102" s="71">
        <f>Q1102+Part2Out!C$71</f>
        <v>0.86246941207844141</v>
      </c>
      <c r="W1102" s="1">
        <f t="shared" si="140"/>
        <v>2.3690035224729664</v>
      </c>
      <c r="X1102" s="12">
        <f t="shared" si="141"/>
        <v>0.70317632696745747</v>
      </c>
      <c r="Y1102" s="11">
        <f t="shared" si="142"/>
        <v>1</v>
      </c>
      <c r="Z1102" s="1">
        <f t="shared" si="143"/>
        <v>1</v>
      </c>
    </row>
    <row r="1103" spans="1:26" x14ac:dyDescent="0.2">
      <c r="A1103" s="1" t="s">
        <v>1129</v>
      </c>
      <c r="B1103" s="1">
        <v>1</v>
      </c>
      <c r="C1103" s="2">
        <v>40676</v>
      </c>
      <c r="D1103" s="2">
        <v>40819</v>
      </c>
      <c r="E1103" s="2">
        <v>41431</v>
      </c>
      <c r="F1103" s="1">
        <v>47</v>
      </c>
      <c r="G1103" s="1">
        <v>10.638297870000001</v>
      </c>
      <c r="H1103" s="1">
        <v>10.638297870000001</v>
      </c>
      <c r="I1103" s="1">
        <v>89.56</v>
      </c>
      <c r="J1103" s="1">
        <v>3.9215686274509803E-2</v>
      </c>
      <c r="K1103" s="1">
        <v>0</v>
      </c>
      <c r="L1103" s="1">
        <v>0</v>
      </c>
      <c r="M1103" s="1">
        <v>0</v>
      </c>
      <c r="N1103" s="1">
        <v>0</v>
      </c>
      <c r="O1103" s="1" t="s">
        <v>22</v>
      </c>
      <c r="P1103" s="1" t="s">
        <v>27</v>
      </c>
      <c r="Q1103" s="10">
        <f>I1103*Part2Out!C$72+'relay test.csv'!K1103*Part2Out!C$74+'relay test.csv'!L1103*Part2Out!C$75+'relay test.csv'!M1103*Part2Out!C$76</f>
        <v>0.18133903120220804</v>
      </c>
      <c r="R1103" s="11">
        <f t="shared" si="136"/>
        <v>1.1988215483141762</v>
      </c>
      <c r="S1103" s="12">
        <f t="shared" si="137"/>
        <v>0.54521093320797487</v>
      </c>
      <c r="T1103" s="11">
        <f t="shared" si="138"/>
        <v>1</v>
      </c>
      <c r="U1103" s="11">
        <f t="shared" si="139"/>
        <v>1</v>
      </c>
      <c r="V1103" s="71">
        <f>Q1103+Part2Out!C$71</f>
        <v>0.84987529892438007</v>
      </c>
      <c r="W1103" s="1">
        <f t="shared" si="140"/>
        <v>2.3393551136374025</v>
      </c>
      <c r="X1103" s="12">
        <f t="shared" si="141"/>
        <v>0.7005409829232726</v>
      </c>
      <c r="Y1103" s="11">
        <f t="shared" si="142"/>
        <v>1</v>
      </c>
      <c r="Z1103" s="1">
        <f t="shared" si="143"/>
        <v>1</v>
      </c>
    </row>
    <row r="1104" spans="1:26" x14ac:dyDescent="0.2">
      <c r="A1104" s="1" t="s">
        <v>1130</v>
      </c>
      <c r="B1104" s="1">
        <v>1</v>
      </c>
      <c r="C1104" s="2">
        <v>41331</v>
      </c>
      <c r="D1104" s="2">
        <v>41462</v>
      </c>
      <c r="E1104" s="2">
        <v>41462</v>
      </c>
      <c r="F1104" s="1">
        <v>30</v>
      </c>
      <c r="G1104" s="1">
        <v>96.666666669999998</v>
      </c>
      <c r="H1104" s="1">
        <v>3.3333333330000001</v>
      </c>
      <c r="I1104" s="1">
        <v>35.76</v>
      </c>
      <c r="J1104" s="1">
        <v>0</v>
      </c>
      <c r="K1104" s="1">
        <v>1</v>
      </c>
      <c r="L1104" s="1">
        <v>0</v>
      </c>
      <c r="M1104" s="1">
        <v>0</v>
      </c>
      <c r="N1104" s="1">
        <v>0</v>
      </c>
      <c r="O1104" s="1" t="s">
        <v>31</v>
      </c>
      <c r="P1104" s="1" t="s">
        <v>27</v>
      </c>
      <c r="Q1104" s="10">
        <f>I1104*Part2Out!C$72+'relay test.csv'!K1104*Part2Out!C$74+'relay test.csv'!L1104*Part2Out!C$75+'relay test.csv'!M1104*Part2Out!C$76</f>
        <v>0.8814800227795816</v>
      </c>
      <c r="R1104" s="11">
        <f t="shared" si="136"/>
        <v>2.4144705347037818</v>
      </c>
      <c r="S1104" s="12">
        <f t="shared" si="137"/>
        <v>0.70712882426828327</v>
      </c>
      <c r="T1104" s="11">
        <f t="shared" si="138"/>
        <v>1</v>
      </c>
      <c r="U1104" s="11">
        <f t="shared" si="139"/>
        <v>1</v>
      </c>
      <c r="V1104" s="71">
        <f>Q1104+Part2Out!C$71</f>
        <v>1.5500162905017536</v>
      </c>
      <c r="W1104" s="1">
        <f t="shared" si="140"/>
        <v>4.7115469354291823</v>
      </c>
      <c r="X1104" s="12">
        <f t="shared" si="141"/>
        <v>0.82491608467805455</v>
      </c>
      <c r="Y1104" s="11">
        <f t="shared" si="142"/>
        <v>1</v>
      </c>
      <c r="Z1104" s="1">
        <f t="shared" si="143"/>
        <v>1</v>
      </c>
    </row>
    <row r="1105" spans="1:26" x14ac:dyDescent="0.2">
      <c r="A1105" s="1" t="s">
        <v>1131</v>
      </c>
      <c r="B1105" s="1">
        <v>1</v>
      </c>
      <c r="C1105" s="2">
        <v>41050</v>
      </c>
      <c r="D1105" s="2">
        <v>41068</v>
      </c>
      <c r="E1105" s="2">
        <v>41583</v>
      </c>
      <c r="F1105" s="1">
        <v>48</v>
      </c>
      <c r="G1105" s="1">
        <v>16.666666670000001</v>
      </c>
      <c r="H1105" s="1">
        <v>8.3333333330000006</v>
      </c>
      <c r="I1105" s="1">
        <v>79.239999999999995</v>
      </c>
      <c r="J1105" s="1">
        <v>1.1650485436893201E-2</v>
      </c>
      <c r="K1105" s="1">
        <v>0</v>
      </c>
      <c r="L1105" s="1">
        <v>0</v>
      </c>
      <c r="M1105" s="1">
        <v>0</v>
      </c>
      <c r="N1105" s="1">
        <v>0</v>
      </c>
      <c r="O1105" s="1" t="s">
        <v>35</v>
      </c>
      <c r="P1105" s="1" t="s">
        <v>27</v>
      </c>
      <c r="Q1105" s="10">
        <f>I1105*Part2Out!C$72+'relay test.csv'!K1105*Part2Out!C$74+'relay test.csv'!L1105*Part2Out!C$75+'relay test.csv'!M1105*Part2Out!C$76</f>
        <v>0.16044333220704515</v>
      </c>
      <c r="R1105" s="11">
        <f t="shared" si="136"/>
        <v>1.1740312414962177</v>
      </c>
      <c r="S1105" s="12">
        <f t="shared" si="137"/>
        <v>0.54002500934081454</v>
      </c>
      <c r="T1105" s="11">
        <f t="shared" si="138"/>
        <v>1</v>
      </c>
      <c r="U1105" s="11">
        <f t="shared" si="139"/>
        <v>1</v>
      </c>
      <c r="V1105" s="71">
        <f>Q1105+Part2Out!C$71</f>
        <v>0.8289795999292171</v>
      </c>
      <c r="W1105" s="1">
        <f t="shared" si="140"/>
        <v>2.2909798311737326</v>
      </c>
      <c r="X1105" s="12">
        <f t="shared" si="141"/>
        <v>0.69613912837522662</v>
      </c>
      <c r="Y1105" s="11">
        <f t="shared" si="142"/>
        <v>1</v>
      </c>
      <c r="Z1105" s="1">
        <f t="shared" si="143"/>
        <v>1</v>
      </c>
    </row>
    <row r="1106" spans="1:26" x14ac:dyDescent="0.2">
      <c r="A1106" s="1" t="s">
        <v>1132</v>
      </c>
      <c r="B1106" s="1">
        <v>1</v>
      </c>
      <c r="C1106" s="2">
        <v>40237</v>
      </c>
      <c r="D1106" s="2">
        <v>40632</v>
      </c>
      <c r="E1106" s="2">
        <v>41658</v>
      </c>
      <c r="F1106" s="1">
        <v>45</v>
      </c>
      <c r="G1106" s="1">
        <v>80</v>
      </c>
      <c r="H1106" s="1">
        <v>20</v>
      </c>
      <c r="I1106" s="1">
        <v>80.599999999999994</v>
      </c>
      <c r="J1106" s="1">
        <v>0.11598440545809</v>
      </c>
      <c r="K1106" s="1">
        <v>1</v>
      </c>
      <c r="L1106" s="1">
        <v>0</v>
      </c>
      <c r="M1106" s="1">
        <v>0</v>
      </c>
      <c r="N1106" s="1">
        <v>0</v>
      </c>
      <c r="O1106" s="1" t="s">
        <v>25</v>
      </c>
      <c r="P1106" s="1" t="s">
        <v>23</v>
      </c>
      <c r="Q1106" s="10">
        <f>I1106*Part2Out!C$72+'relay test.csv'!K1106*Part2Out!C$74+'relay test.csv'!L1106*Part2Out!C$75+'relay test.csv'!M1106*Part2Out!C$76</f>
        <v>0.97227102500275053</v>
      </c>
      <c r="R1106" s="11">
        <f t="shared" si="136"/>
        <v>2.643942105001059</v>
      </c>
      <c r="S1106" s="12">
        <f t="shared" si="137"/>
        <v>0.72557192974400742</v>
      </c>
      <c r="T1106" s="11">
        <f t="shared" si="138"/>
        <v>1</v>
      </c>
      <c r="U1106" s="11">
        <f t="shared" si="139"/>
        <v>1</v>
      </c>
      <c r="V1106" s="71">
        <f>Q1106+Part2Out!C$71</f>
        <v>1.6408072927249227</v>
      </c>
      <c r="W1106" s="1">
        <f t="shared" si="140"/>
        <v>5.1593329233973071</v>
      </c>
      <c r="X1106" s="12">
        <f t="shared" si="141"/>
        <v>0.83764475594405285</v>
      </c>
      <c r="Y1106" s="11">
        <f t="shared" si="142"/>
        <v>1</v>
      </c>
      <c r="Z1106" s="1">
        <f t="shared" si="143"/>
        <v>1</v>
      </c>
    </row>
    <row r="1107" spans="1:26" x14ac:dyDescent="0.2">
      <c r="A1107" s="1" t="s">
        <v>1133</v>
      </c>
      <c r="B1107" s="1">
        <v>1</v>
      </c>
      <c r="C1107" s="2">
        <v>41045</v>
      </c>
      <c r="D1107" s="2">
        <v>41048</v>
      </c>
      <c r="E1107" s="2">
        <v>41349</v>
      </c>
      <c r="F1107" s="1">
        <v>45</v>
      </c>
      <c r="G1107" s="1">
        <v>13.33333333</v>
      </c>
      <c r="H1107" s="1">
        <v>0</v>
      </c>
      <c r="I1107" s="1">
        <v>39.6</v>
      </c>
      <c r="J1107" s="1">
        <v>2.32558139534884E-2</v>
      </c>
      <c r="K1107" s="1">
        <v>0</v>
      </c>
      <c r="L1107" s="1">
        <v>0</v>
      </c>
      <c r="M1107" s="1">
        <v>0</v>
      </c>
      <c r="N1107" s="1">
        <v>0</v>
      </c>
      <c r="O1107" s="1" t="s">
        <v>25</v>
      </c>
      <c r="P1107" s="1" t="s">
        <v>27</v>
      </c>
      <c r="Q1107" s="10">
        <f>I1107*Part2Out!C$72+'relay test.csv'!K1107*Part2Out!C$74+'relay test.csv'!L1107*Part2Out!C$75+'relay test.csv'!M1107*Part2Out!C$76</f>
        <v>8.0181170562834275E-2</v>
      </c>
      <c r="R1107" s="11">
        <f t="shared" si="136"/>
        <v>1.0834833451820367</v>
      </c>
      <c r="S1107" s="12">
        <f t="shared" si="137"/>
        <v>0.52003456024140726</v>
      </c>
      <c r="T1107" s="11">
        <f t="shared" si="138"/>
        <v>1</v>
      </c>
      <c r="U1107" s="11">
        <f t="shared" si="139"/>
        <v>1</v>
      </c>
      <c r="V1107" s="71">
        <f>Q1107+Part2Out!C$71</f>
        <v>0.74871743828500625</v>
      </c>
      <c r="W1107" s="1">
        <f t="shared" si="140"/>
        <v>2.1142865738915608</v>
      </c>
      <c r="X1107" s="12">
        <f t="shared" si="141"/>
        <v>0.67889917119913068</v>
      </c>
      <c r="Y1107" s="11">
        <f t="shared" si="142"/>
        <v>1</v>
      </c>
      <c r="Z1107" s="1">
        <f t="shared" si="143"/>
        <v>1</v>
      </c>
    </row>
    <row r="1108" spans="1:26" x14ac:dyDescent="0.2">
      <c r="A1108" s="1" t="s">
        <v>1134</v>
      </c>
      <c r="B1108" s="1">
        <v>1</v>
      </c>
      <c r="C1108" s="2">
        <v>41384</v>
      </c>
      <c r="D1108" s="2">
        <v>41384</v>
      </c>
      <c r="E1108" s="2">
        <v>41657</v>
      </c>
      <c r="F1108" s="1">
        <v>57</v>
      </c>
      <c r="G1108" s="1">
        <v>26.315789469999999</v>
      </c>
      <c r="H1108" s="1">
        <v>15.78947368</v>
      </c>
      <c r="I1108" s="1">
        <v>98.89</v>
      </c>
      <c r="J1108" s="1">
        <v>4.0293040293040303E-2</v>
      </c>
      <c r="K1108" s="1">
        <v>0</v>
      </c>
      <c r="L1108" s="1">
        <v>0</v>
      </c>
      <c r="M1108" s="1">
        <v>0</v>
      </c>
      <c r="N1108" s="1">
        <v>0</v>
      </c>
      <c r="O1108" s="1" t="s">
        <v>31</v>
      </c>
      <c r="P1108" s="1" t="s">
        <v>27</v>
      </c>
      <c r="Q1108" s="10">
        <f>I1108*Part2Out!C$72+'relay test.csv'!K1108*Part2Out!C$74+'relay test.csv'!L1108*Part2Out!C$75+'relay test.csv'!M1108*Part2Out!C$76</f>
        <v>0.20023020093330005</v>
      </c>
      <c r="R1108" s="11">
        <f t="shared" si="136"/>
        <v>1.2216839585800914</v>
      </c>
      <c r="S1108" s="12">
        <f t="shared" si="137"/>
        <v>0.54989097520463093</v>
      </c>
      <c r="T1108" s="11">
        <f t="shared" si="138"/>
        <v>1</v>
      </c>
      <c r="U1108" s="11">
        <f t="shared" si="139"/>
        <v>1</v>
      </c>
      <c r="V1108" s="71">
        <f>Q1108+Part2Out!C$71</f>
        <v>0.86876646865547202</v>
      </c>
      <c r="W1108" s="1">
        <f t="shared" si="140"/>
        <v>2.3839683393846824</v>
      </c>
      <c r="X1108" s="12">
        <f t="shared" si="141"/>
        <v>0.70448896097478464</v>
      </c>
      <c r="Y1108" s="11">
        <f t="shared" si="142"/>
        <v>1</v>
      </c>
      <c r="Z1108" s="1">
        <f t="shared" si="143"/>
        <v>1</v>
      </c>
    </row>
    <row r="1109" spans="1:26" x14ac:dyDescent="0.2">
      <c r="A1109" s="1" t="s">
        <v>1135</v>
      </c>
      <c r="B1109" s="1">
        <v>1</v>
      </c>
      <c r="C1109" s="2">
        <v>40443</v>
      </c>
      <c r="D1109" s="2">
        <v>40616</v>
      </c>
      <c r="E1109" s="2">
        <v>41301</v>
      </c>
      <c r="F1109" s="1">
        <v>43</v>
      </c>
      <c r="G1109" s="1">
        <v>20.93023256</v>
      </c>
      <c r="H1109" s="1">
        <v>11.627906980000001</v>
      </c>
      <c r="I1109" s="1">
        <v>82.66</v>
      </c>
      <c r="J1109" s="1">
        <v>5.2554744525547398E-2</v>
      </c>
      <c r="K1109" s="1">
        <v>0</v>
      </c>
      <c r="L1109" s="1">
        <v>0</v>
      </c>
      <c r="M1109" s="1">
        <v>0</v>
      </c>
      <c r="N1109" s="1">
        <v>0</v>
      </c>
      <c r="O1109" s="1" t="s">
        <v>31</v>
      </c>
      <c r="P1109" s="1" t="s">
        <v>27</v>
      </c>
      <c r="Q1109" s="10">
        <f>I1109*Part2Out!C$72+'relay test.csv'!K1109*Part2Out!C$74+'relay test.csv'!L1109*Part2Out!C$75+'relay test.csv'!M1109*Part2Out!C$76</f>
        <v>0.16736806966474446</v>
      </c>
      <c r="R1109" s="11">
        <f t="shared" si="136"/>
        <v>1.1821893132636698</v>
      </c>
      <c r="S1109" s="12">
        <f t="shared" si="137"/>
        <v>0.54174461678377217</v>
      </c>
      <c r="T1109" s="11">
        <f t="shared" si="138"/>
        <v>1</v>
      </c>
      <c r="U1109" s="11">
        <f t="shared" si="139"/>
        <v>1</v>
      </c>
      <c r="V1109" s="71">
        <f>Q1109+Part2Out!C$71</f>
        <v>0.8359043373869165</v>
      </c>
      <c r="W1109" s="1">
        <f t="shared" si="140"/>
        <v>2.3068993205534891</v>
      </c>
      <c r="X1109" s="12">
        <f t="shared" si="141"/>
        <v>0.69760192159928658</v>
      </c>
      <c r="Y1109" s="11">
        <f t="shared" si="142"/>
        <v>1</v>
      </c>
      <c r="Z1109" s="1">
        <f t="shared" si="143"/>
        <v>1</v>
      </c>
    </row>
    <row r="1110" spans="1:26" x14ac:dyDescent="0.2">
      <c r="A1110" s="1" t="s">
        <v>1136</v>
      </c>
      <c r="B1110" s="1">
        <v>1</v>
      </c>
      <c r="C1110" s="2">
        <v>41361</v>
      </c>
      <c r="D1110" s="2">
        <v>41406</v>
      </c>
      <c r="E1110" s="2">
        <v>41658</v>
      </c>
      <c r="F1110" s="1">
        <v>60</v>
      </c>
      <c r="G1110" s="1">
        <v>11.66666667</v>
      </c>
      <c r="H1110" s="1">
        <v>1.6666666670000001</v>
      </c>
      <c r="I1110" s="1">
        <v>66.34</v>
      </c>
      <c r="J1110" s="1">
        <v>0.11111111111111099</v>
      </c>
      <c r="K1110" s="1">
        <v>1</v>
      </c>
      <c r="L1110" s="1">
        <v>0</v>
      </c>
      <c r="M1110" s="1">
        <v>0</v>
      </c>
      <c r="N1110" s="1">
        <v>0</v>
      </c>
      <c r="O1110" s="1" t="s">
        <v>25</v>
      </c>
      <c r="P1110" s="1" t="s">
        <v>27</v>
      </c>
      <c r="Q1110" s="10">
        <f>I1110*Part2Out!C$72+'relay test.csv'!K1110*Part2Out!C$74+'relay test.csv'!L1110*Part2Out!C$75+'relay test.csv'!M1110*Part2Out!C$76</f>
        <v>0.94339770449199256</v>
      </c>
      <c r="R1110" s="11">
        <f t="shared" si="136"/>
        <v>2.5686942721629995</v>
      </c>
      <c r="S1110" s="12">
        <f t="shared" si="137"/>
        <v>0.71978546669006305</v>
      </c>
      <c r="T1110" s="11">
        <f t="shared" si="138"/>
        <v>1</v>
      </c>
      <c r="U1110" s="11">
        <f t="shared" si="139"/>
        <v>1</v>
      </c>
      <c r="V1110" s="71">
        <f>Q1110+Part2Out!C$71</f>
        <v>1.6119339722141646</v>
      </c>
      <c r="W1110" s="1">
        <f t="shared" si="140"/>
        <v>5.0124958876538406</v>
      </c>
      <c r="X1110" s="12">
        <f t="shared" si="141"/>
        <v>0.83367971992240086</v>
      </c>
      <c r="Y1110" s="11">
        <f t="shared" si="142"/>
        <v>1</v>
      </c>
      <c r="Z1110" s="1">
        <f t="shared" si="143"/>
        <v>1</v>
      </c>
    </row>
    <row r="1111" spans="1:26" x14ac:dyDescent="0.2">
      <c r="A1111" s="1" t="s">
        <v>1137</v>
      </c>
      <c r="B1111" s="1">
        <v>1</v>
      </c>
      <c r="C1111" s="2">
        <v>41428</v>
      </c>
      <c r="D1111" s="2">
        <v>41454</v>
      </c>
      <c r="E1111" s="2">
        <v>41491</v>
      </c>
      <c r="F1111" s="1">
        <v>46</v>
      </c>
      <c r="G1111" s="1">
        <v>15.217391299999999</v>
      </c>
      <c r="H1111" s="1">
        <v>2.1739130430000002</v>
      </c>
      <c r="I1111" s="1">
        <v>44.32</v>
      </c>
      <c r="J1111" s="1">
        <v>0.108108108108108</v>
      </c>
      <c r="K1111" s="1">
        <v>1</v>
      </c>
      <c r="L1111" s="1">
        <v>0</v>
      </c>
      <c r="M1111" s="1">
        <v>0</v>
      </c>
      <c r="N1111" s="1">
        <v>0</v>
      </c>
      <c r="O1111" s="1" t="s">
        <v>25</v>
      </c>
      <c r="P1111" s="1" t="s">
        <v>27</v>
      </c>
      <c r="Q1111" s="10">
        <f>I1111*Part2Out!C$72+'relay test.csv'!K1111*Part2Out!C$74+'relay test.csv'!L1111*Part2Out!C$75+'relay test.csv'!M1111*Part2Out!C$76</f>
        <v>0.89881211419417406</v>
      </c>
      <c r="R1111" s="11">
        <f t="shared" si="136"/>
        <v>2.456683118185703</v>
      </c>
      <c r="S1111" s="12">
        <f t="shared" si="137"/>
        <v>0.71070533056994056</v>
      </c>
      <c r="T1111" s="11">
        <f t="shared" si="138"/>
        <v>1</v>
      </c>
      <c r="U1111" s="11">
        <f t="shared" si="139"/>
        <v>1</v>
      </c>
      <c r="V1111" s="71">
        <f>Q1111+Part2Out!C$71</f>
        <v>1.5673483819163461</v>
      </c>
      <c r="W1111" s="1">
        <f t="shared" si="140"/>
        <v>4.7939196815373455</v>
      </c>
      <c r="X1111" s="12">
        <f t="shared" si="141"/>
        <v>0.8274052705310091</v>
      </c>
      <c r="Y1111" s="11">
        <f t="shared" si="142"/>
        <v>1</v>
      </c>
      <c r="Z1111" s="1">
        <f t="shared" si="143"/>
        <v>1</v>
      </c>
    </row>
    <row r="1112" spans="1:26" x14ac:dyDescent="0.2">
      <c r="A1112" s="1" t="s">
        <v>1138</v>
      </c>
      <c r="B1112" s="1">
        <v>1</v>
      </c>
      <c r="C1112" s="2">
        <v>41373</v>
      </c>
      <c r="D1112" s="2">
        <v>41392</v>
      </c>
      <c r="E1112" s="2">
        <v>41653</v>
      </c>
      <c r="F1112" s="1">
        <v>55</v>
      </c>
      <c r="G1112" s="1">
        <v>47.272727269999997</v>
      </c>
      <c r="H1112" s="1">
        <v>12.727272729999999</v>
      </c>
      <c r="I1112" s="1">
        <v>53.7</v>
      </c>
      <c r="J1112" s="1">
        <v>0.11111111111111099</v>
      </c>
      <c r="K1112" s="1">
        <v>1</v>
      </c>
      <c r="L1112" s="1">
        <v>1</v>
      </c>
      <c r="M1112" s="1">
        <v>0</v>
      </c>
      <c r="N1112" s="1">
        <v>0</v>
      </c>
      <c r="O1112" s="1" t="s">
        <v>29</v>
      </c>
      <c r="P1112" s="1" t="s">
        <v>27</v>
      </c>
      <c r="Q1112" s="10">
        <f>I1112*Part2Out!C$72+'relay test.csv'!K1112*Part2Out!C$74+'relay test.csv'!L1112*Part2Out!C$75+'relay test.csv'!M1112*Part2Out!C$76</f>
        <v>1.7855347918803013</v>
      </c>
      <c r="R1112" s="11">
        <f t="shared" si="136"/>
        <v>5.9627679349274532</v>
      </c>
      <c r="S1112" s="12">
        <f t="shared" si="137"/>
        <v>0.8563789559919579</v>
      </c>
      <c r="T1112" s="11">
        <f t="shared" si="138"/>
        <v>1</v>
      </c>
      <c r="U1112" s="11">
        <f t="shared" si="139"/>
        <v>1</v>
      </c>
      <c r="V1112" s="71">
        <f>Q1112+Part2Out!C$71</f>
        <v>2.4540710596024731</v>
      </c>
      <c r="W1112" s="1">
        <f t="shared" si="140"/>
        <v>11.635619729743155</v>
      </c>
      <c r="X1112" s="12">
        <f t="shared" si="141"/>
        <v>0.92085865027687663</v>
      </c>
      <c r="Y1112" s="11">
        <f t="shared" si="142"/>
        <v>1</v>
      </c>
      <c r="Z1112" s="1">
        <f t="shared" si="143"/>
        <v>1</v>
      </c>
    </row>
    <row r="1113" spans="1:26" x14ac:dyDescent="0.2">
      <c r="A1113" s="1" t="s">
        <v>1139</v>
      </c>
      <c r="B1113" s="1">
        <v>0</v>
      </c>
      <c r="C1113" s="2">
        <v>41149</v>
      </c>
      <c r="D1113" s="2">
        <v>41114</v>
      </c>
      <c r="E1113" s="2">
        <v>41647</v>
      </c>
      <c r="F1113" s="1">
        <v>11</v>
      </c>
      <c r="G1113" s="1">
        <v>9.0909090910000003</v>
      </c>
      <c r="H1113" s="1">
        <v>9.0909090910000003</v>
      </c>
      <c r="I1113" s="1">
        <v>56.61</v>
      </c>
      <c r="J1113" s="1">
        <v>0.12570356472795499</v>
      </c>
      <c r="K1113" s="1">
        <v>0</v>
      </c>
      <c r="L1113" s="1">
        <v>1</v>
      </c>
      <c r="M1113" s="1">
        <v>1</v>
      </c>
      <c r="N1113" s="1">
        <v>0</v>
      </c>
      <c r="O1113" s="1" t="s">
        <v>35</v>
      </c>
      <c r="P1113" s="1" t="s">
        <v>62</v>
      </c>
      <c r="Q1113" s="10">
        <f>I1113*Part2Out!C$72+'relay test.csv'!K1113*Part2Out!C$74+'relay test.csv'!L1113*Part2Out!C$75+'relay test.csv'!M1113*Part2Out!C$76</f>
        <v>1.8336302249957035</v>
      </c>
      <c r="R1113" s="11">
        <f t="shared" si="136"/>
        <v>6.2565581961861012</v>
      </c>
      <c r="S1113" s="12">
        <f t="shared" si="137"/>
        <v>0.8621936222429003</v>
      </c>
      <c r="T1113" s="11">
        <f t="shared" si="138"/>
        <v>1</v>
      </c>
      <c r="U1113" s="11">
        <f t="shared" si="139"/>
        <v>0</v>
      </c>
      <c r="V1113" s="71">
        <f>Q1113+Part2Out!C$71</f>
        <v>2.5021664927178753</v>
      </c>
      <c r="W1113" s="1">
        <f t="shared" si="140"/>
        <v>12.208915856242353</v>
      </c>
      <c r="X1113" s="12">
        <f t="shared" si="141"/>
        <v>0.92429355967716198</v>
      </c>
      <c r="Y1113" s="11">
        <f t="shared" si="142"/>
        <v>1</v>
      </c>
      <c r="Z1113" s="1">
        <f t="shared" si="143"/>
        <v>0</v>
      </c>
    </row>
    <row r="1114" spans="1:26" x14ac:dyDescent="0.2">
      <c r="A1114" s="1" t="s">
        <v>1140</v>
      </c>
      <c r="B1114" s="1">
        <v>1</v>
      </c>
      <c r="C1114" s="2">
        <v>40668</v>
      </c>
      <c r="D1114" s="2">
        <v>40668</v>
      </c>
      <c r="E1114" s="2">
        <v>40679</v>
      </c>
      <c r="F1114" s="1">
        <v>28</v>
      </c>
      <c r="G1114" s="1">
        <v>67.857142859999996</v>
      </c>
      <c r="H1114" s="1">
        <v>0</v>
      </c>
      <c r="I1114" s="1">
        <v>53.07</v>
      </c>
      <c r="J1114" s="1">
        <v>0.27272727272727298</v>
      </c>
      <c r="K1114" s="1">
        <v>0</v>
      </c>
      <c r="L1114" s="1">
        <v>0</v>
      </c>
      <c r="M1114" s="1">
        <v>0</v>
      </c>
      <c r="N1114" s="1">
        <v>0</v>
      </c>
      <c r="O1114" s="1" t="s">
        <v>22</v>
      </c>
      <c r="P1114" s="1" t="s">
        <v>62</v>
      </c>
      <c r="Q1114" s="10">
        <f>I1114*Part2Out!C$72+'relay test.csv'!K1114*Part2Out!C$74+'relay test.csv'!L1114*Part2Out!C$75+'relay test.csv'!M1114*Part2Out!C$76</f>
        <v>0.10745491721640442</v>
      </c>
      <c r="R1114" s="11">
        <f t="shared" si="136"/>
        <v>1.1134406626105697</v>
      </c>
      <c r="S1114" s="12">
        <f t="shared" si="137"/>
        <v>0.5268379104787464</v>
      </c>
      <c r="T1114" s="11">
        <f t="shared" si="138"/>
        <v>1</v>
      </c>
      <c r="U1114" s="11">
        <f t="shared" si="139"/>
        <v>1</v>
      </c>
      <c r="V1114" s="71">
        <f>Q1114+Part2Out!C$71</f>
        <v>0.77599118493857644</v>
      </c>
      <c r="W1114" s="1">
        <f t="shared" si="140"/>
        <v>2.1727446520065627</v>
      </c>
      <c r="X1114" s="12">
        <f t="shared" si="141"/>
        <v>0.68481548007099702</v>
      </c>
      <c r="Y1114" s="11">
        <f t="shared" si="142"/>
        <v>1</v>
      </c>
      <c r="Z1114" s="1">
        <f t="shared" si="143"/>
        <v>1</v>
      </c>
    </row>
    <row r="1115" spans="1:26" x14ac:dyDescent="0.2">
      <c r="A1115" s="1" t="s">
        <v>1141</v>
      </c>
      <c r="B1115" s="1">
        <v>1</v>
      </c>
      <c r="C1115" s="2">
        <v>40576</v>
      </c>
      <c r="D1115" s="2">
        <v>40610</v>
      </c>
      <c r="E1115" s="2">
        <v>41518</v>
      </c>
      <c r="F1115" s="1">
        <v>37</v>
      </c>
      <c r="G1115" s="1">
        <v>83.783783779999993</v>
      </c>
      <c r="H1115" s="1">
        <v>5.4054054049999998</v>
      </c>
      <c r="I1115" s="1">
        <v>65.23</v>
      </c>
      <c r="J1115" s="1">
        <v>2.7533039647577098E-2</v>
      </c>
      <c r="K1115" s="1">
        <v>0</v>
      </c>
      <c r="L1115" s="1">
        <v>0</v>
      </c>
      <c r="M1115" s="1">
        <v>0</v>
      </c>
      <c r="N1115" s="1">
        <v>0</v>
      </c>
      <c r="O1115" s="1" t="s">
        <v>29</v>
      </c>
      <c r="P1115" s="1" t="s">
        <v>27</v>
      </c>
      <c r="Q1115" s="10">
        <f>I1115*Part2Out!C$72+'relay test.csv'!K1115*Part2Out!C$74+'relay test.csv'!L1115*Part2Out!C$75+'relay test.csv'!M1115*Part2Out!C$76</f>
        <v>0.13207620595489092</v>
      </c>
      <c r="R1115" s="11">
        <f t="shared" si="136"/>
        <v>1.1411952818298292</v>
      </c>
      <c r="S1115" s="12">
        <f t="shared" si="137"/>
        <v>0.53297113603509483</v>
      </c>
      <c r="T1115" s="11">
        <f t="shared" si="138"/>
        <v>1</v>
      </c>
      <c r="U1115" s="11">
        <f t="shared" si="139"/>
        <v>1</v>
      </c>
      <c r="V1115" s="71">
        <f>Q1115+Part2Out!C$71</f>
        <v>0.8006124736770629</v>
      </c>
      <c r="W1115" s="1">
        <f t="shared" si="140"/>
        <v>2.2269044312405426</v>
      </c>
      <c r="X1115" s="12">
        <f t="shared" si="141"/>
        <v>0.69010547993962046</v>
      </c>
      <c r="Y1115" s="11">
        <f t="shared" si="142"/>
        <v>1</v>
      </c>
      <c r="Z1115" s="1">
        <f t="shared" si="143"/>
        <v>1</v>
      </c>
    </row>
    <row r="1116" spans="1:26" x14ac:dyDescent="0.2">
      <c r="A1116" s="1" t="s">
        <v>1142</v>
      </c>
      <c r="B1116" s="1">
        <v>1</v>
      </c>
      <c r="C1116" s="2">
        <v>41331</v>
      </c>
      <c r="D1116" s="2">
        <v>41346</v>
      </c>
      <c r="E1116" s="2">
        <v>41569</v>
      </c>
      <c r="F1116" s="1">
        <v>38</v>
      </c>
      <c r="G1116" s="1">
        <v>65.78947368</v>
      </c>
      <c r="H1116" s="1">
        <v>10.52631579</v>
      </c>
      <c r="I1116" s="1">
        <v>47.77</v>
      </c>
      <c r="J1116" s="1">
        <v>2.6905829596412599E-2</v>
      </c>
      <c r="K1116" s="1">
        <v>0</v>
      </c>
      <c r="L1116" s="1">
        <v>0</v>
      </c>
      <c r="M1116" s="1">
        <v>0</v>
      </c>
      <c r="N1116" s="1">
        <v>0</v>
      </c>
      <c r="O1116" s="1" t="s">
        <v>22</v>
      </c>
      <c r="P1116" s="1" t="s">
        <v>27</v>
      </c>
      <c r="Q1116" s="10">
        <f>I1116*Part2Out!C$72+'relay test.csv'!K1116*Part2Out!C$74+'relay test.csv'!L1116*Part2Out!C$75+'relay test.csv'!M1116*Part2Out!C$76</f>
        <v>9.6723598934004895E-2</v>
      </c>
      <c r="R1116" s="11">
        <f t="shared" si="136"/>
        <v>1.1015558603250024</v>
      </c>
      <c r="S1116" s="12">
        <f t="shared" si="137"/>
        <v>0.5241620654112179</v>
      </c>
      <c r="T1116" s="11">
        <f t="shared" si="138"/>
        <v>1</v>
      </c>
      <c r="U1116" s="11">
        <f t="shared" si="139"/>
        <v>1</v>
      </c>
      <c r="V1116" s="71">
        <f>Q1116+Part2Out!C$71</f>
        <v>0.76525986665617696</v>
      </c>
      <c r="W1116" s="1">
        <f t="shared" si="140"/>
        <v>2.1495528992053154</v>
      </c>
      <c r="X1116" s="12">
        <f t="shared" si="141"/>
        <v>0.68249461685424728</v>
      </c>
      <c r="Y1116" s="11">
        <f t="shared" si="142"/>
        <v>1</v>
      </c>
      <c r="Z1116" s="1">
        <f t="shared" si="143"/>
        <v>1</v>
      </c>
    </row>
    <row r="1117" spans="1:26" x14ac:dyDescent="0.2">
      <c r="A1117" s="1" t="s">
        <v>1143</v>
      </c>
      <c r="B1117" s="1">
        <v>1</v>
      </c>
      <c r="C1117" s="2">
        <v>41448</v>
      </c>
      <c r="D1117" s="2">
        <v>41506</v>
      </c>
      <c r="E1117" s="2">
        <v>41506</v>
      </c>
      <c r="F1117" s="1">
        <v>40</v>
      </c>
      <c r="G1117" s="1">
        <v>10</v>
      </c>
      <c r="H1117" s="1">
        <v>7.5</v>
      </c>
      <c r="I1117" s="1">
        <v>49.4</v>
      </c>
      <c r="J1117" s="1">
        <v>0</v>
      </c>
      <c r="K1117" s="1">
        <v>1</v>
      </c>
      <c r="L1117" s="1">
        <v>0</v>
      </c>
      <c r="M1117" s="1">
        <v>0</v>
      </c>
      <c r="N1117" s="1">
        <v>0</v>
      </c>
      <c r="O1117" s="1" t="s">
        <v>29</v>
      </c>
      <c r="P1117" s="1" t="s">
        <v>23</v>
      </c>
      <c r="Q1117" s="10">
        <f>I1117*Part2Out!C$72+'relay test.csv'!K1117*Part2Out!C$74+'relay test.csv'!L1117*Part2Out!C$75+'relay test.csv'!M1117*Part2Out!C$76</f>
        <v>0.90909798152900234</v>
      </c>
      <c r="R1117" s="11">
        <f t="shared" si="136"/>
        <v>2.4820826389367423</v>
      </c>
      <c r="S1117" s="12">
        <f t="shared" si="137"/>
        <v>0.71281554641524791</v>
      </c>
      <c r="T1117" s="11">
        <f t="shared" si="138"/>
        <v>1</v>
      </c>
      <c r="U1117" s="11">
        <f t="shared" si="139"/>
        <v>1</v>
      </c>
      <c r="V1117" s="71">
        <f>Q1117+Part2Out!C$71</f>
        <v>1.5776342492511743</v>
      </c>
      <c r="W1117" s="1">
        <f t="shared" si="140"/>
        <v>4.8434837712356318</v>
      </c>
      <c r="X1117" s="12">
        <f t="shared" si="141"/>
        <v>0.82886920899438976</v>
      </c>
      <c r="Y1117" s="11">
        <f t="shared" si="142"/>
        <v>1</v>
      </c>
      <c r="Z1117" s="1">
        <f t="shared" si="143"/>
        <v>1</v>
      </c>
    </row>
    <row r="1118" spans="1:26" x14ac:dyDescent="0.2">
      <c r="A1118" s="1" t="s">
        <v>1144</v>
      </c>
      <c r="B1118" s="1">
        <v>1</v>
      </c>
      <c r="C1118" s="2">
        <v>41371</v>
      </c>
      <c r="D1118" s="2">
        <v>41371</v>
      </c>
      <c r="E1118" s="2">
        <v>41371</v>
      </c>
      <c r="F1118" s="1">
        <v>41</v>
      </c>
      <c r="G1118" s="1">
        <v>21.951219510000001</v>
      </c>
      <c r="H1118" s="1">
        <v>2.4390243900000002</v>
      </c>
      <c r="I1118" s="1">
        <v>92.69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 t="s">
        <v>22</v>
      </c>
      <c r="P1118" s="1" t="s">
        <v>23</v>
      </c>
      <c r="Q1118" s="10">
        <f>I1118*Part2Out!C$72+'relay test.csv'!K1118*Part2Out!C$74+'relay test.csv'!L1118*Part2Out!C$75+'relay test.csv'!M1118*Part2Out!C$76</f>
        <v>0.18767658331992701</v>
      </c>
      <c r="R1118" s="11">
        <f t="shared" si="136"/>
        <v>1.2064432683702631</v>
      </c>
      <c r="S1118" s="12">
        <f t="shared" si="137"/>
        <v>0.54678191171503532</v>
      </c>
      <c r="T1118" s="11">
        <f t="shared" si="138"/>
        <v>1</v>
      </c>
      <c r="U1118" s="11">
        <f t="shared" si="139"/>
        <v>1</v>
      </c>
      <c r="V1118" s="71">
        <f>Q1118+Part2Out!C$71</f>
        <v>0.85621285104209899</v>
      </c>
      <c r="W1118" s="1">
        <f t="shared" si="140"/>
        <v>2.354227977586997</v>
      </c>
      <c r="X1118" s="12">
        <f t="shared" si="141"/>
        <v>0.70186880358699066</v>
      </c>
      <c r="Y1118" s="11">
        <f t="shared" si="142"/>
        <v>1</v>
      </c>
      <c r="Z1118" s="1">
        <f t="shared" si="143"/>
        <v>1</v>
      </c>
    </row>
    <row r="1119" spans="1:26" x14ac:dyDescent="0.2">
      <c r="A1119" s="1" t="s">
        <v>1145</v>
      </c>
      <c r="B1119" s="1">
        <v>1</v>
      </c>
      <c r="C1119" s="2">
        <v>41435</v>
      </c>
      <c r="D1119" s="2">
        <v>41439</v>
      </c>
      <c r="E1119" s="2">
        <v>41439</v>
      </c>
      <c r="F1119" s="1">
        <v>45</v>
      </c>
      <c r="G1119" s="1">
        <v>4.4444444440000002</v>
      </c>
      <c r="H1119" s="1">
        <v>0</v>
      </c>
      <c r="I1119" s="1">
        <v>88.81</v>
      </c>
      <c r="J1119" s="1">
        <v>0</v>
      </c>
      <c r="K1119" s="1">
        <v>1</v>
      </c>
      <c r="L1119" s="1">
        <v>0</v>
      </c>
      <c r="M1119" s="1">
        <v>0</v>
      </c>
      <c r="N1119" s="1">
        <v>0</v>
      </c>
      <c r="O1119" s="1" t="s">
        <v>29</v>
      </c>
      <c r="P1119" s="1" t="s">
        <v>62</v>
      </c>
      <c r="Q1119" s="10">
        <f>I1119*Part2Out!C$72+'relay test.csv'!K1119*Part2Out!C$74+'relay test.csv'!L1119*Part2Out!C$75+'relay test.csv'!M1119*Part2Out!C$76</f>
        <v>0.98889444445529773</v>
      </c>
      <c r="R1119" s="11">
        <f t="shared" si="136"/>
        <v>2.6882608072351211</v>
      </c>
      <c r="S1119" s="12">
        <f t="shared" si="137"/>
        <v>0.72886949913131471</v>
      </c>
      <c r="T1119" s="11">
        <f t="shared" si="138"/>
        <v>1</v>
      </c>
      <c r="U1119" s="11">
        <f t="shared" si="139"/>
        <v>1</v>
      </c>
      <c r="V1119" s="71">
        <f>Q1119+Part2Out!C$71</f>
        <v>1.6574307121774696</v>
      </c>
      <c r="W1119" s="1">
        <f t="shared" si="140"/>
        <v>5.2458155052684958</v>
      </c>
      <c r="X1119" s="12">
        <f t="shared" si="141"/>
        <v>0.8398928051658785</v>
      </c>
      <c r="Y1119" s="11">
        <f t="shared" si="142"/>
        <v>1</v>
      </c>
      <c r="Z1119" s="1">
        <f t="shared" si="143"/>
        <v>1</v>
      </c>
    </row>
    <row r="1120" spans="1:26" x14ac:dyDescent="0.2">
      <c r="A1120" s="1" t="s">
        <v>1146</v>
      </c>
      <c r="B1120" s="1">
        <v>1</v>
      </c>
      <c r="C1120" s="2">
        <v>41337</v>
      </c>
      <c r="D1120" s="2">
        <v>41428</v>
      </c>
      <c r="E1120" s="2">
        <v>41479</v>
      </c>
      <c r="F1120" s="1">
        <v>37</v>
      </c>
      <c r="G1120" s="1">
        <v>54.054054049999998</v>
      </c>
      <c r="H1120" s="1">
        <v>0</v>
      </c>
      <c r="I1120" s="1">
        <v>50.4</v>
      </c>
      <c r="J1120" s="1">
        <v>3.9215686274509803E-2</v>
      </c>
      <c r="K1120" s="1">
        <v>0</v>
      </c>
      <c r="L1120" s="1">
        <v>0</v>
      </c>
      <c r="M1120" s="1">
        <v>0</v>
      </c>
      <c r="N1120" s="1">
        <v>0</v>
      </c>
      <c r="O1120" s="1" t="s">
        <v>22</v>
      </c>
      <c r="P1120" s="1" t="s">
        <v>62</v>
      </c>
      <c r="Q1120" s="10">
        <f>I1120*Part2Out!C$72+'relay test.csv'!K1120*Part2Out!C$74+'relay test.csv'!L1120*Part2Out!C$75+'relay test.csv'!M1120*Part2Out!C$76</f>
        <v>0.10204876253451635</v>
      </c>
      <c r="R1120" s="11">
        <f t="shared" si="136"/>
        <v>1.1074374718692774</v>
      </c>
      <c r="S1120" s="12">
        <f t="shared" si="137"/>
        <v>0.52549007344307619</v>
      </c>
      <c r="T1120" s="11">
        <f t="shared" si="138"/>
        <v>1</v>
      </c>
      <c r="U1120" s="11">
        <f t="shared" si="139"/>
        <v>1</v>
      </c>
      <c r="V1120" s="71">
        <f>Q1120+Part2Out!C$71</f>
        <v>0.77058503025668834</v>
      </c>
      <c r="W1120" s="1">
        <f t="shared" si="140"/>
        <v>2.1610301520640722</v>
      </c>
      <c r="X1120" s="12">
        <f t="shared" si="141"/>
        <v>0.68364743393952587</v>
      </c>
      <c r="Y1120" s="11">
        <f t="shared" si="142"/>
        <v>1</v>
      </c>
      <c r="Z1120" s="1">
        <f t="shared" si="143"/>
        <v>1</v>
      </c>
    </row>
    <row r="1121" spans="1:26" x14ac:dyDescent="0.2">
      <c r="A1121" s="1" t="s">
        <v>1147</v>
      </c>
      <c r="B1121" s="1">
        <v>1</v>
      </c>
      <c r="C1121" s="2">
        <v>41376</v>
      </c>
      <c r="D1121" s="2">
        <v>41400</v>
      </c>
      <c r="E1121" s="2">
        <v>41400</v>
      </c>
      <c r="F1121" s="1">
        <v>45</v>
      </c>
      <c r="G1121" s="1">
        <v>2.2222222220000001</v>
      </c>
      <c r="H1121" s="1">
        <v>2.2222222220000001</v>
      </c>
      <c r="I1121" s="1">
        <v>45</v>
      </c>
      <c r="J1121" s="1">
        <v>0</v>
      </c>
      <c r="K1121" s="1">
        <v>1</v>
      </c>
      <c r="L1121" s="1">
        <v>0</v>
      </c>
      <c r="M1121" s="1">
        <v>0</v>
      </c>
      <c r="N1121" s="1">
        <v>0</v>
      </c>
      <c r="O1121" s="1" t="s">
        <v>31</v>
      </c>
      <c r="P1121" s="1" t="s">
        <v>62</v>
      </c>
      <c r="Q1121" s="10">
        <f>I1121*Part2Out!C$72+'relay test.csv'!K1121*Part2Out!C$74+'relay test.csv'!L1121*Part2Out!C$75+'relay test.csv'!M1121*Part2Out!C$76</f>
        <v>0.9001889625775763</v>
      </c>
      <c r="R1121" s="11">
        <f t="shared" si="136"/>
        <v>2.4600679280157611</v>
      </c>
      <c r="S1121" s="12">
        <f t="shared" si="137"/>
        <v>0.71098833294481933</v>
      </c>
      <c r="T1121" s="11">
        <f t="shared" si="138"/>
        <v>1</v>
      </c>
      <c r="U1121" s="11">
        <f t="shared" si="139"/>
        <v>1</v>
      </c>
      <c r="V1121" s="71">
        <f>Q1121+Part2Out!C$71</f>
        <v>1.5687252302997483</v>
      </c>
      <c r="W1121" s="1">
        <f t="shared" si="140"/>
        <v>4.800524728131454</v>
      </c>
      <c r="X1121" s="12">
        <f t="shared" si="141"/>
        <v>0.82760180382471471</v>
      </c>
      <c r="Y1121" s="11">
        <f t="shared" si="142"/>
        <v>1</v>
      </c>
      <c r="Z1121" s="1">
        <f t="shared" si="143"/>
        <v>1</v>
      </c>
    </row>
    <row r="1122" spans="1:26" x14ac:dyDescent="0.2">
      <c r="A1122" s="1" t="s">
        <v>1148</v>
      </c>
      <c r="B1122" s="1">
        <v>1</v>
      </c>
      <c r="C1122" s="2">
        <v>41429</v>
      </c>
      <c r="D1122" s="2">
        <v>41432</v>
      </c>
      <c r="E1122" s="2">
        <v>41469</v>
      </c>
      <c r="F1122" s="1">
        <v>48</v>
      </c>
      <c r="G1122" s="1">
        <v>2.0833333330000001</v>
      </c>
      <c r="H1122" s="1">
        <v>2.0833333330000001</v>
      </c>
      <c r="I1122" s="1">
        <v>60.86</v>
      </c>
      <c r="J1122" s="1">
        <v>0.135135135135135</v>
      </c>
      <c r="K1122" s="1">
        <v>1</v>
      </c>
      <c r="L1122" s="1">
        <v>0</v>
      </c>
      <c r="M1122" s="1">
        <v>0</v>
      </c>
      <c r="N1122" s="1">
        <v>0</v>
      </c>
      <c r="O1122" s="1" t="s">
        <v>25</v>
      </c>
      <c r="P1122" s="1" t="s">
        <v>62</v>
      </c>
      <c r="Q1122" s="10">
        <f>I1122*Part2Out!C$72+'relay test.csv'!K1122*Part2Out!C$74+'relay test.csv'!L1122*Part2Out!C$75+'relay test.csv'!M1122*Part2Out!C$76</f>
        <v>0.93230192634339826</v>
      </c>
      <c r="R1122" s="11">
        <f t="shared" si="136"/>
        <v>2.5403501512276989</v>
      </c>
      <c r="S1122" s="12">
        <f t="shared" si="137"/>
        <v>0.71754206299249057</v>
      </c>
      <c r="T1122" s="11">
        <f t="shared" si="138"/>
        <v>1</v>
      </c>
      <c r="U1122" s="11">
        <f t="shared" si="139"/>
        <v>1</v>
      </c>
      <c r="V1122" s="71">
        <f>Q1122+Part2Out!C$71</f>
        <v>1.6008381940655703</v>
      </c>
      <c r="W1122" s="1">
        <f t="shared" si="140"/>
        <v>4.9571857671902935</v>
      </c>
      <c r="X1122" s="12">
        <f t="shared" si="141"/>
        <v>0.83213550171499018</v>
      </c>
      <c r="Y1122" s="11">
        <f t="shared" si="142"/>
        <v>1</v>
      </c>
      <c r="Z1122" s="1">
        <f t="shared" si="143"/>
        <v>1</v>
      </c>
    </row>
    <row r="1123" spans="1:26" x14ac:dyDescent="0.2">
      <c r="A1123" s="1" t="s">
        <v>1149</v>
      </c>
      <c r="B1123" s="1">
        <v>0</v>
      </c>
      <c r="C1123" s="2">
        <v>40422</v>
      </c>
      <c r="D1123" s="2">
        <v>41006</v>
      </c>
      <c r="E1123" s="2">
        <v>41176</v>
      </c>
      <c r="F1123" s="1">
        <v>0</v>
      </c>
      <c r="G1123" s="1">
        <v>0</v>
      </c>
      <c r="H1123" s="1">
        <v>0</v>
      </c>
      <c r="I1123" s="1">
        <v>78.290000000000006</v>
      </c>
      <c r="J1123" s="1">
        <v>4.7058823529411799E-2</v>
      </c>
      <c r="K1123" s="1">
        <v>0</v>
      </c>
      <c r="L1123" s="1">
        <v>0</v>
      </c>
      <c r="M1123" s="1">
        <v>0</v>
      </c>
      <c r="N1123" s="1">
        <v>0</v>
      </c>
      <c r="O1123" s="1" t="s">
        <v>25</v>
      </c>
      <c r="P1123" s="1" t="s">
        <v>23</v>
      </c>
      <c r="Q1123" s="10">
        <f>I1123*Part2Out!C$72+'relay test.csv'!K1123*Part2Out!C$74+'relay test.csv'!L1123*Part2Out!C$75+'relay test.csv'!M1123*Part2Out!C$76</f>
        <v>0.1585197940243509</v>
      </c>
      <c r="R1123" s="11">
        <f t="shared" si="136"/>
        <v>1.1717751181408711</v>
      </c>
      <c r="S1123" s="12">
        <f t="shared" si="137"/>
        <v>0.53954716966458238</v>
      </c>
      <c r="T1123" s="11">
        <f t="shared" si="138"/>
        <v>1</v>
      </c>
      <c r="U1123" s="11">
        <f t="shared" si="139"/>
        <v>0</v>
      </c>
      <c r="V1123" s="71">
        <f>Q1123+Part2Out!C$71</f>
        <v>0.82705606174652291</v>
      </c>
      <c r="W1123" s="1">
        <f t="shared" si="140"/>
        <v>2.2865772795881787</v>
      </c>
      <c r="X1123" s="12">
        <f t="shared" si="141"/>
        <v>0.69573208997376623</v>
      </c>
      <c r="Y1123" s="11">
        <f t="shared" si="142"/>
        <v>1</v>
      </c>
      <c r="Z1123" s="1">
        <f t="shared" si="143"/>
        <v>0</v>
      </c>
    </row>
    <row r="1124" spans="1:26" x14ac:dyDescent="0.2">
      <c r="A1124" s="1" t="s">
        <v>1150</v>
      </c>
      <c r="B1124" s="1">
        <v>1</v>
      </c>
      <c r="C1124" s="2">
        <v>41042</v>
      </c>
      <c r="D1124" s="2">
        <v>41275</v>
      </c>
      <c r="E1124" s="2">
        <v>41624</v>
      </c>
      <c r="F1124" s="1">
        <v>48</v>
      </c>
      <c r="G1124" s="1">
        <v>35.416666669999998</v>
      </c>
      <c r="H1124" s="1">
        <v>8.3333333330000006</v>
      </c>
      <c r="I1124" s="1">
        <v>196.49</v>
      </c>
      <c r="J1124" s="1">
        <v>5.1575931232091698E-2</v>
      </c>
      <c r="K1124" s="1">
        <v>0</v>
      </c>
      <c r="L1124" s="1">
        <v>0</v>
      </c>
      <c r="M1124" s="1">
        <v>0</v>
      </c>
      <c r="N1124" s="1">
        <v>0</v>
      </c>
      <c r="O1124" s="1" t="s">
        <v>31</v>
      </c>
      <c r="P1124" s="1" t="s">
        <v>23</v>
      </c>
      <c r="Q1124" s="10">
        <f>I1124*Part2Out!C$72+'relay test.csv'!K1124*Part2Out!C$74+'relay test.csv'!L1124*Part2Out!C$75+'relay test.csv'!M1124*Part2Out!C$76</f>
        <v>0.39784843949220478</v>
      </c>
      <c r="R1124" s="11">
        <f t="shared" si="136"/>
        <v>1.4886183970490241</v>
      </c>
      <c r="S1124" s="12">
        <f t="shared" si="137"/>
        <v>0.59817061499433222</v>
      </c>
      <c r="T1124" s="11">
        <f t="shared" si="138"/>
        <v>1</v>
      </c>
      <c r="U1124" s="11">
        <f t="shared" si="139"/>
        <v>1</v>
      </c>
      <c r="V1124" s="71">
        <f>Q1124+Part2Out!C$71</f>
        <v>1.0663847072143768</v>
      </c>
      <c r="W1124" s="1">
        <f t="shared" si="140"/>
        <v>2.904858579067441</v>
      </c>
      <c r="X1124" s="12">
        <f t="shared" si="141"/>
        <v>0.74390877934462352</v>
      </c>
      <c r="Y1124" s="11">
        <f t="shared" si="142"/>
        <v>1</v>
      </c>
      <c r="Z1124" s="1">
        <f t="shared" si="143"/>
        <v>1</v>
      </c>
    </row>
    <row r="1125" spans="1:26" x14ac:dyDescent="0.2">
      <c r="A1125" s="1" t="s">
        <v>1151</v>
      </c>
      <c r="B1125" s="1">
        <v>0</v>
      </c>
      <c r="C1125" s="2">
        <v>41149</v>
      </c>
      <c r="D1125" s="2">
        <v>41114</v>
      </c>
      <c r="E1125" s="2">
        <v>41402</v>
      </c>
      <c r="F1125" s="1">
        <v>0</v>
      </c>
      <c r="G1125" s="1">
        <v>0</v>
      </c>
      <c r="H1125" s="1">
        <v>0</v>
      </c>
      <c r="I1125" s="1">
        <v>90.02</v>
      </c>
      <c r="J1125" s="1">
        <v>2.0833333333333301E-2</v>
      </c>
      <c r="K1125" s="1">
        <v>0</v>
      </c>
      <c r="L1125" s="1">
        <v>0</v>
      </c>
      <c r="M1125" s="1">
        <v>0</v>
      </c>
      <c r="N1125" s="1">
        <v>0</v>
      </c>
      <c r="O1125" s="1" t="s">
        <v>35</v>
      </c>
      <c r="P1125" s="1" t="s">
        <v>62</v>
      </c>
      <c r="Q1125" s="10">
        <f>I1125*Part2Out!C$72+'relay test.csv'!K1125*Part2Out!C$74+'relay test.csv'!L1125*Part2Out!C$75+'relay test.csv'!M1125*Part2Out!C$76</f>
        <v>0.18227042863803894</v>
      </c>
      <c r="R1125" s="11">
        <f t="shared" si="136"/>
        <v>1.1999386477813274</v>
      </c>
      <c r="S1125" s="12">
        <f t="shared" si="137"/>
        <v>0.5454418690227949</v>
      </c>
      <c r="T1125" s="11">
        <f t="shared" si="138"/>
        <v>1</v>
      </c>
      <c r="U1125" s="11">
        <f t="shared" si="139"/>
        <v>0</v>
      </c>
      <c r="V1125" s="71">
        <f>Q1125+Part2Out!C$71</f>
        <v>0.850806696360211</v>
      </c>
      <c r="W1125" s="1">
        <f t="shared" si="140"/>
        <v>2.3415349980035089</v>
      </c>
      <c r="X1125" s="12">
        <f t="shared" si="141"/>
        <v>0.70073633806095781</v>
      </c>
      <c r="Y1125" s="11">
        <f t="shared" si="142"/>
        <v>1</v>
      </c>
      <c r="Z1125" s="1">
        <f t="shared" si="143"/>
        <v>0</v>
      </c>
    </row>
    <row r="1126" spans="1:26" x14ac:dyDescent="0.2">
      <c r="A1126" s="1" t="s">
        <v>1152</v>
      </c>
      <c r="B1126" s="1">
        <v>0</v>
      </c>
      <c r="C1126" s="2">
        <v>41363</v>
      </c>
      <c r="D1126" s="2">
        <v>41363</v>
      </c>
      <c r="E1126" s="2">
        <v>41363</v>
      </c>
      <c r="F1126" s="1">
        <v>0</v>
      </c>
      <c r="G1126" s="1">
        <v>0</v>
      </c>
      <c r="H1126" s="1">
        <v>0</v>
      </c>
      <c r="I1126" s="1">
        <v>18.3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 t="s">
        <v>35</v>
      </c>
      <c r="P1126" s="1" t="s">
        <v>62</v>
      </c>
      <c r="Q1126" s="10">
        <f>I1126*Part2Out!C$72+'relay test.csv'!K1126*Part2Out!C$74+'relay test.csv'!L1126*Part2Out!C$75+'relay test.csv'!M1126*Part2Out!C$76</f>
        <v>3.7053419729794632E-2</v>
      </c>
      <c r="R1126" s="11">
        <f t="shared" si="136"/>
        <v>1.0377484555995817</v>
      </c>
      <c r="S1126" s="12">
        <f t="shared" si="137"/>
        <v>0.50926229522977962</v>
      </c>
      <c r="T1126" s="11">
        <f t="shared" si="138"/>
        <v>1</v>
      </c>
      <c r="U1126" s="11">
        <f t="shared" si="139"/>
        <v>0</v>
      </c>
      <c r="V1126" s="71">
        <f>Q1126+Part2Out!C$71</f>
        <v>0.7055896874519666</v>
      </c>
      <c r="W1126" s="1">
        <f t="shared" si="140"/>
        <v>2.0250404738637369</v>
      </c>
      <c r="X1126" s="12">
        <f t="shared" si="141"/>
        <v>0.66942591061509049</v>
      </c>
      <c r="Y1126" s="11">
        <f t="shared" si="142"/>
        <v>1</v>
      </c>
      <c r="Z1126" s="1">
        <f t="shared" si="143"/>
        <v>0</v>
      </c>
    </row>
    <row r="1127" spans="1:26" x14ac:dyDescent="0.2">
      <c r="A1127" s="1" t="s">
        <v>1153</v>
      </c>
      <c r="B1127" s="1">
        <v>0</v>
      </c>
      <c r="C1127" s="2">
        <v>41303</v>
      </c>
      <c r="D1127" s="2">
        <v>41461</v>
      </c>
      <c r="E1127" s="2">
        <v>41461</v>
      </c>
      <c r="F1127" s="1">
        <v>0</v>
      </c>
      <c r="G1127" s="1">
        <v>0</v>
      </c>
      <c r="H1127" s="1">
        <v>0</v>
      </c>
      <c r="I1127" s="1">
        <v>33.19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 t="s">
        <v>31</v>
      </c>
      <c r="P1127" s="1" t="s">
        <v>62</v>
      </c>
      <c r="Q1127" s="10">
        <f>I1127*Part2Out!C$72+'relay test.csv'!K1127*Part2Out!C$74+'relay test.csv'!L1127*Part2Out!C$75+'relay test.csv'!M1127*Part2Out!C$76</f>
        <v>6.7202349772234077E-2</v>
      </c>
      <c r="R1127" s="11">
        <f t="shared" si="136"/>
        <v>1.0695118717639183</v>
      </c>
      <c r="S1127" s="12">
        <f t="shared" si="137"/>
        <v>0.51679426745802404</v>
      </c>
      <c r="T1127" s="11">
        <f t="shared" si="138"/>
        <v>1</v>
      </c>
      <c r="U1127" s="11">
        <f t="shared" si="139"/>
        <v>0</v>
      </c>
      <c r="V1127" s="71">
        <f>Q1127+Part2Out!C$71</f>
        <v>0.73573861749440606</v>
      </c>
      <c r="W1127" s="1">
        <f t="shared" si="140"/>
        <v>2.0870229350024481</v>
      </c>
      <c r="X1127" s="12">
        <f t="shared" si="141"/>
        <v>0.67606330725262109</v>
      </c>
      <c r="Y1127" s="11">
        <f t="shared" si="142"/>
        <v>1</v>
      </c>
      <c r="Z1127" s="1">
        <f t="shared" si="143"/>
        <v>0</v>
      </c>
    </row>
    <row r="1128" spans="1:26" x14ac:dyDescent="0.2">
      <c r="A1128" s="1" t="s">
        <v>1154</v>
      </c>
      <c r="B1128" s="1">
        <v>1</v>
      </c>
      <c r="C1128" s="2">
        <v>40755</v>
      </c>
      <c r="D1128" s="2">
        <v>40771</v>
      </c>
      <c r="E1128" s="2">
        <v>41652</v>
      </c>
      <c r="F1128" s="1">
        <v>50</v>
      </c>
      <c r="G1128" s="1">
        <v>18</v>
      </c>
      <c r="H1128" s="1">
        <v>2</v>
      </c>
      <c r="I1128" s="1">
        <v>34.24</v>
      </c>
      <c r="J1128" s="1">
        <v>0.102156640181612</v>
      </c>
      <c r="K1128" s="1">
        <v>1</v>
      </c>
      <c r="L1128" s="1">
        <v>0</v>
      </c>
      <c r="M1128" s="1">
        <v>0</v>
      </c>
      <c r="N1128" s="1">
        <v>0</v>
      </c>
      <c r="O1128" s="1" t="s">
        <v>31</v>
      </c>
      <c r="P1128" s="1" t="s">
        <v>23</v>
      </c>
      <c r="Q1128" s="10">
        <f>I1128*Part2Out!C$72+'relay test.csv'!K1128*Part2Out!C$74+'relay test.csv'!L1128*Part2Out!C$75+'relay test.csv'!M1128*Part2Out!C$76</f>
        <v>0.87840236168727082</v>
      </c>
      <c r="R1128" s="11">
        <f t="shared" si="136"/>
        <v>2.4070510358884629</v>
      </c>
      <c r="S1128" s="12">
        <f t="shared" si="137"/>
        <v>0.70649104182285072</v>
      </c>
      <c r="T1128" s="11">
        <f t="shared" si="138"/>
        <v>1</v>
      </c>
      <c r="U1128" s="11">
        <f t="shared" si="139"/>
        <v>1</v>
      </c>
      <c r="V1128" s="71">
        <f>Q1128+Part2Out!C$71</f>
        <v>1.5469386294094427</v>
      </c>
      <c r="W1128" s="1">
        <f t="shared" si="140"/>
        <v>4.6970686817485978</v>
      </c>
      <c r="X1128" s="12">
        <f t="shared" si="141"/>
        <v>0.82447113491826984</v>
      </c>
      <c r="Y1128" s="11">
        <f t="shared" si="142"/>
        <v>1</v>
      </c>
      <c r="Z1128" s="1">
        <f t="shared" si="143"/>
        <v>1</v>
      </c>
    </row>
    <row r="1129" spans="1:26" x14ac:dyDescent="0.2">
      <c r="A1129" s="1" t="s">
        <v>1155</v>
      </c>
      <c r="B1129" s="1">
        <v>1</v>
      </c>
      <c r="C1129" s="2">
        <v>41238</v>
      </c>
      <c r="D1129" s="2">
        <v>41239</v>
      </c>
      <c r="E1129" s="2">
        <v>41371</v>
      </c>
      <c r="F1129" s="1">
        <v>41</v>
      </c>
      <c r="G1129" s="1">
        <v>34.146341460000002</v>
      </c>
      <c r="H1129" s="1">
        <v>4.8780487800000003</v>
      </c>
      <c r="I1129" s="1">
        <v>273.67</v>
      </c>
      <c r="J1129" s="1">
        <v>2.27272727272727E-2</v>
      </c>
      <c r="K1129" s="1">
        <v>0</v>
      </c>
      <c r="L1129" s="1">
        <v>0</v>
      </c>
      <c r="M1129" s="1">
        <v>0</v>
      </c>
      <c r="N1129" s="1">
        <v>0</v>
      </c>
      <c r="O1129" s="1" t="s">
        <v>25</v>
      </c>
      <c r="P1129" s="1" t="s">
        <v>27</v>
      </c>
      <c r="Q1129" s="10">
        <f>I1129*Part2Out!C$72+'relay test.csv'!K1129*Part2Out!C$74+'relay test.csv'!L1129*Part2Out!C$75+'relay test.csv'!M1129*Part2Out!C$76</f>
        <v>0.55412073100835502</v>
      </c>
      <c r="R1129" s="11">
        <f t="shared" si="136"/>
        <v>1.7404100232430229</v>
      </c>
      <c r="S1129" s="12">
        <f t="shared" si="137"/>
        <v>0.63509110260201429</v>
      </c>
      <c r="T1129" s="11">
        <f t="shared" si="138"/>
        <v>1</v>
      </c>
      <c r="U1129" s="11">
        <f t="shared" si="139"/>
        <v>1</v>
      </c>
      <c r="V1129" s="71">
        <f>Q1129+Part2Out!C$71</f>
        <v>1.2226569987305269</v>
      </c>
      <c r="W1129" s="1">
        <f t="shared" si="140"/>
        <v>3.396199453892657</v>
      </c>
      <c r="X1129" s="12">
        <f t="shared" si="141"/>
        <v>0.77253079381679546</v>
      </c>
      <c r="Y1129" s="11">
        <f t="shared" si="142"/>
        <v>1</v>
      </c>
      <c r="Z1129" s="1">
        <f t="shared" si="143"/>
        <v>1</v>
      </c>
    </row>
    <row r="1130" spans="1:26" x14ac:dyDescent="0.2">
      <c r="A1130" s="1" t="s">
        <v>1156</v>
      </c>
      <c r="B1130" s="1">
        <v>1</v>
      </c>
      <c r="C1130" s="2">
        <v>40889</v>
      </c>
      <c r="D1130" s="2">
        <v>40890</v>
      </c>
      <c r="E1130" s="2">
        <v>41599</v>
      </c>
      <c r="F1130" s="1">
        <v>30</v>
      </c>
      <c r="G1130" s="1">
        <v>100</v>
      </c>
      <c r="H1130" s="1">
        <v>3.3333333330000001</v>
      </c>
      <c r="I1130" s="1">
        <v>52.49</v>
      </c>
      <c r="J1130" s="1">
        <v>0.11706629055007101</v>
      </c>
      <c r="K1130" s="1">
        <v>1</v>
      </c>
      <c r="L1130" s="1">
        <v>0</v>
      </c>
      <c r="M1130" s="1">
        <v>0</v>
      </c>
      <c r="N1130" s="1">
        <v>0</v>
      </c>
      <c r="O1130" s="1" t="s">
        <v>22</v>
      </c>
      <c r="P1130" s="1" t="s">
        <v>27</v>
      </c>
      <c r="Q1130" s="10">
        <f>I1130*Part2Out!C$72+'relay test.csv'!K1130*Part2Out!C$74+'relay test.csv'!L1130*Part2Out!C$75+'relay test.csv'!M1130*Part2Out!C$76</f>
        <v>0.91535454256534465</v>
      </c>
      <c r="R1130" s="11">
        <f t="shared" si="136"/>
        <v>2.4976606219491968</v>
      </c>
      <c r="S1130" s="12">
        <f t="shared" si="137"/>
        <v>0.71409461692063358</v>
      </c>
      <c r="T1130" s="11">
        <f t="shared" si="138"/>
        <v>1</v>
      </c>
      <c r="U1130" s="11">
        <f t="shared" si="139"/>
        <v>1</v>
      </c>
      <c r="V1130" s="71">
        <f>Q1130+Part2Out!C$71</f>
        <v>1.5838908102875167</v>
      </c>
      <c r="W1130" s="1">
        <f t="shared" si="140"/>
        <v>4.8738823191025666</v>
      </c>
      <c r="X1130" s="12">
        <f t="shared" si="141"/>
        <v>0.82975484599889227</v>
      </c>
      <c r="Y1130" s="11">
        <f t="shared" si="142"/>
        <v>1</v>
      </c>
      <c r="Z1130" s="1">
        <f t="shared" si="143"/>
        <v>1</v>
      </c>
    </row>
    <row r="1131" spans="1:26" x14ac:dyDescent="0.2">
      <c r="A1131" s="1" t="s">
        <v>1157</v>
      </c>
      <c r="B1131" s="1">
        <v>1</v>
      </c>
      <c r="C1131" s="2">
        <v>40594</v>
      </c>
      <c r="D1131" s="2">
        <v>41049</v>
      </c>
      <c r="E1131" s="2">
        <v>41242</v>
      </c>
      <c r="F1131" s="1">
        <v>47</v>
      </c>
      <c r="G1131" s="1">
        <v>0</v>
      </c>
      <c r="H1131" s="1">
        <v>0</v>
      </c>
      <c r="I1131" s="1">
        <v>54.34</v>
      </c>
      <c r="J1131" s="1">
        <v>4.6632124352331598E-2</v>
      </c>
      <c r="K1131" s="1">
        <v>1</v>
      </c>
      <c r="L1131" s="1">
        <v>0</v>
      </c>
      <c r="M1131" s="1">
        <v>0</v>
      </c>
      <c r="N1131" s="1">
        <v>0</v>
      </c>
      <c r="O1131" s="1" t="s">
        <v>35</v>
      </c>
      <c r="P1131" s="1" t="s">
        <v>27</v>
      </c>
      <c r="Q1131" s="10">
        <f>I1131*Part2Out!C$72+'relay test.csv'!K1131*Part2Out!C$74+'relay test.csv'!L1131*Part2Out!C$75+'relay test.csv'!M1131*Part2Out!C$76</f>
        <v>0.9191003800790124</v>
      </c>
      <c r="R1131" s="11">
        <f t="shared" si="136"/>
        <v>2.5070339974139775</v>
      </c>
      <c r="S1131" s="12">
        <f t="shared" si="137"/>
        <v>0.7148587664854742</v>
      </c>
      <c r="T1131" s="11">
        <f t="shared" si="138"/>
        <v>1</v>
      </c>
      <c r="U1131" s="11">
        <f t="shared" si="139"/>
        <v>1</v>
      </c>
      <c r="V1131" s="71">
        <f>Q1131+Part2Out!C$71</f>
        <v>1.5876366478011845</v>
      </c>
      <c r="W1131" s="1">
        <f t="shared" si="140"/>
        <v>4.8921733265143157</v>
      </c>
      <c r="X1131" s="12">
        <f t="shared" si="141"/>
        <v>0.83028333611639038</v>
      </c>
      <c r="Y1131" s="11">
        <f t="shared" si="142"/>
        <v>1</v>
      </c>
      <c r="Z1131" s="1">
        <f t="shared" si="143"/>
        <v>1</v>
      </c>
    </row>
    <row r="1132" spans="1:26" x14ac:dyDescent="0.2">
      <c r="A1132" s="1" t="s">
        <v>1158</v>
      </c>
      <c r="B1132" s="1">
        <v>1</v>
      </c>
      <c r="C1132" s="2">
        <v>41437</v>
      </c>
      <c r="D1132" s="2">
        <v>41437</v>
      </c>
      <c r="E1132" s="2">
        <v>41437</v>
      </c>
      <c r="F1132" s="1">
        <v>45</v>
      </c>
      <c r="G1132" s="1">
        <v>2.2222222220000001</v>
      </c>
      <c r="H1132" s="1">
        <v>0</v>
      </c>
      <c r="I1132" s="1">
        <v>83.37</v>
      </c>
      <c r="J1132" s="1">
        <v>0</v>
      </c>
      <c r="K1132" s="1">
        <v>1</v>
      </c>
      <c r="L1132" s="1">
        <v>0</v>
      </c>
      <c r="M1132" s="1">
        <v>0</v>
      </c>
      <c r="N1132" s="1">
        <v>0</v>
      </c>
      <c r="O1132" s="1" t="s">
        <v>35</v>
      </c>
      <c r="P1132" s="1" t="s">
        <v>23</v>
      </c>
      <c r="Q1132" s="10">
        <f>I1132*Part2Out!C$72+'relay test.csv'!K1132*Part2Out!C$74+'relay test.csv'!L1132*Part2Out!C$75+'relay test.csv'!M1132*Part2Out!C$76</f>
        <v>0.97787965738808014</v>
      </c>
      <c r="R1132" s="11">
        <f t="shared" si="136"/>
        <v>2.6588126670925534</v>
      </c>
      <c r="S1132" s="12">
        <f t="shared" si="137"/>
        <v>0.72668729148282907</v>
      </c>
      <c r="T1132" s="11">
        <f t="shared" si="138"/>
        <v>1</v>
      </c>
      <c r="U1132" s="11">
        <f t="shared" si="139"/>
        <v>1</v>
      </c>
      <c r="V1132" s="71">
        <f>Q1132+Part2Out!C$71</f>
        <v>1.6464159251102521</v>
      </c>
      <c r="W1132" s="1">
        <f t="shared" si="140"/>
        <v>5.188351024982417</v>
      </c>
      <c r="X1132" s="12">
        <f t="shared" si="141"/>
        <v>0.8384060639154125</v>
      </c>
      <c r="Y1132" s="11">
        <f t="shared" si="142"/>
        <v>1</v>
      </c>
      <c r="Z1132" s="1">
        <f t="shared" si="143"/>
        <v>1</v>
      </c>
    </row>
    <row r="1133" spans="1:26" x14ac:dyDescent="0.2">
      <c r="A1133" s="1" t="s">
        <v>1159</v>
      </c>
      <c r="B1133" s="1">
        <v>1</v>
      </c>
      <c r="C1133" s="2">
        <v>41125</v>
      </c>
      <c r="D1133" s="2">
        <v>41430</v>
      </c>
      <c r="E1133" s="2">
        <v>41630</v>
      </c>
      <c r="F1133" s="1">
        <v>36</v>
      </c>
      <c r="G1133" s="1">
        <v>86.111111109999996</v>
      </c>
      <c r="H1133" s="1">
        <v>11.11111111</v>
      </c>
      <c r="I1133" s="1">
        <v>59.24</v>
      </c>
      <c r="J1133" s="1">
        <v>0.02</v>
      </c>
      <c r="K1133" s="1">
        <v>0</v>
      </c>
      <c r="L1133" s="1">
        <v>0</v>
      </c>
      <c r="M1133" s="1">
        <v>0</v>
      </c>
      <c r="N1133" s="1">
        <v>0</v>
      </c>
      <c r="O1133" s="1" t="s">
        <v>22</v>
      </c>
      <c r="P1133" s="1" t="s">
        <v>27</v>
      </c>
      <c r="Q1133" s="10">
        <f>I1133*Part2Out!C$72+'relay test.csv'!K1133*Part2Out!C$74+'relay test.csv'!L1133*Part2Out!C$75+'relay test.csv'!M1133*Part2Out!C$76</f>
        <v>0.11994779151874502</v>
      </c>
      <c r="R1133" s="11">
        <f t="shared" si="136"/>
        <v>1.1274379882177317</v>
      </c>
      <c r="S1133" s="12">
        <f t="shared" si="137"/>
        <v>0.52995104649900826</v>
      </c>
      <c r="T1133" s="11">
        <f t="shared" si="138"/>
        <v>1</v>
      </c>
      <c r="U1133" s="11">
        <f t="shared" si="139"/>
        <v>1</v>
      </c>
      <c r="V1133" s="71">
        <f>Q1133+Part2Out!C$71</f>
        <v>0.78848405924091702</v>
      </c>
      <c r="W1133" s="1">
        <f t="shared" si="140"/>
        <v>2.2000587383127432</v>
      </c>
      <c r="X1133" s="12">
        <f t="shared" si="141"/>
        <v>0.68750573605806431</v>
      </c>
      <c r="Y1133" s="11">
        <f t="shared" si="142"/>
        <v>1</v>
      </c>
      <c r="Z1133" s="1">
        <f t="shared" si="143"/>
        <v>1</v>
      </c>
    </row>
    <row r="1134" spans="1:26" x14ac:dyDescent="0.2">
      <c r="A1134" s="1" t="s">
        <v>1160</v>
      </c>
      <c r="B1134" s="1">
        <v>1</v>
      </c>
      <c r="C1134" s="2">
        <v>40830</v>
      </c>
      <c r="D1134" s="2">
        <v>40830</v>
      </c>
      <c r="E1134" s="2">
        <v>41658</v>
      </c>
      <c r="F1134" s="1">
        <v>49</v>
      </c>
      <c r="G1134" s="1">
        <v>46.938775509999999</v>
      </c>
      <c r="H1134" s="1">
        <v>30.6122449</v>
      </c>
      <c r="I1134" s="1">
        <v>111.84</v>
      </c>
      <c r="J1134" s="1">
        <v>0.109903381642512</v>
      </c>
      <c r="K1134" s="1">
        <v>1</v>
      </c>
      <c r="L1134" s="1">
        <v>0</v>
      </c>
      <c r="M1134" s="1">
        <v>0</v>
      </c>
      <c r="N1134" s="1">
        <v>0</v>
      </c>
      <c r="O1134" s="1" t="s">
        <v>22</v>
      </c>
      <c r="P1134" s="1" t="s">
        <v>23</v>
      </c>
      <c r="Q1134" s="10">
        <f>I1134*Part2Out!C$72+'relay test.csv'!K1134*Part2Out!C$74+'relay test.csv'!L1134*Part2Out!C$75+'relay test.csv'!M1134*Part2Out!C$76</f>
        <v>1.0355250595578753</v>
      </c>
      <c r="R1134" s="11">
        <f t="shared" si="136"/>
        <v>2.8165847221722928</v>
      </c>
      <c r="S1134" s="12">
        <f t="shared" si="137"/>
        <v>0.73798564088187513</v>
      </c>
      <c r="T1134" s="11">
        <f t="shared" si="138"/>
        <v>1</v>
      </c>
      <c r="U1134" s="11">
        <f t="shared" si="139"/>
        <v>1</v>
      </c>
      <c r="V1134" s="71">
        <f>Q1134+Part2Out!C$71</f>
        <v>1.7040613272800473</v>
      </c>
      <c r="W1134" s="1">
        <f t="shared" si="140"/>
        <v>5.4962240894588525</v>
      </c>
      <c r="X1134" s="12">
        <f t="shared" si="141"/>
        <v>0.84606442354372324</v>
      </c>
      <c r="Y1134" s="11">
        <f t="shared" si="142"/>
        <v>1</v>
      </c>
      <c r="Z1134" s="1">
        <f t="shared" si="143"/>
        <v>1</v>
      </c>
    </row>
    <row r="1135" spans="1:26" x14ac:dyDescent="0.2">
      <c r="A1135" s="1" t="s">
        <v>1161</v>
      </c>
      <c r="B1135" s="1">
        <v>1</v>
      </c>
      <c r="C1135" s="2">
        <v>40686</v>
      </c>
      <c r="D1135" s="2">
        <v>40710</v>
      </c>
      <c r="E1135" s="2">
        <v>41556</v>
      </c>
      <c r="F1135" s="1">
        <v>46</v>
      </c>
      <c r="G1135" s="1">
        <v>21.739130429999999</v>
      </c>
      <c r="H1135" s="1">
        <v>4.3478260869999996</v>
      </c>
      <c r="I1135" s="1">
        <v>76.930000000000007</v>
      </c>
      <c r="J1135" s="1">
        <v>2.8368794326241099E-2</v>
      </c>
      <c r="K1135" s="1">
        <v>1</v>
      </c>
      <c r="L1135" s="1">
        <v>1</v>
      </c>
      <c r="M1135" s="1">
        <v>0</v>
      </c>
      <c r="N1135" s="1">
        <v>0</v>
      </c>
      <c r="O1135" s="1" t="s">
        <v>35</v>
      </c>
      <c r="P1135" s="1" t="s">
        <v>23</v>
      </c>
      <c r="Q1135" s="10">
        <f>I1135*Part2Out!C$72+'relay test.csv'!K1135*Part2Out!C$74+'relay test.csv'!L1135*Part2Out!C$75+'relay test.csv'!M1135*Part2Out!C$76</f>
        <v>1.8325703623897618</v>
      </c>
      <c r="R1135" s="11">
        <f t="shared" si="136"/>
        <v>6.249930616894197</v>
      </c>
      <c r="S1135" s="12">
        <f t="shared" si="137"/>
        <v>0.86206764549308323</v>
      </c>
      <c r="T1135" s="11">
        <f t="shared" si="138"/>
        <v>1</v>
      </c>
      <c r="U1135" s="11">
        <f t="shared" si="139"/>
        <v>1</v>
      </c>
      <c r="V1135" s="71">
        <f>Q1135+Part2Out!C$71</f>
        <v>2.5011066301119338</v>
      </c>
      <c r="W1135" s="1">
        <f t="shared" si="140"/>
        <v>12.195982937636282</v>
      </c>
      <c r="X1135" s="12">
        <f t="shared" si="141"/>
        <v>0.92421936245856318</v>
      </c>
      <c r="Y1135" s="11">
        <f t="shared" si="142"/>
        <v>1</v>
      </c>
      <c r="Z1135" s="1">
        <f t="shared" si="143"/>
        <v>1</v>
      </c>
    </row>
    <row r="1136" spans="1:26" x14ac:dyDescent="0.2">
      <c r="A1136" s="1" t="s">
        <v>1162</v>
      </c>
      <c r="B1136" s="1">
        <v>1</v>
      </c>
      <c r="C1136" s="2">
        <v>41442</v>
      </c>
      <c r="D1136" s="2">
        <v>41442</v>
      </c>
      <c r="E1136" s="2">
        <v>41446</v>
      </c>
      <c r="F1136" s="1">
        <v>43</v>
      </c>
      <c r="G1136" s="1">
        <v>18.60465116</v>
      </c>
      <c r="H1136" s="1">
        <v>4.651162791</v>
      </c>
      <c r="I1136" s="1">
        <v>56.02</v>
      </c>
      <c r="J1136" s="1">
        <v>0.5</v>
      </c>
      <c r="K1136" s="1">
        <v>1</v>
      </c>
      <c r="L1136" s="1">
        <v>0</v>
      </c>
      <c r="M1136" s="1">
        <v>0</v>
      </c>
      <c r="N1136" s="1">
        <v>0</v>
      </c>
      <c r="O1136" s="1" t="s">
        <v>161</v>
      </c>
      <c r="P1136" s="1" t="s">
        <v>166</v>
      </c>
      <c r="Q1136" s="10">
        <f>I1136*Part2Out!C$72+'relay test.csv'!K1136*Part2Out!C$74+'relay test.csv'!L1136*Part2Out!C$75+'relay test.csv'!M1136*Part2Out!C$76</f>
        <v>0.9225020054968297</v>
      </c>
      <c r="R1136" s="11">
        <f t="shared" si="136"/>
        <v>2.5155765089579583</v>
      </c>
      <c r="S1136" s="12">
        <f t="shared" si="137"/>
        <v>0.71555163215708051</v>
      </c>
      <c r="T1136" s="11">
        <f t="shared" si="138"/>
        <v>1</v>
      </c>
      <c r="U1136" s="11">
        <f t="shared" si="139"/>
        <v>1</v>
      </c>
      <c r="V1136" s="71">
        <f>Q1136+Part2Out!C$71</f>
        <v>1.5910382732190018</v>
      </c>
      <c r="W1136" s="1">
        <f t="shared" si="140"/>
        <v>4.9088430035749431</v>
      </c>
      <c r="X1136" s="12">
        <f t="shared" si="141"/>
        <v>0.83076213069208571</v>
      </c>
      <c r="Y1136" s="11">
        <f t="shared" si="142"/>
        <v>1</v>
      </c>
      <c r="Z1136" s="1">
        <f t="shared" si="143"/>
        <v>1</v>
      </c>
    </row>
    <row r="1137" spans="1:26" x14ac:dyDescent="0.2">
      <c r="A1137" s="1" t="s">
        <v>1163</v>
      </c>
      <c r="B1137" s="1">
        <v>0</v>
      </c>
      <c r="C1137" s="2">
        <v>41066</v>
      </c>
      <c r="D1137" s="2">
        <v>41066</v>
      </c>
      <c r="E1137" s="2">
        <v>41393</v>
      </c>
      <c r="F1137" s="1">
        <v>0</v>
      </c>
      <c r="G1137" s="1">
        <v>0</v>
      </c>
      <c r="H1137" s="1">
        <v>0</v>
      </c>
      <c r="I1137" s="1">
        <v>37.36</v>
      </c>
      <c r="J1137" s="1">
        <v>2.7522935779816501E-2</v>
      </c>
      <c r="K1137" s="1">
        <v>0</v>
      </c>
      <c r="L1137" s="1">
        <v>0</v>
      </c>
      <c r="M1137" s="1">
        <v>0</v>
      </c>
      <c r="N1137" s="1">
        <v>0</v>
      </c>
      <c r="O1137" s="1" t="s">
        <v>31</v>
      </c>
      <c r="P1137" s="1" t="s">
        <v>27</v>
      </c>
      <c r="Q1137" s="10">
        <f>I1137*Part2Out!C$72+'relay test.csv'!K1137*Part2Out!C$74+'relay test.csv'!L1137*Part2Out!C$75+'relay test.csv'!M1137*Part2Out!C$76</f>
        <v>7.5645670005744667E-2</v>
      </c>
      <c r="R1137" s="11">
        <f t="shared" si="136"/>
        <v>1.0785803330783199</v>
      </c>
      <c r="S1137" s="12">
        <f t="shared" si="137"/>
        <v>0.51890240464315962</v>
      </c>
      <c r="T1137" s="11">
        <f t="shared" si="138"/>
        <v>1</v>
      </c>
      <c r="U1137" s="11">
        <f t="shared" si="139"/>
        <v>0</v>
      </c>
      <c r="V1137" s="71">
        <f>Q1137+Part2Out!C$71</f>
        <v>0.74418193772791663</v>
      </c>
      <c r="W1137" s="1">
        <f t="shared" si="140"/>
        <v>2.1047189393648162</v>
      </c>
      <c r="X1137" s="12">
        <f t="shared" si="141"/>
        <v>0.67790965316667717</v>
      </c>
      <c r="Y1137" s="11">
        <f t="shared" si="142"/>
        <v>1</v>
      </c>
      <c r="Z1137" s="1">
        <f t="shared" si="143"/>
        <v>0</v>
      </c>
    </row>
    <row r="1138" spans="1:26" x14ac:dyDescent="0.2">
      <c r="A1138" s="1" t="s">
        <v>1164</v>
      </c>
      <c r="B1138" s="1">
        <v>1</v>
      </c>
      <c r="C1138" s="2">
        <v>41451</v>
      </c>
      <c r="D1138" s="2">
        <v>41602</v>
      </c>
      <c r="E1138" s="2">
        <v>41602</v>
      </c>
      <c r="F1138" s="1">
        <v>33</v>
      </c>
      <c r="G1138" s="1">
        <v>81.818181820000007</v>
      </c>
      <c r="H1138" s="1">
        <v>3.0303030299999998</v>
      </c>
      <c r="I1138" s="1">
        <v>36.42</v>
      </c>
      <c r="J1138" s="1">
        <v>0</v>
      </c>
      <c r="K1138" s="1">
        <v>1</v>
      </c>
      <c r="L1138" s="1">
        <v>0</v>
      </c>
      <c r="M1138" s="1">
        <v>0</v>
      </c>
      <c r="N1138" s="1">
        <v>0</v>
      </c>
      <c r="O1138" s="1" t="s">
        <v>29</v>
      </c>
      <c r="P1138" s="1" t="s">
        <v>27</v>
      </c>
      <c r="Q1138" s="10">
        <f>I1138*Part2Out!C$72+'relay test.csv'!K1138*Part2Out!C$74+'relay test.csv'!L1138*Part2Out!C$75+'relay test.csv'!M1138*Part2Out!C$76</f>
        <v>0.88281637562229553</v>
      </c>
      <c r="R1138" s="11">
        <f t="shared" si="136"/>
        <v>2.4176992761548894</v>
      </c>
      <c r="S1138" s="12">
        <f t="shared" si="137"/>
        <v>0.70740550317666973</v>
      </c>
      <c r="T1138" s="11">
        <f t="shared" si="138"/>
        <v>1</v>
      </c>
      <c r="U1138" s="11">
        <f t="shared" si="139"/>
        <v>1</v>
      </c>
      <c r="V1138" s="71">
        <f>Q1138+Part2Out!C$71</f>
        <v>1.5513526433444675</v>
      </c>
      <c r="W1138" s="1">
        <f t="shared" si="140"/>
        <v>4.7178474334765221</v>
      </c>
      <c r="X1138" s="12">
        <f t="shared" si="141"/>
        <v>0.82510900970437617</v>
      </c>
      <c r="Y1138" s="11">
        <f t="shared" si="142"/>
        <v>1</v>
      </c>
      <c r="Z1138" s="1">
        <f t="shared" si="143"/>
        <v>1</v>
      </c>
    </row>
    <row r="1139" spans="1:26" x14ac:dyDescent="0.2">
      <c r="A1139" s="1" t="s">
        <v>1165</v>
      </c>
      <c r="B1139" s="1">
        <v>1</v>
      </c>
      <c r="C1139" s="2">
        <v>41018</v>
      </c>
      <c r="D1139" s="2">
        <v>41025</v>
      </c>
      <c r="E1139" s="2">
        <v>41659</v>
      </c>
      <c r="F1139" s="1">
        <v>50</v>
      </c>
      <c r="G1139" s="1">
        <v>70</v>
      </c>
      <c r="H1139" s="1">
        <v>2</v>
      </c>
      <c r="I1139" s="1">
        <v>31.48</v>
      </c>
      <c r="J1139" s="1">
        <v>4.7318611987381701E-2</v>
      </c>
      <c r="K1139" s="1">
        <v>0</v>
      </c>
      <c r="L1139" s="1">
        <v>0</v>
      </c>
      <c r="M1139" s="1">
        <v>0</v>
      </c>
      <c r="N1139" s="1">
        <v>0</v>
      </c>
      <c r="O1139" s="1" t="s">
        <v>31</v>
      </c>
      <c r="P1139" s="1" t="s">
        <v>27</v>
      </c>
      <c r="Q1139" s="10">
        <f>I1139*Part2Out!C$72+'relay test.csv'!K1139*Part2Out!C$74+'relay test.csv'!L1139*Part2Out!C$75+'relay test.csv'!M1139*Part2Out!C$76</f>
        <v>6.3739981043384422E-2</v>
      </c>
      <c r="R1139" s="11">
        <f t="shared" si="136"/>
        <v>1.0658152305643778</v>
      </c>
      <c r="S1139" s="12">
        <f t="shared" si="137"/>
        <v>0.5159296024132799</v>
      </c>
      <c r="T1139" s="11">
        <f t="shared" si="138"/>
        <v>1</v>
      </c>
      <c r="U1139" s="11">
        <f t="shared" si="139"/>
        <v>1</v>
      </c>
      <c r="V1139" s="71">
        <f>Q1139+Part2Out!C$71</f>
        <v>0.73227624876555641</v>
      </c>
      <c r="W1139" s="1">
        <f t="shared" si="140"/>
        <v>2.0798093872433276</v>
      </c>
      <c r="X1139" s="12">
        <f t="shared" si="141"/>
        <v>0.67530458081528255</v>
      </c>
      <c r="Y1139" s="11">
        <f t="shared" si="142"/>
        <v>1</v>
      </c>
      <c r="Z1139" s="1">
        <f t="shared" si="143"/>
        <v>1</v>
      </c>
    </row>
    <row r="1140" spans="1:26" x14ac:dyDescent="0.2">
      <c r="A1140" s="1" t="s">
        <v>1166</v>
      </c>
      <c r="B1140" s="1">
        <v>1</v>
      </c>
      <c r="C1140" s="2">
        <v>41350</v>
      </c>
      <c r="D1140" s="2">
        <v>41350</v>
      </c>
      <c r="E1140" s="2">
        <v>41350</v>
      </c>
      <c r="F1140" s="1">
        <v>45</v>
      </c>
      <c r="G1140" s="1">
        <v>0</v>
      </c>
      <c r="H1140" s="1">
        <v>0</v>
      </c>
      <c r="I1140" s="1">
        <v>96.15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 t="s">
        <v>31</v>
      </c>
      <c r="P1140" s="1" t="s">
        <v>62</v>
      </c>
      <c r="Q1140" s="10">
        <f>I1140*Part2Out!C$72+'relay test.csv'!K1140*Part2Out!C$74+'relay test.csv'!L1140*Part2Out!C$75+'relay test.csv'!M1140*Part2Out!C$76</f>
        <v>0.19468231185900295</v>
      </c>
      <c r="R1140" s="11">
        <f t="shared" si="136"/>
        <v>1.214924957923295</v>
      </c>
      <c r="S1140" s="12">
        <f t="shared" si="137"/>
        <v>0.54851743558048294</v>
      </c>
      <c r="T1140" s="11">
        <f t="shared" si="138"/>
        <v>1</v>
      </c>
      <c r="U1140" s="11">
        <f t="shared" si="139"/>
        <v>1</v>
      </c>
      <c r="V1140" s="71">
        <f>Q1140+Part2Out!C$71</f>
        <v>0.86321857958117498</v>
      </c>
      <c r="W1140" s="1">
        <f t="shared" si="140"/>
        <v>2.370778967895832</v>
      </c>
      <c r="X1140" s="12">
        <f t="shared" si="141"/>
        <v>0.70333266893965529</v>
      </c>
      <c r="Y1140" s="11">
        <f t="shared" si="142"/>
        <v>1</v>
      </c>
      <c r="Z1140" s="1">
        <f t="shared" si="143"/>
        <v>1</v>
      </c>
    </row>
    <row r="1141" spans="1:26" x14ac:dyDescent="0.2">
      <c r="A1141" s="1" t="s">
        <v>1167</v>
      </c>
      <c r="B1141" s="1">
        <v>1</v>
      </c>
      <c r="C1141" s="2">
        <v>41462</v>
      </c>
      <c r="D1141" s="2">
        <v>41462</v>
      </c>
      <c r="E1141" s="2">
        <v>41462</v>
      </c>
      <c r="F1141" s="1">
        <v>45</v>
      </c>
      <c r="G1141" s="1">
        <v>0</v>
      </c>
      <c r="H1141" s="1">
        <v>0</v>
      </c>
      <c r="I1141" s="1">
        <v>54.26</v>
      </c>
      <c r="J1141" s="1">
        <v>0</v>
      </c>
      <c r="K1141" s="1">
        <v>1</v>
      </c>
      <c r="L1141" s="1">
        <v>0</v>
      </c>
      <c r="M1141" s="1">
        <v>0</v>
      </c>
      <c r="N1141" s="1">
        <v>0</v>
      </c>
      <c r="O1141" s="1" t="s">
        <v>29</v>
      </c>
      <c r="P1141" s="1" t="s">
        <v>23</v>
      </c>
      <c r="Q1141" s="10">
        <f>I1141*Part2Out!C$72+'relay test.csv'!K1141*Part2Out!C$74+'relay test.csv'!L1141*Part2Out!C$75+'relay test.csv'!M1141*Part2Out!C$76</f>
        <v>0.9189383979162592</v>
      </c>
      <c r="R1141" s="11">
        <f t="shared" si="136"/>
        <v>2.506627935513261</v>
      </c>
      <c r="S1141" s="12">
        <f t="shared" si="137"/>
        <v>0.71482574758715278</v>
      </c>
      <c r="T1141" s="11">
        <f t="shared" si="138"/>
        <v>1</v>
      </c>
      <c r="U1141" s="11">
        <f t="shared" si="139"/>
        <v>1</v>
      </c>
      <c r="V1141" s="71">
        <f>Q1141+Part2Out!C$71</f>
        <v>1.5874746656384313</v>
      </c>
      <c r="W1141" s="1">
        <f t="shared" si="140"/>
        <v>4.8913809458758211</v>
      </c>
      <c r="X1141" s="12">
        <f t="shared" si="141"/>
        <v>0.83026050951601826</v>
      </c>
      <c r="Y1141" s="11">
        <f t="shared" si="142"/>
        <v>1</v>
      </c>
      <c r="Z1141" s="1">
        <f t="shared" si="143"/>
        <v>1</v>
      </c>
    </row>
    <row r="1142" spans="1:26" x14ac:dyDescent="0.2">
      <c r="A1142" s="1" t="s">
        <v>1168</v>
      </c>
      <c r="B1142" s="1">
        <v>1</v>
      </c>
      <c r="C1142" s="2">
        <v>40493</v>
      </c>
      <c r="D1142" s="2">
        <v>40494</v>
      </c>
      <c r="E1142" s="2">
        <v>41483</v>
      </c>
      <c r="F1142" s="1">
        <v>46</v>
      </c>
      <c r="G1142" s="1">
        <v>13.043478260000001</v>
      </c>
      <c r="H1142" s="1">
        <v>2.1739130430000002</v>
      </c>
      <c r="I1142" s="1">
        <v>94.64</v>
      </c>
      <c r="J1142" s="1">
        <v>1.2133468149646101E-2</v>
      </c>
      <c r="K1142" s="1">
        <v>1</v>
      </c>
      <c r="L1142" s="1">
        <v>0</v>
      </c>
      <c r="M1142" s="1">
        <v>0</v>
      </c>
      <c r="N1142" s="1">
        <v>0</v>
      </c>
      <c r="O1142" s="1" t="s">
        <v>22</v>
      </c>
      <c r="P1142" s="1" t="s">
        <v>23</v>
      </c>
      <c r="Q1142" s="10">
        <f>I1142*Part2Out!C$72+'relay test.csv'!K1142*Part2Out!C$74+'relay test.csv'!L1142*Part2Out!C$75+'relay test.csv'!M1142*Part2Out!C$76</f>
        <v>1.0006988945659372</v>
      </c>
      <c r="R1142" s="11">
        <f t="shared" si="136"/>
        <v>2.7201822848896202</v>
      </c>
      <c r="S1142" s="12">
        <f t="shared" si="137"/>
        <v>0.7311959674498395</v>
      </c>
      <c r="T1142" s="11">
        <f t="shared" si="138"/>
        <v>1</v>
      </c>
      <c r="U1142" s="11">
        <f t="shared" si="139"/>
        <v>1</v>
      </c>
      <c r="V1142" s="71">
        <f>Q1142+Part2Out!C$71</f>
        <v>1.6692351622881092</v>
      </c>
      <c r="W1142" s="1">
        <f t="shared" si="140"/>
        <v>5.308106404269207</v>
      </c>
      <c r="X1142" s="12">
        <f t="shared" si="141"/>
        <v>0.8414738217917157</v>
      </c>
      <c r="Y1142" s="11">
        <f t="shared" si="142"/>
        <v>1</v>
      </c>
      <c r="Z1142" s="1">
        <f t="shared" si="143"/>
        <v>1</v>
      </c>
    </row>
    <row r="1143" spans="1:26" x14ac:dyDescent="0.2">
      <c r="A1143" s="1" t="s">
        <v>1169</v>
      </c>
      <c r="B1143" s="1">
        <v>1</v>
      </c>
      <c r="C1143" s="2">
        <v>40211</v>
      </c>
      <c r="D1143" s="2">
        <v>40417</v>
      </c>
      <c r="E1143" s="2">
        <v>41576</v>
      </c>
      <c r="F1143" s="1">
        <v>32</v>
      </c>
      <c r="G1143" s="1">
        <v>96.875</v>
      </c>
      <c r="H1143" s="1">
        <v>15.625</v>
      </c>
      <c r="I1143" s="1">
        <v>40.4</v>
      </c>
      <c r="J1143" s="1">
        <v>1.0353753235547899E-2</v>
      </c>
      <c r="K1143" s="1">
        <v>0</v>
      </c>
      <c r="L1143" s="1">
        <v>0</v>
      </c>
      <c r="M1143" s="1">
        <v>0</v>
      </c>
      <c r="N1143" s="1">
        <v>0</v>
      </c>
      <c r="O1143" s="1" t="s">
        <v>22</v>
      </c>
      <c r="P1143" s="1" t="s">
        <v>23</v>
      </c>
      <c r="Q1143" s="10">
        <f>I1143*Part2Out!C$72+'relay test.csv'!K1143*Part2Out!C$74+'relay test.csv'!L1143*Part2Out!C$75+'relay test.csv'!M1143*Part2Out!C$76</f>
        <v>8.1800992190366281E-2</v>
      </c>
      <c r="R1143" s="11">
        <f t="shared" si="136"/>
        <v>1.0852398171392097</v>
      </c>
      <c r="S1143" s="12">
        <f t="shared" si="137"/>
        <v>0.52043885226979603</v>
      </c>
      <c r="T1143" s="11">
        <f t="shared" si="138"/>
        <v>1</v>
      </c>
      <c r="U1143" s="11">
        <f t="shared" si="139"/>
        <v>1</v>
      </c>
      <c r="V1143" s="71">
        <f>Q1143+Part2Out!C$71</f>
        <v>0.7503372599125383</v>
      </c>
      <c r="W1143" s="1">
        <f t="shared" si="140"/>
        <v>2.1177141162649455</v>
      </c>
      <c r="X1143" s="12">
        <f t="shared" si="141"/>
        <v>0.67925218198068449</v>
      </c>
      <c r="Y1143" s="11">
        <f t="shared" si="142"/>
        <v>1</v>
      </c>
      <c r="Z1143" s="1">
        <f t="shared" si="143"/>
        <v>1</v>
      </c>
    </row>
    <row r="1144" spans="1:26" x14ac:dyDescent="0.2">
      <c r="A1144" s="1" t="s">
        <v>1170</v>
      </c>
      <c r="B1144" s="1">
        <v>1</v>
      </c>
      <c r="C1144" s="2">
        <v>41354</v>
      </c>
      <c r="D1144" s="2">
        <v>41604</v>
      </c>
      <c r="E1144" s="2">
        <v>41604</v>
      </c>
      <c r="F1144" s="1">
        <v>43</v>
      </c>
      <c r="G1144" s="1">
        <v>18.60465116</v>
      </c>
      <c r="H1144" s="1">
        <v>0</v>
      </c>
      <c r="I1144" s="1">
        <v>48.71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 t="s">
        <v>161</v>
      </c>
      <c r="P1144" s="1" t="s">
        <v>62</v>
      </c>
      <c r="Q1144" s="10">
        <f>I1144*Part2Out!C$72+'relay test.csv'!K1144*Part2Out!C$74+'relay test.csv'!L1144*Part2Out!C$75+'relay test.csv'!M1144*Part2Out!C$76</f>
        <v>9.8626889346354996E-2</v>
      </c>
      <c r="R1144" s="11">
        <f t="shared" si="136"/>
        <v>1.103654437500025</v>
      </c>
      <c r="S1144" s="12">
        <f t="shared" si="137"/>
        <v>0.52463675489003014</v>
      </c>
      <c r="T1144" s="11">
        <f t="shared" si="138"/>
        <v>1</v>
      </c>
      <c r="U1144" s="11">
        <f t="shared" si="139"/>
        <v>1</v>
      </c>
      <c r="V1144" s="71">
        <f>Q1144+Part2Out!C$71</f>
        <v>0.767163157068527</v>
      </c>
      <c r="W1144" s="1">
        <f t="shared" si="140"/>
        <v>2.1536480184936324</v>
      </c>
      <c r="X1144" s="12">
        <f t="shared" si="141"/>
        <v>0.6829069084007483</v>
      </c>
      <c r="Y1144" s="11">
        <f t="shared" si="142"/>
        <v>1</v>
      </c>
      <c r="Z1144" s="1">
        <f t="shared" si="143"/>
        <v>1</v>
      </c>
    </row>
    <row r="1145" spans="1:26" x14ac:dyDescent="0.2">
      <c r="A1145" s="1" t="s">
        <v>1171</v>
      </c>
      <c r="B1145" s="1">
        <v>1</v>
      </c>
      <c r="C1145" s="2">
        <v>41394</v>
      </c>
      <c r="D1145" s="2">
        <v>41400</v>
      </c>
      <c r="E1145" s="2">
        <v>41500</v>
      </c>
      <c r="F1145" s="1">
        <v>40</v>
      </c>
      <c r="G1145" s="1">
        <v>72.5</v>
      </c>
      <c r="H1145" s="1">
        <v>0</v>
      </c>
      <c r="I1145" s="1">
        <v>35</v>
      </c>
      <c r="J1145" s="1">
        <v>0.04</v>
      </c>
      <c r="K1145" s="1">
        <v>1</v>
      </c>
      <c r="L1145" s="1">
        <v>0</v>
      </c>
      <c r="M1145" s="1">
        <v>0</v>
      </c>
      <c r="N1145" s="1">
        <v>0</v>
      </c>
      <c r="O1145" s="1" t="s">
        <v>35</v>
      </c>
      <c r="P1145" s="1" t="s">
        <v>62</v>
      </c>
      <c r="Q1145" s="10">
        <f>I1145*Part2Out!C$72+'relay test.csv'!K1145*Part2Out!C$74+'relay test.csv'!L1145*Part2Out!C$75+'relay test.csv'!M1145*Part2Out!C$76</f>
        <v>0.87994119223342615</v>
      </c>
      <c r="R1145" s="11">
        <f t="shared" si="136"/>
        <v>2.4107579309588316</v>
      </c>
      <c r="S1145" s="12">
        <f t="shared" si="137"/>
        <v>0.70681003453127489</v>
      </c>
      <c r="T1145" s="11">
        <f t="shared" si="138"/>
        <v>1</v>
      </c>
      <c r="U1145" s="11">
        <f t="shared" si="139"/>
        <v>1</v>
      </c>
      <c r="V1145" s="71">
        <f>Q1145+Part2Out!C$71</f>
        <v>1.5484774599555982</v>
      </c>
      <c r="W1145" s="1">
        <f t="shared" si="140"/>
        <v>4.7043022386952345</v>
      </c>
      <c r="X1145" s="12">
        <f t="shared" si="141"/>
        <v>0.82469372095740612</v>
      </c>
      <c r="Y1145" s="11">
        <f t="shared" si="142"/>
        <v>1</v>
      </c>
      <c r="Z1145" s="1">
        <f t="shared" si="143"/>
        <v>1</v>
      </c>
    </row>
    <row r="1146" spans="1:26" x14ac:dyDescent="0.2">
      <c r="A1146" s="1" t="s">
        <v>1172</v>
      </c>
      <c r="B1146" s="1">
        <v>1</v>
      </c>
      <c r="C1146" s="2">
        <v>41351</v>
      </c>
      <c r="D1146" s="2">
        <v>41351</v>
      </c>
      <c r="E1146" s="2">
        <v>41401</v>
      </c>
      <c r="F1146" s="1">
        <v>48</v>
      </c>
      <c r="G1146" s="1">
        <v>6.25</v>
      </c>
      <c r="H1146" s="1">
        <v>0</v>
      </c>
      <c r="I1146" s="1">
        <v>48.9</v>
      </c>
      <c r="J1146" s="1">
        <v>0.1</v>
      </c>
      <c r="K1146" s="1">
        <v>0</v>
      </c>
      <c r="L1146" s="1">
        <v>0</v>
      </c>
      <c r="M1146" s="1">
        <v>0</v>
      </c>
      <c r="N1146" s="1">
        <v>0</v>
      </c>
      <c r="O1146" s="1" t="s">
        <v>29</v>
      </c>
      <c r="P1146" s="1" t="s">
        <v>27</v>
      </c>
      <c r="Q1146" s="10">
        <f>I1146*Part2Out!C$72+'relay test.csv'!K1146*Part2Out!C$74+'relay test.csv'!L1146*Part2Out!C$75+'relay test.csv'!M1146*Part2Out!C$76</f>
        <v>9.9011596982893843E-2</v>
      </c>
      <c r="R1146" s="11">
        <f t="shared" si="136"/>
        <v>1.1040791034711148</v>
      </c>
      <c r="S1146" s="12">
        <f t="shared" si="137"/>
        <v>0.52473269738276829</v>
      </c>
      <c r="T1146" s="11">
        <f t="shared" si="138"/>
        <v>1</v>
      </c>
      <c r="U1146" s="11">
        <f t="shared" si="139"/>
        <v>1</v>
      </c>
      <c r="V1146" s="71">
        <f>Q1146+Part2Out!C$71</f>
        <v>0.76754786470506586</v>
      </c>
      <c r="W1146" s="1">
        <f t="shared" si="140"/>
        <v>2.1544767027231191</v>
      </c>
      <c r="X1146" s="12">
        <f t="shared" si="141"/>
        <v>0.68299020907754859</v>
      </c>
      <c r="Y1146" s="11">
        <f t="shared" si="142"/>
        <v>1</v>
      </c>
      <c r="Z1146" s="1">
        <f t="shared" si="143"/>
        <v>1</v>
      </c>
    </row>
    <row r="1147" spans="1:26" x14ac:dyDescent="0.2">
      <c r="A1147" s="1" t="s">
        <v>1173</v>
      </c>
      <c r="B1147" s="1">
        <v>1</v>
      </c>
      <c r="C1147" s="2">
        <v>41135</v>
      </c>
      <c r="D1147" s="2">
        <v>41135</v>
      </c>
      <c r="E1147" s="2">
        <v>41582</v>
      </c>
      <c r="F1147" s="1">
        <v>45</v>
      </c>
      <c r="G1147" s="1">
        <v>44.444444439999998</v>
      </c>
      <c r="H1147" s="1">
        <v>8.8888888890000004</v>
      </c>
      <c r="I1147" s="1">
        <v>70.599999999999994</v>
      </c>
      <c r="J1147" s="1">
        <v>1.7897091722595099E-2</v>
      </c>
      <c r="K1147" s="1">
        <v>0</v>
      </c>
      <c r="L1147" s="1">
        <v>0</v>
      </c>
      <c r="M1147" s="1">
        <v>0</v>
      </c>
      <c r="N1147" s="1">
        <v>0</v>
      </c>
      <c r="O1147" s="1" t="s">
        <v>29</v>
      </c>
      <c r="P1147" s="1" t="s">
        <v>27</v>
      </c>
      <c r="Q1147" s="10">
        <f>I1147*Part2Out!C$72+'relay test.csv'!K1147*Part2Out!C$74+'relay test.csv'!L1147*Part2Out!C$75+'relay test.csv'!M1147*Part2Out!C$76</f>
        <v>0.14294925862969948</v>
      </c>
      <c r="R1147" s="11">
        <f t="shared" si="136"/>
        <v>1.1536712613201385</v>
      </c>
      <c r="S1147" s="12">
        <f t="shared" si="137"/>
        <v>0.53567658260572748</v>
      </c>
      <c r="T1147" s="11">
        <f t="shared" si="138"/>
        <v>1</v>
      </c>
      <c r="U1147" s="11">
        <f t="shared" si="139"/>
        <v>1</v>
      </c>
      <c r="V1147" s="71">
        <f>Q1147+Part2Out!C$71</f>
        <v>0.81148552635187143</v>
      </c>
      <c r="W1147" s="1">
        <f t="shared" si="140"/>
        <v>2.2512497947847101</v>
      </c>
      <c r="X1147" s="12">
        <f t="shared" si="141"/>
        <v>0.69242597059011346</v>
      </c>
      <c r="Y1147" s="11">
        <f t="shared" si="142"/>
        <v>1</v>
      </c>
      <c r="Z1147" s="1">
        <f t="shared" si="143"/>
        <v>1</v>
      </c>
    </row>
    <row r="1148" spans="1:26" x14ac:dyDescent="0.2">
      <c r="A1148" s="1" t="s">
        <v>1174</v>
      </c>
      <c r="B1148" s="1">
        <v>1</v>
      </c>
      <c r="C1148" s="2">
        <v>40917</v>
      </c>
      <c r="D1148" s="2">
        <v>40938</v>
      </c>
      <c r="E1148" s="2">
        <v>41288</v>
      </c>
      <c r="F1148" s="1">
        <v>47</v>
      </c>
      <c r="G1148" s="1">
        <v>0</v>
      </c>
      <c r="H1148" s="1">
        <v>0</v>
      </c>
      <c r="I1148" s="1">
        <v>100.02</v>
      </c>
      <c r="J1148" s="1">
        <v>0.02</v>
      </c>
      <c r="K1148" s="1">
        <v>0</v>
      </c>
      <c r="L1148" s="1">
        <v>0</v>
      </c>
      <c r="M1148" s="1">
        <v>0</v>
      </c>
      <c r="N1148" s="1">
        <v>0</v>
      </c>
      <c r="O1148" s="1" t="s">
        <v>31</v>
      </c>
      <c r="P1148" s="1" t="s">
        <v>23</v>
      </c>
      <c r="Q1148" s="10">
        <f>I1148*Part2Out!C$72+'relay test.csv'!K1148*Part2Out!C$74+'relay test.csv'!L1148*Part2Out!C$75+'relay test.csv'!M1148*Part2Out!C$76</f>
        <v>0.20251819898218901</v>
      </c>
      <c r="R1148" s="11">
        <f t="shared" si="136"/>
        <v>1.2244823692519686</v>
      </c>
      <c r="S1148" s="12">
        <f t="shared" si="137"/>
        <v>0.55045721475586606</v>
      </c>
      <c r="T1148" s="11">
        <f t="shared" si="138"/>
        <v>1</v>
      </c>
      <c r="U1148" s="11">
        <f t="shared" si="139"/>
        <v>1</v>
      </c>
      <c r="V1148" s="71">
        <f>Q1148+Part2Out!C$71</f>
        <v>0.87105446670436104</v>
      </c>
      <c r="W1148" s="1">
        <f t="shared" si="140"/>
        <v>2.3894290990152713</v>
      </c>
      <c r="X1148" s="12">
        <f t="shared" si="141"/>
        <v>0.70496506320473573</v>
      </c>
      <c r="Y1148" s="11">
        <f t="shared" si="142"/>
        <v>1</v>
      </c>
      <c r="Z1148" s="1">
        <f t="shared" si="143"/>
        <v>1</v>
      </c>
    </row>
    <row r="1149" spans="1:26" x14ac:dyDescent="0.2">
      <c r="A1149" s="1" t="s">
        <v>1175</v>
      </c>
      <c r="B1149" s="1">
        <v>0</v>
      </c>
      <c r="C1149" s="2">
        <v>41079</v>
      </c>
      <c r="D1149" s="2">
        <v>41079</v>
      </c>
      <c r="E1149" s="2">
        <v>41331</v>
      </c>
      <c r="F1149" s="1">
        <v>0</v>
      </c>
      <c r="G1149" s="1">
        <v>0</v>
      </c>
      <c r="H1149" s="1">
        <v>0</v>
      </c>
      <c r="I1149" s="1">
        <v>61.75</v>
      </c>
      <c r="J1149" s="1">
        <v>1.58730158730159E-2</v>
      </c>
      <c r="K1149" s="1">
        <v>1</v>
      </c>
      <c r="L1149" s="1">
        <v>0</v>
      </c>
      <c r="M1149" s="1">
        <v>0</v>
      </c>
      <c r="N1149" s="1">
        <v>0</v>
      </c>
      <c r="O1149" s="1" t="s">
        <v>29</v>
      </c>
      <c r="P1149" s="1" t="s">
        <v>27</v>
      </c>
      <c r="Q1149" s="10">
        <f>I1149*Part2Out!C$72+'relay test.csv'!K1149*Part2Out!C$74+'relay test.csv'!L1149*Part2Out!C$75+'relay test.csv'!M1149*Part2Out!C$76</f>
        <v>0.93410397790402766</v>
      </c>
      <c r="R1149" s="11">
        <f t="shared" si="136"/>
        <v>2.5449321204146731</v>
      </c>
      <c r="S1149" s="12">
        <f t="shared" si="137"/>
        <v>0.71790715138347316</v>
      </c>
      <c r="T1149" s="11">
        <f t="shared" si="138"/>
        <v>1</v>
      </c>
      <c r="U1149" s="11">
        <f t="shared" si="139"/>
        <v>0</v>
      </c>
      <c r="V1149" s="71">
        <f>Q1149+Part2Out!C$71</f>
        <v>1.6026402456261997</v>
      </c>
      <c r="W1149" s="1">
        <f t="shared" si="140"/>
        <v>4.9661269253327625</v>
      </c>
      <c r="X1149" s="12">
        <f t="shared" si="141"/>
        <v>0.83238707246506916</v>
      </c>
      <c r="Y1149" s="11">
        <f t="shared" si="142"/>
        <v>1</v>
      </c>
      <c r="Z1149" s="1">
        <f t="shared" si="143"/>
        <v>0</v>
      </c>
    </row>
    <row r="1150" spans="1:26" x14ac:dyDescent="0.2">
      <c r="A1150" s="1" t="s">
        <v>1176</v>
      </c>
      <c r="B1150" s="1">
        <v>0</v>
      </c>
      <c r="C1150" s="2">
        <v>40493</v>
      </c>
      <c r="D1150" s="2">
        <v>40608</v>
      </c>
      <c r="E1150" s="2">
        <v>41375</v>
      </c>
      <c r="F1150" s="1">
        <v>0</v>
      </c>
      <c r="G1150" s="1">
        <v>0</v>
      </c>
      <c r="H1150" s="1">
        <v>0</v>
      </c>
      <c r="I1150" s="1">
        <v>90.81</v>
      </c>
      <c r="J1150" s="1">
        <v>6.7796610169491497E-2</v>
      </c>
      <c r="K1150" s="1">
        <v>0</v>
      </c>
      <c r="L1150" s="1">
        <v>0</v>
      </c>
      <c r="M1150" s="1">
        <v>0</v>
      </c>
      <c r="N1150" s="1">
        <v>0</v>
      </c>
      <c r="O1150" s="1" t="s">
        <v>22</v>
      </c>
      <c r="P1150" s="1" t="s">
        <v>23</v>
      </c>
      <c r="Q1150" s="10">
        <f>I1150*Part2Out!C$72+'relay test.csv'!K1150*Part2Out!C$74+'relay test.csv'!L1150*Part2Out!C$75+'relay test.csv'!M1150*Part2Out!C$76</f>
        <v>0.18387000249522678</v>
      </c>
      <c r="R1150" s="11">
        <f t="shared" si="136"/>
        <v>1.2018595741948048</v>
      </c>
      <c r="S1150" s="12">
        <f t="shared" si="137"/>
        <v>0.54583843051585668</v>
      </c>
      <c r="T1150" s="11">
        <f t="shared" si="138"/>
        <v>1</v>
      </c>
      <c r="U1150" s="11">
        <f t="shared" si="139"/>
        <v>0</v>
      </c>
      <c r="V1150" s="71">
        <f>Q1150+Part2Out!C$71</f>
        <v>0.85240627021739879</v>
      </c>
      <c r="W1150" s="1">
        <f t="shared" si="140"/>
        <v>2.3452834533383404</v>
      </c>
      <c r="X1150" s="12">
        <f t="shared" si="141"/>
        <v>0.70107166882911653</v>
      </c>
      <c r="Y1150" s="11">
        <f t="shared" si="142"/>
        <v>1</v>
      </c>
      <c r="Z1150" s="1">
        <f t="shared" si="143"/>
        <v>0</v>
      </c>
    </row>
    <row r="1151" spans="1:26" x14ac:dyDescent="0.2">
      <c r="A1151" s="1" t="s">
        <v>1177</v>
      </c>
      <c r="B1151" s="1">
        <v>1</v>
      </c>
      <c r="C1151" s="2">
        <v>41209</v>
      </c>
      <c r="D1151" s="2">
        <v>41322</v>
      </c>
      <c r="E1151" s="2">
        <v>41652</v>
      </c>
      <c r="F1151" s="1">
        <v>54</v>
      </c>
      <c r="G1151" s="1">
        <v>38.888888889999997</v>
      </c>
      <c r="H1151" s="1">
        <v>5.5555555559999998</v>
      </c>
      <c r="I1151" s="1">
        <v>64.56</v>
      </c>
      <c r="J1151" s="1">
        <v>4.8484848484848499E-2</v>
      </c>
      <c r="K1151" s="1">
        <v>0</v>
      </c>
      <c r="L1151" s="1">
        <v>0</v>
      </c>
      <c r="M1151" s="1">
        <v>1</v>
      </c>
      <c r="N1151" s="1">
        <v>0</v>
      </c>
      <c r="O1151" s="1" t="s">
        <v>35</v>
      </c>
      <c r="P1151" s="1" t="s">
        <v>62</v>
      </c>
      <c r="Q1151" s="10">
        <f>I1151*Part2Out!C$72+'relay test.csv'!K1151*Part2Out!C$74+'relay test.csv'!L1151*Part2Out!C$75+'relay test.csv'!M1151*Part2Out!C$76</f>
        <v>0.98199693331598836</v>
      </c>
      <c r="R1151" s="11">
        <f t="shared" si="136"/>
        <v>2.6697822994888987</v>
      </c>
      <c r="S1151" s="12">
        <f t="shared" si="137"/>
        <v>0.72750427180945498</v>
      </c>
      <c r="T1151" s="11">
        <f t="shared" si="138"/>
        <v>1</v>
      </c>
      <c r="U1151" s="11">
        <f t="shared" si="139"/>
        <v>1</v>
      </c>
      <c r="V1151" s="71">
        <f>Q1151+Part2Out!C$71</f>
        <v>1.6505332010381604</v>
      </c>
      <c r="W1151" s="1">
        <f t="shared" si="140"/>
        <v>5.2097569345418506</v>
      </c>
      <c r="X1151" s="12">
        <f t="shared" si="141"/>
        <v>0.83896310104547123</v>
      </c>
      <c r="Y1151" s="11">
        <f t="shared" si="142"/>
        <v>1</v>
      </c>
      <c r="Z1151" s="1">
        <f t="shared" si="143"/>
        <v>1</v>
      </c>
    </row>
    <row r="1152" spans="1:26" x14ac:dyDescent="0.2">
      <c r="A1152" s="1" t="s">
        <v>1178</v>
      </c>
      <c r="B1152" s="1">
        <v>1</v>
      </c>
      <c r="C1152" s="2">
        <v>41338</v>
      </c>
      <c r="D1152" s="2">
        <v>41359</v>
      </c>
      <c r="E1152" s="2">
        <v>41359</v>
      </c>
      <c r="F1152" s="1">
        <v>46</v>
      </c>
      <c r="G1152" s="1">
        <v>0</v>
      </c>
      <c r="H1152" s="1">
        <v>0</v>
      </c>
      <c r="I1152" s="1">
        <v>52.12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 t="s">
        <v>35</v>
      </c>
      <c r="P1152" s="1" t="s">
        <v>62</v>
      </c>
      <c r="Q1152" s="10">
        <f>I1152*Part2Out!C$72+'relay test.csv'!K1152*Part2Out!C$74+'relay test.csv'!L1152*Part2Out!C$75+'relay test.csv'!M1152*Part2Out!C$76</f>
        <v>0.10553137903371017</v>
      </c>
      <c r="R1152" s="11">
        <f t="shared" si="136"/>
        <v>1.1113009755265133</v>
      </c>
      <c r="S1152" s="12">
        <f t="shared" si="137"/>
        <v>0.52635838679957914</v>
      </c>
      <c r="T1152" s="11">
        <f t="shared" si="138"/>
        <v>1</v>
      </c>
      <c r="U1152" s="11">
        <f t="shared" si="139"/>
        <v>1</v>
      </c>
      <c r="V1152" s="71">
        <f>Q1152+Part2Out!C$71</f>
        <v>0.77406764675588213</v>
      </c>
      <c r="W1152" s="1">
        <f t="shared" si="140"/>
        <v>2.1685693117078251</v>
      </c>
      <c r="X1152" s="12">
        <f t="shared" si="141"/>
        <v>0.68440014983891562</v>
      </c>
      <c r="Y1152" s="11">
        <f t="shared" si="142"/>
        <v>1</v>
      </c>
      <c r="Z1152" s="1">
        <f t="shared" si="143"/>
        <v>1</v>
      </c>
    </row>
    <row r="1153" spans="1:26" x14ac:dyDescent="0.2">
      <c r="A1153" s="1" t="s">
        <v>1179</v>
      </c>
      <c r="B1153" s="1">
        <v>1</v>
      </c>
      <c r="C1153" s="2">
        <v>40111</v>
      </c>
      <c r="D1153" s="2">
        <v>40612</v>
      </c>
      <c r="E1153" s="2">
        <v>41650</v>
      </c>
      <c r="F1153" s="1">
        <v>57</v>
      </c>
      <c r="G1153" s="1">
        <v>54.385964909999998</v>
      </c>
      <c r="H1153" s="1">
        <v>21.05263158</v>
      </c>
      <c r="I1153" s="1">
        <v>206.36</v>
      </c>
      <c r="J1153" s="1">
        <v>0.174373795761079</v>
      </c>
      <c r="K1153" s="1">
        <v>1</v>
      </c>
      <c r="L1153" s="1">
        <v>0</v>
      </c>
      <c r="M1153" s="1">
        <v>1</v>
      </c>
      <c r="N1153" s="1">
        <v>0</v>
      </c>
      <c r="O1153" s="1" t="s">
        <v>25</v>
      </c>
      <c r="P1153" s="1" t="s">
        <v>23</v>
      </c>
      <c r="Q1153" s="10">
        <f>I1153*Part2Out!C$72+'relay test.csv'!K1153*Part2Out!C$74+'relay test.csv'!L1153*Part2Out!C$75+'relay test.csv'!M1153*Part2Out!C$76</f>
        <v>2.0781843128249373</v>
      </c>
      <c r="R1153" s="11">
        <f t="shared" si="136"/>
        <v>7.9899484890096089</v>
      </c>
      <c r="S1153" s="12">
        <f t="shared" si="137"/>
        <v>0.88876465741460908</v>
      </c>
      <c r="T1153" s="11">
        <f t="shared" si="138"/>
        <v>1</v>
      </c>
      <c r="U1153" s="11">
        <f t="shared" si="139"/>
        <v>1</v>
      </c>
      <c r="V1153" s="71">
        <f>Q1153+Part2Out!C$71</f>
        <v>2.7467205805471093</v>
      </c>
      <c r="W1153" s="1">
        <f t="shared" si="140"/>
        <v>15.591417156080023</v>
      </c>
      <c r="X1153" s="12">
        <f t="shared" si="141"/>
        <v>0.93972787311700234</v>
      </c>
      <c r="Y1153" s="11">
        <f t="shared" si="142"/>
        <v>1</v>
      </c>
      <c r="Z1153" s="1">
        <f t="shared" si="143"/>
        <v>1</v>
      </c>
    </row>
    <row r="1154" spans="1:26" x14ac:dyDescent="0.2">
      <c r="A1154" s="1" t="s">
        <v>1180</v>
      </c>
      <c r="B1154" s="1">
        <v>1</v>
      </c>
      <c r="C1154" s="2">
        <v>41100</v>
      </c>
      <c r="D1154" s="2">
        <v>41100</v>
      </c>
      <c r="E1154" s="2">
        <v>41567</v>
      </c>
      <c r="F1154" s="1">
        <v>42</v>
      </c>
      <c r="G1154" s="1">
        <v>26.190476189999998</v>
      </c>
      <c r="H1154" s="1">
        <v>2.3809523810000002</v>
      </c>
      <c r="I1154" s="1">
        <v>76.72</v>
      </c>
      <c r="J1154" s="1">
        <v>1.2847965738758E-2</v>
      </c>
      <c r="K1154" s="1">
        <v>0</v>
      </c>
      <c r="L1154" s="1">
        <v>0</v>
      </c>
      <c r="M1154" s="1">
        <v>0</v>
      </c>
      <c r="N1154" s="1">
        <v>0</v>
      </c>
      <c r="O1154" s="1" t="s">
        <v>25</v>
      </c>
      <c r="P1154" s="1" t="s">
        <v>27</v>
      </c>
      <c r="Q1154" s="10">
        <f>I1154*Part2Out!C$72+'relay test.csv'!K1154*Part2Out!C$74+'relay test.csv'!L1154*Part2Out!C$75+'relay test.csv'!M1154*Part2Out!C$76</f>
        <v>0.15534089408031934</v>
      </c>
      <c r="R1154" s="11">
        <f t="shared" si="136"/>
        <v>1.1680560766456638</v>
      </c>
      <c r="S1154" s="12">
        <f t="shared" si="137"/>
        <v>0.5387573177778856</v>
      </c>
      <c r="T1154" s="11">
        <f t="shared" si="138"/>
        <v>1</v>
      </c>
      <c r="U1154" s="11">
        <f t="shared" si="139"/>
        <v>1</v>
      </c>
      <c r="V1154" s="71">
        <f>Q1154+Part2Out!C$71</f>
        <v>0.82387716180249138</v>
      </c>
      <c r="W1154" s="1">
        <f t="shared" si="140"/>
        <v>2.2793200203640041</v>
      </c>
      <c r="X1154" s="12">
        <f t="shared" si="141"/>
        <v>0.69505873358190884</v>
      </c>
      <c r="Y1154" s="11">
        <f t="shared" si="142"/>
        <v>1</v>
      </c>
      <c r="Z1154" s="1">
        <f t="shared" si="143"/>
        <v>1</v>
      </c>
    </row>
    <row r="1155" spans="1:26" x14ac:dyDescent="0.2">
      <c r="A1155" s="1" t="s">
        <v>1181</v>
      </c>
      <c r="B1155" s="1">
        <v>1</v>
      </c>
      <c r="C1155" s="2">
        <v>40686</v>
      </c>
      <c r="D1155" s="2">
        <v>40686</v>
      </c>
      <c r="E1155" s="2">
        <v>41215</v>
      </c>
      <c r="F1155" s="1">
        <v>42</v>
      </c>
      <c r="G1155" s="1">
        <v>38.095238100000003</v>
      </c>
      <c r="H1155" s="1">
        <v>2.3809523810000002</v>
      </c>
      <c r="I1155" s="1">
        <v>74.25</v>
      </c>
      <c r="J1155" s="1">
        <v>9.4517958412098299E-3</v>
      </c>
      <c r="K1155" s="1">
        <v>0</v>
      </c>
      <c r="L1155" s="1">
        <v>0</v>
      </c>
      <c r="M1155" s="1">
        <v>0</v>
      </c>
      <c r="N1155" s="1">
        <v>0</v>
      </c>
      <c r="O1155" s="1" t="s">
        <v>31</v>
      </c>
      <c r="P1155" s="1" t="s">
        <v>27</v>
      </c>
      <c r="Q1155" s="10">
        <f>I1155*Part2Out!C$72+'relay test.csv'!K1155*Part2Out!C$74+'relay test.csv'!L1155*Part2Out!C$75+'relay test.csv'!M1155*Part2Out!C$76</f>
        <v>0.15033969480531428</v>
      </c>
      <c r="R1155" s="11">
        <f t="shared" si="136"/>
        <v>1.1622289788262794</v>
      </c>
      <c r="S1155" s="12">
        <f t="shared" si="137"/>
        <v>0.53751429206039547</v>
      </c>
      <c r="T1155" s="11">
        <f t="shared" si="138"/>
        <v>1</v>
      </c>
      <c r="U1155" s="11">
        <f t="shared" si="139"/>
        <v>1</v>
      </c>
      <c r="V1155" s="71">
        <f>Q1155+Part2Out!C$71</f>
        <v>0.81887596252748629</v>
      </c>
      <c r="W1155" s="1">
        <f t="shared" si="140"/>
        <v>2.2679491444395499</v>
      </c>
      <c r="X1155" s="12">
        <f t="shared" si="141"/>
        <v>0.69399768607124424</v>
      </c>
      <c r="Y1155" s="11">
        <f t="shared" si="142"/>
        <v>1</v>
      </c>
      <c r="Z1155" s="1">
        <f t="shared" si="143"/>
        <v>1</v>
      </c>
    </row>
    <row r="1156" spans="1:26" x14ac:dyDescent="0.2">
      <c r="A1156" s="1" t="s">
        <v>1182</v>
      </c>
      <c r="B1156" s="1">
        <v>1</v>
      </c>
      <c r="C1156" s="2">
        <v>40884</v>
      </c>
      <c r="D1156" s="2">
        <v>40885</v>
      </c>
      <c r="E1156" s="2">
        <v>41301</v>
      </c>
      <c r="F1156" s="1">
        <v>48</v>
      </c>
      <c r="G1156" s="1">
        <v>14.58333333</v>
      </c>
      <c r="H1156" s="1">
        <v>6.25</v>
      </c>
      <c r="I1156" s="1">
        <v>145.83000000000001</v>
      </c>
      <c r="J1156" s="1">
        <v>5.0480769230769197E-2</v>
      </c>
      <c r="K1156" s="1">
        <v>0</v>
      </c>
      <c r="L1156" s="1">
        <v>0</v>
      </c>
      <c r="M1156" s="1">
        <v>0</v>
      </c>
      <c r="N1156" s="1">
        <v>0</v>
      </c>
      <c r="O1156" s="1" t="s">
        <v>22</v>
      </c>
      <c r="P1156" s="1" t="s">
        <v>27</v>
      </c>
      <c r="Q1156" s="10">
        <f>I1156*Part2Out!C$72+'relay test.csv'!K1156*Part2Out!C$74+'relay test.csv'!L1156*Part2Out!C$75+'relay test.csv'!M1156*Part2Out!C$76</f>
        <v>0.29527323492874052</v>
      </c>
      <c r="R1156" s="11">
        <f t="shared" si="136"/>
        <v>1.34349339786286</v>
      </c>
      <c r="S1156" s="12">
        <f t="shared" si="137"/>
        <v>0.57328661522496871</v>
      </c>
      <c r="T1156" s="11">
        <f t="shared" si="138"/>
        <v>1</v>
      </c>
      <c r="U1156" s="11">
        <f t="shared" si="139"/>
        <v>1</v>
      </c>
      <c r="V1156" s="71">
        <f>Q1156+Part2Out!C$71</f>
        <v>0.96380950265091259</v>
      </c>
      <c r="W1156" s="1">
        <f t="shared" si="140"/>
        <v>2.6216647130244159</v>
      </c>
      <c r="X1156" s="12">
        <f t="shared" si="141"/>
        <v>0.72388388234732248</v>
      </c>
      <c r="Y1156" s="11">
        <f t="shared" si="142"/>
        <v>1</v>
      </c>
      <c r="Z1156" s="1">
        <f t="shared" si="143"/>
        <v>1</v>
      </c>
    </row>
    <row r="1157" spans="1:26" x14ac:dyDescent="0.2">
      <c r="A1157" s="1" t="s">
        <v>1183</v>
      </c>
      <c r="B1157" s="1">
        <v>1</v>
      </c>
      <c r="C1157" s="2">
        <v>40793</v>
      </c>
      <c r="D1157" s="2">
        <v>40794</v>
      </c>
      <c r="E1157" s="2">
        <v>40794</v>
      </c>
      <c r="F1157" s="1">
        <v>31</v>
      </c>
      <c r="G1157" s="1">
        <v>87.096774190000005</v>
      </c>
      <c r="H1157" s="1">
        <v>9.6774193549999996</v>
      </c>
      <c r="I1157" s="1">
        <v>55.2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 t="s">
        <v>35</v>
      </c>
      <c r="P1157" s="1" t="s">
        <v>23</v>
      </c>
      <c r="Q1157" s="10">
        <f>I1157*Part2Out!C$72+'relay test.csv'!K1157*Part2Out!C$74+'relay test.csv'!L1157*Part2Out!C$75+'relay test.csv'!M1157*Part2Out!C$76</f>
        <v>0.1117676922997084</v>
      </c>
      <c r="R1157" s="11">
        <f t="shared" si="136"/>
        <v>1.1182530516736229</v>
      </c>
      <c r="S1157" s="12">
        <f t="shared" si="137"/>
        <v>0.52791287178370683</v>
      </c>
      <c r="T1157" s="11">
        <f t="shared" si="138"/>
        <v>1</v>
      </c>
      <c r="U1157" s="11">
        <f t="shared" si="139"/>
        <v>1</v>
      </c>
      <c r="V1157" s="71">
        <f>Q1157+Part2Out!C$71</f>
        <v>0.78030396002188041</v>
      </c>
      <c r="W1157" s="1">
        <f t="shared" si="140"/>
        <v>2.1821354466409248</v>
      </c>
      <c r="X1157" s="12">
        <f t="shared" si="141"/>
        <v>0.68574562058456556</v>
      </c>
      <c r="Y1157" s="11">
        <f t="shared" si="142"/>
        <v>1</v>
      </c>
      <c r="Z1157" s="1">
        <f t="shared" si="143"/>
        <v>1</v>
      </c>
    </row>
    <row r="1158" spans="1:26" x14ac:dyDescent="0.2">
      <c r="A1158" s="1" t="s">
        <v>1184</v>
      </c>
      <c r="B1158" s="1">
        <v>1</v>
      </c>
      <c r="C1158" s="2">
        <v>40191</v>
      </c>
      <c r="D1158" s="2">
        <v>40483</v>
      </c>
      <c r="E1158" s="2">
        <v>41533</v>
      </c>
      <c r="F1158" s="1">
        <v>40</v>
      </c>
      <c r="G1158" s="1">
        <v>42.5</v>
      </c>
      <c r="H1158" s="1">
        <v>12.5</v>
      </c>
      <c r="I1158" s="1">
        <v>167.11</v>
      </c>
      <c r="J1158" s="1">
        <v>9.71428571428571E-2</v>
      </c>
      <c r="K1158" s="1">
        <v>1</v>
      </c>
      <c r="L1158" s="1">
        <v>0</v>
      </c>
      <c r="M1158" s="1">
        <v>0</v>
      </c>
      <c r="N1158" s="1">
        <v>0</v>
      </c>
      <c r="O1158" s="1" t="s">
        <v>31</v>
      </c>
      <c r="P1158" s="1" t="s">
        <v>23</v>
      </c>
      <c r="Q1158" s="10">
        <f>I1158*Part2Out!C$72+'relay test.csv'!K1158*Part2Out!C$74+'relay test.csv'!L1158*Part2Out!C$75+'relay test.csv'!M1158*Part2Out!C$76</f>
        <v>1.1474344862499928</v>
      </c>
      <c r="R1158" s="11">
        <f t="shared" ref="R1158:R1221" si="144">EXP(Q1158)</f>
        <v>3.1501009068654078</v>
      </c>
      <c r="S1158" s="12">
        <f t="shared" ref="S1158:S1221" si="145">R1158/(1+R1158)</f>
        <v>0.7590420034496691</v>
      </c>
      <c r="T1158" s="11">
        <f t="shared" ref="T1158:T1221" si="146">1*(S1158&gt;0.5)+0*(S1158&lt;=0.5)</f>
        <v>1</v>
      </c>
      <c r="U1158" s="11">
        <f t="shared" ref="U1158:U1221" si="147">B1158</f>
        <v>1</v>
      </c>
      <c r="V1158" s="71">
        <f>Q1158+Part2Out!C$71</f>
        <v>1.8159707539721648</v>
      </c>
      <c r="W1158" s="1">
        <f t="shared" ref="W1158:W1221" si="148">EXP(V1158)</f>
        <v>6.1470405460364281</v>
      </c>
      <c r="X1158" s="12">
        <f t="shared" ref="X1158:X1221" si="149">W1158/(1+W1158)</f>
        <v>0.86008194670805738</v>
      </c>
      <c r="Y1158" s="11">
        <f t="shared" ref="Y1158:Y1221" si="150">1*(X1158&gt;0.5)+0*(X1158&lt;=0.5)</f>
        <v>1</v>
      </c>
      <c r="Z1158" s="1">
        <f t="shared" ref="Z1158:Z1221" si="151">U1158</f>
        <v>1</v>
      </c>
    </row>
    <row r="1159" spans="1:26" x14ac:dyDescent="0.2">
      <c r="A1159" s="1" t="s">
        <v>1185</v>
      </c>
      <c r="B1159" s="1">
        <v>1</v>
      </c>
      <c r="C1159" s="2">
        <v>39771</v>
      </c>
      <c r="D1159" s="2">
        <v>40658</v>
      </c>
      <c r="E1159" s="2">
        <v>41658</v>
      </c>
      <c r="F1159" s="1">
        <v>84</v>
      </c>
      <c r="G1159" s="1">
        <v>13.0952381</v>
      </c>
      <c r="H1159" s="1">
        <v>9.5238095240000007</v>
      </c>
      <c r="I1159" s="1">
        <v>102.11</v>
      </c>
      <c r="J1159" s="1">
        <v>0.18</v>
      </c>
      <c r="K1159" s="1">
        <v>1</v>
      </c>
      <c r="L1159" s="1">
        <v>1</v>
      </c>
      <c r="M1159" s="1">
        <v>0</v>
      </c>
      <c r="N1159" s="1">
        <v>0</v>
      </c>
      <c r="O1159" s="1" t="s">
        <v>25</v>
      </c>
      <c r="P1159" s="1" t="s">
        <v>23</v>
      </c>
      <c r="Q1159" s="10">
        <f>I1159*Part2Out!C$72+'relay test.csv'!K1159*Part2Out!C$74+'relay test.csv'!L1159*Part2Out!C$75+'relay test.csv'!M1159*Part2Out!C$76</f>
        <v>1.8835542481163317</v>
      </c>
      <c r="R1159" s="11">
        <f t="shared" si="144"/>
        <v>6.5768390877521066</v>
      </c>
      <c r="S1159" s="12">
        <f t="shared" si="145"/>
        <v>0.86801884157517728</v>
      </c>
      <c r="T1159" s="11">
        <f t="shared" si="146"/>
        <v>1</v>
      </c>
      <c r="U1159" s="11">
        <f t="shared" si="147"/>
        <v>1</v>
      </c>
      <c r="V1159" s="71">
        <f>Q1159+Part2Out!C$71</f>
        <v>2.5520905158385037</v>
      </c>
      <c r="W1159" s="1">
        <f t="shared" si="148"/>
        <v>12.83390524064148</v>
      </c>
      <c r="X1159" s="12">
        <f t="shared" si="149"/>
        <v>0.9277138318786381</v>
      </c>
      <c r="Y1159" s="11">
        <f t="shared" si="150"/>
        <v>1</v>
      </c>
      <c r="Z1159" s="1">
        <f t="shared" si="151"/>
        <v>1</v>
      </c>
    </row>
    <row r="1160" spans="1:26" x14ac:dyDescent="0.2">
      <c r="A1160" s="1" t="s">
        <v>1186</v>
      </c>
      <c r="B1160" s="1">
        <v>1</v>
      </c>
      <c r="C1160" s="2">
        <v>41235</v>
      </c>
      <c r="D1160" s="2">
        <v>41488</v>
      </c>
      <c r="E1160" s="2">
        <v>41651</v>
      </c>
      <c r="F1160" s="1">
        <v>49</v>
      </c>
      <c r="G1160" s="1">
        <v>6.1224489799999997</v>
      </c>
      <c r="H1160" s="1">
        <v>2.0408163269999999</v>
      </c>
      <c r="I1160" s="1">
        <v>90.05</v>
      </c>
      <c r="J1160" s="1">
        <v>3.0674846625766899E-2</v>
      </c>
      <c r="K1160" s="1">
        <v>1</v>
      </c>
      <c r="L1160" s="1">
        <v>0</v>
      </c>
      <c r="M1160" s="1">
        <v>0</v>
      </c>
      <c r="N1160" s="1">
        <v>0</v>
      </c>
      <c r="O1160" s="1" t="s">
        <v>22</v>
      </c>
      <c r="P1160" s="1" t="s">
        <v>27</v>
      </c>
      <c r="Q1160" s="10">
        <f>I1160*Part2Out!C$72+'relay test.csv'!K1160*Part2Out!C$74+'relay test.csv'!L1160*Part2Out!C$75+'relay test.csv'!M1160*Part2Out!C$76</f>
        <v>0.99140516797797229</v>
      </c>
      <c r="R1160" s="11">
        <f t="shared" si="144"/>
        <v>2.69501876701319</v>
      </c>
      <c r="S1160" s="12">
        <f t="shared" si="145"/>
        <v>0.72936537997387918</v>
      </c>
      <c r="T1160" s="11">
        <f t="shared" si="146"/>
        <v>1</v>
      </c>
      <c r="U1160" s="11">
        <f t="shared" si="147"/>
        <v>1</v>
      </c>
      <c r="V1160" s="71">
        <f>Q1160+Part2Out!C$71</f>
        <v>1.6599414357001443</v>
      </c>
      <c r="W1160" s="1">
        <f t="shared" si="148"/>
        <v>5.259002845608526</v>
      </c>
      <c r="X1160" s="12">
        <f t="shared" si="149"/>
        <v>0.84023014133926699</v>
      </c>
      <c r="Y1160" s="11">
        <f t="shared" si="150"/>
        <v>1</v>
      </c>
      <c r="Z1160" s="1">
        <f t="shared" si="151"/>
        <v>1</v>
      </c>
    </row>
    <row r="1161" spans="1:26" x14ac:dyDescent="0.2">
      <c r="A1161" s="1" t="s">
        <v>1187</v>
      </c>
      <c r="B1161" s="1">
        <v>1</v>
      </c>
      <c r="C1161" s="2">
        <v>41187</v>
      </c>
      <c r="D1161" s="2">
        <v>41187</v>
      </c>
      <c r="E1161" s="2">
        <v>41630</v>
      </c>
      <c r="F1161" s="1">
        <v>42</v>
      </c>
      <c r="G1161" s="1">
        <v>88.095238100000003</v>
      </c>
      <c r="H1161" s="1">
        <v>16.666666670000001</v>
      </c>
      <c r="I1161" s="1">
        <v>65.849999999999994</v>
      </c>
      <c r="J1161" s="1">
        <v>2.4830699774266399E-2</v>
      </c>
      <c r="K1161" s="1">
        <v>0</v>
      </c>
      <c r="L1161" s="1">
        <v>0</v>
      </c>
      <c r="M1161" s="1">
        <v>0</v>
      </c>
      <c r="N1161" s="1">
        <v>0</v>
      </c>
      <c r="O1161" s="1" t="s">
        <v>25</v>
      </c>
      <c r="P1161" s="1" t="s">
        <v>23</v>
      </c>
      <c r="Q1161" s="10">
        <f>I1161*Part2Out!C$72+'relay test.csv'!K1161*Part2Out!C$74+'relay test.csv'!L1161*Part2Out!C$75+'relay test.csv'!M1161*Part2Out!C$76</f>
        <v>0.1333315677162282</v>
      </c>
      <c r="R1161" s="11">
        <f t="shared" si="144"/>
        <v>1.1426287943489974</v>
      </c>
      <c r="S1161" s="12">
        <f t="shared" si="145"/>
        <v>0.53328359880282783</v>
      </c>
      <c r="T1161" s="11">
        <f t="shared" si="146"/>
        <v>1</v>
      </c>
      <c r="U1161" s="11">
        <f t="shared" si="147"/>
        <v>1</v>
      </c>
      <c r="V1161" s="71">
        <f>Q1161+Part2Out!C$71</f>
        <v>0.80186783543840023</v>
      </c>
      <c r="W1161" s="1">
        <f t="shared" si="148"/>
        <v>2.229701757370437</v>
      </c>
      <c r="X1161" s="12">
        <f t="shared" si="149"/>
        <v>0.69037388739752203</v>
      </c>
      <c r="Y1161" s="11">
        <f t="shared" si="150"/>
        <v>1</v>
      </c>
      <c r="Z1161" s="1">
        <f t="shared" si="151"/>
        <v>1</v>
      </c>
    </row>
    <row r="1162" spans="1:26" x14ac:dyDescent="0.2">
      <c r="A1162" s="1" t="s">
        <v>1188</v>
      </c>
      <c r="B1162" s="1">
        <v>1</v>
      </c>
      <c r="C1162" s="2">
        <v>41349</v>
      </c>
      <c r="D1162" s="2">
        <v>41350</v>
      </c>
      <c r="E1162" s="2">
        <v>41586</v>
      </c>
      <c r="F1162" s="1">
        <v>30</v>
      </c>
      <c r="G1162" s="1">
        <v>13.33333333</v>
      </c>
      <c r="H1162" s="1">
        <v>0</v>
      </c>
      <c r="I1162" s="1">
        <v>150.30000000000001</v>
      </c>
      <c r="J1162" s="1">
        <v>1.6949152542372899E-2</v>
      </c>
      <c r="K1162" s="1">
        <v>0</v>
      </c>
      <c r="L1162" s="1">
        <v>0</v>
      </c>
      <c r="M1162" s="1">
        <v>0</v>
      </c>
      <c r="N1162" s="1">
        <v>0</v>
      </c>
      <c r="O1162" s="1" t="s">
        <v>31</v>
      </c>
      <c r="P1162" s="1" t="s">
        <v>62</v>
      </c>
      <c r="Q1162" s="10">
        <f>I1162*Part2Out!C$72+'relay test.csv'!K1162*Part2Out!C$74+'relay test.csv'!L1162*Part2Out!C$75+'relay test.csv'!M1162*Part2Out!C$76</f>
        <v>0.30432398827257556</v>
      </c>
      <c r="R1162" s="11">
        <f t="shared" si="144"/>
        <v>1.3557082185079243</v>
      </c>
      <c r="S1162" s="12">
        <f t="shared" si="145"/>
        <v>0.57549920990071202</v>
      </c>
      <c r="T1162" s="11">
        <f t="shared" si="146"/>
        <v>1</v>
      </c>
      <c r="U1162" s="11">
        <f t="shared" si="147"/>
        <v>1</v>
      </c>
      <c r="V1162" s="71">
        <f>Q1162+Part2Out!C$71</f>
        <v>0.97286025599474757</v>
      </c>
      <c r="W1162" s="1">
        <f t="shared" si="148"/>
        <v>2.6455004566998426</v>
      </c>
      <c r="X1162" s="12">
        <f t="shared" si="149"/>
        <v>0.72568924023527115</v>
      </c>
      <c r="Y1162" s="11">
        <f t="shared" si="150"/>
        <v>1</v>
      </c>
      <c r="Z1162" s="1">
        <f t="shared" si="151"/>
        <v>1</v>
      </c>
    </row>
    <row r="1163" spans="1:26" x14ac:dyDescent="0.2">
      <c r="A1163" s="1" t="s">
        <v>1189</v>
      </c>
      <c r="B1163" s="1">
        <v>1</v>
      </c>
      <c r="C1163" s="2">
        <v>41393</v>
      </c>
      <c r="D1163" s="2">
        <v>41431</v>
      </c>
      <c r="E1163" s="2">
        <v>41431</v>
      </c>
      <c r="F1163" s="1">
        <v>44</v>
      </c>
      <c r="G1163" s="1">
        <v>22.727272729999999</v>
      </c>
      <c r="H1163" s="1">
        <v>0</v>
      </c>
      <c r="I1163" s="1">
        <v>49.16</v>
      </c>
      <c r="J1163" s="1">
        <v>0</v>
      </c>
      <c r="K1163" s="1">
        <v>1</v>
      </c>
      <c r="L1163" s="1">
        <v>0</v>
      </c>
      <c r="M1163" s="1">
        <v>0</v>
      </c>
      <c r="N1163" s="1">
        <v>0</v>
      </c>
      <c r="O1163" s="1" t="s">
        <v>22</v>
      </c>
      <c r="P1163" s="1" t="s">
        <v>62</v>
      </c>
      <c r="Q1163" s="10">
        <f>I1163*Part2Out!C$72+'relay test.csv'!K1163*Part2Out!C$74+'relay test.csv'!L1163*Part2Out!C$75+'relay test.csv'!M1163*Part2Out!C$76</f>
        <v>0.90861203504074273</v>
      </c>
      <c r="R1163" s="11">
        <f t="shared" si="144"/>
        <v>2.4808767726117638</v>
      </c>
      <c r="S1163" s="12">
        <f t="shared" si="145"/>
        <v>0.71271605824480766</v>
      </c>
      <c r="T1163" s="11">
        <f t="shared" si="146"/>
        <v>1</v>
      </c>
      <c r="U1163" s="11">
        <f t="shared" si="147"/>
        <v>1</v>
      </c>
      <c r="V1163" s="71">
        <f>Q1163+Part2Out!C$71</f>
        <v>1.5771483027629147</v>
      </c>
      <c r="W1163" s="1">
        <f t="shared" si="148"/>
        <v>4.841130669093225</v>
      </c>
      <c r="X1163" s="12">
        <f t="shared" si="149"/>
        <v>0.82880026887752545</v>
      </c>
      <c r="Y1163" s="11">
        <f t="shared" si="150"/>
        <v>1</v>
      </c>
      <c r="Z1163" s="1">
        <f t="shared" si="151"/>
        <v>1</v>
      </c>
    </row>
    <row r="1164" spans="1:26" x14ac:dyDescent="0.2">
      <c r="A1164" s="1" t="s">
        <v>1190</v>
      </c>
      <c r="B1164" s="1">
        <v>1</v>
      </c>
      <c r="C1164" s="2">
        <v>40926</v>
      </c>
      <c r="D1164" s="2">
        <v>40954</v>
      </c>
      <c r="E1164" s="2">
        <v>41657</v>
      </c>
      <c r="F1164" s="1">
        <v>43</v>
      </c>
      <c r="G1164" s="1">
        <v>51.162790700000002</v>
      </c>
      <c r="H1164" s="1">
        <v>2.3255813949999999</v>
      </c>
      <c r="I1164" s="1">
        <v>58.7</v>
      </c>
      <c r="J1164" s="1">
        <v>3.6984352773826501E-2</v>
      </c>
      <c r="K1164" s="1">
        <v>1</v>
      </c>
      <c r="L1164" s="1">
        <v>0</v>
      </c>
      <c r="M1164" s="1">
        <v>0</v>
      </c>
      <c r="N1164" s="1">
        <v>0</v>
      </c>
      <c r="O1164" s="1" t="s">
        <v>25</v>
      </c>
      <c r="P1164" s="1" t="s">
        <v>23</v>
      </c>
      <c r="Q1164" s="10">
        <f>I1164*Part2Out!C$72+'relay test.csv'!K1164*Part2Out!C$74+'relay test.csv'!L1164*Part2Out!C$75+'relay test.csv'!M1164*Part2Out!C$76</f>
        <v>0.92792840794906184</v>
      </c>
      <c r="R1164" s="11">
        <f t="shared" si="144"/>
        <v>2.529264143214013</v>
      </c>
      <c r="S1164" s="12">
        <f t="shared" si="145"/>
        <v>0.7166548154456569</v>
      </c>
      <c r="T1164" s="11">
        <f t="shared" si="146"/>
        <v>1</v>
      </c>
      <c r="U1164" s="11">
        <f t="shared" si="147"/>
        <v>1</v>
      </c>
      <c r="V1164" s="71">
        <f>Q1164+Part2Out!C$71</f>
        <v>1.5964646756712337</v>
      </c>
      <c r="W1164" s="1">
        <f t="shared" si="148"/>
        <v>4.9355527647028836</v>
      </c>
      <c r="X1164" s="12">
        <f t="shared" si="149"/>
        <v>0.83152369465119946</v>
      </c>
      <c r="Y1164" s="11">
        <f t="shared" si="150"/>
        <v>1</v>
      </c>
      <c r="Z1164" s="1">
        <f t="shared" si="151"/>
        <v>1</v>
      </c>
    </row>
    <row r="1165" spans="1:26" x14ac:dyDescent="0.2">
      <c r="A1165" s="1" t="s">
        <v>1191</v>
      </c>
      <c r="B1165" s="1">
        <v>1</v>
      </c>
      <c r="C1165" s="2">
        <v>41398</v>
      </c>
      <c r="D1165" s="2">
        <v>41422</v>
      </c>
      <c r="E1165" s="2">
        <v>41422</v>
      </c>
      <c r="F1165" s="1">
        <v>45</v>
      </c>
      <c r="G1165" s="1">
        <v>0</v>
      </c>
      <c r="H1165" s="1">
        <v>0</v>
      </c>
      <c r="I1165" s="1">
        <v>87.45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 t="s">
        <v>29</v>
      </c>
      <c r="P1165" s="1" t="s">
        <v>27</v>
      </c>
      <c r="Q1165" s="10">
        <f>I1165*Part2Out!C$72+'relay test.csv'!K1165*Part2Out!C$74+'relay test.csv'!L1165*Part2Out!C$75+'relay test.csv'!M1165*Part2Out!C$76</f>
        <v>0.17706675165959238</v>
      </c>
      <c r="R1165" s="11">
        <f t="shared" si="144"/>
        <v>1.1937107726428866</v>
      </c>
      <c r="S1165" s="12">
        <f t="shared" si="145"/>
        <v>0.54415139294080961</v>
      </c>
      <c r="T1165" s="11">
        <f t="shared" si="146"/>
        <v>1</v>
      </c>
      <c r="U1165" s="11">
        <f t="shared" si="147"/>
        <v>1</v>
      </c>
      <c r="V1165" s="71">
        <f>Q1165+Part2Out!C$71</f>
        <v>0.84560301938176441</v>
      </c>
      <c r="W1165" s="1">
        <f t="shared" si="148"/>
        <v>2.3293820536618806</v>
      </c>
      <c r="X1165" s="12">
        <f t="shared" si="149"/>
        <v>0.69964396278879082</v>
      </c>
      <c r="Y1165" s="11">
        <f t="shared" si="150"/>
        <v>1</v>
      </c>
      <c r="Z1165" s="1">
        <f t="shared" si="151"/>
        <v>1</v>
      </c>
    </row>
    <row r="1166" spans="1:26" x14ac:dyDescent="0.2">
      <c r="A1166" s="1" t="s">
        <v>1192</v>
      </c>
      <c r="B1166" s="1">
        <v>0</v>
      </c>
      <c r="C1166" s="2">
        <v>40947</v>
      </c>
      <c r="D1166" s="2">
        <v>40948</v>
      </c>
      <c r="E1166" s="2">
        <v>41490</v>
      </c>
      <c r="F1166" s="1">
        <v>0</v>
      </c>
      <c r="G1166" s="1">
        <v>0</v>
      </c>
      <c r="H1166" s="1">
        <v>0</v>
      </c>
      <c r="I1166" s="1">
        <v>56.41</v>
      </c>
      <c r="J1166" s="1">
        <v>2.9520295202952001E-2</v>
      </c>
      <c r="K1166" s="1">
        <v>0</v>
      </c>
      <c r="L1166" s="1">
        <v>0</v>
      </c>
      <c r="M1166" s="1">
        <v>0</v>
      </c>
      <c r="N1166" s="1">
        <v>0</v>
      </c>
      <c r="O1166" s="1" t="s">
        <v>35</v>
      </c>
      <c r="P1166" s="1" t="s">
        <v>27</v>
      </c>
      <c r="Q1166" s="10">
        <f>I1166*Part2Out!C$72+'relay test.csv'!K1166*Part2Out!C$74+'relay test.csv'!L1166*Part2Out!C$75+'relay test.csv'!M1166*Part2Out!C$76</f>
        <v>0.11421767251135054</v>
      </c>
      <c r="R1166" s="11">
        <f t="shared" si="144"/>
        <v>1.1209961083670634</v>
      </c>
      <c r="S1166" s="12">
        <f t="shared" si="145"/>
        <v>0.52852341592937124</v>
      </c>
      <c r="T1166" s="11">
        <f t="shared" si="146"/>
        <v>1</v>
      </c>
      <c r="U1166" s="11">
        <f t="shared" si="147"/>
        <v>0</v>
      </c>
      <c r="V1166" s="71">
        <f>Q1166+Part2Out!C$71</f>
        <v>0.78275394023352252</v>
      </c>
      <c r="W1166" s="1">
        <f t="shared" si="148"/>
        <v>2.1874881896841418</v>
      </c>
      <c r="X1166" s="12">
        <f t="shared" si="149"/>
        <v>0.68627334738482804</v>
      </c>
      <c r="Y1166" s="11">
        <f t="shared" si="150"/>
        <v>1</v>
      </c>
      <c r="Z1166" s="1">
        <f t="shared" si="151"/>
        <v>0</v>
      </c>
    </row>
    <row r="1167" spans="1:26" x14ac:dyDescent="0.2">
      <c r="A1167" s="1" t="s">
        <v>1193</v>
      </c>
      <c r="B1167" s="1">
        <v>1</v>
      </c>
      <c r="C1167" s="2">
        <v>41149</v>
      </c>
      <c r="D1167" s="2">
        <v>41121</v>
      </c>
      <c r="E1167" s="2">
        <v>41581</v>
      </c>
      <c r="F1167" s="1">
        <v>43</v>
      </c>
      <c r="G1167" s="1">
        <v>62.79069767</v>
      </c>
      <c r="H1167" s="1">
        <v>20.93023256</v>
      </c>
      <c r="I1167" s="1">
        <v>70.28</v>
      </c>
      <c r="J1167" s="1">
        <v>1.7391304347826101E-2</v>
      </c>
      <c r="K1167" s="1">
        <v>1</v>
      </c>
      <c r="L1167" s="1">
        <v>0</v>
      </c>
      <c r="M1167" s="1">
        <v>0</v>
      </c>
      <c r="N1167" s="1">
        <v>0</v>
      </c>
      <c r="O1167" s="1" t="s">
        <v>35</v>
      </c>
      <c r="P1167" s="1" t="s">
        <v>62</v>
      </c>
      <c r="Q1167" s="10">
        <f>I1167*Part2Out!C$72+'relay test.csv'!K1167*Part2Out!C$74+'relay test.csv'!L1167*Part2Out!C$75+'relay test.csv'!M1167*Part2Out!C$76</f>
        <v>0.95137532600758767</v>
      </c>
      <c r="R1167" s="11">
        <f t="shared" si="144"/>
        <v>2.5892682996427334</v>
      </c>
      <c r="S1167" s="12">
        <f t="shared" si="145"/>
        <v>0.72139168306266277</v>
      </c>
      <c r="T1167" s="11">
        <f t="shared" si="146"/>
        <v>1</v>
      </c>
      <c r="U1167" s="11">
        <f t="shared" si="147"/>
        <v>1</v>
      </c>
      <c r="V1167" s="71">
        <f>Q1167+Part2Out!C$71</f>
        <v>1.6199115937297597</v>
      </c>
      <c r="W1167" s="1">
        <f t="shared" si="148"/>
        <v>5.0526436114418498</v>
      </c>
      <c r="X1167" s="12">
        <f t="shared" si="149"/>
        <v>0.83478293714343077</v>
      </c>
      <c r="Y1167" s="11">
        <f t="shared" si="150"/>
        <v>1</v>
      </c>
      <c r="Z1167" s="1">
        <f t="shared" si="151"/>
        <v>1</v>
      </c>
    </row>
    <row r="1168" spans="1:26" x14ac:dyDescent="0.2">
      <c r="A1168" s="1" t="s">
        <v>1194</v>
      </c>
      <c r="B1168" s="1">
        <v>0</v>
      </c>
      <c r="C1168" s="2">
        <v>40665</v>
      </c>
      <c r="D1168" s="2">
        <v>40665</v>
      </c>
      <c r="E1168" s="2">
        <v>41497</v>
      </c>
      <c r="F1168" s="1">
        <v>0</v>
      </c>
      <c r="G1168" s="1">
        <v>0</v>
      </c>
      <c r="H1168" s="1">
        <v>0</v>
      </c>
      <c r="I1168" s="1">
        <v>104.51</v>
      </c>
      <c r="J1168" s="1">
        <v>3.6057692307692298E-2</v>
      </c>
      <c r="K1168" s="1">
        <v>1</v>
      </c>
      <c r="L1168" s="1">
        <v>0</v>
      </c>
      <c r="M1168" s="1">
        <v>0</v>
      </c>
      <c r="N1168" s="1">
        <v>0</v>
      </c>
      <c r="O1168" s="1" t="s">
        <v>31</v>
      </c>
      <c r="P1168" s="1" t="s">
        <v>23</v>
      </c>
      <c r="Q1168" s="10">
        <f>I1168*Part2Out!C$72+'relay test.csv'!K1168*Part2Out!C$74+'relay test.csv'!L1168*Part2Out!C$75+'relay test.csv'!M1168*Part2Out!C$76</f>
        <v>1.0206834438956134</v>
      </c>
      <c r="R1168" s="11">
        <f t="shared" si="144"/>
        <v>2.7750907348181295</v>
      </c>
      <c r="S1168" s="12">
        <f t="shared" si="145"/>
        <v>0.73510570467171132</v>
      </c>
      <c r="T1168" s="11">
        <f t="shared" si="146"/>
        <v>1</v>
      </c>
      <c r="U1168" s="11">
        <f t="shared" si="147"/>
        <v>0</v>
      </c>
      <c r="V1168" s="71">
        <f>Q1168+Part2Out!C$71</f>
        <v>1.6892197116177854</v>
      </c>
      <c r="W1168" s="1">
        <f t="shared" si="148"/>
        <v>5.4152535966956306</v>
      </c>
      <c r="X1168" s="12">
        <f t="shared" si="149"/>
        <v>0.84412151679941694</v>
      </c>
      <c r="Y1168" s="11">
        <f t="shared" si="150"/>
        <v>1</v>
      </c>
      <c r="Z1168" s="1">
        <f t="shared" si="151"/>
        <v>0</v>
      </c>
    </row>
    <row r="1169" spans="1:26" x14ac:dyDescent="0.2">
      <c r="A1169" s="1" t="s">
        <v>1195</v>
      </c>
      <c r="B1169" s="1">
        <v>0</v>
      </c>
      <c r="C1169" s="2">
        <v>41434</v>
      </c>
      <c r="D1169" s="2">
        <v>41434</v>
      </c>
      <c r="E1169" s="2">
        <v>41434</v>
      </c>
      <c r="F1169" s="1">
        <v>5</v>
      </c>
      <c r="G1169" s="1">
        <v>40</v>
      </c>
      <c r="H1169" s="1">
        <v>0</v>
      </c>
      <c r="I1169" s="1">
        <v>52.25</v>
      </c>
      <c r="J1169" s="1">
        <v>0</v>
      </c>
      <c r="K1169" s="1">
        <v>1</v>
      </c>
      <c r="L1169" s="1">
        <v>0</v>
      </c>
      <c r="M1169" s="1">
        <v>0</v>
      </c>
      <c r="N1169" s="1">
        <v>0</v>
      </c>
      <c r="O1169" s="1" t="s">
        <v>161</v>
      </c>
      <c r="P1169" s="1" t="s">
        <v>62</v>
      </c>
      <c r="Q1169" s="10">
        <f>I1169*Part2Out!C$72+'relay test.csv'!K1169*Part2Out!C$74+'relay test.csv'!L1169*Part2Out!C$75+'relay test.csv'!M1169*Part2Out!C$76</f>
        <v>0.91486859607708504</v>
      </c>
      <c r="R1169" s="11">
        <f t="shared" si="144"/>
        <v>2.4964471873971044</v>
      </c>
      <c r="S1169" s="12">
        <f t="shared" si="145"/>
        <v>0.71399539406615775</v>
      </c>
      <c r="T1169" s="11">
        <f t="shared" si="146"/>
        <v>1</v>
      </c>
      <c r="U1169" s="11">
        <f t="shared" si="147"/>
        <v>0</v>
      </c>
      <c r="V1169" s="71">
        <f>Q1169+Part2Out!C$71</f>
        <v>1.583404863799257</v>
      </c>
      <c r="W1169" s="1">
        <f t="shared" si="148"/>
        <v>4.8715144484812116</v>
      </c>
      <c r="X1169" s="12">
        <f t="shared" si="149"/>
        <v>0.82968618935125493</v>
      </c>
      <c r="Y1169" s="11">
        <f t="shared" si="150"/>
        <v>1</v>
      </c>
      <c r="Z1169" s="1">
        <f t="shared" si="151"/>
        <v>0</v>
      </c>
    </row>
    <row r="1170" spans="1:26" x14ac:dyDescent="0.2">
      <c r="A1170" s="1" t="s">
        <v>1196</v>
      </c>
      <c r="B1170" s="1">
        <v>1</v>
      </c>
      <c r="C1170" s="2">
        <v>41412</v>
      </c>
      <c r="D1170" s="2">
        <v>41561</v>
      </c>
      <c r="E1170" s="2">
        <v>41561</v>
      </c>
      <c r="F1170" s="1">
        <v>29</v>
      </c>
      <c r="G1170" s="1">
        <v>96.551724140000005</v>
      </c>
      <c r="H1170" s="1">
        <v>3.448275862</v>
      </c>
      <c r="I1170" s="1">
        <v>94.93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 t="s">
        <v>29</v>
      </c>
      <c r="P1170" s="1" t="s">
        <v>62</v>
      </c>
      <c r="Q1170" s="10">
        <f>I1170*Part2Out!C$72+'relay test.csv'!K1170*Part2Out!C$74+'relay test.csv'!L1170*Part2Out!C$75+'relay test.csv'!M1170*Part2Out!C$76</f>
        <v>0.19221208387701663</v>
      </c>
      <c r="R1170" s="11">
        <f t="shared" si="144"/>
        <v>1.2119275199979418</v>
      </c>
      <c r="S1170" s="12">
        <f t="shared" si="145"/>
        <v>0.5479056203428716</v>
      </c>
      <c r="T1170" s="11">
        <f t="shared" si="146"/>
        <v>1</v>
      </c>
      <c r="U1170" s="11">
        <f t="shared" si="147"/>
        <v>1</v>
      </c>
      <c r="V1170" s="71">
        <f>Q1170+Part2Out!C$71</f>
        <v>0.86074835159918861</v>
      </c>
      <c r="W1170" s="1">
        <f t="shared" si="148"/>
        <v>2.3649298306757456</v>
      </c>
      <c r="X1170" s="12">
        <f t="shared" si="149"/>
        <v>0.70281698272466508</v>
      </c>
      <c r="Y1170" s="11">
        <f t="shared" si="150"/>
        <v>1</v>
      </c>
      <c r="Z1170" s="1">
        <f t="shared" si="151"/>
        <v>1</v>
      </c>
    </row>
    <row r="1171" spans="1:26" x14ac:dyDescent="0.2">
      <c r="A1171" s="1" t="s">
        <v>1197</v>
      </c>
      <c r="B1171" s="1">
        <v>1</v>
      </c>
      <c r="C1171" s="2">
        <v>41199</v>
      </c>
      <c r="D1171" s="2">
        <v>41213</v>
      </c>
      <c r="E1171" s="2">
        <v>41582</v>
      </c>
      <c r="F1171" s="1">
        <v>42</v>
      </c>
      <c r="G1171" s="1">
        <v>50</v>
      </c>
      <c r="H1171" s="1">
        <v>11.9047619</v>
      </c>
      <c r="I1171" s="1">
        <v>126.11</v>
      </c>
      <c r="J1171" s="1">
        <v>1.8970189701897001E-2</v>
      </c>
      <c r="K1171" s="1">
        <v>0</v>
      </c>
      <c r="L1171" s="1">
        <v>0</v>
      </c>
      <c r="M1171" s="1">
        <v>0</v>
      </c>
      <c r="N1171" s="1">
        <v>0</v>
      </c>
      <c r="O1171" s="1" t="s">
        <v>25</v>
      </c>
      <c r="P1171" s="1" t="s">
        <v>27</v>
      </c>
      <c r="Q1171" s="10">
        <f>I1171*Part2Out!C$72+'relay test.csv'!K1171*Part2Out!C$74+'relay test.csv'!L1171*Part2Out!C$75+'relay test.csv'!M1171*Part2Out!C$76</f>
        <v>0.25534463181007655</v>
      </c>
      <c r="R1171" s="11">
        <f t="shared" si="144"/>
        <v>1.2909064316406931</v>
      </c>
      <c r="S1171" s="12">
        <f t="shared" si="145"/>
        <v>0.56349155679665908</v>
      </c>
      <c r="T1171" s="11">
        <f t="shared" si="146"/>
        <v>1</v>
      </c>
      <c r="U1171" s="11">
        <f t="shared" si="147"/>
        <v>1</v>
      </c>
      <c r="V1171" s="71">
        <f>Q1171+Part2Out!C$71</f>
        <v>0.9238808995322485</v>
      </c>
      <c r="W1171" s="1">
        <f t="shared" si="148"/>
        <v>2.5190476149955239</v>
      </c>
      <c r="X1171" s="12">
        <f t="shared" si="149"/>
        <v>0.71583220535614378</v>
      </c>
      <c r="Y1171" s="11">
        <f t="shared" si="150"/>
        <v>1</v>
      </c>
      <c r="Z1171" s="1">
        <f t="shared" si="151"/>
        <v>1</v>
      </c>
    </row>
    <row r="1172" spans="1:26" x14ac:dyDescent="0.2">
      <c r="A1172" s="1" t="s">
        <v>1198</v>
      </c>
      <c r="B1172" s="1">
        <v>1</v>
      </c>
      <c r="C1172" s="2">
        <v>41433</v>
      </c>
      <c r="D1172" s="2">
        <v>41434</v>
      </c>
      <c r="E1172" s="2">
        <v>41434</v>
      </c>
      <c r="F1172" s="1">
        <v>45</v>
      </c>
      <c r="G1172" s="1">
        <v>17.777777780000001</v>
      </c>
      <c r="H1172" s="1">
        <v>17.777777780000001</v>
      </c>
      <c r="I1172" s="1">
        <v>50.24</v>
      </c>
      <c r="J1172" s="1">
        <v>0</v>
      </c>
      <c r="K1172" s="1">
        <v>1</v>
      </c>
      <c r="L1172" s="1">
        <v>0</v>
      </c>
      <c r="M1172" s="1">
        <v>0</v>
      </c>
      <c r="N1172" s="1">
        <v>0</v>
      </c>
      <c r="O1172" s="1" t="s">
        <v>25</v>
      </c>
      <c r="P1172" s="1" t="s">
        <v>23</v>
      </c>
      <c r="Q1172" s="10">
        <f>I1172*Part2Out!C$72+'relay test.csv'!K1172*Part2Out!C$74+'relay test.csv'!L1172*Part2Out!C$75+'relay test.csv'!M1172*Part2Out!C$76</f>
        <v>0.91079879423791088</v>
      </c>
      <c r="R1172" s="11">
        <f t="shared" si="144"/>
        <v>2.4863077887092921</v>
      </c>
      <c r="S1172" s="12">
        <f t="shared" si="145"/>
        <v>0.71316359294535436</v>
      </c>
      <c r="T1172" s="11">
        <f t="shared" si="146"/>
        <v>1</v>
      </c>
      <c r="U1172" s="11">
        <f t="shared" si="147"/>
        <v>1</v>
      </c>
      <c r="V1172" s="71">
        <f>Q1172+Part2Out!C$71</f>
        <v>1.5793350619600828</v>
      </c>
      <c r="W1172" s="1">
        <f t="shared" si="148"/>
        <v>4.8517286394899584</v>
      </c>
      <c r="X1172" s="12">
        <f t="shared" si="149"/>
        <v>0.82911032592120315</v>
      </c>
      <c r="Y1172" s="11">
        <f t="shared" si="150"/>
        <v>1</v>
      </c>
      <c r="Z1172" s="1">
        <f t="shared" si="151"/>
        <v>1</v>
      </c>
    </row>
    <row r="1173" spans="1:26" x14ac:dyDescent="0.2">
      <c r="A1173" s="1" t="s">
        <v>1199</v>
      </c>
      <c r="B1173" s="1">
        <v>1</v>
      </c>
      <c r="C1173" s="2">
        <v>41447</v>
      </c>
      <c r="D1173" s="2">
        <v>41458</v>
      </c>
      <c r="E1173" s="2">
        <v>41458</v>
      </c>
      <c r="F1173" s="1">
        <v>42</v>
      </c>
      <c r="G1173" s="1">
        <v>42.857142860000003</v>
      </c>
      <c r="H1173" s="1">
        <v>4.7619047620000003</v>
      </c>
      <c r="I1173" s="1">
        <v>99.19</v>
      </c>
      <c r="J1173" s="1">
        <v>0</v>
      </c>
      <c r="K1173" s="1">
        <v>1</v>
      </c>
      <c r="L1173" s="1">
        <v>0</v>
      </c>
      <c r="M1173" s="1">
        <v>0</v>
      </c>
      <c r="N1173" s="1">
        <v>0</v>
      </c>
      <c r="O1173" s="1" t="s">
        <v>25</v>
      </c>
      <c r="P1173" s="1" t="s">
        <v>23</v>
      </c>
      <c r="Q1173" s="10">
        <f>I1173*Part2Out!C$72+'relay test.csv'!K1173*Part2Out!C$74+'relay test.csv'!L1173*Part2Out!C$75+'relay test.csv'!M1173*Part2Out!C$76</f>
        <v>1.0099116300725255</v>
      </c>
      <c r="R1173" s="11">
        <f t="shared" si="144"/>
        <v>2.7453583971745639</v>
      </c>
      <c r="S1173" s="12">
        <f t="shared" si="145"/>
        <v>0.73300285474565441</v>
      </c>
      <c r="T1173" s="11">
        <f t="shared" si="146"/>
        <v>1</v>
      </c>
      <c r="U1173" s="11">
        <f t="shared" si="147"/>
        <v>1</v>
      </c>
      <c r="V1173" s="71">
        <f>Q1173+Part2Out!C$71</f>
        <v>1.6784478977946975</v>
      </c>
      <c r="W1173" s="1">
        <f t="shared" si="148"/>
        <v>5.3572345393933327</v>
      </c>
      <c r="X1173" s="12">
        <f t="shared" si="149"/>
        <v>0.8426988977985026</v>
      </c>
      <c r="Y1173" s="11">
        <f t="shared" si="150"/>
        <v>1</v>
      </c>
      <c r="Z1173" s="1">
        <f t="shared" si="151"/>
        <v>1</v>
      </c>
    </row>
    <row r="1174" spans="1:26" x14ac:dyDescent="0.2">
      <c r="A1174" s="1" t="s">
        <v>1200</v>
      </c>
      <c r="B1174" s="1">
        <v>1</v>
      </c>
      <c r="C1174" s="2">
        <v>41174</v>
      </c>
      <c r="D1174" s="2">
        <v>41299</v>
      </c>
      <c r="E1174" s="2">
        <v>41299</v>
      </c>
      <c r="F1174" s="1">
        <v>42</v>
      </c>
      <c r="G1174" s="1">
        <v>16.666666670000001</v>
      </c>
      <c r="H1174" s="1">
        <v>0</v>
      </c>
      <c r="I1174" s="1">
        <v>53.92</v>
      </c>
      <c r="J1174" s="1">
        <v>0</v>
      </c>
      <c r="K1174" s="1">
        <v>1</v>
      </c>
      <c r="L1174" s="1">
        <v>0</v>
      </c>
      <c r="M1174" s="1">
        <v>0</v>
      </c>
      <c r="N1174" s="1">
        <v>0</v>
      </c>
      <c r="O1174" s="1" t="s">
        <v>35</v>
      </c>
      <c r="P1174" s="1" t="s">
        <v>62</v>
      </c>
      <c r="Q1174" s="10">
        <f>I1174*Part2Out!C$72+'relay test.csv'!K1174*Part2Out!C$74+'relay test.csv'!L1174*Part2Out!C$75+'relay test.csv'!M1174*Part2Out!C$76</f>
        <v>0.91824997372455819</v>
      </c>
      <c r="R1174" s="11">
        <f t="shared" si="144"/>
        <v>2.5049029060469961</v>
      </c>
      <c r="S1174" s="12">
        <f t="shared" si="145"/>
        <v>0.71468539163390132</v>
      </c>
      <c r="T1174" s="11">
        <f t="shared" si="146"/>
        <v>1</v>
      </c>
      <c r="U1174" s="11">
        <f t="shared" si="147"/>
        <v>1</v>
      </c>
      <c r="V1174" s="71">
        <f>Q1174+Part2Out!C$71</f>
        <v>1.5867862414467302</v>
      </c>
      <c r="W1174" s="1">
        <f t="shared" si="148"/>
        <v>4.8880147597167909</v>
      </c>
      <c r="X1174" s="12">
        <f t="shared" si="149"/>
        <v>0.83016346921519957</v>
      </c>
      <c r="Y1174" s="11">
        <f t="shared" si="150"/>
        <v>1</v>
      </c>
      <c r="Z1174" s="1">
        <f t="shared" si="151"/>
        <v>1</v>
      </c>
    </row>
    <row r="1175" spans="1:26" x14ac:dyDescent="0.2">
      <c r="A1175" s="1" t="s">
        <v>1201</v>
      </c>
      <c r="B1175" s="1">
        <v>1</v>
      </c>
      <c r="C1175" s="2">
        <v>41149</v>
      </c>
      <c r="D1175" s="2">
        <v>41116</v>
      </c>
      <c r="E1175" s="2">
        <v>41658</v>
      </c>
      <c r="F1175" s="1">
        <v>73</v>
      </c>
      <c r="G1175" s="1">
        <v>43.835616440000003</v>
      </c>
      <c r="H1175" s="1">
        <v>16.438356160000001</v>
      </c>
      <c r="I1175" s="1">
        <v>94.79</v>
      </c>
      <c r="J1175" s="1">
        <v>0.101476014760148</v>
      </c>
      <c r="K1175" s="1">
        <v>0</v>
      </c>
      <c r="L1175" s="1">
        <v>1</v>
      </c>
      <c r="M1175" s="1">
        <v>1</v>
      </c>
      <c r="N1175" s="1">
        <v>0</v>
      </c>
      <c r="O1175" s="1" t="s">
        <v>35</v>
      </c>
      <c r="P1175" s="1" t="s">
        <v>62</v>
      </c>
      <c r="Q1175" s="10">
        <f>I1175*Part2Out!C$72+'relay test.csv'!K1175*Part2Out!C$74+'relay test.csv'!L1175*Part2Out!C$75+'relay test.csv'!M1175*Part2Out!C$76</f>
        <v>1.9109362121696685</v>
      </c>
      <c r="R1175" s="11">
        <f t="shared" si="144"/>
        <v>6.759414082889414</v>
      </c>
      <c r="S1175" s="12">
        <f t="shared" si="145"/>
        <v>0.87112428988612178</v>
      </c>
      <c r="T1175" s="11">
        <f t="shared" si="146"/>
        <v>1</v>
      </c>
      <c r="U1175" s="11">
        <f t="shared" si="147"/>
        <v>1</v>
      </c>
      <c r="V1175" s="71">
        <f>Q1175+Part2Out!C$71</f>
        <v>2.5794724798918405</v>
      </c>
      <c r="W1175" s="1">
        <f t="shared" si="148"/>
        <v>13.190178239819211</v>
      </c>
      <c r="X1175" s="12">
        <f t="shared" si="149"/>
        <v>0.92952872169047962</v>
      </c>
      <c r="Y1175" s="11">
        <f t="shared" si="150"/>
        <v>1</v>
      </c>
      <c r="Z1175" s="1">
        <f t="shared" si="151"/>
        <v>1</v>
      </c>
    </row>
    <row r="1176" spans="1:26" x14ac:dyDescent="0.2">
      <c r="A1176" s="1" t="s">
        <v>1202</v>
      </c>
      <c r="B1176" s="1">
        <v>1</v>
      </c>
      <c r="C1176" s="2">
        <v>41117</v>
      </c>
      <c r="D1176" s="2">
        <v>41371</v>
      </c>
      <c r="E1176" s="2">
        <v>41464</v>
      </c>
      <c r="F1176" s="1">
        <v>43</v>
      </c>
      <c r="G1176" s="1">
        <v>6.9767441860000003</v>
      </c>
      <c r="H1176" s="1">
        <v>4.651162791</v>
      </c>
      <c r="I1176" s="1">
        <v>50.56</v>
      </c>
      <c r="J1176" s="1">
        <v>2.1505376344085999E-2</v>
      </c>
      <c r="K1176" s="1">
        <v>0</v>
      </c>
      <c r="L1176" s="1">
        <v>0</v>
      </c>
      <c r="M1176" s="1">
        <v>0</v>
      </c>
      <c r="N1176" s="1">
        <v>0</v>
      </c>
      <c r="O1176" s="1" t="s">
        <v>22</v>
      </c>
      <c r="P1176" s="1" t="s">
        <v>27</v>
      </c>
      <c r="Q1176" s="10">
        <f>I1176*Part2Out!C$72+'relay test.csv'!K1176*Part2Out!C$74+'relay test.csv'!L1176*Part2Out!C$75+'relay test.csv'!M1176*Part2Out!C$76</f>
        <v>0.10237272686002276</v>
      </c>
      <c r="R1176" s="11">
        <f t="shared" si="144"/>
        <v>1.1077963002235467</v>
      </c>
      <c r="S1176" s="12">
        <f t="shared" si="145"/>
        <v>0.52557085336284959</v>
      </c>
      <c r="T1176" s="11">
        <f t="shared" si="146"/>
        <v>1</v>
      </c>
      <c r="U1176" s="11">
        <f t="shared" si="147"/>
        <v>1</v>
      </c>
      <c r="V1176" s="71">
        <f>Q1176+Part2Out!C$71</f>
        <v>0.77090899458219475</v>
      </c>
      <c r="W1176" s="1">
        <f t="shared" si="148"/>
        <v>2.1617303621551058</v>
      </c>
      <c r="X1176" s="12">
        <f t="shared" si="149"/>
        <v>0.68371749470806309</v>
      </c>
      <c r="Y1176" s="11">
        <f t="shared" si="150"/>
        <v>1</v>
      </c>
      <c r="Z1176" s="1">
        <f t="shared" si="151"/>
        <v>1</v>
      </c>
    </row>
    <row r="1177" spans="1:26" x14ac:dyDescent="0.2">
      <c r="A1177" s="1" t="s">
        <v>1203</v>
      </c>
      <c r="B1177" s="1">
        <v>1</v>
      </c>
      <c r="C1177" s="2">
        <v>41370</v>
      </c>
      <c r="D1177" s="2">
        <v>41561</v>
      </c>
      <c r="E1177" s="2">
        <v>41561</v>
      </c>
      <c r="F1177" s="1">
        <v>39</v>
      </c>
      <c r="G1177" s="1">
        <v>7.692307692</v>
      </c>
      <c r="H1177" s="1">
        <v>5.1282051280000003</v>
      </c>
      <c r="I1177" s="1">
        <v>156.54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 t="s">
        <v>22</v>
      </c>
      <c r="P1177" s="1" t="s">
        <v>23</v>
      </c>
      <c r="Q1177" s="10">
        <f>I1177*Part2Out!C$72+'relay test.csv'!K1177*Part2Out!C$74+'relay test.csv'!L1177*Part2Out!C$75+'relay test.csv'!M1177*Part2Out!C$76</f>
        <v>0.3169585969673252</v>
      </c>
      <c r="R1177" s="11">
        <f t="shared" si="144"/>
        <v>1.3729457266319027</v>
      </c>
      <c r="S1177" s="12">
        <f t="shared" si="145"/>
        <v>0.57858286062893904</v>
      </c>
      <c r="T1177" s="11">
        <f t="shared" si="146"/>
        <v>1</v>
      </c>
      <c r="U1177" s="11">
        <f t="shared" si="147"/>
        <v>1</v>
      </c>
      <c r="V1177" s="71">
        <f>Q1177+Part2Out!C$71</f>
        <v>0.98549486468949721</v>
      </c>
      <c r="W1177" s="1">
        <f t="shared" si="148"/>
        <v>2.6791373669079555</v>
      </c>
      <c r="X1177" s="12">
        <f t="shared" si="149"/>
        <v>0.72819715594353396</v>
      </c>
      <c r="Y1177" s="11">
        <f t="shared" si="150"/>
        <v>1</v>
      </c>
      <c r="Z1177" s="1">
        <f t="shared" si="151"/>
        <v>1</v>
      </c>
    </row>
    <row r="1178" spans="1:26" x14ac:dyDescent="0.2">
      <c r="A1178" s="1" t="s">
        <v>1204</v>
      </c>
      <c r="B1178" s="1">
        <v>1</v>
      </c>
      <c r="C1178" s="2">
        <v>41424</v>
      </c>
      <c r="D1178" s="2">
        <v>41424</v>
      </c>
      <c r="E1178" s="2">
        <v>41424</v>
      </c>
      <c r="F1178" s="1">
        <v>44</v>
      </c>
      <c r="G1178" s="1">
        <v>4.5454545450000001</v>
      </c>
      <c r="H1178" s="1">
        <v>0</v>
      </c>
      <c r="I1178" s="1">
        <v>53.96</v>
      </c>
      <c r="J1178" s="1">
        <v>0</v>
      </c>
      <c r="K1178" s="1">
        <v>1</v>
      </c>
      <c r="L1178" s="1">
        <v>0</v>
      </c>
      <c r="M1178" s="1">
        <v>0</v>
      </c>
      <c r="N1178" s="1">
        <v>0</v>
      </c>
      <c r="O1178" s="1" t="s">
        <v>25</v>
      </c>
      <c r="P1178" s="1" t="s">
        <v>27</v>
      </c>
      <c r="Q1178" s="10">
        <f>I1178*Part2Out!C$72+'relay test.csv'!K1178*Part2Out!C$74+'relay test.csv'!L1178*Part2Out!C$75+'relay test.csv'!M1178*Part2Out!C$76</f>
        <v>0.91833096480593479</v>
      </c>
      <c r="R1178" s="11">
        <f t="shared" si="144"/>
        <v>2.5051057890578465</v>
      </c>
      <c r="S1178" s="12">
        <f t="shared" si="145"/>
        <v>0.71470190625293661</v>
      </c>
      <c r="T1178" s="11">
        <f t="shared" si="146"/>
        <v>1</v>
      </c>
      <c r="U1178" s="11">
        <f t="shared" si="147"/>
        <v>1</v>
      </c>
      <c r="V1178" s="71">
        <f>Q1178+Part2Out!C$71</f>
        <v>1.5868672325281068</v>
      </c>
      <c r="W1178" s="1">
        <f t="shared" si="148"/>
        <v>4.88841066135</v>
      </c>
      <c r="X1178" s="12">
        <f t="shared" si="149"/>
        <v>0.83017488801116734</v>
      </c>
      <c r="Y1178" s="11">
        <f t="shared" si="150"/>
        <v>1</v>
      </c>
      <c r="Z1178" s="1">
        <f t="shared" si="151"/>
        <v>1</v>
      </c>
    </row>
    <row r="1179" spans="1:26" x14ac:dyDescent="0.2">
      <c r="A1179" s="1" t="s">
        <v>1205</v>
      </c>
      <c r="B1179" s="1">
        <v>1</v>
      </c>
      <c r="C1179" s="2">
        <v>41205</v>
      </c>
      <c r="D1179" s="2">
        <v>41288</v>
      </c>
      <c r="E1179" s="2">
        <v>41288</v>
      </c>
      <c r="F1179" s="1">
        <v>44</v>
      </c>
      <c r="G1179" s="1">
        <v>4.5454545450000001</v>
      </c>
      <c r="H1179" s="1">
        <v>2.2727272730000001</v>
      </c>
      <c r="I1179" s="1">
        <v>83.67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 t="s">
        <v>25</v>
      </c>
      <c r="P1179" s="1" t="s">
        <v>23</v>
      </c>
      <c r="Q1179" s="10">
        <f>I1179*Part2Out!C$72+'relay test.csv'!K1179*Part2Out!C$74+'relay test.csv'!L1179*Part2Out!C$75+'relay test.csv'!M1179*Part2Out!C$76</f>
        <v>0.16941309446950364</v>
      </c>
      <c r="R1179" s="11">
        <f t="shared" si="144"/>
        <v>1.1846093934517992</v>
      </c>
      <c r="S1179" s="12">
        <f t="shared" si="145"/>
        <v>0.54225226578379448</v>
      </c>
      <c r="T1179" s="11">
        <f t="shared" si="146"/>
        <v>1</v>
      </c>
      <c r="U1179" s="11">
        <f t="shared" si="147"/>
        <v>1</v>
      </c>
      <c r="V1179" s="71">
        <f>Q1179+Part2Out!C$71</f>
        <v>0.8379493621916756</v>
      </c>
      <c r="W1179" s="1">
        <f t="shared" si="148"/>
        <v>2.3116218140484333</v>
      </c>
      <c r="X1179" s="12">
        <f t="shared" si="149"/>
        <v>0.69803315228875507</v>
      </c>
      <c r="Y1179" s="11">
        <f t="shared" si="150"/>
        <v>1</v>
      </c>
      <c r="Z1179" s="1">
        <f t="shared" si="151"/>
        <v>1</v>
      </c>
    </row>
    <row r="1180" spans="1:26" x14ac:dyDescent="0.2">
      <c r="A1180" s="1" t="s">
        <v>1206</v>
      </c>
      <c r="B1180" s="1">
        <v>1</v>
      </c>
      <c r="C1180" s="2">
        <v>41394</v>
      </c>
      <c r="D1180" s="2">
        <v>41463</v>
      </c>
      <c r="E1180" s="2">
        <v>41628</v>
      </c>
      <c r="F1180" s="1">
        <v>59</v>
      </c>
      <c r="G1180" s="1">
        <v>11.864406779999999</v>
      </c>
      <c r="H1180" s="1">
        <v>5.0847457629999999</v>
      </c>
      <c r="I1180" s="1">
        <v>135.33000000000001</v>
      </c>
      <c r="J1180" s="1">
        <v>6.0606060606060601E-2</v>
      </c>
      <c r="K1180" s="1">
        <v>0</v>
      </c>
      <c r="L1180" s="1">
        <v>1</v>
      </c>
      <c r="M1180" s="1">
        <v>0</v>
      </c>
      <c r="N1180" s="1">
        <v>0</v>
      </c>
      <c r="O1180" s="1" t="s">
        <v>31</v>
      </c>
      <c r="P1180" s="1" t="s">
        <v>27</v>
      </c>
      <c r="Q1180" s="10">
        <f>I1180*Part2Out!C$72+'relay test.csv'!K1180*Part2Out!C$74+'relay test.csv'!L1180*Part2Out!C$75+'relay test.csv'!M1180*Part2Out!C$76</f>
        <v>1.1417433451706973</v>
      </c>
      <c r="R1180" s="11">
        <f t="shared" si="144"/>
        <v>3.1322241559969797</v>
      </c>
      <c r="S1180" s="12">
        <f t="shared" si="145"/>
        <v>0.75799957547106234</v>
      </c>
      <c r="T1180" s="11">
        <f t="shared" si="146"/>
        <v>1</v>
      </c>
      <c r="U1180" s="11">
        <f t="shared" si="147"/>
        <v>1</v>
      </c>
      <c r="V1180" s="71">
        <f>Q1180+Part2Out!C$71</f>
        <v>1.8102796128928693</v>
      </c>
      <c r="W1180" s="1">
        <f t="shared" si="148"/>
        <v>6.1121562310038122</v>
      </c>
      <c r="X1180" s="12">
        <f t="shared" si="149"/>
        <v>0.85939566461704964</v>
      </c>
      <c r="Y1180" s="11">
        <f t="shared" si="150"/>
        <v>1</v>
      </c>
      <c r="Z1180" s="1">
        <f t="shared" si="151"/>
        <v>1</v>
      </c>
    </row>
    <row r="1181" spans="1:26" x14ac:dyDescent="0.2">
      <c r="A1181" s="1" t="s">
        <v>1207</v>
      </c>
      <c r="B1181" s="1">
        <v>0</v>
      </c>
      <c r="C1181" s="2">
        <v>41012</v>
      </c>
      <c r="D1181" s="2">
        <v>41012</v>
      </c>
      <c r="E1181" s="2">
        <v>41516</v>
      </c>
      <c r="F1181" s="1">
        <v>0</v>
      </c>
      <c r="G1181" s="1">
        <v>0</v>
      </c>
      <c r="H1181" s="1">
        <v>0</v>
      </c>
      <c r="I1181" s="1">
        <v>125.78</v>
      </c>
      <c r="J1181" s="1">
        <v>7.1428571428571397E-2</v>
      </c>
      <c r="K1181" s="1">
        <v>1</v>
      </c>
      <c r="L1181" s="1">
        <v>0</v>
      </c>
      <c r="M1181" s="1">
        <v>0</v>
      </c>
      <c r="N1181" s="1">
        <v>0</v>
      </c>
      <c r="O1181" s="1" t="s">
        <v>29</v>
      </c>
      <c r="P1181" s="1" t="s">
        <v>23</v>
      </c>
      <c r="Q1181" s="10">
        <f>I1181*Part2Out!C$72+'relay test.csv'!K1181*Part2Out!C$74+'relay test.csv'!L1181*Part2Out!C$75+'relay test.csv'!M1181*Part2Out!C$76</f>
        <v>1.0637504514176206</v>
      </c>
      <c r="R1181" s="11">
        <f t="shared" si="144"/>
        <v>2.8972165085203145</v>
      </c>
      <c r="S1181" s="12">
        <f t="shared" si="145"/>
        <v>0.74340660884152998</v>
      </c>
      <c r="T1181" s="11">
        <f t="shared" si="146"/>
        <v>1</v>
      </c>
      <c r="U1181" s="11">
        <f t="shared" si="147"/>
        <v>0</v>
      </c>
      <c r="V1181" s="71">
        <f>Q1181+Part2Out!C$71</f>
        <v>1.7322867191397926</v>
      </c>
      <c r="W1181" s="1">
        <f t="shared" si="148"/>
        <v>5.6535672586571506</v>
      </c>
      <c r="X1181" s="12">
        <f t="shared" si="149"/>
        <v>0.84970468304819935</v>
      </c>
      <c r="Y1181" s="11">
        <f t="shared" si="150"/>
        <v>1</v>
      </c>
      <c r="Z1181" s="1">
        <f t="shared" si="151"/>
        <v>0</v>
      </c>
    </row>
    <row r="1182" spans="1:26" x14ac:dyDescent="0.2">
      <c r="A1182" s="1" t="s">
        <v>1208</v>
      </c>
      <c r="B1182" s="1">
        <v>1</v>
      </c>
      <c r="C1182" s="2">
        <v>41435</v>
      </c>
      <c r="D1182" s="2">
        <v>41442</v>
      </c>
      <c r="E1182" s="2">
        <v>41442</v>
      </c>
      <c r="F1182" s="1">
        <v>45</v>
      </c>
      <c r="G1182" s="1">
        <v>20</v>
      </c>
      <c r="H1182" s="1">
        <v>2.2222222220000001</v>
      </c>
      <c r="I1182" s="1">
        <v>87.6</v>
      </c>
      <c r="J1182" s="1">
        <v>0</v>
      </c>
      <c r="K1182" s="1">
        <v>1</v>
      </c>
      <c r="L1182" s="1">
        <v>0</v>
      </c>
      <c r="M1182" s="1">
        <v>0</v>
      </c>
      <c r="N1182" s="1">
        <v>0</v>
      </c>
      <c r="O1182" s="1" t="s">
        <v>161</v>
      </c>
      <c r="P1182" s="1" t="s">
        <v>166</v>
      </c>
      <c r="Q1182" s="10">
        <f>I1182*Part2Out!C$72+'relay test.csv'!K1182*Part2Out!C$74+'relay test.csv'!L1182*Part2Out!C$75+'relay test.csv'!M1182*Part2Out!C$76</f>
        <v>0.98644446424365562</v>
      </c>
      <c r="R1182" s="11">
        <f t="shared" si="144"/>
        <v>2.6816826828812896</v>
      </c>
      <c r="S1182" s="12">
        <f t="shared" si="145"/>
        <v>0.72838506570658645</v>
      </c>
      <c r="T1182" s="11">
        <f t="shared" si="146"/>
        <v>1</v>
      </c>
      <c r="U1182" s="11">
        <f t="shared" si="147"/>
        <v>1</v>
      </c>
      <c r="V1182" s="71">
        <f>Q1182+Part2Out!C$71</f>
        <v>1.6549807319658276</v>
      </c>
      <c r="W1182" s="1">
        <f t="shared" si="148"/>
        <v>5.2329790919867039</v>
      </c>
      <c r="X1182" s="12">
        <f t="shared" si="149"/>
        <v>0.83956307485683235</v>
      </c>
      <c r="Y1182" s="11">
        <f t="shared" si="150"/>
        <v>1</v>
      </c>
      <c r="Z1182" s="1">
        <f t="shared" si="151"/>
        <v>1</v>
      </c>
    </row>
    <row r="1183" spans="1:26" x14ac:dyDescent="0.2">
      <c r="A1183" s="1" t="s">
        <v>1209</v>
      </c>
      <c r="B1183" s="1">
        <v>0</v>
      </c>
      <c r="C1183" s="2">
        <v>41329</v>
      </c>
      <c r="D1183" s="2">
        <v>41345</v>
      </c>
      <c r="E1183" s="2">
        <v>41470</v>
      </c>
      <c r="F1183" s="1">
        <v>3</v>
      </c>
      <c r="G1183" s="1">
        <v>33.333333330000002</v>
      </c>
      <c r="H1183" s="1">
        <v>0</v>
      </c>
      <c r="I1183" s="1">
        <v>135.9</v>
      </c>
      <c r="J1183" s="1">
        <v>0.04</v>
      </c>
      <c r="K1183" s="1">
        <v>0</v>
      </c>
      <c r="L1183" s="1">
        <v>0</v>
      </c>
      <c r="M1183" s="1">
        <v>0</v>
      </c>
      <c r="N1183" s="1">
        <v>0</v>
      </c>
      <c r="O1183" s="1" t="s">
        <v>31</v>
      </c>
      <c r="P1183" s="1" t="s">
        <v>62</v>
      </c>
      <c r="Q1183" s="10">
        <f>I1183*Part2Out!C$72+'relay test.csv'!K1183*Part2Out!C$74+'relay test.csv'!L1183*Part2Out!C$75+'relay test.csv'!M1183*Part2Out!C$76</f>
        <v>0.27516719897699948</v>
      </c>
      <c r="R1183" s="11">
        <f t="shared" si="144"/>
        <v>1.3167508158528087</v>
      </c>
      <c r="S1183" s="12">
        <f t="shared" si="145"/>
        <v>0.56836100233252984</v>
      </c>
      <c r="T1183" s="11">
        <f t="shared" si="146"/>
        <v>1</v>
      </c>
      <c r="U1183" s="11">
        <f t="shared" si="147"/>
        <v>0</v>
      </c>
      <c r="V1183" s="71">
        <f>Q1183+Part2Out!C$71</f>
        <v>0.94370346669917149</v>
      </c>
      <c r="W1183" s="1">
        <f t="shared" si="148"/>
        <v>2.569479801879754</v>
      </c>
      <c r="X1183" s="12">
        <f t="shared" si="149"/>
        <v>0.71984713305468728</v>
      </c>
      <c r="Y1183" s="11">
        <f t="shared" si="150"/>
        <v>1</v>
      </c>
      <c r="Z1183" s="1">
        <f t="shared" si="151"/>
        <v>0</v>
      </c>
    </row>
    <row r="1184" spans="1:26" x14ac:dyDescent="0.2">
      <c r="A1184" s="1" t="s">
        <v>1210</v>
      </c>
      <c r="B1184" s="1">
        <v>1</v>
      </c>
      <c r="C1184" s="2">
        <v>40801</v>
      </c>
      <c r="D1184" s="2">
        <v>40801</v>
      </c>
      <c r="E1184" s="2">
        <v>41644</v>
      </c>
      <c r="F1184" s="1">
        <v>50</v>
      </c>
      <c r="G1184" s="1">
        <v>24</v>
      </c>
      <c r="H1184" s="1">
        <v>14</v>
      </c>
      <c r="I1184" s="1">
        <v>96.67</v>
      </c>
      <c r="J1184" s="1">
        <v>6.9988137603796005E-2</v>
      </c>
      <c r="K1184" s="1">
        <v>1</v>
      </c>
      <c r="L1184" s="1">
        <v>0</v>
      </c>
      <c r="M1184" s="1">
        <v>0</v>
      </c>
      <c r="N1184" s="1">
        <v>0</v>
      </c>
      <c r="O1184" s="1" t="s">
        <v>25</v>
      </c>
      <c r="P1184" s="1" t="s">
        <v>23</v>
      </c>
      <c r="Q1184" s="10">
        <f>I1184*Part2Out!C$72+'relay test.csv'!K1184*Part2Out!C$74+'relay test.csv'!L1184*Part2Out!C$75+'relay test.csv'!M1184*Part2Out!C$76</f>
        <v>1.0048091919457998</v>
      </c>
      <c r="R1184" s="11">
        <f t="shared" si="144"/>
        <v>2.7313860526430296</v>
      </c>
      <c r="S1184" s="12">
        <f t="shared" si="145"/>
        <v>0.73200307180982349</v>
      </c>
      <c r="T1184" s="11">
        <f t="shared" si="146"/>
        <v>1</v>
      </c>
      <c r="U1184" s="11">
        <f t="shared" si="147"/>
        <v>1</v>
      </c>
      <c r="V1184" s="71">
        <f>Q1184+Part2Out!C$71</f>
        <v>1.6733454596679718</v>
      </c>
      <c r="W1184" s="1">
        <f t="shared" si="148"/>
        <v>5.3299692006318526</v>
      </c>
      <c r="X1184" s="12">
        <f t="shared" si="149"/>
        <v>0.84202134823970698</v>
      </c>
      <c r="Y1184" s="11">
        <f t="shared" si="150"/>
        <v>1</v>
      </c>
      <c r="Z1184" s="1">
        <f t="shared" si="151"/>
        <v>1</v>
      </c>
    </row>
    <row r="1185" spans="1:26" x14ac:dyDescent="0.2">
      <c r="A1185" s="1" t="s">
        <v>1211</v>
      </c>
      <c r="B1185" s="1">
        <v>1</v>
      </c>
      <c r="C1185" s="2">
        <v>41447</v>
      </c>
      <c r="D1185" s="2">
        <v>41466</v>
      </c>
      <c r="E1185" s="2">
        <v>41466</v>
      </c>
      <c r="F1185" s="1">
        <v>36</v>
      </c>
      <c r="G1185" s="1">
        <v>69.444444439999998</v>
      </c>
      <c r="H1185" s="1">
        <v>2.7777777779999999</v>
      </c>
      <c r="I1185" s="1">
        <v>74.23</v>
      </c>
      <c r="J1185" s="1">
        <v>0</v>
      </c>
      <c r="K1185" s="1">
        <v>1</v>
      </c>
      <c r="L1185" s="1">
        <v>0</v>
      </c>
      <c r="M1185" s="1">
        <v>0</v>
      </c>
      <c r="N1185" s="1">
        <v>0</v>
      </c>
      <c r="O1185" s="1" t="s">
        <v>161</v>
      </c>
      <c r="P1185" s="1" t="s">
        <v>62</v>
      </c>
      <c r="Q1185" s="10">
        <f>I1185*Part2Out!C$72+'relay test.csv'!K1185*Part2Out!C$74+'relay test.csv'!L1185*Part2Out!C$75+'relay test.csv'!M1185*Part2Out!C$76</f>
        <v>0.95937319529352694</v>
      </c>
      <c r="R1185" s="11">
        <f t="shared" si="144"/>
        <v>2.6100599627215817</v>
      </c>
      <c r="S1185" s="12">
        <f t="shared" si="145"/>
        <v>0.72299629082999728</v>
      </c>
      <c r="T1185" s="11">
        <f t="shared" si="146"/>
        <v>1</v>
      </c>
      <c r="U1185" s="11">
        <f t="shared" si="147"/>
        <v>1</v>
      </c>
      <c r="V1185" s="71">
        <f>Q1185+Part2Out!C$71</f>
        <v>1.6279094630156989</v>
      </c>
      <c r="W1185" s="1">
        <f t="shared" si="148"/>
        <v>5.0932160247530121</v>
      </c>
      <c r="X1185" s="12">
        <f t="shared" si="149"/>
        <v>0.83588305486993875</v>
      </c>
      <c r="Y1185" s="11">
        <f t="shared" si="150"/>
        <v>1</v>
      </c>
      <c r="Z1185" s="1">
        <f t="shared" si="151"/>
        <v>1</v>
      </c>
    </row>
    <row r="1186" spans="1:26" x14ac:dyDescent="0.2">
      <c r="A1186" s="1" t="s">
        <v>1212</v>
      </c>
      <c r="B1186" s="1">
        <v>1</v>
      </c>
      <c r="C1186" s="2">
        <v>40675</v>
      </c>
      <c r="D1186" s="2">
        <v>40676</v>
      </c>
      <c r="E1186" s="2">
        <v>40692</v>
      </c>
      <c r="F1186" s="1">
        <v>48</v>
      </c>
      <c r="G1186" s="1">
        <v>2.0833333330000001</v>
      </c>
      <c r="H1186" s="1">
        <v>0</v>
      </c>
      <c r="I1186" s="1">
        <v>80.34</v>
      </c>
      <c r="J1186" s="1">
        <v>0.125</v>
      </c>
      <c r="K1186" s="1">
        <v>0</v>
      </c>
      <c r="L1186" s="1">
        <v>0</v>
      </c>
      <c r="M1186" s="1">
        <v>0</v>
      </c>
      <c r="N1186" s="1">
        <v>0</v>
      </c>
      <c r="O1186" s="1" t="s">
        <v>22</v>
      </c>
      <c r="P1186" s="1" t="s">
        <v>23</v>
      </c>
      <c r="Q1186" s="10">
        <f>I1186*Part2Out!C$72+'relay test.csv'!K1186*Part2Out!C$74+'relay test.csv'!L1186*Part2Out!C$75+'relay test.csv'!M1186*Part2Out!C$76</f>
        <v>0.16267058694490166</v>
      </c>
      <c r="R1186" s="11">
        <f t="shared" si="144"/>
        <v>1.1766490222914103</v>
      </c>
      <c r="S1186" s="12">
        <f t="shared" si="145"/>
        <v>0.54057820541628887</v>
      </c>
      <c r="T1186" s="11">
        <f t="shared" si="146"/>
        <v>1</v>
      </c>
      <c r="U1186" s="11">
        <f t="shared" si="147"/>
        <v>1</v>
      </c>
      <c r="V1186" s="71">
        <f>Q1186+Part2Out!C$71</f>
        <v>0.83120685466707367</v>
      </c>
      <c r="W1186" s="1">
        <f t="shared" si="148"/>
        <v>2.296088113468314</v>
      </c>
      <c r="X1186" s="12">
        <f t="shared" si="149"/>
        <v>0.69661005240914253</v>
      </c>
      <c r="Y1186" s="11">
        <f t="shared" si="150"/>
        <v>1</v>
      </c>
      <c r="Z1186" s="1">
        <f t="shared" si="151"/>
        <v>1</v>
      </c>
    </row>
    <row r="1187" spans="1:26" x14ac:dyDescent="0.2">
      <c r="A1187" s="1" t="s">
        <v>1213</v>
      </c>
      <c r="B1187" s="1">
        <v>1</v>
      </c>
      <c r="C1187" s="2">
        <v>41149</v>
      </c>
      <c r="D1187" s="2">
        <v>41144</v>
      </c>
      <c r="E1187" s="2">
        <v>41144</v>
      </c>
      <c r="F1187" s="1">
        <v>36</v>
      </c>
      <c r="G1187" s="1">
        <v>0</v>
      </c>
      <c r="H1187" s="1">
        <v>0</v>
      </c>
      <c r="I1187" s="1">
        <v>51.74</v>
      </c>
      <c r="J1187" s="1">
        <v>0</v>
      </c>
      <c r="K1187" s="1">
        <v>1</v>
      </c>
      <c r="L1187" s="1">
        <v>0</v>
      </c>
      <c r="M1187" s="1">
        <v>0</v>
      </c>
      <c r="N1187" s="1">
        <v>0</v>
      </c>
      <c r="O1187" s="1" t="s">
        <v>159</v>
      </c>
      <c r="P1187" s="1" t="s">
        <v>166</v>
      </c>
      <c r="Q1187" s="10">
        <f>I1187*Part2Out!C$72+'relay test.csv'!K1187*Part2Out!C$74+'relay test.csv'!L1187*Part2Out!C$75+'relay test.csv'!M1187*Part2Out!C$76</f>
        <v>0.91383595978953347</v>
      </c>
      <c r="R1187" s="11">
        <f t="shared" si="144"/>
        <v>2.4938705960112837</v>
      </c>
      <c r="S1187" s="12">
        <f t="shared" si="145"/>
        <v>0.713784476980449</v>
      </c>
      <c r="T1187" s="11">
        <f t="shared" si="146"/>
        <v>1</v>
      </c>
      <c r="U1187" s="11">
        <f t="shared" si="147"/>
        <v>1</v>
      </c>
      <c r="V1187" s="71">
        <f>Q1187+Part2Out!C$71</f>
        <v>1.5823722275117054</v>
      </c>
      <c r="W1187" s="1">
        <f t="shared" si="148"/>
        <v>4.8664865423323347</v>
      </c>
      <c r="X1187" s="12">
        <f t="shared" si="149"/>
        <v>0.82954022091689128</v>
      </c>
      <c r="Y1187" s="11">
        <f t="shared" si="150"/>
        <v>1</v>
      </c>
      <c r="Z1187" s="1">
        <f t="shared" si="151"/>
        <v>1</v>
      </c>
    </row>
    <row r="1188" spans="1:26" x14ac:dyDescent="0.2">
      <c r="A1188" s="1" t="s">
        <v>1214</v>
      </c>
      <c r="B1188" s="1">
        <v>1</v>
      </c>
      <c r="C1188" s="2">
        <v>41314</v>
      </c>
      <c r="D1188" s="2">
        <v>41521</v>
      </c>
      <c r="E1188" s="2">
        <v>41589</v>
      </c>
      <c r="F1188" s="1">
        <v>40</v>
      </c>
      <c r="G1188" s="1">
        <v>2.5</v>
      </c>
      <c r="H1188" s="1">
        <v>0</v>
      </c>
      <c r="I1188" s="1">
        <v>57.03</v>
      </c>
      <c r="J1188" s="1">
        <v>2.9411764705882401E-2</v>
      </c>
      <c r="K1188" s="1">
        <v>0</v>
      </c>
      <c r="L1188" s="1">
        <v>0</v>
      </c>
      <c r="M1188" s="1">
        <v>0</v>
      </c>
      <c r="N1188" s="1">
        <v>0</v>
      </c>
      <c r="O1188" s="1" t="s">
        <v>35</v>
      </c>
      <c r="P1188" s="1" t="s">
        <v>23</v>
      </c>
      <c r="Q1188" s="10">
        <f>I1188*Part2Out!C$72+'relay test.csv'!K1188*Part2Out!C$74+'relay test.csv'!L1188*Part2Out!C$75+'relay test.csv'!M1188*Part2Out!C$76</f>
        <v>0.11547303427268786</v>
      </c>
      <c r="R1188" s="11">
        <f t="shared" si="144"/>
        <v>1.12240424769332</v>
      </c>
      <c r="S1188" s="12">
        <f t="shared" si="145"/>
        <v>0.52883622378402984</v>
      </c>
      <c r="T1188" s="11">
        <f t="shared" si="146"/>
        <v>1</v>
      </c>
      <c r="U1188" s="11">
        <f t="shared" si="147"/>
        <v>1</v>
      </c>
      <c r="V1188" s="71">
        <f>Q1188+Part2Out!C$71</f>
        <v>0.78400930199485985</v>
      </c>
      <c r="W1188" s="1">
        <f t="shared" si="148"/>
        <v>2.1902360030999288</v>
      </c>
      <c r="X1188" s="12">
        <f t="shared" si="149"/>
        <v>0.6865435663605115</v>
      </c>
      <c r="Y1188" s="11">
        <f t="shared" si="150"/>
        <v>1</v>
      </c>
      <c r="Z1188" s="1">
        <f t="shared" si="151"/>
        <v>1</v>
      </c>
    </row>
    <row r="1189" spans="1:26" x14ac:dyDescent="0.2">
      <c r="A1189" s="1" t="s">
        <v>1215</v>
      </c>
      <c r="B1189" s="1">
        <v>0</v>
      </c>
      <c r="C1189" s="2">
        <v>40476</v>
      </c>
      <c r="D1189" s="2">
        <v>41351</v>
      </c>
      <c r="E1189" s="2">
        <v>41351</v>
      </c>
      <c r="F1189" s="1">
        <v>0</v>
      </c>
      <c r="G1189" s="1">
        <v>0</v>
      </c>
      <c r="H1189" s="1">
        <v>0</v>
      </c>
      <c r="I1189" s="1">
        <v>44.84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 t="s">
        <v>31</v>
      </c>
      <c r="P1189" s="1" t="s">
        <v>27</v>
      </c>
      <c r="Q1189" s="10">
        <f>I1189*Part2Out!C$72+'relay test.csv'!K1189*Part2Out!C$74+'relay test.csv'!L1189*Part2Out!C$75+'relay test.csv'!M1189*Part2Out!C$76</f>
        <v>9.0791002223168923E-2</v>
      </c>
      <c r="R1189" s="11">
        <f t="shared" si="144"/>
        <v>1.0950401203903819</v>
      </c>
      <c r="S1189" s="12">
        <f t="shared" si="145"/>
        <v>0.52268217192248145</v>
      </c>
      <c r="T1189" s="11">
        <f t="shared" si="146"/>
        <v>1</v>
      </c>
      <c r="U1189" s="11">
        <f t="shared" si="147"/>
        <v>0</v>
      </c>
      <c r="V1189" s="71">
        <f>Q1189+Part2Out!C$71</f>
        <v>0.75932726994534094</v>
      </c>
      <c r="W1189" s="1">
        <f t="shared" si="148"/>
        <v>2.13683822156491</v>
      </c>
      <c r="X1189" s="12">
        <f t="shared" si="149"/>
        <v>0.68120765899711633</v>
      </c>
      <c r="Y1189" s="11">
        <f t="shared" si="150"/>
        <v>1</v>
      </c>
      <c r="Z1189" s="1">
        <f t="shared" si="151"/>
        <v>0</v>
      </c>
    </row>
    <row r="1190" spans="1:26" x14ac:dyDescent="0.2">
      <c r="A1190" s="1" t="s">
        <v>1216</v>
      </c>
      <c r="B1190" s="1">
        <v>1</v>
      </c>
      <c r="C1190" s="2">
        <v>40619</v>
      </c>
      <c r="D1190" s="2">
        <v>40826</v>
      </c>
      <c r="E1190" s="2">
        <v>41658</v>
      </c>
      <c r="F1190" s="1">
        <v>59</v>
      </c>
      <c r="G1190" s="1">
        <v>42.372881360000001</v>
      </c>
      <c r="H1190" s="1">
        <v>8.4745762710000001</v>
      </c>
      <c r="I1190" s="1">
        <v>82.74</v>
      </c>
      <c r="J1190" s="1">
        <v>6.4903846153846201E-2</v>
      </c>
      <c r="K1190" s="1">
        <v>1</v>
      </c>
      <c r="L1190" s="1">
        <v>1</v>
      </c>
      <c r="M1190" s="1">
        <v>0</v>
      </c>
      <c r="N1190" s="1">
        <v>0</v>
      </c>
      <c r="O1190" s="1" t="s">
        <v>25</v>
      </c>
      <c r="P1190" s="1" t="s">
        <v>23</v>
      </c>
      <c r="Q1190" s="10">
        <f>I1190*Part2Out!C$72+'relay test.csv'!K1190*Part2Out!C$74+'relay test.csv'!L1190*Part2Out!C$75+'relay test.csv'!M1190*Part2Out!C$76</f>
        <v>1.8443343169597131</v>
      </c>
      <c r="R1190" s="11">
        <f t="shared" si="144"/>
        <v>6.3238886834810923</v>
      </c>
      <c r="S1190" s="12">
        <f t="shared" si="145"/>
        <v>0.86346051350350483</v>
      </c>
      <c r="T1190" s="11">
        <f t="shared" si="146"/>
        <v>1</v>
      </c>
      <c r="U1190" s="11">
        <f t="shared" si="147"/>
        <v>1</v>
      </c>
      <c r="V1190" s="71">
        <f>Q1190+Part2Out!C$71</f>
        <v>2.5128705846818851</v>
      </c>
      <c r="W1190" s="1">
        <f t="shared" si="148"/>
        <v>12.340303150688914</v>
      </c>
      <c r="X1190" s="12">
        <f t="shared" si="149"/>
        <v>0.92503918473933944</v>
      </c>
      <c r="Y1190" s="11">
        <f t="shared" si="150"/>
        <v>1</v>
      </c>
      <c r="Z1190" s="1">
        <f t="shared" si="151"/>
        <v>1</v>
      </c>
    </row>
    <row r="1191" spans="1:26" x14ac:dyDescent="0.2">
      <c r="A1191" s="1" t="s">
        <v>1217</v>
      </c>
      <c r="B1191" s="1">
        <v>1</v>
      </c>
      <c r="C1191" s="2">
        <v>40366</v>
      </c>
      <c r="D1191" s="2">
        <v>40486</v>
      </c>
      <c r="E1191" s="2">
        <v>41464</v>
      </c>
      <c r="F1191" s="1">
        <v>45</v>
      </c>
      <c r="G1191" s="1">
        <v>15.55555556</v>
      </c>
      <c r="H1191" s="1">
        <v>2.2222222220000001</v>
      </c>
      <c r="I1191" s="1">
        <v>94.86</v>
      </c>
      <c r="J1191" s="1">
        <v>3.2719836400817999E-2</v>
      </c>
      <c r="K1191" s="1">
        <v>0</v>
      </c>
      <c r="L1191" s="1">
        <v>0</v>
      </c>
      <c r="M1191" s="1">
        <v>0</v>
      </c>
      <c r="N1191" s="1">
        <v>0</v>
      </c>
      <c r="O1191" s="1" t="s">
        <v>25</v>
      </c>
      <c r="P1191" s="1" t="s">
        <v>23</v>
      </c>
      <c r="Q1191" s="10">
        <f>I1191*Part2Out!C$72+'relay test.csv'!K1191*Part2Out!C$74+'relay test.csv'!L1191*Part2Out!C$75+'relay test.csv'!M1191*Part2Out!C$76</f>
        <v>0.19207034948460758</v>
      </c>
      <c r="R1191" s="11">
        <f t="shared" si="144"/>
        <v>1.2117557603596625</v>
      </c>
      <c r="S1191" s="12">
        <f t="shared" si="145"/>
        <v>0.54787051177957102</v>
      </c>
      <c r="T1191" s="11">
        <f t="shared" si="146"/>
        <v>1</v>
      </c>
      <c r="U1191" s="11">
        <f t="shared" si="147"/>
        <v>1</v>
      </c>
      <c r="V1191" s="71">
        <f>Q1191+Part2Out!C$71</f>
        <v>0.86060661720677956</v>
      </c>
      <c r="W1191" s="1">
        <f t="shared" si="148"/>
        <v>2.3645946625360921</v>
      </c>
      <c r="X1191" s="12">
        <f t="shared" si="149"/>
        <v>0.70278737848135286</v>
      </c>
      <c r="Y1191" s="11">
        <f t="shared" si="150"/>
        <v>1</v>
      </c>
      <c r="Z1191" s="1">
        <f t="shared" si="151"/>
        <v>1</v>
      </c>
    </row>
    <row r="1192" spans="1:26" x14ac:dyDescent="0.2">
      <c r="A1192" s="1" t="s">
        <v>1218</v>
      </c>
      <c r="B1192" s="1">
        <v>1</v>
      </c>
      <c r="C1192" s="2">
        <v>40645</v>
      </c>
      <c r="D1192" s="2">
        <v>40660</v>
      </c>
      <c r="E1192" s="2">
        <v>41654</v>
      </c>
      <c r="F1192" s="1">
        <v>40</v>
      </c>
      <c r="G1192" s="1">
        <v>97.5</v>
      </c>
      <c r="H1192" s="1">
        <v>27.5</v>
      </c>
      <c r="I1192" s="1">
        <v>81.290000000000006</v>
      </c>
      <c r="J1192" s="1">
        <v>0.11569416498993999</v>
      </c>
      <c r="K1192" s="1">
        <v>1</v>
      </c>
      <c r="L1192" s="1">
        <v>0</v>
      </c>
      <c r="M1192" s="1">
        <v>0</v>
      </c>
      <c r="N1192" s="1">
        <v>0</v>
      </c>
      <c r="O1192" s="1" t="s">
        <v>35</v>
      </c>
      <c r="P1192" s="1" t="s">
        <v>27</v>
      </c>
      <c r="Q1192" s="10">
        <f>I1192*Part2Out!C$72+'relay test.csv'!K1192*Part2Out!C$74+'relay test.csv'!L1192*Part2Out!C$75+'relay test.csv'!M1192*Part2Out!C$76</f>
        <v>0.97366812115649692</v>
      </c>
      <c r="R1192" s="11">
        <f t="shared" si="144"/>
        <v>2.6476385278745265</v>
      </c>
      <c r="S1192" s="12">
        <f t="shared" si="145"/>
        <v>0.72585002807756327</v>
      </c>
      <c r="T1192" s="11">
        <f t="shared" si="146"/>
        <v>1</v>
      </c>
      <c r="U1192" s="11">
        <f t="shared" si="147"/>
        <v>1</v>
      </c>
      <c r="V1192" s="71">
        <f>Q1192+Part2Out!C$71</f>
        <v>1.6422043888786688</v>
      </c>
      <c r="W1192" s="1">
        <f t="shared" si="148"/>
        <v>5.166546045119528</v>
      </c>
      <c r="X1192" s="12">
        <f t="shared" si="149"/>
        <v>0.83783466584321653</v>
      </c>
      <c r="Y1192" s="11">
        <f t="shared" si="150"/>
        <v>1</v>
      </c>
      <c r="Z1192" s="1">
        <f t="shared" si="151"/>
        <v>1</v>
      </c>
    </row>
    <row r="1193" spans="1:26" x14ac:dyDescent="0.2">
      <c r="A1193" s="1" t="s">
        <v>1219</v>
      </c>
      <c r="B1193" s="1">
        <v>1</v>
      </c>
      <c r="C1193" s="2">
        <v>41309</v>
      </c>
      <c r="D1193" s="2">
        <v>41325</v>
      </c>
      <c r="E1193" s="2">
        <v>41385</v>
      </c>
      <c r="F1193" s="1">
        <v>47</v>
      </c>
      <c r="G1193" s="1">
        <v>8.5106382979999999</v>
      </c>
      <c r="H1193" s="1">
        <v>0</v>
      </c>
      <c r="I1193" s="1">
        <v>189.52</v>
      </c>
      <c r="J1193" s="1">
        <v>0.1</v>
      </c>
      <c r="K1193" s="1">
        <v>0</v>
      </c>
      <c r="L1193" s="1">
        <v>0</v>
      </c>
      <c r="M1193" s="1">
        <v>0</v>
      </c>
      <c r="N1193" s="1">
        <v>0</v>
      </c>
      <c r="O1193" s="1" t="s">
        <v>35</v>
      </c>
      <c r="P1193" s="1" t="s">
        <v>23</v>
      </c>
      <c r="Q1193" s="10">
        <f>I1193*Part2Out!C$72+'relay test.csv'!K1193*Part2Out!C$74+'relay test.csv'!L1193*Part2Out!C$75+'relay test.csv'!M1193*Part2Out!C$76</f>
        <v>0.38373574356233214</v>
      </c>
      <c r="R1193" s="11">
        <f t="shared" si="144"/>
        <v>1.4677575260544504</v>
      </c>
      <c r="S1193" s="12">
        <f t="shared" si="145"/>
        <v>0.59477380194688734</v>
      </c>
      <c r="T1193" s="11">
        <f t="shared" si="146"/>
        <v>1</v>
      </c>
      <c r="U1193" s="11">
        <f t="shared" si="147"/>
        <v>1</v>
      </c>
      <c r="V1193" s="71">
        <f>Q1193+Part2Out!C$71</f>
        <v>1.0522720112845041</v>
      </c>
      <c r="W1193" s="1">
        <f t="shared" si="148"/>
        <v>2.8641511148875454</v>
      </c>
      <c r="X1193" s="12">
        <f t="shared" si="149"/>
        <v>0.74121094898507822</v>
      </c>
      <c r="Y1193" s="11">
        <f t="shared" si="150"/>
        <v>1</v>
      </c>
      <c r="Z1193" s="1">
        <f t="shared" si="151"/>
        <v>1</v>
      </c>
    </row>
    <row r="1194" spans="1:26" x14ac:dyDescent="0.2">
      <c r="A1194" s="1" t="s">
        <v>1220</v>
      </c>
      <c r="B1194" s="1">
        <v>1</v>
      </c>
      <c r="C1194" s="2">
        <v>40903</v>
      </c>
      <c r="D1194" s="2">
        <v>40940</v>
      </c>
      <c r="E1194" s="2">
        <v>41406</v>
      </c>
      <c r="F1194" s="1">
        <v>45</v>
      </c>
      <c r="G1194" s="1">
        <v>4.4444444440000002</v>
      </c>
      <c r="H1194" s="1">
        <v>0</v>
      </c>
      <c r="I1194" s="1">
        <v>58.5</v>
      </c>
      <c r="J1194" s="1">
        <v>4.29184549356223E-3</v>
      </c>
      <c r="K1194" s="1">
        <v>0</v>
      </c>
      <c r="L1194" s="1">
        <v>0</v>
      </c>
      <c r="M1194" s="1">
        <v>0</v>
      </c>
      <c r="N1194" s="1">
        <v>0</v>
      </c>
      <c r="O1194" s="1" t="s">
        <v>35</v>
      </c>
      <c r="P1194" s="1" t="s">
        <v>27</v>
      </c>
      <c r="Q1194" s="10">
        <f>I1194*Part2Out!C$72+'relay test.csv'!K1194*Part2Out!C$74+'relay test.csv'!L1194*Part2Out!C$75+'relay test.csv'!M1194*Part2Out!C$76</f>
        <v>0.11844945651327791</v>
      </c>
      <c r="R1194" s="11">
        <f t="shared" si="144"/>
        <v>1.1257499733351863</v>
      </c>
      <c r="S1194" s="12">
        <f t="shared" si="145"/>
        <v>0.52957779017112983</v>
      </c>
      <c r="T1194" s="11">
        <f t="shared" si="146"/>
        <v>1</v>
      </c>
      <c r="U1194" s="11">
        <f t="shared" si="147"/>
        <v>1</v>
      </c>
      <c r="V1194" s="71">
        <f>Q1194+Part2Out!C$71</f>
        <v>0.78698572423544988</v>
      </c>
      <c r="W1194" s="1">
        <f t="shared" si="148"/>
        <v>2.1967647816325919</v>
      </c>
      <c r="X1194" s="12">
        <f t="shared" si="149"/>
        <v>0.68718374096660972</v>
      </c>
      <c r="Y1194" s="11">
        <f t="shared" si="150"/>
        <v>1</v>
      </c>
      <c r="Z1194" s="1">
        <f t="shared" si="151"/>
        <v>1</v>
      </c>
    </row>
    <row r="1195" spans="1:26" x14ac:dyDescent="0.2">
      <c r="A1195" s="1" t="s">
        <v>1221</v>
      </c>
      <c r="B1195" s="1">
        <v>1</v>
      </c>
      <c r="C1195" s="2">
        <v>41396</v>
      </c>
      <c r="D1195" s="2">
        <v>41396</v>
      </c>
      <c r="E1195" s="2">
        <v>41396</v>
      </c>
      <c r="F1195" s="1">
        <v>40</v>
      </c>
      <c r="G1195" s="1">
        <v>60</v>
      </c>
      <c r="H1195" s="1">
        <v>2.5</v>
      </c>
      <c r="I1195" s="1">
        <v>58.82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 t="s">
        <v>22</v>
      </c>
      <c r="P1195" s="1" t="s">
        <v>27</v>
      </c>
      <c r="Q1195" s="10">
        <f>I1195*Part2Out!C$72+'relay test.csv'!K1195*Part2Out!C$74+'relay test.csv'!L1195*Part2Out!C$75+'relay test.csv'!M1195*Part2Out!C$76</f>
        <v>0.11909738516429072</v>
      </c>
      <c r="R1195" s="11">
        <f t="shared" si="144"/>
        <v>1.126479615349244</v>
      </c>
      <c r="S1195" s="12">
        <f t="shared" si="145"/>
        <v>0.52973920239730854</v>
      </c>
      <c r="T1195" s="11">
        <f t="shared" si="146"/>
        <v>1</v>
      </c>
      <c r="U1195" s="11">
        <f t="shared" si="147"/>
        <v>1</v>
      </c>
      <c r="V1195" s="71">
        <f>Q1195+Part2Out!C$71</f>
        <v>0.7876336528864627</v>
      </c>
      <c r="W1195" s="1">
        <f t="shared" si="148"/>
        <v>2.1981885896873528</v>
      </c>
      <c r="X1195" s="12">
        <f t="shared" si="149"/>
        <v>0.68732300427044002</v>
      </c>
      <c r="Y1195" s="11">
        <f t="shared" si="150"/>
        <v>1</v>
      </c>
      <c r="Z1195" s="1">
        <f t="shared" si="151"/>
        <v>1</v>
      </c>
    </row>
    <row r="1196" spans="1:26" x14ac:dyDescent="0.2">
      <c r="A1196" s="1" t="s">
        <v>1222</v>
      </c>
      <c r="B1196" s="1">
        <v>1</v>
      </c>
      <c r="C1196" s="2">
        <v>40335</v>
      </c>
      <c r="D1196" s="2">
        <v>40524</v>
      </c>
      <c r="E1196" s="2">
        <v>41655</v>
      </c>
      <c r="F1196" s="1">
        <v>61</v>
      </c>
      <c r="G1196" s="1">
        <v>77.049180329999999</v>
      </c>
      <c r="H1196" s="1">
        <v>29.508196720000001</v>
      </c>
      <c r="I1196" s="1">
        <v>88.29</v>
      </c>
      <c r="J1196" s="1">
        <v>1.6799292661361601E-2</v>
      </c>
      <c r="K1196" s="1">
        <v>1</v>
      </c>
      <c r="L1196" s="1">
        <v>1</v>
      </c>
      <c r="M1196" s="1">
        <v>1</v>
      </c>
      <c r="N1196" s="1">
        <v>0</v>
      </c>
      <c r="O1196" s="1" t="s">
        <v>35</v>
      </c>
      <c r="P1196" s="1" t="s">
        <v>23</v>
      </c>
      <c r="Q1196" s="10">
        <f>I1196*Part2Out!C$72+'relay test.csv'!K1196*Part2Out!C$74+'relay test.csv'!L1196*Part2Out!C$75+'relay test.csv'!M1196*Part2Out!C$76</f>
        <v>2.7068491574748719</v>
      </c>
      <c r="R1196" s="11">
        <f t="shared" si="144"/>
        <v>14.981995160053406</v>
      </c>
      <c r="S1196" s="12">
        <f t="shared" si="145"/>
        <v>0.93742958936069043</v>
      </c>
      <c r="T1196" s="11">
        <f t="shared" si="146"/>
        <v>1</v>
      </c>
      <c r="U1196" s="11">
        <f t="shared" si="147"/>
        <v>1</v>
      </c>
      <c r="V1196" s="71">
        <f>Q1196+Part2Out!C$71</f>
        <v>3.3753854251970439</v>
      </c>
      <c r="W1196" s="1">
        <f t="shared" si="148"/>
        <v>29.235549727520105</v>
      </c>
      <c r="X1196" s="12">
        <f t="shared" si="149"/>
        <v>0.96692634964431257</v>
      </c>
      <c r="Y1196" s="11">
        <f t="shared" si="150"/>
        <v>1</v>
      </c>
      <c r="Z1196" s="1">
        <f t="shared" si="151"/>
        <v>1</v>
      </c>
    </row>
    <row r="1197" spans="1:26" x14ac:dyDescent="0.2">
      <c r="A1197" s="1" t="s">
        <v>1223</v>
      </c>
      <c r="B1197" s="1">
        <v>1</v>
      </c>
      <c r="C1197" s="2">
        <v>40784</v>
      </c>
      <c r="D1197" s="2">
        <v>40792</v>
      </c>
      <c r="E1197" s="2">
        <v>41658</v>
      </c>
      <c r="F1197" s="1">
        <v>51</v>
      </c>
      <c r="G1197" s="1">
        <v>3.9215686270000001</v>
      </c>
      <c r="H1197" s="1">
        <v>1.9607843140000001</v>
      </c>
      <c r="I1197" s="1">
        <v>39.54</v>
      </c>
      <c r="J1197" s="1">
        <v>4.6189376443418001E-2</v>
      </c>
      <c r="K1197" s="1">
        <v>0</v>
      </c>
      <c r="L1197" s="1">
        <v>0</v>
      </c>
      <c r="M1197" s="1">
        <v>0</v>
      </c>
      <c r="N1197" s="1">
        <v>0</v>
      </c>
      <c r="O1197" s="1" t="s">
        <v>29</v>
      </c>
      <c r="P1197" s="1" t="s">
        <v>23</v>
      </c>
      <c r="Q1197" s="10">
        <f>I1197*Part2Out!C$72+'relay test.csv'!K1197*Part2Out!C$74+'relay test.csv'!L1197*Part2Out!C$75+'relay test.csv'!M1197*Part2Out!C$76</f>
        <v>8.0059683940769372E-2</v>
      </c>
      <c r="R1197" s="11">
        <f t="shared" si="144"/>
        <v>1.0833517244456081</v>
      </c>
      <c r="S1197" s="12">
        <f t="shared" si="145"/>
        <v>0.52000423727486267</v>
      </c>
      <c r="T1197" s="11">
        <f t="shared" si="146"/>
        <v>1</v>
      </c>
      <c r="U1197" s="11">
        <f t="shared" si="147"/>
        <v>1</v>
      </c>
      <c r="V1197" s="71">
        <f>Q1197+Part2Out!C$71</f>
        <v>0.74859595166294135</v>
      </c>
      <c r="W1197" s="1">
        <f t="shared" si="148"/>
        <v>2.1140297319593668</v>
      </c>
      <c r="X1197" s="12">
        <f t="shared" si="149"/>
        <v>0.67887268713687143</v>
      </c>
      <c r="Y1197" s="11">
        <f t="shared" si="150"/>
        <v>1</v>
      </c>
      <c r="Z1197" s="1">
        <f t="shared" si="151"/>
        <v>1</v>
      </c>
    </row>
    <row r="1198" spans="1:26" x14ac:dyDescent="0.2">
      <c r="A1198" s="1" t="s">
        <v>1224</v>
      </c>
      <c r="B1198" s="1">
        <v>0</v>
      </c>
      <c r="C1198" s="2">
        <v>41283</v>
      </c>
      <c r="D1198" s="2">
        <v>41284</v>
      </c>
      <c r="E1198" s="2">
        <v>41309</v>
      </c>
      <c r="F1198" s="1">
        <v>0</v>
      </c>
      <c r="G1198" s="1">
        <v>0</v>
      </c>
      <c r="H1198" s="1">
        <v>0</v>
      </c>
      <c r="I1198" s="1">
        <v>62.04</v>
      </c>
      <c r="J1198" s="1">
        <v>0.12</v>
      </c>
      <c r="K1198" s="1">
        <v>0</v>
      </c>
      <c r="L1198" s="1">
        <v>0</v>
      </c>
      <c r="M1198" s="1">
        <v>0</v>
      </c>
      <c r="N1198" s="1">
        <v>0</v>
      </c>
      <c r="O1198" s="1" t="s">
        <v>29</v>
      </c>
      <c r="P1198" s="1" t="s">
        <v>62</v>
      </c>
      <c r="Q1198" s="10">
        <f>I1198*Part2Out!C$72+'relay test.csv'!K1198*Part2Out!C$74+'relay test.csv'!L1198*Part2Out!C$75+'relay test.csv'!M1198*Part2Out!C$76</f>
        <v>0.12561716721510705</v>
      </c>
      <c r="R1198" s="11">
        <f t="shared" si="144"/>
        <v>1.1338480109918117</v>
      </c>
      <c r="S1198" s="12">
        <f t="shared" si="145"/>
        <v>0.53136306107612585</v>
      </c>
      <c r="T1198" s="11">
        <f t="shared" si="146"/>
        <v>1</v>
      </c>
      <c r="U1198" s="11">
        <f t="shared" si="147"/>
        <v>0</v>
      </c>
      <c r="V1198" s="71">
        <f>Q1198+Part2Out!C$71</f>
        <v>0.79415343493727908</v>
      </c>
      <c r="W1198" s="1">
        <f t="shared" si="148"/>
        <v>2.2125671217132279</v>
      </c>
      <c r="X1198" s="12">
        <f t="shared" si="149"/>
        <v>0.68872245711500946</v>
      </c>
      <c r="Y1198" s="11">
        <f t="shared" si="150"/>
        <v>1</v>
      </c>
      <c r="Z1198" s="1">
        <f t="shared" si="151"/>
        <v>0</v>
      </c>
    </row>
    <row r="1199" spans="1:26" x14ac:dyDescent="0.2">
      <c r="A1199" s="1" t="s">
        <v>1225</v>
      </c>
      <c r="B1199" s="1">
        <v>0</v>
      </c>
      <c r="C1199" s="2">
        <v>41272</v>
      </c>
      <c r="D1199" s="2">
        <v>41272</v>
      </c>
      <c r="E1199" s="2">
        <v>41282</v>
      </c>
      <c r="F1199" s="1">
        <v>1</v>
      </c>
      <c r="G1199" s="1">
        <v>0</v>
      </c>
      <c r="H1199" s="1">
        <v>0</v>
      </c>
      <c r="I1199" s="1">
        <v>94.89</v>
      </c>
      <c r="J1199" s="1">
        <v>0.2</v>
      </c>
      <c r="K1199" s="1">
        <v>0</v>
      </c>
      <c r="L1199" s="1">
        <v>0</v>
      </c>
      <c r="M1199" s="1">
        <v>0</v>
      </c>
      <c r="N1199" s="1">
        <v>0</v>
      </c>
      <c r="O1199" s="1" t="s">
        <v>25</v>
      </c>
      <c r="P1199" s="1" t="s">
        <v>27</v>
      </c>
      <c r="Q1199" s="10">
        <f>I1199*Part2Out!C$72+'relay test.csv'!K1199*Part2Out!C$74+'relay test.csv'!L1199*Part2Out!C$75+'relay test.csv'!M1199*Part2Out!C$76</f>
        <v>0.19213109279564003</v>
      </c>
      <c r="R1199" s="11">
        <f t="shared" si="144"/>
        <v>1.2118293686522925</v>
      </c>
      <c r="S1199" s="12">
        <f t="shared" si="145"/>
        <v>0.54788555836505692</v>
      </c>
      <c r="T1199" s="11">
        <f t="shared" si="146"/>
        <v>1</v>
      </c>
      <c r="U1199" s="11">
        <f t="shared" si="147"/>
        <v>0</v>
      </c>
      <c r="V1199" s="71">
        <f>Q1199+Part2Out!C$71</f>
        <v>0.86066736051781201</v>
      </c>
      <c r="W1199" s="1">
        <f t="shared" si="148"/>
        <v>2.3647383002076139</v>
      </c>
      <c r="X1199" s="12">
        <f t="shared" si="149"/>
        <v>0.70280006622259528</v>
      </c>
      <c r="Y1199" s="11">
        <f t="shared" si="150"/>
        <v>1</v>
      </c>
      <c r="Z1199" s="1">
        <f t="shared" si="151"/>
        <v>0</v>
      </c>
    </row>
    <row r="1200" spans="1:26" x14ac:dyDescent="0.2">
      <c r="A1200" s="1" t="s">
        <v>1226</v>
      </c>
      <c r="B1200" s="1">
        <v>1</v>
      </c>
      <c r="C1200" s="2">
        <v>41399</v>
      </c>
      <c r="D1200" s="2">
        <v>41399</v>
      </c>
      <c r="E1200" s="2">
        <v>41571</v>
      </c>
      <c r="F1200" s="1">
        <v>49</v>
      </c>
      <c r="G1200" s="1">
        <v>22.44897959</v>
      </c>
      <c r="H1200" s="1">
        <v>10.204081629999999</v>
      </c>
      <c r="I1200" s="1">
        <v>73.3</v>
      </c>
      <c r="J1200" s="1">
        <v>1.16279069767442E-2</v>
      </c>
      <c r="K1200" s="1">
        <v>1</v>
      </c>
      <c r="L1200" s="1">
        <v>0</v>
      </c>
      <c r="M1200" s="1">
        <v>0</v>
      </c>
      <c r="N1200" s="1">
        <v>0</v>
      </c>
      <c r="O1200" s="1" t="s">
        <v>31</v>
      </c>
      <c r="P1200" s="1" t="s">
        <v>27</v>
      </c>
      <c r="Q1200" s="10">
        <f>I1200*Part2Out!C$72+'relay test.csv'!K1200*Part2Out!C$74+'relay test.csv'!L1200*Part2Out!C$75+'relay test.csv'!M1200*Part2Out!C$76</f>
        <v>0.95749015265152093</v>
      </c>
      <c r="R1200" s="11">
        <f t="shared" si="144"/>
        <v>2.6051497330504221</v>
      </c>
      <c r="S1200" s="12">
        <f t="shared" si="145"/>
        <v>0.7226190105691197</v>
      </c>
      <c r="T1200" s="11">
        <f t="shared" si="146"/>
        <v>1</v>
      </c>
      <c r="U1200" s="11">
        <f t="shared" si="147"/>
        <v>1</v>
      </c>
      <c r="V1200" s="71">
        <f>Q1200+Part2Out!C$71</f>
        <v>1.6260264203736929</v>
      </c>
      <c r="W1200" s="1">
        <f t="shared" si="148"/>
        <v>5.0836343060172133</v>
      </c>
      <c r="X1200" s="12">
        <f t="shared" si="149"/>
        <v>0.8356245708242328</v>
      </c>
      <c r="Y1200" s="11">
        <f t="shared" si="150"/>
        <v>1</v>
      </c>
      <c r="Z1200" s="1">
        <f t="shared" si="151"/>
        <v>1</v>
      </c>
    </row>
    <row r="1201" spans="1:26" x14ac:dyDescent="0.2">
      <c r="A1201" s="1" t="s">
        <v>1227</v>
      </c>
      <c r="B1201" s="1">
        <v>1</v>
      </c>
      <c r="C1201" s="2">
        <v>40156</v>
      </c>
      <c r="D1201" s="2">
        <v>40345</v>
      </c>
      <c r="E1201" s="2">
        <v>41626</v>
      </c>
      <c r="F1201" s="1">
        <v>43</v>
      </c>
      <c r="G1201" s="1">
        <v>51.162790700000002</v>
      </c>
      <c r="H1201" s="1">
        <v>25.581395350000001</v>
      </c>
      <c r="I1201" s="1">
        <v>73.06</v>
      </c>
      <c r="J1201" s="1">
        <v>0.113192818110851</v>
      </c>
      <c r="K1201" s="1">
        <v>0</v>
      </c>
      <c r="L1201" s="1">
        <v>0</v>
      </c>
      <c r="M1201" s="1">
        <v>0</v>
      </c>
      <c r="N1201" s="1">
        <v>0</v>
      </c>
      <c r="O1201" s="1" t="s">
        <v>35</v>
      </c>
      <c r="P1201" s="1" t="s">
        <v>23</v>
      </c>
      <c r="Q1201" s="10">
        <f>I1201*Part2Out!C$72+'relay test.csv'!K1201*Part2Out!C$74+'relay test.csv'!L1201*Part2Out!C$75+'relay test.csv'!M1201*Part2Out!C$76</f>
        <v>0.14793021013436042</v>
      </c>
      <c r="R1201" s="11">
        <f t="shared" si="144"/>
        <v>1.1594319769374402</v>
      </c>
      <c r="S1201" s="12">
        <f t="shared" si="145"/>
        <v>0.53691525795675921</v>
      </c>
      <c r="T1201" s="11">
        <f t="shared" si="146"/>
        <v>1</v>
      </c>
      <c r="U1201" s="11">
        <f t="shared" si="147"/>
        <v>1</v>
      </c>
      <c r="V1201" s="71">
        <f>Q1201+Part2Out!C$71</f>
        <v>0.81646647785653248</v>
      </c>
      <c r="W1201" s="1">
        <f t="shared" si="148"/>
        <v>2.2624911338785032</v>
      </c>
      <c r="X1201" s="12">
        <f t="shared" si="149"/>
        <v>0.69348575705976445</v>
      </c>
      <c r="Y1201" s="11">
        <f t="shared" si="150"/>
        <v>1</v>
      </c>
      <c r="Z1201" s="1">
        <f t="shared" si="151"/>
        <v>1</v>
      </c>
    </row>
    <row r="1202" spans="1:26" x14ac:dyDescent="0.2">
      <c r="A1202" s="1" t="s">
        <v>1228</v>
      </c>
      <c r="B1202" s="1">
        <v>0</v>
      </c>
      <c r="C1202" s="2">
        <v>40673</v>
      </c>
      <c r="D1202" s="2">
        <v>40833</v>
      </c>
      <c r="E1202" s="2">
        <v>41656</v>
      </c>
      <c r="F1202" s="1">
        <v>19</v>
      </c>
      <c r="G1202" s="1">
        <v>31.578947370000002</v>
      </c>
      <c r="H1202" s="1">
        <v>31.578947370000002</v>
      </c>
      <c r="I1202" s="1">
        <v>152.24</v>
      </c>
      <c r="J1202" s="1">
        <v>0.121506682867558</v>
      </c>
      <c r="K1202" s="1">
        <v>1</v>
      </c>
      <c r="L1202" s="1">
        <v>0</v>
      </c>
      <c r="M1202" s="1">
        <v>1</v>
      </c>
      <c r="N1202" s="1">
        <v>0</v>
      </c>
      <c r="O1202" s="1" t="s">
        <v>22</v>
      </c>
      <c r="P1202" s="1" t="s">
        <v>27</v>
      </c>
      <c r="Q1202" s="10">
        <f>I1202*Part2Out!C$72+'relay test.csv'!K1202*Part2Out!C$74+'relay test.csv'!L1202*Part2Out!C$75+'relay test.csv'!M1202*Part2Out!C$76</f>
        <v>1.968603379722397</v>
      </c>
      <c r="R1202" s="11">
        <f t="shared" si="144"/>
        <v>7.1606687662793549</v>
      </c>
      <c r="S1202" s="12">
        <f t="shared" si="145"/>
        <v>0.87746102327641429</v>
      </c>
      <c r="T1202" s="11">
        <f t="shared" si="146"/>
        <v>1</v>
      </c>
      <c r="U1202" s="11">
        <f t="shared" si="147"/>
        <v>0</v>
      </c>
      <c r="V1202" s="71">
        <f>Q1202+Part2Out!C$71</f>
        <v>2.637139647444569</v>
      </c>
      <c r="W1202" s="1">
        <f t="shared" si="148"/>
        <v>13.973178175697253</v>
      </c>
      <c r="X1202" s="12">
        <f t="shared" si="149"/>
        <v>0.93321391168488965</v>
      </c>
      <c r="Y1202" s="11">
        <f t="shared" si="150"/>
        <v>1</v>
      </c>
      <c r="Z1202" s="1">
        <f t="shared" si="151"/>
        <v>0</v>
      </c>
    </row>
    <row r="1203" spans="1:26" x14ac:dyDescent="0.2">
      <c r="A1203" s="1" t="s">
        <v>1229</v>
      </c>
      <c r="B1203" s="1">
        <v>1</v>
      </c>
      <c r="C1203" s="2">
        <v>41149</v>
      </c>
      <c r="D1203" s="2">
        <v>41123</v>
      </c>
      <c r="E1203" s="2">
        <v>41144</v>
      </c>
      <c r="F1203" s="1">
        <v>38</v>
      </c>
      <c r="G1203" s="1">
        <v>0</v>
      </c>
      <c r="H1203" s="1">
        <v>0</v>
      </c>
      <c r="I1203" s="1">
        <v>59.99</v>
      </c>
      <c r="J1203" s="1">
        <v>0.19047619047618999</v>
      </c>
      <c r="K1203" s="1">
        <v>0</v>
      </c>
      <c r="L1203" s="1">
        <v>0</v>
      </c>
      <c r="M1203" s="1">
        <v>0</v>
      </c>
      <c r="N1203" s="1">
        <v>0</v>
      </c>
      <c r="O1203" s="1" t="s">
        <v>159</v>
      </c>
      <c r="P1203" s="1" t="s">
        <v>62</v>
      </c>
      <c r="Q1203" s="10">
        <f>I1203*Part2Out!C$72+'relay test.csv'!K1203*Part2Out!C$74+'relay test.csv'!L1203*Part2Out!C$75+'relay test.csv'!M1203*Part2Out!C$76</f>
        <v>0.12146637429455627</v>
      </c>
      <c r="R1203" s="11">
        <f t="shared" si="144"/>
        <v>1.1291513967745221</v>
      </c>
      <c r="S1203" s="12">
        <f t="shared" si="145"/>
        <v>0.5303293126477937</v>
      </c>
      <c r="T1203" s="11">
        <f t="shared" si="146"/>
        <v>1</v>
      </c>
      <c r="U1203" s="11">
        <f t="shared" si="147"/>
        <v>1</v>
      </c>
      <c r="V1203" s="71">
        <f>Q1203+Part2Out!C$71</f>
        <v>0.79000264201672832</v>
      </c>
      <c r="W1203" s="1">
        <f t="shared" si="148"/>
        <v>2.2034022476738442</v>
      </c>
      <c r="X1203" s="12">
        <f t="shared" si="149"/>
        <v>0.68783189787478249</v>
      </c>
      <c r="Y1203" s="11">
        <f t="shared" si="150"/>
        <v>1</v>
      </c>
      <c r="Z1203" s="1">
        <f t="shared" si="151"/>
        <v>1</v>
      </c>
    </row>
    <row r="1204" spans="1:26" x14ac:dyDescent="0.2">
      <c r="A1204" s="1" t="s">
        <v>1230</v>
      </c>
      <c r="B1204" s="1">
        <v>0</v>
      </c>
      <c r="C1204" s="2">
        <v>41149</v>
      </c>
      <c r="D1204" s="2">
        <v>41130</v>
      </c>
      <c r="E1204" s="2">
        <v>41172</v>
      </c>
      <c r="F1204" s="1">
        <v>0</v>
      </c>
      <c r="G1204" s="1">
        <v>0</v>
      </c>
      <c r="H1204" s="1">
        <v>0</v>
      </c>
      <c r="I1204" s="1">
        <v>33.479999999999997</v>
      </c>
      <c r="J1204" s="1">
        <v>7.1428571428571397E-2</v>
      </c>
      <c r="K1204" s="1">
        <v>0</v>
      </c>
      <c r="L1204" s="1">
        <v>0</v>
      </c>
      <c r="M1204" s="1">
        <v>0</v>
      </c>
      <c r="N1204" s="1">
        <v>0</v>
      </c>
      <c r="O1204" s="1" t="s">
        <v>159</v>
      </c>
      <c r="P1204" s="1" t="s">
        <v>62</v>
      </c>
      <c r="Q1204" s="10">
        <f>I1204*Part2Out!C$72+'relay test.csv'!K1204*Part2Out!C$74+'relay test.csv'!L1204*Part2Out!C$75+'relay test.csv'!M1204*Part2Out!C$76</f>
        <v>6.778953511221443E-2</v>
      </c>
      <c r="R1204" s="11">
        <f t="shared" si="144"/>
        <v>1.0701400578687394</v>
      </c>
      <c r="S1204" s="12">
        <f t="shared" si="145"/>
        <v>0.516940896728734</v>
      </c>
      <c r="T1204" s="11">
        <f t="shared" si="146"/>
        <v>1</v>
      </c>
      <c r="U1204" s="11">
        <f t="shared" si="147"/>
        <v>0</v>
      </c>
      <c r="V1204" s="71">
        <f>Q1204+Part2Out!C$71</f>
        <v>0.73632580283438642</v>
      </c>
      <c r="W1204" s="1">
        <f t="shared" si="148"/>
        <v>2.088248764133311</v>
      </c>
      <c r="X1204" s="12">
        <f t="shared" si="149"/>
        <v>0.6761918885505841</v>
      </c>
      <c r="Y1204" s="11">
        <f t="shared" si="150"/>
        <v>1</v>
      </c>
      <c r="Z1204" s="1">
        <f t="shared" si="151"/>
        <v>0</v>
      </c>
    </row>
    <row r="1205" spans="1:26" x14ac:dyDescent="0.2">
      <c r="A1205" s="1" t="s">
        <v>1231</v>
      </c>
      <c r="B1205" s="1">
        <v>0</v>
      </c>
      <c r="C1205" s="2">
        <v>41431</v>
      </c>
      <c r="D1205" s="2">
        <v>41431</v>
      </c>
      <c r="E1205" s="2">
        <v>41613</v>
      </c>
      <c r="F1205" s="1">
        <v>0</v>
      </c>
      <c r="G1205" s="1">
        <v>0</v>
      </c>
      <c r="H1205" s="1">
        <v>0</v>
      </c>
      <c r="I1205" s="1">
        <v>58.09</v>
      </c>
      <c r="J1205" s="1">
        <v>1.0989010989011E-2</v>
      </c>
      <c r="K1205" s="1">
        <v>1</v>
      </c>
      <c r="L1205" s="1">
        <v>0</v>
      </c>
      <c r="M1205" s="1">
        <v>0</v>
      </c>
      <c r="N1205" s="1">
        <v>0</v>
      </c>
      <c r="O1205" s="1" t="s">
        <v>22</v>
      </c>
      <c r="P1205" s="1" t="s">
        <v>62</v>
      </c>
      <c r="Q1205" s="10">
        <f>I1205*Part2Out!C$72+'relay test.csv'!K1205*Part2Out!C$74+'relay test.csv'!L1205*Part2Out!C$75+'relay test.csv'!M1205*Part2Out!C$76</f>
        <v>0.92669329395806876</v>
      </c>
      <c r="R1205" s="11">
        <f t="shared" si="144"/>
        <v>2.5261421420943297</v>
      </c>
      <c r="S1205" s="12">
        <f t="shared" si="145"/>
        <v>0.71640394524593487</v>
      </c>
      <c r="T1205" s="11">
        <f t="shared" si="146"/>
        <v>1</v>
      </c>
      <c r="U1205" s="11">
        <f t="shared" si="147"/>
        <v>0</v>
      </c>
      <c r="V1205" s="71">
        <f>Q1205+Part2Out!C$71</f>
        <v>1.5952295616802408</v>
      </c>
      <c r="W1205" s="1">
        <f t="shared" si="148"/>
        <v>4.9294605574895725</v>
      </c>
      <c r="X1205" s="12">
        <f t="shared" si="149"/>
        <v>0.83135059415533374</v>
      </c>
      <c r="Y1205" s="11">
        <f t="shared" si="150"/>
        <v>1</v>
      </c>
      <c r="Z1205" s="1">
        <f t="shared" si="151"/>
        <v>0</v>
      </c>
    </row>
    <row r="1206" spans="1:26" x14ac:dyDescent="0.2">
      <c r="A1206" s="1" t="s">
        <v>1232</v>
      </c>
      <c r="B1206" s="1">
        <v>1</v>
      </c>
      <c r="C1206" s="2">
        <v>40393</v>
      </c>
      <c r="D1206" s="2">
        <v>40812</v>
      </c>
      <c r="E1206" s="2">
        <v>41107</v>
      </c>
      <c r="F1206" s="1">
        <v>48</v>
      </c>
      <c r="G1206" s="1">
        <v>6.25</v>
      </c>
      <c r="H1206" s="1">
        <v>0</v>
      </c>
      <c r="I1206" s="1">
        <v>86.63</v>
      </c>
      <c r="J1206" s="1">
        <v>2.7118644067796599E-2</v>
      </c>
      <c r="K1206" s="1">
        <v>0</v>
      </c>
      <c r="L1206" s="1">
        <v>0</v>
      </c>
      <c r="M1206" s="1">
        <v>0</v>
      </c>
      <c r="N1206" s="1">
        <v>0</v>
      </c>
      <c r="O1206" s="1" t="s">
        <v>35</v>
      </c>
      <c r="P1206" s="1" t="s">
        <v>23</v>
      </c>
      <c r="Q1206" s="10">
        <f>I1206*Part2Out!C$72+'relay test.csv'!K1206*Part2Out!C$74+'relay test.csv'!L1206*Part2Out!C$75+'relay test.csv'!M1206*Part2Out!C$76</f>
        <v>0.17540643449137205</v>
      </c>
      <c r="R1206" s="11">
        <f t="shared" si="144"/>
        <v>1.1917304785662202</v>
      </c>
      <c r="S1206" s="12">
        <f t="shared" si="145"/>
        <v>0.54373952008269877</v>
      </c>
      <c r="T1206" s="11">
        <f t="shared" si="146"/>
        <v>1</v>
      </c>
      <c r="U1206" s="11">
        <f t="shared" si="147"/>
        <v>1</v>
      </c>
      <c r="V1206" s="71">
        <f>Q1206+Part2Out!C$71</f>
        <v>0.84394270221354406</v>
      </c>
      <c r="W1206" s="1">
        <f t="shared" si="148"/>
        <v>2.3255177495198085</v>
      </c>
      <c r="X1206" s="12">
        <f t="shared" si="149"/>
        <v>0.69929494433027883</v>
      </c>
      <c r="Y1206" s="11">
        <f t="shared" si="150"/>
        <v>1</v>
      </c>
      <c r="Z1206" s="1">
        <f t="shared" si="151"/>
        <v>1</v>
      </c>
    </row>
    <row r="1207" spans="1:26" x14ac:dyDescent="0.2">
      <c r="A1207" s="1" t="s">
        <v>1233</v>
      </c>
      <c r="B1207" s="1">
        <v>0</v>
      </c>
      <c r="C1207" s="2">
        <v>41186</v>
      </c>
      <c r="D1207" s="2">
        <v>41187</v>
      </c>
      <c r="E1207" s="2">
        <v>41284</v>
      </c>
      <c r="F1207" s="1">
        <v>40</v>
      </c>
      <c r="G1207" s="1">
        <v>5</v>
      </c>
      <c r="H1207" s="1">
        <v>0</v>
      </c>
      <c r="I1207" s="1">
        <v>43.04</v>
      </c>
      <c r="J1207" s="1">
        <v>2.06185567010309E-2</v>
      </c>
      <c r="K1207" s="1">
        <v>0</v>
      </c>
      <c r="L1207" s="1">
        <v>0</v>
      </c>
      <c r="M1207" s="1">
        <v>0</v>
      </c>
      <c r="N1207" s="1">
        <v>0</v>
      </c>
      <c r="O1207" s="1" t="s">
        <v>22</v>
      </c>
      <c r="P1207" s="1" t="s">
        <v>23</v>
      </c>
      <c r="Q1207" s="10">
        <f>I1207*Part2Out!C$72+'relay test.csv'!K1207*Part2Out!C$74+'relay test.csv'!L1207*Part2Out!C$75+'relay test.csv'!M1207*Part2Out!C$76</f>
        <v>8.71464035612219E-2</v>
      </c>
      <c r="R1207" s="11">
        <f t="shared" si="144"/>
        <v>1.0910564025688254</v>
      </c>
      <c r="S1207" s="12">
        <f t="shared" si="145"/>
        <v>0.52177282316654972</v>
      </c>
      <c r="T1207" s="11">
        <f t="shared" si="146"/>
        <v>1</v>
      </c>
      <c r="U1207" s="11">
        <f t="shared" si="147"/>
        <v>0</v>
      </c>
      <c r="V1207" s="71">
        <f>Q1207+Part2Out!C$71</f>
        <v>0.75568267128339395</v>
      </c>
      <c r="W1207" s="1">
        <f t="shared" si="148"/>
        <v>2.1290644785334711</v>
      </c>
      <c r="X1207" s="12">
        <f t="shared" si="149"/>
        <v>0.68041566197808756</v>
      </c>
      <c r="Y1207" s="11">
        <f t="shared" si="150"/>
        <v>1</v>
      </c>
      <c r="Z1207" s="1">
        <f t="shared" si="151"/>
        <v>0</v>
      </c>
    </row>
    <row r="1208" spans="1:26" x14ac:dyDescent="0.2">
      <c r="A1208" s="1" t="s">
        <v>1234</v>
      </c>
      <c r="B1208" s="1">
        <v>1</v>
      </c>
      <c r="C1208" s="2">
        <v>41393</v>
      </c>
      <c r="D1208" s="2">
        <v>41396</v>
      </c>
      <c r="E1208" s="2">
        <v>41396</v>
      </c>
      <c r="F1208" s="1">
        <v>45</v>
      </c>
      <c r="G1208" s="1">
        <v>0</v>
      </c>
      <c r="H1208" s="1">
        <v>0</v>
      </c>
      <c r="I1208" s="1">
        <v>48.99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 t="s">
        <v>22</v>
      </c>
      <c r="P1208" s="1" t="s">
        <v>62</v>
      </c>
      <c r="Q1208" s="10">
        <f>I1208*Part2Out!C$72+'relay test.csv'!K1208*Part2Out!C$74+'relay test.csv'!L1208*Part2Out!C$75+'relay test.csv'!M1208*Part2Out!C$76</f>
        <v>9.9193826915991198E-2</v>
      </c>
      <c r="R1208" s="11">
        <f t="shared" si="144"/>
        <v>1.1042803180653786</v>
      </c>
      <c r="S1208" s="12">
        <f t="shared" si="145"/>
        <v>0.52477814318988913</v>
      </c>
      <c r="T1208" s="11">
        <f t="shared" si="146"/>
        <v>1</v>
      </c>
      <c r="U1208" s="11">
        <f t="shared" si="147"/>
        <v>1</v>
      </c>
      <c r="V1208" s="71">
        <f>Q1208+Part2Out!C$71</f>
        <v>0.76773009463816322</v>
      </c>
      <c r="W1208" s="1">
        <f t="shared" si="148"/>
        <v>2.1548693486433494</v>
      </c>
      <c r="X1208" s="12">
        <f t="shared" si="149"/>
        <v>0.68302966319983494</v>
      </c>
      <c r="Y1208" s="11">
        <f t="shared" si="150"/>
        <v>1</v>
      </c>
      <c r="Z1208" s="1">
        <f t="shared" si="151"/>
        <v>1</v>
      </c>
    </row>
    <row r="1209" spans="1:26" x14ac:dyDescent="0.2">
      <c r="A1209" s="1" t="s">
        <v>1235</v>
      </c>
      <c r="B1209" s="1">
        <v>1</v>
      </c>
      <c r="C1209" s="2">
        <v>40799</v>
      </c>
      <c r="D1209" s="2">
        <v>40825</v>
      </c>
      <c r="E1209" s="2">
        <v>41353</v>
      </c>
      <c r="F1209" s="1">
        <v>47</v>
      </c>
      <c r="G1209" s="1">
        <v>2.1276595739999999</v>
      </c>
      <c r="H1209" s="1">
        <v>0</v>
      </c>
      <c r="I1209" s="1">
        <v>57.4</v>
      </c>
      <c r="J1209" s="1">
        <v>1.32575757575758E-2</v>
      </c>
      <c r="K1209" s="1">
        <v>1</v>
      </c>
      <c r="L1209" s="1">
        <v>0</v>
      </c>
      <c r="M1209" s="1">
        <v>0</v>
      </c>
      <c r="N1209" s="1">
        <v>0</v>
      </c>
      <c r="O1209" s="1" t="s">
        <v>35</v>
      </c>
      <c r="P1209" s="1" t="s">
        <v>27</v>
      </c>
      <c r="Q1209" s="10">
        <f>I1209*Part2Out!C$72+'relay test.csv'!K1209*Part2Out!C$74+'relay test.csv'!L1209*Part2Out!C$75+'relay test.csv'!M1209*Part2Out!C$76</f>
        <v>0.92529619780432237</v>
      </c>
      <c r="R1209" s="11">
        <f t="shared" si="144"/>
        <v>2.5226153428362892</v>
      </c>
      <c r="S1209" s="12">
        <f t="shared" si="145"/>
        <v>0.71612001235569644</v>
      </c>
      <c r="T1209" s="11">
        <f t="shared" si="146"/>
        <v>1</v>
      </c>
      <c r="U1209" s="11">
        <f t="shared" si="147"/>
        <v>1</v>
      </c>
      <c r="V1209" s="71">
        <f>Q1209+Part2Out!C$71</f>
        <v>1.5938324655264944</v>
      </c>
      <c r="W1209" s="1">
        <f t="shared" si="148"/>
        <v>4.9225784357170097</v>
      </c>
      <c r="X1209" s="12">
        <f t="shared" si="149"/>
        <v>0.83115462110736293</v>
      </c>
      <c r="Y1209" s="11">
        <f t="shared" si="150"/>
        <v>1</v>
      </c>
      <c r="Z1209" s="1">
        <f t="shared" si="151"/>
        <v>1</v>
      </c>
    </row>
    <row r="1210" spans="1:26" x14ac:dyDescent="0.2">
      <c r="A1210" s="1" t="s">
        <v>1236</v>
      </c>
      <c r="B1210" s="1">
        <v>1</v>
      </c>
      <c r="C1210" s="2">
        <v>40392</v>
      </c>
      <c r="D1210" s="2">
        <v>40398</v>
      </c>
      <c r="E1210" s="2">
        <v>41455</v>
      </c>
      <c r="F1210" s="1">
        <v>40</v>
      </c>
      <c r="G1210" s="1">
        <v>35</v>
      </c>
      <c r="H1210" s="1">
        <v>12.5</v>
      </c>
      <c r="I1210" s="1">
        <v>53.26</v>
      </c>
      <c r="J1210" s="1">
        <v>4.7303689687795596E-3</v>
      </c>
      <c r="K1210" s="1">
        <v>1</v>
      </c>
      <c r="L1210" s="1">
        <v>0</v>
      </c>
      <c r="M1210" s="1">
        <v>0</v>
      </c>
      <c r="N1210" s="1">
        <v>0</v>
      </c>
      <c r="O1210" s="1" t="s">
        <v>25</v>
      </c>
      <c r="P1210" s="1" t="s">
        <v>23</v>
      </c>
      <c r="Q1210" s="10">
        <f>I1210*Part2Out!C$72+'relay test.csv'!K1210*Part2Out!C$74+'relay test.csv'!L1210*Part2Out!C$75+'relay test.csv'!M1210*Part2Out!C$76</f>
        <v>0.91691362088184425</v>
      </c>
      <c r="R1210" s="11">
        <f t="shared" si="144"/>
        <v>2.5015577076083315</v>
      </c>
      <c r="S1210" s="12">
        <f t="shared" si="145"/>
        <v>0.71441281752199659</v>
      </c>
      <c r="T1210" s="11">
        <f t="shared" si="146"/>
        <v>1</v>
      </c>
      <c r="U1210" s="11">
        <f t="shared" si="147"/>
        <v>1</v>
      </c>
      <c r="V1210" s="71">
        <f>Q1210+Part2Out!C$71</f>
        <v>1.5854498886040163</v>
      </c>
      <c r="W1210" s="1">
        <f t="shared" si="148"/>
        <v>4.8814870099573486</v>
      </c>
      <c r="X1210" s="12">
        <f t="shared" si="149"/>
        <v>0.82997497090327643</v>
      </c>
      <c r="Y1210" s="11">
        <f t="shared" si="150"/>
        <v>1</v>
      </c>
      <c r="Z1210" s="1">
        <f t="shared" si="151"/>
        <v>1</v>
      </c>
    </row>
    <row r="1211" spans="1:26" x14ac:dyDescent="0.2">
      <c r="A1211" s="1" t="s">
        <v>1237</v>
      </c>
      <c r="B1211" s="1">
        <v>1</v>
      </c>
      <c r="C1211" s="2">
        <v>40618</v>
      </c>
      <c r="D1211" s="2">
        <v>40981</v>
      </c>
      <c r="E1211" s="2">
        <v>41653</v>
      </c>
      <c r="F1211" s="1">
        <v>66</v>
      </c>
      <c r="G1211" s="1">
        <v>53.030303029999999</v>
      </c>
      <c r="H1211" s="1">
        <v>0</v>
      </c>
      <c r="I1211" s="1">
        <v>42.93</v>
      </c>
      <c r="J1211" s="1">
        <v>0.171130952380952</v>
      </c>
      <c r="K1211" s="1">
        <v>1</v>
      </c>
      <c r="L1211" s="1">
        <v>1</v>
      </c>
      <c r="M1211" s="1">
        <v>0</v>
      </c>
      <c r="N1211" s="1">
        <v>0</v>
      </c>
      <c r="O1211" s="1" t="s">
        <v>29</v>
      </c>
      <c r="P1211" s="1" t="s">
        <v>166</v>
      </c>
      <c r="Q1211" s="10">
        <f>I1211*Part2Out!C$72+'relay test.csv'!K1211*Part2Out!C$74+'relay test.csv'!L1211*Part2Out!C$75+'relay test.csv'!M1211*Part2Out!C$76</f>
        <v>1.7637279432196515</v>
      </c>
      <c r="R1211" s="11">
        <f t="shared" si="144"/>
        <v>5.8341462705638509</v>
      </c>
      <c r="S1211" s="12">
        <f t="shared" si="145"/>
        <v>0.85367594423502224</v>
      </c>
      <c r="T1211" s="11">
        <f t="shared" si="146"/>
        <v>1</v>
      </c>
      <c r="U1211" s="11">
        <f t="shared" si="147"/>
        <v>1</v>
      </c>
      <c r="V1211" s="71">
        <f>Q1211+Part2Out!C$71</f>
        <v>2.4322642109418235</v>
      </c>
      <c r="W1211" s="1">
        <f t="shared" si="148"/>
        <v>11.384630123594794</v>
      </c>
      <c r="X1211" s="12">
        <f t="shared" si="149"/>
        <v>0.91925475448032701</v>
      </c>
      <c r="Y1211" s="11">
        <f t="shared" si="150"/>
        <v>1</v>
      </c>
      <c r="Z1211" s="1">
        <f t="shared" si="151"/>
        <v>1</v>
      </c>
    </row>
    <row r="1212" spans="1:26" x14ac:dyDescent="0.2">
      <c r="A1212" s="1" t="s">
        <v>1238</v>
      </c>
      <c r="B1212" s="1">
        <v>1</v>
      </c>
      <c r="C1212" s="2">
        <v>41421</v>
      </c>
      <c r="D1212" s="2">
        <v>41423</v>
      </c>
      <c r="E1212" s="2">
        <v>41524</v>
      </c>
      <c r="F1212" s="1">
        <v>45</v>
      </c>
      <c r="G1212" s="1">
        <v>0</v>
      </c>
      <c r="H1212" s="1">
        <v>0</v>
      </c>
      <c r="I1212" s="1">
        <v>146.19</v>
      </c>
      <c r="J1212" s="1">
        <v>1.9801980198019799E-2</v>
      </c>
      <c r="K1212" s="1">
        <v>1</v>
      </c>
      <c r="L1212" s="1">
        <v>0</v>
      </c>
      <c r="M1212" s="1">
        <v>0</v>
      </c>
      <c r="N1212" s="1">
        <v>0</v>
      </c>
      <c r="O1212" s="1" t="s">
        <v>35</v>
      </c>
      <c r="P1212" s="1" t="s">
        <v>23</v>
      </c>
      <c r="Q1212" s="10">
        <f>I1212*Part2Out!C$72+'relay test.csv'!K1212*Part2Out!C$74+'relay test.csv'!L1212*Part2Out!C$75+'relay test.csv'!M1212*Part2Out!C$76</f>
        <v>1.1050761506900308</v>
      </c>
      <c r="R1212" s="11">
        <f t="shared" si="144"/>
        <v>3.0194543935875804</v>
      </c>
      <c r="S1212" s="12">
        <f t="shared" si="145"/>
        <v>0.75121001457428016</v>
      </c>
      <c r="T1212" s="11">
        <f t="shared" si="146"/>
        <v>1</v>
      </c>
      <c r="U1212" s="11">
        <f t="shared" si="147"/>
        <v>1</v>
      </c>
      <c r="V1212" s="71">
        <f>Q1212+Part2Out!C$71</f>
        <v>1.7736124184122029</v>
      </c>
      <c r="W1212" s="1">
        <f t="shared" si="148"/>
        <v>5.8920996923746234</v>
      </c>
      <c r="X1212" s="12">
        <f t="shared" si="149"/>
        <v>0.85490633556760742</v>
      </c>
      <c r="Y1212" s="11">
        <f t="shared" si="150"/>
        <v>1</v>
      </c>
      <c r="Z1212" s="1">
        <f t="shared" si="151"/>
        <v>1</v>
      </c>
    </row>
    <row r="1213" spans="1:26" x14ac:dyDescent="0.2">
      <c r="A1213" s="1" t="s">
        <v>1239</v>
      </c>
      <c r="B1213" s="1">
        <v>1</v>
      </c>
      <c r="C1213" s="2">
        <v>41161</v>
      </c>
      <c r="D1213" s="2">
        <v>41161</v>
      </c>
      <c r="E1213" s="2">
        <v>41651</v>
      </c>
      <c r="F1213" s="1">
        <v>37</v>
      </c>
      <c r="G1213" s="1">
        <v>94.59459459</v>
      </c>
      <c r="H1213" s="1">
        <v>18.918918919999999</v>
      </c>
      <c r="I1213" s="1">
        <v>112.15</v>
      </c>
      <c r="J1213" s="1">
        <v>8.3673469387755106E-2</v>
      </c>
      <c r="K1213" s="1">
        <v>1</v>
      </c>
      <c r="L1213" s="1">
        <v>0</v>
      </c>
      <c r="M1213" s="1">
        <v>0</v>
      </c>
      <c r="N1213" s="1">
        <v>0</v>
      </c>
      <c r="O1213" s="1" t="s">
        <v>22</v>
      </c>
      <c r="P1213" s="1" t="s">
        <v>23</v>
      </c>
      <c r="Q1213" s="10">
        <f>I1213*Part2Out!C$72+'relay test.csv'!K1213*Part2Out!C$74+'relay test.csv'!L1213*Part2Out!C$75+'relay test.csv'!M1213*Part2Out!C$76</f>
        <v>1.036152740438544</v>
      </c>
      <c r="R1213" s="11">
        <f t="shared" si="144"/>
        <v>2.8183531935109452</v>
      </c>
      <c r="S1213" s="12">
        <f t="shared" si="145"/>
        <v>0.73810699290483706</v>
      </c>
      <c r="T1213" s="11">
        <f t="shared" si="146"/>
        <v>1</v>
      </c>
      <c r="U1213" s="11">
        <f t="shared" si="147"/>
        <v>1</v>
      </c>
      <c r="V1213" s="71">
        <f>Q1213+Part2Out!C$71</f>
        <v>1.704689008160716</v>
      </c>
      <c r="W1213" s="1">
        <f t="shared" si="148"/>
        <v>5.4996750471724631</v>
      </c>
      <c r="X1213" s="12">
        <f t="shared" si="149"/>
        <v>0.84614615457813891</v>
      </c>
      <c r="Y1213" s="11">
        <f t="shared" si="150"/>
        <v>1</v>
      </c>
      <c r="Z1213" s="1">
        <f t="shared" si="151"/>
        <v>1</v>
      </c>
    </row>
    <row r="1214" spans="1:26" x14ac:dyDescent="0.2">
      <c r="A1214" s="1" t="s">
        <v>1240</v>
      </c>
      <c r="B1214" s="1">
        <v>1</v>
      </c>
      <c r="C1214" s="2">
        <v>41204</v>
      </c>
      <c r="D1214" s="2">
        <v>41204</v>
      </c>
      <c r="E1214" s="2">
        <v>41635</v>
      </c>
      <c r="F1214" s="1">
        <v>63</v>
      </c>
      <c r="G1214" s="1">
        <v>26.984126979999999</v>
      </c>
      <c r="H1214" s="1">
        <v>7.936507937</v>
      </c>
      <c r="I1214" s="1">
        <v>93.36</v>
      </c>
      <c r="J1214" s="1">
        <v>1.1600928074245899E-2</v>
      </c>
      <c r="K1214" s="1">
        <v>0</v>
      </c>
      <c r="L1214" s="1">
        <v>0</v>
      </c>
      <c r="M1214" s="1">
        <v>0</v>
      </c>
      <c r="N1214" s="1">
        <v>0</v>
      </c>
      <c r="O1214" s="1" t="s">
        <v>25</v>
      </c>
      <c r="P1214" s="1" t="s">
        <v>27</v>
      </c>
      <c r="Q1214" s="10">
        <f>I1214*Part2Out!C$72+'relay test.csv'!K1214*Part2Out!C$74+'relay test.csv'!L1214*Part2Out!C$75+'relay test.csv'!M1214*Part2Out!C$76</f>
        <v>0.18903318393298504</v>
      </c>
      <c r="R1214" s="11">
        <f t="shared" si="144"/>
        <v>1.2080810406980509</v>
      </c>
      <c r="S1214" s="12">
        <f t="shared" si="145"/>
        <v>0.5471180714980165</v>
      </c>
      <c r="T1214" s="11">
        <f t="shared" si="146"/>
        <v>1</v>
      </c>
      <c r="U1214" s="11">
        <f t="shared" si="147"/>
        <v>1</v>
      </c>
      <c r="V1214" s="71">
        <f>Q1214+Part2Out!C$71</f>
        <v>0.85756945165515708</v>
      </c>
      <c r="W1214" s="1">
        <f t="shared" si="148"/>
        <v>2.3574238920042614</v>
      </c>
      <c r="X1214" s="12">
        <f t="shared" si="149"/>
        <v>0.70215259312906242</v>
      </c>
      <c r="Y1214" s="11">
        <f t="shared" si="150"/>
        <v>1</v>
      </c>
      <c r="Z1214" s="1">
        <f t="shared" si="151"/>
        <v>1</v>
      </c>
    </row>
    <row r="1215" spans="1:26" x14ac:dyDescent="0.2">
      <c r="A1215" s="1" t="s">
        <v>1241</v>
      </c>
      <c r="B1215" s="1">
        <v>1</v>
      </c>
      <c r="C1215" s="2">
        <v>41312</v>
      </c>
      <c r="D1215" s="2">
        <v>41312</v>
      </c>
      <c r="E1215" s="2">
        <v>41312</v>
      </c>
      <c r="F1215" s="1">
        <v>39</v>
      </c>
      <c r="G1215" s="1">
        <v>33.333333330000002</v>
      </c>
      <c r="H1215" s="1">
        <v>5.1282051280000003</v>
      </c>
      <c r="I1215" s="1">
        <v>59.35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 t="s">
        <v>22</v>
      </c>
      <c r="P1215" s="1" t="s">
        <v>27</v>
      </c>
      <c r="Q1215" s="10">
        <f>I1215*Part2Out!C$72+'relay test.csv'!K1215*Part2Out!C$74+'relay test.csv'!L1215*Part2Out!C$75+'relay test.csv'!M1215*Part2Out!C$76</f>
        <v>0.12017051699253067</v>
      </c>
      <c r="R1215" s="11">
        <f t="shared" si="144"/>
        <v>1.127689125344101</v>
      </c>
      <c r="S1215" s="12">
        <f t="shared" si="145"/>
        <v>0.53000652769784928</v>
      </c>
      <c r="T1215" s="11">
        <f t="shared" si="146"/>
        <v>1</v>
      </c>
      <c r="U1215" s="11">
        <f t="shared" si="147"/>
        <v>1</v>
      </c>
      <c r="V1215" s="71">
        <f>Q1215+Part2Out!C$71</f>
        <v>0.78870678471470268</v>
      </c>
      <c r="W1215" s="1">
        <f t="shared" si="148"/>
        <v>2.2005488020103989</v>
      </c>
      <c r="X1215" s="12">
        <f t="shared" si="149"/>
        <v>0.68755358475650863</v>
      </c>
      <c r="Y1215" s="11">
        <f t="shared" si="150"/>
        <v>1</v>
      </c>
      <c r="Z1215" s="1">
        <f t="shared" si="151"/>
        <v>1</v>
      </c>
    </row>
    <row r="1216" spans="1:26" x14ac:dyDescent="0.2">
      <c r="A1216" s="1" t="s">
        <v>1242</v>
      </c>
      <c r="B1216" s="1">
        <v>1</v>
      </c>
      <c r="C1216" s="2">
        <v>41349</v>
      </c>
      <c r="D1216" s="2">
        <v>41352</v>
      </c>
      <c r="E1216" s="2">
        <v>41386</v>
      </c>
      <c r="F1216" s="1">
        <v>37</v>
      </c>
      <c r="G1216" s="1">
        <v>59.459459459999998</v>
      </c>
      <c r="H1216" s="1">
        <v>2.7027027029999999</v>
      </c>
      <c r="I1216" s="1">
        <v>53.14</v>
      </c>
      <c r="J1216" s="1">
        <v>8.8235294117647106E-2</v>
      </c>
      <c r="K1216" s="1">
        <v>0</v>
      </c>
      <c r="L1216" s="1">
        <v>0</v>
      </c>
      <c r="M1216" s="1">
        <v>0</v>
      </c>
      <c r="N1216" s="1">
        <v>0</v>
      </c>
      <c r="O1216" s="1" t="s">
        <v>31</v>
      </c>
      <c r="P1216" s="1" t="s">
        <v>23</v>
      </c>
      <c r="Q1216" s="10">
        <f>I1216*Part2Out!C$72+'relay test.csv'!K1216*Part2Out!C$74+'relay test.csv'!L1216*Part2Out!C$75+'relay test.csv'!M1216*Part2Out!C$76</f>
        <v>0.10759665160881347</v>
      </c>
      <c r="R1216" s="11">
        <f t="shared" si="144"/>
        <v>1.1135984866306501</v>
      </c>
      <c r="S1216" s="12">
        <f t="shared" si="145"/>
        <v>0.52687324185487583</v>
      </c>
      <c r="T1216" s="11">
        <f t="shared" si="146"/>
        <v>1</v>
      </c>
      <c r="U1216" s="11">
        <f t="shared" si="147"/>
        <v>1</v>
      </c>
      <c r="V1216" s="71">
        <f>Q1216+Part2Out!C$71</f>
        <v>0.77613291933098549</v>
      </c>
      <c r="W1216" s="1">
        <f t="shared" si="148"/>
        <v>2.1730526264744467</v>
      </c>
      <c r="X1216" s="12">
        <f t="shared" si="149"/>
        <v>0.68484607167984735</v>
      </c>
      <c r="Y1216" s="11">
        <f t="shared" si="150"/>
        <v>1</v>
      </c>
      <c r="Z1216" s="1">
        <f t="shared" si="151"/>
        <v>1</v>
      </c>
    </row>
    <row r="1217" spans="1:26" x14ac:dyDescent="0.2">
      <c r="A1217" s="1" t="s">
        <v>1243</v>
      </c>
      <c r="B1217" s="1">
        <v>1</v>
      </c>
      <c r="C1217" s="2">
        <v>41394</v>
      </c>
      <c r="D1217" s="2">
        <v>41416</v>
      </c>
      <c r="E1217" s="2">
        <v>41625</v>
      </c>
      <c r="F1217" s="1">
        <v>52</v>
      </c>
      <c r="G1217" s="1">
        <v>7.692307692</v>
      </c>
      <c r="H1217" s="1">
        <v>0</v>
      </c>
      <c r="I1217" s="1">
        <v>38.86</v>
      </c>
      <c r="J1217" s="1">
        <v>1.43540669856459E-2</v>
      </c>
      <c r="K1217" s="1">
        <v>0</v>
      </c>
      <c r="L1217" s="1">
        <v>0</v>
      </c>
      <c r="M1217" s="1">
        <v>0</v>
      </c>
      <c r="N1217" s="1">
        <v>0</v>
      </c>
      <c r="O1217" s="1" t="s">
        <v>35</v>
      </c>
      <c r="P1217" s="1" t="s">
        <v>62</v>
      </c>
      <c r="Q1217" s="10">
        <f>I1217*Part2Out!C$72+'relay test.csv'!K1217*Part2Out!C$74+'relay test.csv'!L1217*Part2Out!C$75+'relay test.csv'!M1217*Part2Out!C$76</f>
        <v>7.8682835557367173E-2</v>
      </c>
      <c r="R1217" s="11">
        <f t="shared" si="144"/>
        <v>1.0818611397651796</v>
      </c>
      <c r="S1217" s="12">
        <f t="shared" si="145"/>
        <v>0.51966056674039574</v>
      </c>
      <c r="T1217" s="11">
        <f t="shared" si="146"/>
        <v>1</v>
      </c>
      <c r="U1217" s="11">
        <f t="shared" si="147"/>
        <v>1</v>
      </c>
      <c r="V1217" s="71">
        <f>Q1217+Part2Out!C$71</f>
        <v>0.74721910327953922</v>
      </c>
      <c r="W1217" s="1">
        <f t="shared" si="148"/>
        <v>2.1111210364163364</v>
      </c>
      <c r="X1217" s="12">
        <f t="shared" si="149"/>
        <v>0.67857245401423272</v>
      </c>
      <c r="Y1217" s="11">
        <f t="shared" si="150"/>
        <v>1</v>
      </c>
      <c r="Z1217" s="1">
        <f t="shared" si="151"/>
        <v>1</v>
      </c>
    </row>
    <row r="1218" spans="1:26" x14ac:dyDescent="0.2">
      <c r="A1218" s="1" t="s">
        <v>1244</v>
      </c>
      <c r="B1218" s="1">
        <v>1</v>
      </c>
      <c r="C1218" s="2">
        <v>41149</v>
      </c>
      <c r="D1218" s="2">
        <v>41114</v>
      </c>
      <c r="E1218" s="2">
        <v>41653</v>
      </c>
      <c r="F1218" s="1">
        <v>43</v>
      </c>
      <c r="G1218" s="1">
        <v>20.93023256</v>
      </c>
      <c r="H1218" s="1">
        <v>6.9767441860000003</v>
      </c>
      <c r="I1218" s="1">
        <v>90.86</v>
      </c>
      <c r="J1218" s="1">
        <v>2.04081632653061E-2</v>
      </c>
      <c r="K1218" s="1">
        <v>0</v>
      </c>
      <c r="L1218" s="1">
        <v>0</v>
      </c>
      <c r="M1218" s="1">
        <v>0</v>
      </c>
      <c r="N1218" s="1">
        <v>0</v>
      </c>
      <c r="O1218" s="1" t="s">
        <v>31</v>
      </c>
      <c r="P1218" s="1" t="s">
        <v>62</v>
      </c>
      <c r="Q1218" s="10">
        <f>I1218*Part2Out!C$72+'relay test.csv'!K1218*Part2Out!C$74+'relay test.csv'!L1218*Part2Out!C$75+'relay test.csv'!M1218*Part2Out!C$76</f>
        <v>0.18397124134694753</v>
      </c>
      <c r="R1218" s="11">
        <f t="shared" si="144"/>
        <v>1.2019812552373463</v>
      </c>
      <c r="S1218" s="12">
        <f t="shared" si="145"/>
        <v>0.54586352739310107</v>
      </c>
      <c r="T1218" s="11">
        <f t="shared" si="146"/>
        <v>1</v>
      </c>
      <c r="U1218" s="11">
        <f t="shared" si="147"/>
        <v>1</v>
      </c>
      <c r="V1218" s="71">
        <f>Q1218+Part2Out!C$71</f>
        <v>0.85250750906911954</v>
      </c>
      <c r="W1218" s="1">
        <f t="shared" si="148"/>
        <v>2.3455208991612841</v>
      </c>
      <c r="X1218" s="12">
        <f t="shared" si="149"/>
        <v>0.70109288504199807</v>
      </c>
      <c r="Y1218" s="11">
        <f t="shared" si="150"/>
        <v>1</v>
      </c>
      <c r="Z1218" s="1">
        <f t="shared" si="151"/>
        <v>1</v>
      </c>
    </row>
    <row r="1219" spans="1:26" x14ac:dyDescent="0.2">
      <c r="A1219" s="1" t="s">
        <v>1245</v>
      </c>
      <c r="B1219" s="1">
        <v>1</v>
      </c>
      <c r="C1219" s="2">
        <v>41431</v>
      </c>
      <c r="D1219" s="2">
        <v>41448</v>
      </c>
      <c r="E1219" s="2">
        <v>41448</v>
      </c>
      <c r="F1219" s="1">
        <v>45</v>
      </c>
      <c r="G1219" s="1">
        <v>0</v>
      </c>
      <c r="H1219" s="1">
        <v>0</v>
      </c>
      <c r="I1219" s="1">
        <v>55.61</v>
      </c>
      <c r="J1219" s="1">
        <v>0</v>
      </c>
      <c r="K1219" s="1">
        <v>1</v>
      </c>
      <c r="L1219" s="1">
        <v>0</v>
      </c>
      <c r="M1219" s="1">
        <v>0</v>
      </c>
      <c r="N1219" s="1">
        <v>0</v>
      </c>
      <c r="O1219" s="1" t="s">
        <v>22</v>
      </c>
      <c r="P1219" s="1" t="s">
        <v>27</v>
      </c>
      <c r="Q1219" s="10">
        <f>I1219*Part2Out!C$72+'relay test.csv'!K1219*Part2Out!C$74+'relay test.csv'!L1219*Part2Out!C$75+'relay test.csv'!M1219*Part2Out!C$76</f>
        <v>0.92167184691271953</v>
      </c>
      <c r="R1219" s="11">
        <f t="shared" si="144"/>
        <v>2.5134890481067167</v>
      </c>
      <c r="S1219" s="12">
        <f t="shared" si="145"/>
        <v>0.71538263352809894</v>
      </c>
      <c r="T1219" s="11">
        <f t="shared" si="146"/>
        <v>1</v>
      </c>
      <c r="U1219" s="11">
        <f t="shared" si="147"/>
        <v>1</v>
      </c>
      <c r="V1219" s="71">
        <f>Q1219+Part2Out!C$71</f>
        <v>1.5902081146348914</v>
      </c>
      <c r="W1219" s="1">
        <f t="shared" si="148"/>
        <v>4.9047695764466619</v>
      </c>
      <c r="X1219" s="12">
        <f t="shared" si="149"/>
        <v>0.8306453813220982</v>
      </c>
      <c r="Y1219" s="11">
        <f t="shared" si="150"/>
        <v>1</v>
      </c>
      <c r="Z1219" s="1">
        <f t="shared" si="151"/>
        <v>1</v>
      </c>
    </row>
    <row r="1220" spans="1:26" x14ac:dyDescent="0.2">
      <c r="A1220" s="1" t="s">
        <v>1246</v>
      </c>
      <c r="B1220" s="1">
        <v>1</v>
      </c>
      <c r="C1220" s="2">
        <v>40645</v>
      </c>
      <c r="D1220" s="2">
        <v>40662</v>
      </c>
      <c r="E1220" s="2">
        <v>41556</v>
      </c>
      <c r="F1220" s="1">
        <v>46</v>
      </c>
      <c r="G1220" s="1">
        <v>4.3478260869999996</v>
      </c>
      <c r="H1220" s="1">
        <v>0</v>
      </c>
      <c r="I1220" s="1">
        <v>17.87</v>
      </c>
      <c r="J1220" s="1">
        <v>7.7181208053691303E-2</v>
      </c>
      <c r="K1220" s="1">
        <v>0</v>
      </c>
      <c r="L1220" s="1">
        <v>0</v>
      </c>
      <c r="M1220" s="1">
        <v>0</v>
      </c>
      <c r="N1220" s="1">
        <v>0</v>
      </c>
      <c r="O1220" s="1" t="s">
        <v>35</v>
      </c>
      <c r="P1220" s="1" t="s">
        <v>27</v>
      </c>
      <c r="Q1220" s="10">
        <f>I1220*Part2Out!C$72+'relay test.csv'!K1220*Part2Out!C$74+'relay test.csv'!L1220*Part2Out!C$75+'relay test.csv'!M1220*Part2Out!C$76</f>
        <v>3.6182765604996177E-2</v>
      </c>
      <c r="R1220" s="11">
        <f t="shared" si="144"/>
        <v>1.0368453288387809</v>
      </c>
      <c r="S1220" s="12">
        <f t="shared" si="145"/>
        <v>0.50904470465113494</v>
      </c>
      <c r="T1220" s="11">
        <f t="shared" si="146"/>
        <v>1</v>
      </c>
      <c r="U1220" s="11">
        <f t="shared" si="147"/>
        <v>1</v>
      </c>
      <c r="V1220" s="71">
        <f>Q1220+Part2Out!C$71</f>
        <v>0.70471903332716823</v>
      </c>
      <c r="W1220" s="1">
        <f t="shared" si="148"/>
        <v>2.0232781313290094</v>
      </c>
      <c r="X1220" s="12">
        <f t="shared" si="149"/>
        <v>0.66923321091850463</v>
      </c>
      <c r="Y1220" s="11">
        <f t="shared" si="150"/>
        <v>1</v>
      </c>
      <c r="Z1220" s="1">
        <f t="shared" si="151"/>
        <v>1</v>
      </c>
    </row>
    <row r="1221" spans="1:26" x14ac:dyDescent="0.2">
      <c r="A1221" s="1" t="s">
        <v>1247</v>
      </c>
      <c r="B1221" s="1">
        <v>0</v>
      </c>
      <c r="C1221" s="2">
        <v>41365</v>
      </c>
      <c r="D1221" s="2">
        <v>41365</v>
      </c>
      <c r="E1221" s="2">
        <v>41465</v>
      </c>
      <c r="F1221" s="1">
        <v>0</v>
      </c>
      <c r="G1221" s="1">
        <v>0</v>
      </c>
      <c r="H1221" s="1">
        <v>0</v>
      </c>
      <c r="I1221" s="1">
        <v>57.84</v>
      </c>
      <c r="J1221" s="1">
        <v>7.0000000000000007E-2</v>
      </c>
      <c r="K1221" s="1">
        <v>1</v>
      </c>
      <c r="L1221" s="1">
        <v>0</v>
      </c>
      <c r="M1221" s="1">
        <v>0</v>
      </c>
      <c r="N1221" s="1">
        <v>0</v>
      </c>
      <c r="O1221" s="1" t="s">
        <v>29</v>
      </c>
      <c r="P1221" s="1" t="s">
        <v>62</v>
      </c>
      <c r="Q1221" s="10">
        <f>I1221*Part2Out!C$72+'relay test.csv'!K1221*Part2Out!C$74+'relay test.csv'!L1221*Part2Out!C$75+'relay test.csv'!M1221*Part2Out!C$76</f>
        <v>0.926187099699465</v>
      </c>
      <c r="R1221" s="11">
        <f t="shared" si="144"/>
        <v>2.5248637470310027</v>
      </c>
      <c r="S1221" s="12">
        <f t="shared" si="145"/>
        <v>0.71630109083158144</v>
      </c>
      <c r="T1221" s="11">
        <f t="shared" si="146"/>
        <v>1</v>
      </c>
      <c r="U1221" s="11">
        <f t="shared" si="147"/>
        <v>0</v>
      </c>
      <c r="V1221" s="71">
        <f>Q1221+Part2Out!C$71</f>
        <v>1.594723367421637</v>
      </c>
      <c r="W1221" s="1">
        <f t="shared" si="148"/>
        <v>4.9269659242951249</v>
      </c>
      <c r="X1221" s="12">
        <f t="shared" si="149"/>
        <v>0.83127961038194653</v>
      </c>
      <c r="Y1221" s="11">
        <f t="shared" si="150"/>
        <v>1</v>
      </c>
      <c r="Z1221" s="1">
        <f t="shared" si="151"/>
        <v>0</v>
      </c>
    </row>
    <row r="1222" spans="1:26" x14ac:dyDescent="0.2">
      <c r="A1222" s="1" t="s">
        <v>1248</v>
      </c>
      <c r="B1222" s="1">
        <v>0</v>
      </c>
      <c r="C1222" s="2">
        <v>40779</v>
      </c>
      <c r="D1222" s="2">
        <v>41167</v>
      </c>
      <c r="E1222" s="2">
        <v>41654</v>
      </c>
      <c r="F1222" s="1">
        <v>9</v>
      </c>
      <c r="G1222" s="1">
        <v>11.11111111</v>
      </c>
      <c r="H1222" s="1">
        <v>0</v>
      </c>
      <c r="I1222" s="1">
        <v>56.02</v>
      </c>
      <c r="J1222" s="1">
        <v>2.6694045174538002E-2</v>
      </c>
      <c r="K1222" s="1">
        <v>1</v>
      </c>
      <c r="L1222" s="1">
        <v>0</v>
      </c>
      <c r="M1222" s="1">
        <v>1</v>
      </c>
      <c r="N1222" s="1">
        <v>0</v>
      </c>
      <c r="O1222" s="1" t="s">
        <v>25</v>
      </c>
      <c r="P1222" s="1" t="s">
        <v>27</v>
      </c>
      <c r="Q1222" s="10">
        <f>I1222*Part2Out!C$72+'relay test.csv'!K1222*Part2Out!C$74+'relay test.csv'!L1222*Part2Out!C$75+'relay test.csv'!M1222*Part2Out!C$76</f>
        <v>1.7737793334709853</v>
      </c>
      <c r="R1222" s="11">
        <f t="shared" ref="R1222:R1285" si="152">EXP(Q1222)</f>
        <v>5.8930832546245195</v>
      </c>
      <c r="S1222" s="12">
        <f t="shared" ref="S1222:S1285" si="153">R1222/(1+R1222)</f>
        <v>0.85492703873421128</v>
      </c>
      <c r="T1222" s="11">
        <f t="shared" ref="T1222:T1285" si="154">1*(S1222&gt;0.5)+0*(S1222&lt;=0.5)</f>
        <v>1</v>
      </c>
      <c r="U1222" s="11">
        <f t="shared" ref="U1222:U1285" si="155">B1222</f>
        <v>0</v>
      </c>
      <c r="V1222" s="71">
        <f>Q1222+Part2Out!C$71</f>
        <v>2.4423156011931573</v>
      </c>
      <c r="W1222" s="1">
        <f t="shared" ref="W1222:W1285" si="156">EXP(V1222)</f>
        <v>11.499638512657016</v>
      </c>
      <c r="X1222" s="12">
        <f t="shared" ref="X1222:X1285" si="157">W1222/(1+W1222)</f>
        <v>0.91999768641409829</v>
      </c>
      <c r="Y1222" s="11">
        <f t="shared" ref="Y1222:Y1285" si="158">1*(X1222&gt;0.5)+0*(X1222&lt;=0.5)</f>
        <v>1</v>
      </c>
      <c r="Z1222" s="1">
        <f t="shared" ref="Z1222:Z1285" si="159">U1222</f>
        <v>0</v>
      </c>
    </row>
    <row r="1223" spans="1:26" x14ac:dyDescent="0.2">
      <c r="A1223" s="1" t="s">
        <v>1249</v>
      </c>
      <c r="B1223" s="1">
        <v>1</v>
      </c>
      <c r="C1223" s="2">
        <v>41307</v>
      </c>
      <c r="D1223" s="2">
        <v>41498</v>
      </c>
      <c r="E1223" s="2">
        <v>41498</v>
      </c>
      <c r="F1223" s="1">
        <v>43</v>
      </c>
      <c r="G1223" s="1">
        <v>2.3255813949999999</v>
      </c>
      <c r="H1223" s="1">
        <v>0</v>
      </c>
      <c r="I1223" s="1">
        <v>128.06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 t="s">
        <v>31</v>
      </c>
      <c r="P1223" s="1" t="s">
        <v>27</v>
      </c>
      <c r="Q1223" s="10">
        <f>I1223*Part2Out!C$72+'relay test.csv'!K1223*Part2Out!C$74+'relay test.csv'!L1223*Part2Out!C$75+'relay test.csv'!M1223*Part2Out!C$76</f>
        <v>0.25929294702718581</v>
      </c>
      <c r="R1223" s="11">
        <f t="shared" si="152"/>
        <v>1.2960134124992488</v>
      </c>
      <c r="S1223" s="12">
        <f t="shared" si="153"/>
        <v>0.5644624745848138</v>
      </c>
      <c r="T1223" s="11">
        <f t="shared" si="154"/>
        <v>1</v>
      </c>
      <c r="U1223" s="11">
        <f t="shared" si="155"/>
        <v>1</v>
      </c>
      <c r="V1223" s="71">
        <f>Q1223+Part2Out!C$71</f>
        <v>0.92782921474935787</v>
      </c>
      <c r="W1223" s="1">
        <f t="shared" si="156"/>
        <v>2.5290132698534227</v>
      </c>
      <c r="X1223" s="12">
        <f t="shared" si="157"/>
        <v>0.71663467277312476</v>
      </c>
      <c r="Y1223" s="11">
        <f t="shared" si="158"/>
        <v>1</v>
      </c>
      <c r="Z1223" s="1">
        <f t="shared" si="159"/>
        <v>1</v>
      </c>
    </row>
    <row r="1224" spans="1:26" x14ac:dyDescent="0.2">
      <c r="A1224" s="1" t="s">
        <v>1250</v>
      </c>
      <c r="B1224" s="1">
        <v>1</v>
      </c>
      <c r="C1224" s="2">
        <v>41369</v>
      </c>
      <c r="D1224" s="2">
        <v>41375</v>
      </c>
      <c r="E1224" s="2">
        <v>41387</v>
      </c>
      <c r="F1224" s="1">
        <v>46</v>
      </c>
      <c r="G1224" s="1">
        <v>8.6956521739999992</v>
      </c>
      <c r="H1224" s="1">
        <v>4.3478260869999996</v>
      </c>
      <c r="I1224" s="1">
        <v>141.69999999999999</v>
      </c>
      <c r="J1224" s="1">
        <v>0.16666666666666699</v>
      </c>
      <c r="K1224" s="1">
        <v>0</v>
      </c>
      <c r="L1224" s="1">
        <v>0</v>
      </c>
      <c r="M1224" s="1">
        <v>0</v>
      </c>
      <c r="N1224" s="1">
        <v>0</v>
      </c>
      <c r="O1224" s="1" t="s">
        <v>161</v>
      </c>
      <c r="P1224" s="1" t="s">
        <v>62</v>
      </c>
      <c r="Q1224" s="10">
        <f>I1224*Part2Out!C$72+'relay test.csv'!K1224*Part2Out!C$74+'relay test.csv'!L1224*Part2Out!C$75+'relay test.csv'!M1224*Part2Out!C$76</f>
        <v>0.2869109057766065</v>
      </c>
      <c r="R1224" s="11">
        <f t="shared" si="152"/>
        <v>1.332305507463234</v>
      </c>
      <c r="S1224" s="12">
        <f t="shared" si="153"/>
        <v>0.57123970388953693</v>
      </c>
      <c r="T1224" s="11">
        <f t="shared" si="154"/>
        <v>1</v>
      </c>
      <c r="U1224" s="11">
        <f t="shared" si="155"/>
        <v>1</v>
      </c>
      <c r="V1224" s="71">
        <f>Q1224+Part2Out!C$71</f>
        <v>0.9554471734987785</v>
      </c>
      <c r="W1224" s="1">
        <f t="shared" si="156"/>
        <v>2.5998328993954529</v>
      </c>
      <c r="X1224" s="12">
        <f t="shared" si="157"/>
        <v>0.72220932805855031</v>
      </c>
      <c r="Y1224" s="11">
        <f t="shared" si="158"/>
        <v>1</v>
      </c>
      <c r="Z1224" s="1">
        <f t="shared" si="159"/>
        <v>1</v>
      </c>
    </row>
    <row r="1225" spans="1:26" x14ac:dyDescent="0.2">
      <c r="A1225" s="1" t="s">
        <v>1251</v>
      </c>
      <c r="B1225" s="1">
        <v>1</v>
      </c>
      <c r="C1225" s="2">
        <v>41392</v>
      </c>
      <c r="D1225" s="2">
        <v>41392</v>
      </c>
      <c r="E1225" s="2">
        <v>41645</v>
      </c>
      <c r="F1225" s="1">
        <v>51</v>
      </c>
      <c r="G1225" s="1">
        <v>7.8431372550000003</v>
      </c>
      <c r="H1225" s="1">
        <v>5.8823529409999997</v>
      </c>
      <c r="I1225" s="1">
        <v>34.71</v>
      </c>
      <c r="J1225" s="1">
        <v>8.3003952569169995E-2</v>
      </c>
      <c r="K1225" s="1">
        <v>1</v>
      </c>
      <c r="L1225" s="1">
        <v>1</v>
      </c>
      <c r="M1225" s="1">
        <v>0</v>
      </c>
      <c r="N1225" s="1">
        <v>0</v>
      </c>
      <c r="O1225" s="1" t="s">
        <v>29</v>
      </c>
      <c r="P1225" s="1" t="s">
        <v>62</v>
      </c>
      <c r="Q1225" s="10">
        <f>I1225*Part2Out!C$72+'relay test.csv'!K1225*Part2Out!C$74+'relay test.csv'!L1225*Part2Out!C$75+'relay test.csv'!M1225*Part2Out!C$76</f>
        <v>1.7470842759967602</v>
      </c>
      <c r="R1225" s="11">
        <f t="shared" si="152"/>
        <v>5.7378482803207369</v>
      </c>
      <c r="S1225" s="12">
        <f t="shared" si="153"/>
        <v>0.85158466644007047</v>
      </c>
      <c r="T1225" s="11">
        <f t="shared" si="154"/>
        <v>1</v>
      </c>
      <c r="U1225" s="11">
        <f t="shared" si="155"/>
        <v>1</v>
      </c>
      <c r="V1225" s="71">
        <f>Q1225+Part2Out!C$71</f>
        <v>2.4156205437189322</v>
      </c>
      <c r="W1225" s="1">
        <f t="shared" si="156"/>
        <v>11.196716254157742</v>
      </c>
      <c r="X1225" s="12">
        <f t="shared" si="157"/>
        <v>0.91801071869167161</v>
      </c>
      <c r="Y1225" s="11">
        <f t="shared" si="158"/>
        <v>1</v>
      </c>
      <c r="Z1225" s="1">
        <f t="shared" si="159"/>
        <v>1</v>
      </c>
    </row>
    <row r="1226" spans="1:26" x14ac:dyDescent="0.2">
      <c r="A1226" s="1" t="s">
        <v>1252</v>
      </c>
      <c r="B1226" s="1">
        <v>1</v>
      </c>
      <c r="C1226" s="2">
        <v>41399</v>
      </c>
      <c r="D1226" s="2">
        <v>41456</v>
      </c>
      <c r="E1226" s="2">
        <v>41456</v>
      </c>
      <c r="F1226" s="1">
        <v>43</v>
      </c>
      <c r="G1226" s="1">
        <v>4.651162791</v>
      </c>
      <c r="H1226" s="1">
        <v>2.3255813949999999</v>
      </c>
      <c r="I1226" s="1">
        <v>66.58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 t="s">
        <v>31</v>
      </c>
      <c r="P1226" s="1" t="s">
        <v>23</v>
      </c>
      <c r="Q1226" s="10">
        <f>I1226*Part2Out!C$72+'relay test.csv'!K1226*Part2Out!C$74+'relay test.csv'!L1226*Part2Out!C$75+'relay test.csv'!M1226*Part2Out!C$76</f>
        <v>0.13480965495135117</v>
      </c>
      <c r="R1226" s="11">
        <f t="shared" si="152"/>
        <v>1.1443189481740934</v>
      </c>
      <c r="S1226" s="12">
        <f t="shared" si="153"/>
        <v>0.53365146502505667</v>
      </c>
      <c r="T1226" s="11">
        <f t="shared" si="154"/>
        <v>1</v>
      </c>
      <c r="U1226" s="11">
        <f t="shared" si="155"/>
        <v>1</v>
      </c>
      <c r="V1226" s="71">
        <f>Q1226+Part2Out!C$71</f>
        <v>0.80334592267352312</v>
      </c>
      <c r="W1226" s="1">
        <f t="shared" si="156"/>
        <v>2.2329998879380195</v>
      </c>
      <c r="X1226" s="12">
        <f t="shared" si="157"/>
        <v>0.69068975110983022</v>
      </c>
      <c r="Y1226" s="11">
        <f t="shared" si="158"/>
        <v>1</v>
      </c>
      <c r="Z1226" s="1">
        <f t="shared" si="159"/>
        <v>1</v>
      </c>
    </row>
    <row r="1227" spans="1:26" x14ac:dyDescent="0.2">
      <c r="A1227" s="1" t="s">
        <v>1253</v>
      </c>
      <c r="B1227" s="1">
        <v>1</v>
      </c>
      <c r="C1227" s="2">
        <v>41215</v>
      </c>
      <c r="D1227" s="2">
        <v>41317</v>
      </c>
      <c r="E1227" s="2">
        <v>41444</v>
      </c>
      <c r="F1227" s="1">
        <v>35</v>
      </c>
      <c r="G1227" s="1">
        <v>5.7142857139999998</v>
      </c>
      <c r="H1227" s="1">
        <v>0</v>
      </c>
      <c r="I1227" s="1">
        <v>108.88</v>
      </c>
      <c r="J1227" s="1">
        <v>7.0866141732283505E-2</v>
      </c>
      <c r="K1227" s="1">
        <v>0</v>
      </c>
      <c r="L1227" s="1">
        <v>0</v>
      </c>
      <c r="M1227" s="1">
        <v>0</v>
      </c>
      <c r="N1227" s="1">
        <v>0</v>
      </c>
      <c r="O1227" s="1" t="s">
        <v>22</v>
      </c>
      <c r="P1227" s="1" t="s">
        <v>27</v>
      </c>
      <c r="Q1227" s="10">
        <f>I1227*Part2Out!C$72+'relay test.csv'!K1227*Part2Out!C$74+'relay test.csv'!L1227*Part2Out!C$75+'relay test.csv'!M1227*Part2Out!C$76</f>
        <v>0.22045772350710596</v>
      </c>
      <c r="R1227" s="11">
        <f t="shared" si="152"/>
        <v>1.2466472197518186</v>
      </c>
      <c r="S1227" s="12">
        <f t="shared" si="153"/>
        <v>0.55489228962682113</v>
      </c>
      <c r="T1227" s="11">
        <f t="shared" si="154"/>
        <v>1</v>
      </c>
      <c r="U1227" s="11">
        <f t="shared" si="155"/>
        <v>1</v>
      </c>
      <c r="V1227" s="71">
        <f>Q1227+Part2Out!C$71</f>
        <v>0.88899399122927791</v>
      </c>
      <c r="W1227" s="1">
        <f t="shared" si="156"/>
        <v>2.4326811213306425</v>
      </c>
      <c r="X1227" s="12">
        <f t="shared" si="157"/>
        <v>0.70868252405211452</v>
      </c>
      <c r="Y1227" s="11">
        <f t="shared" si="158"/>
        <v>1</v>
      </c>
      <c r="Z1227" s="1">
        <f t="shared" si="159"/>
        <v>1</v>
      </c>
    </row>
    <row r="1228" spans="1:26" x14ac:dyDescent="0.2">
      <c r="A1228" s="1" t="s">
        <v>1254</v>
      </c>
      <c r="B1228" s="1">
        <v>1</v>
      </c>
      <c r="C1228" s="2">
        <v>41443</v>
      </c>
      <c r="D1228" s="2">
        <v>41445</v>
      </c>
      <c r="E1228" s="2">
        <v>41445</v>
      </c>
      <c r="F1228" s="1">
        <v>42</v>
      </c>
      <c r="G1228" s="1">
        <v>23.809523810000002</v>
      </c>
      <c r="H1228" s="1">
        <v>0</v>
      </c>
      <c r="I1228" s="1">
        <v>91.57</v>
      </c>
      <c r="J1228" s="1">
        <v>0</v>
      </c>
      <c r="K1228" s="1">
        <v>1</v>
      </c>
      <c r="L1228" s="1">
        <v>0</v>
      </c>
      <c r="M1228" s="1">
        <v>0</v>
      </c>
      <c r="N1228" s="1">
        <v>0</v>
      </c>
      <c r="O1228" s="1" t="s">
        <v>29</v>
      </c>
      <c r="P1228" s="1" t="s">
        <v>62</v>
      </c>
      <c r="Q1228" s="10">
        <f>I1228*Part2Out!C$72+'relay test.csv'!K1228*Part2Out!C$74+'relay test.csv'!L1228*Part2Out!C$75+'relay test.csv'!M1228*Part2Out!C$76</f>
        <v>0.99448282907028318</v>
      </c>
      <c r="R1228" s="11">
        <f t="shared" si="152"/>
        <v>2.7033258981254877</v>
      </c>
      <c r="S1228" s="12">
        <f t="shared" si="153"/>
        <v>0.72997245516356801</v>
      </c>
      <c r="T1228" s="11">
        <f t="shared" si="154"/>
        <v>1</v>
      </c>
      <c r="U1228" s="11">
        <f t="shared" si="155"/>
        <v>1</v>
      </c>
      <c r="V1228" s="71">
        <f>Q1228+Part2Out!C$71</f>
        <v>1.6630190967924552</v>
      </c>
      <c r="W1228" s="1">
        <f t="shared" si="156"/>
        <v>5.2752132062535599</v>
      </c>
      <c r="X1228" s="12">
        <f t="shared" si="157"/>
        <v>0.84064286469128247</v>
      </c>
      <c r="Y1228" s="11">
        <f t="shared" si="158"/>
        <v>1</v>
      </c>
      <c r="Z1228" s="1">
        <f t="shared" si="159"/>
        <v>1</v>
      </c>
    </row>
    <row r="1229" spans="1:26" x14ac:dyDescent="0.2">
      <c r="A1229" s="1" t="s">
        <v>1255</v>
      </c>
      <c r="B1229" s="1">
        <v>1</v>
      </c>
      <c r="C1229" s="2">
        <v>41291</v>
      </c>
      <c r="D1229" s="2">
        <v>41298</v>
      </c>
      <c r="E1229" s="2">
        <v>41298</v>
      </c>
      <c r="F1229" s="1">
        <v>43</v>
      </c>
      <c r="G1229" s="1">
        <v>13.953488370000001</v>
      </c>
      <c r="H1229" s="1">
        <v>0</v>
      </c>
      <c r="I1229" s="1">
        <v>56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 t="s">
        <v>22</v>
      </c>
      <c r="P1229" s="1" t="s">
        <v>23</v>
      </c>
      <c r="Q1229" s="10">
        <f>I1229*Part2Out!C$72+'relay test.csv'!K1229*Part2Out!C$74+'relay test.csv'!L1229*Part2Out!C$75+'relay test.csv'!M1229*Part2Out!C$76</f>
        <v>0.11338751392724039</v>
      </c>
      <c r="R1229" s="11">
        <f t="shared" si="152"/>
        <v>1.1200658899927554</v>
      </c>
      <c r="S1229" s="12">
        <f t="shared" si="153"/>
        <v>0.52831654680156326</v>
      </c>
      <c r="T1229" s="11">
        <f t="shared" si="154"/>
        <v>1</v>
      </c>
      <c r="U1229" s="11">
        <f t="shared" si="155"/>
        <v>1</v>
      </c>
      <c r="V1229" s="71">
        <f>Q1229+Part2Out!C$71</f>
        <v>0.78192378164941245</v>
      </c>
      <c r="W1229" s="1">
        <f t="shared" si="156"/>
        <v>2.1856729811455589</v>
      </c>
      <c r="X1229" s="12">
        <f t="shared" si="157"/>
        <v>0.68609458474912166</v>
      </c>
      <c r="Y1229" s="11">
        <f t="shared" si="158"/>
        <v>1</v>
      </c>
      <c r="Z1229" s="1">
        <f t="shared" si="159"/>
        <v>1</v>
      </c>
    </row>
    <row r="1230" spans="1:26" x14ac:dyDescent="0.2">
      <c r="A1230" s="1" t="s">
        <v>1256</v>
      </c>
      <c r="B1230" s="1">
        <v>0</v>
      </c>
      <c r="C1230" s="2">
        <v>41431</v>
      </c>
      <c r="D1230" s="2">
        <v>41442</v>
      </c>
      <c r="E1230" s="2">
        <v>41442</v>
      </c>
      <c r="F1230" s="1">
        <v>22</v>
      </c>
      <c r="G1230" s="1">
        <v>27.272727270000001</v>
      </c>
      <c r="H1230" s="1">
        <v>0</v>
      </c>
      <c r="I1230" s="1">
        <v>88.37</v>
      </c>
      <c r="J1230" s="1">
        <v>0</v>
      </c>
      <c r="K1230" s="1">
        <v>1</v>
      </c>
      <c r="L1230" s="1">
        <v>0</v>
      </c>
      <c r="M1230" s="1">
        <v>0</v>
      </c>
      <c r="N1230" s="1">
        <v>0</v>
      </c>
      <c r="O1230" s="1" t="s">
        <v>22</v>
      </c>
      <c r="P1230" s="1" t="s">
        <v>23</v>
      </c>
      <c r="Q1230" s="10">
        <f>I1230*Part2Out!C$72+'relay test.csv'!K1230*Part2Out!C$74+'relay test.csv'!L1230*Part2Out!C$75+'relay test.csv'!M1230*Part2Out!C$76</f>
        <v>0.9880035425601551</v>
      </c>
      <c r="R1230" s="11">
        <f t="shared" si="152"/>
        <v>2.6858668971151873</v>
      </c>
      <c r="S1230" s="12">
        <f t="shared" si="153"/>
        <v>0.72869340431618168</v>
      </c>
      <c r="T1230" s="11">
        <f t="shared" si="154"/>
        <v>1</v>
      </c>
      <c r="U1230" s="11">
        <f t="shared" si="155"/>
        <v>0</v>
      </c>
      <c r="V1230" s="71">
        <f>Q1230+Part2Out!C$71</f>
        <v>1.656539810282327</v>
      </c>
      <c r="W1230" s="1">
        <f t="shared" si="156"/>
        <v>5.2411440794932993</v>
      </c>
      <c r="X1230" s="12">
        <f t="shared" si="157"/>
        <v>0.83977296674086921</v>
      </c>
      <c r="Y1230" s="11">
        <f t="shared" si="158"/>
        <v>1</v>
      </c>
      <c r="Z1230" s="1">
        <f t="shared" si="159"/>
        <v>0</v>
      </c>
    </row>
    <row r="1231" spans="1:26" x14ac:dyDescent="0.2">
      <c r="A1231" s="1" t="s">
        <v>1257</v>
      </c>
      <c r="B1231" s="1">
        <v>1</v>
      </c>
      <c r="C1231" s="2">
        <v>40995</v>
      </c>
      <c r="D1231" s="2">
        <v>41011</v>
      </c>
      <c r="E1231" s="2">
        <v>41443</v>
      </c>
      <c r="F1231" s="1">
        <v>46</v>
      </c>
      <c r="G1231" s="1">
        <v>19.565217390000001</v>
      </c>
      <c r="H1231" s="1">
        <v>2.1739130430000002</v>
      </c>
      <c r="I1231" s="1">
        <v>54.31</v>
      </c>
      <c r="J1231" s="1">
        <v>0.13888888888888901</v>
      </c>
      <c r="K1231" s="1">
        <v>1</v>
      </c>
      <c r="L1231" s="1">
        <v>0</v>
      </c>
      <c r="M1231" s="1">
        <v>0</v>
      </c>
      <c r="N1231" s="1">
        <v>0</v>
      </c>
      <c r="O1231" s="1" t="s">
        <v>35</v>
      </c>
      <c r="P1231" s="1" t="s">
        <v>27</v>
      </c>
      <c r="Q1231" s="10">
        <f>I1231*Part2Out!C$72+'relay test.csv'!K1231*Part2Out!C$74+'relay test.csv'!L1231*Part2Out!C$75+'relay test.csv'!M1231*Part2Out!C$76</f>
        <v>0.91903963676797995</v>
      </c>
      <c r="R1231" s="11">
        <f t="shared" si="152"/>
        <v>2.506881716493174</v>
      </c>
      <c r="S1231" s="12">
        <f t="shared" si="153"/>
        <v>0.71484638466791972</v>
      </c>
      <c r="T1231" s="11">
        <f t="shared" si="154"/>
        <v>1</v>
      </c>
      <c r="U1231" s="11">
        <f t="shared" si="155"/>
        <v>1</v>
      </c>
      <c r="V1231" s="71">
        <f>Q1231+Part2Out!C$71</f>
        <v>1.5875759044901518</v>
      </c>
      <c r="W1231" s="1">
        <f t="shared" si="156"/>
        <v>4.8918761687335826</v>
      </c>
      <c r="X1231" s="12">
        <f t="shared" si="157"/>
        <v>0.83027477642746472</v>
      </c>
      <c r="Y1231" s="11">
        <f t="shared" si="158"/>
        <v>1</v>
      </c>
      <c r="Z1231" s="1">
        <f t="shared" si="159"/>
        <v>1</v>
      </c>
    </row>
    <row r="1232" spans="1:26" x14ac:dyDescent="0.2">
      <c r="A1232" s="1" t="s">
        <v>1258</v>
      </c>
      <c r="B1232" s="1">
        <v>1</v>
      </c>
      <c r="C1232" s="2">
        <v>41438</v>
      </c>
      <c r="D1232" s="2">
        <v>41447</v>
      </c>
      <c r="E1232" s="2">
        <v>41447</v>
      </c>
      <c r="F1232" s="1">
        <v>44</v>
      </c>
      <c r="G1232" s="1">
        <v>2.2727272730000001</v>
      </c>
      <c r="H1232" s="1">
        <v>0</v>
      </c>
      <c r="I1232" s="1">
        <v>88.7</v>
      </c>
      <c r="J1232" s="1">
        <v>0</v>
      </c>
      <c r="K1232" s="1">
        <v>1</v>
      </c>
      <c r="L1232" s="1">
        <v>0</v>
      </c>
      <c r="M1232" s="1">
        <v>0</v>
      </c>
      <c r="N1232" s="1">
        <v>0</v>
      </c>
      <c r="O1232" s="1" t="s">
        <v>161</v>
      </c>
      <c r="P1232" s="1" t="s">
        <v>166</v>
      </c>
      <c r="Q1232" s="10">
        <f>I1232*Part2Out!C$72+'relay test.csv'!K1232*Part2Out!C$74+'relay test.csv'!L1232*Part2Out!C$75+'relay test.csv'!M1232*Part2Out!C$76</f>
        <v>0.98867171898151207</v>
      </c>
      <c r="R1232" s="11">
        <f t="shared" si="152"/>
        <v>2.687662129746009</v>
      </c>
      <c r="S1232" s="12">
        <f t="shared" si="153"/>
        <v>0.72882548215747844</v>
      </c>
      <c r="T1232" s="11">
        <f t="shared" si="154"/>
        <v>1</v>
      </c>
      <c r="U1232" s="11">
        <f t="shared" si="155"/>
        <v>1</v>
      </c>
      <c r="V1232" s="71">
        <f>Q1232+Part2Out!C$71</f>
        <v>1.6572079867036842</v>
      </c>
      <c r="W1232" s="1">
        <f t="shared" si="156"/>
        <v>5.2446472586286665</v>
      </c>
      <c r="X1232" s="12">
        <f t="shared" si="157"/>
        <v>0.83986285236236047</v>
      </c>
      <c r="Y1232" s="11">
        <f t="shared" si="158"/>
        <v>1</v>
      </c>
      <c r="Z1232" s="1">
        <f t="shared" si="159"/>
        <v>1</v>
      </c>
    </row>
    <row r="1233" spans="1:26" x14ac:dyDescent="0.2">
      <c r="A1233" s="1" t="s">
        <v>1259</v>
      </c>
      <c r="B1233" s="1">
        <v>0</v>
      </c>
      <c r="C1233" s="2">
        <v>41266</v>
      </c>
      <c r="D1233" s="2">
        <v>41281</v>
      </c>
      <c r="E1233" s="2">
        <v>41281</v>
      </c>
      <c r="F1233" s="1">
        <v>0</v>
      </c>
      <c r="G1233" s="1">
        <v>0</v>
      </c>
      <c r="H1233" s="1">
        <v>0</v>
      </c>
      <c r="I1233" s="1">
        <v>84.18</v>
      </c>
      <c r="J1233" s="1">
        <v>0</v>
      </c>
      <c r="K1233" s="1">
        <v>1</v>
      </c>
      <c r="L1233" s="1">
        <v>0</v>
      </c>
      <c r="M1233" s="1">
        <v>0</v>
      </c>
      <c r="N1233" s="1">
        <v>0</v>
      </c>
      <c r="O1233" s="1" t="s">
        <v>31</v>
      </c>
      <c r="P1233" s="1" t="s">
        <v>27</v>
      </c>
      <c r="Q1233" s="10">
        <f>I1233*Part2Out!C$72+'relay test.csv'!K1233*Part2Out!C$74+'relay test.csv'!L1233*Part2Out!C$75+'relay test.csv'!M1233*Part2Out!C$76</f>
        <v>0.97951972678595622</v>
      </c>
      <c r="R1233" s="11">
        <f t="shared" si="152"/>
        <v>2.6631768822121202</v>
      </c>
      <c r="S1233" s="12">
        <f t="shared" si="153"/>
        <v>0.72701290924392392</v>
      </c>
      <c r="T1233" s="11">
        <f t="shared" si="154"/>
        <v>1</v>
      </c>
      <c r="U1233" s="11">
        <f t="shared" si="155"/>
        <v>0</v>
      </c>
      <c r="V1233" s="71">
        <f>Q1233+Part2Out!C$71</f>
        <v>1.6480559945081281</v>
      </c>
      <c r="W1233" s="1">
        <f t="shared" si="156"/>
        <v>5.1968672624252026</v>
      </c>
      <c r="X1233" s="12">
        <f t="shared" si="157"/>
        <v>0.83862813940464487</v>
      </c>
      <c r="Y1233" s="11">
        <f t="shared" si="158"/>
        <v>1</v>
      </c>
      <c r="Z1233" s="1">
        <f t="shared" si="159"/>
        <v>0</v>
      </c>
    </row>
    <row r="1234" spans="1:26" x14ac:dyDescent="0.2">
      <c r="A1234" s="1" t="s">
        <v>1260</v>
      </c>
      <c r="B1234" s="1">
        <v>1</v>
      </c>
      <c r="C1234" s="2">
        <v>41436</v>
      </c>
      <c r="D1234" s="2">
        <v>41464</v>
      </c>
      <c r="E1234" s="2">
        <v>41477</v>
      </c>
      <c r="F1234" s="1">
        <v>46</v>
      </c>
      <c r="G1234" s="1">
        <v>4.3478260869999996</v>
      </c>
      <c r="H1234" s="1">
        <v>0</v>
      </c>
      <c r="I1234" s="1">
        <v>47</v>
      </c>
      <c r="J1234" s="1">
        <v>0.15384615384615399</v>
      </c>
      <c r="K1234" s="1">
        <v>1</v>
      </c>
      <c r="L1234" s="1">
        <v>0</v>
      </c>
      <c r="M1234" s="1">
        <v>0</v>
      </c>
      <c r="N1234" s="1">
        <v>0</v>
      </c>
      <c r="O1234" s="1" t="s">
        <v>29</v>
      </c>
      <c r="P1234" s="1" t="s">
        <v>62</v>
      </c>
      <c r="Q1234" s="10">
        <f>I1234*Part2Out!C$72+'relay test.csv'!K1234*Part2Out!C$74+'relay test.csv'!L1234*Part2Out!C$75+'relay test.csv'!M1234*Part2Out!C$76</f>
        <v>0.90423851664640631</v>
      </c>
      <c r="R1234" s="11">
        <f t="shared" si="152"/>
        <v>2.4700503045483551</v>
      </c>
      <c r="S1234" s="12">
        <f t="shared" si="153"/>
        <v>0.71181973970542911</v>
      </c>
      <c r="T1234" s="11">
        <f t="shared" si="154"/>
        <v>1</v>
      </c>
      <c r="U1234" s="11">
        <f t="shared" si="155"/>
        <v>1</v>
      </c>
      <c r="V1234" s="71">
        <f>Q1234+Part2Out!C$71</f>
        <v>1.5727747843685784</v>
      </c>
      <c r="W1234" s="1">
        <f t="shared" si="156"/>
        <v>4.8200041273970218</v>
      </c>
      <c r="X1234" s="12">
        <f t="shared" si="157"/>
        <v>0.82817881600932008</v>
      </c>
      <c r="Y1234" s="11">
        <f t="shared" si="158"/>
        <v>1</v>
      </c>
      <c r="Z1234" s="1">
        <f t="shared" si="159"/>
        <v>1</v>
      </c>
    </row>
    <row r="1235" spans="1:26" x14ac:dyDescent="0.2">
      <c r="A1235" s="1" t="s">
        <v>1261</v>
      </c>
      <c r="B1235" s="1">
        <v>1</v>
      </c>
      <c r="C1235" s="2">
        <v>40680</v>
      </c>
      <c r="D1235" s="2">
        <v>40681</v>
      </c>
      <c r="E1235" s="2">
        <v>40703</v>
      </c>
      <c r="F1235" s="1">
        <v>36</v>
      </c>
      <c r="G1235" s="1">
        <v>58.333333330000002</v>
      </c>
      <c r="H1235" s="1">
        <v>13.88888889</v>
      </c>
      <c r="I1235" s="1">
        <v>36.54</v>
      </c>
      <c r="J1235" s="1">
        <v>9.0909090909090898E-2</v>
      </c>
      <c r="K1235" s="1">
        <v>0</v>
      </c>
      <c r="L1235" s="1">
        <v>0</v>
      </c>
      <c r="M1235" s="1">
        <v>0</v>
      </c>
      <c r="N1235" s="1">
        <v>0</v>
      </c>
      <c r="O1235" s="1" t="s">
        <v>35</v>
      </c>
      <c r="P1235" s="1" t="s">
        <v>23</v>
      </c>
      <c r="Q1235" s="10">
        <f>I1235*Part2Out!C$72+'relay test.csv'!K1235*Part2Out!C$74+'relay test.csv'!L1235*Part2Out!C$75+'relay test.csv'!M1235*Part2Out!C$76</f>
        <v>7.398535283752436E-2</v>
      </c>
      <c r="R1235" s="11">
        <f t="shared" si="152"/>
        <v>1.0767910334474931</v>
      </c>
      <c r="S1235" s="12">
        <f t="shared" si="153"/>
        <v>0.51848790567051406</v>
      </c>
      <c r="T1235" s="11">
        <f t="shared" si="154"/>
        <v>1</v>
      </c>
      <c r="U1235" s="11">
        <f t="shared" si="155"/>
        <v>1</v>
      </c>
      <c r="V1235" s="71">
        <f>Q1235+Part2Out!C$71</f>
        <v>0.74252162055969639</v>
      </c>
      <c r="W1235" s="1">
        <f t="shared" si="156"/>
        <v>2.101227337760649</v>
      </c>
      <c r="X1235" s="12">
        <f t="shared" si="157"/>
        <v>0.67754701894183433</v>
      </c>
      <c r="Y1235" s="11">
        <f t="shared" si="158"/>
        <v>1</v>
      </c>
      <c r="Z1235" s="1">
        <f t="shared" si="159"/>
        <v>1</v>
      </c>
    </row>
    <row r="1236" spans="1:26" x14ac:dyDescent="0.2">
      <c r="A1236" s="1" t="s">
        <v>1262</v>
      </c>
      <c r="B1236" s="1">
        <v>1</v>
      </c>
      <c r="C1236" s="2">
        <v>41374</v>
      </c>
      <c r="D1236" s="2">
        <v>41379</v>
      </c>
      <c r="E1236" s="2">
        <v>41386</v>
      </c>
      <c r="F1236" s="1">
        <v>30</v>
      </c>
      <c r="G1236" s="1">
        <v>90</v>
      </c>
      <c r="H1236" s="1">
        <v>3.3333333330000001</v>
      </c>
      <c r="I1236" s="1">
        <v>83.72</v>
      </c>
      <c r="J1236" s="1">
        <v>0.28571428571428598</v>
      </c>
      <c r="K1236" s="1">
        <v>0</v>
      </c>
      <c r="L1236" s="1">
        <v>0</v>
      </c>
      <c r="M1236" s="1">
        <v>0</v>
      </c>
      <c r="N1236" s="1">
        <v>0</v>
      </c>
      <c r="O1236" s="1" t="s">
        <v>29</v>
      </c>
      <c r="P1236" s="1" t="s">
        <v>23</v>
      </c>
      <c r="Q1236" s="10">
        <f>I1236*Part2Out!C$72+'relay test.csv'!K1236*Part2Out!C$74+'relay test.csv'!L1236*Part2Out!C$75+'relay test.csv'!M1236*Part2Out!C$76</f>
        <v>0.1695143333212244</v>
      </c>
      <c r="R1236" s="11">
        <f t="shared" si="152"/>
        <v>1.1847293280174462</v>
      </c>
      <c r="S1236" s="12">
        <f t="shared" si="153"/>
        <v>0.54227739465215141</v>
      </c>
      <c r="T1236" s="11">
        <f t="shared" si="154"/>
        <v>1</v>
      </c>
      <c r="U1236" s="11">
        <f t="shared" si="155"/>
        <v>1</v>
      </c>
      <c r="V1236" s="71">
        <f>Q1236+Part2Out!C$71</f>
        <v>0.83805060104339635</v>
      </c>
      <c r="W1236" s="1">
        <f t="shared" si="156"/>
        <v>2.3118558518331582</v>
      </c>
      <c r="X1236" s="12">
        <f t="shared" si="157"/>
        <v>0.69805449127670027</v>
      </c>
      <c r="Y1236" s="11">
        <f t="shared" si="158"/>
        <v>1</v>
      </c>
      <c r="Z1236" s="1">
        <f t="shared" si="159"/>
        <v>1</v>
      </c>
    </row>
    <row r="1237" spans="1:26" x14ac:dyDescent="0.2">
      <c r="A1237" s="1" t="s">
        <v>1263</v>
      </c>
      <c r="B1237" s="1">
        <v>1</v>
      </c>
      <c r="C1237" s="2">
        <v>40431</v>
      </c>
      <c r="D1237" s="2">
        <v>40468</v>
      </c>
      <c r="E1237" s="2">
        <v>41547</v>
      </c>
      <c r="F1237" s="1">
        <v>41</v>
      </c>
      <c r="G1237" s="1">
        <v>58.536585369999997</v>
      </c>
      <c r="H1237" s="1">
        <v>17.073170730000001</v>
      </c>
      <c r="I1237" s="1">
        <v>60.37</v>
      </c>
      <c r="J1237" s="1">
        <v>1.6682113067655199E-2</v>
      </c>
      <c r="K1237" s="1">
        <v>0</v>
      </c>
      <c r="L1237" s="1">
        <v>0</v>
      </c>
      <c r="M1237" s="1">
        <v>0</v>
      </c>
      <c r="N1237" s="1">
        <v>0</v>
      </c>
      <c r="O1237" s="1" t="s">
        <v>31</v>
      </c>
      <c r="P1237" s="1" t="s">
        <v>23</v>
      </c>
      <c r="Q1237" s="10">
        <f>I1237*Part2Out!C$72+'relay test.csv'!K1237*Part2Out!C$74+'relay test.csv'!L1237*Part2Out!C$75+'relay test.csv'!M1237*Part2Out!C$76</f>
        <v>0.12223578956763397</v>
      </c>
      <c r="R1237" s="11">
        <f t="shared" si="152"/>
        <v>1.1300205174192901</v>
      </c>
      <c r="S1237" s="12">
        <f t="shared" si="153"/>
        <v>0.53052095422461509</v>
      </c>
      <c r="T1237" s="11">
        <f t="shared" si="154"/>
        <v>1</v>
      </c>
      <c r="U1237" s="11">
        <f t="shared" si="155"/>
        <v>1</v>
      </c>
      <c r="V1237" s="71">
        <f>Q1237+Part2Out!C$71</f>
        <v>0.79077205728980593</v>
      </c>
      <c r="W1237" s="1">
        <f t="shared" si="156"/>
        <v>2.2050982313901564</v>
      </c>
      <c r="X1237" s="12">
        <f t="shared" si="157"/>
        <v>0.68799708220915679</v>
      </c>
      <c r="Y1237" s="11">
        <f t="shared" si="158"/>
        <v>1</v>
      </c>
      <c r="Z1237" s="1">
        <f t="shared" si="159"/>
        <v>1</v>
      </c>
    </row>
    <row r="1238" spans="1:26" x14ac:dyDescent="0.2">
      <c r="A1238" s="1" t="s">
        <v>1264</v>
      </c>
      <c r="B1238" s="1">
        <v>1</v>
      </c>
      <c r="C1238" s="2">
        <v>41149</v>
      </c>
      <c r="D1238" s="2">
        <v>41110</v>
      </c>
      <c r="E1238" s="2">
        <v>41346</v>
      </c>
      <c r="F1238" s="1">
        <v>30</v>
      </c>
      <c r="G1238" s="1">
        <v>50</v>
      </c>
      <c r="H1238" s="1">
        <v>20</v>
      </c>
      <c r="I1238" s="1">
        <v>115.44</v>
      </c>
      <c r="J1238" s="1">
        <v>4.6610169491525397E-2</v>
      </c>
      <c r="K1238" s="1">
        <v>1</v>
      </c>
      <c r="L1238" s="1">
        <v>0</v>
      </c>
      <c r="M1238" s="1">
        <v>0</v>
      </c>
      <c r="N1238" s="1">
        <v>0</v>
      </c>
      <c r="O1238" s="1" t="s">
        <v>159</v>
      </c>
      <c r="P1238" s="1" t="s">
        <v>62</v>
      </c>
      <c r="Q1238" s="10">
        <f>I1238*Part2Out!C$72+'relay test.csv'!K1238*Part2Out!C$74+'relay test.csv'!L1238*Part2Out!C$75+'relay test.csv'!M1238*Part2Out!C$76</f>
        <v>1.0428142568817693</v>
      </c>
      <c r="R1238" s="11">
        <f t="shared" si="152"/>
        <v>2.8371903720802032</v>
      </c>
      <c r="S1238" s="12">
        <f t="shared" si="153"/>
        <v>0.7393926537301605</v>
      </c>
      <c r="T1238" s="11">
        <f t="shared" si="154"/>
        <v>1</v>
      </c>
      <c r="U1238" s="11">
        <f t="shared" si="155"/>
        <v>1</v>
      </c>
      <c r="V1238" s="71">
        <f>Q1238+Part2Out!C$71</f>
        <v>1.7113505246039413</v>
      </c>
      <c r="W1238" s="1">
        <f t="shared" si="156"/>
        <v>5.5364335205870123</v>
      </c>
      <c r="X1238" s="12">
        <f t="shared" si="157"/>
        <v>0.84701137143819771</v>
      </c>
      <c r="Y1238" s="11">
        <f t="shared" si="158"/>
        <v>1</v>
      </c>
      <c r="Z1238" s="1">
        <f t="shared" si="159"/>
        <v>1</v>
      </c>
    </row>
    <row r="1239" spans="1:26" x14ac:dyDescent="0.2">
      <c r="A1239" s="1" t="s">
        <v>1265</v>
      </c>
      <c r="B1239" s="1">
        <v>1</v>
      </c>
      <c r="C1239" s="2">
        <v>40862</v>
      </c>
      <c r="D1239" s="2">
        <v>40862</v>
      </c>
      <c r="E1239" s="2">
        <v>40904</v>
      </c>
      <c r="F1239" s="1">
        <v>45</v>
      </c>
      <c r="G1239" s="1">
        <v>2.2222222220000001</v>
      </c>
      <c r="H1239" s="1">
        <v>0</v>
      </c>
      <c r="I1239" s="1">
        <v>36.299999999999997</v>
      </c>
      <c r="J1239" s="1">
        <v>4.7619047619047603E-2</v>
      </c>
      <c r="K1239" s="1">
        <v>0</v>
      </c>
      <c r="L1239" s="1">
        <v>0</v>
      </c>
      <c r="M1239" s="1">
        <v>0</v>
      </c>
      <c r="N1239" s="1">
        <v>0</v>
      </c>
      <c r="O1239" s="1" t="s">
        <v>35</v>
      </c>
      <c r="P1239" s="1" t="s">
        <v>27</v>
      </c>
      <c r="Q1239" s="10">
        <f>I1239*Part2Out!C$72+'relay test.csv'!K1239*Part2Out!C$74+'relay test.csv'!L1239*Part2Out!C$75+'relay test.csv'!M1239*Part2Out!C$76</f>
        <v>7.3499406349264745E-2</v>
      </c>
      <c r="R1239" s="11">
        <f t="shared" si="152"/>
        <v>1.0762678977444733</v>
      </c>
      <c r="S1239" s="12">
        <f t="shared" si="153"/>
        <v>0.51836658405866753</v>
      </c>
      <c r="T1239" s="11">
        <f t="shared" si="154"/>
        <v>1</v>
      </c>
      <c r="U1239" s="11">
        <f t="shared" si="155"/>
        <v>1</v>
      </c>
      <c r="V1239" s="71">
        <f>Q1239+Part2Out!C$71</f>
        <v>0.74203567407143678</v>
      </c>
      <c r="W1239" s="1">
        <f t="shared" si="156"/>
        <v>2.1002065017707503</v>
      </c>
      <c r="X1239" s="12">
        <f t="shared" si="157"/>
        <v>0.6774408416249601</v>
      </c>
      <c r="Y1239" s="11">
        <f t="shared" si="158"/>
        <v>1</v>
      </c>
      <c r="Z1239" s="1">
        <f t="shared" si="159"/>
        <v>1</v>
      </c>
    </row>
    <row r="1240" spans="1:26" x14ac:dyDescent="0.2">
      <c r="A1240" s="1" t="s">
        <v>1266</v>
      </c>
      <c r="B1240" s="1">
        <v>1</v>
      </c>
      <c r="C1240" s="2">
        <v>41333</v>
      </c>
      <c r="D1240" s="2">
        <v>41338</v>
      </c>
      <c r="E1240" s="2">
        <v>41648</v>
      </c>
      <c r="F1240" s="1">
        <v>39</v>
      </c>
      <c r="G1240" s="1">
        <v>89.743589740000004</v>
      </c>
      <c r="H1240" s="1">
        <v>0</v>
      </c>
      <c r="I1240" s="1">
        <v>77.39</v>
      </c>
      <c r="J1240" s="1">
        <v>8.0645161290322606E-2</v>
      </c>
      <c r="K1240" s="1">
        <v>1</v>
      </c>
      <c r="L1240" s="1">
        <v>0</v>
      </c>
      <c r="M1240" s="1">
        <v>0</v>
      </c>
      <c r="N1240" s="1">
        <v>0</v>
      </c>
      <c r="O1240" s="1" t="s">
        <v>22</v>
      </c>
      <c r="P1240" s="1" t="s">
        <v>27</v>
      </c>
      <c r="Q1240" s="10">
        <f>I1240*Part2Out!C$72+'relay test.csv'!K1240*Part2Out!C$74+'relay test.csv'!L1240*Part2Out!C$75+'relay test.csv'!M1240*Part2Out!C$76</f>
        <v>0.9657714907222783</v>
      </c>
      <c r="R1240" s="11">
        <f t="shared" si="152"/>
        <v>2.6268134371345098</v>
      </c>
      <c r="S1240" s="12">
        <f t="shared" si="153"/>
        <v>0.72427586438245783</v>
      </c>
      <c r="T1240" s="11">
        <f t="shared" si="154"/>
        <v>1</v>
      </c>
      <c r="U1240" s="11">
        <f t="shared" si="155"/>
        <v>1</v>
      </c>
      <c r="V1240" s="71">
        <f>Q1240+Part2Out!C$71</f>
        <v>1.6343077584444503</v>
      </c>
      <c r="W1240" s="1">
        <f t="shared" si="156"/>
        <v>5.1259084017745886</v>
      </c>
      <c r="X1240" s="12">
        <f t="shared" si="157"/>
        <v>0.8367589042450726</v>
      </c>
      <c r="Y1240" s="11">
        <f t="shared" si="158"/>
        <v>1</v>
      </c>
      <c r="Z1240" s="1">
        <f t="shared" si="159"/>
        <v>1</v>
      </c>
    </row>
    <row r="1241" spans="1:26" x14ac:dyDescent="0.2">
      <c r="A1241" s="1" t="s">
        <v>1267</v>
      </c>
      <c r="B1241" s="1">
        <v>1</v>
      </c>
      <c r="C1241" s="2">
        <v>41325</v>
      </c>
      <c r="D1241" s="2">
        <v>41325</v>
      </c>
      <c r="E1241" s="2">
        <v>41325</v>
      </c>
      <c r="F1241" s="1">
        <v>31</v>
      </c>
      <c r="G1241" s="1">
        <v>96.774193550000007</v>
      </c>
      <c r="H1241" s="1">
        <v>6.451612903</v>
      </c>
      <c r="I1241" s="1">
        <v>20.76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 t="s">
        <v>35</v>
      </c>
      <c r="P1241" s="1" t="s">
        <v>23</v>
      </c>
      <c r="Q1241" s="10">
        <f>I1241*Part2Out!C$72+'relay test.csv'!K1241*Part2Out!C$74+'relay test.csv'!L1241*Part2Out!C$75+'relay test.csv'!M1241*Part2Out!C$76</f>
        <v>4.2034371234455546E-2</v>
      </c>
      <c r="R1241" s="11">
        <f t="shared" si="152"/>
        <v>1.0429303249374402</v>
      </c>
      <c r="S1241" s="12">
        <f t="shared" si="153"/>
        <v>0.51050704578942374</v>
      </c>
      <c r="T1241" s="11">
        <f t="shared" si="154"/>
        <v>1</v>
      </c>
      <c r="U1241" s="11">
        <f t="shared" si="155"/>
        <v>1</v>
      </c>
      <c r="V1241" s="71">
        <f>Q1241+Part2Out!C$71</f>
        <v>0.71057063895662753</v>
      </c>
      <c r="W1241" s="1">
        <f t="shared" si="156"/>
        <v>2.0351522645224605</v>
      </c>
      <c r="X1241" s="12">
        <f t="shared" si="157"/>
        <v>0.67052723789548119</v>
      </c>
      <c r="Y1241" s="11">
        <f t="shared" si="158"/>
        <v>1</v>
      </c>
      <c r="Z1241" s="1">
        <f t="shared" si="159"/>
        <v>1</v>
      </c>
    </row>
    <row r="1242" spans="1:26" x14ac:dyDescent="0.2">
      <c r="A1242" s="1" t="s">
        <v>1268</v>
      </c>
      <c r="B1242" s="1">
        <v>1</v>
      </c>
      <c r="C1242" s="2">
        <v>40377</v>
      </c>
      <c r="D1242" s="2">
        <v>40450</v>
      </c>
      <c r="E1242" s="2">
        <v>41658</v>
      </c>
      <c r="F1242" s="1">
        <v>58</v>
      </c>
      <c r="G1242" s="1">
        <v>25.862068969999999</v>
      </c>
      <c r="H1242" s="1">
        <v>6.896551724</v>
      </c>
      <c r="I1242" s="1">
        <v>132.69</v>
      </c>
      <c r="J1242" s="1">
        <v>8.6092715231788103E-2</v>
      </c>
      <c r="K1242" s="1">
        <v>0</v>
      </c>
      <c r="L1242" s="1">
        <v>1</v>
      </c>
      <c r="M1242" s="1">
        <v>0</v>
      </c>
      <c r="N1242" s="1">
        <v>0</v>
      </c>
      <c r="O1242" s="1" t="s">
        <v>25</v>
      </c>
      <c r="P1242" s="1" t="s">
        <v>23</v>
      </c>
      <c r="Q1242" s="10">
        <f>I1242*Part2Out!C$72+'relay test.csv'!K1242*Part2Out!C$74+'relay test.csv'!L1242*Part2Out!C$75+'relay test.csv'!M1242*Part2Out!C$76</f>
        <v>1.1363979337998416</v>
      </c>
      <c r="R1242" s="11">
        <f t="shared" si="152"/>
        <v>3.1155257989320582</v>
      </c>
      <c r="S1242" s="12">
        <f t="shared" si="153"/>
        <v>0.75701768161446326</v>
      </c>
      <c r="T1242" s="11">
        <f t="shared" si="154"/>
        <v>1</v>
      </c>
      <c r="U1242" s="11">
        <f t="shared" si="155"/>
        <v>1</v>
      </c>
      <c r="V1242" s="71">
        <f>Q1242+Part2Out!C$71</f>
        <v>1.8049342015220136</v>
      </c>
      <c r="W1242" s="1">
        <f t="shared" si="156"/>
        <v>6.0795714088139716</v>
      </c>
      <c r="X1242" s="12">
        <f t="shared" si="157"/>
        <v>0.85874851142047759</v>
      </c>
      <c r="Y1242" s="11">
        <f t="shared" si="158"/>
        <v>1</v>
      </c>
      <c r="Z1242" s="1">
        <f t="shared" si="159"/>
        <v>1</v>
      </c>
    </row>
    <row r="1243" spans="1:26" x14ac:dyDescent="0.2">
      <c r="A1243" s="1" t="s">
        <v>1269</v>
      </c>
      <c r="B1243" s="1">
        <v>0</v>
      </c>
      <c r="C1243" s="2">
        <v>41161</v>
      </c>
      <c r="D1243" s="2">
        <v>41331</v>
      </c>
      <c r="E1243" s="2">
        <v>41349</v>
      </c>
      <c r="F1243" s="1">
        <v>0</v>
      </c>
      <c r="G1243" s="1">
        <v>0</v>
      </c>
      <c r="H1243" s="1">
        <v>0</v>
      </c>
      <c r="I1243" s="1">
        <v>50.39</v>
      </c>
      <c r="J1243" s="1">
        <v>0.11111111111111099</v>
      </c>
      <c r="K1243" s="1">
        <v>1</v>
      </c>
      <c r="L1243" s="1">
        <v>0</v>
      </c>
      <c r="M1243" s="1">
        <v>0</v>
      </c>
      <c r="N1243" s="1">
        <v>0</v>
      </c>
      <c r="O1243" s="1" t="s">
        <v>29</v>
      </c>
      <c r="P1243" s="1" t="s">
        <v>62</v>
      </c>
      <c r="Q1243" s="10">
        <f>I1243*Part2Out!C$72+'relay test.csv'!K1243*Part2Out!C$74+'relay test.csv'!L1243*Part2Out!C$75+'relay test.csv'!M1243*Part2Out!C$76</f>
        <v>0.91110251079307314</v>
      </c>
      <c r="R1243" s="11">
        <f t="shared" si="152"/>
        <v>2.4870630362307344</v>
      </c>
      <c r="S1243" s="12">
        <f t="shared" si="153"/>
        <v>0.71322571757093089</v>
      </c>
      <c r="T1243" s="11">
        <f t="shared" si="154"/>
        <v>1</v>
      </c>
      <c r="U1243" s="11">
        <f t="shared" si="155"/>
        <v>0</v>
      </c>
      <c r="V1243" s="71">
        <f>Q1243+Part2Out!C$71</f>
        <v>1.5796387785152453</v>
      </c>
      <c r="W1243" s="1">
        <f t="shared" si="156"/>
        <v>4.8532024135923955</v>
      </c>
      <c r="X1243" s="12">
        <f t="shared" si="157"/>
        <v>0.82915335412324287</v>
      </c>
      <c r="Y1243" s="11">
        <f t="shared" si="158"/>
        <v>1</v>
      </c>
      <c r="Z1243" s="1">
        <f t="shared" si="159"/>
        <v>0</v>
      </c>
    </row>
    <row r="1244" spans="1:26" x14ac:dyDescent="0.2">
      <c r="A1244" s="1" t="s">
        <v>1270</v>
      </c>
      <c r="B1244" s="1">
        <v>1</v>
      </c>
      <c r="C1244" s="2">
        <v>40928</v>
      </c>
      <c r="D1244" s="2">
        <v>40931</v>
      </c>
      <c r="E1244" s="2">
        <v>41371</v>
      </c>
      <c r="F1244" s="1">
        <v>44</v>
      </c>
      <c r="G1244" s="1">
        <v>20.454545450000001</v>
      </c>
      <c r="H1244" s="1">
        <v>2.2727272730000001</v>
      </c>
      <c r="I1244" s="1">
        <v>49.06</v>
      </c>
      <c r="J1244" s="1">
        <v>3.6363636363636397E-2</v>
      </c>
      <c r="K1244" s="1">
        <v>1</v>
      </c>
      <c r="L1244" s="1">
        <v>0</v>
      </c>
      <c r="M1244" s="1">
        <v>0</v>
      </c>
      <c r="N1244" s="1">
        <v>0</v>
      </c>
      <c r="O1244" s="1" t="s">
        <v>25</v>
      </c>
      <c r="P1244" s="1" t="s">
        <v>27</v>
      </c>
      <c r="Q1244" s="10">
        <f>I1244*Part2Out!C$72+'relay test.csv'!K1244*Part2Out!C$74+'relay test.csv'!L1244*Part2Out!C$75+'relay test.csv'!M1244*Part2Out!C$76</f>
        <v>0.90840955733730122</v>
      </c>
      <c r="R1244" s="11">
        <f t="shared" si="152"/>
        <v>2.4803745012314176</v>
      </c>
      <c r="S1244" s="12">
        <f t="shared" si="153"/>
        <v>0.71267459876913175</v>
      </c>
      <c r="T1244" s="11">
        <f t="shared" si="154"/>
        <v>1</v>
      </c>
      <c r="U1244" s="11">
        <f t="shared" si="155"/>
        <v>1</v>
      </c>
      <c r="V1244" s="71">
        <f>Q1244+Part2Out!C$71</f>
        <v>1.5769458250594732</v>
      </c>
      <c r="W1244" s="1">
        <f t="shared" si="156"/>
        <v>4.8401505473030397</v>
      </c>
      <c r="X1244" s="12">
        <f t="shared" si="157"/>
        <v>0.82877153732590059</v>
      </c>
      <c r="Y1244" s="11">
        <f t="shared" si="158"/>
        <v>1</v>
      </c>
      <c r="Z1244" s="1">
        <f t="shared" si="159"/>
        <v>1</v>
      </c>
    </row>
    <row r="1245" spans="1:26" x14ac:dyDescent="0.2">
      <c r="A1245" s="1" t="s">
        <v>1271</v>
      </c>
      <c r="B1245" s="1">
        <v>1</v>
      </c>
      <c r="C1245" s="2">
        <v>40940</v>
      </c>
      <c r="D1245" s="2">
        <v>40940</v>
      </c>
      <c r="E1245" s="2">
        <v>41471</v>
      </c>
      <c r="F1245" s="1">
        <v>34</v>
      </c>
      <c r="G1245" s="1">
        <v>76.470588239999998</v>
      </c>
      <c r="H1245" s="1">
        <v>2.9411764709999999</v>
      </c>
      <c r="I1245" s="1">
        <v>65.430000000000007</v>
      </c>
      <c r="J1245" s="1">
        <v>7.9096045197740106E-2</v>
      </c>
      <c r="K1245" s="1">
        <v>1</v>
      </c>
      <c r="L1245" s="1">
        <v>0</v>
      </c>
      <c r="M1245" s="1">
        <v>0</v>
      </c>
      <c r="N1245" s="1">
        <v>0</v>
      </c>
      <c r="O1245" s="1" t="s">
        <v>22</v>
      </c>
      <c r="P1245" s="1" t="s">
        <v>27</v>
      </c>
      <c r="Q1245" s="10">
        <f>I1245*Part2Out!C$72+'relay test.csv'!K1245*Part2Out!C$74+'relay test.csv'!L1245*Part2Out!C$75+'relay test.csv'!M1245*Part2Out!C$76</f>
        <v>0.94155515739067486</v>
      </c>
      <c r="R1245" s="11">
        <f t="shared" si="152"/>
        <v>2.5639656896334575</v>
      </c>
      <c r="S1245" s="12">
        <f t="shared" si="153"/>
        <v>0.71941368489918123</v>
      </c>
      <c r="T1245" s="11">
        <f t="shared" si="154"/>
        <v>1</v>
      </c>
      <c r="U1245" s="11">
        <f t="shared" si="155"/>
        <v>1</v>
      </c>
      <c r="V1245" s="71">
        <f>Q1245+Part2Out!C$71</f>
        <v>1.6100914251128469</v>
      </c>
      <c r="W1245" s="1">
        <f t="shared" si="156"/>
        <v>5.003268631323408</v>
      </c>
      <c r="X1245" s="12">
        <f t="shared" si="157"/>
        <v>0.83342407921206885</v>
      </c>
      <c r="Y1245" s="11">
        <f t="shared" si="158"/>
        <v>1</v>
      </c>
      <c r="Z1245" s="1">
        <f t="shared" si="159"/>
        <v>1</v>
      </c>
    </row>
    <row r="1246" spans="1:26" x14ac:dyDescent="0.2">
      <c r="A1246" s="1" t="s">
        <v>1272</v>
      </c>
      <c r="B1246" s="1">
        <v>1</v>
      </c>
      <c r="C1246" s="2">
        <v>41282</v>
      </c>
      <c r="D1246" s="2">
        <v>41287</v>
      </c>
      <c r="E1246" s="2">
        <v>41287</v>
      </c>
      <c r="F1246" s="1">
        <v>45</v>
      </c>
      <c r="G1246" s="1">
        <v>0</v>
      </c>
      <c r="H1246" s="1">
        <v>0</v>
      </c>
      <c r="I1246" s="1">
        <v>51.23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 t="s">
        <v>25</v>
      </c>
      <c r="P1246" s="1" t="s">
        <v>27</v>
      </c>
      <c r="Q1246" s="10">
        <f>I1246*Part2Out!C$72+'relay test.csv'!K1246*Part2Out!C$74+'relay test.csv'!L1246*Part2Out!C$75+'relay test.csv'!M1246*Part2Out!C$76</f>
        <v>0.10372932747308081</v>
      </c>
      <c r="R1246" s="11">
        <f t="shared" si="152"/>
        <v>1.109300157199584</v>
      </c>
      <c r="S1246" s="12">
        <f t="shared" si="153"/>
        <v>0.52590910469202645</v>
      </c>
      <c r="T1246" s="11">
        <f t="shared" si="154"/>
        <v>1</v>
      </c>
      <c r="U1246" s="11">
        <f t="shared" si="155"/>
        <v>1</v>
      </c>
      <c r="V1246" s="71">
        <f>Q1246+Part2Out!C$71</f>
        <v>0.77226559519525284</v>
      </c>
      <c r="W1246" s="1">
        <f t="shared" si="156"/>
        <v>2.164664956976178</v>
      </c>
      <c r="X1246" s="12">
        <f t="shared" si="157"/>
        <v>0.68401078357580858</v>
      </c>
      <c r="Y1246" s="11">
        <f t="shared" si="158"/>
        <v>1</v>
      </c>
      <c r="Z1246" s="1">
        <f t="shared" si="159"/>
        <v>1</v>
      </c>
    </row>
    <row r="1247" spans="1:26" x14ac:dyDescent="0.2">
      <c r="A1247" s="1" t="s">
        <v>1273</v>
      </c>
      <c r="B1247" s="1">
        <v>1</v>
      </c>
      <c r="C1247" s="2">
        <v>41396</v>
      </c>
      <c r="D1247" s="2">
        <v>41396</v>
      </c>
      <c r="E1247" s="2">
        <v>41641</v>
      </c>
      <c r="F1247" s="1">
        <v>48</v>
      </c>
      <c r="G1247" s="1">
        <v>8.3333333330000006</v>
      </c>
      <c r="H1247" s="1">
        <v>2.0833333330000001</v>
      </c>
      <c r="I1247" s="1">
        <v>83.69</v>
      </c>
      <c r="J1247" s="1">
        <v>1.6326530612244899E-2</v>
      </c>
      <c r="K1247" s="1">
        <v>0</v>
      </c>
      <c r="L1247" s="1">
        <v>0</v>
      </c>
      <c r="M1247" s="1">
        <v>0</v>
      </c>
      <c r="N1247" s="1">
        <v>0</v>
      </c>
      <c r="O1247" s="1" t="s">
        <v>22</v>
      </c>
      <c r="P1247" s="1" t="s">
        <v>62</v>
      </c>
      <c r="Q1247" s="10">
        <f>I1247*Part2Out!C$72+'relay test.csv'!K1247*Part2Out!C$74+'relay test.csv'!L1247*Part2Out!C$75+'relay test.csv'!M1247*Part2Out!C$76</f>
        <v>0.16945359001019195</v>
      </c>
      <c r="R1247" s="11">
        <f t="shared" si="152"/>
        <v>1.1846573658210182</v>
      </c>
      <c r="S1247" s="12">
        <f t="shared" si="153"/>
        <v>0.54226231735694208</v>
      </c>
      <c r="T1247" s="11">
        <f t="shared" si="154"/>
        <v>1</v>
      </c>
      <c r="U1247" s="11">
        <f t="shared" si="155"/>
        <v>1</v>
      </c>
      <c r="V1247" s="71">
        <f>Q1247+Part2Out!C$71</f>
        <v>0.8379898577323639</v>
      </c>
      <c r="W1247" s="1">
        <f t="shared" si="156"/>
        <v>2.3117154263190867</v>
      </c>
      <c r="X1247" s="12">
        <f t="shared" si="157"/>
        <v>0.6980416879866147</v>
      </c>
      <c r="Y1247" s="11">
        <f t="shared" si="158"/>
        <v>1</v>
      </c>
      <c r="Z1247" s="1">
        <f t="shared" si="159"/>
        <v>1</v>
      </c>
    </row>
    <row r="1248" spans="1:26" x14ac:dyDescent="0.2">
      <c r="A1248" s="1" t="s">
        <v>1274</v>
      </c>
      <c r="B1248" s="1">
        <v>1</v>
      </c>
      <c r="C1248" s="2">
        <v>40964</v>
      </c>
      <c r="D1248" s="2">
        <v>40980</v>
      </c>
      <c r="E1248" s="2">
        <v>41651</v>
      </c>
      <c r="F1248" s="1">
        <v>53</v>
      </c>
      <c r="G1248" s="1">
        <v>50.943396229999998</v>
      </c>
      <c r="H1248" s="1">
        <v>7.5471698109999998</v>
      </c>
      <c r="I1248" s="1">
        <v>223.57</v>
      </c>
      <c r="J1248" s="1">
        <v>8.0476900149031305E-2</v>
      </c>
      <c r="K1248" s="1">
        <v>0</v>
      </c>
      <c r="L1248" s="1">
        <v>0</v>
      </c>
      <c r="M1248" s="1">
        <v>0</v>
      </c>
      <c r="N1248" s="1">
        <v>0</v>
      </c>
      <c r="O1248" s="1" t="s">
        <v>31</v>
      </c>
      <c r="P1248" s="1" t="s">
        <v>27</v>
      </c>
      <c r="Q1248" s="10">
        <f>I1248*Part2Out!C$72+'relay test.csv'!K1248*Part2Out!C$74+'relay test.csv'!L1248*Part2Out!C$75+'relay test.csv'!M1248*Part2Out!C$76</f>
        <v>0.45267940158416309</v>
      </c>
      <c r="R1248" s="11">
        <f t="shared" si="152"/>
        <v>1.5725199582836102</v>
      </c>
      <c r="S1248" s="12">
        <f t="shared" si="153"/>
        <v>0.61127609650608816</v>
      </c>
      <c r="T1248" s="11">
        <f t="shared" si="154"/>
        <v>1</v>
      </c>
      <c r="U1248" s="11">
        <f t="shared" si="155"/>
        <v>1</v>
      </c>
      <c r="V1248" s="71">
        <f>Q1248+Part2Out!C$71</f>
        <v>1.1212156693063351</v>
      </c>
      <c r="W1248" s="1">
        <f t="shared" si="156"/>
        <v>3.0685823180945713</v>
      </c>
      <c r="X1248" s="12">
        <f t="shared" si="157"/>
        <v>0.75421414099141848</v>
      </c>
      <c r="Y1248" s="11">
        <f t="shared" si="158"/>
        <v>1</v>
      </c>
      <c r="Z1248" s="1">
        <f t="shared" si="159"/>
        <v>1</v>
      </c>
    </row>
    <row r="1249" spans="1:26" x14ac:dyDescent="0.2">
      <c r="A1249" s="1" t="s">
        <v>1275</v>
      </c>
      <c r="B1249" s="1">
        <v>0</v>
      </c>
      <c r="C1249" s="2">
        <v>41399</v>
      </c>
      <c r="D1249" s="2">
        <v>41402</v>
      </c>
      <c r="E1249" s="2">
        <v>41402</v>
      </c>
      <c r="F1249" s="1">
        <v>0</v>
      </c>
      <c r="G1249" s="1">
        <v>0</v>
      </c>
      <c r="H1249" s="1">
        <v>0</v>
      </c>
      <c r="I1249" s="1">
        <v>39.14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 t="s">
        <v>22</v>
      </c>
      <c r="P1249" s="1" t="s">
        <v>27</v>
      </c>
      <c r="Q1249" s="10">
        <f>I1249*Part2Out!C$72+'relay test.csv'!K1249*Part2Out!C$74+'relay test.csv'!L1249*Part2Out!C$75+'relay test.csv'!M1249*Part2Out!C$76</f>
        <v>7.9249773127003376E-2</v>
      </c>
      <c r="R1249" s="11">
        <f t="shared" si="152"/>
        <v>1.0824746613882377</v>
      </c>
      <c r="S1249" s="12">
        <f t="shared" si="153"/>
        <v>0.51980208040880971</v>
      </c>
      <c r="T1249" s="11">
        <f t="shared" si="154"/>
        <v>1</v>
      </c>
      <c r="U1249" s="11">
        <f t="shared" si="155"/>
        <v>0</v>
      </c>
      <c r="V1249" s="71">
        <f>Q1249+Part2Out!C$71</f>
        <v>0.74778604084917544</v>
      </c>
      <c r="W1249" s="1">
        <f t="shared" si="156"/>
        <v>2.1123182495864259</v>
      </c>
      <c r="X1249" s="12">
        <f t="shared" si="157"/>
        <v>0.67869609731174407</v>
      </c>
      <c r="Y1249" s="11">
        <f t="shared" si="158"/>
        <v>1</v>
      </c>
      <c r="Z1249" s="1">
        <f t="shared" si="159"/>
        <v>0</v>
      </c>
    </row>
    <row r="1250" spans="1:26" x14ac:dyDescent="0.2">
      <c r="A1250" s="1" t="s">
        <v>1276</v>
      </c>
      <c r="B1250" s="1">
        <v>1</v>
      </c>
      <c r="C1250" s="2">
        <v>41439</v>
      </c>
      <c r="D1250" s="2">
        <v>41439</v>
      </c>
      <c r="E1250" s="2">
        <v>41472</v>
      </c>
      <c r="F1250" s="1">
        <v>44</v>
      </c>
      <c r="G1250" s="1">
        <v>20.454545450000001</v>
      </c>
      <c r="H1250" s="1">
        <v>0</v>
      </c>
      <c r="I1250" s="1">
        <v>74.75</v>
      </c>
      <c r="J1250" s="1">
        <v>6.0606060606060601E-2</v>
      </c>
      <c r="K1250" s="1">
        <v>1</v>
      </c>
      <c r="L1250" s="1">
        <v>0</v>
      </c>
      <c r="M1250" s="1">
        <v>0</v>
      </c>
      <c r="N1250" s="1">
        <v>0</v>
      </c>
      <c r="O1250" s="1" t="s">
        <v>31</v>
      </c>
      <c r="P1250" s="1" t="s">
        <v>166</v>
      </c>
      <c r="Q1250" s="10">
        <f>I1250*Part2Out!C$72+'relay test.csv'!K1250*Part2Out!C$74+'relay test.csv'!L1250*Part2Out!C$75+'relay test.csv'!M1250*Part2Out!C$76</f>
        <v>0.96042607935142277</v>
      </c>
      <c r="R1250" s="11">
        <f t="shared" si="152"/>
        <v>2.6128095004647083</v>
      </c>
      <c r="S1250" s="12">
        <f t="shared" si="153"/>
        <v>0.72320710519849662</v>
      </c>
      <c r="T1250" s="11">
        <f t="shared" si="154"/>
        <v>1</v>
      </c>
      <c r="U1250" s="11">
        <f t="shared" si="155"/>
        <v>1</v>
      </c>
      <c r="V1250" s="71">
        <f>Q1250+Part2Out!C$71</f>
        <v>1.6289623470735948</v>
      </c>
      <c r="W1250" s="1">
        <f t="shared" si="156"/>
        <v>5.0985814147800497</v>
      </c>
      <c r="X1250" s="12">
        <f t="shared" si="157"/>
        <v>0.83602744113959393</v>
      </c>
      <c r="Y1250" s="11">
        <f t="shared" si="158"/>
        <v>1</v>
      </c>
      <c r="Z1250" s="1">
        <f t="shared" si="159"/>
        <v>1</v>
      </c>
    </row>
    <row r="1251" spans="1:26" x14ac:dyDescent="0.2">
      <c r="A1251" s="1" t="s">
        <v>1277</v>
      </c>
      <c r="B1251" s="1">
        <v>1</v>
      </c>
      <c r="C1251" s="2">
        <v>40551</v>
      </c>
      <c r="D1251" s="2">
        <v>40552</v>
      </c>
      <c r="E1251" s="2">
        <v>41583</v>
      </c>
      <c r="F1251" s="1">
        <v>44</v>
      </c>
      <c r="G1251" s="1">
        <v>34.090909089999997</v>
      </c>
      <c r="H1251" s="1">
        <v>4.5454545450000001</v>
      </c>
      <c r="I1251" s="1">
        <v>91.83</v>
      </c>
      <c r="J1251" s="1">
        <v>4.6556741028127999E-2</v>
      </c>
      <c r="K1251" s="1">
        <v>1</v>
      </c>
      <c r="L1251" s="1">
        <v>0</v>
      </c>
      <c r="M1251" s="1">
        <v>0</v>
      </c>
      <c r="N1251" s="1">
        <v>0</v>
      </c>
      <c r="O1251" s="1" t="s">
        <v>31</v>
      </c>
      <c r="P1251" s="1" t="s">
        <v>27</v>
      </c>
      <c r="Q1251" s="10">
        <f>I1251*Part2Out!C$72+'relay test.csv'!K1251*Part2Out!C$74+'relay test.csv'!L1251*Part2Out!C$75+'relay test.csv'!M1251*Part2Out!C$76</f>
        <v>0.9950092710992311</v>
      </c>
      <c r="R1251" s="11">
        <f t="shared" si="152"/>
        <v>2.7047494171634532</v>
      </c>
      <c r="S1251" s="12">
        <f t="shared" si="153"/>
        <v>0.73007621099360309</v>
      </c>
      <c r="T1251" s="11">
        <f t="shared" si="154"/>
        <v>1</v>
      </c>
      <c r="U1251" s="11">
        <f t="shared" si="155"/>
        <v>1</v>
      </c>
      <c r="V1251" s="71">
        <f>Q1251+Part2Out!C$71</f>
        <v>1.6635455388214031</v>
      </c>
      <c r="W1251" s="1">
        <f t="shared" si="156"/>
        <v>5.2779910313147695</v>
      </c>
      <c r="X1251" s="12">
        <f t="shared" si="157"/>
        <v>0.84071337550309067</v>
      </c>
      <c r="Y1251" s="11">
        <f t="shared" si="158"/>
        <v>1</v>
      </c>
      <c r="Z1251" s="1">
        <f t="shared" si="159"/>
        <v>1</v>
      </c>
    </row>
    <row r="1252" spans="1:26" x14ac:dyDescent="0.2">
      <c r="A1252" s="1" t="s">
        <v>1278</v>
      </c>
      <c r="B1252" s="1">
        <v>1</v>
      </c>
      <c r="C1252" s="2">
        <v>40615</v>
      </c>
      <c r="D1252" s="2">
        <v>40709</v>
      </c>
      <c r="E1252" s="2">
        <v>41149</v>
      </c>
      <c r="F1252" s="1">
        <v>46</v>
      </c>
      <c r="G1252" s="1">
        <v>21.739130429999999</v>
      </c>
      <c r="H1252" s="1">
        <v>4.3478260869999996</v>
      </c>
      <c r="I1252" s="1">
        <v>83.19</v>
      </c>
      <c r="J1252" s="1">
        <v>5.2272727272727297E-2</v>
      </c>
      <c r="K1252" s="1">
        <v>0</v>
      </c>
      <c r="L1252" s="1">
        <v>0</v>
      </c>
      <c r="M1252" s="1">
        <v>0</v>
      </c>
      <c r="N1252" s="1">
        <v>0</v>
      </c>
      <c r="O1252" s="1" t="s">
        <v>31</v>
      </c>
      <c r="P1252" s="1" t="s">
        <v>27</v>
      </c>
      <c r="Q1252" s="10">
        <f>I1252*Part2Out!C$72+'relay test.csv'!K1252*Part2Out!C$74+'relay test.csv'!L1252*Part2Out!C$75+'relay test.csv'!M1252*Part2Out!C$76</f>
        <v>0.16844120149298444</v>
      </c>
      <c r="R1252" s="11">
        <f t="shared" si="152"/>
        <v>1.1834586391979542</v>
      </c>
      <c r="S1252" s="12">
        <f t="shared" si="153"/>
        <v>0.54201101772766902</v>
      </c>
      <c r="T1252" s="11">
        <f t="shared" si="154"/>
        <v>1</v>
      </c>
      <c r="U1252" s="11">
        <f t="shared" si="155"/>
        <v>1</v>
      </c>
      <c r="V1252" s="71">
        <f>Q1252+Part2Out!C$71</f>
        <v>0.83697746921515648</v>
      </c>
      <c r="W1252" s="1">
        <f t="shared" si="156"/>
        <v>2.3093762564405829</v>
      </c>
      <c r="X1252" s="12">
        <f t="shared" si="157"/>
        <v>0.6978282544773089</v>
      </c>
      <c r="Y1252" s="11">
        <f t="shared" si="158"/>
        <v>1</v>
      </c>
      <c r="Z1252" s="1">
        <f t="shared" si="159"/>
        <v>1</v>
      </c>
    </row>
    <row r="1253" spans="1:26" x14ac:dyDescent="0.2">
      <c r="A1253" s="1" t="s">
        <v>1279</v>
      </c>
      <c r="B1253" s="1">
        <v>1</v>
      </c>
      <c r="C1253" s="2">
        <v>41361</v>
      </c>
      <c r="D1253" s="2">
        <v>41366</v>
      </c>
      <c r="E1253" s="2">
        <v>41472</v>
      </c>
      <c r="F1253" s="1">
        <v>45</v>
      </c>
      <c r="G1253" s="1">
        <v>0</v>
      </c>
      <c r="H1253" s="1">
        <v>0</v>
      </c>
      <c r="I1253" s="1">
        <v>52.68</v>
      </c>
      <c r="J1253" s="1">
        <v>2.83018867924528E-2</v>
      </c>
      <c r="K1253" s="1">
        <v>0</v>
      </c>
      <c r="L1253" s="1">
        <v>0</v>
      </c>
      <c r="M1253" s="1">
        <v>0</v>
      </c>
      <c r="N1253" s="1">
        <v>0</v>
      </c>
      <c r="O1253" s="1" t="s">
        <v>35</v>
      </c>
      <c r="P1253" s="1" t="s">
        <v>62</v>
      </c>
      <c r="Q1253" s="10">
        <f>I1253*Part2Out!C$72+'relay test.csv'!K1253*Part2Out!C$74+'relay test.csv'!L1253*Part2Out!C$75+'relay test.csv'!M1253*Part2Out!C$76</f>
        <v>0.10666525417298257</v>
      </c>
      <c r="R1253" s="11">
        <f t="shared" si="152"/>
        <v>1.1125617667297321</v>
      </c>
      <c r="S1253" s="12">
        <f t="shared" si="153"/>
        <v>0.52664105932958805</v>
      </c>
      <c r="T1253" s="11">
        <f t="shared" si="154"/>
        <v>1</v>
      </c>
      <c r="U1253" s="11">
        <f t="shared" si="155"/>
        <v>1</v>
      </c>
      <c r="V1253" s="71">
        <f>Q1253+Part2Out!C$71</f>
        <v>0.77520152189515457</v>
      </c>
      <c r="W1253" s="1">
        <f t="shared" si="156"/>
        <v>2.1710295931005197</v>
      </c>
      <c r="X1253" s="12">
        <f t="shared" si="157"/>
        <v>0.68464501177290005</v>
      </c>
      <c r="Y1253" s="11">
        <f t="shared" si="158"/>
        <v>1</v>
      </c>
      <c r="Z1253" s="1">
        <f t="shared" si="159"/>
        <v>1</v>
      </c>
    </row>
    <row r="1254" spans="1:26" x14ac:dyDescent="0.2">
      <c r="A1254" s="1" t="s">
        <v>1280</v>
      </c>
      <c r="B1254" s="1">
        <v>1</v>
      </c>
      <c r="C1254" s="2">
        <v>41250</v>
      </c>
      <c r="D1254" s="2">
        <v>41253</v>
      </c>
      <c r="E1254" s="2">
        <v>41307</v>
      </c>
      <c r="F1254" s="1">
        <v>45</v>
      </c>
      <c r="G1254" s="1">
        <v>0</v>
      </c>
      <c r="H1254" s="1">
        <v>0</v>
      </c>
      <c r="I1254" s="1">
        <v>90.49</v>
      </c>
      <c r="J1254" s="1">
        <v>3.7037037037037E-2</v>
      </c>
      <c r="K1254" s="1">
        <v>0</v>
      </c>
      <c r="L1254" s="1">
        <v>0</v>
      </c>
      <c r="M1254" s="1">
        <v>0</v>
      </c>
      <c r="N1254" s="1">
        <v>0</v>
      </c>
      <c r="O1254" s="1" t="s">
        <v>35</v>
      </c>
      <c r="P1254" s="1" t="s">
        <v>62</v>
      </c>
      <c r="Q1254" s="10">
        <f>I1254*Part2Out!C$72+'relay test.csv'!K1254*Part2Out!C$74+'relay test.csv'!L1254*Part2Out!C$75+'relay test.csv'!M1254*Part2Out!C$76</f>
        <v>0.18322207384421399</v>
      </c>
      <c r="R1254" s="11">
        <f t="shared" si="152"/>
        <v>1.2010811071649703</v>
      </c>
      <c r="S1254" s="12">
        <f t="shared" si="153"/>
        <v>0.54567780499101326</v>
      </c>
      <c r="T1254" s="11">
        <f t="shared" si="154"/>
        <v>1</v>
      </c>
      <c r="U1254" s="11">
        <f t="shared" si="155"/>
        <v>1</v>
      </c>
      <c r="V1254" s="71">
        <f>Q1254+Part2Out!C$71</f>
        <v>0.85175834156638597</v>
      </c>
      <c r="W1254" s="1">
        <f t="shared" si="156"/>
        <v>2.3437643691763959</v>
      </c>
      <c r="X1254" s="12">
        <f t="shared" si="157"/>
        <v>0.70093586461467361</v>
      </c>
      <c r="Y1254" s="11">
        <f t="shared" si="158"/>
        <v>1</v>
      </c>
      <c r="Z1254" s="1">
        <f t="shared" si="159"/>
        <v>1</v>
      </c>
    </row>
    <row r="1255" spans="1:26" x14ac:dyDescent="0.2">
      <c r="A1255" s="1" t="s">
        <v>1281</v>
      </c>
      <c r="B1255" s="1">
        <v>1</v>
      </c>
      <c r="C1255" s="2">
        <v>40631</v>
      </c>
      <c r="D1255" s="2">
        <v>40688</v>
      </c>
      <c r="E1255" s="2">
        <v>41260</v>
      </c>
      <c r="F1255" s="1">
        <v>46</v>
      </c>
      <c r="G1255" s="1">
        <v>4.3478260869999996</v>
      </c>
      <c r="H1255" s="1">
        <v>2.1739130430000002</v>
      </c>
      <c r="I1255" s="1">
        <v>61.74</v>
      </c>
      <c r="J1255" s="1">
        <v>4.1958041958042001E-2</v>
      </c>
      <c r="K1255" s="1">
        <v>0</v>
      </c>
      <c r="L1255" s="1">
        <v>0</v>
      </c>
      <c r="M1255" s="1">
        <v>0</v>
      </c>
      <c r="N1255" s="1">
        <v>0</v>
      </c>
      <c r="O1255" s="1" t="s">
        <v>25</v>
      </c>
      <c r="P1255" s="1" t="s">
        <v>23</v>
      </c>
      <c r="Q1255" s="10">
        <f>I1255*Part2Out!C$72+'relay test.csv'!K1255*Part2Out!C$74+'relay test.csv'!L1255*Part2Out!C$75+'relay test.csv'!M1255*Part2Out!C$76</f>
        <v>0.12500973410478253</v>
      </c>
      <c r="R1255" s="11">
        <f t="shared" si="152"/>
        <v>1.1331594833062872</v>
      </c>
      <c r="S1255" s="12">
        <f t="shared" si="153"/>
        <v>0.5312117974179541</v>
      </c>
      <c r="T1255" s="11">
        <f t="shared" si="154"/>
        <v>1</v>
      </c>
      <c r="U1255" s="11">
        <f t="shared" si="155"/>
        <v>1</v>
      </c>
      <c r="V1255" s="71">
        <f>Q1255+Part2Out!C$71</f>
        <v>0.79354600182695456</v>
      </c>
      <c r="W1255" s="1">
        <f t="shared" si="156"/>
        <v>2.2112235432930056</v>
      </c>
      <c r="X1255" s="12">
        <f t="shared" si="157"/>
        <v>0.68859221834972828</v>
      </c>
      <c r="Y1255" s="11">
        <f t="shared" si="158"/>
        <v>1</v>
      </c>
      <c r="Z1255" s="1">
        <f t="shared" si="159"/>
        <v>1</v>
      </c>
    </row>
    <row r="1256" spans="1:26" x14ac:dyDescent="0.2">
      <c r="A1256" s="1" t="s">
        <v>1282</v>
      </c>
      <c r="B1256" s="1">
        <v>1</v>
      </c>
      <c r="C1256" s="2">
        <v>40676</v>
      </c>
      <c r="D1256" s="2">
        <v>40682</v>
      </c>
      <c r="E1256" s="2">
        <v>40707</v>
      </c>
      <c r="F1256" s="1">
        <v>40</v>
      </c>
      <c r="G1256" s="1">
        <v>27.5</v>
      </c>
      <c r="H1256" s="1">
        <v>0</v>
      </c>
      <c r="I1256" s="1">
        <v>51.88</v>
      </c>
      <c r="J1256" s="1">
        <v>0.08</v>
      </c>
      <c r="K1256" s="1">
        <v>0</v>
      </c>
      <c r="L1256" s="1">
        <v>0</v>
      </c>
      <c r="M1256" s="1">
        <v>0</v>
      </c>
      <c r="N1256" s="1">
        <v>0</v>
      </c>
      <c r="O1256" s="1" t="s">
        <v>22</v>
      </c>
      <c r="P1256" s="1" t="s">
        <v>27</v>
      </c>
      <c r="Q1256" s="10">
        <f>I1256*Part2Out!C$72+'relay test.csv'!K1256*Part2Out!C$74+'relay test.csv'!L1256*Part2Out!C$75+'relay test.csv'!M1256*Part2Out!C$76</f>
        <v>0.10504543254545057</v>
      </c>
      <c r="R1256" s="11">
        <f t="shared" si="152"/>
        <v>1.1107610739123279</v>
      </c>
      <c r="S1256" s="12">
        <f t="shared" si="153"/>
        <v>0.52623723624650487</v>
      </c>
      <c r="T1256" s="11">
        <f t="shared" si="154"/>
        <v>1</v>
      </c>
      <c r="U1256" s="11">
        <f t="shared" si="155"/>
        <v>1</v>
      </c>
      <c r="V1256" s="71">
        <f>Q1256+Part2Out!C$71</f>
        <v>0.77358170026762263</v>
      </c>
      <c r="W1256" s="1">
        <f t="shared" si="156"/>
        <v>2.1675157590720873</v>
      </c>
      <c r="X1256" s="12">
        <f t="shared" si="157"/>
        <v>0.68429517765273995</v>
      </c>
      <c r="Y1256" s="11">
        <f t="shared" si="158"/>
        <v>1</v>
      </c>
      <c r="Z1256" s="1">
        <f t="shared" si="159"/>
        <v>1</v>
      </c>
    </row>
    <row r="1257" spans="1:26" x14ac:dyDescent="0.2">
      <c r="A1257" s="1" t="s">
        <v>1283</v>
      </c>
      <c r="B1257" s="1">
        <v>1</v>
      </c>
      <c r="C1257" s="2">
        <v>40828</v>
      </c>
      <c r="D1257" s="2">
        <v>41277</v>
      </c>
      <c r="E1257" s="2">
        <v>41277</v>
      </c>
      <c r="F1257" s="1">
        <v>44</v>
      </c>
      <c r="G1257" s="1">
        <v>2.2727272730000001</v>
      </c>
      <c r="H1257" s="1">
        <v>0</v>
      </c>
      <c r="I1257" s="1">
        <v>87.44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 t="s">
        <v>35</v>
      </c>
      <c r="P1257" s="1" t="s">
        <v>27</v>
      </c>
      <c r="Q1257" s="10">
        <f>I1257*Part2Out!C$72+'relay test.csv'!K1257*Part2Out!C$74+'relay test.csv'!L1257*Part2Out!C$75+'relay test.csv'!M1257*Part2Out!C$76</f>
        <v>0.17704650388924822</v>
      </c>
      <c r="R1257" s="11">
        <f t="shared" si="152"/>
        <v>1.1936866029059972</v>
      </c>
      <c r="S1257" s="12">
        <f t="shared" si="153"/>
        <v>0.54414637046363379</v>
      </c>
      <c r="T1257" s="11">
        <f t="shared" si="154"/>
        <v>1</v>
      </c>
      <c r="U1257" s="11">
        <f t="shared" si="155"/>
        <v>1</v>
      </c>
      <c r="V1257" s="71">
        <f>Q1257+Part2Out!C$71</f>
        <v>0.84558277161142026</v>
      </c>
      <c r="W1257" s="1">
        <f t="shared" si="156"/>
        <v>2.3293348893465016</v>
      </c>
      <c r="X1257" s="12">
        <f t="shared" si="157"/>
        <v>0.69963970785880147</v>
      </c>
      <c r="Y1257" s="11">
        <f t="shared" si="158"/>
        <v>1</v>
      </c>
      <c r="Z1257" s="1">
        <f t="shared" si="159"/>
        <v>1</v>
      </c>
    </row>
    <row r="1258" spans="1:26" x14ac:dyDescent="0.2">
      <c r="A1258" s="1" t="s">
        <v>1284</v>
      </c>
      <c r="B1258" s="1">
        <v>1</v>
      </c>
      <c r="C1258" s="2">
        <v>40678</v>
      </c>
      <c r="D1258" s="2">
        <v>40693</v>
      </c>
      <c r="E1258" s="2">
        <v>40693</v>
      </c>
      <c r="F1258" s="1">
        <v>45</v>
      </c>
      <c r="G1258" s="1">
        <v>0</v>
      </c>
      <c r="H1258" s="1">
        <v>0</v>
      </c>
      <c r="I1258" s="1">
        <v>68.92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 t="s">
        <v>29</v>
      </c>
      <c r="P1258" s="1" t="s">
        <v>27</v>
      </c>
      <c r="Q1258" s="10">
        <f>I1258*Part2Out!C$72+'relay test.csv'!K1258*Part2Out!C$74+'relay test.csv'!L1258*Part2Out!C$75+'relay test.csv'!M1258*Part2Out!C$76</f>
        <v>0.13954763321188229</v>
      </c>
      <c r="R1258" s="11">
        <f t="shared" si="152"/>
        <v>1.1497535708691857</v>
      </c>
      <c r="S1258" s="12">
        <f t="shared" si="153"/>
        <v>0.53483040402827142</v>
      </c>
      <c r="T1258" s="11">
        <f t="shared" si="154"/>
        <v>1</v>
      </c>
      <c r="U1258" s="11">
        <f t="shared" si="155"/>
        <v>1</v>
      </c>
      <c r="V1258" s="71">
        <f>Q1258+Part2Out!C$71</f>
        <v>0.80808390093405436</v>
      </c>
      <c r="W1258" s="1">
        <f t="shared" si="156"/>
        <v>2.2436048961732591</v>
      </c>
      <c r="X1258" s="12">
        <f t="shared" si="157"/>
        <v>0.69170104497629159</v>
      </c>
      <c r="Y1258" s="11">
        <f t="shared" si="158"/>
        <v>1</v>
      </c>
      <c r="Z1258" s="1">
        <f t="shared" si="159"/>
        <v>1</v>
      </c>
    </row>
    <row r="1259" spans="1:26" x14ac:dyDescent="0.2">
      <c r="A1259" s="1" t="s">
        <v>1285</v>
      </c>
      <c r="B1259" s="1">
        <v>1</v>
      </c>
      <c r="C1259" s="2">
        <v>40938</v>
      </c>
      <c r="D1259" s="2">
        <v>40976</v>
      </c>
      <c r="E1259" s="2">
        <v>41170</v>
      </c>
      <c r="F1259" s="1">
        <v>33</v>
      </c>
      <c r="G1259" s="1">
        <v>72.727272729999996</v>
      </c>
      <c r="H1259" s="1">
        <v>3.0303030299999998</v>
      </c>
      <c r="I1259" s="1">
        <v>90.11</v>
      </c>
      <c r="J1259" s="1">
        <v>1.03092783505155E-2</v>
      </c>
      <c r="K1259" s="1">
        <v>0</v>
      </c>
      <c r="L1259" s="1">
        <v>0</v>
      </c>
      <c r="M1259" s="1">
        <v>0</v>
      </c>
      <c r="N1259" s="1">
        <v>0</v>
      </c>
      <c r="O1259" s="1" t="s">
        <v>22</v>
      </c>
      <c r="P1259" s="1" t="s">
        <v>27</v>
      </c>
      <c r="Q1259" s="10">
        <f>I1259*Part2Out!C$72+'relay test.csv'!K1259*Part2Out!C$74+'relay test.csv'!L1259*Part2Out!C$75+'relay test.csv'!M1259*Part2Out!C$76</f>
        <v>0.18245265857113629</v>
      </c>
      <c r="R1259" s="11">
        <f t="shared" si="152"/>
        <v>1.2001573324456742</v>
      </c>
      <c r="S1259" s="12">
        <f t="shared" si="153"/>
        <v>0.54548704983365459</v>
      </c>
      <c r="T1259" s="11">
        <f t="shared" si="154"/>
        <v>1</v>
      </c>
      <c r="U1259" s="11">
        <f t="shared" si="155"/>
        <v>1</v>
      </c>
      <c r="V1259" s="71">
        <f>Q1259+Part2Out!C$71</f>
        <v>0.85098892629330836</v>
      </c>
      <c r="W1259" s="1">
        <f t="shared" si="156"/>
        <v>2.3419617346504547</v>
      </c>
      <c r="X1259" s="12">
        <f t="shared" si="157"/>
        <v>0.70077455117702214</v>
      </c>
      <c r="Y1259" s="11">
        <f t="shared" si="158"/>
        <v>1</v>
      </c>
      <c r="Z1259" s="1">
        <f t="shared" si="159"/>
        <v>1</v>
      </c>
    </row>
    <row r="1260" spans="1:26" x14ac:dyDescent="0.2">
      <c r="A1260" s="1" t="s">
        <v>1286</v>
      </c>
      <c r="B1260" s="1">
        <v>1</v>
      </c>
      <c r="C1260" s="2">
        <v>41391</v>
      </c>
      <c r="D1260" s="2">
        <v>41420</v>
      </c>
      <c r="E1260" s="2">
        <v>41420</v>
      </c>
      <c r="F1260" s="1">
        <v>31</v>
      </c>
      <c r="G1260" s="1">
        <v>87.096774190000005</v>
      </c>
      <c r="H1260" s="1">
        <v>0</v>
      </c>
      <c r="I1260" s="1">
        <v>77.88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 t="s">
        <v>35</v>
      </c>
      <c r="P1260" s="1" t="s">
        <v>166</v>
      </c>
      <c r="Q1260" s="10">
        <f>I1260*Part2Out!C$72+'relay test.csv'!K1260*Part2Out!C$74+'relay test.csv'!L1260*Part2Out!C$75+'relay test.csv'!M1260*Part2Out!C$76</f>
        <v>0.15768963544024073</v>
      </c>
      <c r="R1260" s="11">
        <f t="shared" si="152"/>
        <v>1.1708027626283801</v>
      </c>
      <c r="S1260" s="12">
        <f t="shared" si="153"/>
        <v>0.53934092160947278</v>
      </c>
      <c r="T1260" s="11">
        <f t="shared" si="154"/>
        <v>1</v>
      </c>
      <c r="U1260" s="11">
        <f t="shared" si="155"/>
        <v>1</v>
      </c>
      <c r="V1260" s="71">
        <f>Q1260+Part2Out!C$71</f>
        <v>0.82622590316241273</v>
      </c>
      <c r="W1260" s="1">
        <f t="shared" si="156"/>
        <v>2.2846798455258548</v>
      </c>
      <c r="X1260" s="12">
        <f t="shared" si="157"/>
        <v>0.69555632602607365</v>
      </c>
      <c r="Y1260" s="11">
        <f t="shared" si="158"/>
        <v>1</v>
      </c>
      <c r="Z1260" s="1">
        <f t="shared" si="159"/>
        <v>1</v>
      </c>
    </row>
    <row r="1261" spans="1:26" x14ac:dyDescent="0.2">
      <c r="A1261" s="1" t="s">
        <v>1287</v>
      </c>
      <c r="B1261" s="1">
        <v>1</v>
      </c>
      <c r="C1261" s="2">
        <v>41427</v>
      </c>
      <c r="D1261" s="2">
        <v>41431</v>
      </c>
      <c r="E1261" s="2">
        <v>41431</v>
      </c>
      <c r="F1261" s="1">
        <v>46</v>
      </c>
      <c r="G1261" s="1">
        <v>2.1739130430000002</v>
      </c>
      <c r="H1261" s="1">
        <v>2.1739130430000002</v>
      </c>
      <c r="I1261" s="1">
        <v>90.56</v>
      </c>
      <c r="J1261" s="1">
        <v>0</v>
      </c>
      <c r="K1261" s="1">
        <v>1</v>
      </c>
      <c r="L1261" s="1">
        <v>0</v>
      </c>
      <c r="M1261" s="1">
        <v>0</v>
      </c>
      <c r="N1261" s="1">
        <v>0</v>
      </c>
      <c r="O1261" s="1" t="s">
        <v>22</v>
      </c>
      <c r="P1261" s="1" t="s">
        <v>27</v>
      </c>
      <c r="Q1261" s="10">
        <f>I1261*Part2Out!C$72+'relay test.csv'!K1261*Part2Out!C$74+'relay test.csv'!L1261*Part2Out!C$75+'relay test.csv'!M1261*Part2Out!C$76</f>
        <v>0.99243780426552397</v>
      </c>
      <c r="R1261" s="11">
        <f t="shared" si="152"/>
        <v>2.6978031785824266</v>
      </c>
      <c r="S1261" s="12">
        <f t="shared" si="153"/>
        <v>0.72956916533795735</v>
      </c>
      <c r="T1261" s="11">
        <f t="shared" si="154"/>
        <v>1</v>
      </c>
      <c r="U1261" s="11">
        <f t="shared" si="155"/>
        <v>1</v>
      </c>
      <c r="V1261" s="71">
        <f>Q1261+Part2Out!C$71</f>
        <v>1.660974071987696</v>
      </c>
      <c r="W1261" s="1">
        <f t="shared" si="156"/>
        <v>5.2644362876851432</v>
      </c>
      <c r="X1261" s="12">
        <f t="shared" si="157"/>
        <v>0.84036871729929852</v>
      </c>
      <c r="Y1261" s="11">
        <f t="shared" si="158"/>
        <v>1</v>
      </c>
      <c r="Z1261" s="1">
        <f t="shared" si="159"/>
        <v>1</v>
      </c>
    </row>
    <row r="1262" spans="1:26" x14ac:dyDescent="0.2">
      <c r="A1262" s="1" t="s">
        <v>1288</v>
      </c>
      <c r="B1262" s="1">
        <v>1</v>
      </c>
      <c r="C1262" s="2">
        <v>41433</v>
      </c>
      <c r="D1262" s="2">
        <v>41437</v>
      </c>
      <c r="E1262" s="2">
        <v>41452</v>
      </c>
      <c r="F1262" s="1">
        <v>39</v>
      </c>
      <c r="G1262" s="1">
        <v>46.15384615</v>
      </c>
      <c r="H1262" s="1">
        <v>12.820512819999999</v>
      </c>
      <c r="I1262" s="1">
        <v>47.99</v>
      </c>
      <c r="J1262" s="1">
        <v>0.133333333333333</v>
      </c>
      <c r="K1262" s="1">
        <v>1</v>
      </c>
      <c r="L1262" s="1">
        <v>0</v>
      </c>
      <c r="M1262" s="1">
        <v>0</v>
      </c>
      <c r="N1262" s="1">
        <v>0</v>
      </c>
      <c r="O1262" s="1" t="s">
        <v>161</v>
      </c>
      <c r="P1262" s="1" t="s">
        <v>166</v>
      </c>
      <c r="Q1262" s="10">
        <f>I1262*Part2Out!C$72+'relay test.csv'!K1262*Part2Out!C$74+'relay test.csv'!L1262*Part2Out!C$75+'relay test.csv'!M1262*Part2Out!C$76</f>
        <v>0.90624304591047711</v>
      </c>
      <c r="R1262" s="11">
        <f t="shared" si="152"/>
        <v>2.4750065584860028</v>
      </c>
      <c r="S1262" s="12">
        <f t="shared" si="153"/>
        <v>0.7122307589440402</v>
      </c>
      <c r="T1262" s="11">
        <f t="shared" si="154"/>
        <v>1</v>
      </c>
      <c r="U1262" s="11">
        <f t="shared" si="155"/>
        <v>1</v>
      </c>
      <c r="V1262" s="71">
        <f>Q1262+Part2Out!C$71</f>
        <v>1.5747793136326491</v>
      </c>
      <c r="W1262" s="1">
        <f t="shared" si="156"/>
        <v>4.8296756569168453</v>
      </c>
      <c r="X1262" s="12">
        <f t="shared" si="157"/>
        <v>0.82846387023032553</v>
      </c>
      <c r="Y1262" s="11">
        <f t="shared" si="158"/>
        <v>1</v>
      </c>
      <c r="Z1262" s="1">
        <f t="shared" si="159"/>
        <v>1</v>
      </c>
    </row>
    <row r="1263" spans="1:26" x14ac:dyDescent="0.2">
      <c r="A1263" s="1" t="s">
        <v>1289</v>
      </c>
      <c r="B1263" s="1">
        <v>1</v>
      </c>
      <c r="C1263" s="2">
        <v>41369</v>
      </c>
      <c r="D1263" s="2">
        <v>41375</v>
      </c>
      <c r="E1263" s="2">
        <v>41511</v>
      </c>
      <c r="F1263" s="1">
        <v>38</v>
      </c>
      <c r="G1263" s="1">
        <v>39.473684210000002</v>
      </c>
      <c r="H1263" s="1">
        <v>2.6315789469999999</v>
      </c>
      <c r="I1263" s="1">
        <v>54.91</v>
      </c>
      <c r="J1263" s="1">
        <v>2.2058823529411801E-2</v>
      </c>
      <c r="K1263" s="1">
        <v>0</v>
      </c>
      <c r="L1263" s="1">
        <v>0</v>
      </c>
      <c r="M1263" s="1">
        <v>0</v>
      </c>
      <c r="N1263" s="1">
        <v>0</v>
      </c>
      <c r="O1263" s="1" t="s">
        <v>29</v>
      </c>
      <c r="P1263" s="1" t="s">
        <v>27</v>
      </c>
      <c r="Q1263" s="10">
        <f>I1263*Part2Out!C$72+'relay test.csv'!K1263*Part2Out!C$74+'relay test.csv'!L1263*Part2Out!C$75+'relay test.csv'!M1263*Part2Out!C$76</f>
        <v>0.11118050695972803</v>
      </c>
      <c r="R1263" s="11">
        <f t="shared" si="152"/>
        <v>1.1175966226169118</v>
      </c>
      <c r="S1263" s="12">
        <f t="shared" si="153"/>
        <v>0.52776653054716038</v>
      </c>
      <c r="T1263" s="11">
        <f t="shared" si="154"/>
        <v>1</v>
      </c>
      <c r="U1263" s="11">
        <f t="shared" si="155"/>
        <v>1</v>
      </c>
      <c r="V1263" s="71">
        <f>Q1263+Part2Out!C$71</f>
        <v>0.77971677468190004</v>
      </c>
      <c r="W1263" s="1">
        <f t="shared" si="156"/>
        <v>2.1808545048087424</v>
      </c>
      <c r="X1263" s="12">
        <f t="shared" si="157"/>
        <v>0.68561906918778492</v>
      </c>
      <c r="Y1263" s="11">
        <f t="shared" si="158"/>
        <v>1</v>
      </c>
      <c r="Z1263" s="1">
        <f t="shared" si="159"/>
        <v>1</v>
      </c>
    </row>
    <row r="1264" spans="1:26" x14ac:dyDescent="0.2">
      <c r="A1264" s="1" t="s">
        <v>1290</v>
      </c>
      <c r="B1264" s="1">
        <v>1</v>
      </c>
      <c r="C1264" s="2">
        <v>40850</v>
      </c>
      <c r="D1264" s="2">
        <v>40850</v>
      </c>
      <c r="E1264" s="2">
        <v>41103</v>
      </c>
      <c r="F1264" s="1">
        <v>47</v>
      </c>
      <c r="G1264" s="1">
        <v>14.893617020000001</v>
      </c>
      <c r="H1264" s="1">
        <v>2.1276595739999999</v>
      </c>
      <c r="I1264" s="1">
        <v>81.34</v>
      </c>
      <c r="J1264" s="1">
        <v>2.7667984189723299E-2</v>
      </c>
      <c r="K1264" s="1">
        <v>0</v>
      </c>
      <c r="L1264" s="1">
        <v>0</v>
      </c>
      <c r="M1264" s="1">
        <v>0</v>
      </c>
      <c r="N1264" s="1">
        <v>0</v>
      </c>
      <c r="O1264" s="1" t="s">
        <v>35</v>
      </c>
      <c r="P1264" s="1" t="s">
        <v>27</v>
      </c>
      <c r="Q1264" s="10">
        <f>I1264*Part2Out!C$72+'relay test.csv'!K1264*Part2Out!C$74+'relay test.csv'!L1264*Part2Out!C$75+'relay test.csv'!M1264*Part2Out!C$76</f>
        <v>0.16469536397931667</v>
      </c>
      <c r="R1264" s="11">
        <f t="shared" si="152"/>
        <v>1.1790338878050002</v>
      </c>
      <c r="S1264" s="12">
        <f t="shared" si="153"/>
        <v>0.54108102421145587</v>
      </c>
      <c r="T1264" s="11">
        <f t="shared" si="154"/>
        <v>1</v>
      </c>
      <c r="U1264" s="11">
        <f t="shared" si="155"/>
        <v>1</v>
      </c>
      <c r="V1264" s="71">
        <f>Q1264+Part2Out!C$71</f>
        <v>0.83323163170148873</v>
      </c>
      <c r="W1264" s="1">
        <f t="shared" si="156"/>
        <v>2.3007418897892347</v>
      </c>
      <c r="X1264" s="12">
        <f t="shared" si="157"/>
        <v>0.69703780744157073</v>
      </c>
      <c r="Y1264" s="11">
        <f t="shared" si="158"/>
        <v>1</v>
      </c>
      <c r="Z1264" s="1">
        <f t="shared" si="159"/>
        <v>1</v>
      </c>
    </row>
    <row r="1265" spans="1:26" x14ac:dyDescent="0.2">
      <c r="A1265" s="1" t="s">
        <v>1291</v>
      </c>
      <c r="B1265" s="1">
        <v>1</v>
      </c>
      <c r="C1265" s="2">
        <v>41411</v>
      </c>
      <c r="D1265" s="2">
        <v>41425</v>
      </c>
      <c r="E1265" s="2">
        <v>41425</v>
      </c>
      <c r="F1265" s="1">
        <v>44</v>
      </c>
      <c r="G1265" s="1">
        <v>6.8181818180000002</v>
      </c>
      <c r="H1265" s="1">
        <v>0</v>
      </c>
      <c r="I1265" s="1">
        <v>53.67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 t="s">
        <v>31</v>
      </c>
      <c r="P1265" s="1" t="s">
        <v>62</v>
      </c>
      <c r="Q1265" s="10">
        <f>I1265*Part2Out!C$72+'relay test.csv'!K1265*Part2Out!C$74+'relay test.csv'!L1265*Part2Out!C$75+'relay test.csv'!M1265*Part2Out!C$76</f>
        <v>0.10866978343705343</v>
      </c>
      <c r="R1265" s="11">
        <f t="shared" si="152"/>
        <v>1.1147941660566107</v>
      </c>
      <c r="S1265" s="12">
        <f t="shared" si="153"/>
        <v>0.52714074208712791</v>
      </c>
      <c r="T1265" s="11">
        <f t="shared" si="154"/>
        <v>1</v>
      </c>
      <c r="U1265" s="11">
        <f t="shared" si="155"/>
        <v>1</v>
      </c>
      <c r="V1265" s="71">
        <f>Q1265+Part2Out!C$71</f>
        <v>0.77720605115922548</v>
      </c>
      <c r="W1265" s="1">
        <f t="shared" si="156"/>
        <v>2.1753858501167191</v>
      </c>
      <c r="X1265" s="12">
        <f t="shared" si="157"/>
        <v>0.68507764183579689</v>
      </c>
      <c r="Y1265" s="11">
        <f t="shared" si="158"/>
        <v>1</v>
      </c>
      <c r="Z1265" s="1">
        <f t="shared" si="159"/>
        <v>1</v>
      </c>
    </row>
    <row r="1266" spans="1:26" x14ac:dyDescent="0.2">
      <c r="A1266" s="1" t="s">
        <v>1292</v>
      </c>
      <c r="B1266" s="1">
        <v>1</v>
      </c>
      <c r="C1266" s="2">
        <v>41206</v>
      </c>
      <c r="D1266" s="2">
        <v>41206</v>
      </c>
      <c r="E1266" s="2">
        <v>41581</v>
      </c>
      <c r="F1266" s="1">
        <v>48</v>
      </c>
      <c r="G1266" s="1">
        <v>6.25</v>
      </c>
      <c r="H1266" s="1">
        <v>0</v>
      </c>
      <c r="I1266" s="1">
        <v>64.900000000000006</v>
      </c>
      <c r="J1266" s="1">
        <v>1.3333333333333299E-2</v>
      </c>
      <c r="K1266" s="1">
        <v>0</v>
      </c>
      <c r="L1266" s="1">
        <v>0</v>
      </c>
      <c r="M1266" s="1">
        <v>0</v>
      </c>
      <c r="N1266" s="1">
        <v>0</v>
      </c>
      <c r="O1266" s="1" t="s">
        <v>25</v>
      </c>
      <c r="P1266" s="1" t="s">
        <v>23</v>
      </c>
      <c r="Q1266" s="10">
        <f>I1266*Part2Out!C$72+'relay test.csv'!K1266*Part2Out!C$74+'relay test.csv'!L1266*Part2Out!C$75+'relay test.csv'!M1266*Part2Out!C$76</f>
        <v>0.13140802953353398</v>
      </c>
      <c r="R1266" s="11">
        <f t="shared" si="152"/>
        <v>1.1404330167424859</v>
      </c>
      <c r="S1266" s="12">
        <f t="shared" si="153"/>
        <v>0.5328048146435832</v>
      </c>
      <c r="T1266" s="11">
        <f t="shared" si="154"/>
        <v>1</v>
      </c>
      <c r="U1266" s="11">
        <f t="shared" si="155"/>
        <v>1</v>
      </c>
      <c r="V1266" s="71">
        <f>Q1266+Part2Out!C$71</f>
        <v>0.79994429725570604</v>
      </c>
      <c r="W1266" s="1">
        <f t="shared" si="156"/>
        <v>2.2254169632078473</v>
      </c>
      <c r="X1266" s="12">
        <f t="shared" si="157"/>
        <v>0.6899625656443974</v>
      </c>
      <c r="Y1266" s="11">
        <f t="shared" si="158"/>
        <v>1</v>
      </c>
      <c r="Z1266" s="1">
        <f t="shared" si="159"/>
        <v>1</v>
      </c>
    </row>
    <row r="1267" spans="1:26" x14ac:dyDescent="0.2">
      <c r="A1267" s="1" t="s">
        <v>1293</v>
      </c>
      <c r="B1267" s="1">
        <v>1</v>
      </c>
      <c r="C1267" s="2">
        <v>41314</v>
      </c>
      <c r="D1267" s="2">
        <v>41314</v>
      </c>
      <c r="E1267" s="2">
        <v>41327</v>
      </c>
      <c r="F1267" s="1">
        <v>45</v>
      </c>
      <c r="G1267" s="1">
        <v>0</v>
      </c>
      <c r="H1267" s="1">
        <v>0</v>
      </c>
      <c r="I1267" s="1">
        <v>47.89</v>
      </c>
      <c r="J1267" s="1">
        <v>0.15384615384615399</v>
      </c>
      <c r="K1267" s="1">
        <v>0</v>
      </c>
      <c r="L1267" s="1">
        <v>0</v>
      </c>
      <c r="M1267" s="1">
        <v>0</v>
      </c>
      <c r="N1267" s="1">
        <v>0</v>
      </c>
      <c r="O1267" s="1" t="s">
        <v>25</v>
      </c>
      <c r="P1267" s="1" t="s">
        <v>23</v>
      </c>
      <c r="Q1267" s="10">
        <f>I1267*Part2Out!C$72+'relay test.csv'!K1267*Part2Out!C$74+'relay test.csv'!L1267*Part2Out!C$75+'relay test.csv'!M1267*Part2Out!C$76</f>
        <v>9.6966572178134688E-2</v>
      </c>
      <c r="R1267" s="11">
        <f t="shared" si="152"/>
        <v>1.1018235414443338</v>
      </c>
      <c r="S1267" s="12">
        <f t="shared" si="153"/>
        <v>0.52422266651708604</v>
      </c>
      <c r="T1267" s="11">
        <f t="shared" si="154"/>
        <v>1</v>
      </c>
      <c r="U1267" s="11">
        <f t="shared" si="155"/>
        <v>1</v>
      </c>
      <c r="V1267" s="71">
        <f>Q1267+Part2Out!C$71</f>
        <v>0.76550283990030665</v>
      </c>
      <c r="W1267" s="1">
        <f t="shared" si="156"/>
        <v>2.1500752465023028</v>
      </c>
      <c r="X1267" s="12">
        <f t="shared" si="157"/>
        <v>0.68254726578028457</v>
      </c>
      <c r="Y1267" s="11">
        <f t="shared" si="158"/>
        <v>1</v>
      </c>
      <c r="Z1267" s="1">
        <f t="shared" si="159"/>
        <v>1</v>
      </c>
    </row>
    <row r="1268" spans="1:26" x14ac:dyDescent="0.2">
      <c r="A1268" s="1" t="s">
        <v>1294</v>
      </c>
      <c r="B1268" s="1">
        <v>0</v>
      </c>
      <c r="C1268" s="2">
        <v>41277</v>
      </c>
      <c r="D1268" s="2">
        <v>41278</v>
      </c>
      <c r="E1268" s="2">
        <v>41278</v>
      </c>
      <c r="F1268" s="1">
        <v>0</v>
      </c>
      <c r="G1268" s="1">
        <v>0</v>
      </c>
      <c r="H1268" s="1">
        <v>0</v>
      </c>
      <c r="I1268" s="1">
        <v>85.24</v>
      </c>
      <c r="J1268" s="1">
        <v>0</v>
      </c>
      <c r="K1268" s="1">
        <v>1</v>
      </c>
      <c r="L1268" s="1">
        <v>0</v>
      </c>
      <c r="M1268" s="1">
        <v>0</v>
      </c>
      <c r="N1268" s="1">
        <v>0</v>
      </c>
      <c r="O1268" s="1" t="s">
        <v>22</v>
      </c>
      <c r="P1268" s="1" t="s">
        <v>27</v>
      </c>
      <c r="Q1268" s="10">
        <f>I1268*Part2Out!C$72+'relay test.csv'!K1268*Part2Out!C$74+'relay test.csv'!L1268*Part2Out!C$75+'relay test.csv'!M1268*Part2Out!C$76</f>
        <v>0.98166599044243608</v>
      </c>
      <c r="R1268" s="11">
        <f t="shared" si="152"/>
        <v>2.668898900248351</v>
      </c>
      <c r="S1268" s="12">
        <f t="shared" si="153"/>
        <v>0.7274386601570545</v>
      </c>
      <c r="T1268" s="11">
        <f t="shared" si="154"/>
        <v>1</v>
      </c>
      <c r="U1268" s="11">
        <f t="shared" si="155"/>
        <v>0</v>
      </c>
      <c r="V1268" s="71">
        <f>Q1268+Part2Out!C$71</f>
        <v>1.6502022581646081</v>
      </c>
      <c r="W1268" s="1">
        <f t="shared" si="156"/>
        <v>5.2080330878745427</v>
      </c>
      <c r="X1268" s="12">
        <f t="shared" si="157"/>
        <v>0.83891838431834587</v>
      </c>
      <c r="Y1268" s="11">
        <f t="shared" si="158"/>
        <v>1</v>
      </c>
      <c r="Z1268" s="1">
        <f t="shared" si="159"/>
        <v>0</v>
      </c>
    </row>
    <row r="1269" spans="1:26" x14ac:dyDescent="0.2">
      <c r="B1269" s="1">
        <v>1</v>
      </c>
      <c r="C1269" s="2" t="e">
        <v>#N/A</v>
      </c>
      <c r="D1269" s="2" t="e">
        <v>#N/A</v>
      </c>
      <c r="E1269" s="2" t="e">
        <v>#N/A</v>
      </c>
      <c r="F1269" s="1">
        <v>43</v>
      </c>
      <c r="G1269" s="1">
        <v>16.27906977</v>
      </c>
      <c r="H1269" s="1">
        <v>4.651162791</v>
      </c>
      <c r="I1269" s="1">
        <v>38.07</v>
      </c>
      <c r="J1269" s="1">
        <v>0</v>
      </c>
      <c r="K1269" s="1">
        <v>1</v>
      </c>
      <c r="L1269" s="1">
        <v>1</v>
      </c>
      <c r="M1269" s="1">
        <v>0</v>
      </c>
      <c r="N1269" s="1">
        <v>0</v>
      </c>
      <c r="O1269" s="1" t="s">
        <v>29</v>
      </c>
      <c r="P1269" s="1" t="s">
        <v>62</v>
      </c>
      <c r="Q1269" s="10">
        <f>I1269*Part2Out!C$72+'relay test.csv'!K1269*Part2Out!C$74+'relay test.csv'!L1269*Part2Out!C$75+'relay test.csv'!M1269*Part2Out!C$76</f>
        <v>1.7538875268323948</v>
      </c>
      <c r="R1269" s="11">
        <f t="shared" si="152"/>
        <v>5.7770173889883498</v>
      </c>
      <c r="S1269" s="12">
        <f t="shared" si="153"/>
        <v>0.85244246213314256</v>
      </c>
      <c r="T1269" s="11">
        <f t="shared" si="154"/>
        <v>1</v>
      </c>
      <c r="U1269" s="11">
        <f t="shared" si="155"/>
        <v>1</v>
      </c>
      <c r="V1269" s="71">
        <f>Q1269+Part2Out!C$71</f>
        <v>2.4224237945545668</v>
      </c>
      <c r="W1269" s="1">
        <f t="shared" si="156"/>
        <v>11.27315002763058</v>
      </c>
      <c r="X1269" s="12">
        <f t="shared" si="157"/>
        <v>0.91852132518964591</v>
      </c>
      <c r="Y1269" s="11">
        <f t="shared" si="158"/>
        <v>1</v>
      </c>
      <c r="Z1269" s="1">
        <f t="shared" si="159"/>
        <v>1</v>
      </c>
    </row>
    <row r="1270" spans="1:26" x14ac:dyDescent="0.2">
      <c r="A1270" s="1" t="s">
        <v>1295</v>
      </c>
      <c r="B1270" s="1">
        <v>1</v>
      </c>
      <c r="C1270" s="2">
        <v>41412</v>
      </c>
      <c r="D1270" s="2">
        <v>41413</v>
      </c>
      <c r="E1270" s="2">
        <v>41413</v>
      </c>
      <c r="F1270" s="1">
        <v>39</v>
      </c>
      <c r="G1270" s="1">
        <v>87.179487179999995</v>
      </c>
      <c r="H1270" s="1">
        <v>2.5641025640000001</v>
      </c>
      <c r="I1270" s="1">
        <v>90.51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 t="s">
        <v>25</v>
      </c>
      <c r="P1270" s="1" t="s">
        <v>27</v>
      </c>
      <c r="Q1270" s="10">
        <f>I1270*Part2Out!C$72+'relay test.csv'!K1270*Part2Out!C$74+'relay test.csv'!L1270*Part2Out!C$75+'relay test.csv'!M1270*Part2Out!C$76</f>
        <v>0.18326256938490229</v>
      </c>
      <c r="R1270" s="11">
        <f t="shared" si="152"/>
        <v>1.2011297465786483</v>
      </c>
      <c r="S1270" s="12">
        <f t="shared" si="153"/>
        <v>0.54568784436521212</v>
      </c>
      <c r="T1270" s="11">
        <f t="shared" si="154"/>
        <v>1</v>
      </c>
      <c r="U1270" s="11">
        <f t="shared" si="155"/>
        <v>1</v>
      </c>
      <c r="V1270" s="71">
        <f>Q1270+Part2Out!C$71</f>
        <v>0.85179883710707427</v>
      </c>
      <c r="W1270" s="1">
        <f t="shared" si="156"/>
        <v>2.3438592831035541</v>
      </c>
      <c r="X1270" s="12">
        <f t="shared" si="157"/>
        <v>0.70094435341433847</v>
      </c>
      <c r="Y1270" s="11">
        <f t="shared" si="158"/>
        <v>1</v>
      </c>
      <c r="Z1270" s="1">
        <f t="shared" si="159"/>
        <v>1</v>
      </c>
    </row>
    <row r="1271" spans="1:26" x14ac:dyDescent="0.2">
      <c r="A1271" s="1" t="s">
        <v>1296</v>
      </c>
      <c r="B1271" s="1">
        <v>1</v>
      </c>
      <c r="C1271" s="2">
        <v>41211</v>
      </c>
      <c r="D1271" s="2">
        <v>41462</v>
      </c>
      <c r="E1271" s="2">
        <v>41462</v>
      </c>
      <c r="F1271" s="1">
        <v>45</v>
      </c>
      <c r="G1271" s="1">
        <v>4.4444444440000002</v>
      </c>
      <c r="H1271" s="1">
        <v>0</v>
      </c>
      <c r="I1271" s="1">
        <v>47.41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 t="s">
        <v>29</v>
      </c>
      <c r="P1271" s="1" t="s">
        <v>27</v>
      </c>
      <c r="Q1271" s="10">
        <f>I1271*Part2Out!C$72+'relay test.csv'!K1271*Part2Out!C$74+'relay test.csv'!L1271*Part2Out!C$75+'relay test.csv'!M1271*Part2Out!C$76</f>
        <v>9.5994679201615474E-2</v>
      </c>
      <c r="R1271" s="11">
        <f t="shared" si="152"/>
        <v>1.1007532070925112</v>
      </c>
      <c r="S1271" s="12">
        <f t="shared" si="153"/>
        <v>0.52398025783141755</v>
      </c>
      <c r="T1271" s="11">
        <f t="shared" si="154"/>
        <v>1</v>
      </c>
      <c r="U1271" s="11">
        <f t="shared" si="155"/>
        <v>1</v>
      </c>
      <c r="V1271" s="71">
        <f>Q1271+Part2Out!C$71</f>
        <v>0.76453094692378754</v>
      </c>
      <c r="W1271" s="1">
        <f t="shared" si="156"/>
        <v>2.1479866185970407</v>
      </c>
      <c r="X1271" s="12">
        <f t="shared" si="157"/>
        <v>0.68233664206435896</v>
      </c>
      <c r="Y1271" s="11">
        <f t="shared" si="158"/>
        <v>1</v>
      </c>
      <c r="Z1271" s="1">
        <f t="shared" si="159"/>
        <v>1</v>
      </c>
    </row>
    <row r="1272" spans="1:26" x14ac:dyDescent="0.2">
      <c r="A1272" s="1" t="s">
        <v>1297</v>
      </c>
      <c r="B1272" s="1">
        <v>1</v>
      </c>
      <c r="C1272" s="2">
        <v>41381</v>
      </c>
      <c r="D1272" s="2">
        <v>41532</v>
      </c>
      <c r="E1272" s="2">
        <v>41532</v>
      </c>
      <c r="F1272" s="1">
        <v>25</v>
      </c>
      <c r="G1272" s="1">
        <v>72</v>
      </c>
      <c r="H1272" s="1">
        <v>8</v>
      </c>
      <c r="I1272" s="1">
        <v>49.73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 t="s">
        <v>25</v>
      </c>
      <c r="P1272" s="1" t="s">
        <v>62</v>
      </c>
      <c r="Q1272" s="10">
        <f>I1272*Part2Out!C$72+'relay test.csv'!K1272*Part2Out!C$74+'relay test.csv'!L1272*Part2Out!C$75+'relay test.csv'!M1272*Part2Out!C$76</f>
        <v>0.1006921619214583</v>
      </c>
      <c r="R1272" s="11">
        <f t="shared" si="152"/>
        <v>1.1059361401000654</v>
      </c>
      <c r="S1272" s="12">
        <f t="shared" si="153"/>
        <v>0.52515179308690518</v>
      </c>
      <c r="T1272" s="11">
        <f t="shared" si="154"/>
        <v>1</v>
      </c>
      <c r="U1272" s="11">
        <f t="shared" si="155"/>
        <v>1</v>
      </c>
      <c r="V1272" s="71">
        <f>Q1272+Part2Out!C$71</f>
        <v>0.76922842964363025</v>
      </c>
      <c r="W1272" s="1">
        <f t="shared" si="156"/>
        <v>2.1581004848784002</v>
      </c>
      <c r="X1272" s="12">
        <f t="shared" si="157"/>
        <v>0.68335396394503767</v>
      </c>
      <c r="Y1272" s="11">
        <f t="shared" si="158"/>
        <v>1</v>
      </c>
      <c r="Z1272" s="1">
        <f t="shared" si="159"/>
        <v>1</v>
      </c>
    </row>
    <row r="1273" spans="1:26" x14ac:dyDescent="0.2">
      <c r="A1273" s="1" t="s">
        <v>1298</v>
      </c>
      <c r="B1273" s="1">
        <v>1</v>
      </c>
      <c r="C1273" s="2">
        <v>41339</v>
      </c>
      <c r="D1273" s="2">
        <v>41348</v>
      </c>
      <c r="E1273" s="2">
        <v>41348</v>
      </c>
      <c r="F1273" s="1">
        <v>45</v>
      </c>
      <c r="G1273" s="1">
        <v>0</v>
      </c>
      <c r="H1273" s="1">
        <v>0</v>
      </c>
      <c r="I1273" s="1">
        <v>91.36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 t="s">
        <v>25</v>
      </c>
      <c r="P1273" s="1" t="s">
        <v>23</v>
      </c>
      <c r="Q1273" s="10">
        <f>I1273*Part2Out!C$72+'relay test.csv'!K1273*Part2Out!C$74+'relay test.csv'!L1273*Part2Out!C$75+'relay test.csv'!M1273*Part2Out!C$76</f>
        <v>0.18498362986415504</v>
      </c>
      <c r="R1273" s="11">
        <f t="shared" si="152"/>
        <v>1.2031987434395985</v>
      </c>
      <c r="S1273" s="12">
        <f t="shared" si="153"/>
        <v>0.54611448332672163</v>
      </c>
      <c r="T1273" s="11">
        <f t="shared" si="154"/>
        <v>1</v>
      </c>
      <c r="U1273" s="11">
        <f t="shared" si="155"/>
        <v>1</v>
      </c>
      <c r="V1273" s="71">
        <f>Q1273+Part2Out!C$71</f>
        <v>0.85351989758632707</v>
      </c>
      <c r="W1273" s="1">
        <f t="shared" si="156"/>
        <v>2.3478966799901633</v>
      </c>
      <c r="X1273" s="12">
        <f t="shared" si="157"/>
        <v>0.70130499965042581</v>
      </c>
      <c r="Y1273" s="11">
        <f t="shared" si="158"/>
        <v>1</v>
      </c>
      <c r="Z1273" s="1">
        <f t="shared" si="159"/>
        <v>1</v>
      </c>
    </row>
    <row r="1274" spans="1:26" x14ac:dyDescent="0.2">
      <c r="A1274" s="1" t="s">
        <v>1299</v>
      </c>
      <c r="B1274" s="1">
        <v>1</v>
      </c>
      <c r="C1274" s="2">
        <v>41385</v>
      </c>
      <c r="D1274" s="2">
        <v>41568</v>
      </c>
      <c r="E1274" s="2">
        <v>41568</v>
      </c>
      <c r="F1274" s="1">
        <v>31</v>
      </c>
      <c r="G1274" s="1">
        <v>61.290322580000002</v>
      </c>
      <c r="H1274" s="1">
        <v>12.90322581</v>
      </c>
      <c r="I1274" s="1">
        <v>64.2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 t="s">
        <v>31</v>
      </c>
      <c r="P1274" s="1" t="s">
        <v>62</v>
      </c>
      <c r="Q1274" s="10">
        <f>I1274*Part2Out!C$72+'relay test.csv'!K1274*Part2Out!C$74+'relay test.csv'!L1274*Part2Out!C$75+'relay test.csv'!M1274*Part2Out!C$76</f>
        <v>0.12999068560944346</v>
      </c>
      <c r="R1274" s="11">
        <f t="shared" si="152"/>
        <v>1.1388177758816838</v>
      </c>
      <c r="S1274" s="12">
        <f t="shared" si="153"/>
        <v>0.53245198759965862</v>
      </c>
      <c r="T1274" s="11">
        <f t="shared" si="154"/>
        <v>1</v>
      </c>
      <c r="U1274" s="11">
        <f t="shared" si="155"/>
        <v>1</v>
      </c>
      <c r="V1274" s="71">
        <f>Q1274+Part2Out!C$71</f>
        <v>0.7985269533316155</v>
      </c>
      <c r="W1274" s="1">
        <f t="shared" si="156"/>
        <v>2.222265016220585</v>
      </c>
      <c r="X1274" s="12">
        <f t="shared" si="157"/>
        <v>0.68965929401644743</v>
      </c>
      <c r="Y1274" s="11">
        <f t="shared" si="158"/>
        <v>1</v>
      </c>
      <c r="Z1274" s="1">
        <f t="shared" si="159"/>
        <v>1</v>
      </c>
    </row>
    <row r="1275" spans="1:26" x14ac:dyDescent="0.2">
      <c r="A1275" s="1" t="s">
        <v>1300</v>
      </c>
      <c r="B1275" s="1">
        <v>1</v>
      </c>
      <c r="C1275" s="2">
        <v>41250</v>
      </c>
      <c r="D1275" s="2">
        <v>41505</v>
      </c>
      <c r="E1275" s="2">
        <v>41505</v>
      </c>
      <c r="F1275" s="1">
        <v>40</v>
      </c>
      <c r="G1275" s="1">
        <v>0</v>
      </c>
      <c r="H1275" s="1">
        <v>0</v>
      </c>
      <c r="I1275" s="1">
        <v>49.9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 t="s">
        <v>31</v>
      </c>
      <c r="P1275" s="1" t="s">
        <v>62</v>
      </c>
      <c r="Q1275" s="10">
        <f>I1275*Part2Out!C$72+'relay test.csv'!K1275*Part2Out!C$74+'relay test.csv'!L1275*Part2Out!C$75+'relay test.csv'!M1275*Part2Out!C$76</f>
        <v>0.10103637401730885</v>
      </c>
      <c r="R1275" s="11">
        <f t="shared" si="152"/>
        <v>1.1063168822209886</v>
      </c>
      <c r="S1275" s="12">
        <f t="shared" si="153"/>
        <v>0.52523762761396187</v>
      </c>
      <c r="T1275" s="11">
        <f t="shared" si="154"/>
        <v>1</v>
      </c>
      <c r="U1275" s="11">
        <f t="shared" si="155"/>
        <v>1</v>
      </c>
      <c r="V1275" s="71">
        <f>Q1275+Part2Out!C$71</f>
        <v>0.76957264173948081</v>
      </c>
      <c r="W1275" s="1">
        <f t="shared" si="156"/>
        <v>2.1588434570320216</v>
      </c>
      <c r="X1275" s="12">
        <f t="shared" si="157"/>
        <v>0.68342844031290573</v>
      </c>
      <c r="Y1275" s="11">
        <f t="shared" si="158"/>
        <v>1</v>
      </c>
      <c r="Z1275" s="1">
        <f t="shared" si="159"/>
        <v>1</v>
      </c>
    </row>
    <row r="1276" spans="1:26" x14ac:dyDescent="0.2">
      <c r="A1276" s="1" t="s">
        <v>1301</v>
      </c>
      <c r="B1276" s="1">
        <v>1</v>
      </c>
      <c r="C1276" s="2">
        <v>40592</v>
      </c>
      <c r="D1276" s="2">
        <v>41310</v>
      </c>
      <c r="E1276" s="2">
        <v>41656</v>
      </c>
      <c r="F1276" s="1">
        <v>52</v>
      </c>
      <c r="G1276" s="1">
        <v>32.69230769</v>
      </c>
      <c r="H1276" s="1">
        <v>21.15384615</v>
      </c>
      <c r="I1276" s="1">
        <v>52.37</v>
      </c>
      <c r="J1276" s="1">
        <v>8.6705202312138699E-2</v>
      </c>
      <c r="K1276" s="1">
        <v>1</v>
      </c>
      <c r="L1276" s="1">
        <v>0</v>
      </c>
      <c r="M1276" s="1">
        <v>0</v>
      </c>
      <c r="N1276" s="1">
        <v>0</v>
      </c>
      <c r="O1276" s="1" t="s">
        <v>31</v>
      </c>
      <c r="P1276" s="1" t="s">
        <v>27</v>
      </c>
      <c r="Q1276" s="10">
        <f>I1276*Part2Out!C$72+'relay test.csv'!K1276*Part2Out!C$74+'relay test.csv'!L1276*Part2Out!C$75+'relay test.csv'!M1276*Part2Out!C$76</f>
        <v>0.91511156932121485</v>
      </c>
      <c r="R1276" s="11">
        <f t="shared" si="152"/>
        <v>2.4970538309651187</v>
      </c>
      <c r="S1276" s="12">
        <f t="shared" si="153"/>
        <v>0.71404500807354754</v>
      </c>
      <c r="T1276" s="11">
        <f t="shared" si="154"/>
        <v>1</v>
      </c>
      <c r="U1276" s="11">
        <f t="shared" si="155"/>
        <v>1</v>
      </c>
      <c r="V1276" s="71">
        <f>Q1276+Part2Out!C$71</f>
        <v>1.5836478370433869</v>
      </c>
      <c r="W1276" s="1">
        <f t="shared" si="156"/>
        <v>4.872698239959588</v>
      </c>
      <c r="X1276" s="12">
        <f t="shared" si="157"/>
        <v>0.8297205204252277</v>
      </c>
      <c r="Y1276" s="11">
        <f t="shared" si="158"/>
        <v>1</v>
      </c>
      <c r="Z1276" s="1">
        <f t="shared" si="159"/>
        <v>1</v>
      </c>
    </row>
    <row r="1277" spans="1:26" x14ac:dyDescent="0.2">
      <c r="A1277" s="1" t="s">
        <v>1302</v>
      </c>
      <c r="B1277" s="1">
        <v>1</v>
      </c>
      <c r="C1277" s="2">
        <v>40571</v>
      </c>
      <c r="D1277" s="2">
        <v>40655</v>
      </c>
      <c r="E1277" s="2">
        <v>41521</v>
      </c>
      <c r="F1277" s="1">
        <v>42</v>
      </c>
      <c r="G1277" s="1">
        <v>52.380952379999997</v>
      </c>
      <c r="H1277" s="1">
        <v>4.7619047620000003</v>
      </c>
      <c r="I1277" s="1">
        <v>111.24</v>
      </c>
      <c r="J1277" s="1">
        <v>2.3094688221709E-2</v>
      </c>
      <c r="K1277" s="1">
        <v>0</v>
      </c>
      <c r="L1277" s="1">
        <v>0</v>
      </c>
      <c r="M1277" s="1">
        <v>0</v>
      </c>
      <c r="N1277" s="1">
        <v>0</v>
      </c>
      <c r="O1277" s="1" t="s">
        <v>22</v>
      </c>
      <c r="P1277" s="1" t="s">
        <v>23</v>
      </c>
      <c r="Q1277" s="10">
        <f>I1277*Part2Out!C$72+'relay test.csv'!K1277*Part2Out!C$74+'relay test.csv'!L1277*Part2Out!C$75+'relay test.csv'!M1277*Part2Out!C$76</f>
        <v>0.22523619730832536</v>
      </c>
      <c r="R1277" s="11">
        <f t="shared" si="152"/>
        <v>1.2526185463823556</v>
      </c>
      <c r="S1277" s="12">
        <f t="shared" si="153"/>
        <v>0.55607219801773677</v>
      </c>
      <c r="T1277" s="11">
        <f t="shared" si="154"/>
        <v>1</v>
      </c>
      <c r="U1277" s="11">
        <f t="shared" si="155"/>
        <v>1</v>
      </c>
      <c r="V1277" s="71">
        <f>Q1277+Part2Out!C$71</f>
        <v>0.89377246503049734</v>
      </c>
      <c r="W1277" s="1">
        <f t="shared" si="156"/>
        <v>2.4443334423186904</v>
      </c>
      <c r="X1277" s="12">
        <f t="shared" si="157"/>
        <v>0.70966806299485041</v>
      </c>
      <c r="Y1277" s="11">
        <f t="shared" si="158"/>
        <v>1</v>
      </c>
      <c r="Z1277" s="1">
        <f t="shared" si="159"/>
        <v>1</v>
      </c>
    </row>
    <row r="1278" spans="1:26" x14ac:dyDescent="0.2">
      <c r="A1278" s="1" t="s">
        <v>1303</v>
      </c>
      <c r="B1278" s="1">
        <v>1</v>
      </c>
      <c r="C1278" s="2">
        <v>41168</v>
      </c>
      <c r="D1278" s="2">
        <v>41169</v>
      </c>
      <c r="E1278" s="2">
        <v>41554</v>
      </c>
      <c r="F1278" s="1">
        <v>46</v>
      </c>
      <c r="G1278" s="1">
        <v>13.043478260000001</v>
      </c>
      <c r="H1278" s="1">
        <v>2.1739130430000002</v>
      </c>
      <c r="I1278" s="1">
        <v>85.23</v>
      </c>
      <c r="J1278" s="1">
        <v>2.8571428571428598E-2</v>
      </c>
      <c r="K1278" s="1">
        <v>0</v>
      </c>
      <c r="L1278" s="1">
        <v>0</v>
      </c>
      <c r="M1278" s="1">
        <v>0</v>
      </c>
      <c r="N1278" s="1">
        <v>0</v>
      </c>
      <c r="O1278" s="1" t="s">
        <v>31</v>
      </c>
      <c r="P1278" s="1" t="s">
        <v>62</v>
      </c>
      <c r="Q1278" s="10">
        <f>I1278*Part2Out!C$72+'relay test.csv'!K1278*Part2Out!C$74+'relay test.csv'!L1278*Part2Out!C$75+'relay test.csv'!M1278*Part2Out!C$76</f>
        <v>0.17257174664319105</v>
      </c>
      <c r="R1278" s="11">
        <f t="shared" si="152"/>
        <v>1.1883570781877517</v>
      </c>
      <c r="S1278" s="12">
        <f t="shared" si="153"/>
        <v>0.54303618455716929</v>
      </c>
      <c r="T1278" s="11">
        <f t="shared" si="154"/>
        <v>1</v>
      </c>
      <c r="U1278" s="11">
        <f t="shared" si="155"/>
        <v>1</v>
      </c>
      <c r="V1278" s="71">
        <f>Q1278+Part2Out!C$71</f>
        <v>0.84110801436536309</v>
      </c>
      <c r="W1278" s="1">
        <f t="shared" si="156"/>
        <v>2.3189349670891675</v>
      </c>
      <c r="X1278" s="12">
        <f t="shared" si="157"/>
        <v>0.69869852530523124</v>
      </c>
      <c r="Y1278" s="11">
        <f t="shared" si="158"/>
        <v>1</v>
      </c>
      <c r="Z1278" s="1">
        <f t="shared" si="159"/>
        <v>1</v>
      </c>
    </row>
    <row r="1279" spans="1:26" x14ac:dyDescent="0.2">
      <c r="A1279" s="1" t="s">
        <v>1304</v>
      </c>
      <c r="B1279" s="1">
        <v>1</v>
      </c>
      <c r="C1279" s="2">
        <v>41336</v>
      </c>
      <c r="D1279" s="2">
        <v>41373</v>
      </c>
      <c r="E1279" s="2">
        <v>41373</v>
      </c>
      <c r="F1279" s="1">
        <v>45</v>
      </c>
      <c r="G1279" s="1">
        <v>0</v>
      </c>
      <c r="H1279" s="1">
        <v>0</v>
      </c>
      <c r="I1279" s="1">
        <v>89.96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 t="s">
        <v>29</v>
      </c>
      <c r="P1279" s="1" t="s">
        <v>27</v>
      </c>
      <c r="Q1279" s="10">
        <f>I1279*Part2Out!C$72+'relay test.csv'!K1279*Part2Out!C$74+'relay test.csv'!L1279*Part2Out!C$75+'relay test.csv'!M1279*Part2Out!C$76</f>
        <v>0.18214894201597401</v>
      </c>
      <c r="R1279" s="11">
        <f t="shared" si="152"/>
        <v>1.1997928801429116</v>
      </c>
      <c r="S1279" s="12">
        <f t="shared" si="153"/>
        <v>0.54541174806646608</v>
      </c>
      <c r="T1279" s="11">
        <f t="shared" si="154"/>
        <v>1</v>
      </c>
      <c r="U1279" s="11">
        <f t="shared" si="155"/>
        <v>1</v>
      </c>
      <c r="V1279" s="71">
        <f>Q1279+Part2Out!C$71</f>
        <v>0.85068520973814599</v>
      </c>
      <c r="W1279" s="1">
        <f t="shared" si="156"/>
        <v>2.3412505501048115</v>
      </c>
      <c r="X1279" s="12">
        <f t="shared" si="157"/>
        <v>0.70071086109701319</v>
      </c>
      <c r="Y1279" s="11">
        <f t="shared" si="158"/>
        <v>1</v>
      </c>
      <c r="Z1279" s="1">
        <f t="shared" si="159"/>
        <v>1</v>
      </c>
    </row>
    <row r="1280" spans="1:26" x14ac:dyDescent="0.2">
      <c r="A1280" s="1" t="s">
        <v>1305</v>
      </c>
      <c r="B1280" s="1">
        <v>1</v>
      </c>
      <c r="C1280" s="2">
        <v>41428</v>
      </c>
      <c r="D1280" s="2">
        <v>41448</v>
      </c>
      <c r="E1280" s="2">
        <v>41448</v>
      </c>
      <c r="F1280" s="1">
        <v>38</v>
      </c>
      <c r="G1280" s="1">
        <v>55.263157890000002</v>
      </c>
      <c r="H1280" s="1">
        <v>10.52631579</v>
      </c>
      <c r="I1280" s="1">
        <v>99.67</v>
      </c>
      <c r="J1280" s="1">
        <v>0</v>
      </c>
      <c r="K1280" s="1">
        <v>1</v>
      </c>
      <c r="L1280" s="1">
        <v>0</v>
      </c>
      <c r="M1280" s="1">
        <v>0</v>
      </c>
      <c r="N1280" s="1">
        <v>0</v>
      </c>
      <c r="O1280" s="1" t="s">
        <v>25</v>
      </c>
      <c r="P1280" s="1" t="s">
        <v>62</v>
      </c>
      <c r="Q1280" s="10">
        <f>I1280*Part2Out!C$72+'relay test.csv'!K1280*Part2Out!C$74+'relay test.csv'!L1280*Part2Out!C$75+'relay test.csv'!M1280*Part2Out!C$76</f>
        <v>1.0108835230490447</v>
      </c>
      <c r="R1280" s="11">
        <f t="shared" si="152"/>
        <v>2.7480278887387288</v>
      </c>
      <c r="S1280" s="12">
        <f t="shared" si="153"/>
        <v>0.73319302052031532</v>
      </c>
      <c r="T1280" s="11">
        <f t="shared" si="154"/>
        <v>1</v>
      </c>
      <c r="U1280" s="11">
        <f t="shared" si="155"/>
        <v>1</v>
      </c>
      <c r="V1280" s="71">
        <f>Q1280+Part2Out!C$71</f>
        <v>1.6794197907712167</v>
      </c>
      <c r="W1280" s="1">
        <f t="shared" si="156"/>
        <v>5.3624437289930889</v>
      </c>
      <c r="X1280" s="12">
        <f t="shared" si="157"/>
        <v>0.84282768656277629</v>
      </c>
      <c r="Y1280" s="11">
        <f t="shared" si="158"/>
        <v>1</v>
      </c>
      <c r="Z1280" s="1">
        <f t="shared" si="159"/>
        <v>1</v>
      </c>
    </row>
    <row r="1281" spans="1:26" x14ac:dyDescent="0.2">
      <c r="A1281" s="1" t="s">
        <v>1306</v>
      </c>
      <c r="B1281" s="1">
        <v>1</v>
      </c>
      <c r="C1281" s="2">
        <v>39880</v>
      </c>
      <c r="D1281" s="2">
        <v>40487</v>
      </c>
      <c r="E1281" s="2">
        <v>41646</v>
      </c>
      <c r="F1281" s="1">
        <v>44</v>
      </c>
      <c r="G1281" s="1">
        <v>72.727272729999996</v>
      </c>
      <c r="H1281" s="1">
        <v>18.18181818</v>
      </c>
      <c r="I1281" s="1">
        <v>86.75</v>
      </c>
      <c r="J1281" s="1">
        <v>0.122519413287317</v>
      </c>
      <c r="K1281" s="1">
        <v>1</v>
      </c>
      <c r="L1281" s="1">
        <v>0</v>
      </c>
      <c r="M1281" s="1">
        <v>0</v>
      </c>
      <c r="N1281" s="1">
        <v>0</v>
      </c>
      <c r="O1281" s="1" t="s">
        <v>29</v>
      </c>
      <c r="P1281" s="1" t="s">
        <v>23</v>
      </c>
      <c r="Q1281" s="10">
        <f>I1281*Part2Out!C$72+'relay test.csv'!K1281*Part2Out!C$74+'relay test.csv'!L1281*Part2Out!C$75+'relay test.csv'!M1281*Part2Out!C$76</f>
        <v>0.98472340376440282</v>
      </c>
      <c r="R1281" s="11">
        <f t="shared" si="152"/>
        <v>2.6770713141583764</v>
      </c>
      <c r="S1281" s="12">
        <f t="shared" si="153"/>
        <v>0.72804443684582598</v>
      </c>
      <c r="T1281" s="11">
        <f t="shared" si="154"/>
        <v>1</v>
      </c>
      <c r="U1281" s="11">
        <f t="shared" si="155"/>
        <v>1</v>
      </c>
      <c r="V1281" s="71">
        <f>Q1281+Part2Out!C$71</f>
        <v>1.6532596714865748</v>
      </c>
      <c r="W1281" s="1">
        <f t="shared" si="156"/>
        <v>5.2239805642091675</v>
      </c>
      <c r="X1281" s="12">
        <f t="shared" si="157"/>
        <v>0.83933111781381953</v>
      </c>
      <c r="Y1281" s="11">
        <f t="shared" si="158"/>
        <v>1</v>
      </c>
      <c r="Z1281" s="1">
        <f t="shared" si="159"/>
        <v>1</v>
      </c>
    </row>
    <row r="1282" spans="1:26" x14ac:dyDescent="0.2">
      <c r="A1282" s="1" t="s">
        <v>1307</v>
      </c>
      <c r="B1282" s="1">
        <v>0</v>
      </c>
      <c r="C1282" s="2">
        <v>41420</v>
      </c>
      <c r="D1282" s="2">
        <v>41443</v>
      </c>
      <c r="E1282" s="2">
        <v>41443</v>
      </c>
      <c r="F1282" s="1">
        <v>5</v>
      </c>
      <c r="G1282" s="1">
        <v>60</v>
      </c>
      <c r="H1282" s="1">
        <v>0</v>
      </c>
      <c r="I1282" s="1">
        <v>96.48</v>
      </c>
      <c r="J1282" s="1">
        <v>0</v>
      </c>
      <c r="K1282" s="1">
        <v>1</v>
      </c>
      <c r="L1282" s="1">
        <v>0</v>
      </c>
      <c r="M1282" s="1">
        <v>0</v>
      </c>
      <c r="N1282" s="1">
        <v>0</v>
      </c>
      <c r="O1282" s="1" t="s">
        <v>35</v>
      </c>
      <c r="P1282" s="1" t="s">
        <v>23</v>
      </c>
      <c r="Q1282" s="10">
        <f>I1282*Part2Out!C$72+'relay test.csv'!K1282*Part2Out!C$74+'relay test.csv'!L1282*Part2Out!C$75+'relay test.csv'!M1282*Part2Out!C$76</f>
        <v>1.0044244843092609</v>
      </c>
      <c r="R1282" s="11">
        <f t="shared" si="152"/>
        <v>2.730335469666846</v>
      </c>
      <c r="S1282" s="12">
        <f t="shared" si="153"/>
        <v>0.73192759521724482</v>
      </c>
      <c r="T1282" s="11">
        <f t="shared" si="154"/>
        <v>1</v>
      </c>
      <c r="U1282" s="11">
        <f t="shared" si="155"/>
        <v>0</v>
      </c>
      <c r="V1282" s="71">
        <f>Q1282+Part2Out!C$71</f>
        <v>1.6729607520314329</v>
      </c>
      <c r="W1282" s="1">
        <f t="shared" si="156"/>
        <v>5.3279191151449083</v>
      </c>
      <c r="X1282" s="12">
        <f t="shared" si="157"/>
        <v>0.84197016715863948</v>
      </c>
      <c r="Y1282" s="11">
        <f t="shared" si="158"/>
        <v>1</v>
      </c>
      <c r="Z1282" s="1">
        <f t="shared" si="159"/>
        <v>0</v>
      </c>
    </row>
    <row r="1283" spans="1:26" x14ac:dyDescent="0.2">
      <c r="A1283" s="1" t="s">
        <v>1308</v>
      </c>
      <c r="B1283" s="1">
        <v>1</v>
      </c>
      <c r="C1283" s="2">
        <v>41428</v>
      </c>
      <c r="D1283" s="2">
        <v>41446</v>
      </c>
      <c r="E1283" s="2">
        <v>41467</v>
      </c>
      <c r="F1283" s="1">
        <v>45</v>
      </c>
      <c r="G1283" s="1">
        <v>0</v>
      </c>
      <c r="H1283" s="1">
        <v>0</v>
      </c>
      <c r="I1283" s="1">
        <v>78.48</v>
      </c>
      <c r="J1283" s="1">
        <v>9.5238095238095205E-2</v>
      </c>
      <c r="K1283" s="1">
        <v>1</v>
      </c>
      <c r="L1283" s="1">
        <v>0</v>
      </c>
      <c r="M1283" s="1">
        <v>0</v>
      </c>
      <c r="N1283" s="1">
        <v>0</v>
      </c>
      <c r="O1283" s="1" t="s">
        <v>161</v>
      </c>
      <c r="P1283" s="1" t="s">
        <v>62</v>
      </c>
      <c r="Q1283" s="10">
        <f>I1283*Part2Out!C$72+'relay test.csv'!K1283*Part2Out!C$74+'relay test.csv'!L1283*Part2Out!C$75+'relay test.csv'!M1283*Part2Out!C$76</f>
        <v>0.96797849768979072</v>
      </c>
      <c r="R1283" s="11">
        <f t="shared" si="152"/>
        <v>2.632617234847817</v>
      </c>
      <c r="S1283" s="12">
        <f t="shared" si="153"/>
        <v>0.72471638618928336</v>
      </c>
      <c r="T1283" s="11">
        <f t="shared" si="154"/>
        <v>1</v>
      </c>
      <c r="U1283" s="11">
        <f t="shared" si="155"/>
        <v>1</v>
      </c>
      <c r="V1283" s="71">
        <f>Q1283+Part2Out!C$71</f>
        <v>1.6365147654119627</v>
      </c>
      <c r="W1283" s="1">
        <f t="shared" si="156"/>
        <v>5.1372338103629094</v>
      </c>
      <c r="X1283" s="12">
        <f t="shared" si="157"/>
        <v>0.83706014290811781</v>
      </c>
      <c r="Y1283" s="11">
        <f t="shared" si="158"/>
        <v>1</v>
      </c>
      <c r="Z1283" s="1">
        <f t="shared" si="159"/>
        <v>1</v>
      </c>
    </row>
    <row r="1284" spans="1:26" x14ac:dyDescent="0.2">
      <c r="A1284" s="1" t="s">
        <v>1309</v>
      </c>
      <c r="B1284" s="1">
        <v>0</v>
      </c>
      <c r="C1284" s="2">
        <v>40831</v>
      </c>
      <c r="D1284" s="2">
        <v>40834</v>
      </c>
      <c r="E1284" s="2">
        <v>40834</v>
      </c>
      <c r="F1284" s="1">
        <v>0</v>
      </c>
      <c r="G1284" s="1">
        <v>0</v>
      </c>
      <c r="H1284" s="1">
        <v>0</v>
      </c>
      <c r="I1284" s="1">
        <v>15.36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 t="s">
        <v>29</v>
      </c>
      <c r="P1284" s="1" t="s">
        <v>27</v>
      </c>
      <c r="Q1284" s="10">
        <f>I1284*Part2Out!C$72+'relay test.csv'!K1284*Part2Out!C$74+'relay test.csv'!L1284*Part2Out!C$75+'relay test.csv'!M1284*Part2Out!C$76</f>
        <v>3.1100575248614506E-2</v>
      </c>
      <c r="R1284" s="11">
        <f t="shared" si="152"/>
        <v>1.0315892510146276</v>
      </c>
      <c r="S1284" s="12">
        <f t="shared" si="153"/>
        <v>0.50777451716651167</v>
      </c>
      <c r="T1284" s="11">
        <f t="shared" si="154"/>
        <v>1</v>
      </c>
      <c r="U1284" s="11">
        <f t="shared" si="155"/>
        <v>0</v>
      </c>
      <c r="V1284" s="71">
        <f>Q1284+Part2Out!C$71</f>
        <v>0.69963684297078654</v>
      </c>
      <c r="W1284" s="1">
        <f t="shared" si="156"/>
        <v>2.0130215317934903</v>
      </c>
      <c r="X1284" s="12">
        <f t="shared" si="157"/>
        <v>0.66810725066250898</v>
      </c>
      <c r="Y1284" s="11">
        <f t="shared" si="158"/>
        <v>1</v>
      </c>
      <c r="Z1284" s="1">
        <f t="shared" si="159"/>
        <v>0</v>
      </c>
    </row>
    <row r="1285" spans="1:26" x14ac:dyDescent="0.2">
      <c r="A1285" s="1" t="s">
        <v>1310</v>
      </c>
      <c r="B1285" s="1">
        <v>0</v>
      </c>
      <c r="C1285" s="2">
        <v>40688</v>
      </c>
      <c r="D1285" s="2">
        <v>41423</v>
      </c>
      <c r="E1285" s="2">
        <v>41423</v>
      </c>
      <c r="F1285" s="1">
        <v>0</v>
      </c>
      <c r="G1285" s="1">
        <v>0</v>
      </c>
      <c r="H1285" s="1">
        <v>0</v>
      </c>
      <c r="I1285" s="1">
        <v>160.02000000000001</v>
      </c>
      <c r="J1285" s="1">
        <v>0</v>
      </c>
      <c r="K1285" s="1">
        <v>1</v>
      </c>
      <c r="L1285" s="1">
        <v>0</v>
      </c>
      <c r="M1285" s="1">
        <v>0</v>
      </c>
      <c r="N1285" s="1">
        <v>0</v>
      </c>
      <c r="O1285" s="1" t="s">
        <v>35</v>
      </c>
      <c r="P1285" s="1" t="s">
        <v>23</v>
      </c>
      <c r="Q1285" s="10">
        <f>I1285*Part2Out!C$72+'relay test.csv'!K1285*Part2Out!C$74+'relay test.csv'!L1285*Part2Out!C$75+'relay test.csv'!M1285*Part2Out!C$76</f>
        <v>1.1330788170759905</v>
      </c>
      <c r="R1285" s="11">
        <f t="shared" si="152"/>
        <v>3.1052021473291478</v>
      </c>
      <c r="S1285" s="12">
        <f t="shared" si="153"/>
        <v>0.75640663623578142</v>
      </c>
      <c r="T1285" s="11">
        <f t="shared" si="154"/>
        <v>1</v>
      </c>
      <c r="U1285" s="11">
        <f t="shared" si="155"/>
        <v>0</v>
      </c>
      <c r="V1285" s="71">
        <f>Q1285+Part2Out!C$71</f>
        <v>1.8016150847981625</v>
      </c>
      <c r="W1285" s="1">
        <f t="shared" si="156"/>
        <v>6.059426052565879</v>
      </c>
      <c r="X1285" s="12">
        <f t="shared" si="157"/>
        <v>0.8583454246062211</v>
      </c>
      <c r="Y1285" s="11">
        <f t="shared" si="158"/>
        <v>1</v>
      </c>
      <c r="Z1285" s="1">
        <f t="shared" si="159"/>
        <v>0</v>
      </c>
    </row>
    <row r="1286" spans="1:26" x14ac:dyDescent="0.2">
      <c r="A1286" s="1" t="s">
        <v>1311</v>
      </c>
      <c r="B1286" s="1">
        <v>1</v>
      </c>
      <c r="C1286" s="2">
        <v>41149</v>
      </c>
      <c r="D1286" s="2">
        <v>41149</v>
      </c>
      <c r="E1286" s="2">
        <v>41180</v>
      </c>
      <c r="F1286" s="1">
        <v>30</v>
      </c>
      <c r="G1286" s="1">
        <v>30</v>
      </c>
      <c r="H1286" s="1">
        <v>3.3333333330000001</v>
      </c>
      <c r="I1286" s="1">
        <v>32.049999999999997</v>
      </c>
      <c r="J1286" s="1">
        <v>6.4516129032258104E-2</v>
      </c>
      <c r="K1286" s="1">
        <v>0</v>
      </c>
      <c r="L1286" s="1">
        <v>0</v>
      </c>
      <c r="M1286" s="1">
        <v>0</v>
      </c>
      <c r="N1286" s="1">
        <v>0</v>
      </c>
      <c r="O1286" s="1" t="s">
        <v>159</v>
      </c>
      <c r="P1286" s="1" t="s">
        <v>62</v>
      </c>
      <c r="Q1286" s="10">
        <f>I1286*Part2Out!C$72+'relay test.csv'!K1286*Part2Out!C$74+'relay test.csv'!L1286*Part2Out!C$75+'relay test.csv'!M1286*Part2Out!C$76</f>
        <v>6.4894103953000964E-2</v>
      </c>
      <c r="R1286" s="11">
        <f t="shared" ref="R1286:R1349" si="160">EXP(Q1286)</f>
        <v>1.067046022445326</v>
      </c>
      <c r="S1286" s="12">
        <f t="shared" ref="S1286:S1349" si="161">R1286/(1+R1286)</f>
        <v>0.51621783494835061</v>
      </c>
      <c r="T1286" s="11">
        <f t="shared" ref="T1286:T1349" si="162">1*(S1286&gt;0.5)+0*(S1286&lt;=0.5)</f>
        <v>1</v>
      </c>
      <c r="U1286" s="11">
        <f t="shared" ref="U1286:U1349" si="163">B1286</f>
        <v>1</v>
      </c>
      <c r="V1286" s="71">
        <f>Q1286+Part2Out!C$71</f>
        <v>0.733430371675173</v>
      </c>
      <c r="W1286" s="1">
        <f t="shared" ref="W1286:W1349" si="164">EXP(V1286)</f>
        <v>2.0822111285905431</v>
      </c>
      <c r="X1286" s="12">
        <f t="shared" ref="X1286:X1349" si="165">W1286/(1+W1286)</f>
        <v>0.67555759217010947</v>
      </c>
      <c r="Y1286" s="11">
        <f t="shared" ref="Y1286:Y1349" si="166">1*(X1286&gt;0.5)+0*(X1286&lt;=0.5)</f>
        <v>1</v>
      </c>
      <c r="Z1286" s="1">
        <f t="shared" ref="Z1286:Z1349" si="167">U1286</f>
        <v>1</v>
      </c>
    </row>
    <row r="1287" spans="1:26" x14ac:dyDescent="0.2">
      <c r="A1287" s="1" t="s">
        <v>1312</v>
      </c>
      <c r="B1287" s="1">
        <v>0</v>
      </c>
      <c r="C1287" s="2">
        <v>41417</v>
      </c>
      <c r="D1287" s="2">
        <v>41533</v>
      </c>
      <c r="E1287" s="2">
        <v>41533</v>
      </c>
      <c r="F1287" s="1">
        <v>0</v>
      </c>
      <c r="G1287" s="1">
        <v>0</v>
      </c>
      <c r="H1287" s="1">
        <v>0</v>
      </c>
      <c r="I1287" s="1">
        <v>74.81</v>
      </c>
      <c r="J1287" s="1">
        <v>0</v>
      </c>
      <c r="K1287" s="1">
        <v>1</v>
      </c>
      <c r="L1287" s="1">
        <v>0</v>
      </c>
      <c r="M1287" s="1">
        <v>0</v>
      </c>
      <c r="N1287" s="1">
        <v>0</v>
      </c>
      <c r="O1287" s="1" t="s">
        <v>35</v>
      </c>
      <c r="P1287" s="1" t="s">
        <v>27</v>
      </c>
      <c r="Q1287" s="10">
        <f>I1287*Part2Out!C$72+'relay test.csv'!K1287*Part2Out!C$74+'relay test.csv'!L1287*Part2Out!C$75+'relay test.csv'!M1287*Part2Out!C$76</f>
        <v>0.96054756597348767</v>
      </c>
      <c r="R1287" s="11">
        <f t="shared" si="160"/>
        <v>2.6131269411470268</v>
      </c>
      <c r="S1287" s="12">
        <f t="shared" si="161"/>
        <v>0.72323142355952241</v>
      </c>
      <c r="T1287" s="11">
        <f t="shared" si="162"/>
        <v>1</v>
      </c>
      <c r="U1287" s="11">
        <f t="shared" si="163"/>
        <v>0</v>
      </c>
      <c r="V1287" s="71">
        <f>Q1287+Part2Out!C$71</f>
        <v>1.6290838336956597</v>
      </c>
      <c r="W1287" s="1">
        <f t="shared" si="164"/>
        <v>5.0992008618399574</v>
      </c>
      <c r="X1287" s="12">
        <f t="shared" si="165"/>
        <v>0.83604409452120776</v>
      </c>
      <c r="Y1287" s="11">
        <f t="shared" si="166"/>
        <v>1</v>
      </c>
      <c r="Z1287" s="1">
        <f t="shared" si="167"/>
        <v>0</v>
      </c>
    </row>
    <row r="1288" spans="1:26" x14ac:dyDescent="0.2">
      <c r="A1288" s="1" t="s">
        <v>1313</v>
      </c>
      <c r="B1288" s="1">
        <v>1</v>
      </c>
      <c r="C1288" s="2">
        <v>41273</v>
      </c>
      <c r="D1288" s="2">
        <v>41280</v>
      </c>
      <c r="E1288" s="2">
        <v>41345</v>
      </c>
      <c r="F1288" s="1">
        <v>43</v>
      </c>
      <c r="G1288" s="1">
        <v>20.93023256</v>
      </c>
      <c r="H1288" s="1">
        <v>4.651162791</v>
      </c>
      <c r="I1288" s="1">
        <v>48.54</v>
      </c>
      <c r="J1288" s="1">
        <v>4.6153846153846198E-2</v>
      </c>
      <c r="K1288" s="1">
        <v>1</v>
      </c>
      <c r="L1288" s="1">
        <v>0</v>
      </c>
      <c r="M1288" s="1">
        <v>0</v>
      </c>
      <c r="N1288" s="1">
        <v>0</v>
      </c>
      <c r="O1288" s="1" t="s">
        <v>22</v>
      </c>
      <c r="P1288" s="1" t="s">
        <v>27</v>
      </c>
      <c r="Q1288" s="10">
        <f>I1288*Part2Out!C$72+'relay test.csv'!K1288*Part2Out!C$74+'relay test.csv'!L1288*Part2Out!C$75+'relay test.csv'!M1288*Part2Out!C$76</f>
        <v>0.90735667327940539</v>
      </c>
      <c r="R1288" s="11">
        <f t="shared" si="160"/>
        <v>2.4777643288070554</v>
      </c>
      <c r="S1288" s="12">
        <f t="shared" si="161"/>
        <v>0.71245895194312359</v>
      </c>
      <c r="T1288" s="11">
        <f t="shared" si="162"/>
        <v>1</v>
      </c>
      <c r="U1288" s="11">
        <f t="shared" si="163"/>
        <v>1</v>
      </c>
      <c r="V1288" s="71">
        <f>Q1288+Part2Out!C$71</f>
        <v>1.5758929410015774</v>
      </c>
      <c r="W1288" s="1">
        <f t="shared" si="164"/>
        <v>4.8350571118230103</v>
      </c>
      <c r="X1288" s="12">
        <f t="shared" si="165"/>
        <v>0.8286220715862751</v>
      </c>
      <c r="Y1288" s="11">
        <f t="shared" si="166"/>
        <v>1</v>
      </c>
      <c r="Z1288" s="1">
        <f t="shared" si="167"/>
        <v>1</v>
      </c>
    </row>
    <row r="1289" spans="1:26" x14ac:dyDescent="0.2">
      <c r="A1289" s="1" t="s">
        <v>1314</v>
      </c>
      <c r="B1289" s="1">
        <v>1</v>
      </c>
      <c r="C1289" s="2">
        <v>41442</v>
      </c>
      <c r="D1289" s="2">
        <v>41466</v>
      </c>
      <c r="E1289" s="2">
        <v>41466</v>
      </c>
      <c r="F1289" s="1">
        <v>46</v>
      </c>
      <c r="G1289" s="1">
        <v>0</v>
      </c>
      <c r="H1289" s="1">
        <v>0</v>
      </c>
      <c r="I1289" s="1">
        <v>57.6</v>
      </c>
      <c r="J1289" s="1">
        <v>0</v>
      </c>
      <c r="K1289" s="1">
        <v>1</v>
      </c>
      <c r="L1289" s="1">
        <v>0</v>
      </c>
      <c r="M1289" s="1">
        <v>0</v>
      </c>
      <c r="N1289" s="1">
        <v>0</v>
      </c>
      <c r="O1289" s="1" t="s">
        <v>35</v>
      </c>
      <c r="P1289" s="1" t="s">
        <v>166</v>
      </c>
      <c r="Q1289" s="10">
        <f>I1289*Part2Out!C$72+'relay test.csv'!K1289*Part2Out!C$74+'relay test.csv'!L1289*Part2Out!C$75+'relay test.csv'!M1289*Part2Out!C$76</f>
        <v>0.92570115321120539</v>
      </c>
      <c r="R1289" s="11">
        <f t="shared" si="160"/>
        <v>2.5236370964272146</v>
      </c>
      <c r="S1289" s="12">
        <f t="shared" si="161"/>
        <v>0.71620232940164352</v>
      </c>
      <c r="T1289" s="11">
        <f t="shared" si="162"/>
        <v>1</v>
      </c>
      <c r="U1289" s="11">
        <f t="shared" si="163"/>
        <v>1</v>
      </c>
      <c r="V1289" s="71">
        <f>Q1289+Part2Out!C$71</f>
        <v>1.5942374209333774</v>
      </c>
      <c r="W1289" s="1">
        <f t="shared" si="164"/>
        <v>4.9245722641489138</v>
      </c>
      <c r="X1289" s="12">
        <f t="shared" si="165"/>
        <v>0.83121144355833876</v>
      </c>
      <c r="Y1289" s="11">
        <f t="shared" si="166"/>
        <v>1</v>
      </c>
      <c r="Z1289" s="1">
        <f t="shared" si="167"/>
        <v>1</v>
      </c>
    </row>
    <row r="1290" spans="1:26" x14ac:dyDescent="0.2">
      <c r="A1290" s="1" t="s">
        <v>1315</v>
      </c>
      <c r="B1290" s="1">
        <v>1</v>
      </c>
      <c r="C1290" s="2">
        <v>41113</v>
      </c>
      <c r="D1290" s="2">
        <v>41114</v>
      </c>
      <c r="E1290" s="2">
        <v>41651</v>
      </c>
      <c r="F1290" s="1">
        <v>45</v>
      </c>
      <c r="G1290" s="1">
        <v>73.333333330000002</v>
      </c>
      <c r="H1290" s="1">
        <v>31.11111111</v>
      </c>
      <c r="I1290" s="1">
        <v>61.13</v>
      </c>
      <c r="J1290" s="1">
        <v>7.6350093109869593E-2</v>
      </c>
      <c r="K1290" s="1">
        <v>1</v>
      </c>
      <c r="L1290" s="1">
        <v>0</v>
      </c>
      <c r="M1290" s="1">
        <v>0</v>
      </c>
      <c r="N1290" s="1">
        <v>0</v>
      </c>
      <c r="O1290" s="1" t="s">
        <v>31</v>
      </c>
      <c r="P1290" s="1" t="s">
        <v>27</v>
      </c>
      <c r="Q1290" s="10">
        <f>I1290*Part2Out!C$72+'relay test.csv'!K1290*Part2Out!C$74+'relay test.csv'!L1290*Part2Out!C$75+'relay test.csv'!M1290*Part2Out!C$76</f>
        <v>0.93284861614269032</v>
      </c>
      <c r="R1290" s="11">
        <f t="shared" si="160"/>
        <v>2.5417393144280829</v>
      </c>
      <c r="S1290" s="12">
        <f t="shared" si="161"/>
        <v>0.71765285041553684</v>
      </c>
      <c r="T1290" s="11">
        <f t="shared" si="162"/>
        <v>1</v>
      </c>
      <c r="U1290" s="11">
        <f t="shared" si="163"/>
        <v>1</v>
      </c>
      <c r="V1290" s="71">
        <f>Q1290+Part2Out!C$71</f>
        <v>1.6013848838648623</v>
      </c>
      <c r="W1290" s="1">
        <f t="shared" si="164"/>
        <v>4.9598965509938253</v>
      </c>
      <c r="X1290" s="12">
        <f t="shared" si="165"/>
        <v>0.83221185276559073</v>
      </c>
      <c r="Y1290" s="11">
        <f t="shared" si="166"/>
        <v>1</v>
      </c>
      <c r="Z1290" s="1">
        <f t="shared" si="167"/>
        <v>1</v>
      </c>
    </row>
    <row r="1291" spans="1:26" x14ac:dyDescent="0.2">
      <c r="A1291" s="1" t="s">
        <v>1316</v>
      </c>
      <c r="B1291" s="1">
        <v>1</v>
      </c>
      <c r="C1291" s="2">
        <v>41426</v>
      </c>
      <c r="D1291" s="2">
        <v>41426</v>
      </c>
      <c r="E1291" s="2">
        <v>41426</v>
      </c>
      <c r="F1291" s="1">
        <v>46</v>
      </c>
      <c r="G1291" s="1">
        <v>6.5217391300000003</v>
      </c>
      <c r="H1291" s="1">
        <v>0</v>
      </c>
      <c r="I1291" s="1">
        <v>28.93</v>
      </c>
      <c r="J1291" s="1">
        <v>0</v>
      </c>
      <c r="K1291" s="1">
        <v>1</v>
      </c>
      <c r="L1291" s="1">
        <v>0</v>
      </c>
      <c r="M1291" s="1">
        <v>0</v>
      </c>
      <c r="N1291" s="1">
        <v>0</v>
      </c>
      <c r="O1291" s="1" t="s">
        <v>25</v>
      </c>
      <c r="P1291" s="1" t="s">
        <v>62</v>
      </c>
      <c r="Q1291" s="10">
        <f>I1291*Part2Out!C$72+'relay test.csv'!K1291*Part2Out!C$74+'relay test.csv'!L1291*Part2Out!C$75+'relay test.csv'!M1291*Part2Out!C$76</f>
        <v>0.86765079563452707</v>
      </c>
      <c r="R1291" s="11">
        <f t="shared" si="160"/>
        <v>2.3813100933680587</v>
      </c>
      <c r="S1291" s="12">
        <f t="shared" si="161"/>
        <v>0.70425664242940844</v>
      </c>
      <c r="T1291" s="11">
        <f t="shared" si="162"/>
        <v>1</v>
      </c>
      <c r="U1291" s="11">
        <f t="shared" si="163"/>
        <v>1</v>
      </c>
      <c r="V1291" s="71">
        <f>Q1291+Part2Out!C$71</f>
        <v>1.536187063356699</v>
      </c>
      <c r="W1291" s="1">
        <f t="shared" si="164"/>
        <v>4.646838348802353</v>
      </c>
      <c r="X1291" s="12">
        <f t="shared" si="165"/>
        <v>0.82290975263846688</v>
      </c>
      <c r="Y1291" s="11">
        <f t="shared" si="166"/>
        <v>1</v>
      </c>
      <c r="Z1291" s="1">
        <f t="shared" si="167"/>
        <v>1</v>
      </c>
    </row>
    <row r="1292" spans="1:26" x14ac:dyDescent="0.2">
      <c r="A1292" s="1" t="s">
        <v>1317</v>
      </c>
      <c r="B1292" s="1">
        <v>1</v>
      </c>
      <c r="C1292" s="2">
        <v>41324</v>
      </c>
      <c r="D1292" s="2">
        <v>41354</v>
      </c>
      <c r="E1292" s="2">
        <v>41354</v>
      </c>
      <c r="F1292" s="1">
        <v>45</v>
      </c>
      <c r="G1292" s="1">
        <v>0</v>
      </c>
      <c r="H1292" s="1">
        <v>0</v>
      </c>
      <c r="I1292" s="1">
        <v>68.930000000000007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 t="s">
        <v>22</v>
      </c>
      <c r="P1292" s="1" t="s">
        <v>23</v>
      </c>
      <c r="Q1292" s="10">
        <f>I1292*Part2Out!C$72+'relay test.csv'!K1292*Part2Out!C$74+'relay test.csv'!L1292*Part2Out!C$75+'relay test.csv'!M1292*Part2Out!C$76</f>
        <v>0.13956788098222644</v>
      </c>
      <c r="R1292" s="11">
        <f t="shared" si="160"/>
        <v>1.1497768510511261</v>
      </c>
      <c r="S1292" s="12">
        <f t="shared" si="161"/>
        <v>0.53483544140357941</v>
      </c>
      <c r="T1292" s="11">
        <f t="shared" si="162"/>
        <v>1</v>
      </c>
      <c r="U1292" s="11">
        <f t="shared" si="163"/>
        <v>1</v>
      </c>
      <c r="V1292" s="71">
        <f>Q1292+Part2Out!C$71</f>
        <v>0.80810414870439851</v>
      </c>
      <c r="W1292" s="1">
        <f t="shared" si="164"/>
        <v>2.2436503246298507</v>
      </c>
      <c r="X1292" s="12">
        <f t="shared" si="165"/>
        <v>0.69170536281092043</v>
      </c>
      <c r="Y1292" s="11">
        <f t="shared" si="166"/>
        <v>1</v>
      </c>
      <c r="Z1292" s="1">
        <f t="shared" si="167"/>
        <v>1</v>
      </c>
    </row>
    <row r="1293" spans="1:26" x14ac:dyDescent="0.2">
      <c r="A1293" s="1" t="s">
        <v>1318</v>
      </c>
      <c r="B1293" s="1">
        <v>1</v>
      </c>
      <c r="C1293" s="2">
        <v>41274</v>
      </c>
      <c r="D1293" s="2">
        <v>41278</v>
      </c>
      <c r="E1293" s="2">
        <v>41278</v>
      </c>
      <c r="F1293" s="1">
        <v>45</v>
      </c>
      <c r="G1293" s="1">
        <v>0</v>
      </c>
      <c r="H1293" s="1">
        <v>0</v>
      </c>
      <c r="I1293" s="1">
        <v>102.74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 t="s">
        <v>25</v>
      </c>
      <c r="P1293" s="1" t="s">
        <v>27</v>
      </c>
      <c r="Q1293" s="10">
        <f>I1293*Part2Out!C$72+'relay test.csv'!K1293*Part2Out!C$74+'relay test.csv'!L1293*Part2Out!C$75+'relay test.csv'!M1293*Part2Out!C$76</f>
        <v>0.2080255925157978</v>
      </c>
      <c r="R1293" s="11">
        <f t="shared" si="160"/>
        <v>1.2312446797945713</v>
      </c>
      <c r="S1293" s="12">
        <f t="shared" si="161"/>
        <v>0.55181965964751611</v>
      </c>
      <c r="T1293" s="11">
        <f t="shared" si="162"/>
        <v>1</v>
      </c>
      <c r="U1293" s="11">
        <f t="shared" si="163"/>
        <v>1</v>
      </c>
      <c r="V1293" s="71">
        <f>Q1293+Part2Out!C$71</f>
        <v>0.87656186023796978</v>
      </c>
      <c r="W1293" s="1">
        <f t="shared" si="164"/>
        <v>2.4026249293455546</v>
      </c>
      <c r="X1293" s="12">
        <f t="shared" si="165"/>
        <v>0.70610924778231865</v>
      </c>
      <c r="Y1293" s="11">
        <f t="shared" si="166"/>
        <v>1</v>
      </c>
      <c r="Z1293" s="1">
        <f t="shared" si="167"/>
        <v>1</v>
      </c>
    </row>
    <row r="1294" spans="1:26" x14ac:dyDescent="0.2">
      <c r="A1294" s="1" t="s">
        <v>1319</v>
      </c>
      <c r="B1294" s="1">
        <v>1</v>
      </c>
      <c r="C1294" s="2">
        <v>40850</v>
      </c>
      <c r="D1294" s="2">
        <v>40858</v>
      </c>
      <c r="E1294" s="2">
        <v>40858</v>
      </c>
      <c r="F1294" s="1">
        <v>45</v>
      </c>
      <c r="G1294" s="1">
        <v>0</v>
      </c>
      <c r="H1294" s="1">
        <v>0</v>
      </c>
      <c r="I1294" s="1">
        <v>50.29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 t="s">
        <v>22</v>
      </c>
      <c r="P1294" s="1" t="s">
        <v>23</v>
      </c>
      <c r="Q1294" s="10">
        <f>I1294*Part2Out!C$72+'relay test.csv'!K1294*Part2Out!C$74+'relay test.csv'!L1294*Part2Out!C$75+'relay test.csv'!M1294*Part2Out!C$76</f>
        <v>0.10182603706073071</v>
      </c>
      <c r="R1294" s="11">
        <f t="shared" si="160"/>
        <v>1.1071908447997525</v>
      </c>
      <c r="S1294" s="12">
        <f t="shared" si="161"/>
        <v>0.52543453647406557</v>
      </c>
      <c r="T1294" s="11">
        <f t="shared" si="162"/>
        <v>1</v>
      </c>
      <c r="U1294" s="11">
        <f t="shared" si="163"/>
        <v>1</v>
      </c>
      <c r="V1294" s="71">
        <f>Q1294+Part2Out!C$71</f>
        <v>0.77036230478290268</v>
      </c>
      <c r="W1294" s="1">
        <f t="shared" si="164"/>
        <v>2.1605488891963285</v>
      </c>
      <c r="X1294" s="12">
        <f t="shared" si="165"/>
        <v>0.68359926232487978</v>
      </c>
      <c r="Y1294" s="11">
        <f t="shared" si="166"/>
        <v>1</v>
      </c>
      <c r="Z1294" s="1">
        <f t="shared" si="167"/>
        <v>1</v>
      </c>
    </row>
    <row r="1295" spans="1:26" x14ac:dyDescent="0.2">
      <c r="A1295" s="1" t="s">
        <v>1320</v>
      </c>
      <c r="B1295" s="1">
        <v>1</v>
      </c>
      <c r="C1295" s="2">
        <v>41412</v>
      </c>
      <c r="D1295" s="2">
        <v>41480</v>
      </c>
      <c r="E1295" s="2">
        <v>41624</v>
      </c>
      <c r="F1295" s="1">
        <v>52</v>
      </c>
      <c r="G1295" s="1">
        <v>3.846153846</v>
      </c>
      <c r="H1295" s="1">
        <v>0</v>
      </c>
      <c r="I1295" s="1">
        <v>109.64</v>
      </c>
      <c r="J1295" s="1">
        <v>4.1666666666666699E-2</v>
      </c>
      <c r="K1295" s="1">
        <v>0</v>
      </c>
      <c r="L1295" s="1">
        <v>0</v>
      </c>
      <c r="M1295" s="1">
        <v>0</v>
      </c>
      <c r="N1295" s="1">
        <v>0</v>
      </c>
      <c r="O1295" s="1" t="s">
        <v>35</v>
      </c>
      <c r="P1295" s="1" t="s">
        <v>62</v>
      </c>
      <c r="Q1295" s="10">
        <f>I1295*Part2Out!C$72+'relay test.csv'!K1295*Part2Out!C$74+'relay test.csv'!L1295*Part2Out!C$75+'relay test.csv'!M1295*Part2Out!C$76</f>
        <v>0.22199655405326138</v>
      </c>
      <c r="R1295" s="11">
        <f t="shared" si="160"/>
        <v>1.248567075361229</v>
      </c>
      <c r="S1295" s="12">
        <f t="shared" si="161"/>
        <v>0.55527232833854812</v>
      </c>
      <c r="T1295" s="11">
        <f t="shared" si="162"/>
        <v>1</v>
      </c>
      <c r="U1295" s="11">
        <f t="shared" si="163"/>
        <v>1</v>
      </c>
      <c r="V1295" s="71">
        <f>Q1295+Part2Out!C$71</f>
        <v>0.89053282177543336</v>
      </c>
      <c r="W1295" s="1">
        <f t="shared" si="164"/>
        <v>2.4364274871209766</v>
      </c>
      <c r="X1295" s="12">
        <f t="shared" si="165"/>
        <v>0.7090001160368451</v>
      </c>
      <c r="Y1295" s="11">
        <f t="shared" si="166"/>
        <v>1</v>
      </c>
      <c r="Z1295" s="1">
        <f t="shared" si="167"/>
        <v>1</v>
      </c>
    </row>
    <row r="1296" spans="1:26" x14ac:dyDescent="0.2">
      <c r="A1296" s="1" t="s">
        <v>1321</v>
      </c>
      <c r="B1296" s="1">
        <v>1</v>
      </c>
      <c r="C1296" s="2">
        <v>41160</v>
      </c>
      <c r="D1296" s="2">
        <v>41182</v>
      </c>
      <c r="E1296" s="2">
        <v>41265</v>
      </c>
      <c r="F1296" s="1">
        <v>36</v>
      </c>
      <c r="G1296" s="1">
        <v>0</v>
      </c>
      <c r="H1296" s="1">
        <v>0</v>
      </c>
      <c r="I1296" s="1">
        <v>56.74</v>
      </c>
      <c r="J1296" s="1">
        <v>3.6144578313252997E-2</v>
      </c>
      <c r="K1296" s="1">
        <v>0</v>
      </c>
      <c r="L1296" s="1">
        <v>0</v>
      </c>
      <c r="M1296" s="1">
        <v>0</v>
      </c>
      <c r="N1296" s="1">
        <v>0</v>
      </c>
      <c r="O1296" s="1" t="s">
        <v>159</v>
      </c>
      <c r="P1296" s="1" t="s">
        <v>62</v>
      </c>
      <c r="Q1296" s="10">
        <f>I1296*Part2Out!C$72+'relay test.csv'!K1296*Part2Out!C$74+'relay test.csv'!L1296*Part2Out!C$75+'relay test.csv'!M1296*Part2Out!C$76</f>
        <v>0.11488584893270751</v>
      </c>
      <c r="R1296" s="11">
        <f t="shared" si="160"/>
        <v>1.1217453818306613</v>
      </c>
      <c r="S1296" s="12">
        <f t="shared" si="161"/>
        <v>0.52868991323681325</v>
      </c>
      <c r="T1296" s="11">
        <f t="shared" si="162"/>
        <v>1</v>
      </c>
      <c r="U1296" s="11">
        <f t="shared" si="163"/>
        <v>1</v>
      </c>
      <c r="V1296" s="71">
        <f>Q1296+Part2Out!C$71</f>
        <v>0.78342211665487949</v>
      </c>
      <c r="W1296" s="1">
        <f t="shared" si="164"/>
        <v>2.1889503061359568</v>
      </c>
      <c r="X1296" s="12">
        <f t="shared" si="165"/>
        <v>0.68641718935667662</v>
      </c>
      <c r="Y1296" s="11">
        <f t="shared" si="166"/>
        <v>1</v>
      </c>
      <c r="Z1296" s="1">
        <f t="shared" si="167"/>
        <v>1</v>
      </c>
    </row>
    <row r="1297" spans="1:26" x14ac:dyDescent="0.2">
      <c r="A1297" s="1" t="s">
        <v>1322</v>
      </c>
      <c r="B1297" s="1">
        <v>1</v>
      </c>
      <c r="C1297" s="2">
        <v>41453</v>
      </c>
      <c r="D1297" s="2">
        <v>41453</v>
      </c>
      <c r="E1297" s="2">
        <v>41453</v>
      </c>
      <c r="F1297" s="1">
        <v>45</v>
      </c>
      <c r="G1297" s="1">
        <v>2.2222222220000001</v>
      </c>
      <c r="H1297" s="1">
        <v>0</v>
      </c>
      <c r="I1297" s="1">
        <v>51.11</v>
      </c>
      <c r="J1297" s="1">
        <v>0</v>
      </c>
      <c r="K1297" s="1">
        <v>1</v>
      </c>
      <c r="L1297" s="1">
        <v>0</v>
      </c>
      <c r="M1297" s="1">
        <v>0</v>
      </c>
      <c r="N1297" s="1">
        <v>0</v>
      </c>
      <c r="O1297" s="1" t="s">
        <v>25</v>
      </c>
      <c r="P1297" s="1" t="s">
        <v>62</v>
      </c>
      <c r="Q1297" s="10">
        <f>I1297*Part2Out!C$72+'relay test.csv'!K1297*Part2Out!C$74+'relay test.csv'!L1297*Part2Out!C$75+'relay test.csv'!M1297*Part2Out!C$76</f>
        <v>0.91256035025785198</v>
      </c>
      <c r="R1297" s="11">
        <f t="shared" si="160"/>
        <v>2.4906914190335501</v>
      </c>
      <c r="S1297" s="12">
        <f t="shared" si="161"/>
        <v>0.71352380375207591</v>
      </c>
      <c r="T1297" s="11">
        <f t="shared" si="162"/>
        <v>1</v>
      </c>
      <c r="U1297" s="11">
        <f t="shared" si="163"/>
        <v>1</v>
      </c>
      <c r="V1297" s="71">
        <f>Q1297+Part2Out!C$71</f>
        <v>1.5810966179800241</v>
      </c>
      <c r="W1297" s="1">
        <f t="shared" si="164"/>
        <v>4.8602827633541574</v>
      </c>
      <c r="X1297" s="12">
        <f t="shared" si="165"/>
        <v>0.82935976976175019</v>
      </c>
      <c r="Y1297" s="11">
        <f t="shared" si="166"/>
        <v>1</v>
      </c>
      <c r="Z1297" s="1">
        <f t="shared" si="167"/>
        <v>1</v>
      </c>
    </row>
    <row r="1298" spans="1:26" x14ac:dyDescent="0.2">
      <c r="A1298" s="1" t="s">
        <v>1323</v>
      </c>
      <c r="B1298" s="1">
        <v>1</v>
      </c>
      <c r="C1298" s="2">
        <v>41434</v>
      </c>
      <c r="D1298" s="2">
        <v>41443</v>
      </c>
      <c r="E1298" s="2">
        <v>41646</v>
      </c>
      <c r="F1298" s="1">
        <v>51</v>
      </c>
      <c r="G1298" s="1">
        <v>35.294117649999997</v>
      </c>
      <c r="H1298" s="1">
        <v>7.8431372550000003</v>
      </c>
      <c r="I1298" s="1">
        <v>105.99</v>
      </c>
      <c r="J1298" s="1">
        <v>1.9704433497536901E-2</v>
      </c>
      <c r="K1298" s="1">
        <v>1</v>
      </c>
      <c r="L1298" s="1">
        <v>0</v>
      </c>
      <c r="M1298" s="1">
        <v>1</v>
      </c>
      <c r="N1298" s="1">
        <v>0</v>
      </c>
      <c r="O1298" s="1" t="s">
        <v>29</v>
      </c>
      <c r="P1298" s="1" t="s">
        <v>62</v>
      </c>
      <c r="Q1298" s="10">
        <f>I1298*Part2Out!C$72+'relay test.csv'!K1298*Part2Out!C$74+'relay test.csv'!L1298*Part2Out!C$75+'relay test.csv'!M1298*Part2Out!C$76</f>
        <v>1.8749574418807029</v>
      </c>
      <c r="R1298" s="11">
        <f t="shared" si="160"/>
        <v>6.5205416124372233</v>
      </c>
      <c r="S1298" s="12">
        <f t="shared" si="161"/>
        <v>0.86703085342334485</v>
      </c>
      <c r="T1298" s="11">
        <f t="shared" si="162"/>
        <v>1</v>
      </c>
      <c r="U1298" s="11">
        <f t="shared" si="163"/>
        <v>1</v>
      </c>
      <c r="V1298" s="71">
        <f>Q1298+Part2Out!C$71</f>
        <v>2.5434937096028749</v>
      </c>
      <c r="W1298" s="1">
        <f t="shared" si="164"/>
        <v>12.724047533338879</v>
      </c>
      <c r="X1298" s="12">
        <f t="shared" si="165"/>
        <v>0.92713519844850656</v>
      </c>
      <c r="Y1298" s="11">
        <f t="shared" si="166"/>
        <v>1</v>
      </c>
      <c r="Z1298" s="1">
        <f t="shared" si="167"/>
        <v>1</v>
      </c>
    </row>
    <row r="1299" spans="1:26" x14ac:dyDescent="0.2">
      <c r="A1299" s="1" t="s">
        <v>1324</v>
      </c>
      <c r="B1299" s="1">
        <v>0</v>
      </c>
      <c r="C1299" s="2">
        <v>41374</v>
      </c>
      <c r="D1299" s="2">
        <v>41374</v>
      </c>
      <c r="E1299" s="2">
        <v>41428</v>
      </c>
      <c r="F1299" s="1">
        <v>0</v>
      </c>
      <c r="G1299" s="1">
        <v>0</v>
      </c>
      <c r="H1299" s="1">
        <v>0</v>
      </c>
      <c r="I1299" s="1">
        <v>133.47999999999999</v>
      </c>
      <c r="J1299" s="1">
        <v>0.148148148148148</v>
      </c>
      <c r="K1299" s="1">
        <v>0</v>
      </c>
      <c r="L1299" s="1">
        <v>0</v>
      </c>
      <c r="M1299" s="1">
        <v>0</v>
      </c>
      <c r="N1299" s="1">
        <v>0</v>
      </c>
      <c r="O1299" s="1" t="s">
        <v>29</v>
      </c>
      <c r="P1299" s="1" t="s">
        <v>27</v>
      </c>
      <c r="Q1299" s="10">
        <f>I1299*Part2Out!C$72+'relay test.csv'!K1299*Part2Out!C$74+'relay test.csv'!L1299*Part2Out!C$75+'relay test.csv'!M1299*Part2Out!C$76</f>
        <v>0.27026723855371509</v>
      </c>
      <c r="R1299" s="11">
        <f t="shared" si="160"/>
        <v>1.3103145705191483</v>
      </c>
      <c r="S1299" s="12">
        <f t="shared" si="161"/>
        <v>0.5671585104641006</v>
      </c>
      <c r="T1299" s="11">
        <f t="shared" si="162"/>
        <v>1</v>
      </c>
      <c r="U1299" s="11">
        <f t="shared" si="163"/>
        <v>0</v>
      </c>
      <c r="V1299" s="71">
        <f>Q1299+Part2Out!C$71</f>
        <v>0.93880350627588705</v>
      </c>
      <c r="W1299" s="1">
        <f t="shared" si="164"/>
        <v>2.5569202483289386</v>
      </c>
      <c r="X1299" s="12">
        <f t="shared" si="165"/>
        <v>0.71885790791350868</v>
      </c>
      <c r="Y1299" s="11">
        <f t="shared" si="166"/>
        <v>1</v>
      </c>
      <c r="Z1299" s="1">
        <f t="shared" si="167"/>
        <v>0</v>
      </c>
    </row>
    <row r="1300" spans="1:26" x14ac:dyDescent="0.2">
      <c r="A1300" s="1" t="s">
        <v>1325</v>
      </c>
      <c r="B1300" s="1">
        <v>1</v>
      </c>
      <c r="C1300" s="2">
        <v>41377</v>
      </c>
      <c r="D1300" s="2">
        <v>41381</v>
      </c>
      <c r="E1300" s="2">
        <v>41515</v>
      </c>
      <c r="F1300" s="1">
        <v>47</v>
      </c>
      <c r="G1300" s="1">
        <v>2.1276595739999999</v>
      </c>
      <c r="H1300" s="1">
        <v>2.1276595739999999</v>
      </c>
      <c r="I1300" s="1">
        <v>49.67</v>
      </c>
      <c r="J1300" s="1">
        <v>2.9850746268656699E-2</v>
      </c>
      <c r="K1300" s="1">
        <v>0</v>
      </c>
      <c r="L1300" s="1">
        <v>0</v>
      </c>
      <c r="M1300" s="1">
        <v>0</v>
      </c>
      <c r="N1300" s="1">
        <v>0</v>
      </c>
      <c r="O1300" s="1" t="s">
        <v>35</v>
      </c>
      <c r="P1300" s="1" t="s">
        <v>23</v>
      </c>
      <c r="Q1300" s="10">
        <f>I1300*Part2Out!C$72+'relay test.csv'!K1300*Part2Out!C$74+'relay test.csv'!L1300*Part2Out!C$75+'relay test.csv'!M1300*Part2Out!C$76</f>
        <v>0.1005706752993934</v>
      </c>
      <c r="R1300" s="11">
        <f t="shared" si="160"/>
        <v>1.10580179181511</v>
      </c>
      <c r="S1300" s="12">
        <f t="shared" si="161"/>
        <v>0.52512149819283638</v>
      </c>
      <c r="T1300" s="11">
        <f t="shared" si="162"/>
        <v>1</v>
      </c>
      <c r="U1300" s="11">
        <f t="shared" si="163"/>
        <v>1</v>
      </c>
      <c r="V1300" s="71">
        <f>Q1300+Part2Out!C$71</f>
        <v>0.76910694302156535</v>
      </c>
      <c r="W1300" s="1">
        <f t="shared" si="164"/>
        <v>2.1578383204654727</v>
      </c>
      <c r="X1300" s="12">
        <f t="shared" si="165"/>
        <v>0.68332767592338362</v>
      </c>
      <c r="Y1300" s="11">
        <f t="shared" si="166"/>
        <v>1</v>
      </c>
      <c r="Z1300" s="1">
        <f t="shared" si="167"/>
        <v>1</v>
      </c>
    </row>
    <row r="1301" spans="1:26" x14ac:dyDescent="0.2">
      <c r="A1301" s="1" t="s">
        <v>1326</v>
      </c>
      <c r="B1301" s="1">
        <v>1</v>
      </c>
      <c r="C1301" s="2">
        <v>40365</v>
      </c>
      <c r="D1301" s="2">
        <v>40717</v>
      </c>
      <c r="E1301" s="2">
        <v>41164</v>
      </c>
      <c r="F1301" s="1">
        <v>40</v>
      </c>
      <c r="G1301" s="1">
        <v>40</v>
      </c>
      <c r="H1301" s="1">
        <v>10</v>
      </c>
      <c r="I1301" s="1">
        <v>76.87</v>
      </c>
      <c r="J1301" s="1">
        <v>4.4742729306487703E-3</v>
      </c>
      <c r="K1301" s="1">
        <v>0</v>
      </c>
      <c r="L1301" s="1">
        <v>0</v>
      </c>
      <c r="M1301" s="1">
        <v>0</v>
      </c>
      <c r="N1301" s="1">
        <v>0</v>
      </c>
      <c r="O1301" s="1" t="s">
        <v>22</v>
      </c>
      <c r="P1301" s="1" t="s">
        <v>27</v>
      </c>
      <c r="Q1301" s="10">
        <f>I1301*Part2Out!C$72+'relay test.csv'!K1301*Part2Out!C$74+'relay test.csv'!L1301*Part2Out!C$75+'relay test.csv'!M1301*Part2Out!C$76</f>
        <v>0.1556446106354816</v>
      </c>
      <c r="R1301" s="11">
        <f t="shared" si="160"/>
        <v>1.1684108884918873</v>
      </c>
      <c r="S1301" s="12">
        <f t="shared" si="161"/>
        <v>0.53883278980604454</v>
      </c>
      <c r="T1301" s="11">
        <f t="shared" si="162"/>
        <v>1</v>
      </c>
      <c r="U1301" s="11">
        <f t="shared" si="163"/>
        <v>1</v>
      </c>
      <c r="V1301" s="71">
        <f>Q1301+Part2Out!C$71</f>
        <v>0.82418087835765363</v>
      </c>
      <c r="W1301" s="1">
        <f t="shared" si="164"/>
        <v>2.2800123927258533</v>
      </c>
      <c r="X1301" s="12">
        <f t="shared" si="165"/>
        <v>0.69512310312676884</v>
      </c>
      <c r="Y1301" s="11">
        <f t="shared" si="166"/>
        <v>1</v>
      </c>
      <c r="Z1301" s="1">
        <f t="shared" si="167"/>
        <v>1</v>
      </c>
    </row>
    <row r="1302" spans="1:26" x14ac:dyDescent="0.2">
      <c r="A1302" s="1" t="s">
        <v>1327</v>
      </c>
      <c r="B1302" s="1">
        <v>1</v>
      </c>
      <c r="C1302" s="2">
        <v>41149</v>
      </c>
      <c r="D1302" s="2">
        <v>41151</v>
      </c>
      <c r="E1302" s="2">
        <v>41156</v>
      </c>
      <c r="F1302" s="1">
        <v>31</v>
      </c>
      <c r="G1302" s="1">
        <v>35.483870969999998</v>
      </c>
      <c r="H1302" s="1">
        <v>6.451612903</v>
      </c>
      <c r="I1302" s="1">
        <v>47.28</v>
      </c>
      <c r="J1302" s="1">
        <v>0.4</v>
      </c>
      <c r="K1302" s="1">
        <v>1</v>
      </c>
      <c r="L1302" s="1">
        <v>0</v>
      </c>
      <c r="M1302" s="1">
        <v>0</v>
      </c>
      <c r="N1302" s="1">
        <v>0</v>
      </c>
      <c r="O1302" s="1" t="s">
        <v>159</v>
      </c>
      <c r="P1302" s="1" t="s">
        <v>62</v>
      </c>
      <c r="Q1302" s="10">
        <f>I1302*Part2Out!C$72+'relay test.csv'!K1302*Part2Out!C$74+'relay test.csv'!L1302*Part2Out!C$75+'relay test.csv'!M1302*Part2Out!C$76</f>
        <v>0.90480545421604253</v>
      </c>
      <c r="R1302" s="11">
        <f t="shared" si="160"/>
        <v>2.4714510658994939</v>
      </c>
      <c r="S1302" s="12">
        <f t="shared" si="161"/>
        <v>0.71193602300112269</v>
      </c>
      <c r="T1302" s="11">
        <f t="shared" si="162"/>
        <v>1</v>
      </c>
      <c r="U1302" s="11">
        <f t="shared" si="163"/>
        <v>1</v>
      </c>
      <c r="V1302" s="71">
        <f>Q1302+Part2Out!C$71</f>
        <v>1.5733417219382146</v>
      </c>
      <c r="W1302" s="1">
        <f t="shared" si="164"/>
        <v>4.8227375435875972</v>
      </c>
      <c r="X1302" s="12">
        <f t="shared" si="165"/>
        <v>0.82825947545905287</v>
      </c>
      <c r="Y1302" s="11">
        <f t="shared" si="166"/>
        <v>1</v>
      </c>
      <c r="Z1302" s="1">
        <f t="shared" si="167"/>
        <v>1</v>
      </c>
    </row>
    <row r="1303" spans="1:26" x14ac:dyDescent="0.2">
      <c r="A1303" s="1" t="s">
        <v>1328</v>
      </c>
      <c r="B1303" s="1">
        <v>1</v>
      </c>
      <c r="C1303" s="2">
        <v>40940</v>
      </c>
      <c r="D1303" s="2">
        <v>41218</v>
      </c>
      <c r="E1303" s="2">
        <v>41503</v>
      </c>
      <c r="F1303" s="1">
        <v>34</v>
      </c>
      <c r="G1303" s="1">
        <v>70.58823529</v>
      </c>
      <c r="H1303" s="1">
        <v>11.764705879999999</v>
      </c>
      <c r="I1303" s="1">
        <v>76.849999999999994</v>
      </c>
      <c r="J1303" s="1">
        <v>1.4035087719298201E-2</v>
      </c>
      <c r="K1303" s="1">
        <v>0</v>
      </c>
      <c r="L1303" s="1">
        <v>0</v>
      </c>
      <c r="M1303" s="1">
        <v>0</v>
      </c>
      <c r="N1303" s="1">
        <v>0</v>
      </c>
      <c r="O1303" s="1" t="s">
        <v>29</v>
      </c>
      <c r="P1303" s="1" t="s">
        <v>27</v>
      </c>
      <c r="Q1303" s="10">
        <f>I1303*Part2Out!C$72+'relay test.csv'!K1303*Part2Out!C$74+'relay test.csv'!L1303*Part2Out!C$75+'relay test.csv'!M1303*Part2Out!C$76</f>
        <v>0.15560411509479327</v>
      </c>
      <c r="R1303" s="11">
        <f t="shared" si="160"/>
        <v>1.1683635740192306</v>
      </c>
      <c r="S1303" s="12">
        <f t="shared" si="161"/>
        <v>0.53882272697174016</v>
      </c>
      <c r="T1303" s="11">
        <f t="shared" si="162"/>
        <v>1</v>
      </c>
      <c r="U1303" s="11">
        <f t="shared" si="163"/>
        <v>1</v>
      </c>
      <c r="V1303" s="71">
        <f>Q1303+Part2Out!C$71</f>
        <v>0.82414038281696533</v>
      </c>
      <c r="W1303" s="1">
        <f t="shared" si="164"/>
        <v>2.279920064260692</v>
      </c>
      <c r="X1303" s="12">
        <f t="shared" si="165"/>
        <v>0.69511452096153314</v>
      </c>
      <c r="Y1303" s="11">
        <f t="shared" si="166"/>
        <v>1</v>
      </c>
      <c r="Z1303" s="1">
        <f t="shared" si="167"/>
        <v>1</v>
      </c>
    </row>
    <row r="1304" spans="1:26" x14ac:dyDescent="0.2">
      <c r="A1304" s="1" t="s">
        <v>1329</v>
      </c>
      <c r="B1304" s="1">
        <v>1</v>
      </c>
      <c r="C1304" s="2">
        <v>40835</v>
      </c>
      <c r="D1304" s="2">
        <v>40840</v>
      </c>
      <c r="E1304" s="2">
        <v>41652</v>
      </c>
      <c r="F1304" s="1">
        <v>72</v>
      </c>
      <c r="G1304" s="1">
        <v>43.055555560000002</v>
      </c>
      <c r="H1304" s="1">
        <v>27.777777780000001</v>
      </c>
      <c r="I1304" s="1">
        <v>131.15</v>
      </c>
      <c r="J1304" s="1">
        <v>0.114532019704433</v>
      </c>
      <c r="K1304" s="1">
        <v>1</v>
      </c>
      <c r="L1304" s="1">
        <v>1</v>
      </c>
      <c r="M1304" s="1">
        <v>0</v>
      </c>
      <c r="N1304" s="1">
        <v>0</v>
      </c>
      <c r="O1304" s="1" t="s">
        <v>22</v>
      </c>
      <c r="P1304" s="1" t="s">
        <v>23</v>
      </c>
      <c r="Q1304" s="10">
        <f>I1304*Part2Out!C$72+'relay test.csv'!K1304*Part2Out!C$74+'relay test.csv'!L1304*Part2Out!C$75+'relay test.csv'!M1304*Part2Out!C$76</f>
        <v>1.9423537731957434</v>
      </c>
      <c r="R1304" s="11">
        <f t="shared" si="160"/>
        <v>6.9751495838849351</v>
      </c>
      <c r="S1304" s="12">
        <f t="shared" si="161"/>
        <v>0.87461050235087001</v>
      </c>
      <c r="T1304" s="11">
        <f t="shared" si="162"/>
        <v>1</v>
      </c>
      <c r="U1304" s="11">
        <f t="shared" si="163"/>
        <v>1</v>
      </c>
      <c r="V1304" s="71">
        <f>Q1304+Part2Out!C$71</f>
        <v>2.6108900409179157</v>
      </c>
      <c r="W1304" s="1">
        <f t="shared" si="164"/>
        <v>13.611159951531603</v>
      </c>
      <c r="X1304" s="12">
        <f t="shared" si="165"/>
        <v>0.93155916413774009</v>
      </c>
      <c r="Y1304" s="11">
        <f t="shared" si="166"/>
        <v>1</v>
      </c>
      <c r="Z1304" s="1">
        <f t="shared" si="167"/>
        <v>1</v>
      </c>
    </row>
    <row r="1305" spans="1:26" x14ac:dyDescent="0.2">
      <c r="A1305" s="1" t="s">
        <v>1330</v>
      </c>
      <c r="B1305" s="1">
        <v>0</v>
      </c>
      <c r="C1305" s="2">
        <v>41456</v>
      </c>
      <c r="D1305" s="2">
        <v>41479</v>
      </c>
      <c r="E1305" s="2">
        <v>41479</v>
      </c>
      <c r="F1305" s="1">
        <v>0</v>
      </c>
      <c r="G1305" s="1">
        <v>0</v>
      </c>
      <c r="H1305" s="1">
        <v>0</v>
      </c>
      <c r="I1305" s="1">
        <v>54.61</v>
      </c>
      <c r="J1305" s="1">
        <v>0</v>
      </c>
      <c r="K1305" s="1">
        <v>1</v>
      </c>
      <c r="L1305" s="1">
        <v>0</v>
      </c>
      <c r="M1305" s="1">
        <v>0</v>
      </c>
      <c r="N1305" s="1">
        <v>0</v>
      </c>
      <c r="O1305" s="1" t="s">
        <v>35</v>
      </c>
      <c r="P1305" s="1" t="s">
        <v>62</v>
      </c>
      <c r="Q1305" s="10">
        <f>I1305*Part2Out!C$72+'relay test.csv'!K1305*Part2Out!C$74+'relay test.csv'!L1305*Part2Out!C$75+'relay test.csv'!M1305*Part2Out!C$76</f>
        <v>0.91964706987830447</v>
      </c>
      <c r="R1305" s="11">
        <f t="shared" si="160"/>
        <v>2.5084049420334171</v>
      </c>
      <c r="S1305" s="12">
        <f t="shared" si="161"/>
        <v>0.71497018829861314</v>
      </c>
      <c r="T1305" s="11">
        <f t="shared" si="162"/>
        <v>1</v>
      </c>
      <c r="U1305" s="11">
        <f t="shared" si="163"/>
        <v>0</v>
      </c>
      <c r="V1305" s="71">
        <f>Q1305+Part2Out!C$71</f>
        <v>1.5881833376004764</v>
      </c>
      <c r="W1305" s="1">
        <f t="shared" si="164"/>
        <v>4.8948485589628055</v>
      </c>
      <c r="X1305" s="12">
        <f t="shared" si="165"/>
        <v>0.83036035786202633</v>
      </c>
      <c r="Y1305" s="11">
        <f t="shared" si="166"/>
        <v>1</v>
      </c>
      <c r="Z1305" s="1">
        <f t="shared" si="167"/>
        <v>0</v>
      </c>
    </row>
    <row r="1306" spans="1:26" x14ac:dyDescent="0.2">
      <c r="A1306" s="1" t="s">
        <v>1331</v>
      </c>
      <c r="B1306" s="1">
        <v>1</v>
      </c>
      <c r="C1306" s="2">
        <v>41323</v>
      </c>
      <c r="D1306" s="2">
        <v>41323</v>
      </c>
      <c r="E1306" s="2">
        <v>41654</v>
      </c>
      <c r="F1306" s="1">
        <v>62</v>
      </c>
      <c r="G1306" s="1">
        <v>77.419354839999997</v>
      </c>
      <c r="H1306" s="1">
        <v>3.225806452</v>
      </c>
      <c r="I1306" s="1">
        <v>71.930000000000007</v>
      </c>
      <c r="J1306" s="1">
        <v>8.1570996978852006E-2</v>
      </c>
      <c r="K1306" s="1">
        <v>1</v>
      </c>
      <c r="L1306" s="1">
        <v>1</v>
      </c>
      <c r="M1306" s="1">
        <v>0</v>
      </c>
      <c r="N1306" s="1">
        <v>0</v>
      </c>
      <c r="O1306" s="1" t="s">
        <v>25</v>
      </c>
      <c r="P1306" s="1" t="s">
        <v>23</v>
      </c>
      <c r="Q1306" s="10">
        <f>I1306*Part2Out!C$72+'relay test.csv'!K1306*Part2Out!C$74+'relay test.csv'!L1306*Part2Out!C$75+'relay test.csv'!M1306*Part2Out!C$76</f>
        <v>1.8224464772176869</v>
      </c>
      <c r="R1306" s="11">
        <f t="shared" si="160"/>
        <v>6.1869762461036828</v>
      </c>
      <c r="S1306" s="12">
        <f t="shared" si="161"/>
        <v>0.86085942602883436</v>
      </c>
      <c r="T1306" s="11">
        <f t="shared" si="162"/>
        <v>1</v>
      </c>
      <c r="U1306" s="11">
        <f t="shared" si="163"/>
        <v>1</v>
      </c>
      <c r="V1306" s="71">
        <f>Q1306+Part2Out!C$71</f>
        <v>2.4909827449398589</v>
      </c>
      <c r="W1306" s="1">
        <f t="shared" si="164"/>
        <v>12.073135104744294</v>
      </c>
      <c r="X1306" s="12">
        <f t="shared" si="165"/>
        <v>0.92350725422878133</v>
      </c>
      <c r="Y1306" s="11">
        <f t="shared" si="166"/>
        <v>1</v>
      </c>
      <c r="Z1306" s="1">
        <f t="shared" si="167"/>
        <v>1</v>
      </c>
    </row>
    <row r="1307" spans="1:26" x14ac:dyDescent="0.2">
      <c r="A1307" s="1" t="s">
        <v>1332</v>
      </c>
      <c r="B1307" s="1">
        <v>1</v>
      </c>
      <c r="C1307" s="2">
        <v>41378</v>
      </c>
      <c r="D1307" s="2">
        <v>41378</v>
      </c>
      <c r="E1307" s="2">
        <v>41595</v>
      </c>
      <c r="F1307" s="1">
        <v>48</v>
      </c>
      <c r="G1307" s="1">
        <v>16.666666670000001</v>
      </c>
      <c r="H1307" s="1">
        <v>2.0833333330000001</v>
      </c>
      <c r="I1307" s="1">
        <v>87.33</v>
      </c>
      <c r="J1307" s="1">
        <v>0.124423963133641</v>
      </c>
      <c r="K1307" s="1">
        <v>0</v>
      </c>
      <c r="L1307" s="1">
        <v>0</v>
      </c>
      <c r="M1307" s="1">
        <v>0</v>
      </c>
      <c r="N1307" s="1">
        <v>0</v>
      </c>
      <c r="O1307" s="1" t="s">
        <v>31</v>
      </c>
      <c r="P1307" s="1" t="s">
        <v>27</v>
      </c>
      <c r="Q1307" s="10">
        <f>I1307*Part2Out!C$72+'relay test.csv'!K1307*Part2Out!C$74+'relay test.csv'!L1307*Part2Out!C$75+'relay test.csv'!M1307*Part2Out!C$76</f>
        <v>0.17682377841546257</v>
      </c>
      <c r="R1307" s="11">
        <f t="shared" si="160"/>
        <v>1.1934207680970041</v>
      </c>
      <c r="S1307" s="12">
        <f t="shared" si="161"/>
        <v>0.54409112262231707</v>
      </c>
      <c r="T1307" s="11">
        <f t="shared" si="162"/>
        <v>1</v>
      </c>
      <c r="U1307" s="11">
        <f t="shared" si="163"/>
        <v>1</v>
      </c>
      <c r="V1307" s="71">
        <f>Q1307+Part2Out!C$71</f>
        <v>0.8453600461376346</v>
      </c>
      <c r="W1307" s="1">
        <f t="shared" si="164"/>
        <v>2.3288161449006122</v>
      </c>
      <c r="X1307" s="12">
        <f t="shared" si="165"/>
        <v>0.69959290135867302</v>
      </c>
      <c r="Y1307" s="11">
        <f t="shared" si="166"/>
        <v>1</v>
      </c>
      <c r="Z1307" s="1">
        <f t="shared" si="167"/>
        <v>1</v>
      </c>
    </row>
    <row r="1308" spans="1:26" x14ac:dyDescent="0.2">
      <c r="A1308" s="1" t="s">
        <v>1333</v>
      </c>
      <c r="B1308" s="1">
        <v>1</v>
      </c>
      <c r="C1308" s="2">
        <v>41149</v>
      </c>
      <c r="D1308" s="2">
        <v>41385</v>
      </c>
      <c r="E1308" s="2">
        <v>41385</v>
      </c>
      <c r="F1308" s="1">
        <v>38</v>
      </c>
      <c r="G1308" s="1">
        <v>26.315789469999999</v>
      </c>
      <c r="H1308" s="1">
        <v>18.421052629999998</v>
      </c>
      <c r="I1308" s="1">
        <v>117.62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 t="s">
        <v>31</v>
      </c>
      <c r="P1308" s="1" t="s">
        <v>62</v>
      </c>
      <c r="Q1308" s="10">
        <f>I1308*Part2Out!C$72+'relay test.csv'!K1308*Part2Out!C$74+'relay test.csv'!L1308*Part2Out!C$75+'relay test.csv'!M1308*Part2Out!C$76</f>
        <v>0.23815427478789314</v>
      </c>
      <c r="R1308" s="11">
        <f t="shared" si="160"/>
        <v>1.2689049377653983</v>
      </c>
      <c r="S1308" s="12">
        <f t="shared" si="161"/>
        <v>0.55925874929564867</v>
      </c>
      <c r="T1308" s="11">
        <f t="shared" si="162"/>
        <v>1</v>
      </c>
      <c r="U1308" s="11">
        <f t="shared" si="163"/>
        <v>1</v>
      </c>
      <c r="V1308" s="71">
        <f>Q1308+Part2Out!C$71</f>
        <v>0.90669054251006509</v>
      </c>
      <c r="W1308" s="1">
        <f t="shared" si="164"/>
        <v>2.4761143633558524</v>
      </c>
      <c r="X1308" s="12">
        <f t="shared" si="165"/>
        <v>0.71232246828766688</v>
      </c>
      <c r="Y1308" s="11">
        <f t="shared" si="166"/>
        <v>1</v>
      </c>
      <c r="Z1308" s="1">
        <f t="shared" si="167"/>
        <v>1</v>
      </c>
    </row>
    <row r="1309" spans="1:26" x14ac:dyDescent="0.2">
      <c r="A1309" s="1" t="s">
        <v>1334</v>
      </c>
      <c r="B1309" s="1">
        <v>1</v>
      </c>
      <c r="C1309" s="2">
        <v>41298</v>
      </c>
      <c r="D1309" s="2">
        <v>41305</v>
      </c>
      <c r="E1309" s="2">
        <v>41319</v>
      </c>
      <c r="F1309" s="1">
        <v>45</v>
      </c>
      <c r="G1309" s="1">
        <v>2.2222222220000001</v>
      </c>
      <c r="H1309" s="1">
        <v>0</v>
      </c>
      <c r="I1309" s="1">
        <v>57.58</v>
      </c>
      <c r="J1309" s="1">
        <v>0.14285714285714299</v>
      </c>
      <c r="K1309" s="1">
        <v>0</v>
      </c>
      <c r="L1309" s="1">
        <v>0</v>
      </c>
      <c r="M1309" s="1">
        <v>0</v>
      </c>
      <c r="N1309" s="1">
        <v>0</v>
      </c>
      <c r="O1309" s="1" t="s">
        <v>35</v>
      </c>
      <c r="P1309" s="1" t="s">
        <v>27</v>
      </c>
      <c r="Q1309" s="10">
        <f>I1309*Part2Out!C$72+'relay test.csv'!K1309*Part2Out!C$74+'relay test.csv'!L1309*Part2Out!C$75+'relay test.csv'!M1309*Part2Out!C$76</f>
        <v>0.1165866616416161</v>
      </c>
      <c r="R1309" s="11">
        <f t="shared" si="160"/>
        <v>1.1236548840247265</v>
      </c>
      <c r="S1309" s="12">
        <f t="shared" si="161"/>
        <v>0.52911369567506594</v>
      </c>
      <c r="T1309" s="11">
        <f t="shared" si="162"/>
        <v>1</v>
      </c>
      <c r="U1309" s="11">
        <f t="shared" si="163"/>
        <v>1</v>
      </c>
      <c r="V1309" s="71">
        <f>Q1309+Part2Out!C$71</f>
        <v>0.78512292936378814</v>
      </c>
      <c r="W1309" s="1">
        <f t="shared" si="164"/>
        <v>2.1926764684897031</v>
      </c>
      <c r="X1309" s="12">
        <f t="shared" si="165"/>
        <v>0.68678317083814933</v>
      </c>
      <c r="Y1309" s="11">
        <f t="shared" si="166"/>
        <v>1</v>
      </c>
      <c r="Z1309" s="1">
        <f t="shared" si="167"/>
        <v>1</v>
      </c>
    </row>
    <row r="1310" spans="1:26" x14ac:dyDescent="0.2">
      <c r="A1310" s="1" t="s">
        <v>1335</v>
      </c>
      <c r="B1310" s="1">
        <v>1</v>
      </c>
      <c r="C1310" s="2">
        <v>41334</v>
      </c>
      <c r="D1310" s="2">
        <v>41356</v>
      </c>
      <c r="E1310" s="2">
        <v>41356</v>
      </c>
      <c r="F1310" s="1">
        <v>44</v>
      </c>
      <c r="G1310" s="1">
        <v>4.5454545450000001</v>
      </c>
      <c r="H1310" s="1">
        <v>0</v>
      </c>
      <c r="I1310" s="1">
        <v>92.91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 t="s">
        <v>31</v>
      </c>
      <c r="P1310" s="1" t="s">
        <v>62</v>
      </c>
      <c r="Q1310" s="10">
        <f>I1310*Part2Out!C$72+'relay test.csv'!K1310*Part2Out!C$74+'relay test.csv'!L1310*Part2Out!C$75+'relay test.csv'!M1310*Part2Out!C$76</f>
        <v>0.18812203426749829</v>
      </c>
      <c r="R1310" s="11">
        <f t="shared" si="160"/>
        <v>1.2069807993803101</v>
      </c>
      <c r="S1310" s="12">
        <f t="shared" si="161"/>
        <v>0.54689229725932087</v>
      </c>
      <c r="T1310" s="11">
        <f t="shared" si="162"/>
        <v>1</v>
      </c>
      <c r="U1310" s="11">
        <f t="shared" si="163"/>
        <v>1</v>
      </c>
      <c r="V1310" s="71">
        <f>Q1310+Part2Out!C$71</f>
        <v>0.8566583019896703</v>
      </c>
      <c r="W1310" s="1">
        <f t="shared" si="164"/>
        <v>2.3552769042757609</v>
      </c>
      <c r="X1310" s="12">
        <f t="shared" si="165"/>
        <v>0.7019620053636525</v>
      </c>
      <c r="Y1310" s="11">
        <f t="shared" si="166"/>
        <v>1</v>
      </c>
      <c r="Z1310" s="1">
        <f t="shared" si="167"/>
        <v>1</v>
      </c>
    </row>
    <row r="1311" spans="1:26" x14ac:dyDescent="0.2">
      <c r="A1311" s="1" t="s">
        <v>1336</v>
      </c>
      <c r="B1311" s="1">
        <v>1</v>
      </c>
      <c r="C1311" s="2">
        <v>41434</v>
      </c>
      <c r="D1311" s="2">
        <v>41434</v>
      </c>
      <c r="E1311" s="2">
        <v>41658</v>
      </c>
      <c r="F1311" s="1">
        <v>46</v>
      </c>
      <c r="G1311" s="1">
        <v>56.52173913</v>
      </c>
      <c r="H1311" s="1">
        <v>8.6956521739999992</v>
      </c>
      <c r="I1311" s="1">
        <v>112</v>
      </c>
      <c r="J1311" s="1">
        <v>6.25E-2</v>
      </c>
      <c r="K1311" s="1">
        <v>1</v>
      </c>
      <c r="L1311" s="1">
        <v>0</v>
      </c>
      <c r="M1311" s="1">
        <v>0</v>
      </c>
      <c r="N1311" s="1">
        <v>0</v>
      </c>
      <c r="O1311" s="1" t="s">
        <v>25</v>
      </c>
      <c r="P1311" s="1" t="s">
        <v>27</v>
      </c>
      <c r="Q1311" s="10">
        <f>I1311*Part2Out!C$72+'relay test.csv'!K1311*Part2Out!C$74+'relay test.csv'!L1311*Part2Out!C$75+'relay test.csv'!M1311*Part2Out!C$76</f>
        <v>1.0358490238833817</v>
      </c>
      <c r="R1311" s="11">
        <f t="shared" si="160"/>
        <v>2.8174973429623504</v>
      </c>
      <c r="S1311" s="12">
        <f t="shared" si="161"/>
        <v>0.73804827871235468</v>
      </c>
      <c r="T1311" s="11">
        <f t="shared" si="162"/>
        <v>1</v>
      </c>
      <c r="U1311" s="11">
        <f t="shared" si="163"/>
        <v>1</v>
      </c>
      <c r="V1311" s="71">
        <f>Q1311+Part2Out!C$71</f>
        <v>1.7043852916055537</v>
      </c>
      <c r="W1311" s="1">
        <f t="shared" si="164"/>
        <v>5.4980049584422597</v>
      </c>
      <c r="X1311" s="12">
        <f t="shared" si="165"/>
        <v>0.84610661173768542</v>
      </c>
      <c r="Y1311" s="11">
        <f t="shared" si="166"/>
        <v>1</v>
      </c>
      <c r="Z1311" s="1">
        <f t="shared" si="167"/>
        <v>1</v>
      </c>
    </row>
    <row r="1312" spans="1:26" x14ac:dyDescent="0.2">
      <c r="A1312" s="1" t="s">
        <v>1337</v>
      </c>
      <c r="B1312" s="1">
        <v>1</v>
      </c>
      <c r="C1312" s="2">
        <v>41049</v>
      </c>
      <c r="D1312" s="2">
        <v>41444</v>
      </c>
      <c r="E1312" s="2">
        <v>41444</v>
      </c>
      <c r="F1312" s="1">
        <v>44</v>
      </c>
      <c r="G1312" s="1">
        <v>13.636363640000001</v>
      </c>
      <c r="H1312" s="1">
        <v>0</v>
      </c>
      <c r="I1312" s="1">
        <v>116.48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 t="s">
        <v>25</v>
      </c>
      <c r="P1312" s="1" t="s">
        <v>23</v>
      </c>
      <c r="Q1312" s="10">
        <f>I1312*Part2Out!C$72+'relay test.csv'!K1312*Part2Out!C$74+'relay test.csv'!L1312*Part2Out!C$75+'relay test.csv'!M1312*Part2Out!C$76</f>
        <v>0.23584602896866003</v>
      </c>
      <c r="R1312" s="11">
        <f t="shared" si="160"/>
        <v>1.265979371010364</v>
      </c>
      <c r="S1312" s="12">
        <f t="shared" si="161"/>
        <v>0.5586897158935229</v>
      </c>
      <c r="T1312" s="11">
        <f t="shared" si="162"/>
        <v>1</v>
      </c>
      <c r="U1312" s="11">
        <f t="shared" si="163"/>
        <v>1</v>
      </c>
      <c r="V1312" s="71">
        <f>Q1312+Part2Out!C$71</f>
        <v>0.90438229669083203</v>
      </c>
      <c r="W1312" s="1">
        <f t="shared" si="164"/>
        <v>2.4704054740234067</v>
      </c>
      <c r="X1312" s="12">
        <f t="shared" si="165"/>
        <v>0.71184923275243328</v>
      </c>
      <c r="Y1312" s="11">
        <f t="shared" si="166"/>
        <v>1</v>
      </c>
      <c r="Z1312" s="1">
        <f t="shared" si="167"/>
        <v>1</v>
      </c>
    </row>
    <row r="1313" spans="1:26" x14ac:dyDescent="0.2">
      <c r="A1313" s="1" t="s">
        <v>1338</v>
      </c>
      <c r="B1313" s="1">
        <v>0</v>
      </c>
      <c r="C1313" s="2">
        <v>41303</v>
      </c>
      <c r="D1313" s="2">
        <v>41319</v>
      </c>
      <c r="E1313" s="2">
        <v>41319</v>
      </c>
      <c r="F1313" s="1">
        <v>9</v>
      </c>
      <c r="G1313" s="1">
        <v>11.11111111</v>
      </c>
      <c r="H1313" s="1">
        <v>11.11111111</v>
      </c>
      <c r="I1313" s="1">
        <v>81.59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 t="s">
        <v>161</v>
      </c>
      <c r="P1313" s="1" t="s">
        <v>62</v>
      </c>
      <c r="Q1313" s="10">
        <f>I1313*Part2Out!C$72+'relay test.csv'!K1313*Part2Out!C$74+'relay test.csv'!L1313*Part2Out!C$75+'relay test.csv'!M1313*Part2Out!C$76</f>
        <v>0.16520155823792043</v>
      </c>
      <c r="R1313" s="11">
        <f t="shared" si="160"/>
        <v>1.1796308590686724</v>
      </c>
      <c r="S1313" s="12">
        <f t="shared" si="161"/>
        <v>0.54120671588064828</v>
      </c>
      <c r="T1313" s="11">
        <f t="shared" si="162"/>
        <v>1</v>
      </c>
      <c r="U1313" s="11">
        <f t="shared" si="163"/>
        <v>0</v>
      </c>
      <c r="V1313" s="71">
        <f>Q1313+Part2Out!C$71</f>
        <v>0.83373782596009249</v>
      </c>
      <c r="W1313" s="1">
        <f t="shared" si="164"/>
        <v>2.301906806936687</v>
      </c>
      <c r="X1313" s="12">
        <f t="shared" si="165"/>
        <v>0.697144692909204</v>
      </c>
      <c r="Y1313" s="11">
        <f t="shared" si="166"/>
        <v>1</v>
      </c>
      <c r="Z1313" s="1">
        <f t="shared" si="167"/>
        <v>0</v>
      </c>
    </row>
    <row r="1314" spans="1:26" x14ac:dyDescent="0.2">
      <c r="A1314" s="1" t="s">
        <v>1339</v>
      </c>
      <c r="B1314" s="1">
        <v>1</v>
      </c>
      <c r="C1314" s="2">
        <v>40964</v>
      </c>
      <c r="D1314" s="2">
        <v>40976</v>
      </c>
      <c r="E1314" s="2">
        <v>41396</v>
      </c>
      <c r="F1314" s="1">
        <v>48</v>
      </c>
      <c r="G1314" s="1">
        <v>10.41666667</v>
      </c>
      <c r="H1314" s="1">
        <v>4.1666666670000003</v>
      </c>
      <c r="I1314" s="1">
        <v>106.73</v>
      </c>
      <c r="J1314" s="1">
        <v>2.1428571428571401E-2</v>
      </c>
      <c r="K1314" s="1">
        <v>1</v>
      </c>
      <c r="L1314" s="1">
        <v>0</v>
      </c>
      <c r="M1314" s="1">
        <v>0</v>
      </c>
      <c r="N1314" s="1">
        <v>0</v>
      </c>
      <c r="O1314" s="1" t="s">
        <v>35</v>
      </c>
      <c r="P1314" s="1" t="s">
        <v>23</v>
      </c>
      <c r="Q1314" s="10">
        <f>I1314*Part2Out!C$72+'relay test.csv'!K1314*Part2Out!C$74+'relay test.csv'!L1314*Part2Out!C$75+'relay test.csv'!M1314*Part2Out!C$76</f>
        <v>1.0251784489120146</v>
      </c>
      <c r="R1314" s="11">
        <f t="shared" si="160"/>
        <v>2.7875928590972632</v>
      </c>
      <c r="S1314" s="12">
        <f t="shared" si="161"/>
        <v>0.73598007040325331</v>
      </c>
      <c r="T1314" s="11">
        <f t="shared" si="162"/>
        <v>1</v>
      </c>
      <c r="U1314" s="11">
        <f t="shared" si="163"/>
        <v>1</v>
      </c>
      <c r="V1314" s="71">
        <f>Q1314+Part2Out!C$71</f>
        <v>1.6937147166341866</v>
      </c>
      <c r="W1314" s="1">
        <f t="shared" si="164"/>
        <v>5.4396499786299133</v>
      </c>
      <c r="X1314" s="12">
        <f t="shared" si="165"/>
        <v>0.8447120568169828</v>
      </c>
      <c r="Y1314" s="11">
        <f t="shared" si="166"/>
        <v>1</v>
      </c>
      <c r="Z1314" s="1">
        <f t="shared" si="167"/>
        <v>1</v>
      </c>
    </row>
    <row r="1315" spans="1:26" x14ac:dyDescent="0.2">
      <c r="A1315" s="1" t="s">
        <v>1340</v>
      </c>
      <c r="B1315" s="1">
        <v>0</v>
      </c>
      <c r="C1315" s="2">
        <v>41149</v>
      </c>
      <c r="D1315" s="2">
        <v>41458</v>
      </c>
      <c r="E1315" s="2">
        <v>41473</v>
      </c>
      <c r="F1315" s="1">
        <v>0</v>
      </c>
      <c r="G1315" s="1">
        <v>0</v>
      </c>
      <c r="H1315" s="1">
        <v>0</v>
      </c>
      <c r="I1315" s="1">
        <v>78.98</v>
      </c>
      <c r="J1315" s="1">
        <v>0.133333333333333</v>
      </c>
      <c r="K1315" s="1">
        <v>1</v>
      </c>
      <c r="L1315" s="1">
        <v>0</v>
      </c>
      <c r="M1315" s="1">
        <v>0</v>
      </c>
      <c r="N1315" s="1">
        <v>0</v>
      </c>
      <c r="O1315" s="1" t="s">
        <v>161</v>
      </c>
      <c r="P1315" s="1" t="s">
        <v>166</v>
      </c>
      <c r="Q1315" s="10">
        <f>I1315*Part2Out!C$72+'relay test.csv'!K1315*Part2Out!C$74+'relay test.csv'!L1315*Part2Out!C$75+'relay test.csv'!M1315*Part2Out!C$76</f>
        <v>0.96899088620699825</v>
      </c>
      <c r="R1315" s="11">
        <f t="shared" si="160"/>
        <v>2.6352838158868366</v>
      </c>
      <c r="S1315" s="12">
        <f t="shared" si="161"/>
        <v>0.72491831431982778</v>
      </c>
      <c r="T1315" s="11">
        <f t="shared" si="162"/>
        <v>1</v>
      </c>
      <c r="U1315" s="11">
        <f t="shared" si="163"/>
        <v>0</v>
      </c>
      <c r="V1315" s="71">
        <f>Q1315+Part2Out!C$71</f>
        <v>1.6375271539291703</v>
      </c>
      <c r="W1315" s="1">
        <f t="shared" si="164"/>
        <v>5.1424373204252127</v>
      </c>
      <c r="X1315" s="12">
        <f t="shared" si="165"/>
        <v>0.83719817593014123</v>
      </c>
      <c r="Y1315" s="11">
        <f t="shared" si="166"/>
        <v>1</v>
      </c>
      <c r="Z1315" s="1">
        <f t="shared" si="167"/>
        <v>0</v>
      </c>
    </row>
    <row r="1316" spans="1:26" x14ac:dyDescent="0.2">
      <c r="A1316" s="1" t="s">
        <v>1341</v>
      </c>
      <c r="B1316" s="1">
        <v>0</v>
      </c>
      <c r="C1316" s="2">
        <v>41430</v>
      </c>
      <c r="D1316" s="2">
        <v>41430</v>
      </c>
      <c r="E1316" s="2">
        <v>41430</v>
      </c>
      <c r="F1316" s="1">
        <v>15</v>
      </c>
      <c r="G1316" s="1">
        <v>13.33333333</v>
      </c>
      <c r="H1316" s="1">
        <v>0</v>
      </c>
      <c r="I1316" s="1">
        <v>166.52</v>
      </c>
      <c r="J1316" s="1">
        <v>0</v>
      </c>
      <c r="K1316" s="1">
        <v>1</v>
      </c>
      <c r="L1316" s="1">
        <v>0</v>
      </c>
      <c r="M1316" s="1">
        <v>0</v>
      </c>
      <c r="N1316" s="1">
        <v>0</v>
      </c>
      <c r="O1316" s="1" t="s">
        <v>35</v>
      </c>
      <c r="P1316" s="1" t="s">
        <v>62</v>
      </c>
      <c r="Q1316" s="10">
        <f>I1316*Part2Out!C$72+'relay test.csv'!K1316*Part2Out!C$74+'relay test.csv'!L1316*Part2Out!C$75+'relay test.csv'!M1316*Part2Out!C$76</f>
        <v>1.1462398677996879</v>
      </c>
      <c r="R1316" s="11">
        <f t="shared" si="160"/>
        <v>3.1463399850822924</v>
      </c>
      <c r="S1316" s="12">
        <f t="shared" si="161"/>
        <v>0.75882344342292207</v>
      </c>
      <c r="T1316" s="11">
        <f t="shared" si="162"/>
        <v>1</v>
      </c>
      <c r="U1316" s="11">
        <f t="shared" si="163"/>
        <v>0</v>
      </c>
      <c r="V1316" s="71">
        <f>Q1316+Part2Out!C$71</f>
        <v>1.8147761355218599</v>
      </c>
      <c r="W1316" s="1">
        <f t="shared" si="164"/>
        <v>6.1397015625007265</v>
      </c>
      <c r="X1316" s="12">
        <f t="shared" si="165"/>
        <v>0.85993812328904351</v>
      </c>
      <c r="Y1316" s="11">
        <f t="shared" si="166"/>
        <v>1</v>
      </c>
      <c r="Z1316" s="1">
        <f t="shared" si="167"/>
        <v>0</v>
      </c>
    </row>
    <row r="1317" spans="1:26" x14ac:dyDescent="0.2">
      <c r="A1317" s="1" t="s">
        <v>1342</v>
      </c>
      <c r="B1317" s="1">
        <v>1</v>
      </c>
      <c r="C1317" s="2">
        <v>40211</v>
      </c>
      <c r="D1317" s="2">
        <v>40982</v>
      </c>
      <c r="E1317" s="2">
        <v>41444</v>
      </c>
      <c r="F1317" s="1">
        <v>23</v>
      </c>
      <c r="G1317" s="1">
        <v>86.956521739999999</v>
      </c>
      <c r="H1317" s="1">
        <v>0</v>
      </c>
      <c r="I1317" s="1">
        <v>132.78</v>
      </c>
      <c r="J1317" s="1">
        <v>0.132034632034632</v>
      </c>
      <c r="K1317" s="1">
        <v>1</v>
      </c>
      <c r="L1317" s="1">
        <v>0</v>
      </c>
      <c r="M1317" s="1">
        <v>0</v>
      </c>
      <c r="N1317" s="1">
        <v>0</v>
      </c>
      <c r="O1317" s="1" t="s">
        <v>22</v>
      </c>
      <c r="P1317" s="1" t="s">
        <v>23</v>
      </c>
      <c r="Q1317" s="10">
        <f>I1317*Part2Out!C$72+'relay test.csv'!K1317*Part2Out!C$74+'relay test.csv'!L1317*Part2Out!C$75+'relay test.csv'!M1317*Part2Out!C$76</f>
        <v>1.0779238906585256</v>
      </c>
      <c r="R1317" s="11">
        <f t="shared" si="160"/>
        <v>2.9385724160755053</v>
      </c>
      <c r="S1317" s="12">
        <f t="shared" si="161"/>
        <v>0.74610089789933942</v>
      </c>
      <c r="T1317" s="11">
        <f t="shared" si="162"/>
        <v>1</v>
      </c>
      <c r="U1317" s="11">
        <f t="shared" si="163"/>
        <v>1</v>
      </c>
      <c r="V1317" s="71">
        <f>Q1317+Part2Out!C$71</f>
        <v>1.7464601583806976</v>
      </c>
      <c r="W1317" s="1">
        <f t="shared" si="164"/>
        <v>5.7342683054096044</v>
      </c>
      <c r="X1317" s="12">
        <f t="shared" si="165"/>
        <v>0.85150576801391997</v>
      </c>
      <c r="Y1317" s="11">
        <f t="shared" si="166"/>
        <v>1</v>
      </c>
      <c r="Z1317" s="1">
        <f t="shared" si="167"/>
        <v>1</v>
      </c>
    </row>
    <row r="1318" spans="1:26" x14ac:dyDescent="0.2">
      <c r="A1318" s="1" t="s">
        <v>1343</v>
      </c>
      <c r="B1318" s="1">
        <v>1</v>
      </c>
      <c r="C1318" s="2">
        <v>40420</v>
      </c>
      <c r="D1318" s="2">
        <v>40604</v>
      </c>
      <c r="E1318" s="2">
        <v>41645</v>
      </c>
      <c r="F1318" s="1">
        <v>53</v>
      </c>
      <c r="G1318" s="1">
        <v>33.962264150000003</v>
      </c>
      <c r="H1318" s="1">
        <v>18.86792453</v>
      </c>
      <c r="I1318" s="1">
        <v>85.64</v>
      </c>
      <c r="J1318" s="1">
        <v>0.10662824207492801</v>
      </c>
      <c r="K1318" s="1">
        <v>1</v>
      </c>
      <c r="L1318" s="1">
        <v>0</v>
      </c>
      <c r="M1318" s="1">
        <v>0</v>
      </c>
      <c r="N1318" s="1">
        <v>0</v>
      </c>
      <c r="O1318" s="1" t="s">
        <v>29</v>
      </c>
      <c r="P1318" s="1" t="s">
        <v>27</v>
      </c>
      <c r="Q1318" s="10">
        <f>I1318*Part2Out!C$72+'relay test.csv'!K1318*Part2Out!C$74+'relay test.csv'!L1318*Part2Out!C$75+'relay test.csv'!M1318*Part2Out!C$76</f>
        <v>0.9824759012562021</v>
      </c>
      <c r="R1318" s="11">
        <f t="shared" si="160"/>
        <v>2.6710613459043655</v>
      </c>
      <c r="S1318" s="12">
        <f t="shared" si="161"/>
        <v>0.72759921293179852</v>
      </c>
      <c r="T1318" s="11">
        <f t="shared" si="162"/>
        <v>1</v>
      </c>
      <c r="U1318" s="11">
        <f t="shared" si="163"/>
        <v>1</v>
      </c>
      <c r="V1318" s="71">
        <f>Q1318+Part2Out!C$71</f>
        <v>1.6510121689783741</v>
      </c>
      <c r="W1318" s="1">
        <f t="shared" si="164"/>
        <v>5.21225283877114</v>
      </c>
      <c r="X1318" s="12">
        <f t="shared" si="165"/>
        <v>0.83902780103235264</v>
      </c>
      <c r="Y1318" s="11">
        <f t="shared" si="166"/>
        <v>1</v>
      </c>
      <c r="Z1318" s="1">
        <f t="shared" si="167"/>
        <v>1</v>
      </c>
    </row>
    <row r="1319" spans="1:26" x14ac:dyDescent="0.2">
      <c r="A1319" s="1" t="s">
        <v>1344</v>
      </c>
      <c r="B1319" s="1">
        <v>1</v>
      </c>
      <c r="C1319" s="2">
        <v>41385</v>
      </c>
      <c r="D1319" s="2">
        <v>41393</v>
      </c>
      <c r="E1319" s="2">
        <v>41393</v>
      </c>
      <c r="F1319" s="1">
        <v>45</v>
      </c>
      <c r="G1319" s="1">
        <v>0</v>
      </c>
      <c r="H1319" s="1">
        <v>0</v>
      </c>
      <c r="I1319" s="1">
        <v>50.66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 t="s">
        <v>29</v>
      </c>
      <c r="P1319" s="1" t="s">
        <v>62</v>
      </c>
      <c r="Q1319" s="10">
        <f>I1319*Part2Out!C$72+'relay test.csv'!K1319*Part2Out!C$74+'relay test.csv'!L1319*Part2Out!C$75+'relay test.csv'!M1319*Part2Out!C$76</f>
        <v>0.10257520456346425</v>
      </c>
      <c r="R1319" s="11">
        <f t="shared" si="160"/>
        <v>1.1080206269841142</v>
      </c>
      <c r="S1319" s="12">
        <f t="shared" si="161"/>
        <v>0.52562134013334016</v>
      </c>
      <c r="T1319" s="11">
        <f t="shared" si="162"/>
        <v>1</v>
      </c>
      <c r="U1319" s="11">
        <f t="shared" si="163"/>
        <v>1</v>
      </c>
      <c r="V1319" s="71">
        <f>Q1319+Part2Out!C$71</f>
        <v>0.77111147228563626</v>
      </c>
      <c r="W1319" s="1">
        <f t="shared" si="164"/>
        <v>2.1621681086697535</v>
      </c>
      <c r="X1319" s="12">
        <f t="shared" si="165"/>
        <v>0.68376127845376455</v>
      </c>
      <c r="Y1319" s="11">
        <f t="shared" si="166"/>
        <v>1</v>
      </c>
      <c r="Z1319" s="1">
        <f t="shared" si="167"/>
        <v>1</v>
      </c>
    </row>
    <row r="1320" spans="1:26" x14ac:dyDescent="0.2">
      <c r="A1320" s="1" t="s">
        <v>1345</v>
      </c>
      <c r="B1320" s="1">
        <v>1</v>
      </c>
      <c r="C1320" s="2">
        <v>41402</v>
      </c>
      <c r="D1320" s="2">
        <v>41402</v>
      </c>
      <c r="E1320" s="2">
        <v>41402</v>
      </c>
      <c r="F1320" s="1">
        <v>45</v>
      </c>
      <c r="G1320" s="1">
        <v>28.88888889</v>
      </c>
      <c r="H1320" s="1">
        <v>0</v>
      </c>
      <c r="I1320" s="1">
        <v>49.99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 t="s">
        <v>35</v>
      </c>
      <c r="P1320" s="1" t="s">
        <v>166</v>
      </c>
      <c r="Q1320" s="10">
        <f>I1320*Part2Out!C$72+'relay test.csv'!K1320*Part2Out!C$74+'relay test.csv'!L1320*Part2Out!C$75+'relay test.csv'!M1320*Part2Out!C$76</f>
        <v>0.1012186039504062</v>
      </c>
      <c r="R1320" s="11">
        <f t="shared" si="160"/>
        <v>1.1065185046426824</v>
      </c>
      <c r="S1320" s="12">
        <f t="shared" si="161"/>
        <v>0.52528306881898257</v>
      </c>
      <c r="T1320" s="11">
        <f t="shared" si="162"/>
        <v>1</v>
      </c>
      <c r="U1320" s="11">
        <f t="shared" si="163"/>
        <v>1</v>
      </c>
      <c r="V1320" s="71">
        <f>Q1320+Part2Out!C$71</f>
        <v>0.76975487167257817</v>
      </c>
      <c r="W1320" s="1">
        <f t="shared" si="164"/>
        <v>2.159236898778107</v>
      </c>
      <c r="X1320" s="12">
        <f t="shared" si="165"/>
        <v>0.68346786517124802</v>
      </c>
      <c r="Y1320" s="11">
        <f t="shared" si="166"/>
        <v>1</v>
      </c>
      <c r="Z1320" s="1">
        <f t="shared" si="167"/>
        <v>1</v>
      </c>
    </row>
    <row r="1321" spans="1:26" x14ac:dyDescent="0.2">
      <c r="A1321" s="1" t="s">
        <v>1346</v>
      </c>
      <c r="B1321" s="1">
        <v>1</v>
      </c>
      <c r="C1321" s="2">
        <v>41426</v>
      </c>
      <c r="D1321" s="2">
        <v>41428</v>
      </c>
      <c r="E1321" s="2">
        <v>41585</v>
      </c>
      <c r="F1321" s="1">
        <v>41</v>
      </c>
      <c r="G1321" s="1">
        <v>36.585365850000002</v>
      </c>
      <c r="H1321" s="1">
        <v>2.4390243900000002</v>
      </c>
      <c r="I1321" s="1">
        <v>90.7</v>
      </c>
      <c r="J1321" s="1">
        <v>9.5541401273885398E-2</v>
      </c>
      <c r="K1321" s="1">
        <v>1</v>
      </c>
      <c r="L1321" s="1">
        <v>0</v>
      </c>
      <c r="M1321" s="1">
        <v>0</v>
      </c>
      <c r="N1321" s="1">
        <v>0</v>
      </c>
      <c r="O1321" s="1" t="s">
        <v>22</v>
      </c>
      <c r="P1321" s="1" t="s">
        <v>27</v>
      </c>
      <c r="Q1321" s="10">
        <f>I1321*Part2Out!C$72+'relay test.csv'!K1321*Part2Out!C$74+'relay test.csv'!L1321*Part2Out!C$75+'relay test.csv'!M1321*Part2Out!C$76</f>
        <v>0.99272127305034208</v>
      </c>
      <c r="R1321" s="11">
        <f t="shared" si="160"/>
        <v>2.6985680299717631</v>
      </c>
      <c r="S1321" s="12">
        <f t="shared" si="161"/>
        <v>0.72962508952211036</v>
      </c>
      <c r="T1321" s="11">
        <f t="shared" si="162"/>
        <v>1</v>
      </c>
      <c r="U1321" s="11">
        <f t="shared" si="163"/>
        <v>1</v>
      </c>
      <c r="V1321" s="71">
        <f>Q1321+Part2Out!C$71</f>
        <v>1.6612575407725141</v>
      </c>
      <c r="W1321" s="1">
        <f t="shared" si="164"/>
        <v>5.265928802573062</v>
      </c>
      <c r="X1321" s="12">
        <f t="shared" si="165"/>
        <v>0.84040674072304222</v>
      </c>
      <c r="Y1321" s="11">
        <f t="shared" si="166"/>
        <v>1</v>
      </c>
      <c r="Z1321" s="1">
        <f t="shared" si="167"/>
        <v>1</v>
      </c>
    </row>
    <row r="1322" spans="1:26" x14ac:dyDescent="0.2">
      <c r="A1322" s="1" t="s">
        <v>1347</v>
      </c>
      <c r="B1322" s="1">
        <v>0</v>
      </c>
      <c r="C1322" s="2">
        <v>41297</v>
      </c>
      <c r="D1322" s="2">
        <v>41331</v>
      </c>
      <c r="E1322" s="2">
        <v>41331</v>
      </c>
      <c r="F1322" s="1">
        <v>0</v>
      </c>
      <c r="G1322" s="1">
        <v>0</v>
      </c>
      <c r="H1322" s="1">
        <v>0</v>
      </c>
      <c r="I1322" s="1">
        <v>80.42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 t="s">
        <v>29</v>
      </c>
      <c r="P1322" s="1" t="s">
        <v>23</v>
      </c>
      <c r="Q1322" s="10">
        <f>I1322*Part2Out!C$72+'relay test.csv'!K1322*Part2Out!C$74+'relay test.csv'!L1322*Part2Out!C$75+'relay test.csv'!M1322*Part2Out!C$76</f>
        <v>0.16283256910765487</v>
      </c>
      <c r="R1322" s="11">
        <f t="shared" si="160"/>
        <v>1.1768396338822646</v>
      </c>
      <c r="S1322" s="12">
        <f t="shared" si="161"/>
        <v>0.54061843397413745</v>
      </c>
      <c r="T1322" s="11">
        <f t="shared" si="162"/>
        <v>1</v>
      </c>
      <c r="U1322" s="11">
        <f t="shared" si="163"/>
        <v>0</v>
      </c>
      <c r="V1322" s="71">
        <f>Q1322+Part2Out!C$71</f>
        <v>0.83136883682982687</v>
      </c>
      <c r="W1322" s="1">
        <f t="shared" si="164"/>
        <v>2.2964600689110659</v>
      </c>
      <c r="X1322" s="12">
        <f t="shared" si="165"/>
        <v>0.69664428535597755</v>
      </c>
      <c r="Y1322" s="11">
        <f t="shared" si="166"/>
        <v>1</v>
      </c>
      <c r="Z1322" s="1">
        <f t="shared" si="167"/>
        <v>0</v>
      </c>
    </row>
    <row r="1323" spans="1:26" x14ac:dyDescent="0.2">
      <c r="A1323" s="1" t="s">
        <v>1348</v>
      </c>
      <c r="B1323" s="1">
        <v>1</v>
      </c>
      <c r="C1323" s="2">
        <v>40330</v>
      </c>
      <c r="D1323" s="2">
        <v>40385</v>
      </c>
      <c r="E1323" s="2">
        <v>41386</v>
      </c>
      <c r="F1323" s="1">
        <v>31</v>
      </c>
      <c r="G1323" s="1">
        <v>96.774193550000007</v>
      </c>
      <c r="H1323" s="1">
        <v>3.225806452</v>
      </c>
      <c r="I1323" s="1">
        <v>122.24</v>
      </c>
      <c r="J1323" s="1">
        <v>1.0989010989011E-2</v>
      </c>
      <c r="K1323" s="1">
        <v>0</v>
      </c>
      <c r="L1323" s="1">
        <v>0</v>
      </c>
      <c r="M1323" s="1">
        <v>0</v>
      </c>
      <c r="N1323" s="1">
        <v>0</v>
      </c>
      <c r="O1323" s="1" t="s">
        <v>31</v>
      </c>
      <c r="P1323" s="1" t="s">
        <v>23</v>
      </c>
      <c r="Q1323" s="10">
        <f>I1323*Part2Out!C$72+'relay test.csv'!K1323*Part2Out!C$74+'relay test.csv'!L1323*Part2Out!C$75+'relay test.csv'!M1323*Part2Out!C$76</f>
        <v>0.24750874468689046</v>
      </c>
      <c r="R1323" s="11">
        <f t="shared" si="160"/>
        <v>1.2808305627969812</v>
      </c>
      <c r="S1323" s="12">
        <f t="shared" si="161"/>
        <v>0.56156322336644737</v>
      </c>
      <c r="T1323" s="11">
        <f t="shared" si="162"/>
        <v>1</v>
      </c>
      <c r="U1323" s="11">
        <f t="shared" si="163"/>
        <v>1</v>
      </c>
      <c r="V1323" s="71">
        <f>Q1323+Part2Out!C$71</f>
        <v>0.91604501240906244</v>
      </c>
      <c r="W1323" s="1">
        <f t="shared" si="164"/>
        <v>2.4993857768036567</v>
      </c>
      <c r="X1323" s="12">
        <f t="shared" si="165"/>
        <v>0.7142355648157771</v>
      </c>
      <c r="Y1323" s="11">
        <f t="shared" si="166"/>
        <v>1</v>
      </c>
      <c r="Z1323" s="1">
        <f t="shared" si="167"/>
        <v>1</v>
      </c>
    </row>
    <row r="1324" spans="1:26" x14ac:dyDescent="0.2">
      <c r="A1324" s="1" t="s">
        <v>1349</v>
      </c>
      <c r="B1324" s="1">
        <v>1</v>
      </c>
      <c r="C1324" s="2">
        <v>41428</v>
      </c>
      <c r="D1324" s="2">
        <v>41451</v>
      </c>
      <c r="E1324" s="2">
        <v>41451</v>
      </c>
      <c r="F1324" s="1">
        <v>43</v>
      </c>
      <c r="G1324" s="1">
        <v>11.627906980000001</v>
      </c>
      <c r="H1324" s="1">
        <v>0</v>
      </c>
      <c r="I1324" s="1">
        <v>98.49</v>
      </c>
      <c r="J1324" s="1">
        <v>0</v>
      </c>
      <c r="K1324" s="1">
        <v>1</v>
      </c>
      <c r="L1324" s="1">
        <v>0</v>
      </c>
      <c r="M1324" s="1">
        <v>0</v>
      </c>
      <c r="N1324" s="1">
        <v>0</v>
      </c>
      <c r="O1324" s="1" t="s">
        <v>35</v>
      </c>
      <c r="P1324" s="1" t="s">
        <v>166</v>
      </c>
      <c r="Q1324" s="10">
        <f>I1324*Part2Out!C$72+'relay test.csv'!K1324*Part2Out!C$74+'relay test.csv'!L1324*Part2Out!C$75+'relay test.csv'!M1324*Part2Out!C$76</f>
        <v>1.0084942861484349</v>
      </c>
      <c r="R1324" s="11">
        <f t="shared" si="160"/>
        <v>2.7414700363541016</v>
      </c>
      <c r="S1324" s="12">
        <f t="shared" si="161"/>
        <v>0.73272537524463077</v>
      </c>
      <c r="T1324" s="11">
        <f t="shared" si="162"/>
        <v>1</v>
      </c>
      <c r="U1324" s="11">
        <f t="shared" si="163"/>
        <v>1</v>
      </c>
      <c r="V1324" s="71">
        <f>Q1324+Part2Out!C$71</f>
        <v>1.677030553870607</v>
      </c>
      <c r="W1324" s="1">
        <f t="shared" si="164"/>
        <v>5.3496468740049297</v>
      </c>
      <c r="X1324" s="12">
        <f t="shared" si="165"/>
        <v>0.84251092701013985</v>
      </c>
      <c r="Y1324" s="11">
        <f t="shared" si="166"/>
        <v>1</v>
      </c>
      <c r="Z1324" s="1">
        <f t="shared" si="167"/>
        <v>1</v>
      </c>
    </row>
    <row r="1325" spans="1:26" x14ac:dyDescent="0.2">
      <c r="A1325" s="1" t="s">
        <v>1350</v>
      </c>
      <c r="B1325" s="1">
        <v>1</v>
      </c>
      <c r="C1325" s="2">
        <v>40800</v>
      </c>
      <c r="D1325" s="2">
        <v>40800</v>
      </c>
      <c r="E1325" s="2">
        <v>41479</v>
      </c>
      <c r="F1325" s="1">
        <v>39</v>
      </c>
      <c r="G1325" s="1">
        <v>61.53846154</v>
      </c>
      <c r="H1325" s="1">
        <v>5.1282051280000003</v>
      </c>
      <c r="I1325" s="1">
        <v>53.76</v>
      </c>
      <c r="J1325" s="1">
        <v>1.9145802650957298E-2</v>
      </c>
      <c r="K1325" s="1">
        <v>0</v>
      </c>
      <c r="L1325" s="1">
        <v>0</v>
      </c>
      <c r="M1325" s="1">
        <v>0</v>
      </c>
      <c r="N1325" s="1">
        <v>0</v>
      </c>
      <c r="O1325" s="1" t="s">
        <v>22</v>
      </c>
      <c r="P1325" s="1" t="s">
        <v>23</v>
      </c>
      <c r="Q1325" s="10">
        <f>I1325*Part2Out!C$72+'relay test.csv'!K1325*Part2Out!C$74+'relay test.csv'!L1325*Part2Out!C$75+'relay test.csv'!M1325*Part2Out!C$76</f>
        <v>0.10885201337015077</v>
      </c>
      <c r="R1325" s="11">
        <f t="shared" si="160"/>
        <v>1.1149973334339351</v>
      </c>
      <c r="S1325" s="12">
        <f t="shared" si="161"/>
        <v>0.52718616511142924</v>
      </c>
      <c r="T1325" s="11">
        <f t="shared" si="162"/>
        <v>1</v>
      </c>
      <c r="U1325" s="11">
        <f t="shared" si="163"/>
        <v>1</v>
      </c>
      <c r="V1325" s="71">
        <f>Q1325+Part2Out!C$71</f>
        <v>0.77738828109232272</v>
      </c>
      <c r="W1325" s="1">
        <f t="shared" si="164"/>
        <v>2.1757823066566742</v>
      </c>
      <c r="X1325" s="12">
        <f t="shared" si="165"/>
        <v>0.68511695593746269</v>
      </c>
      <c r="Y1325" s="11">
        <f t="shared" si="166"/>
        <v>1</v>
      </c>
      <c r="Z1325" s="1">
        <f t="shared" si="167"/>
        <v>1</v>
      </c>
    </row>
    <row r="1326" spans="1:26" x14ac:dyDescent="0.2">
      <c r="A1326" s="1" t="s">
        <v>1351</v>
      </c>
      <c r="B1326" s="1">
        <v>0</v>
      </c>
      <c r="C1326" s="2">
        <v>41149</v>
      </c>
      <c r="D1326" s="2">
        <v>41150</v>
      </c>
      <c r="E1326" s="2">
        <v>41170</v>
      </c>
      <c r="F1326" s="1">
        <v>0</v>
      </c>
      <c r="G1326" s="1">
        <v>0</v>
      </c>
      <c r="H1326" s="1">
        <v>0</v>
      </c>
      <c r="I1326" s="1">
        <v>55.11</v>
      </c>
      <c r="J1326" s="1">
        <v>0.15</v>
      </c>
      <c r="K1326" s="1">
        <v>0</v>
      </c>
      <c r="L1326" s="1">
        <v>0</v>
      </c>
      <c r="M1326" s="1">
        <v>0</v>
      </c>
      <c r="N1326" s="1">
        <v>0</v>
      </c>
      <c r="O1326" s="1" t="s">
        <v>35</v>
      </c>
      <c r="P1326" s="1" t="s">
        <v>62</v>
      </c>
      <c r="Q1326" s="10">
        <f>I1326*Part2Out!C$72+'relay test.csv'!K1326*Part2Out!C$74+'relay test.csv'!L1326*Part2Out!C$75+'relay test.csv'!M1326*Part2Out!C$76</f>
        <v>0.11158546236661104</v>
      </c>
      <c r="R1326" s="11">
        <f t="shared" si="160"/>
        <v>1.1180492910610358</v>
      </c>
      <c r="S1326" s="12">
        <f t="shared" si="161"/>
        <v>0.52786745605006646</v>
      </c>
      <c r="T1326" s="11">
        <f t="shared" si="162"/>
        <v>1</v>
      </c>
      <c r="U1326" s="11">
        <f t="shared" si="163"/>
        <v>0</v>
      </c>
      <c r="V1326" s="71">
        <f>Q1326+Part2Out!C$71</f>
        <v>0.78012173008878305</v>
      </c>
      <c r="W1326" s="1">
        <f t="shared" si="164"/>
        <v>2.1817378324741759</v>
      </c>
      <c r="X1326" s="12">
        <f t="shared" si="165"/>
        <v>0.68570634896641303</v>
      </c>
      <c r="Y1326" s="11">
        <f t="shared" si="166"/>
        <v>1</v>
      </c>
      <c r="Z1326" s="1">
        <f t="shared" si="167"/>
        <v>0</v>
      </c>
    </row>
    <row r="1327" spans="1:26" x14ac:dyDescent="0.2">
      <c r="A1327" s="1" t="s">
        <v>1352</v>
      </c>
      <c r="B1327" s="1">
        <v>1</v>
      </c>
      <c r="C1327" s="2">
        <v>41317</v>
      </c>
      <c r="D1327" s="2">
        <v>41317</v>
      </c>
      <c r="E1327" s="2">
        <v>41387</v>
      </c>
      <c r="F1327" s="1">
        <v>26</v>
      </c>
      <c r="G1327" s="1">
        <v>3.846153846</v>
      </c>
      <c r="H1327" s="1">
        <v>0</v>
      </c>
      <c r="I1327" s="1">
        <v>92.16</v>
      </c>
      <c r="J1327" s="1">
        <v>7.1428571428571397E-2</v>
      </c>
      <c r="K1327" s="1">
        <v>0</v>
      </c>
      <c r="L1327" s="1">
        <v>0</v>
      </c>
      <c r="M1327" s="1">
        <v>0</v>
      </c>
      <c r="N1327" s="1">
        <v>0</v>
      </c>
      <c r="O1327" s="1" t="s">
        <v>29</v>
      </c>
      <c r="P1327" s="1" t="s">
        <v>27</v>
      </c>
      <c r="Q1327" s="10">
        <f>I1327*Part2Out!C$72+'relay test.csv'!K1327*Part2Out!C$74+'relay test.csv'!L1327*Part2Out!C$75+'relay test.csv'!M1327*Part2Out!C$76</f>
        <v>0.18660345149168706</v>
      </c>
      <c r="R1327" s="11">
        <f t="shared" si="160"/>
        <v>1.205149290128807</v>
      </c>
      <c r="S1327" s="12">
        <f t="shared" si="161"/>
        <v>0.54651596403181035</v>
      </c>
      <c r="T1327" s="11">
        <f t="shared" si="162"/>
        <v>1</v>
      </c>
      <c r="U1327" s="11">
        <f t="shared" si="163"/>
        <v>1</v>
      </c>
      <c r="V1327" s="71">
        <f>Q1327+Part2Out!C$71</f>
        <v>0.85513971921385901</v>
      </c>
      <c r="W1327" s="1">
        <f t="shared" si="164"/>
        <v>2.351702935707042</v>
      </c>
      <c r="X1327" s="12">
        <f t="shared" si="165"/>
        <v>0.7016442032058996</v>
      </c>
      <c r="Y1327" s="11">
        <f t="shared" si="166"/>
        <v>1</v>
      </c>
      <c r="Z1327" s="1">
        <f t="shared" si="167"/>
        <v>1</v>
      </c>
    </row>
    <row r="1328" spans="1:26" x14ac:dyDescent="0.2">
      <c r="A1328" s="1" t="s">
        <v>1353</v>
      </c>
      <c r="B1328" s="1">
        <v>1</v>
      </c>
      <c r="C1328" s="2">
        <v>41135</v>
      </c>
      <c r="D1328" s="2">
        <v>41142</v>
      </c>
      <c r="E1328" s="2">
        <v>41582</v>
      </c>
      <c r="F1328" s="1">
        <v>50</v>
      </c>
      <c r="G1328" s="1">
        <v>8</v>
      </c>
      <c r="H1328" s="1">
        <v>2</v>
      </c>
      <c r="I1328" s="1">
        <v>47.21</v>
      </c>
      <c r="J1328" s="1">
        <v>2.95454545454545E-2</v>
      </c>
      <c r="K1328" s="1">
        <v>1</v>
      </c>
      <c r="L1328" s="1">
        <v>0</v>
      </c>
      <c r="M1328" s="1">
        <v>0</v>
      </c>
      <c r="N1328" s="1">
        <v>0</v>
      </c>
      <c r="O1328" s="1" t="s">
        <v>31</v>
      </c>
      <c r="P1328" s="1" t="s">
        <v>27</v>
      </c>
      <c r="Q1328" s="10">
        <f>I1328*Part2Out!C$72+'relay test.csv'!K1328*Part2Out!C$74+'relay test.csv'!L1328*Part2Out!C$75+'relay test.csv'!M1328*Part2Out!C$76</f>
        <v>0.90466371982363347</v>
      </c>
      <c r="R1328" s="11">
        <f t="shared" si="160"/>
        <v>2.4711008011071702</v>
      </c>
      <c r="S1328" s="12">
        <f t="shared" si="161"/>
        <v>0.71190695479629063</v>
      </c>
      <c r="T1328" s="11">
        <f t="shared" si="162"/>
        <v>1</v>
      </c>
      <c r="U1328" s="11">
        <f t="shared" si="163"/>
        <v>1</v>
      </c>
      <c r="V1328" s="71">
        <f>Q1328+Part2Out!C$71</f>
        <v>1.5731999875458054</v>
      </c>
      <c r="W1328" s="1">
        <f t="shared" si="164"/>
        <v>4.8220540442509332</v>
      </c>
      <c r="X1328" s="12">
        <f t="shared" si="165"/>
        <v>0.82823931341079471</v>
      </c>
      <c r="Y1328" s="11">
        <f t="shared" si="166"/>
        <v>1</v>
      </c>
      <c r="Z1328" s="1">
        <f t="shared" si="167"/>
        <v>1</v>
      </c>
    </row>
    <row r="1329" spans="1:26" x14ac:dyDescent="0.2">
      <c r="A1329" s="1" t="s">
        <v>1354</v>
      </c>
      <c r="B1329" s="1">
        <v>1</v>
      </c>
      <c r="C1329" s="2">
        <v>41149</v>
      </c>
      <c r="D1329" s="2">
        <v>41166</v>
      </c>
      <c r="E1329" s="2">
        <v>41458</v>
      </c>
      <c r="F1329" s="1">
        <v>47</v>
      </c>
      <c r="G1329" s="1">
        <v>17.0212766</v>
      </c>
      <c r="H1329" s="1">
        <v>2.1276595739999999</v>
      </c>
      <c r="I1329" s="1">
        <v>54.38</v>
      </c>
      <c r="J1329" s="1">
        <v>6.8493150684931503E-3</v>
      </c>
      <c r="K1329" s="1">
        <v>1</v>
      </c>
      <c r="L1329" s="1">
        <v>0</v>
      </c>
      <c r="M1329" s="1">
        <v>0</v>
      </c>
      <c r="N1329" s="1">
        <v>0</v>
      </c>
      <c r="O1329" s="1" t="s">
        <v>35</v>
      </c>
      <c r="P1329" s="1" t="s">
        <v>166</v>
      </c>
      <c r="Q1329" s="10">
        <f>I1329*Part2Out!C$72+'relay test.csv'!K1329*Part2Out!C$74+'relay test.csv'!L1329*Part2Out!C$75+'relay test.csv'!M1329*Part2Out!C$76</f>
        <v>0.919181371160389</v>
      </c>
      <c r="R1329" s="11">
        <f t="shared" si="160"/>
        <v>2.5072370530312118</v>
      </c>
      <c r="S1329" s="12">
        <f t="shared" si="161"/>
        <v>0.71487527507280224</v>
      </c>
      <c r="T1329" s="11">
        <f t="shared" si="162"/>
        <v>1</v>
      </c>
      <c r="U1329" s="11">
        <f t="shared" si="163"/>
        <v>1</v>
      </c>
      <c r="V1329" s="71">
        <f>Q1329+Part2Out!C$71</f>
        <v>1.5877176388825611</v>
      </c>
      <c r="W1329" s="1">
        <f t="shared" si="164"/>
        <v>4.8925695649679861</v>
      </c>
      <c r="X1329" s="12">
        <f t="shared" si="165"/>
        <v>0.83029474850070217</v>
      </c>
      <c r="Y1329" s="11">
        <f t="shared" si="166"/>
        <v>1</v>
      </c>
      <c r="Z1329" s="1">
        <f t="shared" si="167"/>
        <v>1</v>
      </c>
    </row>
    <row r="1330" spans="1:26" x14ac:dyDescent="0.2">
      <c r="A1330" s="1" t="s">
        <v>1355</v>
      </c>
      <c r="B1330" s="1">
        <v>1</v>
      </c>
      <c r="C1330" s="2">
        <v>41333</v>
      </c>
      <c r="D1330" s="2">
        <v>41333</v>
      </c>
      <c r="E1330" s="2">
        <v>41555</v>
      </c>
      <c r="F1330" s="1">
        <v>45</v>
      </c>
      <c r="G1330" s="1">
        <v>11.11111111</v>
      </c>
      <c r="H1330" s="1">
        <v>0</v>
      </c>
      <c r="I1330" s="1">
        <v>70.959999999999994</v>
      </c>
      <c r="J1330" s="1">
        <v>1.35135135135135E-2</v>
      </c>
      <c r="K1330" s="1">
        <v>0</v>
      </c>
      <c r="L1330" s="1">
        <v>0</v>
      </c>
      <c r="M1330" s="1">
        <v>0</v>
      </c>
      <c r="N1330" s="1">
        <v>0</v>
      </c>
      <c r="O1330" s="1" t="s">
        <v>35</v>
      </c>
      <c r="P1330" s="1" t="s">
        <v>27</v>
      </c>
      <c r="Q1330" s="10">
        <f>I1330*Part2Out!C$72+'relay test.csv'!K1330*Part2Out!C$74+'relay test.csv'!L1330*Part2Out!C$75+'relay test.csv'!M1330*Part2Out!C$76</f>
        <v>0.14367817836208888</v>
      </c>
      <c r="R1330" s="11">
        <f t="shared" si="160"/>
        <v>1.154512501628288</v>
      </c>
      <c r="S1330" s="12">
        <f t="shared" si="161"/>
        <v>0.53585788003353763</v>
      </c>
      <c r="T1330" s="11">
        <f t="shared" si="162"/>
        <v>1</v>
      </c>
      <c r="U1330" s="11">
        <f t="shared" si="163"/>
        <v>1</v>
      </c>
      <c r="V1330" s="71">
        <f>Q1330+Part2Out!C$71</f>
        <v>0.81221444608426085</v>
      </c>
      <c r="W1330" s="1">
        <f t="shared" si="164"/>
        <v>2.2528913733995046</v>
      </c>
      <c r="X1330" s="12">
        <f t="shared" si="165"/>
        <v>0.6925811884843458</v>
      </c>
      <c r="Y1330" s="11">
        <f t="shared" si="166"/>
        <v>1</v>
      </c>
      <c r="Z1330" s="1">
        <f t="shared" si="167"/>
        <v>1</v>
      </c>
    </row>
    <row r="1331" spans="1:26" x14ac:dyDescent="0.2">
      <c r="A1331" s="1" t="s">
        <v>1356</v>
      </c>
      <c r="B1331" s="1">
        <v>0</v>
      </c>
      <c r="C1331" s="2">
        <v>40403</v>
      </c>
      <c r="D1331" s="2">
        <v>40525</v>
      </c>
      <c r="E1331" s="2">
        <v>41284</v>
      </c>
      <c r="F1331" s="1">
        <v>0</v>
      </c>
      <c r="G1331" s="1">
        <v>0</v>
      </c>
      <c r="H1331" s="1">
        <v>0</v>
      </c>
      <c r="I1331" s="1">
        <v>217.72</v>
      </c>
      <c r="J1331" s="1">
        <v>4.3478260869565202E-2</v>
      </c>
      <c r="K1331" s="1">
        <v>1</v>
      </c>
      <c r="L1331" s="1">
        <v>0</v>
      </c>
      <c r="M1331" s="1">
        <v>0</v>
      </c>
      <c r="N1331" s="1">
        <v>0</v>
      </c>
      <c r="O1331" s="1" t="s">
        <v>22</v>
      </c>
      <c r="P1331" s="1" t="s">
        <v>23</v>
      </c>
      <c r="Q1331" s="10">
        <f>I1331*Part2Out!C$72+'relay test.csv'!K1331*Part2Out!C$74+'relay test.csv'!L1331*Part2Out!C$75+'relay test.csv'!M1331*Part2Out!C$76</f>
        <v>1.2499084519617363</v>
      </c>
      <c r="R1331" s="11">
        <f t="shared" si="160"/>
        <v>3.4900234380371296</v>
      </c>
      <c r="S1331" s="12">
        <f t="shared" si="161"/>
        <v>0.77728401336872255</v>
      </c>
      <c r="T1331" s="11">
        <f t="shared" si="162"/>
        <v>1</v>
      </c>
      <c r="U1331" s="11">
        <f t="shared" si="163"/>
        <v>0</v>
      </c>
      <c r="V1331" s="71">
        <f>Q1331+Part2Out!C$71</f>
        <v>1.9184447196839083</v>
      </c>
      <c r="W1331" s="1">
        <f t="shared" si="164"/>
        <v>6.8103582121689508</v>
      </c>
      <c r="X1331" s="12">
        <f t="shared" si="165"/>
        <v>0.8719648993253668</v>
      </c>
      <c r="Y1331" s="11">
        <f t="shared" si="166"/>
        <v>1</v>
      </c>
      <c r="Z1331" s="1">
        <f t="shared" si="167"/>
        <v>0</v>
      </c>
    </row>
    <row r="1332" spans="1:26" x14ac:dyDescent="0.2">
      <c r="A1332" s="1" t="s">
        <v>1357</v>
      </c>
      <c r="B1332" s="1">
        <v>1</v>
      </c>
      <c r="C1332" s="2">
        <v>40597</v>
      </c>
      <c r="D1332" s="2">
        <v>40598</v>
      </c>
      <c r="E1332" s="2">
        <v>40947</v>
      </c>
      <c r="F1332" s="1">
        <v>43</v>
      </c>
      <c r="G1332" s="1">
        <v>13.953488370000001</v>
      </c>
      <c r="H1332" s="1">
        <v>0</v>
      </c>
      <c r="I1332" s="1">
        <v>52.79</v>
      </c>
      <c r="J1332" s="1">
        <v>8.5959885386819503E-3</v>
      </c>
      <c r="K1332" s="1">
        <v>0</v>
      </c>
      <c r="L1332" s="1">
        <v>0</v>
      </c>
      <c r="M1332" s="1">
        <v>0</v>
      </c>
      <c r="N1332" s="1">
        <v>0</v>
      </c>
      <c r="O1332" s="1" t="s">
        <v>35</v>
      </c>
      <c r="P1332" s="1" t="s">
        <v>23</v>
      </c>
      <c r="Q1332" s="10">
        <f>I1332*Part2Out!C$72+'relay test.csv'!K1332*Part2Out!C$74+'relay test.csv'!L1332*Part2Out!C$75+'relay test.csv'!M1332*Part2Out!C$76</f>
        <v>0.10688797964676822</v>
      </c>
      <c r="R1332" s="11">
        <f t="shared" si="160"/>
        <v>1.1128095901736152</v>
      </c>
      <c r="S1332" s="12">
        <f t="shared" si="161"/>
        <v>0.52669658228982796</v>
      </c>
      <c r="T1332" s="11">
        <f t="shared" si="162"/>
        <v>1</v>
      </c>
      <c r="U1332" s="11">
        <f t="shared" si="163"/>
        <v>1</v>
      </c>
      <c r="V1332" s="71">
        <f>Q1332+Part2Out!C$71</f>
        <v>0.77542424736894022</v>
      </c>
      <c r="W1332" s="1">
        <f t="shared" si="164"/>
        <v>2.1715131905479819</v>
      </c>
      <c r="X1332" s="12">
        <f t="shared" si="165"/>
        <v>0.6846930976102239</v>
      </c>
      <c r="Y1332" s="11">
        <f t="shared" si="166"/>
        <v>1</v>
      </c>
      <c r="Z1332" s="1">
        <f t="shared" si="167"/>
        <v>1</v>
      </c>
    </row>
    <row r="1333" spans="1:26" x14ac:dyDescent="0.2">
      <c r="A1333" s="1" t="s">
        <v>1358</v>
      </c>
      <c r="B1333" s="1">
        <v>1</v>
      </c>
      <c r="C1333" s="2">
        <v>41397</v>
      </c>
      <c r="D1333" s="2">
        <v>41410</v>
      </c>
      <c r="E1333" s="2">
        <v>41410</v>
      </c>
      <c r="F1333" s="1">
        <v>33</v>
      </c>
      <c r="G1333" s="1">
        <v>63.636363639999999</v>
      </c>
      <c r="H1333" s="1">
        <v>0</v>
      </c>
      <c r="I1333" s="1">
        <v>91.54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 t="s">
        <v>22</v>
      </c>
      <c r="P1333" s="1" t="s">
        <v>23</v>
      </c>
      <c r="Q1333" s="10">
        <f>I1333*Part2Out!C$72+'relay test.csv'!K1333*Part2Out!C$74+'relay test.csv'!L1333*Part2Out!C$75+'relay test.csv'!M1333*Part2Out!C$76</f>
        <v>0.18534808973034975</v>
      </c>
      <c r="R1333" s="11">
        <f t="shared" si="160"/>
        <v>1.2036373410133898</v>
      </c>
      <c r="S1333" s="12">
        <f t="shared" si="161"/>
        <v>0.54620482173344886</v>
      </c>
      <c r="T1333" s="11">
        <f t="shared" si="162"/>
        <v>1</v>
      </c>
      <c r="U1333" s="11">
        <f t="shared" si="163"/>
        <v>1</v>
      </c>
      <c r="V1333" s="71">
        <f>Q1333+Part2Out!C$71</f>
        <v>0.85388435745252178</v>
      </c>
      <c r="W1333" s="1">
        <f t="shared" si="164"/>
        <v>2.3487525500556625</v>
      </c>
      <c r="X1333" s="12">
        <f t="shared" si="165"/>
        <v>0.70138133975190908</v>
      </c>
      <c r="Y1333" s="11">
        <f t="shared" si="166"/>
        <v>1</v>
      </c>
      <c r="Z1333" s="1">
        <f t="shared" si="167"/>
        <v>1</v>
      </c>
    </row>
    <row r="1334" spans="1:26" x14ac:dyDescent="0.2">
      <c r="A1334" s="1" t="s">
        <v>1359</v>
      </c>
      <c r="B1334" s="1">
        <v>1</v>
      </c>
      <c r="C1334" s="2">
        <v>41401</v>
      </c>
      <c r="D1334" s="2">
        <v>41401</v>
      </c>
      <c r="E1334" s="2">
        <v>41401</v>
      </c>
      <c r="F1334" s="1">
        <v>45</v>
      </c>
      <c r="G1334" s="1">
        <v>2.2222222220000001</v>
      </c>
      <c r="H1334" s="1">
        <v>0</v>
      </c>
      <c r="I1334" s="1">
        <v>199.79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 t="s">
        <v>29</v>
      </c>
      <c r="P1334" s="1" t="s">
        <v>62</v>
      </c>
      <c r="Q1334" s="10">
        <f>I1334*Part2Out!C$72+'relay test.csv'!K1334*Part2Out!C$74+'relay test.csv'!L1334*Part2Out!C$75+'relay test.csv'!M1334*Part2Out!C$76</f>
        <v>0.40453020370577425</v>
      </c>
      <c r="R1334" s="11">
        <f t="shared" si="160"/>
        <v>1.4985982987268562</v>
      </c>
      <c r="S1334" s="12">
        <f t="shared" si="161"/>
        <v>0.59977560198070135</v>
      </c>
      <c r="T1334" s="11">
        <f t="shared" si="162"/>
        <v>1</v>
      </c>
      <c r="U1334" s="11">
        <f t="shared" si="163"/>
        <v>1</v>
      </c>
      <c r="V1334" s="71">
        <f>Q1334+Part2Out!C$71</f>
        <v>1.0730664714279463</v>
      </c>
      <c r="W1334" s="1">
        <f t="shared" si="164"/>
        <v>2.9243331489535644</v>
      </c>
      <c r="X1334" s="12">
        <f t="shared" si="165"/>
        <v>0.74517963637550677</v>
      </c>
      <c r="Y1334" s="11">
        <f t="shared" si="166"/>
        <v>1</v>
      </c>
      <c r="Z1334" s="1">
        <f t="shared" si="167"/>
        <v>1</v>
      </c>
    </row>
    <row r="1335" spans="1:26" x14ac:dyDescent="0.2">
      <c r="A1335" s="1" t="s">
        <v>1360</v>
      </c>
      <c r="B1335" s="1">
        <v>1</v>
      </c>
      <c r="C1335" s="2">
        <v>41288</v>
      </c>
      <c r="D1335" s="2">
        <v>41305</v>
      </c>
      <c r="E1335" s="2">
        <v>41327</v>
      </c>
      <c r="F1335" s="1">
        <v>44</v>
      </c>
      <c r="G1335" s="1">
        <v>4.5454545450000001</v>
      </c>
      <c r="H1335" s="1">
        <v>0</v>
      </c>
      <c r="I1335" s="1">
        <v>60.79</v>
      </c>
      <c r="J1335" s="1">
        <v>9.0909090909090898E-2</v>
      </c>
      <c r="K1335" s="1">
        <v>0</v>
      </c>
      <c r="L1335" s="1">
        <v>0</v>
      </c>
      <c r="M1335" s="1">
        <v>0</v>
      </c>
      <c r="N1335" s="1">
        <v>0</v>
      </c>
      <c r="O1335" s="1" t="s">
        <v>22</v>
      </c>
      <c r="P1335" s="1" t="s">
        <v>27</v>
      </c>
      <c r="Q1335" s="10">
        <f>I1335*Part2Out!C$72+'relay test.csv'!K1335*Part2Out!C$74+'relay test.csv'!L1335*Part2Out!C$75+'relay test.csv'!M1335*Part2Out!C$76</f>
        <v>0.12308619592208828</v>
      </c>
      <c r="R1335" s="11">
        <f t="shared" si="160"/>
        <v>1.1309819027741357</v>
      </c>
      <c r="S1335" s="12">
        <f t="shared" si="161"/>
        <v>0.53073275812516807</v>
      </c>
      <c r="T1335" s="11">
        <f t="shared" si="162"/>
        <v>1</v>
      </c>
      <c r="U1335" s="11">
        <f t="shared" si="163"/>
        <v>1</v>
      </c>
      <c r="V1335" s="71">
        <f>Q1335+Part2Out!C$71</f>
        <v>0.79162246364426025</v>
      </c>
      <c r="W1335" s="1">
        <f t="shared" si="164"/>
        <v>2.2069742585179615</v>
      </c>
      <c r="X1335" s="12">
        <f t="shared" si="165"/>
        <v>0.68817959877790547</v>
      </c>
      <c r="Y1335" s="11">
        <f t="shared" si="166"/>
        <v>1</v>
      </c>
      <c r="Z1335" s="1">
        <f t="shared" si="167"/>
        <v>1</v>
      </c>
    </row>
    <row r="1336" spans="1:26" x14ac:dyDescent="0.2">
      <c r="A1336" s="1" t="s">
        <v>1361</v>
      </c>
      <c r="B1336" s="1">
        <v>0</v>
      </c>
      <c r="C1336" s="2">
        <v>41066</v>
      </c>
      <c r="D1336" s="2">
        <v>41070</v>
      </c>
      <c r="E1336" s="2">
        <v>41612</v>
      </c>
      <c r="F1336" s="1">
        <v>0</v>
      </c>
      <c r="G1336" s="1">
        <v>0</v>
      </c>
      <c r="H1336" s="1">
        <v>0</v>
      </c>
      <c r="I1336" s="1">
        <v>82.27</v>
      </c>
      <c r="J1336" s="1">
        <v>1.4760147601476E-2</v>
      </c>
      <c r="K1336" s="1">
        <v>1</v>
      </c>
      <c r="L1336" s="1">
        <v>0</v>
      </c>
      <c r="M1336" s="1">
        <v>0</v>
      </c>
      <c r="N1336" s="1">
        <v>0</v>
      </c>
      <c r="O1336" s="1" t="s">
        <v>29</v>
      </c>
      <c r="P1336" s="1" t="s">
        <v>23</v>
      </c>
      <c r="Q1336" s="10">
        <f>I1336*Part2Out!C$72+'relay test.csv'!K1336*Part2Out!C$74+'relay test.csv'!L1336*Part2Out!C$75+'relay test.csv'!M1336*Part2Out!C$76</f>
        <v>0.97565240265022357</v>
      </c>
      <c r="R1336" s="11">
        <f t="shared" si="160"/>
        <v>2.6528974038270676</v>
      </c>
      <c r="S1336" s="12">
        <f t="shared" si="161"/>
        <v>0.72624470674913566</v>
      </c>
      <c r="T1336" s="11">
        <f t="shared" si="162"/>
        <v>1</v>
      </c>
      <c r="U1336" s="11">
        <f t="shared" si="163"/>
        <v>0</v>
      </c>
      <c r="V1336" s="71">
        <f>Q1336+Part2Out!C$71</f>
        <v>1.6441886703723956</v>
      </c>
      <c r="W1336" s="1">
        <f t="shared" si="164"/>
        <v>5.1768081048638352</v>
      </c>
      <c r="X1336" s="12">
        <f t="shared" si="165"/>
        <v>0.83810408498645683</v>
      </c>
      <c r="Y1336" s="11">
        <f t="shared" si="166"/>
        <v>1</v>
      </c>
      <c r="Z1336" s="1">
        <f t="shared" si="167"/>
        <v>0</v>
      </c>
    </row>
    <row r="1337" spans="1:26" x14ac:dyDescent="0.2">
      <c r="A1337" s="1" t="s">
        <v>1362</v>
      </c>
      <c r="B1337" s="1">
        <v>1</v>
      </c>
      <c r="C1337" s="2">
        <v>41424</v>
      </c>
      <c r="D1337" s="2">
        <v>41554</v>
      </c>
      <c r="E1337" s="2">
        <v>41554</v>
      </c>
      <c r="F1337" s="1">
        <v>38</v>
      </c>
      <c r="G1337" s="1">
        <v>5.263157895</v>
      </c>
      <c r="H1337" s="1">
        <v>2.6315789469999999</v>
      </c>
      <c r="I1337" s="1">
        <v>40.020000000000003</v>
      </c>
      <c r="J1337" s="1">
        <v>0</v>
      </c>
      <c r="K1337" s="1">
        <v>1</v>
      </c>
      <c r="L1337" s="1">
        <v>1</v>
      </c>
      <c r="M1337" s="1">
        <v>0</v>
      </c>
      <c r="N1337" s="1">
        <v>0</v>
      </c>
      <c r="O1337" s="1" t="s">
        <v>31</v>
      </c>
      <c r="P1337" s="1" t="s">
        <v>23</v>
      </c>
      <c r="Q1337" s="10">
        <f>I1337*Part2Out!C$72+'relay test.csv'!K1337*Part2Out!C$74+'relay test.csv'!L1337*Part2Out!C$75+'relay test.csv'!M1337*Part2Out!C$76</f>
        <v>1.7578358420495039</v>
      </c>
      <c r="R1337" s="11">
        <f t="shared" si="160"/>
        <v>5.7998719634965958</v>
      </c>
      <c r="S1337" s="12">
        <f t="shared" si="161"/>
        <v>0.85293840746292737</v>
      </c>
      <c r="T1337" s="11">
        <f t="shared" si="162"/>
        <v>1</v>
      </c>
      <c r="U1337" s="11">
        <f t="shared" si="163"/>
        <v>1</v>
      </c>
      <c r="V1337" s="71">
        <f>Q1337+Part2Out!C$71</f>
        <v>2.4263721097716759</v>
      </c>
      <c r="W1337" s="1">
        <f t="shared" si="164"/>
        <v>11.317747962845422</v>
      </c>
      <c r="X1337" s="12">
        <f t="shared" si="165"/>
        <v>0.91881632884384834</v>
      </c>
      <c r="Y1337" s="11">
        <f t="shared" si="166"/>
        <v>1</v>
      </c>
      <c r="Z1337" s="1">
        <f t="shared" si="167"/>
        <v>1</v>
      </c>
    </row>
    <row r="1338" spans="1:26" x14ac:dyDescent="0.2">
      <c r="A1338" s="1" t="s">
        <v>1363</v>
      </c>
      <c r="B1338" s="1">
        <v>1</v>
      </c>
      <c r="C1338" s="2">
        <v>40946</v>
      </c>
      <c r="D1338" s="2">
        <v>40946</v>
      </c>
      <c r="E1338" s="2">
        <v>41658</v>
      </c>
      <c r="F1338" s="1">
        <v>51</v>
      </c>
      <c r="G1338" s="1">
        <v>19.60784314</v>
      </c>
      <c r="H1338" s="1">
        <v>5.8823529409999997</v>
      </c>
      <c r="I1338" s="1">
        <v>66.22</v>
      </c>
      <c r="J1338" s="1">
        <v>0.13202247191011199</v>
      </c>
      <c r="K1338" s="1">
        <v>1</v>
      </c>
      <c r="L1338" s="1">
        <v>0</v>
      </c>
      <c r="M1338" s="1">
        <v>0</v>
      </c>
      <c r="N1338" s="1">
        <v>0</v>
      </c>
      <c r="O1338" s="1" t="s">
        <v>25</v>
      </c>
      <c r="P1338" s="1" t="s">
        <v>23</v>
      </c>
      <c r="Q1338" s="10">
        <f>I1338*Part2Out!C$72+'relay test.csv'!K1338*Part2Out!C$74+'relay test.csv'!L1338*Part2Out!C$75+'relay test.csv'!M1338*Part2Out!C$76</f>
        <v>0.94315473124786275</v>
      </c>
      <c r="R1338" s="11">
        <f t="shared" si="160"/>
        <v>2.5680702239990882</v>
      </c>
      <c r="S1338" s="12">
        <f t="shared" si="161"/>
        <v>0.71973645774291928</v>
      </c>
      <c r="T1338" s="11">
        <f t="shared" si="162"/>
        <v>1</v>
      </c>
      <c r="U1338" s="11">
        <f t="shared" si="163"/>
        <v>1</v>
      </c>
      <c r="V1338" s="71">
        <f>Q1338+Part2Out!C$71</f>
        <v>1.6116909989700348</v>
      </c>
      <c r="W1338" s="1">
        <f t="shared" si="164"/>
        <v>5.0112781332136942</v>
      </c>
      <c r="X1338" s="12">
        <f t="shared" si="165"/>
        <v>0.833646027044603</v>
      </c>
      <c r="Y1338" s="11">
        <f t="shared" si="166"/>
        <v>1</v>
      </c>
      <c r="Z1338" s="1">
        <f t="shared" si="167"/>
        <v>1</v>
      </c>
    </row>
    <row r="1339" spans="1:26" x14ac:dyDescent="0.2">
      <c r="A1339" s="1" t="s">
        <v>1364</v>
      </c>
      <c r="B1339" s="1">
        <v>1</v>
      </c>
      <c r="C1339" s="2">
        <v>40968</v>
      </c>
      <c r="D1339" s="2">
        <v>41077</v>
      </c>
      <c r="E1339" s="2">
        <v>41488</v>
      </c>
      <c r="F1339" s="1">
        <v>44</v>
      </c>
      <c r="G1339" s="1">
        <v>38.636363639999999</v>
      </c>
      <c r="H1339" s="1">
        <v>0</v>
      </c>
      <c r="I1339" s="1">
        <v>109.35</v>
      </c>
      <c r="J1339" s="1">
        <v>2.6763990267639901E-2</v>
      </c>
      <c r="K1339" s="1">
        <v>0</v>
      </c>
      <c r="L1339" s="1">
        <v>0</v>
      </c>
      <c r="M1339" s="1">
        <v>0</v>
      </c>
      <c r="N1339" s="1">
        <v>0</v>
      </c>
      <c r="O1339" s="1" t="s">
        <v>22</v>
      </c>
      <c r="P1339" s="1" t="s">
        <v>27</v>
      </c>
      <c r="Q1339" s="10">
        <f>I1339*Part2Out!C$72+'relay test.csv'!K1339*Part2Out!C$74+'relay test.csv'!L1339*Part2Out!C$75+'relay test.csv'!M1339*Part2Out!C$76</f>
        <v>0.22140936871328101</v>
      </c>
      <c r="R1339" s="11">
        <f t="shared" si="160"/>
        <v>1.2478341502810846</v>
      </c>
      <c r="S1339" s="12">
        <f t="shared" si="161"/>
        <v>0.55512732117049068</v>
      </c>
      <c r="T1339" s="11">
        <f t="shared" si="162"/>
        <v>1</v>
      </c>
      <c r="U1339" s="11">
        <f t="shared" si="163"/>
        <v>1</v>
      </c>
      <c r="V1339" s="71">
        <f>Q1339+Part2Out!C$71</f>
        <v>0.88994563643545299</v>
      </c>
      <c r="W1339" s="1">
        <f t="shared" si="164"/>
        <v>2.4349972725602189</v>
      </c>
      <c r="X1339" s="12">
        <f t="shared" si="165"/>
        <v>0.70887895370738785</v>
      </c>
      <c r="Y1339" s="11">
        <f t="shared" si="166"/>
        <v>1</v>
      </c>
      <c r="Z1339" s="1">
        <f t="shared" si="167"/>
        <v>1</v>
      </c>
    </row>
    <row r="1340" spans="1:26" x14ac:dyDescent="0.2">
      <c r="A1340" s="1" t="s">
        <v>1365</v>
      </c>
      <c r="B1340" s="1">
        <v>0</v>
      </c>
      <c r="C1340" s="2">
        <v>41309</v>
      </c>
      <c r="D1340" s="2">
        <v>41314</v>
      </c>
      <c r="E1340" s="2">
        <v>41366</v>
      </c>
      <c r="F1340" s="1">
        <v>0</v>
      </c>
      <c r="G1340" s="1">
        <v>0</v>
      </c>
      <c r="H1340" s="1">
        <v>0</v>
      </c>
      <c r="I1340" s="1">
        <v>58.81</v>
      </c>
      <c r="J1340" s="1">
        <v>0.115384615384615</v>
      </c>
      <c r="K1340" s="1">
        <v>0</v>
      </c>
      <c r="L1340" s="1">
        <v>0</v>
      </c>
      <c r="M1340" s="1">
        <v>0</v>
      </c>
      <c r="N1340" s="1">
        <v>0</v>
      </c>
      <c r="O1340" s="1" t="s">
        <v>25</v>
      </c>
      <c r="P1340" s="1" t="s">
        <v>23</v>
      </c>
      <c r="Q1340" s="10">
        <f>I1340*Part2Out!C$72+'relay test.csv'!K1340*Part2Out!C$74+'relay test.csv'!L1340*Part2Out!C$75+'relay test.csv'!M1340*Part2Out!C$76</f>
        <v>0.11907713739394657</v>
      </c>
      <c r="R1340" s="11">
        <f t="shared" si="160"/>
        <v>1.1264568068796061</v>
      </c>
      <c r="S1340" s="12">
        <f t="shared" si="161"/>
        <v>0.52973415835922177</v>
      </c>
      <c r="T1340" s="11">
        <f t="shared" si="162"/>
        <v>1</v>
      </c>
      <c r="U1340" s="11">
        <f t="shared" si="163"/>
        <v>0</v>
      </c>
      <c r="V1340" s="71">
        <f>Q1340+Part2Out!C$71</f>
        <v>0.78761340511611855</v>
      </c>
      <c r="W1340" s="1">
        <f t="shared" si="164"/>
        <v>2.1981440817202107</v>
      </c>
      <c r="X1340" s="12">
        <f t="shared" si="165"/>
        <v>0.68731865280374671</v>
      </c>
      <c r="Y1340" s="11">
        <f t="shared" si="166"/>
        <v>1</v>
      </c>
      <c r="Z1340" s="1">
        <f t="shared" si="167"/>
        <v>0</v>
      </c>
    </row>
    <row r="1341" spans="1:26" x14ac:dyDescent="0.2">
      <c r="A1341" s="1" t="s">
        <v>1366</v>
      </c>
      <c r="B1341" s="1">
        <v>1</v>
      </c>
      <c r="C1341" s="2">
        <v>40676</v>
      </c>
      <c r="D1341" s="2">
        <v>40677</v>
      </c>
      <c r="E1341" s="2">
        <v>40677</v>
      </c>
      <c r="F1341" s="1">
        <v>45</v>
      </c>
      <c r="G1341" s="1">
        <v>0</v>
      </c>
      <c r="H1341" s="1">
        <v>0</v>
      </c>
      <c r="I1341" s="1">
        <v>57.17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 t="s">
        <v>25</v>
      </c>
      <c r="P1341" s="1" t="s">
        <v>27</v>
      </c>
      <c r="Q1341" s="10">
        <f>I1341*Part2Out!C$72+'relay test.csv'!K1341*Part2Out!C$74+'relay test.csv'!L1341*Part2Out!C$75+'relay test.csv'!M1341*Part2Out!C$76</f>
        <v>0.11575650305750596</v>
      </c>
      <c r="R1341" s="11">
        <f t="shared" si="160"/>
        <v>1.1227224593608949</v>
      </c>
      <c r="S1341" s="12">
        <f t="shared" si="161"/>
        <v>0.52890685469023679</v>
      </c>
      <c r="T1341" s="11">
        <f t="shared" si="162"/>
        <v>1</v>
      </c>
      <c r="U1341" s="11">
        <f t="shared" si="163"/>
        <v>1</v>
      </c>
      <c r="V1341" s="71">
        <f>Q1341+Part2Out!C$71</f>
        <v>0.78429277077967796</v>
      </c>
      <c r="W1341" s="1">
        <f t="shared" si="164"/>
        <v>2.1908569546442243</v>
      </c>
      <c r="X1341" s="12">
        <f t="shared" si="165"/>
        <v>0.68660456604157027</v>
      </c>
      <c r="Y1341" s="11">
        <f t="shared" si="166"/>
        <v>1</v>
      </c>
      <c r="Z1341" s="1">
        <f t="shared" si="167"/>
        <v>1</v>
      </c>
    </row>
    <row r="1342" spans="1:26" x14ac:dyDescent="0.2">
      <c r="A1342" s="1" t="s">
        <v>1367</v>
      </c>
      <c r="B1342" s="1">
        <v>0</v>
      </c>
      <c r="C1342" s="2">
        <v>40943</v>
      </c>
      <c r="D1342" s="2">
        <v>40944</v>
      </c>
      <c r="E1342" s="2">
        <v>41450</v>
      </c>
      <c r="F1342" s="1">
        <v>1</v>
      </c>
      <c r="G1342" s="1">
        <v>0</v>
      </c>
      <c r="H1342" s="1">
        <v>0</v>
      </c>
      <c r="I1342" s="1">
        <v>157.30000000000001</v>
      </c>
      <c r="J1342" s="1">
        <v>5.9288537549407102E-3</v>
      </c>
      <c r="K1342" s="1">
        <v>1</v>
      </c>
      <c r="L1342" s="1">
        <v>0</v>
      </c>
      <c r="M1342" s="1">
        <v>0</v>
      </c>
      <c r="N1342" s="1">
        <v>0</v>
      </c>
      <c r="O1342" s="1" t="s">
        <v>25</v>
      </c>
      <c r="P1342" s="1" t="s">
        <v>27</v>
      </c>
      <c r="Q1342" s="10">
        <f>I1342*Part2Out!C$72+'relay test.csv'!K1342*Part2Out!C$74+'relay test.csv'!L1342*Part2Out!C$75+'relay test.csv'!M1342*Part2Out!C$76</f>
        <v>1.1275714235423817</v>
      </c>
      <c r="R1342" s="11">
        <f t="shared" si="160"/>
        <v>3.0881475833075598</v>
      </c>
      <c r="S1342" s="12">
        <f t="shared" si="161"/>
        <v>0.75539043549133833</v>
      </c>
      <c r="T1342" s="11">
        <f t="shared" si="162"/>
        <v>1</v>
      </c>
      <c r="U1342" s="11">
        <f t="shared" si="163"/>
        <v>0</v>
      </c>
      <c r="V1342" s="71">
        <f>Q1342+Part2Out!C$71</f>
        <v>1.7961076912645537</v>
      </c>
      <c r="W1342" s="1">
        <f t="shared" si="164"/>
        <v>6.0261461356250612</v>
      </c>
      <c r="X1342" s="12">
        <f t="shared" si="165"/>
        <v>0.85767446610174469</v>
      </c>
      <c r="Y1342" s="11">
        <f t="shared" si="166"/>
        <v>1</v>
      </c>
      <c r="Z1342" s="1">
        <f t="shared" si="167"/>
        <v>0</v>
      </c>
    </row>
    <row r="1343" spans="1:26" x14ac:dyDescent="0.2">
      <c r="A1343" s="1" t="s">
        <v>1368</v>
      </c>
      <c r="B1343" s="1">
        <v>1</v>
      </c>
      <c r="C1343" s="2">
        <v>41417</v>
      </c>
      <c r="D1343" s="2">
        <v>41423</v>
      </c>
      <c r="E1343" s="2">
        <v>41493</v>
      </c>
      <c r="F1343" s="1">
        <v>46</v>
      </c>
      <c r="G1343" s="1">
        <v>17.391304349999999</v>
      </c>
      <c r="H1343" s="1">
        <v>4.3478260869999996</v>
      </c>
      <c r="I1343" s="1">
        <v>51.86</v>
      </c>
      <c r="J1343" s="1">
        <v>7.1428571428571397E-2</v>
      </c>
      <c r="K1343" s="1">
        <v>0</v>
      </c>
      <c r="L1343" s="1">
        <v>0</v>
      </c>
      <c r="M1343" s="1">
        <v>0</v>
      </c>
      <c r="N1343" s="1">
        <v>0</v>
      </c>
      <c r="O1343" s="1" t="s">
        <v>35</v>
      </c>
      <c r="P1343" s="1" t="s">
        <v>62</v>
      </c>
      <c r="Q1343" s="10">
        <f>I1343*Part2Out!C$72+'relay test.csv'!K1343*Part2Out!C$74+'relay test.csv'!L1343*Part2Out!C$75+'relay test.csv'!M1343*Part2Out!C$76</f>
        <v>0.10500493700476227</v>
      </c>
      <c r="R1343" s="11">
        <f t="shared" si="160"/>
        <v>1.1107160939528142</v>
      </c>
      <c r="S1343" s="12">
        <f t="shared" si="161"/>
        <v>0.52622714022743622</v>
      </c>
      <c r="T1343" s="11">
        <f t="shared" si="162"/>
        <v>1</v>
      </c>
      <c r="U1343" s="11">
        <f t="shared" si="163"/>
        <v>1</v>
      </c>
      <c r="V1343" s="71">
        <f>Q1343+Part2Out!C$71</f>
        <v>0.77354120472693433</v>
      </c>
      <c r="W1343" s="1">
        <f t="shared" si="164"/>
        <v>2.1674279861266919</v>
      </c>
      <c r="X1343" s="12">
        <f t="shared" si="165"/>
        <v>0.68428642912167481</v>
      </c>
      <c r="Y1343" s="11">
        <f t="shared" si="166"/>
        <v>1</v>
      </c>
      <c r="Z1343" s="1">
        <f t="shared" si="167"/>
        <v>1</v>
      </c>
    </row>
    <row r="1344" spans="1:26" x14ac:dyDescent="0.2">
      <c r="A1344" s="1" t="s">
        <v>1369</v>
      </c>
      <c r="B1344" s="1">
        <v>1</v>
      </c>
      <c r="C1344" s="2">
        <v>40368</v>
      </c>
      <c r="D1344" s="2">
        <v>40553</v>
      </c>
      <c r="E1344" s="2">
        <v>41600</v>
      </c>
      <c r="F1344" s="1">
        <v>53</v>
      </c>
      <c r="G1344" s="1">
        <v>0</v>
      </c>
      <c r="H1344" s="1">
        <v>0</v>
      </c>
      <c r="I1344" s="1">
        <v>48.21</v>
      </c>
      <c r="J1344" s="1">
        <v>3.4383954154727801E-2</v>
      </c>
      <c r="K1344" s="1">
        <v>0</v>
      </c>
      <c r="L1344" s="1">
        <v>0</v>
      </c>
      <c r="M1344" s="1">
        <v>0</v>
      </c>
      <c r="N1344" s="1">
        <v>0</v>
      </c>
      <c r="O1344" s="1" t="s">
        <v>31</v>
      </c>
      <c r="P1344" s="1" t="s">
        <v>23</v>
      </c>
      <c r="Q1344" s="10">
        <f>I1344*Part2Out!C$72+'relay test.csv'!K1344*Part2Out!C$74+'relay test.csv'!L1344*Part2Out!C$75+'relay test.csv'!M1344*Part2Out!C$76</f>
        <v>9.7614500829147494E-2</v>
      </c>
      <c r="R1344" s="11">
        <f t="shared" si="160"/>
        <v>1.102537675814272</v>
      </c>
      <c r="S1344" s="12">
        <f t="shared" si="161"/>
        <v>0.52438426597386922</v>
      </c>
      <c r="T1344" s="11">
        <f t="shared" si="162"/>
        <v>1</v>
      </c>
      <c r="U1344" s="11">
        <f t="shared" si="163"/>
        <v>1</v>
      </c>
      <c r="V1344" s="71">
        <f>Q1344+Part2Out!C$71</f>
        <v>0.76615076855131947</v>
      </c>
      <c r="W1344" s="1">
        <f t="shared" si="164"/>
        <v>2.1514687932670302</v>
      </c>
      <c r="X1344" s="12">
        <f t="shared" si="165"/>
        <v>0.68268764008183913</v>
      </c>
      <c r="Y1344" s="11">
        <f t="shared" si="166"/>
        <v>1</v>
      </c>
      <c r="Z1344" s="1">
        <f t="shared" si="167"/>
        <v>1</v>
      </c>
    </row>
    <row r="1345" spans="1:26" x14ac:dyDescent="0.2">
      <c r="A1345" s="1" t="s">
        <v>1370</v>
      </c>
      <c r="B1345" s="1">
        <v>1</v>
      </c>
      <c r="C1345" s="2">
        <v>41351</v>
      </c>
      <c r="D1345" s="2">
        <v>41372</v>
      </c>
      <c r="E1345" s="2">
        <v>41404</v>
      </c>
      <c r="F1345" s="1">
        <v>41</v>
      </c>
      <c r="G1345" s="1">
        <v>34.146341460000002</v>
      </c>
      <c r="H1345" s="1">
        <v>2.4390243900000002</v>
      </c>
      <c r="I1345" s="1">
        <v>55.73</v>
      </c>
      <c r="J1345" s="1">
        <v>0.15625</v>
      </c>
      <c r="K1345" s="1">
        <v>0</v>
      </c>
      <c r="L1345" s="1">
        <v>0</v>
      </c>
      <c r="M1345" s="1">
        <v>0</v>
      </c>
      <c r="N1345" s="1">
        <v>0</v>
      </c>
      <c r="O1345" s="1" t="s">
        <v>31</v>
      </c>
      <c r="P1345" s="1" t="s">
        <v>23</v>
      </c>
      <c r="Q1345" s="10">
        <f>I1345*Part2Out!C$72+'relay test.csv'!K1345*Part2Out!C$74+'relay test.csv'!L1345*Part2Out!C$75+'relay test.csv'!M1345*Part2Out!C$76</f>
        <v>0.11284082412794834</v>
      </c>
      <c r="R1345" s="11">
        <f t="shared" si="160"/>
        <v>1.1194537287425632</v>
      </c>
      <c r="S1345" s="12">
        <f t="shared" si="161"/>
        <v>0.52818031059669157</v>
      </c>
      <c r="T1345" s="11">
        <f t="shared" si="162"/>
        <v>1</v>
      </c>
      <c r="U1345" s="11">
        <f t="shared" si="163"/>
        <v>1</v>
      </c>
      <c r="V1345" s="71">
        <f>Q1345+Part2Out!C$71</f>
        <v>0.78137709185012039</v>
      </c>
      <c r="W1345" s="1">
        <f t="shared" si="164"/>
        <v>2.1844784225784215</v>
      </c>
      <c r="X1345" s="12">
        <f t="shared" si="165"/>
        <v>0.68597683284337785</v>
      </c>
      <c r="Y1345" s="11">
        <f t="shared" si="166"/>
        <v>1</v>
      </c>
      <c r="Z1345" s="1">
        <f t="shared" si="167"/>
        <v>1</v>
      </c>
    </row>
    <row r="1346" spans="1:26" x14ac:dyDescent="0.2">
      <c r="A1346" s="1" t="s">
        <v>1371</v>
      </c>
      <c r="B1346" s="1">
        <v>1</v>
      </c>
      <c r="C1346" s="2">
        <v>41200</v>
      </c>
      <c r="D1346" s="2">
        <v>41200</v>
      </c>
      <c r="E1346" s="2">
        <v>41200</v>
      </c>
      <c r="F1346" s="1">
        <v>45</v>
      </c>
      <c r="G1346" s="1">
        <v>0</v>
      </c>
      <c r="H1346" s="1">
        <v>0</v>
      </c>
      <c r="I1346" s="1">
        <v>140.06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 t="s">
        <v>22</v>
      </c>
      <c r="P1346" s="1" t="s">
        <v>23</v>
      </c>
      <c r="Q1346" s="10">
        <f>I1346*Part2Out!C$72+'relay test.csv'!K1346*Part2Out!C$74+'relay test.csv'!L1346*Part2Out!C$75+'relay test.csv'!M1346*Part2Out!C$76</f>
        <v>0.28359027144016591</v>
      </c>
      <c r="R1346" s="11">
        <f t="shared" si="160"/>
        <v>1.3278887453330084</v>
      </c>
      <c r="S1346" s="12">
        <f t="shared" si="161"/>
        <v>0.5704262061471721</v>
      </c>
      <c r="T1346" s="11">
        <f t="shared" si="162"/>
        <v>1</v>
      </c>
      <c r="U1346" s="11">
        <f t="shared" si="163"/>
        <v>1</v>
      </c>
      <c r="V1346" s="71">
        <f>Q1346+Part2Out!C$71</f>
        <v>0.95212653916233791</v>
      </c>
      <c r="W1346" s="1">
        <f t="shared" si="164"/>
        <v>2.5912141228230823</v>
      </c>
      <c r="X1346" s="12">
        <f t="shared" si="165"/>
        <v>0.72154264106817112</v>
      </c>
      <c r="Y1346" s="11">
        <f t="shared" si="166"/>
        <v>1</v>
      </c>
      <c r="Z1346" s="1">
        <f t="shared" si="167"/>
        <v>1</v>
      </c>
    </row>
    <row r="1347" spans="1:26" x14ac:dyDescent="0.2">
      <c r="A1347" s="1" t="s">
        <v>1372</v>
      </c>
      <c r="B1347" s="1">
        <v>1</v>
      </c>
      <c r="C1347" s="2">
        <v>41402</v>
      </c>
      <c r="D1347" s="2">
        <v>41427</v>
      </c>
      <c r="E1347" s="2">
        <v>41462</v>
      </c>
      <c r="F1347" s="1">
        <v>40</v>
      </c>
      <c r="G1347" s="1">
        <v>60</v>
      </c>
      <c r="H1347" s="1">
        <v>2.5</v>
      </c>
      <c r="I1347" s="1">
        <v>69.44</v>
      </c>
      <c r="J1347" s="1">
        <v>5.7142857142857099E-2</v>
      </c>
      <c r="K1347" s="1">
        <v>1</v>
      </c>
      <c r="L1347" s="1">
        <v>0</v>
      </c>
      <c r="M1347" s="1">
        <v>1</v>
      </c>
      <c r="N1347" s="1">
        <v>0</v>
      </c>
      <c r="O1347" s="1" t="s">
        <v>31</v>
      </c>
      <c r="P1347" s="1" t="s">
        <v>166</v>
      </c>
      <c r="Q1347" s="10">
        <f>I1347*Part2Out!C$72+'relay test.csv'!K1347*Part2Out!C$74+'relay test.csv'!L1347*Part2Out!C$75+'relay test.csv'!M1347*Part2Out!C$76</f>
        <v>1.8009518412728345</v>
      </c>
      <c r="R1347" s="11">
        <f t="shared" si="160"/>
        <v>6.0554085099211576</v>
      </c>
      <c r="S1347" s="12">
        <f t="shared" si="161"/>
        <v>0.85826476261525864</v>
      </c>
      <c r="T1347" s="11">
        <f t="shared" si="162"/>
        <v>1</v>
      </c>
      <c r="U1347" s="11">
        <f t="shared" si="163"/>
        <v>1</v>
      </c>
      <c r="V1347" s="71">
        <f>Q1347+Part2Out!C$71</f>
        <v>2.4694881089950065</v>
      </c>
      <c r="W1347" s="1">
        <f t="shared" si="164"/>
        <v>11.816396596113796</v>
      </c>
      <c r="X1347" s="12">
        <f t="shared" si="165"/>
        <v>0.92197494884769549</v>
      </c>
      <c r="Y1347" s="11">
        <f t="shared" si="166"/>
        <v>1</v>
      </c>
      <c r="Z1347" s="1">
        <f t="shared" si="167"/>
        <v>1</v>
      </c>
    </row>
    <row r="1348" spans="1:26" x14ac:dyDescent="0.2">
      <c r="A1348" s="1" t="s">
        <v>1373</v>
      </c>
      <c r="B1348" s="1">
        <v>1</v>
      </c>
      <c r="C1348" s="2">
        <v>40436</v>
      </c>
      <c r="D1348" s="2">
        <v>40633</v>
      </c>
      <c r="E1348" s="2">
        <v>40710</v>
      </c>
      <c r="F1348" s="1">
        <v>47</v>
      </c>
      <c r="G1348" s="1">
        <v>2.1276595739999999</v>
      </c>
      <c r="H1348" s="1">
        <v>0</v>
      </c>
      <c r="I1348" s="1">
        <v>50.39</v>
      </c>
      <c r="J1348" s="1">
        <v>5.1948051948052E-2</v>
      </c>
      <c r="K1348" s="1">
        <v>0</v>
      </c>
      <c r="L1348" s="1">
        <v>0</v>
      </c>
      <c r="M1348" s="1">
        <v>0</v>
      </c>
      <c r="N1348" s="1">
        <v>0</v>
      </c>
      <c r="O1348" s="1" t="s">
        <v>22</v>
      </c>
      <c r="P1348" s="1" t="s">
        <v>27</v>
      </c>
      <c r="Q1348" s="10">
        <f>I1348*Part2Out!C$72+'relay test.csv'!K1348*Part2Out!C$74+'relay test.csv'!L1348*Part2Out!C$75+'relay test.csv'!M1348*Part2Out!C$76</f>
        <v>0.10202851476417221</v>
      </c>
      <c r="R1348" s="11">
        <f t="shared" si="160"/>
        <v>1.1074150489566843</v>
      </c>
      <c r="S1348" s="12">
        <f t="shared" si="161"/>
        <v>0.52548502465374869</v>
      </c>
      <c r="T1348" s="11">
        <f t="shared" si="162"/>
        <v>1</v>
      </c>
      <c r="U1348" s="11">
        <f t="shared" si="163"/>
        <v>1</v>
      </c>
      <c r="V1348" s="71">
        <f>Q1348+Part2Out!C$71</f>
        <v>0.77056478248634419</v>
      </c>
      <c r="W1348" s="1">
        <f t="shared" si="164"/>
        <v>2.1609863964648248</v>
      </c>
      <c r="X1348" s="12">
        <f t="shared" si="165"/>
        <v>0.68364305486465327</v>
      </c>
      <c r="Y1348" s="11">
        <f t="shared" si="166"/>
        <v>1</v>
      </c>
      <c r="Z1348" s="1">
        <f t="shared" si="167"/>
        <v>1</v>
      </c>
    </row>
    <row r="1349" spans="1:26" x14ac:dyDescent="0.2">
      <c r="A1349" s="1" t="s">
        <v>1374</v>
      </c>
      <c r="B1349" s="1">
        <v>1</v>
      </c>
      <c r="C1349" s="2">
        <v>40980</v>
      </c>
      <c r="D1349" s="2">
        <v>41438</v>
      </c>
      <c r="E1349" s="2">
        <v>41515</v>
      </c>
      <c r="F1349" s="1">
        <v>46</v>
      </c>
      <c r="G1349" s="1">
        <v>15.217391299999999</v>
      </c>
      <c r="H1349" s="1">
        <v>0</v>
      </c>
      <c r="I1349" s="1">
        <v>87.22</v>
      </c>
      <c r="J1349" s="1">
        <v>5.1948051948052E-2</v>
      </c>
      <c r="K1349" s="1">
        <v>0</v>
      </c>
      <c r="L1349" s="1">
        <v>0</v>
      </c>
      <c r="M1349" s="1">
        <v>0</v>
      </c>
      <c r="N1349" s="1">
        <v>0</v>
      </c>
      <c r="O1349" s="1" t="s">
        <v>22</v>
      </c>
      <c r="P1349" s="1" t="s">
        <v>23</v>
      </c>
      <c r="Q1349" s="10">
        <f>I1349*Part2Out!C$72+'relay test.csv'!K1349*Part2Out!C$74+'relay test.csv'!L1349*Part2Out!C$75+'relay test.csv'!M1349*Part2Out!C$76</f>
        <v>0.17660105294167691</v>
      </c>
      <c r="R1349" s="11">
        <f t="shared" si="160"/>
        <v>1.1931549924896019</v>
      </c>
      <c r="S1349" s="12">
        <f t="shared" si="161"/>
        <v>0.54403587369589834</v>
      </c>
      <c r="T1349" s="11">
        <f t="shared" si="162"/>
        <v>1</v>
      </c>
      <c r="U1349" s="11">
        <f t="shared" si="163"/>
        <v>1</v>
      </c>
      <c r="V1349" s="71">
        <f>Q1349+Part2Out!C$71</f>
        <v>0.84513732066384895</v>
      </c>
      <c r="W1349" s="1">
        <f t="shared" si="164"/>
        <v>2.3282975159794597</v>
      </c>
      <c r="X1349" s="12">
        <f t="shared" si="165"/>
        <v>0.69954609069684759</v>
      </c>
      <c r="Y1349" s="11">
        <f t="shared" si="166"/>
        <v>1</v>
      </c>
      <c r="Z1349" s="1">
        <f t="shared" si="167"/>
        <v>1</v>
      </c>
    </row>
    <row r="1350" spans="1:26" x14ac:dyDescent="0.2">
      <c r="A1350" s="1" t="s">
        <v>1375</v>
      </c>
      <c r="B1350" s="1">
        <v>0</v>
      </c>
      <c r="C1350" s="2">
        <v>40200</v>
      </c>
      <c r="D1350" s="2">
        <v>40519</v>
      </c>
      <c r="E1350" s="2">
        <v>41624</v>
      </c>
      <c r="F1350" s="1">
        <v>2</v>
      </c>
      <c r="G1350" s="1">
        <v>100</v>
      </c>
      <c r="H1350" s="1">
        <v>0</v>
      </c>
      <c r="I1350" s="1">
        <v>81.33</v>
      </c>
      <c r="J1350" s="1">
        <v>6.6968325791855202E-2</v>
      </c>
      <c r="K1350" s="1">
        <v>0</v>
      </c>
      <c r="L1350" s="1">
        <v>0</v>
      </c>
      <c r="M1350" s="1">
        <v>0</v>
      </c>
      <c r="N1350" s="1">
        <v>0</v>
      </c>
      <c r="O1350" s="1" t="s">
        <v>31</v>
      </c>
      <c r="P1350" s="1" t="s">
        <v>23</v>
      </c>
      <c r="Q1350" s="10">
        <f>I1350*Part2Out!C$72+'relay test.csv'!K1350*Part2Out!C$74+'relay test.csv'!L1350*Part2Out!C$75+'relay test.csv'!M1350*Part2Out!C$76</f>
        <v>0.16467511620897252</v>
      </c>
      <c r="R1350" s="11">
        <f t="shared" ref="R1350:R1413" si="168">EXP(Q1350)</f>
        <v>1.1790100152392957</v>
      </c>
      <c r="S1350" s="12">
        <f t="shared" ref="S1350:S1413" si="169">R1350/(1+R1350)</f>
        <v>0.54107599643584858</v>
      </c>
      <c r="T1350" s="11">
        <f t="shared" ref="T1350:T1413" si="170">1*(S1350&gt;0.5)+0*(S1350&lt;=0.5)</f>
        <v>1</v>
      </c>
      <c r="U1350" s="11">
        <f t="shared" ref="U1350:U1413" si="171">B1350</f>
        <v>0</v>
      </c>
      <c r="V1350" s="71">
        <f>Q1350+Part2Out!C$71</f>
        <v>0.83321138393114458</v>
      </c>
      <c r="W1350" s="1">
        <f t="shared" ref="W1350:W1413" si="172">EXP(V1350)</f>
        <v>2.3006953053674462</v>
      </c>
      <c r="X1350" s="12">
        <f t="shared" ref="X1350:X1413" si="173">W1350/(1+W1350)</f>
        <v>0.6970335315792876</v>
      </c>
      <c r="Y1350" s="11">
        <f t="shared" ref="Y1350:Y1413" si="174">1*(X1350&gt;0.5)+0*(X1350&lt;=0.5)</f>
        <v>1</v>
      </c>
      <c r="Z1350" s="1">
        <f t="shared" ref="Z1350:Z1413" si="175">U1350</f>
        <v>0</v>
      </c>
    </row>
    <row r="1351" spans="1:26" x14ac:dyDescent="0.2">
      <c r="A1351" s="1" t="s">
        <v>1376</v>
      </c>
      <c r="B1351" s="1">
        <v>1</v>
      </c>
      <c r="C1351" s="2">
        <v>41318</v>
      </c>
      <c r="D1351" s="2">
        <v>41319</v>
      </c>
      <c r="E1351" s="2">
        <v>41451</v>
      </c>
      <c r="F1351" s="1">
        <v>49</v>
      </c>
      <c r="G1351" s="1">
        <v>26.53061224</v>
      </c>
      <c r="H1351" s="1">
        <v>4.0816326529999998</v>
      </c>
      <c r="I1351" s="1">
        <v>121.14</v>
      </c>
      <c r="J1351" s="1">
        <v>6.0606060606060601E-2</v>
      </c>
      <c r="K1351" s="1">
        <v>1</v>
      </c>
      <c r="L1351" s="1">
        <v>0</v>
      </c>
      <c r="M1351" s="1">
        <v>0</v>
      </c>
      <c r="N1351" s="1">
        <v>0</v>
      </c>
      <c r="O1351" s="1" t="s">
        <v>35</v>
      </c>
      <c r="P1351" s="1" t="s">
        <v>166</v>
      </c>
      <c r="Q1351" s="10">
        <f>I1351*Part2Out!C$72+'relay test.csv'!K1351*Part2Out!C$74+'relay test.csv'!L1351*Part2Out!C$75+'relay test.csv'!M1351*Part2Out!C$76</f>
        <v>1.0543554859779349</v>
      </c>
      <c r="R1351" s="11">
        <f t="shared" si="168"/>
        <v>2.8701247220223363</v>
      </c>
      <c r="S1351" s="12">
        <f t="shared" si="169"/>
        <v>0.74161039454112232</v>
      </c>
      <c r="T1351" s="11">
        <f t="shared" si="170"/>
        <v>1</v>
      </c>
      <c r="U1351" s="11">
        <f t="shared" si="171"/>
        <v>1</v>
      </c>
      <c r="V1351" s="71">
        <f>Q1351+Part2Out!C$71</f>
        <v>1.7228917537001069</v>
      </c>
      <c r="W1351" s="1">
        <f t="shared" si="172"/>
        <v>5.6007009172314879</v>
      </c>
      <c r="X1351" s="12">
        <f t="shared" si="173"/>
        <v>0.84850093762172352</v>
      </c>
      <c r="Y1351" s="11">
        <f t="shared" si="174"/>
        <v>1</v>
      </c>
      <c r="Z1351" s="1">
        <f t="shared" si="175"/>
        <v>1</v>
      </c>
    </row>
    <row r="1352" spans="1:26" x14ac:dyDescent="0.2">
      <c r="A1352" s="1" t="s">
        <v>1377</v>
      </c>
      <c r="B1352" s="1">
        <v>1</v>
      </c>
      <c r="C1352" s="2">
        <v>40754</v>
      </c>
      <c r="D1352" s="2">
        <v>40754</v>
      </c>
      <c r="E1352" s="2">
        <v>40754</v>
      </c>
      <c r="F1352" s="1">
        <v>33</v>
      </c>
      <c r="G1352" s="1">
        <v>81.818181820000007</v>
      </c>
      <c r="H1352" s="1">
        <v>9.0909090910000003</v>
      </c>
      <c r="I1352" s="1">
        <v>50.91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 t="s">
        <v>29</v>
      </c>
      <c r="P1352" s="1" t="s">
        <v>27</v>
      </c>
      <c r="Q1352" s="10">
        <f>I1352*Part2Out!C$72+'relay test.csv'!K1352*Part2Out!C$74+'relay test.csv'!L1352*Part2Out!C$75+'relay test.csv'!M1352*Part2Out!C$76</f>
        <v>0.103081398822068</v>
      </c>
      <c r="R1352" s="11">
        <f t="shared" si="168"/>
        <v>1.1085816426433817</v>
      </c>
      <c r="S1352" s="12">
        <f t="shared" si="169"/>
        <v>0.52574755476559598</v>
      </c>
      <c r="T1352" s="11">
        <f t="shared" si="170"/>
        <v>1</v>
      </c>
      <c r="U1352" s="11">
        <f t="shared" si="171"/>
        <v>1</v>
      </c>
      <c r="V1352" s="71">
        <f>Q1352+Part2Out!C$71</f>
        <v>0.77161766654424002</v>
      </c>
      <c r="W1352" s="1">
        <f t="shared" si="172"/>
        <v>2.163262862808252</v>
      </c>
      <c r="X1352" s="12">
        <f t="shared" si="173"/>
        <v>0.68387072356287537</v>
      </c>
      <c r="Y1352" s="11">
        <f t="shared" si="174"/>
        <v>1</v>
      </c>
      <c r="Z1352" s="1">
        <f t="shared" si="175"/>
        <v>1</v>
      </c>
    </row>
    <row r="1353" spans="1:26" x14ac:dyDescent="0.2">
      <c r="A1353" s="1" t="s">
        <v>1378</v>
      </c>
      <c r="B1353" s="1">
        <v>0</v>
      </c>
      <c r="C1353" s="2">
        <v>41275</v>
      </c>
      <c r="D1353" s="2">
        <v>41282</v>
      </c>
      <c r="E1353" s="2">
        <v>41332</v>
      </c>
      <c r="F1353" s="1">
        <v>0</v>
      </c>
      <c r="G1353" s="1">
        <v>0</v>
      </c>
      <c r="H1353" s="1">
        <v>0</v>
      </c>
      <c r="I1353" s="1">
        <v>49.05</v>
      </c>
      <c r="J1353" s="1">
        <v>0.08</v>
      </c>
      <c r="K1353" s="1">
        <v>0</v>
      </c>
      <c r="L1353" s="1">
        <v>0</v>
      </c>
      <c r="M1353" s="1">
        <v>0</v>
      </c>
      <c r="N1353" s="1">
        <v>0</v>
      </c>
      <c r="O1353" s="1" t="s">
        <v>29</v>
      </c>
      <c r="P1353" s="1" t="s">
        <v>23</v>
      </c>
      <c r="Q1353" s="10">
        <f>I1353*Part2Out!C$72+'relay test.csv'!K1353*Part2Out!C$74+'relay test.csv'!L1353*Part2Out!C$75+'relay test.csv'!M1353*Part2Out!C$76</f>
        <v>9.9315313538056088E-2</v>
      </c>
      <c r="R1353" s="11">
        <f t="shared" si="168"/>
        <v>1.1044144815003996</v>
      </c>
      <c r="S1353" s="12">
        <f t="shared" si="169"/>
        <v>0.52480844016668105</v>
      </c>
      <c r="T1353" s="11">
        <f t="shared" si="170"/>
        <v>1</v>
      </c>
      <c r="U1353" s="11">
        <f t="shared" si="171"/>
        <v>0</v>
      </c>
      <c r="V1353" s="71">
        <f>Q1353+Part2Out!C$71</f>
        <v>0.76785158126022812</v>
      </c>
      <c r="W1353" s="1">
        <f t="shared" si="172"/>
        <v>2.1551311523440089</v>
      </c>
      <c r="X1353" s="12">
        <f t="shared" si="173"/>
        <v>0.68305596448595163</v>
      </c>
      <c r="Y1353" s="11">
        <f t="shared" si="174"/>
        <v>1</v>
      </c>
      <c r="Z1353" s="1">
        <f t="shared" si="175"/>
        <v>0</v>
      </c>
    </row>
    <row r="1354" spans="1:26" x14ac:dyDescent="0.2">
      <c r="A1354" s="1" t="s">
        <v>1379</v>
      </c>
      <c r="B1354" s="1">
        <v>1</v>
      </c>
      <c r="C1354" s="2">
        <v>40396</v>
      </c>
      <c r="D1354" s="2">
        <v>40645</v>
      </c>
      <c r="E1354" s="2">
        <v>41644</v>
      </c>
      <c r="F1354" s="1">
        <v>43</v>
      </c>
      <c r="G1354" s="1">
        <v>58.139534879999999</v>
      </c>
      <c r="H1354" s="1">
        <v>4.651162791</v>
      </c>
      <c r="I1354" s="1">
        <v>116.33</v>
      </c>
      <c r="J1354" s="1">
        <v>0.105105105105105</v>
      </c>
      <c r="K1354" s="1">
        <v>1</v>
      </c>
      <c r="L1354" s="1">
        <v>0</v>
      </c>
      <c r="M1354" s="1">
        <v>0</v>
      </c>
      <c r="N1354" s="1">
        <v>0</v>
      </c>
      <c r="O1354" s="1" t="s">
        <v>29</v>
      </c>
      <c r="P1354" s="1" t="s">
        <v>23</v>
      </c>
      <c r="Q1354" s="10">
        <f>I1354*Part2Out!C$72+'relay test.csv'!K1354*Part2Out!C$74+'relay test.csv'!L1354*Part2Out!C$75+'relay test.csv'!M1354*Part2Out!C$76</f>
        <v>1.0446163084423987</v>
      </c>
      <c r="R1354" s="11">
        <f t="shared" si="168"/>
        <v>2.8423077449180258</v>
      </c>
      <c r="S1354" s="12">
        <f t="shared" si="169"/>
        <v>0.73973974330332182</v>
      </c>
      <c r="T1354" s="11">
        <f t="shared" si="170"/>
        <v>1</v>
      </c>
      <c r="U1354" s="11">
        <f t="shared" si="171"/>
        <v>1</v>
      </c>
      <c r="V1354" s="71">
        <f>Q1354+Part2Out!C$71</f>
        <v>1.7131525761645707</v>
      </c>
      <c r="W1354" s="1">
        <f t="shared" si="172"/>
        <v>5.5464194541343224</v>
      </c>
      <c r="X1354" s="12">
        <f t="shared" si="173"/>
        <v>0.84724474088374213</v>
      </c>
      <c r="Y1354" s="11">
        <f t="shared" si="174"/>
        <v>1</v>
      </c>
      <c r="Z1354" s="1">
        <f t="shared" si="175"/>
        <v>1</v>
      </c>
    </row>
    <row r="1355" spans="1:26" x14ac:dyDescent="0.2">
      <c r="A1355" s="1" t="s">
        <v>1380</v>
      </c>
      <c r="B1355" s="1">
        <v>1</v>
      </c>
      <c r="C1355" s="2">
        <v>41329</v>
      </c>
      <c r="D1355" s="2">
        <v>41329</v>
      </c>
      <c r="E1355" s="2">
        <v>41371</v>
      </c>
      <c r="F1355" s="1">
        <v>48</v>
      </c>
      <c r="G1355" s="1">
        <v>0</v>
      </c>
      <c r="H1355" s="1">
        <v>0</v>
      </c>
      <c r="I1355" s="1">
        <v>63.89</v>
      </c>
      <c r="J1355" s="1">
        <v>0.119047619047619</v>
      </c>
      <c r="K1355" s="1">
        <v>0</v>
      </c>
      <c r="L1355" s="1">
        <v>0</v>
      </c>
      <c r="M1355" s="1">
        <v>0</v>
      </c>
      <c r="N1355" s="1">
        <v>0</v>
      </c>
      <c r="O1355" s="1" t="s">
        <v>31</v>
      </c>
      <c r="P1355" s="1" t="s">
        <v>27</v>
      </c>
      <c r="Q1355" s="10">
        <f>I1355*Part2Out!C$72+'relay test.csv'!K1355*Part2Out!C$74+'relay test.csv'!L1355*Part2Out!C$75+'relay test.csv'!M1355*Part2Out!C$76</f>
        <v>0.12936300472877479</v>
      </c>
      <c r="R1355" s="11">
        <f t="shared" si="168"/>
        <v>1.138103186027853</v>
      </c>
      <c r="S1355" s="12">
        <f t="shared" si="169"/>
        <v>0.53229572523214375</v>
      </c>
      <c r="T1355" s="11">
        <f t="shared" si="170"/>
        <v>1</v>
      </c>
      <c r="U1355" s="11">
        <f t="shared" si="171"/>
        <v>1</v>
      </c>
      <c r="V1355" s="71">
        <f>Q1355+Part2Out!C$71</f>
        <v>0.79789927245094683</v>
      </c>
      <c r="W1355" s="1">
        <f t="shared" si="172"/>
        <v>2.2208705806341849</v>
      </c>
      <c r="X1355" s="12">
        <f t="shared" si="173"/>
        <v>0.68952493589385344</v>
      </c>
      <c r="Y1355" s="11">
        <f t="shared" si="174"/>
        <v>1</v>
      </c>
      <c r="Z1355" s="1">
        <f t="shared" si="175"/>
        <v>1</v>
      </c>
    </row>
    <row r="1356" spans="1:26" x14ac:dyDescent="0.2">
      <c r="A1356" s="1" t="s">
        <v>1381</v>
      </c>
      <c r="B1356" s="1">
        <v>1</v>
      </c>
      <c r="C1356" s="2">
        <v>40571</v>
      </c>
      <c r="D1356" s="2">
        <v>40802</v>
      </c>
      <c r="E1356" s="2">
        <v>40802</v>
      </c>
      <c r="F1356" s="1">
        <v>45</v>
      </c>
      <c r="G1356" s="1">
        <v>2.2222222220000001</v>
      </c>
      <c r="H1356" s="1">
        <v>0</v>
      </c>
      <c r="I1356" s="1">
        <v>20.77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 t="s">
        <v>22</v>
      </c>
      <c r="P1356" s="1" t="s">
        <v>27</v>
      </c>
      <c r="Q1356" s="10">
        <f>I1356*Part2Out!C$72+'relay test.csv'!K1356*Part2Out!C$74+'relay test.csv'!L1356*Part2Out!C$75+'relay test.csv'!M1356*Part2Out!C$76</f>
        <v>4.2054619004799697E-2</v>
      </c>
      <c r="R1356" s="11">
        <f t="shared" si="168"/>
        <v>1.042951442164932</v>
      </c>
      <c r="S1356" s="12">
        <f t="shared" si="169"/>
        <v>0.51051210549561965</v>
      </c>
      <c r="T1356" s="11">
        <f t="shared" si="170"/>
        <v>1</v>
      </c>
      <c r="U1356" s="11">
        <f t="shared" si="171"/>
        <v>1</v>
      </c>
      <c r="V1356" s="71">
        <f>Q1356+Part2Out!C$71</f>
        <v>0.71059088672697168</v>
      </c>
      <c r="W1356" s="1">
        <f t="shared" si="172"/>
        <v>2.0351934722353087</v>
      </c>
      <c r="X1356" s="12">
        <f t="shared" si="173"/>
        <v>0.67053171102679765</v>
      </c>
      <c r="Y1356" s="11">
        <f t="shared" si="174"/>
        <v>1</v>
      </c>
      <c r="Z1356" s="1">
        <f t="shared" si="175"/>
        <v>1</v>
      </c>
    </row>
    <row r="1357" spans="1:26" x14ac:dyDescent="0.2">
      <c r="A1357" s="1" t="s">
        <v>1382</v>
      </c>
      <c r="B1357" s="1">
        <v>1</v>
      </c>
      <c r="C1357" s="2">
        <v>41437</v>
      </c>
      <c r="D1357" s="2">
        <v>41447</v>
      </c>
      <c r="E1357" s="2">
        <v>41447</v>
      </c>
      <c r="F1357" s="1">
        <v>30</v>
      </c>
      <c r="G1357" s="1">
        <v>96.666666669999998</v>
      </c>
      <c r="H1357" s="1">
        <v>6.6666666670000003</v>
      </c>
      <c r="I1357" s="1">
        <v>144.84</v>
      </c>
      <c r="J1357" s="1">
        <v>0</v>
      </c>
      <c r="K1357" s="1">
        <v>1</v>
      </c>
      <c r="L1357" s="1">
        <v>0</v>
      </c>
      <c r="M1357" s="1">
        <v>0</v>
      </c>
      <c r="N1357" s="1">
        <v>0</v>
      </c>
      <c r="O1357" s="1" t="s">
        <v>29</v>
      </c>
      <c r="P1357" s="1" t="s">
        <v>62</v>
      </c>
      <c r="Q1357" s="10">
        <f>I1357*Part2Out!C$72+'relay test.csv'!K1357*Part2Out!C$74+'relay test.csv'!L1357*Part2Out!C$75+'relay test.csv'!M1357*Part2Out!C$76</f>
        <v>1.1023427016935705</v>
      </c>
      <c r="R1357" s="11">
        <f t="shared" si="168"/>
        <v>3.0112121390287974</v>
      </c>
      <c r="S1357" s="12">
        <f t="shared" si="169"/>
        <v>0.75069879992881094</v>
      </c>
      <c r="T1357" s="11">
        <f t="shared" si="170"/>
        <v>1</v>
      </c>
      <c r="U1357" s="11">
        <f t="shared" si="171"/>
        <v>1</v>
      </c>
      <c r="V1357" s="71">
        <f>Q1357+Part2Out!C$71</f>
        <v>1.7708789694157425</v>
      </c>
      <c r="W1357" s="1">
        <f t="shared" si="172"/>
        <v>5.8760159304693547</v>
      </c>
      <c r="X1357" s="12">
        <f t="shared" si="173"/>
        <v>0.85456694543583755</v>
      </c>
      <c r="Y1357" s="11">
        <f t="shared" si="174"/>
        <v>1</v>
      </c>
      <c r="Z1357" s="1">
        <f t="shared" si="175"/>
        <v>1</v>
      </c>
    </row>
    <row r="1358" spans="1:26" x14ac:dyDescent="0.2">
      <c r="A1358" s="1" t="s">
        <v>1383</v>
      </c>
      <c r="B1358" s="1">
        <v>0</v>
      </c>
      <c r="C1358" s="2">
        <v>41321</v>
      </c>
      <c r="D1358" s="2">
        <v>41332</v>
      </c>
      <c r="E1358" s="2">
        <v>41332</v>
      </c>
      <c r="F1358" s="1">
        <v>0</v>
      </c>
      <c r="G1358" s="1">
        <v>0</v>
      </c>
      <c r="H1358" s="1">
        <v>0</v>
      </c>
      <c r="I1358" s="1">
        <v>36.28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 t="s">
        <v>35</v>
      </c>
      <c r="P1358" s="1" t="s">
        <v>27</v>
      </c>
      <c r="Q1358" s="10">
        <f>I1358*Part2Out!C$72+'relay test.csv'!K1358*Part2Out!C$74+'relay test.csv'!L1358*Part2Out!C$75+'relay test.csv'!M1358*Part2Out!C$76</f>
        <v>7.3458910808576458E-2</v>
      </c>
      <c r="R1358" s="11">
        <f t="shared" si="168"/>
        <v>1.0762243145764967</v>
      </c>
      <c r="S1358" s="12">
        <f t="shared" si="169"/>
        <v>0.51835647382639505</v>
      </c>
      <c r="T1358" s="11">
        <f t="shared" si="170"/>
        <v>1</v>
      </c>
      <c r="U1358" s="11">
        <f t="shared" si="171"/>
        <v>0</v>
      </c>
      <c r="V1358" s="71">
        <f>Q1358+Part2Out!C$71</f>
        <v>0.74199517853074848</v>
      </c>
      <c r="W1358" s="1">
        <f t="shared" si="172"/>
        <v>2.1001214544949334</v>
      </c>
      <c r="X1358" s="12">
        <f t="shared" si="173"/>
        <v>0.67743199268851928</v>
      </c>
      <c r="Y1358" s="11">
        <f t="shared" si="174"/>
        <v>1</v>
      </c>
      <c r="Z1358" s="1">
        <f t="shared" si="175"/>
        <v>0</v>
      </c>
    </row>
    <row r="1359" spans="1:26" x14ac:dyDescent="0.2">
      <c r="A1359" s="1" t="s">
        <v>1384</v>
      </c>
      <c r="B1359" s="1">
        <v>1</v>
      </c>
      <c r="C1359" s="2">
        <v>41087</v>
      </c>
      <c r="D1359" s="2">
        <v>41092</v>
      </c>
      <c r="E1359" s="2">
        <v>41337</v>
      </c>
      <c r="F1359" s="1">
        <v>33</v>
      </c>
      <c r="G1359" s="1">
        <v>75.757575759999995</v>
      </c>
      <c r="H1359" s="1">
        <v>6.0606060609999997</v>
      </c>
      <c r="I1359" s="1">
        <v>123.66</v>
      </c>
      <c r="J1359" s="1">
        <v>8.1632653061224497E-3</v>
      </c>
      <c r="K1359" s="1">
        <v>1</v>
      </c>
      <c r="L1359" s="1">
        <v>0</v>
      </c>
      <c r="M1359" s="1">
        <v>0</v>
      </c>
      <c r="N1359" s="1">
        <v>0</v>
      </c>
      <c r="O1359" s="1" t="s">
        <v>31</v>
      </c>
      <c r="P1359" s="1" t="s">
        <v>23</v>
      </c>
      <c r="Q1359" s="10">
        <f>I1359*Part2Out!C$72+'relay test.csv'!K1359*Part2Out!C$74+'relay test.csv'!L1359*Part2Out!C$75+'relay test.csv'!M1359*Part2Out!C$76</f>
        <v>1.0594579241046607</v>
      </c>
      <c r="R1359" s="11">
        <f t="shared" si="168"/>
        <v>2.8848067811277365</v>
      </c>
      <c r="S1359" s="12">
        <f t="shared" si="169"/>
        <v>0.74258694026741123</v>
      </c>
      <c r="T1359" s="11">
        <f t="shared" si="170"/>
        <v>1</v>
      </c>
      <c r="U1359" s="11">
        <f t="shared" si="171"/>
        <v>1</v>
      </c>
      <c r="V1359" s="71">
        <f>Q1359+Part2Out!C$71</f>
        <v>1.7279941918268327</v>
      </c>
      <c r="W1359" s="1">
        <f t="shared" si="172"/>
        <v>5.6293511780607535</v>
      </c>
      <c r="X1359" s="12">
        <f t="shared" si="173"/>
        <v>0.84915567554945481</v>
      </c>
      <c r="Y1359" s="11">
        <f t="shared" si="174"/>
        <v>1</v>
      </c>
      <c r="Z1359" s="1">
        <f t="shared" si="175"/>
        <v>1</v>
      </c>
    </row>
    <row r="1360" spans="1:26" x14ac:dyDescent="0.2">
      <c r="A1360" s="1" t="s">
        <v>1385</v>
      </c>
      <c r="B1360" s="1">
        <v>1</v>
      </c>
      <c r="C1360" s="2">
        <v>41412</v>
      </c>
      <c r="D1360" s="2">
        <v>41414</v>
      </c>
      <c r="E1360" s="2">
        <v>41414</v>
      </c>
      <c r="F1360" s="1">
        <v>43</v>
      </c>
      <c r="G1360" s="1">
        <v>9.3023255809999998</v>
      </c>
      <c r="H1360" s="1">
        <v>0</v>
      </c>
      <c r="I1360" s="1">
        <v>92.03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 t="s">
        <v>29</v>
      </c>
      <c r="P1360" s="1" t="s">
        <v>62</v>
      </c>
      <c r="Q1360" s="10">
        <f>I1360*Part2Out!C$72+'relay test.csv'!K1360*Part2Out!C$74+'relay test.csv'!L1360*Part2Out!C$75+'relay test.csv'!M1360*Part2Out!C$76</f>
        <v>0.1863402304772131</v>
      </c>
      <c r="R1360" s="11">
        <f t="shared" si="168"/>
        <v>1.2048321112559703</v>
      </c>
      <c r="S1360" s="12">
        <f t="shared" si="169"/>
        <v>0.54645072752031199</v>
      </c>
      <c r="T1360" s="11">
        <f t="shared" si="170"/>
        <v>1</v>
      </c>
      <c r="U1360" s="11">
        <f t="shared" si="171"/>
        <v>1</v>
      </c>
      <c r="V1360" s="71">
        <f>Q1360+Part2Out!C$71</f>
        <v>0.85487649819938505</v>
      </c>
      <c r="W1360" s="1">
        <f t="shared" si="172"/>
        <v>2.3510839995366406</v>
      </c>
      <c r="X1360" s="12">
        <f t="shared" si="173"/>
        <v>0.70158909769547062</v>
      </c>
      <c r="Y1360" s="11">
        <f t="shared" si="174"/>
        <v>1</v>
      </c>
      <c r="Z1360" s="1">
        <f t="shared" si="175"/>
        <v>1</v>
      </c>
    </row>
    <row r="1361" spans="1:26" x14ac:dyDescent="0.2">
      <c r="A1361" s="1" t="s">
        <v>1386</v>
      </c>
      <c r="B1361" s="1">
        <v>0</v>
      </c>
      <c r="C1361" s="2">
        <v>41431</v>
      </c>
      <c r="D1361" s="2">
        <v>41525</v>
      </c>
      <c r="E1361" s="2">
        <v>41591</v>
      </c>
      <c r="F1361" s="1">
        <v>0</v>
      </c>
      <c r="G1361" s="1">
        <v>0</v>
      </c>
      <c r="H1361" s="1">
        <v>0</v>
      </c>
      <c r="I1361" s="1">
        <v>126.51</v>
      </c>
      <c r="J1361" s="1">
        <v>3.03030303030303E-2</v>
      </c>
      <c r="K1361" s="1">
        <v>1</v>
      </c>
      <c r="L1361" s="1">
        <v>0</v>
      </c>
      <c r="M1361" s="1">
        <v>0</v>
      </c>
      <c r="N1361" s="1">
        <v>0</v>
      </c>
      <c r="O1361" s="1" t="s">
        <v>31</v>
      </c>
      <c r="P1361" s="1" t="s">
        <v>27</v>
      </c>
      <c r="Q1361" s="10">
        <f>I1361*Part2Out!C$72+'relay test.csv'!K1361*Part2Out!C$74+'relay test.csv'!L1361*Part2Out!C$75+'relay test.csv'!M1361*Part2Out!C$76</f>
        <v>1.0652285386527436</v>
      </c>
      <c r="R1361" s="11">
        <f t="shared" si="168"/>
        <v>2.9015020136539365</v>
      </c>
      <c r="S1361" s="12">
        <f t="shared" si="169"/>
        <v>0.74368845729148969</v>
      </c>
      <c r="T1361" s="11">
        <f t="shared" si="170"/>
        <v>1</v>
      </c>
      <c r="U1361" s="11">
        <f t="shared" si="171"/>
        <v>0</v>
      </c>
      <c r="V1361" s="71">
        <f>Q1361+Part2Out!C$71</f>
        <v>1.7337648063749156</v>
      </c>
      <c r="W1361" s="1">
        <f t="shared" si="172"/>
        <v>5.6619299030915577</v>
      </c>
      <c r="X1361" s="12">
        <f t="shared" si="173"/>
        <v>0.84989334704108244</v>
      </c>
      <c r="Y1361" s="11">
        <f t="shared" si="174"/>
        <v>1</v>
      </c>
      <c r="Z1361" s="1">
        <f t="shared" si="175"/>
        <v>0</v>
      </c>
    </row>
    <row r="1362" spans="1:26" x14ac:dyDescent="0.2">
      <c r="A1362" s="1" t="s">
        <v>1387</v>
      </c>
      <c r="B1362" s="1">
        <v>1</v>
      </c>
      <c r="C1362" s="2">
        <v>41149</v>
      </c>
      <c r="D1362" s="2">
        <v>41193</v>
      </c>
      <c r="E1362" s="2">
        <v>41370</v>
      </c>
      <c r="F1362" s="1">
        <v>38</v>
      </c>
      <c r="G1362" s="1">
        <v>65.78947368</v>
      </c>
      <c r="H1362" s="1">
        <v>0</v>
      </c>
      <c r="I1362" s="1">
        <v>83.44</v>
      </c>
      <c r="J1362" s="1">
        <v>3.9548022598870101E-2</v>
      </c>
      <c r="K1362" s="1">
        <v>0</v>
      </c>
      <c r="L1362" s="1">
        <v>0</v>
      </c>
      <c r="M1362" s="1">
        <v>0</v>
      </c>
      <c r="N1362" s="1">
        <v>0</v>
      </c>
      <c r="O1362" s="1" t="s">
        <v>31</v>
      </c>
      <c r="P1362" s="1" t="s">
        <v>62</v>
      </c>
      <c r="Q1362" s="10">
        <f>I1362*Part2Out!C$72+'relay test.csv'!K1362*Part2Out!C$74+'relay test.csv'!L1362*Part2Out!C$75+'relay test.csv'!M1362*Part2Out!C$76</f>
        <v>0.16894739575158818</v>
      </c>
      <c r="R1362" s="11">
        <f t="shared" si="168"/>
        <v>1.184057850812356</v>
      </c>
      <c r="S1362" s="12">
        <f t="shared" si="169"/>
        <v>0.54213667022233325</v>
      </c>
      <c r="T1362" s="11">
        <f t="shared" si="170"/>
        <v>1</v>
      </c>
      <c r="U1362" s="11">
        <f t="shared" si="171"/>
        <v>1</v>
      </c>
      <c r="V1362" s="71">
        <f>Q1362+Part2Out!C$71</f>
        <v>0.83748366347376013</v>
      </c>
      <c r="W1362" s="1">
        <f t="shared" si="172"/>
        <v>2.3105455453612507</v>
      </c>
      <c r="X1362" s="12">
        <f t="shared" si="173"/>
        <v>0.69793498192429226</v>
      </c>
      <c r="Y1362" s="11">
        <f t="shared" si="174"/>
        <v>1</v>
      </c>
      <c r="Z1362" s="1">
        <f t="shared" si="175"/>
        <v>1</v>
      </c>
    </row>
    <row r="1363" spans="1:26" x14ac:dyDescent="0.2">
      <c r="A1363" s="1" t="s">
        <v>1388</v>
      </c>
      <c r="B1363" s="1">
        <v>1</v>
      </c>
      <c r="C1363" s="2">
        <v>41149</v>
      </c>
      <c r="D1363" s="2">
        <v>41135</v>
      </c>
      <c r="E1363" s="2">
        <v>41579</v>
      </c>
      <c r="F1363" s="1">
        <v>39</v>
      </c>
      <c r="G1363" s="1">
        <v>17.948717949999999</v>
      </c>
      <c r="H1363" s="1">
        <v>5.1282051280000003</v>
      </c>
      <c r="I1363" s="1">
        <v>140.38</v>
      </c>
      <c r="J1363" s="1">
        <v>2.4774774774774799E-2</v>
      </c>
      <c r="K1363" s="1">
        <v>1</v>
      </c>
      <c r="L1363" s="1">
        <v>0</v>
      </c>
      <c r="M1363" s="1">
        <v>1</v>
      </c>
      <c r="N1363" s="1">
        <v>0</v>
      </c>
      <c r="O1363" s="1" t="s">
        <v>159</v>
      </c>
      <c r="P1363" s="1" t="s">
        <v>62</v>
      </c>
      <c r="Q1363" s="10">
        <f>I1363*Part2Out!C$72+'relay test.csv'!K1363*Part2Out!C$74+'relay test.csv'!L1363*Part2Out!C$75+'relay test.csv'!M1363*Part2Out!C$76</f>
        <v>1.9445895240942352</v>
      </c>
      <c r="R1363" s="11">
        <f t="shared" si="168"/>
        <v>6.9907617267622388</v>
      </c>
      <c r="S1363" s="12">
        <f t="shared" si="169"/>
        <v>0.87485548509714006</v>
      </c>
      <c r="T1363" s="11">
        <f t="shared" si="170"/>
        <v>1</v>
      </c>
      <c r="U1363" s="11">
        <f t="shared" si="171"/>
        <v>1</v>
      </c>
      <c r="V1363" s="71">
        <f>Q1363+Part2Out!C$71</f>
        <v>2.6131257918164073</v>
      </c>
      <c r="W1363" s="1">
        <f t="shared" si="172"/>
        <v>13.641625158239151</v>
      </c>
      <c r="X1363" s="12">
        <f t="shared" si="173"/>
        <v>0.93170157074829363</v>
      </c>
      <c r="Y1363" s="11">
        <f t="shared" si="174"/>
        <v>1</v>
      </c>
      <c r="Z1363" s="1">
        <f t="shared" si="175"/>
        <v>1</v>
      </c>
    </row>
    <row r="1364" spans="1:26" x14ac:dyDescent="0.2">
      <c r="A1364" s="1" t="s">
        <v>1389</v>
      </c>
      <c r="B1364" s="1">
        <v>1</v>
      </c>
      <c r="C1364" s="2">
        <v>41212</v>
      </c>
      <c r="D1364" s="2">
        <v>41212</v>
      </c>
      <c r="E1364" s="2">
        <v>41648</v>
      </c>
      <c r="F1364" s="1">
        <v>58</v>
      </c>
      <c r="G1364" s="1">
        <v>1.724137931</v>
      </c>
      <c r="H1364" s="1">
        <v>0</v>
      </c>
      <c r="I1364" s="1">
        <v>63.59</v>
      </c>
      <c r="J1364" s="1">
        <v>6.1926605504587201E-2</v>
      </c>
      <c r="K1364" s="1">
        <v>0</v>
      </c>
      <c r="L1364" s="1">
        <v>0</v>
      </c>
      <c r="M1364" s="1">
        <v>0</v>
      </c>
      <c r="N1364" s="1">
        <v>0</v>
      </c>
      <c r="O1364" s="1" t="s">
        <v>22</v>
      </c>
      <c r="P1364" s="1" t="s">
        <v>27</v>
      </c>
      <c r="Q1364" s="10">
        <f>I1364*Part2Out!C$72+'relay test.csv'!K1364*Part2Out!C$74+'relay test.csv'!L1364*Part2Out!C$75+'relay test.csv'!M1364*Part2Out!C$76</f>
        <v>0.1287555716184503</v>
      </c>
      <c r="R1364" s="11">
        <f t="shared" si="168"/>
        <v>1.137412074392989</v>
      </c>
      <c r="S1364" s="12">
        <f t="shared" si="169"/>
        <v>0.53214449755366267</v>
      </c>
      <c r="T1364" s="11">
        <f t="shared" si="170"/>
        <v>1</v>
      </c>
      <c r="U1364" s="11">
        <f t="shared" si="171"/>
        <v>1</v>
      </c>
      <c r="V1364" s="71">
        <f>Q1364+Part2Out!C$71</f>
        <v>0.79729183934062231</v>
      </c>
      <c r="W1364" s="1">
        <f t="shared" si="172"/>
        <v>2.2195219599496578</v>
      </c>
      <c r="X1364" s="12">
        <f t="shared" si="173"/>
        <v>0.68939488146381944</v>
      </c>
      <c r="Y1364" s="11">
        <f t="shared" si="174"/>
        <v>1</v>
      </c>
      <c r="Z1364" s="1">
        <f t="shared" si="175"/>
        <v>1</v>
      </c>
    </row>
    <row r="1365" spans="1:26" x14ac:dyDescent="0.2">
      <c r="A1365" s="1" t="s">
        <v>1390</v>
      </c>
      <c r="B1365" s="1">
        <v>0</v>
      </c>
      <c r="C1365" s="2">
        <v>41287</v>
      </c>
      <c r="D1365" s="2">
        <v>41288</v>
      </c>
      <c r="E1365" s="2">
        <v>41390</v>
      </c>
      <c r="F1365" s="1">
        <v>17</v>
      </c>
      <c r="G1365" s="1">
        <v>35.294117649999997</v>
      </c>
      <c r="H1365" s="1">
        <v>0</v>
      </c>
      <c r="I1365" s="1">
        <v>58.72</v>
      </c>
      <c r="J1365" s="1">
        <v>1.9607843137254902E-2</v>
      </c>
      <c r="K1365" s="1">
        <v>0</v>
      </c>
      <c r="L1365" s="1">
        <v>0</v>
      </c>
      <c r="M1365" s="1">
        <v>0</v>
      </c>
      <c r="N1365" s="1">
        <v>0</v>
      </c>
      <c r="O1365" s="1" t="s">
        <v>31</v>
      </c>
      <c r="P1365" s="1" t="s">
        <v>23</v>
      </c>
      <c r="Q1365" s="10">
        <f>I1365*Part2Out!C$72+'relay test.csv'!K1365*Part2Out!C$74+'relay test.csv'!L1365*Part2Out!C$75+'relay test.csv'!M1365*Part2Out!C$76</f>
        <v>0.11889490746084921</v>
      </c>
      <c r="R1365" s="11">
        <f t="shared" si="168"/>
        <v>1.1262515514334626</v>
      </c>
      <c r="S1365" s="12">
        <f t="shared" si="169"/>
        <v>0.52968876174325363</v>
      </c>
      <c r="T1365" s="11">
        <f t="shared" si="170"/>
        <v>1</v>
      </c>
      <c r="U1365" s="11">
        <f t="shared" si="171"/>
        <v>0</v>
      </c>
      <c r="V1365" s="71">
        <f>Q1365+Part2Out!C$71</f>
        <v>0.78743117518302119</v>
      </c>
      <c r="W1365" s="1">
        <f t="shared" si="172"/>
        <v>2.1977435505667517</v>
      </c>
      <c r="X1365" s="12">
        <f t="shared" si="173"/>
        <v>0.68727948811818729</v>
      </c>
      <c r="Y1365" s="11">
        <f t="shared" si="174"/>
        <v>1</v>
      </c>
      <c r="Z1365" s="1">
        <f t="shared" si="175"/>
        <v>0</v>
      </c>
    </row>
    <row r="1366" spans="1:26" x14ac:dyDescent="0.2">
      <c r="A1366" s="1" t="s">
        <v>1391</v>
      </c>
      <c r="B1366" s="1">
        <v>1</v>
      </c>
      <c r="C1366" s="2">
        <v>41343</v>
      </c>
      <c r="D1366" s="2">
        <v>41347</v>
      </c>
      <c r="E1366" s="2">
        <v>41634</v>
      </c>
      <c r="F1366" s="1">
        <v>50</v>
      </c>
      <c r="G1366" s="1">
        <v>38</v>
      </c>
      <c r="H1366" s="1">
        <v>10</v>
      </c>
      <c r="I1366" s="1">
        <v>79.19</v>
      </c>
      <c r="J1366" s="1">
        <v>8.0139372822299604E-2</v>
      </c>
      <c r="K1366" s="1">
        <v>1</v>
      </c>
      <c r="L1366" s="1">
        <v>0</v>
      </c>
      <c r="M1366" s="1">
        <v>0</v>
      </c>
      <c r="N1366" s="1">
        <v>0</v>
      </c>
      <c r="O1366" s="1" t="s">
        <v>22</v>
      </c>
      <c r="P1366" s="1" t="s">
        <v>27</v>
      </c>
      <c r="Q1366" s="10">
        <f>I1366*Part2Out!C$72+'relay test.csv'!K1366*Part2Out!C$74+'relay test.csv'!L1366*Part2Out!C$75+'relay test.csv'!M1366*Part2Out!C$76</f>
        <v>0.96941608938422541</v>
      </c>
      <c r="R1366" s="11">
        <f t="shared" si="168"/>
        <v>2.6364045851986968</v>
      </c>
      <c r="S1366" s="12">
        <f t="shared" si="169"/>
        <v>0.72500309672077945</v>
      </c>
      <c r="T1366" s="11">
        <f t="shared" si="170"/>
        <v>1</v>
      </c>
      <c r="U1366" s="11">
        <f t="shared" si="171"/>
        <v>1</v>
      </c>
      <c r="V1366" s="71">
        <f>Q1366+Part2Out!C$71</f>
        <v>1.6379523571063974</v>
      </c>
      <c r="W1366" s="1">
        <f t="shared" si="172"/>
        <v>5.1446243660489719</v>
      </c>
      <c r="X1366" s="12">
        <f t="shared" si="173"/>
        <v>0.83725612170447361</v>
      </c>
      <c r="Y1366" s="11">
        <f t="shared" si="174"/>
        <v>1</v>
      </c>
      <c r="Z1366" s="1">
        <f t="shared" si="175"/>
        <v>1</v>
      </c>
    </row>
    <row r="1367" spans="1:26" x14ac:dyDescent="0.2">
      <c r="A1367" s="1" t="s">
        <v>1392</v>
      </c>
      <c r="B1367" s="1">
        <v>1</v>
      </c>
      <c r="C1367" s="2">
        <v>41406</v>
      </c>
      <c r="D1367" s="2">
        <v>41407</v>
      </c>
      <c r="E1367" s="2">
        <v>41440</v>
      </c>
      <c r="F1367" s="1">
        <v>45</v>
      </c>
      <c r="G1367" s="1">
        <v>2.2222222220000001</v>
      </c>
      <c r="H1367" s="1">
        <v>2.2222222220000001</v>
      </c>
      <c r="I1367" s="1">
        <v>28.95</v>
      </c>
      <c r="J1367" s="1">
        <v>9.0909090909090898E-2</v>
      </c>
      <c r="K1367" s="1">
        <v>0</v>
      </c>
      <c r="L1367" s="1">
        <v>0</v>
      </c>
      <c r="M1367" s="1">
        <v>0</v>
      </c>
      <c r="N1367" s="1">
        <v>0</v>
      </c>
      <c r="O1367" s="1" t="s">
        <v>25</v>
      </c>
      <c r="P1367" s="1" t="s">
        <v>27</v>
      </c>
      <c r="Q1367" s="10">
        <f>I1367*Part2Out!C$72+'relay test.csv'!K1367*Part2Out!C$74+'relay test.csv'!L1367*Part2Out!C$75+'relay test.csv'!M1367*Part2Out!C$76</f>
        <v>5.8617295146314453E-2</v>
      </c>
      <c r="R1367" s="11">
        <f t="shared" si="168"/>
        <v>1.0603693545791142</v>
      </c>
      <c r="S1367" s="12">
        <f t="shared" si="169"/>
        <v>0.51465012922196329</v>
      </c>
      <c r="T1367" s="11">
        <f t="shared" si="170"/>
        <v>1</v>
      </c>
      <c r="U1367" s="11">
        <f t="shared" si="171"/>
        <v>1</v>
      </c>
      <c r="V1367" s="71">
        <f>Q1367+Part2Out!C$71</f>
        <v>0.72715356286848642</v>
      </c>
      <c r="W1367" s="1">
        <f t="shared" si="172"/>
        <v>2.0691824195747226</v>
      </c>
      <c r="X1367" s="12">
        <f t="shared" si="173"/>
        <v>0.67418033101513608</v>
      </c>
      <c r="Y1367" s="11">
        <f t="shared" si="174"/>
        <v>1</v>
      </c>
      <c r="Z1367" s="1">
        <f t="shared" si="175"/>
        <v>1</v>
      </c>
    </row>
    <row r="1368" spans="1:26" x14ac:dyDescent="0.2">
      <c r="A1368" s="1" t="s">
        <v>1393</v>
      </c>
      <c r="B1368" s="1">
        <v>1</v>
      </c>
      <c r="C1368" s="2">
        <v>41434</v>
      </c>
      <c r="D1368" s="2">
        <v>41474</v>
      </c>
      <c r="E1368" s="2">
        <v>41474</v>
      </c>
      <c r="F1368" s="1">
        <v>45</v>
      </c>
      <c r="G1368" s="1">
        <v>8.8888888890000004</v>
      </c>
      <c r="H1368" s="1">
        <v>6.6666666670000003</v>
      </c>
      <c r="I1368" s="1">
        <v>98.55</v>
      </c>
      <c r="J1368" s="1">
        <v>0</v>
      </c>
      <c r="K1368" s="1">
        <v>1</v>
      </c>
      <c r="L1368" s="1">
        <v>0</v>
      </c>
      <c r="M1368" s="1">
        <v>0</v>
      </c>
      <c r="N1368" s="1">
        <v>0</v>
      </c>
      <c r="O1368" s="1" t="s">
        <v>161</v>
      </c>
      <c r="P1368" s="1" t="s">
        <v>62</v>
      </c>
      <c r="Q1368" s="10">
        <f>I1368*Part2Out!C$72+'relay test.csv'!K1368*Part2Out!C$74+'relay test.csv'!L1368*Part2Out!C$75+'relay test.csv'!M1368*Part2Out!C$76</f>
        <v>1.0086157727704999</v>
      </c>
      <c r="R1368" s="11">
        <f t="shared" si="168"/>
        <v>2.7418031085198069</v>
      </c>
      <c r="S1368" s="12">
        <f t="shared" si="169"/>
        <v>0.73274916637834997</v>
      </c>
      <c r="T1368" s="11">
        <f t="shared" si="170"/>
        <v>1</v>
      </c>
      <c r="U1368" s="11">
        <f t="shared" si="171"/>
        <v>1</v>
      </c>
      <c r="V1368" s="71">
        <f>Q1368+Part2Out!C$71</f>
        <v>1.6771520404926719</v>
      </c>
      <c r="W1368" s="1">
        <f t="shared" si="172"/>
        <v>5.3502968240122089</v>
      </c>
      <c r="X1368" s="12">
        <f t="shared" si="173"/>
        <v>0.84252704594551764</v>
      </c>
      <c r="Y1368" s="11">
        <f t="shared" si="174"/>
        <v>1</v>
      </c>
      <c r="Z1368" s="1">
        <f t="shared" si="175"/>
        <v>1</v>
      </c>
    </row>
    <row r="1369" spans="1:26" x14ac:dyDescent="0.2">
      <c r="A1369" s="1" t="s">
        <v>1394</v>
      </c>
      <c r="B1369" s="1">
        <v>0</v>
      </c>
      <c r="C1369" s="2">
        <v>41362</v>
      </c>
      <c r="D1369" s="2">
        <v>41385</v>
      </c>
      <c r="E1369" s="2">
        <v>41385</v>
      </c>
      <c r="F1369" s="1">
        <v>0</v>
      </c>
      <c r="G1369" s="1">
        <v>0</v>
      </c>
      <c r="H1369" s="1">
        <v>0</v>
      </c>
      <c r="I1369" s="1">
        <v>54.21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 t="s">
        <v>22</v>
      </c>
      <c r="P1369" s="1" t="s">
        <v>23</v>
      </c>
      <c r="Q1369" s="10">
        <f>I1369*Part2Out!C$72+'relay test.csv'!K1369*Part2Out!C$74+'relay test.csv'!L1369*Part2Out!C$75+'relay test.csv'!M1369*Part2Out!C$76</f>
        <v>0.10976316303563753</v>
      </c>
      <c r="R1369" s="11">
        <f t="shared" si="168"/>
        <v>1.1160137258538019</v>
      </c>
      <c r="S1369" s="12">
        <f t="shared" si="169"/>
        <v>0.52741327346706868</v>
      </c>
      <c r="T1369" s="11">
        <f t="shared" si="170"/>
        <v>1</v>
      </c>
      <c r="U1369" s="11">
        <f t="shared" si="171"/>
        <v>0</v>
      </c>
      <c r="V1369" s="71">
        <f>Q1369+Part2Out!C$71</f>
        <v>0.7782994307578095</v>
      </c>
      <c r="W1369" s="1">
        <f t="shared" si="172"/>
        <v>2.1777656734123192</v>
      </c>
      <c r="X1369" s="12">
        <f t="shared" si="173"/>
        <v>0.68531348665296987</v>
      </c>
      <c r="Y1369" s="11">
        <f t="shared" si="174"/>
        <v>1</v>
      </c>
      <c r="Z1369" s="1">
        <f t="shared" si="175"/>
        <v>0</v>
      </c>
    </row>
    <row r="1370" spans="1:26" x14ac:dyDescent="0.2">
      <c r="A1370" s="1" t="s">
        <v>1395</v>
      </c>
      <c r="B1370" s="1">
        <v>1</v>
      </c>
      <c r="C1370" s="2">
        <v>40759</v>
      </c>
      <c r="D1370" s="2">
        <v>41036</v>
      </c>
      <c r="E1370" s="2">
        <v>41553</v>
      </c>
      <c r="F1370" s="1">
        <v>37</v>
      </c>
      <c r="G1370" s="1">
        <v>45.945945950000002</v>
      </c>
      <c r="H1370" s="1">
        <v>5.4054054049999998</v>
      </c>
      <c r="I1370" s="1">
        <v>91.75</v>
      </c>
      <c r="J1370" s="1">
        <v>2.1276595744680899E-2</v>
      </c>
      <c r="K1370" s="1">
        <v>0</v>
      </c>
      <c r="L1370" s="1">
        <v>0</v>
      </c>
      <c r="M1370" s="1">
        <v>0</v>
      </c>
      <c r="N1370" s="1">
        <v>0</v>
      </c>
      <c r="O1370" s="1" t="s">
        <v>25</v>
      </c>
      <c r="P1370" s="1" t="s">
        <v>27</v>
      </c>
      <c r="Q1370" s="10">
        <f>I1370*Part2Out!C$72+'relay test.csv'!K1370*Part2Out!C$74+'relay test.csv'!L1370*Part2Out!C$75+'relay test.csv'!M1370*Part2Out!C$76</f>
        <v>0.18577329290757691</v>
      </c>
      <c r="R1370" s="11">
        <f t="shared" si="168"/>
        <v>1.2041492402578979</v>
      </c>
      <c r="S1370" s="12">
        <f t="shared" si="169"/>
        <v>0.54631021269549129</v>
      </c>
      <c r="T1370" s="11">
        <f t="shared" si="170"/>
        <v>1</v>
      </c>
      <c r="U1370" s="11">
        <f t="shared" si="171"/>
        <v>1</v>
      </c>
      <c r="V1370" s="71">
        <f>Q1370+Part2Out!C$71</f>
        <v>0.85430956062974894</v>
      </c>
      <c r="W1370" s="1">
        <f t="shared" si="172"/>
        <v>2.349751459457142</v>
      </c>
      <c r="X1370" s="12">
        <f t="shared" si="173"/>
        <v>0.70147038904132331</v>
      </c>
      <c r="Y1370" s="11">
        <f t="shared" si="174"/>
        <v>1</v>
      </c>
      <c r="Z1370" s="1">
        <f t="shared" si="175"/>
        <v>1</v>
      </c>
    </row>
    <row r="1371" spans="1:26" x14ac:dyDescent="0.2">
      <c r="A1371" s="1" t="s">
        <v>1396</v>
      </c>
      <c r="B1371" s="1">
        <v>1</v>
      </c>
      <c r="C1371" s="2">
        <v>41379</v>
      </c>
      <c r="D1371" s="2">
        <v>41380</v>
      </c>
      <c r="E1371" s="2">
        <v>41490</v>
      </c>
      <c r="F1371" s="1">
        <v>47</v>
      </c>
      <c r="G1371" s="1">
        <v>10.638297870000001</v>
      </c>
      <c r="H1371" s="1">
        <v>2.1276595739999999</v>
      </c>
      <c r="I1371" s="1">
        <v>57.29</v>
      </c>
      <c r="J1371" s="1">
        <v>3.6363636363636397E-2</v>
      </c>
      <c r="K1371" s="1">
        <v>1</v>
      </c>
      <c r="L1371" s="1">
        <v>0</v>
      </c>
      <c r="M1371" s="1">
        <v>0</v>
      </c>
      <c r="N1371" s="1">
        <v>0</v>
      </c>
      <c r="O1371" s="1" t="s">
        <v>25</v>
      </c>
      <c r="P1371" s="1" t="s">
        <v>23</v>
      </c>
      <c r="Q1371" s="10">
        <f>I1371*Part2Out!C$72+'relay test.csv'!K1371*Part2Out!C$74+'relay test.csv'!L1371*Part2Out!C$75+'relay test.csv'!M1371*Part2Out!C$76</f>
        <v>0.92507347233053672</v>
      </c>
      <c r="R1371" s="11">
        <f t="shared" si="168"/>
        <v>2.5220535547034633</v>
      </c>
      <c r="S1371" s="12">
        <f t="shared" si="169"/>
        <v>0.71607473183803017</v>
      </c>
      <c r="T1371" s="11">
        <f t="shared" si="170"/>
        <v>1</v>
      </c>
      <c r="U1371" s="11">
        <f t="shared" si="171"/>
        <v>1</v>
      </c>
      <c r="V1371" s="71">
        <f>Q1371+Part2Out!C$71</f>
        <v>1.5936097400527087</v>
      </c>
      <c r="W1371" s="1">
        <f t="shared" si="172"/>
        <v>4.921482174189884</v>
      </c>
      <c r="X1371" s="12">
        <f t="shared" si="173"/>
        <v>0.8311233622624542</v>
      </c>
      <c r="Y1371" s="11">
        <f t="shared" si="174"/>
        <v>1</v>
      </c>
      <c r="Z1371" s="1">
        <f t="shared" si="175"/>
        <v>1</v>
      </c>
    </row>
    <row r="1372" spans="1:26" x14ac:dyDescent="0.2">
      <c r="A1372" s="1" t="s">
        <v>1397</v>
      </c>
      <c r="B1372" s="1">
        <v>1</v>
      </c>
      <c r="C1372" s="2">
        <v>40410</v>
      </c>
      <c r="D1372" s="2">
        <v>40534</v>
      </c>
      <c r="E1372" s="2">
        <v>0</v>
      </c>
      <c r="F1372" s="1">
        <v>41</v>
      </c>
      <c r="G1372" s="1">
        <v>34.146341460000002</v>
      </c>
      <c r="H1372" s="1">
        <v>4.8780487800000003</v>
      </c>
      <c r="I1372" s="1">
        <v>56.07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 t="s">
        <v>29</v>
      </c>
      <c r="P1372" s="1" t="s">
        <v>23</v>
      </c>
      <c r="Q1372" s="10">
        <f>I1372*Part2Out!C$72+'relay test.csv'!K1372*Part2Out!C$74+'relay test.csv'!L1372*Part2Out!C$75+'relay test.csv'!M1372*Part2Out!C$76</f>
        <v>0.11352924831964945</v>
      </c>
      <c r="R1372" s="11">
        <f t="shared" si="168"/>
        <v>1.1202246531019622</v>
      </c>
      <c r="S1372" s="12">
        <f t="shared" si="169"/>
        <v>0.52835186661141531</v>
      </c>
      <c r="T1372" s="11">
        <f t="shared" si="170"/>
        <v>1</v>
      </c>
      <c r="U1372" s="11">
        <f t="shared" si="171"/>
        <v>1</v>
      </c>
      <c r="V1372" s="71">
        <f>Q1372+Part2Out!C$71</f>
        <v>0.78206551604182151</v>
      </c>
      <c r="W1372" s="1">
        <f t="shared" si="172"/>
        <v>2.1859827881321805</v>
      </c>
      <c r="X1372" s="12">
        <f t="shared" si="173"/>
        <v>0.68612510911075519</v>
      </c>
      <c r="Y1372" s="11">
        <f t="shared" si="174"/>
        <v>1</v>
      </c>
      <c r="Z1372" s="1">
        <f t="shared" si="175"/>
        <v>1</v>
      </c>
    </row>
    <row r="1373" spans="1:26" x14ac:dyDescent="0.2">
      <c r="A1373" s="1" t="s">
        <v>1398</v>
      </c>
      <c r="B1373" s="1">
        <v>1</v>
      </c>
      <c r="C1373" s="2">
        <v>40561</v>
      </c>
      <c r="D1373" s="2">
        <v>40663</v>
      </c>
      <c r="E1373" s="2">
        <v>41507</v>
      </c>
      <c r="F1373" s="1">
        <v>41</v>
      </c>
      <c r="G1373" s="1">
        <v>41.463414630000003</v>
      </c>
      <c r="H1373" s="1">
        <v>7.3170731709999997</v>
      </c>
      <c r="I1373" s="1">
        <v>117.35</v>
      </c>
      <c r="J1373" s="1">
        <v>1.6587677725118499E-2</v>
      </c>
      <c r="K1373" s="1">
        <v>0</v>
      </c>
      <c r="L1373" s="1">
        <v>0</v>
      </c>
      <c r="M1373" s="1">
        <v>0</v>
      </c>
      <c r="N1373" s="1">
        <v>0</v>
      </c>
      <c r="O1373" s="1" t="s">
        <v>25</v>
      </c>
      <c r="P1373" s="1" t="s">
        <v>23</v>
      </c>
      <c r="Q1373" s="10">
        <f>I1373*Part2Out!C$72+'relay test.csv'!K1373*Part2Out!C$74+'relay test.csv'!L1373*Part2Out!C$75+'relay test.csv'!M1373*Part2Out!C$76</f>
        <v>0.23760758498860107</v>
      </c>
      <c r="R1373" s="11">
        <f t="shared" si="168"/>
        <v>1.2682114299637435</v>
      </c>
      <c r="S1373" s="12">
        <f t="shared" si="169"/>
        <v>0.55912399223912523</v>
      </c>
      <c r="T1373" s="11">
        <f t="shared" si="170"/>
        <v>1</v>
      </c>
      <c r="U1373" s="11">
        <f t="shared" si="171"/>
        <v>1</v>
      </c>
      <c r="V1373" s="71">
        <f>Q1373+Part2Out!C$71</f>
        <v>0.90614385271077302</v>
      </c>
      <c r="W1373" s="1">
        <f t="shared" si="172"/>
        <v>2.4747610668419302</v>
      </c>
      <c r="X1373" s="12">
        <f t="shared" si="173"/>
        <v>0.71221042806581814</v>
      </c>
      <c r="Y1373" s="11">
        <f t="shared" si="174"/>
        <v>1</v>
      </c>
      <c r="Z1373" s="1">
        <f t="shared" si="175"/>
        <v>1</v>
      </c>
    </row>
    <row r="1374" spans="1:26" x14ac:dyDescent="0.2">
      <c r="A1374" s="1" t="s">
        <v>1399</v>
      </c>
      <c r="B1374" s="1">
        <v>1</v>
      </c>
      <c r="C1374" s="2">
        <v>40626</v>
      </c>
      <c r="D1374" s="2">
        <v>40634</v>
      </c>
      <c r="E1374" s="2">
        <v>41652</v>
      </c>
      <c r="F1374" s="1">
        <v>57</v>
      </c>
      <c r="G1374" s="1">
        <v>96.491228070000005</v>
      </c>
      <c r="H1374" s="1">
        <v>10.52631579</v>
      </c>
      <c r="I1374" s="1">
        <v>93.14</v>
      </c>
      <c r="J1374" s="1">
        <v>7.8585461689587396E-2</v>
      </c>
      <c r="K1374" s="1">
        <v>1</v>
      </c>
      <c r="L1374" s="1">
        <v>0</v>
      </c>
      <c r="M1374" s="1">
        <v>0</v>
      </c>
      <c r="N1374" s="1">
        <v>0</v>
      </c>
      <c r="O1374" s="1" t="s">
        <v>25</v>
      </c>
      <c r="P1374" s="1" t="s">
        <v>23</v>
      </c>
      <c r="Q1374" s="10">
        <f>I1374*Part2Out!C$72+'relay test.csv'!K1374*Part2Out!C$74+'relay test.csv'!L1374*Part2Out!C$75+'relay test.csv'!M1374*Part2Out!C$76</f>
        <v>0.99766172901431471</v>
      </c>
      <c r="R1374" s="11">
        <f t="shared" si="168"/>
        <v>2.7119331742582129</v>
      </c>
      <c r="S1374" s="12">
        <f t="shared" si="169"/>
        <v>0.73059859834361418</v>
      </c>
      <c r="T1374" s="11">
        <f t="shared" si="170"/>
        <v>1</v>
      </c>
      <c r="U1374" s="11">
        <f t="shared" si="171"/>
        <v>1</v>
      </c>
      <c r="V1374" s="71">
        <f>Q1374+Part2Out!C$71</f>
        <v>1.6661979967364866</v>
      </c>
      <c r="W1374" s="1">
        <f t="shared" si="172"/>
        <v>5.2920092635682581</v>
      </c>
      <c r="X1374" s="12">
        <f t="shared" si="173"/>
        <v>0.84106825687778941</v>
      </c>
      <c r="Y1374" s="11">
        <f t="shared" si="174"/>
        <v>1</v>
      </c>
      <c r="Z1374" s="1">
        <f t="shared" si="175"/>
        <v>1</v>
      </c>
    </row>
    <row r="1375" spans="1:26" x14ac:dyDescent="0.2">
      <c r="A1375" s="1" t="s">
        <v>1400</v>
      </c>
      <c r="B1375" s="1">
        <v>1</v>
      </c>
      <c r="C1375" s="2">
        <v>40697</v>
      </c>
      <c r="D1375" s="2">
        <v>40792</v>
      </c>
      <c r="E1375" s="2">
        <v>41583</v>
      </c>
      <c r="F1375" s="1">
        <v>44</v>
      </c>
      <c r="G1375" s="1">
        <v>25</v>
      </c>
      <c r="H1375" s="1">
        <v>4.5454545450000001</v>
      </c>
      <c r="I1375" s="1">
        <v>128.22999999999999</v>
      </c>
      <c r="J1375" s="1">
        <v>7.5853350189633399E-3</v>
      </c>
      <c r="K1375" s="1">
        <v>0</v>
      </c>
      <c r="L1375" s="1">
        <v>0</v>
      </c>
      <c r="M1375" s="1">
        <v>0</v>
      </c>
      <c r="N1375" s="1">
        <v>0</v>
      </c>
      <c r="O1375" s="1" t="s">
        <v>31</v>
      </c>
      <c r="P1375" s="1" t="s">
        <v>23</v>
      </c>
      <c r="Q1375" s="10">
        <f>I1375*Part2Out!C$72+'relay test.csv'!K1375*Part2Out!C$74+'relay test.csv'!L1375*Part2Out!C$75+'relay test.csv'!M1375*Part2Out!C$76</f>
        <v>0.25963715912303631</v>
      </c>
      <c r="R1375" s="11">
        <f t="shared" si="168"/>
        <v>1.2964595927781346</v>
      </c>
      <c r="S1375" s="12">
        <f t="shared" si="169"/>
        <v>0.56454709538770798</v>
      </c>
      <c r="T1375" s="11">
        <f t="shared" si="170"/>
        <v>1</v>
      </c>
      <c r="U1375" s="11">
        <f t="shared" si="171"/>
        <v>1</v>
      </c>
      <c r="V1375" s="71">
        <f>Q1375+Part2Out!C$71</f>
        <v>0.92817342684520832</v>
      </c>
      <c r="W1375" s="1">
        <f t="shared" si="172"/>
        <v>2.5298839366498975</v>
      </c>
      <c r="X1375" s="12">
        <f t="shared" si="173"/>
        <v>0.71670456651074232</v>
      </c>
      <c r="Y1375" s="11">
        <f t="shared" si="174"/>
        <v>1</v>
      </c>
      <c r="Z1375" s="1">
        <f t="shared" si="175"/>
        <v>1</v>
      </c>
    </row>
    <row r="1376" spans="1:26" x14ac:dyDescent="0.2">
      <c r="A1376" s="1" t="s">
        <v>1401</v>
      </c>
      <c r="B1376" s="1">
        <v>1</v>
      </c>
      <c r="C1376" s="2">
        <v>40815</v>
      </c>
      <c r="D1376" s="2">
        <v>40816</v>
      </c>
      <c r="E1376" s="2">
        <v>41436</v>
      </c>
      <c r="F1376" s="1">
        <v>49</v>
      </c>
      <c r="G1376" s="1">
        <v>2.0408163269999999</v>
      </c>
      <c r="H1376" s="1">
        <v>0</v>
      </c>
      <c r="I1376" s="1">
        <v>93.22</v>
      </c>
      <c r="J1376" s="1">
        <v>4.5161290322580601E-2</v>
      </c>
      <c r="K1376" s="1">
        <v>1</v>
      </c>
      <c r="L1376" s="1">
        <v>0</v>
      </c>
      <c r="M1376" s="1">
        <v>0</v>
      </c>
      <c r="N1376" s="1">
        <v>0</v>
      </c>
      <c r="O1376" s="1" t="s">
        <v>35</v>
      </c>
      <c r="P1376" s="1" t="s">
        <v>27</v>
      </c>
      <c r="Q1376" s="10">
        <f>I1376*Part2Out!C$72+'relay test.csv'!K1376*Part2Out!C$74+'relay test.csv'!L1376*Part2Out!C$75+'relay test.csv'!M1376*Part2Out!C$76</f>
        <v>0.99782371117706792</v>
      </c>
      <c r="R1376" s="11">
        <f t="shared" si="168"/>
        <v>2.7123724946390939</v>
      </c>
      <c r="S1376" s="12">
        <f t="shared" si="169"/>
        <v>0.73063047917630441</v>
      </c>
      <c r="T1376" s="11">
        <f t="shared" si="170"/>
        <v>1</v>
      </c>
      <c r="U1376" s="11">
        <f t="shared" si="171"/>
        <v>1</v>
      </c>
      <c r="V1376" s="71">
        <f>Q1376+Part2Out!C$71</f>
        <v>1.6663599788992398</v>
      </c>
      <c r="W1376" s="1">
        <f t="shared" si="172"/>
        <v>5.2928665441042835</v>
      </c>
      <c r="X1376" s="12">
        <f t="shared" si="173"/>
        <v>0.84108990823317409</v>
      </c>
      <c r="Y1376" s="11">
        <f t="shared" si="174"/>
        <v>1</v>
      </c>
      <c r="Z1376" s="1">
        <f t="shared" si="175"/>
        <v>1</v>
      </c>
    </row>
    <row r="1377" spans="1:26" x14ac:dyDescent="0.2">
      <c r="A1377" s="1" t="s">
        <v>1402</v>
      </c>
      <c r="B1377" s="1">
        <v>0</v>
      </c>
      <c r="C1377" s="2">
        <v>41347</v>
      </c>
      <c r="D1377" s="2">
        <v>41400</v>
      </c>
      <c r="E1377" s="2">
        <v>41422</v>
      </c>
      <c r="F1377" s="1">
        <v>2</v>
      </c>
      <c r="G1377" s="1">
        <v>50</v>
      </c>
      <c r="H1377" s="1">
        <v>0</v>
      </c>
      <c r="I1377" s="1">
        <v>34.75</v>
      </c>
      <c r="J1377" s="1">
        <v>0.13636363636363599</v>
      </c>
      <c r="K1377" s="1">
        <v>0</v>
      </c>
      <c r="L1377" s="1">
        <v>0</v>
      </c>
      <c r="M1377" s="1">
        <v>0</v>
      </c>
      <c r="N1377" s="1">
        <v>0</v>
      </c>
      <c r="O1377" s="1" t="s">
        <v>29</v>
      </c>
      <c r="P1377" s="1" t="s">
        <v>27</v>
      </c>
      <c r="Q1377" s="10">
        <f>I1377*Part2Out!C$72+'relay test.csv'!K1377*Part2Out!C$74+'relay test.csv'!L1377*Part2Out!C$75+'relay test.csv'!M1377*Part2Out!C$76</f>
        <v>7.03610019459215E-2</v>
      </c>
      <c r="R1377" s="11">
        <f t="shared" si="168"/>
        <v>1.0728954286889991</v>
      </c>
      <c r="S1377" s="12">
        <f t="shared" si="169"/>
        <v>0.51758299711604405</v>
      </c>
      <c r="T1377" s="11">
        <f t="shared" si="170"/>
        <v>1</v>
      </c>
      <c r="U1377" s="11">
        <f t="shared" si="171"/>
        <v>0</v>
      </c>
      <c r="V1377" s="71">
        <f>Q1377+Part2Out!C$71</f>
        <v>0.73889726966809355</v>
      </c>
      <c r="W1377" s="1">
        <f t="shared" si="172"/>
        <v>2.0936255367041796</v>
      </c>
      <c r="X1377" s="12">
        <f t="shared" si="173"/>
        <v>0.67675467242704546</v>
      </c>
      <c r="Y1377" s="11">
        <f t="shared" si="174"/>
        <v>1</v>
      </c>
      <c r="Z1377" s="1">
        <f t="shared" si="175"/>
        <v>0</v>
      </c>
    </row>
    <row r="1378" spans="1:26" x14ac:dyDescent="0.2">
      <c r="A1378" s="1" t="s">
        <v>1403</v>
      </c>
      <c r="B1378" s="1">
        <v>0</v>
      </c>
      <c r="C1378" s="2">
        <v>41199</v>
      </c>
      <c r="D1378" s="2">
        <v>41333</v>
      </c>
      <c r="E1378" s="2">
        <v>41352</v>
      </c>
      <c r="F1378" s="1">
        <v>6</v>
      </c>
      <c r="G1378" s="1">
        <v>33.333333330000002</v>
      </c>
      <c r="H1378" s="1">
        <v>0</v>
      </c>
      <c r="I1378" s="1">
        <v>163.13999999999999</v>
      </c>
      <c r="J1378" s="1">
        <v>0.157894736842105</v>
      </c>
      <c r="K1378" s="1">
        <v>0</v>
      </c>
      <c r="L1378" s="1">
        <v>0</v>
      </c>
      <c r="M1378" s="1">
        <v>0</v>
      </c>
      <c r="N1378" s="1">
        <v>0</v>
      </c>
      <c r="O1378" s="1" t="s">
        <v>161</v>
      </c>
      <c r="P1378" s="1" t="s">
        <v>166</v>
      </c>
      <c r="Q1378" s="10">
        <f>I1378*Part2Out!C$72+'relay test.csv'!K1378*Part2Out!C$74+'relay test.csv'!L1378*Part2Out!C$75+'relay test.csv'!M1378*Part2Out!C$76</f>
        <v>0.33032212539446421</v>
      </c>
      <c r="R1378" s="11">
        <f t="shared" si="168"/>
        <v>1.391416266795342</v>
      </c>
      <c r="S1378" s="12">
        <f t="shared" si="169"/>
        <v>0.58183775284757644</v>
      </c>
      <c r="T1378" s="11">
        <f t="shared" si="170"/>
        <v>1</v>
      </c>
      <c r="U1378" s="11">
        <f t="shared" si="171"/>
        <v>0</v>
      </c>
      <c r="V1378" s="71">
        <f>Q1378+Part2Out!C$71</f>
        <v>0.99885839311663616</v>
      </c>
      <c r="W1378" s="1">
        <f t="shared" si="172"/>
        <v>2.7151803898614126</v>
      </c>
      <c r="X1378" s="12">
        <f t="shared" si="173"/>
        <v>0.73083406589651412</v>
      </c>
      <c r="Y1378" s="11">
        <f t="shared" si="174"/>
        <v>1</v>
      </c>
      <c r="Z1378" s="1">
        <f t="shared" si="175"/>
        <v>0</v>
      </c>
    </row>
    <row r="1379" spans="1:26" x14ac:dyDescent="0.2">
      <c r="A1379" s="1" t="s">
        <v>1404</v>
      </c>
      <c r="B1379" s="1">
        <v>1</v>
      </c>
      <c r="C1379" s="2">
        <v>40457</v>
      </c>
      <c r="D1379" s="2">
        <v>40463</v>
      </c>
      <c r="E1379" s="2">
        <v>40463</v>
      </c>
      <c r="F1379" s="1">
        <v>45</v>
      </c>
      <c r="G1379" s="1">
        <v>0</v>
      </c>
      <c r="H1379" s="1">
        <v>0</v>
      </c>
      <c r="I1379" s="1">
        <v>165.46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 t="s">
        <v>29</v>
      </c>
      <c r="P1379" s="1" t="s">
        <v>27</v>
      </c>
      <c r="Q1379" s="10">
        <f>I1379*Part2Out!C$72+'relay test.csv'!K1379*Part2Out!C$74+'relay test.csv'!L1379*Part2Out!C$75+'relay test.csv'!M1379*Part2Out!C$76</f>
        <v>0.33501960811430709</v>
      </c>
      <c r="R1379" s="11">
        <f t="shared" si="168"/>
        <v>1.3979677964660755</v>
      </c>
      <c r="S1379" s="12">
        <f t="shared" si="169"/>
        <v>0.5829802212216042</v>
      </c>
      <c r="T1379" s="11">
        <f t="shared" si="170"/>
        <v>1</v>
      </c>
      <c r="U1379" s="11">
        <f t="shared" si="171"/>
        <v>1</v>
      </c>
      <c r="V1379" s="71">
        <f>Q1379+Part2Out!C$71</f>
        <v>1.0035558758364791</v>
      </c>
      <c r="W1379" s="1">
        <f t="shared" si="172"/>
        <v>2.7279649068388809</v>
      </c>
      <c r="X1379" s="12">
        <f t="shared" si="173"/>
        <v>0.73175713157451694</v>
      </c>
      <c r="Y1379" s="11">
        <f t="shared" si="174"/>
        <v>1</v>
      </c>
      <c r="Z1379" s="1">
        <f t="shared" si="175"/>
        <v>1</v>
      </c>
    </row>
    <row r="1380" spans="1:26" x14ac:dyDescent="0.2">
      <c r="A1380" s="1" t="s">
        <v>1405</v>
      </c>
      <c r="B1380" s="1">
        <v>1</v>
      </c>
      <c r="C1380" s="2">
        <v>41367</v>
      </c>
      <c r="D1380" s="2">
        <v>41380</v>
      </c>
      <c r="E1380" s="2">
        <v>41646</v>
      </c>
      <c r="F1380" s="1">
        <v>44</v>
      </c>
      <c r="G1380" s="1">
        <v>54.545454550000002</v>
      </c>
      <c r="H1380" s="1">
        <v>9.0909090910000003</v>
      </c>
      <c r="I1380" s="1">
        <v>54.87</v>
      </c>
      <c r="J1380" s="1">
        <v>7.5187969924812E-3</v>
      </c>
      <c r="K1380" s="1">
        <v>0</v>
      </c>
      <c r="L1380" s="1">
        <v>0</v>
      </c>
      <c r="M1380" s="1">
        <v>0</v>
      </c>
      <c r="N1380" s="1">
        <v>0</v>
      </c>
      <c r="O1380" s="1" t="s">
        <v>29</v>
      </c>
      <c r="P1380" s="1" t="s">
        <v>27</v>
      </c>
      <c r="Q1380" s="10">
        <f>I1380*Part2Out!C$72+'relay test.csv'!K1380*Part2Out!C$74+'relay test.csv'!L1380*Part2Out!C$75+'relay test.csv'!M1380*Part2Out!C$76</f>
        <v>0.11109951587835143</v>
      </c>
      <c r="R1380" s="11">
        <f t="shared" si="168"/>
        <v>1.1175061109232729</v>
      </c>
      <c r="S1380" s="12">
        <f t="shared" si="169"/>
        <v>0.52774634517395513</v>
      </c>
      <c r="T1380" s="11">
        <f t="shared" si="170"/>
        <v>1</v>
      </c>
      <c r="U1380" s="11">
        <f t="shared" si="171"/>
        <v>1</v>
      </c>
      <c r="V1380" s="71">
        <f>Q1380+Part2Out!C$71</f>
        <v>0.77963578360052344</v>
      </c>
      <c r="W1380" s="1">
        <f t="shared" si="172"/>
        <v>2.1806778821965977</v>
      </c>
      <c r="X1380" s="12">
        <f t="shared" si="173"/>
        <v>0.68560161165726308</v>
      </c>
      <c r="Y1380" s="11">
        <f t="shared" si="174"/>
        <v>1</v>
      </c>
      <c r="Z1380" s="1">
        <f t="shared" si="175"/>
        <v>1</v>
      </c>
    </row>
    <row r="1381" spans="1:26" x14ac:dyDescent="0.2">
      <c r="A1381" s="1" t="s">
        <v>1406</v>
      </c>
      <c r="B1381" s="1">
        <v>0</v>
      </c>
      <c r="C1381" s="2">
        <v>41344</v>
      </c>
      <c r="D1381" s="2">
        <v>41384</v>
      </c>
      <c r="E1381" s="2">
        <v>41384</v>
      </c>
      <c r="F1381" s="1">
        <v>0</v>
      </c>
      <c r="G1381" s="1">
        <v>0</v>
      </c>
      <c r="H1381" s="1">
        <v>0</v>
      </c>
      <c r="I1381" s="1">
        <v>48.03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 t="s">
        <v>31</v>
      </c>
      <c r="P1381" s="1" t="s">
        <v>23</v>
      </c>
      <c r="Q1381" s="10">
        <f>I1381*Part2Out!C$72+'relay test.csv'!K1381*Part2Out!C$74+'relay test.csv'!L1381*Part2Out!C$75+'relay test.csv'!M1381*Part2Out!C$76</f>
        <v>9.7250040962952797E-2</v>
      </c>
      <c r="R1381" s="11">
        <f t="shared" si="168"/>
        <v>1.1021359182971628</v>
      </c>
      <c r="S1381" s="12">
        <f t="shared" si="169"/>
        <v>0.52429336690557526</v>
      </c>
      <c r="T1381" s="11">
        <f t="shared" si="170"/>
        <v>1</v>
      </c>
      <c r="U1381" s="11">
        <f t="shared" si="171"/>
        <v>0</v>
      </c>
      <c r="V1381" s="71">
        <f>Q1381+Part2Out!C$71</f>
        <v>0.76578630868512476</v>
      </c>
      <c r="W1381" s="1">
        <f t="shared" si="172"/>
        <v>2.1506848121120257</v>
      </c>
      <c r="X1381" s="12">
        <f t="shared" si="173"/>
        <v>0.68260868362466842</v>
      </c>
      <c r="Y1381" s="11">
        <f t="shared" si="174"/>
        <v>1</v>
      </c>
      <c r="Z1381" s="1">
        <f t="shared" si="175"/>
        <v>0</v>
      </c>
    </row>
    <row r="1382" spans="1:26" x14ac:dyDescent="0.2">
      <c r="A1382" s="1" t="s">
        <v>1407</v>
      </c>
      <c r="B1382" s="1">
        <v>1</v>
      </c>
      <c r="C1382" s="2">
        <v>41286</v>
      </c>
      <c r="D1382" s="2">
        <v>41286</v>
      </c>
      <c r="E1382" s="2">
        <v>41567</v>
      </c>
      <c r="F1382" s="1">
        <v>48</v>
      </c>
      <c r="G1382" s="1">
        <v>2.0833333330000001</v>
      </c>
      <c r="H1382" s="1">
        <v>2.0833333330000001</v>
      </c>
      <c r="I1382" s="1">
        <v>118.87</v>
      </c>
      <c r="J1382" s="1">
        <v>1.42348754448399E-2</v>
      </c>
      <c r="K1382" s="1">
        <v>0</v>
      </c>
      <c r="L1382" s="1">
        <v>0</v>
      </c>
      <c r="M1382" s="1">
        <v>0</v>
      </c>
      <c r="N1382" s="1">
        <v>0</v>
      </c>
      <c r="O1382" s="1" t="s">
        <v>25</v>
      </c>
      <c r="P1382" s="1" t="s">
        <v>27</v>
      </c>
      <c r="Q1382" s="10">
        <f>I1382*Part2Out!C$72+'relay test.csv'!K1382*Part2Out!C$74+'relay test.csv'!L1382*Part2Out!C$75+'relay test.csv'!M1382*Part2Out!C$76</f>
        <v>0.24068524608091191</v>
      </c>
      <c r="R1382" s="11">
        <f t="shared" si="168"/>
        <v>1.2721205673529792</v>
      </c>
      <c r="S1382" s="12">
        <f t="shared" si="169"/>
        <v>0.55988251047566551</v>
      </c>
      <c r="T1382" s="11">
        <f t="shared" si="170"/>
        <v>1</v>
      </c>
      <c r="U1382" s="11">
        <f t="shared" si="171"/>
        <v>1</v>
      </c>
      <c r="V1382" s="71">
        <f>Q1382+Part2Out!C$71</f>
        <v>0.90922151380308391</v>
      </c>
      <c r="W1382" s="1">
        <f t="shared" si="172"/>
        <v>2.4823892751889352</v>
      </c>
      <c r="X1382" s="12">
        <f t="shared" si="173"/>
        <v>0.7128408339858141</v>
      </c>
      <c r="Y1382" s="11">
        <f t="shared" si="174"/>
        <v>1</v>
      </c>
      <c r="Z1382" s="1">
        <f t="shared" si="175"/>
        <v>1</v>
      </c>
    </row>
    <row r="1383" spans="1:26" x14ac:dyDescent="0.2">
      <c r="A1383" s="1" t="s">
        <v>1408</v>
      </c>
      <c r="B1383" s="1">
        <v>1</v>
      </c>
      <c r="C1383" s="2">
        <v>41383</v>
      </c>
      <c r="D1383" s="2">
        <v>41386</v>
      </c>
      <c r="E1383" s="2">
        <v>41477</v>
      </c>
      <c r="F1383" s="1">
        <v>45</v>
      </c>
      <c r="G1383" s="1">
        <v>6.6666666670000003</v>
      </c>
      <c r="H1383" s="1">
        <v>0</v>
      </c>
      <c r="I1383" s="1">
        <v>70.989999999999995</v>
      </c>
      <c r="J1383" s="1">
        <v>2.1978021978022001E-2</v>
      </c>
      <c r="K1383" s="1">
        <v>0</v>
      </c>
      <c r="L1383" s="1">
        <v>0</v>
      </c>
      <c r="M1383" s="1">
        <v>0</v>
      </c>
      <c r="N1383" s="1">
        <v>0</v>
      </c>
      <c r="O1383" s="1" t="s">
        <v>31</v>
      </c>
      <c r="P1383" s="1" t="s">
        <v>27</v>
      </c>
      <c r="Q1383" s="10">
        <f>I1383*Part2Out!C$72+'relay test.csv'!K1383*Part2Out!C$74+'relay test.csv'!L1383*Part2Out!C$75+'relay test.csv'!M1383*Part2Out!C$76</f>
        <v>0.14373892167312133</v>
      </c>
      <c r="R1383" s="11">
        <f t="shared" si="168"/>
        <v>1.1545826326702395</v>
      </c>
      <c r="S1383" s="12">
        <f t="shared" si="169"/>
        <v>0.53587298772539094</v>
      </c>
      <c r="T1383" s="11">
        <f t="shared" si="170"/>
        <v>1</v>
      </c>
      <c r="U1383" s="11">
        <f t="shared" si="171"/>
        <v>1</v>
      </c>
      <c r="V1383" s="71">
        <f>Q1383+Part2Out!C$71</f>
        <v>0.81227518939529331</v>
      </c>
      <c r="W1383" s="1">
        <f t="shared" si="172"/>
        <v>2.253028225637308</v>
      </c>
      <c r="X1383" s="12">
        <f t="shared" si="173"/>
        <v>0.69259412134240317</v>
      </c>
      <c r="Y1383" s="11">
        <f t="shared" si="174"/>
        <v>1</v>
      </c>
      <c r="Z1383" s="1">
        <f t="shared" si="175"/>
        <v>1</v>
      </c>
    </row>
    <row r="1384" spans="1:26" x14ac:dyDescent="0.2">
      <c r="A1384" s="1" t="s">
        <v>1409</v>
      </c>
      <c r="B1384" s="1">
        <v>0</v>
      </c>
      <c r="C1384" s="2">
        <v>40432</v>
      </c>
      <c r="D1384" s="2">
        <v>40433</v>
      </c>
      <c r="E1384" s="2">
        <v>41290</v>
      </c>
      <c r="F1384" s="1">
        <v>6</v>
      </c>
      <c r="G1384" s="1">
        <v>16.666666670000001</v>
      </c>
      <c r="H1384" s="1">
        <v>0</v>
      </c>
      <c r="I1384" s="1">
        <v>124.55</v>
      </c>
      <c r="J1384" s="1">
        <v>1.1668611435239199E-2</v>
      </c>
      <c r="K1384" s="1">
        <v>0</v>
      </c>
      <c r="L1384" s="1">
        <v>0</v>
      </c>
      <c r="M1384" s="1">
        <v>0</v>
      </c>
      <c r="N1384" s="1">
        <v>0</v>
      </c>
      <c r="O1384" s="1" t="s">
        <v>31</v>
      </c>
      <c r="P1384" s="1" t="s">
        <v>23</v>
      </c>
      <c r="Q1384" s="10">
        <f>I1384*Part2Out!C$72+'relay test.csv'!K1384*Part2Out!C$74+'relay test.csv'!L1384*Part2Out!C$75+'relay test.csv'!M1384*Part2Out!C$76</f>
        <v>0.25218597963638911</v>
      </c>
      <c r="R1384" s="11">
        <f t="shared" si="168"/>
        <v>1.2868353402000794</v>
      </c>
      <c r="S1384" s="12">
        <f t="shared" si="169"/>
        <v>0.56271447164512145</v>
      </c>
      <c r="T1384" s="11">
        <f t="shared" si="170"/>
        <v>1</v>
      </c>
      <c r="U1384" s="11">
        <f t="shared" si="171"/>
        <v>0</v>
      </c>
      <c r="V1384" s="71">
        <f>Q1384+Part2Out!C$71</f>
        <v>0.92072224735856112</v>
      </c>
      <c r="W1384" s="1">
        <f t="shared" si="172"/>
        <v>2.5111033729245684</v>
      </c>
      <c r="X1384" s="12">
        <f t="shared" si="173"/>
        <v>0.7151892457193445</v>
      </c>
      <c r="Y1384" s="11">
        <f t="shared" si="174"/>
        <v>1</v>
      </c>
      <c r="Z1384" s="1">
        <f t="shared" si="175"/>
        <v>0</v>
      </c>
    </row>
    <row r="1385" spans="1:26" x14ac:dyDescent="0.2">
      <c r="A1385" s="1" t="s">
        <v>1410</v>
      </c>
      <c r="B1385" s="1">
        <v>1</v>
      </c>
      <c r="C1385" s="2">
        <v>41346</v>
      </c>
      <c r="D1385" s="2">
        <v>41346</v>
      </c>
      <c r="E1385" s="2">
        <v>41650</v>
      </c>
      <c r="F1385" s="1">
        <v>54</v>
      </c>
      <c r="G1385" s="1">
        <v>35.185185189999999</v>
      </c>
      <c r="H1385" s="1">
        <v>12.96296296</v>
      </c>
      <c r="I1385" s="1">
        <v>88.49</v>
      </c>
      <c r="J1385" s="1">
        <v>5.9210526315789498E-2</v>
      </c>
      <c r="K1385" s="1">
        <v>1</v>
      </c>
      <c r="L1385" s="1">
        <v>0</v>
      </c>
      <c r="M1385" s="1">
        <v>1</v>
      </c>
      <c r="N1385" s="1">
        <v>0</v>
      </c>
      <c r="O1385" s="1" t="s">
        <v>161</v>
      </c>
      <c r="P1385" s="1" t="s">
        <v>62</v>
      </c>
      <c r="Q1385" s="10">
        <f>I1385*Part2Out!C$72+'relay test.csv'!K1385*Part2Out!C$74+'relay test.csv'!L1385*Part2Out!C$75+'relay test.csv'!M1385*Part2Out!C$76</f>
        <v>1.8395238437784405</v>
      </c>
      <c r="R1385" s="11">
        <f t="shared" si="168"/>
        <v>6.2935408388366261</v>
      </c>
      <c r="S1385" s="12">
        <f t="shared" si="169"/>
        <v>0.86289238353541498</v>
      </c>
      <c r="T1385" s="11">
        <f t="shared" si="170"/>
        <v>1</v>
      </c>
      <c r="U1385" s="11">
        <f t="shared" si="171"/>
        <v>1</v>
      </c>
      <c r="V1385" s="71">
        <f>Q1385+Part2Out!C$71</f>
        <v>2.5080601115006127</v>
      </c>
      <c r="W1385" s="1">
        <f t="shared" si="172"/>
        <v>12.281083005992036</v>
      </c>
      <c r="X1385" s="12">
        <f t="shared" si="173"/>
        <v>0.92470493561791389</v>
      </c>
      <c r="Y1385" s="11">
        <f t="shared" si="174"/>
        <v>1</v>
      </c>
      <c r="Z1385" s="1">
        <f t="shared" si="175"/>
        <v>1</v>
      </c>
    </row>
    <row r="1386" spans="1:26" x14ac:dyDescent="0.2">
      <c r="A1386" s="1" t="s">
        <v>1411</v>
      </c>
      <c r="B1386" s="1">
        <v>1</v>
      </c>
      <c r="C1386" s="2">
        <v>41428</v>
      </c>
      <c r="D1386" s="2">
        <v>41446</v>
      </c>
      <c r="E1386" s="2">
        <v>41446</v>
      </c>
      <c r="F1386" s="1">
        <v>46</v>
      </c>
      <c r="G1386" s="1">
        <v>28.260869570000001</v>
      </c>
      <c r="H1386" s="1">
        <v>0</v>
      </c>
      <c r="I1386" s="1">
        <v>93.24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 t="s">
        <v>31</v>
      </c>
      <c r="P1386" s="1" t="s">
        <v>166</v>
      </c>
      <c r="Q1386" s="10">
        <f>I1386*Part2Out!C$72+'relay test.csv'!K1386*Part2Out!C$74+'relay test.csv'!L1386*Part2Out!C$75+'relay test.csv'!M1386*Part2Out!C$76</f>
        <v>0.18879021068885524</v>
      </c>
      <c r="R1386" s="11">
        <f t="shared" si="168"/>
        <v>1.2077875449856672</v>
      </c>
      <c r="S1386" s="12">
        <f t="shared" si="169"/>
        <v>0.54705786692600811</v>
      </c>
      <c r="T1386" s="11">
        <f t="shared" si="170"/>
        <v>1</v>
      </c>
      <c r="U1386" s="11">
        <f t="shared" si="171"/>
        <v>1</v>
      </c>
      <c r="V1386" s="71">
        <f>Q1386+Part2Out!C$71</f>
        <v>0.85732647841102727</v>
      </c>
      <c r="W1386" s="1">
        <f t="shared" si="172"/>
        <v>2.3568511706542314</v>
      </c>
      <c r="X1386" s="12">
        <f t="shared" si="173"/>
        <v>0.70210177658692396</v>
      </c>
      <c r="Y1386" s="11">
        <f t="shared" si="174"/>
        <v>1</v>
      </c>
      <c r="Z1386" s="1">
        <f t="shared" si="175"/>
        <v>1</v>
      </c>
    </row>
    <row r="1387" spans="1:26" x14ac:dyDescent="0.2">
      <c r="A1387" s="1" t="s">
        <v>1412</v>
      </c>
      <c r="B1387" s="1">
        <v>1</v>
      </c>
      <c r="C1387" s="2">
        <v>41385</v>
      </c>
      <c r="D1387" s="2">
        <v>41385</v>
      </c>
      <c r="E1387" s="2">
        <v>41417</v>
      </c>
      <c r="F1387" s="1">
        <v>44</v>
      </c>
      <c r="G1387" s="1">
        <v>13.636363640000001</v>
      </c>
      <c r="H1387" s="1">
        <v>2.2727272730000001</v>
      </c>
      <c r="I1387" s="1">
        <v>100.03</v>
      </c>
      <c r="J1387" s="1">
        <v>9.375E-2</v>
      </c>
      <c r="K1387" s="1">
        <v>0</v>
      </c>
      <c r="L1387" s="1">
        <v>0</v>
      </c>
      <c r="M1387" s="1">
        <v>0</v>
      </c>
      <c r="N1387" s="1">
        <v>0</v>
      </c>
      <c r="O1387" s="1" t="s">
        <v>25</v>
      </c>
      <c r="P1387" s="1" t="s">
        <v>27</v>
      </c>
      <c r="Q1387" s="10">
        <f>I1387*Part2Out!C$72+'relay test.csv'!K1387*Part2Out!C$74+'relay test.csv'!L1387*Part2Out!C$75+'relay test.csv'!M1387*Part2Out!C$76</f>
        <v>0.20253844675253316</v>
      </c>
      <c r="R1387" s="11">
        <f t="shared" si="168"/>
        <v>1.2245071625407753</v>
      </c>
      <c r="S1387" s="12">
        <f t="shared" si="169"/>
        <v>0.55046222514391652</v>
      </c>
      <c r="T1387" s="11">
        <f t="shared" si="170"/>
        <v>1</v>
      </c>
      <c r="U1387" s="11">
        <f t="shared" si="171"/>
        <v>1</v>
      </c>
      <c r="V1387" s="71">
        <f>Q1387+Part2Out!C$71</f>
        <v>0.87107471447470519</v>
      </c>
      <c r="W1387" s="1">
        <f t="shared" si="172"/>
        <v>2.3894774801167249</v>
      </c>
      <c r="X1387" s="12">
        <f t="shared" si="173"/>
        <v>0.70496927450730174</v>
      </c>
      <c r="Y1387" s="11">
        <f t="shared" si="174"/>
        <v>1</v>
      </c>
      <c r="Z1387" s="1">
        <f t="shared" si="175"/>
        <v>1</v>
      </c>
    </row>
    <row r="1388" spans="1:26" x14ac:dyDescent="0.2">
      <c r="A1388" s="1" t="s">
        <v>1413</v>
      </c>
      <c r="B1388" s="1">
        <v>1</v>
      </c>
      <c r="C1388" s="2">
        <v>41225</v>
      </c>
      <c r="D1388" s="2">
        <v>41241</v>
      </c>
      <c r="E1388" s="2">
        <v>41241</v>
      </c>
      <c r="F1388" s="1">
        <v>44</v>
      </c>
      <c r="G1388" s="1">
        <v>15.90909091</v>
      </c>
      <c r="H1388" s="1">
        <v>0</v>
      </c>
      <c r="I1388" s="1">
        <v>237.55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 t="s">
        <v>29</v>
      </c>
      <c r="P1388" s="1" t="s">
        <v>27</v>
      </c>
      <c r="Q1388" s="10">
        <f>I1388*Part2Out!C$72+'relay test.csv'!K1388*Part2Out!C$74+'relay test.csv'!L1388*Part2Out!C$75+'relay test.csv'!M1388*Part2Out!C$76</f>
        <v>0.48098578452528495</v>
      </c>
      <c r="R1388" s="11">
        <f t="shared" si="168"/>
        <v>1.6176682888155938</v>
      </c>
      <c r="S1388" s="12">
        <f t="shared" si="169"/>
        <v>0.61798062639462004</v>
      </c>
      <c r="T1388" s="11">
        <f t="shared" si="170"/>
        <v>1</v>
      </c>
      <c r="U1388" s="11">
        <f t="shared" si="171"/>
        <v>1</v>
      </c>
      <c r="V1388" s="71">
        <f>Q1388+Part2Out!C$71</f>
        <v>1.149522052247457</v>
      </c>
      <c r="W1388" s="1">
        <f t="shared" si="172"/>
        <v>3.1566838191484274</v>
      </c>
      <c r="X1388" s="12">
        <f t="shared" si="173"/>
        <v>0.7594236070125564</v>
      </c>
      <c r="Y1388" s="11">
        <f t="shared" si="174"/>
        <v>1</v>
      </c>
      <c r="Z1388" s="1">
        <f t="shared" si="175"/>
        <v>1</v>
      </c>
    </row>
    <row r="1389" spans="1:26" x14ac:dyDescent="0.2">
      <c r="A1389" s="1" t="s">
        <v>1414</v>
      </c>
      <c r="B1389" s="1">
        <v>0</v>
      </c>
      <c r="C1389" s="2">
        <v>40373</v>
      </c>
      <c r="D1389" s="2">
        <v>40637</v>
      </c>
      <c r="E1389" s="2">
        <v>41306</v>
      </c>
      <c r="F1389" s="1">
        <v>0</v>
      </c>
      <c r="G1389" s="1">
        <v>0</v>
      </c>
      <c r="H1389" s="1">
        <v>0</v>
      </c>
      <c r="I1389" s="1">
        <v>96.31</v>
      </c>
      <c r="J1389" s="1">
        <v>0.14648729446935699</v>
      </c>
      <c r="K1389" s="1">
        <v>1</v>
      </c>
      <c r="L1389" s="1">
        <v>0</v>
      </c>
      <c r="M1389" s="1">
        <v>0</v>
      </c>
      <c r="N1389" s="1">
        <v>0</v>
      </c>
      <c r="O1389" s="1" t="s">
        <v>25</v>
      </c>
      <c r="P1389" s="1" t="s">
        <v>27</v>
      </c>
      <c r="Q1389" s="10">
        <f>I1389*Part2Out!C$72+'relay test.csv'!K1389*Part2Out!C$74+'relay test.csv'!L1389*Part2Out!C$75+'relay test.csv'!M1389*Part2Out!C$76</f>
        <v>1.0040802722134103</v>
      </c>
      <c r="R1389" s="11">
        <f t="shared" si="168"/>
        <v>2.7293958169016586</v>
      </c>
      <c r="S1389" s="12">
        <f t="shared" si="169"/>
        <v>0.73186005211139293</v>
      </c>
      <c r="T1389" s="11">
        <f t="shared" si="170"/>
        <v>1</v>
      </c>
      <c r="U1389" s="11">
        <f t="shared" si="171"/>
        <v>0</v>
      </c>
      <c r="V1389" s="71">
        <f>Q1389+Part2Out!C$71</f>
        <v>1.6726165399355823</v>
      </c>
      <c r="W1389" s="1">
        <f t="shared" si="172"/>
        <v>5.3260854965347182</v>
      </c>
      <c r="X1389" s="12">
        <f t="shared" si="173"/>
        <v>0.8419243621434177</v>
      </c>
      <c r="Y1389" s="11">
        <f t="shared" si="174"/>
        <v>1</v>
      </c>
      <c r="Z1389" s="1">
        <f t="shared" si="175"/>
        <v>0</v>
      </c>
    </row>
    <row r="1390" spans="1:26" x14ac:dyDescent="0.2">
      <c r="A1390" s="1" t="s">
        <v>1415</v>
      </c>
      <c r="B1390" s="1">
        <v>0</v>
      </c>
      <c r="C1390" s="2">
        <v>41234</v>
      </c>
      <c r="D1390" s="2">
        <v>41237</v>
      </c>
      <c r="E1390" s="2">
        <v>41290</v>
      </c>
      <c r="F1390" s="1">
        <v>0</v>
      </c>
      <c r="G1390" s="1">
        <v>0</v>
      </c>
      <c r="H1390" s="1">
        <v>0</v>
      </c>
      <c r="I1390" s="1">
        <v>58.23</v>
      </c>
      <c r="J1390" s="1">
        <v>5.6603773584905703E-2</v>
      </c>
      <c r="K1390" s="1">
        <v>0</v>
      </c>
      <c r="L1390" s="1">
        <v>0</v>
      </c>
      <c r="M1390" s="1">
        <v>0</v>
      </c>
      <c r="N1390" s="1">
        <v>0</v>
      </c>
      <c r="O1390" s="1" t="s">
        <v>31</v>
      </c>
      <c r="P1390" s="1" t="s">
        <v>23</v>
      </c>
      <c r="Q1390" s="10">
        <f>I1390*Part2Out!C$72+'relay test.csv'!K1390*Part2Out!C$74+'relay test.csv'!L1390*Part2Out!C$75+'relay test.csv'!M1390*Part2Out!C$76</f>
        <v>0.11790276671398585</v>
      </c>
      <c r="R1390" s="11">
        <f t="shared" si="168"/>
        <v>1.1251347055038581</v>
      </c>
      <c r="S1390" s="12">
        <f t="shared" si="169"/>
        <v>0.52944159379162492</v>
      </c>
      <c r="T1390" s="11">
        <f t="shared" si="170"/>
        <v>1</v>
      </c>
      <c r="U1390" s="11">
        <f t="shared" si="171"/>
        <v>0</v>
      </c>
      <c r="V1390" s="71">
        <f>Q1390+Part2Out!C$71</f>
        <v>0.78643903443615781</v>
      </c>
      <c r="W1390" s="1">
        <f t="shared" si="172"/>
        <v>2.195564160948472</v>
      </c>
      <c r="X1390" s="12">
        <f t="shared" si="173"/>
        <v>0.68706621127482193</v>
      </c>
      <c r="Y1390" s="11">
        <f t="shared" si="174"/>
        <v>1</v>
      </c>
      <c r="Z1390" s="1">
        <f t="shared" si="175"/>
        <v>0</v>
      </c>
    </row>
    <row r="1391" spans="1:26" x14ac:dyDescent="0.2">
      <c r="A1391" s="1" t="s">
        <v>1416</v>
      </c>
      <c r="B1391" s="1">
        <v>1</v>
      </c>
      <c r="C1391" s="2">
        <v>41428</v>
      </c>
      <c r="D1391" s="2">
        <v>41448</v>
      </c>
      <c r="E1391" s="2">
        <v>41448</v>
      </c>
      <c r="F1391" s="1">
        <v>38</v>
      </c>
      <c r="G1391" s="1">
        <v>47.368421050000002</v>
      </c>
      <c r="H1391" s="1">
        <v>13.15789474</v>
      </c>
      <c r="I1391" s="1">
        <v>99.32</v>
      </c>
      <c r="J1391" s="1">
        <v>0</v>
      </c>
      <c r="K1391" s="1">
        <v>1</v>
      </c>
      <c r="L1391" s="1">
        <v>0</v>
      </c>
      <c r="M1391" s="1">
        <v>0</v>
      </c>
      <c r="N1391" s="1">
        <v>0</v>
      </c>
      <c r="O1391" s="1" t="s">
        <v>161</v>
      </c>
      <c r="P1391" s="1" t="s">
        <v>166</v>
      </c>
      <c r="Q1391" s="10">
        <f>I1391*Part2Out!C$72+'relay test.csv'!K1391*Part2Out!C$74+'relay test.csv'!L1391*Part2Out!C$75+'relay test.csv'!M1391*Part2Out!C$76</f>
        <v>1.0101748510869994</v>
      </c>
      <c r="R1391" s="11">
        <f t="shared" si="168"/>
        <v>2.7460811283118014</v>
      </c>
      <c r="S1391" s="12">
        <f t="shared" si="169"/>
        <v>0.73305436648387345</v>
      </c>
      <c r="T1391" s="11">
        <f t="shared" si="170"/>
        <v>1</v>
      </c>
      <c r="U1391" s="11">
        <f t="shared" si="171"/>
        <v>1</v>
      </c>
      <c r="V1391" s="71">
        <f>Q1391+Part2Out!C$71</f>
        <v>1.6787111188091715</v>
      </c>
      <c r="W1391" s="1">
        <f t="shared" si="172"/>
        <v>5.3586448617086599</v>
      </c>
      <c r="X1391" s="12">
        <f t="shared" si="173"/>
        <v>0.8427337865616723</v>
      </c>
      <c r="Y1391" s="11">
        <f t="shared" si="174"/>
        <v>1</v>
      </c>
      <c r="Z1391" s="1">
        <f t="shared" si="175"/>
        <v>1</v>
      </c>
    </row>
    <row r="1392" spans="1:26" x14ac:dyDescent="0.2">
      <c r="A1392" s="1" t="s">
        <v>1417</v>
      </c>
      <c r="B1392" s="1">
        <v>1</v>
      </c>
      <c r="C1392" s="2">
        <v>41414</v>
      </c>
      <c r="D1392" s="2">
        <v>41470</v>
      </c>
      <c r="E1392" s="2">
        <v>41470</v>
      </c>
      <c r="F1392" s="1">
        <v>41</v>
      </c>
      <c r="G1392" s="1">
        <v>24.390243900000002</v>
      </c>
      <c r="H1392" s="1">
        <v>4.8780487800000003</v>
      </c>
      <c r="I1392" s="1">
        <v>32.51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 t="s">
        <v>29</v>
      </c>
      <c r="P1392" s="1" t="s">
        <v>62</v>
      </c>
      <c r="Q1392" s="10">
        <f>I1392*Part2Out!C$72+'relay test.csv'!K1392*Part2Out!C$74+'relay test.csv'!L1392*Part2Out!C$75+'relay test.csv'!M1392*Part2Out!C$76</f>
        <v>6.5825501388831878E-2</v>
      </c>
      <c r="R1392" s="11">
        <f t="shared" si="168"/>
        <v>1.0680403293501157</v>
      </c>
      <c r="S1392" s="12">
        <f t="shared" si="169"/>
        <v>0.51645043580254968</v>
      </c>
      <c r="T1392" s="11">
        <f t="shared" si="170"/>
        <v>1</v>
      </c>
      <c r="U1392" s="11">
        <f t="shared" si="171"/>
        <v>1</v>
      </c>
      <c r="V1392" s="71">
        <f>Q1392+Part2Out!C$71</f>
        <v>0.73436176911100393</v>
      </c>
      <c r="W1392" s="1">
        <f t="shared" si="172"/>
        <v>2.0841513981373461</v>
      </c>
      <c r="X1392" s="12">
        <f t="shared" si="173"/>
        <v>0.67576170203449037</v>
      </c>
      <c r="Y1392" s="11">
        <f t="shared" si="174"/>
        <v>1</v>
      </c>
      <c r="Z1392" s="1">
        <f t="shared" si="175"/>
        <v>1</v>
      </c>
    </row>
    <row r="1393" spans="1:26" x14ac:dyDescent="0.2">
      <c r="A1393" s="1" t="s">
        <v>1418</v>
      </c>
      <c r="B1393" s="1">
        <v>1</v>
      </c>
      <c r="C1393" s="2">
        <v>40004</v>
      </c>
      <c r="D1393" s="2">
        <v>40127</v>
      </c>
      <c r="E1393" s="2">
        <v>41573</v>
      </c>
      <c r="F1393" s="1">
        <v>52</v>
      </c>
      <c r="G1393" s="1">
        <v>0</v>
      </c>
      <c r="H1393" s="1">
        <v>0</v>
      </c>
      <c r="I1393" s="1">
        <v>239.94</v>
      </c>
      <c r="J1393" s="1">
        <v>1.10650069156293E-2</v>
      </c>
      <c r="K1393" s="1">
        <v>0</v>
      </c>
      <c r="L1393" s="1">
        <v>0</v>
      </c>
      <c r="M1393" s="1">
        <v>1</v>
      </c>
      <c r="N1393" s="1">
        <v>0</v>
      </c>
      <c r="O1393" s="1" t="s">
        <v>22</v>
      </c>
      <c r="P1393" s="1" t="s">
        <v>23</v>
      </c>
      <c r="Q1393" s="10">
        <f>I1393*Part2Out!C$72+'relay test.csv'!K1393*Part2Out!C$74+'relay test.csv'!L1393*Part2Out!C$75+'relay test.csv'!M1393*Part2Out!C$76</f>
        <v>1.3371023296116924</v>
      </c>
      <c r="R1393" s="11">
        <f t="shared" si="168"/>
        <v>3.8079931939013223</v>
      </c>
      <c r="S1393" s="12">
        <f t="shared" si="169"/>
        <v>0.79201301672630364</v>
      </c>
      <c r="T1393" s="11">
        <f t="shared" si="170"/>
        <v>1</v>
      </c>
      <c r="U1393" s="11">
        <f t="shared" si="171"/>
        <v>1</v>
      </c>
      <c r="V1393" s="71">
        <f>Q1393+Part2Out!C$71</f>
        <v>2.0056385973338644</v>
      </c>
      <c r="W1393" s="1">
        <f t="shared" si="172"/>
        <v>7.4308376950485791</v>
      </c>
      <c r="X1393" s="12">
        <f t="shared" si="173"/>
        <v>0.88138782453524178</v>
      </c>
      <c r="Y1393" s="11">
        <f t="shared" si="174"/>
        <v>1</v>
      </c>
      <c r="Z1393" s="1">
        <f t="shared" si="175"/>
        <v>1</v>
      </c>
    </row>
    <row r="1394" spans="1:26" x14ac:dyDescent="0.2">
      <c r="A1394" s="1" t="s">
        <v>1419</v>
      </c>
      <c r="B1394" s="1">
        <v>1</v>
      </c>
      <c r="C1394" s="2">
        <v>41333</v>
      </c>
      <c r="D1394" s="2">
        <v>41450</v>
      </c>
      <c r="E1394" s="2">
        <v>41450</v>
      </c>
      <c r="F1394" s="1">
        <v>45</v>
      </c>
      <c r="G1394" s="1">
        <v>0</v>
      </c>
      <c r="H1394" s="1">
        <v>0</v>
      </c>
      <c r="I1394" s="1">
        <v>31.3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 t="s">
        <v>22</v>
      </c>
      <c r="P1394" s="1" t="s">
        <v>27</v>
      </c>
      <c r="Q1394" s="10">
        <f>I1394*Part2Out!C$72+'relay test.csv'!K1394*Part2Out!C$74+'relay test.csv'!L1394*Part2Out!C$75+'relay test.csv'!M1394*Part2Out!C$76</f>
        <v>6.3375521177189725E-2</v>
      </c>
      <c r="R1394" s="11">
        <f t="shared" si="168"/>
        <v>1.0654268544661074</v>
      </c>
      <c r="S1394" s="12">
        <f t="shared" si="169"/>
        <v>0.51583857940179145</v>
      </c>
      <c r="T1394" s="11">
        <f t="shared" si="170"/>
        <v>1</v>
      </c>
      <c r="U1394" s="11">
        <f t="shared" si="171"/>
        <v>1</v>
      </c>
      <c r="V1394" s="71">
        <f>Q1394+Part2Out!C$71</f>
        <v>0.7319117888993617</v>
      </c>
      <c r="W1394" s="1">
        <f t="shared" si="172"/>
        <v>2.079051518307137</v>
      </c>
      <c r="X1394" s="12">
        <f t="shared" si="173"/>
        <v>0.67522466121326863</v>
      </c>
      <c r="Y1394" s="11">
        <f t="shared" si="174"/>
        <v>1</v>
      </c>
      <c r="Z1394" s="1">
        <f t="shared" si="175"/>
        <v>1</v>
      </c>
    </row>
    <row r="1395" spans="1:26" x14ac:dyDescent="0.2">
      <c r="A1395" s="1" t="s">
        <v>1420</v>
      </c>
      <c r="B1395" s="1">
        <v>0</v>
      </c>
      <c r="C1395" s="2">
        <v>41433</v>
      </c>
      <c r="D1395" s="2">
        <v>41436</v>
      </c>
      <c r="E1395" s="2">
        <v>41436</v>
      </c>
      <c r="F1395" s="1">
        <v>8</v>
      </c>
      <c r="G1395" s="1">
        <v>25</v>
      </c>
      <c r="H1395" s="1">
        <v>0</v>
      </c>
      <c r="I1395" s="1">
        <v>63.38</v>
      </c>
      <c r="J1395" s="1">
        <v>0</v>
      </c>
      <c r="K1395" s="1">
        <v>1</v>
      </c>
      <c r="L1395" s="1">
        <v>0</v>
      </c>
      <c r="M1395" s="1">
        <v>0</v>
      </c>
      <c r="N1395" s="1">
        <v>0</v>
      </c>
      <c r="O1395" s="1" t="s">
        <v>29</v>
      </c>
      <c r="P1395" s="1" t="s">
        <v>23</v>
      </c>
      <c r="Q1395" s="10">
        <f>I1395*Part2Out!C$72+'relay test.csv'!K1395*Part2Out!C$74+'relay test.csv'!L1395*Part2Out!C$75+'relay test.csv'!M1395*Part2Out!C$76</f>
        <v>0.9374043644701241</v>
      </c>
      <c r="R1395" s="11">
        <f t="shared" si="168"/>
        <v>2.5533452558594094</v>
      </c>
      <c r="S1395" s="12">
        <f t="shared" si="169"/>
        <v>0.71857505308525371</v>
      </c>
      <c r="T1395" s="11">
        <f t="shared" si="170"/>
        <v>1</v>
      </c>
      <c r="U1395" s="11">
        <f t="shared" si="171"/>
        <v>0</v>
      </c>
      <c r="V1395" s="71">
        <f>Q1395+Part2Out!C$71</f>
        <v>1.6059406321922962</v>
      </c>
      <c r="W1395" s="1">
        <f t="shared" si="172"/>
        <v>4.9825441405989093</v>
      </c>
      <c r="X1395" s="12">
        <f t="shared" si="173"/>
        <v>0.83284703355320489</v>
      </c>
      <c r="Y1395" s="11">
        <f t="shared" si="174"/>
        <v>1</v>
      </c>
      <c r="Z1395" s="1">
        <f t="shared" si="175"/>
        <v>0</v>
      </c>
    </row>
    <row r="1396" spans="1:26" x14ac:dyDescent="0.2">
      <c r="A1396" s="1" t="s">
        <v>1421</v>
      </c>
      <c r="B1396" s="1">
        <v>0</v>
      </c>
      <c r="C1396" s="2">
        <v>41362</v>
      </c>
      <c r="D1396" s="2">
        <v>41379</v>
      </c>
      <c r="E1396" s="2">
        <v>41379</v>
      </c>
      <c r="F1396" s="1">
        <v>4</v>
      </c>
      <c r="G1396" s="1">
        <v>25</v>
      </c>
      <c r="H1396" s="1">
        <v>0</v>
      </c>
      <c r="I1396" s="1">
        <v>52.88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 t="s">
        <v>35</v>
      </c>
      <c r="P1396" s="1" t="s">
        <v>23</v>
      </c>
      <c r="Q1396" s="10">
        <f>I1396*Part2Out!C$72+'relay test.csv'!K1396*Part2Out!C$74+'relay test.csv'!L1396*Part2Out!C$75+'relay test.csv'!M1396*Part2Out!C$76</f>
        <v>0.10707020957986557</v>
      </c>
      <c r="R1396" s="11">
        <f t="shared" si="168"/>
        <v>1.1130123958688556</v>
      </c>
      <c r="S1396" s="12">
        <f t="shared" si="169"/>
        <v>0.52674200967533513</v>
      </c>
      <c r="T1396" s="11">
        <f t="shared" si="170"/>
        <v>1</v>
      </c>
      <c r="U1396" s="11">
        <f t="shared" si="171"/>
        <v>0</v>
      </c>
      <c r="V1396" s="71">
        <f>Q1396+Part2Out!C$71</f>
        <v>0.77560647730203758</v>
      </c>
      <c r="W1396" s="1">
        <f t="shared" si="172"/>
        <v>2.1719089413091379</v>
      </c>
      <c r="X1396" s="12">
        <f t="shared" si="173"/>
        <v>0.68473243762563019</v>
      </c>
      <c r="Y1396" s="11">
        <f t="shared" si="174"/>
        <v>1</v>
      </c>
      <c r="Z1396" s="1">
        <f t="shared" si="175"/>
        <v>0</v>
      </c>
    </row>
    <row r="1397" spans="1:26" x14ac:dyDescent="0.2">
      <c r="A1397" s="1" t="s">
        <v>1422</v>
      </c>
      <c r="B1397" s="1">
        <v>0</v>
      </c>
      <c r="C1397" s="2">
        <v>41347</v>
      </c>
      <c r="D1397" s="2">
        <v>41589</v>
      </c>
      <c r="E1397" s="2">
        <v>41595</v>
      </c>
      <c r="F1397" s="1">
        <v>19</v>
      </c>
      <c r="G1397" s="1">
        <v>15.78947368</v>
      </c>
      <c r="H1397" s="1">
        <v>5.263157895</v>
      </c>
      <c r="I1397" s="1">
        <v>61.87</v>
      </c>
      <c r="J1397" s="1">
        <v>0.33333333333333298</v>
      </c>
      <c r="K1397" s="1">
        <v>1</v>
      </c>
      <c r="L1397" s="1">
        <v>1</v>
      </c>
      <c r="M1397" s="1">
        <v>0</v>
      </c>
      <c r="N1397" s="1">
        <v>0</v>
      </c>
      <c r="O1397" s="1" t="s">
        <v>31</v>
      </c>
      <c r="P1397" s="1" t="s">
        <v>23</v>
      </c>
      <c r="Q1397" s="10">
        <f>I1397*Part2Out!C$72+'relay test.csv'!K1397*Part2Out!C$74+'relay test.csv'!L1397*Part2Out!C$75+'relay test.csv'!M1397*Part2Out!C$76</f>
        <v>1.8020772202514719</v>
      </c>
      <c r="R1397" s="11">
        <f t="shared" si="168"/>
        <v>6.0622269753244815</v>
      </c>
      <c r="S1397" s="12">
        <f t="shared" si="169"/>
        <v>0.85840160568415402</v>
      </c>
      <c r="T1397" s="11">
        <f t="shared" si="170"/>
        <v>1</v>
      </c>
      <c r="U1397" s="11">
        <f t="shared" si="171"/>
        <v>0</v>
      </c>
      <c r="V1397" s="71">
        <f>Q1397+Part2Out!C$71</f>
        <v>2.4706134879736439</v>
      </c>
      <c r="W1397" s="1">
        <f t="shared" si="172"/>
        <v>11.829702005856268</v>
      </c>
      <c r="X1397" s="12">
        <f t="shared" si="173"/>
        <v>0.9220558669606248</v>
      </c>
      <c r="Y1397" s="11">
        <f t="shared" si="174"/>
        <v>1</v>
      </c>
      <c r="Z1397" s="1">
        <f t="shared" si="175"/>
        <v>0</v>
      </c>
    </row>
    <row r="1398" spans="1:26" x14ac:dyDescent="0.2">
      <c r="A1398" s="1" t="s">
        <v>1423</v>
      </c>
      <c r="B1398" s="1">
        <v>1</v>
      </c>
      <c r="C1398" s="2">
        <v>41357</v>
      </c>
      <c r="D1398" s="2">
        <v>41378</v>
      </c>
      <c r="E1398" s="2">
        <v>41588</v>
      </c>
      <c r="F1398" s="1">
        <v>50</v>
      </c>
      <c r="G1398" s="1">
        <v>0</v>
      </c>
      <c r="H1398" s="1">
        <v>0</v>
      </c>
      <c r="I1398" s="1">
        <v>55.39</v>
      </c>
      <c r="J1398" s="1">
        <v>1.4285714285714299E-2</v>
      </c>
      <c r="K1398" s="1">
        <v>0</v>
      </c>
      <c r="L1398" s="1">
        <v>0</v>
      </c>
      <c r="M1398" s="1">
        <v>0</v>
      </c>
      <c r="N1398" s="1">
        <v>0</v>
      </c>
      <c r="O1398" s="1" t="s">
        <v>25</v>
      </c>
      <c r="P1398" s="1" t="s">
        <v>23</v>
      </c>
      <c r="Q1398" s="10">
        <f>I1398*Part2Out!C$72+'relay test.csv'!K1398*Part2Out!C$74+'relay test.csv'!L1398*Part2Out!C$75+'relay test.csv'!M1398*Part2Out!C$76</f>
        <v>0.11215239993624725</v>
      </c>
      <c r="R1398" s="11">
        <f t="shared" si="168"/>
        <v>1.1186833349235039</v>
      </c>
      <c r="S1398" s="12">
        <f t="shared" si="169"/>
        <v>0.52800874792546315</v>
      </c>
      <c r="T1398" s="11">
        <f t="shared" si="170"/>
        <v>1</v>
      </c>
      <c r="U1398" s="11">
        <f t="shared" si="171"/>
        <v>1</v>
      </c>
      <c r="V1398" s="71">
        <f>Q1398+Part2Out!C$71</f>
        <v>0.78068866765841927</v>
      </c>
      <c r="W1398" s="1">
        <f t="shared" si="172"/>
        <v>2.1829750923099045</v>
      </c>
      <c r="X1398" s="12">
        <f t="shared" si="173"/>
        <v>0.68582851860323735</v>
      </c>
      <c r="Y1398" s="11">
        <f t="shared" si="174"/>
        <v>1</v>
      </c>
      <c r="Z1398" s="1">
        <f t="shared" si="175"/>
        <v>1</v>
      </c>
    </row>
    <row r="1399" spans="1:26" x14ac:dyDescent="0.2">
      <c r="A1399" s="1" t="s">
        <v>1424</v>
      </c>
      <c r="B1399" s="1">
        <v>0</v>
      </c>
      <c r="C1399" s="2">
        <v>40553</v>
      </c>
      <c r="D1399" s="2">
        <v>40598</v>
      </c>
      <c r="E1399" s="2">
        <v>41651</v>
      </c>
      <c r="F1399" s="1">
        <v>18</v>
      </c>
      <c r="G1399" s="1">
        <v>77.777777779999994</v>
      </c>
      <c r="H1399" s="1">
        <v>5.5555555559999998</v>
      </c>
      <c r="I1399" s="1">
        <v>100.47</v>
      </c>
      <c r="J1399" s="1">
        <v>0.13675213675213699</v>
      </c>
      <c r="K1399" s="1">
        <v>0</v>
      </c>
      <c r="L1399" s="1">
        <v>1</v>
      </c>
      <c r="M1399" s="1">
        <v>0</v>
      </c>
      <c r="N1399" s="1">
        <v>0</v>
      </c>
      <c r="O1399" s="1" t="s">
        <v>35</v>
      </c>
      <c r="P1399" s="1" t="s">
        <v>23</v>
      </c>
      <c r="Q1399" s="10">
        <f>I1399*Part2Out!C$72+'relay test.csv'!K1399*Part2Out!C$74+'relay test.csv'!L1399*Part2Out!C$75+'relay test.csv'!M1399*Part2Out!C$76</f>
        <v>1.0711596177509901</v>
      </c>
      <c r="R1399" s="11">
        <f t="shared" si="168"/>
        <v>2.9187621867287823</v>
      </c>
      <c r="S1399" s="12">
        <f t="shared" si="169"/>
        <v>0.74481738050178592</v>
      </c>
      <c r="T1399" s="11">
        <f t="shared" si="170"/>
        <v>1</v>
      </c>
      <c r="U1399" s="11">
        <f t="shared" si="171"/>
        <v>0</v>
      </c>
      <c r="V1399" s="71">
        <f>Q1399+Part2Out!C$71</f>
        <v>1.7396958854731621</v>
      </c>
      <c r="W1399" s="1">
        <f t="shared" si="172"/>
        <v>5.6956110412073082</v>
      </c>
      <c r="X1399" s="12">
        <f t="shared" si="173"/>
        <v>0.85064843315335614</v>
      </c>
      <c r="Y1399" s="11">
        <f t="shared" si="174"/>
        <v>1</v>
      </c>
      <c r="Z1399" s="1">
        <f t="shared" si="175"/>
        <v>0</v>
      </c>
    </row>
    <row r="1400" spans="1:26" x14ac:dyDescent="0.2">
      <c r="A1400" s="1" t="s">
        <v>1425</v>
      </c>
      <c r="B1400" s="1">
        <v>1</v>
      </c>
      <c r="C1400" s="2">
        <v>41244</v>
      </c>
      <c r="D1400" s="2">
        <v>41552</v>
      </c>
      <c r="E1400" s="2">
        <v>41552</v>
      </c>
      <c r="F1400" s="1">
        <v>34</v>
      </c>
      <c r="G1400" s="1">
        <v>11.764705879999999</v>
      </c>
      <c r="H1400" s="1">
        <v>0</v>
      </c>
      <c r="I1400" s="1">
        <v>101.51</v>
      </c>
      <c r="J1400" s="1">
        <v>0</v>
      </c>
      <c r="K1400" s="1">
        <v>1</v>
      </c>
      <c r="L1400" s="1">
        <v>0</v>
      </c>
      <c r="M1400" s="1">
        <v>0</v>
      </c>
      <c r="N1400" s="1">
        <v>0</v>
      </c>
      <c r="O1400" s="1" t="s">
        <v>25</v>
      </c>
      <c r="P1400" s="1" t="s">
        <v>27</v>
      </c>
      <c r="Q1400" s="10">
        <f>I1400*Part2Out!C$72+'relay test.csv'!K1400*Part2Out!C$74+'relay test.csv'!L1400*Part2Out!C$75+'relay test.csv'!M1400*Part2Out!C$76</f>
        <v>1.0146091127923684</v>
      </c>
      <c r="R1400" s="11">
        <f t="shared" si="168"/>
        <v>2.7582850083010184</v>
      </c>
      <c r="S1400" s="12">
        <f t="shared" si="169"/>
        <v>0.73392119070499584</v>
      </c>
      <c r="T1400" s="11">
        <f t="shared" si="170"/>
        <v>1</v>
      </c>
      <c r="U1400" s="11">
        <f t="shared" si="171"/>
        <v>1</v>
      </c>
      <c r="V1400" s="71">
        <f>Q1400+Part2Out!C$71</f>
        <v>1.6831453805145404</v>
      </c>
      <c r="W1400" s="1">
        <f t="shared" si="172"/>
        <v>5.3824592560187536</v>
      </c>
      <c r="X1400" s="12">
        <f t="shared" si="173"/>
        <v>0.8433205822572255</v>
      </c>
      <c r="Y1400" s="11">
        <f t="shared" si="174"/>
        <v>1</v>
      </c>
      <c r="Z1400" s="1">
        <f t="shared" si="175"/>
        <v>1</v>
      </c>
    </row>
    <row r="1401" spans="1:26" x14ac:dyDescent="0.2">
      <c r="A1401" s="1" t="s">
        <v>1426</v>
      </c>
      <c r="B1401" s="1">
        <v>1</v>
      </c>
      <c r="C1401" s="2">
        <v>41149</v>
      </c>
      <c r="D1401" s="2">
        <v>41179</v>
      </c>
      <c r="E1401" s="2">
        <v>41551</v>
      </c>
      <c r="F1401" s="1">
        <v>32</v>
      </c>
      <c r="G1401" s="1">
        <v>50</v>
      </c>
      <c r="H1401" s="1">
        <v>0</v>
      </c>
      <c r="I1401" s="1">
        <v>55.11</v>
      </c>
      <c r="J1401" s="1">
        <v>8.0645161290322596E-3</v>
      </c>
      <c r="K1401" s="1">
        <v>1</v>
      </c>
      <c r="L1401" s="1">
        <v>0</v>
      </c>
      <c r="M1401" s="1">
        <v>0</v>
      </c>
      <c r="N1401" s="1">
        <v>0</v>
      </c>
      <c r="O1401" s="1" t="s">
        <v>31</v>
      </c>
      <c r="P1401" s="1" t="s">
        <v>62</v>
      </c>
      <c r="Q1401" s="10">
        <f>I1401*Part2Out!C$72+'relay test.csv'!K1401*Part2Out!C$74+'relay test.csv'!L1401*Part2Out!C$75+'relay test.csv'!M1401*Part2Out!C$76</f>
        <v>0.920659458395512</v>
      </c>
      <c r="R1401" s="11">
        <f t="shared" si="168"/>
        <v>2.5109457082975246</v>
      </c>
      <c r="S1401" s="12">
        <f t="shared" si="169"/>
        <v>0.7151764558373348</v>
      </c>
      <c r="T1401" s="11">
        <f t="shared" si="170"/>
        <v>1</v>
      </c>
      <c r="U1401" s="11">
        <f t="shared" si="171"/>
        <v>1</v>
      </c>
      <c r="V1401" s="71">
        <f>Q1401+Part2Out!C$71</f>
        <v>1.5891957261176839</v>
      </c>
      <c r="W1401" s="1">
        <f t="shared" si="172"/>
        <v>4.8998065567239033</v>
      </c>
      <c r="X1401" s="12">
        <f t="shared" si="173"/>
        <v>0.83050291727610659</v>
      </c>
      <c r="Y1401" s="11">
        <f t="shared" si="174"/>
        <v>1</v>
      </c>
      <c r="Z1401" s="1">
        <f t="shared" si="175"/>
        <v>1</v>
      </c>
    </row>
    <row r="1402" spans="1:26" x14ac:dyDescent="0.2">
      <c r="A1402" s="1" t="s">
        <v>1427</v>
      </c>
      <c r="B1402" s="1">
        <v>1</v>
      </c>
      <c r="C1402" s="2">
        <v>41118</v>
      </c>
      <c r="D1402" s="2">
        <v>41118</v>
      </c>
      <c r="E1402" s="2">
        <v>41330</v>
      </c>
      <c r="F1402" s="1">
        <v>39</v>
      </c>
      <c r="G1402" s="1">
        <v>51.282051279999997</v>
      </c>
      <c r="H1402" s="1">
        <v>0</v>
      </c>
      <c r="I1402" s="1">
        <v>87.65</v>
      </c>
      <c r="J1402" s="1">
        <v>1.88679245283019E-2</v>
      </c>
      <c r="K1402" s="1">
        <v>0</v>
      </c>
      <c r="L1402" s="1">
        <v>0</v>
      </c>
      <c r="M1402" s="1">
        <v>0</v>
      </c>
      <c r="N1402" s="1">
        <v>0</v>
      </c>
      <c r="O1402" s="1" t="s">
        <v>35</v>
      </c>
      <c r="P1402" s="1" t="s">
        <v>23</v>
      </c>
      <c r="Q1402" s="10">
        <f>I1402*Part2Out!C$72+'relay test.csv'!K1402*Part2Out!C$74+'relay test.csv'!L1402*Part2Out!C$75+'relay test.csv'!M1402*Part2Out!C$76</f>
        <v>0.17747170706647539</v>
      </c>
      <c r="R1402" s="11">
        <f t="shared" si="168"/>
        <v>1.1941942701653834</v>
      </c>
      <c r="S1402" s="12">
        <f t="shared" si="169"/>
        <v>0.54425184059721987</v>
      </c>
      <c r="T1402" s="11">
        <f t="shared" si="170"/>
        <v>1</v>
      </c>
      <c r="U1402" s="11">
        <f t="shared" si="171"/>
        <v>1</v>
      </c>
      <c r="V1402" s="71">
        <f>Q1402+Part2Out!C$71</f>
        <v>0.84600797478864742</v>
      </c>
      <c r="W1402" s="1">
        <f t="shared" si="172"/>
        <v>2.3303255405413701</v>
      </c>
      <c r="X1402" s="12">
        <f t="shared" si="173"/>
        <v>0.69972905416404363</v>
      </c>
      <c r="Y1402" s="11">
        <f t="shared" si="174"/>
        <v>1</v>
      </c>
      <c r="Z1402" s="1">
        <f t="shared" si="175"/>
        <v>1</v>
      </c>
    </row>
    <row r="1403" spans="1:26" x14ac:dyDescent="0.2">
      <c r="A1403" s="1" t="s">
        <v>1428</v>
      </c>
      <c r="B1403" s="1">
        <v>1</v>
      </c>
      <c r="C1403" s="2">
        <v>41189</v>
      </c>
      <c r="D1403" s="2">
        <v>41189</v>
      </c>
      <c r="E1403" s="2">
        <v>41302</v>
      </c>
      <c r="F1403" s="1">
        <v>47</v>
      </c>
      <c r="G1403" s="1">
        <v>0</v>
      </c>
      <c r="H1403" s="1">
        <v>0</v>
      </c>
      <c r="I1403" s="1">
        <v>120.15</v>
      </c>
      <c r="J1403" s="1">
        <v>6.1946902654867297E-2</v>
      </c>
      <c r="K1403" s="1">
        <v>0</v>
      </c>
      <c r="L1403" s="1">
        <v>0</v>
      </c>
      <c r="M1403" s="1">
        <v>0</v>
      </c>
      <c r="N1403" s="1">
        <v>0</v>
      </c>
      <c r="O1403" s="1" t="s">
        <v>29</v>
      </c>
      <c r="P1403" s="1" t="s">
        <v>27</v>
      </c>
      <c r="Q1403" s="10">
        <f>I1403*Part2Out!C$72+'relay test.csv'!K1403*Part2Out!C$74+'relay test.csv'!L1403*Part2Out!C$75+'relay test.csv'!M1403*Part2Out!C$76</f>
        <v>0.2432769606849631</v>
      </c>
      <c r="R1403" s="11">
        <f t="shared" si="168"/>
        <v>1.2754218169059708</v>
      </c>
      <c r="S1403" s="12">
        <f t="shared" si="169"/>
        <v>0.56052104600114938</v>
      </c>
      <c r="T1403" s="11">
        <f t="shared" si="170"/>
        <v>1</v>
      </c>
      <c r="U1403" s="11">
        <f t="shared" si="171"/>
        <v>1</v>
      </c>
      <c r="V1403" s="71">
        <f>Q1403+Part2Out!C$71</f>
        <v>0.91181322840713508</v>
      </c>
      <c r="W1403" s="1">
        <f t="shared" si="172"/>
        <v>2.4888312640187524</v>
      </c>
      <c r="X1403" s="12">
        <f t="shared" si="173"/>
        <v>0.71337106201917333</v>
      </c>
      <c r="Y1403" s="11">
        <f t="shared" si="174"/>
        <v>1</v>
      </c>
      <c r="Z1403" s="1">
        <f t="shared" si="175"/>
        <v>1</v>
      </c>
    </row>
    <row r="1404" spans="1:26" x14ac:dyDescent="0.2">
      <c r="A1404" s="1" t="s">
        <v>1429</v>
      </c>
      <c r="B1404" s="1">
        <v>1</v>
      </c>
      <c r="C1404" s="2">
        <v>41149</v>
      </c>
      <c r="D1404" s="2">
        <v>41110</v>
      </c>
      <c r="E1404" s="2">
        <v>41613</v>
      </c>
      <c r="F1404" s="1">
        <v>37</v>
      </c>
      <c r="G1404" s="1">
        <v>32.432432429999999</v>
      </c>
      <c r="H1404" s="1">
        <v>13.513513509999999</v>
      </c>
      <c r="I1404" s="1">
        <v>50.43</v>
      </c>
      <c r="J1404" s="1">
        <v>3.9761431411530802E-2</v>
      </c>
      <c r="K1404" s="1">
        <v>0</v>
      </c>
      <c r="L1404" s="1">
        <v>0</v>
      </c>
      <c r="M1404" s="1">
        <v>0</v>
      </c>
      <c r="N1404" s="1">
        <v>0</v>
      </c>
      <c r="O1404" s="1" t="s">
        <v>159</v>
      </c>
      <c r="P1404" s="1" t="s">
        <v>62</v>
      </c>
      <c r="Q1404" s="10">
        <f>I1404*Part2Out!C$72+'relay test.csv'!K1404*Part2Out!C$74+'relay test.csv'!L1404*Part2Out!C$75+'relay test.csv'!M1404*Part2Out!C$76</f>
        <v>0.1021095058455488</v>
      </c>
      <c r="R1404" s="11">
        <f t="shared" si="168"/>
        <v>1.1075047433312053</v>
      </c>
      <c r="S1404" s="12">
        <f t="shared" si="169"/>
        <v>0.52550521977978548</v>
      </c>
      <c r="T1404" s="11">
        <f t="shared" si="170"/>
        <v>1</v>
      </c>
      <c r="U1404" s="11">
        <f t="shared" si="171"/>
        <v>1</v>
      </c>
      <c r="V1404" s="71">
        <f>Q1404+Part2Out!C$71</f>
        <v>0.77064577356772079</v>
      </c>
      <c r="W1404" s="1">
        <f t="shared" si="172"/>
        <v>2.1611614241776609</v>
      </c>
      <c r="X1404" s="12">
        <f t="shared" si="173"/>
        <v>0.68366057096874189</v>
      </c>
      <c r="Y1404" s="11">
        <f t="shared" si="174"/>
        <v>1</v>
      </c>
      <c r="Z1404" s="1">
        <f t="shared" si="175"/>
        <v>1</v>
      </c>
    </row>
    <row r="1405" spans="1:26" x14ac:dyDescent="0.2">
      <c r="A1405" s="1" t="s">
        <v>1430</v>
      </c>
      <c r="B1405" s="1">
        <v>1</v>
      </c>
      <c r="C1405" s="2">
        <v>41124</v>
      </c>
      <c r="D1405" s="2">
        <v>41142</v>
      </c>
      <c r="E1405" s="2">
        <v>41326</v>
      </c>
      <c r="F1405" s="1">
        <v>45</v>
      </c>
      <c r="G1405" s="1">
        <v>8.8888888890000004</v>
      </c>
      <c r="H1405" s="1">
        <v>6.6666666670000003</v>
      </c>
      <c r="I1405" s="1">
        <v>51.39</v>
      </c>
      <c r="J1405" s="1">
        <v>3.2608695652173898E-2</v>
      </c>
      <c r="K1405" s="1">
        <v>0</v>
      </c>
      <c r="L1405" s="1">
        <v>0</v>
      </c>
      <c r="M1405" s="1">
        <v>0</v>
      </c>
      <c r="N1405" s="1">
        <v>0</v>
      </c>
      <c r="O1405" s="1" t="s">
        <v>22</v>
      </c>
      <c r="P1405" s="1" t="s">
        <v>27</v>
      </c>
      <c r="Q1405" s="10">
        <f>I1405*Part2Out!C$72+'relay test.csv'!K1405*Part2Out!C$74+'relay test.csv'!L1405*Part2Out!C$75+'relay test.csv'!M1405*Part2Out!C$76</f>
        <v>0.10405329179858722</v>
      </c>
      <c r="R1405" s="11">
        <f t="shared" si="168"/>
        <v>1.1096595890952077</v>
      </c>
      <c r="S1405" s="12">
        <f t="shared" si="169"/>
        <v>0.52598987762339378</v>
      </c>
      <c r="T1405" s="11">
        <f t="shared" si="170"/>
        <v>1</v>
      </c>
      <c r="U1405" s="11">
        <f t="shared" si="171"/>
        <v>1</v>
      </c>
      <c r="V1405" s="71">
        <f>Q1405+Part2Out!C$71</f>
        <v>0.77258955952075925</v>
      </c>
      <c r="W1405" s="1">
        <f t="shared" si="172"/>
        <v>2.1653663448050948</v>
      </c>
      <c r="X1405" s="12">
        <f t="shared" si="173"/>
        <v>0.68408080106077762</v>
      </c>
      <c r="Y1405" s="11">
        <f t="shared" si="174"/>
        <v>1</v>
      </c>
      <c r="Z1405" s="1">
        <f t="shared" si="175"/>
        <v>1</v>
      </c>
    </row>
    <row r="1406" spans="1:26" x14ac:dyDescent="0.2">
      <c r="A1406" s="1" t="s">
        <v>1431</v>
      </c>
      <c r="B1406" s="1">
        <v>1</v>
      </c>
      <c r="C1406" s="2">
        <v>40382</v>
      </c>
      <c r="D1406" s="2">
        <v>40860</v>
      </c>
      <c r="E1406" s="2">
        <v>40860</v>
      </c>
      <c r="F1406" s="1">
        <v>44</v>
      </c>
      <c r="G1406" s="1">
        <v>2.2727272730000001</v>
      </c>
      <c r="H1406" s="1">
        <v>0</v>
      </c>
      <c r="I1406" s="1">
        <v>55.2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 t="s">
        <v>22</v>
      </c>
      <c r="P1406" s="1" t="s">
        <v>27</v>
      </c>
      <c r="Q1406" s="10">
        <f>I1406*Part2Out!C$72+'relay test.csv'!K1406*Part2Out!C$74+'relay test.csv'!L1406*Part2Out!C$75+'relay test.csv'!M1406*Part2Out!C$76</f>
        <v>0.1117676922997084</v>
      </c>
      <c r="R1406" s="11">
        <f t="shared" si="168"/>
        <v>1.1182530516736229</v>
      </c>
      <c r="S1406" s="12">
        <f t="shared" si="169"/>
        <v>0.52791287178370683</v>
      </c>
      <c r="T1406" s="11">
        <f t="shared" si="170"/>
        <v>1</v>
      </c>
      <c r="U1406" s="11">
        <f t="shared" si="171"/>
        <v>1</v>
      </c>
      <c r="V1406" s="71">
        <f>Q1406+Part2Out!C$71</f>
        <v>0.78030396002188041</v>
      </c>
      <c r="W1406" s="1">
        <f t="shared" si="172"/>
        <v>2.1821354466409248</v>
      </c>
      <c r="X1406" s="12">
        <f t="shared" si="173"/>
        <v>0.68574562058456556</v>
      </c>
      <c r="Y1406" s="11">
        <f t="shared" si="174"/>
        <v>1</v>
      </c>
      <c r="Z1406" s="1">
        <f t="shared" si="175"/>
        <v>1</v>
      </c>
    </row>
    <row r="1407" spans="1:26" x14ac:dyDescent="0.2">
      <c r="A1407" s="1" t="s">
        <v>1432</v>
      </c>
      <c r="B1407" s="1">
        <v>1</v>
      </c>
      <c r="C1407" s="2">
        <v>41328</v>
      </c>
      <c r="D1407" s="2">
        <v>41328</v>
      </c>
      <c r="E1407" s="2">
        <v>41328</v>
      </c>
      <c r="F1407" s="1">
        <v>36</v>
      </c>
      <c r="G1407" s="1">
        <v>69.444444439999998</v>
      </c>
      <c r="H1407" s="1">
        <v>19.444444440000002</v>
      </c>
      <c r="I1407" s="1">
        <v>64.73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 t="s">
        <v>31</v>
      </c>
      <c r="P1407" s="1" t="s">
        <v>62</v>
      </c>
      <c r="Q1407" s="10">
        <f>I1407*Part2Out!C$72+'relay test.csv'!K1407*Part2Out!C$74+'relay test.csv'!L1407*Part2Out!C$75+'relay test.csv'!M1407*Part2Out!C$76</f>
        <v>0.13106381743768342</v>
      </c>
      <c r="R1407" s="11">
        <f t="shared" si="168"/>
        <v>1.1400405334562382</v>
      </c>
      <c r="S1407" s="12">
        <f t="shared" si="169"/>
        <v>0.53271913107880908</v>
      </c>
      <c r="T1407" s="11">
        <f t="shared" si="170"/>
        <v>1</v>
      </c>
      <c r="U1407" s="11">
        <f t="shared" si="171"/>
        <v>1</v>
      </c>
      <c r="V1407" s="71">
        <f>Q1407+Part2Out!C$71</f>
        <v>0.79960008515985548</v>
      </c>
      <c r="W1407" s="1">
        <f t="shared" si="172"/>
        <v>2.2246510795915646</v>
      </c>
      <c r="X1407" s="12">
        <f t="shared" si="173"/>
        <v>0.68988892896695653</v>
      </c>
      <c r="Y1407" s="11">
        <f t="shared" si="174"/>
        <v>1</v>
      </c>
      <c r="Z1407" s="1">
        <f t="shared" si="175"/>
        <v>1</v>
      </c>
    </row>
    <row r="1408" spans="1:26" x14ac:dyDescent="0.2">
      <c r="A1408" s="1" t="s">
        <v>1433</v>
      </c>
      <c r="B1408" s="1">
        <v>1</v>
      </c>
      <c r="C1408" s="2">
        <v>41413</v>
      </c>
      <c r="D1408" s="2">
        <v>41600</v>
      </c>
      <c r="E1408" s="2">
        <v>41600</v>
      </c>
      <c r="F1408" s="1">
        <v>51</v>
      </c>
      <c r="G1408" s="1">
        <v>1.9607843140000001</v>
      </c>
      <c r="H1408" s="1">
        <v>0</v>
      </c>
      <c r="I1408" s="1">
        <v>14.73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 t="s">
        <v>25</v>
      </c>
      <c r="P1408" s="1" t="s">
        <v>23</v>
      </c>
      <c r="Q1408" s="10">
        <f>I1408*Part2Out!C$72+'relay test.csv'!K1408*Part2Out!C$74+'relay test.csv'!L1408*Part2Out!C$75+'relay test.csv'!M1408*Part2Out!C$76</f>
        <v>2.9824965716933053E-2</v>
      </c>
      <c r="R1408" s="11">
        <f t="shared" si="168"/>
        <v>1.0302741848670303</v>
      </c>
      <c r="S1408" s="12">
        <f t="shared" si="169"/>
        <v>0.50745568876673985</v>
      </c>
      <c r="T1408" s="11">
        <f t="shared" si="170"/>
        <v>1</v>
      </c>
      <c r="U1408" s="11">
        <f t="shared" si="171"/>
        <v>1</v>
      </c>
      <c r="V1408" s="71">
        <f>Q1408+Part2Out!C$71</f>
        <v>0.69836123343910506</v>
      </c>
      <c r="W1408" s="1">
        <f t="shared" si="172"/>
        <v>2.0104553394177529</v>
      </c>
      <c r="X1408" s="12">
        <f t="shared" si="173"/>
        <v>0.66782433643629191</v>
      </c>
      <c r="Y1408" s="11">
        <f t="shared" si="174"/>
        <v>1</v>
      </c>
      <c r="Z1408" s="1">
        <f t="shared" si="175"/>
        <v>1</v>
      </c>
    </row>
    <row r="1409" spans="1:26" x14ac:dyDescent="0.2">
      <c r="A1409" s="1" t="s">
        <v>1434</v>
      </c>
      <c r="B1409" s="1">
        <v>1</v>
      </c>
      <c r="C1409" s="2">
        <v>41460</v>
      </c>
      <c r="D1409" s="2">
        <v>41657</v>
      </c>
      <c r="E1409" s="2">
        <v>41657</v>
      </c>
      <c r="F1409" s="1">
        <v>44</v>
      </c>
      <c r="G1409" s="1">
        <v>18.18181818</v>
      </c>
      <c r="H1409" s="1">
        <v>6.8181818180000002</v>
      </c>
      <c r="I1409" s="1">
        <v>40.229999999999997</v>
      </c>
      <c r="J1409" s="1">
        <v>0</v>
      </c>
      <c r="K1409" s="1">
        <v>1</v>
      </c>
      <c r="L1409" s="1">
        <v>0</v>
      </c>
      <c r="M1409" s="1">
        <v>0</v>
      </c>
      <c r="N1409" s="1">
        <v>0</v>
      </c>
      <c r="O1409" s="1" t="s">
        <v>25</v>
      </c>
      <c r="P1409" s="1" t="s">
        <v>23</v>
      </c>
      <c r="Q1409" s="10">
        <f>I1409*Part2Out!C$72+'relay test.csv'!K1409*Part2Out!C$74+'relay test.csv'!L1409*Part2Out!C$75+'relay test.csv'!M1409*Part2Out!C$76</f>
        <v>0.89053077612341669</v>
      </c>
      <c r="R1409" s="11">
        <f t="shared" si="168"/>
        <v>2.4364225030432718</v>
      </c>
      <c r="S1409" s="12">
        <f t="shared" si="169"/>
        <v>0.70899969397988549</v>
      </c>
      <c r="T1409" s="11">
        <f t="shared" si="170"/>
        <v>1</v>
      </c>
      <c r="U1409" s="11">
        <f t="shared" si="171"/>
        <v>1</v>
      </c>
      <c r="V1409" s="71">
        <f>Q1409+Part2Out!C$71</f>
        <v>1.5590670438455887</v>
      </c>
      <c r="W1409" s="1">
        <f t="shared" si="172"/>
        <v>4.7543835439816462</v>
      </c>
      <c r="X1409" s="12">
        <f t="shared" si="173"/>
        <v>0.82621943908381412</v>
      </c>
      <c r="Y1409" s="11">
        <f t="shared" si="174"/>
        <v>1</v>
      </c>
      <c r="Z1409" s="1">
        <f t="shared" si="175"/>
        <v>1</v>
      </c>
    </row>
    <row r="1410" spans="1:26" x14ac:dyDescent="0.2">
      <c r="A1410" s="1" t="s">
        <v>1435</v>
      </c>
      <c r="B1410" s="1">
        <v>1</v>
      </c>
      <c r="C1410" s="2">
        <v>41433</v>
      </c>
      <c r="D1410" s="2">
        <v>41434</v>
      </c>
      <c r="E1410" s="2">
        <v>41434</v>
      </c>
      <c r="F1410" s="1">
        <v>45</v>
      </c>
      <c r="G1410" s="1">
        <v>0</v>
      </c>
      <c r="H1410" s="1">
        <v>0</v>
      </c>
      <c r="I1410" s="1">
        <v>73.510000000000005</v>
      </c>
      <c r="J1410" s="1">
        <v>0</v>
      </c>
      <c r="K1410" s="1">
        <v>1</v>
      </c>
      <c r="L1410" s="1">
        <v>0</v>
      </c>
      <c r="M1410" s="1">
        <v>0</v>
      </c>
      <c r="N1410" s="1">
        <v>0</v>
      </c>
      <c r="O1410" s="1" t="s">
        <v>31</v>
      </c>
      <c r="P1410" s="1" t="s">
        <v>166</v>
      </c>
      <c r="Q1410" s="10">
        <f>I1410*Part2Out!C$72+'relay test.csv'!K1410*Part2Out!C$74+'relay test.csv'!L1410*Part2Out!C$75+'relay test.csv'!M1410*Part2Out!C$76</f>
        <v>0.95791535582874809</v>
      </c>
      <c r="R1410" s="11">
        <f t="shared" si="168"/>
        <v>2.6062576865300446</v>
      </c>
      <c r="S1410" s="12">
        <f t="shared" si="169"/>
        <v>0.72270423055591348</v>
      </c>
      <c r="T1410" s="11">
        <f t="shared" si="170"/>
        <v>1</v>
      </c>
      <c r="U1410" s="11">
        <f t="shared" si="171"/>
        <v>1</v>
      </c>
      <c r="V1410" s="71">
        <f>Q1410+Part2Out!C$71</f>
        <v>1.6264516235509201</v>
      </c>
      <c r="W1410" s="1">
        <f t="shared" si="172"/>
        <v>5.0857963430959359</v>
      </c>
      <c r="X1410" s="12">
        <f t="shared" si="173"/>
        <v>0.83568296676006004</v>
      </c>
      <c r="Y1410" s="11">
        <f t="shared" si="174"/>
        <v>1</v>
      </c>
      <c r="Z1410" s="1">
        <f t="shared" si="175"/>
        <v>1</v>
      </c>
    </row>
    <row r="1411" spans="1:26" x14ac:dyDescent="0.2">
      <c r="A1411" s="1" t="s">
        <v>1436</v>
      </c>
      <c r="B1411" s="1">
        <v>1</v>
      </c>
      <c r="C1411" s="2">
        <v>41149</v>
      </c>
      <c r="D1411" s="2">
        <v>41121</v>
      </c>
      <c r="E1411" s="2">
        <v>41253</v>
      </c>
      <c r="F1411" s="1">
        <v>40</v>
      </c>
      <c r="G1411" s="1">
        <v>37.5</v>
      </c>
      <c r="H1411" s="1">
        <v>10</v>
      </c>
      <c r="I1411" s="1">
        <v>48.77</v>
      </c>
      <c r="J1411" s="1">
        <v>2.27272727272727E-2</v>
      </c>
      <c r="K1411" s="1">
        <v>1</v>
      </c>
      <c r="L1411" s="1">
        <v>0</v>
      </c>
      <c r="M1411" s="1">
        <v>0</v>
      </c>
      <c r="N1411" s="1">
        <v>0</v>
      </c>
      <c r="O1411" s="1" t="s">
        <v>35</v>
      </c>
      <c r="P1411" s="1" t="s">
        <v>62</v>
      </c>
      <c r="Q1411" s="10">
        <f>I1411*Part2Out!C$72+'relay test.csv'!K1411*Part2Out!C$74+'relay test.csv'!L1411*Part2Out!C$75+'relay test.csv'!M1411*Part2Out!C$76</f>
        <v>0.90782237199732085</v>
      </c>
      <c r="R1411" s="11">
        <f t="shared" si="168"/>
        <v>2.4789184892029268</v>
      </c>
      <c r="S1411" s="12">
        <f t="shared" si="169"/>
        <v>0.71255434609819923</v>
      </c>
      <c r="T1411" s="11">
        <f t="shared" si="170"/>
        <v>1</v>
      </c>
      <c r="U1411" s="11">
        <f t="shared" si="171"/>
        <v>1</v>
      </c>
      <c r="V1411" s="71">
        <f>Q1411+Part2Out!C$71</f>
        <v>1.5763586397194929</v>
      </c>
      <c r="W1411" s="1">
        <f t="shared" si="172"/>
        <v>4.8373093161046539</v>
      </c>
      <c r="X1411" s="12">
        <f t="shared" si="173"/>
        <v>0.82868819419229978</v>
      </c>
      <c r="Y1411" s="11">
        <f t="shared" si="174"/>
        <v>1</v>
      </c>
      <c r="Z1411" s="1">
        <f t="shared" si="175"/>
        <v>1</v>
      </c>
    </row>
    <row r="1412" spans="1:26" x14ac:dyDescent="0.2">
      <c r="A1412" s="1" t="s">
        <v>1437</v>
      </c>
      <c r="B1412" s="1">
        <v>1</v>
      </c>
      <c r="C1412" s="2">
        <v>40950</v>
      </c>
      <c r="D1412" s="2">
        <v>41149</v>
      </c>
      <c r="E1412" s="2">
        <v>41646</v>
      </c>
      <c r="F1412" s="1">
        <v>5</v>
      </c>
      <c r="G1412" s="1">
        <v>40</v>
      </c>
      <c r="H1412" s="1">
        <v>0</v>
      </c>
      <c r="I1412" s="1">
        <v>79.77</v>
      </c>
      <c r="J1412" s="1">
        <v>1.00603621730382E-2</v>
      </c>
      <c r="K1412" s="1">
        <v>1</v>
      </c>
      <c r="L1412" s="1">
        <v>0</v>
      </c>
      <c r="M1412" s="1">
        <v>0</v>
      </c>
      <c r="N1412" s="1">
        <v>0</v>
      </c>
      <c r="O1412" s="1" t="s">
        <v>25</v>
      </c>
      <c r="P1412" s="1" t="s">
        <v>23</v>
      </c>
      <c r="Q1412" s="10">
        <f>I1412*Part2Out!C$72+'relay test.csv'!K1412*Part2Out!C$74+'relay test.csv'!L1412*Part2Out!C$75+'relay test.csv'!M1412*Part2Out!C$76</f>
        <v>0.97059046006418603</v>
      </c>
      <c r="R1412" s="11">
        <f t="shared" si="168"/>
        <v>2.6395025201500135</v>
      </c>
      <c r="S1412" s="12">
        <f t="shared" si="169"/>
        <v>0.72523717335995086</v>
      </c>
      <c r="T1412" s="11">
        <f t="shared" si="170"/>
        <v>1</v>
      </c>
      <c r="U1412" s="11">
        <f t="shared" si="171"/>
        <v>1</v>
      </c>
      <c r="V1412" s="71">
        <f>Q1412+Part2Out!C$71</f>
        <v>1.6391267277863579</v>
      </c>
      <c r="W1412" s="1">
        <f t="shared" si="172"/>
        <v>5.150669611048337</v>
      </c>
      <c r="X1412" s="12">
        <f t="shared" si="173"/>
        <v>0.83741607609621593</v>
      </c>
      <c r="Y1412" s="11">
        <f t="shared" si="174"/>
        <v>1</v>
      </c>
      <c r="Z1412" s="1">
        <f t="shared" si="175"/>
        <v>1</v>
      </c>
    </row>
    <row r="1413" spans="1:26" x14ac:dyDescent="0.2">
      <c r="A1413" s="1" t="s">
        <v>1438</v>
      </c>
      <c r="B1413" s="1">
        <v>1</v>
      </c>
      <c r="C1413" s="2">
        <v>41162</v>
      </c>
      <c r="D1413" s="2">
        <v>41278</v>
      </c>
      <c r="E1413" s="2">
        <v>41567</v>
      </c>
      <c r="F1413" s="1">
        <v>48</v>
      </c>
      <c r="G1413" s="1">
        <v>22.916666670000001</v>
      </c>
      <c r="H1413" s="1">
        <v>2.0833333330000001</v>
      </c>
      <c r="I1413" s="1">
        <v>46.36</v>
      </c>
      <c r="J1413" s="1">
        <v>0.131487889273356</v>
      </c>
      <c r="K1413" s="1">
        <v>1</v>
      </c>
      <c r="L1413" s="1">
        <v>0</v>
      </c>
      <c r="M1413" s="1">
        <v>0</v>
      </c>
      <c r="N1413" s="1">
        <v>0</v>
      </c>
      <c r="O1413" s="1" t="s">
        <v>31</v>
      </c>
      <c r="P1413" s="1" t="s">
        <v>62</v>
      </c>
      <c r="Q1413" s="10">
        <f>I1413*Part2Out!C$72+'relay test.csv'!K1413*Part2Out!C$74+'relay test.csv'!L1413*Part2Out!C$75+'relay test.csv'!M1413*Part2Out!C$76</f>
        <v>0.90294265934438067</v>
      </c>
      <c r="R1413" s="11">
        <f t="shared" si="168"/>
        <v>2.4668515448405235</v>
      </c>
      <c r="S1413" s="12">
        <f t="shared" si="169"/>
        <v>0.71155384444187375</v>
      </c>
      <c r="T1413" s="11">
        <f t="shared" si="170"/>
        <v>1</v>
      </c>
      <c r="U1413" s="11">
        <f t="shared" si="171"/>
        <v>1</v>
      </c>
      <c r="V1413" s="71">
        <f>Q1413+Part2Out!C$71</f>
        <v>1.5714789270665528</v>
      </c>
      <c r="W1413" s="1">
        <f t="shared" si="172"/>
        <v>4.8137621350918813</v>
      </c>
      <c r="X1413" s="12">
        <f t="shared" si="173"/>
        <v>0.82799433881823303</v>
      </c>
      <c r="Y1413" s="11">
        <f t="shared" si="174"/>
        <v>1</v>
      </c>
      <c r="Z1413" s="1">
        <f t="shared" si="175"/>
        <v>1</v>
      </c>
    </row>
    <row r="1414" spans="1:26" x14ac:dyDescent="0.2">
      <c r="A1414" s="1" t="s">
        <v>1439</v>
      </c>
      <c r="B1414" s="1">
        <v>1</v>
      </c>
      <c r="C1414" s="2">
        <v>41422</v>
      </c>
      <c r="D1414" s="2">
        <v>41533</v>
      </c>
      <c r="E1414" s="2">
        <v>41533</v>
      </c>
      <c r="F1414" s="1">
        <v>27</v>
      </c>
      <c r="G1414" s="1">
        <v>59.25925926</v>
      </c>
      <c r="H1414" s="1">
        <v>3.703703704</v>
      </c>
      <c r="I1414" s="1">
        <v>64.58</v>
      </c>
      <c r="J1414" s="1">
        <v>0</v>
      </c>
      <c r="K1414" s="1">
        <v>1</v>
      </c>
      <c r="L1414" s="1">
        <v>0</v>
      </c>
      <c r="M1414" s="1">
        <v>0</v>
      </c>
      <c r="N1414" s="1">
        <v>0</v>
      </c>
      <c r="O1414" s="1" t="s">
        <v>22</v>
      </c>
      <c r="P1414" s="1" t="s">
        <v>27</v>
      </c>
      <c r="Q1414" s="10">
        <f>I1414*Part2Out!C$72+'relay test.csv'!K1414*Part2Out!C$74+'relay test.csv'!L1414*Part2Out!C$75+'relay test.csv'!M1414*Part2Out!C$76</f>
        <v>0.93983409691142206</v>
      </c>
      <c r="R1414" s="11">
        <f t="shared" ref="R1414:R1477" si="176">EXP(Q1414)</f>
        <v>2.5595567447335732</v>
      </c>
      <c r="S1414" s="12">
        <f t="shared" ref="S1414:S1477" si="177">R1414/(1+R1414)</f>
        <v>0.71906614454748685</v>
      </c>
      <c r="T1414" s="11">
        <f t="shared" ref="T1414:T1477" si="178">1*(S1414&gt;0.5)+0*(S1414&lt;=0.5)</f>
        <v>1</v>
      </c>
      <c r="U1414" s="11">
        <f t="shared" ref="U1414:U1477" si="179">B1414</f>
        <v>1</v>
      </c>
      <c r="V1414" s="71">
        <f>Q1414+Part2Out!C$71</f>
        <v>1.6083703646335941</v>
      </c>
      <c r="W1414" s="1">
        <f t="shared" ref="W1414:W1477" si="180">EXP(V1414)</f>
        <v>4.9946651091296381</v>
      </c>
      <c r="X1414" s="12">
        <f t="shared" ref="X1414:X1477" si="181">W1414/(1+W1414)</f>
        <v>0.83318501003883616</v>
      </c>
      <c r="Y1414" s="11">
        <f t="shared" ref="Y1414:Y1477" si="182">1*(X1414&gt;0.5)+0*(X1414&lt;=0.5)</f>
        <v>1</v>
      </c>
      <c r="Z1414" s="1">
        <f t="shared" ref="Z1414:Z1477" si="183">U1414</f>
        <v>1</v>
      </c>
    </row>
    <row r="1415" spans="1:26" x14ac:dyDescent="0.2">
      <c r="A1415" s="1" t="s">
        <v>1440</v>
      </c>
      <c r="B1415" s="1">
        <v>1</v>
      </c>
      <c r="C1415" s="2">
        <v>41013</v>
      </c>
      <c r="D1415" s="2">
        <v>41045</v>
      </c>
      <c r="E1415" s="2">
        <v>41171</v>
      </c>
      <c r="F1415" s="1">
        <v>42</v>
      </c>
      <c r="G1415" s="1">
        <v>28.571428569999998</v>
      </c>
      <c r="H1415" s="1">
        <v>9.5238095240000007</v>
      </c>
      <c r="I1415" s="1">
        <v>44.84</v>
      </c>
      <c r="J1415" s="1">
        <v>1.58730158730159E-2</v>
      </c>
      <c r="K1415" s="1">
        <v>0</v>
      </c>
      <c r="L1415" s="1">
        <v>0</v>
      </c>
      <c r="M1415" s="1">
        <v>0</v>
      </c>
      <c r="N1415" s="1">
        <v>0</v>
      </c>
      <c r="O1415" s="1" t="s">
        <v>29</v>
      </c>
      <c r="P1415" s="1" t="s">
        <v>27</v>
      </c>
      <c r="Q1415" s="10">
        <f>I1415*Part2Out!C$72+'relay test.csv'!K1415*Part2Out!C$74+'relay test.csv'!L1415*Part2Out!C$75+'relay test.csv'!M1415*Part2Out!C$76</f>
        <v>9.0791002223168923E-2</v>
      </c>
      <c r="R1415" s="11">
        <f t="shared" si="176"/>
        <v>1.0950401203903819</v>
      </c>
      <c r="S1415" s="12">
        <f t="shared" si="177"/>
        <v>0.52268217192248145</v>
      </c>
      <c r="T1415" s="11">
        <f t="shared" si="178"/>
        <v>1</v>
      </c>
      <c r="U1415" s="11">
        <f t="shared" si="179"/>
        <v>1</v>
      </c>
      <c r="V1415" s="71">
        <f>Q1415+Part2Out!C$71</f>
        <v>0.75932726994534094</v>
      </c>
      <c r="W1415" s="1">
        <f t="shared" si="180"/>
        <v>2.13683822156491</v>
      </c>
      <c r="X1415" s="12">
        <f t="shared" si="181"/>
        <v>0.68120765899711633</v>
      </c>
      <c r="Y1415" s="11">
        <f t="shared" si="182"/>
        <v>1</v>
      </c>
      <c r="Z1415" s="1">
        <f t="shared" si="183"/>
        <v>1</v>
      </c>
    </row>
    <row r="1416" spans="1:26" x14ac:dyDescent="0.2">
      <c r="A1416" s="1" t="s">
        <v>1441</v>
      </c>
      <c r="B1416" s="1">
        <v>1</v>
      </c>
      <c r="C1416" s="2">
        <v>40676</v>
      </c>
      <c r="D1416" s="2">
        <v>40679</v>
      </c>
      <c r="E1416" s="2">
        <v>41658</v>
      </c>
      <c r="F1416" s="1">
        <v>49</v>
      </c>
      <c r="G1416" s="1">
        <v>75.510204079999994</v>
      </c>
      <c r="H1416" s="1">
        <v>6.1224489799999997</v>
      </c>
      <c r="I1416" s="1">
        <v>75.34</v>
      </c>
      <c r="J1416" s="1">
        <v>0.164453524004086</v>
      </c>
      <c r="K1416" s="1">
        <v>1</v>
      </c>
      <c r="L1416" s="1">
        <v>0</v>
      </c>
      <c r="M1416" s="1">
        <v>0</v>
      </c>
      <c r="N1416" s="1">
        <v>0</v>
      </c>
      <c r="O1416" s="1" t="s">
        <v>31</v>
      </c>
      <c r="P1416" s="1" t="s">
        <v>27</v>
      </c>
      <c r="Q1416" s="10">
        <f>I1416*Part2Out!C$72+'relay test.csv'!K1416*Part2Out!C$74+'relay test.csv'!L1416*Part2Out!C$75+'relay test.csv'!M1416*Part2Out!C$76</f>
        <v>0.96162069780172765</v>
      </c>
      <c r="R1416" s="11">
        <f t="shared" si="176"/>
        <v>2.615932676031246</v>
      </c>
      <c r="S1416" s="12">
        <f t="shared" si="177"/>
        <v>0.72344617845662595</v>
      </c>
      <c r="T1416" s="11">
        <f t="shared" si="178"/>
        <v>1</v>
      </c>
      <c r="U1416" s="11">
        <f t="shared" si="179"/>
        <v>1</v>
      </c>
      <c r="V1416" s="71">
        <f>Q1416+Part2Out!C$71</f>
        <v>1.6301569655238997</v>
      </c>
      <c r="W1416" s="1">
        <f t="shared" si="180"/>
        <v>5.1046759137842104</v>
      </c>
      <c r="X1416" s="12">
        <f t="shared" si="181"/>
        <v>0.83619114034505515</v>
      </c>
      <c r="Y1416" s="11">
        <f t="shared" si="182"/>
        <v>1</v>
      </c>
      <c r="Z1416" s="1">
        <f t="shared" si="183"/>
        <v>1</v>
      </c>
    </row>
    <row r="1417" spans="1:26" x14ac:dyDescent="0.2">
      <c r="A1417" s="1" t="s">
        <v>1442</v>
      </c>
      <c r="B1417" s="1">
        <v>1</v>
      </c>
      <c r="C1417" s="2">
        <v>41309</v>
      </c>
      <c r="D1417" s="2">
        <v>41309</v>
      </c>
      <c r="E1417" s="2">
        <v>41309</v>
      </c>
      <c r="F1417" s="1">
        <v>45</v>
      </c>
      <c r="G1417" s="1">
        <v>0</v>
      </c>
      <c r="H1417" s="1">
        <v>0</v>
      </c>
      <c r="I1417" s="1">
        <v>85.33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 t="s">
        <v>29</v>
      </c>
      <c r="P1417" s="1" t="s">
        <v>62</v>
      </c>
      <c r="Q1417" s="10">
        <f>I1417*Part2Out!C$72+'relay test.csv'!K1417*Part2Out!C$74+'relay test.csv'!L1417*Part2Out!C$75+'relay test.csv'!M1417*Part2Out!C$76</f>
        <v>0.17277422434663256</v>
      </c>
      <c r="R1417" s="11">
        <f t="shared" si="176"/>
        <v>1.1885977183611243</v>
      </c>
      <c r="S1417" s="12">
        <f t="shared" si="177"/>
        <v>0.54308642853341527</v>
      </c>
      <c r="T1417" s="11">
        <f t="shared" si="178"/>
        <v>1</v>
      </c>
      <c r="U1417" s="11">
        <f t="shared" si="179"/>
        <v>1</v>
      </c>
      <c r="V1417" s="71">
        <f>Q1417+Part2Out!C$71</f>
        <v>0.84131049206880459</v>
      </c>
      <c r="W1417" s="1">
        <f t="shared" si="180"/>
        <v>2.3194045472538867</v>
      </c>
      <c r="X1417" s="12">
        <f t="shared" si="181"/>
        <v>0.69874114897285089</v>
      </c>
      <c r="Y1417" s="11">
        <f t="shared" si="182"/>
        <v>1</v>
      </c>
      <c r="Z1417" s="1">
        <f t="shared" si="183"/>
        <v>1</v>
      </c>
    </row>
    <row r="1418" spans="1:26" x14ac:dyDescent="0.2">
      <c r="A1418" s="1" t="s">
        <v>1443</v>
      </c>
      <c r="B1418" s="1">
        <v>1</v>
      </c>
      <c r="C1418" s="2">
        <v>41307</v>
      </c>
      <c r="D1418" s="2">
        <v>41638</v>
      </c>
      <c r="E1418" s="2">
        <v>41638</v>
      </c>
      <c r="F1418" s="1">
        <v>35</v>
      </c>
      <c r="G1418" s="1">
        <v>68.571428569999995</v>
      </c>
      <c r="H1418" s="1">
        <v>5.7142857139999998</v>
      </c>
      <c r="I1418" s="1">
        <v>85.93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 t="s">
        <v>31</v>
      </c>
      <c r="P1418" s="1" t="s">
        <v>27</v>
      </c>
      <c r="Q1418" s="10">
        <f>I1418*Part2Out!C$72+'relay test.csv'!K1418*Part2Out!C$74+'relay test.csv'!L1418*Part2Out!C$75+'relay test.csv'!M1418*Part2Out!C$76</f>
        <v>0.17398909056728157</v>
      </c>
      <c r="R1418" s="11">
        <f t="shared" si="176"/>
        <v>1.1900425830600536</v>
      </c>
      <c r="S1418" s="12">
        <f t="shared" si="177"/>
        <v>0.54338787394592925</v>
      </c>
      <c r="T1418" s="11">
        <f t="shared" si="178"/>
        <v>1</v>
      </c>
      <c r="U1418" s="11">
        <f t="shared" si="179"/>
        <v>1</v>
      </c>
      <c r="V1418" s="71">
        <f>Q1418+Part2Out!C$71</f>
        <v>0.84252535828945363</v>
      </c>
      <c r="W1418" s="1">
        <f t="shared" si="180"/>
        <v>2.3222240257882083</v>
      </c>
      <c r="X1418" s="12">
        <f t="shared" si="181"/>
        <v>0.69899681892681909</v>
      </c>
      <c r="Y1418" s="11">
        <f t="shared" si="182"/>
        <v>1</v>
      </c>
      <c r="Z1418" s="1">
        <f t="shared" si="183"/>
        <v>1</v>
      </c>
    </row>
    <row r="1419" spans="1:26" x14ac:dyDescent="0.2">
      <c r="A1419" s="1" t="s">
        <v>1444</v>
      </c>
      <c r="B1419" s="1">
        <v>1</v>
      </c>
      <c r="C1419" s="2">
        <v>41107</v>
      </c>
      <c r="D1419" s="2">
        <v>41548</v>
      </c>
      <c r="E1419" s="2">
        <v>41655</v>
      </c>
      <c r="F1419" s="1">
        <v>31</v>
      </c>
      <c r="G1419" s="1">
        <v>64.516129030000002</v>
      </c>
      <c r="H1419" s="1">
        <v>0</v>
      </c>
      <c r="I1419" s="1">
        <v>35.39</v>
      </c>
      <c r="J1419" s="1">
        <v>2.80373831775701E-2</v>
      </c>
      <c r="K1419" s="1">
        <v>0</v>
      </c>
      <c r="L1419" s="1">
        <v>0</v>
      </c>
      <c r="M1419" s="1">
        <v>0</v>
      </c>
      <c r="N1419" s="1">
        <v>0</v>
      </c>
      <c r="O1419" s="1" t="s">
        <v>22</v>
      </c>
      <c r="P1419" s="1" t="s">
        <v>27</v>
      </c>
      <c r="Q1419" s="10">
        <f>I1419*Part2Out!C$72+'relay test.csv'!K1419*Part2Out!C$74+'relay test.csv'!L1419*Part2Out!C$75+'relay test.csv'!M1419*Part2Out!C$76</f>
        <v>7.1656859247947097E-2</v>
      </c>
      <c r="R1419" s="11">
        <f t="shared" si="176"/>
        <v>1.0742866492815739</v>
      </c>
      <c r="S1419" s="12">
        <f t="shared" si="177"/>
        <v>0.51790655339446523</v>
      </c>
      <c r="T1419" s="11">
        <f t="shared" si="178"/>
        <v>1</v>
      </c>
      <c r="U1419" s="11">
        <f t="shared" si="179"/>
        <v>1</v>
      </c>
      <c r="V1419" s="71">
        <f>Q1419+Part2Out!C$71</f>
        <v>0.74019312697011908</v>
      </c>
      <c r="W1419" s="1">
        <f t="shared" si="180"/>
        <v>2.0963403352594896</v>
      </c>
      <c r="X1419" s="12">
        <f t="shared" si="181"/>
        <v>0.67703808634582974</v>
      </c>
      <c r="Y1419" s="11">
        <f t="shared" si="182"/>
        <v>1</v>
      </c>
      <c r="Z1419" s="1">
        <f t="shared" si="183"/>
        <v>1</v>
      </c>
    </row>
    <row r="1420" spans="1:26" x14ac:dyDescent="0.2">
      <c r="A1420" s="1" t="s">
        <v>1445</v>
      </c>
      <c r="B1420" s="1">
        <v>0</v>
      </c>
      <c r="C1420" s="2">
        <v>41344</v>
      </c>
      <c r="D1420" s="2">
        <v>41344</v>
      </c>
      <c r="E1420" s="2">
        <v>41371</v>
      </c>
      <c r="F1420" s="1">
        <v>0</v>
      </c>
      <c r="G1420" s="1">
        <v>0</v>
      </c>
      <c r="H1420" s="1">
        <v>0</v>
      </c>
      <c r="I1420" s="1">
        <v>159.66999999999999</v>
      </c>
      <c r="J1420" s="1">
        <v>7.4074074074074098E-2</v>
      </c>
      <c r="K1420" s="1">
        <v>0</v>
      </c>
      <c r="L1420" s="1">
        <v>0</v>
      </c>
      <c r="M1420" s="1">
        <v>0</v>
      </c>
      <c r="N1420" s="1">
        <v>0</v>
      </c>
      <c r="O1420" s="1" t="s">
        <v>31</v>
      </c>
      <c r="P1420" s="1" t="s">
        <v>23</v>
      </c>
      <c r="Q1420" s="10">
        <f>I1420*Part2Out!C$72+'relay test.csv'!K1420*Part2Out!C$74+'relay test.csv'!L1420*Part2Out!C$75+'relay test.csv'!M1420*Part2Out!C$76</f>
        <v>0.32329614908504417</v>
      </c>
      <c r="R1420" s="11">
        <f t="shared" si="176"/>
        <v>1.3816744719529257</v>
      </c>
      <c r="S1420" s="12">
        <f t="shared" si="177"/>
        <v>0.5801273382335832</v>
      </c>
      <c r="T1420" s="11">
        <f t="shared" si="178"/>
        <v>1</v>
      </c>
      <c r="U1420" s="11">
        <f t="shared" si="179"/>
        <v>0</v>
      </c>
      <c r="V1420" s="71">
        <f>Q1420+Part2Out!C$71</f>
        <v>0.99183241680721612</v>
      </c>
      <c r="W1420" s="1">
        <f t="shared" si="180"/>
        <v>2.696170456637689</v>
      </c>
      <c r="X1420" s="12">
        <f t="shared" si="181"/>
        <v>0.72944970700575473</v>
      </c>
      <c r="Y1420" s="11">
        <f t="shared" si="182"/>
        <v>1</v>
      </c>
      <c r="Z1420" s="1">
        <f t="shared" si="183"/>
        <v>0</v>
      </c>
    </row>
    <row r="1421" spans="1:26" x14ac:dyDescent="0.2">
      <c r="A1421" s="1" t="s">
        <v>1446</v>
      </c>
      <c r="B1421" s="1">
        <v>1</v>
      </c>
      <c r="C1421" s="2">
        <v>40701</v>
      </c>
      <c r="D1421" s="2">
        <v>40710</v>
      </c>
      <c r="E1421" s="2">
        <v>40724</v>
      </c>
      <c r="F1421" s="1">
        <v>31</v>
      </c>
      <c r="G1421" s="1">
        <v>90.322580650000006</v>
      </c>
      <c r="H1421" s="1">
        <v>0</v>
      </c>
      <c r="I1421" s="1">
        <v>81.239999999999995</v>
      </c>
      <c r="J1421" s="1">
        <v>0.14285714285714299</v>
      </c>
      <c r="K1421" s="1">
        <v>0</v>
      </c>
      <c r="L1421" s="1">
        <v>0</v>
      </c>
      <c r="M1421" s="1">
        <v>0</v>
      </c>
      <c r="N1421" s="1">
        <v>0</v>
      </c>
      <c r="O1421" s="1" t="s">
        <v>22</v>
      </c>
      <c r="P1421" s="1" t="s">
        <v>23</v>
      </c>
      <c r="Q1421" s="10">
        <f>I1421*Part2Out!C$72+'relay test.csv'!K1421*Part2Out!C$74+'relay test.csv'!L1421*Part2Out!C$75+'relay test.csv'!M1421*Part2Out!C$76</f>
        <v>0.16449288627587516</v>
      </c>
      <c r="R1421" s="11">
        <f t="shared" si="176"/>
        <v>1.1787951838980426</v>
      </c>
      <c r="S1421" s="12">
        <f t="shared" si="177"/>
        <v>0.5410307460791618</v>
      </c>
      <c r="T1421" s="11">
        <f t="shared" si="178"/>
        <v>1</v>
      </c>
      <c r="U1421" s="11">
        <f t="shared" si="179"/>
        <v>1</v>
      </c>
      <c r="V1421" s="71">
        <f>Q1421+Part2Out!C$71</f>
        <v>0.83302915399804722</v>
      </c>
      <c r="W1421" s="1">
        <f t="shared" si="180"/>
        <v>2.300276088014007</v>
      </c>
      <c r="X1421" s="12">
        <f t="shared" si="181"/>
        <v>0.69699504728352413</v>
      </c>
      <c r="Y1421" s="11">
        <f t="shared" si="182"/>
        <v>1</v>
      </c>
      <c r="Z1421" s="1">
        <f t="shared" si="183"/>
        <v>1</v>
      </c>
    </row>
    <row r="1422" spans="1:26" x14ac:dyDescent="0.2">
      <c r="A1422" s="1" t="s">
        <v>1447</v>
      </c>
      <c r="B1422" s="1">
        <v>0</v>
      </c>
      <c r="C1422" s="2">
        <v>40834</v>
      </c>
      <c r="D1422" s="2">
        <v>40836</v>
      </c>
      <c r="E1422" s="2">
        <v>41568</v>
      </c>
      <c r="F1422" s="1">
        <v>0</v>
      </c>
      <c r="G1422" s="1">
        <v>0</v>
      </c>
      <c r="H1422" s="1">
        <v>0</v>
      </c>
      <c r="I1422" s="1">
        <v>39.75</v>
      </c>
      <c r="J1422" s="1">
        <v>2.0491803278688499E-2</v>
      </c>
      <c r="K1422" s="1">
        <v>1</v>
      </c>
      <c r="L1422" s="1">
        <v>0</v>
      </c>
      <c r="M1422" s="1">
        <v>0</v>
      </c>
      <c r="N1422" s="1">
        <v>0</v>
      </c>
      <c r="O1422" s="1" t="s">
        <v>35</v>
      </c>
      <c r="P1422" s="1" t="s">
        <v>23</v>
      </c>
      <c r="Q1422" s="10">
        <f>I1422*Part2Out!C$72+'relay test.csv'!K1422*Part2Out!C$74+'relay test.csv'!L1422*Part2Out!C$75+'relay test.csv'!M1422*Part2Out!C$76</f>
        <v>0.88955888314689746</v>
      </c>
      <c r="R1422" s="11">
        <f t="shared" si="176"/>
        <v>2.4340557114450974</v>
      </c>
      <c r="S1422" s="12">
        <f t="shared" si="177"/>
        <v>0.70879913314534249</v>
      </c>
      <c r="T1422" s="11">
        <f t="shared" si="178"/>
        <v>1</v>
      </c>
      <c r="U1422" s="11">
        <f t="shared" si="179"/>
        <v>0</v>
      </c>
      <c r="V1422" s="71">
        <f>Q1422+Part2Out!C$71</f>
        <v>1.5580951508690695</v>
      </c>
      <c r="W1422" s="1">
        <f t="shared" si="180"/>
        <v>4.7497650367185011</v>
      </c>
      <c r="X1422" s="12">
        <f t="shared" si="181"/>
        <v>0.82607984959143321</v>
      </c>
      <c r="Y1422" s="11">
        <f t="shared" si="182"/>
        <v>1</v>
      </c>
      <c r="Z1422" s="1">
        <f t="shared" si="183"/>
        <v>0</v>
      </c>
    </row>
    <row r="1423" spans="1:26" x14ac:dyDescent="0.2">
      <c r="A1423" s="1" t="s">
        <v>1448</v>
      </c>
      <c r="B1423" s="1">
        <v>1</v>
      </c>
      <c r="C1423" s="2">
        <v>41285</v>
      </c>
      <c r="D1423" s="2">
        <v>41289</v>
      </c>
      <c r="E1423" s="2">
        <v>41289</v>
      </c>
      <c r="F1423" s="1">
        <v>45</v>
      </c>
      <c r="G1423" s="1">
        <v>0</v>
      </c>
      <c r="H1423" s="1">
        <v>0</v>
      </c>
      <c r="I1423" s="1">
        <v>58.65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 t="s">
        <v>31</v>
      </c>
      <c r="P1423" s="1" t="s">
        <v>27</v>
      </c>
      <c r="Q1423" s="10">
        <f>I1423*Part2Out!C$72+'relay test.csv'!K1423*Part2Out!C$74+'relay test.csv'!L1423*Part2Out!C$75+'relay test.csv'!M1423*Part2Out!C$76</f>
        <v>0.11875317306844016</v>
      </c>
      <c r="R1423" s="11">
        <f t="shared" si="176"/>
        <v>1.1260919341660158</v>
      </c>
      <c r="S1423" s="12">
        <f t="shared" si="177"/>
        <v>0.5296534529245267</v>
      </c>
      <c r="T1423" s="11">
        <f t="shared" si="178"/>
        <v>1</v>
      </c>
      <c r="U1423" s="11">
        <f t="shared" si="179"/>
        <v>1</v>
      </c>
      <c r="V1423" s="71">
        <f>Q1423+Part2Out!C$71</f>
        <v>0.78728944079061214</v>
      </c>
      <c r="W1423" s="1">
        <f t="shared" si="180"/>
        <v>2.1974320767937354</v>
      </c>
      <c r="X1423" s="12">
        <f t="shared" si="181"/>
        <v>0.68724902484785155</v>
      </c>
      <c r="Y1423" s="11">
        <f t="shared" si="182"/>
        <v>1</v>
      </c>
      <c r="Z1423" s="1">
        <f t="shared" si="183"/>
        <v>1</v>
      </c>
    </row>
    <row r="1424" spans="1:26" x14ac:dyDescent="0.2">
      <c r="A1424" s="1" t="s">
        <v>1449</v>
      </c>
      <c r="B1424" s="1">
        <v>1</v>
      </c>
      <c r="C1424" s="2">
        <v>41149</v>
      </c>
      <c r="D1424" s="2">
        <v>41116</v>
      </c>
      <c r="E1424" s="2">
        <v>41598</v>
      </c>
      <c r="F1424" s="1">
        <v>44</v>
      </c>
      <c r="G1424" s="1">
        <v>56.81818182</v>
      </c>
      <c r="H1424" s="1">
        <v>6.8181818180000002</v>
      </c>
      <c r="I1424" s="1">
        <v>63.75</v>
      </c>
      <c r="J1424" s="1">
        <v>8.29875518672199E-2</v>
      </c>
      <c r="K1424" s="1">
        <v>1</v>
      </c>
      <c r="L1424" s="1">
        <v>0</v>
      </c>
      <c r="M1424" s="1">
        <v>1</v>
      </c>
      <c r="N1424" s="1">
        <v>0</v>
      </c>
      <c r="O1424" s="1" t="s">
        <v>161</v>
      </c>
      <c r="P1424" s="1" t="s">
        <v>166</v>
      </c>
      <c r="Q1424" s="10">
        <f>I1424*Part2Out!C$72+'relay test.csv'!K1424*Part2Out!C$74+'relay test.csv'!L1424*Part2Out!C$75+'relay test.csv'!M1424*Part2Out!C$76</f>
        <v>1.7894308599470132</v>
      </c>
      <c r="R1424" s="11">
        <f t="shared" si="176"/>
        <v>5.9860445989579478</v>
      </c>
      <c r="S1424" s="12">
        <f t="shared" si="177"/>
        <v>0.85685748411208795</v>
      </c>
      <c r="T1424" s="11">
        <f t="shared" si="178"/>
        <v>1</v>
      </c>
      <c r="U1424" s="11">
        <f t="shared" si="179"/>
        <v>1</v>
      </c>
      <c r="V1424" s="71">
        <f>Q1424+Part2Out!C$71</f>
        <v>2.4579671276691855</v>
      </c>
      <c r="W1424" s="1">
        <f t="shared" si="180"/>
        <v>11.681041321559499</v>
      </c>
      <c r="X1424" s="12">
        <f t="shared" si="181"/>
        <v>0.92114212274508844</v>
      </c>
      <c r="Y1424" s="11">
        <f t="shared" si="182"/>
        <v>1</v>
      </c>
      <c r="Z1424" s="1">
        <f t="shared" si="183"/>
        <v>1</v>
      </c>
    </row>
    <row r="1425" spans="1:26" x14ac:dyDescent="0.2">
      <c r="A1425" s="1" t="s">
        <v>1450</v>
      </c>
      <c r="B1425" s="1">
        <v>0</v>
      </c>
      <c r="C1425" s="2">
        <v>41149</v>
      </c>
      <c r="D1425" s="2">
        <v>41159</v>
      </c>
      <c r="E1425" s="2">
        <v>41380</v>
      </c>
      <c r="F1425" s="1">
        <v>0</v>
      </c>
      <c r="G1425" s="1">
        <v>0</v>
      </c>
      <c r="H1425" s="1">
        <v>0</v>
      </c>
      <c r="I1425" s="1">
        <v>97.93</v>
      </c>
      <c r="J1425" s="1">
        <v>0.131221719457014</v>
      </c>
      <c r="K1425" s="1">
        <v>1</v>
      </c>
      <c r="L1425" s="1">
        <v>0</v>
      </c>
      <c r="M1425" s="1">
        <v>0</v>
      </c>
      <c r="N1425" s="1">
        <v>0</v>
      </c>
      <c r="O1425" s="1" t="s">
        <v>35</v>
      </c>
      <c r="P1425" s="1" t="s">
        <v>62</v>
      </c>
      <c r="Q1425" s="10">
        <f>I1425*Part2Out!C$72+'relay test.csv'!K1425*Part2Out!C$74+'relay test.csv'!L1425*Part2Out!C$75+'relay test.csv'!M1425*Part2Out!C$76</f>
        <v>1.0073604110091625</v>
      </c>
      <c r="R1425" s="11">
        <f t="shared" si="176"/>
        <v>2.7383633132856979</v>
      </c>
      <c r="S1425" s="12">
        <f t="shared" si="177"/>
        <v>0.73250325979657482</v>
      </c>
      <c r="T1425" s="11">
        <f t="shared" si="178"/>
        <v>1</v>
      </c>
      <c r="U1425" s="11">
        <f t="shared" si="179"/>
        <v>0</v>
      </c>
      <c r="V1425" s="71">
        <f>Q1425+Part2Out!C$71</f>
        <v>1.6758966787313345</v>
      </c>
      <c r="W1425" s="1">
        <f t="shared" si="180"/>
        <v>5.34358448005902</v>
      </c>
      <c r="X1425" s="12">
        <f t="shared" si="181"/>
        <v>0.84236041891717728</v>
      </c>
      <c r="Y1425" s="11">
        <f t="shared" si="182"/>
        <v>1</v>
      </c>
      <c r="Z1425" s="1">
        <f t="shared" si="183"/>
        <v>0</v>
      </c>
    </row>
    <row r="1426" spans="1:26" x14ac:dyDescent="0.2">
      <c r="A1426" s="1" t="s">
        <v>1451</v>
      </c>
      <c r="B1426" s="1">
        <v>1</v>
      </c>
      <c r="C1426" s="2">
        <v>40935</v>
      </c>
      <c r="D1426" s="2">
        <v>40993</v>
      </c>
      <c r="E1426" s="2">
        <v>41654</v>
      </c>
      <c r="F1426" s="1">
        <v>57</v>
      </c>
      <c r="G1426" s="1">
        <v>28.07017544</v>
      </c>
      <c r="H1426" s="1">
        <v>10.52631579</v>
      </c>
      <c r="I1426" s="1">
        <v>132.71</v>
      </c>
      <c r="J1426" s="1">
        <v>5.2950075642965201E-2</v>
      </c>
      <c r="K1426" s="1">
        <v>1</v>
      </c>
      <c r="L1426" s="1">
        <v>1</v>
      </c>
      <c r="M1426" s="1">
        <v>0</v>
      </c>
      <c r="N1426" s="1">
        <v>0</v>
      </c>
      <c r="O1426" s="1" t="s">
        <v>35</v>
      </c>
      <c r="P1426" s="1" t="s">
        <v>27</v>
      </c>
      <c r="Q1426" s="10">
        <f>I1426*Part2Out!C$72+'relay test.csv'!K1426*Part2Out!C$74+'relay test.csv'!L1426*Part2Out!C$75+'relay test.csv'!M1426*Part2Out!C$76</f>
        <v>1.9455124253694309</v>
      </c>
      <c r="R1426" s="11">
        <f t="shared" si="176"/>
        <v>6.9972164877698875</v>
      </c>
      <c r="S1426" s="12">
        <f t="shared" si="177"/>
        <v>0.87495649248344143</v>
      </c>
      <c r="T1426" s="11">
        <f t="shared" si="178"/>
        <v>1</v>
      </c>
      <c r="U1426" s="11">
        <f t="shared" si="179"/>
        <v>1</v>
      </c>
      <c r="V1426" s="71">
        <f>Q1426+Part2Out!C$71</f>
        <v>2.6140486930916031</v>
      </c>
      <c r="W1426" s="1">
        <f t="shared" si="180"/>
        <v>13.654220842886119</v>
      </c>
      <c r="X1426" s="12">
        <f t="shared" si="181"/>
        <v>0.93176027502782932</v>
      </c>
      <c r="Y1426" s="11">
        <f t="shared" si="182"/>
        <v>1</v>
      </c>
      <c r="Z1426" s="1">
        <f t="shared" si="183"/>
        <v>1</v>
      </c>
    </row>
    <row r="1427" spans="1:26" x14ac:dyDescent="0.2">
      <c r="A1427" s="1" t="s">
        <v>1452</v>
      </c>
      <c r="B1427" s="1">
        <v>1</v>
      </c>
      <c r="C1427" s="2">
        <v>40605</v>
      </c>
      <c r="D1427" s="2">
        <v>40818</v>
      </c>
      <c r="E1427" s="2">
        <v>41613</v>
      </c>
      <c r="F1427" s="1">
        <v>55</v>
      </c>
      <c r="G1427" s="1">
        <v>5.4545454549999999</v>
      </c>
      <c r="H1427" s="1">
        <v>1.818181818</v>
      </c>
      <c r="I1427" s="1">
        <v>106.81</v>
      </c>
      <c r="J1427" s="1">
        <v>8.8050314465408803E-3</v>
      </c>
      <c r="K1427" s="1">
        <v>0</v>
      </c>
      <c r="L1427" s="1">
        <v>0</v>
      </c>
      <c r="M1427" s="1">
        <v>0</v>
      </c>
      <c r="N1427" s="1">
        <v>0</v>
      </c>
      <c r="O1427" s="1" t="s">
        <v>25</v>
      </c>
      <c r="P1427" s="1" t="s">
        <v>27</v>
      </c>
      <c r="Q1427" s="10">
        <f>I1427*Part2Out!C$72+'relay test.csv'!K1427*Part2Out!C$74+'relay test.csv'!L1427*Part2Out!C$75+'relay test.csv'!M1427*Part2Out!C$76</f>
        <v>0.2162664350458669</v>
      </c>
      <c r="R1427" s="11">
        <f t="shared" si="176"/>
        <v>1.2414330962253193</v>
      </c>
      <c r="S1427" s="12">
        <f t="shared" si="177"/>
        <v>0.55385685984379918</v>
      </c>
      <c r="T1427" s="11">
        <f t="shared" si="178"/>
        <v>1</v>
      </c>
      <c r="U1427" s="11">
        <f t="shared" si="179"/>
        <v>1</v>
      </c>
      <c r="V1427" s="71">
        <f>Q1427+Part2Out!C$71</f>
        <v>0.88480270276803896</v>
      </c>
      <c r="W1427" s="1">
        <f t="shared" si="180"/>
        <v>2.4225063905277087</v>
      </c>
      <c r="X1427" s="12">
        <f t="shared" si="181"/>
        <v>0.70781646960027667</v>
      </c>
      <c r="Y1427" s="11">
        <f t="shared" si="182"/>
        <v>1</v>
      </c>
      <c r="Z1427" s="1">
        <f t="shared" si="183"/>
        <v>1</v>
      </c>
    </row>
    <row r="1428" spans="1:26" x14ac:dyDescent="0.2">
      <c r="A1428" s="1" t="s">
        <v>1453</v>
      </c>
      <c r="B1428" s="1">
        <v>1</v>
      </c>
      <c r="C1428" s="2">
        <v>41183</v>
      </c>
      <c r="D1428" s="2">
        <v>41183</v>
      </c>
      <c r="E1428" s="2">
        <v>41394</v>
      </c>
      <c r="F1428" s="1">
        <v>48</v>
      </c>
      <c r="G1428" s="1">
        <v>0</v>
      </c>
      <c r="H1428" s="1">
        <v>0</v>
      </c>
      <c r="I1428" s="1">
        <v>32.24</v>
      </c>
      <c r="J1428" s="1">
        <v>2.8436018957346001E-2</v>
      </c>
      <c r="K1428" s="1">
        <v>0</v>
      </c>
      <c r="L1428" s="1">
        <v>0</v>
      </c>
      <c r="M1428" s="1">
        <v>0</v>
      </c>
      <c r="N1428" s="1">
        <v>0</v>
      </c>
      <c r="O1428" s="1" t="s">
        <v>31</v>
      </c>
      <c r="P1428" s="1" t="s">
        <v>23</v>
      </c>
      <c r="Q1428" s="10">
        <f>I1428*Part2Out!C$72+'relay test.csv'!K1428*Part2Out!C$74+'relay test.csv'!L1428*Part2Out!C$75+'relay test.csv'!M1428*Part2Out!C$76</f>
        <v>6.5278811589539826E-2</v>
      </c>
      <c r="R1428" s="11">
        <f t="shared" si="176"/>
        <v>1.067456602170213</v>
      </c>
      <c r="S1428" s="12">
        <f t="shared" si="177"/>
        <v>0.51631391007177696</v>
      </c>
      <c r="T1428" s="11">
        <f t="shared" si="178"/>
        <v>1</v>
      </c>
      <c r="U1428" s="11">
        <f t="shared" si="179"/>
        <v>1</v>
      </c>
      <c r="V1428" s="71">
        <f>Q1428+Part2Out!C$71</f>
        <v>0.73381507931171186</v>
      </c>
      <c r="W1428" s="1">
        <f t="shared" si="180"/>
        <v>2.0830123252159471</v>
      </c>
      <c r="X1428" s="12">
        <f t="shared" si="181"/>
        <v>0.67564190651428691</v>
      </c>
      <c r="Y1428" s="11">
        <f t="shared" si="182"/>
        <v>1</v>
      </c>
      <c r="Z1428" s="1">
        <f t="shared" si="183"/>
        <v>1</v>
      </c>
    </row>
    <row r="1429" spans="1:26" x14ac:dyDescent="0.2">
      <c r="A1429" s="1" t="s">
        <v>1454</v>
      </c>
      <c r="B1429" s="1">
        <v>1</v>
      </c>
      <c r="C1429" s="2">
        <v>41307</v>
      </c>
      <c r="D1429" s="2">
        <v>41336</v>
      </c>
      <c r="E1429" s="2">
        <v>41336</v>
      </c>
      <c r="F1429" s="1">
        <v>39</v>
      </c>
      <c r="G1429" s="1">
        <v>46.15384615</v>
      </c>
      <c r="H1429" s="1">
        <v>2.5641025640000001</v>
      </c>
      <c r="I1429" s="1">
        <v>49.27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 t="s">
        <v>25</v>
      </c>
      <c r="P1429" s="1" t="s">
        <v>27</v>
      </c>
      <c r="Q1429" s="10">
        <f>I1429*Part2Out!C$72+'relay test.csv'!K1429*Part2Out!C$74+'relay test.csv'!L1429*Part2Out!C$75+'relay test.csv'!M1429*Part2Out!C$76</f>
        <v>9.9760764485627401E-2</v>
      </c>
      <c r="R1429" s="11">
        <f t="shared" si="176"/>
        <v>1.1049065535665428</v>
      </c>
      <c r="S1429" s="12">
        <f t="shared" si="177"/>
        <v>0.52491952751745441</v>
      </c>
      <c r="T1429" s="11">
        <f t="shared" si="178"/>
        <v>1</v>
      </c>
      <c r="U1429" s="11">
        <f t="shared" si="179"/>
        <v>1</v>
      </c>
      <c r="V1429" s="71">
        <f>Q1429+Part2Out!C$71</f>
        <v>0.76829703220779944</v>
      </c>
      <c r="W1429" s="1">
        <f t="shared" si="180"/>
        <v>2.1560913714073293</v>
      </c>
      <c r="X1429" s="12">
        <f t="shared" si="181"/>
        <v>0.68315239252592008</v>
      </c>
      <c r="Y1429" s="11">
        <f t="shared" si="182"/>
        <v>1</v>
      </c>
      <c r="Z1429" s="1">
        <f t="shared" si="183"/>
        <v>1</v>
      </c>
    </row>
    <row r="1430" spans="1:26" x14ac:dyDescent="0.2">
      <c r="A1430" s="1" t="s">
        <v>1455</v>
      </c>
      <c r="B1430" s="1">
        <v>1</v>
      </c>
      <c r="C1430" s="2">
        <v>41135</v>
      </c>
      <c r="D1430" s="2">
        <v>41142</v>
      </c>
      <c r="E1430" s="2">
        <v>41595</v>
      </c>
      <c r="F1430" s="1">
        <v>41</v>
      </c>
      <c r="G1430" s="1">
        <v>12.195121950000001</v>
      </c>
      <c r="H1430" s="1">
        <v>0</v>
      </c>
      <c r="I1430" s="1">
        <v>138.86000000000001</v>
      </c>
      <c r="J1430" s="1">
        <v>2.42825607064018E-2</v>
      </c>
      <c r="K1430" s="1">
        <v>0</v>
      </c>
      <c r="L1430" s="1">
        <v>0</v>
      </c>
      <c r="M1430" s="1">
        <v>0</v>
      </c>
      <c r="N1430" s="1">
        <v>0</v>
      </c>
      <c r="O1430" s="1" t="s">
        <v>35</v>
      </c>
      <c r="P1430" s="1" t="s">
        <v>62</v>
      </c>
      <c r="Q1430" s="10">
        <f>I1430*Part2Out!C$72+'relay test.csv'!K1430*Part2Out!C$74+'relay test.csv'!L1430*Part2Out!C$75+'relay test.csv'!M1430*Part2Out!C$76</f>
        <v>0.28116053899886789</v>
      </c>
      <c r="R1430" s="11">
        <f t="shared" si="176"/>
        <v>1.3246662474592126</v>
      </c>
      <c r="S1430" s="12">
        <f t="shared" si="177"/>
        <v>0.56983072254222777</v>
      </c>
      <c r="T1430" s="11">
        <f t="shared" si="178"/>
        <v>1</v>
      </c>
      <c r="U1430" s="11">
        <f t="shared" si="179"/>
        <v>1</v>
      </c>
      <c r="V1430" s="71">
        <f>Q1430+Part2Out!C$71</f>
        <v>0.94969680672103984</v>
      </c>
      <c r="W1430" s="1">
        <f t="shared" si="180"/>
        <v>2.5849258083609747</v>
      </c>
      <c r="X1430" s="12">
        <f t="shared" si="181"/>
        <v>0.72105419931767034</v>
      </c>
      <c r="Y1430" s="11">
        <f t="shared" si="182"/>
        <v>1</v>
      </c>
      <c r="Z1430" s="1">
        <f t="shared" si="183"/>
        <v>1</v>
      </c>
    </row>
    <row r="1431" spans="1:26" x14ac:dyDescent="0.2">
      <c r="A1431" s="1" t="s">
        <v>1456</v>
      </c>
      <c r="B1431" s="1">
        <v>1</v>
      </c>
      <c r="C1431" s="2">
        <v>41149</v>
      </c>
      <c r="D1431" s="2">
        <v>41343</v>
      </c>
      <c r="E1431" s="2">
        <v>41392</v>
      </c>
      <c r="F1431" s="1">
        <v>41</v>
      </c>
      <c r="G1431" s="1">
        <v>36.585365850000002</v>
      </c>
      <c r="H1431" s="1">
        <v>14.634146339999999</v>
      </c>
      <c r="I1431" s="1">
        <v>83.82</v>
      </c>
      <c r="J1431" s="1">
        <v>8.1632653061224497E-2</v>
      </c>
      <c r="K1431" s="1">
        <v>0</v>
      </c>
      <c r="L1431" s="1">
        <v>0</v>
      </c>
      <c r="M1431" s="1">
        <v>0</v>
      </c>
      <c r="N1431" s="1">
        <v>0</v>
      </c>
      <c r="O1431" s="1" t="s">
        <v>31</v>
      </c>
      <c r="P1431" s="1" t="s">
        <v>62</v>
      </c>
      <c r="Q1431" s="10">
        <f>I1431*Part2Out!C$72+'relay test.csv'!K1431*Part2Out!C$74+'relay test.csv'!L1431*Part2Out!C$75+'relay test.csv'!M1431*Part2Out!C$76</f>
        <v>0.16971681102466588</v>
      </c>
      <c r="R1431" s="11">
        <f t="shared" si="176"/>
        <v>1.1849692335779267</v>
      </c>
      <c r="S1431" s="12">
        <f t="shared" si="177"/>
        <v>0.54232765174341524</v>
      </c>
      <c r="T1431" s="11">
        <f t="shared" si="178"/>
        <v>1</v>
      </c>
      <c r="U1431" s="11">
        <f t="shared" si="179"/>
        <v>1</v>
      </c>
      <c r="V1431" s="71">
        <f>Q1431+Part2Out!C$71</f>
        <v>0.83825307874683785</v>
      </c>
      <c r="W1431" s="1">
        <f t="shared" si="180"/>
        <v>2.3123239984897559</v>
      </c>
      <c r="X1431" s="12">
        <f t="shared" si="181"/>
        <v>0.69809716668540067</v>
      </c>
      <c r="Y1431" s="11">
        <f t="shared" si="182"/>
        <v>1</v>
      </c>
      <c r="Z1431" s="1">
        <f t="shared" si="183"/>
        <v>1</v>
      </c>
    </row>
    <row r="1432" spans="1:26" x14ac:dyDescent="0.2">
      <c r="A1432" s="1" t="s">
        <v>1457</v>
      </c>
      <c r="B1432" s="1">
        <v>1</v>
      </c>
      <c r="C1432" s="2">
        <v>41260</v>
      </c>
      <c r="D1432" s="2">
        <v>41302</v>
      </c>
      <c r="E1432" s="2">
        <v>41654</v>
      </c>
      <c r="F1432" s="1">
        <v>51</v>
      </c>
      <c r="G1432" s="1">
        <v>50.980392160000001</v>
      </c>
      <c r="H1432" s="1">
        <v>25.49019608</v>
      </c>
      <c r="I1432" s="1">
        <v>60.86</v>
      </c>
      <c r="J1432" s="1">
        <v>4.8295454545454503E-2</v>
      </c>
      <c r="K1432" s="1">
        <v>0</v>
      </c>
      <c r="L1432" s="1">
        <v>0</v>
      </c>
      <c r="M1432" s="1">
        <v>0</v>
      </c>
      <c r="N1432" s="1">
        <v>0</v>
      </c>
      <c r="O1432" s="1" t="s">
        <v>35</v>
      </c>
      <c r="P1432" s="1" t="s">
        <v>62</v>
      </c>
      <c r="Q1432" s="10">
        <f>I1432*Part2Out!C$72+'relay test.csv'!K1432*Part2Out!C$74+'relay test.csv'!L1432*Part2Out!C$75+'relay test.csv'!M1432*Part2Out!C$76</f>
        <v>0.12322793031449733</v>
      </c>
      <c r="R1432" s="11">
        <f t="shared" si="176"/>
        <v>1.1311422131674309</v>
      </c>
      <c r="S1432" s="12">
        <f t="shared" si="177"/>
        <v>0.53076805770097335</v>
      </c>
      <c r="T1432" s="11">
        <f t="shared" si="178"/>
        <v>1</v>
      </c>
      <c r="U1432" s="11">
        <f t="shared" si="179"/>
        <v>1</v>
      </c>
      <c r="V1432" s="71">
        <f>Q1432+Part2Out!C$71</f>
        <v>0.79176419803666931</v>
      </c>
      <c r="W1432" s="1">
        <f t="shared" si="180"/>
        <v>2.207287084842156</v>
      </c>
      <c r="X1432" s="12">
        <f t="shared" si="181"/>
        <v>0.68821001252863701</v>
      </c>
      <c r="Y1432" s="11">
        <f t="shared" si="182"/>
        <v>1</v>
      </c>
      <c r="Z1432" s="1">
        <f t="shared" si="183"/>
        <v>1</v>
      </c>
    </row>
    <row r="1433" spans="1:26" x14ac:dyDescent="0.2">
      <c r="A1433" s="1" t="s">
        <v>1458</v>
      </c>
      <c r="B1433" s="1">
        <v>0</v>
      </c>
      <c r="C1433" s="2">
        <v>40758</v>
      </c>
      <c r="D1433" s="2">
        <v>40784</v>
      </c>
      <c r="E1433" s="2">
        <v>41648</v>
      </c>
      <c r="F1433" s="1">
        <v>5</v>
      </c>
      <c r="G1433" s="1">
        <v>40</v>
      </c>
      <c r="H1433" s="1">
        <v>0</v>
      </c>
      <c r="I1433" s="1">
        <v>105.71</v>
      </c>
      <c r="J1433" s="1">
        <v>3.2407407407407399E-2</v>
      </c>
      <c r="K1433" s="1">
        <v>1</v>
      </c>
      <c r="L1433" s="1">
        <v>0</v>
      </c>
      <c r="M1433" s="1">
        <v>0</v>
      </c>
      <c r="N1433" s="1">
        <v>0</v>
      </c>
      <c r="O1433" s="1" t="s">
        <v>29</v>
      </c>
      <c r="P1433" s="1" t="s">
        <v>23</v>
      </c>
      <c r="Q1433" s="10">
        <f>I1433*Part2Out!C$72+'relay test.csv'!K1433*Part2Out!C$74+'relay test.csv'!L1433*Part2Out!C$75+'relay test.csv'!M1433*Part2Out!C$76</f>
        <v>1.0231131763369112</v>
      </c>
      <c r="R1433" s="11">
        <f t="shared" si="176"/>
        <v>2.7818416609549539</v>
      </c>
      <c r="S1433" s="12">
        <f t="shared" si="177"/>
        <v>0.73557856471772809</v>
      </c>
      <c r="T1433" s="11">
        <f t="shared" si="178"/>
        <v>1</v>
      </c>
      <c r="U1433" s="11">
        <f t="shared" si="179"/>
        <v>0</v>
      </c>
      <c r="V1433" s="71">
        <f>Q1433+Part2Out!C$71</f>
        <v>1.6916494440590832</v>
      </c>
      <c r="W1433" s="1">
        <f t="shared" si="180"/>
        <v>5.4284272117363148</v>
      </c>
      <c r="X1433" s="12">
        <f t="shared" si="181"/>
        <v>0.84444095467483704</v>
      </c>
      <c r="Y1433" s="11">
        <f t="shared" si="182"/>
        <v>1</v>
      </c>
      <c r="Z1433" s="1">
        <f t="shared" si="183"/>
        <v>0</v>
      </c>
    </row>
    <row r="1434" spans="1:26" x14ac:dyDescent="0.2">
      <c r="A1434" s="1" t="s">
        <v>1459</v>
      </c>
      <c r="B1434" s="1">
        <v>0</v>
      </c>
      <c r="C1434" s="2">
        <v>41205</v>
      </c>
      <c r="D1434" s="2">
        <v>41205</v>
      </c>
      <c r="E1434" s="2">
        <v>41354</v>
      </c>
      <c r="F1434" s="1">
        <v>0</v>
      </c>
      <c r="G1434" s="1">
        <v>0</v>
      </c>
      <c r="H1434" s="1">
        <v>0</v>
      </c>
      <c r="I1434" s="1">
        <v>43.65</v>
      </c>
      <c r="J1434" s="1">
        <v>2.68456375838926E-2</v>
      </c>
      <c r="K1434" s="1">
        <v>1</v>
      </c>
      <c r="L1434" s="1">
        <v>0</v>
      </c>
      <c r="M1434" s="1">
        <v>0</v>
      </c>
      <c r="N1434" s="1">
        <v>0</v>
      </c>
      <c r="O1434" s="1" t="s">
        <v>31</v>
      </c>
      <c r="P1434" s="1" t="s">
        <v>62</v>
      </c>
      <c r="Q1434" s="10">
        <f>I1434*Part2Out!C$72+'relay test.csv'!K1434*Part2Out!C$74+'relay test.csv'!L1434*Part2Out!C$75+'relay test.csv'!M1434*Part2Out!C$76</f>
        <v>0.89745551358111597</v>
      </c>
      <c r="R1434" s="11">
        <f t="shared" si="176"/>
        <v>2.4533526399366745</v>
      </c>
      <c r="S1434" s="12">
        <f t="shared" si="177"/>
        <v>0.71042632934864791</v>
      </c>
      <c r="T1434" s="11">
        <f t="shared" si="178"/>
        <v>1</v>
      </c>
      <c r="U1434" s="11">
        <f t="shared" si="179"/>
        <v>0</v>
      </c>
      <c r="V1434" s="71">
        <f>Q1434+Part2Out!C$71</f>
        <v>1.565991781303288</v>
      </c>
      <c r="W1434" s="1">
        <f t="shared" si="180"/>
        <v>4.787420656445847</v>
      </c>
      <c r="X1434" s="12">
        <f t="shared" si="181"/>
        <v>0.82721145405488516</v>
      </c>
      <c r="Y1434" s="11">
        <f t="shared" si="182"/>
        <v>1</v>
      </c>
      <c r="Z1434" s="1">
        <f t="shared" si="183"/>
        <v>0</v>
      </c>
    </row>
    <row r="1435" spans="1:26" x14ac:dyDescent="0.2">
      <c r="A1435" s="1" t="s">
        <v>1460</v>
      </c>
      <c r="B1435" s="1">
        <v>0</v>
      </c>
      <c r="C1435" s="2">
        <v>41449</v>
      </c>
      <c r="D1435" s="2">
        <v>41450</v>
      </c>
      <c r="E1435" s="2">
        <v>41556</v>
      </c>
      <c r="F1435" s="1">
        <v>0</v>
      </c>
      <c r="G1435" s="1">
        <v>0</v>
      </c>
      <c r="H1435" s="1">
        <v>0</v>
      </c>
      <c r="I1435" s="1">
        <v>53.68</v>
      </c>
      <c r="J1435" s="1">
        <v>3.77358490566038E-2</v>
      </c>
      <c r="K1435" s="1">
        <v>1</v>
      </c>
      <c r="L1435" s="1">
        <v>0</v>
      </c>
      <c r="M1435" s="1">
        <v>0</v>
      </c>
      <c r="N1435" s="1">
        <v>0</v>
      </c>
      <c r="O1435" s="1" t="s">
        <v>35</v>
      </c>
      <c r="P1435" s="1" t="s">
        <v>62</v>
      </c>
      <c r="Q1435" s="10">
        <f>I1435*Part2Out!C$72+'relay test.csv'!K1435*Part2Out!C$74+'relay test.csv'!L1435*Part2Out!C$75+'relay test.csv'!M1435*Part2Out!C$76</f>
        <v>0.91776402723629857</v>
      </c>
      <c r="R1435" s="11">
        <f t="shared" si="176"/>
        <v>2.5036859529873521</v>
      </c>
      <c r="S1435" s="12">
        <f t="shared" si="177"/>
        <v>0.71458629186004274</v>
      </c>
      <c r="T1435" s="11">
        <f t="shared" si="178"/>
        <v>1</v>
      </c>
      <c r="U1435" s="11">
        <f t="shared" si="179"/>
        <v>0</v>
      </c>
      <c r="V1435" s="71">
        <f>Q1435+Part2Out!C$71</f>
        <v>1.5863002949584706</v>
      </c>
      <c r="W1435" s="1">
        <f t="shared" si="180"/>
        <v>4.8856400231539237</v>
      </c>
      <c r="X1435" s="12">
        <f t="shared" si="181"/>
        <v>0.83009494361428304</v>
      </c>
      <c r="Y1435" s="11">
        <f t="shared" si="182"/>
        <v>1</v>
      </c>
      <c r="Z1435" s="1">
        <f t="shared" si="183"/>
        <v>0</v>
      </c>
    </row>
    <row r="1436" spans="1:26" x14ac:dyDescent="0.2">
      <c r="A1436" s="1" t="s">
        <v>1461</v>
      </c>
      <c r="B1436" s="1">
        <v>1</v>
      </c>
      <c r="C1436" s="2">
        <v>41393</v>
      </c>
      <c r="D1436" s="2">
        <v>41396</v>
      </c>
      <c r="E1436" s="2">
        <v>41480</v>
      </c>
      <c r="F1436" s="1">
        <v>46</v>
      </c>
      <c r="G1436" s="1">
        <v>2.1739130430000002</v>
      </c>
      <c r="H1436" s="1">
        <v>0</v>
      </c>
      <c r="I1436" s="1">
        <v>39.479999999999997</v>
      </c>
      <c r="J1436" s="1">
        <v>2.3809523809523801E-2</v>
      </c>
      <c r="K1436" s="1">
        <v>1</v>
      </c>
      <c r="L1436" s="1">
        <v>0</v>
      </c>
      <c r="M1436" s="1">
        <v>0</v>
      </c>
      <c r="N1436" s="1">
        <v>0</v>
      </c>
      <c r="O1436" s="1" t="s">
        <v>22</v>
      </c>
      <c r="P1436" s="1" t="s">
        <v>62</v>
      </c>
      <c r="Q1436" s="10">
        <f>I1436*Part2Out!C$72+'relay test.csv'!K1436*Part2Out!C$74+'relay test.csv'!L1436*Part2Out!C$75+'relay test.csv'!M1436*Part2Out!C$76</f>
        <v>0.8890121933476054</v>
      </c>
      <c r="R1436" s="11">
        <f t="shared" si="176"/>
        <v>2.4327254016832627</v>
      </c>
      <c r="S1436" s="12">
        <f t="shared" si="177"/>
        <v>0.70868628189436811</v>
      </c>
      <c r="T1436" s="11">
        <f t="shared" si="178"/>
        <v>1</v>
      </c>
      <c r="U1436" s="11">
        <f t="shared" si="179"/>
        <v>1</v>
      </c>
      <c r="V1436" s="71">
        <f>Q1436+Part2Out!C$71</f>
        <v>1.5575484610697774</v>
      </c>
      <c r="W1436" s="1">
        <f t="shared" si="180"/>
        <v>4.74716909827508</v>
      </c>
      <c r="X1436" s="12">
        <f t="shared" si="181"/>
        <v>0.82600129160978852</v>
      </c>
      <c r="Y1436" s="11">
        <f t="shared" si="182"/>
        <v>1</v>
      </c>
      <c r="Z1436" s="1">
        <f t="shared" si="183"/>
        <v>1</v>
      </c>
    </row>
    <row r="1437" spans="1:26" x14ac:dyDescent="0.2">
      <c r="A1437" s="1" t="s">
        <v>1462</v>
      </c>
      <c r="B1437" s="1">
        <v>0</v>
      </c>
      <c r="C1437" s="2">
        <v>41444</v>
      </c>
      <c r="D1437" s="2">
        <v>41448</v>
      </c>
      <c r="E1437" s="2">
        <v>0</v>
      </c>
      <c r="F1437" s="1">
        <v>5</v>
      </c>
      <c r="G1437" s="1">
        <v>20</v>
      </c>
      <c r="H1437" s="1">
        <v>0</v>
      </c>
      <c r="I1437" s="1">
        <v>42.92</v>
      </c>
      <c r="J1437" s="1">
        <v>0</v>
      </c>
      <c r="K1437" s="1">
        <v>1</v>
      </c>
      <c r="L1437" s="1">
        <v>0</v>
      </c>
      <c r="M1437" s="1">
        <v>0</v>
      </c>
      <c r="N1437" s="1">
        <v>0</v>
      </c>
      <c r="O1437" s="1" t="s">
        <v>29</v>
      </c>
      <c r="P1437" s="1" t="s">
        <v>62</v>
      </c>
      <c r="Q1437" s="10">
        <f>I1437*Part2Out!C$72+'relay test.csv'!K1437*Part2Out!C$74+'relay test.csv'!L1437*Part2Out!C$75+'relay test.csv'!M1437*Part2Out!C$76</f>
        <v>0.89597742634599309</v>
      </c>
      <c r="R1437" s="11">
        <f t="shared" si="176"/>
        <v>2.4497290493675297</v>
      </c>
      <c r="S1437" s="12">
        <f t="shared" si="177"/>
        <v>0.71012216156995311</v>
      </c>
      <c r="T1437" s="11">
        <f t="shared" si="178"/>
        <v>1</v>
      </c>
      <c r="U1437" s="11">
        <f t="shared" si="179"/>
        <v>0</v>
      </c>
      <c r="V1437" s="71">
        <f>Q1437+Part2Out!C$71</f>
        <v>1.564513694068165</v>
      </c>
      <c r="W1437" s="1">
        <f t="shared" si="180"/>
        <v>4.7803496581479106</v>
      </c>
      <c r="X1437" s="12">
        <f t="shared" si="181"/>
        <v>0.82700008491866717</v>
      </c>
      <c r="Y1437" s="11">
        <f t="shared" si="182"/>
        <v>1</v>
      </c>
      <c r="Z1437" s="1">
        <f t="shared" si="183"/>
        <v>0</v>
      </c>
    </row>
    <row r="1438" spans="1:26" x14ac:dyDescent="0.2">
      <c r="A1438" s="1" t="s">
        <v>1463</v>
      </c>
      <c r="B1438" s="1">
        <v>1</v>
      </c>
      <c r="C1438" s="2">
        <v>41421</v>
      </c>
      <c r="D1438" s="2">
        <v>41564</v>
      </c>
      <c r="E1438" s="2">
        <v>41564</v>
      </c>
      <c r="F1438" s="1">
        <v>39</v>
      </c>
      <c r="G1438" s="1">
        <v>10.256410259999999</v>
      </c>
      <c r="H1438" s="1">
        <v>5.1282051280000003</v>
      </c>
      <c r="I1438" s="1">
        <v>61.8</v>
      </c>
      <c r="J1438" s="1">
        <v>0</v>
      </c>
      <c r="K1438" s="1">
        <v>1</v>
      </c>
      <c r="L1438" s="1">
        <v>0</v>
      </c>
      <c r="M1438" s="1">
        <v>0</v>
      </c>
      <c r="N1438" s="1">
        <v>0</v>
      </c>
      <c r="O1438" s="1" t="s">
        <v>25</v>
      </c>
      <c r="P1438" s="1" t="s">
        <v>23</v>
      </c>
      <c r="Q1438" s="10">
        <f>I1438*Part2Out!C$72+'relay test.csv'!K1438*Part2Out!C$74+'relay test.csv'!L1438*Part2Out!C$75+'relay test.csv'!M1438*Part2Out!C$76</f>
        <v>0.93420521675574841</v>
      </c>
      <c r="R1438" s="11">
        <f t="shared" si="176"/>
        <v>2.545189779462584</v>
      </c>
      <c r="S1438" s="12">
        <f t="shared" si="177"/>
        <v>0.71792765346638499</v>
      </c>
      <c r="T1438" s="11">
        <f t="shared" si="178"/>
        <v>1</v>
      </c>
      <c r="U1438" s="11">
        <f t="shared" si="179"/>
        <v>1</v>
      </c>
      <c r="V1438" s="71">
        <f>Q1438+Part2Out!C$71</f>
        <v>1.6027414844779204</v>
      </c>
      <c r="W1438" s="1">
        <f t="shared" si="180"/>
        <v>4.9666297157707167</v>
      </c>
      <c r="X1438" s="12">
        <f t="shared" si="181"/>
        <v>0.83240119671632262</v>
      </c>
      <c r="Y1438" s="11">
        <f t="shared" si="182"/>
        <v>1</v>
      </c>
      <c r="Z1438" s="1">
        <f t="shared" si="183"/>
        <v>1</v>
      </c>
    </row>
    <row r="1439" spans="1:26" x14ac:dyDescent="0.2">
      <c r="A1439" s="1" t="s">
        <v>1464</v>
      </c>
      <c r="B1439" s="1">
        <v>0</v>
      </c>
      <c r="C1439" s="2">
        <v>41344</v>
      </c>
      <c r="D1439" s="2">
        <v>41344</v>
      </c>
      <c r="E1439" s="2">
        <v>41351</v>
      </c>
      <c r="F1439" s="1">
        <v>23</v>
      </c>
      <c r="G1439" s="1">
        <v>43.47826087</v>
      </c>
      <c r="H1439" s="1">
        <v>0</v>
      </c>
      <c r="I1439" s="1">
        <v>75.73</v>
      </c>
      <c r="J1439" s="1">
        <v>0.28571428571428598</v>
      </c>
      <c r="K1439" s="1">
        <v>0</v>
      </c>
      <c r="L1439" s="1">
        <v>0</v>
      </c>
      <c r="M1439" s="1">
        <v>0</v>
      </c>
      <c r="N1439" s="1">
        <v>0</v>
      </c>
      <c r="O1439" s="1" t="s">
        <v>31</v>
      </c>
      <c r="P1439" s="1" t="s">
        <v>62</v>
      </c>
      <c r="Q1439" s="10">
        <f>I1439*Part2Out!C$72+'relay test.csv'!K1439*Part2Out!C$74+'relay test.csv'!L1439*Part2Out!C$75+'relay test.csv'!M1439*Part2Out!C$76</f>
        <v>0.15333636481624849</v>
      </c>
      <c r="R1439" s="11">
        <f t="shared" si="176"/>
        <v>1.1657170191957273</v>
      </c>
      <c r="S1439" s="12">
        <f t="shared" si="177"/>
        <v>0.53825915798945623</v>
      </c>
      <c r="T1439" s="11">
        <f t="shared" si="178"/>
        <v>1</v>
      </c>
      <c r="U1439" s="11">
        <f t="shared" si="179"/>
        <v>0</v>
      </c>
      <c r="V1439" s="71">
        <f>Q1439+Part2Out!C$71</f>
        <v>0.82187263253842047</v>
      </c>
      <c r="W1439" s="1">
        <f t="shared" si="180"/>
        <v>2.2747556329334513</v>
      </c>
      <c r="X1439" s="12">
        <f t="shared" si="181"/>
        <v>0.69463370336912045</v>
      </c>
      <c r="Y1439" s="11">
        <f t="shared" si="182"/>
        <v>1</v>
      </c>
      <c r="Z1439" s="1">
        <f t="shared" si="183"/>
        <v>0</v>
      </c>
    </row>
    <row r="1440" spans="1:26" x14ac:dyDescent="0.2">
      <c r="A1440" s="1" t="s">
        <v>1465</v>
      </c>
      <c r="B1440" s="1">
        <v>1</v>
      </c>
      <c r="C1440" s="2">
        <v>41306</v>
      </c>
      <c r="D1440" s="2">
        <v>41306</v>
      </c>
      <c r="E1440" s="2">
        <v>41306</v>
      </c>
      <c r="F1440" s="1">
        <v>45</v>
      </c>
      <c r="G1440" s="1">
        <v>4.4444444440000002</v>
      </c>
      <c r="H1440" s="1">
        <v>2.2222222220000001</v>
      </c>
      <c r="I1440" s="1">
        <v>88.65</v>
      </c>
      <c r="J1440" s="1">
        <v>0</v>
      </c>
      <c r="K1440" s="1">
        <v>1</v>
      </c>
      <c r="L1440" s="1">
        <v>0</v>
      </c>
      <c r="M1440" s="1">
        <v>0</v>
      </c>
      <c r="N1440" s="1">
        <v>0</v>
      </c>
      <c r="O1440" s="1" t="s">
        <v>25</v>
      </c>
      <c r="P1440" s="1" t="s">
        <v>23</v>
      </c>
      <c r="Q1440" s="10">
        <f>I1440*Part2Out!C$72+'relay test.csv'!K1440*Part2Out!C$74+'relay test.csv'!L1440*Part2Out!C$75+'relay test.csv'!M1440*Part2Out!C$76</f>
        <v>0.98857048012979132</v>
      </c>
      <c r="R1440" s="11">
        <f t="shared" si="176"/>
        <v>2.6873900476910499</v>
      </c>
      <c r="S1440" s="12">
        <f t="shared" si="177"/>
        <v>0.7288054729588006</v>
      </c>
      <c r="T1440" s="11">
        <f t="shared" si="178"/>
        <v>1</v>
      </c>
      <c r="U1440" s="11">
        <f t="shared" si="179"/>
        <v>1</v>
      </c>
      <c r="V1440" s="71">
        <f>Q1440+Part2Out!C$71</f>
        <v>1.6571067478519632</v>
      </c>
      <c r="W1440" s="1">
        <f t="shared" si="180"/>
        <v>5.2441163234386092</v>
      </c>
      <c r="X1440" s="12">
        <f t="shared" si="181"/>
        <v>0.83984923595252559</v>
      </c>
      <c r="Y1440" s="11">
        <f t="shared" si="182"/>
        <v>1</v>
      </c>
      <c r="Z1440" s="1">
        <f t="shared" si="183"/>
        <v>1</v>
      </c>
    </row>
    <row r="1441" spans="1:26" x14ac:dyDescent="0.2">
      <c r="A1441" s="1" t="s">
        <v>1466</v>
      </c>
      <c r="B1441" s="1">
        <v>1</v>
      </c>
      <c r="C1441" s="2">
        <v>41276</v>
      </c>
      <c r="D1441" s="2">
        <v>41282</v>
      </c>
      <c r="E1441" s="2">
        <v>41282</v>
      </c>
      <c r="F1441" s="1">
        <v>45</v>
      </c>
      <c r="G1441" s="1">
        <v>0</v>
      </c>
      <c r="H1441" s="1">
        <v>0</v>
      </c>
      <c r="I1441" s="1">
        <v>47.05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 t="s">
        <v>29</v>
      </c>
      <c r="P1441" s="1" t="s">
        <v>27</v>
      </c>
      <c r="Q1441" s="10">
        <f>I1441*Part2Out!C$72+'relay test.csv'!K1441*Part2Out!C$74+'relay test.csv'!L1441*Part2Out!C$75+'relay test.csv'!M1441*Part2Out!C$76</f>
        <v>9.526575946922608E-2</v>
      </c>
      <c r="R1441" s="11">
        <f t="shared" si="176"/>
        <v>1.0999511387166168</v>
      </c>
      <c r="S1441" s="12">
        <f t="shared" si="177"/>
        <v>0.52379844389562835</v>
      </c>
      <c r="T1441" s="11">
        <f t="shared" si="178"/>
        <v>1</v>
      </c>
      <c r="U1441" s="11">
        <f t="shared" si="179"/>
        <v>1</v>
      </c>
      <c r="V1441" s="71">
        <f>Q1441+Part2Out!C$71</f>
        <v>0.76380202719139811</v>
      </c>
      <c r="W1441" s="1">
        <f t="shared" si="180"/>
        <v>2.1464214792656082</v>
      </c>
      <c r="X1441" s="12">
        <f t="shared" si="181"/>
        <v>0.6821786252764187</v>
      </c>
      <c r="Y1441" s="11">
        <f t="shared" si="182"/>
        <v>1</v>
      </c>
      <c r="Z1441" s="1">
        <f t="shared" si="183"/>
        <v>1</v>
      </c>
    </row>
    <row r="1442" spans="1:26" x14ac:dyDescent="0.2">
      <c r="A1442" s="1" t="s">
        <v>1467</v>
      </c>
      <c r="B1442" s="1">
        <v>1</v>
      </c>
      <c r="C1442" s="2">
        <v>41428</v>
      </c>
      <c r="D1442" s="2">
        <v>41460</v>
      </c>
      <c r="E1442" s="2">
        <v>41460</v>
      </c>
      <c r="F1442" s="1">
        <v>45</v>
      </c>
      <c r="G1442" s="1">
        <v>6.6666666670000003</v>
      </c>
      <c r="H1442" s="1">
        <v>0</v>
      </c>
      <c r="I1442" s="1">
        <v>165.6</v>
      </c>
      <c r="J1442" s="1">
        <v>0</v>
      </c>
      <c r="K1442" s="1">
        <v>1</v>
      </c>
      <c r="L1442" s="1">
        <v>0</v>
      </c>
      <c r="M1442" s="1">
        <v>0</v>
      </c>
      <c r="N1442" s="1">
        <v>0</v>
      </c>
      <c r="O1442" s="1" t="s">
        <v>25</v>
      </c>
      <c r="P1442" s="1" t="s">
        <v>62</v>
      </c>
      <c r="Q1442" s="10">
        <f>I1442*Part2Out!C$72+'relay test.csv'!K1442*Part2Out!C$74+'relay test.csv'!L1442*Part2Out!C$75+'relay test.csv'!M1442*Part2Out!C$76</f>
        <v>1.144377072928026</v>
      </c>
      <c r="R1442" s="11">
        <f t="shared" si="176"/>
        <v>3.1404844546128672</v>
      </c>
      <c r="S1442" s="12">
        <f t="shared" si="177"/>
        <v>0.75848236819584935</v>
      </c>
      <c r="T1442" s="11">
        <f t="shared" si="178"/>
        <v>1</v>
      </c>
      <c r="U1442" s="11">
        <f t="shared" si="179"/>
        <v>1</v>
      </c>
      <c r="V1442" s="71">
        <f>Q1442+Part2Out!C$71</f>
        <v>1.812913340650198</v>
      </c>
      <c r="W1442" s="1">
        <f t="shared" si="180"/>
        <v>6.1282752037019783</v>
      </c>
      <c r="X1442" s="12">
        <f t="shared" si="181"/>
        <v>0.85971360933418184</v>
      </c>
      <c r="Y1442" s="11">
        <f t="shared" si="182"/>
        <v>1</v>
      </c>
      <c r="Z1442" s="1">
        <f t="shared" si="183"/>
        <v>1</v>
      </c>
    </row>
    <row r="1443" spans="1:26" x14ac:dyDescent="0.2">
      <c r="A1443" s="1" t="s">
        <v>1468</v>
      </c>
      <c r="B1443" s="1">
        <v>1</v>
      </c>
      <c r="C1443" s="2">
        <v>40767</v>
      </c>
      <c r="D1443" s="2">
        <v>40771</v>
      </c>
      <c r="E1443" s="2">
        <v>41630</v>
      </c>
      <c r="F1443" s="1">
        <v>53</v>
      </c>
      <c r="G1443" s="1">
        <v>3.773584906</v>
      </c>
      <c r="H1443" s="1">
        <v>1.886792453</v>
      </c>
      <c r="I1443" s="1">
        <v>122.06</v>
      </c>
      <c r="J1443" s="1">
        <v>9.3131548311990702E-3</v>
      </c>
      <c r="K1443" s="1">
        <v>0</v>
      </c>
      <c r="L1443" s="1">
        <v>0</v>
      </c>
      <c r="M1443" s="1">
        <v>0</v>
      </c>
      <c r="N1443" s="1">
        <v>0</v>
      </c>
      <c r="O1443" s="1" t="s">
        <v>35</v>
      </c>
      <c r="P1443" s="1" t="s">
        <v>23</v>
      </c>
      <c r="Q1443" s="10">
        <f>I1443*Part2Out!C$72+'relay test.csv'!K1443*Part2Out!C$74+'relay test.csv'!L1443*Part2Out!C$75+'relay test.csv'!M1443*Part2Out!C$76</f>
        <v>0.24714428482069575</v>
      </c>
      <c r="R1443" s="11">
        <f t="shared" si="176"/>
        <v>1.2803638365181109</v>
      </c>
      <c r="S1443" s="12">
        <f t="shared" si="177"/>
        <v>0.56147348770146221</v>
      </c>
      <c r="T1443" s="11">
        <f t="shared" si="178"/>
        <v>1</v>
      </c>
      <c r="U1443" s="11">
        <f t="shared" si="179"/>
        <v>1</v>
      </c>
      <c r="V1443" s="71">
        <f>Q1443+Part2Out!C$71</f>
        <v>0.91568055254286773</v>
      </c>
      <c r="W1443" s="1">
        <f t="shared" si="180"/>
        <v>2.4984750169756578</v>
      </c>
      <c r="X1443" s="12">
        <f t="shared" si="181"/>
        <v>0.71416117161114545</v>
      </c>
      <c r="Y1443" s="11">
        <f t="shared" si="182"/>
        <v>1</v>
      </c>
      <c r="Z1443" s="1">
        <f t="shared" si="183"/>
        <v>1</v>
      </c>
    </row>
    <row r="1444" spans="1:26" x14ac:dyDescent="0.2">
      <c r="A1444" s="1" t="s">
        <v>1469</v>
      </c>
      <c r="B1444" s="1">
        <v>1</v>
      </c>
      <c r="C1444" s="2">
        <v>40776</v>
      </c>
      <c r="D1444" s="2">
        <v>40868</v>
      </c>
      <c r="E1444" s="2">
        <v>41658</v>
      </c>
      <c r="F1444" s="1">
        <v>42</v>
      </c>
      <c r="G1444" s="1">
        <v>33.333333330000002</v>
      </c>
      <c r="H1444" s="1">
        <v>11.9047619</v>
      </c>
      <c r="I1444" s="1">
        <v>150.02000000000001</v>
      </c>
      <c r="J1444" s="1">
        <v>2.5316455696202502E-3</v>
      </c>
      <c r="K1444" s="1">
        <v>1</v>
      </c>
      <c r="L1444" s="1">
        <v>0</v>
      </c>
      <c r="M1444" s="1">
        <v>0</v>
      </c>
      <c r="N1444" s="1">
        <v>0</v>
      </c>
      <c r="O1444" s="1" t="s">
        <v>31</v>
      </c>
      <c r="P1444" s="1" t="s">
        <v>27</v>
      </c>
      <c r="Q1444" s="10">
        <f>I1444*Part2Out!C$72+'relay test.csv'!K1444*Part2Out!C$74+'relay test.csv'!L1444*Part2Out!C$75+'relay test.csv'!M1444*Part2Out!C$76</f>
        <v>1.1128310467318403</v>
      </c>
      <c r="R1444" s="11">
        <f t="shared" si="176"/>
        <v>3.0429609762613743</v>
      </c>
      <c r="S1444" s="12">
        <f t="shared" si="177"/>
        <v>0.7526565292438897</v>
      </c>
      <c r="T1444" s="11">
        <f t="shared" si="178"/>
        <v>1</v>
      </c>
      <c r="U1444" s="11">
        <f t="shared" si="179"/>
        <v>1</v>
      </c>
      <c r="V1444" s="71">
        <f>Q1444+Part2Out!C$71</f>
        <v>1.7813673144540123</v>
      </c>
      <c r="W1444" s="1">
        <f t="shared" si="180"/>
        <v>5.9379699425877677</v>
      </c>
      <c r="X1444" s="12">
        <f t="shared" si="181"/>
        <v>0.85586561944270778</v>
      </c>
      <c r="Y1444" s="11">
        <f t="shared" si="182"/>
        <v>1</v>
      </c>
      <c r="Z1444" s="1">
        <f t="shared" si="183"/>
        <v>1</v>
      </c>
    </row>
    <row r="1445" spans="1:26" x14ac:dyDescent="0.2">
      <c r="B1445" s="1">
        <v>0</v>
      </c>
      <c r="C1445" s="2" t="e">
        <v>#N/A</v>
      </c>
      <c r="D1445" s="2" t="e">
        <v>#N/A</v>
      </c>
      <c r="E1445" s="2" t="e">
        <v>#N/A</v>
      </c>
      <c r="F1445" s="1">
        <v>0</v>
      </c>
      <c r="G1445" s="1">
        <v>0</v>
      </c>
      <c r="H1445" s="1">
        <v>0</v>
      </c>
      <c r="I1445" s="1">
        <v>91.7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 t="s">
        <v>22</v>
      </c>
      <c r="P1445" s="1" t="s">
        <v>23</v>
      </c>
      <c r="Q1445" s="10">
        <f>I1445*Part2Out!C$72+'relay test.csv'!K1445*Part2Out!C$74+'relay test.csv'!L1445*Part2Out!C$75+'relay test.csv'!M1445*Part2Out!C$76</f>
        <v>0.18567205405585616</v>
      </c>
      <c r="R1445" s="11">
        <f t="shared" si="176"/>
        <v>1.2040273397421521</v>
      </c>
      <c r="S1445" s="12">
        <f t="shared" si="177"/>
        <v>0.54628511998540386</v>
      </c>
      <c r="T1445" s="11">
        <f t="shared" si="178"/>
        <v>1</v>
      </c>
      <c r="U1445" s="11">
        <f t="shared" si="179"/>
        <v>0</v>
      </c>
      <c r="V1445" s="71">
        <f>Q1445+Part2Out!C$71</f>
        <v>0.85420832177802819</v>
      </c>
      <c r="W1445" s="1">
        <f t="shared" si="180"/>
        <v>2.3495135853588107</v>
      </c>
      <c r="X1445" s="12">
        <f t="shared" si="181"/>
        <v>0.70144918821313673</v>
      </c>
      <c r="Y1445" s="11">
        <f t="shared" si="182"/>
        <v>1</v>
      </c>
      <c r="Z1445" s="1">
        <f t="shared" si="183"/>
        <v>0</v>
      </c>
    </row>
    <row r="1446" spans="1:26" x14ac:dyDescent="0.2">
      <c r="A1446" s="1" t="s">
        <v>1470</v>
      </c>
      <c r="B1446" s="1">
        <v>1</v>
      </c>
      <c r="C1446" s="2">
        <v>40533</v>
      </c>
      <c r="D1446" s="2">
        <v>40533</v>
      </c>
      <c r="E1446" s="2">
        <v>41386</v>
      </c>
      <c r="F1446" s="1">
        <v>36</v>
      </c>
      <c r="G1446" s="1">
        <v>77.777777779999994</v>
      </c>
      <c r="H1446" s="1">
        <v>0</v>
      </c>
      <c r="I1446" s="1">
        <v>79.44</v>
      </c>
      <c r="J1446" s="1">
        <v>3.5169988276670598E-3</v>
      </c>
      <c r="K1446" s="1">
        <v>0</v>
      </c>
      <c r="L1446" s="1">
        <v>0</v>
      </c>
      <c r="M1446" s="1">
        <v>0</v>
      </c>
      <c r="N1446" s="1">
        <v>0</v>
      </c>
      <c r="O1446" s="1" t="s">
        <v>31</v>
      </c>
      <c r="P1446" s="1" t="s">
        <v>23</v>
      </c>
      <c r="Q1446" s="10">
        <f>I1446*Part2Out!C$72+'relay test.csv'!K1446*Part2Out!C$74+'relay test.csv'!L1446*Part2Out!C$75+'relay test.csv'!M1446*Part2Out!C$76</f>
        <v>0.16084828761392816</v>
      </c>
      <c r="R1446" s="11">
        <f t="shared" si="176"/>
        <v>1.1745067680723418</v>
      </c>
      <c r="S1446" s="12">
        <f t="shared" si="177"/>
        <v>0.54012559782167036</v>
      </c>
      <c r="T1446" s="11">
        <f t="shared" si="178"/>
        <v>1</v>
      </c>
      <c r="U1446" s="11">
        <f t="shared" si="179"/>
        <v>1</v>
      </c>
      <c r="V1446" s="71">
        <f>Q1446+Part2Out!C$71</f>
        <v>0.82938455533610012</v>
      </c>
      <c r="W1446" s="1">
        <f t="shared" si="180"/>
        <v>2.291907763716396</v>
      </c>
      <c r="X1446" s="12">
        <f t="shared" si="181"/>
        <v>0.69622478156221157</v>
      </c>
      <c r="Y1446" s="11">
        <f t="shared" si="182"/>
        <v>1</v>
      </c>
      <c r="Z1446" s="1">
        <f t="shared" si="183"/>
        <v>1</v>
      </c>
    </row>
    <row r="1447" spans="1:26" x14ac:dyDescent="0.2">
      <c r="A1447" s="1" t="s">
        <v>1471</v>
      </c>
      <c r="B1447" s="1">
        <v>1</v>
      </c>
      <c r="C1447" s="2">
        <v>41181</v>
      </c>
      <c r="D1447" s="2">
        <v>41413</v>
      </c>
      <c r="E1447" s="2">
        <v>41413</v>
      </c>
      <c r="F1447" s="1">
        <v>45</v>
      </c>
      <c r="G1447" s="1">
        <v>0</v>
      </c>
      <c r="H1447" s="1">
        <v>0</v>
      </c>
      <c r="I1447" s="1">
        <v>53.8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 t="s">
        <v>25</v>
      </c>
      <c r="P1447" s="1" t="s">
        <v>62</v>
      </c>
      <c r="Q1447" s="10">
        <f>I1447*Part2Out!C$72+'relay test.csv'!K1447*Part2Out!C$74+'relay test.csv'!L1447*Part2Out!C$75+'relay test.csv'!M1447*Part2Out!C$76</f>
        <v>0.10893300445152737</v>
      </c>
      <c r="R1447" s="11">
        <f t="shared" si="176"/>
        <v>1.1150876419307441</v>
      </c>
      <c r="S1447" s="12">
        <f t="shared" si="177"/>
        <v>0.52720635297781016</v>
      </c>
      <c r="T1447" s="11">
        <f t="shared" si="178"/>
        <v>1</v>
      </c>
      <c r="U1447" s="11">
        <f t="shared" si="179"/>
        <v>1</v>
      </c>
      <c r="V1447" s="71">
        <f>Q1447+Part2Out!C$71</f>
        <v>0.77746927217369932</v>
      </c>
      <c r="W1447" s="1">
        <f t="shared" si="180"/>
        <v>2.1759585327548048</v>
      </c>
      <c r="X1447" s="12">
        <f t="shared" si="181"/>
        <v>0.68513442802018987</v>
      </c>
      <c r="Y1447" s="11">
        <f t="shared" si="182"/>
        <v>1</v>
      </c>
      <c r="Z1447" s="1">
        <f t="shared" si="183"/>
        <v>1</v>
      </c>
    </row>
    <row r="1448" spans="1:26" x14ac:dyDescent="0.2">
      <c r="A1448" s="1" t="s">
        <v>1472</v>
      </c>
      <c r="B1448" s="1">
        <v>0</v>
      </c>
      <c r="C1448" s="2">
        <v>41352</v>
      </c>
      <c r="D1448" s="2">
        <v>41373</v>
      </c>
      <c r="E1448" s="2">
        <v>41603</v>
      </c>
      <c r="F1448" s="1">
        <v>0</v>
      </c>
      <c r="G1448" s="1">
        <v>0</v>
      </c>
      <c r="H1448" s="1">
        <v>0</v>
      </c>
      <c r="I1448" s="1">
        <v>38.47</v>
      </c>
      <c r="J1448" s="1">
        <v>1.3043478260869599E-2</v>
      </c>
      <c r="K1448" s="1">
        <v>0</v>
      </c>
      <c r="L1448" s="1">
        <v>0</v>
      </c>
      <c r="M1448" s="1">
        <v>0</v>
      </c>
      <c r="N1448" s="1">
        <v>0</v>
      </c>
      <c r="O1448" s="1" t="s">
        <v>29</v>
      </c>
      <c r="P1448" s="1" t="s">
        <v>62</v>
      </c>
      <c r="Q1448" s="10">
        <f>I1448*Part2Out!C$72+'relay test.csv'!K1448*Part2Out!C$74+'relay test.csv'!L1448*Part2Out!C$75+'relay test.csv'!M1448*Part2Out!C$76</f>
        <v>7.7893172513945313E-2</v>
      </c>
      <c r="R1448" s="11">
        <f t="shared" si="176"/>
        <v>1.0810071712230673</v>
      </c>
      <c r="S1448" s="12">
        <f t="shared" si="177"/>
        <v>0.51946345316423326</v>
      </c>
      <c r="T1448" s="11">
        <f t="shared" si="178"/>
        <v>1</v>
      </c>
      <c r="U1448" s="11">
        <f t="shared" si="179"/>
        <v>0</v>
      </c>
      <c r="V1448" s="71">
        <f>Q1448+Part2Out!C$71</f>
        <v>0.74642944023611735</v>
      </c>
      <c r="W1448" s="1">
        <f t="shared" si="180"/>
        <v>2.1094546201939348</v>
      </c>
      <c r="X1448" s="12">
        <f t="shared" si="181"/>
        <v>0.67840019484264713</v>
      </c>
      <c r="Y1448" s="11">
        <f t="shared" si="182"/>
        <v>1</v>
      </c>
      <c r="Z1448" s="1">
        <f t="shared" si="183"/>
        <v>0</v>
      </c>
    </row>
    <row r="1449" spans="1:26" x14ac:dyDescent="0.2">
      <c r="A1449" s="1" t="s">
        <v>1473</v>
      </c>
      <c r="B1449" s="1">
        <v>1</v>
      </c>
      <c r="C1449" s="2">
        <v>41300</v>
      </c>
      <c r="D1449" s="2">
        <v>41303</v>
      </c>
      <c r="E1449" s="2">
        <v>41647</v>
      </c>
      <c r="F1449" s="1">
        <v>48</v>
      </c>
      <c r="G1449" s="1">
        <v>70.833333330000002</v>
      </c>
      <c r="H1449" s="1">
        <v>4.1666666670000003</v>
      </c>
      <c r="I1449" s="1">
        <v>203.45</v>
      </c>
      <c r="J1449" s="1">
        <v>4.0697674418604703E-2</v>
      </c>
      <c r="K1449" s="1">
        <v>0</v>
      </c>
      <c r="L1449" s="1">
        <v>0</v>
      </c>
      <c r="M1449" s="1">
        <v>0</v>
      </c>
      <c r="N1449" s="1">
        <v>0</v>
      </c>
      <c r="O1449" s="1" t="s">
        <v>31</v>
      </c>
      <c r="P1449" s="1" t="s">
        <v>27</v>
      </c>
      <c r="Q1449" s="10">
        <f>I1449*Part2Out!C$72+'relay test.csv'!K1449*Part2Out!C$74+'relay test.csv'!L1449*Part2Out!C$75+'relay test.csv'!M1449*Part2Out!C$76</f>
        <v>0.41194088765173315</v>
      </c>
      <c r="R1449" s="11">
        <f t="shared" si="176"/>
        <v>1.5097451891075517</v>
      </c>
      <c r="S1449" s="12">
        <f t="shared" si="177"/>
        <v>0.60155317586021828</v>
      </c>
      <c r="T1449" s="11">
        <f t="shared" si="178"/>
        <v>1</v>
      </c>
      <c r="U1449" s="11">
        <f t="shared" si="179"/>
        <v>1</v>
      </c>
      <c r="V1449" s="71">
        <f>Q1449+Part2Out!C$71</f>
        <v>1.0804771553739052</v>
      </c>
      <c r="W1449" s="1">
        <f t="shared" si="180"/>
        <v>2.9460849560093392</v>
      </c>
      <c r="X1449" s="12">
        <f t="shared" si="181"/>
        <v>0.74658426994149252</v>
      </c>
      <c r="Y1449" s="11">
        <f t="shared" si="182"/>
        <v>1</v>
      </c>
      <c r="Z1449" s="1">
        <f t="shared" si="183"/>
        <v>1</v>
      </c>
    </row>
    <row r="1450" spans="1:26" x14ac:dyDescent="0.2">
      <c r="A1450" s="1" t="s">
        <v>1474</v>
      </c>
      <c r="B1450" s="1">
        <v>1</v>
      </c>
      <c r="C1450" s="2">
        <v>40567</v>
      </c>
      <c r="D1450" s="2">
        <v>40673</v>
      </c>
      <c r="E1450" s="2">
        <v>41645</v>
      </c>
      <c r="F1450" s="1">
        <v>57</v>
      </c>
      <c r="G1450" s="1">
        <v>5.263157895</v>
      </c>
      <c r="H1450" s="1">
        <v>5.263157895</v>
      </c>
      <c r="I1450" s="1">
        <v>118.4</v>
      </c>
      <c r="J1450" s="1">
        <v>0.13477366255143999</v>
      </c>
      <c r="K1450" s="1">
        <v>1</v>
      </c>
      <c r="L1450" s="1">
        <v>0</v>
      </c>
      <c r="M1450" s="1">
        <v>0</v>
      </c>
      <c r="N1450" s="1">
        <v>0</v>
      </c>
      <c r="O1450" s="1" t="s">
        <v>35</v>
      </c>
      <c r="P1450" s="1" t="s">
        <v>27</v>
      </c>
      <c r="Q1450" s="10">
        <f>I1450*Part2Out!C$72+'relay test.csv'!K1450*Part2Out!C$74+'relay test.csv'!L1450*Part2Out!C$75+'relay test.csv'!M1450*Part2Out!C$76</f>
        <v>1.0488075969036379</v>
      </c>
      <c r="R1450" s="11">
        <f t="shared" si="176"/>
        <v>2.8542456767545383</v>
      </c>
      <c r="S1450" s="12">
        <f t="shared" si="177"/>
        <v>0.74054585932829053</v>
      </c>
      <c r="T1450" s="11">
        <f t="shared" si="178"/>
        <v>1</v>
      </c>
      <c r="U1450" s="11">
        <f t="shared" si="179"/>
        <v>1</v>
      </c>
      <c r="V1450" s="71">
        <f>Q1450+Part2Out!C$71</f>
        <v>1.7173438646258099</v>
      </c>
      <c r="W1450" s="1">
        <f t="shared" si="180"/>
        <v>5.5697148828219962</v>
      </c>
      <c r="X1450" s="12">
        <f t="shared" si="181"/>
        <v>0.84778639288978497</v>
      </c>
      <c r="Y1450" s="11">
        <f t="shared" si="182"/>
        <v>1</v>
      </c>
      <c r="Z1450" s="1">
        <f t="shared" si="183"/>
        <v>1</v>
      </c>
    </row>
    <row r="1451" spans="1:26" x14ac:dyDescent="0.2">
      <c r="A1451" s="1" t="s">
        <v>1475</v>
      </c>
      <c r="B1451" s="1">
        <v>1</v>
      </c>
      <c r="C1451" s="2">
        <v>40554</v>
      </c>
      <c r="D1451" s="2">
        <v>40718</v>
      </c>
      <c r="E1451" s="2">
        <v>41295</v>
      </c>
      <c r="F1451" s="1">
        <v>41</v>
      </c>
      <c r="G1451" s="1">
        <v>43.902439020000003</v>
      </c>
      <c r="H1451" s="1">
        <v>7.3170731709999997</v>
      </c>
      <c r="I1451" s="1">
        <v>74.2</v>
      </c>
      <c r="J1451" s="1">
        <v>1.90641247833622E-2</v>
      </c>
      <c r="K1451" s="1">
        <v>1</v>
      </c>
      <c r="L1451" s="1">
        <v>0</v>
      </c>
      <c r="M1451" s="1">
        <v>0</v>
      </c>
      <c r="N1451" s="1">
        <v>0</v>
      </c>
      <c r="O1451" s="1" t="s">
        <v>25</v>
      </c>
      <c r="P1451" s="1" t="s">
        <v>23</v>
      </c>
      <c r="Q1451" s="10">
        <f>I1451*Part2Out!C$72+'relay test.csv'!K1451*Part2Out!C$74+'relay test.csv'!L1451*Part2Out!C$75+'relay test.csv'!M1451*Part2Out!C$76</f>
        <v>0.95931245198249449</v>
      </c>
      <c r="R1451" s="11">
        <f t="shared" si="176"/>
        <v>2.6099014238525897</v>
      </c>
      <c r="S1451" s="12">
        <f t="shared" si="177"/>
        <v>0.72298412544108437</v>
      </c>
      <c r="T1451" s="11">
        <f t="shared" si="178"/>
        <v>1</v>
      </c>
      <c r="U1451" s="11">
        <f t="shared" si="179"/>
        <v>1</v>
      </c>
      <c r="V1451" s="71">
        <f>Q1451+Part2Out!C$71</f>
        <v>1.6278487197046665</v>
      </c>
      <c r="W1451" s="1">
        <f t="shared" si="180"/>
        <v>5.092906655344021</v>
      </c>
      <c r="X1451" s="12">
        <f t="shared" si="181"/>
        <v>0.83587472177619671</v>
      </c>
      <c r="Y1451" s="11">
        <f t="shared" si="182"/>
        <v>1</v>
      </c>
      <c r="Z1451" s="1">
        <f t="shared" si="183"/>
        <v>1</v>
      </c>
    </row>
    <row r="1452" spans="1:26" x14ac:dyDescent="0.2">
      <c r="A1452" s="1" t="s">
        <v>1476</v>
      </c>
      <c r="B1452" s="1">
        <v>1</v>
      </c>
      <c r="C1452" s="2">
        <v>41181</v>
      </c>
      <c r="D1452" s="2">
        <v>41361</v>
      </c>
      <c r="E1452" s="2">
        <v>41361</v>
      </c>
      <c r="F1452" s="1">
        <v>45</v>
      </c>
      <c r="G1452" s="1">
        <v>4.4444444440000002</v>
      </c>
      <c r="H1452" s="1">
        <v>0</v>
      </c>
      <c r="I1452" s="1">
        <v>112.71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 t="s">
        <v>161</v>
      </c>
      <c r="P1452" s="1" t="s">
        <v>62</v>
      </c>
      <c r="Q1452" s="10">
        <f>I1452*Part2Out!C$72+'relay test.csv'!K1452*Part2Out!C$74+'relay test.csv'!L1452*Part2Out!C$75+'relay test.csv'!M1452*Part2Out!C$76</f>
        <v>0.22821261954891542</v>
      </c>
      <c r="R1452" s="11">
        <f t="shared" si="176"/>
        <v>1.2563524221216193</v>
      </c>
      <c r="S1452" s="12">
        <f t="shared" si="177"/>
        <v>0.55680682228722378</v>
      </c>
      <c r="T1452" s="11">
        <f t="shared" si="178"/>
        <v>1</v>
      </c>
      <c r="U1452" s="11">
        <f t="shared" si="179"/>
        <v>1</v>
      </c>
      <c r="V1452" s="71">
        <f>Q1452+Part2Out!C$71</f>
        <v>0.89674888727108737</v>
      </c>
      <c r="W1452" s="1">
        <f t="shared" si="180"/>
        <v>2.4516196487742024</v>
      </c>
      <c r="X1452" s="12">
        <f t="shared" si="181"/>
        <v>0.71028094003487985</v>
      </c>
      <c r="Y1452" s="11">
        <f t="shared" si="182"/>
        <v>1</v>
      </c>
      <c r="Z1452" s="1">
        <f t="shared" si="183"/>
        <v>1</v>
      </c>
    </row>
    <row r="1453" spans="1:26" x14ac:dyDescent="0.2">
      <c r="A1453" s="1" t="s">
        <v>1477</v>
      </c>
      <c r="B1453" s="1">
        <v>1</v>
      </c>
      <c r="C1453" s="2">
        <v>41380</v>
      </c>
      <c r="D1453" s="2">
        <v>41380</v>
      </c>
      <c r="E1453" s="2">
        <v>41380</v>
      </c>
      <c r="F1453" s="1">
        <v>39</v>
      </c>
      <c r="G1453" s="1">
        <v>38.46153846</v>
      </c>
      <c r="H1453" s="1">
        <v>7.692307692</v>
      </c>
      <c r="I1453" s="1">
        <v>90.1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 t="s">
        <v>29</v>
      </c>
      <c r="P1453" s="1" t="s">
        <v>27</v>
      </c>
      <c r="Q1453" s="10">
        <f>I1453*Part2Out!C$72+'relay test.csv'!K1453*Part2Out!C$74+'relay test.csv'!L1453*Part2Out!C$75+'relay test.csv'!M1453*Part2Out!C$76</f>
        <v>0.18243241080079212</v>
      </c>
      <c r="R1453" s="11">
        <f t="shared" si="176"/>
        <v>1.2001330321816439</v>
      </c>
      <c r="S1453" s="12">
        <f t="shared" si="177"/>
        <v>0.54548202978053384</v>
      </c>
      <c r="T1453" s="11">
        <f t="shared" si="178"/>
        <v>1</v>
      </c>
      <c r="U1453" s="11">
        <f t="shared" si="179"/>
        <v>1</v>
      </c>
      <c r="V1453" s="71">
        <f>Q1453+Part2Out!C$71</f>
        <v>0.85096867852296409</v>
      </c>
      <c r="W1453" s="1">
        <f t="shared" si="180"/>
        <v>2.3419143156271627</v>
      </c>
      <c r="X1453" s="12">
        <f t="shared" si="181"/>
        <v>0.70077030541331087</v>
      </c>
      <c r="Y1453" s="11">
        <f t="shared" si="182"/>
        <v>1</v>
      </c>
      <c r="Z1453" s="1">
        <f t="shared" si="183"/>
        <v>1</v>
      </c>
    </row>
    <row r="1454" spans="1:26" x14ac:dyDescent="0.2">
      <c r="A1454" s="1" t="s">
        <v>1478</v>
      </c>
      <c r="B1454" s="1">
        <v>1</v>
      </c>
      <c r="C1454" s="2">
        <v>41455</v>
      </c>
      <c r="D1454" s="2">
        <v>41455</v>
      </c>
      <c r="E1454" s="2">
        <v>41455</v>
      </c>
      <c r="F1454" s="1">
        <v>40</v>
      </c>
      <c r="G1454" s="1">
        <v>22.5</v>
      </c>
      <c r="H1454" s="1">
        <v>0</v>
      </c>
      <c r="I1454" s="1">
        <v>78.94</v>
      </c>
      <c r="J1454" s="1">
        <v>0</v>
      </c>
      <c r="K1454" s="1">
        <v>1</v>
      </c>
      <c r="L1454" s="1">
        <v>0</v>
      </c>
      <c r="M1454" s="1">
        <v>0</v>
      </c>
      <c r="N1454" s="1">
        <v>0</v>
      </c>
      <c r="O1454" s="1" t="s">
        <v>25</v>
      </c>
      <c r="P1454" s="1" t="s">
        <v>62</v>
      </c>
      <c r="Q1454" s="10">
        <f>I1454*Part2Out!C$72+'relay test.csv'!K1454*Part2Out!C$74+'relay test.csv'!L1454*Part2Out!C$75+'relay test.csv'!M1454*Part2Out!C$76</f>
        <v>0.96890989512562165</v>
      </c>
      <c r="R1454" s="11">
        <f t="shared" si="176"/>
        <v>2.6350703900437651</v>
      </c>
      <c r="S1454" s="12">
        <f t="shared" si="177"/>
        <v>0.72490216345220204</v>
      </c>
      <c r="T1454" s="11">
        <f t="shared" si="178"/>
        <v>1</v>
      </c>
      <c r="U1454" s="11">
        <f t="shared" si="179"/>
        <v>1</v>
      </c>
      <c r="V1454" s="71">
        <f>Q1454+Part2Out!C$71</f>
        <v>1.6374461628477937</v>
      </c>
      <c r="W1454" s="1">
        <f t="shared" si="180"/>
        <v>5.1420208457313157</v>
      </c>
      <c r="X1454" s="12">
        <f t="shared" si="181"/>
        <v>0.83718713675564993</v>
      </c>
      <c r="Y1454" s="11">
        <f t="shared" si="182"/>
        <v>1</v>
      </c>
      <c r="Z1454" s="1">
        <f t="shared" si="183"/>
        <v>1</v>
      </c>
    </row>
    <row r="1455" spans="1:26" x14ac:dyDescent="0.2">
      <c r="A1455" s="1" t="s">
        <v>1479</v>
      </c>
      <c r="B1455" s="1">
        <v>1</v>
      </c>
      <c r="C1455" s="2">
        <v>41459</v>
      </c>
      <c r="D1455" s="2">
        <v>41459</v>
      </c>
      <c r="E1455" s="2">
        <v>41592</v>
      </c>
      <c r="F1455" s="1">
        <v>49</v>
      </c>
      <c r="G1455" s="1">
        <v>14.28571429</v>
      </c>
      <c r="H1455" s="1">
        <v>4.0816326529999998</v>
      </c>
      <c r="I1455" s="1">
        <v>77.290000000000006</v>
      </c>
      <c r="J1455" s="1">
        <v>2.2556390977443601E-2</v>
      </c>
      <c r="K1455" s="1">
        <v>1</v>
      </c>
      <c r="L1455" s="1">
        <v>0</v>
      </c>
      <c r="M1455" s="1">
        <v>0</v>
      </c>
      <c r="N1455" s="1">
        <v>0</v>
      </c>
      <c r="O1455" s="1" t="s">
        <v>22</v>
      </c>
      <c r="P1455" s="1" t="s">
        <v>62</v>
      </c>
      <c r="Q1455" s="10">
        <f>I1455*Part2Out!C$72+'relay test.csv'!K1455*Part2Out!C$74+'relay test.csv'!L1455*Part2Out!C$75+'relay test.csv'!M1455*Part2Out!C$76</f>
        <v>0.9655690130188368</v>
      </c>
      <c r="R1455" s="11">
        <f t="shared" si="176"/>
        <v>2.6262816198247805</v>
      </c>
      <c r="S1455" s="12">
        <f t="shared" si="177"/>
        <v>0.72423542768078797</v>
      </c>
      <c r="T1455" s="11">
        <f t="shared" si="178"/>
        <v>1</v>
      </c>
      <c r="U1455" s="11">
        <f t="shared" si="179"/>
        <v>1</v>
      </c>
      <c r="V1455" s="71">
        <f>Q1455+Part2Out!C$71</f>
        <v>1.6341052807410088</v>
      </c>
      <c r="W1455" s="1">
        <f t="shared" si="180"/>
        <v>5.124870624680252</v>
      </c>
      <c r="X1455" s="12">
        <f t="shared" si="181"/>
        <v>0.83673124523308529</v>
      </c>
      <c r="Y1455" s="11">
        <f t="shared" si="182"/>
        <v>1</v>
      </c>
      <c r="Z1455" s="1">
        <f t="shared" si="183"/>
        <v>1</v>
      </c>
    </row>
    <row r="1456" spans="1:26" x14ac:dyDescent="0.2">
      <c r="A1456" s="1" t="s">
        <v>1480</v>
      </c>
      <c r="B1456" s="1">
        <v>0</v>
      </c>
      <c r="C1456" s="2">
        <v>41337</v>
      </c>
      <c r="D1456" s="2">
        <v>41337</v>
      </c>
      <c r="E1456" s="2">
        <v>41337</v>
      </c>
      <c r="F1456" s="1">
        <v>0</v>
      </c>
      <c r="G1456" s="1">
        <v>0</v>
      </c>
      <c r="H1456" s="1">
        <v>0</v>
      </c>
      <c r="I1456" s="1">
        <v>52.12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 t="s">
        <v>31</v>
      </c>
      <c r="P1456" s="1" t="s">
        <v>23</v>
      </c>
      <c r="Q1456" s="10">
        <f>I1456*Part2Out!C$72+'relay test.csv'!K1456*Part2Out!C$74+'relay test.csv'!L1456*Part2Out!C$75+'relay test.csv'!M1456*Part2Out!C$76</f>
        <v>0.10553137903371017</v>
      </c>
      <c r="R1456" s="11">
        <f t="shared" si="176"/>
        <v>1.1113009755265133</v>
      </c>
      <c r="S1456" s="12">
        <f t="shared" si="177"/>
        <v>0.52635838679957914</v>
      </c>
      <c r="T1456" s="11">
        <f t="shared" si="178"/>
        <v>1</v>
      </c>
      <c r="U1456" s="11">
        <f t="shared" si="179"/>
        <v>0</v>
      </c>
      <c r="V1456" s="71">
        <f>Q1456+Part2Out!C$71</f>
        <v>0.77406764675588213</v>
      </c>
      <c r="W1456" s="1">
        <f t="shared" si="180"/>
        <v>2.1685693117078251</v>
      </c>
      <c r="X1456" s="12">
        <f t="shared" si="181"/>
        <v>0.68440014983891562</v>
      </c>
      <c r="Y1456" s="11">
        <f t="shared" si="182"/>
        <v>1</v>
      </c>
      <c r="Z1456" s="1">
        <f t="shared" si="183"/>
        <v>0</v>
      </c>
    </row>
    <row r="1457" spans="1:26" x14ac:dyDescent="0.2">
      <c r="A1457" s="1" t="s">
        <v>1481</v>
      </c>
      <c r="B1457" s="1">
        <v>1</v>
      </c>
      <c r="C1457" s="2">
        <v>39980</v>
      </c>
      <c r="D1457" s="2">
        <v>40271</v>
      </c>
      <c r="E1457" s="2">
        <v>41466</v>
      </c>
      <c r="F1457" s="1">
        <v>48</v>
      </c>
      <c r="G1457" s="1">
        <v>12.5</v>
      </c>
      <c r="H1457" s="1">
        <v>0</v>
      </c>
      <c r="I1457" s="1">
        <v>105.94</v>
      </c>
      <c r="J1457" s="1">
        <v>1.7573221757322201E-2</v>
      </c>
      <c r="K1457" s="1">
        <v>0</v>
      </c>
      <c r="L1457" s="1">
        <v>0</v>
      </c>
      <c r="M1457" s="1">
        <v>0</v>
      </c>
      <c r="N1457" s="1">
        <v>0</v>
      </c>
      <c r="O1457" s="1" t="s">
        <v>22</v>
      </c>
      <c r="P1457" s="1" t="s">
        <v>23</v>
      </c>
      <c r="Q1457" s="10">
        <f>I1457*Part2Out!C$72+'relay test.csv'!K1457*Part2Out!C$74+'relay test.csv'!L1457*Part2Out!C$75+'relay test.csv'!M1457*Part2Out!C$76</f>
        <v>0.21450487902592585</v>
      </c>
      <c r="R1457" s="11">
        <f t="shared" si="176"/>
        <v>1.2392481672836755</v>
      </c>
      <c r="S1457" s="12">
        <f t="shared" si="177"/>
        <v>0.55342153915300418</v>
      </c>
      <c r="T1457" s="11">
        <f t="shared" si="178"/>
        <v>1</v>
      </c>
      <c r="U1457" s="11">
        <f t="shared" si="179"/>
        <v>1</v>
      </c>
      <c r="V1457" s="71">
        <f>Q1457+Part2Out!C$71</f>
        <v>0.88304114674809786</v>
      </c>
      <c r="W1457" s="1">
        <f t="shared" si="180"/>
        <v>2.4182427662211912</v>
      </c>
      <c r="X1457" s="12">
        <f t="shared" si="181"/>
        <v>0.70745202480001645</v>
      </c>
      <c r="Y1457" s="11">
        <f t="shared" si="182"/>
        <v>1</v>
      </c>
      <c r="Z1457" s="1">
        <f t="shared" si="183"/>
        <v>1</v>
      </c>
    </row>
    <row r="1458" spans="1:26" x14ac:dyDescent="0.2">
      <c r="A1458" s="1" t="s">
        <v>1482</v>
      </c>
      <c r="B1458" s="1">
        <v>1</v>
      </c>
      <c r="C1458" s="2">
        <v>41430</v>
      </c>
      <c r="D1458" s="2">
        <v>41451</v>
      </c>
      <c r="E1458" s="2">
        <v>41598</v>
      </c>
      <c r="F1458" s="1">
        <v>43</v>
      </c>
      <c r="G1458" s="1">
        <v>20.93023256</v>
      </c>
      <c r="H1458" s="1">
        <v>9.3023255809999998</v>
      </c>
      <c r="I1458" s="1">
        <v>97.64</v>
      </c>
      <c r="J1458" s="1">
        <v>2.7210884353741499E-2</v>
      </c>
      <c r="K1458" s="1">
        <v>1</v>
      </c>
      <c r="L1458" s="1">
        <v>0</v>
      </c>
      <c r="M1458" s="1">
        <v>0</v>
      </c>
      <c r="N1458" s="1">
        <v>0</v>
      </c>
      <c r="O1458" s="1" t="s">
        <v>25</v>
      </c>
      <c r="P1458" s="1" t="s">
        <v>62</v>
      </c>
      <c r="Q1458" s="10">
        <f>I1458*Part2Out!C$72+'relay test.csv'!K1458*Part2Out!C$74+'relay test.csv'!L1458*Part2Out!C$75+'relay test.csv'!M1458*Part2Out!C$76</f>
        <v>1.0067732256691821</v>
      </c>
      <c r="R1458" s="11">
        <f t="shared" si="176"/>
        <v>2.7367558584757319</v>
      </c>
      <c r="S1458" s="12">
        <f t="shared" si="177"/>
        <v>0.73238818968282504</v>
      </c>
      <c r="T1458" s="11">
        <f t="shared" si="178"/>
        <v>1</v>
      </c>
      <c r="U1458" s="11">
        <f t="shared" si="179"/>
        <v>1</v>
      </c>
      <c r="V1458" s="71">
        <f>Q1458+Part2Out!C$71</f>
        <v>1.6753094933913542</v>
      </c>
      <c r="W1458" s="1">
        <f t="shared" si="180"/>
        <v>5.34044772660733</v>
      </c>
      <c r="X1458" s="12">
        <f t="shared" si="181"/>
        <v>0.84228243128579761</v>
      </c>
      <c r="Y1458" s="11">
        <f t="shared" si="182"/>
        <v>1</v>
      </c>
      <c r="Z1458" s="1">
        <f t="shared" si="183"/>
        <v>1</v>
      </c>
    </row>
    <row r="1459" spans="1:26" x14ac:dyDescent="0.2">
      <c r="A1459" s="1" t="s">
        <v>1483</v>
      </c>
      <c r="B1459" s="1">
        <v>0</v>
      </c>
      <c r="C1459" s="2">
        <v>41028</v>
      </c>
      <c r="D1459" s="2">
        <v>41028</v>
      </c>
      <c r="E1459" s="2">
        <v>41028</v>
      </c>
      <c r="F1459" s="1">
        <v>0</v>
      </c>
      <c r="G1459" s="1">
        <v>0</v>
      </c>
      <c r="H1459" s="1">
        <v>0</v>
      </c>
      <c r="I1459" s="1">
        <v>16.84</v>
      </c>
      <c r="J1459" s="1">
        <v>0</v>
      </c>
      <c r="K1459" s="1">
        <v>1</v>
      </c>
      <c r="L1459" s="1">
        <v>0</v>
      </c>
      <c r="M1459" s="1">
        <v>0</v>
      </c>
      <c r="N1459" s="1">
        <v>0</v>
      </c>
      <c r="O1459" s="1" t="s">
        <v>29</v>
      </c>
      <c r="P1459" s="1" t="s">
        <v>23</v>
      </c>
      <c r="Q1459" s="10">
        <f>I1459*Part2Out!C$72+'relay test.csv'!K1459*Part2Out!C$74+'relay test.csv'!L1459*Part2Out!C$75+'relay test.csv'!M1459*Part2Out!C$76</f>
        <v>0.84317124128844967</v>
      </c>
      <c r="R1459" s="11">
        <f t="shared" si="176"/>
        <v>2.3237243952857418</v>
      </c>
      <c r="S1459" s="12">
        <f t="shared" si="177"/>
        <v>0.69913269541290302</v>
      </c>
      <c r="T1459" s="11">
        <f t="shared" si="178"/>
        <v>1</v>
      </c>
      <c r="U1459" s="11">
        <f t="shared" si="179"/>
        <v>0</v>
      </c>
      <c r="V1459" s="71">
        <f>Q1459+Part2Out!C$71</f>
        <v>1.5117075090106216</v>
      </c>
      <c r="W1459" s="1">
        <f t="shared" si="180"/>
        <v>4.5344668307305547</v>
      </c>
      <c r="X1459" s="12">
        <f t="shared" si="181"/>
        <v>0.81931412174205787</v>
      </c>
      <c r="Y1459" s="11">
        <f t="shared" si="182"/>
        <v>1</v>
      </c>
      <c r="Z1459" s="1">
        <f t="shared" si="183"/>
        <v>0</v>
      </c>
    </row>
    <row r="1460" spans="1:26" x14ac:dyDescent="0.2">
      <c r="A1460" s="1" t="s">
        <v>1484</v>
      </c>
      <c r="B1460" s="1">
        <v>0</v>
      </c>
      <c r="C1460" s="2">
        <v>40814</v>
      </c>
      <c r="D1460" s="2">
        <v>40814</v>
      </c>
      <c r="E1460" s="2">
        <v>40814</v>
      </c>
      <c r="F1460" s="1">
        <v>0</v>
      </c>
      <c r="G1460" s="1">
        <v>0</v>
      </c>
      <c r="H1460" s="1">
        <v>0</v>
      </c>
      <c r="I1460" s="1">
        <v>48.61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 t="s">
        <v>22</v>
      </c>
      <c r="P1460" s="1" t="s">
        <v>27</v>
      </c>
      <c r="Q1460" s="10">
        <f>I1460*Part2Out!C$72+'relay test.csv'!K1460*Part2Out!C$74+'relay test.csv'!L1460*Part2Out!C$75+'relay test.csv'!M1460*Part2Out!C$76</f>
        <v>9.842441164291349E-2</v>
      </c>
      <c r="R1460" s="11">
        <f t="shared" si="176"/>
        <v>1.1034309947059824</v>
      </c>
      <c r="S1460" s="12">
        <f t="shared" si="177"/>
        <v>0.52458625811027382</v>
      </c>
      <c r="T1460" s="11">
        <f t="shared" si="178"/>
        <v>1</v>
      </c>
      <c r="U1460" s="11">
        <f t="shared" si="179"/>
        <v>0</v>
      </c>
      <c r="V1460" s="71">
        <f>Q1460+Part2Out!C$71</f>
        <v>0.7669606793650855</v>
      </c>
      <c r="W1460" s="1">
        <f t="shared" si="180"/>
        <v>2.1532119969326384</v>
      </c>
      <c r="X1460" s="12">
        <f t="shared" si="181"/>
        <v>0.68286306123001761</v>
      </c>
      <c r="Y1460" s="11">
        <f t="shared" si="182"/>
        <v>1</v>
      </c>
      <c r="Z1460" s="1">
        <f t="shared" si="183"/>
        <v>0</v>
      </c>
    </row>
    <row r="1461" spans="1:26" x14ac:dyDescent="0.2">
      <c r="A1461" s="1" t="s">
        <v>1485</v>
      </c>
      <c r="B1461" s="1">
        <v>1</v>
      </c>
      <c r="C1461" s="2">
        <v>41203</v>
      </c>
      <c r="D1461" s="2">
        <v>41203</v>
      </c>
      <c r="E1461" s="2">
        <v>41203</v>
      </c>
      <c r="F1461" s="1">
        <v>37</v>
      </c>
      <c r="G1461" s="1">
        <v>51.351351350000002</v>
      </c>
      <c r="H1461" s="1">
        <v>0</v>
      </c>
      <c r="I1461" s="1">
        <v>57.81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 t="s">
        <v>35</v>
      </c>
      <c r="P1461" s="1" t="s">
        <v>27</v>
      </c>
      <c r="Q1461" s="10">
        <f>I1461*Part2Out!C$72+'relay test.csv'!K1461*Part2Out!C$74+'relay test.csv'!L1461*Part2Out!C$75+'relay test.csv'!M1461*Part2Out!C$76</f>
        <v>0.11705236035953157</v>
      </c>
      <c r="R1461" s="11">
        <f t="shared" si="176"/>
        <v>1.1241782905290056</v>
      </c>
      <c r="S1461" s="12">
        <f t="shared" si="177"/>
        <v>0.52922972404968893</v>
      </c>
      <c r="T1461" s="11">
        <f t="shared" si="178"/>
        <v>1</v>
      </c>
      <c r="U1461" s="11">
        <f t="shared" si="179"/>
        <v>1</v>
      </c>
      <c r="V1461" s="71">
        <f>Q1461+Part2Out!C$71</f>
        <v>0.7855886280817036</v>
      </c>
      <c r="W1461" s="1">
        <f t="shared" si="180"/>
        <v>2.193697832915475</v>
      </c>
      <c r="X1461" s="12">
        <f t="shared" si="181"/>
        <v>0.68688333952773606</v>
      </c>
      <c r="Y1461" s="11">
        <f t="shared" si="182"/>
        <v>1</v>
      </c>
      <c r="Z1461" s="1">
        <f t="shared" si="183"/>
        <v>1</v>
      </c>
    </row>
    <row r="1462" spans="1:26" x14ac:dyDescent="0.2">
      <c r="A1462" s="1" t="s">
        <v>1486</v>
      </c>
      <c r="B1462" s="1">
        <v>1</v>
      </c>
      <c r="C1462" s="2">
        <v>40796</v>
      </c>
      <c r="D1462" s="2">
        <v>40968</v>
      </c>
      <c r="E1462" s="2">
        <v>41248</v>
      </c>
      <c r="F1462" s="1">
        <v>47</v>
      </c>
      <c r="G1462" s="1">
        <v>0</v>
      </c>
      <c r="H1462" s="1">
        <v>0</v>
      </c>
      <c r="I1462" s="1">
        <v>109.05</v>
      </c>
      <c r="J1462" s="1">
        <v>2.8571428571428598E-2</v>
      </c>
      <c r="K1462" s="1">
        <v>0</v>
      </c>
      <c r="L1462" s="1">
        <v>0</v>
      </c>
      <c r="M1462" s="1">
        <v>0</v>
      </c>
      <c r="N1462" s="1">
        <v>0</v>
      </c>
      <c r="O1462" s="1" t="s">
        <v>29</v>
      </c>
      <c r="P1462" s="1" t="s">
        <v>23</v>
      </c>
      <c r="Q1462" s="10">
        <f>I1462*Part2Out!C$72+'relay test.csv'!K1462*Part2Out!C$74+'relay test.csv'!L1462*Part2Out!C$75+'relay test.csv'!M1462*Part2Out!C$76</f>
        <v>0.22080193560295652</v>
      </c>
      <c r="R1462" s="11">
        <f t="shared" si="176"/>
        <v>1.2470764046651974</v>
      </c>
      <c r="S1462" s="12">
        <f t="shared" si="177"/>
        <v>0.55497730387632516</v>
      </c>
      <c r="T1462" s="11">
        <f t="shared" si="178"/>
        <v>1</v>
      </c>
      <c r="U1462" s="11">
        <f t="shared" si="179"/>
        <v>1</v>
      </c>
      <c r="V1462" s="71">
        <f>Q1462+Part2Out!C$71</f>
        <v>0.88933820332512847</v>
      </c>
      <c r="W1462" s="1">
        <f t="shared" si="180"/>
        <v>2.4335186237289106</v>
      </c>
      <c r="X1462" s="12">
        <f t="shared" si="181"/>
        <v>0.70875358208659778</v>
      </c>
      <c r="Y1462" s="11">
        <f t="shared" si="182"/>
        <v>1</v>
      </c>
      <c r="Z1462" s="1">
        <f t="shared" si="183"/>
        <v>1</v>
      </c>
    </row>
    <row r="1463" spans="1:26" x14ac:dyDescent="0.2">
      <c r="A1463" s="1" t="s">
        <v>1487</v>
      </c>
      <c r="B1463" s="1">
        <v>0</v>
      </c>
      <c r="C1463" s="2">
        <v>41149</v>
      </c>
      <c r="D1463" s="2">
        <v>41130</v>
      </c>
      <c r="E1463" s="2">
        <v>41130</v>
      </c>
      <c r="F1463" s="1">
        <v>0</v>
      </c>
      <c r="G1463" s="1">
        <v>0</v>
      </c>
      <c r="H1463" s="1">
        <v>0</v>
      </c>
      <c r="I1463" s="1">
        <v>46.99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 t="s">
        <v>159</v>
      </c>
      <c r="P1463" s="1" t="s">
        <v>62</v>
      </c>
      <c r="Q1463" s="10">
        <f>I1463*Part2Out!C$72+'relay test.csv'!K1463*Part2Out!C$74+'relay test.csv'!L1463*Part2Out!C$75+'relay test.csv'!M1463*Part2Out!C$76</f>
        <v>9.514427284716119E-2</v>
      </c>
      <c r="R1463" s="11">
        <f t="shared" si="176"/>
        <v>1.0998175174850979</v>
      </c>
      <c r="S1463" s="12">
        <f t="shared" si="177"/>
        <v>0.52376814095842161</v>
      </c>
      <c r="T1463" s="11">
        <f t="shared" si="178"/>
        <v>1</v>
      </c>
      <c r="U1463" s="11">
        <f t="shared" si="179"/>
        <v>0</v>
      </c>
      <c r="V1463" s="71">
        <f>Q1463+Part2Out!C$71</f>
        <v>0.76368054056933321</v>
      </c>
      <c r="W1463" s="1">
        <f t="shared" si="180"/>
        <v>2.1461607336094395</v>
      </c>
      <c r="X1463" s="12">
        <f t="shared" si="181"/>
        <v>0.68215228506372338</v>
      </c>
      <c r="Y1463" s="11">
        <f t="shared" si="182"/>
        <v>1</v>
      </c>
      <c r="Z1463" s="1">
        <f t="shared" si="183"/>
        <v>0</v>
      </c>
    </row>
    <row r="1464" spans="1:26" x14ac:dyDescent="0.2">
      <c r="A1464" s="1" t="s">
        <v>1488</v>
      </c>
      <c r="B1464" s="1">
        <v>1</v>
      </c>
      <c r="C1464" s="2">
        <v>40683</v>
      </c>
      <c r="D1464" s="2">
        <v>40707</v>
      </c>
      <c r="E1464" s="2">
        <v>40799</v>
      </c>
      <c r="F1464" s="1">
        <v>45</v>
      </c>
      <c r="G1464" s="1">
        <v>2.2222222220000001</v>
      </c>
      <c r="H1464" s="1">
        <v>0</v>
      </c>
      <c r="I1464" s="1">
        <v>54.12</v>
      </c>
      <c r="J1464" s="1">
        <v>3.2608695652173898E-2</v>
      </c>
      <c r="K1464" s="1">
        <v>0</v>
      </c>
      <c r="L1464" s="1">
        <v>0</v>
      </c>
      <c r="M1464" s="1">
        <v>0</v>
      </c>
      <c r="N1464" s="1">
        <v>0</v>
      </c>
      <c r="O1464" s="1" t="s">
        <v>31</v>
      </c>
      <c r="P1464" s="1" t="s">
        <v>23</v>
      </c>
      <c r="Q1464" s="10">
        <f>I1464*Part2Out!C$72+'relay test.csv'!K1464*Part2Out!C$74+'relay test.csv'!L1464*Part2Out!C$75+'relay test.csv'!M1464*Part2Out!C$76</f>
        <v>0.10958093310254018</v>
      </c>
      <c r="R1464" s="11">
        <f t="shared" si="176"/>
        <v>1.1158103732762299</v>
      </c>
      <c r="S1464" s="12">
        <f t="shared" si="177"/>
        <v>0.52736785270054776</v>
      </c>
      <c r="T1464" s="11">
        <f t="shared" si="178"/>
        <v>1</v>
      </c>
      <c r="U1464" s="11">
        <f t="shared" si="179"/>
        <v>1</v>
      </c>
      <c r="V1464" s="71">
        <f>Q1464+Part2Out!C$71</f>
        <v>0.77811720082471214</v>
      </c>
      <c r="W1464" s="1">
        <f t="shared" si="180"/>
        <v>2.1773688554765029</v>
      </c>
      <c r="X1464" s="12">
        <f t="shared" si="181"/>
        <v>0.68527418581685817</v>
      </c>
      <c r="Y1464" s="11">
        <f t="shared" si="182"/>
        <v>1</v>
      </c>
      <c r="Z1464" s="1">
        <f t="shared" si="183"/>
        <v>1</v>
      </c>
    </row>
    <row r="1465" spans="1:26" x14ac:dyDescent="0.2">
      <c r="A1465" s="1" t="s">
        <v>1489</v>
      </c>
      <c r="B1465" s="1">
        <v>1</v>
      </c>
      <c r="C1465" s="2">
        <v>41209</v>
      </c>
      <c r="D1465" s="2">
        <v>41223</v>
      </c>
      <c r="E1465" s="2">
        <v>41223</v>
      </c>
      <c r="F1465" s="1">
        <v>45</v>
      </c>
      <c r="G1465" s="1">
        <v>0</v>
      </c>
      <c r="H1465" s="1">
        <v>0</v>
      </c>
      <c r="I1465" s="1">
        <v>68.97</v>
      </c>
      <c r="J1465" s="1">
        <v>0</v>
      </c>
      <c r="K1465" s="1">
        <v>1</v>
      </c>
      <c r="L1465" s="1">
        <v>0</v>
      </c>
      <c r="M1465" s="1">
        <v>0</v>
      </c>
      <c r="N1465" s="1">
        <v>0</v>
      </c>
      <c r="O1465" s="1" t="s">
        <v>25</v>
      </c>
      <c r="P1465" s="1" t="s">
        <v>27</v>
      </c>
      <c r="Q1465" s="10">
        <f>I1465*Part2Out!C$72+'relay test.csv'!K1465*Part2Out!C$74+'relay test.csv'!L1465*Part2Out!C$75+'relay test.csv'!M1465*Part2Out!C$76</f>
        <v>0.94872286809250395</v>
      </c>
      <c r="R1465" s="11">
        <f t="shared" si="176"/>
        <v>2.5824094748404285</v>
      </c>
      <c r="S1465" s="12">
        <f t="shared" si="177"/>
        <v>0.72085826396365726</v>
      </c>
      <c r="T1465" s="11">
        <f t="shared" si="178"/>
        <v>1</v>
      </c>
      <c r="U1465" s="11">
        <f t="shared" si="179"/>
        <v>1</v>
      </c>
      <c r="V1465" s="71">
        <f>Q1465+Part2Out!C$71</f>
        <v>1.617259135814676</v>
      </c>
      <c r="W1465" s="1">
        <f t="shared" si="180"/>
        <v>5.0392594452184634</v>
      </c>
      <c r="X1465" s="12">
        <f t="shared" si="181"/>
        <v>0.83441678419831056</v>
      </c>
      <c r="Y1465" s="11">
        <f t="shared" si="182"/>
        <v>1</v>
      </c>
      <c r="Z1465" s="1">
        <f t="shared" si="183"/>
        <v>1</v>
      </c>
    </row>
    <row r="1466" spans="1:26" x14ac:dyDescent="0.2">
      <c r="A1466" s="1" t="s">
        <v>1490</v>
      </c>
      <c r="B1466" s="1">
        <v>0</v>
      </c>
      <c r="C1466" s="2">
        <v>40891</v>
      </c>
      <c r="D1466" s="2">
        <v>40891</v>
      </c>
      <c r="E1466" s="2">
        <v>40891</v>
      </c>
      <c r="F1466" s="1">
        <v>0</v>
      </c>
      <c r="G1466" s="1">
        <v>0</v>
      </c>
      <c r="H1466" s="1">
        <v>0</v>
      </c>
      <c r="I1466" s="1">
        <v>60.3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 t="s">
        <v>35</v>
      </c>
      <c r="P1466" s="1" t="s">
        <v>27</v>
      </c>
      <c r="Q1466" s="10">
        <f>I1466*Part2Out!C$72+'relay test.csv'!K1466*Part2Out!C$74+'relay test.csv'!L1466*Part2Out!C$75+'relay test.csv'!M1466*Part2Out!C$76</f>
        <v>0.12209405517522492</v>
      </c>
      <c r="R1466" s="11">
        <f t="shared" si="176"/>
        <v>1.1298603659975941</v>
      </c>
      <c r="S1466" s="12">
        <f t="shared" si="177"/>
        <v>0.5304856525035081</v>
      </c>
      <c r="T1466" s="11">
        <f t="shared" si="178"/>
        <v>1</v>
      </c>
      <c r="U1466" s="11">
        <f t="shared" si="179"/>
        <v>0</v>
      </c>
      <c r="V1466" s="71">
        <f>Q1466+Part2Out!C$71</f>
        <v>0.79063032289739699</v>
      </c>
      <c r="W1466" s="1">
        <f t="shared" si="180"/>
        <v>2.2047857152797921</v>
      </c>
      <c r="X1466" s="12">
        <f t="shared" si="181"/>
        <v>0.68796665710527993</v>
      </c>
      <c r="Y1466" s="11">
        <f t="shared" si="182"/>
        <v>1</v>
      </c>
      <c r="Z1466" s="1">
        <f t="shared" si="183"/>
        <v>0</v>
      </c>
    </row>
    <row r="1467" spans="1:26" x14ac:dyDescent="0.2">
      <c r="A1467" s="1" t="s">
        <v>1491</v>
      </c>
      <c r="B1467" s="1">
        <v>0</v>
      </c>
      <c r="C1467" s="2">
        <v>41149</v>
      </c>
      <c r="D1467" s="2">
        <v>41110</v>
      </c>
      <c r="E1467" s="2">
        <v>41110</v>
      </c>
      <c r="F1467" s="1">
        <v>0</v>
      </c>
      <c r="G1467" s="1">
        <v>0</v>
      </c>
      <c r="H1467" s="1">
        <v>0</v>
      </c>
      <c r="I1467" s="1">
        <v>58.15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 t="s">
        <v>159</v>
      </c>
      <c r="P1467" s="1" t="s">
        <v>62</v>
      </c>
      <c r="Q1467" s="10">
        <f>I1467*Part2Out!C$72+'relay test.csv'!K1467*Part2Out!C$74+'relay test.csv'!L1467*Part2Out!C$75+'relay test.csv'!M1467*Part2Out!C$76</f>
        <v>0.11774078455123266</v>
      </c>
      <c r="R1467" s="11">
        <f t="shared" si="176"/>
        <v>1.1249524685108414</v>
      </c>
      <c r="S1467" s="12">
        <f t="shared" si="177"/>
        <v>0.52940123846591447</v>
      </c>
      <c r="T1467" s="11">
        <f t="shared" si="178"/>
        <v>1</v>
      </c>
      <c r="U1467" s="11">
        <f t="shared" si="179"/>
        <v>0</v>
      </c>
      <c r="V1467" s="71">
        <f>Q1467+Part2Out!C$71</f>
        <v>0.78627705227340461</v>
      </c>
      <c r="W1467" s="1">
        <f t="shared" si="180"/>
        <v>2.195208547519512</v>
      </c>
      <c r="X1467" s="12">
        <f t="shared" si="181"/>
        <v>0.68703138304499256</v>
      </c>
      <c r="Y1467" s="11">
        <f t="shared" si="182"/>
        <v>1</v>
      </c>
      <c r="Z1467" s="1">
        <f t="shared" si="183"/>
        <v>0</v>
      </c>
    </row>
    <row r="1468" spans="1:26" x14ac:dyDescent="0.2">
      <c r="A1468" s="1" t="s">
        <v>1492</v>
      </c>
      <c r="B1468" s="1">
        <v>0</v>
      </c>
      <c r="C1468" s="2">
        <v>41179</v>
      </c>
      <c r="D1468" s="2">
        <v>41179</v>
      </c>
      <c r="E1468" s="2">
        <v>41179</v>
      </c>
      <c r="F1468" s="1">
        <v>8</v>
      </c>
      <c r="G1468" s="1">
        <v>12.5</v>
      </c>
      <c r="H1468" s="1">
        <v>0</v>
      </c>
      <c r="I1468" s="1">
        <v>115.38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 t="s">
        <v>22</v>
      </c>
      <c r="P1468" s="1" t="s">
        <v>23</v>
      </c>
      <c r="Q1468" s="10">
        <f>I1468*Part2Out!C$72+'relay test.csv'!K1468*Part2Out!C$74+'relay test.csv'!L1468*Part2Out!C$75+'relay test.csv'!M1468*Part2Out!C$76</f>
        <v>0.23361877423080352</v>
      </c>
      <c r="R1468" s="11">
        <f t="shared" si="176"/>
        <v>1.2631628501772549</v>
      </c>
      <c r="S1468" s="12">
        <f t="shared" si="177"/>
        <v>0.55814050238511193</v>
      </c>
      <c r="T1468" s="11">
        <f t="shared" si="178"/>
        <v>1</v>
      </c>
      <c r="U1468" s="11">
        <f t="shared" si="179"/>
        <v>0</v>
      </c>
      <c r="V1468" s="71">
        <f>Q1468+Part2Out!C$71</f>
        <v>0.90215504195297558</v>
      </c>
      <c r="W1468" s="1">
        <f t="shared" si="180"/>
        <v>2.4649093746057202</v>
      </c>
      <c r="X1468" s="12">
        <f t="shared" si="181"/>
        <v>0.71139216300172581</v>
      </c>
      <c r="Y1468" s="11">
        <f t="shared" si="182"/>
        <v>1</v>
      </c>
      <c r="Z1468" s="1">
        <f t="shared" si="183"/>
        <v>0</v>
      </c>
    </row>
    <row r="1469" spans="1:26" x14ac:dyDescent="0.2">
      <c r="A1469" s="1" t="s">
        <v>1493</v>
      </c>
      <c r="B1469" s="1">
        <v>0</v>
      </c>
      <c r="C1469" s="2">
        <v>41149</v>
      </c>
      <c r="D1469" s="2">
        <v>41130</v>
      </c>
      <c r="E1469" s="2">
        <v>41173</v>
      </c>
      <c r="F1469" s="1">
        <v>0</v>
      </c>
      <c r="G1469" s="1">
        <v>0</v>
      </c>
      <c r="H1469" s="1">
        <v>0</v>
      </c>
      <c r="I1469" s="1">
        <v>82.36</v>
      </c>
      <c r="J1469" s="1">
        <v>0.13953488372093001</v>
      </c>
      <c r="K1469" s="1">
        <v>0</v>
      </c>
      <c r="L1469" s="1">
        <v>0</v>
      </c>
      <c r="M1469" s="1">
        <v>0</v>
      </c>
      <c r="N1469" s="1">
        <v>0</v>
      </c>
      <c r="O1469" s="1" t="s">
        <v>159</v>
      </c>
      <c r="P1469" s="1" t="s">
        <v>166</v>
      </c>
      <c r="Q1469" s="10">
        <f>I1469*Part2Out!C$72+'relay test.csv'!K1469*Part2Out!C$74+'relay test.csv'!L1469*Part2Out!C$75+'relay test.csv'!M1469*Part2Out!C$76</f>
        <v>0.16676063655441997</v>
      </c>
      <c r="R1469" s="11">
        <f t="shared" si="176"/>
        <v>1.1814714303871094</v>
      </c>
      <c r="S1469" s="12">
        <f t="shared" si="177"/>
        <v>0.54159381320774547</v>
      </c>
      <c r="T1469" s="11">
        <f t="shared" si="178"/>
        <v>1</v>
      </c>
      <c r="U1469" s="11">
        <f t="shared" si="179"/>
        <v>0</v>
      </c>
      <c r="V1469" s="71">
        <f>Q1469+Part2Out!C$71</f>
        <v>0.83529690427659198</v>
      </c>
      <c r="W1469" s="1">
        <f t="shared" si="180"/>
        <v>2.305498459031909</v>
      </c>
      <c r="X1469" s="12">
        <f t="shared" si="181"/>
        <v>0.69747376609188527</v>
      </c>
      <c r="Y1469" s="11">
        <f t="shared" si="182"/>
        <v>1</v>
      </c>
      <c r="Z1469" s="1">
        <f t="shared" si="183"/>
        <v>0</v>
      </c>
    </row>
    <row r="1470" spans="1:26" x14ac:dyDescent="0.2">
      <c r="A1470" s="1" t="s">
        <v>1494</v>
      </c>
      <c r="B1470" s="1">
        <v>0</v>
      </c>
      <c r="C1470" s="2">
        <v>41077</v>
      </c>
      <c r="D1470" s="2">
        <v>41079</v>
      </c>
      <c r="E1470" s="2">
        <v>41079</v>
      </c>
      <c r="F1470" s="1">
        <v>0</v>
      </c>
      <c r="G1470" s="1">
        <v>0</v>
      </c>
      <c r="H1470" s="1">
        <v>0</v>
      </c>
      <c r="I1470" s="1">
        <v>65.55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 t="s">
        <v>29</v>
      </c>
      <c r="P1470" s="1" t="s">
        <v>23</v>
      </c>
      <c r="Q1470" s="10">
        <f>I1470*Part2Out!C$72+'relay test.csv'!K1470*Part2Out!C$74+'relay test.csv'!L1470*Part2Out!C$75+'relay test.csv'!M1470*Part2Out!C$76</f>
        <v>0.13272413460590371</v>
      </c>
      <c r="R1470" s="11">
        <f t="shared" si="176"/>
        <v>1.141934934544544</v>
      </c>
      <c r="S1470" s="12">
        <f t="shared" si="177"/>
        <v>0.53313241038638848</v>
      </c>
      <c r="T1470" s="11">
        <f t="shared" si="178"/>
        <v>1</v>
      </c>
      <c r="U1470" s="11">
        <f t="shared" si="179"/>
        <v>0</v>
      </c>
      <c r="V1470" s="71">
        <f>Q1470+Part2Out!C$71</f>
        <v>0.80126040232807572</v>
      </c>
      <c r="W1470" s="1">
        <f t="shared" si="180"/>
        <v>2.2283477739656687</v>
      </c>
      <c r="X1470" s="12">
        <f t="shared" si="181"/>
        <v>0.69024402882976565</v>
      </c>
      <c r="Y1470" s="11">
        <f t="shared" si="182"/>
        <v>1</v>
      </c>
      <c r="Z1470" s="1">
        <f t="shared" si="183"/>
        <v>0</v>
      </c>
    </row>
    <row r="1471" spans="1:26" x14ac:dyDescent="0.2">
      <c r="A1471" s="1" t="s">
        <v>1495</v>
      </c>
      <c r="B1471" s="1">
        <v>1</v>
      </c>
      <c r="C1471" s="2">
        <v>41253</v>
      </c>
      <c r="D1471" s="2">
        <v>41253</v>
      </c>
      <c r="E1471" s="2">
        <v>41253</v>
      </c>
      <c r="F1471" s="1">
        <v>45</v>
      </c>
      <c r="G1471" s="1">
        <v>0</v>
      </c>
      <c r="H1471" s="1">
        <v>0</v>
      </c>
      <c r="I1471" s="1">
        <v>6.95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 t="s">
        <v>31</v>
      </c>
      <c r="P1471" s="1" t="s">
        <v>27</v>
      </c>
      <c r="Q1471" s="10">
        <f>I1471*Part2Out!C$72+'relay test.csv'!K1471*Part2Out!C$74+'relay test.csv'!L1471*Part2Out!C$75+'relay test.csv'!M1471*Part2Out!C$76</f>
        <v>1.4072200389184299E-2</v>
      </c>
      <c r="R1471" s="11">
        <f t="shared" si="176"/>
        <v>1.0141716798851574</v>
      </c>
      <c r="S1471" s="12">
        <f t="shared" si="177"/>
        <v>0.50351799204275516</v>
      </c>
      <c r="T1471" s="11">
        <f t="shared" si="178"/>
        <v>1</v>
      </c>
      <c r="U1471" s="11">
        <f t="shared" si="179"/>
        <v>1</v>
      </c>
      <c r="V1471" s="71">
        <f>Q1471+Part2Out!C$71</f>
        <v>0.68260846811135634</v>
      </c>
      <c r="W1471" s="1">
        <f t="shared" si="180"/>
        <v>1.9790332504298735</v>
      </c>
      <c r="X1471" s="12">
        <f t="shared" si="181"/>
        <v>0.66432063158217514</v>
      </c>
      <c r="Y1471" s="11">
        <f t="shared" si="182"/>
        <v>1</v>
      </c>
      <c r="Z1471" s="1">
        <f t="shared" si="183"/>
        <v>1</v>
      </c>
    </row>
    <row r="1472" spans="1:26" x14ac:dyDescent="0.2">
      <c r="A1472" s="1" t="s">
        <v>1496</v>
      </c>
      <c r="B1472" s="1">
        <v>1</v>
      </c>
      <c r="C1472" s="2">
        <v>41149</v>
      </c>
      <c r="D1472" s="2">
        <v>41170</v>
      </c>
      <c r="E1472" s="2">
        <v>41170</v>
      </c>
      <c r="F1472" s="1">
        <v>42</v>
      </c>
      <c r="G1472" s="1">
        <v>19.047619050000002</v>
      </c>
      <c r="H1472" s="1">
        <v>0</v>
      </c>
      <c r="I1472" s="1">
        <v>112.94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 t="s">
        <v>35</v>
      </c>
      <c r="P1472" s="1" t="s">
        <v>62</v>
      </c>
      <c r="Q1472" s="10">
        <f>I1472*Part2Out!C$72+'relay test.csv'!K1472*Part2Out!C$74+'relay test.csv'!L1472*Part2Out!C$75+'relay test.csv'!M1472*Part2Out!C$76</f>
        <v>0.22867831826683088</v>
      </c>
      <c r="R1472" s="11">
        <f t="shared" si="176"/>
        <v>1.2569376400909038</v>
      </c>
      <c r="S1472" s="12">
        <f t="shared" si="177"/>
        <v>0.55692174110768855</v>
      </c>
      <c r="T1472" s="11">
        <f t="shared" si="178"/>
        <v>1</v>
      </c>
      <c r="U1472" s="11">
        <f t="shared" si="179"/>
        <v>1</v>
      </c>
      <c r="V1472" s="71">
        <f>Q1472+Part2Out!C$71</f>
        <v>0.89721458598900283</v>
      </c>
      <c r="W1472" s="1">
        <f t="shared" si="180"/>
        <v>2.4527616307905946</v>
      </c>
      <c r="X1472" s="12">
        <f t="shared" si="181"/>
        <v>0.71037676302866426</v>
      </c>
      <c r="Y1472" s="11">
        <f t="shared" si="182"/>
        <v>1</v>
      </c>
      <c r="Z1472" s="1">
        <f t="shared" si="183"/>
        <v>1</v>
      </c>
    </row>
    <row r="1473" spans="1:26" x14ac:dyDescent="0.2">
      <c r="A1473" s="1" t="s">
        <v>1497</v>
      </c>
      <c r="B1473" s="1">
        <v>1</v>
      </c>
      <c r="C1473" s="2">
        <v>41149</v>
      </c>
      <c r="D1473" s="2">
        <v>41621</v>
      </c>
      <c r="E1473" s="2">
        <v>41621</v>
      </c>
      <c r="F1473" s="1">
        <v>43</v>
      </c>
      <c r="G1473" s="1">
        <v>48.837209299999998</v>
      </c>
      <c r="H1473" s="1">
        <v>27.906976740000001</v>
      </c>
      <c r="I1473" s="1">
        <v>34.44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 t="s">
        <v>25</v>
      </c>
      <c r="P1473" s="1" t="s">
        <v>166</v>
      </c>
      <c r="Q1473" s="10">
        <f>I1473*Part2Out!C$72+'relay test.csv'!K1473*Part2Out!C$74+'relay test.csv'!L1473*Part2Out!C$75+'relay test.csv'!M1473*Part2Out!C$76</f>
        <v>6.9733321065252832E-2</v>
      </c>
      <c r="R1473" s="11">
        <f t="shared" si="176"/>
        <v>1.0722222040486751</v>
      </c>
      <c r="S1473" s="12">
        <f t="shared" si="177"/>
        <v>0.51742626922623658</v>
      </c>
      <c r="T1473" s="11">
        <f t="shared" si="178"/>
        <v>1</v>
      </c>
      <c r="U1473" s="11">
        <f t="shared" si="179"/>
        <v>1</v>
      </c>
      <c r="V1473" s="71">
        <f>Q1473+Part2Out!C$71</f>
        <v>0.73826958878742488</v>
      </c>
      <c r="W1473" s="1">
        <f t="shared" si="180"/>
        <v>2.0923118203239701</v>
      </c>
      <c r="X1473" s="12">
        <f t="shared" si="181"/>
        <v>0.6766173471162964</v>
      </c>
      <c r="Y1473" s="11">
        <f t="shared" si="182"/>
        <v>1</v>
      </c>
      <c r="Z1473" s="1">
        <f t="shared" si="183"/>
        <v>1</v>
      </c>
    </row>
    <row r="1474" spans="1:26" x14ac:dyDescent="0.2">
      <c r="A1474" s="1" t="s">
        <v>1498</v>
      </c>
      <c r="B1474" s="1">
        <v>1</v>
      </c>
      <c r="C1474" s="2">
        <v>40676</v>
      </c>
      <c r="D1474" s="2">
        <v>40679</v>
      </c>
      <c r="E1474" s="2">
        <v>40679</v>
      </c>
      <c r="F1474" s="1">
        <v>45</v>
      </c>
      <c r="G1474" s="1">
        <v>4.4444444440000002</v>
      </c>
      <c r="H1474" s="1">
        <v>2.2222222220000001</v>
      </c>
      <c r="I1474" s="1">
        <v>51.5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 t="s">
        <v>29</v>
      </c>
      <c r="P1474" s="1" t="s">
        <v>23</v>
      </c>
      <c r="Q1474" s="10">
        <f>I1474*Part2Out!C$72+'relay test.csv'!K1474*Part2Out!C$74+'relay test.csv'!L1474*Part2Out!C$75+'relay test.csv'!M1474*Part2Out!C$76</f>
        <v>0.10427601727237286</v>
      </c>
      <c r="R1474" s="11">
        <f t="shared" si="176"/>
        <v>1.1099067660782131</v>
      </c>
      <c r="S1474" s="12">
        <f t="shared" si="177"/>
        <v>0.52604540822495738</v>
      </c>
      <c r="T1474" s="11">
        <f t="shared" si="178"/>
        <v>1</v>
      </c>
      <c r="U1474" s="11">
        <f t="shared" si="179"/>
        <v>1</v>
      </c>
      <c r="V1474" s="71">
        <f>Q1474+Part2Out!C$71</f>
        <v>0.77281228499454491</v>
      </c>
      <c r="W1474" s="1">
        <f t="shared" si="180"/>
        <v>2.1658486807624198</v>
      </c>
      <c r="X1474" s="12">
        <f t="shared" si="181"/>
        <v>0.68412893323784074</v>
      </c>
      <c r="Y1474" s="11">
        <f t="shared" si="182"/>
        <v>1</v>
      </c>
      <c r="Z1474" s="1">
        <f t="shared" si="183"/>
        <v>1</v>
      </c>
    </row>
    <row r="1475" spans="1:26" x14ac:dyDescent="0.2">
      <c r="A1475" s="1" t="s">
        <v>1499</v>
      </c>
      <c r="B1475" s="1">
        <v>1</v>
      </c>
      <c r="C1475" s="2">
        <v>40690</v>
      </c>
      <c r="D1475" s="2">
        <v>40876</v>
      </c>
      <c r="E1475" s="2">
        <v>40876</v>
      </c>
      <c r="F1475" s="1">
        <v>46</v>
      </c>
      <c r="G1475" s="1">
        <v>2.1739130430000002</v>
      </c>
      <c r="H1475" s="1">
        <v>2.1739130430000002</v>
      </c>
      <c r="I1475" s="1">
        <v>39.880000000000003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 t="s">
        <v>31</v>
      </c>
      <c r="P1475" s="1" t="s">
        <v>23</v>
      </c>
      <c r="Q1475" s="10">
        <f>I1475*Part2Out!C$72+'relay test.csv'!K1475*Part2Out!C$74+'relay test.csv'!L1475*Part2Out!C$75+'relay test.csv'!M1475*Part2Out!C$76</f>
        <v>8.0748108132470492E-2</v>
      </c>
      <c r="R1475" s="11">
        <f t="shared" si="176"/>
        <v>1.0840977867550439</v>
      </c>
      <c r="S1475" s="12">
        <f t="shared" si="177"/>
        <v>0.52017606546331607</v>
      </c>
      <c r="T1475" s="11">
        <f t="shared" si="178"/>
        <v>1</v>
      </c>
      <c r="U1475" s="11">
        <f t="shared" si="179"/>
        <v>1</v>
      </c>
      <c r="V1475" s="71">
        <f>Q1475+Part2Out!C$71</f>
        <v>0.74928437585464247</v>
      </c>
      <c r="W1475" s="1">
        <f t="shared" si="180"/>
        <v>2.1154855822325995</v>
      </c>
      <c r="X1475" s="12">
        <f t="shared" si="181"/>
        <v>0.67902274826661646</v>
      </c>
      <c r="Y1475" s="11">
        <f t="shared" si="182"/>
        <v>1</v>
      </c>
      <c r="Z1475" s="1">
        <f t="shared" si="183"/>
        <v>1</v>
      </c>
    </row>
    <row r="1476" spans="1:26" x14ac:dyDescent="0.2">
      <c r="A1476" s="1" t="s">
        <v>1500</v>
      </c>
      <c r="B1476" s="1">
        <v>0</v>
      </c>
      <c r="C1476" s="2">
        <v>40836</v>
      </c>
      <c r="D1476" s="2">
        <v>40862</v>
      </c>
      <c r="E1476" s="2">
        <v>40862</v>
      </c>
      <c r="F1476" s="1">
        <v>0</v>
      </c>
      <c r="G1476" s="1">
        <v>0</v>
      </c>
      <c r="H1476" s="1">
        <v>0</v>
      </c>
      <c r="I1476" s="1">
        <v>63.44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 t="s">
        <v>22</v>
      </c>
      <c r="P1476" s="1" t="s">
        <v>23</v>
      </c>
      <c r="Q1476" s="10">
        <f>I1476*Part2Out!C$72+'relay test.csv'!K1476*Part2Out!C$74+'relay test.csv'!L1476*Part2Out!C$75+'relay test.csv'!M1476*Part2Out!C$76</f>
        <v>0.12845185506328805</v>
      </c>
      <c r="R1476" s="11">
        <f t="shared" si="176"/>
        <v>1.137066675970219</v>
      </c>
      <c r="S1476" s="12">
        <f t="shared" si="177"/>
        <v>0.53206888149804477</v>
      </c>
      <c r="T1476" s="11">
        <f t="shared" si="178"/>
        <v>1</v>
      </c>
      <c r="U1476" s="11">
        <f t="shared" si="179"/>
        <v>0</v>
      </c>
      <c r="V1476" s="71">
        <f>Q1476+Part2Out!C$71</f>
        <v>0.79698812278546005</v>
      </c>
      <c r="W1476" s="1">
        <f t="shared" si="180"/>
        <v>2.218847956744022</v>
      </c>
      <c r="X1476" s="12">
        <f t="shared" si="181"/>
        <v>0.68932984302510047</v>
      </c>
      <c r="Y1476" s="11">
        <f t="shared" si="182"/>
        <v>1</v>
      </c>
      <c r="Z1476" s="1">
        <f t="shared" si="183"/>
        <v>0</v>
      </c>
    </row>
    <row r="1477" spans="1:26" x14ac:dyDescent="0.2">
      <c r="A1477" s="1" t="s">
        <v>1501</v>
      </c>
      <c r="B1477" s="1">
        <v>1</v>
      </c>
      <c r="C1477" s="2">
        <v>40676</v>
      </c>
      <c r="D1477" s="2">
        <v>40738</v>
      </c>
      <c r="E1477" s="2">
        <v>40738</v>
      </c>
      <c r="F1477" s="1">
        <v>16</v>
      </c>
      <c r="G1477" s="1">
        <v>0</v>
      </c>
      <c r="H1477" s="1">
        <v>0</v>
      </c>
      <c r="I1477" s="1">
        <v>55.3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 t="s">
        <v>35</v>
      </c>
      <c r="P1477" s="1" t="s">
        <v>23</v>
      </c>
      <c r="Q1477" s="10">
        <f>I1477*Part2Out!C$72+'relay test.csv'!K1477*Part2Out!C$74+'relay test.csv'!L1477*Part2Out!C$75+'relay test.csv'!M1477*Part2Out!C$76</f>
        <v>0.11197017000314988</v>
      </c>
      <c r="R1477" s="11">
        <f t="shared" si="176"/>
        <v>1.1184794959075728</v>
      </c>
      <c r="S1477" s="12">
        <f t="shared" si="177"/>
        <v>0.52796333316806909</v>
      </c>
      <c r="T1477" s="11">
        <f t="shared" si="178"/>
        <v>1</v>
      </c>
      <c r="U1477" s="11">
        <f t="shared" si="179"/>
        <v>1</v>
      </c>
      <c r="V1477" s="71">
        <f>Q1477+Part2Out!C$71</f>
        <v>0.78050643772532191</v>
      </c>
      <c r="W1477" s="1">
        <f t="shared" si="180"/>
        <v>2.1825773251485221</v>
      </c>
      <c r="X1477" s="12">
        <f t="shared" si="181"/>
        <v>0.68578925259786649</v>
      </c>
      <c r="Y1477" s="11">
        <f t="shared" si="182"/>
        <v>1</v>
      </c>
      <c r="Z1477" s="1">
        <f t="shared" si="183"/>
        <v>1</v>
      </c>
    </row>
    <row r="1478" spans="1:26" x14ac:dyDescent="0.2">
      <c r="A1478" s="1" t="s">
        <v>1502</v>
      </c>
      <c r="B1478" s="1">
        <v>1</v>
      </c>
      <c r="C1478" s="2">
        <v>40849</v>
      </c>
      <c r="D1478" s="2">
        <v>40851</v>
      </c>
      <c r="E1478" s="2">
        <v>40851</v>
      </c>
      <c r="F1478" s="1">
        <v>40</v>
      </c>
      <c r="G1478" s="1">
        <v>17.5</v>
      </c>
      <c r="H1478" s="1">
        <v>0</v>
      </c>
      <c r="I1478" s="1">
        <v>52.18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 t="s">
        <v>25</v>
      </c>
      <c r="P1478" s="1" t="s">
        <v>27</v>
      </c>
      <c r="Q1478" s="10">
        <f>I1478*Part2Out!C$72+'relay test.csv'!K1478*Part2Out!C$74+'relay test.csv'!L1478*Part2Out!C$75+'relay test.csv'!M1478*Part2Out!C$76</f>
        <v>0.10565286565577507</v>
      </c>
      <c r="R1478" s="11">
        <f t="shared" ref="R1478:R1541" si="184">EXP(Q1478)</f>
        <v>1.1114359919293046</v>
      </c>
      <c r="S1478" s="12">
        <f t="shared" ref="S1478:S1541" si="185">R1478/(1+R1478)</f>
        <v>0.526388673953474</v>
      </c>
      <c r="T1478" s="11">
        <f t="shared" ref="T1478:T1541" si="186">1*(S1478&gt;0.5)+0*(S1478&lt;=0.5)</f>
        <v>1</v>
      </c>
      <c r="U1478" s="11">
        <f t="shared" ref="U1478:U1541" si="187">B1478</f>
        <v>1</v>
      </c>
      <c r="V1478" s="71">
        <f>Q1478+Part2Out!C$71</f>
        <v>0.77418913337794704</v>
      </c>
      <c r="W1478" s="1">
        <f t="shared" ref="W1478:W1541" si="188">EXP(V1478)</f>
        <v>2.1688327798718223</v>
      </c>
      <c r="X1478" s="12">
        <f t="shared" ref="X1478:X1541" si="189">W1478/(1+W1478)</f>
        <v>0.68442638994650595</v>
      </c>
      <c r="Y1478" s="11">
        <f t="shared" ref="Y1478:Y1541" si="190">1*(X1478&gt;0.5)+0*(X1478&lt;=0.5)</f>
        <v>1</v>
      </c>
      <c r="Z1478" s="1">
        <f t="shared" ref="Z1478:Z1541" si="191">U1478</f>
        <v>1</v>
      </c>
    </row>
    <row r="1479" spans="1:26" x14ac:dyDescent="0.2">
      <c r="A1479" s="1" t="s">
        <v>1503</v>
      </c>
      <c r="B1479" s="1">
        <v>0</v>
      </c>
      <c r="C1479" s="2">
        <v>41361</v>
      </c>
      <c r="D1479" s="2">
        <v>41614</v>
      </c>
      <c r="E1479" s="2">
        <v>41614</v>
      </c>
      <c r="F1479" s="1">
        <v>30</v>
      </c>
      <c r="G1479" s="1">
        <v>6.6666666670000003</v>
      </c>
      <c r="H1479" s="1">
        <v>0</v>
      </c>
      <c r="I1479" s="1">
        <v>29.96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 t="s">
        <v>25</v>
      </c>
      <c r="P1479" s="1" t="s">
        <v>62</v>
      </c>
      <c r="Q1479" s="10">
        <f>I1479*Part2Out!C$72+'relay test.csv'!K1479*Part2Out!C$74+'relay test.csv'!L1479*Part2Out!C$75+'relay test.csv'!M1479*Part2Out!C$76</f>
        <v>6.0662319951073615E-2</v>
      </c>
      <c r="R1479" s="11">
        <f t="shared" si="184"/>
        <v>1.0625400550230488</v>
      </c>
      <c r="S1479" s="12">
        <f t="shared" si="185"/>
        <v>0.51516093102549476</v>
      </c>
      <c r="T1479" s="11">
        <f t="shared" si="186"/>
        <v>1</v>
      </c>
      <c r="U1479" s="11">
        <f t="shared" si="187"/>
        <v>0</v>
      </c>
      <c r="V1479" s="71">
        <f>Q1479+Part2Out!C$71</f>
        <v>0.72919858767324564</v>
      </c>
      <c r="W1479" s="1">
        <f t="shared" si="188"/>
        <v>2.0734182786905637</v>
      </c>
      <c r="X1479" s="12">
        <f t="shared" si="189"/>
        <v>0.67462938353251023</v>
      </c>
      <c r="Y1479" s="11">
        <f t="shared" si="190"/>
        <v>1</v>
      </c>
      <c r="Z1479" s="1">
        <f t="shared" si="191"/>
        <v>0</v>
      </c>
    </row>
    <row r="1480" spans="1:26" x14ac:dyDescent="0.2">
      <c r="A1480" s="1" t="s">
        <v>1504</v>
      </c>
      <c r="B1480" s="1">
        <v>0</v>
      </c>
      <c r="C1480" s="2">
        <v>41149</v>
      </c>
      <c r="D1480" s="2">
        <v>41123</v>
      </c>
      <c r="E1480" s="2">
        <v>41137</v>
      </c>
      <c r="F1480" s="1">
        <v>0</v>
      </c>
      <c r="G1480" s="1">
        <v>0</v>
      </c>
      <c r="H1480" s="1">
        <v>0</v>
      </c>
      <c r="I1480" s="1">
        <v>64.010000000000005</v>
      </c>
      <c r="J1480" s="1">
        <v>0.214285714285714</v>
      </c>
      <c r="K1480" s="1">
        <v>0</v>
      </c>
      <c r="L1480" s="1">
        <v>0</v>
      </c>
      <c r="M1480" s="1">
        <v>0</v>
      </c>
      <c r="N1480" s="1">
        <v>0</v>
      </c>
      <c r="O1480" s="1" t="s">
        <v>159</v>
      </c>
      <c r="P1480" s="1" t="s">
        <v>23</v>
      </c>
      <c r="Q1480" s="10">
        <f>I1480*Part2Out!C$72+'relay test.csv'!K1480*Part2Out!C$74+'relay test.csv'!L1480*Part2Out!C$75+'relay test.csv'!M1480*Part2Out!C$76</f>
        <v>0.1296059779729046</v>
      </c>
      <c r="R1480" s="11">
        <f t="shared" si="184"/>
        <v>1.138379748248366</v>
      </c>
      <c r="S1480" s="12">
        <f t="shared" si="185"/>
        <v>0.53235621464375504</v>
      </c>
      <c r="T1480" s="11">
        <f t="shared" si="186"/>
        <v>1</v>
      </c>
      <c r="U1480" s="11">
        <f t="shared" si="187"/>
        <v>0</v>
      </c>
      <c r="V1480" s="71">
        <f>Q1480+Part2Out!C$71</f>
        <v>0.79814224569507664</v>
      </c>
      <c r="W1480" s="1">
        <f t="shared" si="188"/>
        <v>2.2214102583249189</v>
      </c>
      <c r="X1480" s="12">
        <f t="shared" si="189"/>
        <v>0.68957694928308078</v>
      </c>
      <c r="Y1480" s="11">
        <f t="shared" si="190"/>
        <v>1</v>
      </c>
      <c r="Z1480" s="1">
        <f t="shared" si="191"/>
        <v>0</v>
      </c>
    </row>
    <row r="1481" spans="1:26" x14ac:dyDescent="0.2">
      <c r="A1481" s="1" t="s">
        <v>1505</v>
      </c>
      <c r="B1481" s="1">
        <v>1</v>
      </c>
      <c r="C1481" s="2">
        <v>41149</v>
      </c>
      <c r="D1481" s="2">
        <v>41130</v>
      </c>
      <c r="E1481" s="2">
        <v>41130</v>
      </c>
      <c r="F1481" s="1">
        <v>36</v>
      </c>
      <c r="G1481" s="1">
        <v>0</v>
      </c>
      <c r="H1481" s="1">
        <v>0</v>
      </c>
      <c r="I1481" s="1">
        <v>75.239999999999995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 t="s">
        <v>159</v>
      </c>
      <c r="P1481" s="1" t="s">
        <v>62</v>
      </c>
      <c r="Q1481" s="10">
        <f>I1481*Part2Out!C$72+'relay test.csv'!K1481*Part2Out!C$74+'relay test.csv'!L1481*Part2Out!C$75+'relay test.csv'!M1481*Part2Out!C$76</f>
        <v>0.15234422406938511</v>
      </c>
      <c r="R1481" s="11">
        <f t="shared" si="184"/>
        <v>1.1645610373848232</v>
      </c>
      <c r="S1481" s="12">
        <f t="shared" si="185"/>
        <v>0.53801256572178768</v>
      </c>
      <c r="T1481" s="11">
        <f t="shared" si="186"/>
        <v>1</v>
      </c>
      <c r="U1481" s="11">
        <f t="shared" si="187"/>
        <v>1</v>
      </c>
      <c r="V1481" s="71">
        <f>Q1481+Part2Out!C$71</f>
        <v>0.82088049179155709</v>
      </c>
      <c r="W1481" s="1">
        <f t="shared" si="188"/>
        <v>2.2724998743808853</v>
      </c>
      <c r="X1481" s="12">
        <f t="shared" si="189"/>
        <v>0.69442321210503111</v>
      </c>
      <c r="Y1481" s="11">
        <f t="shared" si="190"/>
        <v>1</v>
      </c>
      <c r="Z1481" s="1">
        <f t="shared" si="191"/>
        <v>1</v>
      </c>
    </row>
    <row r="1482" spans="1:26" x14ac:dyDescent="0.2">
      <c r="A1482" s="1" t="s">
        <v>1506</v>
      </c>
      <c r="B1482" s="1">
        <v>1</v>
      </c>
      <c r="C1482" s="2">
        <v>40861</v>
      </c>
      <c r="D1482" s="2">
        <v>40911</v>
      </c>
      <c r="E1482" s="2">
        <v>40996</v>
      </c>
      <c r="F1482" s="1">
        <v>46</v>
      </c>
      <c r="G1482" s="1">
        <v>4.3478260869999996</v>
      </c>
      <c r="H1482" s="1">
        <v>4.3478260869999996</v>
      </c>
      <c r="I1482" s="1">
        <v>47.42</v>
      </c>
      <c r="J1482" s="1">
        <v>5.8823529411764698E-2</v>
      </c>
      <c r="K1482" s="1">
        <v>0</v>
      </c>
      <c r="L1482" s="1">
        <v>0</v>
      </c>
      <c r="M1482" s="1">
        <v>0</v>
      </c>
      <c r="N1482" s="1">
        <v>0</v>
      </c>
      <c r="O1482" s="1" t="s">
        <v>29</v>
      </c>
      <c r="P1482" s="1" t="s">
        <v>23</v>
      </c>
      <c r="Q1482" s="10">
        <f>I1482*Part2Out!C$72+'relay test.csv'!K1482*Part2Out!C$74+'relay test.csv'!L1482*Part2Out!C$75+'relay test.csv'!M1482*Part2Out!C$76</f>
        <v>9.6014926971959638E-2</v>
      </c>
      <c r="R1482" s="11">
        <f t="shared" si="184"/>
        <v>1.1007754951162947</v>
      </c>
      <c r="S1482" s="12">
        <f t="shared" si="185"/>
        <v>0.52398530812801491</v>
      </c>
      <c r="T1482" s="11">
        <f t="shared" si="186"/>
        <v>1</v>
      </c>
      <c r="U1482" s="11">
        <f t="shared" si="187"/>
        <v>1</v>
      </c>
      <c r="V1482" s="71">
        <f>Q1482+Part2Out!C$71</f>
        <v>0.76455119469413169</v>
      </c>
      <c r="W1482" s="1">
        <f t="shared" si="188"/>
        <v>2.1480301109771069</v>
      </c>
      <c r="X1482" s="12">
        <f t="shared" si="189"/>
        <v>0.68234103082018704</v>
      </c>
      <c r="Y1482" s="11">
        <f t="shared" si="190"/>
        <v>1</v>
      </c>
      <c r="Z1482" s="1">
        <f t="shared" si="191"/>
        <v>1</v>
      </c>
    </row>
    <row r="1483" spans="1:26" x14ac:dyDescent="0.2">
      <c r="A1483" s="1" t="s">
        <v>1507</v>
      </c>
      <c r="B1483" s="1">
        <v>0</v>
      </c>
      <c r="C1483" s="2">
        <v>40691</v>
      </c>
      <c r="D1483" s="2">
        <v>41177</v>
      </c>
      <c r="E1483" s="2">
        <v>41177</v>
      </c>
      <c r="F1483" s="1">
        <v>34</v>
      </c>
      <c r="G1483" s="1">
        <v>2.9411764709999999</v>
      </c>
      <c r="H1483" s="1">
        <v>0</v>
      </c>
      <c r="I1483" s="1">
        <v>99.73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 t="s">
        <v>31</v>
      </c>
      <c r="P1483" s="1" t="s">
        <v>27</v>
      </c>
      <c r="Q1483" s="10">
        <f>I1483*Part2Out!C$72+'relay test.csv'!K1483*Part2Out!C$74+'relay test.csv'!L1483*Part2Out!C$75+'relay test.csv'!M1483*Part2Out!C$76</f>
        <v>0.20193101364220867</v>
      </c>
      <c r="R1483" s="11">
        <f t="shared" si="184"/>
        <v>1.2237635822069397</v>
      </c>
      <c r="S1483" s="12">
        <f t="shared" si="185"/>
        <v>0.55031190905304539</v>
      </c>
      <c r="T1483" s="11">
        <f t="shared" si="186"/>
        <v>1</v>
      </c>
      <c r="U1483" s="11">
        <f t="shared" si="187"/>
        <v>0</v>
      </c>
      <c r="V1483" s="71">
        <f>Q1483+Part2Out!C$71</f>
        <v>0.87046728136438067</v>
      </c>
      <c r="W1483" s="1">
        <f t="shared" si="188"/>
        <v>2.3880264731183898</v>
      </c>
      <c r="X1483" s="12">
        <f t="shared" si="189"/>
        <v>0.70484292022677575</v>
      </c>
      <c r="Y1483" s="11">
        <f t="shared" si="190"/>
        <v>1</v>
      </c>
      <c r="Z1483" s="1">
        <f t="shared" si="191"/>
        <v>0</v>
      </c>
    </row>
    <row r="1484" spans="1:26" x14ac:dyDescent="0.2">
      <c r="A1484" s="1" t="s">
        <v>1508</v>
      </c>
      <c r="B1484" s="1">
        <v>0</v>
      </c>
      <c r="C1484" s="2">
        <v>41149</v>
      </c>
      <c r="D1484" s="2">
        <v>41156</v>
      </c>
      <c r="E1484" s="2">
        <v>41156</v>
      </c>
      <c r="F1484" s="1">
        <v>0</v>
      </c>
      <c r="G1484" s="1">
        <v>0</v>
      </c>
      <c r="H1484" s="1">
        <v>0</v>
      </c>
      <c r="I1484" s="1">
        <v>64.95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 t="s">
        <v>35</v>
      </c>
      <c r="P1484" s="1" t="s">
        <v>62</v>
      </c>
      <c r="Q1484" s="10">
        <f>I1484*Part2Out!C$72+'relay test.csv'!K1484*Part2Out!C$74+'relay test.csv'!L1484*Part2Out!C$75+'relay test.csv'!M1484*Part2Out!C$76</f>
        <v>0.1315092683852547</v>
      </c>
      <c r="R1484" s="11">
        <f t="shared" si="184"/>
        <v>1.1405484787160856</v>
      </c>
      <c r="S1484" s="12">
        <f t="shared" si="185"/>
        <v>0.53283001532401353</v>
      </c>
      <c r="T1484" s="11">
        <f t="shared" si="186"/>
        <v>1</v>
      </c>
      <c r="U1484" s="11">
        <f t="shared" si="187"/>
        <v>0</v>
      </c>
      <c r="V1484" s="71">
        <f>Q1484+Part2Out!C$71</f>
        <v>0.80004553610742668</v>
      </c>
      <c r="W1484" s="1">
        <f t="shared" si="188"/>
        <v>2.2256422732706755</v>
      </c>
      <c r="X1484" s="12">
        <f t="shared" si="189"/>
        <v>0.68998422165826867</v>
      </c>
      <c r="Y1484" s="11">
        <f t="shared" si="190"/>
        <v>1</v>
      </c>
      <c r="Z1484" s="1">
        <f t="shared" si="191"/>
        <v>0</v>
      </c>
    </row>
    <row r="1485" spans="1:26" x14ac:dyDescent="0.2">
      <c r="A1485" s="1" t="s">
        <v>1509</v>
      </c>
      <c r="B1485" s="1">
        <v>0</v>
      </c>
      <c r="C1485" s="2">
        <v>40676</v>
      </c>
      <c r="D1485" s="2">
        <v>40681</v>
      </c>
      <c r="E1485" s="2">
        <v>40854</v>
      </c>
      <c r="F1485" s="1">
        <v>0</v>
      </c>
      <c r="G1485" s="1">
        <v>0</v>
      </c>
      <c r="H1485" s="1">
        <v>0</v>
      </c>
      <c r="I1485" s="1">
        <v>105.92</v>
      </c>
      <c r="J1485" s="1">
        <v>6.9364161849711004E-2</v>
      </c>
      <c r="K1485" s="1">
        <v>0</v>
      </c>
      <c r="L1485" s="1">
        <v>0</v>
      </c>
      <c r="M1485" s="1">
        <v>0</v>
      </c>
      <c r="N1485" s="1">
        <v>0</v>
      </c>
      <c r="O1485" s="1" t="s">
        <v>35</v>
      </c>
      <c r="P1485" s="1" t="s">
        <v>27</v>
      </c>
      <c r="Q1485" s="10">
        <f>I1485*Part2Out!C$72+'relay test.csv'!K1485*Part2Out!C$74+'relay test.csv'!L1485*Part2Out!C$75+'relay test.csv'!M1485*Part2Out!C$76</f>
        <v>0.21446438348523755</v>
      </c>
      <c r="R1485" s="11">
        <f t="shared" si="184"/>
        <v>1.2391979842751952</v>
      </c>
      <c r="S1485" s="12">
        <f t="shared" si="185"/>
        <v>0.55341153081482009</v>
      </c>
      <c r="T1485" s="11">
        <f t="shared" si="186"/>
        <v>1</v>
      </c>
      <c r="U1485" s="11">
        <f t="shared" si="187"/>
        <v>0</v>
      </c>
      <c r="V1485" s="71">
        <f>Q1485+Part2Out!C$71</f>
        <v>0.88300065120740956</v>
      </c>
      <c r="W1485" s="1">
        <f t="shared" si="188"/>
        <v>2.4181448401556551</v>
      </c>
      <c r="X1485" s="12">
        <f t="shared" si="189"/>
        <v>0.70744364362439882</v>
      </c>
      <c r="Y1485" s="11">
        <f t="shared" si="190"/>
        <v>1</v>
      </c>
      <c r="Z1485" s="1">
        <f t="shared" si="191"/>
        <v>0</v>
      </c>
    </row>
    <row r="1486" spans="1:26" x14ac:dyDescent="0.2">
      <c r="A1486" s="1" t="s">
        <v>1510</v>
      </c>
      <c r="B1486" s="1">
        <v>0</v>
      </c>
      <c r="C1486" s="2">
        <v>41149</v>
      </c>
      <c r="D1486" s="2">
        <v>41110</v>
      </c>
      <c r="E1486" s="2">
        <v>41110</v>
      </c>
      <c r="F1486" s="1">
        <v>0</v>
      </c>
      <c r="G1486" s="1">
        <v>0</v>
      </c>
      <c r="H1486" s="1">
        <v>0</v>
      </c>
      <c r="I1486" s="1">
        <v>39.17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 t="s">
        <v>159</v>
      </c>
      <c r="P1486" s="1" t="s">
        <v>166</v>
      </c>
      <c r="Q1486" s="10">
        <f>I1486*Part2Out!C$72+'relay test.csv'!K1486*Part2Out!C$74+'relay test.csv'!L1486*Part2Out!C$75+'relay test.csv'!M1486*Part2Out!C$76</f>
        <v>7.9310516438035827E-2</v>
      </c>
      <c r="R1486" s="11">
        <f t="shared" si="184"/>
        <v>1.08254041648035</v>
      </c>
      <c r="S1486" s="12">
        <f t="shared" si="185"/>
        <v>0.51981724239951355</v>
      </c>
      <c r="T1486" s="11">
        <f t="shared" si="186"/>
        <v>1</v>
      </c>
      <c r="U1486" s="11">
        <f t="shared" si="187"/>
        <v>0</v>
      </c>
      <c r="V1486" s="71">
        <f>Q1486+Part2Out!C$71</f>
        <v>0.74784678416020789</v>
      </c>
      <c r="W1486" s="1">
        <f t="shared" si="188"/>
        <v>2.1124465626879019</v>
      </c>
      <c r="X1486" s="12">
        <f t="shared" si="189"/>
        <v>0.67870934332237909</v>
      </c>
      <c r="Y1486" s="11">
        <f t="shared" si="190"/>
        <v>1</v>
      </c>
      <c r="Z1486" s="1">
        <f t="shared" si="191"/>
        <v>0</v>
      </c>
    </row>
    <row r="1487" spans="1:26" x14ac:dyDescent="0.2">
      <c r="A1487" s="1" t="s">
        <v>1511</v>
      </c>
      <c r="B1487" s="1">
        <v>1</v>
      </c>
      <c r="C1487" s="2">
        <v>41035</v>
      </c>
      <c r="D1487" s="2">
        <v>41037</v>
      </c>
      <c r="E1487" s="2">
        <v>41037</v>
      </c>
      <c r="F1487" s="1">
        <v>38</v>
      </c>
      <c r="G1487" s="1">
        <v>50</v>
      </c>
      <c r="H1487" s="1">
        <v>0</v>
      </c>
      <c r="I1487" s="1">
        <v>84.81</v>
      </c>
      <c r="J1487" s="1">
        <v>0</v>
      </c>
      <c r="K1487" s="1">
        <v>1</v>
      </c>
      <c r="L1487" s="1">
        <v>0</v>
      </c>
      <c r="M1487" s="1">
        <v>0</v>
      </c>
      <c r="N1487" s="1">
        <v>0</v>
      </c>
      <c r="O1487" s="1" t="s">
        <v>29</v>
      </c>
      <c r="P1487" s="1" t="s">
        <v>27</v>
      </c>
      <c r="Q1487" s="10">
        <f>I1487*Part2Out!C$72+'relay test.csv'!K1487*Part2Out!C$74+'relay test.csv'!L1487*Part2Out!C$75+'relay test.csv'!M1487*Part2Out!C$76</f>
        <v>0.98079533631763771</v>
      </c>
      <c r="R1487" s="11">
        <f t="shared" si="184"/>
        <v>2.6665762236828696</v>
      </c>
      <c r="S1487" s="12">
        <f t="shared" si="185"/>
        <v>0.72726599994270502</v>
      </c>
      <c r="T1487" s="11">
        <f t="shared" si="186"/>
        <v>1</v>
      </c>
      <c r="U1487" s="11">
        <f t="shared" si="187"/>
        <v>1</v>
      </c>
      <c r="V1487" s="71">
        <f>Q1487+Part2Out!C$71</f>
        <v>1.6493316040398098</v>
      </c>
      <c r="W1487" s="1">
        <f t="shared" si="188"/>
        <v>5.2035006657568168</v>
      </c>
      <c r="X1487" s="12">
        <f t="shared" si="189"/>
        <v>0.83880069433699311</v>
      </c>
      <c r="Y1487" s="11">
        <f t="shared" si="190"/>
        <v>1</v>
      </c>
      <c r="Z1487" s="1">
        <f t="shared" si="191"/>
        <v>1</v>
      </c>
    </row>
    <row r="1488" spans="1:26" x14ac:dyDescent="0.2">
      <c r="A1488" s="1" t="s">
        <v>1512</v>
      </c>
      <c r="B1488" s="1">
        <v>1</v>
      </c>
      <c r="C1488" s="2">
        <v>40817</v>
      </c>
      <c r="D1488" s="2">
        <v>40853</v>
      </c>
      <c r="E1488" s="2">
        <v>41017</v>
      </c>
      <c r="F1488" s="1">
        <v>40</v>
      </c>
      <c r="G1488" s="1">
        <v>35</v>
      </c>
      <c r="H1488" s="1">
        <v>10</v>
      </c>
      <c r="I1488" s="1">
        <v>71.069999999999993</v>
      </c>
      <c r="J1488" s="1">
        <v>3.65853658536585E-2</v>
      </c>
      <c r="K1488" s="1">
        <v>1</v>
      </c>
      <c r="L1488" s="1">
        <v>0</v>
      </c>
      <c r="M1488" s="1">
        <v>0</v>
      </c>
      <c r="N1488" s="1">
        <v>0</v>
      </c>
      <c r="O1488" s="1" t="s">
        <v>25</v>
      </c>
      <c r="P1488" s="1" t="s">
        <v>23</v>
      </c>
      <c r="Q1488" s="10">
        <f>I1488*Part2Out!C$72+'relay test.csv'!K1488*Part2Out!C$74+'relay test.csv'!L1488*Part2Out!C$75+'relay test.csv'!M1488*Part2Out!C$76</f>
        <v>0.95297489986477546</v>
      </c>
      <c r="R1488" s="11">
        <f t="shared" si="184"/>
        <v>2.5934133397892105</v>
      </c>
      <c r="S1488" s="12">
        <f t="shared" si="185"/>
        <v>0.72171306069157637</v>
      </c>
      <c r="T1488" s="11">
        <f t="shared" si="186"/>
        <v>1</v>
      </c>
      <c r="U1488" s="11">
        <f t="shared" si="187"/>
        <v>1</v>
      </c>
      <c r="V1488" s="71">
        <f>Q1488+Part2Out!C$71</f>
        <v>1.6215111675869474</v>
      </c>
      <c r="W1488" s="1">
        <f t="shared" si="188"/>
        <v>5.0607321554595384</v>
      </c>
      <c r="X1488" s="12">
        <f t="shared" si="189"/>
        <v>0.83500343286096301</v>
      </c>
      <c r="Y1488" s="11">
        <f t="shared" si="190"/>
        <v>1</v>
      </c>
      <c r="Z1488" s="1">
        <f t="shared" si="191"/>
        <v>1</v>
      </c>
    </row>
    <row r="1489" spans="1:26" x14ac:dyDescent="0.2">
      <c r="A1489" s="1" t="s">
        <v>1513</v>
      </c>
      <c r="B1489" s="1">
        <v>1</v>
      </c>
      <c r="C1489" s="2">
        <v>41149</v>
      </c>
      <c r="D1489" s="2">
        <v>41617</v>
      </c>
      <c r="E1489" s="2">
        <v>41617</v>
      </c>
      <c r="F1489" s="1">
        <v>48</v>
      </c>
      <c r="G1489" s="1">
        <v>4.1666666670000003</v>
      </c>
      <c r="H1489" s="1">
        <v>0</v>
      </c>
      <c r="I1489" s="1">
        <v>72.73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 t="s">
        <v>31</v>
      </c>
      <c r="P1489" s="1" t="s">
        <v>62</v>
      </c>
      <c r="Q1489" s="10">
        <f>I1489*Part2Out!C$72+'relay test.csv'!K1489*Part2Out!C$74+'relay test.csv'!L1489*Part2Out!C$75+'relay test.csv'!M1489*Part2Out!C$76</f>
        <v>0.14726203371300348</v>
      </c>
      <c r="R1489" s="11">
        <f t="shared" si="184"/>
        <v>1.1586575305904909</v>
      </c>
      <c r="S1489" s="12">
        <f t="shared" si="185"/>
        <v>0.53674912030790978</v>
      </c>
      <c r="T1489" s="11">
        <f t="shared" si="186"/>
        <v>1</v>
      </c>
      <c r="U1489" s="11">
        <f t="shared" si="187"/>
        <v>1</v>
      </c>
      <c r="V1489" s="71">
        <f>Q1489+Part2Out!C$71</f>
        <v>0.81579830143517551</v>
      </c>
      <c r="W1489" s="1">
        <f t="shared" si="188"/>
        <v>2.260979895592437</v>
      </c>
      <c r="X1489" s="12">
        <f t="shared" si="189"/>
        <v>0.69334370894110475</v>
      </c>
      <c r="Y1489" s="11">
        <f t="shared" si="190"/>
        <v>1</v>
      </c>
      <c r="Z1489" s="1">
        <f t="shared" si="191"/>
        <v>1</v>
      </c>
    </row>
    <row r="1490" spans="1:26" x14ac:dyDescent="0.2">
      <c r="A1490" s="1" t="s">
        <v>1514</v>
      </c>
      <c r="B1490" s="1">
        <v>1</v>
      </c>
      <c r="C1490" s="2">
        <v>41149</v>
      </c>
      <c r="D1490" s="2">
        <v>41121</v>
      </c>
      <c r="E1490" s="2">
        <v>41170</v>
      </c>
      <c r="F1490" s="1">
        <v>35</v>
      </c>
      <c r="G1490" s="1">
        <v>74.285714290000001</v>
      </c>
      <c r="H1490" s="1">
        <v>2.8571428569999999</v>
      </c>
      <c r="I1490" s="1">
        <v>105.27</v>
      </c>
      <c r="J1490" s="1">
        <v>0.122448979591837</v>
      </c>
      <c r="K1490" s="1">
        <v>0</v>
      </c>
      <c r="L1490" s="1">
        <v>0</v>
      </c>
      <c r="M1490" s="1">
        <v>0</v>
      </c>
      <c r="N1490" s="1">
        <v>0</v>
      </c>
      <c r="O1490" s="1" t="s">
        <v>35</v>
      </c>
      <c r="P1490" s="1" t="s">
        <v>62</v>
      </c>
      <c r="Q1490" s="10">
        <f>I1490*Part2Out!C$72+'relay test.csv'!K1490*Part2Out!C$74+'relay test.csv'!L1490*Part2Out!C$75+'relay test.csv'!M1490*Part2Out!C$76</f>
        <v>0.21314827841286779</v>
      </c>
      <c r="R1490" s="11">
        <f t="shared" si="184"/>
        <v>1.2375681422793376</v>
      </c>
      <c r="S1490" s="12">
        <f t="shared" si="185"/>
        <v>0.55308623630057019</v>
      </c>
      <c r="T1490" s="11">
        <f t="shared" si="186"/>
        <v>1</v>
      </c>
      <c r="U1490" s="11">
        <f t="shared" si="187"/>
        <v>1</v>
      </c>
      <c r="V1490" s="71">
        <f>Q1490+Part2Out!C$71</f>
        <v>0.88168454613503977</v>
      </c>
      <c r="W1490" s="1">
        <f t="shared" si="188"/>
        <v>2.4149644008210505</v>
      </c>
      <c r="X1490" s="12">
        <f t="shared" si="189"/>
        <v>0.70717117878020264</v>
      </c>
      <c r="Y1490" s="11">
        <f t="shared" si="190"/>
        <v>1</v>
      </c>
      <c r="Z1490" s="1">
        <f t="shared" si="191"/>
        <v>1</v>
      </c>
    </row>
    <row r="1491" spans="1:26" x14ac:dyDescent="0.2">
      <c r="A1491" s="1" t="s">
        <v>1515</v>
      </c>
      <c r="B1491" s="1">
        <v>1</v>
      </c>
      <c r="C1491" s="2">
        <v>40759</v>
      </c>
      <c r="D1491" s="2">
        <v>40759</v>
      </c>
      <c r="E1491" s="2">
        <v>40759</v>
      </c>
      <c r="F1491" s="1">
        <v>45</v>
      </c>
      <c r="G1491" s="1">
        <v>0</v>
      </c>
      <c r="H1491" s="1">
        <v>0</v>
      </c>
      <c r="I1491" s="1">
        <v>30.55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 t="s">
        <v>35</v>
      </c>
      <c r="P1491" s="1" t="s">
        <v>27</v>
      </c>
      <c r="Q1491" s="10">
        <f>I1491*Part2Out!C$72+'relay test.csv'!K1491*Part2Out!C$74+'relay test.csv'!L1491*Part2Out!C$75+'relay test.csv'!M1491*Part2Out!C$76</f>
        <v>6.1856938401378465E-2</v>
      </c>
      <c r="R1491" s="11">
        <f t="shared" si="184"/>
        <v>1.0638101434614615</v>
      </c>
      <c r="S1491" s="12">
        <f t="shared" si="185"/>
        <v>0.515459305610941</v>
      </c>
      <c r="T1491" s="11">
        <f t="shared" si="186"/>
        <v>1</v>
      </c>
      <c r="U1491" s="11">
        <f t="shared" si="187"/>
        <v>1</v>
      </c>
      <c r="V1491" s="71">
        <f>Q1491+Part2Out!C$71</f>
        <v>0.73039320612355052</v>
      </c>
      <c r="W1491" s="1">
        <f t="shared" si="188"/>
        <v>2.07589670251215</v>
      </c>
      <c r="X1491" s="12">
        <f t="shared" si="189"/>
        <v>0.67489155302800685</v>
      </c>
      <c r="Y1491" s="11">
        <f t="shared" si="190"/>
        <v>1</v>
      </c>
      <c r="Z1491" s="1">
        <f t="shared" si="191"/>
        <v>1</v>
      </c>
    </row>
    <row r="1492" spans="1:26" x14ac:dyDescent="0.2">
      <c r="A1492" s="1" t="s">
        <v>1516</v>
      </c>
      <c r="B1492" s="1">
        <v>0</v>
      </c>
      <c r="C1492" s="2">
        <v>40820</v>
      </c>
      <c r="D1492" s="2">
        <v>40820</v>
      </c>
      <c r="E1492" s="2">
        <v>40854</v>
      </c>
      <c r="F1492" s="1">
        <v>0</v>
      </c>
      <c r="G1492" s="1">
        <v>0</v>
      </c>
      <c r="H1492" s="1">
        <v>0</v>
      </c>
      <c r="I1492" s="1">
        <v>50.95</v>
      </c>
      <c r="J1492" s="1">
        <v>5.8823529411764698E-2</v>
      </c>
      <c r="K1492" s="1">
        <v>0</v>
      </c>
      <c r="L1492" s="1">
        <v>0</v>
      </c>
      <c r="M1492" s="1">
        <v>0</v>
      </c>
      <c r="N1492" s="1">
        <v>0</v>
      </c>
      <c r="O1492" s="1" t="s">
        <v>29</v>
      </c>
      <c r="P1492" s="1" t="s">
        <v>23</v>
      </c>
      <c r="Q1492" s="10">
        <f>I1492*Part2Out!C$72+'relay test.csv'!K1492*Part2Out!C$74+'relay test.csv'!L1492*Part2Out!C$75+'relay test.csv'!M1492*Part2Out!C$76</f>
        <v>0.10316238990344462</v>
      </c>
      <c r="R1492" s="11">
        <f t="shared" si="184"/>
        <v>1.1086714315054131</v>
      </c>
      <c r="S1492" s="12">
        <f t="shared" si="185"/>
        <v>0.52576774880186794</v>
      </c>
      <c r="T1492" s="11">
        <f t="shared" si="186"/>
        <v>1</v>
      </c>
      <c r="U1492" s="11">
        <f t="shared" si="187"/>
        <v>0</v>
      </c>
      <c r="V1492" s="71">
        <f>Q1492+Part2Out!C$71</f>
        <v>0.77169865762561662</v>
      </c>
      <c r="W1492" s="1">
        <f t="shared" si="188"/>
        <v>2.1634380749020257</v>
      </c>
      <c r="X1492" s="12">
        <f t="shared" si="189"/>
        <v>0.68388823289010614</v>
      </c>
      <c r="Y1492" s="11">
        <f t="shared" si="190"/>
        <v>1</v>
      </c>
      <c r="Z1492" s="1">
        <f t="shared" si="191"/>
        <v>0</v>
      </c>
    </row>
    <row r="1493" spans="1:26" x14ac:dyDescent="0.2">
      <c r="A1493" s="1" t="s">
        <v>1517</v>
      </c>
      <c r="B1493" s="1">
        <v>1</v>
      </c>
      <c r="C1493" s="2">
        <v>41149</v>
      </c>
      <c r="D1493" s="2">
        <v>41116</v>
      </c>
      <c r="E1493" s="2">
        <v>41144</v>
      </c>
      <c r="F1493" s="1">
        <v>34</v>
      </c>
      <c r="G1493" s="1">
        <v>17.647058820000002</v>
      </c>
      <c r="H1493" s="1">
        <v>2.9411764709999999</v>
      </c>
      <c r="I1493" s="1">
        <v>101.46</v>
      </c>
      <c r="J1493" s="1">
        <v>7.1428571428571397E-2</v>
      </c>
      <c r="K1493" s="1">
        <v>0</v>
      </c>
      <c r="L1493" s="1">
        <v>0</v>
      </c>
      <c r="M1493" s="1">
        <v>0</v>
      </c>
      <c r="N1493" s="1">
        <v>0</v>
      </c>
      <c r="O1493" s="1" t="s">
        <v>159</v>
      </c>
      <c r="P1493" s="1" t="s">
        <v>62</v>
      </c>
      <c r="Q1493" s="10">
        <f>I1493*Part2Out!C$72+'relay test.csv'!K1493*Part2Out!C$74+'relay test.csv'!L1493*Part2Out!C$75+'relay test.csv'!M1493*Part2Out!C$76</f>
        <v>0.20543387791174661</v>
      </c>
      <c r="R1493" s="11">
        <f t="shared" si="184"/>
        <v>1.2280577765325151</v>
      </c>
      <c r="S1493" s="12">
        <f t="shared" si="185"/>
        <v>0.55117860473246727</v>
      </c>
      <c r="T1493" s="11">
        <f t="shared" si="186"/>
        <v>1</v>
      </c>
      <c r="U1493" s="11">
        <f t="shared" si="187"/>
        <v>1</v>
      </c>
      <c r="V1493" s="71">
        <f>Q1493+Part2Out!C$71</f>
        <v>0.87397014563391862</v>
      </c>
      <c r="W1493" s="1">
        <f t="shared" si="188"/>
        <v>2.3964060734589196</v>
      </c>
      <c r="X1493" s="12">
        <f t="shared" si="189"/>
        <v>0.7055711306682495</v>
      </c>
      <c r="Y1493" s="11">
        <f t="shared" si="190"/>
        <v>1</v>
      </c>
      <c r="Z1493" s="1">
        <f t="shared" si="191"/>
        <v>1</v>
      </c>
    </row>
    <row r="1494" spans="1:26" x14ac:dyDescent="0.2">
      <c r="A1494" s="1" t="s">
        <v>1518</v>
      </c>
      <c r="B1494" s="1">
        <v>1</v>
      </c>
      <c r="C1494" s="2">
        <v>41023</v>
      </c>
      <c r="D1494" s="2">
        <v>41023</v>
      </c>
      <c r="E1494" s="2">
        <v>41023</v>
      </c>
      <c r="F1494" s="1">
        <v>39</v>
      </c>
      <c r="G1494" s="1">
        <v>7.692307692</v>
      </c>
      <c r="H1494" s="1">
        <v>0</v>
      </c>
      <c r="I1494" s="1">
        <v>4.25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 t="s">
        <v>35</v>
      </c>
      <c r="P1494" s="1" t="s">
        <v>23</v>
      </c>
      <c r="Q1494" s="10">
        <f>I1494*Part2Out!C$72+'relay test.csv'!K1494*Part2Out!C$74+'relay test.csv'!L1494*Part2Out!C$75+'relay test.csv'!M1494*Part2Out!C$76</f>
        <v>8.6053023962637792E-3</v>
      </c>
      <c r="R1494" s="11">
        <f t="shared" si="184"/>
        <v>1.0086424344453426</v>
      </c>
      <c r="S1494" s="12">
        <f t="shared" si="185"/>
        <v>0.5021513123234721</v>
      </c>
      <c r="T1494" s="11">
        <f t="shared" si="186"/>
        <v>1</v>
      </c>
      <c r="U1494" s="11">
        <f t="shared" si="187"/>
        <v>1</v>
      </c>
      <c r="V1494" s="71">
        <f>Q1494+Part2Out!C$71</f>
        <v>0.67714157011843579</v>
      </c>
      <c r="W1494" s="1">
        <f t="shared" si="188"/>
        <v>1.9682435973640133</v>
      </c>
      <c r="X1494" s="12">
        <f t="shared" si="189"/>
        <v>0.66310042717246553</v>
      </c>
      <c r="Y1494" s="11">
        <f t="shared" si="190"/>
        <v>1</v>
      </c>
      <c r="Z1494" s="1">
        <f t="shared" si="191"/>
        <v>1</v>
      </c>
    </row>
    <row r="1495" spans="1:26" x14ac:dyDescent="0.2">
      <c r="A1495" s="1" t="s">
        <v>1519</v>
      </c>
      <c r="B1495" s="1">
        <v>0</v>
      </c>
      <c r="C1495" s="2">
        <v>40995</v>
      </c>
      <c r="D1495" s="2">
        <v>40995</v>
      </c>
      <c r="E1495" s="2">
        <v>41539</v>
      </c>
      <c r="F1495" s="1">
        <v>1</v>
      </c>
      <c r="G1495" s="1">
        <v>100</v>
      </c>
      <c r="H1495" s="1">
        <v>0</v>
      </c>
      <c r="I1495" s="1">
        <v>64.2</v>
      </c>
      <c r="J1495" s="1">
        <v>1.6544117647058799E-2</v>
      </c>
      <c r="K1495" s="1">
        <v>0</v>
      </c>
      <c r="L1495" s="1">
        <v>0</v>
      </c>
      <c r="M1495" s="1">
        <v>0</v>
      </c>
      <c r="N1495" s="1">
        <v>0</v>
      </c>
      <c r="O1495" s="1" t="s">
        <v>31</v>
      </c>
      <c r="P1495" s="1" t="s">
        <v>27</v>
      </c>
      <c r="Q1495" s="10">
        <f>I1495*Part2Out!C$72+'relay test.csv'!K1495*Part2Out!C$74+'relay test.csv'!L1495*Part2Out!C$75+'relay test.csv'!M1495*Part2Out!C$76</f>
        <v>0.12999068560944346</v>
      </c>
      <c r="R1495" s="11">
        <f t="shared" si="184"/>
        <v>1.1388177758816838</v>
      </c>
      <c r="S1495" s="12">
        <f t="shared" si="185"/>
        <v>0.53245198759965862</v>
      </c>
      <c r="T1495" s="11">
        <f t="shared" si="186"/>
        <v>1</v>
      </c>
      <c r="U1495" s="11">
        <f t="shared" si="187"/>
        <v>0</v>
      </c>
      <c r="V1495" s="71">
        <f>Q1495+Part2Out!C$71</f>
        <v>0.7985269533316155</v>
      </c>
      <c r="W1495" s="1">
        <f t="shared" si="188"/>
        <v>2.222265016220585</v>
      </c>
      <c r="X1495" s="12">
        <f t="shared" si="189"/>
        <v>0.68965929401644743</v>
      </c>
      <c r="Y1495" s="11">
        <f t="shared" si="190"/>
        <v>1</v>
      </c>
      <c r="Z1495" s="1">
        <f t="shared" si="191"/>
        <v>0</v>
      </c>
    </row>
    <row r="1496" spans="1:26" x14ac:dyDescent="0.2">
      <c r="A1496" s="1" t="s">
        <v>1520</v>
      </c>
      <c r="B1496" s="1">
        <v>1</v>
      </c>
      <c r="C1496" s="2">
        <v>40680</v>
      </c>
      <c r="D1496" s="2">
        <v>40680</v>
      </c>
      <c r="E1496" s="2">
        <v>41621</v>
      </c>
      <c r="F1496" s="1">
        <v>52</v>
      </c>
      <c r="G1496" s="1">
        <v>15.38461538</v>
      </c>
      <c r="H1496" s="1">
        <v>0</v>
      </c>
      <c r="I1496" s="1">
        <v>115.1</v>
      </c>
      <c r="J1496" s="1">
        <v>2.12539851222104E-3</v>
      </c>
      <c r="K1496" s="1">
        <v>0</v>
      </c>
      <c r="L1496" s="1">
        <v>0</v>
      </c>
      <c r="M1496" s="1">
        <v>0</v>
      </c>
      <c r="N1496" s="1">
        <v>0</v>
      </c>
      <c r="O1496" s="1" t="s">
        <v>22</v>
      </c>
      <c r="P1496" s="1" t="s">
        <v>23</v>
      </c>
      <c r="Q1496" s="10">
        <f>I1496*Part2Out!C$72+'relay test.csv'!K1496*Part2Out!C$74+'relay test.csv'!L1496*Part2Out!C$75+'relay test.csv'!M1496*Part2Out!C$76</f>
        <v>0.2330518366611673</v>
      </c>
      <c r="R1496" s="11">
        <f t="shared" si="184"/>
        <v>1.2624469186643328</v>
      </c>
      <c r="S1496" s="12">
        <f t="shared" si="185"/>
        <v>0.55800067981689316</v>
      </c>
      <c r="T1496" s="11">
        <f t="shared" si="186"/>
        <v>1</v>
      </c>
      <c r="U1496" s="11">
        <f t="shared" si="187"/>
        <v>1</v>
      </c>
      <c r="V1496" s="71">
        <f>Q1496+Part2Out!C$71</f>
        <v>0.90158810438333936</v>
      </c>
      <c r="W1496" s="1">
        <f t="shared" si="188"/>
        <v>2.4635123209340342</v>
      </c>
      <c r="X1496" s="12">
        <f t="shared" si="189"/>
        <v>0.71127574919949421</v>
      </c>
      <c r="Y1496" s="11">
        <f t="shared" si="190"/>
        <v>1</v>
      </c>
      <c r="Z1496" s="1">
        <f t="shared" si="191"/>
        <v>1</v>
      </c>
    </row>
    <row r="1497" spans="1:26" x14ac:dyDescent="0.2">
      <c r="A1497" s="1" t="s">
        <v>1521</v>
      </c>
      <c r="B1497" s="1">
        <v>1</v>
      </c>
      <c r="C1497" s="2">
        <v>41079</v>
      </c>
      <c r="D1497" s="2">
        <v>41559</v>
      </c>
      <c r="E1497" s="2">
        <v>41588</v>
      </c>
      <c r="F1497" s="1">
        <v>41</v>
      </c>
      <c r="G1497" s="1">
        <v>19.512195120000001</v>
      </c>
      <c r="H1497" s="1">
        <v>4.8780487800000003</v>
      </c>
      <c r="I1497" s="1">
        <v>106.1</v>
      </c>
      <c r="J1497" s="1">
        <v>6.8965517241379296E-2</v>
      </c>
      <c r="K1497" s="1">
        <v>0</v>
      </c>
      <c r="L1497" s="1">
        <v>0</v>
      </c>
      <c r="M1497" s="1">
        <v>0</v>
      </c>
      <c r="N1497" s="1">
        <v>0</v>
      </c>
      <c r="O1497" s="1" t="s">
        <v>25</v>
      </c>
      <c r="P1497" s="1" t="s">
        <v>23</v>
      </c>
      <c r="Q1497" s="10">
        <f>I1497*Part2Out!C$72+'relay test.csv'!K1497*Part2Out!C$74+'relay test.csv'!L1497*Part2Out!C$75+'relay test.csv'!M1497*Part2Out!C$76</f>
        <v>0.21482884335143224</v>
      </c>
      <c r="R1497" s="11">
        <f t="shared" si="184"/>
        <v>1.2396497045186823</v>
      </c>
      <c r="S1497" s="12">
        <f t="shared" si="185"/>
        <v>0.55350160429891526</v>
      </c>
      <c r="T1497" s="11">
        <f t="shared" si="186"/>
        <v>1</v>
      </c>
      <c r="U1497" s="11">
        <f t="shared" si="187"/>
        <v>1</v>
      </c>
      <c r="V1497" s="71">
        <f>Q1497+Part2Out!C$71</f>
        <v>0.88336511107360427</v>
      </c>
      <c r="W1497" s="1">
        <f t="shared" si="188"/>
        <v>2.4190263175223423</v>
      </c>
      <c r="X1497" s="12">
        <f t="shared" si="189"/>
        <v>0.70751906913525375</v>
      </c>
      <c r="Y1497" s="11">
        <f t="shared" si="190"/>
        <v>1</v>
      </c>
      <c r="Z1497" s="1">
        <f t="shared" si="191"/>
        <v>1</v>
      </c>
    </row>
    <row r="1498" spans="1:26" x14ac:dyDescent="0.2">
      <c r="A1498" s="1" t="s">
        <v>1522</v>
      </c>
      <c r="B1498" s="1">
        <v>1</v>
      </c>
      <c r="C1498" s="2">
        <v>41136</v>
      </c>
      <c r="D1498" s="2">
        <v>41136</v>
      </c>
      <c r="E1498" s="2">
        <v>41143</v>
      </c>
      <c r="F1498" s="1">
        <v>40</v>
      </c>
      <c r="G1498" s="1">
        <v>40</v>
      </c>
      <c r="H1498" s="1">
        <v>10</v>
      </c>
      <c r="I1498" s="1">
        <v>89.18</v>
      </c>
      <c r="J1498" s="1">
        <v>0.28571428571428598</v>
      </c>
      <c r="K1498" s="1">
        <v>0</v>
      </c>
      <c r="L1498" s="1">
        <v>0</v>
      </c>
      <c r="M1498" s="1">
        <v>0</v>
      </c>
      <c r="N1498" s="1">
        <v>0</v>
      </c>
      <c r="O1498" s="1" t="s">
        <v>35</v>
      </c>
      <c r="P1498" s="1" t="s">
        <v>23</v>
      </c>
      <c r="Q1498" s="10">
        <f>I1498*Part2Out!C$72+'relay test.csv'!K1498*Part2Out!C$74+'relay test.csv'!L1498*Part2Out!C$75+'relay test.csv'!M1498*Part2Out!C$76</f>
        <v>0.18056961592913034</v>
      </c>
      <c r="R1498" s="11">
        <f t="shared" si="184"/>
        <v>1.1978995114653128</v>
      </c>
      <c r="S1498" s="12">
        <f t="shared" si="185"/>
        <v>0.54502014546911104</v>
      </c>
      <c r="T1498" s="11">
        <f t="shared" si="186"/>
        <v>1</v>
      </c>
      <c r="U1498" s="11">
        <f t="shared" si="187"/>
        <v>1</v>
      </c>
      <c r="V1498" s="71">
        <f>Q1498+Part2Out!C$71</f>
        <v>0.84910588365130235</v>
      </c>
      <c r="W1498" s="1">
        <f t="shared" si="188"/>
        <v>2.3375558703552106</v>
      </c>
      <c r="X1498" s="12">
        <f t="shared" si="189"/>
        <v>0.70037954753591236</v>
      </c>
      <c r="Y1498" s="11">
        <f t="shared" si="190"/>
        <v>1</v>
      </c>
      <c r="Z1498" s="1">
        <f t="shared" si="191"/>
        <v>1</v>
      </c>
    </row>
    <row r="1499" spans="1:26" x14ac:dyDescent="0.2">
      <c r="A1499" s="1" t="s">
        <v>1523</v>
      </c>
      <c r="B1499" s="1">
        <v>1</v>
      </c>
      <c r="C1499" s="2">
        <v>41089</v>
      </c>
      <c r="D1499" s="2">
        <v>41099</v>
      </c>
      <c r="E1499" s="2">
        <v>41099</v>
      </c>
      <c r="F1499" s="1">
        <v>46</v>
      </c>
      <c r="G1499" s="1">
        <v>2.1739130430000002</v>
      </c>
      <c r="H1499" s="1">
        <v>0</v>
      </c>
      <c r="I1499" s="1">
        <v>60.23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 t="s">
        <v>31</v>
      </c>
      <c r="P1499" s="1" t="s">
        <v>27</v>
      </c>
      <c r="Q1499" s="10">
        <f>I1499*Part2Out!C$72+'relay test.csv'!K1499*Part2Out!C$74+'relay test.csv'!L1499*Part2Out!C$75+'relay test.csv'!M1499*Part2Out!C$76</f>
        <v>0.12195232078281587</v>
      </c>
      <c r="R1499" s="11">
        <f t="shared" si="184"/>
        <v>1.1297002372732543</v>
      </c>
      <c r="S1499" s="12">
        <f t="shared" si="185"/>
        <v>0.5304503504773318</v>
      </c>
      <c r="T1499" s="11">
        <f t="shared" si="186"/>
        <v>1</v>
      </c>
      <c r="U1499" s="11">
        <f t="shared" si="187"/>
        <v>1</v>
      </c>
      <c r="V1499" s="71">
        <f>Q1499+Part2Out!C$71</f>
        <v>0.79048858850498793</v>
      </c>
      <c r="W1499" s="1">
        <f t="shared" si="188"/>
        <v>2.2044732434605696</v>
      </c>
      <c r="X1499" s="12">
        <f t="shared" si="189"/>
        <v>0.68793623038022889</v>
      </c>
      <c r="Y1499" s="11">
        <f t="shared" si="190"/>
        <v>1</v>
      </c>
      <c r="Z1499" s="1">
        <f t="shared" si="191"/>
        <v>1</v>
      </c>
    </row>
    <row r="1500" spans="1:26" x14ac:dyDescent="0.2">
      <c r="A1500" s="1" t="s">
        <v>1524</v>
      </c>
      <c r="B1500" s="1">
        <v>1</v>
      </c>
      <c r="C1500" s="2">
        <v>41149</v>
      </c>
      <c r="D1500" s="2">
        <v>41110</v>
      </c>
      <c r="E1500" s="2">
        <v>41110</v>
      </c>
      <c r="F1500" s="1">
        <v>36</v>
      </c>
      <c r="G1500" s="1">
        <v>0</v>
      </c>
      <c r="H1500" s="1">
        <v>0</v>
      </c>
      <c r="I1500" s="1">
        <v>90.07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 t="s">
        <v>159</v>
      </c>
      <c r="P1500" s="1" t="s">
        <v>62</v>
      </c>
      <c r="Q1500" s="10">
        <f>I1500*Part2Out!C$72+'relay test.csv'!K1500*Part2Out!C$74+'relay test.csv'!L1500*Part2Out!C$75+'relay test.csv'!M1500*Part2Out!C$76</f>
        <v>0.18237166748975966</v>
      </c>
      <c r="R1500" s="11">
        <f t="shared" si="184"/>
        <v>1.2000601343416404</v>
      </c>
      <c r="S1500" s="12">
        <f t="shared" si="185"/>
        <v>0.54546696956569951</v>
      </c>
      <c r="T1500" s="11">
        <f t="shared" si="186"/>
        <v>1</v>
      </c>
      <c r="U1500" s="11">
        <f t="shared" si="187"/>
        <v>1</v>
      </c>
      <c r="V1500" s="71">
        <f>Q1500+Part2Out!C$71</f>
        <v>0.85090793521193164</v>
      </c>
      <c r="W1500" s="1">
        <f t="shared" si="188"/>
        <v>2.3417720643179285</v>
      </c>
      <c r="X1500" s="12">
        <f t="shared" si="189"/>
        <v>0.70075756791506227</v>
      </c>
      <c r="Y1500" s="11">
        <f t="shared" si="190"/>
        <v>1</v>
      </c>
      <c r="Z1500" s="1">
        <f t="shared" si="191"/>
        <v>1</v>
      </c>
    </row>
    <row r="1501" spans="1:26" x14ac:dyDescent="0.2">
      <c r="A1501" s="1" t="s">
        <v>1525</v>
      </c>
      <c r="B1501" s="1">
        <v>1</v>
      </c>
      <c r="C1501" s="2">
        <v>41048</v>
      </c>
      <c r="D1501" s="2">
        <v>41048</v>
      </c>
      <c r="E1501" s="2">
        <v>41237</v>
      </c>
      <c r="F1501" s="1">
        <v>43</v>
      </c>
      <c r="G1501" s="1">
        <v>6.9767441860000003</v>
      </c>
      <c r="H1501" s="1">
        <v>0</v>
      </c>
      <c r="I1501" s="1">
        <v>162.61000000000001</v>
      </c>
      <c r="J1501" s="1">
        <v>1.0582010582010601E-2</v>
      </c>
      <c r="K1501" s="1">
        <v>1</v>
      </c>
      <c r="L1501" s="1">
        <v>0</v>
      </c>
      <c r="M1501" s="1">
        <v>0</v>
      </c>
      <c r="N1501" s="1">
        <v>0</v>
      </c>
      <c r="O1501" s="1" t="s">
        <v>25</v>
      </c>
      <c r="P1501" s="1" t="s">
        <v>23</v>
      </c>
      <c r="Q1501" s="10">
        <f>I1501*Part2Out!C$72+'relay test.csv'!K1501*Part2Out!C$74+'relay test.csv'!L1501*Part2Out!C$75+'relay test.csv'!M1501*Part2Out!C$76</f>
        <v>1.1383229895951252</v>
      </c>
      <c r="R1501" s="11">
        <f t="shared" si="184"/>
        <v>3.1215291364525402</v>
      </c>
      <c r="S1501" s="12">
        <f t="shared" si="185"/>
        <v>0.75737160483579291</v>
      </c>
      <c r="T1501" s="11">
        <f t="shared" si="186"/>
        <v>1</v>
      </c>
      <c r="U1501" s="11">
        <f t="shared" si="187"/>
        <v>1</v>
      </c>
      <c r="V1501" s="71">
        <f>Q1501+Part2Out!C$71</f>
        <v>1.8068592573172972</v>
      </c>
      <c r="W1501" s="1">
        <f t="shared" si="188"/>
        <v>6.09128619517828</v>
      </c>
      <c r="X1501" s="12">
        <f t="shared" si="189"/>
        <v>0.85898185851250086</v>
      </c>
      <c r="Y1501" s="11">
        <f t="shared" si="190"/>
        <v>1</v>
      </c>
      <c r="Z1501" s="1">
        <f t="shared" si="191"/>
        <v>1</v>
      </c>
    </row>
    <row r="1502" spans="1:26" x14ac:dyDescent="0.2">
      <c r="A1502" s="1" t="s">
        <v>1526</v>
      </c>
      <c r="B1502" s="1">
        <v>1</v>
      </c>
      <c r="C1502" s="2">
        <v>41461</v>
      </c>
      <c r="D1502" s="2">
        <v>41469</v>
      </c>
      <c r="E1502" s="2">
        <v>41541</v>
      </c>
      <c r="F1502" s="1">
        <v>42</v>
      </c>
      <c r="G1502" s="1">
        <v>30.952380949999998</v>
      </c>
      <c r="H1502" s="1">
        <v>9.5238095240000007</v>
      </c>
      <c r="I1502" s="1">
        <v>35.43</v>
      </c>
      <c r="J1502" s="1">
        <v>8.3333333333333301E-2</v>
      </c>
      <c r="K1502" s="1">
        <v>1</v>
      </c>
      <c r="L1502" s="1">
        <v>0</v>
      </c>
      <c r="M1502" s="1">
        <v>0</v>
      </c>
      <c r="N1502" s="1">
        <v>0</v>
      </c>
      <c r="O1502" s="1" t="s">
        <v>25</v>
      </c>
      <c r="P1502" s="1" t="s">
        <v>23</v>
      </c>
      <c r="Q1502" s="10">
        <f>I1502*Part2Out!C$72+'relay test.csv'!K1502*Part2Out!C$74+'relay test.csv'!L1502*Part2Out!C$75+'relay test.csv'!M1502*Part2Out!C$76</f>
        <v>0.88081184635822463</v>
      </c>
      <c r="R1502" s="11">
        <f t="shared" si="184"/>
        <v>2.4128577812843379</v>
      </c>
      <c r="S1502" s="12">
        <f t="shared" si="185"/>
        <v>0.70699042735273998</v>
      </c>
      <c r="T1502" s="11">
        <f t="shared" si="186"/>
        <v>1</v>
      </c>
      <c r="U1502" s="11">
        <f t="shared" si="187"/>
        <v>1</v>
      </c>
      <c r="V1502" s="71">
        <f>Q1502+Part2Out!C$71</f>
        <v>1.5493481140803966</v>
      </c>
      <c r="W1502" s="1">
        <f t="shared" si="188"/>
        <v>4.7083998423825841</v>
      </c>
      <c r="X1502" s="12">
        <f t="shared" si="189"/>
        <v>0.82481955931408302</v>
      </c>
      <c r="Y1502" s="11">
        <f t="shared" si="190"/>
        <v>1</v>
      </c>
      <c r="Z1502" s="1">
        <f t="shared" si="191"/>
        <v>1</v>
      </c>
    </row>
    <row r="1503" spans="1:26" x14ac:dyDescent="0.2">
      <c r="A1503" s="1" t="s">
        <v>1527</v>
      </c>
      <c r="B1503" s="1">
        <v>1</v>
      </c>
      <c r="C1503" s="2">
        <v>40952</v>
      </c>
      <c r="D1503" s="2">
        <v>40953</v>
      </c>
      <c r="E1503" s="2">
        <v>40981</v>
      </c>
      <c r="F1503" s="1">
        <v>45</v>
      </c>
      <c r="G1503" s="1">
        <v>2.2222222220000001</v>
      </c>
      <c r="H1503" s="1">
        <v>0</v>
      </c>
      <c r="I1503" s="1">
        <v>11.49</v>
      </c>
      <c r="J1503" s="1">
        <v>7.1428571428571397E-2</v>
      </c>
      <c r="K1503" s="1">
        <v>0</v>
      </c>
      <c r="L1503" s="1">
        <v>0</v>
      </c>
      <c r="M1503" s="1">
        <v>0</v>
      </c>
      <c r="N1503" s="1">
        <v>0</v>
      </c>
      <c r="O1503" s="1" t="s">
        <v>29</v>
      </c>
      <c r="P1503" s="1" t="s">
        <v>27</v>
      </c>
      <c r="Q1503" s="10">
        <f>I1503*Part2Out!C$72+'relay test.csv'!K1503*Part2Out!C$74+'relay test.csv'!L1503*Part2Out!C$75+'relay test.csv'!M1503*Part2Out!C$76</f>
        <v>2.326468812542843E-2</v>
      </c>
      <c r="R1503" s="11">
        <f t="shared" si="184"/>
        <v>1.0235374218974731</v>
      </c>
      <c r="S1503" s="12">
        <f t="shared" si="185"/>
        <v>0.50581590971403978</v>
      </c>
      <c r="T1503" s="11">
        <f t="shared" si="186"/>
        <v>1</v>
      </c>
      <c r="U1503" s="11">
        <f t="shared" si="187"/>
        <v>1</v>
      </c>
      <c r="V1503" s="71">
        <f>Q1503+Part2Out!C$71</f>
        <v>0.69180095584760048</v>
      </c>
      <c r="W1503" s="1">
        <f t="shared" si="188"/>
        <v>1.9973093620832965</v>
      </c>
      <c r="X1503" s="12">
        <f t="shared" si="189"/>
        <v>0.66636743852661762</v>
      </c>
      <c r="Y1503" s="11">
        <f t="shared" si="190"/>
        <v>1</v>
      </c>
      <c r="Z1503" s="1">
        <f t="shared" si="191"/>
        <v>1</v>
      </c>
    </row>
    <row r="1504" spans="1:26" x14ac:dyDescent="0.2">
      <c r="A1504" s="1" t="s">
        <v>1528</v>
      </c>
      <c r="B1504" s="1">
        <v>1</v>
      </c>
      <c r="C1504" s="2">
        <v>40679</v>
      </c>
      <c r="D1504" s="2">
        <v>40700</v>
      </c>
      <c r="E1504" s="2">
        <v>40700</v>
      </c>
      <c r="F1504" s="1">
        <v>40</v>
      </c>
      <c r="G1504" s="1">
        <v>5</v>
      </c>
      <c r="H1504" s="1">
        <v>0</v>
      </c>
      <c r="I1504" s="1">
        <v>88.18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 t="s">
        <v>31</v>
      </c>
      <c r="P1504" s="1" t="s">
        <v>27</v>
      </c>
      <c r="Q1504" s="10">
        <f>I1504*Part2Out!C$72+'relay test.csv'!K1504*Part2Out!C$74+'relay test.csv'!L1504*Part2Out!C$75+'relay test.csv'!M1504*Part2Out!C$76</f>
        <v>0.17854483889471534</v>
      </c>
      <c r="R1504" s="11">
        <f t="shared" si="184"/>
        <v>1.1954764859160147</v>
      </c>
      <c r="S1504" s="12">
        <f t="shared" si="185"/>
        <v>0.54451800945489437</v>
      </c>
      <c r="T1504" s="11">
        <f t="shared" si="186"/>
        <v>1</v>
      </c>
      <c r="U1504" s="11">
        <f t="shared" si="187"/>
        <v>1</v>
      </c>
      <c r="V1504" s="71">
        <f>Q1504+Part2Out!C$71</f>
        <v>0.84708110661688729</v>
      </c>
      <c r="W1504" s="1">
        <f t="shared" si="188"/>
        <v>2.3328276293445316</v>
      </c>
      <c r="X1504" s="12">
        <f t="shared" si="189"/>
        <v>0.69995447973507396</v>
      </c>
      <c r="Y1504" s="11">
        <f t="shared" si="190"/>
        <v>1</v>
      </c>
      <c r="Z1504" s="1">
        <f t="shared" si="191"/>
        <v>1</v>
      </c>
    </row>
    <row r="1505" spans="1:26" x14ac:dyDescent="0.2">
      <c r="A1505" s="1" t="s">
        <v>1529</v>
      </c>
      <c r="B1505" s="1">
        <v>0</v>
      </c>
      <c r="C1505" s="2">
        <v>40681</v>
      </c>
      <c r="D1505" s="2">
        <v>40681</v>
      </c>
      <c r="E1505" s="2">
        <v>40681</v>
      </c>
      <c r="F1505" s="1">
        <v>0</v>
      </c>
      <c r="G1505" s="1">
        <v>0</v>
      </c>
      <c r="H1505" s="1">
        <v>0</v>
      </c>
      <c r="I1505" s="1">
        <v>48.86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 t="s">
        <v>35</v>
      </c>
      <c r="P1505" s="1" t="s">
        <v>23</v>
      </c>
      <c r="Q1505" s="10">
        <f>I1505*Part2Out!C$72+'relay test.csv'!K1505*Part2Out!C$74+'relay test.csv'!L1505*Part2Out!C$75+'relay test.csv'!M1505*Part2Out!C$76</f>
        <v>9.8930605901517241E-2</v>
      </c>
      <c r="R1505" s="11">
        <f t="shared" si="184"/>
        <v>1.1039896865316357</v>
      </c>
      <c r="S1505" s="12">
        <f t="shared" si="185"/>
        <v>0.52471249911473183</v>
      </c>
      <c r="T1505" s="11">
        <f t="shared" si="186"/>
        <v>1</v>
      </c>
      <c r="U1505" s="11">
        <f t="shared" si="187"/>
        <v>0</v>
      </c>
      <c r="V1505" s="71">
        <f>Q1505+Part2Out!C$71</f>
        <v>0.76746687362368926</v>
      </c>
      <c r="W1505" s="1">
        <f t="shared" si="188"/>
        <v>2.1543022163911787</v>
      </c>
      <c r="X1505" s="12">
        <f t="shared" si="189"/>
        <v>0.68297267306742249</v>
      </c>
      <c r="Y1505" s="11">
        <f t="shared" si="190"/>
        <v>1</v>
      </c>
      <c r="Z1505" s="1">
        <f t="shared" si="191"/>
        <v>0</v>
      </c>
    </row>
    <row r="1506" spans="1:26" x14ac:dyDescent="0.2">
      <c r="A1506" s="1" t="s">
        <v>1530</v>
      </c>
      <c r="B1506" s="1">
        <v>1</v>
      </c>
      <c r="C1506" s="2">
        <v>40939</v>
      </c>
      <c r="D1506" s="2">
        <v>40941</v>
      </c>
      <c r="E1506" s="2">
        <v>41642</v>
      </c>
      <c r="F1506" s="1">
        <v>42</v>
      </c>
      <c r="G1506" s="1">
        <v>71.428571430000005</v>
      </c>
      <c r="H1506" s="1">
        <v>0</v>
      </c>
      <c r="I1506" s="1">
        <v>166.38</v>
      </c>
      <c r="J1506" s="1">
        <v>1.71184022824536E-2</v>
      </c>
      <c r="K1506" s="1">
        <v>1</v>
      </c>
      <c r="L1506" s="1">
        <v>0</v>
      </c>
      <c r="M1506" s="1">
        <v>0</v>
      </c>
      <c r="N1506" s="1">
        <v>0</v>
      </c>
      <c r="O1506" s="1" t="s">
        <v>22</v>
      </c>
      <c r="P1506" s="1" t="s">
        <v>23</v>
      </c>
      <c r="Q1506" s="10">
        <f>I1506*Part2Out!C$72+'relay test.csv'!K1506*Part2Out!C$74+'relay test.csv'!L1506*Part2Out!C$75+'relay test.csv'!M1506*Part2Out!C$76</f>
        <v>1.1459563990148698</v>
      </c>
      <c r="R1506" s="11">
        <f t="shared" si="184"/>
        <v>3.1454482223095224</v>
      </c>
      <c r="S1506" s="12">
        <f t="shared" si="185"/>
        <v>0.75877156187398298</v>
      </c>
      <c r="T1506" s="11">
        <f t="shared" si="186"/>
        <v>1</v>
      </c>
      <c r="U1506" s="11">
        <f t="shared" si="187"/>
        <v>1</v>
      </c>
      <c r="V1506" s="71">
        <f>Q1506+Part2Out!C$71</f>
        <v>1.8144926667370418</v>
      </c>
      <c r="W1506" s="1">
        <f t="shared" si="188"/>
        <v>6.1379613954128356</v>
      </c>
      <c r="X1506" s="12">
        <f t="shared" si="189"/>
        <v>0.85990397753584891</v>
      </c>
      <c r="Y1506" s="11">
        <f t="shared" si="190"/>
        <v>1</v>
      </c>
      <c r="Z1506" s="1">
        <f t="shared" si="191"/>
        <v>1</v>
      </c>
    </row>
    <row r="1507" spans="1:26" x14ac:dyDescent="0.2">
      <c r="A1507" s="1" t="s">
        <v>1531</v>
      </c>
      <c r="B1507" s="1">
        <v>1</v>
      </c>
      <c r="C1507" s="2">
        <v>41258</v>
      </c>
      <c r="D1507" s="2">
        <v>41258</v>
      </c>
      <c r="E1507" s="2">
        <v>41258</v>
      </c>
      <c r="F1507" s="1">
        <v>40</v>
      </c>
      <c r="G1507" s="1">
        <v>27.5</v>
      </c>
      <c r="H1507" s="1">
        <v>0</v>
      </c>
      <c r="I1507" s="1">
        <v>54.67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 t="s">
        <v>31</v>
      </c>
      <c r="P1507" s="1" t="s">
        <v>27</v>
      </c>
      <c r="Q1507" s="10">
        <f>I1507*Part2Out!C$72+'relay test.csv'!K1507*Part2Out!C$74+'relay test.csv'!L1507*Part2Out!C$75+'relay test.csv'!M1507*Part2Out!C$76</f>
        <v>0.11069456047146845</v>
      </c>
      <c r="R1507" s="11">
        <f t="shared" si="184"/>
        <v>1.1170536623983509</v>
      </c>
      <c r="S1507" s="12">
        <f t="shared" si="185"/>
        <v>0.52764541694841693</v>
      </c>
      <c r="T1507" s="11">
        <f t="shared" si="186"/>
        <v>1</v>
      </c>
      <c r="U1507" s="11">
        <f t="shared" si="187"/>
        <v>1</v>
      </c>
      <c r="V1507" s="71">
        <f>Q1507+Part2Out!C$71</f>
        <v>0.77923082819364042</v>
      </c>
      <c r="W1507" s="1">
        <f t="shared" si="188"/>
        <v>2.1797949836768624</v>
      </c>
      <c r="X1507" s="12">
        <f t="shared" si="189"/>
        <v>0.68551431613252012</v>
      </c>
      <c r="Y1507" s="11">
        <f t="shared" si="190"/>
        <v>1</v>
      </c>
      <c r="Z1507" s="1">
        <f t="shared" si="191"/>
        <v>1</v>
      </c>
    </row>
    <row r="1508" spans="1:26" x14ac:dyDescent="0.2">
      <c r="A1508" s="1" t="s">
        <v>1532</v>
      </c>
      <c r="B1508" s="1">
        <v>1</v>
      </c>
      <c r="C1508" s="2">
        <v>40676</v>
      </c>
      <c r="D1508" s="2">
        <v>40681</v>
      </c>
      <c r="E1508" s="2">
        <v>40681</v>
      </c>
      <c r="F1508" s="1">
        <v>16</v>
      </c>
      <c r="G1508" s="1">
        <v>0</v>
      </c>
      <c r="H1508" s="1">
        <v>0</v>
      </c>
      <c r="I1508" s="1">
        <v>53.96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 t="s">
        <v>22</v>
      </c>
      <c r="P1508" s="1" t="s">
        <v>27</v>
      </c>
      <c r="Q1508" s="10">
        <f>I1508*Part2Out!C$72+'relay test.csv'!K1508*Part2Out!C$74+'relay test.csv'!L1508*Part2Out!C$75+'relay test.csv'!M1508*Part2Out!C$76</f>
        <v>0.10925696877703378</v>
      </c>
      <c r="R1508" s="11">
        <f t="shared" si="184"/>
        <v>1.1154489490686943</v>
      </c>
      <c r="S1508" s="12">
        <f t="shared" si="185"/>
        <v>0.52728710355301156</v>
      </c>
      <c r="T1508" s="11">
        <f t="shared" si="186"/>
        <v>1</v>
      </c>
      <c r="U1508" s="11">
        <f t="shared" si="187"/>
        <v>1</v>
      </c>
      <c r="V1508" s="71">
        <f>Q1508+Part2Out!C$71</f>
        <v>0.77779323649920573</v>
      </c>
      <c r="W1508" s="1">
        <f t="shared" si="188"/>
        <v>2.1766635798920926</v>
      </c>
      <c r="X1508" s="12">
        <f t="shared" si="189"/>
        <v>0.68520431111122926</v>
      </c>
      <c r="Y1508" s="11">
        <f t="shared" si="190"/>
        <v>1</v>
      </c>
      <c r="Z1508" s="1">
        <f t="shared" si="191"/>
        <v>1</v>
      </c>
    </row>
    <row r="1509" spans="1:26" x14ac:dyDescent="0.2">
      <c r="A1509" s="1" t="s">
        <v>1533</v>
      </c>
      <c r="B1509" s="1">
        <v>0</v>
      </c>
      <c r="C1509" s="2">
        <v>41047</v>
      </c>
      <c r="D1509" s="2">
        <v>41052</v>
      </c>
      <c r="E1509" s="2">
        <v>41087</v>
      </c>
      <c r="F1509" s="1">
        <v>0</v>
      </c>
      <c r="G1509" s="1">
        <v>0</v>
      </c>
      <c r="H1509" s="1">
        <v>0</v>
      </c>
      <c r="I1509" s="1">
        <v>53.52</v>
      </c>
      <c r="J1509" s="1">
        <v>8.5714285714285701E-2</v>
      </c>
      <c r="K1509" s="1">
        <v>0</v>
      </c>
      <c r="L1509" s="1">
        <v>0</v>
      </c>
      <c r="M1509" s="1">
        <v>0</v>
      </c>
      <c r="N1509" s="1">
        <v>0</v>
      </c>
      <c r="O1509" s="1" t="s">
        <v>29</v>
      </c>
      <c r="P1509" s="1" t="s">
        <v>23</v>
      </c>
      <c r="Q1509" s="10">
        <f>I1509*Part2Out!C$72+'relay test.csv'!K1509*Part2Out!C$74+'relay test.csv'!L1509*Part2Out!C$75+'relay test.csv'!M1509*Part2Out!C$76</f>
        <v>0.10836606688189118</v>
      </c>
      <c r="R1509" s="11">
        <f t="shared" si="184"/>
        <v>1.114455636023971</v>
      </c>
      <c r="S1509" s="12">
        <f t="shared" si="185"/>
        <v>0.52706503604852029</v>
      </c>
      <c r="T1509" s="11">
        <f t="shared" si="186"/>
        <v>1</v>
      </c>
      <c r="U1509" s="11">
        <f t="shared" si="187"/>
        <v>0</v>
      </c>
      <c r="V1509" s="71">
        <f>Q1509+Part2Out!C$71</f>
        <v>0.77690233460406322</v>
      </c>
      <c r="W1509" s="1">
        <f t="shared" si="188"/>
        <v>2.1747252497428859</v>
      </c>
      <c r="X1509" s="12">
        <f t="shared" si="189"/>
        <v>0.68501211243997007</v>
      </c>
      <c r="Y1509" s="11">
        <f t="shared" si="190"/>
        <v>1</v>
      </c>
      <c r="Z1509" s="1">
        <f t="shared" si="191"/>
        <v>0</v>
      </c>
    </row>
    <row r="1510" spans="1:26" x14ac:dyDescent="0.2">
      <c r="A1510" s="1" t="s">
        <v>1534</v>
      </c>
      <c r="B1510" s="1">
        <v>0</v>
      </c>
      <c r="C1510" s="2">
        <v>40882</v>
      </c>
      <c r="D1510" s="2">
        <v>40882</v>
      </c>
      <c r="E1510" s="2">
        <v>40910</v>
      </c>
      <c r="F1510" s="1">
        <v>0</v>
      </c>
      <c r="G1510" s="1">
        <v>0</v>
      </c>
      <c r="H1510" s="1">
        <v>0</v>
      </c>
      <c r="I1510" s="1">
        <v>46.11</v>
      </c>
      <c r="J1510" s="1">
        <v>0.14285714285714299</v>
      </c>
      <c r="K1510" s="1">
        <v>0</v>
      </c>
      <c r="L1510" s="1">
        <v>0</v>
      </c>
      <c r="M1510" s="1">
        <v>0</v>
      </c>
      <c r="N1510" s="1">
        <v>0</v>
      </c>
      <c r="O1510" s="1" t="s">
        <v>31</v>
      </c>
      <c r="P1510" s="1" t="s">
        <v>27</v>
      </c>
      <c r="Q1510" s="10">
        <f>I1510*Part2Out!C$72+'relay test.csv'!K1510*Part2Out!C$74+'relay test.csv'!L1510*Part2Out!C$75+'relay test.csv'!M1510*Part2Out!C$76</f>
        <v>9.336246905687598E-2</v>
      </c>
      <c r="R1510" s="11">
        <f t="shared" si="184"/>
        <v>1.0978596032912895</v>
      </c>
      <c r="S1510" s="12">
        <f t="shared" si="185"/>
        <v>0.52332367789001699</v>
      </c>
      <c r="T1510" s="11">
        <f t="shared" si="186"/>
        <v>1</v>
      </c>
      <c r="U1510" s="11">
        <f t="shared" si="187"/>
        <v>0</v>
      </c>
      <c r="V1510" s="71">
        <f>Q1510+Part2Out!C$71</f>
        <v>0.76189873677904796</v>
      </c>
      <c r="W1510" s="1">
        <f t="shared" si="188"/>
        <v>2.1423401010992968</v>
      </c>
      <c r="X1510" s="12">
        <f t="shared" si="189"/>
        <v>0.68176582806865293</v>
      </c>
      <c r="Y1510" s="11">
        <f t="shared" si="190"/>
        <v>1</v>
      </c>
      <c r="Z1510" s="1">
        <f t="shared" si="191"/>
        <v>0</v>
      </c>
    </row>
    <row r="1511" spans="1:26" x14ac:dyDescent="0.2">
      <c r="A1511" s="1" t="s">
        <v>1535</v>
      </c>
      <c r="B1511" s="1">
        <v>1</v>
      </c>
      <c r="C1511" s="2">
        <v>40680</v>
      </c>
      <c r="D1511" s="2">
        <v>40862</v>
      </c>
      <c r="E1511" s="2">
        <v>40862</v>
      </c>
      <c r="F1511" s="1">
        <v>42</v>
      </c>
      <c r="G1511" s="1">
        <v>16.666666670000001</v>
      </c>
      <c r="H1511" s="1">
        <v>2.3809523810000002</v>
      </c>
      <c r="I1511" s="1">
        <v>76.38</v>
      </c>
      <c r="J1511" s="1">
        <v>0</v>
      </c>
      <c r="K1511" s="1">
        <v>1</v>
      </c>
      <c r="L1511" s="1">
        <v>0</v>
      </c>
      <c r="M1511" s="1">
        <v>0</v>
      </c>
      <c r="N1511" s="1">
        <v>0</v>
      </c>
      <c r="O1511" s="1" t="s">
        <v>29</v>
      </c>
      <c r="P1511" s="1" t="s">
        <v>23</v>
      </c>
      <c r="Q1511" s="10">
        <f>I1511*Part2Out!C$72+'relay test.csv'!K1511*Part2Out!C$74+'relay test.csv'!L1511*Part2Out!C$75+'relay test.csv'!M1511*Part2Out!C$76</f>
        <v>0.9637264659175192</v>
      </c>
      <c r="R1511" s="11">
        <f t="shared" si="184"/>
        <v>2.6214470275886623</v>
      </c>
      <c r="S1511" s="12">
        <f t="shared" si="185"/>
        <v>0.72386728498805375</v>
      </c>
      <c r="T1511" s="11">
        <f t="shared" si="186"/>
        <v>1</v>
      </c>
      <c r="U1511" s="11">
        <f t="shared" si="187"/>
        <v>1</v>
      </c>
      <c r="V1511" s="71">
        <f>Q1511+Part2Out!C$71</f>
        <v>1.6322627336396911</v>
      </c>
      <c r="W1511" s="1">
        <f t="shared" si="188"/>
        <v>5.1154365032417282</v>
      </c>
      <c r="X1511" s="12">
        <f t="shared" si="189"/>
        <v>0.83647937486229962</v>
      </c>
      <c r="Y1511" s="11">
        <f t="shared" si="190"/>
        <v>1</v>
      </c>
      <c r="Z1511" s="1">
        <f t="shared" si="191"/>
        <v>1</v>
      </c>
    </row>
    <row r="1512" spans="1:26" x14ac:dyDescent="0.2">
      <c r="A1512" s="1" t="s">
        <v>1536</v>
      </c>
      <c r="B1512" s="1">
        <v>1</v>
      </c>
      <c r="C1512" s="2">
        <v>41370</v>
      </c>
      <c r="D1512" s="2">
        <v>41560</v>
      </c>
      <c r="E1512" s="2">
        <v>41560</v>
      </c>
      <c r="F1512" s="1">
        <v>34</v>
      </c>
      <c r="G1512" s="1">
        <v>47.058823529999998</v>
      </c>
      <c r="H1512" s="1">
        <v>11.764705879999999</v>
      </c>
      <c r="I1512" s="1">
        <v>61.18</v>
      </c>
      <c r="J1512" s="1">
        <v>0</v>
      </c>
      <c r="K1512" s="1">
        <v>1</v>
      </c>
      <c r="L1512" s="1">
        <v>0</v>
      </c>
      <c r="M1512" s="1">
        <v>0</v>
      </c>
      <c r="N1512" s="1">
        <v>0</v>
      </c>
      <c r="O1512" s="1" t="s">
        <v>35</v>
      </c>
      <c r="P1512" s="1" t="s">
        <v>23</v>
      </c>
      <c r="Q1512" s="10">
        <f>I1512*Part2Out!C$72+'relay test.csv'!K1512*Part2Out!C$74+'relay test.csv'!L1512*Part2Out!C$75+'relay test.csv'!M1512*Part2Out!C$76</f>
        <v>0.93294985499441108</v>
      </c>
      <c r="R1512" s="11">
        <f t="shared" si="184"/>
        <v>2.5419966502236191</v>
      </c>
      <c r="S1512" s="12">
        <f t="shared" si="185"/>
        <v>0.71767336371228174</v>
      </c>
      <c r="T1512" s="11">
        <f t="shared" si="186"/>
        <v>1</v>
      </c>
      <c r="U1512" s="11">
        <f t="shared" si="187"/>
        <v>1</v>
      </c>
      <c r="V1512" s="71">
        <f>Q1512+Part2Out!C$71</f>
        <v>1.6014861227165831</v>
      </c>
      <c r="W1512" s="1">
        <f t="shared" si="188"/>
        <v>4.960398710643906</v>
      </c>
      <c r="X1512" s="12">
        <f t="shared" si="189"/>
        <v>0.83222598880604592</v>
      </c>
      <c r="Y1512" s="11">
        <f t="shared" si="190"/>
        <v>1</v>
      </c>
      <c r="Z1512" s="1">
        <f t="shared" si="191"/>
        <v>1</v>
      </c>
    </row>
    <row r="1513" spans="1:26" x14ac:dyDescent="0.2">
      <c r="A1513" s="1" t="s">
        <v>1537</v>
      </c>
      <c r="B1513" s="1">
        <v>0</v>
      </c>
      <c r="C1513" s="2">
        <v>40803</v>
      </c>
      <c r="D1513" s="2">
        <v>40841</v>
      </c>
      <c r="E1513" s="2">
        <v>40841</v>
      </c>
      <c r="F1513" s="1">
        <v>0</v>
      </c>
      <c r="G1513" s="1">
        <v>0</v>
      </c>
      <c r="H1513" s="1">
        <v>0</v>
      </c>
      <c r="I1513" s="1">
        <v>139.15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 t="s">
        <v>29</v>
      </c>
      <c r="P1513" s="1" t="s">
        <v>27</v>
      </c>
      <c r="Q1513" s="10">
        <f>I1513*Part2Out!C$72+'relay test.csv'!K1513*Part2Out!C$74+'relay test.csv'!L1513*Part2Out!C$75+'relay test.csv'!M1513*Part2Out!C$76</f>
        <v>0.28174772433884826</v>
      </c>
      <c r="R1513" s="11">
        <f t="shared" si="184"/>
        <v>1.3254443004683927</v>
      </c>
      <c r="S1513" s="12">
        <f t="shared" si="185"/>
        <v>0.56997464966218325</v>
      </c>
      <c r="T1513" s="11">
        <f t="shared" si="186"/>
        <v>1</v>
      </c>
      <c r="U1513" s="11">
        <f t="shared" si="187"/>
        <v>0</v>
      </c>
      <c r="V1513" s="71">
        <f>Q1513+Part2Out!C$71</f>
        <v>0.95028399206102021</v>
      </c>
      <c r="W1513" s="1">
        <f t="shared" si="188"/>
        <v>2.586444084611736</v>
      </c>
      <c r="X1513" s="12">
        <f t="shared" si="189"/>
        <v>0.72117228753386275</v>
      </c>
      <c r="Y1513" s="11">
        <f t="shared" si="190"/>
        <v>1</v>
      </c>
      <c r="Z1513" s="1">
        <f t="shared" si="191"/>
        <v>0</v>
      </c>
    </row>
    <row r="1514" spans="1:26" x14ac:dyDescent="0.2">
      <c r="A1514" s="1" t="s">
        <v>1538</v>
      </c>
      <c r="B1514" s="1">
        <v>1</v>
      </c>
      <c r="C1514" s="2">
        <v>41149</v>
      </c>
      <c r="D1514" s="2">
        <v>41546</v>
      </c>
      <c r="E1514" s="2">
        <v>41623</v>
      </c>
      <c r="F1514" s="1">
        <v>38</v>
      </c>
      <c r="G1514" s="1">
        <v>60.526315789999998</v>
      </c>
      <c r="H1514" s="1">
        <v>18.421052629999998</v>
      </c>
      <c r="I1514" s="1">
        <v>58.12</v>
      </c>
      <c r="J1514" s="1">
        <v>0.103896103896104</v>
      </c>
      <c r="K1514" s="1">
        <v>0</v>
      </c>
      <c r="L1514" s="1">
        <v>1</v>
      </c>
      <c r="M1514" s="1">
        <v>0</v>
      </c>
      <c r="N1514" s="1">
        <v>0</v>
      </c>
      <c r="O1514" s="1" t="s">
        <v>25</v>
      </c>
      <c r="P1514" s="1" t="s">
        <v>62</v>
      </c>
      <c r="Q1514" s="10">
        <f>I1514*Part2Out!C$72+'relay test.csv'!K1514*Part2Out!C$74+'relay test.csv'!L1514*Part2Out!C$75+'relay test.csv'!M1514*Part2Out!C$76</f>
        <v>0.98541031034351456</v>
      </c>
      <c r="R1514" s="11">
        <f t="shared" si="184"/>
        <v>2.6789108437769915</v>
      </c>
      <c r="S1514" s="12">
        <f t="shared" si="185"/>
        <v>0.72818042011223638</v>
      </c>
      <c r="T1514" s="11">
        <f t="shared" si="186"/>
        <v>1</v>
      </c>
      <c r="U1514" s="11">
        <f t="shared" si="187"/>
        <v>1</v>
      </c>
      <c r="V1514" s="71">
        <f>Q1514+Part2Out!C$71</f>
        <v>1.6539465780656866</v>
      </c>
      <c r="W1514" s="1">
        <f t="shared" si="188"/>
        <v>5.2275701835533024</v>
      </c>
      <c r="X1514" s="12">
        <f t="shared" si="189"/>
        <v>0.83942372859306358</v>
      </c>
      <c r="Y1514" s="11">
        <f t="shared" si="190"/>
        <v>1</v>
      </c>
      <c r="Z1514" s="1">
        <f t="shared" si="191"/>
        <v>1</v>
      </c>
    </row>
    <row r="1515" spans="1:26" x14ac:dyDescent="0.2">
      <c r="A1515" s="1" t="s">
        <v>1539</v>
      </c>
      <c r="B1515" s="1">
        <v>1</v>
      </c>
      <c r="C1515" s="2">
        <v>41064</v>
      </c>
      <c r="D1515" s="2">
        <v>41064</v>
      </c>
      <c r="E1515" s="2">
        <v>41106</v>
      </c>
      <c r="F1515" s="1">
        <v>47</v>
      </c>
      <c r="G1515" s="1">
        <v>0</v>
      </c>
      <c r="H1515" s="1">
        <v>0</v>
      </c>
      <c r="I1515" s="1">
        <v>93.34</v>
      </c>
      <c r="J1515" s="1">
        <v>0.16666666666666699</v>
      </c>
      <c r="K1515" s="1">
        <v>0</v>
      </c>
      <c r="L1515" s="1">
        <v>0</v>
      </c>
      <c r="M1515" s="1">
        <v>0</v>
      </c>
      <c r="N1515" s="1">
        <v>0</v>
      </c>
      <c r="O1515" s="1" t="s">
        <v>25</v>
      </c>
      <c r="P1515" s="1" t="s">
        <v>23</v>
      </c>
      <c r="Q1515" s="10">
        <f>I1515*Part2Out!C$72+'relay test.csv'!K1515*Part2Out!C$74+'relay test.csv'!L1515*Part2Out!C$75+'relay test.csv'!M1515*Part2Out!C$76</f>
        <v>0.18899268839229677</v>
      </c>
      <c r="R1515" s="11">
        <f t="shared" si="184"/>
        <v>1.2080321197936585</v>
      </c>
      <c r="S1515" s="12">
        <f t="shared" si="185"/>
        <v>0.54710803749836279</v>
      </c>
      <c r="T1515" s="11">
        <f t="shared" si="186"/>
        <v>1</v>
      </c>
      <c r="U1515" s="11">
        <f t="shared" si="187"/>
        <v>1</v>
      </c>
      <c r="V1515" s="71">
        <f>Q1515+Part2Out!C$71</f>
        <v>0.85752895611446878</v>
      </c>
      <c r="W1515" s="1">
        <f t="shared" si="188"/>
        <v>2.3573284287820533</v>
      </c>
      <c r="X1515" s="12">
        <f t="shared" si="189"/>
        <v>0.70214412405200033</v>
      </c>
      <c r="Y1515" s="11">
        <f t="shared" si="190"/>
        <v>1</v>
      </c>
      <c r="Z1515" s="1">
        <f t="shared" si="191"/>
        <v>1</v>
      </c>
    </row>
    <row r="1516" spans="1:26" x14ac:dyDescent="0.2">
      <c r="A1516" s="1" t="s">
        <v>1540</v>
      </c>
      <c r="B1516" s="1">
        <v>0</v>
      </c>
      <c r="C1516" s="2">
        <v>41149</v>
      </c>
      <c r="D1516" s="2">
        <v>41114</v>
      </c>
      <c r="E1516" s="2">
        <v>41128</v>
      </c>
      <c r="F1516" s="1">
        <v>0</v>
      </c>
      <c r="G1516" s="1">
        <v>0</v>
      </c>
      <c r="H1516" s="1">
        <v>0</v>
      </c>
      <c r="I1516" s="1">
        <v>43.97</v>
      </c>
      <c r="J1516" s="1">
        <v>0.214285714285714</v>
      </c>
      <c r="K1516" s="1">
        <v>0</v>
      </c>
      <c r="L1516" s="1">
        <v>0</v>
      </c>
      <c r="M1516" s="1">
        <v>0</v>
      </c>
      <c r="N1516" s="1">
        <v>0</v>
      </c>
      <c r="O1516" s="1" t="s">
        <v>35</v>
      </c>
      <c r="P1516" s="1" t="s">
        <v>62</v>
      </c>
      <c r="Q1516" s="10">
        <f>I1516*Part2Out!C$72+'relay test.csv'!K1516*Part2Out!C$74+'relay test.csv'!L1516*Part2Out!C$75+'relay test.csv'!M1516*Part2Out!C$76</f>
        <v>8.9029446203227863E-2</v>
      </c>
      <c r="R1516" s="11">
        <f t="shared" si="184"/>
        <v>1.093112843875379</v>
      </c>
      <c r="S1516" s="12">
        <f t="shared" si="185"/>
        <v>0.52224267175748185</v>
      </c>
      <c r="T1516" s="11">
        <f t="shared" si="186"/>
        <v>1</v>
      </c>
      <c r="U1516" s="11">
        <f t="shared" si="187"/>
        <v>0</v>
      </c>
      <c r="V1516" s="71">
        <f>Q1516+Part2Out!C$71</f>
        <v>0.75756571392539984</v>
      </c>
      <c r="W1516" s="1">
        <f t="shared" si="188"/>
        <v>2.1330773747757403</v>
      </c>
      <c r="X1516" s="12">
        <f t="shared" si="189"/>
        <v>0.68082499077394221</v>
      </c>
      <c r="Y1516" s="11">
        <f t="shared" si="190"/>
        <v>1</v>
      </c>
      <c r="Z1516" s="1">
        <f t="shared" si="191"/>
        <v>0</v>
      </c>
    </row>
    <row r="1517" spans="1:26" x14ac:dyDescent="0.2">
      <c r="A1517" s="1" t="s">
        <v>1541</v>
      </c>
      <c r="B1517" s="1">
        <v>1</v>
      </c>
      <c r="C1517" s="2">
        <v>40849</v>
      </c>
      <c r="D1517" s="2">
        <v>40850</v>
      </c>
      <c r="E1517" s="2">
        <v>40850</v>
      </c>
      <c r="F1517" s="1">
        <v>30</v>
      </c>
      <c r="G1517" s="1">
        <v>96.666666669999998</v>
      </c>
      <c r="H1517" s="1">
        <v>16.666666670000001</v>
      </c>
      <c r="I1517" s="1">
        <v>25.39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 t="s">
        <v>22</v>
      </c>
      <c r="P1517" s="1" t="s">
        <v>23</v>
      </c>
      <c r="Q1517" s="10">
        <f>I1517*Part2Out!C$72+'relay test.csv'!K1517*Part2Out!C$74+'relay test.csv'!L1517*Part2Out!C$75+'relay test.csv'!M1517*Part2Out!C$76</f>
        <v>5.1409088903797029E-2</v>
      </c>
      <c r="R1517" s="11">
        <f t="shared" si="184"/>
        <v>1.0527534749691476</v>
      </c>
      <c r="S1517" s="12">
        <f t="shared" si="185"/>
        <v>0.51284944237396568</v>
      </c>
      <c r="T1517" s="11">
        <f t="shared" si="186"/>
        <v>1</v>
      </c>
      <c r="U1517" s="11">
        <f t="shared" si="187"/>
        <v>1</v>
      </c>
      <c r="V1517" s="71">
        <f>Q1517+Part2Out!C$71</f>
        <v>0.71994535662596904</v>
      </c>
      <c r="W1517" s="1">
        <f t="shared" si="188"/>
        <v>2.0543209525486454</v>
      </c>
      <c r="X1517" s="12">
        <f t="shared" si="189"/>
        <v>0.67259498411076912</v>
      </c>
      <c r="Y1517" s="11">
        <f t="shared" si="190"/>
        <v>1</v>
      </c>
      <c r="Z1517" s="1">
        <f t="shared" si="191"/>
        <v>1</v>
      </c>
    </row>
    <row r="1518" spans="1:26" x14ac:dyDescent="0.2">
      <c r="A1518" s="1" t="s">
        <v>1542</v>
      </c>
      <c r="B1518" s="1">
        <v>1</v>
      </c>
      <c r="C1518" s="2">
        <v>40800</v>
      </c>
      <c r="D1518" s="2">
        <v>40800</v>
      </c>
      <c r="E1518" s="2">
        <v>40800</v>
      </c>
      <c r="F1518" s="1">
        <v>33</v>
      </c>
      <c r="G1518" s="1">
        <v>69.696969699999997</v>
      </c>
      <c r="H1518" s="1">
        <v>3.0303030299999998</v>
      </c>
      <c r="I1518" s="1">
        <v>51.14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 t="s">
        <v>35</v>
      </c>
      <c r="P1518" s="1" t="s">
        <v>23</v>
      </c>
      <c r="Q1518" s="10">
        <f>I1518*Part2Out!C$72+'relay test.csv'!K1518*Part2Out!C$74+'relay test.csv'!L1518*Part2Out!C$75+'relay test.csv'!M1518*Part2Out!C$76</f>
        <v>0.10354709753998347</v>
      </c>
      <c r="R1518" s="11">
        <f t="shared" si="184"/>
        <v>1.1090980279237144</v>
      </c>
      <c r="S1518" s="12">
        <f t="shared" si="185"/>
        <v>0.52586366932197914</v>
      </c>
      <c r="T1518" s="11">
        <f t="shared" si="186"/>
        <v>1</v>
      </c>
      <c r="U1518" s="11">
        <f t="shared" si="187"/>
        <v>1</v>
      </c>
      <c r="V1518" s="71">
        <f>Q1518+Part2Out!C$71</f>
        <v>0.77208336526215549</v>
      </c>
      <c r="W1518" s="1">
        <f t="shared" si="188"/>
        <v>2.1642705261655313</v>
      </c>
      <c r="X1518" s="12">
        <f t="shared" si="189"/>
        <v>0.6839713950716465</v>
      </c>
      <c r="Y1518" s="11">
        <f t="shared" si="190"/>
        <v>1</v>
      </c>
      <c r="Z1518" s="1">
        <f t="shared" si="191"/>
        <v>1</v>
      </c>
    </row>
    <row r="1519" spans="1:26" x14ac:dyDescent="0.2">
      <c r="A1519" s="1" t="s">
        <v>1543</v>
      </c>
      <c r="B1519" s="1">
        <v>1</v>
      </c>
      <c r="C1519" s="2">
        <v>41063</v>
      </c>
      <c r="D1519" s="2">
        <v>41063</v>
      </c>
      <c r="E1519" s="2">
        <v>41063</v>
      </c>
      <c r="F1519" s="1">
        <v>35</v>
      </c>
      <c r="G1519" s="1">
        <v>74.285714290000001</v>
      </c>
      <c r="H1519" s="1">
        <v>0</v>
      </c>
      <c r="I1519" s="1">
        <v>62.43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 t="s">
        <v>25</v>
      </c>
      <c r="P1519" s="1" t="s">
        <v>27</v>
      </c>
      <c r="Q1519" s="10">
        <f>I1519*Part2Out!C$72+'relay test.csv'!K1519*Part2Out!C$74+'relay test.csv'!L1519*Part2Out!C$75+'relay test.csv'!M1519*Part2Out!C$76</f>
        <v>0.12640683025852889</v>
      </c>
      <c r="R1519" s="11">
        <f t="shared" si="184"/>
        <v>1.1347437224715311</v>
      </c>
      <c r="S1519" s="12">
        <f t="shared" si="185"/>
        <v>0.53155969521145374</v>
      </c>
      <c r="T1519" s="11">
        <f t="shared" si="186"/>
        <v>1</v>
      </c>
      <c r="U1519" s="11">
        <f t="shared" si="187"/>
        <v>1</v>
      </c>
      <c r="V1519" s="71">
        <f>Q1519+Part2Out!C$71</f>
        <v>0.79494309798070084</v>
      </c>
      <c r="W1519" s="1">
        <f t="shared" si="188"/>
        <v>2.2143149942246718</v>
      </c>
      <c r="X1519" s="12">
        <f t="shared" si="189"/>
        <v>0.68889172287197975</v>
      </c>
      <c r="Y1519" s="11">
        <f t="shared" si="190"/>
        <v>1</v>
      </c>
      <c r="Z1519" s="1">
        <f t="shared" si="191"/>
        <v>1</v>
      </c>
    </row>
    <row r="1520" spans="1:26" x14ac:dyDescent="0.2">
      <c r="A1520" s="1" t="s">
        <v>1544</v>
      </c>
      <c r="B1520" s="1">
        <v>1</v>
      </c>
      <c r="C1520" s="2">
        <v>41149</v>
      </c>
      <c r="D1520" s="2">
        <v>41144</v>
      </c>
      <c r="E1520" s="2">
        <v>41144</v>
      </c>
      <c r="F1520" s="1">
        <v>36</v>
      </c>
      <c r="G1520" s="1">
        <v>2.7777777779999999</v>
      </c>
      <c r="H1520" s="1">
        <v>0</v>
      </c>
      <c r="I1520" s="1">
        <v>76.569999999999993</v>
      </c>
      <c r="J1520" s="1">
        <v>0</v>
      </c>
      <c r="K1520" s="1">
        <v>1</v>
      </c>
      <c r="L1520" s="1">
        <v>0</v>
      </c>
      <c r="M1520" s="1">
        <v>0</v>
      </c>
      <c r="N1520" s="1">
        <v>0</v>
      </c>
      <c r="O1520" s="1" t="s">
        <v>159</v>
      </c>
      <c r="P1520" s="1" t="s">
        <v>166</v>
      </c>
      <c r="Q1520" s="10">
        <f>I1520*Part2Out!C$72+'relay test.csv'!K1520*Part2Out!C$74+'relay test.csv'!L1520*Part2Out!C$75+'relay test.csv'!M1520*Part2Out!C$76</f>
        <v>0.96411117355405807</v>
      </c>
      <c r="R1520" s="11">
        <f t="shared" si="184"/>
        <v>2.6224557122908712</v>
      </c>
      <c r="S1520" s="12">
        <f t="shared" si="185"/>
        <v>0.7239441750503578</v>
      </c>
      <c r="T1520" s="11">
        <f t="shared" si="186"/>
        <v>1</v>
      </c>
      <c r="U1520" s="11">
        <f t="shared" si="187"/>
        <v>1</v>
      </c>
      <c r="V1520" s="71">
        <f>Q1520+Part2Out!C$71</f>
        <v>1.6326474412762302</v>
      </c>
      <c r="W1520" s="1">
        <f t="shared" si="188"/>
        <v>5.1174048293195167</v>
      </c>
      <c r="X1520" s="12">
        <f t="shared" si="189"/>
        <v>0.83653198898866443</v>
      </c>
      <c r="Y1520" s="11">
        <f t="shared" si="190"/>
        <v>1</v>
      </c>
      <c r="Z1520" s="1">
        <f t="shared" si="191"/>
        <v>1</v>
      </c>
    </row>
    <row r="1521" spans="1:26" x14ac:dyDescent="0.2">
      <c r="A1521" s="1" t="s">
        <v>1545</v>
      </c>
      <c r="B1521" s="1">
        <v>0</v>
      </c>
      <c r="C1521" s="2">
        <v>41184</v>
      </c>
      <c r="D1521" s="2">
        <v>41184</v>
      </c>
      <c r="E1521" s="2">
        <v>41200</v>
      </c>
      <c r="F1521" s="1">
        <v>0</v>
      </c>
      <c r="G1521" s="1">
        <v>0</v>
      </c>
      <c r="H1521" s="1">
        <v>0</v>
      </c>
      <c r="I1521" s="1">
        <v>67.33</v>
      </c>
      <c r="J1521" s="1">
        <v>0.125</v>
      </c>
      <c r="K1521" s="1">
        <v>0</v>
      </c>
      <c r="L1521" s="1">
        <v>0</v>
      </c>
      <c r="M1521" s="1">
        <v>0</v>
      </c>
      <c r="N1521" s="1">
        <v>0</v>
      </c>
      <c r="O1521" s="1" t="s">
        <v>159</v>
      </c>
      <c r="P1521" s="1" t="s">
        <v>62</v>
      </c>
      <c r="Q1521" s="10">
        <f>I1521*Part2Out!C$72+'relay test.csv'!K1521*Part2Out!C$74+'relay test.csv'!L1521*Part2Out!C$75+'relay test.csv'!M1521*Part2Out!C$76</f>
        <v>0.13632823772716243</v>
      </c>
      <c r="R1521" s="11">
        <f t="shared" si="184"/>
        <v>1.1460580113403065</v>
      </c>
      <c r="S1521" s="12">
        <f t="shared" si="185"/>
        <v>0.53402937165922348</v>
      </c>
      <c r="T1521" s="11">
        <f t="shared" si="186"/>
        <v>1</v>
      </c>
      <c r="U1521" s="11">
        <f t="shared" si="187"/>
        <v>0</v>
      </c>
      <c r="V1521" s="71">
        <f>Q1521+Part2Out!C$71</f>
        <v>0.80486450544933441</v>
      </c>
      <c r="W1521" s="1">
        <f t="shared" si="188"/>
        <v>2.2363934591634789</v>
      </c>
      <c r="X1521" s="12">
        <f t="shared" si="189"/>
        <v>0.69101408323249014</v>
      </c>
      <c r="Y1521" s="11">
        <f t="shared" si="190"/>
        <v>1</v>
      </c>
      <c r="Z1521" s="1">
        <f t="shared" si="191"/>
        <v>0</v>
      </c>
    </row>
    <row r="1522" spans="1:26" x14ac:dyDescent="0.2">
      <c r="A1522" s="1" t="s">
        <v>1546</v>
      </c>
      <c r="B1522" s="1">
        <v>0</v>
      </c>
      <c r="C1522" s="2">
        <v>40676</v>
      </c>
      <c r="D1522" s="2">
        <v>40679</v>
      </c>
      <c r="E1522" s="2">
        <v>40679</v>
      </c>
      <c r="F1522" s="1">
        <v>0</v>
      </c>
      <c r="G1522" s="1">
        <v>0</v>
      </c>
      <c r="H1522" s="1">
        <v>0</v>
      </c>
      <c r="I1522" s="1">
        <v>67.25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 t="s">
        <v>31</v>
      </c>
      <c r="P1522" s="1" t="s">
        <v>27</v>
      </c>
      <c r="Q1522" s="10">
        <f>I1522*Part2Out!C$72+'relay test.csv'!K1522*Part2Out!C$74+'relay test.csv'!L1522*Part2Out!C$75+'relay test.csv'!M1522*Part2Out!C$76</f>
        <v>0.13616625556440923</v>
      </c>
      <c r="R1522" s="11">
        <f t="shared" si="184"/>
        <v>1.145872385419439</v>
      </c>
      <c r="S1522" s="12">
        <f t="shared" si="185"/>
        <v>0.5339890634714809</v>
      </c>
      <c r="T1522" s="11">
        <f t="shared" si="186"/>
        <v>1</v>
      </c>
      <c r="U1522" s="11">
        <f t="shared" si="187"/>
        <v>0</v>
      </c>
      <c r="V1522" s="71">
        <f>Q1522+Part2Out!C$71</f>
        <v>0.80470252328658121</v>
      </c>
      <c r="W1522" s="1">
        <f t="shared" si="188"/>
        <v>2.2360312326521052</v>
      </c>
      <c r="X1522" s="12">
        <f t="shared" si="189"/>
        <v>0.69097949676448422</v>
      </c>
      <c r="Y1522" s="11">
        <f t="shared" si="190"/>
        <v>1</v>
      </c>
      <c r="Z1522" s="1">
        <f t="shared" si="191"/>
        <v>0</v>
      </c>
    </row>
    <row r="1523" spans="1:26" x14ac:dyDescent="0.2">
      <c r="A1523" s="1" t="s">
        <v>1547</v>
      </c>
      <c r="B1523" s="1">
        <v>1</v>
      </c>
      <c r="C1523" s="2">
        <v>40799</v>
      </c>
      <c r="D1523" s="2">
        <v>40799</v>
      </c>
      <c r="E1523" s="2">
        <v>40799</v>
      </c>
      <c r="F1523" s="1">
        <v>46</v>
      </c>
      <c r="G1523" s="1">
        <v>13.043478260000001</v>
      </c>
      <c r="H1523" s="1">
        <v>4.3478260869999996</v>
      </c>
      <c r="I1523" s="1">
        <v>52.78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 t="s">
        <v>35</v>
      </c>
      <c r="P1523" s="1" t="s">
        <v>27</v>
      </c>
      <c r="Q1523" s="10">
        <f>I1523*Part2Out!C$72+'relay test.csv'!K1523*Part2Out!C$74+'relay test.csv'!L1523*Part2Out!C$75+'relay test.csv'!M1523*Part2Out!C$76</f>
        <v>0.10686773187642408</v>
      </c>
      <c r="R1523" s="11">
        <f t="shared" si="184"/>
        <v>1.1127870584887056</v>
      </c>
      <c r="S1523" s="12">
        <f t="shared" si="185"/>
        <v>0.52669153477525166</v>
      </c>
      <c r="T1523" s="11">
        <f t="shared" si="186"/>
        <v>1</v>
      </c>
      <c r="U1523" s="11">
        <f t="shared" si="187"/>
        <v>1</v>
      </c>
      <c r="V1523" s="71">
        <f>Q1523+Part2Out!C$71</f>
        <v>0.77540399959859607</v>
      </c>
      <c r="W1523" s="1">
        <f t="shared" si="188"/>
        <v>2.1714692226927275</v>
      </c>
      <c r="X1523" s="12">
        <f t="shared" si="189"/>
        <v>0.68468872633392519</v>
      </c>
      <c r="Y1523" s="11">
        <f t="shared" si="190"/>
        <v>1</v>
      </c>
      <c r="Z1523" s="1">
        <f t="shared" si="191"/>
        <v>1</v>
      </c>
    </row>
    <row r="1524" spans="1:26" x14ac:dyDescent="0.2">
      <c r="A1524" s="1" t="s">
        <v>1548</v>
      </c>
      <c r="B1524" s="1">
        <v>1</v>
      </c>
      <c r="C1524" s="2">
        <v>40852</v>
      </c>
      <c r="D1524" s="2">
        <v>40860</v>
      </c>
      <c r="E1524" s="2">
        <v>40868</v>
      </c>
      <c r="F1524" s="1">
        <v>16</v>
      </c>
      <c r="G1524" s="1">
        <v>0</v>
      </c>
      <c r="H1524" s="1">
        <v>0</v>
      </c>
      <c r="I1524" s="1">
        <v>119.4</v>
      </c>
      <c r="J1524" s="1">
        <v>0.25</v>
      </c>
      <c r="K1524" s="1">
        <v>0</v>
      </c>
      <c r="L1524" s="1">
        <v>0</v>
      </c>
      <c r="M1524" s="1">
        <v>0</v>
      </c>
      <c r="N1524" s="1">
        <v>0</v>
      </c>
      <c r="O1524" s="1" t="s">
        <v>31</v>
      </c>
      <c r="P1524" s="1" t="s">
        <v>27</v>
      </c>
      <c r="Q1524" s="10">
        <f>I1524*Part2Out!C$72+'relay test.csv'!K1524*Part2Out!C$74+'relay test.csv'!L1524*Part2Out!C$75+'relay test.csv'!M1524*Part2Out!C$76</f>
        <v>0.24175837790915186</v>
      </c>
      <c r="R1524" s="11">
        <f t="shared" si="184"/>
        <v>1.2734864531798606</v>
      </c>
      <c r="S1524" s="12">
        <f t="shared" si="185"/>
        <v>0.56014692825579471</v>
      </c>
      <c r="T1524" s="11">
        <f t="shared" si="186"/>
        <v>1</v>
      </c>
      <c r="U1524" s="11">
        <f t="shared" si="187"/>
        <v>1</v>
      </c>
      <c r="V1524" s="71">
        <f>Q1524+Part2Out!C$71</f>
        <v>0.9102946456313239</v>
      </c>
      <c r="W1524" s="1">
        <f t="shared" si="188"/>
        <v>2.4850546360162022</v>
      </c>
      <c r="X1524" s="12">
        <f t="shared" si="189"/>
        <v>0.71306045257783701</v>
      </c>
      <c r="Y1524" s="11">
        <f t="shared" si="190"/>
        <v>1</v>
      </c>
      <c r="Z1524" s="1">
        <f t="shared" si="191"/>
        <v>1</v>
      </c>
    </row>
    <row r="1525" spans="1:26" x14ac:dyDescent="0.2">
      <c r="A1525" s="1" t="s">
        <v>1549</v>
      </c>
      <c r="B1525" s="1">
        <v>1</v>
      </c>
      <c r="C1525" s="2">
        <v>40729</v>
      </c>
      <c r="D1525" s="2">
        <v>40903</v>
      </c>
      <c r="E1525" s="2">
        <v>40946</v>
      </c>
      <c r="F1525" s="1">
        <v>33</v>
      </c>
      <c r="G1525" s="1">
        <v>84.848484850000006</v>
      </c>
      <c r="H1525" s="1">
        <v>0</v>
      </c>
      <c r="I1525" s="1">
        <v>86.81</v>
      </c>
      <c r="J1525" s="1">
        <v>9.3023255813953501E-2</v>
      </c>
      <c r="K1525" s="1">
        <v>0</v>
      </c>
      <c r="L1525" s="1">
        <v>0</v>
      </c>
      <c r="M1525" s="1">
        <v>0</v>
      </c>
      <c r="N1525" s="1">
        <v>0</v>
      </c>
      <c r="O1525" s="1" t="s">
        <v>29</v>
      </c>
      <c r="P1525" s="1" t="s">
        <v>27</v>
      </c>
      <c r="Q1525" s="10">
        <f>I1525*Part2Out!C$72+'relay test.csv'!K1525*Part2Out!C$74+'relay test.csv'!L1525*Part2Out!C$75+'relay test.csv'!M1525*Part2Out!C$76</f>
        <v>0.17577089435756676</v>
      </c>
      <c r="R1525" s="11">
        <f t="shared" si="184"/>
        <v>1.1921648956559669</v>
      </c>
      <c r="S1525" s="12">
        <f t="shared" si="185"/>
        <v>0.5438299363420982</v>
      </c>
      <c r="T1525" s="11">
        <f t="shared" si="186"/>
        <v>1</v>
      </c>
      <c r="U1525" s="11">
        <f t="shared" si="187"/>
        <v>1</v>
      </c>
      <c r="V1525" s="71">
        <f>Q1525+Part2Out!C$71</f>
        <v>0.84430716207973877</v>
      </c>
      <c r="W1525" s="1">
        <f t="shared" si="188"/>
        <v>2.3263654618768146</v>
      </c>
      <c r="X1525" s="12">
        <f t="shared" si="189"/>
        <v>0.69937157793967231</v>
      </c>
      <c r="Y1525" s="11">
        <f t="shared" si="190"/>
        <v>1</v>
      </c>
      <c r="Z1525" s="1">
        <f t="shared" si="191"/>
        <v>1</v>
      </c>
    </row>
    <row r="1526" spans="1:26" x14ac:dyDescent="0.2">
      <c r="A1526" s="1" t="s">
        <v>1550</v>
      </c>
      <c r="B1526" s="1">
        <v>0</v>
      </c>
      <c r="C1526" s="2">
        <v>40677</v>
      </c>
      <c r="D1526" s="2">
        <v>40677</v>
      </c>
      <c r="E1526" s="2">
        <v>40677</v>
      </c>
      <c r="F1526" s="1">
        <v>0</v>
      </c>
      <c r="G1526" s="1">
        <v>0</v>
      </c>
      <c r="H1526" s="1">
        <v>0</v>
      </c>
      <c r="I1526" s="1">
        <v>48.81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 t="s">
        <v>25</v>
      </c>
      <c r="P1526" s="1" t="s">
        <v>27</v>
      </c>
      <c r="Q1526" s="10">
        <f>I1526*Part2Out!C$72+'relay test.csv'!K1526*Part2Out!C$74+'relay test.csv'!L1526*Part2Out!C$75+'relay test.csv'!M1526*Part2Out!C$76</f>
        <v>9.8829367049796502E-2</v>
      </c>
      <c r="R1526" s="11">
        <f t="shared" si="184"/>
        <v>1.1038779255408322</v>
      </c>
      <c r="S1526" s="12">
        <f t="shared" si="185"/>
        <v>0.52468725116599357</v>
      </c>
      <c r="T1526" s="11">
        <f t="shared" si="186"/>
        <v>1</v>
      </c>
      <c r="U1526" s="11">
        <f t="shared" si="187"/>
        <v>0</v>
      </c>
      <c r="V1526" s="71">
        <f>Q1526+Part2Out!C$71</f>
        <v>0.76736563477196851</v>
      </c>
      <c r="W1526" s="1">
        <f t="shared" si="188"/>
        <v>2.1540841283482095</v>
      </c>
      <c r="X1526" s="12">
        <f t="shared" si="189"/>
        <v>0.68295075232387703</v>
      </c>
      <c r="Y1526" s="11">
        <f t="shared" si="190"/>
        <v>1</v>
      </c>
      <c r="Z1526" s="1">
        <f t="shared" si="191"/>
        <v>0</v>
      </c>
    </row>
    <row r="1527" spans="1:26" x14ac:dyDescent="0.2">
      <c r="A1527" s="1" t="s">
        <v>1551</v>
      </c>
      <c r="B1527" s="1">
        <v>1</v>
      </c>
      <c r="C1527" s="2">
        <v>40676</v>
      </c>
      <c r="D1527" s="2">
        <v>40854</v>
      </c>
      <c r="E1527" s="2">
        <v>40925</v>
      </c>
      <c r="F1527" s="1">
        <v>47</v>
      </c>
      <c r="G1527" s="1">
        <v>4.255319149</v>
      </c>
      <c r="H1527" s="1">
        <v>0</v>
      </c>
      <c r="I1527" s="1">
        <v>101.42</v>
      </c>
      <c r="J1527" s="1">
        <v>8.4507042253521097E-2</v>
      </c>
      <c r="K1527" s="1">
        <v>1</v>
      </c>
      <c r="L1527" s="1">
        <v>0</v>
      </c>
      <c r="M1527" s="1">
        <v>0</v>
      </c>
      <c r="N1527" s="1">
        <v>0</v>
      </c>
      <c r="O1527" s="1" t="s">
        <v>31</v>
      </c>
      <c r="P1527" s="1" t="s">
        <v>27</v>
      </c>
      <c r="Q1527" s="10">
        <f>I1527*Part2Out!C$72+'relay test.csv'!K1527*Part2Out!C$74+'relay test.csv'!L1527*Part2Out!C$75+'relay test.csv'!M1527*Part2Out!C$76</f>
        <v>1.0144268828592709</v>
      </c>
      <c r="R1527" s="11">
        <f t="shared" si="184"/>
        <v>2.7577824120039272</v>
      </c>
      <c r="S1527" s="12">
        <f t="shared" si="185"/>
        <v>0.73388560316702156</v>
      </c>
      <c r="T1527" s="11">
        <f t="shared" si="186"/>
        <v>1</v>
      </c>
      <c r="U1527" s="11">
        <f t="shared" si="187"/>
        <v>1</v>
      </c>
      <c r="V1527" s="71">
        <f>Q1527+Part2Out!C$71</f>
        <v>1.6829631505814429</v>
      </c>
      <c r="W1527" s="1">
        <f t="shared" si="188"/>
        <v>5.3814785001928778</v>
      </c>
      <c r="X1527" s="12">
        <f t="shared" si="189"/>
        <v>0.84329650253154098</v>
      </c>
      <c r="Y1527" s="11">
        <f t="shared" si="190"/>
        <v>1</v>
      </c>
      <c r="Z1527" s="1">
        <f t="shared" si="191"/>
        <v>1</v>
      </c>
    </row>
    <row r="1528" spans="1:26" x14ac:dyDescent="0.2">
      <c r="A1528" s="1" t="s">
        <v>1552</v>
      </c>
      <c r="B1528" s="1">
        <v>0</v>
      </c>
      <c r="C1528" s="2">
        <v>41119</v>
      </c>
      <c r="D1528" s="2">
        <v>41148</v>
      </c>
      <c r="E1528" s="2">
        <v>41464</v>
      </c>
      <c r="F1528" s="1">
        <v>0</v>
      </c>
      <c r="G1528" s="1">
        <v>0</v>
      </c>
      <c r="H1528" s="1">
        <v>0</v>
      </c>
      <c r="I1528" s="1">
        <v>43.34</v>
      </c>
      <c r="J1528" s="1">
        <v>6.3291139240506302E-3</v>
      </c>
      <c r="K1528" s="1">
        <v>1</v>
      </c>
      <c r="L1528" s="1">
        <v>0</v>
      </c>
      <c r="M1528" s="1">
        <v>0</v>
      </c>
      <c r="N1528" s="1">
        <v>0</v>
      </c>
      <c r="O1528" s="1" t="s">
        <v>31</v>
      </c>
      <c r="P1528" s="1" t="s">
        <v>23</v>
      </c>
      <c r="Q1528" s="10">
        <f>I1528*Part2Out!C$72+'relay test.csv'!K1528*Part2Out!C$74+'relay test.csv'!L1528*Part2Out!C$75+'relay test.csv'!M1528*Part2Out!C$76</f>
        <v>0.89682783270044741</v>
      </c>
      <c r="R1528" s="11">
        <f t="shared" si="184"/>
        <v>2.4518132005799171</v>
      </c>
      <c r="S1528" s="12">
        <f t="shared" si="185"/>
        <v>0.71029718530771124</v>
      </c>
      <c r="T1528" s="11">
        <f t="shared" si="186"/>
        <v>1</v>
      </c>
      <c r="U1528" s="11">
        <f t="shared" si="187"/>
        <v>0</v>
      </c>
      <c r="V1528" s="71">
        <f>Q1528+Part2Out!C$71</f>
        <v>1.5653641004226193</v>
      </c>
      <c r="W1528" s="1">
        <f t="shared" si="188"/>
        <v>4.7844166269166557</v>
      </c>
      <c r="X1528" s="12">
        <f t="shared" si="189"/>
        <v>0.8271217195271352</v>
      </c>
      <c r="Y1528" s="11">
        <f t="shared" si="190"/>
        <v>1</v>
      </c>
      <c r="Z1528" s="1">
        <f t="shared" si="191"/>
        <v>0</v>
      </c>
    </row>
    <row r="1529" spans="1:26" x14ac:dyDescent="0.2">
      <c r="A1529" s="1" t="s">
        <v>1553</v>
      </c>
      <c r="B1529" s="1">
        <v>0</v>
      </c>
      <c r="C1529" s="2">
        <v>40812</v>
      </c>
      <c r="D1529" s="2">
        <v>40812</v>
      </c>
      <c r="E1529" s="2">
        <v>40941</v>
      </c>
      <c r="F1529" s="1">
        <v>0</v>
      </c>
      <c r="G1529" s="1">
        <v>0</v>
      </c>
      <c r="H1529" s="1">
        <v>0</v>
      </c>
      <c r="I1529" s="1">
        <v>117.25</v>
      </c>
      <c r="J1529" s="1">
        <v>3.1007751937984499E-2</v>
      </c>
      <c r="K1529" s="1">
        <v>0</v>
      </c>
      <c r="L1529" s="1">
        <v>0</v>
      </c>
      <c r="M1529" s="1">
        <v>0</v>
      </c>
      <c r="N1529" s="1">
        <v>0</v>
      </c>
      <c r="O1529" s="1" t="s">
        <v>22</v>
      </c>
      <c r="P1529" s="1" t="s">
        <v>23</v>
      </c>
      <c r="Q1529" s="10">
        <f>I1529*Part2Out!C$72+'relay test.csv'!K1529*Part2Out!C$74+'relay test.csv'!L1529*Part2Out!C$75+'relay test.csv'!M1529*Part2Out!C$76</f>
        <v>0.23740510728515957</v>
      </c>
      <c r="R1529" s="11">
        <f t="shared" si="184"/>
        <v>1.2679546714207435</v>
      </c>
      <c r="S1529" s="12">
        <f t="shared" si="185"/>
        <v>0.55907408000638859</v>
      </c>
      <c r="T1529" s="11">
        <f t="shared" si="186"/>
        <v>1</v>
      </c>
      <c r="U1529" s="11">
        <f t="shared" si="187"/>
        <v>0</v>
      </c>
      <c r="V1529" s="71">
        <f>Q1529+Part2Out!C$71</f>
        <v>0.90594137500733152</v>
      </c>
      <c r="W1529" s="1">
        <f t="shared" si="188"/>
        <v>2.474260033630288</v>
      </c>
      <c r="X1529" s="12">
        <f t="shared" si="189"/>
        <v>0.71216892508903817</v>
      </c>
      <c r="Y1529" s="11">
        <f t="shared" si="190"/>
        <v>1</v>
      </c>
      <c r="Z1529" s="1">
        <f t="shared" si="191"/>
        <v>0</v>
      </c>
    </row>
    <row r="1530" spans="1:26" x14ac:dyDescent="0.2">
      <c r="A1530" s="1" t="s">
        <v>1554</v>
      </c>
      <c r="B1530" s="1">
        <v>0</v>
      </c>
      <c r="C1530" s="2">
        <v>40684</v>
      </c>
      <c r="D1530" s="2">
        <v>40684</v>
      </c>
      <c r="E1530" s="2">
        <v>40684</v>
      </c>
      <c r="F1530" s="1">
        <v>0</v>
      </c>
      <c r="G1530" s="1">
        <v>0</v>
      </c>
      <c r="H1530" s="1">
        <v>0</v>
      </c>
      <c r="I1530" s="1">
        <v>51.95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 t="s">
        <v>31</v>
      </c>
      <c r="P1530" s="1" t="s">
        <v>23</v>
      </c>
      <c r="Q1530" s="10">
        <f>I1530*Part2Out!C$72+'relay test.csv'!K1530*Part2Out!C$74+'relay test.csv'!L1530*Part2Out!C$75+'relay test.csv'!M1530*Part2Out!C$76</f>
        <v>0.10518716693785962</v>
      </c>
      <c r="R1530" s="11">
        <f t="shared" si="184"/>
        <v>1.110918518115616</v>
      </c>
      <c r="S1530" s="12">
        <f t="shared" si="185"/>
        <v>0.52627257214424161</v>
      </c>
      <c r="T1530" s="11">
        <f t="shared" si="186"/>
        <v>1</v>
      </c>
      <c r="U1530" s="11">
        <f t="shared" si="187"/>
        <v>0</v>
      </c>
      <c r="V1530" s="71">
        <f>Q1530+Part2Out!C$71</f>
        <v>0.77372343466003168</v>
      </c>
      <c r="W1530" s="1">
        <f t="shared" si="188"/>
        <v>2.1678229923734849</v>
      </c>
      <c r="X1530" s="12">
        <f t="shared" si="189"/>
        <v>0.6843257964831071</v>
      </c>
      <c r="Y1530" s="11">
        <f t="shared" si="190"/>
        <v>1</v>
      </c>
      <c r="Z1530" s="1">
        <f t="shared" si="191"/>
        <v>0</v>
      </c>
    </row>
    <row r="1531" spans="1:26" x14ac:dyDescent="0.2">
      <c r="A1531" s="1" t="s">
        <v>1555</v>
      </c>
      <c r="B1531" s="1">
        <v>1</v>
      </c>
      <c r="C1531" s="2">
        <v>40699</v>
      </c>
      <c r="D1531" s="2">
        <v>40699</v>
      </c>
      <c r="E1531" s="2">
        <v>40699</v>
      </c>
      <c r="F1531" s="1">
        <v>16</v>
      </c>
      <c r="G1531" s="1">
        <v>0</v>
      </c>
      <c r="H1531" s="1">
        <v>0</v>
      </c>
      <c r="I1531" s="1">
        <v>50.58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 t="s">
        <v>22</v>
      </c>
      <c r="P1531" s="1" t="s">
        <v>27</v>
      </c>
      <c r="Q1531" s="10">
        <f>I1531*Part2Out!C$72+'relay test.csv'!K1531*Part2Out!C$74+'relay test.csv'!L1531*Part2Out!C$75+'relay test.csv'!M1531*Part2Out!C$76</f>
        <v>0.10241322240071105</v>
      </c>
      <c r="R1531" s="11">
        <f t="shared" si="184"/>
        <v>1.1078411619420403</v>
      </c>
      <c r="S1531" s="12">
        <f t="shared" si="185"/>
        <v>0.52558095075880429</v>
      </c>
      <c r="T1531" s="11">
        <f t="shared" si="186"/>
        <v>1</v>
      </c>
      <c r="U1531" s="11">
        <f t="shared" si="187"/>
        <v>1</v>
      </c>
      <c r="V1531" s="71">
        <f>Q1531+Part2Out!C$71</f>
        <v>0.77094949012288305</v>
      </c>
      <c r="W1531" s="1">
        <f t="shared" si="188"/>
        <v>2.1618179043674663</v>
      </c>
      <c r="X1531" s="12">
        <f t="shared" si="189"/>
        <v>0.68372625171782186</v>
      </c>
      <c r="Y1531" s="11">
        <f t="shared" si="190"/>
        <v>1</v>
      </c>
      <c r="Z1531" s="1">
        <f t="shared" si="191"/>
        <v>1</v>
      </c>
    </row>
    <row r="1532" spans="1:26" x14ac:dyDescent="0.2">
      <c r="A1532" s="1" t="s">
        <v>1556</v>
      </c>
      <c r="B1532" s="1">
        <v>0</v>
      </c>
      <c r="C1532" s="2">
        <v>40677</v>
      </c>
      <c r="D1532" s="2">
        <v>40686</v>
      </c>
      <c r="E1532" s="2">
        <v>40686</v>
      </c>
      <c r="F1532" s="1">
        <v>0</v>
      </c>
      <c r="G1532" s="1">
        <v>0</v>
      </c>
      <c r="H1532" s="1">
        <v>0</v>
      </c>
      <c r="I1532" s="1">
        <v>60.37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 t="s">
        <v>31</v>
      </c>
      <c r="P1532" s="1" t="s">
        <v>27</v>
      </c>
      <c r="Q1532" s="10">
        <f>I1532*Part2Out!C$72+'relay test.csv'!K1532*Part2Out!C$74+'relay test.csv'!L1532*Part2Out!C$75+'relay test.csv'!M1532*Part2Out!C$76</f>
        <v>0.12223578956763397</v>
      </c>
      <c r="R1532" s="11">
        <f t="shared" si="184"/>
        <v>1.1300205174192901</v>
      </c>
      <c r="S1532" s="12">
        <f t="shared" si="185"/>
        <v>0.53052095422461509</v>
      </c>
      <c r="T1532" s="11">
        <f t="shared" si="186"/>
        <v>1</v>
      </c>
      <c r="U1532" s="11">
        <f t="shared" si="187"/>
        <v>0</v>
      </c>
      <c r="V1532" s="71">
        <f>Q1532+Part2Out!C$71</f>
        <v>0.79077205728980593</v>
      </c>
      <c r="W1532" s="1">
        <f t="shared" si="188"/>
        <v>2.2050982313901564</v>
      </c>
      <c r="X1532" s="12">
        <f t="shared" si="189"/>
        <v>0.68799708220915679</v>
      </c>
      <c r="Y1532" s="11">
        <f t="shared" si="190"/>
        <v>1</v>
      </c>
      <c r="Z1532" s="1">
        <f t="shared" si="191"/>
        <v>0</v>
      </c>
    </row>
    <row r="1533" spans="1:26" x14ac:dyDescent="0.2">
      <c r="A1533" s="1" t="s">
        <v>1557</v>
      </c>
      <c r="B1533" s="1">
        <v>1</v>
      </c>
      <c r="C1533" s="2">
        <v>41070</v>
      </c>
      <c r="D1533" s="2">
        <v>41071</v>
      </c>
      <c r="E1533" s="2">
        <v>41582</v>
      </c>
      <c r="F1533" s="1">
        <v>42</v>
      </c>
      <c r="G1533" s="1">
        <v>38.095238100000003</v>
      </c>
      <c r="H1533" s="1">
        <v>7.1428571429999996</v>
      </c>
      <c r="I1533" s="1">
        <v>59.16</v>
      </c>
      <c r="J1533" s="1">
        <v>1.5655577299412901E-2</v>
      </c>
      <c r="K1533" s="1">
        <v>1</v>
      </c>
      <c r="L1533" s="1">
        <v>0</v>
      </c>
      <c r="M1533" s="1">
        <v>0</v>
      </c>
      <c r="N1533" s="1">
        <v>0</v>
      </c>
      <c r="O1533" s="1" t="s">
        <v>22</v>
      </c>
      <c r="P1533" s="1" t="s">
        <v>27</v>
      </c>
      <c r="Q1533" s="10">
        <f>I1533*Part2Out!C$72+'relay test.csv'!K1533*Part2Out!C$74+'relay test.csv'!L1533*Part2Out!C$75+'relay test.csv'!M1533*Part2Out!C$76</f>
        <v>0.92885980538489277</v>
      </c>
      <c r="R1533" s="11">
        <f t="shared" si="184"/>
        <v>2.5316209907620424</v>
      </c>
      <c r="S1533" s="12">
        <f t="shared" si="185"/>
        <v>0.71684390748163973</v>
      </c>
      <c r="T1533" s="11">
        <f t="shared" si="186"/>
        <v>1</v>
      </c>
      <c r="U1533" s="11">
        <f t="shared" si="187"/>
        <v>1</v>
      </c>
      <c r="V1533" s="71">
        <f>Q1533+Part2Out!C$71</f>
        <v>1.5973960731070647</v>
      </c>
      <c r="W1533" s="1">
        <f t="shared" si="188"/>
        <v>4.940151867356068</v>
      </c>
      <c r="X1533" s="12">
        <f t="shared" si="189"/>
        <v>0.83165413573086056</v>
      </c>
      <c r="Y1533" s="11">
        <f t="shared" si="190"/>
        <v>1</v>
      </c>
      <c r="Z1533" s="1">
        <f t="shared" si="191"/>
        <v>1</v>
      </c>
    </row>
    <row r="1534" spans="1:26" x14ac:dyDescent="0.2">
      <c r="A1534" s="1" t="s">
        <v>1558</v>
      </c>
      <c r="B1534" s="1">
        <v>1</v>
      </c>
      <c r="C1534" s="2">
        <v>40720</v>
      </c>
      <c r="D1534" s="2">
        <v>40720</v>
      </c>
      <c r="E1534" s="2">
        <v>40720</v>
      </c>
      <c r="F1534" s="1">
        <v>45</v>
      </c>
      <c r="G1534" s="1">
        <v>2.2222222220000001</v>
      </c>
      <c r="H1534" s="1">
        <v>0</v>
      </c>
      <c r="I1534" s="1">
        <v>52.79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 t="s">
        <v>25</v>
      </c>
      <c r="P1534" s="1" t="s">
        <v>27</v>
      </c>
      <c r="Q1534" s="10">
        <f>I1534*Part2Out!C$72+'relay test.csv'!K1534*Part2Out!C$74+'relay test.csv'!L1534*Part2Out!C$75+'relay test.csv'!M1534*Part2Out!C$76</f>
        <v>0.10688797964676822</v>
      </c>
      <c r="R1534" s="11">
        <f t="shared" si="184"/>
        <v>1.1128095901736152</v>
      </c>
      <c r="S1534" s="12">
        <f t="shared" si="185"/>
        <v>0.52669658228982796</v>
      </c>
      <c r="T1534" s="11">
        <f t="shared" si="186"/>
        <v>1</v>
      </c>
      <c r="U1534" s="11">
        <f t="shared" si="187"/>
        <v>1</v>
      </c>
      <c r="V1534" s="71">
        <f>Q1534+Part2Out!C$71</f>
        <v>0.77542424736894022</v>
      </c>
      <c r="W1534" s="1">
        <f t="shared" si="188"/>
        <v>2.1715131905479819</v>
      </c>
      <c r="X1534" s="12">
        <f t="shared" si="189"/>
        <v>0.6846930976102239</v>
      </c>
      <c r="Y1534" s="11">
        <f t="shared" si="190"/>
        <v>1</v>
      </c>
      <c r="Z1534" s="1">
        <f t="shared" si="191"/>
        <v>1</v>
      </c>
    </row>
    <row r="1535" spans="1:26" x14ac:dyDescent="0.2">
      <c r="A1535" s="1" t="s">
        <v>1559</v>
      </c>
      <c r="B1535" s="1">
        <v>0</v>
      </c>
      <c r="C1535" s="2">
        <v>40772</v>
      </c>
      <c r="D1535" s="2">
        <v>40835</v>
      </c>
      <c r="E1535" s="2">
        <v>40876</v>
      </c>
      <c r="F1535" s="1">
        <v>0</v>
      </c>
      <c r="G1535" s="1">
        <v>0</v>
      </c>
      <c r="H1535" s="1">
        <v>0</v>
      </c>
      <c r="I1535" s="1">
        <v>30.76</v>
      </c>
      <c r="J1535" s="1">
        <v>4.8780487804878099E-2</v>
      </c>
      <c r="K1535" s="1">
        <v>1</v>
      </c>
      <c r="L1535" s="1">
        <v>0</v>
      </c>
      <c r="M1535" s="1">
        <v>0</v>
      </c>
      <c r="N1535" s="1">
        <v>0</v>
      </c>
      <c r="O1535" s="1" t="s">
        <v>35</v>
      </c>
      <c r="P1535" s="1" t="s">
        <v>27</v>
      </c>
      <c r="Q1535" s="10">
        <f>I1535*Part2Out!C$72+'relay test.csv'!K1535*Part2Out!C$74+'relay test.csv'!L1535*Part2Out!C$75+'relay test.csv'!M1535*Part2Out!C$76</f>
        <v>0.87135613760750652</v>
      </c>
      <c r="R1535" s="11">
        <f t="shared" si="184"/>
        <v>2.3901500289859037</v>
      </c>
      <c r="S1535" s="12">
        <f t="shared" si="185"/>
        <v>0.70502780365176632</v>
      </c>
      <c r="T1535" s="11">
        <f t="shared" si="186"/>
        <v>1</v>
      </c>
      <c r="U1535" s="11">
        <f t="shared" si="187"/>
        <v>0</v>
      </c>
      <c r="V1535" s="71">
        <f>Q1535+Part2Out!C$71</f>
        <v>1.5398924053296785</v>
      </c>
      <c r="W1535" s="1">
        <f t="shared" si="188"/>
        <v>4.6640884129348441</v>
      </c>
      <c r="X1535" s="12">
        <f t="shared" si="189"/>
        <v>0.823449083577802</v>
      </c>
      <c r="Y1535" s="11">
        <f t="shared" si="190"/>
        <v>1</v>
      </c>
      <c r="Z1535" s="1">
        <f t="shared" si="191"/>
        <v>0</v>
      </c>
    </row>
    <row r="1536" spans="1:26" x14ac:dyDescent="0.2">
      <c r="A1536" s="1" t="s">
        <v>1560</v>
      </c>
      <c r="B1536" s="1">
        <v>1</v>
      </c>
      <c r="C1536" s="2">
        <v>41256</v>
      </c>
      <c r="D1536" s="2">
        <v>41601</v>
      </c>
      <c r="E1536" s="2">
        <v>41655</v>
      </c>
      <c r="F1536" s="1">
        <v>43</v>
      </c>
      <c r="G1536" s="1">
        <v>67.441860469999995</v>
      </c>
      <c r="H1536" s="1">
        <v>18.60465116</v>
      </c>
      <c r="I1536" s="1">
        <v>145.91999999999999</v>
      </c>
      <c r="J1536" s="1">
        <v>0.11111111111111099</v>
      </c>
      <c r="K1536" s="1">
        <v>0</v>
      </c>
      <c r="L1536" s="1">
        <v>0</v>
      </c>
      <c r="M1536" s="1">
        <v>1</v>
      </c>
      <c r="N1536" s="1">
        <v>0</v>
      </c>
      <c r="O1536" s="1" t="s">
        <v>22</v>
      </c>
      <c r="P1536" s="1" t="s">
        <v>62</v>
      </c>
      <c r="Q1536" s="10">
        <f>I1536*Part2Out!C$72+'relay test.csv'!K1536*Part2Out!C$74+'relay test.csv'!L1536*Part2Out!C$75+'relay test.csv'!M1536*Part2Out!C$76</f>
        <v>1.1467327928359934</v>
      </c>
      <c r="R1536" s="11">
        <f t="shared" si="184"/>
        <v>3.1478912771376044</v>
      </c>
      <c r="S1536" s="12">
        <f t="shared" si="185"/>
        <v>0.75891364233392233</v>
      </c>
      <c r="T1536" s="11">
        <f t="shared" si="186"/>
        <v>1</v>
      </c>
      <c r="U1536" s="11">
        <f t="shared" si="187"/>
        <v>1</v>
      </c>
      <c r="V1536" s="71">
        <f>Q1536+Part2Out!C$71</f>
        <v>1.8152690605581654</v>
      </c>
      <c r="W1536" s="1">
        <f t="shared" si="188"/>
        <v>6.1427287211361739</v>
      </c>
      <c r="X1536" s="12">
        <f t="shared" si="189"/>
        <v>0.85999748288901379</v>
      </c>
      <c r="Y1536" s="11">
        <f t="shared" si="190"/>
        <v>1</v>
      </c>
      <c r="Z1536" s="1">
        <f t="shared" si="191"/>
        <v>1</v>
      </c>
    </row>
    <row r="1537" spans="1:26" x14ac:dyDescent="0.2">
      <c r="A1537" s="1" t="s">
        <v>1561</v>
      </c>
      <c r="B1537" s="1">
        <v>0</v>
      </c>
      <c r="C1537" s="2">
        <v>40878</v>
      </c>
      <c r="D1537" s="2">
        <v>40878</v>
      </c>
      <c r="E1537" s="2">
        <v>40878</v>
      </c>
      <c r="F1537" s="1">
        <v>0</v>
      </c>
      <c r="G1537" s="1">
        <v>0</v>
      </c>
      <c r="H1537" s="1">
        <v>0</v>
      </c>
      <c r="I1537" s="1">
        <v>27.38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 t="s">
        <v>22</v>
      </c>
      <c r="P1537" s="1" t="s">
        <v>23</v>
      </c>
      <c r="Q1537" s="10">
        <f>I1537*Part2Out!C$72+'relay test.csv'!K1537*Part2Out!C$74+'relay test.csv'!L1537*Part2Out!C$75+'relay test.csv'!M1537*Part2Out!C$76</f>
        <v>5.5438395202282893E-2</v>
      </c>
      <c r="R1537" s="11">
        <f t="shared" si="184"/>
        <v>1.0570038985552803</v>
      </c>
      <c r="S1537" s="12">
        <f t="shared" si="185"/>
        <v>0.5138560501988636</v>
      </c>
      <c r="T1537" s="11">
        <f t="shared" si="186"/>
        <v>1</v>
      </c>
      <c r="U1537" s="11">
        <f t="shared" si="187"/>
        <v>0</v>
      </c>
      <c r="V1537" s="71">
        <f>Q1537+Part2Out!C$71</f>
        <v>0.72397466292445489</v>
      </c>
      <c r="W1537" s="1">
        <f t="shared" si="188"/>
        <v>2.0626151395903505</v>
      </c>
      <c r="X1537" s="12">
        <f t="shared" si="189"/>
        <v>0.67348166373468721</v>
      </c>
      <c r="Y1537" s="11">
        <f t="shared" si="190"/>
        <v>1</v>
      </c>
      <c r="Z1537" s="1">
        <f t="shared" si="191"/>
        <v>0</v>
      </c>
    </row>
    <row r="1538" spans="1:26" x14ac:dyDescent="0.2">
      <c r="A1538" s="1" t="s">
        <v>1562</v>
      </c>
      <c r="B1538" s="1">
        <v>1</v>
      </c>
      <c r="C1538" s="2">
        <v>40676</v>
      </c>
      <c r="D1538" s="2">
        <v>40678</v>
      </c>
      <c r="E1538" s="2">
        <v>40678</v>
      </c>
      <c r="F1538" s="1">
        <v>45</v>
      </c>
      <c r="G1538" s="1">
        <v>33.333333330000002</v>
      </c>
      <c r="H1538" s="1">
        <v>8.8888888890000004</v>
      </c>
      <c r="I1538" s="1">
        <v>52.87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 t="s">
        <v>35</v>
      </c>
      <c r="P1538" s="1" t="s">
        <v>27</v>
      </c>
      <c r="Q1538" s="10">
        <f>I1538*Part2Out!C$72+'relay test.csv'!K1538*Part2Out!C$74+'relay test.csv'!L1538*Part2Out!C$75+'relay test.csv'!M1538*Part2Out!C$76</f>
        <v>0.10704996180952142</v>
      </c>
      <c r="R1538" s="11">
        <f t="shared" si="184"/>
        <v>1.1129898600776245</v>
      </c>
      <c r="S1538" s="12">
        <f t="shared" si="185"/>
        <v>0.52673696220990707</v>
      </c>
      <c r="T1538" s="11">
        <f t="shared" si="186"/>
        <v>1</v>
      </c>
      <c r="U1538" s="11">
        <f t="shared" si="187"/>
        <v>1</v>
      </c>
      <c r="V1538" s="71">
        <f>Q1538+Part2Out!C$71</f>
        <v>0.77558622953169343</v>
      </c>
      <c r="W1538" s="1">
        <f t="shared" si="188"/>
        <v>2.1718649654408937</v>
      </c>
      <c r="X1538" s="12">
        <f t="shared" si="189"/>
        <v>0.68472806664359409</v>
      </c>
      <c r="Y1538" s="11">
        <f t="shared" si="190"/>
        <v>1</v>
      </c>
      <c r="Z1538" s="1">
        <f t="shared" si="191"/>
        <v>1</v>
      </c>
    </row>
    <row r="1539" spans="1:26" x14ac:dyDescent="0.2">
      <c r="A1539" s="1" t="s">
        <v>1563</v>
      </c>
      <c r="B1539" s="1">
        <v>1</v>
      </c>
      <c r="C1539" s="2">
        <v>40757</v>
      </c>
      <c r="D1539" s="2">
        <v>40757</v>
      </c>
      <c r="E1539" s="2">
        <v>40757</v>
      </c>
      <c r="F1539" s="1">
        <v>42</v>
      </c>
      <c r="G1539" s="1">
        <v>11.9047619</v>
      </c>
      <c r="H1539" s="1">
        <v>0</v>
      </c>
      <c r="I1539" s="1">
        <v>60.01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 t="s">
        <v>29</v>
      </c>
      <c r="P1539" s="1" t="s">
        <v>27</v>
      </c>
      <c r="Q1539" s="10">
        <f>I1539*Part2Out!C$72+'relay test.csv'!K1539*Part2Out!C$74+'relay test.csv'!L1539*Part2Out!C$75+'relay test.csv'!M1539*Part2Out!C$76</f>
        <v>0.12150686983524457</v>
      </c>
      <c r="R1539" s="11">
        <f t="shared" si="184"/>
        <v>1.1291971232967073</v>
      </c>
      <c r="S1539" s="12">
        <f t="shared" si="185"/>
        <v>0.53033939927005602</v>
      </c>
      <c r="T1539" s="11">
        <f t="shared" si="186"/>
        <v>1</v>
      </c>
      <c r="U1539" s="11">
        <f t="shared" si="187"/>
        <v>1</v>
      </c>
      <c r="V1539" s="71">
        <f>Q1539+Part2Out!C$71</f>
        <v>0.79004313755741662</v>
      </c>
      <c r="W1539" s="1">
        <f t="shared" si="188"/>
        <v>2.2034914774459091</v>
      </c>
      <c r="X1539" s="12">
        <f t="shared" si="189"/>
        <v>0.68784059297785816</v>
      </c>
      <c r="Y1539" s="11">
        <f t="shared" si="190"/>
        <v>1</v>
      </c>
      <c r="Z1539" s="1">
        <f t="shared" si="191"/>
        <v>1</v>
      </c>
    </row>
    <row r="1540" spans="1:26" x14ac:dyDescent="0.2">
      <c r="A1540" s="1" t="s">
        <v>1564</v>
      </c>
      <c r="B1540" s="1">
        <v>1</v>
      </c>
      <c r="C1540" s="2">
        <v>40781</v>
      </c>
      <c r="D1540" s="2">
        <v>40791</v>
      </c>
      <c r="E1540" s="2">
        <v>40852</v>
      </c>
      <c r="F1540" s="1">
        <v>41</v>
      </c>
      <c r="G1540" s="1">
        <v>2.4390243900000002</v>
      </c>
      <c r="H1540" s="1">
        <v>0</v>
      </c>
      <c r="I1540" s="1">
        <v>47.2</v>
      </c>
      <c r="J1540" s="1">
        <v>3.2786885245901599E-2</v>
      </c>
      <c r="K1540" s="1">
        <v>0</v>
      </c>
      <c r="L1540" s="1">
        <v>0</v>
      </c>
      <c r="M1540" s="1">
        <v>0</v>
      </c>
      <c r="N1540" s="1">
        <v>0</v>
      </c>
      <c r="O1540" s="1" t="s">
        <v>35</v>
      </c>
      <c r="P1540" s="1" t="s">
        <v>27</v>
      </c>
      <c r="Q1540" s="10">
        <f>I1540*Part2Out!C$72+'relay test.csv'!K1540*Part2Out!C$74+'relay test.csv'!L1540*Part2Out!C$75+'relay test.csv'!M1540*Part2Out!C$76</f>
        <v>9.5569476024388339E-2</v>
      </c>
      <c r="R1540" s="11">
        <f t="shared" si="184"/>
        <v>1.1002852628242576</v>
      </c>
      <c r="S1540" s="12">
        <f t="shared" si="185"/>
        <v>0.52387420047155964</v>
      </c>
      <c r="T1540" s="11">
        <f t="shared" si="186"/>
        <v>1</v>
      </c>
      <c r="U1540" s="11">
        <f t="shared" si="187"/>
        <v>1</v>
      </c>
      <c r="V1540" s="71">
        <f>Q1540+Part2Out!C$71</f>
        <v>0.76410574374656037</v>
      </c>
      <c r="W1540" s="1">
        <f t="shared" si="188"/>
        <v>2.1470734820102186</v>
      </c>
      <c r="X1540" s="12">
        <f t="shared" si="189"/>
        <v>0.68224447070703864</v>
      </c>
      <c r="Y1540" s="11">
        <f t="shared" si="190"/>
        <v>1</v>
      </c>
      <c r="Z1540" s="1">
        <f t="shared" si="191"/>
        <v>1</v>
      </c>
    </row>
    <row r="1541" spans="1:26" x14ac:dyDescent="0.2">
      <c r="A1541" s="1" t="s">
        <v>1565</v>
      </c>
      <c r="B1541" s="1">
        <v>0</v>
      </c>
      <c r="C1541" s="2">
        <v>40676</v>
      </c>
      <c r="D1541" s="2">
        <v>40688</v>
      </c>
      <c r="E1541" s="2">
        <v>40688</v>
      </c>
      <c r="F1541" s="1">
        <v>0</v>
      </c>
      <c r="G1541" s="1">
        <v>0</v>
      </c>
      <c r="H1541" s="1">
        <v>0</v>
      </c>
      <c r="I1541" s="1">
        <v>52.2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 t="s">
        <v>35</v>
      </c>
      <c r="P1541" s="1" t="s">
        <v>23</v>
      </c>
      <c r="Q1541" s="10">
        <f>I1541*Part2Out!C$72+'relay test.csv'!K1541*Part2Out!C$74+'relay test.csv'!L1541*Part2Out!C$75+'relay test.csv'!M1541*Part2Out!C$76</f>
        <v>0.10569336119646337</v>
      </c>
      <c r="R1541" s="11">
        <f t="shared" si="184"/>
        <v>1.1114810010420664</v>
      </c>
      <c r="S1541" s="12">
        <f t="shared" si="185"/>
        <v>0.5263987696282959</v>
      </c>
      <c r="T1541" s="11">
        <f t="shared" si="186"/>
        <v>1</v>
      </c>
      <c r="U1541" s="11">
        <f t="shared" si="187"/>
        <v>0</v>
      </c>
      <c r="V1541" s="71">
        <f>Q1541+Part2Out!C$71</f>
        <v>0.77422962891863534</v>
      </c>
      <c r="W1541" s="1">
        <f t="shared" si="188"/>
        <v>2.1689206097062521</v>
      </c>
      <c r="X1541" s="12">
        <f t="shared" si="189"/>
        <v>0.68443513638775044</v>
      </c>
      <c r="Y1541" s="11">
        <f t="shared" si="190"/>
        <v>1</v>
      </c>
      <c r="Z1541" s="1">
        <f t="shared" si="191"/>
        <v>0</v>
      </c>
    </row>
    <row r="1542" spans="1:26" x14ac:dyDescent="0.2">
      <c r="A1542" s="1" t="s">
        <v>1566</v>
      </c>
      <c r="B1542" s="1">
        <v>1</v>
      </c>
      <c r="C1542" s="2">
        <v>40846</v>
      </c>
      <c r="D1542" s="2">
        <v>41580</v>
      </c>
      <c r="E1542" s="2">
        <v>41580</v>
      </c>
      <c r="F1542" s="1">
        <v>38</v>
      </c>
      <c r="G1542" s="1">
        <v>5.263157895</v>
      </c>
      <c r="H1542" s="1">
        <v>5.263157895</v>
      </c>
      <c r="I1542" s="1">
        <v>94.03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 t="s">
        <v>25</v>
      </c>
      <c r="P1542" s="1" t="s">
        <v>23</v>
      </c>
      <c r="Q1542" s="10">
        <f>I1542*Part2Out!C$72+'relay test.csv'!K1542*Part2Out!C$74+'relay test.csv'!L1542*Part2Out!C$75+'relay test.csv'!M1542*Part2Out!C$76</f>
        <v>0.19038978454604311</v>
      </c>
      <c r="R1542" s="11">
        <f t="shared" ref="R1542:R1605" si="192">EXP(Q1542)</f>
        <v>1.2097210363365141</v>
      </c>
      <c r="S1542" s="12">
        <f t="shared" ref="S1542:S1605" si="193">R1542/(1+R1542)</f>
        <v>0.54745418830881232</v>
      </c>
      <c r="T1542" s="11">
        <f t="shared" ref="T1542:T1605" si="194">1*(S1542&gt;0.5)+0*(S1542&lt;=0.5)</f>
        <v>1</v>
      </c>
      <c r="U1542" s="11">
        <f t="shared" ref="U1542:U1605" si="195">B1542</f>
        <v>1</v>
      </c>
      <c r="V1542" s="71">
        <f>Q1542+Part2Out!C$71</f>
        <v>0.85892605226821517</v>
      </c>
      <c r="W1542" s="1">
        <f t="shared" ref="W1542:W1605" si="196">EXP(V1542)</f>
        <v>2.3606241449431384</v>
      </c>
      <c r="X1542" s="12">
        <f t="shared" ref="X1542:X1605" si="197">W1542/(1+W1542)</f>
        <v>0.70243622706075637</v>
      </c>
      <c r="Y1542" s="11">
        <f t="shared" ref="Y1542:Y1605" si="198">1*(X1542&gt;0.5)+0*(X1542&lt;=0.5)</f>
        <v>1</v>
      </c>
      <c r="Z1542" s="1">
        <f t="shared" ref="Z1542:Z1605" si="199">U1542</f>
        <v>1</v>
      </c>
    </row>
    <row r="1543" spans="1:26" x14ac:dyDescent="0.2">
      <c r="A1543" s="1" t="s">
        <v>1567</v>
      </c>
      <c r="B1543" s="1">
        <v>1</v>
      </c>
      <c r="C1543" s="2">
        <v>41149</v>
      </c>
      <c r="D1543" s="2">
        <v>41634</v>
      </c>
      <c r="E1543" s="2">
        <v>41644</v>
      </c>
      <c r="F1543" s="1">
        <v>48</v>
      </c>
      <c r="G1543" s="1">
        <v>39.583333330000002</v>
      </c>
      <c r="H1543" s="1">
        <v>10.41666667</v>
      </c>
      <c r="I1543" s="1">
        <v>113.93</v>
      </c>
      <c r="J1543" s="1">
        <v>0.3</v>
      </c>
      <c r="K1543" s="1">
        <v>0</v>
      </c>
      <c r="L1543" s="1">
        <v>0</v>
      </c>
      <c r="M1543" s="1">
        <v>0</v>
      </c>
      <c r="N1543" s="1">
        <v>0</v>
      </c>
      <c r="O1543" s="1" t="s">
        <v>25</v>
      </c>
      <c r="P1543" s="1" t="s">
        <v>62</v>
      </c>
      <c r="Q1543" s="10">
        <f>I1543*Part2Out!C$72+'relay test.csv'!K1543*Part2Out!C$74+'relay test.csv'!L1543*Part2Out!C$75+'relay test.csv'!M1543*Part2Out!C$76</f>
        <v>0.23068284753090176</v>
      </c>
      <c r="R1543" s="11">
        <f t="shared" si="192"/>
        <v>1.2594597353359305</v>
      </c>
      <c r="S1543" s="12">
        <f t="shared" si="193"/>
        <v>0.5574163219813596</v>
      </c>
      <c r="T1543" s="11">
        <f t="shared" si="194"/>
        <v>1</v>
      </c>
      <c r="U1543" s="11">
        <f t="shared" si="195"/>
        <v>1</v>
      </c>
      <c r="V1543" s="71">
        <f>Q1543+Part2Out!C$71</f>
        <v>0.89921911525307374</v>
      </c>
      <c r="W1543" s="1">
        <f t="shared" si="196"/>
        <v>2.457683194318403</v>
      </c>
      <c r="X1543" s="12">
        <f t="shared" si="197"/>
        <v>0.71078900413919344</v>
      </c>
      <c r="Y1543" s="11">
        <f t="shared" si="198"/>
        <v>1</v>
      </c>
      <c r="Z1543" s="1">
        <f t="shared" si="199"/>
        <v>1</v>
      </c>
    </row>
    <row r="1544" spans="1:26" x14ac:dyDescent="0.2">
      <c r="A1544" s="1" t="s">
        <v>1568</v>
      </c>
      <c r="B1544" s="1">
        <v>1</v>
      </c>
      <c r="C1544" s="2">
        <v>41149</v>
      </c>
      <c r="D1544" s="2">
        <v>41554</v>
      </c>
      <c r="E1544" s="2">
        <v>41652</v>
      </c>
      <c r="F1544" s="1">
        <v>52</v>
      </c>
      <c r="G1544" s="1">
        <v>32.69230769</v>
      </c>
      <c r="H1544" s="1">
        <v>23.07692308</v>
      </c>
      <c r="I1544" s="1">
        <v>65.77</v>
      </c>
      <c r="J1544" s="1">
        <v>6.1224489795918401E-2</v>
      </c>
      <c r="K1544" s="1">
        <v>0</v>
      </c>
      <c r="L1544" s="1">
        <v>0</v>
      </c>
      <c r="M1544" s="1">
        <v>0</v>
      </c>
      <c r="N1544" s="1">
        <v>0</v>
      </c>
      <c r="O1544" s="1" t="s">
        <v>31</v>
      </c>
      <c r="P1544" s="1" t="s">
        <v>62</v>
      </c>
      <c r="Q1544" s="10">
        <f>I1544*Part2Out!C$72+'relay test.csv'!K1544*Part2Out!C$74+'relay test.csv'!L1544*Part2Out!C$75+'relay test.csv'!M1544*Part2Out!C$76</f>
        <v>0.133169585553475</v>
      </c>
      <c r="R1544" s="11">
        <f t="shared" si="192"/>
        <v>1.1424437238551288</v>
      </c>
      <c r="S1544" s="12">
        <f t="shared" si="193"/>
        <v>0.53324328248837605</v>
      </c>
      <c r="T1544" s="11">
        <f t="shared" si="194"/>
        <v>1</v>
      </c>
      <c r="U1544" s="11">
        <f t="shared" si="195"/>
        <v>1</v>
      </c>
      <c r="V1544" s="71">
        <f>Q1544+Part2Out!C$71</f>
        <v>0.80170585327564703</v>
      </c>
      <c r="W1544" s="1">
        <f t="shared" si="196"/>
        <v>2.229340614707608</v>
      </c>
      <c r="X1544" s="12">
        <f t="shared" si="197"/>
        <v>0.69033926138183399</v>
      </c>
      <c r="Y1544" s="11">
        <f t="shared" si="198"/>
        <v>1</v>
      </c>
      <c r="Z1544" s="1">
        <f t="shared" si="199"/>
        <v>1</v>
      </c>
    </row>
    <row r="1545" spans="1:26" x14ac:dyDescent="0.2">
      <c r="A1545" s="1" t="s">
        <v>1569</v>
      </c>
      <c r="B1545" s="1">
        <v>1</v>
      </c>
      <c r="C1545" s="2">
        <v>41149</v>
      </c>
      <c r="D1545" s="2">
        <v>41110</v>
      </c>
      <c r="E1545" s="2">
        <v>41110</v>
      </c>
      <c r="F1545" s="1">
        <v>35</v>
      </c>
      <c r="G1545" s="1">
        <v>2.8571428569999999</v>
      </c>
      <c r="H1545" s="1">
        <v>0</v>
      </c>
      <c r="I1545" s="1">
        <v>62.52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 t="s">
        <v>159</v>
      </c>
      <c r="P1545" s="1" t="s">
        <v>62</v>
      </c>
      <c r="Q1545" s="10">
        <f>I1545*Part2Out!C$72+'relay test.csv'!K1545*Part2Out!C$74+'relay test.csv'!L1545*Part2Out!C$75+'relay test.csv'!M1545*Part2Out!C$76</f>
        <v>0.12658906019162625</v>
      </c>
      <c r="R1545" s="11">
        <f t="shared" si="192"/>
        <v>1.1349505255864465</v>
      </c>
      <c r="S1545" s="12">
        <f t="shared" si="193"/>
        <v>0.53160507093001075</v>
      </c>
      <c r="T1545" s="11">
        <f t="shared" si="194"/>
        <v>1</v>
      </c>
      <c r="U1545" s="11">
        <f t="shared" si="195"/>
        <v>1</v>
      </c>
      <c r="V1545" s="71">
        <f>Q1545+Part2Out!C$71</f>
        <v>0.7951253279137982</v>
      </c>
      <c r="W1545" s="1">
        <f t="shared" si="196"/>
        <v>2.2147185454663671</v>
      </c>
      <c r="X1545" s="12">
        <f t="shared" si="197"/>
        <v>0.68893077703170202</v>
      </c>
      <c r="Y1545" s="11">
        <f t="shared" si="198"/>
        <v>1</v>
      </c>
      <c r="Z1545" s="1">
        <f t="shared" si="199"/>
        <v>1</v>
      </c>
    </row>
    <row r="1546" spans="1:26" x14ac:dyDescent="0.2">
      <c r="A1546" s="1" t="s">
        <v>1570</v>
      </c>
      <c r="B1546" s="1">
        <v>1</v>
      </c>
      <c r="C1546" s="2">
        <v>41149</v>
      </c>
      <c r="D1546" s="2">
        <v>41137</v>
      </c>
      <c r="E1546" s="2">
        <v>41137</v>
      </c>
      <c r="F1546" s="1">
        <v>32</v>
      </c>
      <c r="G1546" s="1">
        <v>56.25</v>
      </c>
      <c r="H1546" s="1">
        <v>0</v>
      </c>
      <c r="I1546" s="1">
        <v>45.8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 t="s">
        <v>159</v>
      </c>
      <c r="P1546" s="1" t="s">
        <v>62</v>
      </c>
      <c r="Q1546" s="10">
        <f>I1546*Part2Out!C$72+'relay test.csv'!K1546*Part2Out!C$74+'relay test.csv'!L1546*Part2Out!C$75+'relay test.csv'!M1546*Part2Out!C$76</f>
        <v>9.2734788176207311E-2</v>
      </c>
      <c r="R1546" s="11">
        <f t="shared" si="192"/>
        <v>1.097170714032571</v>
      </c>
      <c r="S1546" s="12">
        <f t="shared" si="193"/>
        <v>0.52316709683727303</v>
      </c>
      <c r="T1546" s="11">
        <f t="shared" si="194"/>
        <v>1</v>
      </c>
      <c r="U1546" s="11">
        <f t="shared" si="195"/>
        <v>1</v>
      </c>
      <c r="V1546" s="71">
        <f>Q1546+Part2Out!C$71</f>
        <v>0.76127105589837929</v>
      </c>
      <c r="W1546" s="1">
        <f t="shared" si="196"/>
        <v>2.1409958171127608</v>
      </c>
      <c r="X1546" s="12">
        <f t="shared" si="197"/>
        <v>0.6816296301472915</v>
      </c>
      <c r="Y1546" s="11">
        <f t="shared" si="198"/>
        <v>1</v>
      </c>
      <c r="Z1546" s="1">
        <f t="shared" si="199"/>
        <v>1</v>
      </c>
    </row>
    <row r="1547" spans="1:26" x14ac:dyDescent="0.2">
      <c r="A1547" s="1" t="s">
        <v>1571</v>
      </c>
      <c r="B1547" s="1">
        <v>1</v>
      </c>
      <c r="C1547" s="2">
        <v>41196</v>
      </c>
      <c r="D1547" s="2">
        <v>41228</v>
      </c>
      <c r="E1547" s="2">
        <v>41228</v>
      </c>
      <c r="F1547" s="1">
        <v>45</v>
      </c>
      <c r="G1547" s="1">
        <v>2.2222222220000001</v>
      </c>
      <c r="H1547" s="1">
        <v>0</v>
      </c>
      <c r="I1547" s="1">
        <v>40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 t="s">
        <v>161</v>
      </c>
      <c r="P1547" s="1" t="s">
        <v>62</v>
      </c>
      <c r="Q1547" s="10">
        <f>I1547*Part2Out!C$72+'relay test.csv'!K1547*Part2Out!C$74+'relay test.csv'!L1547*Part2Out!C$75+'relay test.csv'!M1547*Part2Out!C$76</f>
        <v>8.0991081376600285E-2</v>
      </c>
      <c r="R1547" s="11">
        <f t="shared" si="192"/>
        <v>1.0843612255142345</v>
      </c>
      <c r="S1547" s="12">
        <f t="shared" si="193"/>
        <v>0.52023670956876056</v>
      </c>
      <c r="T1547" s="11">
        <f t="shared" si="194"/>
        <v>1</v>
      </c>
      <c r="U1547" s="11">
        <f t="shared" si="195"/>
        <v>1</v>
      </c>
      <c r="V1547" s="71">
        <f>Q1547+Part2Out!C$71</f>
        <v>0.74952734909877228</v>
      </c>
      <c r="W1547" s="1">
        <f t="shared" si="196"/>
        <v>2.1159996510773831</v>
      </c>
      <c r="X1547" s="12">
        <f t="shared" si="197"/>
        <v>0.67907570218942692</v>
      </c>
      <c r="Y1547" s="11">
        <f t="shared" si="198"/>
        <v>1</v>
      </c>
      <c r="Z1547" s="1">
        <f t="shared" si="199"/>
        <v>1</v>
      </c>
    </row>
    <row r="1548" spans="1:26" x14ac:dyDescent="0.2">
      <c r="A1548" s="1" t="s">
        <v>1572</v>
      </c>
      <c r="B1548" s="1">
        <v>0</v>
      </c>
      <c r="C1548" s="2">
        <v>40816</v>
      </c>
      <c r="D1548" s="2">
        <v>40847</v>
      </c>
      <c r="E1548" s="2">
        <v>40847</v>
      </c>
      <c r="F1548" s="1">
        <v>0</v>
      </c>
      <c r="G1548" s="1">
        <v>0</v>
      </c>
      <c r="H1548" s="1">
        <v>0</v>
      </c>
      <c r="I1548" s="1">
        <v>50.53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 t="s">
        <v>31</v>
      </c>
      <c r="P1548" s="1" t="s">
        <v>23</v>
      </c>
      <c r="Q1548" s="10">
        <f>I1548*Part2Out!C$72+'relay test.csv'!K1548*Part2Out!C$74+'relay test.csv'!L1548*Part2Out!C$75+'relay test.csv'!M1548*Part2Out!C$76</f>
        <v>0.10231198354899031</v>
      </c>
      <c r="R1548" s="11">
        <f t="shared" si="192"/>
        <v>1.1077290110520259</v>
      </c>
      <c r="S1548" s="12">
        <f t="shared" si="193"/>
        <v>0.52555570722971057</v>
      </c>
      <c r="T1548" s="11">
        <f t="shared" si="194"/>
        <v>1</v>
      </c>
      <c r="U1548" s="11">
        <f t="shared" si="195"/>
        <v>0</v>
      </c>
      <c r="V1548" s="71">
        <f>Q1548+Part2Out!C$71</f>
        <v>0.7708482512711623</v>
      </c>
      <c r="W1548" s="1">
        <f t="shared" si="196"/>
        <v>2.1615990554833906</v>
      </c>
      <c r="X1548" s="12">
        <f t="shared" si="197"/>
        <v>0.6837043589491123</v>
      </c>
      <c r="Y1548" s="11">
        <f t="shared" si="198"/>
        <v>1</v>
      </c>
      <c r="Z1548" s="1">
        <f t="shared" si="199"/>
        <v>0</v>
      </c>
    </row>
    <row r="1549" spans="1:26" x14ac:dyDescent="0.2">
      <c r="A1549" s="1" t="s">
        <v>1573</v>
      </c>
      <c r="B1549" s="1">
        <v>0</v>
      </c>
      <c r="C1549" s="2">
        <v>40689</v>
      </c>
      <c r="D1549" s="2">
        <v>40695</v>
      </c>
      <c r="E1549" s="2">
        <v>40709</v>
      </c>
      <c r="F1549" s="1">
        <v>0</v>
      </c>
      <c r="G1549" s="1">
        <v>0</v>
      </c>
      <c r="H1549" s="1">
        <v>0</v>
      </c>
      <c r="I1549" s="1">
        <v>37.76</v>
      </c>
      <c r="J1549" s="1">
        <v>0.14285714285714299</v>
      </c>
      <c r="K1549" s="1">
        <v>0</v>
      </c>
      <c r="L1549" s="1">
        <v>0</v>
      </c>
      <c r="M1549" s="1">
        <v>0</v>
      </c>
      <c r="N1549" s="1">
        <v>0</v>
      </c>
      <c r="O1549" s="1" t="s">
        <v>25</v>
      </c>
      <c r="P1549" s="1" t="s">
        <v>27</v>
      </c>
      <c r="Q1549" s="10">
        <f>I1549*Part2Out!C$72+'relay test.csv'!K1549*Part2Out!C$74+'relay test.csv'!L1549*Part2Out!C$75+'relay test.csv'!M1549*Part2Out!C$76</f>
        <v>7.6455580819510663E-2</v>
      </c>
      <c r="R1549" s="11">
        <f t="shared" si="192"/>
        <v>1.0794542407994818</v>
      </c>
      <c r="S1549" s="12">
        <f t="shared" si="193"/>
        <v>0.51910458985837893</v>
      </c>
      <c r="T1549" s="11">
        <f t="shared" si="194"/>
        <v>1</v>
      </c>
      <c r="U1549" s="11">
        <f t="shared" si="195"/>
        <v>0</v>
      </c>
      <c r="V1549" s="71">
        <f>Q1549+Part2Out!C$71</f>
        <v>0.74499184854168266</v>
      </c>
      <c r="W1549" s="1">
        <f t="shared" si="196"/>
        <v>2.1064242644811544</v>
      </c>
      <c r="X1549" s="12">
        <f t="shared" si="197"/>
        <v>0.67808647021142698</v>
      </c>
      <c r="Y1549" s="11">
        <f t="shared" si="198"/>
        <v>1</v>
      </c>
      <c r="Z1549" s="1">
        <f t="shared" si="199"/>
        <v>0</v>
      </c>
    </row>
    <row r="1550" spans="1:26" x14ac:dyDescent="0.2">
      <c r="A1550" s="1" t="s">
        <v>1574</v>
      </c>
      <c r="B1550" s="1">
        <v>1</v>
      </c>
      <c r="C1550" s="2">
        <v>41086</v>
      </c>
      <c r="D1550" s="2">
        <v>41095</v>
      </c>
      <c r="E1550" s="2">
        <v>41186</v>
      </c>
      <c r="F1550" s="1">
        <v>47</v>
      </c>
      <c r="G1550" s="1">
        <v>2.1276595739999999</v>
      </c>
      <c r="H1550" s="1">
        <v>0</v>
      </c>
      <c r="I1550" s="1">
        <v>215.95</v>
      </c>
      <c r="J1550" s="1">
        <v>0.14285714285714299</v>
      </c>
      <c r="K1550" s="1">
        <v>0</v>
      </c>
      <c r="L1550" s="1">
        <v>0</v>
      </c>
      <c r="M1550" s="1">
        <v>0</v>
      </c>
      <c r="N1550" s="1">
        <v>0</v>
      </c>
      <c r="O1550" s="1" t="s">
        <v>35</v>
      </c>
      <c r="P1550" s="1" t="s">
        <v>27</v>
      </c>
      <c r="Q1550" s="10">
        <f>I1550*Part2Out!C$72+'relay test.csv'!K1550*Part2Out!C$74+'relay test.csv'!L1550*Part2Out!C$75+'relay test.csv'!M1550*Part2Out!C$76</f>
        <v>0.43725060058192072</v>
      </c>
      <c r="R1550" s="11">
        <f t="shared" si="192"/>
        <v>1.5484440694236223</v>
      </c>
      <c r="S1550" s="12">
        <f t="shared" si="193"/>
        <v>0.60760370926007079</v>
      </c>
      <c r="T1550" s="11">
        <f t="shared" si="194"/>
        <v>1</v>
      </c>
      <c r="U1550" s="11">
        <f t="shared" si="195"/>
        <v>1</v>
      </c>
      <c r="V1550" s="71">
        <f>Q1550+Part2Out!C$71</f>
        <v>1.1057868683040928</v>
      </c>
      <c r="W1550" s="1">
        <f t="shared" si="196"/>
        <v>3.0216011357833419</v>
      </c>
      <c r="X1550" s="12">
        <f t="shared" si="197"/>
        <v>0.75134281938051606</v>
      </c>
      <c r="Y1550" s="11">
        <f t="shared" si="198"/>
        <v>1</v>
      </c>
      <c r="Z1550" s="1">
        <f t="shared" si="199"/>
        <v>1</v>
      </c>
    </row>
    <row r="1551" spans="1:26" x14ac:dyDescent="0.2">
      <c r="A1551" s="1" t="s">
        <v>1575</v>
      </c>
      <c r="B1551" s="1">
        <v>1</v>
      </c>
      <c r="C1551" s="2">
        <v>41204</v>
      </c>
      <c r="D1551" s="2">
        <v>41204</v>
      </c>
      <c r="E1551" s="2">
        <v>41242</v>
      </c>
      <c r="F1551" s="1">
        <v>45</v>
      </c>
      <c r="G1551" s="1">
        <v>0</v>
      </c>
      <c r="H1551" s="1">
        <v>0</v>
      </c>
      <c r="I1551" s="1">
        <v>132.08000000000001</v>
      </c>
      <c r="J1551" s="1">
        <v>5.2631578947368397E-2</v>
      </c>
      <c r="K1551" s="1">
        <v>0</v>
      </c>
      <c r="L1551" s="1">
        <v>0</v>
      </c>
      <c r="M1551" s="1">
        <v>0</v>
      </c>
      <c r="N1551" s="1">
        <v>0</v>
      </c>
      <c r="O1551" s="1" t="s">
        <v>35</v>
      </c>
      <c r="P1551" s="1" t="s">
        <v>27</v>
      </c>
      <c r="Q1551" s="10">
        <f>I1551*Part2Out!C$72+'relay test.csv'!K1551*Part2Out!C$74+'relay test.csv'!L1551*Part2Out!C$75+'relay test.csv'!M1551*Part2Out!C$76</f>
        <v>0.26743255070553418</v>
      </c>
      <c r="R1551" s="11">
        <f t="shared" si="192"/>
        <v>1.3066054972449466</v>
      </c>
      <c r="S1551" s="12">
        <f t="shared" si="193"/>
        <v>0.56646249165953211</v>
      </c>
      <c r="T1551" s="11">
        <f t="shared" si="194"/>
        <v>1</v>
      </c>
      <c r="U1551" s="11">
        <f t="shared" si="195"/>
        <v>1</v>
      </c>
      <c r="V1551" s="71">
        <f>Q1551+Part2Out!C$71</f>
        <v>0.93596881842770618</v>
      </c>
      <c r="W1551" s="1">
        <f t="shared" si="196"/>
        <v>2.5496824408812317</v>
      </c>
      <c r="X1551" s="12">
        <f t="shared" si="197"/>
        <v>0.71828465879563486</v>
      </c>
      <c r="Y1551" s="11">
        <f t="shared" si="198"/>
        <v>1</v>
      </c>
      <c r="Z1551" s="1">
        <f t="shared" si="199"/>
        <v>1</v>
      </c>
    </row>
    <row r="1552" spans="1:26" x14ac:dyDescent="0.2">
      <c r="A1552" s="1" t="s">
        <v>1576</v>
      </c>
      <c r="B1552" s="1">
        <v>0</v>
      </c>
      <c r="C1552" s="2">
        <v>41190</v>
      </c>
      <c r="D1552" s="2">
        <v>41190</v>
      </c>
      <c r="E1552" s="2">
        <v>41190</v>
      </c>
      <c r="F1552" s="1">
        <v>0</v>
      </c>
      <c r="G1552" s="1">
        <v>0</v>
      </c>
      <c r="H1552" s="1">
        <v>0</v>
      </c>
      <c r="I1552" s="1">
        <v>61.03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 t="s">
        <v>35</v>
      </c>
      <c r="P1552" s="1" t="s">
        <v>62</v>
      </c>
      <c r="Q1552" s="10">
        <f>I1552*Part2Out!C$72+'relay test.csv'!K1552*Part2Out!C$74+'relay test.csv'!L1552*Part2Out!C$75+'relay test.csv'!M1552*Part2Out!C$76</f>
        <v>0.12357214241034788</v>
      </c>
      <c r="R1552" s="11">
        <f t="shared" si="192"/>
        <v>1.1315316330169967</v>
      </c>
      <c r="S1552" s="12">
        <f t="shared" si="193"/>
        <v>0.5308537839597588</v>
      </c>
      <c r="T1552" s="11">
        <f t="shared" si="194"/>
        <v>1</v>
      </c>
      <c r="U1552" s="11">
        <f t="shared" si="195"/>
        <v>0</v>
      </c>
      <c r="V1552" s="71">
        <f>Q1552+Part2Out!C$71</f>
        <v>0.79210841013251987</v>
      </c>
      <c r="W1552" s="1">
        <f t="shared" si="196"/>
        <v>2.2080469905326354</v>
      </c>
      <c r="X1552" s="12">
        <f t="shared" si="197"/>
        <v>0.68828386773911654</v>
      </c>
      <c r="Y1552" s="11">
        <f t="shared" si="198"/>
        <v>1</v>
      </c>
      <c r="Z1552" s="1">
        <f t="shared" si="199"/>
        <v>0</v>
      </c>
    </row>
    <row r="1553" spans="1:26" x14ac:dyDescent="0.2">
      <c r="A1553" s="1" t="s">
        <v>1577</v>
      </c>
      <c r="B1553" s="1">
        <v>0</v>
      </c>
      <c r="C1553" s="2">
        <v>41016</v>
      </c>
      <c r="D1553" s="2">
        <v>41016</v>
      </c>
      <c r="E1553" s="2">
        <v>41016</v>
      </c>
      <c r="F1553" s="1">
        <v>0</v>
      </c>
      <c r="G1553" s="1">
        <v>0</v>
      </c>
      <c r="H1553" s="1">
        <v>0</v>
      </c>
      <c r="I1553" s="1">
        <v>84.45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 t="s">
        <v>29</v>
      </c>
      <c r="P1553" s="1" t="s">
        <v>23</v>
      </c>
      <c r="Q1553" s="10">
        <f>I1553*Part2Out!C$72+'relay test.csv'!K1553*Part2Out!C$74+'relay test.csv'!L1553*Part2Out!C$75+'relay test.csv'!M1553*Part2Out!C$76</f>
        <v>0.17099242055634736</v>
      </c>
      <c r="R1553" s="11">
        <f t="shared" si="192"/>
        <v>1.1864817561160159</v>
      </c>
      <c r="S1553" s="12">
        <f t="shared" si="193"/>
        <v>0.5426442515686194</v>
      </c>
      <c r="T1553" s="11">
        <f t="shared" si="194"/>
        <v>1</v>
      </c>
      <c r="U1553" s="11">
        <f t="shared" si="195"/>
        <v>0</v>
      </c>
      <c r="V1553" s="71">
        <f>Q1553+Part2Out!C$71</f>
        <v>0.83952868827851934</v>
      </c>
      <c r="W1553" s="1">
        <f t="shared" si="196"/>
        <v>2.315275503106057</v>
      </c>
      <c r="X1553" s="12">
        <f t="shared" si="197"/>
        <v>0.69836594302250077</v>
      </c>
      <c r="Y1553" s="11">
        <f t="shared" si="198"/>
        <v>1</v>
      </c>
      <c r="Z1553" s="1">
        <f t="shared" si="199"/>
        <v>0</v>
      </c>
    </row>
    <row r="1554" spans="1:26" x14ac:dyDescent="0.2">
      <c r="A1554" s="1" t="s">
        <v>1578</v>
      </c>
      <c r="B1554" s="1">
        <v>1</v>
      </c>
      <c r="C1554" s="2">
        <v>40857</v>
      </c>
      <c r="D1554" s="2">
        <v>40858</v>
      </c>
      <c r="E1554" s="2">
        <v>41024</v>
      </c>
      <c r="F1554" s="1">
        <v>39</v>
      </c>
      <c r="G1554" s="1">
        <v>2.5641025640000001</v>
      </c>
      <c r="H1554" s="1">
        <v>2.5641025640000001</v>
      </c>
      <c r="I1554" s="1">
        <v>41.97</v>
      </c>
      <c r="J1554" s="1">
        <v>2.40963855421687E-2</v>
      </c>
      <c r="K1554" s="1">
        <v>0</v>
      </c>
      <c r="L1554" s="1">
        <v>0</v>
      </c>
      <c r="M1554" s="1">
        <v>0</v>
      </c>
      <c r="N1554" s="1">
        <v>0</v>
      </c>
      <c r="O1554" s="1" t="s">
        <v>29</v>
      </c>
      <c r="P1554" s="1" t="s">
        <v>23</v>
      </c>
      <c r="Q1554" s="10">
        <f>I1554*Part2Out!C$72+'relay test.csv'!K1554*Part2Out!C$74+'relay test.csv'!L1554*Part2Out!C$75+'relay test.csv'!M1554*Part2Out!C$76</f>
        <v>8.4979892134397841E-2</v>
      </c>
      <c r="R1554" s="11">
        <f t="shared" si="192"/>
        <v>1.0886951751420397</v>
      </c>
      <c r="S1554" s="12">
        <f t="shared" si="193"/>
        <v>0.52123219706676627</v>
      </c>
      <c r="T1554" s="11">
        <f t="shared" si="194"/>
        <v>1</v>
      </c>
      <c r="U1554" s="11">
        <f t="shared" si="195"/>
        <v>1</v>
      </c>
      <c r="V1554" s="71">
        <f>Q1554+Part2Out!C$71</f>
        <v>0.75351615985656983</v>
      </c>
      <c r="W1554" s="1">
        <f t="shared" si="196"/>
        <v>2.1244568290771531</v>
      </c>
      <c r="X1554" s="12">
        <f t="shared" si="197"/>
        <v>0.67994436962812432</v>
      </c>
      <c r="Y1554" s="11">
        <f t="shared" si="198"/>
        <v>1</v>
      </c>
      <c r="Z1554" s="1">
        <f t="shared" si="199"/>
        <v>1</v>
      </c>
    </row>
    <row r="1555" spans="1:26" x14ac:dyDescent="0.2">
      <c r="A1555" s="1" t="s">
        <v>1579</v>
      </c>
      <c r="B1555" s="1">
        <v>0</v>
      </c>
      <c r="C1555" s="2">
        <v>40817</v>
      </c>
      <c r="D1555" s="2">
        <v>40817</v>
      </c>
      <c r="E1555" s="2">
        <v>40817</v>
      </c>
      <c r="F1555" s="1">
        <v>0</v>
      </c>
      <c r="G1555" s="1">
        <v>0</v>
      </c>
      <c r="H1555" s="1">
        <v>0</v>
      </c>
      <c r="I1555" s="1">
        <v>50.29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 t="s">
        <v>29</v>
      </c>
      <c r="P1555" s="1" t="s">
        <v>23</v>
      </c>
      <c r="Q1555" s="10">
        <f>I1555*Part2Out!C$72+'relay test.csv'!K1555*Part2Out!C$74+'relay test.csv'!L1555*Part2Out!C$75+'relay test.csv'!M1555*Part2Out!C$76</f>
        <v>0.10182603706073071</v>
      </c>
      <c r="R1555" s="11">
        <f t="shared" si="192"/>
        <v>1.1071908447997525</v>
      </c>
      <c r="S1555" s="12">
        <f t="shared" si="193"/>
        <v>0.52543453647406557</v>
      </c>
      <c r="T1555" s="11">
        <f t="shared" si="194"/>
        <v>1</v>
      </c>
      <c r="U1555" s="11">
        <f t="shared" si="195"/>
        <v>0</v>
      </c>
      <c r="V1555" s="71">
        <f>Q1555+Part2Out!C$71</f>
        <v>0.77036230478290268</v>
      </c>
      <c r="W1555" s="1">
        <f t="shared" si="196"/>
        <v>2.1605488891963285</v>
      </c>
      <c r="X1555" s="12">
        <f t="shared" si="197"/>
        <v>0.68359926232487978</v>
      </c>
      <c r="Y1555" s="11">
        <f t="shared" si="198"/>
        <v>1</v>
      </c>
      <c r="Z1555" s="1">
        <f t="shared" si="199"/>
        <v>0</v>
      </c>
    </row>
    <row r="1556" spans="1:26" x14ac:dyDescent="0.2">
      <c r="A1556" s="1" t="s">
        <v>1580</v>
      </c>
      <c r="B1556" s="1">
        <v>1</v>
      </c>
      <c r="C1556" s="2">
        <v>40940</v>
      </c>
      <c r="D1556" s="2">
        <v>40945</v>
      </c>
      <c r="E1556" s="2">
        <v>41652</v>
      </c>
      <c r="F1556" s="1">
        <v>45</v>
      </c>
      <c r="G1556" s="1">
        <v>26.666666670000001</v>
      </c>
      <c r="H1556" s="1">
        <v>6.6666666670000003</v>
      </c>
      <c r="I1556" s="1">
        <v>75.989999999999995</v>
      </c>
      <c r="J1556" s="1">
        <v>5.6577086280056596E-3</v>
      </c>
      <c r="K1556" s="1">
        <v>1</v>
      </c>
      <c r="L1556" s="1">
        <v>0</v>
      </c>
      <c r="M1556" s="1">
        <v>0</v>
      </c>
      <c r="N1556" s="1">
        <v>0</v>
      </c>
      <c r="O1556" s="1" t="s">
        <v>31</v>
      </c>
      <c r="P1556" s="1" t="s">
        <v>27</v>
      </c>
      <c r="Q1556" s="10">
        <f>I1556*Part2Out!C$72+'relay test.csv'!K1556*Part2Out!C$74+'relay test.csv'!L1556*Part2Out!C$75+'relay test.csv'!M1556*Part2Out!C$76</f>
        <v>0.96293680287409733</v>
      </c>
      <c r="R1556" s="11">
        <f t="shared" si="192"/>
        <v>2.6193777848604687</v>
      </c>
      <c r="S1556" s="12">
        <f t="shared" si="193"/>
        <v>0.72370941652377108</v>
      </c>
      <c r="T1556" s="11">
        <f t="shared" si="194"/>
        <v>1</v>
      </c>
      <c r="U1556" s="11">
        <f t="shared" si="195"/>
        <v>1</v>
      </c>
      <c r="V1556" s="71">
        <f>Q1556+Part2Out!C$71</f>
        <v>1.6314730705962694</v>
      </c>
      <c r="W1556" s="1">
        <f t="shared" si="196"/>
        <v>5.1113986265749611</v>
      </c>
      <c r="X1556" s="12">
        <f t="shared" si="197"/>
        <v>0.83637133476262293</v>
      </c>
      <c r="Y1556" s="11">
        <f t="shared" si="198"/>
        <v>1</v>
      </c>
      <c r="Z1556" s="1">
        <f t="shared" si="199"/>
        <v>1</v>
      </c>
    </row>
    <row r="1557" spans="1:26" x14ac:dyDescent="0.2">
      <c r="A1557" s="1" t="s">
        <v>1581</v>
      </c>
      <c r="B1557" s="1">
        <v>0</v>
      </c>
      <c r="C1557" s="2">
        <v>40680</v>
      </c>
      <c r="D1557" s="2">
        <v>40680</v>
      </c>
      <c r="E1557" s="2">
        <v>40680</v>
      </c>
      <c r="F1557" s="1">
        <v>44</v>
      </c>
      <c r="G1557" s="1">
        <v>4.5454545450000001</v>
      </c>
      <c r="H1557" s="1">
        <v>2.2727272730000001</v>
      </c>
      <c r="I1557" s="1">
        <v>76.14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 t="s">
        <v>35</v>
      </c>
      <c r="P1557" s="1" t="s">
        <v>23</v>
      </c>
      <c r="Q1557" s="10">
        <f>I1557*Part2Out!C$72+'relay test.csv'!K1557*Part2Out!C$74+'relay test.csv'!L1557*Part2Out!C$75+'relay test.csv'!M1557*Part2Out!C$76</f>
        <v>0.15416652340035863</v>
      </c>
      <c r="R1557" s="11">
        <f t="shared" si="192"/>
        <v>1.1666851509817122</v>
      </c>
      <c r="S1557" s="12">
        <f t="shared" si="193"/>
        <v>0.5384654759151758</v>
      </c>
      <c r="T1557" s="11">
        <f t="shared" si="194"/>
        <v>1</v>
      </c>
      <c r="U1557" s="11">
        <f t="shared" si="195"/>
        <v>0</v>
      </c>
      <c r="V1557" s="71">
        <f>Q1557+Part2Out!C$71</f>
        <v>0.82270279112253064</v>
      </c>
      <c r="W1557" s="1">
        <f t="shared" si="196"/>
        <v>2.2766448249048534</v>
      </c>
      <c r="X1557" s="12">
        <f t="shared" si="197"/>
        <v>0.69480976625867963</v>
      </c>
      <c r="Y1557" s="11">
        <f t="shared" si="198"/>
        <v>1</v>
      </c>
      <c r="Z1557" s="1">
        <f t="shared" si="199"/>
        <v>0</v>
      </c>
    </row>
    <row r="1558" spans="1:26" x14ac:dyDescent="0.2">
      <c r="A1558" s="1" t="s">
        <v>1582</v>
      </c>
      <c r="B1558" s="1">
        <v>1</v>
      </c>
      <c r="C1558" s="2">
        <v>40838</v>
      </c>
      <c r="D1558" s="2">
        <v>40839</v>
      </c>
      <c r="E1558" s="2">
        <v>40839</v>
      </c>
      <c r="F1558" s="1">
        <v>45</v>
      </c>
      <c r="G1558" s="1">
        <v>4.4444444440000002</v>
      </c>
      <c r="H1558" s="1">
        <v>0</v>
      </c>
      <c r="I1558" s="1">
        <v>56.1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 t="s">
        <v>25</v>
      </c>
      <c r="P1558" s="1" t="s">
        <v>27</v>
      </c>
      <c r="Q1558" s="10">
        <f>I1558*Part2Out!C$72+'relay test.csv'!K1558*Part2Out!C$74+'relay test.csv'!L1558*Part2Out!C$75+'relay test.csv'!M1558*Part2Out!C$76</f>
        <v>0.1135899916306819</v>
      </c>
      <c r="R1558" s="11">
        <f t="shared" si="192"/>
        <v>1.120292701323208</v>
      </c>
      <c r="S1558" s="12">
        <f t="shared" si="193"/>
        <v>0.52836700358590516</v>
      </c>
      <c r="T1558" s="11">
        <f t="shared" si="194"/>
        <v>1</v>
      </c>
      <c r="U1558" s="11">
        <f t="shared" si="195"/>
        <v>1</v>
      </c>
      <c r="V1558" s="71">
        <f>Q1558+Part2Out!C$71</f>
        <v>0.78212625935285396</v>
      </c>
      <c r="W1558" s="1">
        <f t="shared" si="196"/>
        <v>2.1861155759975381</v>
      </c>
      <c r="X1558" s="12">
        <f t="shared" si="197"/>
        <v>0.68613819048704439</v>
      </c>
      <c r="Y1558" s="11">
        <f t="shared" si="198"/>
        <v>1</v>
      </c>
      <c r="Z1558" s="1">
        <f t="shared" si="199"/>
        <v>1</v>
      </c>
    </row>
    <row r="1559" spans="1:26" x14ac:dyDescent="0.2">
      <c r="A1559" s="1" t="s">
        <v>1583</v>
      </c>
      <c r="B1559" s="1">
        <v>1</v>
      </c>
      <c r="C1559" s="2">
        <v>41336</v>
      </c>
      <c r="D1559" s="2">
        <v>41475</v>
      </c>
      <c r="E1559" s="2">
        <v>41475</v>
      </c>
      <c r="F1559" s="1">
        <v>40</v>
      </c>
      <c r="G1559" s="1">
        <v>32.5</v>
      </c>
      <c r="H1559" s="1">
        <v>2.5</v>
      </c>
      <c r="I1559" s="1">
        <v>41.18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 t="s">
        <v>25</v>
      </c>
      <c r="P1559" s="1" t="s">
        <v>27</v>
      </c>
      <c r="Q1559" s="10">
        <f>I1559*Part2Out!C$72+'relay test.csv'!K1559*Part2Out!C$74+'relay test.csv'!L1559*Part2Out!C$75+'relay test.csv'!M1559*Part2Out!C$76</f>
        <v>8.3380318277209986E-2</v>
      </c>
      <c r="R1559" s="11">
        <f t="shared" si="192"/>
        <v>1.0869551188467304</v>
      </c>
      <c r="S1559" s="12">
        <f t="shared" si="193"/>
        <v>0.52083301122804748</v>
      </c>
      <c r="T1559" s="11">
        <f t="shared" si="194"/>
        <v>1</v>
      </c>
      <c r="U1559" s="11">
        <f t="shared" si="195"/>
        <v>1</v>
      </c>
      <c r="V1559" s="71">
        <f>Q1559+Part2Out!C$71</f>
        <v>0.75191658599938194</v>
      </c>
      <c r="W1559" s="1">
        <f t="shared" si="196"/>
        <v>2.1210613198804977</v>
      </c>
      <c r="X1559" s="12">
        <f t="shared" si="197"/>
        <v>0.67959617017768525</v>
      </c>
      <c r="Y1559" s="11">
        <f t="shared" si="198"/>
        <v>1</v>
      </c>
      <c r="Z1559" s="1">
        <f t="shared" si="199"/>
        <v>1</v>
      </c>
    </row>
    <row r="1560" spans="1:26" x14ac:dyDescent="0.2">
      <c r="A1560" s="1" t="s">
        <v>1584</v>
      </c>
      <c r="B1560" s="1">
        <v>1</v>
      </c>
      <c r="C1560" s="2">
        <v>41419</v>
      </c>
      <c r="D1560" s="2">
        <v>41490</v>
      </c>
      <c r="E1560" s="2">
        <v>41490</v>
      </c>
      <c r="F1560" s="1">
        <v>42</v>
      </c>
      <c r="G1560" s="1">
        <v>2.3809523810000002</v>
      </c>
      <c r="H1560" s="1">
        <v>2.3809523810000002</v>
      </c>
      <c r="I1560" s="1">
        <v>50</v>
      </c>
      <c r="J1560" s="1">
        <v>0</v>
      </c>
      <c r="K1560" s="1">
        <v>1</v>
      </c>
      <c r="L1560" s="1">
        <v>0</v>
      </c>
      <c r="M1560" s="1">
        <v>0</v>
      </c>
      <c r="N1560" s="1">
        <v>0</v>
      </c>
      <c r="O1560" s="1" t="s">
        <v>25</v>
      </c>
      <c r="P1560" s="1" t="s">
        <v>62</v>
      </c>
      <c r="Q1560" s="10">
        <f>I1560*Part2Out!C$72+'relay test.csv'!K1560*Part2Out!C$74+'relay test.csv'!L1560*Part2Out!C$75+'relay test.csv'!M1560*Part2Out!C$76</f>
        <v>0.91031284774965127</v>
      </c>
      <c r="R1560" s="11">
        <f t="shared" si="192"/>
        <v>2.4850998696864104</v>
      </c>
      <c r="S1560" s="12">
        <f t="shared" si="193"/>
        <v>0.71306417681224721</v>
      </c>
      <c r="T1560" s="11">
        <f t="shared" si="194"/>
        <v>1</v>
      </c>
      <c r="U1560" s="11">
        <f t="shared" si="195"/>
        <v>1</v>
      </c>
      <c r="V1560" s="71">
        <f>Q1560+Part2Out!C$71</f>
        <v>1.5788491154718232</v>
      </c>
      <c r="W1560" s="1">
        <f t="shared" si="196"/>
        <v>4.8493715317561072</v>
      </c>
      <c r="X1560" s="12">
        <f t="shared" si="197"/>
        <v>0.82904146290400216</v>
      </c>
      <c r="Y1560" s="11">
        <f t="shared" si="198"/>
        <v>1</v>
      </c>
      <c r="Z1560" s="1">
        <f t="shared" si="199"/>
        <v>1</v>
      </c>
    </row>
    <row r="1561" spans="1:26" x14ac:dyDescent="0.2">
      <c r="A1561" s="1" t="s">
        <v>1585</v>
      </c>
      <c r="B1561" s="1">
        <v>1</v>
      </c>
      <c r="C1561" s="2">
        <v>40679</v>
      </c>
      <c r="D1561" s="2">
        <v>40704</v>
      </c>
      <c r="E1561" s="2">
        <v>40856</v>
      </c>
      <c r="F1561" s="1">
        <v>45</v>
      </c>
      <c r="G1561" s="1">
        <v>2.2222222220000001</v>
      </c>
      <c r="H1561" s="1">
        <v>0</v>
      </c>
      <c r="I1561" s="1">
        <v>51.02</v>
      </c>
      <c r="J1561" s="1">
        <v>1.3157894736842099E-2</v>
      </c>
      <c r="K1561" s="1">
        <v>0</v>
      </c>
      <c r="L1561" s="1">
        <v>0</v>
      </c>
      <c r="M1561" s="1">
        <v>0</v>
      </c>
      <c r="N1561" s="1">
        <v>0</v>
      </c>
      <c r="O1561" s="1" t="s">
        <v>25</v>
      </c>
      <c r="P1561" s="1" t="s">
        <v>23</v>
      </c>
      <c r="Q1561" s="10">
        <f>I1561*Part2Out!C$72+'relay test.csv'!K1561*Part2Out!C$74+'relay test.csv'!L1561*Part2Out!C$75+'relay test.csv'!M1561*Part2Out!C$76</f>
        <v>0.10330412429585367</v>
      </c>
      <c r="R1561" s="11">
        <f t="shared" si="192"/>
        <v>1.1088285795135144</v>
      </c>
      <c r="S1561" s="12">
        <f t="shared" si="193"/>
        <v>0.525803088162486</v>
      </c>
      <c r="T1561" s="11">
        <f t="shared" si="194"/>
        <v>1</v>
      </c>
      <c r="U1561" s="11">
        <f t="shared" si="195"/>
        <v>1</v>
      </c>
      <c r="V1561" s="71">
        <f>Q1561+Part2Out!C$71</f>
        <v>0.77184039201802568</v>
      </c>
      <c r="W1561" s="1">
        <f t="shared" si="196"/>
        <v>2.1637447302143751</v>
      </c>
      <c r="X1561" s="12">
        <f t="shared" si="197"/>
        <v>0.68391887295779386</v>
      </c>
      <c r="Y1561" s="11">
        <f t="shared" si="198"/>
        <v>1</v>
      </c>
      <c r="Z1561" s="1">
        <f t="shared" si="199"/>
        <v>1</v>
      </c>
    </row>
    <row r="1562" spans="1:26" x14ac:dyDescent="0.2">
      <c r="A1562" s="1" t="s">
        <v>1586</v>
      </c>
      <c r="B1562" s="1">
        <v>0</v>
      </c>
      <c r="C1562" s="2">
        <v>41149</v>
      </c>
      <c r="D1562" s="2">
        <v>41110</v>
      </c>
      <c r="E1562" s="2">
        <v>41144</v>
      </c>
      <c r="F1562" s="1">
        <v>0</v>
      </c>
      <c r="G1562" s="1">
        <v>0</v>
      </c>
      <c r="H1562" s="1">
        <v>0</v>
      </c>
      <c r="I1562" s="1">
        <v>55.36</v>
      </c>
      <c r="J1562" s="1">
        <v>0.14705882352941199</v>
      </c>
      <c r="K1562" s="1">
        <v>0</v>
      </c>
      <c r="L1562" s="1">
        <v>0</v>
      </c>
      <c r="M1562" s="1">
        <v>0</v>
      </c>
      <c r="N1562" s="1">
        <v>0</v>
      </c>
      <c r="O1562" s="1" t="s">
        <v>159</v>
      </c>
      <c r="P1562" s="1" t="s">
        <v>62</v>
      </c>
      <c r="Q1562" s="10">
        <f>I1562*Part2Out!C$72+'relay test.csv'!K1562*Part2Out!C$74+'relay test.csv'!L1562*Part2Out!C$75+'relay test.csv'!M1562*Part2Out!C$76</f>
        <v>0.11209165662521479</v>
      </c>
      <c r="R1562" s="11">
        <f t="shared" si="192"/>
        <v>1.1186153844575328</v>
      </c>
      <c r="S1562" s="12">
        <f t="shared" si="193"/>
        <v>0.52799360972447207</v>
      </c>
      <c r="T1562" s="11">
        <f t="shared" si="194"/>
        <v>1</v>
      </c>
      <c r="U1562" s="11">
        <f t="shared" si="195"/>
        <v>0</v>
      </c>
      <c r="V1562" s="71">
        <f>Q1562+Part2Out!C$71</f>
        <v>0.78062792434738681</v>
      </c>
      <c r="W1562" s="1">
        <f t="shared" si="196"/>
        <v>2.1828424952021308</v>
      </c>
      <c r="X1562" s="12">
        <f t="shared" si="197"/>
        <v>0.68581543023023717</v>
      </c>
      <c r="Y1562" s="11">
        <f t="shared" si="198"/>
        <v>1</v>
      </c>
      <c r="Z1562" s="1">
        <f t="shared" si="199"/>
        <v>0</v>
      </c>
    </row>
    <row r="1563" spans="1:26" x14ac:dyDescent="0.2">
      <c r="A1563" s="1" t="s">
        <v>1587</v>
      </c>
      <c r="B1563" s="1">
        <v>0</v>
      </c>
      <c r="C1563" s="2">
        <v>40748</v>
      </c>
      <c r="D1563" s="2">
        <v>40756</v>
      </c>
      <c r="E1563" s="2">
        <v>40756</v>
      </c>
      <c r="F1563" s="1">
        <v>0</v>
      </c>
      <c r="G1563" s="1">
        <v>0</v>
      </c>
      <c r="H1563" s="1">
        <v>0</v>
      </c>
      <c r="I1563" s="1">
        <v>29.73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 t="s">
        <v>29</v>
      </c>
      <c r="P1563" s="1" t="s">
        <v>27</v>
      </c>
      <c r="Q1563" s="10">
        <f>I1563*Part2Out!C$72+'relay test.csv'!K1563*Part2Out!C$74+'relay test.csv'!L1563*Part2Out!C$75+'relay test.csv'!M1563*Part2Out!C$76</f>
        <v>6.0196621233158158E-2</v>
      </c>
      <c r="R1563" s="11">
        <f t="shared" si="192"/>
        <v>1.0620453466831514</v>
      </c>
      <c r="S1563" s="12">
        <f t="shared" si="193"/>
        <v>0.51504461256949385</v>
      </c>
      <c r="T1563" s="11">
        <f t="shared" si="194"/>
        <v>1</v>
      </c>
      <c r="U1563" s="11">
        <f t="shared" si="195"/>
        <v>0</v>
      </c>
      <c r="V1563" s="71">
        <f>Q1563+Part2Out!C$71</f>
        <v>0.72873288895533017</v>
      </c>
      <c r="W1563" s="1">
        <f t="shared" si="196"/>
        <v>2.0724529152581783</v>
      </c>
      <c r="X1563" s="12">
        <f t="shared" si="197"/>
        <v>0.67452715221968829</v>
      </c>
      <c r="Y1563" s="11">
        <f t="shared" si="198"/>
        <v>1</v>
      </c>
      <c r="Z1563" s="1">
        <f t="shared" si="199"/>
        <v>0</v>
      </c>
    </row>
    <row r="1564" spans="1:26" x14ac:dyDescent="0.2">
      <c r="A1564" s="1" t="s">
        <v>1588</v>
      </c>
      <c r="B1564" s="1">
        <v>1</v>
      </c>
      <c r="C1564" s="2">
        <v>40941</v>
      </c>
      <c r="D1564" s="2">
        <v>40948</v>
      </c>
      <c r="E1564" s="2">
        <v>40948</v>
      </c>
      <c r="F1564" s="1">
        <v>16</v>
      </c>
      <c r="G1564" s="1">
        <v>0</v>
      </c>
      <c r="H1564" s="1">
        <v>0</v>
      </c>
      <c r="I1564" s="1">
        <v>171.67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 t="s">
        <v>22</v>
      </c>
      <c r="P1564" s="1" t="s">
        <v>23</v>
      </c>
      <c r="Q1564" s="10">
        <f>I1564*Part2Out!C$72+'relay test.csv'!K1564*Part2Out!C$74+'relay test.csv'!L1564*Part2Out!C$75+'relay test.csv'!M1564*Part2Out!C$76</f>
        <v>0.34759347349802422</v>
      </c>
      <c r="R1564" s="11">
        <f t="shared" si="192"/>
        <v>1.4156566308076544</v>
      </c>
      <c r="S1564" s="12">
        <f t="shared" si="193"/>
        <v>0.58603388112090316</v>
      </c>
      <c r="T1564" s="11">
        <f t="shared" si="194"/>
        <v>1</v>
      </c>
      <c r="U1564" s="11">
        <f t="shared" si="195"/>
        <v>1</v>
      </c>
      <c r="V1564" s="71">
        <f>Q1564+Part2Out!C$71</f>
        <v>1.0161297412201962</v>
      </c>
      <c r="W1564" s="1">
        <f t="shared" si="196"/>
        <v>2.7624825255198662</v>
      </c>
      <c r="X1564" s="12">
        <f t="shared" si="197"/>
        <v>0.73421803471051894</v>
      </c>
      <c r="Y1564" s="11">
        <f t="shared" si="198"/>
        <v>1</v>
      </c>
      <c r="Z1564" s="1">
        <f t="shared" si="199"/>
        <v>1</v>
      </c>
    </row>
    <row r="1565" spans="1:26" x14ac:dyDescent="0.2">
      <c r="A1565" s="1" t="s">
        <v>1589</v>
      </c>
      <c r="B1565" s="1">
        <v>1</v>
      </c>
      <c r="C1565" s="2">
        <v>40863</v>
      </c>
      <c r="D1565" s="2">
        <v>40863</v>
      </c>
      <c r="E1565" s="2">
        <v>40863</v>
      </c>
      <c r="F1565" s="1">
        <v>16</v>
      </c>
      <c r="G1565" s="1">
        <v>0</v>
      </c>
      <c r="H1565" s="1">
        <v>0</v>
      </c>
      <c r="I1565" s="1">
        <v>57.73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 t="s">
        <v>35</v>
      </c>
      <c r="P1565" s="1" t="s">
        <v>27</v>
      </c>
      <c r="Q1565" s="10">
        <f>I1565*Part2Out!C$72+'relay test.csv'!K1565*Part2Out!C$74+'relay test.csv'!L1565*Part2Out!C$75+'relay test.csv'!M1565*Part2Out!C$76</f>
        <v>0.11689037819677835</v>
      </c>
      <c r="R1565" s="11">
        <f t="shared" si="192"/>
        <v>1.1239962084456085</v>
      </c>
      <c r="S1565" s="12">
        <f t="shared" si="193"/>
        <v>0.52918936671180594</v>
      </c>
      <c r="T1565" s="11">
        <f t="shared" si="194"/>
        <v>1</v>
      </c>
      <c r="U1565" s="11">
        <f t="shared" si="195"/>
        <v>1</v>
      </c>
      <c r="V1565" s="71">
        <f>Q1565+Part2Out!C$71</f>
        <v>0.78542664591895039</v>
      </c>
      <c r="W1565" s="1">
        <f t="shared" si="196"/>
        <v>2.1933425217738827</v>
      </c>
      <c r="X1565" s="12">
        <f t="shared" si="197"/>
        <v>0.68684850022148392</v>
      </c>
      <c r="Y1565" s="11">
        <f t="shared" si="198"/>
        <v>1</v>
      </c>
      <c r="Z1565" s="1">
        <f t="shared" si="199"/>
        <v>1</v>
      </c>
    </row>
    <row r="1566" spans="1:26" x14ac:dyDescent="0.2">
      <c r="A1566" s="1" t="s">
        <v>1590</v>
      </c>
      <c r="B1566" s="1">
        <v>1</v>
      </c>
      <c r="C1566" s="2">
        <v>41415</v>
      </c>
      <c r="D1566" s="2">
        <v>41562</v>
      </c>
      <c r="E1566" s="2">
        <v>41610</v>
      </c>
      <c r="F1566" s="1">
        <v>28</v>
      </c>
      <c r="G1566" s="1">
        <v>85.714285709999999</v>
      </c>
      <c r="H1566" s="1">
        <v>32.142857139999997</v>
      </c>
      <c r="I1566" s="1">
        <v>60.59</v>
      </c>
      <c r="J1566" s="1">
        <v>4.1666666666666699E-2</v>
      </c>
      <c r="K1566" s="1">
        <v>0</v>
      </c>
      <c r="L1566" s="1">
        <v>0</v>
      </c>
      <c r="M1566" s="1">
        <v>0</v>
      </c>
      <c r="N1566" s="1">
        <v>0</v>
      </c>
      <c r="O1566" s="1" t="s">
        <v>35</v>
      </c>
      <c r="P1566" s="1" t="s">
        <v>62</v>
      </c>
      <c r="Q1566" s="10">
        <f>I1566*Part2Out!C$72+'relay test.csv'!K1566*Part2Out!C$74+'relay test.csv'!L1566*Part2Out!C$75+'relay test.csv'!M1566*Part2Out!C$76</f>
        <v>0.12268124051520528</v>
      </c>
      <c r="R1566" s="11">
        <f t="shared" si="192"/>
        <v>1.1305239982592328</v>
      </c>
      <c r="S1566" s="12">
        <f t="shared" si="193"/>
        <v>0.53063190050097508</v>
      </c>
      <c r="T1566" s="11">
        <f t="shared" si="194"/>
        <v>1</v>
      </c>
      <c r="U1566" s="11">
        <f t="shared" si="195"/>
        <v>1</v>
      </c>
      <c r="V1566" s="71">
        <f>Q1566+Part2Out!C$71</f>
        <v>0.79121750823737724</v>
      </c>
      <c r="W1566" s="1">
        <f t="shared" si="196"/>
        <v>2.2060807132943188</v>
      </c>
      <c r="X1566" s="12">
        <f t="shared" si="197"/>
        <v>0.68809269340805901</v>
      </c>
      <c r="Y1566" s="11">
        <f t="shared" si="198"/>
        <v>1</v>
      </c>
      <c r="Z1566" s="1">
        <f t="shared" si="199"/>
        <v>1</v>
      </c>
    </row>
    <row r="1567" spans="1:26" x14ac:dyDescent="0.2">
      <c r="A1567" s="1" t="s">
        <v>1591</v>
      </c>
      <c r="B1567" s="1">
        <v>0</v>
      </c>
      <c r="C1567" s="2">
        <v>40984</v>
      </c>
      <c r="D1567" s="2">
        <v>40997</v>
      </c>
      <c r="E1567" s="2">
        <v>41221</v>
      </c>
      <c r="F1567" s="1">
        <v>0</v>
      </c>
      <c r="G1567" s="1">
        <v>0</v>
      </c>
      <c r="H1567" s="1">
        <v>0</v>
      </c>
      <c r="I1567" s="1">
        <v>35.72</v>
      </c>
      <c r="J1567" s="1">
        <v>2.23214285714286E-2</v>
      </c>
      <c r="K1567" s="1">
        <v>1</v>
      </c>
      <c r="L1567" s="1">
        <v>0</v>
      </c>
      <c r="M1567" s="1">
        <v>0</v>
      </c>
      <c r="N1567" s="1">
        <v>0</v>
      </c>
      <c r="O1567" s="1" t="s">
        <v>35</v>
      </c>
      <c r="P1567" s="1" t="s">
        <v>27</v>
      </c>
      <c r="Q1567" s="10">
        <f>I1567*Part2Out!C$72+'relay test.csv'!K1567*Part2Out!C$74+'relay test.csv'!L1567*Part2Out!C$75+'relay test.csv'!M1567*Part2Out!C$76</f>
        <v>0.88139903169820499</v>
      </c>
      <c r="R1567" s="11">
        <f t="shared" si="192"/>
        <v>2.4142749920429369</v>
      </c>
      <c r="S1567" s="12">
        <f t="shared" si="193"/>
        <v>0.70711205092427298</v>
      </c>
      <c r="T1567" s="11">
        <f t="shared" si="194"/>
        <v>1</v>
      </c>
      <c r="U1567" s="11">
        <f t="shared" si="195"/>
        <v>0</v>
      </c>
      <c r="V1567" s="71">
        <f>Q1567+Part2Out!C$71</f>
        <v>1.549935299420377</v>
      </c>
      <c r="W1567" s="1">
        <f t="shared" si="196"/>
        <v>4.7111653576003345</v>
      </c>
      <c r="X1567" s="12">
        <f t="shared" si="197"/>
        <v>0.82490438686577083</v>
      </c>
      <c r="Y1567" s="11">
        <f t="shared" si="198"/>
        <v>1</v>
      </c>
      <c r="Z1567" s="1">
        <f t="shared" si="199"/>
        <v>0</v>
      </c>
    </row>
    <row r="1568" spans="1:26" x14ac:dyDescent="0.2">
      <c r="A1568" s="1" t="s">
        <v>1592</v>
      </c>
      <c r="B1568" s="1">
        <v>0</v>
      </c>
      <c r="C1568" s="2">
        <v>40733</v>
      </c>
      <c r="D1568" s="2">
        <v>40733</v>
      </c>
      <c r="E1568" s="2">
        <v>40961</v>
      </c>
      <c r="F1568" s="1">
        <v>0</v>
      </c>
      <c r="G1568" s="1">
        <v>0</v>
      </c>
      <c r="H1568" s="1">
        <v>0</v>
      </c>
      <c r="I1568" s="1">
        <v>48.28</v>
      </c>
      <c r="J1568" s="1">
        <v>1.7543859649122799E-2</v>
      </c>
      <c r="K1568" s="1">
        <v>0</v>
      </c>
      <c r="L1568" s="1">
        <v>0</v>
      </c>
      <c r="M1568" s="1">
        <v>0</v>
      </c>
      <c r="N1568" s="1">
        <v>0</v>
      </c>
      <c r="O1568" s="1" t="s">
        <v>31</v>
      </c>
      <c r="P1568" s="1" t="s">
        <v>27</v>
      </c>
      <c r="Q1568" s="10">
        <f>I1568*Part2Out!C$72+'relay test.csv'!K1568*Part2Out!C$74+'relay test.csv'!L1568*Part2Out!C$75+'relay test.csv'!M1568*Part2Out!C$76</f>
        <v>9.7756235221556548E-2</v>
      </c>
      <c r="R1568" s="11">
        <f t="shared" si="192"/>
        <v>1.102693954396625</v>
      </c>
      <c r="S1568" s="12">
        <f t="shared" si="193"/>
        <v>0.52441961517554592</v>
      </c>
      <c r="T1568" s="11">
        <f t="shared" si="194"/>
        <v>1</v>
      </c>
      <c r="U1568" s="11">
        <f t="shared" si="195"/>
        <v>0</v>
      </c>
      <c r="V1568" s="71">
        <f>Q1568+Part2Out!C$71</f>
        <v>0.76629250294372853</v>
      </c>
      <c r="W1568" s="1">
        <f t="shared" si="196"/>
        <v>2.1517737520002909</v>
      </c>
      <c r="X1568" s="12">
        <f t="shared" si="197"/>
        <v>0.6827183425316159</v>
      </c>
      <c r="Y1568" s="11">
        <f t="shared" si="198"/>
        <v>1</v>
      </c>
      <c r="Z1568" s="1">
        <f t="shared" si="199"/>
        <v>0</v>
      </c>
    </row>
    <row r="1569" spans="1:26" x14ac:dyDescent="0.2">
      <c r="A1569" s="1" t="s">
        <v>1593</v>
      </c>
      <c r="B1569" s="1">
        <v>1</v>
      </c>
      <c r="C1569" s="2">
        <v>41426</v>
      </c>
      <c r="D1569" s="2">
        <v>41483</v>
      </c>
      <c r="E1569" s="2">
        <v>41483</v>
      </c>
      <c r="F1569" s="1">
        <v>42</v>
      </c>
      <c r="G1569" s="1">
        <v>30.952380949999998</v>
      </c>
      <c r="H1569" s="1">
        <v>2.3809523810000002</v>
      </c>
      <c r="I1569" s="1">
        <v>49.71</v>
      </c>
      <c r="J1569" s="1">
        <v>0</v>
      </c>
      <c r="K1569" s="1">
        <v>1</v>
      </c>
      <c r="L1569" s="1">
        <v>0</v>
      </c>
      <c r="M1569" s="1">
        <v>0</v>
      </c>
      <c r="N1569" s="1">
        <v>0</v>
      </c>
      <c r="O1569" s="1" t="s">
        <v>35</v>
      </c>
      <c r="P1569" s="1" t="s">
        <v>27</v>
      </c>
      <c r="Q1569" s="10">
        <f>I1569*Part2Out!C$72+'relay test.csv'!K1569*Part2Out!C$74+'relay test.csv'!L1569*Part2Out!C$75+'relay test.csv'!M1569*Part2Out!C$76</f>
        <v>0.90972566240967101</v>
      </c>
      <c r="R1569" s="11">
        <f t="shared" si="192"/>
        <v>2.4836410838052996</v>
      </c>
      <c r="S1569" s="12">
        <f t="shared" si="193"/>
        <v>0.71294402151565339</v>
      </c>
      <c r="T1569" s="11">
        <f t="shared" si="194"/>
        <v>1</v>
      </c>
      <c r="U1569" s="11">
        <f t="shared" si="195"/>
        <v>1</v>
      </c>
      <c r="V1569" s="71">
        <f>Q1569+Part2Out!C$71</f>
        <v>1.578261930131843</v>
      </c>
      <c r="W1569" s="1">
        <f t="shared" si="196"/>
        <v>4.8465248877201565</v>
      </c>
      <c r="X1569" s="12">
        <f t="shared" si="197"/>
        <v>0.82895822403828878</v>
      </c>
      <c r="Y1569" s="11">
        <f t="shared" si="198"/>
        <v>1</v>
      </c>
      <c r="Z1569" s="1">
        <f t="shared" si="199"/>
        <v>1</v>
      </c>
    </row>
    <row r="1570" spans="1:26" x14ac:dyDescent="0.2">
      <c r="A1570" s="1" t="s">
        <v>1594</v>
      </c>
      <c r="B1570" s="1">
        <v>0</v>
      </c>
      <c r="C1570" s="2">
        <v>40794</v>
      </c>
      <c r="D1570" s="2">
        <v>40794</v>
      </c>
      <c r="E1570" s="2">
        <v>40794</v>
      </c>
      <c r="F1570" s="1">
        <v>0</v>
      </c>
      <c r="G1570" s="1">
        <v>0</v>
      </c>
      <c r="H1570" s="1">
        <v>0</v>
      </c>
      <c r="I1570" s="1">
        <v>53.71</v>
      </c>
      <c r="J1570" s="1">
        <v>0</v>
      </c>
      <c r="K1570" s="1">
        <v>1</v>
      </c>
      <c r="L1570" s="1">
        <v>0</v>
      </c>
      <c r="M1570" s="1">
        <v>0</v>
      </c>
      <c r="N1570" s="1">
        <v>0</v>
      </c>
      <c r="O1570" s="1" t="s">
        <v>22</v>
      </c>
      <c r="P1570" s="1" t="s">
        <v>23</v>
      </c>
      <c r="Q1570" s="10">
        <f>I1570*Part2Out!C$72+'relay test.csv'!K1570*Part2Out!C$74+'relay test.csv'!L1570*Part2Out!C$75+'relay test.csv'!M1570*Part2Out!C$76</f>
        <v>0.91782477054733103</v>
      </c>
      <c r="R1570" s="11">
        <f t="shared" si="192"/>
        <v>2.5038380397810029</v>
      </c>
      <c r="S1570" s="12">
        <f t="shared" si="193"/>
        <v>0.7145986804622676</v>
      </c>
      <c r="T1570" s="11">
        <f t="shared" si="194"/>
        <v>1</v>
      </c>
      <c r="U1570" s="11">
        <f t="shared" si="195"/>
        <v>0</v>
      </c>
      <c r="V1570" s="71">
        <f>Q1570+Part2Out!C$71</f>
        <v>1.586361038269503</v>
      </c>
      <c r="W1570" s="1">
        <f t="shared" si="196"/>
        <v>4.8859368021190202</v>
      </c>
      <c r="X1570" s="12">
        <f t="shared" si="197"/>
        <v>0.83010351051679898</v>
      </c>
      <c r="Y1570" s="11">
        <f t="shared" si="198"/>
        <v>1</v>
      </c>
      <c r="Z1570" s="1">
        <f t="shared" si="199"/>
        <v>0</v>
      </c>
    </row>
    <row r="1571" spans="1:26" x14ac:dyDescent="0.2">
      <c r="A1571" s="1" t="s">
        <v>1595</v>
      </c>
      <c r="B1571" s="1">
        <v>1</v>
      </c>
      <c r="C1571" s="2">
        <v>40676</v>
      </c>
      <c r="D1571" s="2">
        <v>41614</v>
      </c>
      <c r="E1571" s="2">
        <v>41614</v>
      </c>
      <c r="F1571" s="1">
        <v>46</v>
      </c>
      <c r="G1571" s="1">
        <v>2.1739130430000002</v>
      </c>
      <c r="H1571" s="1">
        <v>0</v>
      </c>
      <c r="I1571" s="1">
        <v>45.02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 t="s">
        <v>22</v>
      </c>
      <c r="P1571" s="1" t="s">
        <v>27</v>
      </c>
      <c r="Q1571" s="10">
        <f>I1571*Part2Out!C$72+'relay test.csv'!K1571*Part2Out!C$74+'relay test.csv'!L1571*Part2Out!C$75+'relay test.csv'!M1571*Part2Out!C$76</f>
        <v>9.115546208936362E-2</v>
      </c>
      <c r="R1571" s="11">
        <f t="shared" si="192"/>
        <v>1.0954392913026072</v>
      </c>
      <c r="S1571" s="12">
        <f t="shared" si="193"/>
        <v>0.52277309862870769</v>
      </c>
      <c r="T1571" s="11">
        <f t="shared" si="194"/>
        <v>1</v>
      </c>
      <c r="U1571" s="11">
        <f t="shared" si="195"/>
        <v>1</v>
      </c>
      <c r="V1571" s="71">
        <f>Q1571+Part2Out!C$71</f>
        <v>0.75969172981153565</v>
      </c>
      <c r="W1571" s="1">
        <f t="shared" si="196"/>
        <v>2.1376171552736367</v>
      </c>
      <c r="X1571" s="12">
        <f t="shared" si="197"/>
        <v>0.68128680125323049</v>
      </c>
      <c r="Y1571" s="11">
        <f t="shared" si="198"/>
        <v>1</v>
      </c>
      <c r="Z1571" s="1">
        <f t="shared" si="199"/>
        <v>1</v>
      </c>
    </row>
    <row r="1572" spans="1:26" x14ac:dyDescent="0.2">
      <c r="A1572" s="1" t="s">
        <v>1596</v>
      </c>
      <c r="B1572" s="1">
        <v>0</v>
      </c>
      <c r="C1572" s="2">
        <v>40677</v>
      </c>
      <c r="D1572" s="2">
        <v>40677</v>
      </c>
      <c r="E1572" s="2">
        <v>40677</v>
      </c>
      <c r="F1572" s="1">
        <v>0</v>
      </c>
      <c r="G1572" s="1">
        <v>0</v>
      </c>
      <c r="H1572" s="1">
        <v>0</v>
      </c>
      <c r="I1572" s="1">
        <v>54.45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 t="s">
        <v>31</v>
      </c>
      <c r="P1572" s="1" t="s">
        <v>27</v>
      </c>
      <c r="Q1572" s="10">
        <f>I1572*Part2Out!C$72+'relay test.csv'!K1572*Part2Out!C$74+'relay test.csv'!L1572*Part2Out!C$75+'relay test.csv'!M1572*Part2Out!C$76</f>
        <v>0.11024910952389715</v>
      </c>
      <c r="R1572" s="11">
        <f t="shared" si="192"/>
        <v>1.1165561805960438</v>
      </c>
      <c r="S1572" s="12">
        <f t="shared" si="193"/>
        <v>0.52753439329052443</v>
      </c>
      <c r="T1572" s="11">
        <f t="shared" si="194"/>
        <v>1</v>
      </c>
      <c r="U1572" s="11">
        <f t="shared" si="195"/>
        <v>0</v>
      </c>
      <c r="V1572" s="71">
        <f>Q1572+Part2Out!C$71</f>
        <v>0.77878537724606911</v>
      </c>
      <c r="W1572" s="1">
        <f t="shared" si="196"/>
        <v>2.1788242081683595</v>
      </c>
      <c r="X1572" s="12">
        <f t="shared" si="197"/>
        <v>0.68541827590516535</v>
      </c>
      <c r="Y1572" s="11">
        <f t="shared" si="198"/>
        <v>1</v>
      </c>
      <c r="Z1572" s="1">
        <f t="shared" si="199"/>
        <v>0</v>
      </c>
    </row>
    <row r="1573" spans="1:26" x14ac:dyDescent="0.2">
      <c r="A1573" s="1" t="s">
        <v>1597</v>
      </c>
      <c r="B1573" s="1">
        <v>1</v>
      </c>
      <c r="C1573" s="2">
        <v>40868</v>
      </c>
      <c r="D1573" s="2">
        <v>40871</v>
      </c>
      <c r="E1573" s="2">
        <v>41603</v>
      </c>
      <c r="F1573" s="1">
        <v>54</v>
      </c>
      <c r="G1573" s="1">
        <v>0</v>
      </c>
      <c r="H1573" s="1">
        <v>0</v>
      </c>
      <c r="I1573" s="1">
        <v>173.84</v>
      </c>
      <c r="J1573" s="1">
        <v>1.3661202185792301E-2</v>
      </c>
      <c r="K1573" s="1">
        <v>0</v>
      </c>
      <c r="L1573" s="1">
        <v>0</v>
      </c>
      <c r="M1573" s="1">
        <v>0</v>
      </c>
      <c r="N1573" s="1">
        <v>0</v>
      </c>
      <c r="O1573" s="1" t="s">
        <v>31</v>
      </c>
      <c r="P1573" s="1" t="s">
        <v>23</v>
      </c>
      <c r="Q1573" s="10">
        <f>I1573*Part2Out!C$72+'relay test.csv'!K1573*Part2Out!C$74+'relay test.csv'!L1573*Part2Out!C$75+'relay test.csv'!M1573*Part2Out!C$76</f>
        <v>0.35198723966270484</v>
      </c>
      <c r="R1573" s="11">
        <f t="shared" si="192"/>
        <v>1.4218903798019735</v>
      </c>
      <c r="S1573" s="12">
        <f t="shared" si="193"/>
        <v>0.58709939626509222</v>
      </c>
      <c r="T1573" s="11">
        <f t="shared" si="194"/>
        <v>1</v>
      </c>
      <c r="U1573" s="11">
        <f t="shared" si="195"/>
        <v>1</v>
      </c>
      <c r="V1573" s="71">
        <f>Q1573+Part2Out!C$71</f>
        <v>1.0205235073848768</v>
      </c>
      <c r="W1573" s="1">
        <f t="shared" si="196"/>
        <v>2.7746469319801101</v>
      </c>
      <c r="X1573" s="12">
        <f t="shared" si="197"/>
        <v>0.73507455981441461</v>
      </c>
      <c r="Y1573" s="11">
        <f t="shared" si="198"/>
        <v>1</v>
      </c>
      <c r="Z1573" s="1">
        <f t="shared" si="199"/>
        <v>1</v>
      </c>
    </row>
    <row r="1574" spans="1:26" x14ac:dyDescent="0.2">
      <c r="A1574" s="1" t="s">
        <v>1598</v>
      </c>
      <c r="B1574" s="1">
        <v>1</v>
      </c>
      <c r="C1574" s="2">
        <v>41256</v>
      </c>
      <c r="D1574" s="2">
        <v>41600</v>
      </c>
      <c r="E1574" s="2">
        <v>41600</v>
      </c>
      <c r="F1574" s="1">
        <v>48</v>
      </c>
      <c r="G1574" s="1">
        <v>0</v>
      </c>
      <c r="H1574" s="1">
        <v>0</v>
      </c>
      <c r="I1574" s="1">
        <v>60.39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 t="s">
        <v>31</v>
      </c>
      <c r="P1574" s="1" t="s">
        <v>23</v>
      </c>
      <c r="Q1574" s="10">
        <f>I1574*Part2Out!C$72+'relay test.csv'!K1574*Part2Out!C$74+'relay test.csv'!L1574*Part2Out!C$75+'relay test.csv'!M1574*Part2Out!C$76</f>
        <v>0.12227628510832228</v>
      </c>
      <c r="R1574" s="11">
        <f t="shared" si="192"/>
        <v>1.1300662791376983</v>
      </c>
      <c r="S1574" s="12">
        <f t="shared" si="193"/>
        <v>0.53053104037456345</v>
      </c>
      <c r="T1574" s="11">
        <f t="shared" si="194"/>
        <v>1</v>
      </c>
      <c r="U1574" s="11">
        <f t="shared" si="195"/>
        <v>1</v>
      </c>
      <c r="V1574" s="71">
        <f>Q1574+Part2Out!C$71</f>
        <v>0.79081255283049434</v>
      </c>
      <c r="W1574" s="1">
        <f t="shared" si="196"/>
        <v>2.2051875298433901</v>
      </c>
      <c r="X1574" s="12">
        <f t="shared" si="197"/>
        <v>0.68800577479818747</v>
      </c>
      <c r="Y1574" s="11">
        <f t="shared" si="198"/>
        <v>1</v>
      </c>
      <c r="Z1574" s="1">
        <f t="shared" si="199"/>
        <v>1</v>
      </c>
    </row>
    <row r="1575" spans="1:26" x14ac:dyDescent="0.2">
      <c r="A1575" s="1" t="s">
        <v>1599</v>
      </c>
      <c r="B1575" s="1">
        <v>1</v>
      </c>
      <c r="C1575" s="2">
        <v>41149</v>
      </c>
      <c r="D1575" s="2">
        <v>41149</v>
      </c>
      <c r="E1575" s="2">
        <v>41164</v>
      </c>
      <c r="F1575" s="1">
        <v>41</v>
      </c>
      <c r="G1575" s="1">
        <v>17.073170730000001</v>
      </c>
      <c r="H1575" s="1">
        <v>0</v>
      </c>
      <c r="I1575" s="1">
        <v>87.5</v>
      </c>
      <c r="J1575" s="1">
        <v>0.133333333333333</v>
      </c>
      <c r="K1575" s="1">
        <v>0</v>
      </c>
      <c r="L1575" s="1">
        <v>0</v>
      </c>
      <c r="M1575" s="1">
        <v>0</v>
      </c>
      <c r="N1575" s="1">
        <v>0</v>
      </c>
      <c r="O1575" s="1" t="s">
        <v>35</v>
      </c>
      <c r="P1575" s="1" t="s">
        <v>23</v>
      </c>
      <c r="Q1575" s="10">
        <f>I1575*Part2Out!C$72+'relay test.csv'!K1575*Part2Out!C$74+'relay test.csv'!L1575*Part2Out!C$75+'relay test.csv'!M1575*Part2Out!C$76</f>
        <v>0.17716799051131313</v>
      </c>
      <c r="R1575" s="11">
        <f t="shared" si="192"/>
        <v>1.193831628668355</v>
      </c>
      <c r="S1575" s="12">
        <f t="shared" si="193"/>
        <v>0.54417650519197092</v>
      </c>
      <c r="T1575" s="11">
        <f t="shared" si="194"/>
        <v>1</v>
      </c>
      <c r="U1575" s="11">
        <f t="shared" si="195"/>
        <v>1</v>
      </c>
      <c r="V1575" s="71">
        <f>Q1575+Part2Out!C$71</f>
        <v>0.84570425823348516</v>
      </c>
      <c r="W1575" s="1">
        <f t="shared" si="196"/>
        <v>2.3296178895638886</v>
      </c>
      <c r="X1575" s="12">
        <f t="shared" si="197"/>
        <v>0.69966523692273308</v>
      </c>
      <c r="Y1575" s="11">
        <f t="shared" si="198"/>
        <v>1</v>
      </c>
      <c r="Z1575" s="1">
        <f t="shared" si="199"/>
        <v>1</v>
      </c>
    </row>
    <row r="1576" spans="1:26" x14ac:dyDescent="0.2">
      <c r="A1576" s="1" t="s">
        <v>1600</v>
      </c>
      <c r="B1576" s="1">
        <v>0</v>
      </c>
      <c r="C1576" s="2">
        <v>40679</v>
      </c>
      <c r="D1576" s="2">
        <v>40686</v>
      </c>
      <c r="E1576" s="2">
        <v>40840</v>
      </c>
      <c r="F1576" s="1">
        <v>0</v>
      </c>
      <c r="G1576" s="1">
        <v>0</v>
      </c>
      <c r="H1576" s="1">
        <v>0</v>
      </c>
      <c r="I1576" s="1">
        <v>53.65</v>
      </c>
      <c r="J1576" s="1">
        <v>9.7402597402597393E-2</v>
      </c>
      <c r="K1576" s="1">
        <v>0</v>
      </c>
      <c r="L1576" s="1">
        <v>0</v>
      </c>
      <c r="M1576" s="1">
        <v>0</v>
      </c>
      <c r="N1576" s="1">
        <v>0</v>
      </c>
      <c r="O1576" s="1" t="s">
        <v>31</v>
      </c>
      <c r="P1576" s="1" t="s">
        <v>23</v>
      </c>
      <c r="Q1576" s="10">
        <f>I1576*Part2Out!C$72+'relay test.csv'!K1576*Part2Out!C$74+'relay test.csv'!L1576*Part2Out!C$75+'relay test.csv'!M1576*Part2Out!C$76</f>
        <v>0.10862928789636513</v>
      </c>
      <c r="R1576" s="11">
        <f t="shared" si="192"/>
        <v>1.1147490227781571</v>
      </c>
      <c r="S1576" s="12">
        <f t="shared" si="193"/>
        <v>0.52713064802068355</v>
      </c>
      <c r="T1576" s="11">
        <f t="shared" si="194"/>
        <v>1</v>
      </c>
      <c r="U1576" s="11">
        <f t="shared" si="195"/>
        <v>0</v>
      </c>
      <c r="V1576" s="71">
        <f>Q1576+Part2Out!C$71</f>
        <v>0.77716555561853717</v>
      </c>
      <c r="W1576" s="1">
        <f t="shared" si="196"/>
        <v>2.1752977584741844</v>
      </c>
      <c r="X1576" s="12">
        <f t="shared" si="197"/>
        <v>0.68506890500860407</v>
      </c>
      <c r="Y1576" s="11">
        <f t="shared" si="198"/>
        <v>1</v>
      </c>
      <c r="Z1576" s="1">
        <f t="shared" si="199"/>
        <v>0</v>
      </c>
    </row>
    <row r="1577" spans="1:26" x14ac:dyDescent="0.2">
      <c r="A1577" s="1" t="s">
        <v>1601</v>
      </c>
      <c r="B1577" s="1">
        <v>1</v>
      </c>
      <c r="C1577" s="2">
        <v>41177</v>
      </c>
      <c r="D1577" s="2">
        <v>41177</v>
      </c>
      <c r="E1577" s="2">
        <v>41177</v>
      </c>
      <c r="F1577" s="1">
        <v>45</v>
      </c>
      <c r="G1577" s="1">
        <v>0</v>
      </c>
      <c r="H1577" s="1">
        <v>0</v>
      </c>
      <c r="I1577" s="1">
        <v>78.78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 t="s">
        <v>22</v>
      </c>
      <c r="P1577" s="1" t="s">
        <v>27</v>
      </c>
      <c r="Q1577" s="10">
        <f>I1577*Part2Out!C$72+'relay test.csv'!K1577*Part2Out!C$74+'relay test.csv'!L1577*Part2Out!C$75+'relay test.csv'!M1577*Part2Out!C$76</f>
        <v>0.15951193477121425</v>
      </c>
      <c r="R1577" s="11">
        <f t="shared" si="192"/>
        <v>1.1729382608869847</v>
      </c>
      <c r="S1577" s="12">
        <f t="shared" si="193"/>
        <v>0.53979364347342107</v>
      </c>
      <c r="T1577" s="11">
        <f t="shared" si="194"/>
        <v>1</v>
      </c>
      <c r="U1577" s="11">
        <f t="shared" si="195"/>
        <v>1</v>
      </c>
      <c r="V1577" s="71">
        <f>Q1577+Part2Out!C$71</f>
        <v>0.82804820249338629</v>
      </c>
      <c r="W1577" s="1">
        <f t="shared" si="196"/>
        <v>2.2888470118388526</v>
      </c>
      <c r="X1577" s="12">
        <f t="shared" si="197"/>
        <v>0.69594207441078804</v>
      </c>
      <c r="Y1577" s="11">
        <f t="shared" si="198"/>
        <v>1</v>
      </c>
      <c r="Z1577" s="1">
        <f t="shared" si="199"/>
        <v>1</v>
      </c>
    </row>
    <row r="1578" spans="1:26" x14ac:dyDescent="0.2">
      <c r="A1578" s="1" t="s">
        <v>1602</v>
      </c>
      <c r="B1578" s="1">
        <v>1</v>
      </c>
      <c r="C1578" s="2">
        <v>41149</v>
      </c>
      <c r="D1578" s="2">
        <v>41110</v>
      </c>
      <c r="E1578" s="2">
        <v>41123</v>
      </c>
      <c r="F1578" s="1">
        <v>36</v>
      </c>
      <c r="G1578" s="1">
        <v>0</v>
      </c>
      <c r="H1578" s="1">
        <v>0</v>
      </c>
      <c r="I1578" s="1">
        <v>36.409999999999997</v>
      </c>
      <c r="J1578" s="1">
        <v>0.15384615384615399</v>
      </c>
      <c r="K1578" s="1">
        <v>0</v>
      </c>
      <c r="L1578" s="1">
        <v>0</v>
      </c>
      <c r="M1578" s="1">
        <v>0</v>
      </c>
      <c r="N1578" s="1">
        <v>0</v>
      </c>
      <c r="O1578" s="1" t="s">
        <v>159</v>
      </c>
      <c r="P1578" s="1" t="s">
        <v>62</v>
      </c>
      <c r="Q1578" s="10">
        <f>I1578*Part2Out!C$72+'relay test.csv'!K1578*Part2Out!C$74+'relay test.csv'!L1578*Part2Out!C$75+'relay test.csv'!M1578*Part2Out!C$76</f>
        <v>7.3722131823050402E-2</v>
      </c>
      <c r="R1578" s="11">
        <f t="shared" si="192"/>
        <v>1.0765076367189161</v>
      </c>
      <c r="S1578" s="12">
        <f t="shared" si="193"/>
        <v>0.51842219006711809</v>
      </c>
      <c r="T1578" s="11">
        <f t="shared" si="194"/>
        <v>1</v>
      </c>
      <c r="U1578" s="11">
        <f t="shared" si="195"/>
        <v>1</v>
      </c>
      <c r="V1578" s="71">
        <f>Q1578+Part2Out!C$71</f>
        <v>0.74225839954522244</v>
      </c>
      <c r="W1578" s="1">
        <f t="shared" si="196"/>
        <v>2.1006743233548626</v>
      </c>
      <c r="X1578" s="12">
        <f t="shared" si="197"/>
        <v>0.67748950850213074</v>
      </c>
      <c r="Y1578" s="11">
        <f t="shared" si="198"/>
        <v>1</v>
      </c>
      <c r="Z1578" s="1">
        <f t="shared" si="199"/>
        <v>1</v>
      </c>
    </row>
    <row r="1579" spans="1:26" x14ac:dyDescent="0.2">
      <c r="A1579" s="1" t="s">
        <v>1603</v>
      </c>
      <c r="B1579" s="1">
        <v>1</v>
      </c>
      <c r="C1579" s="2">
        <v>40702</v>
      </c>
      <c r="D1579" s="2">
        <v>40715</v>
      </c>
      <c r="E1579" s="2">
        <v>40751</v>
      </c>
      <c r="F1579" s="1">
        <v>16</v>
      </c>
      <c r="G1579" s="1">
        <v>0</v>
      </c>
      <c r="H1579" s="1">
        <v>0</v>
      </c>
      <c r="I1579" s="1">
        <v>32.15</v>
      </c>
      <c r="J1579" s="1">
        <v>5.5555555555555601E-2</v>
      </c>
      <c r="K1579" s="1">
        <v>0</v>
      </c>
      <c r="L1579" s="1">
        <v>0</v>
      </c>
      <c r="M1579" s="1">
        <v>0</v>
      </c>
      <c r="N1579" s="1">
        <v>0</v>
      </c>
      <c r="O1579" s="1" t="s">
        <v>31</v>
      </c>
      <c r="P1579" s="1" t="s">
        <v>23</v>
      </c>
      <c r="Q1579" s="10">
        <f>I1579*Part2Out!C$72+'relay test.csv'!K1579*Part2Out!C$74+'relay test.csv'!L1579*Part2Out!C$75+'relay test.csv'!M1579*Part2Out!C$76</f>
        <v>6.509658165644247E-2</v>
      </c>
      <c r="R1579" s="11">
        <f t="shared" si="192"/>
        <v>1.0672620973478539</v>
      </c>
      <c r="S1579" s="12">
        <f t="shared" si="193"/>
        <v>0.51626840095267712</v>
      </c>
      <c r="T1579" s="11">
        <f t="shared" si="194"/>
        <v>1</v>
      </c>
      <c r="U1579" s="11">
        <f t="shared" si="195"/>
        <v>1</v>
      </c>
      <c r="V1579" s="71">
        <f>Q1579+Part2Out!C$71</f>
        <v>0.7336328493786145</v>
      </c>
      <c r="W1579" s="1">
        <f t="shared" si="196"/>
        <v>2.0826327726032559</v>
      </c>
      <c r="X1579" s="12">
        <f t="shared" si="197"/>
        <v>0.6756019695607437</v>
      </c>
      <c r="Y1579" s="11">
        <f t="shared" si="198"/>
        <v>1</v>
      </c>
      <c r="Z1579" s="1">
        <f t="shared" si="199"/>
        <v>1</v>
      </c>
    </row>
    <row r="1580" spans="1:26" x14ac:dyDescent="0.2">
      <c r="A1580" s="1" t="s">
        <v>1604</v>
      </c>
      <c r="B1580" s="1">
        <v>0</v>
      </c>
      <c r="C1580" s="2">
        <v>40971</v>
      </c>
      <c r="D1580" s="2">
        <v>41232</v>
      </c>
      <c r="E1580" s="2">
        <v>41240</v>
      </c>
      <c r="F1580" s="1">
        <v>0</v>
      </c>
      <c r="G1580" s="1">
        <v>0</v>
      </c>
      <c r="H1580" s="1">
        <v>0</v>
      </c>
      <c r="I1580" s="1">
        <v>136.37</v>
      </c>
      <c r="J1580" s="1">
        <v>0.25</v>
      </c>
      <c r="K1580" s="1">
        <v>1</v>
      </c>
      <c r="L1580" s="1">
        <v>0</v>
      </c>
      <c r="M1580" s="1">
        <v>0</v>
      </c>
      <c r="N1580" s="1">
        <v>0</v>
      </c>
      <c r="O1580" s="1" t="s">
        <v>31</v>
      </c>
      <c r="P1580" s="1" t="s">
        <v>23</v>
      </c>
      <c r="Q1580" s="10">
        <f>I1580*Part2Out!C$72+'relay test.csv'!K1580*Part2Out!C$74+'relay test.csv'!L1580*Part2Out!C$75+'relay test.csv'!M1580*Part2Out!C$76</f>
        <v>1.0851928402120754</v>
      </c>
      <c r="R1580" s="11">
        <f t="shared" si="192"/>
        <v>2.9600105727721573</v>
      </c>
      <c r="S1580" s="12">
        <f t="shared" si="193"/>
        <v>0.74747542168808856</v>
      </c>
      <c r="T1580" s="11">
        <f t="shared" si="194"/>
        <v>1</v>
      </c>
      <c r="U1580" s="11">
        <f t="shared" si="195"/>
        <v>0</v>
      </c>
      <c r="V1580" s="71">
        <f>Q1580+Part2Out!C$71</f>
        <v>1.7537291079342474</v>
      </c>
      <c r="W1580" s="1">
        <f t="shared" si="196"/>
        <v>5.7761022727467752</v>
      </c>
      <c r="X1580" s="12">
        <f t="shared" si="197"/>
        <v>0.85242253440861393</v>
      </c>
      <c r="Y1580" s="11">
        <f t="shared" si="198"/>
        <v>1</v>
      </c>
      <c r="Z1580" s="1">
        <f t="shared" si="199"/>
        <v>0</v>
      </c>
    </row>
    <row r="1581" spans="1:26" x14ac:dyDescent="0.2">
      <c r="A1581" s="1" t="s">
        <v>1605</v>
      </c>
      <c r="B1581" s="1">
        <v>1</v>
      </c>
      <c r="C1581" s="2">
        <v>40883</v>
      </c>
      <c r="D1581" s="2">
        <v>40883</v>
      </c>
      <c r="E1581" s="2">
        <v>40883</v>
      </c>
      <c r="F1581" s="1">
        <v>16</v>
      </c>
      <c r="G1581" s="1">
        <v>0</v>
      </c>
      <c r="H1581" s="1">
        <v>0</v>
      </c>
      <c r="I1581" s="1">
        <v>40.35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 t="s">
        <v>31</v>
      </c>
      <c r="P1581" s="1" t="s">
        <v>23</v>
      </c>
      <c r="Q1581" s="10">
        <f>I1581*Part2Out!C$72+'relay test.csv'!K1581*Part2Out!C$74+'relay test.csv'!L1581*Part2Out!C$75+'relay test.csv'!M1581*Part2Out!C$76</f>
        <v>8.1699753338645542E-2</v>
      </c>
      <c r="R1581" s="11">
        <f t="shared" si="192"/>
        <v>1.0851299542675701</v>
      </c>
      <c r="S1581" s="12">
        <f t="shared" si="193"/>
        <v>0.52041358479679822</v>
      </c>
      <c r="T1581" s="11">
        <f t="shared" si="194"/>
        <v>1</v>
      </c>
      <c r="U1581" s="11">
        <f t="shared" si="195"/>
        <v>1</v>
      </c>
      <c r="V1581" s="71">
        <f>Q1581+Part2Out!C$71</f>
        <v>0.75023602106081755</v>
      </c>
      <c r="W1581" s="1">
        <f t="shared" si="196"/>
        <v>2.1174997321717246</v>
      </c>
      <c r="X1581" s="12">
        <f t="shared" si="197"/>
        <v>0.67923012480794143</v>
      </c>
      <c r="Y1581" s="11">
        <f t="shared" si="198"/>
        <v>1</v>
      </c>
      <c r="Z1581" s="1">
        <f t="shared" si="199"/>
        <v>1</v>
      </c>
    </row>
    <row r="1582" spans="1:26" x14ac:dyDescent="0.2">
      <c r="A1582" s="1" t="s">
        <v>1606</v>
      </c>
      <c r="B1582" s="1">
        <v>1</v>
      </c>
      <c r="C1582" s="2">
        <v>40816</v>
      </c>
      <c r="D1582" s="2">
        <v>40816</v>
      </c>
      <c r="E1582" s="2">
        <v>40911</v>
      </c>
      <c r="F1582" s="1">
        <v>44</v>
      </c>
      <c r="G1582" s="1">
        <v>4.5454545450000001</v>
      </c>
      <c r="H1582" s="1">
        <v>0</v>
      </c>
      <c r="I1582" s="1">
        <v>135.85</v>
      </c>
      <c r="J1582" s="1">
        <v>2.1052631578947399E-2</v>
      </c>
      <c r="K1582" s="1">
        <v>0</v>
      </c>
      <c r="L1582" s="1">
        <v>0</v>
      </c>
      <c r="M1582" s="1">
        <v>0</v>
      </c>
      <c r="N1582" s="1">
        <v>0</v>
      </c>
      <c r="O1582" s="1" t="s">
        <v>22</v>
      </c>
      <c r="P1582" s="1" t="s">
        <v>27</v>
      </c>
      <c r="Q1582" s="10">
        <f>I1582*Part2Out!C$72+'relay test.csv'!K1582*Part2Out!C$74+'relay test.csv'!L1582*Part2Out!C$75+'relay test.csv'!M1582*Part2Out!C$76</f>
        <v>0.27506596012527867</v>
      </c>
      <c r="R1582" s="11">
        <f t="shared" si="192"/>
        <v>1.3166175162598721</v>
      </c>
      <c r="S1582" s="12">
        <f t="shared" si="193"/>
        <v>0.56833616555982969</v>
      </c>
      <c r="T1582" s="11">
        <f t="shared" si="194"/>
        <v>1</v>
      </c>
      <c r="U1582" s="11">
        <f t="shared" si="195"/>
        <v>1</v>
      </c>
      <c r="V1582" s="71">
        <f>Q1582+Part2Out!C$71</f>
        <v>0.94360222784745074</v>
      </c>
      <c r="W1582" s="1">
        <f t="shared" si="196"/>
        <v>2.5692196838623391</v>
      </c>
      <c r="X1582" s="12">
        <f t="shared" si="197"/>
        <v>0.71982671604066806</v>
      </c>
      <c r="Y1582" s="11">
        <f t="shared" si="198"/>
        <v>1</v>
      </c>
      <c r="Z1582" s="1">
        <f t="shared" si="199"/>
        <v>1</v>
      </c>
    </row>
    <row r="1583" spans="1:26" x14ac:dyDescent="0.2">
      <c r="A1583" s="1" t="s">
        <v>1607</v>
      </c>
      <c r="B1583" s="1">
        <v>1</v>
      </c>
      <c r="C1583" s="2">
        <v>41018</v>
      </c>
      <c r="D1583" s="2">
        <v>41018</v>
      </c>
      <c r="E1583" s="2">
        <v>41024</v>
      </c>
      <c r="F1583" s="1">
        <v>44</v>
      </c>
      <c r="G1583" s="1">
        <v>4.5454545450000001</v>
      </c>
      <c r="H1583" s="1">
        <v>0</v>
      </c>
      <c r="I1583" s="1">
        <v>93.85</v>
      </c>
      <c r="J1583" s="1">
        <v>0.33333333333333298</v>
      </c>
      <c r="K1583" s="1">
        <v>1</v>
      </c>
      <c r="L1583" s="1">
        <v>0</v>
      </c>
      <c r="M1583" s="1">
        <v>0</v>
      </c>
      <c r="N1583" s="1">
        <v>0</v>
      </c>
      <c r="O1583" s="1" t="s">
        <v>22</v>
      </c>
      <c r="P1583" s="1" t="s">
        <v>27</v>
      </c>
      <c r="Q1583" s="10">
        <f>I1583*Part2Out!C$72+'relay test.csv'!K1583*Part2Out!C$74+'relay test.csv'!L1583*Part2Out!C$75+'relay test.csv'!M1583*Part2Out!C$76</f>
        <v>0.99909932070874929</v>
      </c>
      <c r="R1583" s="11">
        <f t="shared" si="192"/>
        <v>2.7158346305440464</v>
      </c>
      <c r="S1583" s="12">
        <f t="shared" si="193"/>
        <v>0.73088145748467093</v>
      </c>
      <c r="T1583" s="11">
        <f t="shared" si="194"/>
        <v>1</v>
      </c>
      <c r="U1583" s="11">
        <f t="shared" si="195"/>
        <v>1</v>
      </c>
      <c r="V1583" s="71">
        <f>Q1583+Part2Out!C$71</f>
        <v>1.6676355884309213</v>
      </c>
      <c r="W1583" s="1">
        <f t="shared" si="196"/>
        <v>5.2996224831719019</v>
      </c>
      <c r="X1583" s="12">
        <f t="shared" si="197"/>
        <v>0.84126032906395787</v>
      </c>
      <c r="Y1583" s="11">
        <f t="shared" si="198"/>
        <v>1</v>
      </c>
      <c r="Z1583" s="1">
        <f t="shared" si="199"/>
        <v>1</v>
      </c>
    </row>
    <row r="1584" spans="1:26" x14ac:dyDescent="0.2">
      <c r="A1584" s="1" t="s">
        <v>1608</v>
      </c>
      <c r="B1584" s="1">
        <v>1</v>
      </c>
      <c r="C1584" s="2">
        <v>41451</v>
      </c>
      <c r="D1584" s="2">
        <v>41486</v>
      </c>
      <c r="E1584" s="2">
        <v>41617</v>
      </c>
      <c r="F1584" s="1">
        <v>51</v>
      </c>
      <c r="G1584" s="1">
        <v>0</v>
      </c>
      <c r="H1584" s="1">
        <v>0</v>
      </c>
      <c r="I1584" s="1">
        <v>98.26</v>
      </c>
      <c r="J1584" s="1">
        <v>1.5267175572519101E-2</v>
      </c>
      <c r="K1584" s="1">
        <v>1</v>
      </c>
      <c r="L1584" s="1">
        <v>0</v>
      </c>
      <c r="M1584" s="1">
        <v>0</v>
      </c>
      <c r="N1584" s="1">
        <v>0</v>
      </c>
      <c r="O1584" s="1" t="s">
        <v>25</v>
      </c>
      <c r="P1584" s="1" t="s">
        <v>23</v>
      </c>
      <c r="Q1584" s="10">
        <f>I1584*Part2Out!C$72+'relay test.csv'!K1584*Part2Out!C$74+'relay test.csv'!L1584*Part2Out!C$75+'relay test.csv'!M1584*Part2Out!C$76</f>
        <v>1.0080285874305195</v>
      </c>
      <c r="R1584" s="11">
        <f t="shared" si="192"/>
        <v>2.7401936345053883</v>
      </c>
      <c r="S1584" s="12">
        <f t="shared" si="193"/>
        <v>0.73263416343623555</v>
      </c>
      <c r="T1584" s="11">
        <f t="shared" si="194"/>
        <v>1</v>
      </c>
      <c r="U1584" s="11">
        <f t="shared" si="195"/>
        <v>1</v>
      </c>
      <c r="V1584" s="71">
        <f>Q1584+Part2Out!C$71</f>
        <v>1.6765648551526915</v>
      </c>
      <c r="W1584" s="1">
        <f t="shared" si="196"/>
        <v>5.3471561303274884</v>
      </c>
      <c r="X1584" s="12">
        <f t="shared" si="197"/>
        <v>0.84244912533002336</v>
      </c>
      <c r="Y1584" s="11">
        <f t="shared" si="198"/>
        <v>1</v>
      </c>
      <c r="Z1584" s="1">
        <f t="shared" si="199"/>
        <v>1</v>
      </c>
    </row>
    <row r="1585" spans="1:26" x14ac:dyDescent="0.2">
      <c r="A1585" s="1" t="s">
        <v>1609</v>
      </c>
      <c r="B1585" s="1">
        <v>0</v>
      </c>
      <c r="C1585" s="2">
        <v>41149</v>
      </c>
      <c r="D1585" s="2">
        <v>41135</v>
      </c>
      <c r="E1585" s="2">
        <v>41135</v>
      </c>
      <c r="F1585" s="1">
        <v>0</v>
      </c>
      <c r="G1585" s="1">
        <v>0</v>
      </c>
      <c r="H1585" s="1">
        <v>0</v>
      </c>
      <c r="I1585" s="1">
        <v>87.5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 t="s">
        <v>35</v>
      </c>
      <c r="P1585" s="1" t="s">
        <v>62</v>
      </c>
      <c r="Q1585" s="10">
        <f>I1585*Part2Out!C$72+'relay test.csv'!K1585*Part2Out!C$74+'relay test.csv'!L1585*Part2Out!C$75+'relay test.csv'!M1585*Part2Out!C$76</f>
        <v>0.17716799051131313</v>
      </c>
      <c r="R1585" s="11">
        <f t="shared" si="192"/>
        <v>1.193831628668355</v>
      </c>
      <c r="S1585" s="12">
        <f t="shared" si="193"/>
        <v>0.54417650519197092</v>
      </c>
      <c r="T1585" s="11">
        <f t="shared" si="194"/>
        <v>1</v>
      </c>
      <c r="U1585" s="11">
        <f t="shared" si="195"/>
        <v>0</v>
      </c>
      <c r="V1585" s="71">
        <f>Q1585+Part2Out!C$71</f>
        <v>0.84570425823348516</v>
      </c>
      <c r="W1585" s="1">
        <f t="shared" si="196"/>
        <v>2.3296178895638886</v>
      </c>
      <c r="X1585" s="12">
        <f t="shared" si="197"/>
        <v>0.69966523692273308</v>
      </c>
      <c r="Y1585" s="11">
        <f t="shared" si="198"/>
        <v>1</v>
      </c>
      <c r="Z1585" s="1">
        <f t="shared" si="199"/>
        <v>0</v>
      </c>
    </row>
    <row r="1586" spans="1:26" x14ac:dyDescent="0.2">
      <c r="A1586" s="1" t="s">
        <v>1610</v>
      </c>
      <c r="B1586" s="1">
        <v>1</v>
      </c>
      <c r="C1586" s="2">
        <v>41232</v>
      </c>
      <c r="D1586" s="2">
        <v>41232</v>
      </c>
      <c r="E1586" s="2">
        <v>41232</v>
      </c>
      <c r="F1586" s="1">
        <v>43</v>
      </c>
      <c r="G1586" s="1">
        <v>16.27906977</v>
      </c>
      <c r="H1586" s="1">
        <v>2.3255813949999999</v>
      </c>
      <c r="I1586" s="1">
        <v>61.5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 t="s">
        <v>31</v>
      </c>
      <c r="P1586" s="1" t="s">
        <v>23</v>
      </c>
      <c r="Q1586" s="10">
        <f>I1586*Part2Out!C$72+'relay test.csv'!K1586*Part2Out!C$74+'relay test.csv'!L1586*Part2Out!C$75+'relay test.csv'!M1586*Part2Out!C$76</f>
        <v>0.12452378761652293</v>
      </c>
      <c r="R1586" s="11">
        <f t="shared" si="192"/>
        <v>1.1326089622074673</v>
      </c>
      <c r="S1586" s="12">
        <f t="shared" si="193"/>
        <v>0.53109078236035445</v>
      </c>
      <c r="T1586" s="11">
        <f t="shared" si="194"/>
        <v>1</v>
      </c>
      <c r="U1586" s="11">
        <f t="shared" si="195"/>
        <v>1</v>
      </c>
      <c r="V1586" s="71">
        <f>Q1586+Part2Out!C$71</f>
        <v>0.79306005533869495</v>
      </c>
      <c r="W1586" s="1">
        <f t="shared" si="196"/>
        <v>2.2101492680186738</v>
      </c>
      <c r="X1586" s="12">
        <f t="shared" si="197"/>
        <v>0.688488005849894</v>
      </c>
      <c r="Y1586" s="11">
        <f t="shared" si="198"/>
        <v>1</v>
      </c>
      <c r="Z1586" s="1">
        <f t="shared" si="199"/>
        <v>1</v>
      </c>
    </row>
    <row r="1587" spans="1:26" x14ac:dyDescent="0.2">
      <c r="A1587" s="1" t="s">
        <v>1611</v>
      </c>
      <c r="B1587" s="1">
        <v>1</v>
      </c>
      <c r="C1587" s="2">
        <v>40770</v>
      </c>
      <c r="D1587" s="2">
        <v>40785</v>
      </c>
      <c r="E1587" s="2">
        <v>41080</v>
      </c>
      <c r="F1587" s="1">
        <v>47</v>
      </c>
      <c r="G1587" s="1">
        <v>0</v>
      </c>
      <c r="H1587" s="1">
        <v>0</v>
      </c>
      <c r="I1587" s="1">
        <v>106.95</v>
      </c>
      <c r="J1587" s="1">
        <v>0.115254237288136</v>
      </c>
      <c r="K1587" s="1">
        <v>1</v>
      </c>
      <c r="L1587" s="1">
        <v>0</v>
      </c>
      <c r="M1587" s="1">
        <v>0</v>
      </c>
      <c r="N1587" s="1">
        <v>0</v>
      </c>
      <c r="O1587" s="1" t="s">
        <v>29</v>
      </c>
      <c r="P1587" s="1" t="s">
        <v>27</v>
      </c>
      <c r="Q1587" s="10">
        <f>I1587*Part2Out!C$72+'relay test.csv'!K1587*Part2Out!C$74+'relay test.csv'!L1587*Part2Out!C$75+'relay test.csv'!M1587*Part2Out!C$76</f>
        <v>1.0256238998595859</v>
      </c>
      <c r="R1587" s="11">
        <f t="shared" si="192"/>
        <v>2.7888348715850735</v>
      </c>
      <c r="S1587" s="12">
        <f t="shared" si="193"/>
        <v>0.73606661839510412</v>
      </c>
      <c r="T1587" s="11">
        <f t="shared" si="194"/>
        <v>1</v>
      </c>
      <c r="U1587" s="11">
        <f t="shared" si="195"/>
        <v>1</v>
      </c>
      <c r="V1587" s="71">
        <f>Q1587+Part2Out!C$71</f>
        <v>1.6941601675817579</v>
      </c>
      <c r="W1587" s="1">
        <f t="shared" si="196"/>
        <v>5.4420736156329736</v>
      </c>
      <c r="X1587" s="12">
        <f t="shared" si="197"/>
        <v>0.8447704792485915</v>
      </c>
      <c r="Y1587" s="11">
        <f t="shared" si="198"/>
        <v>1</v>
      </c>
      <c r="Z1587" s="1">
        <f t="shared" si="199"/>
        <v>1</v>
      </c>
    </row>
    <row r="1588" spans="1:26" x14ac:dyDescent="0.2">
      <c r="A1588" s="1" t="s">
        <v>1612</v>
      </c>
      <c r="B1588" s="1">
        <v>1</v>
      </c>
      <c r="C1588" s="2">
        <v>40784</v>
      </c>
      <c r="D1588" s="2">
        <v>40784</v>
      </c>
      <c r="E1588" s="2">
        <v>40784</v>
      </c>
      <c r="F1588" s="1">
        <v>43</v>
      </c>
      <c r="G1588" s="1">
        <v>37.20930233</v>
      </c>
      <c r="H1588" s="1">
        <v>0</v>
      </c>
      <c r="I1588" s="1">
        <v>48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 t="s">
        <v>31</v>
      </c>
      <c r="P1588" s="1" t="s">
        <v>23</v>
      </c>
      <c r="Q1588" s="10">
        <f>I1588*Part2Out!C$72+'relay test.csv'!K1588*Part2Out!C$74+'relay test.csv'!L1588*Part2Out!C$75+'relay test.csv'!M1588*Part2Out!C$76</f>
        <v>9.7189297651920331E-2</v>
      </c>
      <c r="R1588" s="11">
        <f t="shared" si="192"/>
        <v>1.1020689729455393</v>
      </c>
      <c r="S1588" s="12">
        <f t="shared" si="193"/>
        <v>0.52427821690420429</v>
      </c>
      <c r="T1588" s="11">
        <f t="shared" si="194"/>
        <v>1</v>
      </c>
      <c r="U1588" s="11">
        <f t="shared" si="195"/>
        <v>1</v>
      </c>
      <c r="V1588" s="71">
        <f>Q1588+Part2Out!C$71</f>
        <v>0.76572556537409231</v>
      </c>
      <c r="W1588" s="1">
        <f t="shared" si="196"/>
        <v>2.1505541763632148</v>
      </c>
      <c r="X1588" s="12">
        <f t="shared" si="197"/>
        <v>0.68259552319321426</v>
      </c>
      <c r="Y1588" s="11">
        <f t="shared" si="198"/>
        <v>1</v>
      </c>
      <c r="Z1588" s="1">
        <f t="shared" si="199"/>
        <v>1</v>
      </c>
    </row>
    <row r="1589" spans="1:26" x14ac:dyDescent="0.2">
      <c r="A1589" s="1" t="s">
        <v>1613</v>
      </c>
      <c r="B1589" s="1">
        <v>1</v>
      </c>
      <c r="C1589" s="2">
        <v>40848</v>
      </c>
      <c r="D1589" s="2">
        <v>40848</v>
      </c>
      <c r="E1589" s="2">
        <v>40848</v>
      </c>
      <c r="F1589" s="1">
        <v>16</v>
      </c>
      <c r="G1589" s="1">
        <v>0</v>
      </c>
      <c r="H1589" s="1">
        <v>0</v>
      </c>
      <c r="I1589" s="1">
        <v>62.24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 t="s">
        <v>22</v>
      </c>
      <c r="P1589" s="1" t="s">
        <v>23</v>
      </c>
      <c r="Q1589" s="10">
        <f>I1589*Part2Out!C$72+'relay test.csv'!K1589*Part2Out!C$74+'relay test.csv'!L1589*Part2Out!C$75+'relay test.csv'!M1589*Part2Out!C$76</f>
        <v>0.12602212262199003</v>
      </c>
      <c r="R1589" s="11">
        <f t="shared" si="192"/>
        <v>1.1343072618562307</v>
      </c>
      <c r="S1589" s="12">
        <f t="shared" si="193"/>
        <v>0.53146390031476121</v>
      </c>
      <c r="T1589" s="11">
        <f t="shared" si="194"/>
        <v>1</v>
      </c>
      <c r="U1589" s="11">
        <f t="shared" si="195"/>
        <v>1</v>
      </c>
      <c r="V1589" s="71">
        <f>Q1589+Part2Out!C$71</f>
        <v>0.79455839034416198</v>
      </c>
      <c r="W1589" s="1">
        <f t="shared" si="196"/>
        <v>2.2134632941749519</v>
      </c>
      <c r="X1589" s="12">
        <f t="shared" si="197"/>
        <v>0.68880926637229656</v>
      </c>
      <c r="Y1589" s="11">
        <f t="shared" si="198"/>
        <v>1</v>
      </c>
      <c r="Z1589" s="1">
        <f t="shared" si="199"/>
        <v>1</v>
      </c>
    </row>
    <row r="1590" spans="1:26" x14ac:dyDescent="0.2">
      <c r="A1590" s="1" t="s">
        <v>1614</v>
      </c>
      <c r="B1590" s="1">
        <v>1</v>
      </c>
      <c r="C1590" s="2">
        <v>41200</v>
      </c>
      <c r="D1590" s="2">
        <v>41239</v>
      </c>
      <c r="E1590" s="2">
        <v>41239</v>
      </c>
      <c r="F1590" s="1">
        <v>45</v>
      </c>
      <c r="G1590" s="1">
        <v>0</v>
      </c>
      <c r="H1590" s="1">
        <v>0</v>
      </c>
      <c r="I1590" s="1">
        <v>50.23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 t="s">
        <v>31</v>
      </c>
      <c r="P1590" s="1" t="s">
        <v>27</v>
      </c>
      <c r="Q1590" s="10">
        <f>I1590*Part2Out!C$72+'relay test.csv'!K1590*Part2Out!C$74+'relay test.csv'!L1590*Part2Out!C$75+'relay test.csv'!M1590*Part2Out!C$76</f>
        <v>0.1017045504386658</v>
      </c>
      <c r="R1590" s="11">
        <f t="shared" si="192"/>
        <v>1.10705634409422</v>
      </c>
      <c r="S1590" s="12">
        <f t="shared" si="193"/>
        <v>0.52540424331657865</v>
      </c>
      <c r="T1590" s="11">
        <f t="shared" si="194"/>
        <v>1</v>
      </c>
      <c r="U1590" s="11">
        <f t="shared" si="195"/>
        <v>1</v>
      </c>
      <c r="V1590" s="71">
        <f>Q1590+Part2Out!C$71</f>
        <v>0.77024081816083778</v>
      </c>
      <c r="W1590" s="1">
        <f t="shared" si="196"/>
        <v>2.1602864273530979</v>
      </c>
      <c r="X1590" s="12">
        <f t="shared" si="197"/>
        <v>0.68357298523806553</v>
      </c>
      <c r="Y1590" s="11">
        <f t="shared" si="198"/>
        <v>1</v>
      </c>
      <c r="Z1590" s="1">
        <f t="shared" si="199"/>
        <v>1</v>
      </c>
    </row>
    <row r="1591" spans="1:26" x14ac:dyDescent="0.2">
      <c r="A1591" s="1" t="s">
        <v>1615</v>
      </c>
      <c r="B1591" s="1">
        <v>1</v>
      </c>
      <c r="C1591" s="2">
        <v>41149</v>
      </c>
      <c r="D1591" s="2">
        <v>41110</v>
      </c>
      <c r="E1591" s="2">
        <v>41116</v>
      </c>
      <c r="F1591" s="1">
        <v>32</v>
      </c>
      <c r="G1591" s="1">
        <v>3.125</v>
      </c>
      <c r="H1591" s="1">
        <v>0</v>
      </c>
      <c r="I1591" s="1">
        <v>37.01</v>
      </c>
      <c r="J1591" s="1">
        <v>0.33333333333333298</v>
      </c>
      <c r="K1591" s="1">
        <v>0</v>
      </c>
      <c r="L1591" s="1">
        <v>0</v>
      </c>
      <c r="M1591" s="1">
        <v>0</v>
      </c>
      <c r="N1591" s="1">
        <v>0</v>
      </c>
      <c r="O1591" s="1" t="s">
        <v>159</v>
      </c>
      <c r="P1591" s="1" t="s">
        <v>62</v>
      </c>
      <c r="Q1591" s="10">
        <f>I1591*Part2Out!C$72+'relay test.csv'!K1591*Part2Out!C$74+'relay test.csv'!L1591*Part2Out!C$75+'relay test.csv'!M1591*Part2Out!C$76</f>
        <v>7.493699804369941E-2</v>
      </c>
      <c r="R1591" s="11">
        <f t="shared" si="192"/>
        <v>1.0778162442136094</v>
      </c>
      <c r="S1591" s="12">
        <f t="shared" si="193"/>
        <v>0.51872548749927117</v>
      </c>
      <c r="T1591" s="11">
        <f t="shared" si="194"/>
        <v>1</v>
      </c>
      <c r="U1591" s="11">
        <f t="shared" si="195"/>
        <v>1</v>
      </c>
      <c r="V1591" s="71">
        <f>Q1591+Part2Out!C$71</f>
        <v>0.74347326576587136</v>
      </c>
      <c r="W1591" s="1">
        <f t="shared" si="196"/>
        <v>2.1032279124513882</v>
      </c>
      <c r="X1591" s="12">
        <f t="shared" si="197"/>
        <v>0.67775489644585851</v>
      </c>
      <c r="Y1591" s="11">
        <f t="shared" si="198"/>
        <v>1</v>
      </c>
      <c r="Z1591" s="1">
        <f t="shared" si="199"/>
        <v>1</v>
      </c>
    </row>
    <row r="1592" spans="1:26" x14ac:dyDescent="0.2">
      <c r="A1592" s="1" t="s">
        <v>1616</v>
      </c>
      <c r="B1592" s="1">
        <v>1</v>
      </c>
      <c r="C1592" s="2">
        <v>40804</v>
      </c>
      <c r="D1592" s="2">
        <v>40807</v>
      </c>
      <c r="E1592" s="2">
        <v>40895</v>
      </c>
      <c r="F1592" s="1">
        <v>36</v>
      </c>
      <c r="G1592" s="1">
        <v>69.444444439999998</v>
      </c>
      <c r="H1592" s="1">
        <v>11.11111111</v>
      </c>
      <c r="I1592" s="1">
        <v>63.95</v>
      </c>
      <c r="J1592" s="1">
        <v>6.8181818181818205E-2</v>
      </c>
      <c r="K1592" s="1">
        <v>0</v>
      </c>
      <c r="L1592" s="1">
        <v>0</v>
      </c>
      <c r="M1592" s="1">
        <v>0</v>
      </c>
      <c r="N1592" s="1">
        <v>0</v>
      </c>
      <c r="O1592" s="1" t="s">
        <v>25</v>
      </c>
      <c r="P1592" s="1" t="s">
        <v>23</v>
      </c>
      <c r="Q1592" s="10">
        <f>I1592*Part2Out!C$72+'relay test.csv'!K1592*Part2Out!C$74+'relay test.csv'!L1592*Part2Out!C$75+'relay test.csv'!M1592*Part2Out!C$76</f>
        <v>0.1294844913508397</v>
      </c>
      <c r="R1592" s="11">
        <f t="shared" si="192"/>
        <v>1.1382414587384568</v>
      </c>
      <c r="S1592" s="12">
        <f t="shared" si="193"/>
        <v>0.53232597005672555</v>
      </c>
      <c r="T1592" s="11">
        <f t="shared" si="194"/>
        <v>1</v>
      </c>
      <c r="U1592" s="11">
        <f t="shared" si="195"/>
        <v>1</v>
      </c>
      <c r="V1592" s="71">
        <f>Q1592+Part2Out!C$71</f>
        <v>0.79802075907301173</v>
      </c>
      <c r="W1592" s="1">
        <f t="shared" si="196"/>
        <v>2.221140403088647</v>
      </c>
      <c r="X1592" s="12">
        <f t="shared" si="197"/>
        <v>0.68955094318734678</v>
      </c>
      <c r="Y1592" s="11">
        <f t="shared" si="198"/>
        <v>1</v>
      </c>
      <c r="Z1592" s="1">
        <f t="shared" si="199"/>
        <v>1</v>
      </c>
    </row>
    <row r="1593" spans="1:26" x14ac:dyDescent="0.2">
      <c r="A1593" s="1" t="s">
        <v>1617</v>
      </c>
      <c r="B1593" s="1">
        <v>0</v>
      </c>
      <c r="C1593" s="2">
        <v>40679</v>
      </c>
      <c r="D1593" s="2">
        <v>40736</v>
      </c>
      <c r="E1593" s="2">
        <v>41241</v>
      </c>
      <c r="F1593" s="1">
        <v>0</v>
      </c>
      <c r="G1593" s="1">
        <v>0</v>
      </c>
      <c r="H1593" s="1">
        <v>0</v>
      </c>
      <c r="I1593" s="1">
        <v>56.96</v>
      </c>
      <c r="J1593" s="1">
        <v>5.74257425742574E-2</v>
      </c>
      <c r="K1593" s="1">
        <v>1</v>
      </c>
      <c r="L1593" s="1">
        <v>0</v>
      </c>
      <c r="M1593" s="1">
        <v>0</v>
      </c>
      <c r="N1593" s="1">
        <v>0</v>
      </c>
      <c r="O1593" s="1" t="s">
        <v>31</v>
      </c>
      <c r="P1593" s="1" t="s">
        <v>23</v>
      </c>
      <c r="Q1593" s="10">
        <f>I1593*Part2Out!C$72+'relay test.csv'!K1593*Part2Out!C$74+'relay test.csv'!L1593*Part2Out!C$75+'relay test.csv'!M1593*Part2Out!C$76</f>
        <v>0.92440529590917975</v>
      </c>
      <c r="R1593" s="11">
        <f t="shared" si="192"/>
        <v>2.5203689408571126</v>
      </c>
      <c r="S1593" s="12">
        <f t="shared" si="193"/>
        <v>0.71593886413606189</v>
      </c>
      <c r="T1593" s="11">
        <f t="shared" si="194"/>
        <v>1</v>
      </c>
      <c r="U1593" s="11">
        <f t="shared" si="195"/>
        <v>0</v>
      </c>
      <c r="V1593" s="71">
        <f>Q1593+Part2Out!C$71</f>
        <v>1.5929415636313518</v>
      </c>
      <c r="W1593" s="1">
        <f t="shared" si="196"/>
        <v>4.918194854220113</v>
      </c>
      <c r="X1593" s="12">
        <f t="shared" si="197"/>
        <v>0.83102955806077838</v>
      </c>
      <c r="Y1593" s="11">
        <f t="shared" si="198"/>
        <v>1</v>
      </c>
      <c r="Z1593" s="1">
        <f t="shared" si="199"/>
        <v>0</v>
      </c>
    </row>
    <row r="1594" spans="1:26" x14ac:dyDescent="0.2">
      <c r="A1594" s="1" t="s">
        <v>1618</v>
      </c>
      <c r="B1594" s="1">
        <v>0</v>
      </c>
      <c r="C1594" s="2">
        <v>41118</v>
      </c>
      <c r="D1594" s="2">
        <v>41119</v>
      </c>
      <c r="E1594" s="2">
        <v>41119</v>
      </c>
      <c r="F1594" s="1">
        <v>0</v>
      </c>
      <c r="G1594" s="1">
        <v>0</v>
      </c>
      <c r="H1594" s="1">
        <v>0</v>
      </c>
      <c r="I1594" s="1">
        <v>110.12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 t="s">
        <v>25</v>
      </c>
      <c r="P1594" s="1" t="s">
        <v>23</v>
      </c>
      <c r="Q1594" s="10">
        <f>I1594*Part2Out!C$72+'relay test.csv'!K1594*Part2Out!C$74+'relay test.csv'!L1594*Part2Out!C$75+'relay test.csv'!M1594*Part2Out!C$76</f>
        <v>0.22296844702978058</v>
      </c>
      <c r="R1594" s="11">
        <f t="shared" si="192"/>
        <v>1.249781138806789</v>
      </c>
      <c r="S1594" s="12">
        <f t="shared" si="193"/>
        <v>0.55551231950928015</v>
      </c>
      <c r="T1594" s="11">
        <f t="shared" si="194"/>
        <v>1</v>
      </c>
      <c r="U1594" s="11">
        <f t="shared" si="195"/>
        <v>0</v>
      </c>
      <c r="V1594" s="71">
        <f>Q1594+Part2Out!C$71</f>
        <v>0.89150471475195259</v>
      </c>
      <c r="W1594" s="1">
        <f t="shared" si="196"/>
        <v>2.4387965849517963</v>
      </c>
      <c r="X1594" s="12">
        <f t="shared" si="197"/>
        <v>0.70920059523845969</v>
      </c>
      <c r="Y1594" s="11">
        <f t="shared" si="198"/>
        <v>1</v>
      </c>
      <c r="Z1594" s="1">
        <f t="shared" si="199"/>
        <v>0</v>
      </c>
    </row>
    <row r="1595" spans="1:26" x14ac:dyDescent="0.2">
      <c r="A1595" s="1" t="s">
        <v>1619</v>
      </c>
      <c r="B1595" s="1">
        <v>1</v>
      </c>
      <c r="C1595" s="2">
        <v>41383</v>
      </c>
      <c r="D1595" s="2">
        <v>41499</v>
      </c>
      <c r="E1595" s="2">
        <v>41499</v>
      </c>
      <c r="F1595" s="1">
        <v>42</v>
      </c>
      <c r="G1595" s="1">
        <v>2.3809523810000002</v>
      </c>
      <c r="H1595" s="1">
        <v>2.3809523810000002</v>
      </c>
      <c r="I1595" s="1">
        <v>68.31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 t="s">
        <v>29</v>
      </c>
      <c r="P1595" s="1" t="s">
        <v>27</v>
      </c>
      <c r="Q1595" s="10">
        <f>I1595*Part2Out!C$72+'relay test.csv'!K1595*Part2Out!C$74+'relay test.csv'!L1595*Part2Out!C$75+'relay test.csv'!M1595*Part2Out!C$76</f>
        <v>0.13831251922088914</v>
      </c>
      <c r="R1595" s="11">
        <f t="shared" si="192"/>
        <v>1.1483343707649798</v>
      </c>
      <c r="S1595" s="12">
        <f t="shared" si="193"/>
        <v>0.53452311073721748</v>
      </c>
      <c r="T1595" s="11">
        <f t="shared" si="194"/>
        <v>1</v>
      </c>
      <c r="U1595" s="11">
        <f t="shared" si="195"/>
        <v>1</v>
      </c>
      <c r="V1595" s="71">
        <f>Q1595+Part2Out!C$71</f>
        <v>0.80684878694306117</v>
      </c>
      <c r="W1595" s="1">
        <f t="shared" si="196"/>
        <v>2.2408354989884005</v>
      </c>
      <c r="X1595" s="12">
        <f t="shared" si="197"/>
        <v>0.69143759369701374</v>
      </c>
      <c r="Y1595" s="11">
        <f t="shared" si="198"/>
        <v>1</v>
      </c>
      <c r="Z1595" s="1">
        <f t="shared" si="199"/>
        <v>1</v>
      </c>
    </row>
    <row r="1596" spans="1:26" x14ac:dyDescent="0.2">
      <c r="A1596" s="1" t="s">
        <v>1620</v>
      </c>
      <c r="B1596" s="1">
        <v>1</v>
      </c>
      <c r="C1596" s="2">
        <v>40685</v>
      </c>
      <c r="D1596" s="2">
        <v>40685</v>
      </c>
      <c r="E1596" s="2">
        <v>41228</v>
      </c>
      <c r="F1596" s="1">
        <v>41</v>
      </c>
      <c r="G1596" s="1">
        <v>12.195121950000001</v>
      </c>
      <c r="H1596" s="1">
        <v>0</v>
      </c>
      <c r="I1596" s="1">
        <v>95.75</v>
      </c>
      <c r="J1596" s="1">
        <v>5.5248618784530402E-3</v>
      </c>
      <c r="K1596" s="1">
        <v>0</v>
      </c>
      <c r="L1596" s="1">
        <v>0</v>
      </c>
      <c r="M1596" s="1">
        <v>0</v>
      </c>
      <c r="N1596" s="1">
        <v>0</v>
      </c>
      <c r="O1596" s="1" t="s">
        <v>31</v>
      </c>
      <c r="P1596" s="1" t="s">
        <v>27</v>
      </c>
      <c r="Q1596" s="10">
        <f>I1596*Part2Out!C$72+'relay test.csv'!K1596*Part2Out!C$74+'relay test.csv'!L1596*Part2Out!C$75+'relay test.csv'!M1596*Part2Out!C$76</f>
        <v>0.19387240104523693</v>
      </c>
      <c r="R1596" s="11">
        <f t="shared" si="192"/>
        <v>1.2139413754227759</v>
      </c>
      <c r="S1596" s="12">
        <f t="shared" si="193"/>
        <v>0.54831685648901196</v>
      </c>
      <c r="T1596" s="11">
        <f t="shared" si="194"/>
        <v>1</v>
      </c>
      <c r="U1596" s="11">
        <f t="shared" si="195"/>
        <v>1</v>
      </c>
      <c r="V1596" s="71">
        <f>Q1596+Part2Out!C$71</f>
        <v>0.86240866876740896</v>
      </c>
      <c r="W1596" s="1">
        <f t="shared" si="196"/>
        <v>2.3688596257255905</v>
      </c>
      <c r="X1596" s="12">
        <f t="shared" si="197"/>
        <v>0.70316364850476121</v>
      </c>
      <c r="Y1596" s="11">
        <f t="shared" si="198"/>
        <v>1</v>
      </c>
      <c r="Z1596" s="1">
        <f t="shared" si="199"/>
        <v>1</v>
      </c>
    </row>
    <row r="1597" spans="1:26" x14ac:dyDescent="0.2">
      <c r="A1597" s="1" t="s">
        <v>1621</v>
      </c>
      <c r="B1597" s="1">
        <v>1</v>
      </c>
      <c r="C1597" s="2">
        <v>41077</v>
      </c>
      <c r="D1597" s="2">
        <v>41085</v>
      </c>
      <c r="E1597" s="2">
        <v>41260</v>
      </c>
      <c r="F1597" s="1">
        <v>43</v>
      </c>
      <c r="G1597" s="1">
        <v>16.27906977</v>
      </c>
      <c r="H1597" s="1">
        <v>4.651162791</v>
      </c>
      <c r="I1597" s="1">
        <v>58.89</v>
      </c>
      <c r="J1597" s="1">
        <v>2.8571428571428598E-2</v>
      </c>
      <c r="K1597" s="1">
        <v>0</v>
      </c>
      <c r="L1597" s="1">
        <v>0</v>
      </c>
      <c r="M1597" s="1">
        <v>0</v>
      </c>
      <c r="N1597" s="1">
        <v>0</v>
      </c>
      <c r="O1597" s="1" t="s">
        <v>25</v>
      </c>
      <c r="P1597" s="1" t="s">
        <v>23</v>
      </c>
      <c r="Q1597" s="10">
        <f>I1597*Part2Out!C$72+'relay test.csv'!K1597*Part2Out!C$74+'relay test.csv'!L1597*Part2Out!C$75+'relay test.csv'!M1597*Part2Out!C$76</f>
        <v>0.11923911955669976</v>
      </c>
      <c r="R1597" s="11">
        <f t="shared" si="192"/>
        <v>1.126639287568342</v>
      </c>
      <c r="S1597" s="12">
        <f t="shared" si="193"/>
        <v>0.52977451049377178</v>
      </c>
      <c r="T1597" s="11">
        <f t="shared" si="194"/>
        <v>1</v>
      </c>
      <c r="U1597" s="11">
        <f t="shared" si="195"/>
        <v>1</v>
      </c>
      <c r="V1597" s="71">
        <f>Q1597+Part2Out!C$71</f>
        <v>0.78777538727887175</v>
      </c>
      <c r="W1597" s="1">
        <f t="shared" si="196"/>
        <v>2.198500170691863</v>
      </c>
      <c r="X1597" s="12">
        <f t="shared" si="197"/>
        <v>0.68735346361301231</v>
      </c>
      <c r="Y1597" s="11">
        <f t="shared" si="198"/>
        <v>1</v>
      </c>
      <c r="Z1597" s="1">
        <f t="shared" si="199"/>
        <v>1</v>
      </c>
    </row>
    <row r="1598" spans="1:26" x14ac:dyDescent="0.2">
      <c r="A1598" s="1" t="s">
        <v>1622</v>
      </c>
      <c r="B1598" s="1">
        <v>1</v>
      </c>
      <c r="C1598" s="2">
        <v>40912</v>
      </c>
      <c r="D1598" s="2">
        <v>40912</v>
      </c>
      <c r="E1598" s="2">
        <v>40912</v>
      </c>
      <c r="F1598" s="1">
        <v>39</v>
      </c>
      <c r="G1598" s="1">
        <v>33.333333330000002</v>
      </c>
      <c r="H1598" s="1">
        <v>0</v>
      </c>
      <c r="I1598" s="1">
        <v>56.67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 t="s">
        <v>25</v>
      </c>
      <c r="P1598" s="1" t="s">
        <v>27</v>
      </c>
      <c r="Q1598" s="10">
        <f>I1598*Part2Out!C$72+'relay test.csv'!K1598*Part2Out!C$74+'relay test.csv'!L1598*Part2Out!C$75+'relay test.csv'!M1598*Part2Out!C$76</f>
        <v>0.11474411454029845</v>
      </c>
      <c r="R1598" s="11">
        <f t="shared" si="192"/>
        <v>1.1215864031971661</v>
      </c>
      <c r="S1598" s="12">
        <f t="shared" si="193"/>
        <v>0.52865459615831323</v>
      </c>
      <c r="T1598" s="11">
        <f t="shared" si="194"/>
        <v>1</v>
      </c>
      <c r="U1598" s="11">
        <f t="shared" si="195"/>
        <v>1</v>
      </c>
      <c r="V1598" s="71">
        <f>Q1598+Part2Out!C$71</f>
        <v>0.78328038226247043</v>
      </c>
      <c r="W1598" s="1">
        <f t="shared" si="196"/>
        <v>2.188640078579779</v>
      </c>
      <c r="X1598" s="12">
        <f t="shared" si="197"/>
        <v>0.68638668041662443</v>
      </c>
      <c r="Y1598" s="11">
        <f t="shared" si="198"/>
        <v>1</v>
      </c>
      <c r="Z1598" s="1">
        <f t="shared" si="199"/>
        <v>1</v>
      </c>
    </row>
    <row r="1599" spans="1:26" x14ac:dyDescent="0.2">
      <c r="A1599" s="1" t="s">
        <v>1623</v>
      </c>
      <c r="B1599" s="1">
        <v>0</v>
      </c>
      <c r="C1599" s="2">
        <v>40688</v>
      </c>
      <c r="D1599" s="2">
        <v>40688</v>
      </c>
      <c r="E1599" s="2">
        <v>40780</v>
      </c>
      <c r="F1599" s="1">
        <v>0</v>
      </c>
      <c r="G1599" s="1">
        <v>0</v>
      </c>
      <c r="H1599" s="1">
        <v>0</v>
      </c>
      <c r="I1599" s="1">
        <v>69.069999999999993</v>
      </c>
      <c r="J1599" s="1">
        <v>6.5217391304347797E-2</v>
      </c>
      <c r="K1599" s="1">
        <v>0</v>
      </c>
      <c r="L1599" s="1">
        <v>0</v>
      </c>
      <c r="M1599" s="1">
        <v>0</v>
      </c>
      <c r="N1599" s="1">
        <v>0</v>
      </c>
      <c r="O1599" s="1" t="s">
        <v>35</v>
      </c>
      <c r="P1599" s="1" t="s">
        <v>23</v>
      </c>
      <c r="Q1599" s="10">
        <f>I1599*Part2Out!C$72+'relay test.csv'!K1599*Part2Out!C$74+'relay test.csv'!L1599*Part2Out!C$75+'relay test.csv'!M1599*Part2Out!C$76</f>
        <v>0.13985134976704452</v>
      </c>
      <c r="R1599" s="11">
        <f t="shared" si="192"/>
        <v>1.1501028230971726</v>
      </c>
      <c r="S1599" s="12">
        <f t="shared" si="193"/>
        <v>0.53490596391128709</v>
      </c>
      <c r="T1599" s="11">
        <f t="shared" si="194"/>
        <v>1</v>
      </c>
      <c r="U1599" s="11">
        <f t="shared" si="195"/>
        <v>0</v>
      </c>
      <c r="V1599" s="71">
        <f>Q1599+Part2Out!C$71</f>
        <v>0.8083876174892165</v>
      </c>
      <c r="W1599" s="1">
        <f t="shared" si="196"/>
        <v>2.2442864196132066</v>
      </c>
      <c r="X1599" s="12">
        <f t="shared" si="197"/>
        <v>0.6917658089758848</v>
      </c>
      <c r="Y1599" s="11">
        <f t="shared" si="198"/>
        <v>1</v>
      </c>
      <c r="Z1599" s="1">
        <f t="shared" si="199"/>
        <v>0</v>
      </c>
    </row>
    <row r="1600" spans="1:26" x14ac:dyDescent="0.2">
      <c r="A1600" s="1" t="s">
        <v>1624</v>
      </c>
      <c r="B1600" s="1">
        <v>1</v>
      </c>
      <c r="C1600" s="2">
        <v>41448</v>
      </c>
      <c r="D1600" s="2">
        <v>41488</v>
      </c>
      <c r="E1600" s="2">
        <v>41488</v>
      </c>
      <c r="F1600" s="1">
        <v>37</v>
      </c>
      <c r="G1600" s="1">
        <v>70.270270269999997</v>
      </c>
      <c r="H1600" s="1">
        <v>0</v>
      </c>
      <c r="I1600" s="1">
        <v>92.43</v>
      </c>
      <c r="J1600" s="1">
        <v>0</v>
      </c>
      <c r="K1600" s="1">
        <v>1</v>
      </c>
      <c r="L1600" s="1">
        <v>0</v>
      </c>
      <c r="M1600" s="1">
        <v>0</v>
      </c>
      <c r="N1600" s="1">
        <v>0</v>
      </c>
      <c r="O1600" s="1" t="s">
        <v>29</v>
      </c>
      <c r="P1600" s="1" t="s">
        <v>27</v>
      </c>
      <c r="Q1600" s="10">
        <f>I1600*Part2Out!C$72+'relay test.csv'!K1600*Part2Out!C$74+'relay test.csv'!L1600*Part2Out!C$75+'relay test.csv'!M1600*Part2Out!C$76</f>
        <v>0.99622413731988013</v>
      </c>
      <c r="R1600" s="11">
        <f t="shared" si="192"/>
        <v>2.7080373226439529</v>
      </c>
      <c r="S1600" s="12">
        <f t="shared" si="193"/>
        <v>0.73031555160103756</v>
      </c>
      <c r="T1600" s="11">
        <f t="shared" si="194"/>
        <v>1</v>
      </c>
      <c r="U1600" s="11">
        <f t="shared" si="195"/>
        <v>1</v>
      </c>
      <c r="V1600" s="71">
        <f>Q1600+Part2Out!C$71</f>
        <v>1.6647604050420521</v>
      </c>
      <c r="W1600" s="1">
        <f t="shared" si="196"/>
        <v>5.2844069808026468</v>
      </c>
      <c r="X1600" s="12">
        <f t="shared" si="197"/>
        <v>0.84087599624678033</v>
      </c>
      <c r="Y1600" s="11">
        <f t="shared" si="198"/>
        <v>1</v>
      </c>
      <c r="Z1600" s="1">
        <f t="shared" si="199"/>
        <v>1</v>
      </c>
    </row>
    <row r="1601" spans="1:26" x14ac:dyDescent="0.2">
      <c r="A1601" s="1" t="s">
        <v>1625</v>
      </c>
      <c r="B1601" s="1">
        <v>1</v>
      </c>
      <c r="C1601" s="2">
        <v>40678</v>
      </c>
      <c r="D1601" s="2">
        <v>40678</v>
      </c>
      <c r="E1601" s="2">
        <v>40678</v>
      </c>
      <c r="F1601" s="1">
        <v>45</v>
      </c>
      <c r="G1601" s="1">
        <v>4.4444444440000002</v>
      </c>
      <c r="H1601" s="1">
        <v>0</v>
      </c>
      <c r="I1601" s="1">
        <v>51.51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 t="s">
        <v>22</v>
      </c>
      <c r="P1601" s="1" t="s">
        <v>27</v>
      </c>
      <c r="Q1601" s="10">
        <f>I1601*Part2Out!C$72+'relay test.csv'!K1601*Part2Out!C$74+'relay test.csv'!L1601*Part2Out!C$75+'relay test.csv'!M1601*Part2Out!C$76</f>
        <v>0.10429626504271701</v>
      </c>
      <c r="R1601" s="11">
        <f t="shared" si="192"/>
        <v>1.1099292394430331</v>
      </c>
      <c r="S1601" s="12">
        <f t="shared" si="193"/>
        <v>0.52605045642953685</v>
      </c>
      <c r="T1601" s="11">
        <f t="shared" si="194"/>
        <v>1</v>
      </c>
      <c r="U1601" s="11">
        <f t="shared" si="195"/>
        <v>1</v>
      </c>
      <c r="V1601" s="71">
        <f>Q1601+Part2Out!C$71</f>
        <v>0.77283253276488906</v>
      </c>
      <c r="W1601" s="1">
        <f t="shared" si="196"/>
        <v>2.16589253481308</v>
      </c>
      <c r="X1601" s="12">
        <f t="shared" si="197"/>
        <v>0.68413330869456002</v>
      </c>
      <c r="Y1601" s="11">
        <f t="shared" si="198"/>
        <v>1</v>
      </c>
      <c r="Z1601" s="1">
        <f t="shared" si="199"/>
        <v>1</v>
      </c>
    </row>
    <row r="1602" spans="1:26" x14ac:dyDescent="0.2">
      <c r="A1602" s="1" t="s">
        <v>1626</v>
      </c>
      <c r="B1602" s="1">
        <v>0</v>
      </c>
      <c r="C1602" s="2">
        <v>41156</v>
      </c>
      <c r="D1602" s="2">
        <v>41156</v>
      </c>
      <c r="E1602" s="2">
        <v>41156</v>
      </c>
      <c r="F1602" s="1">
        <v>0</v>
      </c>
      <c r="G1602" s="1">
        <v>0</v>
      </c>
      <c r="H1602" s="1">
        <v>0</v>
      </c>
      <c r="I1602" s="1">
        <v>57.93</v>
      </c>
      <c r="J1602" s="1">
        <v>0</v>
      </c>
      <c r="K1602" s="1">
        <v>1</v>
      </c>
      <c r="L1602" s="1">
        <v>0</v>
      </c>
      <c r="M1602" s="1">
        <v>0</v>
      </c>
      <c r="N1602" s="1">
        <v>0</v>
      </c>
      <c r="O1602" s="1" t="s">
        <v>22</v>
      </c>
      <c r="P1602" s="1" t="s">
        <v>23</v>
      </c>
      <c r="Q1602" s="10">
        <f>I1602*Part2Out!C$72+'relay test.csv'!K1602*Part2Out!C$74+'relay test.csv'!L1602*Part2Out!C$75+'relay test.csv'!M1602*Part2Out!C$76</f>
        <v>0.92636932963256235</v>
      </c>
      <c r="R1602" s="11">
        <f t="shared" si="192"/>
        <v>2.5253238947077707</v>
      </c>
      <c r="S1602" s="12">
        <f t="shared" si="193"/>
        <v>0.71633812101599981</v>
      </c>
      <c r="T1602" s="11">
        <f t="shared" si="194"/>
        <v>1</v>
      </c>
      <c r="U1602" s="11">
        <f t="shared" si="195"/>
        <v>0</v>
      </c>
      <c r="V1602" s="71">
        <f>Q1602+Part2Out!C$71</f>
        <v>1.5949055973547344</v>
      </c>
      <c r="W1602" s="1">
        <f t="shared" si="196"/>
        <v>4.9278638467775746</v>
      </c>
      <c r="X1602" s="12">
        <f t="shared" si="197"/>
        <v>0.83130516728321846</v>
      </c>
      <c r="Y1602" s="11">
        <f t="shared" si="198"/>
        <v>1</v>
      </c>
      <c r="Z1602" s="1">
        <f t="shared" si="199"/>
        <v>0</v>
      </c>
    </row>
    <row r="1603" spans="1:26" x14ac:dyDescent="0.2">
      <c r="A1603" s="1" t="s">
        <v>1627</v>
      </c>
      <c r="B1603" s="1">
        <v>0</v>
      </c>
      <c r="C1603" s="2">
        <v>40688</v>
      </c>
      <c r="D1603" s="2">
        <v>40695</v>
      </c>
      <c r="E1603" s="2">
        <v>40695</v>
      </c>
      <c r="F1603" s="1">
        <v>0</v>
      </c>
      <c r="G1603" s="1">
        <v>0</v>
      </c>
      <c r="H1603" s="1">
        <v>0</v>
      </c>
      <c r="I1603" s="1">
        <v>50.06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 t="s">
        <v>35</v>
      </c>
      <c r="P1603" s="1" t="s">
        <v>23</v>
      </c>
      <c r="Q1603" s="10">
        <f>I1603*Part2Out!C$72+'relay test.csv'!K1603*Part2Out!C$74+'relay test.csv'!L1603*Part2Out!C$75+'relay test.csv'!M1603*Part2Out!C$76</f>
        <v>0.10136033834281526</v>
      </c>
      <c r="R1603" s="11">
        <f t="shared" si="192"/>
        <v>1.1066753474853772</v>
      </c>
      <c r="S1603" s="12">
        <f t="shared" si="193"/>
        <v>0.52531841168899363</v>
      </c>
      <c r="T1603" s="11">
        <f t="shared" si="194"/>
        <v>1</v>
      </c>
      <c r="U1603" s="11">
        <f t="shared" si="195"/>
        <v>0</v>
      </c>
      <c r="V1603" s="71">
        <f>Q1603+Part2Out!C$71</f>
        <v>0.76989660606498722</v>
      </c>
      <c r="W1603" s="1">
        <f t="shared" si="196"/>
        <v>2.1595429585971115</v>
      </c>
      <c r="X1603" s="12">
        <f t="shared" si="197"/>
        <v>0.68349852712747539</v>
      </c>
      <c r="Y1603" s="11">
        <f t="shared" si="198"/>
        <v>1</v>
      </c>
      <c r="Z1603" s="1">
        <f t="shared" si="199"/>
        <v>0</v>
      </c>
    </row>
    <row r="1604" spans="1:26" x14ac:dyDescent="0.2">
      <c r="A1604" s="1" t="s">
        <v>1628</v>
      </c>
      <c r="B1604" s="1">
        <v>1</v>
      </c>
      <c r="C1604" s="2">
        <v>40683</v>
      </c>
      <c r="D1604" s="2">
        <v>40702</v>
      </c>
      <c r="E1604" s="2">
        <v>40702</v>
      </c>
      <c r="F1604" s="1">
        <v>16</v>
      </c>
      <c r="G1604" s="1">
        <v>0</v>
      </c>
      <c r="H1604" s="1">
        <v>0</v>
      </c>
      <c r="I1604" s="1">
        <v>54.49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 t="s">
        <v>35</v>
      </c>
      <c r="P1604" s="1" t="s">
        <v>27</v>
      </c>
      <c r="Q1604" s="10">
        <f>I1604*Part2Out!C$72+'relay test.csv'!K1604*Part2Out!C$74+'relay test.csv'!L1604*Part2Out!C$75+'relay test.csv'!M1604*Part2Out!C$76</f>
        <v>0.11033010060527373</v>
      </c>
      <c r="R1604" s="11">
        <f t="shared" si="192"/>
        <v>1.1166466153506829</v>
      </c>
      <c r="S1604" s="12">
        <f t="shared" si="193"/>
        <v>0.52755457961303509</v>
      </c>
      <c r="T1604" s="11">
        <f t="shared" si="194"/>
        <v>1</v>
      </c>
      <c r="U1604" s="11">
        <f t="shared" si="195"/>
        <v>1</v>
      </c>
      <c r="V1604" s="71">
        <f>Q1604+Part2Out!C$71</f>
        <v>0.77886636832744571</v>
      </c>
      <c r="W1604" s="1">
        <f t="shared" si="196"/>
        <v>2.1790006806433606</v>
      </c>
      <c r="X1604" s="12">
        <f t="shared" si="197"/>
        <v>0.68543573894497511</v>
      </c>
      <c r="Y1604" s="11">
        <f t="shared" si="198"/>
        <v>1</v>
      </c>
      <c r="Z1604" s="1">
        <f t="shared" si="199"/>
        <v>1</v>
      </c>
    </row>
    <row r="1605" spans="1:26" x14ac:dyDescent="0.2">
      <c r="A1605" s="1" t="s">
        <v>1629</v>
      </c>
      <c r="B1605" s="1">
        <v>1</v>
      </c>
      <c r="C1605" s="2">
        <v>40676</v>
      </c>
      <c r="D1605" s="2">
        <v>41085</v>
      </c>
      <c r="E1605" s="2">
        <v>41585</v>
      </c>
      <c r="F1605" s="1">
        <v>48</v>
      </c>
      <c r="G1605" s="1">
        <v>27.083333329999999</v>
      </c>
      <c r="H1605" s="1">
        <v>8.3333333330000006</v>
      </c>
      <c r="I1605" s="1">
        <v>53.64</v>
      </c>
      <c r="J1605" s="1">
        <v>8.0000000000000002E-3</v>
      </c>
      <c r="K1605" s="1">
        <v>0</v>
      </c>
      <c r="L1605" s="1">
        <v>0</v>
      </c>
      <c r="M1605" s="1">
        <v>0</v>
      </c>
      <c r="N1605" s="1">
        <v>0</v>
      </c>
      <c r="O1605" s="1" t="s">
        <v>35</v>
      </c>
      <c r="P1605" s="1" t="s">
        <v>27</v>
      </c>
      <c r="Q1605" s="10">
        <f>I1605*Part2Out!C$72+'relay test.csv'!K1605*Part2Out!C$74+'relay test.csv'!L1605*Part2Out!C$75+'relay test.csv'!M1605*Part2Out!C$76</f>
        <v>0.10860904012602098</v>
      </c>
      <c r="R1605" s="11">
        <f t="shared" si="192"/>
        <v>1.1147264518244591</v>
      </c>
      <c r="S1605" s="12">
        <f t="shared" si="193"/>
        <v>0.52712560097914318</v>
      </c>
      <c r="T1605" s="11">
        <f t="shared" si="194"/>
        <v>1</v>
      </c>
      <c r="U1605" s="11">
        <f t="shared" si="195"/>
        <v>1</v>
      </c>
      <c r="V1605" s="71">
        <f>Q1605+Part2Out!C$71</f>
        <v>0.77714530784819302</v>
      </c>
      <c r="W1605" s="1">
        <f t="shared" si="196"/>
        <v>2.1752537139906436</v>
      </c>
      <c r="X1605" s="12">
        <f t="shared" si="197"/>
        <v>0.68506453654589861</v>
      </c>
      <c r="Y1605" s="11">
        <f t="shared" si="198"/>
        <v>1</v>
      </c>
      <c r="Z1605" s="1">
        <f t="shared" si="199"/>
        <v>1</v>
      </c>
    </row>
    <row r="1606" spans="1:26" x14ac:dyDescent="0.2">
      <c r="A1606" s="1" t="s">
        <v>1630</v>
      </c>
      <c r="B1606" s="1">
        <v>1</v>
      </c>
      <c r="C1606" s="2">
        <v>40857</v>
      </c>
      <c r="D1606" s="2">
        <v>40857</v>
      </c>
      <c r="E1606" s="2">
        <v>40857</v>
      </c>
      <c r="F1606" s="1">
        <v>45</v>
      </c>
      <c r="G1606" s="1">
        <v>11.11111111</v>
      </c>
      <c r="H1606" s="1">
        <v>2.2222222220000001</v>
      </c>
      <c r="I1606" s="1">
        <v>51.65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 t="s">
        <v>35</v>
      </c>
      <c r="P1606" s="1" t="s">
        <v>23</v>
      </c>
      <c r="Q1606" s="10">
        <f>I1606*Part2Out!C$72+'relay test.csv'!K1606*Part2Out!C$74+'relay test.csv'!L1606*Part2Out!C$75+'relay test.csv'!M1606*Part2Out!C$76</f>
        <v>0.1045797338275351</v>
      </c>
      <c r="R1606" s="11">
        <f t="shared" ref="R1606:R1669" si="200">EXP(Q1606)</f>
        <v>1.1102439143339193</v>
      </c>
      <c r="S1606" s="12">
        <f t="shared" ref="S1606:S1669" si="201">R1606/(1+R1606)</f>
        <v>0.52612113073400735</v>
      </c>
      <c r="T1606" s="11">
        <f t="shared" ref="T1606:T1669" si="202">1*(S1606&gt;0.5)+0*(S1606&lt;=0.5)</f>
        <v>1</v>
      </c>
      <c r="U1606" s="11">
        <f t="shared" ref="U1606:U1669" si="203">B1606</f>
        <v>1</v>
      </c>
      <c r="V1606" s="71">
        <f>Q1606+Part2Out!C$71</f>
        <v>0.77311600154970717</v>
      </c>
      <c r="W1606" s="1">
        <f t="shared" ref="W1606:W1669" si="204">EXP(V1606)</f>
        <v>2.1665065847658549</v>
      </c>
      <c r="X1606" s="12">
        <f t="shared" ref="X1606:X1669" si="205">W1606/(1+W1606)</f>
        <v>0.68419456166267711</v>
      </c>
      <c r="Y1606" s="11">
        <f t="shared" ref="Y1606:Y1669" si="206">1*(X1606&gt;0.5)+0*(X1606&lt;=0.5)</f>
        <v>1</v>
      </c>
      <c r="Z1606" s="1">
        <f t="shared" ref="Z1606:Z1669" si="207">U1606</f>
        <v>1</v>
      </c>
    </row>
    <row r="1607" spans="1:26" x14ac:dyDescent="0.2">
      <c r="A1607" s="1" t="s">
        <v>1631</v>
      </c>
      <c r="B1607" s="1">
        <v>1</v>
      </c>
      <c r="C1607" s="2">
        <v>41447</v>
      </c>
      <c r="D1607" s="2">
        <v>41568</v>
      </c>
      <c r="E1607" s="2">
        <v>41568</v>
      </c>
      <c r="F1607" s="1">
        <v>37</v>
      </c>
      <c r="G1607" s="1">
        <v>37.837837839999999</v>
      </c>
      <c r="H1607" s="1">
        <v>2.7027027029999999</v>
      </c>
      <c r="I1607" s="1">
        <v>95.47</v>
      </c>
      <c r="J1607" s="1">
        <v>0</v>
      </c>
      <c r="K1607" s="1">
        <v>1</v>
      </c>
      <c r="L1607" s="1">
        <v>0</v>
      </c>
      <c r="M1607" s="1">
        <v>0</v>
      </c>
      <c r="N1607" s="1">
        <v>0</v>
      </c>
      <c r="O1607" s="1" t="s">
        <v>25</v>
      </c>
      <c r="P1607" s="1" t="s">
        <v>62</v>
      </c>
      <c r="Q1607" s="10">
        <f>I1607*Part2Out!C$72+'relay test.csv'!K1607*Part2Out!C$74+'relay test.csv'!L1607*Part2Out!C$75+'relay test.csv'!M1607*Part2Out!C$76</f>
        <v>1.0023794595045017</v>
      </c>
      <c r="R1607" s="11">
        <f t="shared" si="200"/>
        <v>2.7247575713202581</v>
      </c>
      <c r="S1607" s="12">
        <f t="shared" si="201"/>
        <v>0.73152615147365274</v>
      </c>
      <c r="T1607" s="11">
        <f t="shared" si="202"/>
        <v>1</v>
      </c>
      <c r="U1607" s="11">
        <f t="shared" si="203"/>
        <v>1</v>
      </c>
      <c r="V1607" s="71">
        <f>Q1607+Part2Out!C$71</f>
        <v>1.6709157272266737</v>
      </c>
      <c r="W1607" s="1">
        <f t="shared" si="204"/>
        <v>5.317034521821749</v>
      </c>
      <c r="X1607" s="12">
        <f t="shared" si="205"/>
        <v>0.84169787317995959</v>
      </c>
      <c r="Y1607" s="11">
        <f t="shared" si="206"/>
        <v>1</v>
      </c>
      <c r="Z1607" s="1">
        <f t="shared" si="207"/>
        <v>1</v>
      </c>
    </row>
    <row r="1608" spans="1:26" x14ac:dyDescent="0.2">
      <c r="A1608" s="1" t="s">
        <v>1632</v>
      </c>
      <c r="B1608" s="1">
        <v>0</v>
      </c>
      <c r="C1608" s="2">
        <v>40427</v>
      </c>
      <c r="D1608" s="2">
        <v>40586</v>
      </c>
      <c r="E1608" s="2">
        <v>40586</v>
      </c>
      <c r="F1608" s="1">
        <v>0</v>
      </c>
      <c r="G1608" s="1">
        <v>0</v>
      </c>
      <c r="H1608" s="1">
        <v>0</v>
      </c>
      <c r="I1608" s="1">
        <v>106.52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 t="s">
        <v>25</v>
      </c>
      <c r="P1608" s="1" t="s">
        <v>23</v>
      </c>
      <c r="Q1608" s="10">
        <f>I1608*Part2Out!C$72+'relay test.csv'!K1608*Part2Out!C$74+'relay test.csv'!L1608*Part2Out!C$75+'relay test.csv'!M1608*Part2Out!C$76</f>
        <v>0.21567924970588653</v>
      </c>
      <c r="R1608" s="11">
        <f t="shared" si="200"/>
        <v>1.2407043588835296</v>
      </c>
      <c r="S1608" s="12">
        <f t="shared" si="201"/>
        <v>0.55371176209151141</v>
      </c>
      <c r="T1608" s="11">
        <f t="shared" si="202"/>
        <v>1</v>
      </c>
      <c r="U1608" s="11">
        <f t="shared" si="203"/>
        <v>0</v>
      </c>
      <c r="V1608" s="71">
        <f>Q1608+Part2Out!C$71</f>
        <v>0.88421551742805859</v>
      </c>
      <c r="W1608" s="1">
        <f t="shared" si="204"/>
        <v>2.4210843478313526</v>
      </c>
      <c r="X1608" s="12">
        <f t="shared" si="205"/>
        <v>0.70769501762389853</v>
      </c>
      <c r="Y1608" s="11">
        <f t="shared" si="206"/>
        <v>1</v>
      </c>
      <c r="Z1608" s="1">
        <f t="shared" si="207"/>
        <v>0</v>
      </c>
    </row>
    <row r="1609" spans="1:26" x14ac:dyDescent="0.2">
      <c r="A1609" s="1" t="s">
        <v>1633</v>
      </c>
      <c r="B1609" s="1">
        <v>0</v>
      </c>
      <c r="C1609" s="2">
        <v>40676</v>
      </c>
      <c r="D1609" s="2">
        <v>40677</v>
      </c>
      <c r="E1609" s="2">
        <v>40677</v>
      </c>
      <c r="F1609" s="1">
        <v>0</v>
      </c>
      <c r="G1609" s="1">
        <v>0</v>
      </c>
      <c r="H1609" s="1">
        <v>0</v>
      </c>
      <c r="I1609" s="1">
        <v>51.36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 t="s">
        <v>22</v>
      </c>
      <c r="P1609" s="1" t="s">
        <v>27</v>
      </c>
      <c r="Q1609" s="10">
        <f>I1609*Part2Out!C$72+'relay test.csv'!K1609*Part2Out!C$74+'relay test.csv'!L1609*Part2Out!C$75+'relay test.csv'!M1609*Part2Out!C$76</f>
        <v>0.10399254848755476</v>
      </c>
      <c r="R1609" s="11">
        <f t="shared" si="200"/>
        <v>1.1095921867447887</v>
      </c>
      <c r="S1609" s="12">
        <f t="shared" si="201"/>
        <v>0.5259747328022425</v>
      </c>
      <c r="T1609" s="11">
        <f t="shared" si="202"/>
        <v>1</v>
      </c>
      <c r="U1609" s="11">
        <f t="shared" si="203"/>
        <v>0</v>
      </c>
      <c r="V1609" s="71">
        <f>Q1609+Part2Out!C$71</f>
        <v>0.7725288162097268</v>
      </c>
      <c r="W1609" s="1">
        <f t="shared" si="204"/>
        <v>2.1652348172784626</v>
      </c>
      <c r="X1609" s="12">
        <f t="shared" si="205"/>
        <v>0.68406767341835906</v>
      </c>
      <c r="Y1609" s="11">
        <f t="shared" si="206"/>
        <v>1</v>
      </c>
      <c r="Z1609" s="1">
        <f t="shared" si="207"/>
        <v>0</v>
      </c>
    </row>
    <row r="1610" spans="1:26" x14ac:dyDescent="0.2">
      <c r="A1610" s="1" t="s">
        <v>1634</v>
      </c>
      <c r="B1610" s="1">
        <v>1</v>
      </c>
      <c r="C1610" s="2">
        <v>40945</v>
      </c>
      <c r="D1610" s="2">
        <v>40960</v>
      </c>
      <c r="E1610" s="2">
        <v>41005</v>
      </c>
      <c r="F1610" s="1">
        <v>40</v>
      </c>
      <c r="G1610" s="1">
        <v>42.5</v>
      </c>
      <c r="H1610" s="1">
        <v>2.5</v>
      </c>
      <c r="I1610" s="1">
        <v>43.26</v>
      </c>
      <c r="J1610" s="1">
        <v>8.8888888888888906E-2</v>
      </c>
      <c r="K1610" s="1">
        <v>0</v>
      </c>
      <c r="L1610" s="1">
        <v>0</v>
      </c>
      <c r="M1610" s="1">
        <v>0</v>
      </c>
      <c r="N1610" s="1">
        <v>0</v>
      </c>
      <c r="O1610" s="1" t="s">
        <v>31</v>
      </c>
      <c r="P1610" s="1" t="s">
        <v>27</v>
      </c>
      <c r="Q1610" s="10">
        <f>I1610*Part2Out!C$72+'relay test.csv'!K1610*Part2Out!C$74+'relay test.csv'!L1610*Part2Out!C$75+'relay test.csv'!M1610*Part2Out!C$76</f>
        <v>8.7591854508793199E-2</v>
      </c>
      <c r="R1610" s="11">
        <f t="shared" si="200"/>
        <v>1.0915425229405553</v>
      </c>
      <c r="S1610" s="12">
        <f t="shared" si="201"/>
        <v>0.52188397365496864</v>
      </c>
      <c r="T1610" s="11">
        <f t="shared" si="202"/>
        <v>1</v>
      </c>
      <c r="U1610" s="11">
        <f t="shared" si="203"/>
        <v>1</v>
      </c>
      <c r="V1610" s="71">
        <f>Q1610+Part2Out!C$71</f>
        <v>0.75612812223096526</v>
      </c>
      <c r="W1610" s="1">
        <f t="shared" si="204"/>
        <v>2.1300130835856983</v>
      </c>
      <c r="X1610" s="12">
        <f t="shared" si="205"/>
        <v>0.68051251758525744</v>
      </c>
      <c r="Y1610" s="11">
        <f t="shared" si="206"/>
        <v>1</v>
      </c>
      <c r="Z1610" s="1">
        <f t="shared" si="207"/>
        <v>1</v>
      </c>
    </row>
    <row r="1611" spans="1:26" x14ac:dyDescent="0.2">
      <c r="A1611" s="1" t="s">
        <v>1635</v>
      </c>
      <c r="B1611" s="1">
        <v>1</v>
      </c>
      <c r="C1611" s="2">
        <v>41149</v>
      </c>
      <c r="D1611" s="2">
        <v>41110</v>
      </c>
      <c r="E1611" s="2">
        <v>41178</v>
      </c>
      <c r="F1611" s="1">
        <v>32</v>
      </c>
      <c r="G1611" s="1">
        <v>37.5</v>
      </c>
      <c r="H1611" s="1">
        <v>0</v>
      </c>
      <c r="I1611" s="1">
        <v>55.97</v>
      </c>
      <c r="J1611" s="1">
        <v>4.4117647058823498E-2</v>
      </c>
      <c r="K1611" s="1">
        <v>0</v>
      </c>
      <c r="L1611" s="1">
        <v>0</v>
      </c>
      <c r="M1611" s="1">
        <v>0</v>
      </c>
      <c r="N1611" s="1">
        <v>0</v>
      </c>
      <c r="O1611" s="1" t="s">
        <v>159</v>
      </c>
      <c r="P1611" s="1" t="s">
        <v>62</v>
      </c>
      <c r="Q1611" s="10">
        <f>I1611*Part2Out!C$72+'relay test.csv'!K1611*Part2Out!C$74+'relay test.csv'!L1611*Part2Out!C$75+'relay test.csv'!M1611*Part2Out!C$76</f>
        <v>0.11332677061620794</v>
      </c>
      <c r="R1611" s="11">
        <f t="shared" si="200"/>
        <v>1.1199978555483623</v>
      </c>
      <c r="S1611" s="12">
        <f t="shared" si="201"/>
        <v>0.52830140965338934</v>
      </c>
      <c r="T1611" s="11">
        <f t="shared" si="202"/>
        <v>1</v>
      </c>
      <c r="U1611" s="11">
        <f t="shared" si="203"/>
        <v>1</v>
      </c>
      <c r="V1611" s="71">
        <f>Q1611+Part2Out!C$71</f>
        <v>0.78186303833838</v>
      </c>
      <c r="W1611" s="1">
        <f t="shared" si="204"/>
        <v>2.1855402201640617</v>
      </c>
      <c r="X1611" s="12">
        <f t="shared" si="205"/>
        <v>0.68608150238690191</v>
      </c>
      <c r="Y1611" s="11">
        <f t="shared" si="206"/>
        <v>1</v>
      </c>
      <c r="Z1611" s="1">
        <f t="shared" si="207"/>
        <v>1</v>
      </c>
    </row>
    <row r="1612" spans="1:26" x14ac:dyDescent="0.2">
      <c r="A1612" s="1" t="s">
        <v>1636</v>
      </c>
      <c r="B1612" s="1">
        <v>1</v>
      </c>
      <c r="C1612" s="2">
        <v>41149</v>
      </c>
      <c r="D1612" s="2">
        <v>41149</v>
      </c>
      <c r="E1612" s="2">
        <v>41149</v>
      </c>
      <c r="F1612" s="1">
        <v>46</v>
      </c>
      <c r="G1612" s="1">
        <v>2.1739130430000002</v>
      </c>
      <c r="H1612" s="1">
        <v>0</v>
      </c>
      <c r="I1612" s="1">
        <v>35.99</v>
      </c>
      <c r="J1612" s="1">
        <v>0</v>
      </c>
      <c r="K1612" s="1">
        <v>1</v>
      </c>
      <c r="L1612" s="1">
        <v>0</v>
      </c>
      <c r="M1612" s="1">
        <v>0</v>
      </c>
      <c r="N1612" s="1">
        <v>0</v>
      </c>
      <c r="O1612" s="1" t="s">
        <v>35</v>
      </c>
      <c r="P1612" s="1" t="s">
        <v>62</v>
      </c>
      <c r="Q1612" s="10">
        <f>I1612*Part2Out!C$72+'relay test.csv'!K1612*Part2Out!C$74+'relay test.csv'!L1612*Part2Out!C$75+'relay test.csv'!M1612*Part2Out!C$76</f>
        <v>0.88194572149749706</v>
      </c>
      <c r="R1612" s="11">
        <f t="shared" si="200"/>
        <v>2.4155952123963913</v>
      </c>
      <c r="S1612" s="12">
        <f t="shared" si="201"/>
        <v>0.7072252600745399</v>
      </c>
      <c r="T1612" s="11">
        <f t="shared" si="202"/>
        <v>1</v>
      </c>
      <c r="U1612" s="11">
        <f t="shared" si="203"/>
        <v>1</v>
      </c>
      <c r="V1612" s="71">
        <f>Q1612+Part2Out!C$71</f>
        <v>1.5504819892196691</v>
      </c>
      <c r="W1612" s="1">
        <f t="shared" si="204"/>
        <v>4.7137416077847973</v>
      </c>
      <c r="X1612" s="12">
        <f t="shared" si="205"/>
        <v>0.82498333515160527</v>
      </c>
      <c r="Y1612" s="11">
        <f t="shared" si="206"/>
        <v>1</v>
      </c>
      <c r="Z1612" s="1">
        <f t="shared" si="207"/>
        <v>1</v>
      </c>
    </row>
    <row r="1613" spans="1:26" x14ac:dyDescent="0.2">
      <c r="A1613" s="1" t="s">
        <v>1637</v>
      </c>
      <c r="B1613" s="1">
        <v>0</v>
      </c>
      <c r="C1613" s="2">
        <v>40798</v>
      </c>
      <c r="D1613" s="2">
        <v>40798</v>
      </c>
      <c r="E1613" s="2">
        <v>40826</v>
      </c>
      <c r="F1613" s="1">
        <v>0</v>
      </c>
      <c r="G1613" s="1">
        <v>0</v>
      </c>
      <c r="H1613" s="1">
        <v>0</v>
      </c>
      <c r="I1613" s="1">
        <v>99.08</v>
      </c>
      <c r="J1613" s="1">
        <v>0.17857142857142899</v>
      </c>
      <c r="K1613" s="1">
        <v>0</v>
      </c>
      <c r="L1613" s="1">
        <v>0</v>
      </c>
      <c r="M1613" s="1">
        <v>0</v>
      </c>
      <c r="N1613" s="1">
        <v>0</v>
      </c>
      <c r="O1613" s="1" t="s">
        <v>31</v>
      </c>
      <c r="P1613" s="1" t="s">
        <v>27</v>
      </c>
      <c r="Q1613" s="10">
        <f>I1613*Part2Out!C$72+'relay test.csv'!K1613*Part2Out!C$74+'relay test.csv'!L1613*Part2Out!C$75+'relay test.csv'!M1613*Part2Out!C$76</f>
        <v>0.20061490856983891</v>
      </c>
      <c r="R1613" s="11">
        <f t="shared" si="200"/>
        <v>1.2221540401445803</v>
      </c>
      <c r="S1613" s="12">
        <f t="shared" si="201"/>
        <v>0.54998619270564297</v>
      </c>
      <c r="T1613" s="11">
        <f t="shared" si="202"/>
        <v>1</v>
      </c>
      <c r="U1613" s="11">
        <f t="shared" si="203"/>
        <v>0</v>
      </c>
      <c r="V1613" s="71">
        <f>Q1613+Part2Out!C$71</f>
        <v>0.86915117629201089</v>
      </c>
      <c r="W1613" s="1">
        <f t="shared" si="204"/>
        <v>2.3848856466463517</v>
      </c>
      <c r="X1613" s="12">
        <f t="shared" si="205"/>
        <v>0.70456904475022031</v>
      </c>
      <c r="Y1613" s="11">
        <f t="shared" si="206"/>
        <v>1</v>
      </c>
      <c r="Z1613" s="1">
        <f t="shared" si="207"/>
        <v>0</v>
      </c>
    </row>
    <row r="1614" spans="1:26" x14ac:dyDescent="0.2">
      <c r="A1614" s="1" t="s">
        <v>1638</v>
      </c>
      <c r="B1614" s="1">
        <v>1</v>
      </c>
      <c r="C1614" s="2">
        <v>40852</v>
      </c>
      <c r="D1614" s="2">
        <v>40852</v>
      </c>
      <c r="E1614" s="2">
        <v>40852</v>
      </c>
      <c r="F1614" s="1">
        <v>16</v>
      </c>
      <c r="G1614" s="1">
        <v>0</v>
      </c>
      <c r="H1614" s="1">
        <v>0</v>
      </c>
      <c r="I1614" s="1">
        <v>52.24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 t="s">
        <v>29</v>
      </c>
      <c r="P1614" s="1" t="s">
        <v>27</v>
      </c>
      <c r="Q1614" s="10">
        <f>I1614*Part2Out!C$72+'relay test.csv'!K1614*Part2Out!C$74+'relay test.csv'!L1614*Part2Out!C$75+'relay test.csv'!M1614*Part2Out!C$76</f>
        <v>0.10577435227783998</v>
      </c>
      <c r="R1614" s="11">
        <f t="shared" si="200"/>
        <v>1.1115710247357791</v>
      </c>
      <c r="S1614" s="12">
        <f t="shared" si="201"/>
        <v>0.52641896091317597</v>
      </c>
      <c r="T1614" s="11">
        <f t="shared" si="202"/>
        <v>1</v>
      </c>
      <c r="U1614" s="11">
        <f t="shared" si="203"/>
        <v>1</v>
      </c>
      <c r="V1614" s="71">
        <f>Q1614+Part2Out!C$71</f>
        <v>0.77431062000001194</v>
      </c>
      <c r="W1614" s="1">
        <f t="shared" si="204"/>
        <v>2.1690962800456215</v>
      </c>
      <c r="X1614" s="12">
        <f t="shared" si="205"/>
        <v>0.68445262887828573</v>
      </c>
      <c r="Y1614" s="11">
        <f t="shared" si="206"/>
        <v>1</v>
      </c>
      <c r="Z1614" s="1">
        <f t="shared" si="207"/>
        <v>1</v>
      </c>
    </row>
    <row r="1615" spans="1:26" x14ac:dyDescent="0.2">
      <c r="A1615" s="1" t="s">
        <v>1639</v>
      </c>
      <c r="B1615" s="1">
        <v>0</v>
      </c>
      <c r="C1615" s="2">
        <v>40921</v>
      </c>
      <c r="D1615" s="2">
        <v>40952</v>
      </c>
      <c r="E1615" s="2">
        <v>40952</v>
      </c>
      <c r="F1615" s="1">
        <v>0</v>
      </c>
      <c r="G1615" s="1">
        <v>0</v>
      </c>
      <c r="H1615" s="1">
        <v>0</v>
      </c>
      <c r="I1615" s="1">
        <v>7.18</v>
      </c>
      <c r="J1615" s="1">
        <v>0</v>
      </c>
      <c r="K1615" s="1">
        <v>1</v>
      </c>
      <c r="L1615" s="1">
        <v>0</v>
      </c>
      <c r="M1615" s="1">
        <v>0</v>
      </c>
      <c r="N1615" s="1">
        <v>0</v>
      </c>
      <c r="O1615" s="1" t="s">
        <v>25</v>
      </c>
      <c r="P1615" s="1" t="s">
        <v>23</v>
      </c>
      <c r="Q1615" s="10">
        <f>I1615*Part2Out!C$72+'relay test.csv'!K1615*Part2Out!C$74+'relay test.csv'!L1615*Part2Out!C$75+'relay test.csv'!M1615*Part2Out!C$76</f>
        <v>0.82361189513600075</v>
      </c>
      <c r="R1615" s="11">
        <f t="shared" si="200"/>
        <v>2.2787154729270234</v>
      </c>
      <c r="S1615" s="12">
        <f t="shared" si="201"/>
        <v>0.6950025068484319</v>
      </c>
      <c r="T1615" s="11">
        <f t="shared" si="202"/>
        <v>1</v>
      </c>
      <c r="U1615" s="11">
        <f t="shared" si="203"/>
        <v>0</v>
      </c>
      <c r="V1615" s="71">
        <f>Q1615+Part2Out!C$71</f>
        <v>1.4921481628581728</v>
      </c>
      <c r="W1615" s="1">
        <f t="shared" si="204"/>
        <v>4.4466373678490765</v>
      </c>
      <c r="X1615" s="12">
        <f t="shared" si="205"/>
        <v>0.81640048116606878</v>
      </c>
      <c r="Y1615" s="11">
        <f t="shared" si="206"/>
        <v>1</v>
      </c>
      <c r="Z1615" s="1">
        <f t="shared" si="207"/>
        <v>0</v>
      </c>
    </row>
    <row r="1616" spans="1:26" x14ac:dyDescent="0.2">
      <c r="A1616" s="1" t="s">
        <v>1640</v>
      </c>
      <c r="B1616" s="1">
        <v>1</v>
      </c>
      <c r="C1616" s="2">
        <v>40855</v>
      </c>
      <c r="D1616" s="2">
        <v>40862</v>
      </c>
      <c r="E1616" s="2">
        <v>40862</v>
      </c>
      <c r="F1616" s="1">
        <v>16</v>
      </c>
      <c r="G1616" s="1">
        <v>0</v>
      </c>
      <c r="H1616" s="1">
        <v>0</v>
      </c>
      <c r="I1616" s="1">
        <v>50.08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 t="s">
        <v>31</v>
      </c>
      <c r="P1616" s="1" t="s">
        <v>23</v>
      </c>
      <c r="Q1616" s="10">
        <f>I1616*Part2Out!C$72+'relay test.csv'!K1616*Part2Out!C$74+'relay test.csv'!L1616*Part2Out!C$75+'relay test.csv'!M1616*Part2Out!C$76</f>
        <v>0.10140083388350354</v>
      </c>
      <c r="R1616" s="11">
        <f t="shared" si="200"/>
        <v>1.1067201638093644</v>
      </c>
      <c r="S1616" s="12">
        <f t="shared" si="201"/>
        <v>0.52532850960527988</v>
      </c>
      <c r="T1616" s="11">
        <f t="shared" si="202"/>
        <v>1</v>
      </c>
      <c r="U1616" s="11">
        <f t="shared" si="203"/>
        <v>1</v>
      </c>
      <c r="V1616" s="71">
        <f>Q1616+Part2Out!C$71</f>
        <v>0.76993710160567552</v>
      </c>
      <c r="W1616" s="1">
        <f t="shared" si="204"/>
        <v>2.1596304122275884</v>
      </c>
      <c r="X1616" s="12">
        <f t="shared" si="205"/>
        <v>0.68350728739346933</v>
      </c>
      <c r="Y1616" s="11">
        <f t="shared" si="206"/>
        <v>1</v>
      </c>
      <c r="Z1616" s="1">
        <f t="shared" si="207"/>
        <v>1</v>
      </c>
    </row>
    <row r="1617" spans="1:26" x14ac:dyDescent="0.2">
      <c r="A1617" s="1" t="s">
        <v>1641</v>
      </c>
      <c r="B1617" s="1">
        <v>0</v>
      </c>
      <c r="C1617" s="2">
        <v>41257</v>
      </c>
      <c r="D1617" s="2">
        <v>41274</v>
      </c>
      <c r="E1617" s="2">
        <v>41274</v>
      </c>
      <c r="F1617" s="1">
        <v>0</v>
      </c>
      <c r="G1617" s="1">
        <v>0</v>
      </c>
      <c r="H1617" s="1">
        <v>0</v>
      </c>
      <c r="I1617" s="1">
        <v>55.07</v>
      </c>
      <c r="J1617" s="1">
        <v>0</v>
      </c>
      <c r="K1617" s="1">
        <v>1</v>
      </c>
      <c r="L1617" s="1">
        <v>0</v>
      </c>
      <c r="M1617" s="1">
        <v>0</v>
      </c>
      <c r="N1617" s="1">
        <v>0</v>
      </c>
      <c r="O1617" s="1" t="s">
        <v>161</v>
      </c>
      <c r="P1617" s="1" t="s">
        <v>62</v>
      </c>
      <c r="Q1617" s="10">
        <f>I1617*Part2Out!C$72+'relay test.csv'!K1617*Part2Out!C$74+'relay test.csv'!L1617*Part2Out!C$75+'relay test.csv'!M1617*Part2Out!C$76</f>
        <v>0.9205784673141354</v>
      </c>
      <c r="R1617" s="11">
        <f t="shared" si="200"/>
        <v>2.5107423523244528</v>
      </c>
      <c r="S1617" s="12">
        <f t="shared" si="201"/>
        <v>0.71515995774001961</v>
      </c>
      <c r="T1617" s="11">
        <f t="shared" si="202"/>
        <v>1</v>
      </c>
      <c r="U1617" s="11">
        <f t="shared" si="203"/>
        <v>0</v>
      </c>
      <c r="V1617" s="71">
        <f>Q1617+Part2Out!C$71</f>
        <v>1.5891147350363073</v>
      </c>
      <c r="W1617" s="1">
        <f t="shared" si="204"/>
        <v>4.8994097321621801</v>
      </c>
      <c r="X1617" s="12">
        <f t="shared" si="205"/>
        <v>0.83049151603282656</v>
      </c>
      <c r="Y1617" s="11">
        <f t="shared" si="206"/>
        <v>1</v>
      </c>
      <c r="Z1617" s="1">
        <f t="shared" si="207"/>
        <v>0</v>
      </c>
    </row>
    <row r="1618" spans="1:26" x14ac:dyDescent="0.2">
      <c r="A1618" s="1" t="s">
        <v>1642</v>
      </c>
      <c r="B1618" s="1">
        <v>1</v>
      </c>
      <c r="C1618" s="2">
        <v>40862</v>
      </c>
      <c r="D1618" s="2">
        <v>40862</v>
      </c>
      <c r="E1618" s="2">
        <v>40862</v>
      </c>
      <c r="F1618" s="1">
        <v>16</v>
      </c>
      <c r="G1618" s="1">
        <v>0</v>
      </c>
      <c r="H1618" s="1">
        <v>0</v>
      </c>
      <c r="I1618" s="1">
        <v>50.41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 t="s">
        <v>22</v>
      </c>
      <c r="P1618" s="1" t="s">
        <v>27</v>
      </c>
      <c r="Q1618" s="10">
        <f>I1618*Part2Out!C$72+'relay test.csv'!K1618*Part2Out!C$74+'relay test.csv'!L1618*Part2Out!C$75+'relay test.csv'!M1618*Part2Out!C$76</f>
        <v>0.1020690103048605</v>
      </c>
      <c r="R1618" s="11">
        <f t="shared" si="200"/>
        <v>1.1074598952358892</v>
      </c>
      <c r="S1618" s="12">
        <f t="shared" si="201"/>
        <v>0.52549512222719208</v>
      </c>
      <c r="T1618" s="11">
        <f t="shared" si="202"/>
        <v>1</v>
      </c>
      <c r="U1618" s="11">
        <f t="shared" si="203"/>
        <v>1</v>
      </c>
      <c r="V1618" s="71">
        <f>Q1618+Part2Out!C$71</f>
        <v>0.77060527802703249</v>
      </c>
      <c r="W1618" s="1">
        <f t="shared" si="204"/>
        <v>2.1610739085492825</v>
      </c>
      <c r="X1618" s="12">
        <f t="shared" si="205"/>
        <v>0.68365181298183186</v>
      </c>
      <c r="Y1618" s="11">
        <f t="shared" si="206"/>
        <v>1</v>
      </c>
      <c r="Z1618" s="1">
        <f t="shared" si="207"/>
        <v>1</v>
      </c>
    </row>
    <row r="1619" spans="1:26" x14ac:dyDescent="0.2">
      <c r="A1619" s="1" t="s">
        <v>1643</v>
      </c>
      <c r="B1619" s="1">
        <v>1</v>
      </c>
      <c r="C1619" s="2">
        <v>41149</v>
      </c>
      <c r="D1619" s="2">
        <v>41116</v>
      </c>
      <c r="E1619" s="2">
        <v>41116</v>
      </c>
      <c r="F1619" s="1">
        <v>39</v>
      </c>
      <c r="G1619" s="1">
        <v>2.5641025640000001</v>
      </c>
      <c r="H1619" s="1">
        <v>0</v>
      </c>
      <c r="I1619" s="1">
        <v>123.99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 t="s">
        <v>159</v>
      </c>
      <c r="P1619" s="1" t="s">
        <v>166</v>
      </c>
      <c r="Q1619" s="10">
        <f>I1619*Part2Out!C$72+'relay test.csv'!K1619*Part2Out!C$74+'relay test.csv'!L1619*Part2Out!C$75+'relay test.csv'!M1619*Part2Out!C$76</f>
        <v>0.25105210449711673</v>
      </c>
      <c r="R1619" s="11">
        <f t="shared" si="200"/>
        <v>1.2853770565115392</v>
      </c>
      <c r="S1619" s="12">
        <f t="shared" si="201"/>
        <v>0.56243544269827117</v>
      </c>
      <c r="T1619" s="11">
        <f t="shared" si="202"/>
        <v>1</v>
      </c>
      <c r="U1619" s="11">
        <f t="shared" si="203"/>
        <v>1</v>
      </c>
      <c r="V1619" s="71">
        <f>Q1619+Part2Out!C$71</f>
        <v>0.9195883722192888</v>
      </c>
      <c r="W1619" s="1">
        <f t="shared" si="204"/>
        <v>2.50825770885662</v>
      </c>
      <c r="X1619" s="12">
        <f t="shared" si="205"/>
        <v>0.71495822627981598</v>
      </c>
      <c r="Y1619" s="11">
        <f t="shared" si="206"/>
        <v>1</v>
      </c>
      <c r="Z1619" s="1">
        <f t="shared" si="207"/>
        <v>1</v>
      </c>
    </row>
    <row r="1620" spans="1:26" x14ac:dyDescent="0.2">
      <c r="A1620" s="1" t="s">
        <v>1644</v>
      </c>
      <c r="B1620" s="1">
        <v>1</v>
      </c>
      <c r="C1620" s="2">
        <v>40419</v>
      </c>
      <c r="D1620" s="2">
        <v>40420</v>
      </c>
      <c r="E1620" s="2">
        <v>40680</v>
      </c>
      <c r="F1620" s="1">
        <v>16</v>
      </c>
      <c r="G1620" s="1">
        <v>0</v>
      </c>
      <c r="H1620" s="1">
        <v>0</v>
      </c>
      <c r="I1620" s="1">
        <v>43.8</v>
      </c>
      <c r="J1620" s="1">
        <v>7.6923076923076901E-3</v>
      </c>
      <c r="K1620" s="1">
        <v>0</v>
      </c>
      <c r="L1620" s="1">
        <v>0</v>
      </c>
      <c r="M1620" s="1">
        <v>0</v>
      </c>
      <c r="N1620" s="1">
        <v>0</v>
      </c>
      <c r="O1620" s="1" t="s">
        <v>29</v>
      </c>
      <c r="P1620" s="1" t="s">
        <v>23</v>
      </c>
      <c r="Q1620" s="10">
        <f>I1620*Part2Out!C$72+'relay test.csv'!K1620*Part2Out!C$74+'relay test.csv'!L1620*Part2Out!C$75+'relay test.csv'!M1620*Part2Out!C$76</f>
        <v>8.8685234107377303E-2</v>
      </c>
      <c r="R1620" s="11">
        <f t="shared" si="200"/>
        <v>1.092736645962038</v>
      </c>
      <c r="S1620" s="12">
        <f t="shared" si="201"/>
        <v>0.52215678837109647</v>
      </c>
      <c r="T1620" s="11">
        <f t="shared" si="202"/>
        <v>1</v>
      </c>
      <c r="U1620" s="11">
        <f t="shared" si="203"/>
        <v>1</v>
      </c>
      <c r="V1620" s="71">
        <f>Q1620+Part2Out!C$71</f>
        <v>0.75722150182954928</v>
      </c>
      <c r="W1620" s="1">
        <f t="shared" si="204"/>
        <v>2.1323432700930609</v>
      </c>
      <c r="X1620" s="12">
        <f t="shared" si="205"/>
        <v>0.6807501880308634</v>
      </c>
      <c r="Y1620" s="11">
        <f t="shared" si="206"/>
        <v>1</v>
      </c>
      <c r="Z1620" s="1">
        <f t="shared" si="207"/>
        <v>1</v>
      </c>
    </row>
    <row r="1621" spans="1:26" x14ac:dyDescent="0.2">
      <c r="A1621" s="1" t="s">
        <v>1645</v>
      </c>
      <c r="B1621" s="1">
        <v>0</v>
      </c>
      <c r="C1621" s="2">
        <v>40677</v>
      </c>
      <c r="D1621" s="2">
        <v>40677</v>
      </c>
      <c r="E1621" s="2">
        <v>40677</v>
      </c>
      <c r="F1621" s="1">
        <v>0</v>
      </c>
      <c r="G1621" s="1">
        <v>0</v>
      </c>
      <c r="H1621" s="1">
        <v>0</v>
      </c>
      <c r="I1621" s="1">
        <v>51.64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 t="s">
        <v>29</v>
      </c>
      <c r="P1621" s="1" t="s">
        <v>27</v>
      </c>
      <c r="Q1621" s="10">
        <f>I1621*Part2Out!C$72+'relay test.csv'!K1621*Part2Out!C$74+'relay test.csv'!L1621*Part2Out!C$75+'relay test.csv'!M1621*Part2Out!C$76</f>
        <v>0.10455948605719097</v>
      </c>
      <c r="R1621" s="11">
        <f t="shared" si="200"/>
        <v>1.1102214345976991</v>
      </c>
      <c r="S1621" s="12">
        <f t="shared" si="201"/>
        <v>0.52611608260407794</v>
      </c>
      <c r="T1621" s="11">
        <f t="shared" si="202"/>
        <v>1</v>
      </c>
      <c r="U1621" s="11">
        <f t="shared" si="203"/>
        <v>0</v>
      </c>
      <c r="V1621" s="71">
        <f>Q1621+Part2Out!C$71</f>
        <v>0.77309575377936302</v>
      </c>
      <c r="W1621" s="1">
        <f t="shared" si="204"/>
        <v>2.1664627182821783</v>
      </c>
      <c r="X1621" s="12">
        <f t="shared" si="205"/>
        <v>0.68419018666276765</v>
      </c>
      <c r="Y1621" s="11">
        <f t="shared" si="206"/>
        <v>1</v>
      </c>
      <c r="Z1621" s="1">
        <f t="shared" si="207"/>
        <v>0</v>
      </c>
    </row>
    <row r="1622" spans="1:26" x14ac:dyDescent="0.2">
      <c r="A1622" s="1" t="s">
        <v>1646</v>
      </c>
      <c r="B1622" s="1">
        <v>0</v>
      </c>
      <c r="C1622" s="2">
        <v>40676</v>
      </c>
      <c r="D1622" s="2">
        <v>40689</v>
      </c>
      <c r="E1622" s="2">
        <v>40758</v>
      </c>
      <c r="F1622" s="1">
        <v>0</v>
      </c>
      <c r="G1622" s="1">
        <v>0</v>
      </c>
      <c r="H1622" s="1">
        <v>0</v>
      </c>
      <c r="I1622" s="1">
        <v>48.02</v>
      </c>
      <c r="J1622" s="1">
        <v>5.7971014492753603E-2</v>
      </c>
      <c r="K1622" s="1">
        <v>0</v>
      </c>
      <c r="L1622" s="1">
        <v>0</v>
      </c>
      <c r="M1622" s="1">
        <v>0</v>
      </c>
      <c r="N1622" s="1">
        <v>0</v>
      </c>
      <c r="O1622" s="1" t="s">
        <v>35</v>
      </c>
      <c r="P1622" s="1" t="s">
        <v>27</v>
      </c>
      <c r="Q1622" s="10">
        <f>I1622*Part2Out!C$72+'relay test.csv'!K1622*Part2Out!C$74+'relay test.csv'!L1622*Part2Out!C$75+'relay test.csv'!M1622*Part2Out!C$76</f>
        <v>9.7229793192608646E-2</v>
      </c>
      <c r="R1622" s="11">
        <f t="shared" si="200"/>
        <v>1.1021136027281222</v>
      </c>
      <c r="S1622" s="12">
        <f t="shared" si="201"/>
        <v>0.52428831691008493</v>
      </c>
      <c r="T1622" s="11">
        <f t="shared" si="202"/>
        <v>1</v>
      </c>
      <c r="U1622" s="11">
        <f t="shared" si="203"/>
        <v>0</v>
      </c>
      <c r="V1622" s="71">
        <f>Q1622+Part2Out!C$71</f>
        <v>0.76576606091478061</v>
      </c>
      <c r="W1622" s="1">
        <f t="shared" si="204"/>
        <v>2.1506412659807248</v>
      </c>
      <c r="X1622" s="12">
        <f t="shared" si="205"/>
        <v>0.68260429684662238</v>
      </c>
      <c r="Y1622" s="11">
        <f t="shared" si="206"/>
        <v>1</v>
      </c>
      <c r="Z1622" s="1">
        <f t="shared" si="207"/>
        <v>0</v>
      </c>
    </row>
    <row r="1623" spans="1:26" x14ac:dyDescent="0.2">
      <c r="A1623" s="1" t="s">
        <v>1647</v>
      </c>
      <c r="B1623" s="1">
        <v>0</v>
      </c>
      <c r="C1623" s="2">
        <v>41254</v>
      </c>
      <c r="D1623" s="2">
        <v>41553</v>
      </c>
      <c r="E1623" s="2">
        <v>41609</v>
      </c>
      <c r="F1623" s="1">
        <v>31</v>
      </c>
      <c r="G1623" s="1">
        <v>77.419354839999997</v>
      </c>
      <c r="H1623" s="1">
        <v>32.258064519999998</v>
      </c>
      <c r="I1623" s="1">
        <v>70.290000000000006</v>
      </c>
      <c r="J1623" s="1">
        <v>7.1428571428571397E-2</v>
      </c>
      <c r="K1623" s="1">
        <v>0</v>
      </c>
      <c r="L1623" s="1">
        <v>1</v>
      </c>
      <c r="M1623" s="1">
        <v>0</v>
      </c>
      <c r="N1623" s="1">
        <v>0</v>
      </c>
      <c r="O1623" s="1" t="s">
        <v>25</v>
      </c>
      <c r="P1623" s="1" t="s">
        <v>166</v>
      </c>
      <c r="Q1623" s="10">
        <f>I1623*Part2Out!C$72+'relay test.csv'!K1623*Part2Out!C$74+'relay test.csv'!L1623*Part2Out!C$75+'relay test.csv'!M1623*Part2Out!C$76</f>
        <v>1.0100518468523454</v>
      </c>
      <c r="R1623" s="11">
        <f t="shared" si="200"/>
        <v>2.745743369477625</v>
      </c>
      <c r="S1623" s="12">
        <f t="shared" si="201"/>
        <v>0.73303029562875299</v>
      </c>
      <c r="T1623" s="11">
        <f t="shared" si="202"/>
        <v>1</v>
      </c>
      <c r="U1623" s="11">
        <f t="shared" si="203"/>
        <v>0</v>
      </c>
      <c r="V1623" s="71">
        <f>Q1623+Part2Out!C$71</f>
        <v>1.6785881145745174</v>
      </c>
      <c r="W1623" s="1">
        <f t="shared" si="204"/>
        <v>5.3579857662352603</v>
      </c>
      <c r="X1623" s="12">
        <f t="shared" si="205"/>
        <v>0.84271748368632671</v>
      </c>
      <c r="Y1623" s="11">
        <f t="shared" si="206"/>
        <v>1</v>
      </c>
      <c r="Z1623" s="1">
        <f t="shared" si="207"/>
        <v>0</v>
      </c>
    </row>
    <row r="1624" spans="1:26" x14ac:dyDescent="0.2">
      <c r="A1624" s="1" t="s">
        <v>1648</v>
      </c>
      <c r="B1624" s="1">
        <v>1</v>
      </c>
      <c r="C1624" s="2">
        <v>40754</v>
      </c>
      <c r="D1624" s="2">
        <v>40755</v>
      </c>
      <c r="E1624" s="2">
        <v>40755</v>
      </c>
      <c r="F1624" s="1">
        <v>45</v>
      </c>
      <c r="G1624" s="1">
        <v>4.4444444440000002</v>
      </c>
      <c r="H1624" s="1">
        <v>0</v>
      </c>
      <c r="I1624" s="1">
        <v>52.16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 t="s">
        <v>29</v>
      </c>
      <c r="P1624" s="1" t="s">
        <v>27</v>
      </c>
      <c r="Q1624" s="10">
        <f>I1624*Part2Out!C$72+'relay test.csv'!K1624*Part2Out!C$74+'relay test.csv'!L1624*Part2Out!C$75+'relay test.csv'!M1624*Part2Out!C$76</f>
        <v>0.10561237011508676</v>
      </c>
      <c r="R1624" s="11">
        <f t="shared" si="200"/>
        <v>1.1113909846391745</v>
      </c>
      <c r="S1624" s="12">
        <f t="shared" si="201"/>
        <v>0.52637857825707501</v>
      </c>
      <c r="T1624" s="11">
        <f t="shared" si="202"/>
        <v>1</v>
      </c>
      <c r="U1624" s="11">
        <f t="shared" si="203"/>
        <v>1</v>
      </c>
      <c r="V1624" s="71">
        <f>Q1624+Part2Out!C$71</f>
        <v>0.77414863783725874</v>
      </c>
      <c r="W1624" s="1">
        <f t="shared" si="204"/>
        <v>2.1687449535940373</v>
      </c>
      <c r="X1624" s="12">
        <f t="shared" si="205"/>
        <v>0.68441764337461575</v>
      </c>
      <c r="Y1624" s="11">
        <f t="shared" si="206"/>
        <v>1</v>
      </c>
      <c r="Z1624" s="1">
        <f t="shared" si="207"/>
        <v>1</v>
      </c>
    </row>
    <row r="1625" spans="1:26" x14ac:dyDescent="0.2">
      <c r="A1625" s="1" t="s">
        <v>1649</v>
      </c>
      <c r="B1625" s="1">
        <v>1</v>
      </c>
      <c r="C1625" s="2">
        <v>41159</v>
      </c>
      <c r="D1625" s="2">
        <v>41174</v>
      </c>
      <c r="E1625" s="2">
        <v>41193</v>
      </c>
      <c r="F1625" s="1">
        <v>47</v>
      </c>
      <c r="G1625" s="1">
        <v>0</v>
      </c>
      <c r="H1625" s="1">
        <v>0</v>
      </c>
      <c r="I1625" s="1">
        <v>57.71</v>
      </c>
      <c r="J1625" s="1">
        <v>0.26315789473684198</v>
      </c>
      <c r="K1625" s="1">
        <v>0</v>
      </c>
      <c r="L1625" s="1">
        <v>0</v>
      </c>
      <c r="M1625" s="1">
        <v>0</v>
      </c>
      <c r="N1625" s="1">
        <v>0</v>
      </c>
      <c r="O1625" s="1" t="s">
        <v>31</v>
      </c>
      <c r="P1625" s="1" t="s">
        <v>62</v>
      </c>
      <c r="Q1625" s="10">
        <f>I1625*Part2Out!C$72+'relay test.csv'!K1625*Part2Out!C$74+'relay test.csv'!L1625*Part2Out!C$75+'relay test.csv'!M1625*Part2Out!C$76</f>
        <v>0.11684988265609006</v>
      </c>
      <c r="R1625" s="11">
        <f t="shared" si="200"/>
        <v>1.123950692533018</v>
      </c>
      <c r="S1625" s="12">
        <f t="shared" si="201"/>
        <v>0.52917927731768444</v>
      </c>
      <c r="T1625" s="11">
        <f t="shared" si="202"/>
        <v>1</v>
      </c>
      <c r="U1625" s="11">
        <f t="shared" si="203"/>
        <v>1</v>
      </c>
      <c r="V1625" s="71">
        <f>Q1625+Part2Out!C$71</f>
        <v>0.78538615037826209</v>
      </c>
      <c r="W1625" s="1">
        <f t="shared" si="204"/>
        <v>2.1932537029809436</v>
      </c>
      <c r="X1625" s="12">
        <f t="shared" si="205"/>
        <v>0.68683979006538465</v>
      </c>
      <c r="Y1625" s="11">
        <f t="shared" si="206"/>
        <v>1</v>
      </c>
      <c r="Z1625" s="1">
        <f t="shared" si="207"/>
        <v>1</v>
      </c>
    </row>
    <row r="1626" spans="1:26" x14ac:dyDescent="0.2">
      <c r="A1626" s="1" t="s">
        <v>1650</v>
      </c>
      <c r="B1626" s="1">
        <v>1</v>
      </c>
      <c r="C1626" s="2">
        <v>40710</v>
      </c>
      <c r="D1626" s="2">
        <v>40710</v>
      </c>
      <c r="E1626" s="2">
        <v>40710</v>
      </c>
      <c r="F1626" s="1">
        <v>44</v>
      </c>
      <c r="G1626" s="1">
        <v>29.545454549999999</v>
      </c>
      <c r="H1626" s="1">
        <v>0</v>
      </c>
      <c r="I1626" s="1">
        <v>66.77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 t="s">
        <v>35</v>
      </c>
      <c r="P1626" s="1" t="s">
        <v>23</v>
      </c>
      <c r="Q1626" s="10">
        <f>I1626*Part2Out!C$72+'relay test.csv'!K1626*Part2Out!C$74+'relay test.csv'!L1626*Part2Out!C$75+'relay test.csv'!M1626*Part2Out!C$76</f>
        <v>0.13519436258789</v>
      </c>
      <c r="R1626" s="11">
        <f t="shared" si="200"/>
        <v>1.1447592611025346</v>
      </c>
      <c r="S1626" s="12">
        <f t="shared" si="201"/>
        <v>0.53374720504251827</v>
      </c>
      <c r="T1626" s="11">
        <f t="shared" si="202"/>
        <v>1</v>
      </c>
      <c r="U1626" s="11">
        <f t="shared" si="203"/>
        <v>1</v>
      </c>
      <c r="V1626" s="71">
        <f>Q1626+Part2Out!C$71</f>
        <v>0.80373063031006198</v>
      </c>
      <c r="W1626" s="1">
        <f t="shared" si="204"/>
        <v>2.2338591053104451</v>
      </c>
      <c r="X1626" s="12">
        <f t="shared" si="205"/>
        <v>0.69077193302643847</v>
      </c>
      <c r="Y1626" s="11">
        <f t="shared" si="206"/>
        <v>1</v>
      </c>
      <c r="Z1626" s="1">
        <f t="shared" si="207"/>
        <v>1</v>
      </c>
    </row>
    <row r="1627" spans="1:26" x14ac:dyDescent="0.2">
      <c r="A1627" s="1" t="s">
        <v>1651</v>
      </c>
      <c r="B1627" s="1">
        <v>0</v>
      </c>
      <c r="C1627" s="2">
        <v>40245</v>
      </c>
      <c r="D1627" s="2">
        <v>40260</v>
      </c>
      <c r="E1627" s="2">
        <v>40260</v>
      </c>
      <c r="F1627" s="1">
        <v>0</v>
      </c>
      <c r="G1627" s="1">
        <v>0</v>
      </c>
      <c r="H1627" s="1">
        <v>0</v>
      </c>
      <c r="I1627" s="1">
        <v>27.11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 t="s">
        <v>29</v>
      </c>
      <c r="P1627" s="1" t="s">
        <v>23</v>
      </c>
      <c r="Q1627" s="10">
        <f>I1627*Part2Out!C$72+'relay test.csv'!K1627*Part2Out!C$74+'relay test.csv'!L1627*Part2Out!C$75+'relay test.csv'!M1627*Part2Out!C$76</f>
        <v>5.4891705402990841E-2</v>
      </c>
      <c r="R1627" s="11">
        <f t="shared" si="200"/>
        <v>1.0564262032305867</v>
      </c>
      <c r="S1627" s="12">
        <f t="shared" si="201"/>
        <v>0.51371948167698478</v>
      </c>
      <c r="T1627" s="11">
        <f t="shared" si="202"/>
        <v>1</v>
      </c>
      <c r="U1627" s="11">
        <f t="shared" si="203"/>
        <v>0</v>
      </c>
      <c r="V1627" s="71">
        <f>Q1627+Part2Out!C$71</f>
        <v>0.72342797312516283</v>
      </c>
      <c r="W1627" s="1">
        <f t="shared" si="204"/>
        <v>2.0614878371041323</v>
      </c>
      <c r="X1627" s="12">
        <f t="shared" si="205"/>
        <v>0.67336143299987694</v>
      </c>
      <c r="Y1627" s="11">
        <f t="shared" si="206"/>
        <v>1</v>
      </c>
      <c r="Z1627" s="1">
        <f t="shared" si="207"/>
        <v>0</v>
      </c>
    </row>
    <row r="1628" spans="1:26" x14ac:dyDescent="0.2">
      <c r="A1628" s="1" t="s">
        <v>1652</v>
      </c>
      <c r="B1628" s="1">
        <v>1</v>
      </c>
      <c r="C1628" s="2">
        <v>41389</v>
      </c>
      <c r="D1628" s="2">
        <v>41561</v>
      </c>
      <c r="E1628" s="2">
        <v>41561</v>
      </c>
      <c r="F1628" s="1">
        <v>41</v>
      </c>
      <c r="G1628" s="1">
        <v>19.512195120000001</v>
      </c>
      <c r="H1628" s="1">
        <v>4.8780487800000003</v>
      </c>
      <c r="I1628" s="1">
        <v>69.67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 t="s">
        <v>35</v>
      </c>
      <c r="P1628" s="1" t="s">
        <v>27</v>
      </c>
      <c r="Q1628" s="10">
        <f>I1628*Part2Out!C$72+'relay test.csv'!K1628*Part2Out!C$74+'relay test.csv'!L1628*Part2Out!C$75+'relay test.csv'!M1628*Part2Out!C$76</f>
        <v>0.14106621598769353</v>
      </c>
      <c r="R1628" s="11">
        <f t="shared" si="200"/>
        <v>1.1515008932293644</v>
      </c>
      <c r="S1628" s="12">
        <f t="shared" si="201"/>
        <v>0.53520818738819209</v>
      </c>
      <c r="T1628" s="11">
        <f t="shared" si="202"/>
        <v>1</v>
      </c>
      <c r="U1628" s="11">
        <f t="shared" si="203"/>
        <v>1</v>
      </c>
      <c r="V1628" s="71">
        <f>Q1628+Part2Out!C$71</f>
        <v>0.80960248370986554</v>
      </c>
      <c r="W1628" s="1">
        <f t="shared" si="204"/>
        <v>2.2470145842158247</v>
      </c>
      <c r="X1628" s="12">
        <f t="shared" si="205"/>
        <v>0.69202478952169333</v>
      </c>
      <c r="Y1628" s="11">
        <f t="shared" si="206"/>
        <v>1</v>
      </c>
      <c r="Z1628" s="1">
        <f t="shared" si="207"/>
        <v>1</v>
      </c>
    </row>
    <row r="1629" spans="1:26" x14ac:dyDescent="0.2">
      <c r="A1629" s="1" t="s">
        <v>1653</v>
      </c>
      <c r="B1629" s="1">
        <v>1</v>
      </c>
      <c r="C1629" s="2">
        <v>40695</v>
      </c>
      <c r="D1629" s="2">
        <v>40706</v>
      </c>
      <c r="E1629" s="2">
        <v>40717</v>
      </c>
      <c r="F1629" s="1">
        <v>45</v>
      </c>
      <c r="G1629" s="1">
        <v>4.4444444440000002</v>
      </c>
      <c r="H1629" s="1">
        <v>0</v>
      </c>
      <c r="I1629" s="1">
        <v>37.9</v>
      </c>
      <c r="J1629" s="1">
        <v>0.18181818181818199</v>
      </c>
      <c r="K1629" s="1">
        <v>0</v>
      </c>
      <c r="L1629" s="1">
        <v>0</v>
      </c>
      <c r="M1629" s="1">
        <v>0</v>
      </c>
      <c r="N1629" s="1">
        <v>0</v>
      </c>
      <c r="O1629" s="1" t="s">
        <v>25</v>
      </c>
      <c r="P1629" s="1" t="s">
        <v>23</v>
      </c>
      <c r="Q1629" s="10">
        <f>I1629*Part2Out!C$72+'relay test.csv'!K1629*Part2Out!C$74+'relay test.csv'!L1629*Part2Out!C$75+'relay test.csv'!M1629*Part2Out!C$76</f>
        <v>7.6739049604328757E-2</v>
      </c>
      <c r="R1629" s="11">
        <f t="shared" si="200"/>
        <v>1.0797602757550171</v>
      </c>
      <c r="S1629" s="12">
        <f t="shared" si="201"/>
        <v>0.51917535320893204</v>
      </c>
      <c r="T1629" s="11">
        <f t="shared" si="202"/>
        <v>1</v>
      </c>
      <c r="U1629" s="11">
        <f t="shared" si="203"/>
        <v>1</v>
      </c>
      <c r="V1629" s="71">
        <f>Q1629+Part2Out!C$71</f>
        <v>0.74527531732650076</v>
      </c>
      <c r="W1629" s="1">
        <f t="shared" si="204"/>
        <v>2.1070214546461044</v>
      </c>
      <c r="X1629" s="12">
        <f t="shared" si="205"/>
        <v>0.67814834413047143</v>
      </c>
      <c r="Y1629" s="11">
        <f t="shared" si="206"/>
        <v>1</v>
      </c>
      <c r="Z1629" s="1">
        <f t="shared" si="207"/>
        <v>1</v>
      </c>
    </row>
    <row r="1630" spans="1:26" x14ac:dyDescent="0.2">
      <c r="A1630" s="1" t="s">
        <v>1654</v>
      </c>
      <c r="B1630" s="1">
        <v>1</v>
      </c>
      <c r="C1630" s="2">
        <v>40713</v>
      </c>
      <c r="D1630" s="2">
        <v>40728</v>
      </c>
      <c r="E1630" s="2">
        <v>40728</v>
      </c>
      <c r="F1630" s="1">
        <v>23</v>
      </c>
      <c r="G1630" s="1">
        <v>82.608695650000001</v>
      </c>
      <c r="H1630" s="1">
        <v>4.3478260869999996</v>
      </c>
      <c r="I1630" s="1">
        <v>56.18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 t="s">
        <v>31</v>
      </c>
      <c r="P1630" s="1" t="s">
        <v>27</v>
      </c>
      <c r="Q1630" s="10">
        <f>I1630*Part2Out!C$72+'relay test.csv'!K1630*Part2Out!C$74+'relay test.csv'!L1630*Part2Out!C$75+'relay test.csv'!M1630*Part2Out!C$76</f>
        <v>0.1137519737934351</v>
      </c>
      <c r="R1630" s="11">
        <f t="shared" si="200"/>
        <v>1.1204741834559224</v>
      </c>
      <c r="S1630" s="12">
        <f t="shared" si="201"/>
        <v>0.52840736859610693</v>
      </c>
      <c r="T1630" s="11">
        <f t="shared" si="202"/>
        <v>1</v>
      </c>
      <c r="U1630" s="11">
        <f t="shared" si="203"/>
        <v>1</v>
      </c>
      <c r="V1630" s="71">
        <f>Q1630+Part2Out!C$71</f>
        <v>0.78228824151560716</v>
      </c>
      <c r="W1630" s="1">
        <f t="shared" si="204"/>
        <v>2.1864697164080069</v>
      </c>
      <c r="X1630" s="12">
        <f t="shared" si="205"/>
        <v>0.68617307271092975</v>
      </c>
      <c r="Y1630" s="11">
        <f t="shared" si="206"/>
        <v>1</v>
      </c>
      <c r="Z1630" s="1">
        <f t="shared" si="207"/>
        <v>1</v>
      </c>
    </row>
    <row r="1631" spans="1:26" x14ac:dyDescent="0.2">
      <c r="A1631" s="1" t="s">
        <v>1655</v>
      </c>
      <c r="B1631" s="1">
        <v>0</v>
      </c>
      <c r="C1631" s="2">
        <v>41149</v>
      </c>
      <c r="D1631" s="2">
        <v>41110</v>
      </c>
      <c r="E1631" s="2">
        <v>41144</v>
      </c>
      <c r="F1631" s="1">
        <v>0</v>
      </c>
      <c r="G1631" s="1">
        <v>0</v>
      </c>
      <c r="H1631" s="1">
        <v>0</v>
      </c>
      <c r="I1631" s="1">
        <v>46.46</v>
      </c>
      <c r="J1631" s="1">
        <v>0.11764705882352899</v>
      </c>
      <c r="K1631" s="1">
        <v>0</v>
      </c>
      <c r="L1631" s="1">
        <v>0</v>
      </c>
      <c r="M1631" s="1">
        <v>0</v>
      </c>
      <c r="N1631" s="1">
        <v>0</v>
      </c>
      <c r="O1631" s="1" t="s">
        <v>159</v>
      </c>
      <c r="P1631" s="1" t="s">
        <v>62</v>
      </c>
      <c r="Q1631" s="10">
        <f>I1631*Part2Out!C$72+'relay test.csv'!K1631*Part2Out!C$74+'relay test.csv'!L1631*Part2Out!C$75+'relay test.csv'!M1631*Part2Out!C$76</f>
        <v>9.4071141018921223E-2</v>
      </c>
      <c r="R1631" s="11">
        <f t="shared" si="200"/>
        <v>1.0986379013568399</v>
      </c>
      <c r="S1631" s="12">
        <f t="shared" si="201"/>
        <v>0.52350045743790941</v>
      </c>
      <c r="T1631" s="11">
        <f t="shared" si="202"/>
        <v>1</v>
      </c>
      <c r="U1631" s="11">
        <f t="shared" si="203"/>
        <v>0</v>
      </c>
      <c r="V1631" s="71">
        <f>Q1631+Part2Out!C$71</f>
        <v>0.76260740874109323</v>
      </c>
      <c r="W1631" s="1">
        <f t="shared" si="204"/>
        <v>2.1438588555478968</v>
      </c>
      <c r="X1631" s="12">
        <f t="shared" si="205"/>
        <v>0.68191956256709085</v>
      </c>
      <c r="Y1631" s="11">
        <f t="shared" si="206"/>
        <v>1</v>
      </c>
      <c r="Z1631" s="1">
        <f t="shared" si="207"/>
        <v>0</v>
      </c>
    </row>
    <row r="1632" spans="1:26" x14ac:dyDescent="0.2">
      <c r="A1632" s="1" t="s">
        <v>1656</v>
      </c>
      <c r="B1632" s="1">
        <v>1</v>
      </c>
      <c r="C1632" s="2">
        <v>41202</v>
      </c>
      <c r="D1632" s="2">
        <v>41249</v>
      </c>
      <c r="E1632" s="2">
        <v>41249</v>
      </c>
      <c r="F1632" s="1">
        <v>44</v>
      </c>
      <c r="G1632" s="1">
        <v>13.636363640000001</v>
      </c>
      <c r="H1632" s="1">
        <v>0</v>
      </c>
      <c r="I1632" s="1">
        <v>55.15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 t="s">
        <v>22</v>
      </c>
      <c r="P1632" s="1" t="s">
        <v>27</v>
      </c>
      <c r="Q1632" s="10">
        <f>I1632*Part2Out!C$72+'relay test.csv'!K1632*Part2Out!C$74+'relay test.csv'!L1632*Part2Out!C$75+'relay test.csv'!M1632*Part2Out!C$76</f>
        <v>0.11166645344798763</v>
      </c>
      <c r="R1632" s="11">
        <f t="shared" si="200"/>
        <v>1.1181398467492032</v>
      </c>
      <c r="S1632" s="12">
        <f t="shared" si="201"/>
        <v>0.52788764087756457</v>
      </c>
      <c r="T1632" s="11">
        <f t="shared" si="202"/>
        <v>1</v>
      </c>
      <c r="U1632" s="11">
        <f t="shared" si="203"/>
        <v>1</v>
      </c>
      <c r="V1632" s="71">
        <f>Q1632+Part2Out!C$71</f>
        <v>0.78020272117015965</v>
      </c>
      <c r="W1632" s="1">
        <f t="shared" si="204"/>
        <v>2.1819145409363161</v>
      </c>
      <c r="X1632" s="12">
        <f t="shared" si="205"/>
        <v>0.68572380334710747</v>
      </c>
      <c r="Y1632" s="11">
        <f t="shared" si="206"/>
        <v>1</v>
      </c>
      <c r="Z1632" s="1">
        <f t="shared" si="207"/>
        <v>1</v>
      </c>
    </row>
    <row r="1633" spans="1:26" x14ac:dyDescent="0.2">
      <c r="A1633" s="1" t="s">
        <v>1657</v>
      </c>
      <c r="B1633" s="1">
        <v>1</v>
      </c>
      <c r="C1633" s="2">
        <v>40841</v>
      </c>
      <c r="D1633" s="2">
        <v>40841</v>
      </c>
      <c r="E1633" s="2">
        <v>40883</v>
      </c>
      <c r="F1633" s="1">
        <v>38</v>
      </c>
      <c r="G1633" s="1">
        <v>39.473684210000002</v>
      </c>
      <c r="H1633" s="1">
        <v>2.6315789469999999</v>
      </c>
      <c r="I1633" s="1">
        <v>50.53</v>
      </c>
      <c r="J1633" s="1">
        <v>4.7619047619047603E-2</v>
      </c>
      <c r="K1633" s="1">
        <v>0</v>
      </c>
      <c r="L1633" s="1">
        <v>0</v>
      </c>
      <c r="M1633" s="1">
        <v>0</v>
      </c>
      <c r="N1633" s="1">
        <v>0</v>
      </c>
      <c r="O1633" s="1" t="s">
        <v>35</v>
      </c>
      <c r="P1633" s="1" t="s">
        <v>27</v>
      </c>
      <c r="Q1633" s="10">
        <f>I1633*Part2Out!C$72+'relay test.csv'!K1633*Part2Out!C$74+'relay test.csv'!L1633*Part2Out!C$75+'relay test.csv'!M1633*Part2Out!C$76</f>
        <v>0.10231198354899031</v>
      </c>
      <c r="R1633" s="11">
        <f t="shared" si="200"/>
        <v>1.1077290110520259</v>
      </c>
      <c r="S1633" s="12">
        <f t="shared" si="201"/>
        <v>0.52555570722971057</v>
      </c>
      <c r="T1633" s="11">
        <f t="shared" si="202"/>
        <v>1</v>
      </c>
      <c r="U1633" s="11">
        <f t="shared" si="203"/>
        <v>1</v>
      </c>
      <c r="V1633" s="71">
        <f>Q1633+Part2Out!C$71</f>
        <v>0.7708482512711623</v>
      </c>
      <c r="W1633" s="1">
        <f t="shared" si="204"/>
        <v>2.1615990554833906</v>
      </c>
      <c r="X1633" s="12">
        <f t="shared" si="205"/>
        <v>0.6837043589491123</v>
      </c>
      <c r="Y1633" s="11">
        <f t="shared" si="206"/>
        <v>1</v>
      </c>
      <c r="Z1633" s="1">
        <f t="shared" si="207"/>
        <v>1</v>
      </c>
    </row>
    <row r="1634" spans="1:26" x14ac:dyDescent="0.2">
      <c r="A1634" s="1" t="s">
        <v>1658</v>
      </c>
      <c r="B1634" s="1">
        <v>1</v>
      </c>
      <c r="C1634" s="2">
        <v>40845</v>
      </c>
      <c r="D1634" s="2">
        <v>40852</v>
      </c>
      <c r="E1634" s="2">
        <v>40862</v>
      </c>
      <c r="F1634" s="1">
        <v>18</v>
      </c>
      <c r="G1634" s="1">
        <v>38.888888889999997</v>
      </c>
      <c r="H1634" s="1">
        <v>0</v>
      </c>
      <c r="I1634" s="1">
        <v>61.23</v>
      </c>
      <c r="J1634" s="1">
        <v>0.2</v>
      </c>
      <c r="K1634" s="1">
        <v>0</v>
      </c>
      <c r="L1634" s="1">
        <v>0</v>
      </c>
      <c r="M1634" s="1">
        <v>0</v>
      </c>
      <c r="N1634" s="1">
        <v>0</v>
      </c>
      <c r="O1634" s="1" t="s">
        <v>25</v>
      </c>
      <c r="P1634" s="1" t="s">
        <v>27</v>
      </c>
      <c r="Q1634" s="10">
        <f>I1634*Part2Out!C$72+'relay test.csv'!K1634*Part2Out!C$74+'relay test.csv'!L1634*Part2Out!C$75+'relay test.csv'!M1634*Part2Out!C$76</f>
        <v>0.12397709781723087</v>
      </c>
      <c r="R1634" s="11">
        <f t="shared" si="200"/>
        <v>1.1319899456616744</v>
      </c>
      <c r="S1634" s="12">
        <f t="shared" si="201"/>
        <v>0.53095463605029125</v>
      </c>
      <c r="T1634" s="11">
        <f t="shared" si="202"/>
        <v>1</v>
      </c>
      <c r="U1634" s="11">
        <f t="shared" si="203"/>
        <v>1</v>
      </c>
      <c r="V1634" s="71">
        <f>Q1634+Part2Out!C$71</f>
        <v>0.79251336553940288</v>
      </c>
      <c r="W1634" s="1">
        <f t="shared" si="204"/>
        <v>2.208941332172123</v>
      </c>
      <c r="X1634" s="12">
        <f t="shared" si="205"/>
        <v>0.68837074396648346</v>
      </c>
      <c r="Y1634" s="11">
        <f t="shared" si="206"/>
        <v>1</v>
      </c>
      <c r="Z1634" s="1">
        <f t="shared" si="207"/>
        <v>1</v>
      </c>
    </row>
    <row r="1635" spans="1:26" x14ac:dyDescent="0.2">
      <c r="A1635" s="1" t="s">
        <v>1659</v>
      </c>
      <c r="B1635" s="1">
        <v>1</v>
      </c>
      <c r="C1635" s="2">
        <v>40423</v>
      </c>
      <c r="D1635" s="2">
        <v>40581</v>
      </c>
      <c r="E1635" s="2">
        <v>41525</v>
      </c>
      <c r="F1635" s="1">
        <v>47</v>
      </c>
      <c r="G1635" s="1">
        <v>0</v>
      </c>
      <c r="H1635" s="1">
        <v>0</v>
      </c>
      <c r="I1635" s="1">
        <v>133.16999999999999</v>
      </c>
      <c r="J1635" s="1">
        <v>6.3559322033898301E-3</v>
      </c>
      <c r="K1635" s="1">
        <v>1</v>
      </c>
      <c r="L1635" s="1">
        <v>0</v>
      </c>
      <c r="M1635" s="1">
        <v>0</v>
      </c>
      <c r="N1635" s="1">
        <v>0</v>
      </c>
      <c r="O1635" s="1" t="s">
        <v>25</v>
      </c>
      <c r="P1635" s="1" t="s">
        <v>23</v>
      </c>
      <c r="Q1635" s="10">
        <f>I1635*Part2Out!C$72+'relay test.csv'!K1635*Part2Out!C$74+'relay test.csv'!L1635*Part2Out!C$75+'relay test.csv'!M1635*Part2Out!C$76</f>
        <v>1.0787135537019474</v>
      </c>
      <c r="R1635" s="11">
        <f t="shared" si="200"/>
        <v>2.9408938145535637</v>
      </c>
      <c r="S1635" s="12">
        <f t="shared" si="201"/>
        <v>0.74625045813032564</v>
      </c>
      <c r="T1635" s="11">
        <f t="shared" si="202"/>
        <v>1</v>
      </c>
      <c r="U1635" s="11">
        <f t="shared" si="203"/>
        <v>1</v>
      </c>
      <c r="V1635" s="71">
        <f>Q1635+Part2Out!C$71</f>
        <v>1.7472498214241194</v>
      </c>
      <c r="W1635" s="1">
        <f t="shared" si="204"/>
        <v>5.7387982334944576</v>
      </c>
      <c r="X1635" s="12">
        <f t="shared" si="205"/>
        <v>0.85160558821458554</v>
      </c>
      <c r="Y1635" s="11">
        <f t="shared" si="206"/>
        <v>1</v>
      </c>
      <c r="Z1635" s="1">
        <f t="shared" si="207"/>
        <v>1</v>
      </c>
    </row>
    <row r="1636" spans="1:26" x14ac:dyDescent="0.2">
      <c r="A1636" s="1" t="s">
        <v>1660</v>
      </c>
      <c r="B1636" s="1">
        <v>1</v>
      </c>
      <c r="C1636" s="2">
        <v>40682</v>
      </c>
      <c r="D1636" s="2">
        <v>40682</v>
      </c>
      <c r="E1636" s="2">
        <v>40682</v>
      </c>
      <c r="F1636" s="1">
        <v>37</v>
      </c>
      <c r="G1636" s="1">
        <v>2.7027027029999999</v>
      </c>
      <c r="H1636" s="1">
        <v>0</v>
      </c>
      <c r="I1636" s="1">
        <v>52.34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 t="s">
        <v>35</v>
      </c>
      <c r="P1636" s="1" t="s">
        <v>27</v>
      </c>
      <c r="Q1636" s="10">
        <f>I1636*Part2Out!C$72+'relay test.csv'!K1636*Part2Out!C$74+'relay test.csv'!L1636*Part2Out!C$75+'relay test.csv'!M1636*Part2Out!C$76</f>
        <v>0.10597682998128148</v>
      </c>
      <c r="R1636" s="11">
        <f t="shared" si="200"/>
        <v>1.1117961158712788</v>
      </c>
      <c r="S1636" s="12">
        <f t="shared" si="201"/>
        <v>0.52646943874720464</v>
      </c>
      <c r="T1636" s="11">
        <f t="shared" si="202"/>
        <v>1</v>
      </c>
      <c r="U1636" s="11">
        <f t="shared" si="203"/>
        <v>1</v>
      </c>
      <c r="V1636" s="71">
        <f>Q1636+Part2Out!C$71</f>
        <v>0.77451309770345345</v>
      </c>
      <c r="W1636" s="1">
        <f t="shared" si="204"/>
        <v>2.169535518145409</v>
      </c>
      <c r="X1636" s="12">
        <f t="shared" si="205"/>
        <v>0.68449635781802809</v>
      </c>
      <c r="Y1636" s="11">
        <f t="shared" si="206"/>
        <v>1</v>
      </c>
      <c r="Z1636" s="1">
        <f t="shared" si="207"/>
        <v>1</v>
      </c>
    </row>
    <row r="1637" spans="1:26" x14ac:dyDescent="0.2">
      <c r="A1637" s="1" t="s">
        <v>1661</v>
      </c>
      <c r="B1637" s="1">
        <v>1</v>
      </c>
      <c r="C1637" s="2">
        <v>41149</v>
      </c>
      <c r="D1637" s="2">
        <v>41186</v>
      </c>
      <c r="E1637" s="2">
        <v>41186</v>
      </c>
      <c r="F1637" s="1">
        <v>30</v>
      </c>
      <c r="G1637" s="1">
        <v>46.666666669999998</v>
      </c>
      <c r="H1637" s="1">
        <v>6.6666666670000003</v>
      </c>
      <c r="I1637" s="1">
        <v>138.04</v>
      </c>
      <c r="J1637" s="1">
        <v>0</v>
      </c>
      <c r="K1637" s="1">
        <v>1</v>
      </c>
      <c r="L1637" s="1">
        <v>0</v>
      </c>
      <c r="M1637" s="1">
        <v>0</v>
      </c>
      <c r="N1637" s="1">
        <v>0</v>
      </c>
      <c r="O1637" s="1" t="s">
        <v>159</v>
      </c>
      <c r="P1637" s="1" t="s">
        <v>62</v>
      </c>
      <c r="Q1637" s="10">
        <f>I1637*Part2Out!C$72+'relay test.csv'!K1637*Part2Out!C$74+'relay test.csv'!L1637*Part2Out!C$75+'relay test.csv'!M1637*Part2Out!C$76</f>
        <v>1.0885742178595486</v>
      </c>
      <c r="R1637" s="11">
        <f t="shared" si="200"/>
        <v>2.970036427406864</v>
      </c>
      <c r="S1637" s="12">
        <f t="shared" si="201"/>
        <v>0.74811314246474636</v>
      </c>
      <c r="T1637" s="11">
        <f t="shared" si="202"/>
        <v>1</v>
      </c>
      <c r="U1637" s="11">
        <f t="shared" si="203"/>
        <v>1</v>
      </c>
      <c r="V1637" s="71">
        <f>Q1637+Part2Out!C$71</f>
        <v>1.7571104855817206</v>
      </c>
      <c r="W1637" s="1">
        <f t="shared" si="204"/>
        <v>5.7956665142648474</v>
      </c>
      <c r="X1637" s="12">
        <f t="shared" si="205"/>
        <v>0.85284739945656685</v>
      </c>
      <c r="Y1637" s="11">
        <f t="shared" si="206"/>
        <v>1</v>
      </c>
      <c r="Z1637" s="1">
        <f t="shared" si="207"/>
        <v>1</v>
      </c>
    </row>
    <row r="1638" spans="1:26" x14ac:dyDescent="0.2">
      <c r="A1638" s="1" t="s">
        <v>1662</v>
      </c>
      <c r="B1638" s="1">
        <v>0</v>
      </c>
      <c r="C1638" s="2">
        <v>40687</v>
      </c>
      <c r="D1638" s="2">
        <v>40689</v>
      </c>
      <c r="E1638" s="2">
        <v>40689</v>
      </c>
      <c r="F1638" s="1">
        <v>0</v>
      </c>
      <c r="G1638" s="1">
        <v>0</v>
      </c>
      <c r="H1638" s="1">
        <v>0</v>
      </c>
      <c r="I1638" s="1">
        <v>53.91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 t="s">
        <v>22</v>
      </c>
      <c r="P1638" s="1" t="s">
        <v>27</v>
      </c>
      <c r="Q1638" s="10">
        <f>I1638*Part2Out!C$72+'relay test.csv'!K1638*Part2Out!C$74+'relay test.csv'!L1638*Part2Out!C$75+'relay test.csv'!M1638*Part2Out!C$76</f>
        <v>0.10915572992531303</v>
      </c>
      <c r="R1638" s="11">
        <f t="shared" si="200"/>
        <v>1.115336028014033</v>
      </c>
      <c r="S1638" s="12">
        <f t="shared" si="201"/>
        <v>0.52726186915142637</v>
      </c>
      <c r="T1638" s="11">
        <f t="shared" si="202"/>
        <v>1</v>
      </c>
      <c r="U1638" s="11">
        <f t="shared" si="203"/>
        <v>0</v>
      </c>
      <c r="V1638" s="71">
        <f>Q1638+Part2Out!C$71</f>
        <v>0.77769199764748498</v>
      </c>
      <c r="W1638" s="1">
        <f t="shared" si="204"/>
        <v>2.1764432281249499</v>
      </c>
      <c r="X1638" s="12">
        <f t="shared" si="205"/>
        <v>0.68518247354595452</v>
      </c>
      <c r="Y1638" s="11">
        <f t="shared" si="206"/>
        <v>1</v>
      </c>
      <c r="Z1638" s="1">
        <f t="shared" si="207"/>
        <v>0</v>
      </c>
    </row>
    <row r="1639" spans="1:26" x14ac:dyDescent="0.2">
      <c r="A1639" s="1" t="s">
        <v>1663</v>
      </c>
      <c r="B1639" s="1">
        <v>1</v>
      </c>
      <c r="C1639" s="2">
        <v>41018</v>
      </c>
      <c r="D1639" s="2">
        <v>41023</v>
      </c>
      <c r="E1639" s="2">
        <v>41023</v>
      </c>
      <c r="F1639" s="1">
        <v>16</v>
      </c>
      <c r="G1639" s="1">
        <v>0</v>
      </c>
      <c r="H1639" s="1">
        <v>0</v>
      </c>
      <c r="I1639" s="1">
        <v>4.25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 t="s">
        <v>35</v>
      </c>
      <c r="P1639" s="1" t="s">
        <v>23</v>
      </c>
      <c r="Q1639" s="10">
        <f>I1639*Part2Out!C$72+'relay test.csv'!K1639*Part2Out!C$74+'relay test.csv'!L1639*Part2Out!C$75+'relay test.csv'!M1639*Part2Out!C$76</f>
        <v>8.6053023962637792E-3</v>
      </c>
      <c r="R1639" s="11">
        <f t="shared" si="200"/>
        <v>1.0086424344453426</v>
      </c>
      <c r="S1639" s="12">
        <f t="shared" si="201"/>
        <v>0.5021513123234721</v>
      </c>
      <c r="T1639" s="11">
        <f t="shared" si="202"/>
        <v>1</v>
      </c>
      <c r="U1639" s="11">
        <f t="shared" si="203"/>
        <v>1</v>
      </c>
      <c r="V1639" s="71">
        <f>Q1639+Part2Out!C$71</f>
        <v>0.67714157011843579</v>
      </c>
      <c r="W1639" s="1">
        <f t="shared" si="204"/>
        <v>1.9682435973640133</v>
      </c>
      <c r="X1639" s="12">
        <f t="shared" si="205"/>
        <v>0.66310042717246553</v>
      </c>
      <c r="Y1639" s="11">
        <f t="shared" si="206"/>
        <v>1</v>
      </c>
      <c r="Z1639" s="1">
        <f t="shared" si="207"/>
        <v>1</v>
      </c>
    </row>
    <row r="1640" spans="1:26" x14ac:dyDescent="0.2">
      <c r="A1640" s="1" t="s">
        <v>1664</v>
      </c>
      <c r="B1640" s="1">
        <v>1</v>
      </c>
      <c r="C1640" s="2">
        <v>40741</v>
      </c>
      <c r="D1640" s="2">
        <v>40741</v>
      </c>
      <c r="E1640" s="2">
        <v>40741</v>
      </c>
      <c r="F1640" s="1">
        <v>45</v>
      </c>
      <c r="G1640" s="1">
        <v>0</v>
      </c>
      <c r="H1640" s="1">
        <v>0</v>
      </c>
      <c r="I1640" s="1">
        <v>53.44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 t="s">
        <v>29</v>
      </c>
      <c r="P1640" s="1" t="s">
        <v>27</v>
      </c>
      <c r="Q1640" s="10">
        <f>I1640*Part2Out!C$72+'relay test.csv'!K1640*Part2Out!C$74+'relay test.csv'!L1640*Part2Out!C$75+'relay test.csv'!M1640*Part2Out!C$76</f>
        <v>0.10820408471913798</v>
      </c>
      <c r="R1640" s="11">
        <f t="shared" si="200"/>
        <v>1.1142751287096326</v>
      </c>
      <c r="S1640" s="12">
        <f t="shared" si="201"/>
        <v>0.52702465898545958</v>
      </c>
      <c r="T1640" s="11">
        <f t="shared" si="202"/>
        <v>1</v>
      </c>
      <c r="U1640" s="11">
        <f t="shared" si="203"/>
        <v>1</v>
      </c>
      <c r="V1640" s="71">
        <f>Q1640+Part2Out!C$71</f>
        <v>0.77674035244131001</v>
      </c>
      <c r="W1640" s="1">
        <f t="shared" si="204"/>
        <v>2.1743730115724591</v>
      </c>
      <c r="X1640" s="12">
        <f t="shared" si="205"/>
        <v>0.68497716041737655</v>
      </c>
      <c r="Y1640" s="11">
        <f t="shared" si="206"/>
        <v>1</v>
      </c>
      <c r="Z1640" s="1">
        <f t="shared" si="207"/>
        <v>1</v>
      </c>
    </row>
    <row r="1641" spans="1:26" x14ac:dyDescent="0.2">
      <c r="A1641" s="1" t="s">
        <v>1665</v>
      </c>
      <c r="B1641" s="1">
        <v>0</v>
      </c>
      <c r="C1641" s="2">
        <v>40805</v>
      </c>
      <c r="D1641" s="2">
        <v>40805</v>
      </c>
      <c r="E1641" s="2">
        <v>40805</v>
      </c>
      <c r="F1641" s="1">
        <v>0</v>
      </c>
      <c r="G1641" s="1">
        <v>0</v>
      </c>
      <c r="H1641" s="1">
        <v>0</v>
      </c>
      <c r="I1641" s="1">
        <v>28.41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 t="s">
        <v>22</v>
      </c>
      <c r="P1641" s="1" t="s">
        <v>23</v>
      </c>
      <c r="Q1641" s="10">
        <f>I1641*Part2Out!C$72+'relay test.csv'!K1641*Part2Out!C$74+'relay test.csv'!L1641*Part2Out!C$75+'relay test.csv'!M1641*Part2Out!C$76</f>
        <v>5.7523915547730349E-2</v>
      </c>
      <c r="R1641" s="11">
        <f t="shared" si="200"/>
        <v>1.0592106019535326</v>
      </c>
      <c r="S1641" s="12">
        <f t="shared" si="201"/>
        <v>0.51437701464273755</v>
      </c>
      <c r="T1641" s="11">
        <f t="shared" si="202"/>
        <v>1</v>
      </c>
      <c r="U1641" s="11">
        <f t="shared" si="203"/>
        <v>0</v>
      </c>
      <c r="V1641" s="71">
        <f>Q1641+Part2Out!C$71</f>
        <v>0.7260601832699024</v>
      </c>
      <c r="W1641" s="1">
        <f t="shared" si="204"/>
        <v>2.0669212541127679</v>
      </c>
      <c r="X1641" s="12">
        <f t="shared" si="205"/>
        <v>0.67394011220242733</v>
      </c>
      <c r="Y1641" s="11">
        <f t="shared" si="206"/>
        <v>1</v>
      </c>
      <c r="Z1641" s="1">
        <f t="shared" si="207"/>
        <v>0</v>
      </c>
    </row>
    <row r="1642" spans="1:26" x14ac:dyDescent="0.2">
      <c r="A1642" s="1" t="s">
        <v>1666</v>
      </c>
      <c r="B1642" s="1">
        <v>1</v>
      </c>
      <c r="C1642" s="2">
        <v>41314</v>
      </c>
      <c r="D1642" s="2">
        <v>41513</v>
      </c>
      <c r="E1642" s="2">
        <v>41513</v>
      </c>
      <c r="F1642" s="1">
        <v>41</v>
      </c>
      <c r="G1642" s="1">
        <v>4.8780487800000003</v>
      </c>
      <c r="H1642" s="1">
        <v>0</v>
      </c>
      <c r="I1642" s="1">
        <v>46.12</v>
      </c>
      <c r="J1642" s="1">
        <v>0</v>
      </c>
      <c r="K1642" s="1">
        <v>1</v>
      </c>
      <c r="L1642" s="1">
        <v>0</v>
      </c>
      <c r="M1642" s="1">
        <v>0</v>
      </c>
      <c r="N1642" s="1">
        <v>0</v>
      </c>
      <c r="O1642" s="1" t="s">
        <v>29</v>
      </c>
      <c r="P1642" s="1" t="s">
        <v>27</v>
      </c>
      <c r="Q1642" s="10">
        <f>I1642*Part2Out!C$72+'relay test.csv'!K1642*Part2Out!C$74+'relay test.csv'!L1642*Part2Out!C$75+'relay test.csv'!M1642*Part2Out!C$76</f>
        <v>0.90245671285612106</v>
      </c>
      <c r="R1642" s="11">
        <f t="shared" si="200"/>
        <v>2.4656530782141588</v>
      </c>
      <c r="S1642" s="12">
        <f t="shared" si="201"/>
        <v>0.71145409611648225</v>
      </c>
      <c r="T1642" s="11">
        <f t="shared" si="202"/>
        <v>1</v>
      </c>
      <c r="U1642" s="11">
        <f t="shared" si="203"/>
        <v>1</v>
      </c>
      <c r="V1642" s="71">
        <f>Q1642+Part2Out!C$71</f>
        <v>1.5709929805782932</v>
      </c>
      <c r="W1642" s="1">
        <f t="shared" si="204"/>
        <v>4.8114234725654592</v>
      </c>
      <c r="X1642" s="12">
        <f t="shared" si="205"/>
        <v>0.82792511942714286</v>
      </c>
      <c r="Y1642" s="11">
        <f t="shared" si="206"/>
        <v>1</v>
      </c>
      <c r="Z1642" s="1">
        <f t="shared" si="207"/>
        <v>1</v>
      </c>
    </row>
    <row r="1643" spans="1:26" x14ac:dyDescent="0.2">
      <c r="A1643" s="1" t="s">
        <v>1667</v>
      </c>
      <c r="B1643" s="1">
        <v>1</v>
      </c>
      <c r="C1643" s="2">
        <v>41011</v>
      </c>
      <c r="D1643" s="2">
        <v>41015</v>
      </c>
      <c r="E1643" s="2">
        <v>41015</v>
      </c>
      <c r="F1643" s="1">
        <v>45</v>
      </c>
      <c r="G1643" s="1">
        <v>0</v>
      </c>
      <c r="H1643" s="1">
        <v>0</v>
      </c>
      <c r="I1643" s="1">
        <v>16.97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 t="s">
        <v>25</v>
      </c>
      <c r="P1643" s="1" t="s">
        <v>27</v>
      </c>
      <c r="Q1643" s="10">
        <f>I1643*Part2Out!C$72+'relay test.csv'!K1643*Part2Out!C$74+'relay test.csv'!L1643*Part2Out!C$75+'relay test.csv'!M1643*Part2Out!C$76</f>
        <v>3.4360466274022665E-2</v>
      </c>
      <c r="R1643" s="11">
        <f t="shared" si="200"/>
        <v>1.0349576068094022</v>
      </c>
      <c r="S1643" s="12">
        <f t="shared" si="201"/>
        <v>0.50858927151416489</v>
      </c>
      <c r="T1643" s="11">
        <f t="shared" si="202"/>
        <v>1</v>
      </c>
      <c r="U1643" s="11">
        <f t="shared" si="203"/>
        <v>1</v>
      </c>
      <c r="V1643" s="71">
        <f>Q1643+Part2Out!C$71</f>
        <v>0.70289673399619468</v>
      </c>
      <c r="W1643" s="1">
        <f t="shared" si="204"/>
        <v>2.0195944703297863</v>
      </c>
      <c r="X1643" s="12">
        <f t="shared" si="205"/>
        <v>0.66882970219150506</v>
      </c>
      <c r="Y1643" s="11">
        <f t="shared" si="206"/>
        <v>1</v>
      </c>
      <c r="Z1643" s="1">
        <f t="shared" si="207"/>
        <v>1</v>
      </c>
    </row>
    <row r="1644" spans="1:26" x14ac:dyDescent="0.2">
      <c r="A1644" s="1" t="s">
        <v>1668</v>
      </c>
      <c r="B1644" s="1">
        <v>0</v>
      </c>
      <c r="C1644" s="2">
        <v>40451</v>
      </c>
      <c r="D1644" s="2">
        <v>40451</v>
      </c>
      <c r="E1644" s="2">
        <v>40451</v>
      </c>
      <c r="F1644" s="1">
        <v>0</v>
      </c>
      <c r="G1644" s="1">
        <v>0</v>
      </c>
      <c r="H1644" s="1">
        <v>0</v>
      </c>
      <c r="I1644" s="1">
        <v>108.55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 t="s">
        <v>25</v>
      </c>
      <c r="P1644" s="1" t="s">
        <v>27</v>
      </c>
      <c r="Q1644" s="10">
        <f>I1644*Part2Out!C$72+'relay test.csv'!K1644*Part2Out!C$74+'relay test.csv'!L1644*Part2Out!C$75+'relay test.csv'!M1644*Part2Out!C$76</f>
        <v>0.21978954708574902</v>
      </c>
      <c r="R1644" s="11">
        <f t="shared" si="200"/>
        <v>1.2458145177007491</v>
      </c>
      <c r="S1644" s="12">
        <f t="shared" si="201"/>
        <v>0.5547272527992233</v>
      </c>
      <c r="T1644" s="11">
        <f t="shared" si="202"/>
        <v>1</v>
      </c>
      <c r="U1644" s="11">
        <f t="shared" si="203"/>
        <v>0</v>
      </c>
      <c r="V1644" s="71">
        <f>Q1644+Part2Out!C$71</f>
        <v>0.88832581480792105</v>
      </c>
      <c r="W1644" s="1">
        <f t="shared" si="204"/>
        <v>2.4310562040908374</v>
      </c>
      <c r="X1644" s="12">
        <f t="shared" si="205"/>
        <v>0.70854455872576405</v>
      </c>
      <c r="Y1644" s="11">
        <f t="shared" si="206"/>
        <v>1</v>
      </c>
      <c r="Z1644" s="1">
        <f t="shared" si="207"/>
        <v>0</v>
      </c>
    </row>
    <row r="1645" spans="1:26" x14ac:dyDescent="0.2">
      <c r="A1645" s="1" t="s">
        <v>1669</v>
      </c>
      <c r="B1645" s="1">
        <v>1</v>
      </c>
      <c r="C1645" s="2">
        <v>41149</v>
      </c>
      <c r="D1645" s="2">
        <v>41212</v>
      </c>
      <c r="E1645" s="2">
        <v>41212</v>
      </c>
      <c r="F1645" s="1">
        <v>45</v>
      </c>
      <c r="G1645" s="1">
        <v>2.2222222220000001</v>
      </c>
      <c r="H1645" s="1">
        <v>0</v>
      </c>
      <c r="I1645" s="1">
        <v>84.21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 t="s">
        <v>35</v>
      </c>
      <c r="P1645" s="1" t="s">
        <v>23</v>
      </c>
      <c r="Q1645" s="10">
        <f>I1645*Part2Out!C$72+'relay test.csv'!K1645*Part2Out!C$74+'relay test.csv'!L1645*Part2Out!C$75+'relay test.csv'!M1645*Part2Out!C$76</f>
        <v>0.17050647406808772</v>
      </c>
      <c r="R1645" s="11">
        <f t="shared" si="200"/>
        <v>1.1859053295408253</v>
      </c>
      <c r="S1645" s="12">
        <f t="shared" si="201"/>
        <v>0.54252364615897541</v>
      </c>
      <c r="T1645" s="11">
        <f t="shared" si="202"/>
        <v>1</v>
      </c>
      <c r="U1645" s="11">
        <f t="shared" si="203"/>
        <v>1</v>
      </c>
      <c r="V1645" s="71">
        <f>Q1645+Part2Out!C$71</f>
        <v>0.83904274179025973</v>
      </c>
      <c r="W1645" s="1">
        <f t="shared" si="204"/>
        <v>2.3141506764308906</v>
      </c>
      <c r="X1645" s="12">
        <f t="shared" si="205"/>
        <v>0.69826356806536916</v>
      </c>
      <c r="Y1645" s="11">
        <f t="shared" si="206"/>
        <v>1</v>
      </c>
      <c r="Z1645" s="1">
        <f t="shared" si="207"/>
        <v>1</v>
      </c>
    </row>
    <row r="1646" spans="1:26" x14ac:dyDescent="0.2">
      <c r="A1646" s="1" t="s">
        <v>1670</v>
      </c>
      <c r="B1646" s="1">
        <v>1</v>
      </c>
      <c r="C1646" s="2">
        <v>41204</v>
      </c>
      <c r="D1646" s="2">
        <v>41205</v>
      </c>
      <c r="E1646" s="2">
        <v>41205</v>
      </c>
      <c r="F1646" s="1">
        <v>45</v>
      </c>
      <c r="G1646" s="1">
        <v>0</v>
      </c>
      <c r="H1646" s="1">
        <v>0</v>
      </c>
      <c r="I1646" s="1">
        <v>67.02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 t="s">
        <v>31</v>
      </c>
      <c r="P1646" s="1" t="s">
        <v>23</v>
      </c>
      <c r="Q1646" s="10">
        <f>I1646*Part2Out!C$72+'relay test.csv'!K1646*Part2Out!C$74+'relay test.csv'!L1646*Part2Out!C$75+'relay test.csv'!M1646*Part2Out!C$76</f>
        <v>0.13570055684649376</v>
      </c>
      <c r="R1646" s="11">
        <f t="shared" si="200"/>
        <v>1.1453388783550744</v>
      </c>
      <c r="S1646" s="12">
        <f t="shared" si="201"/>
        <v>0.53387317496117725</v>
      </c>
      <c r="T1646" s="11">
        <f t="shared" si="202"/>
        <v>1</v>
      </c>
      <c r="U1646" s="11">
        <f t="shared" si="203"/>
        <v>1</v>
      </c>
      <c r="V1646" s="71">
        <f>Q1646+Part2Out!C$71</f>
        <v>0.80423682456866574</v>
      </c>
      <c r="W1646" s="1">
        <f t="shared" si="204"/>
        <v>2.2349901582061729</v>
      </c>
      <c r="X1646" s="12">
        <f t="shared" si="205"/>
        <v>0.6908800487496668</v>
      </c>
      <c r="Y1646" s="11">
        <f t="shared" si="206"/>
        <v>1</v>
      </c>
      <c r="Z1646" s="1">
        <f t="shared" si="207"/>
        <v>1</v>
      </c>
    </row>
    <row r="1647" spans="1:26" x14ac:dyDescent="0.2">
      <c r="A1647" s="1" t="s">
        <v>1671</v>
      </c>
      <c r="B1647" s="1">
        <v>1</v>
      </c>
      <c r="C1647" s="2">
        <v>41624</v>
      </c>
      <c r="D1647" s="2">
        <v>41624</v>
      </c>
      <c r="E1647" s="2">
        <v>41624</v>
      </c>
      <c r="F1647" s="1">
        <v>22</v>
      </c>
      <c r="G1647" s="1">
        <v>36.363636360000001</v>
      </c>
      <c r="H1647" s="1">
        <v>9.0909090910000003</v>
      </c>
      <c r="I1647" s="1">
        <v>40</v>
      </c>
      <c r="J1647" s="1">
        <v>0</v>
      </c>
      <c r="K1647" s="1">
        <v>1</v>
      </c>
      <c r="L1647" s="1">
        <v>0</v>
      </c>
      <c r="M1647" s="1">
        <v>1</v>
      </c>
      <c r="N1647" s="1">
        <v>0</v>
      </c>
      <c r="O1647" s="1" t="s">
        <v>31</v>
      </c>
      <c r="P1647" s="1" t="s">
        <v>62</v>
      </c>
      <c r="Q1647" s="10">
        <f>I1647*Part2Out!C$72+'relay test.csv'!K1647*Part2Out!C$74+'relay test.csv'!L1647*Part2Out!C$75+'relay test.csv'!M1647*Part2Out!C$76</f>
        <v>1.7413424053796569</v>
      </c>
      <c r="R1647" s="11">
        <f t="shared" si="200"/>
        <v>5.7049967028853033</v>
      </c>
      <c r="S1647" s="12">
        <f t="shared" si="201"/>
        <v>0.85085749563908386</v>
      </c>
      <c r="T1647" s="11">
        <f t="shared" si="202"/>
        <v>1</v>
      </c>
      <c r="U1647" s="11">
        <f t="shared" si="203"/>
        <v>1</v>
      </c>
      <c r="V1647" s="71">
        <f>Q1647+Part2Out!C$71</f>
        <v>2.4098786731018289</v>
      </c>
      <c r="W1647" s="1">
        <f t="shared" si="204"/>
        <v>11.132610378039059</v>
      </c>
      <c r="X1647" s="12">
        <f t="shared" si="205"/>
        <v>0.91757750650180969</v>
      </c>
      <c r="Y1647" s="11">
        <f t="shared" si="206"/>
        <v>1</v>
      </c>
      <c r="Z1647" s="1">
        <f t="shared" si="207"/>
        <v>1</v>
      </c>
    </row>
    <row r="1648" spans="1:26" x14ac:dyDescent="0.2">
      <c r="A1648" s="1" t="s">
        <v>1672</v>
      </c>
      <c r="B1648" s="1">
        <v>1</v>
      </c>
      <c r="C1648" s="2">
        <v>40840</v>
      </c>
      <c r="D1648" s="2">
        <v>41582</v>
      </c>
      <c r="E1648" s="2">
        <v>41582</v>
      </c>
      <c r="F1648" s="1">
        <v>41</v>
      </c>
      <c r="G1648" s="1">
        <v>4.8780487800000003</v>
      </c>
      <c r="H1648" s="1">
        <v>0</v>
      </c>
      <c r="I1648" s="1">
        <v>33.090000000000003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 t="s">
        <v>31</v>
      </c>
      <c r="P1648" s="1" t="s">
        <v>23</v>
      </c>
      <c r="Q1648" s="10">
        <f>I1648*Part2Out!C$72+'relay test.csv'!K1648*Part2Out!C$74+'relay test.csv'!L1648*Part2Out!C$75+'relay test.csv'!M1648*Part2Out!C$76</f>
        <v>6.6999872068792585E-2</v>
      </c>
      <c r="R1648" s="11">
        <f t="shared" si="200"/>
        <v>1.0692953413783473</v>
      </c>
      <c r="S1648" s="12">
        <f t="shared" si="201"/>
        <v>0.51674370496871413</v>
      </c>
      <c r="T1648" s="11">
        <f t="shared" si="202"/>
        <v>1</v>
      </c>
      <c r="U1648" s="11">
        <f t="shared" si="203"/>
        <v>1</v>
      </c>
      <c r="V1648" s="71">
        <f>Q1648+Part2Out!C$71</f>
        <v>0.73553613979096455</v>
      </c>
      <c r="W1648" s="1">
        <f t="shared" si="204"/>
        <v>2.0866004021697213</v>
      </c>
      <c r="X1648" s="12">
        <f t="shared" si="205"/>
        <v>0.67601896270827555</v>
      </c>
      <c r="Y1648" s="11">
        <f t="shared" si="206"/>
        <v>1</v>
      </c>
      <c r="Z1648" s="1">
        <f t="shared" si="207"/>
        <v>1</v>
      </c>
    </row>
    <row r="1649" spans="1:26" x14ac:dyDescent="0.2">
      <c r="A1649" s="1" t="s">
        <v>1673</v>
      </c>
      <c r="B1649" s="1">
        <v>0</v>
      </c>
      <c r="C1649" s="2">
        <v>40395</v>
      </c>
      <c r="D1649" s="2">
        <v>40862</v>
      </c>
      <c r="E1649" s="2">
        <v>40862</v>
      </c>
      <c r="F1649" s="1">
        <v>0</v>
      </c>
      <c r="G1649" s="1">
        <v>0</v>
      </c>
      <c r="H1649" s="1">
        <v>0</v>
      </c>
      <c r="I1649" s="1">
        <v>50.35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 t="s">
        <v>35</v>
      </c>
      <c r="P1649" s="1" t="s">
        <v>27</v>
      </c>
      <c r="Q1649" s="10">
        <f>I1649*Part2Out!C$72+'relay test.csv'!K1649*Part2Out!C$74+'relay test.csv'!L1649*Part2Out!C$75+'relay test.csv'!M1649*Part2Out!C$76</f>
        <v>0.10194752368279561</v>
      </c>
      <c r="R1649" s="11">
        <f t="shared" si="200"/>
        <v>1.1073253618463137</v>
      </c>
      <c r="S1649" s="12">
        <f t="shared" si="201"/>
        <v>0.52546482944434403</v>
      </c>
      <c r="T1649" s="11">
        <f t="shared" si="202"/>
        <v>1</v>
      </c>
      <c r="U1649" s="11">
        <f t="shared" si="203"/>
        <v>0</v>
      </c>
      <c r="V1649" s="71">
        <f>Q1649+Part2Out!C$71</f>
        <v>0.77048379140496759</v>
      </c>
      <c r="W1649" s="1">
        <f t="shared" si="204"/>
        <v>2.1608113829270983</v>
      </c>
      <c r="X1649" s="12">
        <f t="shared" si="205"/>
        <v>0.68362553823950711</v>
      </c>
      <c r="Y1649" s="11">
        <f t="shared" si="206"/>
        <v>1</v>
      </c>
      <c r="Z1649" s="1">
        <f t="shared" si="207"/>
        <v>0</v>
      </c>
    </row>
    <row r="1650" spans="1:26" x14ac:dyDescent="0.2">
      <c r="A1650" s="1" t="s">
        <v>1674</v>
      </c>
      <c r="B1650" s="1">
        <v>0</v>
      </c>
      <c r="C1650" s="2">
        <v>41042</v>
      </c>
      <c r="D1650" s="2">
        <v>41042</v>
      </c>
      <c r="E1650" s="2">
        <v>41057</v>
      </c>
      <c r="F1650" s="1">
        <v>0</v>
      </c>
      <c r="G1650" s="1">
        <v>0</v>
      </c>
      <c r="H1650" s="1">
        <v>0</v>
      </c>
      <c r="I1650" s="1">
        <v>109.84</v>
      </c>
      <c r="J1650" s="1">
        <v>0.133333333333333</v>
      </c>
      <c r="K1650" s="1">
        <v>0</v>
      </c>
      <c r="L1650" s="1">
        <v>0</v>
      </c>
      <c r="M1650" s="1">
        <v>0</v>
      </c>
      <c r="N1650" s="1">
        <v>0</v>
      </c>
      <c r="O1650" s="1" t="s">
        <v>31</v>
      </c>
      <c r="P1650" s="1" t="s">
        <v>23</v>
      </c>
      <c r="Q1650" s="10">
        <f>I1650*Part2Out!C$72+'relay test.csv'!K1650*Part2Out!C$74+'relay test.csv'!L1650*Part2Out!C$75+'relay test.csv'!M1650*Part2Out!C$76</f>
        <v>0.22240150946014439</v>
      </c>
      <c r="R1650" s="11">
        <f t="shared" si="200"/>
        <v>1.2490727917386324</v>
      </c>
      <c r="S1650" s="12">
        <f t="shared" si="201"/>
        <v>0.55537232779960144</v>
      </c>
      <c r="T1650" s="11">
        <f t="shared" si="202"/>
        <v>1</v>
      </c>
      <c r="U1650" s="11">
        <f t="shared" si="203"/>
        <v>0</v>
      </c>
      <c r="V1650" s="71">
        <f>Q1650+Part2Out!C$71</f>
        <v>0.89093777718231637</v>
      </c>
      <c r="W1650" s="1">
        <f t="shared" si="204"/>
        <v>2.4374143314058432</v>
      </c>
      <c r="X1650" s="12">
        <f t="shared" si="205"/>
        <v>0.70908365893994008</v>
      </c>
      <c r="Y1650" s="11">
        <f t="shared" si="206"/>
        <v>1</v>
      </c>
      <c r="Z1650" s="1">
        <f t="shared" si="207"/>
        <v>0</v>
      </c>
    </row>
    <row r="1651" spans="1:26" x14ac:dyDescent="0.2">
      <c r="A1651" s="1" t="s">
        <v>1675</v>
      </c>
      <c r="B1651" s="1">
        <v>0</v>
      </c>
      <c r="C1651" s="2">
        <v>40242</v>
      </c>
      <c r="D1651" s="2">
        <v>40466</v>
      </c>
      <c r="E1651" s="2">
        <v>40625</v>
      </c>
      <c r="F1651" s="1">
        <v>18</v>
      </c>
      <c r="G1651" s="1">
        <v>5.5555555559999998</v>
      </c>
      <c r="H1651" s="1">
        <v>5.5555555559999998</v>
      </c>
      <c r="I1651" s="1">
        <v>93.06</v>
      </c>
      <c r="J1651" s="1">
        <v>0.12578616352201299</v>
      </c>
      <c r="K1651" s="1">
        <v>0</v>
      </c>
      <c r="L1651" s="1">
        <v>0</v>
      </c>
      <c r="M1651" s="1">
        <v>0</v>
      </c>
      <c r="N1651" s="1">
        <v>0</v>
      </c>
      <c r="O1651" s="1" t="s">
        <v>22</v>
      </c>
      <c r="P1651" s="1" t="s">
        <v>23</v>
      </c>
      <c r="Q1651" s="10">
        <f>I1651*Part2Out!C$72+'relay test.csv'!K1651*Part2Out!C$74+'relay test.csv'!L1651*Part2Out!C$75+'relay test.csv'!M1651*Part2Out!C$76</f>
        <v>0.18842575082266055</v>
      </c>
      <c r="R1651" s="11">
        <f t="shared" si="200"/>
        <v>1.207347435104696</v>
      </c>
      <c r="S1651" s="12">
        <f t="shared" si="201"/>
        <v>0.54696755748712966</v>
      </c>
      <c r="T1651" s="11">
        <f t="shared" si="202"/>
        <v>1</v>
      </c>
      <c r="U1651" s="11">
        <f t="shared" si="203"/>
        <v>0</v>
      </c>
      <c r="V1651" s="71">
        <f>Q1651+Part2Out!C$71</f>
        <v>0.85696201854483256</v>
      </c>
      <c r="W1651" s="1">
        <f t="shared" si="204"/>
        <v>2.3559923495043615</v>
      </c>
      <c r="X1651" s="12">
        <f t="shared" si="205"/>
        <v>0.70202554241588555</v>
      </c>
      <c r="Y1651" s="11">
        <f t="shared" si="206"/>
        <v>1</v>
      </c>
      <c r="Z1651" s="1">
        <f t="shared" si="207"/>
        <v>0</v>
      </c>
    </row>
    <row r="1652" spans="1:26" x14ac:dyDescent="0.2">
      <c r="A1652" s="1" t="s">
        <v>1676</v>
      </c>
      <c r="B1652" s="1">
        <v>1</v>
      </c>
      <c r="C1652" s="2">
        <v>41121</v>
      </c>
      <c r="D1652" s="2">
        <v>41121</v>
      </c>
      <c r="E1652" s="2">
        <v>41162</v>
      </c>
      <c r="F1652" s="1">
        <v>29</v>
      </c>
      <c r="G1652" s="1">
        <v>44.82758621</v>
      </c>
      <c r="H1652" s="1">
        <v>0</v>
      </c>
      <c r="I1652" s="1">
        <v>51.9</v>
      </c>
      <c r="J1652" s="1">
        <v>7.3170731707317097E-2</v>
      </c>
      <c r="K1652" s="1">
        <v>0</v>
      </c>
      <c r="L1652" s="1">
        <v>0</v>
      </c>
      <c r="M1652" s="1">
        <v>0</v>
      </c>
      <c r="N1652" s="1">
        <v>0</v>
      </c>
      <c r="O1652" s="1" t="s">
        <v>31</v>
      </c>
      <c r="P1652" s="1" t="s">
        <v>27</v>
      </c>
      <c r="Q1652" s="10">
        <f>I1652*Part2Out!C$72+'relay test.csv'!K1652*Part2Out!C$74+'relay test.csv'!L1652*Part2Out!C$75+'relay test.csv'!M1652*Part2Out!C$76</f>
        <v>0.10508592808613887</v>
      </c>
      <c r="R1652" s="11">
        <f t="shared" si="200"/>
        <v>1.1108060556933661</v>
      </c>
      <c r="S1652" s="12">
        <f t="shared" si="201"/>
        <v>0.52624733224411946</v>
      </c>
      <c r="T1652" s="11">
        <f t="shared" si="202"/>
        <v>1</v>
      </c>
      <c r="U1652" s="11">
        <f t="shared" si="203"/>
        <v>1</v>
      </c>
      <c r="V1652" s="71">
        <f>Q1652+Part2Out!C$71</f>
        <v>0.77362219580831093</v>
      </c>
      <c r="W1652" s="1">
        <f t="shared" si="204"/>
        <v>2.1676035355719678</v>
      </c>
      <c r="X1652" s="12">
        <f t="shared" si="205"/>
        <v>0.6843039260532231</v>
      </c>
      <c r="Y1652" s="11">
        <f t="shared" si="206"/>
        <v>1</v>
      </c>
      <c r="Z1652" s="1">
        <f t="shared" si="207"/>
        <v>1</v>
      </c>
    </row>
    <row r="1653" spans="1:26" x14ac:dyDescent="0.2">
      <c r="A1653" s="1" t="s">
        <v>1677</v>
      </c>
      <c r="B1653" s="1">
        <v>0</v>
      </c>
      <c r="C1653" s="2">
        <v>40805</v>
      </c>
      <c r="D1653" s="2">
        <v>40987</v>
      </c>
      <c r="E1653" s="2">
        <v>41554</v>
      </c>
      <c r="F1653" s="1">
        <v>3</v>
      </c>
      <c r="G1653" s="1">
        <v>33.333333330000002</v>
      </c>
      <c r="H1653" s="1">
        <v>0</v>
      </c>
      <c r="I1653" s="1">
        <v>100.84</v>
      </c>
      <c r="J1653" s="1">
        <v>3.5273368606701899E-3</v>
      </c>
      <c r="K1653" s="1">
        <v>0</v>
      </c>
      <c r="L1653" s="1">
        <v>0</v>
      </c>
      <c r="M1653" s="1">
        <v>0</v>
      </c>
      <c r="N1653" s="1">
        <v>0</v>
      </c>
      <c r="O1653" s="1" t="s">
        <v>31</v>
      </c>
      <c r="P1653" s="1" t="s">
        <v>27</v>
      </c>
      <c r="Q1653" s="10">
        <f>I1653*Part2Out!C$72+'relay test.csv'!K1653*Part2Out!C$74+'relay test.csv'!L1653*Part2Out!C$75+'relay test.csv'!M1653*Part2Out!C$76</f>
        <v>0.20417851615040933</v>
      </c>
      <c r="R1653" s="11">
        <f t="shared" si="200"/>
        <v>1.226517087022827</v>
      </c>
      <c r="S1653" s="12">
        <f t="shared" si="201"/>
        <v>0.55086803248514771</v>
      </c>
      <c r="T1653" s="11">
        <f t="shared" si="202"/>
        <v>1</v>
      </c>
      <c r="U1653" s="11">
        <f t="shared" si="203"/>
        <v>0</v>
      </c>
      <c r="V1653" s="71">
        <f>Q1653+Part2Out!C$71</f>
        <v>0.87271478387258128</v>
      </c>
      <c r="W1653" s="1">
        <f t="shared" si="204"/>
        <v>2.3933996044076373</v>
      </c>
      <c r="X1653" s="12">
        <f t="shared" si="205"/>
        <v>0.70531027389137591</v>
      </c>
      <c r="Y1653" s="11">
        <f t="shared" si="206"/>
        <v>1</v>
      </c>
      <c r="Z1653" s="1">
        <f t="shared" si="207"/>
        <v>0</v>
      </c>
    </row>
    <row r="1654" spans="1:26" x14ac:dyDescent="0.2">
      <c r="A1654" s="1" t="s">
        <v>1678</v>
      </c>
      <c r="B1654" s="1">
        <v>0</v>
      </c>
      <c r="C1654" s="2">
        <v>40686</v>
      </c>
      <c r="D1654" s="2">
        <v>40686</v>
      </c>
      <c r="E1654" s="2">
        <v>40686</v>
      </c>
      <c r="F1654" s="1">
        <v>0</v>
      </c>
      <c r="G1654" s="1">
        <v>0</v>
      </c>
      <c r="H1654" s="1">
        <v>0</v>
      </c>
      <c r="I1654" s="1">
        <v>51.14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 t="s">
        <v>22</v>
      </c>
      <c r="P1654" s="1" t="s">
        <v>27</v>
      </c>
      <c r="Q1654" s="10">
        <f>I1654*Part2Out!C$72+'relay test.csv'!K1654*Part2Out!C$74+'relay test.csv'!L1654*Part2Out!C$75+'relay test.csv'!M1654*Part2Out!C$76</f>
        <v>0.10354709753998347</v>
      </c>
      <c r="R1654" s="11">
        <f t="shared" si="200"/>
        <v>1.1090980279237144</v>
      </c>
      <c r="S1654" s="12">
        <f t="shared" si="201"/>
        <v>0.52586366932197914</v>
      </c>
      <c r="T1654" s="11">
        <f t="shared" si="202"/>
        <v>1</v>
      </c>
      <c r="U1654" s="11">
        <f t="shared" si="203"/>
        <v>0</v>
      </c>
      <c r="V1654" s="71">
        <f>Q1654+Part2Out!C$71</f>
        <v>0.77208336526215549</v>
      </c>
      <c r="W1654" s="1">
        <f t="shared" si="204"/>
        <v>2.1642705261655313</v>
      </c>
      <c r="X1654" s="12">
        <f t="shared" si="205"/>
        <v>0.6839713950716465</v>
      </c>
      <c r="Y1654" s="11">
        <f t="shared" si="206"/>
        <v>1</v>
      </c>
      <c r="Z1654" s="1">
        <f t="shared" si="207"/>
        <v>0</v>
      </c>
    </row>
    <row r="1655" spans="1:26" x14ac:dyDescent="0.2">
      <c r="A1655" s="1" t="s">
        <v>1679</v>
      </c>
      <c r="B1655" s="1">
        <v>1</v>
      </c>
      <c r="C1655" s="2">
        <v>40810</v>
      </c>
      <c r="D1655" s="2">
        <v>40810</v>
      </c>
      <c r="E1655" s="2">
        <v>41227</v>
      </c>
      <c r="F1655" s="1">
        <v>43</v>
      </c>
      <c r="G1655" s="1">
        <v>11.627906980000001</v>
      </c>
      <c r="H1655" s="1">
        <v>4.651162791</v>
      </c>
      <c r="I1655" s="1">
        <v>112.45</v>
      </c>
      <c r="J1655" s="1">
        <v>9.5923261390887301E-3</v>
      </c>
      <c r="K1655" s="1">
        <v>1</v>
      </c>
      <c r="L1655" s="1">
        <v>0</v>
      </c>
      <c r="M1655" s="1">
        <v>0</v>
      </c>
      <c r="N1655" s="1">
        <v>0</v>
      </c>
      <c r="O1655" s="1" t="s">
        <v>31</v>
      </c>
      <c r="P1655" s="1" t="s">
        <v>23</v>
      </c>
      <c r="Q1655" s="10">
        <f>I1655*Part2Out!C$72+'relay test.csv'!K1655*Part2Out!C$74+'relay test.csv'!L1655*Part2Out!C$75+'relay test.csv'!M1655*Part2Out!C$76</f>
        <v>1.0367601735488685</v>
      </c>
      <c r="R1655" s="11">
        <f t="shared" si="200"/>
        <v>2.8200656746134785</v>
      </c>
      <c r="S1655" s="12">
        <f t="shared" si="201"/>
        <v>0.73822439581456101</v>
      </c>
      <c r="T1655" s="11">
        <f t="shared" si="202"/>
        <v>1</v>
      </c>
      <c r="U1655" s="11">
        <f t="shared" si="203"/>
        <v>1</v>
      </c>
      <c r="V1655" s="71">
        <f>Q1655+Part2Out!C$71</f>
        <v>1.7052964412710405</v>
      </c>
      <c r="W1655" s="1">
        <f t="shared" si="204"/>
        <v>5.5030167467188651</v>
      </c>
      <c r="X1655" s="12">
        <f t="shared" si="205"/>
        <v>0.8462252153195583</v>
      </c>
      <c r="Y1655" s="11">
        <f t="shared" si="206"/>
        <v>1</v>
      </c>
      <c r="Z1655" s="1">
        <f t="shared" si="207"/>
        <v>1</v>
      </c>
    </row>
    <row r="1656" spans="1:26" x14ac:dyDescent="0.2">
      <c r="A1656" s="1" t="s">
        <v>1680</v>
      </c>
      <c r="B1656" s="1">
        <v>1</v>
      </c>
      <c r="C1656" s="2">
        <v>40504</v>
      </c>
      <c r="D1656" s="2">
        <v>40581</v>
      </c>
      <c r="E1656" s="2">
        <v>41232</v>
      </c>
      <c r="F1656" s="1">
        <v>32</v>
      </c>
      <c r="G1656" s="1">
        <v>96.875</v>
      </c>
      <c r="H1656" s="1">
        <v>34.375</v>
      </c>
      <c r="I1656" s="1">
        <v>148.13</v>
      </c>
      <c r="J1656" s="1">
        <v>1.3824884792626699E-2</v>
      </c>
      <c r="K1656" s="1">
        <v>0</v>
      </c>
      <c r="L1656" s="1">
        <v>0</v>
      </c>
      <c r="M1656" s="1">
        <v>0</v>
      </c>
      <c r="N1656" s="1">
        <v>0</v>
      </c>
      <c r="O1656" s="1" t="s">
        <v>31</v>
      </c>
      <c r="P1656" s="1" t="s">
        <v>23</v>
      </c>
      <c r="Q1656" s="10">
        <f>I1656*Part2Out!C$72+'relay test.csv'!K1656*Part2Out!C$74+'relay test.csv'!L1656*Part2Out!C$75+'relay test.csv'!M1656*Part2Out!C$76</f>
        <v>0.29993022210789499</v>
      </c>
      <c r="R1656" s="11">
        <f t="shared" si="200"/>
        <v>1.349764620559895</v>
      </c>
      <c r="S1656" s="12">
        <f t="shared" si="201"/>
        <v>0.57442545893736241</v>
      </c>
      <c r="T1656" s="11">
        <f t="shared" si="202"/>
        <v>1</v>
      </c>
      <c r="U1656" s="11">
        <f t="shared" si="203"/>
        <v>1</v>
      </c>
      <c r="V1656" s="71">
        <f>Q1656+Part2Out!C$71</f>
        <v>0.968466489830067</v>
      </c>
      <c r="W1656" s="1">
        <f t="shared" si="204"/>
        <v>2.6339022448786755</v>
      </c>
      <c r="X1656" s="12">
        <f t="shared" si="205"/>
        <v>0.72481373118682035</v>
      </c>
      <c r="Y1656" s="11">
        <f t="shared" si="206"/>
        <v>1</v>
      </c>
      <c r="Z1656" s="1">
        <f t="shared" si="207"/>
        <v>1</v>
      </c>
    </row>
    <row r="1657" spans="1:26" x14ac:dyDescent="0.2">
      <c r="A1657" s="1" t="s">
        <v>1681</v>
      </c>
      <c r="B1657" s="1">
        <v>0</v>
      </c>
      <c r="C1657" s="2">
        <v>40128</v>
      </c>
      <c r="D1657" s="2">
        <v>40177</v>
      </c>
      <c r="E1657" s="2">
        <v>40177</v>
      </c>
      <c r="F1657" s="1">
        <v>12</v>
      </c>
      <c r="G1657" s="1">
        <v>8.3333333330000006</v>
      </c>
      <c r="H1657" s="1">
        <v>0</v>
      </c>
      <c r="I1657" s="1">
        <v>22.73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 t="s">
        <v>25</v>
      </c>
      <c r="P1657" s="1" t="s">
        <v>23</v>
      </c>
      <c r="Q1657" s="10">
        <f>I1657*Part2Out!C$72+'relay test.csv'!K1657*Part2Out!C$74+'relay test.csv'!L1657*Part2Out!C$75+'relay test.csv'!M1657*Part2Out!C$76</f>
        <v>4.6023181992253109E-2</v>
      </c>
      <c r="R1657" s="11">
        <f t="shared" si="200"/>
        <v>1.0470986845091739</v>
      </c>
      <c r="S1657" s="12">
        <f t="shared" si="201"/>
        <v>0.51150376502744577</v>
      </c>
      <c r="T1657" s="11">
        <f t="shared" si="202"/>
        <v>1</v>
      </c>
      <c r="U1657" s="11">
        <f t="shared" si="203"/>
        <v>0</v>
      </c>
      <c r="V1657" s="71">
        <f>Q1657+Part2Out!C$71</f>
        <v>0.71455944971442509</v>
      </c>
      <c r="W1657" s="1">
        <f t="shared" si="204"/>
        <v>2.0432863135753219</v>
      </c>
      <c r="X1657" s="12">
        <f t="shared" si="205"/>
        <v>0.67140784764836103</v>
      </c>
      <c r="Y1657" s="11">
        <f t="shared" si="206"/>
        <v>1</v>
      </c>
      <c r="Z1657" s="1">
        <f t="shared" si="207"/>
        <v>0</v>
      </c>
    </row>
    <row r="1658" spans="1:26" x14ac:dyDescent="0.2">
      <c r="A1658" s="1" t="s">
        <v>1682</v>
      </c>
      <c r="B1658" s="1">
        <v>0</v>
      </c>
      <c r="C1658" s="2">
        <v>40604</v>
      </c>
      <c r="D1658" s="2">
        <v>40604</v>
      </c>
      <c r="E1658" s="2">
        <v>40834</v>
      </c>
      <c r="F1658" s="1">
        <v>0</v>
      </c>
      <c r="G1658" s="1">
        <v>0</v>
      </c>
      <c r="H1658" s="1">
        <v>0</v>
      </c>
      <c r="I1658" s="1">
        <v>38.659999999999997</v>
      </c>
      <c r="J1658" s="1">
        <v>1.7391304347826101E-2</v>
      </c>
      <c r="K1658" s="1">
        <v>0</v>
      </c>
      <c r="L1658" s="1">
        <v>0</v>
      </c>
      <c r="M1658" s="1">
        <v>0</v>
      </c>
      <c r="N1658" s="1">
        <v>0</v>
      </c>
      <c r="O1658" s="1" t="s">
        <v>29</v>
      </c>
      <c r="P1658" s="1" t="s">
        <v>27</v>
      </c>
      <c r="Q1658" s="10">
        <f>I1658*Part2Out!C$72+'relay test.csv'!K1658*Part2Out!C$74+'relay test.csv'!L1658*Part2Out!C$75+'relay test.csv'!M1658*Part2Out!C$76</f>
        <v>7.8277880150484161E-2</v>
      </c>
      <c r="R1658" s="11">
        <f t="shared" si="200"/>
        <v>1.0814231229417612</v>
      </c>
      <c r="S1658" s="12">
        <f t="shared" si="201"/>
        <v>0.51955948361587401</v>
      </c>
      <c r="T1658" s="11">
        <f t="shared" si="202"/>
        <v>1</v>
      </c>
      <c r="U1658" s="11">
        <f t="shared" si="203"/>
        <v>0</v>
      </c>
      <c r="V1658" s="71">
        <f>Q1658+Part2Out!C$71</f>
        <v>0.74681414787265621</v>
      </c>
      <c r="W1658" s="1">
        <f t="shared" si="204"/>
        <v>2.1102662996148807</v>
      </c>
      <c r="X1658" s="12">
        <f t="shared" si="205"/>
        <v>0.67848412204324049</v>
      </c>
      <c r="Y1658" s="11">
        <f t="shared" si="206"/>
        <v>1</v>
      </c>
      <c r="Z1658" s="1">
        <f t="shared" si="207"/>
        <v>0</v>
      </c>
    </row>
    <row r="1659" spans="1:26" x14ac:dyDescent="0.2">
      <c r="A1659" s="1" t="s">
        <v>1683</v>
      </c>
      <c r="B1659" s="1">
        <v>0</v>
      </c>
      <c r="C1659" s="2">
        <v>40946</v>
      </c>
      <c r="D1659" s="2">
        <v>40959</v>
      </c>
      <c r="E1659" s="2">
        <v>40959</v>
      </c>
      <c r="F1659" s="1">
        <v>0</v>
      </c>
      <c r="G1659" s="1">
        <v>0</v>
      </c>
      <c r="H1659" s="1">
        <v>0</v>
      </c>
      <c r="I1659" s="1">
        <v>38.03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 t="s">
        <v>31</v>
      </c>
      <c r="P1659" s="1" t="s">
        <v>27</v>
      </c>
      <c r="Q1659" s="10">
        <f>I1659*Part2Out!C$72+'relay test.csv'!K1659*Part2Out!C$74+'relay test.csv'!L1659*Part2Out!C$75+'relay test.csv'!M1659*Part2Out!C$76</f>
        <v>7.7002270618802715E-2</v>
      </c>
      <c r="R1659" s="11">
        <f t="shared" si="200"/>
        <v>1.0800445287592308</v>
      </c>
      <c r="S1659" s="12">
        <f t="shared" si="201"/>
        <v>0.51924106134568615</v>
      </c>
      <c r="T1659" s="11">
        <f t="shared" si="202"/>
        <v>1</v>
      </c>
      <c r="U1659" s="11">
        <f t="shared" si="203"/>
        <v>0</v>
      </c>
      <c r="V1659" s="71">
        <f>Q1659+Part2Out!C$71</f>
        <v>0.74553853834097472</v>
      </c>
      <c r="W1659" s="1">
        <f t="shared" si="204"/>
        <v>2.1075761399701292</v>
      </c>
      <c r="X1659" s="12">
        <f t="shared" si="205"/>
        <v>0.67820579288859761</v>
      </c>
      <c r="Y1659" s="11">
        <f t="shared" si="206"/>
        <v>1</v>
      </c>
      <c r="Z1659" s="1">
        <f t="shared" si="207"/>
        <v>0</v>
      </c>
    </row>
    <row r="1660" spans="1:26" x14ac:dyDescent="0.2">
      <c r="A1660" s="1" t="s">
        <v>1684</v>
      </c>
      <c r="B1660" s="1">
        <v>1</v>
      </c>
      <c r="C1660" s="2">
        <v>41107</v>
      </c>
      <c r="D1660" s="2">
        <v>41625</v>
      </c>
      <c r="E1660" s="2">
        <v>41625</v>
      </c>
      <c r="F1660" s="1">
        <v>43</v>
      </c>
      <c r="G1660" s="1">
        <v>25.581395350000001</v>
      </c>
      <c r="H1660" s="1">
        <v>20.93023256</v>
      </c>
      <c r="I1660" s="1">
        <v>40.020000000000003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 t="s">
        <v>35</v>
      </c>
      <c r="P1660" s="1" t="s">
        <v>23</v>
      </c>
      <c r="Q1660" s="10">
        <f>I1660*Part2Out!C$72+'relay test.csv'!K1660*Part2Out!C$74+'relay test.csv'!L1660*Part2Out!C$75+'relay test.csv'!M1660*Part2Out!C$76</f>
        <v>8.1031576917288586E-2</v>
      </c>
      <c r="R1660" s="11">
        <f t="shared" si="200"/>
        <v>1.0844051381974911</v>
      </c>
      <c r="S1660" s="12">
        <f t="shared" si="201"/>
        <v>0.52024681686173568</v>
      </c>
      <c r="T1660" s="11">
        <f t="shared" si="202"/>
        <v>1</v>
      </c>
      <c r="U1660" s="11">
        <f t="shared" si="203"/>
        <v>1</v>
      </c>
      <c r="V1660" s="71">
        <f>Q1660+Part2Out!C$71</f>
        <v>0.74956784463946058</v>
      </c>
      <c r="W1660" s="1">
        <f t="shared" si="204"/>
        <v>2.1160853413623748</v>
      </c>
      <c r="X1660" s="12">
        <f t="shared" si="205"/>
        <v>0.67908452739526293</v>
      </c>
      <c r="Y1660" s="11">
        <f t="shared" si="206"/>
        <v>1</v>
      </c>
      <c r="Z1660" s="1">
        <f t="shared" si="207"/>
        <v>1</v>
      </c>
    </row>
    <row r="1661" spans="1:26" x14ac:dyDescent="0.2">
      <c r="A1661" s="1" t="s">
        <v>1685</v>
      </c>
      <c r="B1661" s="1">
        <v>1</v>
      </c>
      <c r="C1661" s="2">
        <v>40738</v>
      </c>
      <c r="D1661" s="2">
        <v>40738</v>
      </c>
      <c r="E1661" s="2">
        <v>40772</v>
      </c>
      <c r="F1661" s="1">
        <v>16</v>
      </c>
      <c r="G1661" s="1">
        <v>0</v>
      </c>
      <c r="H1661" s="1">
        <v>0</v>
      </c>
      <c r="I1661" s="1">
        <v>52.48</v>
      </c>
      <c r="J1661" s="1">
        <v>5.8823529411764698E-2</v>
      </c>
      <c r="K1661" s="1">
        <v>0</v>
      </c>
      <c r="L1661" s="1">
        <v>0</v>
      </c>
      <c r="M1661" s="1">
        <v>0</v>
      </c>
      <c r="N1661" s="1">
        <v>0</v>
      </c>
      <c r="O1661" s="1" t="s">
        <v>22</v>
      </c>
      <c r="P1661" s="1" t="s">
        <v>27</v>
      </c>
      <c r="Q1661" s="10">
        <f>I1661*Part2Out!C$72+'relay test.csv'!K1661*Part2Out!C$74+'relay test.csv'!L1661*Part2Out!C$75+'relay test.csv'!M1661*Part2Out!C$76</f>
        <v>0.10626029876609956</v>
      </c>
      <c r="R1661" s="11">
        <f t="shared" si="200"/>
        <v>1.1121113200383708</v>
      </c>
      <c r="S1661" s="12">
        <f t="shared" si="201"/>
        <v>0.5265401068056238</v>
      </c>
      <c r="T1661" s="11">
        <f t="shared" si="202"/>
        <v>1</v>
      </c>
      <c r="U1661" s="11">
        <f t="shared" si="203"/>
        <v>1</v>
      </c>
      <c r="V1661" s="71">
        <f>Q1661+Part2Out!C$71</f>
        <v>0.77479656648827155</v>
      </c>
      <c r="W1661" s="1">
        <f t="shared" si="204"/>
        <v>2.1701506009166214</v>
      </c>
      <c r="X1661" s="12">
        <f t="shared" si="205"/>
        <v>0.68455757284500651</v>
      </c>
      <c r="Y1661" s="11">
        <f t="shared" si="206"/>
        <v>1</v>
      </c>
      <c r="Z1661" s="1">
        <f t="shared" si="207"/>
        <v>1</v>
      </c>
    </row>
    <row r="1662" spans="1:26" x14ac:dyDescent="0.2">
      <c r="A1662" s="1" t="s">
        <v>1686</v>
      </c>
      <c r="B1662" s="1">
        <v>0</v>
      </c>
      <c r="C1662" s="2">
        <v>40395</v>
      </c>
      <c r="D1662" s="2">
        <v>40398</v>
      </c>
      <c r="E1662" s="2">
        <v>40557</v>
      </c>
      <c r="F1662" s="1">
        <v>0</v>
      </c>
      <c r="G1662" s="1">
        <v>0</v>
      </c>
      <c r="H1662" s="1">
        <v>0</v>
      </c>
      <c r="I1662" s="1">
        <v>113.33</v>
      </c>
      <c r="J1662" s="1">
        <v>6.2893081761006303E-2</v>
      </c>
      <c r="K1662" s="1">
        <v>0</v>
      </c>
      <c r="L1662" s="1">
        <v>0</v>
      </c>
      <c r="M1662" s="1">
        <v>0</v>
      </c>
      <c r="N1662" s="1">
        <v>0</v>
      </c>
      <c r="O1662" s="1" t="s">
        <v>22</v>
      </c>
      <c r="P1662" s="1" t="s">
        <v>23</v>
      </c>
      <c r="Q1662" s="10">
        <f>I1662*Part2Out!C$72+'relay test.csv'!K1662*Part2Out!C$74+'relay test.csv'!L1662*Part2Out!C$75+'relay test.csv'!M1662*Part2Out!C$76</f>
        <v>0.22946798131025276</v>
      </c>
      <c r="R1662" s="11">
        <f t="shared" si="200"/>
        <v>1.257930589289215</v>
      </c>
      <c r="S1662" s="12">
        <f t="shared" si="201"/>
        <v>0.55711658952510368</v>
      </c>
      <c r="T1662" s="11">
        <f t="shared" si="202"/>
        <v>1</v>
      </c>
      <c r="U1662" s="11">
        <f t="shared" si="203"/>
        <v>0</v>
      </c>
      <c r="V1662" s="71">
        <f>Q1662+Part2Out!C$71</f>
        <v>0.89800424903242471</v>
      </c>
      <c r="W1662" s="1">
        <f t="shared" si="204"/>
        <v>2.4546992509375776</v>
      </c>
      <c r="X1662" s="12">
        <f t="shared" si="205"/>
        <v>0.71053920258656145</v>
      </c>
      <c r="Y1662" s="11">
        <f t="shared" si="206"/>
        <v>1</v>
      </c>
      <c r="Z1662" s="1">
        <f t="shared" si="207"/>
        <v>0</v>
      </c>
    </row>
    <row r="1663" spans="1:26" x14ac:dyDescent="0.2">
      <c r="A1663" s="1" t="s">
        <v>1687</v>
      </c>
      <c r="B1663" s="1">
        <v>1</v>
      </c>
      <c r="C1663" s="2">
        <v>40551</v>
      </c>
      <c r="D1663" s="2">
        <v>40672</v>
      </c>
      <c r="E1663" s="2">
        <v>40847</v>
      </c>
      <c r="F1663" s="1">
        <v>18</v>
      </c>
      <c r="G1663" s="1">
        <v>0</v>
      </c>
      <c r="H1663" s="1">
        <v>0</v>
      </c>
      <c r="I1663" s="1">
        <v>61.64</v>
      </c>
      <c r="J1663" s="1">
        <v>4.57142857142857E-2</v>
      </c>
      <c r="K1663" s="1">
        <v>0</v>
      </c>
      <c r="L1663" s="1">
        <v>0</v>
      </c>
      <c r="M1663" s="1">
        <v>0</v>
      </c>
      <c r="N1663" s="1">
        <v>0</v>
      </c>
      <c r="O1663" s="1" t="s">
        <v>31</v>
      </c>
      <c r="P1663" s="1" t="s">
        <v>23</v>
      </c>
      <c r="Q1663" s="10">
        <f>I1663*Part2Out!C$72+'relay test.csv'!K1663*Part2Out!C$74+'relay test.csv'!L1663*Part2Out!C$75+'relay test.csv'!M1663*Part2Out!C$76</f>
        <v>0.12480725640134104</v>
      </c>
      <c r="R1663" s="11">
        <f t="shared" si="200"/>
        <v>1.1329300670031013</v>
      </c>
      <c r="S1663" s="12">
        <f t="shared" si="201"/>
        <v>0.53116137492259097</v>
      </c>
      <c r="T1663" s="11">
        <f t="shared" si="202"/>
        <v>1</v>
      </c>
      <c r="U1663" s="11">
        <f t="shared" si="203"/>
        <v>1</v>
      </c>
      <c r="V1663" s="71">
        <f>Q1663+Part2Out!C$71</f>
        <v>0.79334352412351306</v>
      </c>
      <c r="W1663" s="1">
        <f t="shared" si="204"/>
        <v>2.2107758651521139</v>
      </c>
      <c r="X1663" s="12">
        <f t="shared" si="205"/>
        <v>0.68854879879551356</v>
      </c>
      <c r="Y1663" s="11">
        <f t="shared" si="206"/>
        <v>1</v>
      </c>
      <c r="Z1663" s="1">
        <f t="shared" si="207"/>
        <v>1</v>
      </c>
    </row>
    <row r="1664" spans="1:26" x14ac:dyDescent="0.2">
      <c r="A1664" s="1" t="s">
        <v>1688</v>
      </c>
      <c r="B1664" s="1">
        <v>0</v>
      </c>
      <c r="C1664" s="2">
        <v>40862</v>
      </c>
      <c r="D1664" s="2">
        <v>40862</v>
      </c>
      <c r="E1664" s="2">
        <v>40980</v>
      </c>
      <c r="F1664" s="1">
        <v>0</v>
      </c>
      <c r="G1664" s="1">
        <v>0</v>
      </c>
      <c r="H1664" s="1">
        <v>0</v>
      </c>
      <c r="I1664" s="1">
        <v>46.91</v>
      </c>
      <c r="J1664" s="1">
        <v>2.5423728813559299E-2</v>
      </c>
      <c r="K1664" s="1">
        <v>0</v>
      </c>
      <c r="L1664" s="1">
        <v>0</v>
      </c>
      <c r="M1664" s="1">
        <v>0</v>
      </c>
      <c r="N1664" s="1">
        <v>0</v>
      </c>
      <c r="O1664" s="1" t="s">
        <v>29</v>
      </c>
      <c r="P1664" s="1" t="s">
        <v>27</v>
      </c>
      <c r="Q1664" s="10">
        <f>I1664*Part2Out!C$72+'relay test.csv'!K1664*Part2Out!C$74+'relay test.csv'!L1664*Part2Out!C$75+'relay test.csv'!M1664*Part2Out!C$76</f>
        <v>9.4982290684407972E-2</v>
      </c>
      <c r="R1664" s="11">
        <f t="shared" si="200"/>
        <v>1.0996393810928304</v>
      </c>
      <c r="S1664" s="12">
        <f t="shared" si="201"/>
        <v>0.52372773676996132</v>
      </c>
      <c r="T1664" s="11">
        <f t="shared" si="202"/>
        <v>1</v>
      </c>
      <c r="U1664" s="11">
        <f t="shared" si="203"/>
        <v>0</v>
      </c>
      <c r="V1664" s="71">
        <f>Q1664+Part2Out!C$71</f>
        <v>0.76351855840658001</v>
      </c>
      <c r="W1664" s="1">
        <f t="shared" si="204"/>
        <v>2.1458131220063934</v>
      </c>
      <c r="X1664" s="12">
        <f t="shared" si="205"/>
        <v>0.68211716296669211</v>
      </c>
      <c r="Y1664" s="11">
        <f t="shared" si="206"/>
        <v>1</v>
      </c>
      <c r="Z1664" s="1">
        <f t="shared" si="207"/>
        <v>0</v>
      </c>
    </row>
    <row r="1665" spans="1:26" x14ac:dyDescent="0.2">
      <c r="A1665" s="1" t="s">
        <v>1689</v>
      </c>
      <c r="B1665" s="1">
        <v>1</v>
      </c>
      <c r="C1665" s="2">
        <v>40163</v>
      </c>
      <c r="D1665" s="2">
        <v>40324</v>
      </c>
      <c r="E1665" s="2">
        <v>40324</v>
      </c>
      <c r="F1665" s="1">
        <v>16</v>
      </c>
      <c r="G1665" s="1">
        <v>0</v>
      </c>
      <c r="H1665" s="1">
        <v>0</v>
      </c>
      <c r="I1665" s="1">
        <v>16.829999999999998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 t="s">
        <v>22</v>
      </c>
      <c r="P1665" s="1" t="s">
        <v>23</v>
      </c>
      <c r="Q1665" s="10">
        <f>I1665*Part2Out!C$72+'relay test.csv'!K1665*Part2Out!C$74+'relay test.csv'!L1665*Part2Out!C$75+'relay test.csv'!M1665*Part2Out!C$76</f>
        <v>3.4076997489204564E-2</v>
      </c>
      <c r="R1665" s="11">
        <f t="shared" si="200"/>
        <v>1.0346642702121105</v>
      </c>
      <c r="S1665" s="12">
        <f t="shared" si="201"/>
        <v>0.5085184250590139</v>
      </c>
      <c r="T1665" s="11">
        <f t="shared" si="202"/>
        <v>1</v>
      </c>
      <c r="U1665" s="11">
        <f t="shared" si="203"/>
        <v>1</v>
      </c>
      <c r="V1665" s="71">
        <f>Q1665+Part2Out!C$71</f>
        <v>0.70261326521137657</v>
      </c>
      <c r="W1665" s="1">
        <f t="shared" si="204"/>
        <v>2.0190220594735946</v>
      </c>
      <c r="X1665" s="12">
        <f t="shared" si="205"/>
        <v>0.6687669118342372</v>
      </c>
      <c r="Y1665" s="11">
        <f t="shared" si="206"/>
        <v>1</v>
      </c>
      <c r="Z1665" s="1">
        <f t="shared" si="207"/>
        <v>1</v>
      </c>
    </row>
    <row r="1666" spans="1:26" x14ac:dyDescent="0.2">
      <c r="A1666" s="1" t="s">
        <v>1690</v>
      </c>
      <c r="B1666" s="1">
        <v>0</v>
      </c>
      <c r="C1666" s="2">
        <v>40576</v>
      </c>
      <c r="D1666" s="2">
        <v>40576</v>
      </c>
      <c r="E1666" s="2">
        <v>40636</v>
      </c>
      <c r="F1666" s="1">
        <v>0</v>
      </c>
      <c r="G1666" s="1">
        <v>0</v>
      </c>
      <c r="H1666" s="1">
        <v>0</v>
      </c>
      <c r="I1666" s="1">
        <v>79.45</v>
      </c>
      <c r="J1666" s="1">
        <v>8.3333333333333301E-2</v>
      </c>
      <c r="K1666" s="1">
        <v>0</v>
      </c>
      <c r="L1666" s="1">
        <v>0</v>
      </c>
      <c r="M1666" s="1">
        <v>0</v>
      </c>
      <c r="N1666" s="1">
        <v>0</v>
      </c>
      <c r="O1666" s="1" t="s">
        <v>22</v>
      </c>
      <c r="P1666" s="1" t="s">
        <v>23</v>
      </c>
      <c r="Q1666" s="10">
        <f>I1666*Part2Out!C$72+'relay test.csv'!K1666*Part2Out!C$74+'relay test.csv'!L1666*Part2Out!C$75+'relay test.csv'!M1666*Part2Out!C$76</f>
        <v>0.16086853538427232</v>
      </c>
      <c r="R1666" s="11">
        <f t="shared" si="200"/>
        <v>1.1745305494564084</v>
      </c>
      <c r="S1666" s="12">
        <f t="shared" si="201"/>
        <v>0.54013062715997207</v>
      </c>
      <c r="T1666" s="11">
        <f t="shared" si="202"/>
        <v>1</v>
      </c>
      <c r="U1666" s="11">
        <f t="shared" si="203"/>
        <v>0</v>
      </c>
      <c r="V1666" s="71">
        <f>Q1666+Part2Out!C$71</f>
        <v>0.82940480310644427</v>
      </c>
      <c r="W1666" s="1">
        <f t="shared" si="204"/>
        <v>2.2919541702082578</v>
      </c>
      <c r="X1666" s="12">
        <f t="shared" si="205"/>
        <v>0.69622906386429517</v>
      </c>
      <c r="Y1666" s="11">
        <f t="shared" si="206"/>
        <v>1</v>
      </c>
      <c r="Z1666" s="1">
        <f t="shared" si="207"/>
        <v>0</v>
      </c>
    </row>
    <row r="1667" spans="1:26" x14ac:dyDescent="0.2">
      <c r="A1667" s="1" t="s">
        <v>1691</v>
      </c>
      <c r="B1667" s="1">
        <v>1</v>
      </c>
      <c r="C1667" s="2">
        <v>41149</v>
      </c>
      <c r="D1667" s="2">
        <v>41183</v>
      </c>
      <c r="E1667" s="2">
        <v>41206</v>
      </c>
      <c r="F1667" s="1">
        <v>38</v>
      </c>
      <c r="G1667" s="1">
        <v>36.842105259999997</v>
      </c>
      <c r="H1667" s="1">
        <v>10.52631579</v>
      </c>
      <c r="I1667" s="1">
        <v>70.569999999999993</v>
      </c>
      <c r="J1667" s="1">
        <v>8.6956521739130405E-2</v>
      </c>
      <c r="K1667" s="1">
        <v>1</v>
      </c>
      <c r="L1667" s="1">
        <v>0</v>
      </c>
      <c r="M1667" s="1">
        <v>0</v>
      </c>
      <c r="N1667" s="1">
        <v>0</v>
      </c>
      <c r="O1667" s="1" t="s">
        <v>29</v>
      </c>
      <c r="P1667" s="1" t="s">
        <v>23</v>
      </c>
      <c r="Q1667" s="10">
        <f>I1667*Part2Out!C$72+'relay test.csv'!K1667*Part2Out!C$74+'relay test.csv'!L1667*Part2Out!C$75+'relay test.csv'!M1667*Part2Out!C$76</f>
        <v>0.95196251134756804</v>
      </c>
      <c r="R1667" s="11">
        <f t="shared" si="200"/>
        <v>2.5907891264894776</v>
      </c>
      <c r="S1667" s="12">
        <f t="shared" si="201"/>
        <v>0.72150968358934331</v>
      </c>
      <c r="T1667" s="11">
        <f t="shared" si="202"/>
        <v>1</v>
      </c>
      <c r="U1667" s="11">
        <f t="shared" si="203"/>
        <v>1</v>
      </c>
      <c r="V1667" s="71">
        <f>Q1667+Part2Out!C$71</f>
        <v>1.62049877906974</v>
      </c>
      <c r="W1667" s="1">
        <f t="shared" si="204"/>
        <v>5.0556113209111118</v>
      </c>
      <c r="X1667" s="12">
        <f t="shared" si="205"/>
        <v>0.834863906052421</v>
      </c>
      <c r="Y1667" s="11">
        <f t="shared" si="206"/>
        <v>1</v>
      </c>
      <c r="Z1667" s="1">
        <f t="shared" si="207"/>
        <v>1</v>
      </c>
    </row>
    <row r="1668" spans="1:26" x14ac:dyDescent="0.2">
      <c r="A1668" s="1" t="s">
        <v>1692</v>
      </c>
      <c r="B1668" s="1">
        <v>1</v>
      </c>
      <c r="C1668" s="2">
        <v>40780</v>
      </c>
      <c r="D1668" s="2">
        <v>40780</v>
      </c>
      <c r="E1668" s="2">
        <v>40975</v>
      </c>
      <c r="F1668" s="1">
        <v>47</v>
      </c>
      <c r="G1668" s="1">
        <v>0</v>
      </c>
      <c r="H1668" s="1">
        <v>0</v>
      </c>
      <c r="I1668" s="1">
        <v>114.96</v>
      </c>
      <c r="J1668" s="1">
        <v>2.0512820512820499E-2</v>
      </c>
      <c r="K1668" s="1">
        <v>0</v>
      </c>
      <c r="L1668" s="1">
        <v>0</v>
      </c>
      <c r="M1668" s="1">
        <v>0</v>
      </c>
      <c r="N1668" s="1">
        <v>0</v>
      </c>
      <c r="O1668" s="1" t="s">
        <v>22</v>
      </c>
      <c r="P1668" s="1" t="s">
        <v>23</v>
      </c>
      <c r="Q1668" s="10">
        <f>I1668*Part2Out!C$72+'relay test.csv'!K1668*Part2Out!C$74+'relay test.csv'!L1668*Part2Out!C$75+'relay test.csv'!M1668*Part2Out!C$76</f>
        <v>0.23276836787634919</v>
      </c>
      <c r="R1668" s="11">
        <f t="shared" si="200"/>
        <v>1.2620891050872876</v>
      </c>
      <c r="S1668" s="12">
        <f t="shared" si="201"/>
        <v>0.5579307650830081</v>
      </c>
      <c r="T1668" s="11">
        <f t="shared" si="202"/>
        <v>1</v>
      </c>
      <c r="U1668" s="11">
        <f t="shared" si="203"/>
        <v>1</v>
      </c>
      <c r="V1668" s="71">
        <f>Q1668+Part2Out!C$71</f>
        <v>0.90130463559852125</v>
      </c>
      <c r="W1668" s="1">
        <f t="shared" si="204"/>
        <v>2.4628140910578975</v>
      </c>
      <c r="X1668" s="12">
        <f t="shared" si="205"/>
        <v>0.71121753183853487</v>
      </c>
      <c r="Y1668" s="11">
        <f t="shared" si="206"/>
        <v>1</v>
      </c>
      <c r="Z1668" s="1">
        <f t="shared" si="207"/>
        <v>1</v>
      </c>
    </row>
    <row r="1669" spans="1:26" x14ac:dyDescent="0.2">
      <c r="A1669" s="1" t="s">
        <v>1693</v>
      </c>
      <c r="B1669" s="1">
        <v>1</v>
      </c>
      <c r="C1669" s="2">
        <v>40539</v>
      </c>
      <c r="D1669" s="2">
        <v>40679</v>
      </c>
      <c r="E1669" s="2">
        <v>40868</v>
      </c>
      <c r="F1669" s="1">
        <v>43</v>
      </c>
      <c r="G1669" s="1">
        <v>9.3023255809999998</v>
      </c>
      <c r="H1669" s="1">
        <v>2.3255813949999999</v>
      </c>
      <c r="I1669" s="1">
        <v>144.47</v>
      </c>
      <c r="J1669" s="1">
        <v>1.58730158730159E-2</v>
      </c>
      <c r="K1669" s="1">
        <v>0</v>
      </c>
      <c r="L1669" s="1">
        <v>0</v>
      </c>
      <c r="M1669" s="1">
        <v>0</v>
      </c>
      <c r="N1669" s="1">
        <v>0</v>
      </c>
      <c r="O1669" s="1" t="s">
        <v>25</v>
      </c>
      <c r="P1669" s="1" t="s">
        <v>27</v>
      </c>
      <c r="Q1669" s="10">
        <f>I1669*Part2Out!C$72+'relay test.csv'!K1669*Part2Out!C$74+'relay test.csv'!L1669*Part2Out!C$75+'relay test.csv'!M1669*Part2Out!C$76</f>
        <v>0.29251953816193604</v>
      </c>
      <c r="R1669" s="11">
        <f t="shared" si="200"/>
        <v>1.3397989135163004</v>
      </c>
      <c r="S1669" s="12">
        <f t="shared" si="201"/>
        <v>0.57261284539312041</v>
      </c>
      <c r="T1669" s="11">
        <f t="shared" si="202"/>
        <v>1</v>
      </c>
      <c r="U1669" s="11">
        <f t="shared" si="203"/>
        <v>1</v>
      </c>
      <c r="V1669" s="71">
        <f>Q1669+Part2Out!C$71</f>
        <v>0.96105580588410811</v>
      </c>
      <c r="W1669" s="1">
        <f t="shared" si="204"/>
        <v>2.614455374102763</v>
      </c>
      <c r="X1669" s="12">
        <f t="shared" si="205"/>
        <v>0.72333314524647141</v>
      </c>
      <c r="Y1669" s="11">
        <f t="shared" si="206"/>
        <v>1</v>
      </c>
      <c r="Z1669" s="1">
        <f t="shared" si="207"/>
        <v>1</v>
      </c>
    </row>
    <row r="1670" spans="1:26" x14ac:dyDescent="0.2">
      <c r="A1670" s="1" t="s">
        <v>1694</v>
      </c>
      <c r="B1670" s="1">
        <v>0</v>
      </c>
      <c r="C1670" s="2">
        <v>40127</v>
      </c>
      <c r="D1670" s="2">
        <v>40127</v>
      </c>
      <c r="E1670" s="2">
        <v>41033</v>
      </c>
      <c r="F1670" s="1">
        <v>0</v>
      </c>
      <c r="G1670" s="1">
        <v>0</v>
      </c>
      <c r="H1670" s="1">
        <v>0</v>
      </c>
      <c r="I1670" s="1">
        <v>48.33</v>
      </c>
      <c r="J1670" s="1">
        <v>5.0772626931567297E-2</v>
      </c>
      <c r="K1670" s="1">
        <v>1</v>
      </c>
      <c r="L1670" s="1">
        <v>0</v>
      </c>
      <c r="M1670" s="1">
        <v>0</v>
      </c>
      <c r="N1670" s="1">
        <v>0</v>
      </c>
      <c r="O1670" s="1" t="s">
        <v>22</v>
      </c>
      <c r="P1670" s="1" t="s">
        <v>23</v>
      </c>
      <c r="Q1670" s="10">
        <f>I1670*Part2Out!C$72+'relay test.csv'!K1670*Part2Out!C$74+'relay test.csv'!L1670*Part2Out!C$75+'relay test.csv'!M1670*Part2Out!C$76</f>
        <v>0.90693147010217823</v>
      </c>
      <c r="R1670" s="11">
        <f t="shared" ref="R1670:R1733" si="208">EXP(Q1670)</f>
        <v>2.476710999497381</v>
      </c>
      <c r="S1670" s="12">
        <f t="shared" ref="S1670:S1733" si="209">R1670/(1+R1670)</f>
        <v>0.7123718364441084</v>
      </c>
      <c r="T1670" s="11">
        <f t="shared" ref="T1670:T1733" si="210">1*(S1670&gt;0.5)+0*(S1670&lt;=0.5)</f>
        <v>1</v>
      </c>
      <c r="U1670" s="11">
        <f t="shared" ref="U1670:U1733" si="211">B1670</f>
        <v>0</v>
      </c>
      <c r="V1670" s="71">
        <f>Q1670+Part2Out!C$71</f>
        <v>1.5754677378243502</v>
      </c>
      <c r="W1670" s="1">
        <f t="shared" ref="W1670:W1733" si="212">EXP(V1670)</f>
        <v>4.833001667198749</v>
      </c>
      <c r="X1670" s="12">
        <f t="shared" ref="X1670:X1733" si="213">W1670/(1+W1670)</f>
        <v>0.82856168109407691</v>
      </c>
      <c r="Y1670" s="11">
        <f t="shared" ref="Y1670:Y1733" si="214">1*(X1670&gt;0.5)+0*(X1670&lt;=0.5)</f>
        <v>1</v>
      </c>
      <c r="Z1670" s="1">
        <f t="shared" ref="Z1670:Z1733" si="215">U1670</f>
        <v>0</v>
      </c>
    </row>
    <row r="1671" spans="1:26" x14ac:dyDescent="0.2">
      <c r="A1671" s="1" t="s">
        <v>1695</v>
      </c>
      <c r="B1671" s="1">
        <v>1</v>
      </c>
      <c r="C1671" s="2">
        <v>40805</v>
      </c>
      <c r="D1671" s="2">
        <v>40805</v>
      </c>
      <c r="E1671" s="2">
        <v>40805</v>
      </c>
      <c r="F1671" s="1">
        <v>16</v>
      </c>
      <c r="G1671" s="1">
        <v>0</v>
      </c>
      <c r="H1671" s="1">
        <v>0</v>
      </c>
      <c r="I1671" s="1">
        <v>50.42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 t="s">
        <v>35</v>
      </c>
      <c r="P1671" s="1" t="s">
        <v>27</v>
      </c>
      <c r="Q1671" s="10">
        <f>I1671*Part2Out!C$72+'relay test.csv'!K1671*Part2Out!C$74+'relay test.csv'!L1671*Part2Out!C$75+'relay test.csv'!M1671*Part2Out!C$76</f>
        <v>0.10208925807520466</v>
      </c>
      <c r="R1671" s="11">
        <f t="shared" si="208"/>
        <v>1.1074823190565288</v>
      </c>
      <c r="S1671" s="12">
        <f t="shared" si="209"/>
        <v>0.52550017100609558</v>
      </c>
      <c r="T1671" s="11">
        <f t="shared" si="210"/>
        <v>1</v>
      </c>
      <c r="U1671" s="11">
        <f t="shared" si="211"/>
        <v>1</v>
      </c>
      <c r="V1671" s="71">
        <f>Q1671+Part2Out!C$71</f>
        <v>0.77062552579737664</v>
      </c>
      <c r="W1671" s="1">
        <f t="shared" si="212"/>
        <v>2.1611176659204725</v>
      </c>
      <c r="X1671" s="12">
        <f t="shared" si="213"/>
        <v>0.68365619199157068</v>
      </c>
      <c r="Y1671" s="11">
        <f t="shared" si="214"/>
        <v>1</v>
      </c>
      <c r="Z1671" s="1">
        <f t="shared" si="215"/>
        <v>1</v>
      </c>
    </row>
    <row r="1672" spans="1:26" x14ac:dyDescent="0.2">
      <c r="A1672" s="1" t="s">
        <v>1696</v>
      </c>
      <c r="B1672" s="1">
        <v>0</v>
      </c>
      <c r="C1672" s="2">
        <v>40863</v>
      </c>
      <c r="D1672" s="2">
        <v>40863</v>
      </c>
      <c r="E1672" s="2">
        <v>40966</v>
      </c>
      <c r="F1672" s="1">
        <v>0</v>
      </c>
      <c r="G1672" s="1">
        <v>0</v>
      </c>
      <c r="H1672" s="1">
        <v>0</v>
      </c>
      <c r="I1672" s="1">
        <v>30.27</v>
      </c>
      <c r="J1672" s="1">
        <v>1.94174757281553E-2</v>
      </c>
      <c r="K1672" s="1">
        <v>1</v>
      </c>
      <c r="L1672" s="1">
        <v>0</v>
      </c>
      <c r="M1672" s="1">
        <v>0</v>
      </c>
      <c r="N1672" s="1">
        <v>0</v>
      </c>
      <c r="O1672" s="1" t="s">
        <v>22</v>
      </c>
      <c r="P1672" s="1" t="s">
        <v>27</v>
      </c>
      <c r="Q1672" s="10">
        <f>I1672*Part2Out!C$72+'relay test.csv'!K1672*Part2Out!C$74+'relay test.csv'!L1672*Part2Out!C$75+'relay test.csv'!M1672*Part2Out!C$76</f>
        <v>0.87036399686064325</v>
      </c>
      <c r="R1672" s="11">
        <f t="shared" si="208"/>
        <v>2.3877798397261247</v>
      </c>
      <c r="S1672" s="12">
        <f t="shared" si="209"/>
        <v>0.70482143252825957</v>
      </c>
      <c r="T1672" s="11">
        <f t="shared" si="210"/>
        <v>1</v>
      </c>
      <c r="U1672" s="11">
        <f t="shared" si="211"/>
        <v>0</v>
      </c>
      <c r="V1672" s="71">
        <f>Q1672+Part2Out!C$71</f>
        <v>1.5389002645828151</v>
      </c>
      <c r="W1672" s="1">
        <f t="shared" si="212"/>
        <v>4.6594632755464236</v>
      </c>
      <c r="X1672" s="12">
        <f t="shared" si="213"/>
        <v>0.82330479918107613</v>
      </c>
      <c r="Y1672" s="11">
        <f t="shared" si="214"/>
        <v>1</v>
      </c>
      <c r="Z1672" s="1">
        <f t="shared" si="215"/>
        <v>0</v>
      </c>
    </row>
    <row r="1673" spans="1:26" x14ac:dyDescent="0.2">
      <c r="A1673" s="1" t="s">
        <v>1697</v>
      </c>
      <c r="B1673" s="1">
        <v>0</v>
      </c>
      <c r="C1673" s="2">
        <v>40462</v>
      </c>
      <c r="D1673" s="2">
        <v>40553</v>
      </c>
      <c r="E1673" s="2">
        <v>40598</v>
      </c>
      <c r="F1673" s="1">
        <v>0</v>
      </c>
      <c r="G1673" s="1">
        <v>0</v>
      </c>
      <c r="H1673" s="1">
        <v>0</v>
      </c>
      <c r="I1673" s="1">
        <v>88.16</v>
      </c>
      <c r="J1673" s="1">
        <v>0.133333333333333</v>
      </c>
      <c r="K1673" s="1">
        <v>0</v>
      </c>
      <c r="L1673" s="1">
        <v>0</v>
      </c>
      <c r="M1673" s="1">
        <v>0</v>
      </c>
      <c r="N1673" s="1">
        <v>0</v>
      </c>
      <c r="O1673" s="1" t="s">
        <v>31</v>
      </c>
      <c r="P1673" s="1" t="s">
        <v>23</v>
      </c>
      <c r="Q1673" s="10">
        <f>I1673*Part2Out!C$72+'relay test.csv'!K1673*Part2Out!C$74+'relay test.csv'!L1673*Part2Out!C$75+'relay test.csv'!M1673*Part2Out!C$76</f>
        <v>0.17850434335402701</v>
      </c>
      <c r="R1673" s="11">
        <f t="shared" si="208"/>
        <v>1.1954280754295483</v>
      </c>
      <c r="S1673" s="12">
        <f t="shared" si="209"/>
        <v>0.54450796580783256</v>
      </c>
      <c r="T1673" s="11">
        <f t="shared" si="210"/>
        <v>1</v>
      </c>
      <c r="U1673" s="11">
        <f t="shared" si="211"/>
        <v>0</v>
      </c>
      <c r="V1673" s="71">
        <f>Q1673+Part2Out!C$71</f>
        <v>0.84704061107619899</v>
      </c>
      <c r="W1673" s="1">
        <f t="shared" si="212"/>
        <v>2.3327331621411118</v>
      </c>
      <c r="X1673" s="12">
        <f t="shared" si="213"/>
        <v>0.69994597486540122</v>
      </c>
      <c r="Y1673" s="11">
        <f t="shared" si="214"/>
        <v>1</v>
      </c>
      <c r="Z1673" s="1">
        <f t="shared" si="215"/>
        <v>0</v>
      </c>
    </row>
    <row r="1674" spans="1:26" x14ac:dyDescent="0.2">
      <c r="A1674" s="1" t="s">
        <v>1698</v>
      </c>
      <c r="B1674" s="1">
        <v>0</v>
      </c>
      <c r="C1674" s="2">
        <v>41149</v>
      </c>
      <c r="D1674" s="2">
        <v>41137</v>
      </c>
      <c r="E1674" s="2">
        <v>41177</v>
      </c>
      <c r="F1674" s="1">
        <v>0</v>
      </c>
      <c r="G1674" s="1">
        <v>0</v>
      </c>
      <c r="H1674" s="1">
        <v>0</v>
      </c>
      <c r="I1674" s="1">
        <v>51.82</v>
      </c>
      <c r="J1674" s="1">
        <v>7.4999999999999997E-2</v>
      </c>
      <c r="K1674" s="1">
        <v>0</v>
      </c>
      <c r="L1674" s="1">
        <v>0</v>
      </c>
      <c r="M1674" s="1">
        <v>0</v>
      </c>
      <c r="N1674" s="1">
        <v>0</v>
      </c>
      <c r="O1674" s="1" t="s">
        <v>159</v>
      </c>
      <c r="P1674" s="1" t="s">
        <v>62</v>
      </c>
      <c r="Q1674" s="10">
        <f>I1674*Part2Out!C$72+'relay test.csv'!K1674*Part2Out!C$74+'relay test.csv'!L1674*Part2Out!C$75+'relay test.csv'!M1674*Part2Out!C$76</f>
        <v>0.10492394592338566</v>
      </c>
      <c r="R1674" s="11">
        <f t="shared" si="208"/>
        <v>1.1106261394980661</v>
      </c>
      <c r="S1674" s="12">
        <f t="shared" si="209"/>
        <v>0.52620694812497071</v>
      </c>
      <c r="T1674" s="11">
        <f t="shared" si="210"/>
        <v>1</v>
      </c>
      <c r="U1674" s="11">
        <f t="shared" si="211"/>
        <v>0</v>
      </c>
      <c r="V1674" s="71">
        <f>Q1674+Part2Out!C$71</f>
        <v>0.77346021364555773</v>
      </c>
      <c r="W1674" s="1">
        <f t="shared" si="212"/>
        <v>2.1672524508987796</v>
      </c>
      <c r="X1674" s="12">
        <f t="shared" si="213"/>
        <v>0.68426893166781599</v>
      </c>
      <c r="Y1674" s="11">
        <f t="shared" si="214"/>
        <v>1</v>
      </c>
      <c r="Z1674" s="1">
        <f t="shared" si="215"/>
        <v>0</v>
      </c>
    </row>
    <row r="1675" spans="1:26" x14ac:dyDescent="0.2">
      <c r="A1675" s="1" t="s">
        <v>1699</v>
      </c>
      <c r="B1675" s="1">
        <v>1</v>
      </c>
      <c r="C1675" s="2">
        <v>41182</v>
      </c>
      <c r="D1675" s="2">
        <v>41182</v>
      </c>
      <c r="E1675" s="2">
        <v>41182</v>
      </c>
      <c r="F1675" s="1">
        <v>31</v>
      </c>
      <c r="G1675" s="1">
        <v>90.322580650000006</v>
      </c>
      <c r="H1675" s="1">
        <v>0</v>
      </c>
      <c r="I1675" s="1">
        <v>89.56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 t="s">
        <v>25</v>
      </c>
      <c r="P1675" s="1" t="s">
        <v>23</v>
      </c>
      <c r="Q1675" s="10">
        <f>I1675*Part2Out!C$72+'relay test.csv'!K1675*Part2Out!C$74+'relay test.csv'!L1675*Part2Out!C$75+'relay test.csv'!M1675*Part2Out!C$76</f>
        <v>0.18133903120220804</v>
      </c>
      <c r="R1675" s="11">
        <f t="shared" si="208"/>
        <v>1.1988215483141762</v>
      </c>
      <c r="S1675" s="12">
        <f t="shared" si="209"/>
        <v>0.54521093320797487</v>
      </c>
      <c r="T1675" s="11">
        <f t="shared" si="210"/>
        <v>1</v>
      </c>
      <c r="U1675" s="11">
        <f t="shared" si="211"/>
        <v>1</v>
      </c>
      <c r="V1675" s="71">
        <f>Q1675+Part2Out!C$71</f>
        <v>0.84987529892438007</v>
      </c>
      <c r="W1675" s="1">
        <f t="shared" si="212"/>
        <v>2.3393551136374025</v>
      </c>
      <c r="X1675" s="12">
        <f t="shared" si="213"/>
        <v>0.7005409829232726</v>
      </c>
      <c r="Y1675" s="11">
        <f t="shared" si="214"/>
        <v>1</v>
      </c>
      <c r="Z1675" s="1">
        <f t="shared" si="215"/>
        <v>1</v>
      </c>
    </row>
    <row r="1676" spans="1:26" x14ac:dyDescent="0.2">
      <c r="A1676" s="1" t="s">
        <v>1700</v>
      </c>
      <c r="B1676" s="1">
        <v>1</v>
      </c>
      <c r="C1676" s="2">
        <v>40600</v>
      </c>
      <c r="D1676" s="2">
        <v>40638</v>
      </c>
      <c r="E1676" s="2">
        <v>41511</v>
      </c>
      <c r="F1676" s="1">
        <v>28</v>
      </c>
      <c r="G1676" s="1">
        <v>7.1428571429999996</v>
      </c>
      <c r="H1676" s="1">
        <v>0</v>
      </c>
      <c r="I1676" s="1">
        <v>24.79</v>
      </c>
      <c r="J1676" s="1">
        <v>2.06185567010309E-2</v>
      </c>
      <c r="K1676" s="1">
        <v>1</v>
      </c>
      <c r="L1676" s="1">
        <v>0</v>
      </c>
      <c r="M1676" s="1">
        <v>0</v>
      </c>
      <c r="N1676" s="1">
        <v>0</v>
      </c>
      <c r="O1676" s="1" t="s">
        <v>25</v>
      </c>
      <c r="P1676" s="1" t="s">
        <v>27</v>
      </c>
      <c r="Q1676" s="10">
        <f>I1676*Part2Out!C$72+'relay test.csv'!K1676*Part2Out!C$74+'relay test.csv'!L1676*Part2Out!C$75+'relay test.csv'!M1676*Part2Out!C$76</f>
        <v>0.85926821871204895</v>
      </c>
      <c r="R1676" s="11">
        <f t="shared" si="208"/>
        <v>2.3614320095162342</v>
      </c>
      <c r="S1676" s="12">
        <f t="shared" si="209"/>
        <v>0.7025077415907881</v>
      </c>
      <c r="T1676" s="11">
        <f t="shared" si="210"/>
        <v>1</v>
      </c>
      <c r="U1676" s="11">
        <f t="shared" si="211"/>
        <v>1</v>
      </c>
      <c r="V1676" s="71">
        <f>Q1676+Part2Out!C$71</f>
        <v>1.5278044864342211</v>
      </c>
      <c r="W1676" s="1">
        <f t="shared" si="212"/>
        <v>4.6080486747483036</v>
      </c>
      <c r="X1676" s="12">
        <f t="shared" si="213"/>
        <v>0.82168485724762697</v>
      </c>
      <c r="Y1676" s="11">
        <f t="shared" si="214"/>
        <v>1</v>
      </c>
      <c r="Z1676" s="1">
        <f t="shared" si="215"/>
        <v>1</v>
      </c>
    </row>
    <row r="1677" spans="1:26" x14ac:dyDescent="0.2">
      <c r="A1677" s="1" t="s">
        <v>1701</v>
      </c>
      <c r="B1677" s="1">
        <v>0</v>
      </c>
      <c r="C1677" s="2">
        <v>40686</v>
      </c>
      <c r="D1677" s="2">
        <v>40686</v>
      </c>
      <c r="E1677" s="2">
        <v>40686</v>
      </c>
      <c r="F1677" s="1">
        <v>0</v>
      </c>
      <c r="G1677" s="1">
        <v>0</v>
      </c>
      <c r="H1677" s="1">
        <v>0</v>
      </c>
      <c r="I1677" s="1">
        <v>176.09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 t="s">
        <v>31</v>
      </c>
      <c r="P1677" s="1" t="s">
        <v>27</v>
      </c>
      <c r="Q1677" s="10">
        <f>I1677*Part2Out!C$72+'relay test.csv'!K1677*Part2Out!C$74+'relay test.csv'!L1677*Part2Out!C$75+'relay test.csv'!M1677*Part2Out!C$76</f>
        <v>0.35654298799013862</v>
      </c>
      <c r="R1677" s="11">
        <f t="shared" si="208"/>
        <v>1.4283829325102992</v>
      </c>
      <c r="S1677" s="12">
        <f t="shared" si="209"/>
        <v>0.58820333209710585</v>
      </c>
      <c r="T1677" s="11">
        <f t="shared" si="210"/>
        <v>1</v>
      </c>
      <c r="U1677" s="11">
        <f t="shared" si="211"/>
        <v>0</v>
      </c>
      <c r="V1677" s="71">
        <f>Q1677+Part2Out!C$71</f>
        <v>1.0250792557123107</v>
      </c>
      <c r="W1677" s="1">
        <f t="shared" si="212"/>
        <v>2.7873163625556128</v>
      </c>
      <c r="X1677" s="12">
        <f t="shared" si="213"/>
        <v>0.7359607953835634</v>
      </c>
      <c r="Y1677" s="11">
        <f t="shared" si="214"/>
        <v>1</v>
      </c>
      <c r="Z1677" s="1">
        <f t="shared" si="215"/>
        <v>0</v>
      </c>
    </row>
    <row r="1678" spans="1:26" x14ac:dyDescent="0.2">
      <c r="A1678" s="1" t="s">
        <v>1702</v>
      </c>
      <c r="B1678" s="1">
        <v>0</v>
      </c>
      <c r="C1678" s="2">
        <v>41149</v>
      </c>
      <c r="D1678" s="2">
        <v>41530</v>
      </c>
      <c r="E1678" s="2">
        <v>41530</v>
      </c>
      <c r="F1678" s="1">
        <v>0</v>
      </c>
      <c r="G1678" s="1">
        <v>0</v>
      </c>
      <c r="H1678" s="1">
        <v>0</v>
      </c>
      <c r="I1678" s="1">
        <v>40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 t="s">
        <v>25</v>
      </c>
      <c r="P1678" s="1" t="s">
        <v>62</v>
      </c>
      <c r="Q1678" s="10">
        <f>I1678*Part2Out!C$72+'relay test.csv'!K1678*Part2Out!C$74+'relay test.csv'!L1678*Part2Out!C$75+'relay test.csv'!M1678*Part2Out!C$76</f>
        <v>8.0991081376600285E-2</v>
      </c>
      <c r="R1678" s="11">
        <f t="shared" si="208"/>
        <v>1.0843612255142345</v>
      </c>
      <c r="S1678" s="12">
        <f t="shared" si="209"/>
        <v>0.52023670956876056</v>
      </c>
      <c r="T1678" s="11">
        <f t="shared" si="210"/>
        <v>1</v>
      </c>
      <c r="U1678" s="11">
        <f t="shared" si="211"/>
        <v>0</v>
      </c>
      <c r="V1678" s="71">
        <f>Q1678+Part2Out!C$71</f>
        <v>0.74952734909877228</v>
      </c>
      <c r="W1678" s="1">
        <f t="shared" si="212"/>
        <v>2.1159996510773831</v>
      </c>
      <c r="X1678" s="12">
        <f t="shared" si="213"/>
        <v>0.67907570218942692</v>
      </c>
      <c r="Y1678" s="11">
        <f t="shared" si="214"/>
        <v>1</v>
      </c>
      <c r="Z1678" s="1">
        <f t="shared" si="215"/>
        <v>0</v>
      </c>
    </row>
    <row r="1679" spans="1:26" x14ac:dyDescent="0.2">
      <c r="A1679" s="1" t="s">
        <v>1703</v>
      </c>
      <c r="B1679" s="1">
        <v>0</v>
      </c>
      <c r="C1679" s="2">
        <v>40316</v>
      </c>
      <c r="D1679" s="2">
        <v>40316</v>
      </c>
      <c r="E1679" s="2">
        <v>40316</v>
      </c>
      <c r="F1679" s="1">
        <v>0</v>
      </c>
      <c r="G1679" s="1">
        <v>0</v>
      </c>
      <c r="H1679" s="1">
        <v>0</v>
      </c>
      <c r="I1679" s="1">
        <v>68.91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 t="s">
        <v>35</v>
      </c>
      <c r="P1679" s="1" t="s">
        <v>23</v>
      </c>
      <c r="Q1679" s="10">
        <f>I1679*Part2Out!C$72+'relay test.csv'!K1679*Part2Out!C$74+'relay test.csv'!L1679*Part2Out!C$75+'relay test.csv'!M1679*Part2Out!C$76</f>
        <v>0.13952738544153812</v>
      </c>
      <c r="R1679" s="11">
        <f t="shared" si="208"/>
        <v>1.1497302911586122</v>
      </c>
      <c r="S1679" s="12">
        <f t="shared" si="209"/>
        <v>0.53482536664585822</v>
      </c>
      <c r="T1679" s="11">
        <f t="shared" si="210"/>
        <v>1</v>
      </c>
      <c r="U1679" s="11">
        <f t="shared" si="211"/>
        <v>0</v>
      </c>
      <c r="V1679" s="71">
        <f>Q1679+Part2Out!C$71</f>
        <v>0.80806365316371009</v>
      </c>
      <c r="W1679" s="1">
        <f t="shared" si="212"/>
        <v>2.2435594686364828</v>
      </c>
      <c r="X1679" s="12">
        <f t="shared" si="213"/>
        <v>0.69169672710814312</v>
      </c>
      <c r="Y1679" s="11">
        <f t="shared" si="214"/>
        <v>1</v>
      </c>
      <c r="Z1679" s="1">
        <f t="shared" si="215"/>
        <v>0</v>
      </c>
    </row>
    <row r="1680" spans="1:26" x14ac:dyDescent="0.2">
      <c r="A1680" s="1" t="s">
        <v>1704</v>
      </c>
      <c r="B1680" s="1">
        <v>1</v>
      </c>
      <c r="C1680" s="2">
        <v>41149</v>
      </c>
      <c r="D1680" s="2">
        <v>41123</v>
      </c>
      <c r="E1680" s="2">
        <v>41123</v>
      </c>
      <c r="F1680" s="1">
        <v>34</v>
      </c>
      <c r="G1680" s="1">
        <v>11.764705879999999</v>
      </c>
      <c r="H1680" s="1">
        <v>0</v>
      </c>
      <c r="I1680" s="1">
        <v>107.46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 t="s">
        <v>159</v>
      </c>
      <c r="P1680" s="1" t="s">
        <v>62</v>
      </c>
      <c r="Q1680" s="10">
        <f>I1680*Part2Out!C$72+'relay test.csv'!K1680*Part2Out!C$74+'relay test.csv'!L1680*Part2Out!C$75+'relay test.csv'!M1680*Part2Out!C$76</f>
        <v>0.21758254011823663</v>
      </c>
      <c r="R1680" s="11">
        <f t="shared" si="208"/>
        <v>1.2430680282554449</v>
      </c>
      <c r="S1680" s="12">
        <f t="shared" si="209"/>
        <v>0.55418204557186168</v>
      </c>
      <c r="T1680" s="11">
        <f t="shared" si="210"/>
        <v>1</v>
      </c>
      <c r="U1680" s="11">
        <f t="shared" si="211"/>
        <v>1</v>
      </c>
      <c r="V1680" s="71">
        <f>Q1680+Part2Out!C$71</f>
        <v>0.88611880784040864</v>
      </c>
      <c r="W1680" s="1">
        <f t="shared" si="212"/>
        <v>2.4256967624479513</v>
      </c>
      <c r="X1680" s="12">
        <f t="shared" si="213"/>
        <v>0.70808858187278223</v>
      </c>
      <c r="Y1680" s="11">
        <f t="shared" si="214"/>
        <v>1</v>
      </c>
      <c r="Z1680" s="1">
        <f t="shared" si="215"/>
        <v>1</v>
      </c>
    </row>
    <row r="1681" spans="1:26" x14ac:dyDescent="0.2">
      <c r="A1681" s="1" t="s">
        <v>1705</v>
      </c>
      <c r="B1681" s="1">
        <v>1</v>
      </c>
      <c r="C1681" s="2">
        <v>41420</v>
      </c>
      <c r="D1681" s="2">
        <v>41469</v>
      </c>
      <c r="E1681" s="2">
        <v>41469</v>
      </c>
      <c r="F1681" s="1">
        <v>45</v>
      </c>
      <c r="G1681" s="1">
        <v>2.2222222220000001</v>
      </c>
      <c r="H1681" s="1">
        <v>0</v>
      </c>
      <c r="I1681" s="1">
        <v>49.26</v>
      </c>
      <c r="J1681" s="1">
        <v>0</v>
      </c>
      <c r="K1681" s="1">
        <v>1</v>
      </c>
      <c r="L1681" s="1">
        <v>0</v>
      </c>
      <c r="M1681" s="1">
        <v>0</v>
      </c>
      <c r="N1681" s="1">
        <v>0</v>
      </c>
      <c r="O1681" s="1" t="s">
        <v>161</v>
      </c>
      <c r="P1681" s="1" t="s">
        <v>166</v>
      </c>
      <c r="Q1681" s="10">
        <f>I1681*Part2Out!C$72+'relay test.csv'!K1681*Part2Out!C$74+'relay test.csv'!L1681*Part2Out!C$75+'relay test.csv'!M1681*Part2Out!C$76</f>
        <v>0.90881451274418423</v>
      </c>
      <c r="R1681" s="11">
        <f t="shared" si="208"/>
        <v>2.4813791457011618</v>
      </c>
      <c r="S1681" s="12">
        <f t="shared" si="209"/>
        <v>0.71275751414929656</v>
      </c>
      <c r="T1681" s="11">
        <f t="shared" si="210"/>
        <v>1</v>
      </c>
      <c r="U1681" s="11">
        <f t="shared" si="211"/>
        <v>1</v>
      </c>
      <c r="V1681" s="71">
        <f>Q1681+Part2Out!C$71</f>
        <v>1.5773507804663562</v>
      </c>
      <c r="W1681" s="1">
        <f t="shared" si="212"/>
        <v>4.8421109893563115</v>
      </c>
      <c r="X1681" s="12">
        <f t="shared" si="213"/>
        <v>0.82882899660381482</v>
      </c>
      <c r="Y1681" s="11">
        <f t="shared" si="214"/>
        <v>1</v>
      </c>
      <c r="Z1681" s="1">
        <f t="shared" si="215"/>
        <v>1</v>
      </c>
    </row>
    <row r="1682" spans="1:26" x14ac:dyDescent="0.2">
      <c r="A1682" s="1" t="s">
        <v>1706</v>
      </c>
      <c r="B1682" s="1">
        <v>0</v>
      </c>
      <c r="C1682" s="2">
        <v>41149</v>
      </c>
      <c r="D1682" s="2">
        <v>41137</v>
      </c>
      <c r="E1682" s="2">
        <v>41137</v>
      </c>
      <c r="F1682" s="1">
        <v>0</v>
      </c>
      <c r="G1682" s="1">
        <v>0</v>
      </c>
      <c r="H1682" s="1">
        <v>0</v>
      </c>
      <c r="I1682" s="1">
        <v>46.75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 t="s">
        <v>159</v>
      </c>
      <c r="P1682" s="1" t="s">
        <v>62</v>
      </c>
      <c r="Q1682" s="10">
        <f>I1682*Part2Out!C$72+'relay test.csv'!K1682*Part2Out!C$74+'relay test.csv'!L1682*Part2Out!C$75+'relay test.csv'!M1682*Part2Out!C$76</f>
        <v>9.4658326358901576E-2</v>
      </c>
      <c r="R1682" s="11">
        <f t="shared" si="208"/>
        <v>1.0992831948613657</v>
      </c>
      <c r="S1682" s="12">
        <f t="shared" si="209"/>
        <v>0.52364692746180963</v>
      </c>
      <c r="T1682" s="11">
        <f t="shared" si="210"/>
        <v>1</v>
      </c>
      <c r="U1682" s="11">
        <f t="shared" si="211"/>
        <v>0</v>
      </c>
      <c r="V1682" s="71">
        <f>Q1682+Part2Out!C$71</f>
        <v>0.7631945940810736</v>
      </c>
      <c r="W1682" s="1">
        <f t="shared" si="212"/>
        <v>2.1451180676981387</v>
      </c>
      <c r="X1682" s="12">
        <f t="shared" si="213"/>
        <v>0.68204691255616867</v>
      </c>
      <c r="Y1682" s="11">
        <f t="shared" si="214"/>
        <v>1</v>
      </c>
      <c r="Z1682" s="1">
        <f t="shared" si="215"/>
        <v>0</v>
      </c>
    </row>
    <row r="1683" spans="1:26" x14ac:dyDescent="0.2">
      <c r="A1683" s="1" t="s">
        <v>1707</v>
      </c>
      <c r="B1683" s="1">
        <v>1</v>
      </c>
      <c r="C1683" s="2">
        <v>40990</v>
      </c>
      <c r="D1683" s="2">
        <v>41024</v>
      </c>
      <c r="E1683" s="2">
        <v>41506</v>
      </c>
      <c r="F1683" s="1">
        <v>39</v>
      </c>
      <c r="G1683" s="1">
        <v>35.897435899999998</v>
      </c>
      <c r="H1683" s="1">
        <v>7.692307692</v>
      </c>
      <c r="I1683" s="1">
        <v>110.76</v>
      </c>
      <c r="J1683" s="1">
        <v>8.29875518672199E-3</v>
      </c>
      <c r="K1683" s="1">
        <v>0</v>
      </c>
      <c r="L1683" s="1">
        <v>0</v>
      </c>
      <c r="M1683" s="1">
        <v>0</v>
      </c>
      <c r="N1683" s="1">
        <v>0</v>
      </c>
      <c r="O1683" s="1" t="s">
        <v>29</v>
      </c>
      <c r="P1683" s="1" t="s">
        <v>27</v>
      </c>
      <c r="Q1683" s="10">
        <f>I1683*Part2Out!C$72+'relay test.csv'!K1683*Part2Out!C$74+'relay test.csv'!L1683*Part2Out!C$75+'relay test.csv'!M1683*Part2Out!C$76</f>
        <v>0.22426430433180619</v>
      </c>
      <c r="R1683" s="11">
        <f t="shared" si="208"/>
        <v>1.2514017266199409</v>
      </c>
      <c r="S1683" s="12">
        <f t="shared" si="209"/>
        <v>0.55583226743753411</v>
      </c>
      <c r="T1683" s="11">
        <f t="shared" si="210"/>
        <v>1</v>
      </c>
      <c r="U1683" s="11">
        <f t="shared" si="211"/>
        <v>1</v>
      </c>
      <c r="V1683" s="71">
        <f>Q1683+Part2Out!C$71</f>
        <v>0.89280057205397823</v>
      </c>
      <c r="W1683" s="1">
        <f t="shared" si="212"/>
        <v>2.4419589658692287</v>
      </c>
      <c r="X1683" s="12">
        <f t="shared" si="213"/>
        <v>0.70946777404492933</v>
      </c>
      <c r="Y1683" s="11">
        <f t="shared" si="214"/>
        <v>1</v>
      </c>
      <c r="Z1683" s="1">
        <f t="shared" si="215"/>
        <v>1</v>
      </c>
    </row>
    <row r="1684" spans="1:26" x14ac:dyDescent="0.2">
      <c r="A1684" s="1" t="s">
        <v>1708</v>
      </c>
      <c r="B1684" s="1">
        <v>0</v>
      </c>
      <c r="C1684" s="2">
        <v>40695</v>
      </c>
      <c r="D1684" s="2">
        <v>40707</v>
      </c>
      <c r="E1684" s="2">
        <v>40707</v>
      </c>
      <c r="F1684" s="1">
        <v>8</v>
      </c>
      <c r="G1684" s="1">
        <v>12.5</v>
      </c>
      <c r="H1684" s="1">
        <v>0</v>
      </c>
      <c r="I1684" s="1">
        <v>52.76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 t="s">
        <v>31</v>
      </c>
      <c r="P1684" s="1" t="s">
        <v>27</v>
      </c>
      <c r="Q1684" s="10">
        <f>I1684*Part2Out!C$72+'relay test.csv'!K1684*Part2Out!C$74+'relay test.csv'!L1684*Part2Out!C$75+'relay test.csv'!M1684*Part2Out!C$76</f>
        <v>0.10682723633573576</v>
      </c>
      <c r="R1684" s="11">
        <f t="shared" si="208"/>
        <v>1.1127419964875123</v>
      </c>
      <c r="S1684" s="12">
        <f t="shared" si="209"/>
        <v>0.52668143972973247</v>
      </c>
      <c r="T1684" s="11">
        <f t="shared" si="210"/>
        <v>1</v>
      </c>
      <c r="U1684" s="11">
        <f t="shared" si="211"/>
        <v>0</v>
      </c>
      <c r="V1684" s="71">
        <f>Q1684+Part2Out!C$71</f>
        <v>0.77536350405790777</v>
      </c>
      <c r="W1684" s="1">
        <f t="shared" si="212"/>
        <v>2.1713812896529268</v>
      </c>
      <c r="X1684" s="12">
        <f t="shared" si="213"/>
        <v>0.68467998368324889</v>
      </c>
      <c r="Y1684" s="11">
        <f t="shared" si="214"/>
        <v>1</v>
      </c>
      <c r="Z1684" s="1">
        <f t="shared" si="215"/>
        <v>0</v>
      </c>
    </row>
    <row r="1685" spans="1:26" x14ac:dyDescent="0.2">
      <c r="A1685" s="1" t="s">
        <v>1709</v>
      </c>
      <c r="B1685" s="1">
        <v>1</v>
      </c>
      <c r="C1685" s="2">
        <v>41036</v>
      </c>
      <c r="D1685" s="2">
        <v>41065</v>
      </c>
      <c r="E1685" s="2">
        <v>41204</v>
      </c>
      <c r="F1685" s="1">
        <v>43</v>
      </c>
      <c r="G1685" s="1">
        <v>9.3023255809999998</v>
      </c>
      <c r="H1685" s="1">
        <v>0</v>
      </c>
      <c r="I1685" s="1">
        <v>64.45</v>
      </c>
      <c r="J1685" s="1">
        <v>1.4388489208633099E-2</v>
      </c>
      <c r="K1685" s="1">
        <v>1</v>
      </c>
      <c r="L1685" s="1">
        <v>0</v>
      </c>
      <c r="M1685" s="1">
        <v>0</v>
      </c>
      <c r="N1685" s="1">
        <v>0</v>
      </c>
      <c r="O1685" s="1" t="s">
        <v>22</v>
      </c>
      <c r="P1685" s="1" t="s">
        <v>27</v>
      </c>
      <c r="Q1685" s="10">
        <f>I1685*Part2Out!C$72+'relay test.csv'!K1685*Part2Out!C$74+'relay test.csv'!L1685*Part2Out!C$75+'relay test.csv'!M1685*Part2Out!C$76</f>
        <v>0.9395708758969481</v>
      </c>
      <c r="R1685" s="11">
        <f t="shared" si="208"/>
        <v>2.558883104272673</v>
      </c>
      <c r="S1685" s="12">
        <f t="shared" si="209"/>
        <v>0.71901296819796234</v>
      </c>
      <c r="T1685" s="11">
        <f t="shared" si="210"/>
        <v>1</v>
      </c>
      <c r="U1685" s="11">
        <f t="shared" si="211"/>
        <v>1</v>
      </c>
      <c r="V1685" s="71">
        <f>Q1685+Part2Out!C$71</f>
        <v>1.6081071436191201</v>
      </c>
      <c r="W1685" s="1">
        <f t="shared" si="212"/>
        <v>4.9933505813259167</v>
      </c>
      <c r="X1685" s="12">
        <f t="shared" si="213"/>
        <v>0.83314842233394448</v>
      </c>
      <c r="Y1685" s="11">
        <f t="shared" si="214"/>
        <v>1</v>
      </c>
      <c r="Z1685" s="1">
        <f t="shared" si="215"/>
        <v>1</v>
      </c>
    </row>
    <row r="1686" spans="1:26" x14ac:dyDescent="0.2">
      <c r="A1686" s="1" t="s">
        <v>1710</v>
      </c>
      <c r="B1686" s="1">
        <v>0</v>
      </c>
      <c r="C1686" s="2">
        <v>41057</v>
      </c>
      <c r="D1686" s="2">
        <v>41057</v>
      </c>
      <c r="E1686" s="2">
        <v>41080</v>
      </c>
      <c r="F1686" s="1">
        <v>0</v>
      </c>
      <c r="G1686" s="1">
        <v>0</v>
      </c>
      <c r="H1686" s="1">
        <v>0</v>
      </c>
      <c r="I1686" s="1">
        <v>53.07</v>
      </c>
      <c r="J1686" s="1">
        <v>0.13043478260869601</v>
      </c>
      <c r="K1686" s="1">
        <v>0</v>
      </c>
      <c r="L1686" s="1">
        <v>0</v>
      </c>
      <c r="M1686" s="1">
        <v>0</v>
      </c>
      <c r="N1686" s="1">
        <v>0</v>
      </c>
      <c r="O1686" s="1" t="s">
        <v>35</v>
      </c>
      <c r="P1686" s="1" t="s">
        <v>23</v>
      </c>
      <c r="Q1686" s="10">
        <f>I1686*Part2Out!C$72+'relay test.csv'!K1686*Part2Out!C$74+'relay test.csv'!L1686*Part2Out!C$75+'relay test.csv'!M1686*Part2Out!C$76</f>
        <v>0.10745491721640442</v>
      </c>
      <c r="R1686" s="11">
        <f t="shared" si="208"/>
        <v>1.1134406626105697</v>
      </c>
      <c r="S1686" s="12">
        <f t="shared" si="209"/>
        <v>0.5268379104787464</v>
      </c>
      <c r="T1686" s="11">
        <f t="shared" si="210"/>
        <v>1</v>
      </c>
      <c r="U1686" s="11">
        <f t="shared" si="211"/>
        <v>0</v>
      </c>
      <c r="V1686" s="71">
        <f>Q1686+Part2Out!C$71</f>
        <v>0.77599118493857644</v>
      </c>
      <c r="W1686" s="1">
        <f t="shared" si="212"/>
        <v>2.1727446520065627</v>
      </c>
      <c r="X1686" s="12">
        <f t="shared" si="213"/>
        <v>0.68481548007099702</v>
      </c>
      <c r="Y1686" s="11">
        <f t="shared" si="214"/>
        <v>1</v>
      </c>
      <c r="Z1686" s="1">
        <f t="shared" si="215"/>
        <v>0</v>
      </c>
    </row>
    <row r="1687" spans="1:26" x14ac:dyDescent="0.2">
      <c r="A1687" s="1" t="s">
        <v>1711</v>
      </c>
      <c r="B1687" s="1">
        <v>0</v>
      </c>
      <c r="C1687" s="2">
        <v>40681</v>
      </c>
      <c r="D1687" s="2">
        <v>40688</v>
      </c>
      <c r="E1687" s="2">
        <v>40688</v>
      </c>
      <c r="F1687" s="1">
        <v>0</v>
      </c>
      <c r="G1687" s="1">
        <v>0</v>
      </c>
      <c r="H1687" s="1">
        <v>0</v>
      </c>
      <c r="I1687" s="1">
        <v>58.23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 t="s">
        <v>22</v>
      </c>
      <c r="P1687" s="1" t="s">
        <v>27</v>
      </c>
      <c r="Q1687" s="10">
        <f>I1687*Part2Out!C$72+'relay test.csv'!K1687*Part2Out!C$74+'relay test.csv'!L1687*Part2Out!C$75+'relay test.csv'!M1687*Part2Out!C$76</f>
        <v>0.11790276671398585</v>
      </c>
      <c r="R1687" s="11">
        <f t="shared" si="208"/>
        <v>1.1251347055038581</v>
      </c>
      <c r="S1687" s="12">
        <f t="shared" si="209"/>
        <v>0.52944159379162492</v>
      </c>
      <c r="T1687" s="11">
        <f t="shared" si="210"/>
        <v>1</v>
      </c>
      <c r="U1687" s="11">
        <f t="shared" si="211"/>
        <v>0</v>
      </c>
      <c r="V1687" s="71">
        <f>Q1687+Part2Out!C$71</f>
        <v>0.78643903443615781</v>
      </c>
      <c r="W1687" s="1">
        <f t="shared" si="212"/>
        <v>2.195564160948472</v>
      </c>
      <c r="X1687" s="12">
        <f t="shared" si="213"/>
        <v>0.68706621127482193</v>
      </c>
      <c r="Y1687" s="11">
        <f t="shared" si="214"/>
        <v>1</v>
      </c>
      <c r="Z1687" s="1">
        <f t="shared" si="215"/>
        <v>0</v>
      </c>
    </row>
    <row r="1688" spans="1:26" x14ac:dyDescent="0.2">
      <c r="A1688" s="1" t="s">
        <v>1712</v>
      </c>
      <c r="B1688" s="1">
        <v>0</v>
      </c>
      <c r="C1688" s="2">
        <v>41115</v>
      </c>
      <c r="D1688" s="2">
        <v>41115</v>
      </c>
      <c r="E1688" s="2">
        <v>41115</v>
      </c>
      <c r="F1688" s="1">
        <v>2</v>
      </c>
      <c r="G1688" s="1">
        <v>100</v>
      </c>
      <c r="H1688" s="1">
        <v>0</v>
      </c>
      <c r="I1688" s="1">
        <v>49.93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 t="s">
        <v>25</v>
      </c>
      <c r="P1688" s="1" t="s">
        <v>27</v>
      </c>
      <c r="Q1688" s="10">
        <f>I1688*Part2Out!C$72+'relay test.csv'!K1688*Part2Out!C$74+'relay test.csv'!L1688*Part2Out!C$75+'relay test.csv'!M1688*Part2Out!C$76</f>
        <v>0.1010971173283413</v>
      </c>
      <c r="R1688" s="11">
        <f t="shared" si="208"/>
        <v>1.1063840856125233</v>
      </c>
      <c r="S1688" s="12">
        <f t="shared" si="209"/>
        <v>0.52525277472878062</v>
      </c>
      <c r="T1688" s="11">
        <f t="shared" si="210"/>
        <v>1</v>
      </c>
      <c r="U1688" s="11">
        <f t="shared" si="211"/>
        <v>0</v>
      </c>
      <c r="V1688" s="71">
        <f>Q1688+Part2Out!C$71</f>
        <v>0.76963338505051326</v>
      </c>
      <c r="W1688" s="1">
        <f t="shared" si="212"/>
        <v>2.1589745963144793</v>
      </c>
      <c r="X1688" s="12">
        <f t="shared" si="213"/>
        <v>0.68344158222523133</v>
      </c>
      <c r="Y1688" s="11">
        <f t="shared" si="214"/>
        <v>1</v>
      </c>
      <c r="Z1688" s="1">
        <f t="shared" si="215"/>
        <v>0</v>
      </c>
    </row>
    <row r="1689" spans="1:26" x14ac:dyDescent="0.2">
      <c r="A1689" s="1" t="s">
        <v>1713</v>
      </c>
      <c r="B1689" s="1">
        <v>0</v>
      </c>
      <c r="C1689" s="2">
        <v>40409</v>
      </c>
      <c r="D1689" s="2">
        <v>40707</v>
      </c>
      <c r="E1689" s="2">
        <v>40867</v>
      </c>
      <c r="F1689" s="1">
        <v>0</v>
      </c>
      <c r="G1689" s="1">
        <v>0</v>
      </c>
      <c r="H1689" s="1">
        <v>0</v>
      </c>
      <c r="I1689" s="1">
        <v>56.43</v>
      </c>
      <c r="J1689" s="1">
        <v>3.125E-2</v>
      </c>
      <c r="K1689" s="1">
        <v>0</v>
      </c>
      <c r="L1689" s="1">
        <v>0</v>
      </c>
      <c r="M1689" s="1">
        <v>0</v>
      </c>
      <c r="N1689" s="1">
        <v>0</v>
      </c>
      <c r="O1689" s="1" t="s">
        <v>25</v>
      </c>
      <c r="P1689" s="1" t="s">
        <v>23</v>
      </c>
      <c r="Q1689" s="10">
        <f>I1689*Part2Out!C$72+'relay test.csv'!K1689*Part2Out!C$74+'relay test.csv'!L1689*Part2Out!C$75+'relay test.csv'!M1689*Part2Out!C$76</f>
        <v>0.11425816805203885</v>
      </c>
      <c r="R1689" s="11">
        <f t="shared" si="208"/>
        <v>1.1210415046297482</v>
      </c>
      <c r="S1689" s="12">
        <f t="shared" si="209"/>
        <v>0.52853350685631151</v>
      </c>
      <c r="T1689" s="11">
        <f t="shared" si="210"/>
        <v>1</v>
      </c>
      <c r="U1689" s="11">
        <f t="shared" si="211"/>
        <v>0</v>
      </c>
      <c r="V1689" s="71">
        <f>Q1689+Part2Out!C$71</f>
        <v>0.78279443577421082</v>
      </c>
      <c r="W1689" s="1">
        <f t="shared" si="212"/>
        <v>2.187576774994775</v>
      </c>
      <c r="X1689" s="12">
        <f t="shared" si="213"/>
        <v>0.6862820660996819</v>
      </c>
      <c r="Y1689" s="11">
        <f t="shared" si="214"/>
        <v>1</v>
      </c>
      <c r="Z1689" s="1">
        <f t="shared" si="215"/>
        <v>0</v>
      </c>
    </row>
    <row r="1690" spans="1:26" x14ac:dyDescent="0.2">
      <c r="A1690" s="1" t="s">
        <v>1714</v>
      </c>
      <c r="B1690" s="1">
        <v>0</v>
      </c>
      <c r="C1690" s="2">
        <v>40645</v>
      </c>
      <c r="D1690" s="2">
        <v>40653</v>
      </c>
      <c r="E1690" s="2">
        <v>40653</v>
      </c>
      <c r="F1690" s="1">
        <v>0</v>
      </c>
      <c r="G1690" s="1">
        <v>0</v>
      </c>
      <c r="H1690" s="1">
        <v>0</v>
      </c>
      <c r="I1690" s="1">
        <v>38.92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 t="s">
        <v>35</v>
      </c>
      <c r="P1690" s="1" t="s">
        <v>27</v>
      </c>
      <c r="Q1690" s="10">
        <f>I1690*Part2Out!C$72+'relay test.csv'!K1690*Part2Out!C$74+'relay test.csv'!L1690*Part2Out!C$75+'relay test.csv'!M1690*Part2Out!C$76</f>
        <v>7.8804322179432076E-2</v>
      </c>
      <c r="R1690" s="11">
        <f t="shared" si="208"/>
        <v>1.0819925794045102</v>
      </c>
      <c r="S1690" s="12">
        <f t="shared" si="209"/>
        <v>0.51969089136426261</v>
      </c>
      <c r="T1690" s="11">
        <f t="shared" si="210"/>
        <v>1</v>
      </c>
      <c r="U1690" s="11">
        <f t="shared" si="211"/>
        <v>0</v>
      </c>
      <c r="V1690" s="71">
        <f>Q1690+Part2Out!C$71</f>
        <v>0.74734058990160412</v>
      </c>
      <c r="W1690" s="1">
        <f t="shared" si="212"/>
        <v>2.1113775249594688</v>
      </c>
      <c r="X1690" s="12">
        <f t="shared" si="213"/>
        <v>0.67859895111473922</v>
      </c>
      <c r="Y1690" s="11">
        <f t="shared" si="214"/>
        <v>1</v>
      </c>
      <c r="Z1690" s="1">
        <f t="shared" si="215"/>
        <v>0</v>
      </c>
    </row>
    <row r="1691" spans="1:26" x14ac:dyDescent="0.2">
      <c r="A1691" s="1" t="s">
        <v>1715</v>
      </c>
      <c r="B1691" s="1">
        <v>0</v>
      </c>
      <c r="C1691" s="2">
        <v>40110</v>
      </c>
      <c r="D1691" s="2">
        <v>40149</v>
      </c>
      <c r="E1691" s="2">
        <v>40366</v>
      </c>
      <c r="F1691" s="1">
        <v>0</v>
      </c>
      <c r="G1691" s="1">
        <v>0</v>
      </c>
      <c r="H1691" s="1">
        <v>0</v>
      </c>
      <c r="I1691" s="1">
        <v>39.06</v>
      </c>
      <c r="J1691" s="1">
        <v>0.207373271889401</v>
      </c>
      <c r="K1691" s="1">
        <v>0</v>
      </c>
      <c r="L1691" s="1">
        <v>0</v>
      </c>
      <c r="M1691" s="1">
        <v>0</v>
      </c>
      <c r="N1691" s="1">
        <v>0</v>
      </c>
      <c r="O1691" s="1" t="s">
        <v>29</v>
      </c>
      <c r="P1691" s="1" t="s">
        <v>23</v>
      </c>
      <c r="Q1691" s="10">
        <f>I1691*Part2Out!C$72+'relay test.csv'!K1691*Part2Out!C$74+'relay test.csv'!L1691*Part2Out!C$75+'relay test.csv'!M1691*Part2Out!C$76</f>
        <v>7.9087790964250185E-2</v>
      </c>
      <c r="R1691" s="11">
        <f t="shared" si="208"/>
        <v>1.0822993340017986</v>
      </c>
      <c r="S1691" s="12">
        <f t="shared" si="209"/>
        <v>0.51976164825535298</v>
      </c>
      <c r="T1691" s="11">
        <f t="shared" si="210"/>
        <v>1</v>
      </c>
      <c r="U1691" s="11">
        <f t="shared" si="211"/>
        <v>0</v>
      </c>
      <c r="V1691" s="71">
        <f>Q1691+Part2Out!C$71</f>
        <v>0.74762405868642223</v>
      </c>
      <c r="W1691" s="1">
        <f t="shared" si="212"/>
        <v>2.1119761194181752</v>
      </c>
      <c r="X1691" s="12">
        <f t="shared" si="213"/>
        <v>0.67866077321089369</v>
      </c>
      <c r="Y1691" s="11">
        <f t="shared" si="214"/>
        <v>1</v>
      </c>
      <c r="Z1691" s="1">
        <f t="shared" si="215"/>
        <v>0</v>
      </c>
    </row>
    <row r="1692" spans="1:26" x14ac:dyDescent="0.2">
      <c r="A1692" s="1" t="s">
        <v>1716</v>
      </c>
      <c r="B1692" s="1">
        <v>1</v>
      </c>
      <c r="C1692" s="2">
        <v>40569</v>
      </c>
      <c r="D1692" s="2">
        <v>40793</v>
      </c>
      <c r="E1692" s="2">
        <v>41128</v>
      </c>
      <c r="F1692" s="1">
        <v>43</v>
      </c>
      <c r="G1692" s="1">
        <v>30.232558139999998</v>
      </c>
      <c r="H1692" s="1">
        <v>0</v>
      </c>
      <c r="I1692" s="1">
        <v>120.91</v>
      </c>
      <c r="J1692" s="1">
        <v>2.9850746268656699E-2</v>
      </c>
      <c r="K1692" s="1">
        <v>0</v>
      </c>
      <c r="L1692" s="1">
        <v>0</v>
      </c>
      <c r="M1692" s="1">
        <v>0</v>
      </c>
      <c r="N1692" s="1">
        <v>0</v>
      </c>
      <c r="O1692" s="1" t="s">
        <v>35</v>
      </c>
      <c r="P1692" s="1" t="s">
        <v>23</v>
      </c>
      <c r="Q1692" s="10">
        <f>I1692*Part2Out!C$72+'relay test.csv'!K1692*Part2Out!C$74+'relay test.csv'!L1692*Part2Out!C$75+'relay test.csv'!M1692*Part2Out!C$76</f>
        <v>0.24481579123111849</v>
      </c>
      <c r="R1692" s="11">
        <f t="shared" si="208"/>
        <v>1.2773859858310328</v>
      </c>
      <c r="S1692" s="12">
        <f t="shared" si="209"/>
        <v>0.56090008183874307</v>
      </c>
      <c r="T1692" s="11">
        <f t="shared" si="210"/>
        <v>1</v>
      </c>
      <c r="U1692" s="11">
        <f t="shared" si="211"/>
        <v>1</v>
      </c>
      <c r="V1692" s="71">
        <f>Q1692+Part2Out!C$71</f>
        <v>0.91335205895329052</v>
      </c>
      <c r="W1692" s="1">
        <f t="shared" si="212"/>
        <v>2.4926641018796944</v>
      </c>
      <c r="X1692" s="12">
        <f t="shared" si="213"/>
        <v>0.71368560765353406</v>
      </c>
      <c r="Y1692" s="11">
        <f t="shared" si="214"/>
        <v>1</v>
      </c>
      <c r="Z1692" s="1">
        <f t="shared" si="215"/>
        <v>1</v>
      </c>
    </row>
    <row r="1693" spans="1:26" x14ac:dyDescent="0.2">
      <c r="A1693" s="1" t="s">
        <v>1717</v>
      </c>
      <c r="B1693" s="1">
        <v>1</v>
      </c>
      <c r="C1693" s="2">
        <v>41149</v>
      </c>
      <c r="D1693" s="2">
        <v>41597</v>
      </c>
      <c r="E1693" s="2">
        <v>41597</v>
      </c>
      <c r="F1693" s="1">
        <v>48</v>
      </c>
      <c r="G1693" s="1">
        <v>16.666666670000001</v>
      </c>
      <c r="H1693" s="1">
        <v>0</v>
      </c>
      <c r="I1693" s="1">
        <v>31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 t="s">
        <v>31</v>
      </c>
      <c r="P1693" s="1" t="s">
        <v>62</v>
      </c>
      <c r="Q1693" s="10">
        <f>I1693*Part2Out!C$72+'relay test.csv'!K1693*Part2Out!C$74+'relay test.csv'!L1693*Part2Out!C$75+'relay test.csv'!M1693*Part2Out!C$76</f>
        <v>6.2768088066865221E-2</v>
      </c>
      <c r="R1693" s="11">
        <f t="shared" si="208"/>
        <v>1.0647798754362114</v>
      </c>
      <c r="S1693" s="12">
        <f t="shared" si="209"/>
        <v>0.51568687205035013</v>
      </c>
      <c r="T1693" s="11">
        <f t="shared" si="210"/>
        <v>1</v>
      </c>
      <c r="U1693" s="11">
        <f t="shared" si="211"/>
        <v>1</v>
      </c>
      <c r="V1693" s="71">
        <f>Q1693+Part2Out!C$71</f>
        <v>0.73130435578903719</v>
      </c>
      <c r="W1693" s="1">
        <f t="shared" si="212"/>
        <v>2.0777890170581963</v>
      </c>
      <c r="X1693" s="12">
        <f t="shared" si="213"/>
        <v>0.67509143919299019</v>
      </c>
      <c r="Y1693" s="11">
        <f t="shared" si="214"/>
        <v>1</v>
      </c>
      <c r="Z1693" s="1">
        <f t="shared" si="215"/>
        <v>1</v>
      </c>
    </row>
    <row r="1694" spans="1:26" x14ac:dyDescent="0.2">
      <c r="A1694" s="1" t="s">
        <v>1718</v>
      </c>
      <c r="B1694" s="1">
        <v>1</v>
      </c>
      <c r="C1694" s="2">
        <v>40941</v>
      </c>
      <c r="D1694" s="2">
        <v>40941</v>
      </c>
      <c r="E1694" s="2">
        <v>40975</v>
      </c>
      <c r="F1694" s="1">
        <v>16</v>
      </c>
      <c r="G1694" s="1">
        <v>0</v>
      </c>
      <c r="H1694" s="1">
        <v>0</v>
      </c>
      <c r="I1694" s="1">
        <v>45.16</v>
      </c>
      <c r="J1694" s="1">
        <v>5.8823529411764698E-2</v>
      </c>
      <c r="K1694" s="1">
        <v>1</v>
      </c>
      <c r="L1694" s="1">
        <v>0</v>
      </c>
      <c r="M1694" s="1">
        <v>0</v>
      </c>
      <c r="N1694" s="1">
        <v>0</v>
      </c>
      <c r="O1694" s="1" t="s">
        <v>35</v>
      </c>
      <c r="P1694" s="1" t="s">
        <v>27</v>
      </c>
      <c r="Q1694" s="10">
        <f>I1694*Part2Out!C$72+'relay test.csv'!K1694*Part2Out!C$74+'relay test.csv'!L1694*Part2Out!C$75+'relay test.csv'!M1694*Part2Out!C$76</f>
        <v>0.90051292690308271</v>
      </c>
      <c r="R1694" s="11">
        <f t="shared" si="208"/>
        <v>2.460865031372315</v>
      </c>
      <c r="S1694" s="12">
        <f t="shared" si="209"/>
        <v>0.71105489785498044</v>
      </c>
      <c r="T1694" s="11">
        <f t="shared" si="210"/>
        <v>1</v>
      </c>
      <c r="U1694" s="11">
        <f t="shared" si="211"/>
        <v>1</v>
      </c>
      <c r="V1694" s="71">
        <f>Q1694+Part2Out!C$71</f>
        <v>1.5690491946252547</v>
      </c>
      <c r="W1694" s="1">
        <f t="shared" si="212"/>
        <v>4.8020801788287439</v>
      </c>
      <c r="X1694" s="12">
        <f t="shared" si="213"/>
        <v>0.82764802119610348</v>
      </c>
      <c r="Y1694" s="11">
        <f t="shared" si="214"/>
        <v>1</v>
      </c>
      <c r="Z1694" s="1">
        <f t="shared" si="215"/>
        <v>1</v>
      </c>
    </row>
    <row r="1695" spans="1:26" x14ac:dyDescent="0.2">
      <c r="A1695" s="1" t="s">
        <v>1719</v>
      </c>
      <c r="B1695" s="1">
        <v>0</v>
      </c>
      <c r="C1695" s="2">
        <v>41149</v>
      </c>
      <c r="D1695" s="2">
        <v>41149</v>
      </c>
      <c r="E1695" s="2">
        <v>41215</v>
      </c>
      <c r="F1695" s="1">
        <v>0</v>
      </c>
      <c r="G1695" s="1">
        <v>0</v>
      </c>
      <c r="H1695" s="1">
        <v>0</v>
      </c>
      <c r="I1695" s="1">
        <v>43.83</v>
      </c>
      <c r="J1695" s="1">
        <v>4.5454545454545497E-2</v>
      </c>
      <c r="K1695" s="1">
        <v>0</v>
      </c>
      <c r="L1695" s="1">
        <v>0</v>
      </c>
      <c r="M1695" s="1">
        <v>0</v>
      </c>
      <c r="N1695" s="1">
        <v>0</v>
      </c>
      <c r="O1695" s="1" t="s">
        <v>159</v>
      </c>
      <c r="P1695" s="1" t="s">
        <v>62</v>
      </c>
      <c r="Q1695" s="10">
        <f>I1695*Part2Out!C$72+'relay test.csv'!K1695*Part2Out!C$74+'relay test.csv'!L1695*Part2Out!C$75+'relay test.csv'!M1695*Part2Out!C$76</f>
        <v>8.8745977418409755E-2</v>
      </c>
      <c r="R1695" s="11">
        <f t="shared" si="208"/>
        <v>1.0928030244200035</v>
      </c>
      <c r="S1695" s="12">
        <f t="shared" si="209"/>
        <v>0.52217194435814684</v>
      </c>
      <c r="T1695" s="11">
        <f t="shared" si="210"/>
        <v>1</v>
      </c>
      <c r="U1695" s="11">
        <f t="shared" si="211"/>
        <v>0</v>
      </c>
      <c r="V1695" s="71">
        <f>Q1695+Part2Out!C$71</f>
        <v>0.75728224514058173</v>
      </c>
      <c r="W1695" s="1">
        <f t="shared" si="212"/>
        <v>2.1324727996175303</v>
      </c>
      <c r="X1695" s="12">
        <f t="shared" si="213"/>
        <v>0.68076338919140866</v>
      </c>
      <c r="Y1695" s="11">
        <f t="shared" si="214"/>
        <v>1</v>
      </c>
      <c r="Z1695" s="1">
        <f t="shared" si="215"/>
        <v>0</v>
      </c>
    </row>
    <row r="1696" spans="1:26" x14ac:dyDescent="0.2">
      <c r="A1696" s="1" t="s">
        <v>1720</v>
      </c>
      <c r="B1696" s="1">
        <v>0</v>
      </c>
      <c r="C1696" s="2">
        <v>40412</v>
      </c>
      <c r="D1696" s="2">
        <v>40820</v>
      </c>
      <c r="E1696" s="2">
        <v>41064</v>
      </c>
      <c r="F1696" s="1">
        <v>0</v>
      </c>
      <c r="G1696" s="1">
        <v>0</v>
      </c>
      <c r="H1696" s="1">
        <v>0</v>
      </c>
      <c r="I1696" s="1">
        <v>161.30000000000001</v>
      </c>
      <c r="J1696" s="1">
        <v>0.10655737704918</v>
      </c>
      <c r="K1696" s="1">
        <v>1</v>
      </c>
      <c r="L1696" s="1">
        <v>0</v>
      </c>
      <c r="M1696" s="1">
        <v>0</v>
      </c>
      <c r="N1696" s="1">
        <v>0</v>
      </c>
      <c r="O1696" s="1" t="s">
        <v>31</v>
      </c>
      <c r="P1696" s="1" t="s">
        <v>23</v>
      </c>
      <c r="Q1696" s="10">
        <f>I1696*Part2Out!C$72+'relay test.csv'!K1696*Part2Out!C$74+'relay test.csv'!L1696*Part2Out!C$75+'relay test.csv'!M1696*Part2Out!C$76</f>
        <v>1.1356705316800415</v>
      </c>
      <c r="R1696" s="11">
        <f t="shared" si="208"/>
        <v>3.1132603828957253</v>
      </c>
      <c r="S1696" s="12">
        <f t="shared" si="209"/>
        <v>0.75688385686490323</v>
      </c>
      <c r="T1696" s="11">
        <f t="shared" si="210"/>
        <v>1</v>
      </c>
      <c r="U1696" s="11">
        <f t="shared" si="211"/>
        <v>0</v>
      </c>
      <c r="V1696" s="71">
        <f>Q1696+Part2Out!C$71</f>
        <v>1.8042067994022135</v>
      </c>
      <c r="W1696" s="1">
        <f t="shared" si="212"/>
        <v>6.0751507236865114</v>
      </c>
      <c r="X1696" s="12">
        <f t="shared" si="213"/>
        <v>0.85866025487596265</v>
      </c>
      <c r="Y1696" s="11">
        <f t="shared" si="214"/>
        <v>1</v>
      </c>
      <c r="Z1696" s="1">
        <f t="shared" si="215"/>
        <v>0</v>
      </c>
    </row>
    <row r="1697" spans="1:26" x14ac:dyDescent="0.2">
      <c r="A1697" s="1" t="s">
        <v>1721</v>
      </c>
      <c r="B1697" s="1">
        <v>1</v>
      </c>
      <c r="C1697" s="2">
        <v>40676</v>
      </c>
      <c r="D1697" s="2">
        <v>40677</v>
      </c>
      <c r="E1697" s="2">
        <v>40677</v>
      </c>
      <c r="F1697" s="1">
        <v>16</v>
      </c>
      <c r="G1697" s="1">
        <v>0</v>
      </c>
      <c r="H1697" s="1">
        <v>0</v>
      </c>
      <c r="I1697" s="1">
        <v>73.319999999999993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 t="s">
        <v>25</v>
      </c>
      <c r="P1697" s="1" t="s">
        <v>27</v>
      </c>
      <c r="Q1697" s="10">
        <f>I1697*Part2Out!C$72+'relay test.csv'!K1697*Part2Out!C$74+'relay test.csv'!L1697*Part2Out!C$75+'relay test.csv'!M1697*Part2Out!C$76</f>
        <v>0.14845665216330831</v>
      </c>
      <c r="R1697" s="11">
        <f t="shared" si="208"/>
        <v>1.1600425113511936</v>
      </c>
      <c r="S1697" s="12">
        <f t="shared" si="209"/>
        <v>0.53704614851563282</v>
      </c>
      <c r="T1697" s="11">
        <f t="shared" si="210"/>
        <v>1</v>
      </c>
      <c r="U1697" s="11">
        <f t="shared" si="211"/>
        <v>1</v>
      </c>
      <c r="V1697" s="71">
        <f>Q1697+Part2Out!C$71</f>
        <v>0.81699291988548028</v>
      </c>
      <c r="W1697" s="1">
        <f t="shared" si="212"/>
        <v>2.2636825178712865</v>
      </c>
      <c r="X1697" s="12">
        <f t="shared" si="213"/>
        <v>0.69359764789491751</v>
      </c>
      <c r="Y1697" s="11">
        <f t="shared" si="214"/>
        <v>1</v>
      </c>
      <c r="Z1697" s="1">
        <f t="shared" si="215"/>
        <v>1</v>
      </c>
    </row>
    <row r="1698" spans="1:26" x14ac:dyDescent="0.2">
      <c r="A1698" s="1" t="s">
        <v>1722</v>
      </c>
      <c r="B1698" s="1">
        <v>0</v>
      </c>
      <c r="C1698" s="2">
        <v>40860</v>
      </c>
      <c r="D1698" s="2">
        <v>40861</v>
      </c>
      <c r="E1698" s="2">
        <v>40861</v>
      </c>
      <c r="F1698" s="1">
        <v>4</v>
      </c>
      <c r="G1698" s="1">
        <v>50</v>
      </c>
      <c r="H1698" s="1">
        <v>0</v>
      </c>
      <c r="I1698" s="1">
        <v>57.96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 t="s">
        <v>25</v>
      </c>
      <c r="P1698" s="1" t="s">
        <v>23</v>
      </c>
      <c r="Q1698" s="10">
        <f>I1698*Part2Out!C$72+'relay test.csv'!K1698*Part2Out!C$74+'relay test.csv'!L1698*Part2Out!C$75+'relay test.csv'!M1698*Part2Out!C$76</f>
        <v>0.11735607691469381</v>
      </c>
      <c r="R1698" s="11">
        <f t="shared" si="208"/>
        <v>1.1245197739412511</v>
      </c>
      <c r="S1698" s="12">
        <f t="shared" si="209"/>
        <v>0.52930539302777391</v>
      </c>
      <c r="T1698" s="11">
        <f t="shared" si="210"/>
        <v>1</v>
      </c>
      <c r="U1698" s="11">
        <f t="shared" si="211"/>
        <v>0</v>
      </c>
      <c r="V1698" s="71">
        <f>Q1698+Part2Out!C$71</f>
        <v>0.78589234463686586</v>
      </c>
      <c r="W1698" s="1">
        <f t="shared" si="212"/>
        <v>2.1943641964520517</v>
      </c>
      <c r="X1698" s="12">
        <f t="shared" si="213"/>
        <v>0.68694865754171364</v>
      </c>
      <c r="Y1698" s="11">
        <f t="shared" si="214"/>
        <v>1</v>
      </c>
      <c r="Z1698" s="1">
        <f t="shared" si="215"/>
        <v>0</v>
      </c>
    </row>
    <row r="1699" spans="1:26" x14ac:dyDescent="0.2">
      <c r="A1699" s="1" t="s">
        <v>1723</v>
      </c>
      <c r="B1699" s="1">
        <v>1</v>
      </c>
      <c r="C1699" s="2">
        <v>40695</v>
      </c>
      <c r="D1699" s="2">
        <v>40696</v>
      </c>
      <c r="E1699" s="2">
        <v>40750</v>
      </c>
      <c r="F1699" s="1">
        <v>45</v>
      </c>
      <c r="G1699" s="1">
        <v>2.2222222220000001</v>
      </c>
      <c r="H1699" s="1">
        <v>0</v>
      </c>
      <c r="I1699" s="1">
        <v>53.88</v>
      </c>
      <c r="J1699" s="1">
        <v>5.5555555555555601E-2</v>
      </c>
      <c r="K1699" s="1">
        <v>0</v>
      </c>
      <c r="L1699" s="1">
        <v>0</v>
      </c>
      <c r="M1699" s="1">
        <v>0</v>
      </c>
      <c r="N1699" s="1">
        <v>0</v>
      </c>
      <c r="O1699" s="1" t="s">
        <v>31</v>
      </c>
      <c r="P1699" s="1" t="s">
        <v>27</v>
      </c>
      <c r="Q1699" s="10">
        <f>I1699*Part2Out!C$72+'relay test.csv'!K1699*Part2Out!C$74+'relay test.csv'!L1699*Part2Out!C$75+'relay test.csv'!M1699*Part2Out!C$76</f>
        <v>0.10909498661428059</v>
      </c>
      <c r="R1699" s="11">
        <f t="shared" si="208"/>
        <v>1.1152682808683914</v>
      </c>
      <c r="S1699" s="12">
        <f t="shared" si="209"/>
        <v>0.52724672844360665</v>
      </c>
      <c r="T1699" s="11">
        <f t="shared" si="210"/>
        <v>1</v>
      </c>
      <c r="U1699" s="11">
        <f t="shared" si="211"/>
        <v>1</v>
      </c>
      <c r="V1699" s="71">
        <f>Q1699+Part2Out!C$71</f>
        <v>0.77763125433645264</v>
      </c>
      <c r="W1699" s="1">
        <f t="shared" si="212"/>
        <v>2.1763110277721842</v>
      </c>
      <c r="X1699" s="12">
        <f t="shared" si="213"/>
        <v>0.68516937061375105</v>
      </c>
      <c r="Y1699" s="11">
        <f t="shared" si="214"/>
        <v>1</v>
      </c>
      <c r="Z1699" s="1">
        <f t="shared" si="215"/>
        <v>1</v>
      </c>
    </row>
    <row r="1700" spans="1:26" x14ac:dyDescent="0.2">
      <c r="A1700" s="1" t="s">
        <v>1724</v>
      </c>
      <c r="B1700" s="1">
        <v>1</v>
      </c>
      <c r="C1700" s="2">
        <v>41044</v>
      </c>
      <c r="D1700" s="2">
        <v>41065</v>
      </c>
      <c r="E1700" s="2">
        <v>41086</v>
      </c>
      <c r="F1700" s="1">
        <v>42</v>
      </c>
      <c r="G1700" s="1">
        <v>16.666666670000001</v>
      </c>
      <c r="H1700" s="1">
        <v>2.3809523810000002</v>
      </c>
      <c r="I1700" s="1">
        <v>73.040000000000006</v>
      </c>
      <c r="J1700" s="1">
        <v>0.14285714285714299</v>
      </c>
      <c r="K1700" s="1">
        <v>0</v>
      </c>
      <c r="L1700" s="1">
        <v>0</v>
      </c>
      <c r="M1700" s="1">
        <v>0</v>
      </c>
      <c r="N1700" s="1">
        <v>0</v>
      </c>
      <c r="O1700" s="1" t="s">
        <v>29</v>
      </c>
      <c r="P1700" s="1" t="s">
        <v>23</v>
      </c>
      <c r="Q1700" s="10">
        <f>I1700*Part2Out!C$72+'relay test.csv'!K1700*Part2Out!C$74+'relay test.csv'!L1700*Part2Out!C$75+'relay test.csv'!M1700*Part2Out!C$76</f>
        <v>0.14788971459367212</v>
      </c>
      <c r="R1700" s="11">
        <f t="shared" si="208"/>
        <v>1.1593850260632996</v>
      </c>
      <c r="S1700" s="12">
        <f t="shared" si="209"/>
        <v>0.53690518924127884</v>
      </c>
      <c r="T1700" s="11">
        <f t="shared" si="210"/>
        <v>1</v>
      </c>
      <c r="U1700" s="11">
        <f t="shared" si="211"/>
        <v>1</v>
      </c>
      <c r="V1700" s="71">
        <f>Q1700+Part2Out!C$71</f>
        <v>0.81642598231584418</v>
      </c>
      <c r="W1700" s="1">
        <f t="shared" si="212"/>
        <v>2.2623995149318263</v>
      </c>
      <c r="X1700" s="12">
        <f t="shared" si="213"/>
        <v>0.69347714912810221</v>
      </c>
      <c r="Y1700" s="11">
        <f t="shared" si="214"/>
        <v>1</v>
      </c>
      <c r="Z1700" s="1">
        <f t="shared" si="215"/>
        <v>1</v>
      </c>
    </row>
    <row r="1701" spans="1:26" x14ac:dyDescent="0.2">
      <c r="A1701" s="1" t="s">
        <v>1725</v>
      </c>
      <c r="B1701" s="1">
        <v>1</v>
      </c>
      <c r="C1701" s="2">
        <v>41149</v>
      </c>
      <c r="D1701" s="2">
        <v>41505</v>
      </c>
      <c r="E1701" s="2">
        <v>41507</v>
      </c>
      <c r="F1701" s="1">
        <v>19</v>
      </c>
      <c r="G1701" s="1">
        <v>10.52631579</v>
      </c>
      <c r="H1701" s="1">
        <v>0</v>
      </c>
      <c r="I1701" s="1">
        <v>46.93</v>
      </c>
      <c r="J1701" s="1">
        <v>1</v>
      </c>
      <c r="K1701" s="1">
        <v>0</v>
      </c>
      <c r="L1701" s="1">
        <v>0</v>
      </c>
      <c r="M1701" s="1">
        <v>0</v>
      </c>
      <c r="N1701" s="1">
        <v>0</v>
      </c>
      <c r="O1701" s="1" t="s">
        <v>29</v>
      </c>
      <c r="P1701" s="1" t="s">
        <v>62</v>
      </c>
      <c r="Q1701" s="10">
        <f>I1701*Part2Out!C$72+'relay test.csv'!K1701*Part2Out!C$74+'relay test.csv'!L1701*Part2Out!C$75+'relay test.csv'!M1701*Part2Out!C$76</f>
        <v>9.5022786225096287E-2</v>
      </c>
      <c r="R1701" s="11">
        <f t="shared" si="208"/>
        <v>1.0996839124857851</v>
      </c>
      <c r="S1701" s="12">
        <f t="shared" si="209"/>
        <v>0.5237378378462143</v>
      </c>
      <c r="T1701" s="11">
        <f t="shared" si="210"/>
        <v>1</v>
      </c>
      <c r="U1701" s="11">
        <f t="shared" si="211"/>
        <v>1</v>
      </c>
      <c r="V1701" s="71">
        <f>Q1701+Part2Out!C$71</f>
        <v>0.76355905394726831</v>
      </c>
      <c r="W1701" s="1">
        <f t="shared" si="212"/>
        <v>2.1459000196284563</v>
      </c>
      <c r="X1701" s="12">
        <f t="shared" si="213"/>
        <v>0.68212594368523383</v>
      </c>
      <c r="Y1701" s="11">
        <f t="shared" si="214"/>
        <v>1</v>
      </c>
      <c r="Z1701" s="1">
        <f t="shared" si="215"/>
        <v>1</v>
      </c>
    </row>
    <row r="1702" spans="1:26" x14ac:dyDescent="0.2">
      <c r="A1702" s="1" t="s">
        <v>1726</v>
      </c>
      <c r="B1702" s="1">
        <v>0</v>
      </c>
      <c r="C1702" s="2">
        <v>40252</v>
      </c>
      <c r="D1702" s="2">
        <v>40266</v>
      </c>
      <c r="E1702" s="2">
        <v>40532</v>
      </c>
      <c r="F1702" s="1">
        <v>0</v>
      </c>
      <c r="G1702" s="1">
        <v>0</v>
      </c>
      <c r="H1702" s="1">
        <v>0</v>
      </c>
      <c r="I1702" s="1">
        <v>74.959999999999994</v>
      </c>
      <c r="J1702" s="1">
        <v>1.8796992481203E-2</v>
      </c>
      <c r="K1702" s="1">
        <v>0</v>
      </c>
      <c r="L1702" s="1">
        <v>0</v>
      </c>
      <c r="M1702" s="1">
        <v>0</v>
      </c>
      <c r="N1702" s="1">
        <v>0</v>
      </c>
      <c r="O1702" s="1" t="s">
        <v>25</v>
      </c>
      <c r="P1702" s="1" t="s">
        <v>23</v>
      </c>
      <c r="Q1702" s="10">
        <f>I1702*Part2Out!C$72+'relay test.csv'!K1702*Part2Out!C$74+'relay test.csv'!L1702*Part2Out!C$75+'relay test.csv'!M1702*Part2Out!C$76</f>
        <v>0.15177728649974892</v>
      </c>
      <c r="R1702" s="11">
        <f t="shared" si="208"/>
        <v>1.1639009911007925</v>
      </c>
      <c r="S1702" s="12">
        <f t="shared" si="209"/>
        <v>0.537871647495622</v>
      </c>
      <c r="T1702" s="11">
        <f t="shared" si="210"/>
        <v>1</v>
      </c>
      <c r="U1702" s="11">
        <f t="shared" si="211"/>
        <v>0</v>
      </c>
      <c r="V1702" s="71">
        <f>Q1702+Part2Out!C$71</f>
        <v>0.82031355422192087</v>
      </c>
      <c r="W1702" s="1">
        <f t="shared" si="212"/>
        <v>2.2712118739675162</v>
      </c>
      <c r="X1702" s="12">
        <f t="shared" si="213"/>
        <v>0.69430289491241615</v>
      </c>
      <c r="Y1702" s="11">
        <f t="shared" si="214"/>
        <v>1</v>
      </c>
      <c r="Z1702" s="1">
        <f t="shared" si="215"/>
        <v>0</v>
      </c>
    </row>
    <row r="1703" spans="1:26" x14ac:dyDescent="0.2">
      <c r="A1703" s="1" t="s">
        <v>1727</v>
      </c>
      <c r="B1703" s="1">
        <v>0</v>
      </c>
      <c r="C1703" s="2">
        <v>40893</v>
      </c>
      <c r="D1703" s="2">
        <v>40896</v>
      </c>
      <c r="E1703" s="2">
        <v>40960</v>
      </c>
      <c r="F1703" s="1">
        <v>0</v>
      </c>
      <c r="G1703" s="1">
        <v>0</v>
      </c>
      <c r="H1703" s="1">
        <v>0</v>
      </c>
      <c r="I1703" s="1">
        <v>88.74</v>
      </c>
      <c r="J1703" s="1">
        <v>0.125</v>
      </c>
      <c r="K1703" s="1">
        <v>1</v>
      </c>
      <c r="L1703" s="1">
        <v>0</v>
      </c>
      <c r="M1703" s="1">
        <v>0</v>
      </c>
      <c r="N1703" s="1">
        <v>0</v>
      </c>
      <c r="O1703" s="1" t="s">
        <v>29</v>
      </c>
      <c r="P1703" s="1" t="s">
        <v>27</v>
      </c>
      <c r="Q1703" s="10">
        <f>I1703*Part2Out!C$72+'relay test.csv'!K1703*Part2Out!C$74+'relay test.csv'!L1703*Part2Out!C$75+'relay test.csv'!M1703*Part2Out!C$76</f>
        <v>0.98875271006288867</v>
      </c>
      <c r="R1703" s="11">
        <f t="shared" si="208"/>
        <v>2.687879815223444</v>
      </c>
      <c r="S1703" s="12">
        <f t="shared" si="209"/>
        <v>0.72884148884894961</v>
      </c>
      <c r="T1703" s="11">
        <f t="shared" si="210"/>
        <v>1</v>
      </c>
      <c r="U1703" s="11">
        <f t="shared" si="211"/>
        <v>0</v>
      </c>
      <c r="V1703" s="71">
        <f>Q1703+Part2Out!C$71</f>
        <v>1.6572889777850608</v>
      </c>
      <c r="W1703" s="1">
        <f t="shared" si="212"/>
        <v>5.2450720454833224</v>
      </c>
      <c r="X1703" s="12">
        <f t="shared" si="213"/>
        <v>0.83987374481560406</v>
      </c>
      <c r="Y1703" s="11">
        <f t="shared" si="214"/>
        <v>1</v>
      </c>
      <c r="Z1703" s="1">
        <f t="shared" si="215"/>
        <v>0</v>
      </c>
    </row>
    <row r="1704" spans="1:26" x14ac:dyDescent="0.2">
      <c r="A1704" s="1" t="s">
        <v>1728</v>
      </c>
      <c r="B1704" s="1">
        <v>0</v>
      </c>
      <c r="C1704" s="2">
        <v>40677</v>
      </c>
      <c r="D1704" s="2">
        <v>40864</v>
      </c>
      <c r="E1704" s="2">
        <v>40864</v>
      </c>
      <c r="F1704" s="1">
        <v>6</v>
      </c>
      <c r="G1704" s="1">
        <v>16.666666670000001</v>
      </c>
      <c r="H1704" s="1">
        <v>0</v>
      </c>
      <c r="I1704" s="1">
        <v>54.63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 t="s">
        <v>22</v>
      </c>
      <c r="P1704" s="1" t="s">
        <v>23</v>
      </c>
      <c r="Q1704" s="10">
        <f>I1704*Part2Out!C$72+'relay test.csv'!K1704*Part2Out!C$74+'relay test.csv'!L1704*Part2Out!C$75+'relay test.csv'!M1704*Part2Out!C$76</f>
        <v>0.11061356939009184</v>
      </c>
      <c r="R1704" s="11">
        <f t="shared" si="208"/>
        <v>1.1169631946778664</v>
      </c>
      <c r="S1704" s="12">
        <f t="shared" si="209"/>
        <v>0.52762523103186598</v>
      </c>
      <c r="T1704" s="11">
        <f t="shared" si="210"/>
        <v>1</v>
      </c>
      <c r="U1704" s="11">
        <f t="shared" si="211"/>
        <v>0</v>
      </c>
      <c r="V1704" s="71">
        <f>Q1704+Part2Out!C$71</f>
        <v>0.77914983711226382</v>
      </c>
      <c r="W1704" s="1">
        <f t="shared" si="212"/>
        <v>2.1796184468730049</v>
      </c>
      <c r="X1704" s="12">
        <f t="shared" si="213"/>
        <v>0.68549685545338002</v>
      </c>
      <c r="Y1704" s="11">
        <f t="shared" si="214"/>
        <v>1</v>
      </c>
      <c r="Z1704" s="1">
        <f t="shared" si="215"/>
        <v>0</v>
      </c>
    </row>
    <row r="1705" spans="1:26" x14ac:dyDescent="0.2">
      <c r="A1705" s="1" t="s">
        <v>1729</v>
      </c>
      <c r="B1705" s="1">
        <v>1</v>
      </c>
      <c r="C1705" s="2">
        <v>41384</v>
      </c>
      <c r="D1705" s="2">
        <v>41560</v>
      </c>
      <c r="E1705" s="2">
        <v>41601</v>
      </c>
      <c r="F1705" s="1">
        <v>40</v>
      </c>
      <c r="G1705" s="1">
        <v>27.5</v>
      </c>
      <c r="H1705" s="1">
        <v>5</v>
      </c>
      <c r="I1705" s="1">
        <v>251.83</v>
      </c>
      <c r="J1705" s="1">
        <v>4.8780487804878099E-2</v>
      </c>
      <c r="K1705" s="1">
        <v>0</v>
      </c>
      <c r="L1705" s="1">
        <v>0</v>
      </c>
      <c r="M1705" s="1">
        <v>0</v>
      </c>
      <c r="N1705" s="1">
        <v>0</v>
      </c>
      <c r="O1705" s="1" t="s">
        <v>29</v>
      </c>
      <c r="P1705" s="1" t="s">
        <v>27</v>
      </c>
      <c r="Q1705" s="10">
        <f>I1705*Part2Out!C$72+'relay test.csv'!K1705*Part2Out!C$74+'relay test.csv'!L1705*Part2Out!C$75+'relay test.csv'!M1705*Part2Out!C$76</f>
        <v>0.50989960057673123</v>
      </c>
      <c r="R1705" s="11">
        <f t="shared" si="208"/>
        <v>1.6651240090631627</v>
      </c>
      <c r="S1705" s="12">
        <f t="shared" si="209"/>
        <v>0.62478293820499653</v>
      </c>
      <c r="T1705" s="11">
        <f t="shared" si="210"/>
        <v>1</v>
      </c>
      <c r="U1705" s="11">
        <f t="shared" si="211"/>
        <v>1</v>
      </c>
      <c r="V1705" s="71">
        <f>Q1705+Part2Out!C$71</f>
        <v>1.1784358682989033</v>
      </c>
      <c r="W1705" s="1">
        <f t="shared" si="212"/>
        <v>3.2492879118831728</v>
      </c>
      <c r="X1705" s="12">
        <f t="shared" si="213"/>
        <v>0.76466645218284912</v>
      </c>
      <c r="Y1705" s="11">
        <f t="shared" si="214"/>
        <v>1</v>
      </c>
      <c r="Z1705" s="1">
        <f t="shared" si="215"/>
        <v>1</v>
      </c>
    </row>
    <row r="1706" spans="1:26" x14ac:dyDescent="0.2">
      <c r="A1706" s="1" t="s">
        <v>1730</v>
      </c>
      <c r="B1706" s="1">
        <v>1</v>
      </c>
      <c r="C1706" s="2">
        <v>41447</v>
      </c>
      <c r="D1706" s="2">
        <v>41480</v>
      </c>
      <c r="E1706" s="2">
        <v>41480</v>
      </c>
      <c r="F1706" s="1">
        <v>43</v>
      </c>
      <c r="G1706" s="1">
        <v>13.953488370000001</v>
      </c>
      <c r="H1706" s="1">
        <v>2.3255813949999999</v>
      </c>
      <c r="I1706" s="1">
        <v>105.43</v>
      </c>
      <c r="J1706" s="1">
        <v>0</v>
      </c>
      <c r="K1706" s="1">
        <v>1</v>
      </c>
      <c r="L1706" s="1">
        <v>0</v>
      </c>
      <c r="M1706" s="1">
        <v>0</v>
      </c>
      <c r="N1706" s="1">
        <v>0</v>
      </c>
      <c r="O1706" s="1" t="s">
        <v>35</v>
      </c>
      <c r="P1706" s="1" t="s">
        <v>23</v>
      </c>
      <c r="Q1706" s="10">
        <f>I1706*Part2Out!C$72+'relay test.csv'!K1706*Part2Out!C$74+'relay test.csv'!L1706*Part2Out!C$75+'relay test.csv'!M1706*Part2Out!C$76</f>
        <v>1.0225462387672752</v>
      </c>
      <c r="R1706" s="11">
        <f t="shared" si="208"/>
        <v>2.780264977387386</v>
      </c>
      <c r="S1706" s="12">
        <f t="shared" si="209"/>
        <v>0.73546827908049994</v>
      </c>
      <c r="T1706" s="11">
        <f t="shared" si="210"/>
        <v>1</v>
      </c>
      <c r="U1706" s="11">
        <f t="shared" si="211"/>
        <v>1</v>
      </c>
      <c r="V1706" s="71">
        <f>Q1706+Part2Out!C$71</f>
        <v>1.6910825064894472</v>
      </c>
      <c r="W1706" s="1">
        <f t="shared" si="212"/>
        <v>5.4253505046387787</v>
      </c>
      <c r="X1706" s="12">
        <f t="shared" si="213"/>
        <v>0.84436646696891471</v>
      </c>
      <c r="Y1706" s="11">
        <f t="shared" si="214"/>
        <v>1</v>
      </c>
      <c r="Z1706" s="1">
        <f t="shared" si="215"/>
        <v>1</v>
      </c>
    </row>
    <row r="1707" spans="1:26" x14ac:dyDescent="0.2">
      <c r="A1707" s="1" t="s">
        <v>1731</v>
      </c>
      <c r="B1707" s="1">
        <v>1</v>
      </c>
      <c r="C1707" s="2">
        <v>40836</v>
      </c>
      <c r="D1707" s="2">
        <v>40836</v>
      </c>
      <c r="E1707" s="2">
        <v>40836</v>
      </c>
      <c r="F1707" s="1">
        <v>16</v>
      </c>
      <c r="G1707" s="1">
        <v>0</v>
      </c>
      <c r="H1707" s="1">
        <v>0</v>
      </c>
      <c r="I1707" s="1">
        <v>51.28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 t="s">
        <v>31</v>
      </c>
      <c r="P1707" s="1" t="s">
        <v>27</v>
      </c>
      <c r="Q1707" s="10">
        <f>I1707*Part2Out!C$72+'relay test.csv'!K1707*Part2Out!C$74+'relay test.csv'!L1707*Part2Out!C$75+'relay test.csv'!M1707*Part2Out!C$76</f>
        <v>0.10383056632480156</v>
      </c>
      <c r="R1707" s="11">
        <f t="shared" si="208"/>
        <v>1.1094124671586822</v>
      </c>
      <c r="S1707" s="12">
        <f t="shared" si="209"/>
        <v>0.52593434637893688</v>
      </c>
      <c r="T1707" s="11">
        <f t="shared" si="210"/>
        <v>1</v>
      </c>
      <c r="U1707" s="11">
        <f t="shared" si="211"/>
        <v>1</v>
      </c>
      <c r="V1707" s="71">
        <f>Q1707+Part2Out!C$71</f>
        <v>0.77236683404697359</v>
      </c>
      <c r="W1707" s="1">
        <f t="shared" si="212"/>
        <v>2.1648841162643122</v>
      </c>
      <c r="X1707" s="12">
        <f t="shared" si="213"/>
        <v>0.68403266493676385</v>
      </c>
      <c r="Y1707" s="11">
        <f t="shared" si="214"/>
        <v>1</v>
      </c>
      <c r="Z1707" s="1">
        <f t="shared" si="215"/>
        <v>1</v>
      </c>
    </row>
    <row r="1708" spans="1:26" x14ac:dyDescent="0.2">
      <c r="A1708" s="1" t="s">
        <v>1732</v>
      </c>
      <c r="B1708" s="1">
        <v>1</v>
      </c>
      <c r="C1708" s="2">
        <v>41149</v>
      </c>
      <c r="D1708" s="2">
        <v>41123</v>
      </c>
      <c r="E1708" s="2">
        <v>41123</v>
      </c>
      <c r="F1708" s="1">
        <v>36</v>
      </c>
      <c r="G1708" s="1">
        <v>0</v>
      </c>
      <c r="H1708" s="1">
        <v>0</v>
      </c>
      <c r="I1708" s="1">
        <v>72.7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 t="s">
        <v>159</v>
      </c>
      <c r="P1708" s="1" t="s">
        <v>62</v>
      </c>
      <c r="Q1708" s="10">
        <f>I1708*Part2Out!C$72+'relay test.csv'!K1708*Part2Out!C$74+'relay test.csv'!L1708*Part2Out!C$75+'relay test.csv'!M1708*Part2Out!C$76</f>
        <v>0.14720129040197102</v>
      </c>
      <c r="R1708" s="11">
        <f t="shared" si="208"/>
        <v>1.1585871520332651</v>
      </c>
      <c r="S1708" s="12">
        <f t="shared" si="209"/>
        <v>0.53673401648015129</v>
      </c>
      <c r="T1708" s="11">
        <f t="shared" si="210"/>
        <v>1</v>
      </c>
      <c r="U1708" s="11">
        <f t="shared" si="211"/>
        <v>1</v>
      </c>
      <c r="V1708" s="71">
        <f>Q1708+Part2Out!C$71</f>
        <v>0.81573755812414306</v>
      </c>
      <c r="W1708" s="1">
        <f t="shared" si="212"/>
        <v>2.2608425603585411</v>
      </c>
      <c r="X1708" s="12">
        <f t="shared" si="213"/>
        <v>0.69333079365535311</v>
      </c>
      <c r="Y1708" s="11">
        <f t="shared" si="214"/>
        <v>1</v>
      </c>
      <c r="Z1708" s="1">
        <f t="shared" si="215"/>
        <v>1</v>
      </c>
    </row>
    <row r="1709" spans="1:26" x14ac:dyDescent="0.2">
      <c r="A1709" s="1" t="s">
        <v>1733</v>
      </c>
      <c r="B1709" s="1">
        <v>1</v>
      </c>
      <c r="C1709" s="2">
        <v>40678</v>
      </c>
      <c r="D1709" s="2">
        <v>40678</v>
      </c>
      <c r="E1709" s="2">
        <v>40678</v>
      </c>
      <c r="F1709" s="1">
        <v>16</v>
      </c>
      <c r="G1709" s="1">
        <v>0</v>
      </c>
      <c r="H1709" s="1">
        <v>0</v>
      </c>
      <c r="I1709" s="1">
        <v>51.22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 t="s">
        <v>22</v>
      </c>
      <c r="P1709" s="1" t="s">
        <v>27</v>
      </c>
      <c r="Q1709" s="10">
        <f>I1709*Part2Out!C$72+'relay test.csv'!K1709*Part2Out!C$74+'relay test.csv'!L1709*Part2Out!C$75+'relay test.csv'!M1709*Part2Out!C$76</f>
        <v>0.10370907970273666</v>
      </c>
      <c r="R1709" s="11">
        <f t="shared" si="208"/>
        <v>1.109277696572148</v>
      </c>
      <c r="S1709" s="12">
        <f t="shared" si="209"/>
        <v>0.52590405633875015</v>
      </c>
      <c r="T1709" s="11">
        <f t="shared" si="210"/>
        <v>1</v>
      </c>
      <c r="U1709" s="11">
        <f t="shared" si="211"/>
        <v>1</v>
      </c>
      <c r="V1709" s="71">
        <f>Q1709+Part2Out!C$71</f>
        <v>0.77224534742490869</v>
      </c>
      <c r="W1709" s="1">
        <f t="shared" si="212"/>
        <v>2.1646211277809799</v>
      </c>
      <c r="X1709" s="12">
        <f t="shared" si="213"/>
        <v>0.68400640720578265</v>
      </c>
      <c r="Y1709" s="11">
        <f t="shared" si="214"/>
        <v>1</v>
      </c>
      <c r="Z1709" s="1">
        <f t="shared" si="215"/>
        <v>1</v>
      </c>
    </row>
    <row r="1710" spans="1:26" x14ac:dyDescent="0.2">
      <c r="A1710" s="1" t="s">
        <v>1734</v>
      </c>
      <c r="B1710" s="1">
        <v>0</v>
      </c>
      <c r="C1710" s="2">
        <v>40411</v>
      </c>
      <c r="D1710" s="2">
        <v>40419</v>
      </c>
      <c r="E1710" s="2">
        <v>40419</v>
      </c>
      <c r="F1710" s="1">
        <v>0</v>
      </c>
      <c r="G1710" s="1">
        <v>0</v>
      </c>
      <c r="H1710" s="1">
        <v>0</v>
      </c>
      <c r="I1710" s="1">
        <v>20.62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 t="s">
        <v>25</v>
      </c>
      <c r="P1710" s="1" t="s">
        <v>27</v>
      </c>
      <c r="Q1710" s="10">
        <f>I1710*Part2Out!C$72+'relay test.csv'!K1710*Part2Out!C$74+'relay test.csv'!L1710*Part2Out!C$75+'relay test.csv'!M1710*Part2Out!C$76</f>
        <v>4.1750902449637445E-2</v>
      </c>
      <c r="R1710" s="11">
        <f t="shared" si="208"/>
        <v>1.0426347286437205</v>
      </c>
      <c r="S1710" s="12">
        <f t="shared" si="209"/>
        <v>0.51043620967710401</v>
      </c>
      <c r="T1710" s="11">
        <f t="shared" si="210"/>
        <v>1</v>
      </c>
      <c r="U1710" s="11">
        <f t="shared" si="211"/>
        <v>0</v>
      </c>
      <c r="V1710" s="71">
        <f>Q1710+Part2Out!C$71</f>
        <v>0.71028717017180942</v>
      </c>
      <c r="W1710" s="1">
        <f t="shared" si="212"/>
        <v>2.034575444142265</v>
      </c>
      <c r="X1710" s="12">
        <f t="shared" si="213"/>
        <v>0.67046461081390119</v>
      </c>
      <c r="Y1710" s="11">
        <f t="shared" si="214"/>
        <v>1</v>
      </c>
      <c r="Z1710" s="1">
        <f t="shared" si="215"/>
        <v>0</v>
      </c>
    </row>
    <row r="1711" spans="1:26" x14ac:dyDescent="0.2">
      <c r="A1711" s="1" t="s">
        <v>1735</v>
      </c>
      <c r="B1711" s="1">
        <v>0</v>
      </c>
      <c r="C1711" s="2">
        <v>41149</v>
      </c>
      <c r="D1711" s="2">
        <v>41540</v>
      </c>
      <c r="E1711" s="2">
        <v>41540</v>
      </c>
      <c r="F1711" s="1">
        <v>0</v>
      </c>
      <c r="G1711" s="1">
        <v>0</v>
      </c>
      <c r="H1711" s="1">
        <v>0</v>
      </c>
      <c r="I1711" s="1">
        <v>40.020000000000003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 t="s">
        <v>29</v>
      </c>
      <c r="P1711" s="1" t="s">
        <v>62</v>
      </c>
      <c r="Q1711" s="10">
        <f>I1711*Part2Out!C$72+'relay test.csv'!K1711*Part2Out!C$74+'relay test.csv'!L1711*Part2Out!C$75+'relay test.csv'!M1711*Part2Out!C$76</f>
        <v>8.1031576917288586E-2</v>
      </c>
      <c r="R1711" s="11">
        <f t="shared" si="208"/>
        <v>1.0844051381974911</v>
      </c>
      <c r="S1711" s="12">
        <f t="shared" si="209"/>
        <v>0.52024681686173568</v>
      </c>
      <c r="T1711" s="11">
        <f t="shared" si="210"/>
        <v>1</v>
      </c>
      <c r="U1711" s="11">
        <f t="shared" si="211"/>
        <v>0</v>
      </c>
      <c r="V1711" s="71">
        <f>Q1711+Part2Out!C$71</f>
        <v>0.74956784463946058</v>
      </c>
      <c r="W1711" s="1">
        <f t="shared" si="212"/>
        <v>2.1160853413623748</v>
      </c>
      <c r="X1711" s="12">
        <f t="shared" si="213"/>
        <v>0.67908452739526293</v>
      </c>
      <c r="Y1711" s="11">
        <f t="shared" si="214"/>
        <v>1</v>
      </c>
      <c r="Z1711" s="1">
        <f t="shared" si="215"/>
        <v>0</v>
      </c>
    </row>
    <row r="1712" spans="1:26" x14ac:dyDescent="0.2">
      <c r="A1712" s="1" t="s">
        <v>1736</v>
      </c>
      <c r="B1712" s="1">
        <v>1</v>
      </c>
      <c r="C1712" s="2">
        <v>40696</v>
      </c>
      <c r="D1712" s="2">
        <v>40762</v>
      </c>
      <c r="E1712" s="2">
        <v>40762</v>
      </c>
      <c r="F1712" s="1">
        <v>45</v>
      </c>
      <c r="G1712" s="1">
        <v>2.2222222220000001</v>
      </c>
      <c r="H1712" s="1">
        <v>0</v>
      </c>
      <c r="I1712" s="1">
        <v>82.41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 t="s">
        <v>29</v>
      </c>
      <c r="P1712" s="1" t="s">
        <v>23</v>
      </c>
      <c r="Q1712" s="10">
        <f>I1712*Part2Out!C$72+'relay test.csv'!K1712*Part2Out!C$74+'relay test.csv'!L1712*Part2Out!C$75+'relay test.csv'!M1712*Part2Out!C$76</f>
        <v>0.16686187540614072</v>
      </c>
      <c r="R1712" s="11">
        <f t="shared" si="208"/>
        <v>1.1815910472528977</v>
      </c>
      <c r="S1712" s="12">
        <f t="shared" si="209"/>
        <v>0.5416189476670159</v>
      </c>
      <c r="T1712" s="11">
        <f t="shared" si="210"/>
        <v>1</v>
      </c>
      <c r="U1712" s="11">
        <f t="shared" si="211"/>
        <v>1</v>
      </c>
      <c r="V1712" s="71">
        <f>Q1712+Part2Out!C$71</f>
        <v>0.83539814312831273</v>
      </c>
      <c r="W1712" s="1">
        <f t="shared" si="212"/>
        <v>2.3057318768638226</v>
      </c>
      <c r="X1712" s="12">
        <f t="shared" si="213"/>
        <v>0.69749512747878728</v>
      </c>
      <c r="Y1712" s="11">
        <f t="shared" si="214"/>
        <v>1</v>
      </c>
      <c r="Z1712" s="1">
        <f t="shared" si="215"/>
        <v>1</v>
      </c>
    </row>
    <row r="1713" spans="1:26" x14ac:dyDescent="0.2">
      <c r="A1713" s="1" t="s">
        <v>1737</v>
      </c>
      <c r="B1713" s="1">
        <v>1</v>
      </c>
      <c r="C1713" s="2">
        <v>40154</v>
      </c>
      <c r="D1713" s="2">
        <v>40636</v>
      </c>
      <c r="E1713" s="2">
        <v>41511</v>
      </c>
      <c r="F1713" s="1">
        <v>44</v>
      </c>
      <c r="G1713" s="1">
        <v>13.636363640000001</v>
      </c>
      <c r="H1713" s="1">
        <v>9.0909090910000003</v>
      </c>
      <c r="I1713" s="1">
        <v>161.69999999999999</v>
      </c>
      <c r="J1713" s="1">
        <v>9.4857142857142904E-2</v>
      </c>
      <c r="K1713" s="1">
        <v>0</v>
      </c>
      <c r="L1713" s="1">
        <v>0</v>
      </c>
      <c r="M1713" s="1">
        <v>0</v>
      </c>
      <c r="N1713" s="1">
        <v>0</v>
      </c>
      <c r="O1713" s="1" t="s">
        <v>25</v>
      </c>
      <c r="P1713" s="1" t="s">
        <v>23</v>
      </c>
      <c r="Q1713" s="10">
        <f>I1713*Part2Out!C$72+'relay test.csv'!K1713*Part2Out!C$74+'relay test.csv'!L1713*Part2Out!C$75+'relay test.csv'!M1713*Part2Out!C$76</f>
        <v>0.32740644646490663</v>
      </c>
      <c r="R1713" s="11">
        <f t="shared" si="208"/>
        <v>1.3873652523026709</v>
      </c>
      <c r="S1713" s="12">
        <f t="shared" si="209"/>
        <v>0.58112819182759057</v>
      </c>
      <c r="T1713" s="11">
        <f t="shared" si="210"/>
        <v>1</v>
      </c>
      <c r="U1713" s="11">
        <f t="shared" si="211"/>
        <v>1</v>
      </c>
      <c r="V1713" s="71">
        <f>Q1713+Part2Out!C$71</f>
        <v>0.99594271418707869</v>
      </c>
      <c r="W1713" s="1">
        <f t="shared" si="212"/>
        <v>2.7072753255237085</v>
      </c>
      <c r="X1713" s="12">
        <f t="shared" si="213"/>
        <v>0.73026012038673305</v>
      </c>
      <c r="Y1713" s="11">
        <f t="shared" si="214"/>
        <v>1</v>
      </c>
      <c r="Z1713" s="1">
        <f t="shared" si="215"/>
        <v>1</v>
      </c>
    </row>
    <row r="1714" spans="1:26" x14ac:dyDescent="0.2">
      <c r="A1714" s="1" t="s">
        <v>1738</v>
      </c>
      <c r="B1714" s="1">
        <v>1</v>
      </c>
      <c r="C1714" s="2">
        <v>41149</v>
      </c>
      <c r="D1714" s="2">
        <v>41225</v>
      </c>
      <c r="E1714" s="2">
        <v>41225</v>
      </c>
      <c r="F1714" s="1">
        <v>46</v>
      </c>
      <c r="G1714" s="1">
        <v>6.5217391300000003</v>
      </c>
      <c r="H1714" s="1">
        <v>0</v>
      </c>
      <c r="I1714" s="1">
        <v>70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 t="s">
        <v>29</v>
      </c>
      <c r="P1714" s="1" t="s">
        <v>62</v>
      </c>
      <c r="Q1714" s="10">
        <f>I1714*Part2Out!C$72+'relay test.csv'!K1714*Part2Out!C$74+'relay test.csv'!L1714*Part2Out!C$75+'relay test.csv'!M1714*Part2Out!C$76</f>
        <v>0.1417343924090505</v>
      </c>
      <c r="R1714" s="11">
        <f t="shared" si="208"/>
        <v>1.1522705560820417</v>
      </c>
      <c r="S1714" s="12">
        <f t="shared" si="209"/>
        <v>0.53537439929467623</v>
      </c>
      <c r="T1714" s="11">
        <f t="shared" si="210"/>
        <v>1</v>
      </c>
      <c r="U1714" s="11">
        <f t="shared" si="211"/>
        <v>1</v>
      </c>
      <c r="V1714" s="71">
        <f>Q1714+Part2Out!C$71</f>
        <v>0.81027066013122251</v>
      </c>
      <c r="W1714" s="1">
        <f t="shared" si="212"/>
        <v>2.2485164880919433</v>
      </c>
      <c r="X1714" s="12">
        <f t="shared" si="213"/>
        <v>0.69216717733596533</v>
      </c>
      <c r="Y1714" s="11">
        <f t="shared" si="214"/>
        <v>1</v>
      </c>
      <c r="Z1714" s="1">
        <f t="shared" si="215"/>
        <v>1</v>
      </c>
    </row>
    <row r="1715" spans="1:26" x14ac:dyDescent="0.2">
      <c r="A1715" s="1" t="s">
        <v>1739</v>
      </c>
      <c r="B1715" s="1">
        <v>1</v>
      </c>
      <c r="C1715" s="2">
        <v>40776</v>
      </c>
      <c r="D1715" s="2">
        <v>40776</v>
      </c>
      <c r="E1715" s="2">
        <v>40776</v>
      </c>
      <c r="F1715" s="1">
        <v>45</v>
      </c>
      <c r="G1715" s="1">
        <v>0</v>
      </c>
      <c r="H1715" s="1">
        <v>0</v>
      </c>
      <c r="I1715" s="1">
        <v>51.03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 t="s">
        <v>25</v>
      </c>
      <c r="P1715" s="1" t="s">
        <v>27</v>
      </c>
      <c r="Q1715" s="10">
        <f>I1715*Part2Out!C$72+'relay test.csv'!K1715*Part2Out!C$74+'relay test.csv'!L1715*Part2Out!C$75+'relay test.csv'!M1715*Part2Out!C$76</f>
        <v>0.10332437206619781</v>
      </c>
      <c r="R1715" s="11">
        <f t="shared" si="208"/>
        <v>1.1088510310472395</v>
      </c>
      <c r="S1715" s="12">
        <f t="shared" si="209"/>
        <v>0.52580813662148174</v>
      </c>
      <c r="T1715" s="11">
        <f t="shared" si="210"/>
        <v>1</v>
      </c>
      <c r="U1715" s="11">
        <f t="shared" si="211"/>
        <v>1</v>
      </c>
      <c r="V1715" s="71">
        <f>Q1715+Part2Out!C$71</f>
        <v>0.77186063978836983</v>
      </c>
      <c r="W1715" s="1">
        <f t="shared" si="212"/>
        <v>2.1637885416642968</v>
      </c>
      <c r="X1715" s="12">
        <f t="shared" si="213"/>
        <v>0.68392324997992615</v>
      </c>
      <c r="Y1715" s="11">
        <f t="shared" si="214"/>
        <v>1</v>
      </c>
      <c r="Z1715" s="1">
        <f t="shared" si="215"/>
        <v>1</v>
      </c>
    </row>
    <row r="1716" spans="1:26" x14ac:dyDescent="0.2">
      <c r="A1716" s="1" t="s">
        <v>1740</v>
      </c>
      <c r="B1716" s="1">
        <v>1</v>
      </c>
      <c r="C1716" s="2">
        <v>41070</v>
      </c>
      <c r="D1716" s="2">
        <v>41070</v>
      </c>
      <c r="E1716" s="2">
        <v>41098</v>
      </c>
      <c r="F1716" s="1">
        <v>45</v>
      </c>
      <c r="G1716" s="1">
        <v>0</v>
      </c>
      <c r="H1716" s="1">
        <v>0</v>
      </c>
      <c r="I1716" s="1">
        <v>71.47</v>
      </c>
      <c r="J1716" s="1">
        <v>7.1428571428571397E-2</v>
      </c>
      <c r="K1716" s="1">
        <v>0</v>
      </c>
      <c r="L1716" s="1">
        <v>0</v>
      </c>
      <c r="M1716" s="1">
        <v>0</v>
      </c>
      <c r="N1716" s="1">
        <v>0</v>
      </c>
      <c r="O1716" s="1" t="s">
        <v>29</v>
      </c>
      <c r="P1716" s="1" t="s">
        <v>27</v>
      </c>
      <c r="Q1716" s="10">
        <f>I1716*Part2Out!C$72+'relay test.csv'!K1716*Part2Out!C$74+'relay test.csv'!L1716*Part2Out!C$75+'relay test.csv'!M1716*Part2Out!C$76</f>
        <v>0.14471081464964056</v>
      </c>
      <c r="R1716" s="11">
        <f t="shared" si="208"/>
        <v>1.15570530889394</v>
      </c>
      <c r="S1716" s="12">
        <f t="shared" si="209"/>
        <v>0.53611470182207555</v>
      </c>
      <c r="T1716" s="11">
        <f t="shared" si="210"/>
        <v>1</v>
      </c>
      <c r="U1716" s="11">
        <f t="shared" si="211"/>
        <v>1</v>
      </c>
      <c r="V1716" s="71">
        <f>Q1716+Part2Out!C$71</f>
        <v>0.81324708237181254</v>
      </c>
      <c r="W1716" s="1">
        <f t="shared" si="212"/>
        <v>2.255218992368659</v>
      </c>
      <c r="X1716" s="12">
        <f t="shared" si="213"/>
        <v>0.69280100590948246</v>
      </c>
      <c r="Y1716" s="11">
        <f t="shared" si="214"/>
        <v>1</v>
      </c>
      <c r="Z1716" s="1">
        <f t="shared" si="215"/>
        <v>1</v>
      </c>
    </row>
    <row r="1717" spans="1:26" x14ac:dyDescent="0.2">
      <c r="A1717" s="1" t="s">
        <v>1741</v>
      </c>
      <c r="B1717" s="1">
        <v>1</v>
      </c>
      <c r="C1717" s="2">
        <v>40150</v>
      </c>
      <c r="D1717" s="2">
        <v>40150</v>
      </c>
      <c r="E1717" s="2">
        <v>40177</v>
      </c>
      <c r="F1717" s="1">
        <v>44</v>
      </c>
      <c r="G1717" s="1">
        <v>6.8181818180000002</v>
      </c>
      <c r="H1717" s="1">
        <v>0</v>
      </c>
      <c r="I1717" s="1">
        <v>33.01</v>
      </c>
      <c r="J1717" s="1">
        <v>7.4074074074074098E-2</v>
      </c>
      <c r="K1717" s="1">
        <v>0</v>
      </c>
      <c r="L1717" s="1">
        <v>0</v>
      </c>
      <c r="M1717" s="1">
        <v>0</v>
      </c>
      <c r="N1717" s="1">
        <v>0</v>
      </c>
      <c r="O1717" s="1" t="s">
        <v>25</v>
      </c>
      <c r="P1717" s="1" t="s">
        <v>23</v>
      </c>
      <c r="Q1717" s="10">
        <f>I1717*Part2Out!C$72+'relay test.csv'!K1717*Part2Out!C$74+'relay test.csv'!L1717*Part2Out!C$75+'relay test.csv'!M1717*Part2Out!C$76</f>
        <v>6.683788990603938E-2</v>
      </c>
      <c r="R1717" s="11">
        <f t="shared" si="208"/>
        <v>1.0691221486337754</v>
      </c>
      <c r="S1717" s="12">
        <f t="shared" si="209"/>
        <v>0.51670325473037348</v>
      </c>
      <c r="T1717" s="11">
        <f t="shared" si="210"/>
        <v>1</v>
      </c>
      <c r="U1717" s="11">
        <f t="shared" si="211"/>
        <v>1</v>
      </c>
      <c r="V1717" s="71">
        <f>Q1717+Part2Out!C$71</f>
        <v>0.73537415762821134</v>
      </c>
      <c r="W1717" s="1">
        <f t="shared" si="212"/>
        <v>2.0862624374966399</v>
      </c>
      <c r="X1717" s="12">
        <f t="shared" si="213"/>
        <v>0.67598348479686321</v>
      </c>
      <c r="Y1717" s="11">
        <f t="shared" si="214"/>
        <v>1</v>
      </c>
      <c r="Z1717" s="1">
        <f t="shared" si="215"/>
        <v>1</v>
      </c>
    </row>
    <row r="1718" spans="1:26" x14ac:dyDescent="0.2">
      <c r="A1718" s="1" t="s">
        <v>1742</v>
      </c>
      <c r="B1718" s="1">
        <v>1</v>
      </c>
      <c r="C1718" s="2">
        <v>41149</v>
      </c>
      <c r="D1718" s="2">
        <v>41128</v>
      </c>
      <c r="E1718" s="2">
        <v>41149</v>
      </c>
      <c r="F1718" s="1">
        <v>35</v>
      </c>
      <c r="G1718" s="1">
        <v>62.857142860000003</v>
      </c>
      <c r="H1718" s="1">
        <v>0</v>
      </c>
      <c r="I1718" s="1">
        <v>53.77</v>
      </c>
      <c r="J1718" s="1">
        <v>9.5238095238095205E-2</v>
      </c>
      <c r="K1718" s="1">
        <v>0</v>
      </c>
      <c r="L1718" s="1">
        <v>0</v>
      </c>
      <c r="M1718" s="1">
        <v>0</v>
      </c>
      <c r="N1718" s="1">
        <v>0</v>
      </c>
      <c r="O1718" s="1" t="s">
        <v>35</v>
      </c>
      <c r="P1718" s="1" t="s">
        <v>62</v>
      </c>
      <c r="Q1718" s="10">
        <f>I1718*Part2Out!C$72+'relay test.csv'!K1718*Part2Out!C$74+'relay test.csv'!L1718*Part2Out!C$75+'relay test.csv'!M1718*Part2Out!C$76</f>
        <v>0.10887226114049493</v>
      </c>
      <c r="R1718" s="11">
        <f t="shared" si="208"/>
        <v>1.1150199098724374</v>
      </c>
      <c r="S1718" s="12">
        <f t="shared" si="209"/>
        <v>0.52719121208636155</v>
      </c>
      <c r="T1718" s="11">
        <f t="shared" si="210"/>
        <v>1</v>
      </c>
      <c r="U1718" s="11">
        <f t="shared" si="211"/>
        <v>1</v>
      </c>
      <c r="V1718" s="71">
        <f>Q1718+Part2Out!C$71</f>
        <v>0.77740852886266698</v>
      </c>
      <c r="W1718" s="1">
        <f t="shared" si="212"/>
        <v>2.1758263618431464</v>
      </c>
      <c r="X1718" s="12">
        <f t="shared" si="213"/>
        <v>0.68512132400726322</v>
      </c>
      <c r="Y1718" s="11">
        <f t="shared" si="214"/>
        <v>1</v>
      </c>
      <c r="Z1718" s="1">
        <f t="shared" si="215"/>
        <v>1</v>
      </c>
    </row>
    <row r="1719" spans="1:26" x14ac:dyDescent="0.2">
      <c r="A1719" s="1" t="s">
        <v>1743</v>
      </c>
      <c r="B1719" s="1">
        <v>0</v>
      </c>
      <c r="C1719" s="2">
        <v>40676</v>
      </c>
      <c r="D1719" s="2">
        <v>40700</v>
      </c>
      <c r="E1719" s="2">
        <v>40717</v>
      </c>
      <c r="F1719" s="1">
        <v>0</v>
      </c>
      <c r="G1719" s="1">
        <v>0</v>
      </c>
      <c r="H1719" s="1">
        <v>0</v>
      </c>
      <c r="I1719" s="1">
        <v>50.71</v>
      </c>
      <c r="J1719" s="1">
        <v>0.11764705882352899</v>
      </c>
      <c r="K1719" s="1">
        <v>0</v>
      </c>
      <c r="L1719" s="1">
        <v>0</v>
      </c>
      <c r="M1719" s="1">
        <v>0</v>
      </c>
      <c r="N1719" s="1">
        <v>0</v>
      </c>
      <c r="O1719" s="1" t="s">
        <v>25</v>
      </c>
      <c r="P1719" s="1" t="s">
        <v>23</v>
      </c>
      <c r="Q1719" s="10">
        <f>I1719*Part2Out!C$72+'relay test.csv'!K1719*Part2Out!C$74+'relay test.csv'!L1719*Part2Out!C$75+'relay test.csv'!M1719*Part2Out!C$76</f>
        <v>0.102676443415185</v>
      </c>
      <c r="R1719" s="11">
        <f t="shared" si="208"/>
        <v>1.1081328073984853</v>
      </c>
      <c r="S1719" s="12">
        <f t="shared" si="209"/>
        <v>0.52564658332221614</v>
      </c>
      <c r="T1719" s="11">
        <f t="shared" si="210"/>
        <v>1</v>
      </c>
      <c r="U1719" s="11">
        <f t="shared" si="211"/>
        <v>0</v>
      </c>
      <c r="V1719" s="71">
        <f>Q1719+Part2Out!C$71</f>
        <v>0.77121271113735701</v>
      </c>
      <c r="W1719" s="1">
        <f t="shared" si="212"/>
        <v>2.1623870151670368</v>
      </c>
      <c r="X1719" s="12">
        <f t="shared" si="213"/>
        <v>0.68378316910487946</v>
      </c>
      <c r="Y1719" s="11">
        <f t="shared" si="214"/>
        <v>1</v>
      </c>
      <c r="Z1719" s="1">
        <f t="shared" si="215"/>
        <v>0</v>
      </c>
    </row>
    <row r="1720" spans="1:26" x14ac:dyDescent="0.2">
      <c r="A1720" s="1" t="s">
        <v>1744</v>
      </c>
      <c r="B1720" s="1">
        <v>1</v>
      </c>
      <c r="C1720" s="2">
        <v>39739</v>
      </c>
      <c r="D1720" s="2">
        <v>40067</v>
      </c>
      <c r="E1720" s="2">
        <v>41540</v>
      </c>
      <c r="F1720" s="1">
        <v>44</v>
      </c>
      <c r="G1720" s="1">
        <v>27.272727270000001</v>
      </c>
      <c r="H1720" s="1">
        <v>0</v>
      </c>
      <c r="I1720" s="1">
        <v>78.81</v>
      </c>
      <c r="J1720" s="1">
        <v>9.5044127630685704E-3</v>
      </c>
      <c r="K1720" s="1">
        <v>0</v>
      </c>
      <c r="L1720" s="1">
        <v>0</v>
      </c>
      <c r="M1720" s="1">
        <v>0</v>
      </c>
      <c r="N1720" s="1">
        <v>0</v>
      </c>
      <c r="O1720" s="1" t="s">
        <v>22</v>
      </c>
      <c r="P1720" s="1" t="s">
        <v>23</v>
      </c>
      <c r="Q1720" s="10">
        <f>I1720*Part2Out!C$72+'relay test.csv'!K1720*Part2Out!C$74+'relay test.csv'!L1720*Part2Out!C$75+'relay test.csv'!M1720*Part2Out!C$76</f>
        <v>0.15957267808224671</v>
      </c>
      <c r="R1720" s="11">
        <f t="shared" si="208"/>
        <v>1.1730095112045558</v>
      </c>
      <c r="S1720" s="12">
        <f t="shared" si="209"/>
        <v>0.53980873307559807</v>
      </c>
      <c r="T1720" s="11">
        <f t="shared" si="210"/>
        <v>1</v>
      </c>
      <c r="U1720" s="11">
        <f t="shared" si="211"/>
        <v>1</v>
      </c>
      <c r="V1720" s="71">
        <f>Q1720+Part2Out!C$71</f>
        <v>0.82810894580441874</v>
      </c>
      <c r="W1720" s="1">
        <f t="shared" si="212"/>
        <v>2.2889860482075202</v>
      </c>
      <c r="X1720" s="12">
        <f t="shared" si="213"/>
        <v>0.69595492794960478</v>
      </c>
      <c r="Y1720" s="11">
        <f t="shared" si="214"/>
        <v>1</v>
      </c>
      <c r="Z1720" s="1">
        <f t="shared" si="215"/>
        <v>1</v>
      </c>
    </row>
    <row r="1721" spans="1:26" x14ac:dyDescent="0.2">
      <c r="A1721" s="1" t="s">
        <v>1745</v>
      </c>
      <c r="B1721" s="1">
        <v>0</v>
      </c>
      <c r="C1721" s="2">
        <v>40734</v>
      </c>
      <c r="D1721" s="2">
        <v>40735</v>
      </c>
      <c r="E1721" s="2">
        <v>41222</v>
      </c>
      <c r="F1721" s="1">
        <v>0</v>
      </c>
      <c r="G1721" s="1">
        <v>0</v>
      </c>
      <c r="H1721" s="1">
        <v>0</v>
      </c>
      <c r="I1721" s="1">
        <v>74.66</v>
      </c>
      <c r="J1721" s="1">
        <v>1.8480492813141701E-2</v>
      </c>
      <c r="K1721" s="1">
        <v>0</v>
      </c>
      <c r="L1721" s="1">
        <v>0</v>
      </c>
      <c r="M1721" s="1">
        <v>0</v>
      </c>
      <c r="N1721" s="1">
        <v>0</v>
      </c>
      <c r="O1721" s="1" t="s">
        <v>29</v>
      </c>
      <c r="P1721" s="1" t="s">
        <v>23</v>
      </c>
      <c r="Q1721" s="10">
        <f>I1721*Part2Out!C$72+'relay test.csv'!K1721*Part2Out!C$74+'relay test.csv'!L1721*Part2Out!C$75+'relay test.csv'!M1721*Part2Out!C$76</f>
        <v>0.15116985338942443</v>
      </c>
      <c r="R1721" s="11">
        <f t="shared" si="208"/>
        <v>1.1631942137833624</v>
      </c>
      <c r="S1721" s="12">
        <f t="shared" si="209"/>
        <v>0.53772065696725879</v>
      </c>
      <c r="T1721" s="11">
        <f t="shared" si="210"/>
        <v>1</v>
      </c>
      <c r="U1721" s="11">
        <f t="shared" si="211"/>
        <v>0</v>
      </c>
      <c r="V1721" s="71">
        <f>Q1721+Part2Out!C$71</f>
        <v>0.81970612111159646</v>
      </c>
      <c r="W1721" s="1">
        <f t="shared" si="212"/>
        <v>2.2698326836000611</v>
      </c>
      <c r="X1721" s="12">
        <f t="shared" si="213"/>
        <v>0.69417395421621164</v>
      </c>
      <c r="Y1721" s="11">
        <f t="shared" si="214"/>
        <v>1</v>
      </c>
      <c r="Z1721" s="1">
        <f t="shared" si="215"/>
        <v>0</v>
      </c>
    </row>
    <row r="1722" spans="1:26" x14ac:dyDescent="0.2">
      <c r="A1722" s="1" t="s">
        <v>1746</v>
      </c>
      <c r="B1722" s="1">
        <v>0</v>
      </c>
      <c r="C1722" s="2">
        <v>40798</v>
      </c>
      <c r="D1722" s="2">
        <v>40798</v>
      </c>
      <c r="E1722" s="2">
        <v>40798</v>
      </c>
      <c r="F1722" s="1">
        <v>0</v>
      </c>
      <c r="G1722" s="1">
        <v>0</v>
      </c>
      <c r="H1722" s="1">
        <v>0</v>
      </c>
      <c r="I1722" s="1">
        <v>51.07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 t="s">
        <v>31</v>
      </c>
      <c r="P1722" s="1" t="s">
        <v>27</v>
      </c>
      <c r="Q1722" s="10">
        <f>I1722*Part2Out!C$72+'relay test.csv'!K1722*Part2Out!C$74+'relay test.csv'!L1722*Part2Out!C$75+'relay test.csv'!M1722*Part2Out!C$76</f>
        <v>0.10340536314757441</v>
      </c>
      <c r="R1722" s="11">
        <f t="shared" si="208"/>
        <v>1.1089408417282125</v>
      </c>
      <c r="S1722" s="12">
        <f t="shared" si="209"/>
        <v>0.52582833040469235</v>
      </c>
      <c r="T1722" s="11">
        <f t="shared" si="210"/>
        <v>1</v>
      </c>
      <c r="U1722" s="11">
        <f t="shared" si="211"/>
        <v>0</v>
      </c>
      <c r="V1722" s="71">
        <f>Q1722+Part2Out!C$71</f>
        <v>0.77194163086974643</v>
      </c>
      <c r="W1722" s="1">
        <f t="shared" si="212"/>
        <v>2.1639637963350933</v>
      </c>
      <c r="X1722" s="12">
        <f t="shared" si="213"/>
        <v>0.68394075774244711</v>
      </c>
      <c r="Y1722" s="11">
        <f t="shared" si="214"/>
        <v>1</v>
      </c>
      <c r="Z1722" s="1">
        <f t="shared" si="215"/>
        <v>0</v>
      </c>
    </row>
    <row r="1723" spans="1:26" x14ac:dyDescent="0.2">
      <c r="A1723" s="1" t="s">
        <v>1747</v>
      </c>
      <c r="B1723" s="1">
        <v>1</v>
      </c>
      <c r="C1723" s="2">
        <v>40996</v>
      </c>
      <c r="D1723" s="2">
        <v>40996</v>
      </c>
      <c r="E1723" s="2">
        <v>41003</v>
      </c>
      <c r="F1723" s="1">
        <v>16</v>
      </c>
      <c r="G1723" s="1">
        <v>0</v>
      </c>
      <c r="H1723" s="1">
        <v>0</v>
      </c>
      <c r="I1723" s="1">
        <v>121.64</v>
      </c>
      <c r="J1723" s="1">
        <v>0.28571428571428598</v>
      </c>
      <c r="K1723" s="1">
        <v>0</v>
      </c>
      <c r="L1723" s="1">
        <v>0</v>
      </c>
      <c r="M1723" s="1">
        <v>0</v>
      </c>
      <c r="N1723" s="1">
        <v>0</v>
      </c>
      <c r="O1723" s="1" t="s">
        <v>29</v>
      </c>
      <c r="P1723" s="1" t="s">
        <v>27</v>
      </c>
      <c r="Q1723" s="10">
        <f>I1723*Part2Out!C$72+'relay test.csv'!K1723*Part2Out!C$74+'relay test.csv'!L1723*Part2Out!C$75+'relay test.csv'!M1723*Part2Out!C$76</f>
        <v>0.24629387846624146</v>
      </c>
      <c r="R1723" s="11">
        <f t="shared" si="208"/>
        <v>1.2792754698180928</v>
      </c>
      <c r="S1723" s="12">
        <f t="shared" si="209"/>
        <v>0.56126408885547774</v>
      </c>
      <c r="T1723" s="11">
        <f t="shared" si="210"/>
        <v>1</v>
      </c>
      <c r="U1723" s="11">
        <f t="shared" si="211"/>
        <v>1</v>
      </c>
      <c r="V1723" s="71">
        <f>Q1723+Part2Out!C$71</f>
        <v>0.91483014618841341</v>
      </c>
      <c r="W1723" s="1">
        <f t="shared" si="212"/>
        <v>2.4963512011260169</v>
      </c>
      <c r="X1723" s="12">
        <f t="shared" si="213"/>
        <v>0.7139875423046903</v>
      </c>
      <c r="Y1723" s="11">
        <f t="shared" si="214"/>
        <v>1</v>
      </c>
      <c r="Z1723" s="1">
        <f t="shared" si="215"/>
        <v>1</v>
      </c>
    </row>
    <row r="1724" spans="1:26" x14ac:dyDescent="0.2">
      <c r="A1724" s="1" t="s">
        <v>1748</v>
      </c>
      <c r="B1724" s="1">
        <v>0</v>
      </c>
      <c r="C1724" s="2">
        <v>40858</v>
      </c>
      <c r="D1724" s="2">
        <v>40864</v>
      </c>
      <c r="E1724" s="2">
        <v>40864</v>
      </c>
      <c r="F1724" s="1">
        <v>0</v>
      </c>
      <c r="G1724" s="1">
        <v>0</v>
      </c>
      <c r="H1724" s="1">
        <v>0</v>
      </c>
      <c r="I1724" s="1">
        <v>108.01</v>
      </c>
      <c r="J1724" s="1">
        <v>0</v>
      </c>
      <c r="K1724" s="1">
        <v>1</v>
      </c>
      <c r="L1724" s="1">
        <v>0</v>
      </c>
      <c r="M1724" s="1">
        <v>0</v>
      </c>
      <c r="N1724" s="1">
        <v>0</v>
      </c>
      <c r="O1724" s="1" t="s">
        <v>22</v>
      </c>
      <c r="P1724" s="1" t="s">
        <v>27</v>
      </c>
      <c r="Q1724" s="10">
        <f>I1724*Part2Out!C$72+'relay test.csv'!K1724*Part2Out!C$74+'relay test.csv'!L1724*Part2Out!C$75+'relay test.csv'!M1724*Part2Out!C$76</f>
        <v>1.0277701635160659</v>
      </c>
      <c r="R1724" s="11">
        <f t="shared" si="208"/>
        <v>2.7948268744226867</v>
      </c>
      <c r="S1724" s="12">
        <f t="shared" si="209"/>
        <v>0.73648336720179586</v>
      </c>
      <c r="T1724" s="11">
        <f t="shared" si="210"/>
        <v>1</v>
      </c>
      <c r="U1724" s="11">
        <f t="shared" si="211"/>
        <v>0</v>
      </c>
      <c r="V1724" s="71">
        <f>Q1724+Part2Out!C$71</f>
        <v>1.6963064312382379</v>
      </c>
      <c r="W1724" s="1">
        <f t="shared" si="212"/>
        <v>5.4537662837359226</v>
      </c>
      <c r="X1724" s="12">
        <f t="shared" si="213"/>
        <v>0.84505171770473142</v>
      </c>
      <c r="Y1724" s="11">
        <f t="shared" si="214"/>
        <v>1</v>
      </c>
      <c r="Z1724" s="1">
        <f t="shared" si="215"/>
        <v>0</v>
      </c>
    </row>
    <row r="1725" spans="1:26" x14ac:dyDescent="0.2">
      <c r="A1725" s="1" t="s">
        <v>1749</v>
      </c>
      <c r="B1725" s="1">
        <v>0</v>
      </c>
      <c r="C1725" s="2">
        <v>41149</v>
      </c>
      <c r="D1725" s="2">
        <v>41204</v>
      </c>
      <c r="E1725" s="2">
        <v>41204</v>
      </c>
      <c r="F1725" s="1">
        <v>3</v>
      </c>
      <c r="G1725" s="1">
        <v>33.333333330000002</v>
      </c>
      <c r="H1725" s="1">
        <v>0</v>
      </c>
      <c r="I1725" s="1">
        <v>43.17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 t="s">
        <v>31</v>
      </c>
      <c r="P1725" s="1" t="s">
        <v>62</v>
      </c>
      <c r="Q1725" s="10">
        <f>I1725*Part2Out!C$72+'relay test.csv'!K1725*Part2Out!C$74+'relay test.csv'!L1725*Part2Out!C$75+'relay test.csv'!M1725*Part2Out!C$76</f>
        <v>8.7409624575695857E-2</v>
      </c>
      <c r="R1725" s="11">
        <f t="shared" si="208"/>
        <v>1.0913436293423608</v>
      </c>
      <c r="S1725" s="12">
        <f t="shared" si="209"/>
        <v>0.52183850326191605</v>
      </c>
      <c r="T1725" s="11">
        <f t="shared" si="210"/>
        <v>1</v>
      </c>
      <c r="U1725" s="11">
        <f t="shared" si="211"/>
        <v>0</v>
      </c>
      <c r="V1725" s="71">
        <f>Q1725+Part2Out!C$71</f>
        <v>0.75594589229786791</v>
      </c>
      <c r="W1725" s="1">
        <f t="shared" si="212"/>
        <v>2.1296249668083012</v>
      </c>
      <c r="X1725" s="12">
        <f t="shared" si="213"/>
        <v>0.68047289671904865</v>
      </c>
      <c r="Y1725" s="11">
        <f t="shared" si="214"/>
        <v>1</v>
      </c>
      <c r="Z1725" s="1">
        <f t="shared" si="215"/>
        <v>0</v>
      </c>
    </row>
    <row r="1726" spans="1:26" x14ac:dyDescent="0.2">
      <c r="A1726" s="1" t="s">
        <v>1750</v>
      </c>
      <c r="B1726" s="1">
        <v>1</v>
      </c>
      <c r="C1726" s="2">
        <v>40003</v>
      </c>
      <c r="D1726" s="2">
        <v>40003</v>
      </c>
      <c r="E1726" s="2">
        <v>40034</v>
      </c>
      <c r="F1726" s="1">
        <v>16</v>
      </c>
      <c r="G1726" s="1">
        <v>0</v>
      </c>
      <c r="H1726" s="1">
        <v>0</v>
      </c>
      <c r="I1726" s="1">
        <v>20.03</v>
      </c>
      <c r="J1726" s="1">
        <v>6.4516129032258104E-2</v>
      </c>
      <c r="K1726" s="1">
        <v>0</v>
      </c>
      <c r="L1726" s="1">
        <v>0</v>
      </c>
      <c r="M1726" s="1">
        <v>0</v>
      </c>
      <c r="N1726" s="1">
        <v>0</v>
      </c>
      <c r="O1726" s="1" t="s">
        <v>22</v>
      </c>
      <c r="P1726" s="1" t="s">
        <v>23</v>
      </c>
      <c r="Q1726" s="10">
        <f>I1726*Part2Out!C$72+'relay test.csv'!K1726*Part2Out!C$74+'relay test.csv'!L1726*Part2Out!C$75+'relay test.csv'!M1726*Part2Out!C$76</f>
        <v>4.0556283999332594E-2</v>
      </c>
      <c r="R1726" s="11">
        <f t="shared" si="208"/>
        <v>1.0413899216426994</v>
      </c>
      <c r="S1726" s="12">
        <f t="shared" si="209"/>
        <v>0.51013768148943173</v>
      </c>
      <c r="T1726" s="11">
        <f t="shared" si="210"/>
        <v>1</v>
      </c>
      <c r="U1726" s="11">
        <f t="shared" si="211"/>
        <v>1</v>
      </c>
      <c r="V1726" s="71">
        <f>Q1726+Part2Out!C$71</f>
        <v>0.70909255172150465</v>
      </c>
      <c r="W1726" s="1">
        <f t="shared" si="212"/>
        <v>2.0321463539849973</v>
      </c>
      <c r="X1726" s="12">
        <f t="shared" si="213"/>
        <v>0.67020061591494406</v>
      </c>
      <c r="Y1726" s="11">
        <f t="shared" si="214"/>
        <v>1</v>
      </c>
      <c r="Z1726" s="1">
        <f t="shared" si="215"/>
        <v>1</v>
      </c>
    </row>
    <row r="1727" spans="1:26" x14ac:dyDescent="0.2">
      <c r="A1727" s="1" t="s">
        <v>1751</v>
      </c>
      <c r="B1727" s="1">
        <v>0</v>
      </c>
      <c r="C1727" s="2">
        <v>41308</v>
      </c>
      <c r="D1727" s="2">
        <v>41615</v>
      </c>
      <c r="E1727" s="2">
        <v>41615</v>
      </c>
      <c r="F1727" s="1">
        <v>0</v>
      </c>
      <c r="G1727" s="1">
        <v>0</v>
      </c>
      <c r="H1727" s="1">
        <v>0</v>
      </c>
      <c r="I1727" s="1">
        <v>31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 t="s">
        <v>31</v>
      </c>
      <c r="P1727" s="1" t="s">
        <v>62</v>
      </c>
      <c r="Q1727" s="10">
        <f>I1727*Part2Out!C$72+'relay test.csv'!K1727*Part2Out!C$74+'relay test.csv'!L1727*Part2Out!C$75+'relay test.csv'!M1727*Part2Out!C$76</f>
        <v>6.2768088066865221E-2</v>
      </c>
      <c r="R1727" s="11">
        <f t="shared" si="208"/>
        <v>1.0647798754362114</v>
      </c>
      <c r="S1727" s="12">
        <f t="shared" si="209"/>
        <v>0.51568687205035013</v>
      </c>
      <c r="T1727" s="11">
        <f t="shared" si="210"/>
        <v>1</v>
      </c>
      <c r="U1727" s="11">
        <f t="shared" si="211"/>
        <v>0</v>
      </c>
      <c r="V1727" s="71">
        <f>Q1727+Part2Out!C$71</f>
        <v>0.73130435578903719</v>
      </c>
      <c r="W1727" s="1">
        <f t="shared" si="212"/>
        <v>2.0777890170581963</v>
      </c>
      <c r="X1727" s="12">
        <f t="shared" si="213"/>
        <v>0.67509143919299019</v>
      </c>
      <c r="Y1727" s="11">
        <f t="shared" si="214"/>
        <v>1</v>
      </c>
      <c r="Z1727" s="1">
        <f t="shared" si="215"/>
        <v>0</v>
      </c>
    </row>
    <row r="1728" spans="1:26" x14ac:dyDescent="0.2">
      <c r="A1728" s="1" t="s">
        <v>1752</v>
      </c>
      <c r="B1728" s="1">
        <v>1</v>
      </c>
      <c r="C1728" s="2">
        <v>40858</v>
      </c>
      <c r="D1728" s="2">
        <v>40864</v>
      </c>
      <c r="E1728" s="2">
        <v>41227</v>
      </c>
      <c r="F1728" s="1">
        <v>45</v>
      </c>
      <c r="G1728" s="1">
        <v>6.6666666670000003</v>
      </c>
      <c r="H1728" s="1">
        <v>2.2222222220000001</v>
      </c>
      <c r="I1728" s="1">
        <v>106.47</v>
      </c>
      <c r="J1728" s="1">
        <v>5.5096418732782397E-3</v>
      </c>
      <c r="K1728" s="1">
        <v>0</v>
      </c>
      <c r="L1728" s="1">
        <v>0</v>
      </c>
      <c r="M1728" s="1">
        <v>0</v>
      </c>
      <c r="N1728" s="1">
        <v>0</v>
      </c>
      <c r="O1728" s="1" t="s">
        <v>22</v>
      </c>
      <c r="P1728" s="1" t="s">
        <v>23</v>
      </c>
      <c r="Q1728" s="10">
        <f>I1728*Part2Out!C$72+'relay test.csv'!K1728*Part2Out!C$74+'relay test.csv'!L1728*Part2Out!C$75+'relay test.csv'!M1728*Part2Out!C$76</f>
        <v>0.21557801085416581</v>
      </c>
      <c r="R1728" s="11">
        <f t="shared" si="208"/>
        <v>1.2405787577568754</v>
      </c>
      <c r="S1728" s="12">
        <f t="shared" si="209"/>
        <v>0.55368674431193121</v>
      </c>
      <c r="T1728" s="11">
        <f t="shared" si="210"/>
        <v>1</v>
      </c>
      <c r="U1728" s="11">
        <f t="shared" si="211"/>
        <v>1</v>
      </c>
      <c r="V1728" s="71">
        <f>Q1728+Part2Out!C$71</f>
        <v>0.88411427857633784</v>
      </c>
      <c r="W1728" s="1">
        <f t="shared" si="212"/>
        <v>2.4208392524388564</v>
      </c>
      <c r="X1728" s="12">
        <f t="shared" si="213"/>
        <v>0.70767407463327636</v>
      </c>
      <c r="Y1728" s="11">
        <f t="shared" si="214"/>
        <v>1</v>
      </c>
      <c r="Z1728" s="1">
        <f t="shared" si="215"/>
        <v>1</v>
      </c>
    </row>
    <row r="1729" spans="1:26" x14ac:dyDescent="0.2">
      <c r="A1729" s="1" t="s">
        <v>1753</v>
      </c>
      <c r="B1729" s="1">
        <v>1</v>
      </c>
      <c r="C1729" s="2">
        <v>40368</v>
      </c>
      <c r="D1729" s="2">
        <v>40471</v>
      </c>
      <c r="E1729" s="2">
        <v>41191</v>
      </c>
      <c r="F1729" s="1">
        <v>37</v>
      </c>
      <c r="G1729" s="1">
        <v>75.675675679999998</v>
      </c>
      <c r="H1729" s="1">
        <v>29.729729729999999</v>
      </c>
      <c r="I1729" s="1">
        <v>30.44</v>
      </c>
      <c r="J1729" s="1">
        <v>7.4999999999999997E-2</v>
      </c>
      <c r="K1729" s="1">
        <v>0</v>
      </c>
      <c r="L1729" s="1">
        <v>0</v>
      </c>
      <c r="M1729" s="1">
        <v>0</v>
      </c>
      <c r="N1729" s="1">
        <v>0</v>
      </c>
      <c r="O1729" s="1" t="s">
        <v>22</v>
      </c>
      <c r="P1729" s="1" t="s">
        <v>27</v>
      </c>
      <c r="Q1729" s="10">
        <f>I1729*Part2Out!C$72+'relay test.csv'!K1729*Part2Out!C$74+'relay test.csv'!L1729*Part2Out!C$75+'relay test.csv'!M1729*Part2Out!C$76</f>
        <v>6.1634212927592816E-2</v>
      </c>
      <c r="R1729" s="11">
        <f t="shared" si="208"/>
        <v>1.0635732322273039</v>
      </c>
      <c r="S1729" s="12">
        <f t="shared" si="209"/>
        <v>0.51540367728037606</v>
      </c>
      <c r="T1729" s="11">
        <f t="shared" si="210"/>
        <v>1</v>
      </c>
      <c r="U1729" s="11">
        <f t="shared" si="211"/>
        <v>1</v>
      </c>
      <c r="V1729" s="71">
        <f>Q1729+Part2Out!C$71</f>
        <v>0.73017048064976486</v>
      </c>
      <c r="W1729" s="1">
        <f t="shared" si="212"/>
        <v>2.0754343989208572</v>
      </c>
      <c r="X1729" s="12">
        <f t="shared" si="213"/>
        <v>0.67484268227249744</v>
      </c>
      <c r="Y1729" s="11">
        <f t="shared" si="214"/>
        <v>1</v>
      </c>
      <c r="Z1729" s="1">
        <f t="shared" si="215"/>
        <v>1</v>
      </c>
    </row>
    <row r="1730" spans="1:26" x14ac:dyDescent="0.2">
      <c r="A1730" s="1" t="s">
        <v>1754</v>
      </c>
      <c r="B1730" s="1">
        <v>1</v>
      </c>
      <c r="C1730" s="2">
        <v>40688</v>
      </c>
      <c r="D1730" s="2">
        <v>40689</v>
      </c>
      <c r="E1730" s="2">
        <v>40751</v>
      </c>
      <c r="F1730" s="1">
        <v>16</v>
      </c>
      <c r="G1730" s="1">
        <v>0</v>
      </c>
      <c r="H1730" s="1">
        <v>0</v>
      </c>
      <c r="I1730" s="1">
        <v>87.98</v>
      </c>
      <c r="J1730" s="1">
        <v>3.2258064516128997E-2</v>
      </c>
      <c r="K1730" s="1">
        <v>0</v>
      </c>
      <c r="L1730" s="1">
        <v>0</v>
      </c>
      <c r="M1730" s="1">
        <v>0</v>
      </c>
      <c r="N1730" s="1">
        <v>0</v>
      </c>
      <c r="O1730" s="1" t="s">
        <v>35</v>
      </c>
      <c r="P1730" s="1" t="s">
        <v>23</v>
      </c>
      <c r="Q1730" s="10">
        <f>I1730*Part2Out!C$72+'relay test.csv'!K1730*Part2Out!C$74+'relay test.csv'!L1730*Part2Out!C$75+'relay test.csv'!M1730*Part2Out!C$76</f>
        <v>0.17813988348783233</v>
      </c>
      <c r="R1730" s="11">
        <f t="shared" si="208"/>
        <v>1.1949924692584373</v>
      </c>
      <c r="S1730" s="12">
        <f t="shared" si="209"/>
        <v>0.54441757135602242</v>
      </c>
      <c r="T1730" s="11">
        <f t="shared" si="210"/>
        <v>1</v>
      </c>
      <c r="U1730" s="11">
        <f t="shared" si="211"/>
        <v>1</v>
      </c>
      <c r="V1730" s="71">
        <f>Q1730+Part2Out!C$71</f>
        <v>0.84667615121000428</v>
      </c>
      <c r="W1730" s="1">
        <f t="shared" si="212"/>
        <v>2.331883129435782</v>
      </c>
      <c r="X1730" s="12">
        <f t="shared" si="213"/>
        <v>0.69986942484103909</v>
      </c>
      <c r="Y1730" s="11">
        <f t="shared" si="214"/>
        <v>1</v>
      </c>
      <c r="Z1730" s="1">
        <f t="shared" si="215"/>
        <v>1</v>
      </c>
    </row>
    <row r="1731" spans="1:26" x14ac:dyDescent="0.2">
      <c r="A1731" s="1" t="s">
        <v>1755</v>
      </c>
      <c r="B1731" s="1">
        <v>1</v>
      </c>
      <c r="C1731" s="2">
        <v>41162</v>
      </c>
      <c r="D1731" s="2">
        <v>41162</v>
      </c>
      <c r="E1731" s="2">
        <v>41162</v>
      </c>
      <c r="F1731" s="1">
        <v>38</v>
      </c>
      <c r="G1731" s="1">
        <v>42.10526316</v>
      </c>
      <c r="H1731" s="1">
        <v>5.263157895</v>
      </c>
      <c r="I1731" s="1">
        <v>63.5</v>
      </c>
      <c r="J1731" s="1">
        <v>0</v>
      </c>
      <c r="K1731" s="1">
        <v>1</v>
      </c>
      <c r="L1731" s="1">
        <v>0</v>
      </c>
      <c r="M1731" s="1">
        <v>0</v>
      </c>
      <c r="N1731" s="1">
        <v>0</v>
      </c>
      <c r="O1731" s="1" t="s">
        <v>35</v>
      </c>
      <c r="P1731" s="1" t="s">
        <v>23</v>
      </c>
      <c r="Q1731" s="10">
        <f>I1731*Part2Out!C$72+'relay test.csv'!K1731*Part2Out!C$74+'relay test.csv'!L1731*Part2Out!C$75+'relay test.csv'!M1731*Part2Out!C$76</f>
        <v>0.9376473377142539</v>
      </c>
      <c r="R1731" s="11">
        <f t="shared" si="208"/>
        <v>2.5539657258153552</v>
      </c>
      <c r="S1731" s="12">
        <f t="shared" si="209"/>
        <v>0.71862418572689557</v>
      </c>
      <c r="T1731" s="11">
        <f t="shared" si="210"/>
        <v>1</v>
      </c>
      <c r="U1731" s="11">
        <f t="shared" si="211"/>
        <v>1</v>
      </c>
      <c r="V1731" s="71">
        <f>Q1731+Part2Out!C$71</f>
        <v>1.606183605436426</v>
      </c>
      <c r="W1731" s="1">
        <f t="shared" si="212"/>
        <v>4.9837549125994141</v>
      </c>
      <c r="X1731" s="12">
        <f t="shared" si="213"/>
        <v>0.83288085581607019</v>
      </c>
      <c r="Y1731" s="11">
        <f t="shared" si="214"/>
        <v>1</v>
      </c>
      <c r="Z1731" s="1">
        <f t="shared" si="215"/>
        <v>1</v>
      </c>
    </row>
    <row r="1732" spans="1:26" x14ac:dyDescent="0.2">
      <c r="A1732" s="1" t="s">
        <v>1756</v>
      </c>
      <c r="B1732" s="1">
        <v>1</v>
      </c>
      <c r="C1732" s="2">
        <v>41266</v>
      </c>
      <c r="D1732" s="2">
        <v>41266</v>
      </c>
      <c r="E1732" s="2">
        <v>41652</v>
      </c>
      <c r="F1732" s="1">
        <v>50</v>
      </c>
      <c r="G1732" s="1">
        <v>6</v>
      </c>
      <c r="H1732" s="1">
        <v>2</v>
      </c>
      <c r="I1732" s="1">
        <v>66.290000000000006</v>
      </c>
      <c r="J1732" s="1">
        <v>5.1813471502590702E-3</v>
      </c>
      <c r="K1732" s="1">
        <v>0</v>
      </c>
      <c r="L1732" s="1">
        <v>0</v>
      </c>
      <c r="M1732" s="1">
        <v>0</v>
      </c>
      <c r="N1732" s="1">
        <v>0</v>
      </c>
      <c r="O1732" s="1" t="s">
        <v>22</v>
      </c>
      <c r="P1732" s="1" t="s">
        <v>27</v>
      </c>
      <c r="Q1732" s="10">
        <f>I1732*Part2Out!C$72+'relay test.csv'!K1732*Part2Out!C$74+'relay test.csv'!L1732*Part2Out!C$75+'relay test.csv'!M1732*Part2Out!C$76</f>
        <v>0.13422246961137083</v>
      </c>
      <c r="R1732" s="11">
        <f t="shared" si="208"/>
        <v>1.1436472180977908</v>
      </c>
      <c r="S1732" s="12">
        <f t="shared" si="209"/>
        <v>0.53350533074776618</v>
      </c>
      <c r="T1732" s="11">
        <f t="shared" si="210"/>
        <v>1</v>
      </c>
      <c r="U1732" s="11">
        <f t="shared" si="211"/>
        <v>1</v>
      </c>
      <c r="V1732" s="71">
        <f>Q1732+Part2Out!C$71</f>
        <v>0.80275873733354286</v>
      </c>
      <c r="W1732" s="1">
        <f t="shared" si="212"/>
        <v>2.2316890880185549</v>
      </c>
      <c r="X1732" s="12">
        <f t="shared" si="213"/>
        <v>0.69056429230538086</v>
      </c>
      <c r="Y1732" s="11">
        <f t="shared" si="214"/>
        <v>1</v>
      </c>
      <c r="Z1732" s="1">
        <f t="shared" si="215"/>
        <v>1</v>
      </c>
    </row>
    <row r="1733" spans="1:26" x14ac:dyDescent="0.2">
      <c r="A1733" s="1" t="s">
        <v>1757</v>
      </c>
      <c r="B1733" s="1">
        <v>0</v>
      </c>
      <c r="C1733" s="2">
        <v>40490</v>
      </c>
      <c r="D1733" s="2">
        <v>40490</v>
      </c>
      <c r="E1733" s="2">
        <v>40524</v>
      </c>
      <c r="F1733" s="1">
        <v>28</v>
      </c>
      <c r="G1733" s="1">
        <v>7.1428571429999996</v>
      </c>
      <c r="H1733" s="1">
        <v>3.5714285710000002</v>
      </c>
      <c r="I1733" s="1">
        <v>70.78</v>
      </c>
      <c r="J1733" s="1">
        <v>8.8235294117647106E-2</v>
      </c>
      <c r="K1733" s="1">
        <v>0</v>
      </c>
      <c r="L1733" s="1">
        <v>0</v>
      </c>
      <c r="M1733" s="1">
        <v>0</v>
      </c>
      <c r="N1733" s="1">
        <v>0</v>
      </c>
      <c r="O1733" s="1" t="s">
        <v>25</v>
      </c>
      <c r="P1733" s="1" t="s">
        <v>23</v>
      </c>
      <c r="Q1733" s="10">
        <f>I1733*Part2Out!C$72+'relay test.csv'!K1733*Part2Out!C$74+'relay test.csv'!L1733*Part2Out!C$75+'relay test.csv'!M1733*Part2Out!C$76</f>
        <v>0.14331371849589419</v>
      </c>
      <c r="R1733" s="11">
        <f t="shared" si="208"/>
        <v>1.1540918048246316</v>
      </c>
      <c r="S1733" s="12">
        <f t="shared" si="209"/>
        <v>0.53576723250130387</v>
      </c>
      <c r="T1733" s="11">
        <f t="shared" si="210"/>
        <v>1</v>
      </c>
      <c r="U1733" s="11">
        <f t="shared" si="211"/>
        <v>0</v>
      </c>
      <c r="V1733" s="71">
        <f>Q1733+Part2Out!C$71</f>
        <v>0.81184998621806614</v>
      </c>
      <c r="W1733" s="1">
        <f t="shared" si="212"/>
        <v>2.2520704345197284</v>
      </c>
      <c r="X1733" s="12">
        <f t="shared" si="213"/>
        <v>0.69250358498226017</v>
      </c>
      <c r="Y1733" s="11">
        <f t="shared" si="214"/>
        <v>1</v>
      </c>
      <c r="Z1733" s="1">
        <f t="shared" si="215"/>
        <v>0</v>
      </c>
    </row>
    <row r="1734" spans="1:26" x14ac:dyDescent="0.2">
      <c r="A1734" s="1" t="s">
        <v>1758</v>
      </c>
      <c r="B1734" s="1">
        <v>1</v>
      </c>
      <c r="C1734" s="2">
        <v>40548</v>
      </c>
      <c r="D1734" s="2">
        <v>40548</v>
      </c>
      <c r="E1734" s="2">
        <v>41064</v>
      </c>
      <c r="F1734" s="1">
        <v>46</v>
      </c>
      <c r="G1734" s="1">
        <v>8.6956521739999992</v>
      </c>
      <c r="H1734" s="1">
        <v>4.3478260869999996</v>
      </c>
      <c r="I1734" s="1">
        <v>69.13</v>
      </c>
      <c r="J1734" s="1">
        <v>1.74418604651163E-2</v>
      </c>
      <c r="K1734" s="1">
        <v>0</v>
      </c>
      <c r="L1734" s="1">
        <v>0</v>
      </c>
      <c r="M1734" s="1">
        <v>0</v>
      </c>
      <c r="N1734" s="1">
        <v>0</v>
      </c>
      <c r="O1734" s="1" t="s">
        <v>25</v>
      </c>
      <c r="P1734" s="1" t="s">
        <v>23</v>
      </c>
      <c r="Q1734" s="10">
        <f>I1734*Part2Out!C$72+'relay test.csv'!K1734*Part2Out!C$74+'relay test.csv'!L1734*Part2Out!C$75+'relay test.csv'!M1734*Part2Out!C$76</f>
        <v>0.13997283638910943</v>
      </c>
      <c r="R1734" s="11">
        <f t="shared" ref="R1734:R1797" si="216">EXP(Q1734)</f>
        <v>1.1502425536917051</v>
      </c>
      <c r="S1734" s="12">
        <f t="shared" ref="S1734:S1797" si="217">R1734/(1+R1734)</f>
        <v>0.5349361874161026</v>
      </c>
      <c r="T1734" s="11">
        <f t="shared" ref="T1734:T1797" si="218">1*(S1734&gt;0.5)+0*(S1734&lt;=0.5)</f>
        <v>1</v>
      </c>
      <c r="U1734" s="11">
        <f t="shared" ref="U1734:U1797" si="219">B1734</f>
        <v>1</v>
      </c>
      <c r="V1734" s="71">
        <f>Q1734+Part2Out!C$71</f>
        <v>0.80850910411128141</v>
      </c>
      <c r="W1734" s="1">
        <f t="shared" ref="W1734:W1797" si="220">EXP(V1734)</f>
        <v>2.2445590869516532</v>
      </c>
      <c r="X1734" s="12">
        <f t="shared" ref="X1734:X1797" si="221">W1734/(1+W1734)</f>
        <v>0.69179171246361071</v>
      </c>
      <c r="Y1734" s="11">
        <f t="shared" ref="Y1734:Y1797" si="222">1*(X1734&gt;0.5)+0*(X1734&lt;=0.5)</f>
        <v>1</v>
      </c>
      <c r="Z1734" s="1">
        <f t="shared" ref="Z1734:Z1797" si="223">U1734</f>
        <v>1</v>
      </c>
    </row>
    <row r="1735" spans="1:26" x14ac:dyDescent="0.2">
      <c r="A1735" s="1" t="s">
        <v>1759</v>
      </c>
      <c r="B1735" s="1">
        <v>0</v>
      </c>
      <c r="C1735" s="2">
        <v>40812</v>
      </c>
      <c r="D1735" s="2">
        <v>40812</v>
      </c>
      <c r="E1735" s="2">
        <v>40812</v>
      </c>
      <c r="F1735" s="1">
        <v>0</v>
      </c>
      <c r="G1735" s="1">
        <v>0</v>
      </c>
      <c r="H1735" s="1">
        <v>0</v>
      </c>
      <c r="I1735" s="1">
        <v>24.09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 t="s">
        <v>35</v>
      </c>
      <c r="P1735" s="1" t="s">
        <v>23</v>
      </c>
      <c r="Q1735" s="10">
        <f>I1735*Part2Out!C$72+'relay test.csv'!K1735*Part2Out!C$74+'relay test.csv'!L1735*Part2Out!C$75+'relay test.csv'!M1735*Part2Out!C$76</f>
        <v>4.8776878759057521E-2</v>
      </c>
      <c r="R1735" s="11">
        <f t="shared" si="216"/>
        <v>1.04998605041177</v>
      </c>
      <c r="S1735" s="12">
        <f t="shared" si="217"/>
        <v>0.51219180257390762</v>
      </c>
      <c r="T1735" s="11">
        <f t="shared" si="218"/>
        <v>1</v>
      </c>
      <c r="U1735" s="11">
        <f t="shared" si="219"/>
        <v>0</v>
      </c>
      <c r="V1735" s="71">
        <f>Q1735+Part2Out!C$71</f>
        <v>0.71731314648122957</v>
      </c>
      <c r="W1735" s="1">
        <f t="shared" si="220"/>
        <v>2.0489206585691027</v>
      </c>
      <c r="X1735" s="12">
        <f t="shared" si="221"/>
        <v>0.67201507943820593</v>
      </c>
      <c r="Y1735" s="11">
        <f t="shared" si="222"/>
        <v>1</v>
      </c>
      <c r="Z1735" s="1">
        <f t="shared" si="223"/>
        <v>0</v>
      </c>
    </row>
    <row r="1736" spans="1:26" x14ac:dyDescent="0.2">
      <c r="A1736" s="1" t="s">
        <v>1760</v>
      </c>
      <c r="B1736" s="1">
        <v>1</v>
      </c>
      <c r="C1736" s="2">
        <v>40652</v>
      </c>
      <c r="D1736" s="2">
        <v>40682</v>
      </c>
      <c r="E1736" s="2">
        <v>40682</v>
      </c>
      <c r="F1736" s="1">
        <v>31</v>
      </c>
      <c r="G1736" s="1">
        <v>83.870967739999998</v>
      </c>
      <c r="H1736" s="1">
        <v>3.225806452</v>
      </c>
      <c r="I1736" s="1">
        <v>54.03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 t="s">
        <v>22</v>
      </c>
      <c r="P1736" s="1" t="s">
        <v>27</v>
      </c>
      <c r="Q1736" s="10">
        <f>I1736*Part2Out!C$72+'relay test.csv'!K1736*Part2Out!C$74+'relay test.csv'!L1736*Part2Out!C$75+'relay test.csv'!M1736*Part2Out!C$76</f>
        <v>0.10939870316944283</v>
      </c>
      <c r="R1736" s="11">
        <f t="shared" si="216"/>
        <v>1.1156070577522084</v>
      </c>
      <c r="S1736" s="12">
        <f t="shared" si="217"/>
        <v>0.52732243148097613</v>
      </c>
      <c r="T1736" s="11">
        <f t="shared" si="218"/>
        <v>1</v>
      </c>
      <c r="U1736" s="11">
        <f t="shared" si="219"/>
        <v>1</v>
      </c>
      <c r="V1736" s="71">
        <f>Q1736+Part2Out!C$71</f>
        <v>0.77793497089161479</v>
      </c>
      <c r="W1736" s="1">
        <f t="shared" si="220"/>
        <v>2.1769721098462038</v>
      </c>
      <c r="X1736" s="12">
        <f t="shared" si="221"/>
        <v>0.68523488232686758</v>
      </c>
      <c r="Y1736" s="11">
        <f t="shared" si="222"/>
        <v>1</v>
      </c>
      <c r="Z1736" s="1">
        <f t="shared" si="223"/>
        <v>1</v>
      </c>
    </row>
    <row r="1737" spans="1:26" x14ac:dyDescent="0.2">
      <c r="A1737" s="1" t="s">
        <v>1761</v>
      </c>
      <c r="B1737" s="1">
        <v>1</v>
      </c>
      <c r="C1737" s="2">
        <v>40741</v>
      </c>
      <c r="D1737" s="2">
        <v>40816</v>
      </c>
      <c r="E1737" s="2">
        <v>40816</v>
      </c>
      <c r="F1737" s="1">
        <v>16</v>
      </c>
      <c r="G1737" s="1">
        <v>0</v>
      </c>
      <c r="H1737" s="1">
        <v>0</v>
      </c>
      <c r="I1737" s="1">
        <v>50.53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 t="s">
        <v>31</v>
      </c>
      <c r="P1737" s="1" t="s">
        <v>27</v>
      </c>
      <c r="Q1737" s="10">
        <f>I1737*Part2Out!C$72+'relay test.csv'!K1737*Part2Out!C$74+'relay test.csv'!L1737*Part2Out!C$75+'relay test.csv'!M1737*Part2Out!C$76</f>
        <v>0.10231198354899031</v>
      </c>
      <c r="R1737" s="11">
        <f t="shared" si="216"/>
        <v>1.1077290110520259</v>
      </c>
      <c r="S1737" s="12">
        <f t="shared" si="217"/>
        <v>0.52555570722971057</v>
      </c>
      <c r="T1737" s="11">
        <f t="shared" si="218"/>
        <v>1</v>
      </c>
      <c r="U1737" s="11">
        <f t="shared" si="219"/>
        <v>1</v>
      </c>
      <c r="V1737" s="71">
        <f>Q1737+Part2Out!C$71</f>
        <v>0.7708482512711623</v>
      </c>
      <c r="W1737" s="1">
        <f t="shared" si="220"/>
        <v>2.1615990554833906</v>
      </c>
      <c r="X1737" s="12">
        <f t="shared" si="221"/>
        <v>0.6837043589491123</v>
      </c>
      <c r="Y1737" s="11">
        <f t="shared" si="222"/>
        <v>1</v>
      </c>
      <c r="Z1737" s="1">
        <f t="shared" si="223"/>
        <v>1</v>
      </c>
    </row>
    <row r="1738" spans="1:26" x14ac:dyDescent="0.2">
      <c r="A1738" s="1" t="s">
        <v>1762</v>
      </c>
      <c r="B1738" s="1">
        <v>1</v>
      </c>
      <c r="C1738" s="2">
        <v>41149</v>
      </c>
      <c r="D1738" s="2">
        <v>41123</v>
      </c>
      <c r="E1738" s="2">
        <v>41123</v>
      </c>
      <c r="F1738" s="1">
        <v>36</v>
      </c>
      <c r="G1738" s="1">
        <v>0</v>
      </c>
      <c r="H1738" s="1">
        <v>0</v>
      </c>
      <c r="I1738" s="1">
        <v>88.63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 t="s">
        <v>159</v>
      </c>
      <c r="P1738" s="1" t="s">
        <v>166</v>
      </c>
      <c r="Q1738" s="10">
        <f>I1738*Part2Out!C$72+'relay test.csv'!K1738*Part2Out!C$74+'relay test.csv'!L1738*Part2Out!C$75+'relay test.csv'!M1738*Part2Out!C$76</f>
        <v>0.17945598856020206</v>
      </c>
      <c r="R1738" s="11">
        <f t="shared" si="216"/>
        <v>1.1965662403055357</v>
      </c>
      <c r="S1738" s="12">
        <f t="shared" si="217"/>
        <v>0.54474398192475948</v>
      </c>
      <c r="T1738" s="11">
        <f t="shared" si="218"/>
        <v>1</v>
      </c>
      <c r="U1738" s="11">
        <f t="shared" si="219"/>
        <v>1</v>
      </c>
      <c r="V1738" s="71">
        <f>Q1738+Part2Out!C$71</f>
        <v>0.84799225628237407</v>
      </c>
      <c r="W1738" s="1">
        <f t="shared" si="220"/>
        <v>2.3349541531022338</v>
      </c>
      <c r="X1738" s="12">
        <f t="shared" si="221"/>
        <v>0.70014580288314243</v>
      </c>
      <c r="Y1738" s="11">
        <f t="shared" si="222"/>
        <v>1</v>
      </c>
      <c r="Z1738" s="1">
        <f t="shared" si="223"/>
        <v>1</v>
      </c>
    </row>
    <row r="1739" spans="1:26" x14ac:dyDescent="0.2">
      <c r="A1739" s="1" t="s">
        <v>1763</v>
      </c>
      <c r="B1739" s="1">
        <v>1</v>
      </c>
      <c r="C1739" s="2">
        <v>40650</v>
      </c>
      <c r="D1739" s="2">
        <v>40658</v>
      </c>
      <c r="E1739" s="2">
        <v>40679</v>
      </c>
      <c r="F1739" s="1">
        <v>18</v>
      </c>
      <c r="G1739" s="1">
        <v>0</v>
      </c>
      <c r="H1739" s="1">
        <v>0</v>
      </c>
      <c r="I1739" s="1">
        <v>74.400000000000006</v>
      </c>
      <c r="J1739" s="1">
        <v>0.19047619047618999</v>
      </c>
      <c r="K1739" s="1">
        <v>0</v>
      </c>
      <c r="L1739" s="1">
        <v>0</v>
      </c>
      <c r="M1739" s="1">
        <v>0</v>
      </c>
      <c r="N1739" s="1">
        <v>0</v>
      </c>
      <c r="O1739" s="1" t="s">
        <v>25</v>
      </c>
      <c r="P1739" s="1" t="s">
        <v>23</v>
      </c>
      <c r="Q1739" s="10">
        <f>I1739*Part2Out!C$72+'relay test.csv'!K1739*Part2Out!C$74+'relay test.csv'!L1739*Part2Out!C$75+'relay test.csv'!M1739*Part2Out!C$76</f>
        <v>0.15064341136047654</v>
      </c>
      <c r="R1739" s="11">
        <f t="shared" si="216"/>
        <v>1.1625820206176427</v>
      </c>
      <c r="S1739" s="12">
        <f t="shared" si="217"/>
        <v>0.53758979291134779</v>
      </c>
      <c r="T1739" s="11">
        <f t="shared" si="218"/>
        <v>1</v>
      </c>
      <c r="U1739" s="11">
        <f t="shared" si="219"/>
        <v>1</v>
      </c>
      <c r="V1739" s="71">
        <f>Q1739+Part2Out!C$71</f>
        <v>0.81917967908264855</v>
      </c>
      <c r="W1739" s="1">
        <f t="shared" si="220"/>
        <v>2.2686380627536353</v>
      </c>
      <c r="X1739" s="12">
        <f t="shared" si="221"/>
        <v>0.6940621810058839</v>
      </c>
      <c r="Y1739" s="11">
        <f t="shared" si="222"/>
        <v>1</v>
      </c>
      <c r="Z1739" s="1">
        <f t="shared" si="223"/>
        <v>1</v>
      </c>
    </row>
    <row r="1740" spans="1:26" x14ac:dyDescent="0.2">
      <c r="A1740" s="1" t="s">
        <v>1764</v>
      </c>
      <c r="B1740" s="1">
        <v>0</v>
      </c>
      <c r="C1740" s="2">
        <v>41149</v>
      </c>
      <c r="D1740" s="2">
        <v>41183</v>
      </c>
      <c r="E1740" s="2">
        <v>41183</v>
      </c>
      <c r="F1740" s="1">
        <v>13</v>
      </c>
      <c r="G1740" s="1">
        <v>7.692307692</v>
      </c>
      <c r="H1740" s="1">
        <v>0</v>
      </c>
      <c r="I1740" s="1">
        <v>92.42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 t="s">
        <v>31</v>
      </c>
      <c r="P1740" s="1" t="s">
        <v>62</v>
      </c>
      <c r="Q1740" s="10">
        <f>I1740*Part2Out!C$72+'relay test.csv'!K1740*Part2Out!C$74+'relay test.csv'!L1740*Part2Out!C$75+'relay test.csv'!M1740*Part2Out!C$76</f>
        <v>0.18712989352063494</v>
      </c>
      <c r="R1740" s="11">
        <f t="shared" si="216"/>
        <v>1.2057838983938625</v>
      </c>
      <c r="S1740" s="12">
        <f t="shared" si="217"/>
        <v>0.54664643226013743</v>
      </c>
      <c r="T1740" s="11">
        <f t="shared" si="218"/>
        <v>1</v>
      </c>
      <c r="U1740" s="11">
        <f t="shared" si="219"/>
        <v>0</v>
      </c>
      <c r="V1740" s="71">
        <f>Q1740+Part2Out!C$71</f>
        <v>0.85566616124280692</v>
      </c>
      <c r="W1740" s="1">
        <f t="shared" si="220"/>
        <v>2.3529412969060894</v>
      </c>
      <c r="X1740" s="12">
        <f t="shared" si="221"/>
        <v>0.70175439667770345</v>
      </c>
      <c r="Y1740" s="11">
        <f t="shared" si="222"/>
        <v>1</v>
      </c>
      <c r="Z1740" s="1">
        <f t="shared" si="223"/>
        <v>0</v>
      </c>
    </row>
    <row r="1741" spans="1:26" x14ac:dyDescent="0.2">
      <c r="A1741" s="1" t="s">
        <v>1765</v>
      </c>
      <c r="B1741" s="1">
        <v>0</v>
      </c>
      <c r="C1741" s="2">
        <v>40048</v>
      </c>
      <c r="D1741" s="2">
        <v>40311</v>
      </c>
      <c r="E1741" s="2">
        <v>40311</v>
      </c>
      <c r="F1741" s="1">
        <v>0</v>
      </c>
      <c r="G1741" s="1">
        <v>0</v>
      </c>
      <c r="H1741" s="1">
        <v>0</v>
      </c>
      <c r="I1741" s="1">
        <v>36.33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 t="s">
        <v>22</v>
      </c>
      <c r="P1741" s="1" t="s">
        <v>23</v>
      </c>
      <c r="Q1741" s="10">
        <f>I1741*Part2Out!C$72+'relay test.csv'!K1741*Part2Out!C$74+'relay test.csv'!L1741*Part2Out!C$75+'relay test.csv'!M1741*Part2Out!C$76</f>
        <v>7.3560149660297197E-2</v>
      </c>
      <c r="R1741" s="11">
        <f t="shared" si="216"/>
        <v>1.0763332758057602</v>
      </c>
      <c r="S1741" s="12">
        <f t="shared" si="217"/>
        <v>0.51838174937887493</v>
      </c>
      <c r="T1741" s="11">
        <f t="shared" si="218"/>
        <v>1</v>
      </c>
      <c r="U1741" s="11">
        <f t="shared" si="219"/>
        <v>0</v>
      </c>
      <c r="V1741" s="71">
        <f>Q1741+Part2Out!C$71</f>
        <v>0.74209641738246923</v>
      </c>
      <c r="W1741" s="1">
        <f t="shared" si="220"/>
        <v>2.1003340791422165</v>
      </c>
      <c r="X1741" s="12">
        <f t="shared" si="221"/>
        <v>0.67745411479117934</v>
      </c>
      <c r="Y1741" s="11">
        <f t="shared" si="222"/>
        <v>1</v>
      </c>
      <c r="Z1741" s="1">
        <f t="shared" si="223"/>
        <v>0</v>
      </c>
    </row>
    <row r="1742" spans="1:26" x14ac:dyDescent="0.2">
      <c r="A1742" s="1" t="s">
        <v>1766</v>
      </c>
      <c r="B1742" s="1">
        <v>1</v>
      </c>
      <c r="C1742" s="2">
        <v>40595</v>
      </c>
      <c r="D1742" s="2">
        <v>40617</v>
      </c>
      <c r="E1742" s="2">
        <v>41263</v>
      </c>
      <c r="F1742" s="1">
        <v>48</v>
      </c>
      <c r="G1742" s="1">
        <v>0</v>
      </c>
      <c r="H1742" s="1">
        <v>0</v>
      </c>
      <c r="I1742" s="1">
        <v>108.52</v>
      </c>
      <c r="J1742" s="1">
        <v>4.9535603715170302E-2</v>
      </c>
      <c r="K1742" s="1">
        <v>1</v>
      </c>
      <c r="L1742" s="1">
        <v>0</v>
      </c>
      <c r="M1742" s="1">
        <v>0</v>
      </c>
      <c r="N1742" s="1">
        <v>0</v>
      </c>
      <c r="O1742" s="1" t="s">
        <v>31</v>
      </c>
      <c r="P1742" s="1" t="s">
        <v>23</v>
      </c>
      <c r="Q1742" s="10">
        <f>I1742*Part2Out!C$72+'relay test.csv'!K1742*Part2Out!C$74+'relay test.csv'!L1742*Part2Out!C$75+'relay test.csv'!M1742*Part2Out!C$76</f>
        <v>1.0288027998036176</v>
      </c>
      <c r="R1742" s="11">
        <f t="shared" si="216"/>
        <v>2.797714404698322</v>
      </c>
      <c r="S1742" s="12">
        <f t="shared" si="217"/>
        <v>0.73668372778035773</v>
      </c>
      <c r="T1742" s="11">
        <f t="shared" si="218"/>
        <v>1</v>
      </c>
      <c r="U1742" s="11">
        <f t="shared" si="219"/>
        <v>1</v>
      </c>
      <c r="V1742" s="71">
        <f>Q1742+Part2Out!C$71</f>
        <v>1.6973390675257896</v>
      </c>
      <c r="W1742" s="1">
        <f t="shared" si="220"/>
        <v>5.459400949483789</v>
      </c>
      <c r="X1742" s="12">
        <f t="shared" si="221"/>
        <v>0.84518688221700866</v>
      </c>
      <c r="Y1742" s="11">
        <f t="shared" si="222"/>
        <v>1</v>
      </c>
      <c r="Z1742" s="1">
        <f t="shared" si="223"/>
        <v>1</v>
      </c>
    </row>
    <row r="1743" spans="1:26" x14ac:dyDescent="0.2">
      <c r="A1743" s="1" t="s">
        <v>1767</v>
      </c>
      <c r="B1743" s="1">
        <v>1</v>
      </c>
      <c r="C1743" s="2">
        <v>40608</v>
      </c>
      <c r="D1743" s="2">
        <v>40608</v>
      </c>
      <c r="E1743" s="2">
        <v>40798</v>
      </c>
      <c r="F1743" s="1">
        <v>31</v>
      </c>
      <c r="G1743" s="1">
        <v>80.645161290000004</v>
      </c>
      <c r="H1743" s="1">
        <v>6.451612903</v>
      </c>
      <c r="I1743" s="1">
        <v>52.45</v>
      </c>
      <c r="J1743" s="1">
        <v>1.5789473684210499E-2</v>
      </c>
      <c r="K1743" s="1">
        <v>0</v>
      </c>
      <c r="L1743" s="1">
        <v>0</v>
      </c>
      <c r="M1743" s="1">
        <v>0</v>
      </c>
      <c r="N1743" s="1">
        <v>0</v>
      </c>
      <c r="O1743" s="1" t="s">
        <v>25</v>
      </c>
      <c r="P1743" s="1" t="s">
        <v>27</v>
      </c>
      <c r="Q1743" s="10">
        <f>I1743*Part2Out!C$72+'relay test.csv'!K1743*Part2Out!C$74+'relay test.csv'!L1743*Part2Out!C$75+'relay test.csv'!M1743*Part2Out!C$76</f>
        <v>0.10619955545506712</v>
      </c>
      <c r="R1743" s="11">
        <f t="shared" si="216"/>
        <v>1.1120437687662197</v>
      </c>
      <c r="S1743" s="12">
        <f t="shared" si="217"/>
        <v>0.52652496373966529</v>
      </c>
      <c r="T1743" s="11">
        <f t="shared" si="218"/>
        <v>1</v>
      </c>
      <c r="U1743" s="11">
        <f t="shared" si="219"/>
        <v>1</v>
      </c>
      <c r="V1743" s="71">
        <f>Q1743+Part2Out!C$71</f>
        <v>0.7747358231772391</v>
      </c>
      <c r="W1743" s="1">
        <f t="shared" si="220"/>
        <v>2.1700187827872583</v>
      </c>
      <c r="X1743" s="12">
        <f t="shared" si="221"/>
        <v>0.68454445587835167</v>
      </c>
      <c r="Y1743" s="11">
        <f t="shared" si="222"/>
        <v>1</v>
      </c>
      <c r="Z1743" s="1">
        <f t="shared" si="223"/>
        <v>1</v>
      </c>
    </row>
    <row r="1744" spans="1:26" x14ac:dyDescent="0.2">
      <c r="A1744" s="1" t="s">
        <v>1768</v>
      </c>
      <c r="B1744" s="1">
        <v>1</v>
      </c>
      <c r="C1744" s="2">
        <v>40300</v>
      </c>
      <c r="D1744" s="2">
        <v>40433</v>
      </c>
      <c r="E1744" s="2">
        <v>40433</v>
      </c>
      <c r="F1744" s="1">
        <v>16</v>
      </c>
      <c r="G1744" s="1">
        <v>0</v>
      </c>
      <c r="H1744" s="1">
        <v>0</v>
      </c>
      <c r="I1744" s="1">
        <v>91.42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 t="s">
        <v>35</v>
      </c>
      <c r="P1744" s="1" t="s">
        <v>23</v>
      </c>
      <c r="Q1744" s="10">
        <f>I1744*Part2Out!C$72+'relay test.csv'!K1744*Part2Out!C$74+'relay test.csv'!L1744*Part2Out!C$75+'relay test.csv'!M1744*Part2Out!C$76</f>
        <v>0.18510511648621994</v>
      </c>
      <c r="R1744" s="11">
        <f t="shared" si="216"/>
        <v>1.2033449248699759</v>
      </c>
      <c r="S1744" s="12">
        <f t="shared" si="217"/>
        <v>0.54614459646665992</v>
      </c>
      <c r="T1744" s="11">
        <f t="shared" si="218"/>
        <v>1</v>
      </c>
      <c r="U1744" s="11">
        <f t="shared" si="219"/>
        <v>1</v>
      </c>
      <c r="V1744" s="71">
        <f>Q1744+Part2Out!C$71</f>
        <v>0.85364138420839197</v>
      </c>
      <c r="W1744" s="1">
        <f t="shared" si="220"/>
        <v>2.348181935353777</v>
      </c>
      <c r="X1744" s="12">
        <f t="shared" si="221"/>
        <v>0.70133044759578222</v>
      </c>
      <c r="Y1744" s="11">
        <f t="shared" si="222"/>
        <v>1</v>
      </c>
      <c r="Z1744" s="1">
        <f t="shared" si="223"/>
        <v>1</v>
      </c>
    </row>
    <row r="1745" spans="1:26" x14ac:dyDescent="0.2">
      <c r="A1745" s="1" t="s">
        <v>1769</v>
      </c>
      <c r="B1745" s="1">
        <v>1</v>
      </c>
      <c r="C1745" s="2">
        <v>41040</v>
      </c>
      <c r="D1745" s="2">
        <v>41098</v>
      </c>
      <c r="E1745" s="2">
        <v>41098</v>
      </c>
      <c r="F1745" s="1">
        <v>42</v>
      </c>
      <c r="G1745" s="1">
        <v>23.809523810000002</v>
      </c>
      <c r="H1745" s="1">
        <v>7.1428571429999996</v>
      </c>
      <c r="I1745" s="1">
        <v>47.61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 t="s">
        <v>25</v>
      </c>
      <c r="P1745" s="1" t="s">
        <v>27</v>
      </c>
      <c r="Q1745" s="10">
        <f>I1745*Part2Out!C$72+'relay test.csv'!K1745*Part2Out!C$74+'relay test.csv'!L1745*Part2Out!C$75+'relay test.csv'!M1745*Part2Out!C$76</f>
        <v>9.6399634608498486E-2</v>
      </c>
      <c r="R1745" s="11">
        <f t="shared" si="216"/>
        <v>1.1011990533231952</v>
      </c>
      <c r="S1745" s="12">
        <f t="shared" si="217"/>
        <v>0.52408126283017831</v>
      </c>
      <c r="T1745" s="11">
        <f t="shared" si="218"/>
        <v>1</v>
      </c>
      <c r="U1745" s="11">
        <f t="shared" si="219"/>
        <v>1</v>
      </c>
      <c r="V1745" s="71">
        <f>Q1745+Part2Out!C$71</f>
        <v>0.76493590233067055</v>
      </c>
      <c r="W1745" s="1">
        <f t="shared" si="220"/>
        <v>2.1488566335388919</v>
      </c>
      <c r="X1745" s="12">
        <f t="shared" si="221"/>
        <v>0.68242441102307849</v>
      </c>
      <c r="Y1745" s="11">
        <f t="shared" si="222"/>
        <v>1</v>
      </c>
      <c r="Z1745" s="1">
        <f t="shared" si="223"/>
        <v>1</v>
      </c>
    </row>
    <row r="1746" spans="1:26" x14ac:dyDescent="0.2">
      <c r="A1746" s="1" t="s">
        <v>1770</v>
      </c>
      <c r="B1746" s="1">
        <v>1</v>
      </c>
      <c r="C1746" s="2">
        <v>40794</v>
      </c>
      <c r="D1746" s="2">
        <v>40794</v>
      </c>
      <c r="E1746" s="2">
        <v>40794</v>
      </c>
      <c r="F1746" s="1">
        <v>16</v>
      </c>
      <c r="G1746" s="1">
        <v>0</v>
      </c>
      <c r="H1746" s="1">
        <v>0</v>
      </c>
      <c r="I1746" s="1">
        <v>62.47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 t="s">
        <v>22</v>
      </c>
      <c r="P1746" s="1" t="s">
        <v>27</v>
      </c>
      <c r="Q1746" s="10">
        <f>I1746*Part2Out!C$72+'relay test.csv'!K1746*Part2Out!C$74+'relay test.csv'!L1746*Part2Out!C$75+'relay test.csv'!M1746*Part2Out!C$76</f>
        <v>0.12648782133990549</v>
      </c>
      <c r="R1746" s="11">
        <f t="shared" si="216"/>
        <v>1.1348356303145071</v>
      </c>
      <c r="S1746" s="12">
        <f t="shared" si="217"/>
        <v>0.53157986226195852</v>
      </c>
      <c r="T1746" s="11">
        <f t="shared" si="218"/>
        <v>1</v>
      </c>
      <c r="U1746" s="11">
        <f t="shared" si="219"/>
        <v>1</v>
      </c>
      <c r="V1746" s="71">
        <f>Q1746+Part2Out!C$71</f>
        <v>0.79502408906207744</v>
      </c>
      <c r="W1746" s="1">
        <f t="shared" si="220"/>
        <v>2.2144943412532196</v>
      </c>
      <c r="X1746" s="12">
        <f t="shared" si="221"/>
        <v>0.68890908060826306</v>
      </c>
      <c r="Y1746" s="11">
        <f t="shared" si="222"/>
        <v>1</v>
      </c>
      <c r="Z1746" s="1">
        <f t="shared" si="223"/>
        <v>1</v>
      </c>
    </row>
    <row r="1747" spans="1:26" x14ac:dyDescent="0.2">
      <c r="A1747" s="1" t="s">
        <v>1771</v>
      </c>
      <c r="B1747" s="1">
        <v>1</v>
      </c>
      <c r="C1747" s="2">
        <v>40990</v>
      </c>
      <c r="D1747" s="2">
        <v>41038</v>
      </c>
      <c r="E1747" s="2">
        <v>41038</v>
      </c>
      <c r="F1747" s="1">
        <v>45</v>
      </c>
      <c r="G1747" s="1">
        <v>0</v>
      </c>
      <c r="H1747" s="1">
        <v>0</v>
      </c>
      <c r="I1747" s="1">
        <v>167.41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 t="s">
        <v>25</v>
      </c>
      <c r="P1747" s="1" t="s">
        <v>23</v>
      </c>
      <c r="Q1747" s="10">
        <f>I1747*Part2Out!C$72+'relay test.csv'!K1747*Part2Out!C$74+'relay test.csv'!L1747*Part2Out!C$75+'relay test.csv'!M1747*Part2Out!C$76</f>
        <v>0.33896792333141634</v>
      </c>
      <c r="R1747" s="11">
        <f t="shared" si="216"/>
        <v>1.403498324940053</v>
      </c>
      <c r="S1747" s="12">
        <f t="shared" si="217"/>
        <v>0.58393979740970214</v>
      </c>
      <c r="T1747" s="11">
        <f t="shared" si="218"/>
        <v>1</v>
      </c>
      <c r="U1747" s="11">
        <f t="shared" si="219"/>
        <v>1</v>
      </c>
      <c r="V1747" s="71">
        <f>Q1747+Part2Out!C$71</f>
        <v>1.0075041910535885</v>
      </c>
      <c r="W1747" s="1">
        <f t="shared" si="220"/>
        <v>2.7387570635905765</v>
      </c>
      <c r="X1747" s="12">
        <f t="shared" si="221"/>
        <v>0.73253143143790311</v>
      </c>
      <c r="Y1747" s="11">
        <f t="shared" si="222"/>
        <v>1</v>
      </c>
      <c r="Z1747" s="1">
        <f t="shared" si="223"/>
        <v>1</v>
      </c>
    </row>
    <row r="1748" spans="1:26" x14ac:dyDescent="0.2">
      <c r="A1748" s="1" t="s">
        <v>1772</v>
      </c>
      <c r="B1748" s="1">
        <v>0</v>
      </c>
      <c r="C1748" s="2">
        <v>40844</v>
      </c>
      <c r="D1748" s="2">
        <v>40847</v>
      </c>
      <c r="E1748" s="2">
        <v>40847</v>
      </c>
      <c r="F1748" s="1">
        <v>0</v>
      </c>
      <c r="G1748" s="1">
        <v>0</v>
      </c>
      <c r="H1748" s="1">
        <v>0</v>
      </c>
      <c r="I1748" s="1">
        <v>53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 t="s">
        <v>31</v>
      </c>
      <c r="P1748" s="1" t="s">
        <v>27</v>
      </c>
      <c r="Q1748" s="10">
        <f>I1748*Part2Out!C$72+'relay test.csv'!K1748*Part2Out!C$74+'relay test.csv'!L1748*Part2Out!C$75+'relay test.csv'!M1748*Part2Out!C$76</f>
        <v>0.10731318282399538</v>
      </c>
      <c r="R1748" s="11">
        <f t="shared" si="216"/>
        <v>1.1132828609579959</v>
      </c>
      <c r="S1748" s="12">
        <f t="shared" si="217"/>
        <v>0.52680257883382497</v>
      </c>
      <c r="T1748" s="11">
        <f t="shared" si="218"/>
        <v>1</v>
      </c>
      <c r="U1748" s="11">
        <f t="shared" si="219"/>
        <v>0</v>
      </c>
      <c r="V1748" s="71">
        <f>Q1748+Part2Out!C$71</f>
        <v>0.77584945054616739</v>
      </c>
      <c r="W1748" s="1">
        <f t="shared" si="220"/>
        <v>2.1724367211861599</v>
      </c>
      <c r="X1748" s="12">
        <f t="shared" si="221"/>
        <v>0.68478488685942818</v>
      </c>
      <c r="Y1748" s="11">
        <f t="shared" si="222"/>
        <v>1</v>
      </c>
      <c r="Z1748" s="1">
        <f t="shared" si="223"/>
        <v>0</v>
      </c>
    </row>
    <row r="1749" spans="1:26" x14ac:dyDescent="0.2">
      <c r="A1749" s="1" t="s">
        <v>1773</v>
      </c>
      <c r="B1749" s="1">
        <v>1</v>
      </c>
      <c r="C1749" s="2">
        <v>40856</v>
      </c>
      <c r="D1749" s="2">
        <v>41577</v>
      </c>
      <c r="E1749" s="2">
        <v>41577</v>
      </c>
      <c r="F1749" s="1">
        <v>38</v>
      </c>
      <c r="G1749" s="1">
        <v>28.94736842</v>
      </c>
      <c r="H1749" s="1">
        <v>5.263157895</v>
      </c>
      <c r="I1749" s="1">
        <v>46.16</v>
      </c>
      <c r="J1749" s="1">
        <v>0</v>
      </c>
      <c r="K1749" s="1">
        <v>1</v>
      </c>
      <c r="L1749" s="1">
        <v>0</v>
      </c>
      <c r="M1749" s="1">
        <v>0</v>
      </c>
      <c r="N1749" s="1">
        <v>0</v>
      </c>
      <c r="O1749" s="1" t="s">
        <v>35</v>
      </c>
      <c r="P1749" s="1" t="s">
        <v>23</v>
      </c>
      <c r="Q1749" s="10">
        <f>I1749*Part2Out!C$72+'relay test.csv'!K1749*Part2Out!C$74+'relay test.csv'!L1749*Part2Out!C$75+'relay test.csv'!M1749*Part2Out!C$76</f>
        <v>0.90253770393749766</v>
      </c>
      <c r="R1749" s="11">
        <f t="shared" si="216"/>
        <v>2.4658527822102752</v>
      </c>
      <c r="S1749" s="12">
        <f t="shared" si="217"/>
        <v>0.71147072226124075</v>
      </c>
      <c r="T1749" s="11">
        <f t="shared" si="218"/>
        <v>1</v>
      </c>
      <c r="U1749" s="11">
        <f t="shared" si="219"/>
        <v>1</v>
      </c>
      <c r="V1749" s="71">
        <f>Q1749+Part2Out!C$71</f>
        <v>1.5710739716596698</v>
      </c>
      <c r="W1749" s="1">
        <f t="shared" si="220"/>
        <v>4.8118131707362881</v>
      </c>
      <c r="X1749" s="12">
        <f t="shared" si="221"/>
        <v>0.82793665752450341</v>
      </c>
      <c r="Y1749" s="11">
        <f t="shared" si="222"/>
        <v>1</v>
      </c>
      <c r="Z1749" s="1">
        <f t="shared" si="223"/>
        <v>1</v>
      </c>
    </row>
    <row r="1750" spans="1:26" x14ac:dyDescent="0.2">
      <c r="A1750" s="1" t="s">
        <v>1774</v>
      </c>
      <c r="B1750" s="1">
        <v>1</v>
      </c>
      <c r="C1750" s="2">
        <v>41379</v>
      </c>
      <c r="D1750" s="2">
        <v>41565</v>
      </c>
      <c r="E1750" s="2">
        <v>41565</v>
      </c>
      <c r="F1750" s="1">
        <v>39</v>
      </c>
      <c r="G1750" s="1">
        <v>25.641025639999999</v>
      </c>
      <c r="H1750" s="1">
        <v>2.5641025640000001</v>
      </c>
      <c r="I1750" s="1">
        <v>92.63</v>
      </c>
      <c r="J1750" s="1">
        <v>0</v>
      </c>
      <c r="K1750" s="1">
        <v>0</v>
      </c>
      <c r="L1750" s="1">
        <v>1</v>
      </c>
      <c r="M1750" s="1">
        <v>0</v>
      </c>
      <c r="N1750" s="1">
        <v>0</v>
      </c>
      <c r="O1750" s="1" t="s">
        <v>25</v>
      </c>
      <c r="P1750" s="1" t="s">
        <v>27</v>
      </c>
      <c r="Q1750" s="10">
        <f>I1750*Part2Out!C$72+'relay test.csv'!K1750*Part2Out!C$74+'relay test.csv'!L1750*Part2Out!C$75+'relay test.csv'!M1750*Part2Out!C$76</f>
        <v>1.0552853658011765</v>
      </c>
      <c r="R1750" s="11">
        <f t="shared" si="216"/>
        <v>2.8727948343409184</v>
      </c>
      <c r="S1750" s="12">
        <f t="shared" si="217"/>
        <v>0.74178854218333967</v>
      </c>
      <c r="T1750" s="11">
        <f t="shared" si="218"/>
        <v>1</v>
      </c>
      <c r="U1750" s="11">
        <f t="shared" si="219"/>
        <v>1</v>
      </c>
      <c r="V1750" s="71">
        <f>Q1750+Part2Out!C$71</f>
        <v>1.7238216335233485</v>
      </c>
      <c r="W1750" s="1">
        <f t="shared" si="220"/>
        <v>5.605911318158336</v>
      </c>
      <c r="X1750" s="12">
        <f t="shared" si="221"/>
        <v>0.84862043224056016</v>
      </c>
      <c r="Y1750" s="11">
        <f t="shared" si="222"/>
        <v>1</v>
      </c>
      <c r="Z1750" s="1">
        <f t="shared" si="223"/>
        <v>1</v>
      </c>
    </row>
    <row r="1751" spans="1:26" x14ac:dyDescent="0.2">
      <c r="A1751" s="1" t="s">
        <v>1775</v>
      </c>
      <c r="B1751" s="1">
        <v>1</v>
      </c>
      <c r="C1751" s="2">
        <v>41149</v>
      </c>
      <c r="D1751" s="2">
        <v>41116</v>
      </c>
      <c r="E1751" s="2">
        <v>41116</v>
      </c>
      <c r="F1751" s="1">
        <v>37</v>
      </c>
      <c r="G1751" s="1">
        <v>5.4054054049999998</v>
      </c>
      <c r="H1751" s="1">
        <v>0</v>
      </c>
      <c r="I1751" s="1">
        <v>123.19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 t="s">
        <v>159</v>
      </c>
      <c r="P1751" s="1" t="s">
        <v>166</v>
      </c>
      <c r="Q1751" s="10">
        <f>I1751*Part2Out!C$72+'relay test.csv'!K1751*Part2Out!C$74+'relay test.csv'!L1751*Part2Out!C$75+'relay test.csv'!M1751*Part2Out!C$76</f>
        <v>0.24943228286958471</v>
      </c>
      <c r="R1751" s="11">
        <f t="shared" si="216"/>
        <v>1.283296660346102</v>
      </c>
      <c r="S1751" s="12">
        <f t="shared" si="217"/>
        <v>0.5620367614217856</v>
      </c>
      <c r="T1751" s="11">
        <f t="shared" si="218"/>
        <v>1</v>
      </c>
      <c r="U1751" s="11">
        <f t="shared" si="219"/>
        <v>1</v>
      </c>
      <c r="V1751" s="71">
        <f>Q1751+Part2Out!C$71</f>
        <v>0.91796855059175675</v>
      </c>
      <c r="W1751" s="1">
        <f t="shared" si="220"/>
        <v>2.5041980676073856</v>
      </c>
      <c r="X1751" s="12">
        <f t="shared" si="221"/>
        <v>0.71462800312461072</v>
      </c>
      <c r="Y1751" s="11">
        <f t="shared" si="222"/>
        <v>1</v>
      </c>
      <c r="Z1751" s="1">
        <f t="shared" si="223"/>
        <v>1</v>
      </c>
    </row>
    <row r="1752" spans="1:26" x14ac:dyDescent="0.2">
      <c r="A1752" s="1" t="s">
        <v>1776</v>
      </c>
      <c r="B1752" s="1">
        <v>0</v>
      </c>
      <c r="C1752" s="2">
        <v>39981</v>
      </c>
      <c r="D1752" s="2">
        <v>39981</v>
      </c>
      <c r="E1752" s="2">
        <v>39981</v>
      </c>
      <c r="F1752" s="1">
        <v>0</v>
      </c>
      <c r="G1752" s="1">
        <v>0</v>
      </c>
      <c r="H1752" s="1">
        <v>0</v>
      </c>
      <c r="I1752" s="1">
        <v>30.98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 t="s">
        <v>35</v>
      </c>
      <c r="P1752" s="1" t="s">
        <v>23</v>
      </c>
      <c r="Q1752" s="10">
        <f>I1752*Part2Out!C$72+'relay test.csv'!K1752*Part2Out!C$74+'relay test.csv'!L1752*Part2Out!C$75+'relay test.csv'!M1752*Part2Out!C$76</f>
        <v>6.272759252617692E-2</v>
      </c>
      <c r="R1752" s="11">
        <f t="shared" si="216"/>
        <v>1.06473675747249</v>
      </c>
      <c r="S1752" s="12">
        <f t="shared" si="217"/>
        <v>0.51567675812381442</v>
      </c>
      <c r="T1752" s="11">
        <f t="shared" si="218"/>
        <v>1</v>
      </c>
      <c r="U1752" s="11">
        <f t="shared" si="219"/>
        <v>0</v>
      </c>
      <c r="V1752" s="71">
        <f>Q1752+Part2Out!C$71</f>
        <v>0.73126386024834888</v>
      </c>
      <c r="W1752" s="1">
        <f t="shared" si="220"/>
        <v>2.0777048775721627</v>
      </c>
      <c r="X1752" s="12">
        <f t="shared" si="221"/>
        <v>0.67508255671711881</v>
      </c>
      <c r="Y1752" s="11">
        <f t="shared" si="222"/>
        <v>1</v>
      </c>
      <c r="Z1752" s="1">
        <f t="shared" si="223"/>
        <v>0</v>
      </c>
    </row>
    <row r="1753" spans="1:26" x14ac:dyDescent="0.2">
      <c r="A1753" s="1" t="s">
        <v>1777</v>
      </c>
      <c r="B1753" s="1">
        <v>1</v>
      </c>
      <c r="C1753" s="2">
        <v>39887</v>
      </c>
      <c r="D1753" s="2">
        <v>39887</v>
      </c>
      <c r="E1753" s="2">
        <v>39887</v>
      </c>
      <c r="F1753" s="1">
        <v>34</v>
      </c>
      <c r="G1753" s="1">
        <v>5.8823529409999997</v>
      </c>
      <c r="H1753" s="1">
        <v>5.8823529409999997</v>
      </c>
      <c r="I1753" s="1">
        <v>27.61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 t="s">
        <v>31</v>
      </c>
      <c r="P1753" s="1" t="s">
        <v>23</v>
      </c>
      <c r="Q1753" s="10">
        <f>I1753*Part2Out!C$72+'relay test.csv'!K1753*Part2Out!C$74+'relay test.csv'!L1753*Part2Out!C$75+'relay test.csv'!M1753*Part2Out!C$76</f>
        <v>5.5904093920198343E-2</v>
      </c>
      <c r="R1753" s="11">
        <f t="shared" si="216"/>
        <v>1.0574962585524803</v>
      </c>
      <c r="S1753" s="12">
        <f t="shared" si="217"/>
        <v>0.51397238471600692</v>
      </c>
      <c r="T1753" s="11">
        <f t="shared" si="218"/>
        <v>1</v>
      </c>
      <c r="U1753" s="11">
        <f t="shared" si="219"/>
        <v>1</v>
      </c>
      <c r="V1753" s="71">
        <f>Q1753+Part2Out!C$71</f>
        <v>0.72444036164237036</v>
      </c>
      <c r="W1753" s="1">
        <f t="shared" si="220"/>
        <v>2.0635759205162691</v>
      </c>
      <c r="X1753" s="12">
        <f t="shared" si="221"/>
        <v>0.6735840645230422</v>
      </c>
      <c r="Y1753" s="11">
        <f t="shared" si="222"/>
        <v>1</v>
      </c>
      <c r="Z1753" s="1">
        <f t="shared" si="223"/>
        <v>1</v>
      </c>
    </row>
    <row r="1754" spans="1:26" x14ac:dyDescent="0.2">
      <c r="A1754" s="1" t="s">
        <v>1778</v>
      </c>
      <c r="B1754" s="1">
        <v>1</v>
      </c>
      <c r="C1754" s="2">
        <v>40424</v>
      </c>
      <c r="D1754" s="2">
        <v>40637</v>
      </c>
      <c r="E1754" s="2">
        <v>40847</v>
      </c>
      <c r="F1754" s="1">
        <v>47</v>
      </c>
      <c r="G1754" s="1">
        <v>17.0212766</v>
      </c>
      <c r="H1754" s="1">
        <v>4.255319149</v>
      </c>
      <c r="I1754" s="1">
        <v>136.16</v>
      </c>
      <c r="J1754" s="1">
        <v>3.8095238095238099E-2</v>
      </c>
      <c r="K1754" s="1">
        <v>0</v>
      </c>
      <c r="L1754" s="1">
        <v>0</v>
      </c>
      <c r="M1754" s="1">
        <v>0</v>
      </c>
      <c r="N1754" s="1">
        <v>0</v>
      </c>
      <c r="O1754" s="1" t="s">
        <v>25</v>
      </c>
      <c r="P1754" s="1" t="s">
        <v>27</v>
      </c>
      <c r="Q1754" s="10">
        <f>I1754*Part2Out!C$72+'relay test.csv'!K1754*Part2Out!C$74+'relay test.csv'!L1754*Part2Out!C$75+'relay test.csv'!M1754*Part2Out!C$76</f>
        <v>0.27569364100594734</v>
      </c>
      <c r="R1754" s="11">
        <f t="shared" si="216"/>
        <v>1.3174441913189052</v>
      </c>
      <c r="S1754" s="12">
        <f t="shared" si="217"/>
        <v>0.56849014800616215</v>
      </c>
      <c r="T1754" s="11">
        <f t="shared" si="218"/>
        <v>1</v>
      </c>
      <c r="U1754" s="11">
        <f t="shared" si="219"/>
        <v>1</v>
      </c>
      <c r="V1754" s="71">
        <f>Q1754+Part2Out!C$71</f>
        <v>0.9442299087281194</v>
      </c>
      <c r="W1754" s="1">
        <f t="shared" si="220"/>
        <v>2.5708328401568559</v>
      </c>
      <c r="X1754" s="12">
        <f t="shared" si="221"/>
        <v>0.71995328687632631</v>
      </c>
      <c r="Y1754" s="11">
        <f t="shared" si="222"/>
        <v>1</v>
      </c>
      <c r="Z1754" s="1">
        <f t="shared" si="223"/>
        <v>1</v>
      </c>
    </row>
    <row r="1755" spans="1:26" x14ac:dyDescent="0.2">
      <c r="A1755" s="1" t="s">
        <v>1779</v>
      </c>
      <c r="B1755" s="1">
        <v>1</v>
      </c>
      <c r="C1755" s="2">
        <v>41149</v>
      </c>
      <c r="D1755" s="2">
        <v>41110</v>
      </c>
      <c r="E1755" s="2">
        <v>41110</v>
      </c>
      <c r="F1755" s="1">
        <v>36</v>
      </c>
      <c r="G1755" s="1">
        <v>0</v>
      </c>
      <c r="H1755" s="1">
        <v>0</v>
      </c>
      <c r="I1755" s="1">
        <v>72.81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 t="s">
        <v>159</v>
      </c>
      <c r="P1755" s="1" t="s">
        <v>62</v>
      </c>
      <c r="Q1755" s="10">
        <f>I1755*Part2Out!C$72+'relay test.csv'!K1755*Part2Out!C$74+'relay test.csv'!L1755*Part2Out!C$75+'relay test.csv'!M1755*Part2Out!C$76</f>
        <v>0.14742401587575668</v>
      </c>
      <c r="R1755" s="11">
        <f t="shared" si="216"/>
        <v>1.1588452276445631</v>
      </c>
      <c r="S1755" s="12">
        <f t="shared" si="217"/>
        <v>0.53678939685219429</v>
      </c>
      <c r="T1755" s="11">
        <f t="shared" si="218"/>
        <v>1</v>
      </c>
      <c r="U1755" s="11">
        <f t="shared" si="219"/>
        <v>1</v>
      </c>
      <c r="V1755" s="71">
        <f>Q1755+Part2Out!C$71</f>
        <v>0.81596028359792871</v>
      </c>
      <c r="W1755" s="1">
        <f t="shared" si="220"/>
        <v>2.2613461636695131</v>
      </c>
      <c r="X1755" s="12">
        <f t="shared" si="221"/>
        <v>0.69337814821998311</v>
      </c>
      <c r="Y1755" s="11">
        <f t="shared" si="222"/>
        <v>1</v>
      </c>
      <c r="Z1755" s="1">
        <f t="shared" si="223"/>
        <v>1</v>
      </c>
    </row>
    <row r="1756" spans="1:26" x14ac:dyDescent="0.2">
      <c r="A1756" s="1" t="s">
        <v>1780</v>
      </c>
      <c r="B1756" s="1">
        <v>1</v>
      </c>
      <c r="C1756" s="2">
        <v>40835</v>
      </c>
      <c r="D1756" s="2">
        <v>40835</v>
      </c>
      <c r="E1756" s="2">
        <v>40835</v>
      </c>
      <c r="F1756" s="1">
        <v>17</v>
      </c>
      <c r="G1756" s="1">
        <v>0</v>
      </c>
      <c r="H1756" s="1">
        <v>0</v>
      </c>
      <c r="I1756" s="1">
        <v>51.68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 t="s">
        <v>35</v>
      </c>
      <c r="P1756" s="1" t="s">
        <v>23</v>
      </c>
      <c r="Q1756" s="10">
        <f>I1756*Part2Out!C$72+'relay test.csv'!K1756*Part2Out!C$74+'relay test.csv'!L1756*Part2Out!C$75+'relay test.csv'!M1756*Part2Out!C$76</f>
        <v>0.10464047713856757</v>
      </c>
      <c r="R1756" s="11">
        <f t="shared" si="216"/>
        <v>1.1103113562736324</v>
      </c>
      <c r="S1756" s="12">
        <f t="shared" si="217"/>
        <v>0.5261362750917522</v>
      </c>
      <c r="T1756" s="11">
        <f t="shared" si="218"/>
        <v>1</v>
      </c>
      <c r="U1756" s="11">
        <f t="shared" si="219"/>
        <v>1</v>
      </c>
      <c r="V1756" s="71">
        <f>Q1756+Part2Out!C$71</f>
        <v>0.77317674486073962</v>
      </c>
      <c r="W1756" s="1">
        <f t="shared" si="220"/>
        <v>2.1666381895462017</v>
      </c>
      <c r="X1756" s="12">
        <f t="shared" si="221"/>
        <v>0.6842076864666039</v>
      </c>
      <c r="Y1756" s="11">
        <f t="shared" si="222"/>
        <v>1</v>
      </c>
      <c r="Z1756" s="1">
        <f t="shared" si="223"/>
        <v>1</v>
      </c>
    </row>
    <row r="1757" spans="1:26" x14ac:dyDescent="0.2">
      <c r="A1757" s="1" t="s">
        <v>1781</v>
      </c>
      <c r="B1757" s="1">
        <v>1</v>
      </c>
      <c r="C1757" s="2">
        <v>40676</v>
      </c>
      <c r="D1757" s="2">
        <v>40694</v>
      </c>
      <c r="E1757" s="2">
        <v>40694</v>
      </c>
      <c r="F1757" s="1">
        <v>16</v>
      </c>
      <c r="G1757" s="1">
        <v>0</v>
      </c>
      <c r="H1757" s="1">
        <v>0</v>
      </c>
      <c r="I1757" s="1">
        <v>51.84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 t="s">
        <v>22</v>
      </c>
      <c r="P1757" s="1" t="s">
        <v>27</v>
      </c>
      <c r="Q1757" s="10">
        <f>I1757*Part2Out!C$72+'relay test.csv'!K1757*Part2Out!C$74+'relay test.csv'!L1757*Part2Out!C$75+'relay test.csv'!M1757*Part2Out!C$76</f>
        <v>0.10496444146407397</v>
      </c>
      <c r="R1757" s="11">
        <f t="shared" si="216"/>
        <v>1.1106711158147518</v>
      </c>
      <c r="S1757" s="12">
        <f t="shared" si="217"/>
        <v>0.52621704418692228</v>
      </c>
      <c r="T1757" s="11">
        <f t="shared" si="218"/>
        <v>1</v>
      </c>
      <c r="U1757" s="11">
        <f t="shared" si="219"/>
        <v>1</v>
      </c>
      <c r="V1757" s="71">
        <f>Q1757+Part2Out!C$71</f>
        <v>0.77350070918624603</v>
      </c>
      <c r="W1757" s="1">
        <f t="shared" si="220"/>
        <v>2.1673402167356373</v>
      </c>
      <c r="X1757" s="12">
        <f t="shared" si="221"/>
        <v>0.68427768046003212</v>
      </c>
      <c r="Y1757" s="11">
        <f t="shared" si="222"/>
        <v>1</v>
      </c>
      <c r="Z1757" s="1">
        <f t="shared" si="223"/>
        <v>1</v>
      </c>
    </row>
    <row r="1758" spans="1:26" x14ac:dyDescent="0.2">
      <c r="A1758" s="1" t="s">
        <v>1782</v>
      </c>
      <c r="B1758" s="1">
        <v>1</v>
      </c>
      <c r="C1758" s="2">
        <v>40661</v>
      </c>
      <c r="D1758" s="2">
        <v>40665</v>
      </c>
      <c r="E1758" s="2">
        <v>41073</v>
      </c>
      <c r="F1758" s="1">
        <v>41</v>
      </c>
      <c r="G1758" s="1">
        <v>31.707317069999998</v>
      </c>
      <c r="H1758" s="1">
        <v>9.7560975610000007</v>
      </c>
      <c r="I1758" s="1">
        <v>102.23</v>
      </c>
      <c r="J1758" s="1">
        <v>5.8823529411764698E-2</v>
      </c>
      <c r="K1758" s="1">
        <v>1</v>
      </c>
      <c r="L1758" s="1">
        <v>0</v>
      </c>
      <c r="M1758" s="1">
        <v>0</v>
      </c>
      <c r="N1758" s="1">
        <v>0</v>
      </c>
      <c r="O1758" s="1" t="s">
        <v>31</v>
      </c>
      <c r="P1758" s="1" t="s">
        <v>27</v>
      </c>
      <c r="Q1758" s="10">
        <f>I1758*Part2Out!C$72+'relay test.csv'!K1758*Part2Out!C$74+'relay test.csv'!L1758*Part2Out!C$75+'relay test.csv'!M1758*Part2Out!C$76</f>
        <v>1.016066952257147</v>
      </c>
      <c r="R1758" s="11">
        <f t="shared" si="216"/>
        <v>2.7623090775520134</v>
      </c>
      <c r="S1758" s="12">
        <f t="shared" si="217"/>
        <v>0.73420578177201201</v>
      </c>
      <c r="T1758" s="11">
        <f t="shared" si="218"/>
        <v>1</v>
      </c>
      <c r="U1758" s="11">
        <f t="shared" si="219"/>
        <v>1</v>
      </c>
      <c r="V1758" s="71">
        <f>Q1758+Part2Out!C$71</f>
        <v>1.6846032199793191</v>
      </c>
      <c r="W1758" s="1">
        <f t="shared" si="220"/>
        <v>5.3903117399795102</v>
      </c>
      <c r="X1758" s="12">
        <f t="shared" si="221"/>
        <v>0.84351311161492626</v>
      </c>
      <c r="Y1758" s="11">
        <f t="shared" si="222"/>
        <v>1</v>
      </c>
      <c r="Z1758" s="1">
        <f t="shared" si="223"/>
        <v>1</v>
      </c>
    </row>
    <row r="1759" spans="1:26" x14ac:dyDescent="0.2">
      <c r="A1759" s="1" t="s">
        <v>1783</v>
      </c>
      <c r="B1759" s="1">
        <v>1</v>
      </c>
      <c r="C1759" s="2">
        <v>40497</v>
      </c>
      <c r="D1759" s="2">
        <v>40525</v>
      </c>
      <c r="E1759" s="2">
        <v>41001</v>
      </c>
      <c r="F1759" s="1">
        <v>47</v>
      </c>
      <c r="G1759" s="1">
        <v>0</v>
      </c>
      <c r="H1759" s="1">
        <v>0</v>
      </c>
      <c r="I1759" s="1">
        <v>41.87</v>
      </c>
      <c r="J1759" s="1">
        <v>2.1008403361344501E-2</v>
      </c>
      <c r="K1759" s="1">
        <v>0</v>
      </c>
      <c r="L1759" s="1">
        <v>0</v>
      </c>
      <c r="M1759" s="1">
        <v>0</v>
      </c>
      <c r="N1759" s="1">
        <v>0</v>
      </c>
      <c r="O1759" s="1" t="s">
        <v>31</v>
      </c>
      <c r="P1759" s="1" t="s">
        <v>27</v>
      </c>
      <c r="Q1759" s="10">
        <f>I1759*Part2Out!C$72+'relay test.csv'!K1759*Part2Out!C$74+'relay test.csv'!L1759*Part2Out!C$75+'relay test.csv'!M1759*Part2Out!C$76</f>
        <v>8.4777414430956335E-2</v>
      </c>
      <c r="R1759" s="11">
        <f t="shared" si="216"/>
        <v>1.0884747609584611</v>
      </c>
      <c r="S1759" s="12">
        <f t="shared" si="217"/>
        <v>0.52118166870205729</v>
      </c>
      <c r="T1759" s="11">
        <f t="shared" si="218"/>
        <v>1</v>
      </c>
      <c r="U1759" s="11">
        <f t="shared" si="219"/>
        <v>1</v>
      </c>
      <c r="V1759" s="71">
        <f>Q1759+Part2Out!C$71</f>
        <v>0.75331368215312833</v>
      </c>
      <c r="W1759" s="1">
        <f t="shared" si="220"/>
        <v>2.1240267174828142</v>
      </c>
      <c r="X1759" s="12">
        <f t="shared" si="221"/>
        <v>0.67990030482013597</v>
      </c>
      <c r="Y1759" s="11">
        <f t="shared" si="222"/>
        <v>1</v>
      </c>
      <c r="Z1759" s="1">
        <f t="shared" si="223"/>
        <v>1</v>
      </c>
    </row>
    <row r="1760" spans="1:26" x14ac:dyDescent="0.2">
      <c r="A1760" s="1" t="s">
        <v>1784</v>
      </c>
      <c r="B1760" s="1">
        <v>1</v>
      </c>
      <c r="C1760" s="2">
        <v>40211</v>
      </c>
      <c r="D1760" s="2">
        <v>40211</v>
      </c>
      <c r="E1760" s="2">
        <v>40211</v>
      </c>
      <c r="F1760" s="1">
        <v>39</v>
      </c>
      <c r="G1760" s="1">
        <v>53.84615385</v>
      </c>
      <c r="H1760" s="1">
        <v>0</v>
      </c>
      <c r="I1760" s="1">
        <v>26.9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 t="s">
        <v>29</v>
      </c>
      <c r="P1760" s="1" t="s">
        <v>23</v>
      </c>
      <c r="Q1760" s="10">
        <f>I1760*Part2Out!C$72+'relay test.csv'!K1760*Part2Out!C$74+'relay test.csv'!L1760*Part2Out!C$75+'relay test.csv'!M1760*Part2Out!C$76</f>
        <v>5.4466502225763685E-2</v>
      </c>
      <c r="R1760" s="11">
        <f t="shared" si="216"/>
        <v>1.0559771029386689</v>
      </c>
      <c r="S1760" s="12">
        <f t="shared" si="217"/>
        <v>0.51361326029814713</v>
      </c>
      <c r="T1760" s="11">
        <f t="shared" si="218"/>
        <v>1</v>
      </c>
      <c r="U1760" s="11">
        <f t="shared" si="219"/>
        <v>1</v>
      </c>
      <c r="V1760" s="71">
        <f>Q1760+Part2Out!C$71</f>
        <v>0.72300276994793566</v>
      </c>
      <c r="W1760" s="1">
        <f t="shared" si="220"/>
        <v>2.0606114722557431</v>
      </c>
      <c r="X1760" s="12">
        <f t="shared" si="221"/>
        <v>0.67326790444819962</v>
      </c>
      <c r="Y1760" s="11">
        <f t="shared" si="222"/>
        <v>1</v>
      </c>
      <c r="Z1760" s="1">
        <f t="shared" si="223"/>
        <v>1</v>
      </c>
    </row>
    <row r="1761" spans="1:26" x14ac:dyDescent="0.2">
      <c r="A1761" s="1" t="s">
        <v>1785</v>
      </c>
      <c r="B1761" s="1">
        <v>0</v>
      </c>
      <c r="C1761" s="2">
        <v>40863</v>
      </c>
      <c r="D1761" s="2">
        <v>40863</v>
      </c>
      <c r="E1761" s="2">
        <v>40863</v>
      </c>
      <c r="F1761" s="1">
        <v>0</v>
      </c>
      <c r="G1761" s="1">
        <v>0</v>
      </c>
      <c r="H1761" s="1">
        <v>0</v>
      </c>
      <c r="I1761" s="1">
        <v>55.13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 t="s">
        <v>22</v>
      </c>
      <c r="P1761" s="1" t="s">
        <v>27</v>
      </c>
      <c r="Q1761" s="10">
        <f>I1761*Part2Out!C$72+'relay test.csv'!K1761*Part2Out!C$74+'relay test.csv'!L1761*Part2Out!C$75+'relay test.csv'!M1761*Part2Out!C$76</f>
        <v>0.11162595790729934</v>
      </c>
      <c r="R1761" s="11">
        <f t="shared" si="216"/>
        <v>1.1180945679883441</v>
      </c>
      <c r="S1761" s="12">
        <f t="shared" si="217"/>
        <v>0.52787754847520907</v>
      </c>
      <c r="T1761" s="11">
        <f t="shared" si="218"/>
        <v>1</v>
      </c>
      <c r="U1761" s="11">
        <f t="shared" si="219"/>
        <v>0</v>
      </c>
      <c r="V1761" s="71">
        <f>Q1761+Part2Out!C$71</f>
        <v>0.78016222562947135</v>
      </c>
      <c r="W1761" s="1">
        <f t="shared" si="220"/>
        <v>2.1818261849162699</v>
      </c>
      <c r="X1761" s="12">
        <f t="shared" si="221"/>
        <v>0.68571507622239425</v>
      </c>
      <c r="Y1761" s="11">
        <f t="shared" si="222"/>
        <v>1</v>
      </c>
      <c r="Z1761" s="1">
        <f t="shared" si="223"/>
        <v>0</v>
      </c>
    </row>
    <row r="1762" spans="1:26" x14ac:dyDescent="0.2">
      <c r="A1762" s="1" t="s">
        <v>1786</v>
      </c>
      <c r="B1762" s="1">
        <v>1</v>
      </c>
      <c r="C1762" s="2">
        <v>40852</v>
      </c>
      <c r="D1762" s="2">
        <v>40852</v>
      </c>
      <c r="E1762" s="2">
        <v>40852</v>
      </c>
      <c r="F1762" s="1">
        <v>16</v>
      </c>
      <c r="G1762" s="1">
        <v>0</v>
      </c>
      <c r="H1762" s="1">
        <v>0</v>
      </c>
      <c r="I1762" s="1">
        <v>51.81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 t="s">
        <v>35</v>
      </c>
      <c r="P1762" s="1" t="s">
        <v>27</v>
      </c>
      <c r="Q1762" s="10">
        <f>I1762*Part2Out!C$72+'relay test.csv'!K1762*Part2Out!C$74+'relay test.csv'!L1762*Part2Out!C$75+'relay test.csv'!M1762*Part2Out!C$76</f>
        <v>0.10490369815304151</v>
      </c>
      <c r="R1762" s="11">
        <f t="shared" si="216"/>
        <v>1.1106036520227167</v>
      </c>
      <c r="S1762" s="12">
        <f t="shared" si="217"/>
        <v>0.52620190008595846</v>
      </c>
      <c r="T1762" s="11">
        <f t="shared" si="218"/>
        <v>1</v>
      </c>
      <c r="U1762" s="11">
        <f t="shared" si="219"/>
        <v>1</v>
      </c>
      <c r="V1762" s="71">
        <f>Q1762+Part2Out!C$71</f>
        <v>0.77343996587521358</v>
      </c>
      <c r="W1762" s="1">
        <f t="shared" si="220"/>
        <v>2.1672085693131296</v>
      </c>
      <c r="X1762" s="12">
        <f t="shared" si="221"/>
        <v>0.68426455722274415</v>
      </c>
      <c r="Y1762" s="11">
        <f t="shared" si="222"/>
        <v>1</v>
      </c>
      <c r="Z1762" s="1">
        <f t="shared" si="223"/>
        <v>1</v>
      </c>
    </row>
    <row r="1763" spans="1:26" x14ac:dyDescent="0.2">
      <c r="A1763" s="1" t="s">
        <v>1787</v>
      </c>
      <c r="B1763" s="1">
        <v>0</v>
      </c>
      <c r="C1763" s="2">
        <v>40548</v>
      </c>
      <c r="D1763" s="2">
        <v>40548</v>
      </c>
      <c r="E1763" s="2">
        <v>40548</v>
      </c>
      <c r="F1763" s="1">
        <v>0</v>
      </c>
      <c r="G1763" s="1">
        <v>0</v>
      </c>
      <c r="H1763" s="1">
        <v>0</v>
      </c>
      <c r="I1763" s="1">
        <v>100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 t="s">
        <v>35</v>
      </c>
      <c r="P1763" s="1" t="s">
        <v>27</v>
      </c>
      <c r="Q1763" s="10">
        <f>I1763*Part2Out!C$72+'relay test.csv'!K1763*Part2Out!C$74+'relay test.csv'!L1763*Part2Out!C$75+'relay test.csv'!M1763*Part2Out!C$76</f>
        <v>0.20247770344150071</v>
      </c>
      <c r="R1763" s="11">
        <f t="shared" si="216"/>
        <v>1.2244327841803564</v>
      </c>
      <c r="S1763" s="12">
        <f t="shared" si="217"/>
        <v>0.55044719394905295</v>
      </c>
      <c r="T1763" s="11">
        <f t="shared" si="218"/>
        <v>1</v>
      </c>
      <c r="U1763" s="11">
        <f t="shared" si="219"/>
        <v>0</v>
      </c>
      <c r="V1763" s="71">
        <f>Q1763+Part2Out!C$71</f>
        <v>0.87101397116367274</v>
      </c>
      <c r="W1763" s="1">
        <f t="shared" si="220"/>
        <v>2.3893323397511432</v>
      </c>
      <c r="X1763" s="12">
        <f t="shared" si="221"/>
        <v>0.70495664049474016</v>
      </c>
      <c r="Y1763" s="11">
        <f t="shared" si="222"/>
        <v>1</v>
      </c>
      <c r="Z1763" s="1">
        <f t="shared" si="223"/>
        <v>0</v>
      </c>
    </row>
    <row r="1764" spans="1:26" x14ac:dyDescent="0.2">
      <c r="A1764" s="1" t="s">
        <v>1788</v>
      </c>
      <c r="B1764" s="1">
        <v>1</v>
      </c>
      <c r="C1764" s="2">
        <v>41071</v>
      </c>
      <c r="D1764" s="2">
        <v>41072</v>
      </c>
      <c r="E1764" s="2">
        <v>41623</v>
      </c>
      <c r="F1764" s="1">
        <v>51</v>
      </c>
      <c r="G1764" s="1">
        <v>11.764705879999999</v>
      </c>
      <c r="H1764" s="1">
        <v>3.9215686270000001</v>
      </c>
      <c r="I1764" s="1">
        <v>62.28</v>
      </c>
      <c r="J1764" s="1">
        <v>7.2595281306715104E-3</v>
      </c>
      <c r="K1764" s="1">
        <v>1</v>
      </c>
      <c r="L1764" s="1">
        <v>0</v>
      </c>
      <c r="M1764" s="1">
        <v>0</v>
      </c>
      <c r="N1764" s="1">
        <v>0</v>
      </c>
      <c r="O1764" s="1" t="s">
        <v>31</v>
      </c>
      <c r="P1764" s="1" t="s">
        <v>27</v>
      </c>
      <c r="Q1764" s="10">
        <f>I1764*Part2Out!C$72+'relay test.csv'!K1764*Part2Out!C$74+'relay test.csv'!L1764*Part2Out!C$75+'relay test.csv'!M1764*Part2Out!C$76</f>
        <v>0.93517710973226764</v>
      </c>
      <c r="R1764" s="11">
        <f t="shared" si="216"/>
        <v>2.5476646339852089</v>
      </c>
      <c r="S1764" s="12">
        <f t="shared" si="217"/>
        <v>0.71812442742744065</v>
      </c>
      <c r="T1764" s="11">
        <f t="shared" si="218"/>
        <v>1</v>
      </c>
      <c r="U1764" s="11">
        <f t="shared" si="219"/>
        <v>1</v>
      </c>
      <c r="V1764" s="71">
        <f>Q1764+Part2Out!C$71</f>
        <v>1.6037133774544396</v>
      </c>
      <c r="W1764" s="1">
        <f t="shared" si="220"/>
        <v>4.9714590947480577</v>
      </c>
      <c r="X1764" s="12">
        <f t="shared" si="221"/>
        <v>0.83253674116607324</v>
      </c>
      <c r="Y1764" s="11">
        <f t="shared" si="222"/>
        <v>1</v>
      </c>
      <c r="Z1764" s="1">
        <f t="shared" si="223"/>
        <v>1</v>
      </c>
    </row>
    <row r="1765" spans="1:26" x14ac:dyDescent="0.2">
      <c r="A1765" s="1" t="s">
        <v>1789</v>
      </c>
      <c r="B1765" s="1">
        <v>1</v>
      </c>
      <c r="C1765" s="2">
        <v>41125</v>
      </c>
      <c r="D1765" s="2">
        <v>41125</v>
      </c>
      <c r="E1765" s="2">
        <v>41125</v>
      </c>
      <c r="F1765" s="1">
        <v>44</v>
      </c>
      <c r="G1765" s="1">
        <v>4.5454545450000001</v>
      </c>
      <c r="H1765" s="1">
        <v>2.2727272730000001</v>
      </c>
      <c r="I1765" s="1">
        <v>51.84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 t="s">
        <v>25</v>
      </c>
      <c r="P1765" s="1" t="s">
        <v>27</v>
      </c>
      <c r="Q1765" s="10">
        <f>I1765*Part2Out!C$72+'relay test.csv'!K1765*Part2Out!C$74+'relay test.csv'!L1765*Part2Out!C$75+'relay test.csv'!M1765*Part2Out!C$76</f>
        <v>0.10496444146407397</v>
      </c>
      <c r="R1765" s="11">
        <f t="shared" si="216"/>
        <v>1.1106711158147518</v>
      </c>
      <c r="S1765" s="12">
        <f t="shared" si="217"/>
        <v>0.52621704418692228</v>
      </c>
      <c r="T1765" s="11">
        <f t="shared" si="218"/>
        <v>1</v>
      </c>
      <c r="U1765" s="11">
        <f t="shared" si="219"/>
        <v>1</v>
      </c>
      <c r="V1765" s="71">
        <f>Q1765+Part2Out!C$71</f>
        <v>0.77350070918624603</v>
      </c>
      <c r="W1765" s="1">
        <f t="shared" si="220"/>
        <v>2.1673402167356373</v>
      </c>
      <c r="X1765" s="12">
        <f t="shared" si="221"/>
        <v>0.68427768046003212</v>
      </c>
      <c r="Y1765" s="11">
        <f t="shared" si="222"/>
        <v>1</v>
      </c>
      <c r="Z1765" s="1">
        <f t="shared" si="223"/>
        <v>1</v>
      </c>
    </row>
    <row r="1766" spans="1:26" x14ac:dyDescent="0.2">
      <c r="A1766" s="1" t="s">
        <v>1790</v>
      </c>
      <c r="B1766" s="1">
        <v>1</v>
      </c>
      <c r="C1766" s="2">
        <v>41122</v>
      </c>
      <c r="D1766" s="2">
        <v>41592</v>
      </c>
      <c r="E1766" s="2">
        <v>41655</v>
      </c>
      <c r="F1766" s="1">
        <v>47</v>
      </c>
      <c r="G1766" s="1">
        <v>25.531914889999999</v>
      </c>
      <c r="H1766" s="1">
        <v>12.76595745</v>
      </c>
      <c r="I1766" s="1">
        <v>142.37</v>
      </c>
      <c r="J1766" s="1">
        <v>6.3492063492063502E-2</v>
      </c>
      <c r="K1766" s="1">
        <v>1</v>
      </c>
      <c r="L1766" s="1">
        <v>0</v>
      </c>
      <c r="M1766" s="1">
        <v>1</v>
      </c>
      <c r="N1766" s="1">
        <v>0</v>
      </c>
      <c r="O1766" s="1" t="s">
        <v>22</v>
      </c>
      <c r="P1766" s="1" t="s">
        <v>27</v>
      </c>
      <c r="Q1766" s="10">
        <f>I1766*Part2Out!C$72+'relay test.csv'!K1766*Part2Out!C$74+'relay test.csv'!L1766*Part2Out!C$75+'relay test.csv'!M1766*Part2Out!C$76</f>
        <v>1.948618830392721</v>
      </c>
      <c r="R1766" s="11">
        <f t="shared" si="216"/>
        <v>7.0189864719043369</v>
      </c>
      <c r="S1766" s="12">
        <f t="shared" si="217"/>
        <v>0.87529596121609088</v>
      </c>
      <c r="T1766" s="11">
        <f t="shared" si="218"/>
        <v>1</v>
      </c>
      <c r="U1766" s="11">
        <f t="shared" si="219"/>
        <v>1</v>
      </c>
      <c r="V1766" s="71">
        <f>Q1766+Part2Out!C$71</f>
        <v>2.617155098114893</v>
      </c>
      <c r="W1766" s="1">
        <f t="shared" si="220"/>
        <v>13.69670233129475</v>
      </c>
      <c r="X1766" s="12">
        <f t="shared" si="221"/>
        <v>0.93195752506529117</v>
      </c>
      <c r="Y1766" s="11">
        <f t="shared" si="222"/>
        <v>1</v>
      </c>
      <c r="Z1766" s="1">
        <f t="shared" si="223"/>
        <v>1</v>
      </c>
    </row>
    <row r="1767" spans="1:26" x14ac:dyDescent="0.2">
      <c r="A1767" s="1" t="s">
        <v>1791</v>
      </c>
      <c r="B1767" s="1">
        <v>1</v>
      </c>
      <c r="C1767" s="2">
        <v>40936</v>
      </c>
      <c r="D1767" s="2">
        <v>40938</v>
      </c>
      <c r="E1767" s="2">
        <v>40938</v>
      </c>
      <c r="F1767" s="1">
        <v>17</v>
      </c>
      <c r="G1767" s="1">
        <v>0</v>
      </c>
      <c r="H1767" s="1">
        <v>0</v>
      </c>
      <c r="I1767" s="1">
        <v>134.1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 t="s">
        <v>35</v>
      </c>
      <c r="P1767" s="1" t="s">
        <v>23</v>
      </c>
      <c r="Q1767" s="10">
        <f>I1767*Part2Out!C$72+'relay test.csv'!K1767*Part2Out!C$74+'relay test.csv'!L1767*Part2Out!C$75+'relay test.csv'!M1767*Part2Out!C$76</f>
        <v>0.27152260031505243</v>
      </c>
      <c r="R1767" s="11">
        <f t="shared" si="216"/>
        <v>1.3119605222425694</v>
      </c>
      <c r="S1767" s="12">
        <f t="shared" si="217"/>
        <v>0.56746666286930636</v>
      </c>
      <c r="T1767" s="11">
        <f t="shared" si="218"/>
        <v>1</v>
      </c>
      <c r="U1767" s="11">
        <f t="shared" si="219"/>
        <v>1</v>
      </c>
      <c r="V1767" s="71">
        <f>Q1767+Part2Out!C$71</f>
        <v>0.94005886803722438</v>
      </c>
      <c r="W1767" s="1">
        <f t="shared" si="220"/>
        <v>2.5601321238465249</v>
      </c>
      <c r="X1767" s="12">
        <f t="shared" si="221"/>
        <v>0.71911154833221314</v>
      </c>
      <c r="Y1767" s="11">
        <f t="shared" si="222"/>
        <v>1</v>
      </c>
      <c r="Z1767" s="1">
        <f t="shared" si="223"/>
        <v>1</v>
      </c>
    </row>
    <row r="1768" spans="1:26" x14ac:dyDescent="0.2">
      <c r="A1768" s="1" t="s">
        <v>1792</v>
      </c>
      <c r="B1768" s="1">
        <v>1</v>
      </c>
      <c r="C1768" s="2">
        <v>40575</v>
      </c>
      <c r="D1768" s="2">
        <v>40575</v>
      </c>
      <c r="E1768" s="2">
        <v>40864</v>
      </c>
      <c r="F1768" s="1">
        <v>16</v>
      </c>
      <c r="G1768" s="1">
        <v>0</v>
      </c>
      <c r="H1768" s="1">
        <v>0</v>
      </c>
      <c r="I1768" s="1">
        <v>141.41999999999999</v>
      </c>
      <c r="J1768" s="1">
        <v>6.9204152249135002E-3</v>
      </c>
      <c r="K1768" s="1">
        <v>0</v>
      </c>
      <c r="L1768" s="1">
        <v>0</v>
      </c>
      <c r="M1768" s="1">
        <v>0</v>
      </c>
      <c r="N1768" s="1">
        <v>0</v>
      </c>
      <c r="O1768" s="1" t="s">
        <v>31</v>
      </c>
      <c r="P1768" s="1" t="s">
        <v>27</v>
      </c>
      <c r="Q1768" s="10">
        <f>I1768*Part2Out!C$72+'relay test.csv'!K1768*Part2Out!C$74+'relay test.csv'!L1768*Part2Out!C$75+'relay test.csv'!M1768*Part2Out!C$76</f>
        <v>0.28634396820697028</v>
      </c>
      <c r="R1768" s="11">
        <f t="shared" si="216"/>
        <v>1.3315503874899868</v>
      </c>
      <c r="S1768" s="12">
        <f t="shared" si="217"/>
        <v>0.57110084115465221</v>
      </c>
      <c r="T1768" s="11">
        <f t="shared" si="218"/>
        <v>1</v>
      </c>
      <c r="U1768" s="11">
        <f t="shared" si="219"/>
        <v>1</v>
      </c>
      <c r="V1768" s="71">
        <f>Q1768+Part2Out!C$71</f>
        <v>0.95488023592914228</v>
      </c>
      <c r="W1768" s="1">
        <f t="shared" si="220"/>
        <v>2.5983593741878774</v>
      </c>
      <c r="X1768" s="12">
        <f t="shared" si="221"/>
        <v>0.72209557300660321</v>
      </c>
      <c r="Y1768" s="11">
        <f t="shared" si="222"/>
        <v>1</v>
      </c>
      <c r="Z1768" s="1">
        <f t="shared" si="223"/>
        <v>1</v>
      </c>
    </row>
    <row r="1769" spans="1:26" x14ac:dyDescent="0.2">
      <c r="A1769" s="1" t="s">
        <v>1793</v>
      </c>
      <c r="B1769" s="1">
        <v>1</v>
      </c>
      <c r="C1769" s="2">
        <v>41384</v>
      </c>
      <c r="D1769" s="2">
        <v>41561</v>
      </c>
      <c r="E1769" s="2">
        <v>41561</v>
      </c>
      <c r="F1769" s="1">
        <v>25</v>
      </c>
      <c r="G1769" s="1">
        <v>92</v>
      </c>
      <c r="H1769" s="1">
        <v>4</v>
      </c>
      <c r="I1769" s="1">
        <v>58.34</v>
      </c>
      <c r="J1769" s="1">
        <v>0</v>
      </c>
      <c r="K1769" s="1">
        <v>1</v>
      </c>
      <c r="L1769" s="1">
        <v>0</v>
      </c>
      <c r="M1769" s="1">
        <v>0</v>
      </c>
      <c r="N1769" s="1">
        <v>0</v>
      </c>
      <c r="O1769" s="1" t="s">
        <v>29</v>
      </c>
      <c r="P1769" s="1" t="s">
        <v>27</v>
      </c>
      <c r="Q1769" s="10">
        <f>I1769*Part2Out!C$72+'relay test.csv'!K1769*Part2Out!C$74+'relay test.csv'!L1769*Part2Out!C$75+'relay test.csv'!M1769*Part2Out!C$76</f>
        <v>0.92719948821667253</v>
      </c>
      <c r="R1769" s="11">
        <f t="shared" si="216"/>
        <v>2.5274211844377095</v>
      </c>
      <c r="S1769" s="12">
        <f t="shared" si="217"/>
        <v>0.71650677712891109</v>
      </c>
      <c r="T1769" s="11">
        <f t="shared" si="218"/>
        <v>1</v>
      </c>
      <c r="U1769" s="11">
        <f t="shared" si="219"/>
        <v>1</v>
      </c>
      <c r="V1769" s="71">
        <f>Q1769+Part2Out!C$71</f>
        <v>1.5957357559388445</v>
      </c>
      <c r="W1769" s="1">
        <f t="shared" si="220"/>
        <v>4.9319564537726777</v>
      </c>
      <c r="X1769" s="12">
        <f t="shared" si="221"/>
        <v>0.83142155412081487</v>
      </c>
      <c r="Y1769" s="11">
        <f t="shared" si="222"/>
        <v>1</v>
      </c>
      <c r="Z1769" s="1">
        <f t="shared" si="223"/>
        <v>1</v>
      </c>
    </row>
    <row r="1770" spans="1:26" x14ac:dyDescent="0.2">
      <c r="A1770" s="1" t="s">
        <v>1794</v>
      </c>
      <c r="B1770" s="1">
        <v>0</v>
      </c>
      <c r="C1770" s="2">
        <v>40415</v>
      </c>
      <c r="D1770" s="2">
        <v>40654</v>
      </c>
      <c r="E1770" s="2">
        <v>40700</v>
      </c>
      <c r="F1770" s="1">
        <v>0</v>
      </c>
      <c r="G1770" s="1">
        <v>0</v>
      </c>
      <c r="H1770" s="1">
        <v>0</v>
      </c>
      <c r="I1770" s="1">
        <v>105.01</v>
      </c>
      <c r="J1770" s="1">
        <v>0.32608695652173902</v>
      </c>
      <c r="K1770" s="1">
        <v>0</v>
      </c>
      <c r="L1770" s="1">
        <v>0</v>
      </c>
      <c r="M1770" s="1">
        <v>0</v>
      </c>
      <c r="N1770" s="1">
        <v>0</v>
      </c>
      <c r="O1770" s="1" t="s">
        <v>25</v>
      </c>
      <c r="P1770" s="1" t="s">
        <v>23</v>
      </c>
      <c r="Q1770" s="10">
        <f>I1770*Part2Out!C$72+'relay test.csv'!K1770*Part2Out!C$74+'relay test.csv'!L1770*Part2Out!C$75+'relay test.csv'!M1770*Part2Out!C$76</f>
        <v>0.2126218363839199</v>
      </c>
      <c r="R1770" s="11">
        <f t="shared" si="216"/>
        <v>1.2369168058560316</v>
      </c>
      <c r="S1770" s="12">
        <f t="shared" si="217"/>
        <v>0.55295610575140886</v>
      </c>
      <c r="T1770" s="11">
        <f t="shared" si="218"/>
        <v>1</v>
      </c>
      <c r="U1770" s="11">
        <f t="shared" si="219"/>
        <v>0</v>
      </c>
      <c r="V1770" s="71">
        <f>Q1770+Part2Out!C$71</f>
        <v>0.88115810410609186</v>
      </c>
      <c r="W1770" s="1">
        <f t="shared" si="220"/>
        <v>2.4136933966464076</v>
      </c>
      <c r="X1770" s="12">
        <f t="shared" si="221"/>
        <v>0.70706215122236982</v>
      </c>
      <c r="Y1770" s="11">
        <f t="shared" si="222"/>
        <v>1</v>
      </c>
      <c r="Z1770" s="1">
        <f t="shared" si="223"/>
        <v>0</v>
      </c>
    </row>
    <row r="1771" spans="1:26" x14ac:dyDescent="0.2">
      <c r="A1771" s="1" t="s">
        <v>1795</v>
      </c>
      <c r="B1771" s="1">
        <v>0</v>
      </c>
      <c r="C1771" s="2">
        <v>40484</v>
      </c>
      <c r="D1771" s="2">
        <v>40535</v>
      </c>
      <c r="E1771" s="2">
        <v>40535</v>
      </c>
      <c r="F1771" s="1">
        <v>0</v>
      </c>
      <c r="G1771" s="1">
        <v>0</v>
      </c>
      <c r="H1771" s="1">
        <v>0</v>
      </c>
      <c r="I1771" s="1">
        <v>23.92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 t="s">
        <v>35</v>
      </c>
      <c r="P1771" s="1" t="s">
        <v>23</v>
      </c>
      <c r="Q1771" s="10">
        <f>I1771*Part2Out!C$72+'relay test.csv'!K1771*Part2Out!C$74+'relay test.csv'!L1771*Part2Out!C$75+'relay test.csv'!M1771*Part2Out!C$76</f>
        <v>4.8432666663206975E-2</v>
      </c>
      <c r="R1771" s="11">
        <f t="shared" si="216"/>
        <v>1.0496246947078138</v>
      </c>
      <c r="S1771" s="12">
        <f t="shared" si="217"/>
        <v>0.51210580035358333</v>
      </c>
      <c r="T1771" s="11">
        <f t="shared" si="218"/>
        <v>1</v>
      </c>
      <c r="U1771" s="11">
        <f t="shared" si="219"/>
        <v>0</v>
      </c>
      <c r="V1771" s="71">
        <f>Q1771+Part2Out!C$71</f>
        <v>0.71696893438537901</v>
      </c>
      <c r="W1771" s="1">
        <f t="shared" si="220"/>
        <v>2.0482155166611342</v>
      </c>
      <c r="X1771" s="12">
        <f t="shared" si="221"/>
        <v>0.67193920687886566</v>
      </c>
      <c r="Y1771" s="11">
        <f t="shared" si="222"/>
        <v>1</v>
      </c>
      <c r="Z1771" s="1">
        <f t="shared" si="223"/>
        <v>0</v>
      </c>
    </row>
    <row r="1772" spans="1:26" x14ac:dyDescent="0.2">
      <c r="A1772" s="1" t="s">
        <v>1796</v>
      </c>
      <c r="B1772" s="1">
        <v>0</v>
      </c>
      <c r="C1772" s="2">
        <v>40842</v>
      </c>
      <c r="D1772" s="2">
        <v>40860</v>
      </c>
      <c r="E1772" s="2">
        <v>40860</v>
      </c>
      <c r="F1772" s="1">
        <v>0</v>
      </c>
      <c r="G1772" s="1">
        <v>0</v>
      </c>
      <c r="H1772" s="1">
        <v>0</v>
      </c>
      <c r="I1772" s="1">
        <v>54.08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 t="s">
        <v>22</v>
      </c>
      <c r="P1772" s="1" t="s">
        <v>27</v>
      </c>
      <c r="Q1772" s="10">
        <f>I1772*Part2Out!C$72+'relay test.csv'!K1772*Part2Out!C$74+'relay test.csv'!L1772*Part2Out!C$75+'relay test.csv'!M1772*Part2Out!C$76</f>
        <v>0.10949994202116357</v>
      </c>
      <c r="R1772" s="11">
        <f t="shared" si="216"/>
        <v>1.1157200062469981</v>
      </c>
      <c r="S1772" s="12">
        <f t="shared" si="217"/>
        <v>0.52734766554773704</v>
      </c>
      <c r="T1772" s="11">
        <f t="shared" si="218"/>
        <v>1</v>
      </c>
      <c r="U1772" s="11">
        <f t="shared" si="219"/>
        <v>0</v>
      </c>
      <c r="V1772" s="71">
        <f>Q1772+Part2Out!C$71</f>
        <v>0.77803620974333554</v>
      </c>
      <c r="W1772" s="1">
        <f t="shared" si="220"/>
        <v>2.1771925151594349</v>
      </c>
      <c r="X1772" s="12">
        <f t="shared" si="221"/>
        <v>0.68525671792670106</v>
      </c>
      <c r="Y1772" s="11">
        <f t="shared" si="222"/>
        <v>1</v>
      </c>
      <c r="Z1772" s="1">
        <f t="shared" si="223"/>
        <v>0</v>
      </c>
    </row>
    <row r="1773" spans="1:26" x14ac:dyDescent="0.2">
      <c r="A1773" s="1" t="s">
        <v>1797</v>
      </c>
      <c r="B1773" s="1">
        <v>1</v>
      </c>
      <c r="C1773" s="2">
        <v>41149</v>
      </c>
      <c r="D1773" s="2">
        <v>41198</v>
      </c>
      <c r="E1773" s="2">
        <v>41198</v>
      </c>
      <c r="F1773" s="1">
        <v>45</v>
      </c>
      <c r="G1773" s="1">
        <v>4.4444444440000002</v>
      </c>
      <c r="H1773" s="1">
        <v>0</v>
      </c>
      <c r="I1773" s="1">
        <v>59.6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 t="s">
        <v>35</v>
      </c>
      <c r="P1773" s="1" t="s">
        <v>62</v>
      </c>
      <c r="Q1773" s="10">
        <f>I1773*Part2Out!C$72+'relay test.csv'!K1773*Part2Out!C$74+'relay test.csv'!L1773*Part2Out!C$75+'relay test.csv'!M1773*Part2Out!C$76</f>
        <v>0.12067671125113442</v>
      </c>
      <c r="R1773" s="11">
        <f t="shared" si="216"/>
        <v>1.1282600996045944</v>
      </c>
      <c r="S1773" s="12">
        <f t="shared" si="217"/>
        <v>0.53013261857148564</v>
      </c>
      <c r="T1773" s="11">
        <f t="shared" si="218"/>
        <v>1</v>
      </c>
      <c r="U1773" s="11">
        <f t="shared" si="219"/>
        <v>1</v>
      </c>
      <c r="V1773" s="71">
        <f>Q1773+Part2Out!C$71</f>
        <v>0.78921297897330644</v>
      </c>
      <c r="W1773" s="1">
        <f t="shared" si="220"/>
        <v>2.2016629891535304</v>
      </c>
      <c r="X1773" s="12">
        <f t="shared" si="221"/>
        <v>0.68766231693099455</v>
      </c>
      <c r="Y1773" s="11">
        <f t="shared" si="222"/>
        <v>1</v>
      </c>
      <c r="Z1773" s="1">
        <f t="shared" si="223"/>
        <v>1</v>
      </c>
    </row>
    <row r="1774" spans="1:26" x14ac:dyDescent="0.2">
      <c r="A1774" s="1" t="s">
        <v>1798</v>
      </c>
      <c r="B1774" s="1">
        <v>1</v>
      </c>
      <c r="C1774" s="2">
        <v>41419</v>
      </c>
      <c r="D1774" s="2">
        <v>41486</v>
      </c>
      <c r="E1774" s="2">
        <v>41486</v>
      </c>
      <c r="F1774" s="1">
        <v>44</v>
      </c>
      <c r="G1774" s="1">
        <v>31.81818182</v>
      </c>
      <c r="H1774" s="1">
        <v>0</v>
      </c>
      <c r="I1774" s="1">
        <v>29.25</v>
      </c>
      <c r="J1774" s="1">
        <v>0</v>
      </c>
      <c r="K1774" s="1">
        <v>1</v>
      </c>
      <c r="L1774" s="1">
        <v>0</v>
      </c>
      <c r="M1774" s="1">
        <v>0</v>
      </c>
      <c r="N1774" s="1">
        <v>0</v>
      </c>
      <c r="O1774" s="1" t="s">
        <v>35</v>
      </c>
      <c r="P1774" s="1" t="s">
        <v>166</v>
      </c>
      <c r="Q1774" s="10">
        <f>I1774*Part2Out!C$72+'relay test.csv'!K1774*Part2Out!C$74+'relay test.csv'!L1774*Part2Out!C$75+'relay test.csv'!M1774*Part2Out!C$76</f>
        <v>0.86829872428553989</v>
      </c>
      <c r="R1774" s="11">
        <f t="shared" si="216"/>
        <v>2.3828535123631958</v>
      </c>
      <c r="S1774" s="12">
        <f t="shared" si="217"/>
        <v>0.70439157464391078</v>
      </c>
      <c r="T1774" s="11">
        <f t="shared" si="218"/>
        <v>1</v>
      </c>
      <c r="U1774" s="11">
        <f t="shared" si="219"/>
        <v>1</v>
      </c>
      <c r="V1774" s="71">
        <f>Q1774+Part2Out!C$71</f>
        <v>1.5368349920077118</v>
      </c>
      <c r="W1774" s="1">
        <f t="shared" si="220"/>
        <v>4.6498501441140379</v>
      </c>
      <c r="X1774" s="12">
        <f t="shared" si="221"/>
        <v>0.82300415506740632</v>
      </c>
      <c r="Y1774" s="11">
        <f t="shared" si="222"/>
        <v>1</v>
      </c>
      <c r="Z1774" s="1">
        <f t="shared" si="223"/>
        <v>1</v>
      </c>
    </row>
    <row r="1775" spans="1:26" x14ac:dyDescent="0.2">
      <c r="A1775" s="1" t="s">
        <v>1799</v>
      </c>
      <c r="B1775" s="1">
        <v>1</v>
      </c>
      <c r="C1775" s="2">
        <v>40676</v>
      </c>
      <c r="D1775" s="2">
        <v>40680</v>
      </c>
      <c r="E1775" s="2">
        <v>41249</v>
      </c>
      <c r="F1775" s="1">
        <v>42</v>
      </c>
      <c r="G1775" s="1">
        <v>23.809523810000002</v>
      </c>
      <c r="H1775" s="1">
        <v>11.9047619</v>
      </c>
      <c r="I1775" s="1">
        <v>52.04</v>
      </c>
      <c r="J1775" s="1">
        <v>7.0298769771529003E-3</v>
      </c>
      <c r="K1775" s="1">
        <v>0</v>
      </c>
      <c r="L1775" s="1">
        <v>0</v>
      </c>
      <c r="M1775" s="1">
        <v>0</v>
      </c>
      <c r="N1775" s="1">
        <v>0</v>
      </c>
      <c r="O1775" s="1" t="s">
        <v>35</v>
      </c>
      <c r="P1775" s="1" t="s">
        <v>27</v>
      </c>
      <c r="Q1775" s="10">
        <f>I1775*Part2Out!C$72+'relay test.csv'!K1775*Part2Out!C$74+'relay test.csv'!L1775*Part2Out!C$75+'relay test.csv'!M1775*Part2Out!C$76</f>
        <v>0.10536939687095696</v>
      </c>
      <c r="R1775" s="11">
        <f t="shared" si="216"/>
        <v>1.1111209791695209</v>
      </c>
      <c r="S1775" s="12">
        <f t="shared" si="217"/>
        <v>0.52631800362602477</v>
      </c>
      <c r="T1775" s="11">
        <f t="shared" si="218"/>
        <v>1</v>
      </c>
      <c r="U1775" s="11">
        <f t="shared" si="219"/>
        <v>1</v>
      </c>
      <c r="V1775" s="71">
        <f>Q1775+Part2Out!C$71</f>
        <v>0.77390566459312893</v>
      </c>
      <c r="W1775" s="1">
        <f t="shared" si="220"/>
        <v>2.1682180706087988</v>
      </c>
      <c r="X1775" s="12">
        <f t="shared" si="221"/>
        <v>0.68436516119995427</v>
      </c>
      <c r="Y1775" s="11">
        <f t="shared" si="222"/>
        <v>1</v>
      </c>
      <c r="Z1775" s="1">
        <f t="shared" si="223"/>
        <v>1</v>
      </c>
    </row>
    <row r="1776" spans="1:26" x14ac:dyDescent="0.2">
      <c r="A1776" s="1" t="s">
        <v>1800</v>
      </c>
      <c r="B1776" s="1">
        <v>1</v>
      </c>
      <c r="C1776" s="2">
        <v>40371</v>
      </c>
      <c r="D1776" s="2">
        <v>40372</v>
      </c>
      <c r="E1776" s="2">
        <v>40421</v>
      </c>
      <c r="F1776" s="1">
        <v>16</v>
      </c>
      <c r="G1776" s="1">
        <v>0</v>
      </c>
      <c r="H1776" s="1">
        <v>0</v>
      </c>
      <c r="I1776" s="1">
        <v>38.83</v>
      </c>
      <c r="J1776" s="1">
        <v>6.1224489795918401E-2</v>
      </c>
      <c r="K1776" s="1">
        <v>0</v>
      </c>
      <c r="L1776" s="1">
        <v>0</v>
      </c>
      <c r="M1776" s="1">
        <v>0</v>
      </c>
      <c r="N1776" s="1">
        <v>0</v>
      </c>
      <c r="O1776" s="1" t="s">
        <v>31</v>
      </c>
      <c r="P1776" s="1" t="s">
        <v>23</v>
      </c>
      <c r="Q1776" s="10">
        <f>I1776*Part2Out!C$72+'relay test.csv'!K1776*Part2Out!C$74+'relay test.csv'!L1776*Part2Out!C$75+'relay test.csv'!M1776*Part2Out!C$76</f>
        <v>7.8622092246334721E-2</v>
      </c>
      <c r="R1776" s="11">
        <f t="shared" si="216"/>
        <v>1.0817954259333309</v>
      </c>
      <c r="S1776" s="12">
        <f t="shared" si="217"/>
        <v>0.51964540437412565</v>
      </c>
      <c r="T1776" s="11">
        <f t="shared" si="218"/>
        <v>1</v>
      </c>
      <c r="U1776" s="11">
        <f t="shared" si="219"/>
        <v>1</v>
      </c>
      <c r="V1776" s="71">
        <f>Q1776+Part2Out!C$71</f>
        <v>0.74715835996850677</v>
      </c>
      <c r="W1776" s="1">
        <f t="shared" si="220"/>
        <v>2.1109928038292698</v>
      </c>
      <c r="X1776" s="12">
        <f t="shared" si="221"/>
        <v>0.67855920503283829</v>
      </c>
      <c r="Y1776" s="11">
        <f t="shared" si="222"/>
        <v>1</v>
      </c>
      <c r="Z1776" s="1">
        <f t="shared" si="223"/>
        <v>1</v>
      </c>
    </row>
    <row r="1777" spans="1:26" x14ac:dyDescent="0.2">
      <c r="A1777" s="1" t="s">
        <v>1801</v>
      </c>
      <c r="B1777" s="1">
        <v>1</v>
      </c>
      <c r="C1777" s="2">
        <v>41067</v>
      </c>
      <c r="D1777" s="2">
        <v>41068</v>
      </c>
      <c r="E1777" s="2">
        <v>41158</v>
      </c>
      <c r="F1777" s="1">
        <v>47</v>
      </c>
      <c r="G1777" s="1">
        <v>0</v>
      </c>
      <c r="H1777" s="1">
        <v>0</v>
      </c>
      <c r="I1777" s="1">
        <v>79.73</v>
      </c>
      <c r="J1777" s="1">
        <v>8.8888888888888906E-2</v>
      </c>
      <c r="K1777" s="1">
        <v>0</v>
      </c>
      <c r="L1777" s="1">
        <v>0</v>
      </c>
      <c r="M1777" s="1">
        <v>0</v>
      </c>
      <c r="N1777" s="1">
        <v>0</v>
      </c>
      <c r="O1777" s="1" t="s">
        <v>22</v>
      </c>
      <c r="P1777" s="1" t="s">
        <v>27</v>
      </c>
      <c r="Q1777" s="10">
        <f>I1777*Part2Out!C$72+'relay test.csv'!K1777*Part2Out!C$74+'relay test.csv'!L1777*Part2Out!C$75+'relay test.csv'!M1777*Part2Out!C$76</f>
        <v>0.16143547295390853</v>
      </c>
      <c r="R1777" s="11">
        <f t="shared" si="216"/>
        <v>1.1751966237450093</v>
      </c>
      <c r="S1777" s="12">
        <f t="shared" si="217"/>
        <v>0.54027144531039584</v>
      </c>
      <c r="T1777" s="11">
        <f t="shared" si="218"/>
        <v>1</v>
      </c>
      <c r="U1777" s="11">
        <f t="shared" si="219"/>
        <v>1</v>
      </c>
      <c r="V1777" s="71">
        <f>Q1777+Part2Out!C$71</f>
        <v>0.82997174067608048</v>
      </c>
      <c r="W1777" s="1">
        <f t="shared" si="220"/>
        <v>2.2932539335427524</v>
      </c>
      <c r="X1777" s="12">
        <f t="shared" si="221"/>
        <v>0.69634895450523626</v>
      </c>
      <c r="Y1777" s="11">
        <f t="shared" si="222"/>
        <v>1</v>
      </c>
      <c r="Z1777" s="1">
        <f t="shared" si="223"/>
        <v>1</v>
      </c>
    </row>
    <row r="1778" spans="1:26" x14ac:dyDescent="0.2">
      <c r="A1778" s="1" t="s">
        <v>1802</v>
      </c>
      <c r="B1778" s="1">
        <v>1</v>
      </c>
      <c r="C1778" s="2">
        <v>40723</v>
      </c>
      <c r="D1778" s="2">
        <v>40723</v>
      </c>
      <c r="E1778" s="2">
        <v>41515</v>
      </c>
      <c r="F1778" s="1">
        <v>46</v>
      </c>
      <c r="G1778" s="1">
        <v>4.3478260869999996</v>
      </c>
      <c r="H1778" s="1">
        <v>2.1739130430000002</v>
      </c>
      <c r="I1778" s="1">
        <v>40.43</v>
      </c>
      <c r="J1778" s="1">
        <v>2.5252525252525298E-3</v>
      </c>
      <c r="K1778" s="1">
        <v>0</v>
      </c>
      <c r="L1778" s="1">
        <v>0</v>
      </c>
      <c r="M1778" s="1">
        <v>0</v>
      </c>
      <c r="N1778" s="1">
        <v>0</v>
      </c>
      <c r="O1778" s="1" t="s">
        <v>35</v>
      </c>
      <c r="P1778" s="1" t="s">
        <v>62</v>
      </c>
      <c r="Q1778" s="10">
        <f>I1778*Part2Out!C$72+'relay test.csv'!K1778*Part2Out!C$74+'relay test.csv'!L1778*Part2Out!C$75+'relay test.csv'!M1778*Part2Out!C$76</f>
        <v>8.1861735501398733E-2</v>
      </c>
      <c r="R1778" s="11">
        <f t="shared" si="216"/>
        <v>1.0853057402011392</v>
      </c>
      <c r="S1778" s="12">
        <f t="shared" si="217"/>
        <v>0.52045401270341074</v>
      </c>
      <c r="T1778" s="11">
        <f t="shared" si="218"/>
        <v>1</v>
      </c>
      <c r="U1778" s="11">
        <f t="shared" si="219"/>
        <v>1</v>
      </c>
      <c r="V1778" s="71">
        <f>Q1778+Part2Out!C$71</f>
        <v>0.75039800322357075</v>
      </c>
      <c r="W1778" s="1">
        <f t="shared" si="220"/>
        <v>2.1178427571391842</v>
      </c>
      <c r="X1778" s="12">
        <f t="shared" si="221"/>
        <v>0.67926541590007494</v>
      </c>
      <c r="Y1778" s="11">
        <f t="shared" si="222"/>
        <v>1</v>
      </c>
      <c r="Z1778" s="1">
        <f t="shared" si="223"/>
        <v>1</v>
      </c>
    </row>
    <row r="1779" spans="1:26" x14ac:dyDescent="0.2">
      <c r="A1779" s="1" t="s">
        <v>1803</v>
      </c>
      <c r="B1779" s="1">
        <v>0</v>
      </c>
      <c r="C1779" s="2">
        <v>40450</v>
      </c>
      <c r="D1779" s="2">
        <v>40451</v>
      </c>
      <c r="E1779" s="2">
        <v>40451</v>
      </c>
      <c r="F1779" s="1">
        <v>0</v>
      </c>
      <c r="G1779" s="1">
        <v>0</v>
      </c>
      <c r="H1779" s="1">
        <v>0</v>
      </c>
      <c r="I1779" s="1">
        <v>75.02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 t="s">
        <v>35</v>
      </c>
      <c r="P1779" s="1" t="s">
        <v>27</v>
      </c>
      <c r="Q1779" s="10">
        <f>I1779*Part2Out!C$72+'relay test.csv'!K1779*Part2Out!C$74+'relay test.csv'!L1779*Part2Out!C$75+'relay test.csv'!M1779*Part2Out!C$76</f>
        <v>0.15189877312181382</v>
      </c>
      <c r="R1779" s="11">
        <f t="shared" si="216"/>
        <v>1.1640423980899741</v>
      </c>
      <c r="S1779" s="12">
        <f t="shared" si="217"/>
        <v>0.53790184476855929</v>
      </c>
      <c r="T1779" s="11">
        <f t="shared" si="218"/>
        <v>1</v>
      </c>
      <c r="U1779" s="11">
        <f t="shared" si="219"/>
        <v>0</v>
      </c>
      <c r="V1779" s="71">
        <f>Q1779+Part2Out!C$71</f>
        <v>0.82043504084398577</v>
      </c>
      <c r="W1779" s="1">
        <f t="shared" si="220"/>
        <v>2.2714878125871643</v>
      </c>
      <c r="X1779" s="12">
        <f t="shared" si="221"/>
        <v>0.69432867940009901</v>
      </c>
      <c r="Y1779" s="11">
        <f t="shared" si="222"/>
        <v>1</v>
      </c>
      <c r="Z1779" s="1">
        <f t="shared" si="223"/>
        <v>0</v>
      </c>
    </row>
    <row r="1780" spans="1:26" x14ac:dyDescent="0.2">
      <c r="A1780" s="1" t="s">
        <v>1804</v>
      </c>
      <c r="B1780" s="1">
        <v>1</v>
      </c>
      <c r="C1780" s="2">
        <v>40861</v>
      </c>
      <c r="D1780" s="2">
        <v>40861</v>
      </c>
      <c r="E1780" s="2">
        <v>40861</v>
      </c>
      <c r="F1780" s="1">
        <v>16</v>
      </c>
      <c r="G1780" s="1">
        <v>0</v>
      </c>
      <c r="H1780" s="1">
        <v>0</v>
      </c>
      <c r="I1780" s="1">
        <v>50.58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 t="s">
        <v>29</v>
      </c>
      <c r="P1780" s="1" t="s">
        <v>27</v>
      </c>
      <c r="Q1780" s="10">
        <f>I1780*Part2Out!C$72+'relay test.csv'!K1780*Part2Out!C$74+'relay test.csv'!L1780*Part2Out!C$75+'relay test.csv'!M1780*Part2Out!C$76</f>
        <v>0.10241322240071105</v>
      </c>
      <c r="R1780" s="11">
        <f t="shared" si="216"/>
        <v>1.1078411619420403</v>
      </c>
      <c r="S1780" s="12">
        <f t="shared" si="217"/>
        <v>0.52558095075880429</v>
      </c>
      <c r="T1780" s="11">
        <f t="shared" si="218"/>
        <v>1</v>
      </c>
      <c r="U1780" s="11">
        <f t="shared" si="219"/>
        <v>1</v>
      </c>
      <c r="V1780" s="71">
        <f>Q1780+Part2Out!C$71</f>
        <v>0.77094949012288305</v>
      </c>
      <c r="W1780" s="1">
        <f t="shared" si="220"/>
        <v>2.1618179043674663</v>
      </c>
      <c r="X1780" s="12">
        <f t="shared" si="221"/>
        <v>0.68372625171782186</v>
      </c>
      <c r="Y1780" s="11">
        <f t="shared" si="222"/>
        <v>1</v>
      </c>
      <c r="Z1780" s="1">
        <f t="shared" si="223"/>
        <v>1</v>
      </c>
    </row>
    <row r="1781" spans="1:26" x14ac:dyDescent="0.2">
      <c r="A1781" s="1" t="s">
        <v>1805</v>
      </c>
      <c r="B1781" s="1">
        <v>1</v>
      </c>
      <c r="C1781" s="2">
        <v>40448</v>
      </c>
      <c r="D1781" s="2">
        <v>40764</v>
      </c>
      <c r="E1781" s="2">
        <v>40836</v>
      </c>
      <c r="F1781" s="1">
        <v>16</v>
      </c>
      <c r="G1781" s="1">
        <v>0</v>
      </c>
      <c r="H1781" s="1">
        <v>0</v>
      </c>
      <c r="I1781" s="1">
        <v>67.41</v>
      </c>
      <c r="J1781" s="1">
        <v>2.7777777777777801E-2</v>
      </c>
      <c r="K1781" s="1">
        <v>0</v>
      </c>
      <c r="L1781" s="1">
        <v>0</v>
      </c>
      <c r="M1781" s="1">
        <v>0</v>
      </c>
      <c r="N1781" s="1">
        <v>0</v>
      </c>
      <c r="O1781" s="1" t="s">
        <v>29</v>
      </c>
      <c r="P1781" s="1" t="s">
        <v>23</v>
      </c>
      <c r="Q1781" s="10">
        <f>I1781*Part2Out!C$72+'relay test.csv'!K1781*Part2Out!C$74+'relay test.csv'!L1781*Part2Out!C$75+'relay test.csv'!M1781*Part2Out!C$76</f>
        <v>0.13649021988991561</v>
      </c>
      <c r="R1781" s="11">
        <f t="shared" si="216"/>
        <v>1.1462436673316976</v>
      </c>
      <c r="S1781" s="12">
        <f t="shared" si="217"/>
        <v>0.53406967940259875</v>
      </c>
      <c r="T1781" s="11">
        <f t="shared" si="218"/>
        <v>1</v>
      </c>
      <c r="U1781" s="11">
        <f t="shared" si="219"/>
        <v>1</v>
      </c>
      <c r="V1781" s="71">
        <f>Q1781+Part2Out!C$71</f>
        <v>0.80502648761208762</v>
      </c>
      <c r="W1781" s="1">
        <f t="shared" si="220"/>
        <v>2.2367557443538382</v>
      </c>
      <c r="X1781" s="12">
        <f t="shared" si="221"/>
        <v>0.69104866756029115</v>
      </c>
      <c r="Y1781" s="11">
        <f t="shared" si="222"/>
        <v>1</v>
      </c>
      <c r="Z1781" s="1">
        <f t="shared" si="223"/>
        <v>1</v>
      </c>
    </row>
    <row r="1782" spans="1:26" x14ac:dyDescent="0.2">
      <c r="A1782" s="1" t="s">
        <v>1806</v>
      </c>
      <c r="B1782" s="1">
        <v>0</v>
      </c>
      <c r="C1782" s="2">
        <v>41149</v>
      </c>
      <c r="D1782" s="2">
        <v>41137</v>
      </c>
      <c r="E1782" s="2">
        <v>41144</v>
      </c>
      <c r="F1782" s="1">
        <v>0</v>
      </c>
      <c r="G1782" s="1">
        <v>0</v>
      </c>
      <c r="H1782" s="1">
        <v>0</v>
      </c>
      <c r="I1782" s="1">
        <v>40</v>
      </c>
      <c r="J1782" s="1">
        <v>0.28571428571428598</v>
      </c>
      <c r="K1782" s="1">
        <v>0</v>
      </c>
      <c r="L1782" s="1">
        <v>0</v>
      </c>
      <c r="M1782" s="1">
        <v>0</v>
      </c>
      <c r="N1782" s="1">
        <v>0</v>
      </c>
      <c r="O1782" s="1" t="s">
        <v>159</v>
      </c>
      <c r="P1782" s="1" t="s">
        <v>62</v>
      </c>
      <c r="Q1782" s="10">
        <f>I1782*Part2Out!C$72+'relay test.csv'!K1782*Part2Out!C$74+'relay test.csv'!L1782*Part2Out!C$75+'relay test.csv'!M1782*Part2Out!C$76</f>
        <v>8.0991081376600285E-2</v>
      </c>
      <c r="R1782" s="11">
        <f t="shared" si="216"/>
        <v>1.0843612255142345</v>
      </c>
      <c r="S1782" s="12">
        <f t="shared" si="217"/>
        <v>0.52023670956876056</v>
      </c>
      <c r="T1782" s="11">
        <f t="shared" si="218"/>
        <v>1</v>
      </c>
      <c r="U1782" s="11">
        <f t="shared" si="219"/>
        <v>0</v>
      </c>
      <c r="V1782" s="71">
        <f>Q1782+Part2Out!C$71</f>
        <v>0.74952734909877228</v>
      </c>
      <c r="W1782" s="1">
        <f t="shared" si="220"/>
        <v>2.1159996510773831</v>
      </c>
      <c r="X1782" s="12">
        <f t="shared" si="221"/>
        <v>0.67907570218942692</v>
      </c>
      <c r="Y1782" s="11">
        <f t="shared" si="222"/>
        <v>1</v>
      </c>
      <c r="Z1782" s="1">
        <f t="shared" si="223"/>
        <v>0</v>
      </c>
    </row>
    <row r="1783" spans="1:26" x14ac:dyDescent="0.2">
      <c r="A1783" s="1" t="s">
        <v>1807</v>
      </c>
      <c r="B1783" s="1">
        <v>0</v>
      </c>
      <c r="C1783" s="2">
        <v>40672</v>
      </c>
      <c r="D1783" s="2">
        <v>40672</v>
      </c>
      <c r="E1783" s="2">
        <v>40748</v>
      </c>
      <c r="F1783" s="1">
        <v>0</v>
      </c>
      <c r="G1783" s="1">
        <v>0</v>
      </c>
      <c r="H1783" s="1">
        <v>0</v>
      </c>
      <c r="I1783" s="1">
        <v>43.43</v>
      </c>
      <c r="J1783" s="1">
        <v>2.6315789473684199E-2</v>
      </c>
      <c r="K1783" s="1">
        <v>0</v>
      </c>
      <c r="L1783" s="1">
        <v>0</v>
      </c>
      <c r="M1783" s="1">
        <v>0</v>
      </c>
      <c r="N1783" s="1">
        <v>0</v>
      </c>
      <c r="O1783" s="1" t="s">
        <v>31</v>
      </c>
      <c r="P1783" s="1" t="s">
        <v>23</v>
      </c>
      <c r="Q1783" s="10">
        <f>I1783*Part2Out!C$72+'relay test.csv'!K1783*Part2Out!C$74+'relay test.csv'!L1783*Part2Out!C$75+'relay test.csv'!M1783*Part2Out!C$76</f>
        <v>8.7936066604643759E-2</v>
      </c>
      <c r="R1783" s="11">
        <f t="shared" si="216"/>
        <v>1.0919183097515592</v>
      </c>
      <c r="S1783" s="12">
        <f t="shared" si="217"/>
        <v>0.52196986118508515</v>
      </c>
      <c r="T1783" s="11">
        <f t="shared" si="218"/>
        <v>1</v>
      </c>
      <c r="U1783" s="11">
        <f t="shared" si="219"/>
        <v>0</v>
      </c>
      <c r="V1783" s="71">
        <f>Q1783+Part2Out!C$71</f>
        <v>0.75647233432681582</v>
      </c>
      <c r="W1783" s="1">
        <f t="shared" si="220"/>
        <v>2.1307463860519373</v>
      </c>
      <c r="X1783" s="12">
        <f t="shared" si="221"/>
        <v>0.68058734988717462</v>
      </c>
      <c r="Y1783" s="11">
        <f t="shared" si="222"/>
        <v>1</v>
      </c>
      <c r="Z1783" s="1">
        <f t="shared" si="223"/>
        <v>0</v>
      </c>
    </row>
    <row r="1784" spans="1:26" x14ac:dyDescent="0.2">
      <c r="A1784" s="1" t="s">
        <v>1808</v>
      </c>
      <c r="B1784" s="1">
        <v>0</v>
      </c>
      <c r="C1784" s="2">
        <v>40108</v>
      </c>
      <c r="D1784" s="2">
        <v>40249</v>
      </c>
      <c r="E1784" s="2">
        <v>41577</v>
      </c>
      <c r="F1784" s="1">
        <v>0</v>
      </c>
      <c r="G1784" s="1">
        <v>0</v>
      </c>
      <c r="H1784" s="1">
        <v>0</v>
      </c>
      <c r="I1784" s="1">
        <v>47.36</v>
      </c>
      <c r="J1784" s="1">
        <v>4.5180722891566298E-3</v>
      </c>
      <c r="K1784" s="1">
        <v>1</v>
      </c>
      <c r="L1784" s="1">
        <v>1</v>
      </c>
      <c r="M1784" s="1">
        <v>0</v>
      </c>
      <c r="N1784" s="1">
        <v>0</v>
      </c>
      <c r="O1784" s="1" t="s">
        <v>29</v>
      </c>
      <c r="P1784" s="1" t="s">
        <v>23</v>
      </c>
      <c r="Q1784" s="10">
        <f>I1784*Part2Out!C$72+'relay test.csv'!K1784*Part2Out!C$74+'relay test.csv'!L1784*Part2Out!C$75+'relay test.csv'!M1784*Part2Out!C$76</f>
        <v>1.77269770548211</v>
      </c>
      <c r="R1784" s="11">
        <f t="shared" si="216"/>
        <v>5.8867125768083612</v>
      </c>
      <c r="S1784" s="12">
        <f t="shared" si="217"/>
        <v>0.85479283637194436</v>
      </c>
      <c r="T1784" s="11">
        <f t="shared" si="218"/>
        <v>1</v>
      </c>
      <c r="U1784" s="11">
        <f t="shared" si="219"/>
        <v>0</v>
      </c>
      <c r="V1784" s="71">
        <f>Q1784+Part2Out!C$71</f>
        <v>2.441233973204282</v>
      </c>
      <c r="W1784" s="1">
        <f t="shared" si="220"/>
        <v>11.487206906178534</v>
      </c>
      <c r="X1784" s="12">
        <f t="shared" si="221"/>
        <v>0.91991804031811064</v>
      </c>
      <c r="Y1784" s="11">
        <f t="shared" si="222"/>
        <v>1</v>
      </c>
      <c r="Z1784" s="1">
        <f t="shared" si="223"/>
        <v>0</v>
      </c>
    </row>
    <row r="1785" spans="1:26" x14ac:dyDescent="0.2">
      <c r="A1785" s="1" t="s">
        <v>1809</v>
      </c>
      <c r="B1785" s="1">
        <v>0</v>
      </c>
      <c r="C1785" s="2">
        <v>40532</v>
      </c>
      <c r="D1785" s="2">
        <v>40532</v>
      </c>
      <c r="E1785" s="2">
        <v>40532</v>
      </c>
      <c r="F1785" s="1">
        <v>0</v>
      </c>
      <c r="G1785" s="1">
        <v>0</v>
      </c>
      <c r="H1785" s="1">
        <v>0</v>
      </c>
      <c r="I1785" s="1">
        <v>106.79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 t="s">
        <v>25</v>
      </c>
      <c r="P1785" s="1" t="s">
        <v>23</v>
      </c>
      <c r="Q1785" s="10">
        <f>I1785*Part2Out!C$72+'relay test.csv'!K1785*Part2Out!C$74+'relay test.csv'!L1785*Part2Out!C$75+'relay test.csv'!M1785*Part2Out!C$76</f>
        <v>0.21622593950517863</v>
      </c>
      <c r="R1785" s="11">
        <f t="shared" si="216"/>
        <v>1.2413828247387517</v>
      </c>
      <c r="S1785" s="12">
        <f t="shared" si="217"/>
        <v>0.553846853396605</v>
      </c>
      <c r="T1785" s="11">
        <f t="shared" si="218"/>
        <v>1</v>
      </c>
      <c r="U1785" s="11">
        <f t="shared" si="219"/>
        <v>0</v>
      </c>
      <c r="V1785" s="71">
        <f>Q1785+Part2Out!C$71</f>
        <v>0.88476220722735066</v>
      </c>
      <c r="W1785" s="1">
        <f t="shared" si="220"/>
        <v>2.4224082918078973</v>
      </c>
      <c r="X1785" s="12">
        <f t="shared" si="221"/>
        <v>0.70780809455328109</v>
      </c>
      <c r="Y1785" s="11">
        <f t="shared" si="222"/>
        <v>1</v>
      </c>
      <c r="Z1785" s="1">
        <f t="shared" si="223"/>
        <v>0</v>
      </c>
    </row>
    <row r="1786" spans="1:26" x14ac:dyDescent="0.2">
      <c r="A1786" s="1" t="s">
        <v>1810</v>
      </c>
      <c r="B1786" s="1">
        <v>0</v>
      </c>
      <c r="C1786" s="2">
        <v>41039</v>
      </c>
      <c r="D1786" s="2">
        <v>41044</v>
      </c>
      <c r="E1786" s="2">
        <v>41086</v>
      </c>
      <c r="F1786" s="1">
        <v>0</v>
      </c>
      <c r="G1786" s="1">
        <v>0</v>
      </c>
      <c r="H1786" s="1">
        <v>0</v>
      </c>
      <c r="I1786" s="1">
        <v>83.47</v>
      </c>
      <c r="J1786" s="1">
        <v>7.1428571428571397E-2</v>
      </c>
      <c r="K1786" s="1">
        <v>0</v>
      </c>
      <c r="L1786" s="1">
        <v>0</v>
      </c>
      <c r="M1786" s="1">
        <v>0</v>
      </c>
      <c r="N1786" s="1">
        <v>0</v>
      </c>
      <c r="O1786" s="1" t="s">
        <v>29</v>
      </c>
      <c r="P1786" s="1" t="s">
        <v>23</v>
      </c>
      <c r="Q1786" s="10">
        <f>I1786*Part2Out!C$72+'relay test.csv'!K1786*Part2Out!C$74+'relay test.csv'!L1786*Part2Out!C$75+'relay test.csv'!M1786*Part2Out!C$76</f>
        <v>0.16900813906262063</v>
      </c>
      <c r="R1786" s="11">
        <f t="shared" si="216"/>
        <v>1.1841297765911512</v>
      </c>
      <c r="S1786" s="12">
        <f t="shared" si="217"/>
        <v>0.54215174816180778</v>
      </c>
      <c r="T1786" s="11">
        <f t="shared" si="218"/>
        <v>1</v>
      </c>
      <c r="U1786" s="11">
        <f t="shared" si="219"/>
        <v>0</v>
      </c>
      <c r="V1786" s="71">
        <f>Q1786+Part2Out!C$71</f>
        <v>0.83754440678479258</v>
      </c>
      <c r="W1786" s="1">
        <f t="shared" si="220"/>
        <v>2.3106858998107209</v>
      </c>
      <c r="X1786" s="12">
        <f t="shared" si="221"/>
        <v>0.69794778778102384</v>
      </c>
      <c r="Y1786" s="11">
        <f t="shared" si="222"/>
        <v>1</v>
      </c>
      <c r="Z1786" s="1">
        <f t="shared" si="223"/>
        <v>0</v>
      </c>
    </row>
    <row r="1787" spans="1:26" x14ac:dyDescent="0.2">
      <c r="A1787" s="1" t="s">
        <v>1811</v>
      </c>
      <c r="B1787" s="1">
        <v>1</v>
      </c>
      <c r="C1787" s="2">
        <v>40541</v>
      </c>
      <c r="D1787" s="2">
        <v>40563</v>
      </c>
      <c r="E1787" s="2">
        <v>41246</v>
      </c>
      <c r="F1787" s="1">
        <v>47</v>
      </c>
      <c r="G1787" s="1">
        <v>2.1276595739999999</v>
      </c>
      <c r="H1787" s="1">
        <v>0</v>
      </c>
      <c r="I1787" s="1">
        <v>93.96</v>
      </c>
      <c r="J1787" s="1">
        <v>5.8565153733528604E-3</v>
      </c>
      <c r="K1787" s="1">
        <v>0</v>
      </c>
      <c r="L1787" s="1">
        <v>0</v>
      </c>
      <c r="M1787" s="1">
        <v>0</v>
      </c>
      <c r="N1787" s="1">
        <v>0</v>
      </c>
      <c r="O1787" s="1" t="s">
        <v>29</v>
      </c>
      <c r="P1787" s="1" t="s">
        <v>23</v>
      </c>
      <c r="Q1787" s="10">
        <f>I1787*Part2Out!C$72+'relay test.csv'!K1787*Part2Out!C$74+'relay test.csv'!L1787*Part2Out!C$75+'relay test.csv'!M1787*Part2Out!C$76</f>
        <v>0.19024805015363405</v>
      </c>
      <c r="R1787" s="11">
        <f t="shared" si="216"/>
        <v>1.2095495894106942</v>
      </c>
      <c r="S1787" s="12">
        <f t="shared" si="217"/>
        <v>0.54741907364626807</v>
      </c>
      <c r="T1787" s="11">
        <f t="shared" si="218"/>
        <v>1</v>
      </c>
      <c r="U1787" s="11">
        <f t="shared" si="219"/>
        <v>1</v>
      </c>
      <c r="V1787" s="71">
        <f>Q1787+Part2Out!C$71</f>
        <v>0.85878431787580611</v>
      </c>
      <c r="W1787" s="1">
        <f t="shared" si="220"/>
        <v>2.3602895870239906</v>
      </c>
      <c r="X1787" s="12">
        <f t="shared" si="221"/>
        <v>0.70240660094844953</v>
      </c>
      <c r="Y1787" s="11">
        <f t="shared" si="222"/>
        <v>1</v>
      </c>
      <c r="Z1787" s="1">
        <f t="shared" si="223"/>
        <v>1</v>
      </c>
    </row>
    <row r="1788" spans="1:26" x14ac:dyDescent="0.2">
      <c r="A1788" s="1" t="s">
        <v>1812</v>
      </c>
      <c r="B1788" s="1">
        <v>0</v>
      </c>
      <c r="C1788" s="2">
        <v>41167</v>
      </c>
      <c r="D1788" s="2">
        <v>41181</v>
      </c>
      <c r="E1788" s="2">
        <v>41189</v>
      </c>
      <c r="F1788" s="1">
        <v>0</v>
      </c>
      <c r="G1788" s="1">
        <v>0</v>
      </c>
      <c r="H1788" s="1">
        <v>0</v>
      </c>
      <c r="I1788" s="1">
        <v>65.61</v>
      </c>
      <c r="J1788" s="1">
        <v>0.25</v>
      </c>
      <c r="K1788" s="1">
        <v>0</v>
      </c>
      <c r="L1788" s="1">
        <v>0</v>
      </c>
      <c r="M1788" s="1">
        <v>0</v>
      </c>
      <c r="N1788" s="1">
        <v>0</v>
      </c>
      <c r="O1788" s="1" t="s">
        <v>31</v>
      </c>
      <c r="P1788" s="1" t="s">
        <v>62</v>
      </c>
      <c r="Q1788" s="10">
        <f>I1788*Part2Out!C$72+'relay test.csv'!K1788*Part2Out!C$74+'relay test.csv'!L1788*Part2Out!C$75+'relay test.csv'!M1788*Part2Out!C$76</f>
        <v>0.13284562122796861</v>
      </c>
      <c r="R1788" s="11">
        <f t="shared" si="216"/>
        <v>1.1420736727896095</v>
      </c>
      <c r="S1788" s="12">
        <f t="shared" si="217"/>
        <v>0.53316264855741113</v>
      </c>
      <c r="T1788" s="11">
        <f t="shared" si="218"/>
        <v>1</v>
      </c>
      <c r="U1788" s="11">
        <f t="shared" si="219"/>
        <v>0</v>
      </c>
      <c r="V1788" s="71">
        <f>Q1788+Part2Out!C$71</f>
        <v>0.80138188895014062</v>
      </c>
      <c r="W1788" s="1">
        <f t="shared" si="220"/>
        <v>2.2286185048542717</v>
      </c>
      <c r="X1788" s="12">
        <f t="shared" si="221"/>
        <v>0.6902700029450719</v>
      </c>
      <c r="Y1788" s="11">
        <f t="shared" si="222"/>
        <v>1</v>
      </c>
      <c r="Z1788" s="1">
        <f t="shared" si="223"/>
        <v>0</v>
      </c>
    </row>
    <row r="1789" spans="1:26" x14ac:dyDescent="0.2">
      <c r="A1789" s="1" t="s">
        <v>1813</v>
      </c>
      <c r="B1789" s="1">
        <v>1</v>
      </c>
      <c r="C1789" s="2">
        <v>40860</v>
      </c>
      <c r="D1789" s="2">
        <v>40862</v>
      </c>
      <c r="E1789" s="2">
        <v>41539</v>
      </c>
      <c r="F1789" s="1">
        <v>31</v>
      </c>
      <c r="G1789" s="1">
        <v>100</v>
      </c>
      <c r="H1789" s="1">
        <v>74.193548390000004</v>
      </c>
      <c r="I1789" s="1">
        <v>22.85</v>
      </c>
      <c r="J1789" s="1">
        <v>5.9084194977843396E-3</v>
      </c>
      <c r="K1789" s="1">
        <v>0</v>
      </c>
      <c r="L1789" s="1">
        <v>0</v>
      </c>
      <c r="M1789" s="1">
        <v>0</v>
      </c>
      <c r="N1789" s="1">
        <v>0</v>
      </c>
      <c r="O1789" s="1" t="s">
        <v>35</v>
      </c>
      <c r="P1789" s="1" t="s">
        <v>27</v>
      </c>
      <c r="Q1789" s="10">
        <f>I1789*Part2Out!C$72+'relay test.csv'!K1789*Part2Out!C$74+'relay test.csv'!L1789*Part2Out!C$75+'relay test.csv'!M1789*Part2Out!C$76</f>
        <v>4.6266155236382916E-2</v>
      </c>
      <c r="R1789" s="11">
        <f t="shared" si="216"/>
        <v>1.0473531323842342</v>
      </c>
      <c r="S1789" s="12">
        <f t="shared" si="217"/>
        <v>0.51156447601423038</v>
      </c>
      <c r="T1789" s="11">
        <f t="shared" si="218"/>
        <v>1</v>
      </c>
      <c r="U1789" s="11">
        <f t="shared" si="219"/>
        <v>1</v>
      </c>
      <c r="V1789" s="71">
        <f>Q1789+Part2Out!C$71</f>
        <v>0.71480242295855489</v>
      </c>
      <c r="W1789" s="1">
        <f t="shared" si="220"/>
        <v>2.0437828377982252</v>
      </c>
      <c r="X1789" s="12">
        <f t="shared" si="221"/>
        <v>0.67146145001482171</v>
      </c>
      <c r="Y1789" s="11">
        <f t="shared" si="222"/>
        <v>1</v>
      </c>
      <c r="Z1789" s="1">
        <f t="shared" si="223"/>
        <v>1</v>
      </c>
    </row>
    <row r="1790" spans="1:26" x14ac:dyDescent="0.2">
      <c r="A1790" s="1" t="s">
        <v>1814</v>
      </c>
      <c r="B1790" s="1">
        <v>1</v>
      </c>
      <c r="C1790" s="2">
        <v>41149</v>
      </c>
      <c r="D1790" s="2">
        <v>41641</v>
      </c>
      <c r="E1790" s="2">
        <v>41655</v>
      </c>
      <c r="F1790" s="1">
        <v>17</v>
      </c>
      <c r="G1790" s="1">
        <v>52.941176470000002</v>
      </c>
      <c r="H1790" s="1">
        <v>47.058823529999998</v>
      </c>
      <c r="I1790" s="1">
        <v>100.61</v>
      </c>
      <c r="J1790" s="1">
        <v>0.214285714285714</v>
      </c>
      <c r="K1790" s="1">
        <v>1</v>
      </c>
      <c r="L1790" s="1">
        <v>1</v>
      </c>
      <c r="M1790" s="1">
        <v>1</v>
      </c>
      <c r="N1790" s="1">
        <v>0</v>
      </c>
      <c r="O1790" s="1" t="s">
        <v>22</v>
      </c>
      <c r="P1790" s="1" t="s">
        <v>62</v>
      </c>
      <c r="Q1790" s="10">
        <f>I1790*Part2Out!C$72+'relay test.csv'!K1790*Part2Out!C$74+'relay test.csv'!L1790*Part2Out!C$75+'relay test.csv'!M1790*Part2Out!C$76</f>
        <v>2.731794410538865</v>
      </c>
      <c r="R1790" s="11">
        <f t="shared" si="216"/>
        <v>15.360425213990579</v>
      </c>
      <c r="S1790" s="12">
        <f t="shared" si="217"/>
        <v>0.93887689427871024</v>
      </c>
      <c r="T1790" s="11">
        <f t="shared" si="218"/>
        <v>1</v>
      </c>
      <c r="U1790" s="11">
        <f t="shared" si="219"/>
        <v>1</v>
      </c>
      <c r="V1790" s="71">
        <f>Q1790+Part2Out!C$71</f>
        <v>3.400330678261037</v>
      </c>
      <c r="W1790" s="1">
        <f t="shared" si="220"/>
        <v>29.974010162333705</v>
      </c>
      <c r="X1790" s="12">
        <f t="shared" si="221"/>
        <v>0.96771486821502817</v>
      </c>
      <c r="Y1790" s="11">
        <f t="shared" si="222"/>
        <v>1</v>
      </c>
      <c r="Z1790" s="1">
        <f t="shared" si="223"/>
        <v>1</v>
      </c>
    </row>
    <row r="1791" spans="1:26" x14ac:dyDescent="0.2">
      <c r="A1791" s="1" t="s">
        <v>1815</v>
      </c>
      <c r="B1791" s="1">
        <v>1</v>
      </c>
      <c r="C1791" s="2">
        <v>41021</v>
      </c>
      <c r="D1791" s="2">
        <v>41021</v>
      </c>
      <c r="E1791" s="2">
        <v>41021</v>
      </c>
      <c r="F1791" s="1">
        <v>45</v>
      </c>
      <c r="G1791" s="1">
        <v>0</v>
      </c>
      <c r="H1791" s="1">
        <v>0</v>
      </c>
      <c r="I1791" s="1">
        <v>35.15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 t="s">
        <v>31</v>
      </c>
      <c r="P1791" s="1" t="s">
        <v>27</v>
      </c>
      <c r="Q1791" s="10">
        <f>I1791*Part2Out!C$72+'relay test.csv'!K1791*Part2Out!C$74+'relay test.csv'!L1791*Part2Out!C$75+'relay test.csv'!M1791*Part2Out!C$76</f>
        <v>7.1170912759687496E-2</v>
      </c>
      <c r="R1791" s="11">
        <f t="shared" si="216"/>
        <v>1.0737647302795952</v>
      </c>
      <c r="S1791" s="12">
        <f t="shared" si="217"/>
        <v>0.51778522153514728</v>
      </c>
      <c r="T1791" s="11">
        <f t="shared" si="218"/>
        <v>1</v>
      </c>
      <c r="U1791" s="11">
        <f t="shared" si="219"/>
        <v>1</v>
      </c>
      <c r="V1791" s="71">
        <f>Q1791+Part2Out!C$71</f>
        <v>0.73970718048185946</v>
      </c>
      <c r="W1791" s="1">
        <f t="shared" si="220"/>
        <v>2.0953218735143695</v>
      </c>
      <c r="X1791" s="12">
        <f t="shared" si="221"/>
        <v>0.67693182135380991</v>
      </c>
      <c r="Y1791" s="11">
        <f t="shared" si="222"/>
        <v>1</v>
      </c>
      <c r="Z1791" s="1">
        <f t="shared" si="223"/>
        <v>1</v>
      </c>
    </row>
    <row r="1792" spans="1:26" x14ac:dyDescent="0.2">
      <c r="A1792" s="1" t="s">
        <v>1816</v>
      </c>
      <c r="B1792" s="1">
        <v>1</v>
      </c>
      <c r="C1792" s="2">
        <v>40451</v>
      </c>
      <c r="D1792" s="2">
        <v>40466</v>
      </c>
      <c r="E1792" s="2">
        <v>40466</v>
      </c>
      <c r="F1792" s="1">
        <v>45</v>
      </c>
      <c r="G1792" s="1">
        <v>2.2222222220000001</v>
      </c>
      <c r="H1792" s="1">
        <v>0</v>
      </c>
      <c r="I1792" s="1">
        <v>41.2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 t="s">
        <v>22</v>
      </c>
      <c r="P1792" s="1" t="s">
        <v>23</v>
      </c>
      <c r="Q1792" s="10">
        <f>I1792*Part2Out!C$72+'relay test.csv'!K1792*Part2Out!C$74+'relay test.csv'!L1792*Part2Out!C$75+'relay test.csv'!M1792*Part2Out!C$76</f>
        <v>8.3420813817898301E-2</v>
      </c>
      <c r="R1792" s="11">
        <f t="shared" si="216"/>
        <v>1.0869991365732268</v>
      </c>
      <c r="S1792" s="12">
        <f t="shared" si="217"/>
        <v>0.520843117529046</v>
      </c>
      <c r="T1792" s="11">
        <f t="shared" si="218"/>
        <v>1</v>
      </c>
      <c r="U1792" s="11">
        <f t="shared" si="219"/>
        <v>1</v>
      </c>
      <c r="V1792" s="71">
        <f>Q1792+Part2Out!C$71</f>
        <v>0.75195708154007035</v>
      </c>
      <c r="W1792" s="1">
        <f t="shared" si="220"/>
        <v>2.1211472151446555</v>
      </c>
      <c r="X1792" s="12">
        <f t="shared" si="221"/>
        <v>0.67960498782379508</v>
      </c>
      <c r="Y1792" s="11">
        <f t="shared" si="222"/>
        <v>1</v>
      </c>
      <c r="Z1792" s="1">
        <f t="shared" si="223"/>
        <v>1</v>
      </c>
    </row>
    <row r="1793" spans="1:26" x14ac:dyDescent="0.2">
      <c r="A1793" s="1" t="s">
        <v>1817</v>
      </c>
      <c r="B1793" s="1">
        <v>1</v>
      </c>
      <c r="C1793" s="2">
        <v>40759</v>
      </c>
      <c r="D1793" s="2">
        <v>40760</v>
      </c>
      <c r="E1793" s="2">
        <v>40914</v>
      </c>
      <c r="F1793" s="1">
        <v>38</v>
      </c>
      <c r="G1793" s="1">
        <v>7.8947368420000004</v>
      </c>
      <c r="H1793" s="1">
        <v>0</v>
      </c>
      <c r="I1793" s="1">
        <v>92.1</v>
      </c>
      <c r="J1793" s="1">
        <v>5.1948051948052E-2</v>
      </c>
      <c r="K1793" s="1">
        <v>0</v>
      </c>
      <c r="L1793" s="1">
        <v>0</v>
      </c>
      <c r="M1793" s="1">
        <v>0</v>
      </c>
      <c r="N1793" s="1">
        <v>0</v>
      </c>
      <c r="O1793" s="1" t="s">
        <v>22</v>
      </c>
      <c r="P1793" s="1" t="s">
        <v>27</v>
      </c>
      <c r="Q1793" s="10">
        <f>I1793*Part2Out!C$72+'relay test.csv'!K1793*Part2Out!C$74+'relay test.csv'!L1793*Part2Out!C$75+'relay test.csv'!M1793*Part2Out!C$76</f>
        <v>0.18648196486962212</v>
      </c>
      <c r="R1793" s="11">
        <f t="shared" si="216"/>
        <v>1.205002889505504</v>
      </c>
      <c r="S1793" s="12">
        <f t="shared" si="217"/>
        <v>0.54648585507102854</v>
      </c>
      <c r="T1793" s="11">
        <f t="shared" si="218"/>
        <v>1</v>
      </c>
      <c r="U1793" s="11">
        <f t="shared" si="219"/>
        <v>1</v>
      </c>
      <c r="V1793" s="71">
        <f>Q1793+Part2Out!C$71</f>
        <v>0.8550182325917941</v>
      </c>
      <c r="W1793" s="1">
        <f t="shared" si="220"/>
        <v>2.3514172526149713</v>
      </c>
      <c r="X1793" s="12">
        <f t="shared" si="221"/>
        <v>0.70161877062017819</v>
      </c>
      <c r="Y1793" s="11">
        <f t="shared" si="222"/>
        <v>1</v>
      </c>
      <c r="Z1793" s="1">
        <f t="shared" si="223"/>
        <v>1</v>
      </c>
    </row>
    <row r="1794" spans="1:26" x14ac:dyDescent="0.2">
      <c r="A1794" s="1" t="s">
        <v>1818</v>
      </c>
      <c r="B1794" s="1">
        <v>1</v>
      </c>
      <c r="C1794" s="2">
        <v>40856</v>
      </c>
      <c r="D1794" s="2">
        <v>40856</v>
      </c>
      <c r="E1794" s="2">
        <v>40856</v>
      </c>
      <c r="F1794" s="1">
        <v>16</v>
      </c>
      <c r="G1794" s="1">
        <v>0</v>
      </c>
      <c r="H1794" s="1">
        <v>0</v>
      </c>
      <c r="I1794" s="1">
        <v>24.07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 t="s">
        <v>35</v>
      </c>
      <c r="P1794" s="1" t="s">
        <v>27</v>
      </c>
      <c r="Q1794" s="10">
        <f>I1794*Part2Out!C$72+'relay test.csv'!K1794*Part2Out!C$74+'relay test.csv'!L1794*Part2Out!C$75+'relay test.csv'!M1794*Part2Out!C$76</f>
        <v>4.873638321836922E-2</v>
      </c>
      <c r="R1794" s="11">
        <f t="shared" si="216"/>
        <v>1.049943531519862</v>
      </c>
      <c r="S1794" s="12">
        <f t="shared" si="217"/>
        <v>0.51218168470300085</v>
      </c>
      <c r="T1794" s="11">
        <f t="shared" si="218"/>
        <v>1</v>
      </c>
      <c r="U1794" s="11">
        <f t="shared" si="219"/>
        <v>1</v>
      </c>
      <c r="V1794" s="71">
        <f>Q1794+Part2Out!C$71</f>
        <v>0.71727265094054127</v>
      </c>
      <c r="W1794" s="1">
        <f t="shared" si="220"/>
        <v>2.048837688099185</v>
      </c>
      <c r="X1794" s="12">
        <f t="shared" si="221"/>
        <v>0.67200615372100847</v>
      </c>
      <c r="Y1794" s="11">
        <f t="shared" si="222"/>
        <v>1</v>
      </c>
      <c r="Z1794" s="1">
        <f t="shared" si="223"/>
        <v>1</v>
      </c>
    </row>
    <row r="1795" spans="1:26" x14ac:dyDescent="0.2">
      <c r="A1795" s="1" t="s">
        <v>1819</v>
      </c>
      <c r="B1795" s="1">
        <v>1</v>
      </c>
      <c r="C1795" s="2">
        <v>40629</v>
      </c>
      <c r="D1795" s="2">
        <v>40884</v>
      </c>
      <c r="E1795" s="2">
        <v>40884</v>
      </c>
      <c r="F1795" s="1">
        <v>46</v>
      </c>
      <c r="G1795" s="1">
        <v>2.1739130430000002</v>
      </c>
      <c r="H1795" s="1">
        <v>0</v>
      </c>
      <c r="I1795" s="1">
        <v>51.65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 t="s">
        <v>22</v>
      </c>
      <c r="P1795" s="1" t="s">
        <v>27</v>
      </c>
      <c r="Q1795" s="10">
        <f>I1795*Part2Out!C$72+'relay test.csv'!K1795*Part2Out!C$74+'relay test.csv'!L1795*Part2Out!C$75+'relay test.csv'!M1795*Part2Out!C$76</f>
        <v>0.1045797338275351</v>
      </c>
      <c r="R1795" s="11">
        <f t="shared" si="216"/>
        <v>1.1102439143339193</v>
      </c>
      <c r="S1795" s="12">
        <f t="shared" si="217"/>
        <v>0.52612113073400735</v>
      </c>
      <c r="T1795" s="11">
        <f t="shared" si="218"/>
        <v>1</v>
      </c>
      <c r="U1795" s="11">
        <f t="shared" si="219"/>
        <v>1</v>
      </c>
      <c r="V1795" s="71">
        <f>Q1795+Part2Out!C$71</f>
        <v>0.77311600154970717</v>
      </c>
      <c r="W1795" s="1">
        <f t="shared" si="220"/>
        <v>2.1665065847658549</v>
      </c>
      <c r="X1795" s="12">
        <f t="shared" si="221"/>
        <v>0.68419456166267711</v>
      </c>
      <c r="Y1795" s="11">
        <f t="shared" si="222"/>
        <v>1</v>
      </c>
      <c r="Z1795" s="1">
        <f t="shared" si="223"/>
        <v>1</v>
      </c>
    </row>
    <row r="1796" spans="1:26" x14ac:dyDescent="0.2">
      <c r="A1796" s="1" t="s">
        <v>1820</v>
      </c>
      <c r="B1796" s="1">
        <v>0</v>
      </c>
      <c r="C1796" s="2">
        <v>41384</v>
      </c>
      <c r="D1796" s="2">
        <v>41601</v>
      </c>
      <c r="E1796" s="2">
        <v>41601</v>
      </c>
      <c r="F1796" s="1">
        <v>0</v>
      </c>
      <c r="G1796" s="1">
        <v>0</v>
      </c>
      <c r="H1796" s="1">
        <v>0</v>
      </c>
      <c r="I1796" s="1">
        <v>76.94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 t="s">
        <v>29</v>
      </c>
      <c r="P1796" s="1" t="s">
        <v>62</v>
      </c>
      <c r="Q1796" s="10">
        <f>I1796*Part2Out!C$72+'relay test.csv'!K1796*Part2Out!C$74+'relay test.csv'!L1796*Part2Out!C$75+'relay test.csv'!M1796*Part2Out!C$76</f>
        <v>0.15578634502789063</v>
      </c>
      <c r="R1796" s="11">
        <f t="shared" si="216"/>
        <v>1.1685765042356979</v>
      </c>
      <c r="S1796" s="12">
        <f t="shared" si="217"/>
        <v>0.53886800947682312</v>
      </c>
      <c r="T1796" s="11">
        <f t="shared" si="218"/>
        <v>1</v>
      </c>
      <c r="U1796" s="11">
        <f t="shared" si="219"/>
        <v>0</v>
      </c>
      <c r="V1796" s="71">
        <f>Q1796+Part2Out!C$71</f>
        <v>0.82432261275006269</v>
      </c>
      <c r="W1796" s="1">
        <f t="shared" si="220"/>
        <v>2.280335571799275</v>
      </c>
      <c r="X1796" s="12">
        <f t="shared" si="221"/>
        <v>0.69515313963702297</v>
      </c>
      <c r="Y1796" s="11">
        <f t="shared" si="222"/>
        <v>1</v>
      </c>
      <c r="Z1796" s="1">
        <f t="shared" si="223"/>
        <v>0</v>
      </c>
    </row>
    <row r="1797" spans="1:26" x14ac:dyDescent="0.2">
      <c r="A1797" s="1" t="s">
        <v>1821</v>
      </c>
      <c r="B1797" s="1">
        <v>1</v>
      </c>
      <c r="C1797" s="2">
        <v>41065</v>
      </c>
      <c r="D1797" s="2">
        <v>41065</v>
      </c>
      <c r="E1797" s="2">
        <v>41065</v>
      </c>
      <c r="F1797" s="1">
        <v>45</v>
      </c>
      <c r="G1797" s="1">
        <v>4.4444444440000002</v>
      </c>
      <c r="H1797" s="1">
        <v>2.2222222220000001</v>
      </c>
      <c r="I1797" s="1">
        <v>36.24</v>
      </c>
      <c r="J1797" s="1">
        <v>0</v>
      </c>
      <c r="K1797" s="1">
        <v>1</v>
      </c>
      <c r="L1797" s="1">
        <v>0</v>
      </c>
      <c r="M1797" s="1">
        <v>0</v>
      </c>
      <c r="N1797" s="1">
        <v>0</v>
      </c>
      <c r="O1797" s="1" t="s">
        <v>29</v>
      </c>
      <c r="P1797" s="1" t="s">
        <v>27</v>
      </c>
      <c r="Q1797" s="10">
        <f>I1797*Part2Out!C$72+'relay test.csv'!K1797*Part2Out!C$74+'relay test.csv'!L1797*Part2Out!C$75+'relay test.csv'!M1797*Part2Out!C$76</f>
        <v>0.88245191575610082</v>
      </c>
      <c r="R1797" s="11">
        <f t="shared" si="216"/>
        <v>2.4168182823533964</v>
      </c>
      <c r="S1797" s="12">
        <f t="shared" si="217"/>
        <v>0.70733006049381364</v>
      </c>
      <c r="T1797" s="11">
        <f t="shared" si="218"/>
        <v>1</v>
      </c>
      <c r="U1797" s="11">
        <f t="shared" si="219"/>
        <v>1</v>
      </c>
      <c r="V1797" s="71">
        <f>Q1797+Part2Out!C$71</f>
        <v>1.5509881834782728</v>
      </c>
      <c r="W1797" s="1">
        <f t="shared" si="220"/>
        <v>4.7161282807323088</v>
      </c>
      <c r="X1797" s="12">
        <f t="shared" si="221"/>
        <v>0.82505641040794009</v>
      </c>
      <c r="Y1797" s="11">
        <f t="shared" si="222"/>
        <v>1</v>
      </c>
      <c r="Z1797" s="1">
        <f t="shared" si="223"/>
        <v>1</v>
      </c>
    </row>
    <row r="1798" spans="1:26" x14ac:dyDescent="0.2">
      <c r="A1798" s="1" t="s">
        <v>1822</v>
      </c>
      <c r="B1798" s="1">
        <v>1</v>
      </c>
      <c r="C1798" s="2">
        <v>40708</v>
      </c>
      <c r="D1798" s="2">
        <v>40708</v>
      </c>
      <c r="E1798" s="2">
        <v>40708</v>
      </c>
      <c r="F1798" s="1">
        <v>43</v>
      </c>
      <c r="G1798" s="1">
        <v>11.627906980000001</v>
      </c>
      <c r="H1798" s="1">
        <v>4.651162791</v>
      </c>
      <c r="I1798" s="1">
        <v>53.49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 t="s">
        <v>29</v>
      </c>
      <c r="P1798" s="1" t="s">
        <v>27</v>
      </c>
      <c r="Q1798" s="10">
        <f>I1798*Part2Out!C$72+'relay test.csv'!K1798*Part2Out!C$74+'relay test.csv'!L1798*Part2Out!C$75+'relay test.csv'!M1798*Part2Out!C$76</f>
        <v>0.10830532357085873</v>
      </c>
      <c r="R1798" s="11">
        <f t="shared" ref="R1798:R1861" si="224">EXP(Q1798)</f>
        <v>1.1143879423546299</v>
      </c>
      <c r="S1798" s="12">
        <f t="shared" ref="S1798:S1861" si="225">R1798/(1+R1798)</f>
        <v>0.52704989469133212</v>
      </c>
      <c r="T1798" s="11">
        <f t="shared" ref="T1798:T1861" si="226">1*(S1798&gt;0.5)+0*(S1798&lt;=0.5)</f>
        <v>1</v>
      </c>
      <c r="U1798" s="11">
        <f t="shared" ref="U1798:U1861" si="227">B1798</f>
        <v>1</v>
      </c>
      <c r="V1798" s="71">
        <f>Q1798+Part2Out!C$71</f>
        <v>0.77684159129303076</v>
      </c>
      <c r="W1798" s="1">
        <f t="shared" ref="W1798:W1861" si="228">EXP(V1798)</f>
        <v>2.1745931537426455</v>
      </c>
      <c r="X1798" s="12">
        <f t="shared" ref="X1798:X1861" si="229">W1798/(1+W1798)</f>
        <v>0.68499900567697536</v>
      </c>
      <c r="Y1798" s="11">
        <f t="shared" ref="Y1798:Y1861" si="230">1*(X1798&gt;0.5)+0*(X1798&lt;=0.5)</f>
        <v>1</v>
      </c>
      <c r="Z1798" s="1">
        <f t="shared" ref="Z1798:Z1861" si="231">U1798</f>
        <v>1</v>
      </c>
    </row>
    <row r="1799" spans="1:26" x14ac:dyDescent="0.2">
      <c r="A1799" s="1" t="s">
        <v>1823</v>
      </c>
      <c r="B1799" s="1">
        <v>1</v>
      </c>
      <c r="C1799" s="2">
        <v>40566</v>
      </c>
      <c r="D1799" s="2">
        <v>40630</v>
      </c>
      <c r="E1799" s="2">
        <v>40694</v>
      </c>
      <c r="F1799" s="1">
        <v>47</v>
      </c>
      <c r="G1799" s="1">
        <v>2.1276595739999999</v>
      </c>
      <c r="H1799" s="1">
        <v>2.1276595739999999</v>
      </c>
      <c r="I1799" s="1">
        <v>32.869999999999997</v>
      </c>
      <c r="J1799" s="1">
        <v>6.25E-2</v>
      </c>
      <c r="K1799" s="1">
        <v>0</v>
      </c>
      <c r="L1799" s="1">
        <v>0</v>
      </c>
      <c r="M1799" s="1">
        <v>0</v>
      </c>
      <c r="N1799" s="1">
        <v>0</v>
      </c>
      <c r="O1799" s="1" t="s">
        <v>25</v>
      </c>
      <c r="P1799" s="1" t="s">
        <v>27</v>
      </c>
      <c r="Q1799" s="10">
        <f>I1799*Part2Out!C$72+'relay test.csv'!K1799*Part2Out!C$74+'relay test.csv'!L1799*Part2Out!C$75+'relay test.csv'!M1799*Part2Out!C$76</f>
        <v>6.6554421121221272E-2</v>
      </c>
      <c r="R1799" s="11">
        <f t="shared" si="224"/>
        <v>1.0688191288278373</v>
      </c>
      <c r="S1799" s="12">
        <f t="shared" si="225"/>
        <v>0.51663246628689796</v>
      </c>
      <c r="T1799" s="11">
        <f t="shared" si="226"/>
        <v>1</v>
      </c>
      <c r="U1799" s="11">
        <f t="shared" si="227"/>
        <v>1</v>
      </c>
      <c r="V1799" s="71">
        <f>Q1799+Part2Out!C$71</f>
        <v>0.73509068884339324</v>
      </c>
      <c r="W1799" s="1">
        <f t="shared" si="228"/>
        <v>2.0856711310310931</v>
      </c>
      <c r="X1799" s="12">
        <f t="shared" si="229"/>
        <v>0.67592139358485526</v>
      </c>
      <c r="Y1799" s="11">
        <f t="shared" si="230"/>
        <v>1</v>
      </c>
      <c r="Z1799" s="1">
        <f t="shared" si="231"/>
        <v>1</v>
      </c>
    </row>
    <row r="1800" spans="1:26" x14ac:dyDescent="0.2">
      <c r="A1800" s="1" t="s">
        <v>1824</v>
      </c>
      <c r="B1800" s="1">
        <v>1</v>
      </c>
      <c r="C1800" s="2">
        <v>41016</v>
      </c>
      <c r="D1800" s="2">
        <v>41221</v>
      </c>
      <c r="E1800" s="2">
        <v>41221</v>
      </c>
      <c r="F1800" s="1">
        <v>40</v>
      </c>
      <c r="G1800" s="1">
        <v>40</v>
      </c>
      <c r="H1800" s="1">
        <v>0</v>
      </c>
      <c r="I1800" s="1">
        <v>51.25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 t="s">
        <v>35</v>
      </c>
      <c r="P1800" s="1" t="s">
        <v>27</v>
      </c>
      <c r="Q1800" s="10">
        <f>I1800*Part2Out!C$72+'relay test.csv'!K1800*Part2Out!C$74+'relay test.csv'!L1800*Part2Out!C$75+'relay test.csv'!M1800*Part2Out!C$76</f>
        <v>0.10376982301376911</v>
      </c>
      <c r="R1800" s="11">
        <f t="shared" si="224"/>
        <v>1.1093450798188123</v>
      </c>
      <c r="S1800" s="12">
        <f t="shared" si="225"/>
        <v>0.52591920138268811</v>
      </c>
      <c r="T1800" s="11">
        <f t="shared" si="226"/>
        <v>1</v>
      </c>
      <c r="U1800" s="11">
        <f t="shared" si="227"/>
        <v>1</v>
      </c>
      <c r="V1800" s="71">
        <f>Q1800+Part2Out!C$71</f>
        <v>0.77230609073594114</v>
      </c>
      <c r="W1800" s="1">
        <f t="shared" si="228"/>
        <v>2.1647526180289485</v>
      </c>
      <c r="X1800" s="12">
        <f t="shared" si="229"/>
        <v>0.68401953621802714</v>
      </c>
      <c r="Y1800" s="11">
        <f t="shared" si="230"/>
        <v>1</v>
      </c>
      <c r="Z1800" s="1">
        <f t="shared" si="231"/>
        <v>1</v>
      </c>
    </row>
    <row r="1801" spans="1:26" x14ac:dyDescent="0.2">
      <c r="A1801" s="1" t="s">
        <v>1825</v>
      </c>
      <c r="B1801" s="1">
        <v>0</v>
      </c>
      <c r="C1801" s="2">
        <v>40967</v>
      </c>
      <c r="D1801" s="2">
        <v>40969</v>
      </c>
      <c r="E1801" s="2">
        <v>40977</v>
      </c>
      <c r="F1801" s="1">
        <v>0</v>
      </c>
      <c r="G1801" s="1">
        <v>0</v>
      </c>
      <c r="H1801" s="1">
        <v>0</v>
      </c>
      <c r="I1801" s="1">
        <v>40.520000000000003</v>
      </c>
      <c r="J1801" s="1">
        <v>0.25</v>
      </c>
      <c r="K1801" s="1">
        <v>1</v>
      </c>
      <c r="L1801" s="1">
        <v>0</v>
      </c>
      <c r="M1801" s="1">
        <v>0</v>
      </c>
      <c r="N1801" s="1">
        <v>0</v>
      </c>
      <c r="O1801" s="1" t="s">
        <v>22</v>
      </c>
      <c r="P1801" s="1" t="s">
        <v>23</v>
      </c>
      <c r="Q1801" s="10">
        <f>I1801*Part2Out!C$72+'relay test.csv'!K1801*Part2Out!C$74+'relay test.csv'!L1801*Part2Out!C$75+'relay test.csv'!M1801*Part2Out!C$76</f>
        <v>0.89111796146339706</v>
      </c>
      <c r="R1801" s="11">
        <f t="shared" si="224"/>
        <v>2.4378535547242239</v>
      </c>
      <c r="S1801" s="12">
        <f t="shared" si="225"/>
        <v>0.70912082667808185</v>
      </c>
      <c r="T1801" s="11">
        <f t="shared" si="226"/>
        <v>1</v>
      </c>
      <c r="U1801" s="11">
        <f t="shared" si="227"/>
        <v>0</v>
      </c>
      <c r="V1801" s="71">
        <f>Q1801+Part2Out!C$71</f>
        <v>1.5596542291855691</v>
      </c>
      <c r="W1801" s="1">
        <f t="shared" si="228"/>
        <v>4.7571760680836874</v>
      </c>
      <c r="X1801" s="12">
        <f t="shared" si="229"/>
        <v>0.82630373152147552</v>
      </c>
      <c r="Y1801" s="11">
        <f t="shared" si="230"/>
        <v>1</v>
      </c>
      <c r="Z1801" s="1">
        <f t="shared" si="231"/>
        <v>0</v>
      </c>
    </row>
    <row r="1802" spans="1:26" x14ac:dyDescent="0.2">
      <c r="A1802" s="1" t="s">
        <v>1826</v>
      </c>
      <c r="B1802" s="1">
        <v>1</v>
      </c>
      <c r="C1802" s="2">
        <v>40007</v>
      </c>
      <c r="D1802" s="2">
        <v>40030</v>
      </c>
      <c r="E1802" s="2">
        <v>40030</v>
      </c>
      <c r="F1802" s="1">
        <v>47</v>
      </c>
      <c r="G1802" s="1">
        <v>10.638297870000001</v>
      </c>
      <c r="H1802" s="1">
        <v>0</v>
      </c>
      <c r="I1802" s="1">
        <v>37.17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 t="s">
        <v>22</v>
      </c>
      <c r="P1802" s="1" t="s">
        <v>23</v>
      </c>
      <c r="Q1802" s="10">
        <f>I1802*Part2Out!C$72+'relay test.csv'!K1802*Part2Out!C$74+'relay test.csv'!L1802*Part2Out!C$75+'relay test.csv'!M1802*Part2Out!C$76</f>
        <v>7.5260962369205819E-2</v>
      </c>
      <c r="R1802" s="11">
        <f t="shared" si="224"/>
        <v>1.078165474792256</v>
      </c>
      <c r="S1802" s="12">
        <f t="shared" si="225"/>
        <v>0.51880636449320039</v>
      </c>
      <c r="T1802" s="11">
        <f t="shared" si="226"/>
        <v>1</v>
      </c>
      <c r="U1802" s="11">
        <f t="shared" si="227"/>
        <v>1</v>
      </c>
      <c r="V1802" s="71">
        <f>Q1802+Part2Out!C$71</f>
        <v>0.74379723009137777</v>
      </c>
      <c r="W1802" s="1">
        <f t="shared" si="228"/>
        <v>2.1039093936452695</v>
      </c>
      <c r="X1802" s="12">
        <f t="shared" si="229"/>
        <v>0.67782564721530492</v>
      </c>
      <c r="Y1802" s="11">
        <f t="shared" si="230"/>
        <v>1</v>
      </c>
      <c r="Z1802" s="1">
        <f t="shared" si="231"/>
        <v>1</v>
      </c>
    </row>
    <row r="1803" spans="1:26" x14ac:dyDescent="0.2">
      <c r="A1803" s="1" t="s">
        <v>1827</v>
      </c>
      <c r="B1803" s="1">
        <v>0</v>
      </c>
      <c r="C1803" s="2">
        <v>40645</v>
      </c>
      <c r="D1803" s="2">
        <v>40645</v>
      </c>
      <c r="E1803" s="2">
        <v>40757</v>
      </c>
      <c r="F1803" s="1">
        <v>0</v>
      </c>
      <c r="G1803" s="1">
        <v>0</v>
      </c>
      <c r="H1803" s="1">
        <v>0</v>
      </c>
      <c r="I1803" s="1">
        <v>97.47</v>
      </c>
      <c r="J1803" s="1">
        <v>1.7857142857142901E-2</v>
      </c>
      <c r="K1803" s="1">
        <v>0</v>
      </c>
      <c r="L1803" s="1">
        <v>0</v>
      </c>
      <c r="M1803" s="1">
        <v>0</v>
      </c>
      <c r="N1803" s="1">
        <v>0</v>
      </c>
      <c r="O1803" s="1" t="s">
        <v>29</v>
      </c>
      <c r="P1803" s="1" t="s">
        <v>23</v>
      </c>
      <c r="Q1803" s="10">
        <f>I1803*Part2Out!C$72+'relay test.csv'!K1803*Part2Out!C$74+'relay test.csv'!L1803*Part2Out!C$75+'relay test.csv'!M1803*Part2Out!C$76</f>
        <v>0.19735501754443074</v>
      </c>
      <c r="R1803" s="11">
        <f t="shared" si="224"/>
        <v>1.2181764379547482</v>
      </c>
      <c r="S1803" s="12">
        <f t="shared" si="225"/>
        <v>0.54917923439758376</v>
      </c>
      <c r="T1803" s="11">
        <f t="shared" si="226"/>
        <v>1</v>
      </c>
      <c r="U1803" s="11">
        <f t="shared" si="227"/>
        <v>0</v>
      </c>
      <c r="V1803" s="71">
        <f>Q1803+Part2Out!C$71</f>
        <v>0.86589128526660275</v>
      </c>
      <c r="W1803" s="1">
        <f t="shared" si="228"/>
        <v>2.3771238375298207</v>
      </c>
      <c r="X1803" s="12">
        <f t="shared" si="229"/>
        <v>0.70389004131650534</v>
      </c>
      <c r="Y1803" s="11">
        <f t="shared" si="230"/>
        <v>1</v>
      </c>
      <c r="Z1803" s="1">
        <f t="shared" si="231"/>
        <v>0</v>
      </c>
    </row>
    <row r="1804" spans="1:26" x14ac:dyDescent="0.2">
      <c r="A1804" s="1" t="s">
        <v>1828</v>
      </c>
      <c r="B1804" s="1">
        <v>1</v>
      </c>
      <c r="C1804" s="2">
        <v>40272</v>
      </c>
      <c r="D1804" s="2">
        <v>40272</v>
      </c>
      <c r="E1804" s="2">
        <v>40272</v>
      </c>
      <c r="F1804" s="1">
        <v>30</v>
      </c>
      <c r="G1804" s="1">
        <v>90</v>
      </c>
      <c r="H1804" s="1">
        <v>6.6666666670000003</v>
      </c>
      <c r="I1804" s="1">
        <v>75.41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 t="s">
        <v>25</v>
      </c>
      <c r="P1804" s="1" t="s">
        <v>23</v>
      </c>
      <c r="Q1804" s="10">
        <f>I1804*Part2Out!C$72+'relay test.csv'!K1804*Part2Out!C$74+'relay test.csv'!L1804*Part2Out!C$75+'relay test.csv'!M1804*Part2Out!C$76</f>
        <v>0.15268843616523567</v>
      </c>
      <c r="R1804" s="11">
        <f t="shared" si="224"/>
        <v>1.1649619623779048</v>
      </c>
      <c r="S1804" s="12">
        <f t="shared" si="225"/>
        <v>0.53809812025443571</v>
      </c>
      <c r="T1804" s="11">
        <f t="shared" si="226"/>
        <v>1</v>
      </c>
      <c r="U1804" s="11">
        <f t="shared" si="227"/>
        <v>1</v>
      </c>
      <c r="V1804" s="71">
        <f>Q1804+Part2Out!C$71</f>
        <v>0.82122470388740765</v>
      </c>
      <c r="W1804" s="1">
        <f t="shared" si="228"/>
        <v>2.2732822309660414</v>
      </c>
      <c r="X1804" s="12">
        <f t="shared" si="229"/>
        <v>0.69449624889056061</v>
      </c>
      <c r="Y1804" s="11">
        <f t="shared" si="230"/>
        <v>1</v>
      </c>
      <c r="Z1804" s="1">
        <f t="shared" si="231"/>
        <v>1</v>
      </c>
    </row>
    <row r="1805" spans="1:26" x14ac:dyDescent="0.2">
      <c r="A1805" s="1" t="s">
        <v>1829</v>
      </c>
      <c r="B1805" s="1">
        <v>0</v>
      </c>
      <c r="C1805" s="2">
        <v>40597</v>
      </c>
      <c r="D1805" s="2">
        <v>40616</v>
      </c>
      <c r="E1805" s="2">
        <v>40703</v>
      </c>
      <c r="F1805" s="1">
        <v>0</v>
      </c>
      <c r="G1805" s="1">
        <v>0</v>
      </c>
      <c r="H1805" s="1">
        <v>0</v>
      </c>
      <c r="I1805" s="1">
        <v>100</v>
      </c>
      <c r="J1805" s="1">
        <v>5.7471264367816098E-2</v>
      </c>
      <c r="K1805" s="1">
        <v>0</v>
      </c>
      <c r="L1805" s="1">
        <v>0</v>
      </c>
      <c r="M1805" s="1">
        <v>0</v>
      </c>
      <c r="N1805" s="1">
        <v>0</v>
      </c>
      <c r="O1805" s="1" t="s">
        <v>22</v>
      </c>
      <c r="P1805" s="1" t="s">
        <v>23</v>
      </c>
      <c r="Q1805" s="10">
        <f>I1805*Part2Out!C$72+'relay test.csv'!K1805*Part2Out!C$74+'relay test.csv'!L1805*Part2Out!C$75+'relay test.csv'!M1805*Part2Out!C$76</f>
        <v>0.20247770344150071</v>
      </c>
      <c r="R1805" s="11">
        <f t="shared" si="224"/>
        <v>1.2244327841803564</v>
      </c>
      <c r="S1805" s="12">
        <f t="shared" si="225"/>
        <v>0.55044719394905295</v>
      </c>
      <c r="T1805" s="11">
        <f t="shared" si="226"/>
        <v>1</v>
      </c>
      <c r="U1805" s="11">
        <f t="shared" si="227"/>
        <v>0</v>
      </c>
      <c r="V1805" s="71">
        <f>Q1805+Part2Out!C$71</f>
        <v>0.87101397116367274</v>
      </c>
      <c r="W1805" s="1">
        <f t="shared" si="228"/>
        <v>2.3893323397511432</v>
      </c>
      <c r="X1805" s="12">
        <f t="shared" si="229"/>
        <v>0.70495664049474016</v>
      </c>
      <c r="Y1805" s="11">
        <f t="shared" si="230"/>
        <v>1</v>
      </c>
      <c r="Z1805" s="1">
        <f t="shared" si="231"/>
        <v>0</v>
      </c>
    </row>
    <row r="1806" spans="1:26" x14ac:dyDescent="0.2">
      <c r="A1806" s="1" t="s">
        <v>1830</v>
      </c>
      <c r="B1806" s="1">
        <v>0</v>
      </c>
      <c r="C1806" s="2">
        <v>41149</v>
      </c>
      <c r="D1806" s="2">
        <v>41536</v>
      </c>
      <c r="E1806" s="2">
        <v>41536</v>
      </c>
      <c r="F1806" s="1">
        <v>0</v>
      </c>
      <c r="G1806" s="1">
        <v>0</v>
      </c>
      <c r="H1806" s="1">
        <v>0</v>
      </c>
      <c r="I1806" s="1">
        <v>40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 t="s">
        <v>25</v>
      </c>
      <c r="P1806" s="1" t="s">
        <v>62</v>
      </c>
      <c r="Q1806" s="10">
        <f>I1806*Part2Out!C$72+'relay test.csv'!K1806*Part2Out!C$74+'relay test.csv'!L1806*Part2Out!C$75+'relay test.csv'!M1806*Part2Out!C$76</f>
        <v>8.0991081376600285E-2</v>
      </c>
      <c r="R1806" s="11">
        <f t="shared" si="224"/>
        <v>1.0843612255142345</v>
      </c>
      <c r="S1806" s="12">
        <f t="shared" si="225"/>
        <v>0.52023670956876056</v>
      </c>
      <c r="T1806" s="11">
        <f t="shared" si="226"/>
        <v>1</v>
      </c>
      <c r="U1806" s="11">
        <f t="shared" si="227"/>
        <v>0</v>
      </c>
      <c r="V1806" s="71">
        <f>Q1806+Part2Out!C$71</f>
        <v>0.74952734909877228</v>
      </c>
      <c r="W1806" s="1">
        <f t="shared" si="228"/>
        <v>2.1159996510773831</v>
      </c>
      <c r="X1806" s="12">
        <f t="shared" si="229"/>
        <v>0.67907570218942692</v>
      </c>
      <c r="Y1806" s="11">
        <f t="shared" si="230"/>
        <v>1</v>
      </c>
      <c r="Z1806" s="1">
        <f t="shared" si="231"/>
        <v>0</v>
      </c>
    </row>
    <row r="1807" spans="1:26" x14ac:dyDescent="0.2">
      <c r="A1807" s="1" t="s">
        <v>1831</v>
      </c>
      <c r="B1807" s="1">
        <v>0</v>
      </c>
      <c r="C1807" s="2">
        <v>41082</v>
      </c>
      <c r="D1807" s="2">
        <v>41092</v>
      </c>
      <c r="E1807" s="2">
        <v>41583</v>
      </c>
      <c r="F1807" s="1">
        <v>0</v>
      </c>
      <c r="G1807" s="1">
        <v>0</v>
      </c>
      <c r="H1807" s="1">
        <v>0</v>
      </c>
      <c r="I1807" s="1">
        <v>67.790000000000006</v>
      </c>
      <c r="J1807" s="1">
        <v>8.1466395112016303E-3</v>
      </c>
      <c r="K1807" s="1">
        <v>0</v>
      </c>
      <c r="L1807" s="1">
        <v>0</v>
      </c>
      <c r="M1807" s="1">
        <v>0</v>
      </c>
      <c r="N1807" s="1">
        <v>0</v>
      </c>
      <c r="O1807" s="1" t="s">
        <v>25</v>
      </c>
      <c r="P1807" s="1" t="s">
        <v>27</v>
      </c>
      <c r="Q1807" s="10">
        <f>I1807*Part2Out!C$72+'relay test.csv'!K1807*Part2Out!C$74+'relay test.csv'!L1807*Part2Out!C$75+'relay test.csv'!M1807*Part2Out!C$76</f>
        <v>0.13725963516299333</v>
      </c>
      <c r="R1807" s="11">
        <f t="shared" si="224"/>
        <v>1.1471259440910926</v>
      </c>
      <c r="S1807" s="12">
        <f t="shared" si="225"/>
        <v>0.53426113509922057</v>
      </c>
      <c r="T1807" s="11">
        <f t="shared" si="226"/>
        <v>1</v>
      </c>
      <c r="U1807" s="11">
        <f t="shared" si="227"/>
        <v>0</v>
      </c>
      <c r="V1807" s="71">
        <f>Q1807+Part2Out!C$71</f>
        <v>0.80579590288516534</v>
      </c>
      <c r="W1807" s="1">
        <f t="shared" si="228"/>
        <v>2.2384774006350723</v>
      </c>
      <c r="X1807" s="12">
        <f t="shared" si="229"/>
        <v>0.6912129138823393</v>
      </c>
      <c r="Y1807" s="11">
        <f t="shared" si="230"/>
        <v>1</v>
      </c>
      <c r="Z1807" s="1">
        <f t="shared" si="231"/>
        <v>0</v>
      </c>
    </row>
    <row r="1808" spans="1:26" x14ac:dyDescent="0.2">
      <c r="A1808" s="1" t="s">
        <v>1832</v>
      </c>
      <c r="B1808" s="1">
        <v>1</v>
      </c>
      <c r="C1808" s="2">
        <v>41450</v>
      </c>
      <c r="D1808" s="2">
        <v>41478</v>
      </c>
      <c r="E1808" s="2">
        <v>41519</v>
      </c>
      <c r="F1808" s="1">
        <v>28</v>
      </c>
      <c r="G1808" s="1">
        <v>92.857142859999996</v>
      </c>
      <c r="H1808" s="1">
        <v>10.71428571</v>
      </c>
      <c r="I1808" s="1">
        <v>31.55</v>
      </c>
      <c r="J1808" s="1">
        <v>4.8780487804878099E-2</v>
      </c>
      <c r="K1808" s="1">
        <v>1</v>
      </c>
      <c r="L1808" s="1">
        <v>0</v>
      </c>
      <c r="M1808" s="1">
        <v>0</v>
      </c>
      <c r="N1808" s="1">
        <v>0</v>
      </c>
      <c r="O1808" s="1" t="s">
        <v>29</v>
      </c>
      <c r="P1808" s="1" t="s">
        <v>23</v>
      </c>
      <c r="Q1808" s="10">
        <f>I1808*Part2Out!C$72+'relay test.csv'!K1808*Part2Out!C$74+'relay test.csv'!L1808*Part2Out!C$75+'relay test.csv'!M1808*Part2Out!C$76</f>
        <v>0.87295571146469442</v>
      </c>
      <c r="R1808" s="11">
        <f t="shared" si="224"/>
        <v>2.3939763098806326</v>
      </c>
      <c r="S1808" s="12">
        <f t="shared" si="225"/>
        <v>0.70536034765806299</v>
      </c>
      <c r="T1808" s="11">
        <f t="shared" si="226"/>
        <v>1</v>
      </c>
      <c r="U1808" s="11">
        <f t="shared" si="227"/>
        <v>1</v>
      </c>
      <c r="V1808" s="71">
        <f>Q1808+Part2Out!C$71</f>
        <v>1.5414919791868664</v>
      </c>
      <c r="W1808" s="1">
        <f t="shared" si="228"/>
        <v>4.6715549368640188</v>
      </c>
      <c r="X1808" s="12">
        <f t="shared" si="229"/>
        <v>0.8236815104266747</v>
      </c>
      <c r="Y1808" s="11">
        <f t="shared" si="230"/>
        <v>1</v>
      </c>
      <c r="Z1808" s="1">
        <f t="shared" si="231"/>
        <v>1</v>
      </c>
    </row>
    <row r="1809" spans="1:26" x14ac:dyDescent="0.2">
      <c r="A1809" s="1" t="s">
        <v>1833</v>
      </c>
      <c r="B1809" s="1">
        <v>0</v>
      </c>
      <c r="C1809" s="2">
        <v>41029</v>
      </c>
      <c r="D1809" s="2">
        <v>41030</v>
      </c>
      <c r="E1809" s="2">
        <v>41030</v>
      </c>
      <c r="F1809" s="1">
        <v>0</v>
      </c>
      <c r="G1809" s="1">
        <v>0</v>
      </c>
      <c r="H1809" s="1">
        <v>0</v>
      </c>
      <c r="I1809" s="1">
        <v>103.74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 t="s">
        <v>29</v>
      </c>
      <c r="P1809" s="1" t="s">
        <v>23</v>
      </c>
      <c r="Q1809" s="10">
        <f>I1809*Part2Out!C$72+'relay test.csv'!K1809*Part2Out!C$74+'relay test.csv'!L1809*Part2Out!C$75+'relay test.csv'!M1809*Part2Out!C$76</f>
        <v>0.21005036955021281</v>
      </c>
      <c r="R1809" s="11">
        <f t="shared" si="224"/>
        <v>1.2337402013307341</v>
      </c>
      <c r="S1809" s="12">
        <f t="shared" si="225"/>
        <v>0.55232036411205854</v>
      </c>
      <c r="T1809" s="11">
        <f t="shared" si="226"/>
        <v>1</v>
      </c>
      <c r="U1809" s="11">
        <f t="shared" si="227"/>
        <v>0</v>
      </c>
      <c r="V1809" s="71">
        <f>Q1809+Part2Out!C$71</f>
        <v>0.87858663727238484</v>
      </c>
      <c r="W1809" s="1">
        <f t="shared" si="228"/>
        <v>2.407494637497718</v>
      </c>
      <c r="X1809" s="12">
        <f t="shared" si="229"/>
        <v>0.70652925202126027</v>
      </c>
      <c r="Y1809" s="11">
        <f t="shared" si="230"/>
        <v>1</v>
      </c>
      <c r="Z1809" s="1">
        <f t="shared" si="231"/>
        <v>0</v>
      </c>
    </row>
    <row r="1810" spans="1:26" x14ac:dyDescent="0.2">
      <c r="A1810" s="1" t="s">
        <v>1834</v>
      </c>
      <c r="B1810" s="1">
        <v>0</v>
      </c>
      <c r="C1810" s="2">
        <v>40862</v>
      </c>
      <c r="D1810" s="2">
        <v>40863</v>
      </c>
      <c r="E1810" s="2">
        <v>40863</v>
      </c>
      <c r="F1810" s="1">
        <v>0</v>
      </c>
      <c r="G1810" s="1">
        <v>0</v>
      </c>
      <c r="H1810" s="1">
        <v>0</v>
      </c>
      <c r="I1810" s="1">
        <v>50.16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 t="s">
        <v>22</v>
      </c>
      <c r="P1810" s="1" t="s">
        <v>27</v>
      </c>
      <c r="Q1810" s="10">
        <f>I1810*Part2Out!C$72+'relay test.csv'!K1810*Part2Out!C$74+'relay test.csv'!L1810*Part2Out!C$75+'relay test.csv'!M1810*Part2Out!C$76</f>
        <v>0.10156281604625675</v>
      </c>
      <c r="R1810" s="11">
        <f t="shared" si="224"/>
        <v>1.1068994472550291</v>
      </c>
      <c r="S1810" s="12">
        <f t="shared" si="225"/>
        <v>0.52536890106319578</v>
      </c>
      <c r="T1810" s="11">
        <f t="shared" si="226"/>
        <v>1</v>
      </c>
      <c r="U1810" s="11">
        <f t="shared" si="227"/>
        <v>0</v>
      </c>
      <c r="V1810" s="71">
        <f>Q1810+Part2Out!C$71</f>
        <v>0.77009908376842873</v>
      </c>
      <c r="W1810" s="1">
        <f t="shared" si="228"/>
        <v>2.1599802621664685</v>
      </c>
      <c r="X1810" s="12">
        <f t="shared" si="229"/>
        <v>0.68354232715542207</v>
      </c>
      <c r="Y1810" s="11">
        <f t="shared" si="230"/>
        <v>1</v>
      </c>
      <c r="Z1810" s="1">
        <f t="shared" si="231"/>
        <v>0</v>
      </c>
    </row>
    <row r="1811" spans="1:26" x14ac:dyDescent="0.2">
      <c r="A1811" s="1" t="s">
        <v>1835</v>
      </c>
      <c r="B1811" s="1">
        <v>1</v>
      </c>
      <c r="C1811" s="2">
        <v>40676</v>
      </c>
      <c r="D1811" s="2">
        <v>40690</v>
      </c>
      <c r="E1811" s="2">
        <v>40690</v>
      </c>
      <c r="F1811" s="1">
        <v>39</v>
      </c>
      <c r="G1811" s="1">
        <v>76.92307692</v>
      </c>
      <c r="H1811" s="1">
        <v>2.5641025640000001</v>
      </c>
      <c r="I1811" s="1">
        <v>50.36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 t="s">
        <v>22</v>
      </c>
      <c r="P1811" s="1" t="s">
        <v>27</v>
      </c>
      <c r="Q1811" s="10">
        <f>I1811*Part2Out!C$72+'relay test.csv'!K1811*Part2Out!C$74+'relay test.csv'!L1811*Part2Out!C$75+'relay test.csv'!M1811*Part2Out!C$76</f>
        <v>0.10196777145313975</v>
      </c>
      <c r="R1811" s="11">
        <f t="shared" si="224"/>
        <v>1.1073477829429244</v>
      </c>
      <c r="S1811" s="12">
        <f t="shared" si="225"/>
        <v>0.52546987825450731</v>
      </c>
      <c r="T1811" s="11">
        <f t="shared" si="226"/>
        <v>1</v>
      </c>
      <c r="U1811" s="11">
        <f t="shared" si="227"/>
        <v>1</v>
      </c>
      <c r="V1811" s="71">
        <f>Q1811+Part2Out!C$71</f>
        <v>0.77050403917531174</v>
      </c>
      <c r="W1811" s="1">
        <f t="shared" si="228"/>
        <v>2.1608551349826763</v>
      </c>
      <c r="X1811" s="12">
        <f t="shared" si="229"/>
        <v>0.68362991744464097</v>
      </c>
      <c r="Y1811" s="11">
        <f t="shared" si="230"/>
        <v>1</v>
      </c>
      <c r="Z1811" s="1">
        <f t="shared" si="231"/>
        <v>1</v>
      </c>
    </row>
    <row r="1812" spans="1:26" x14ac:dyDescent="0.2">
      <c r="A1812" s="1" t="s">
        <v>1836</v>
      </c>
      <c r="B1812" s="1">
        <v>0</v>
      </c>
      <c r="C1812" s="2">
        <v>41149</v>
      </c>
      <c r="D1812" s="2">
        <v>41121</v>
      </c>
      <c r="E1812" s="2">
        <v>41121</v>
      </c>
      <c r="F1812" s="1">
        <v>0</v>
      </c>
      <c r="G1812" s="1">
        <v>0</v>
      </c>
      <c r="H1812" s="1">
        <v>0</v>
      </c>
      <c r="I1812" s="1">
        <v>44.79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 t="s">
        <v>35</v>
      </c>
      <c r="P1812" s="1" t="s">
        <v>62</v>
      </c>
      <c r="Q1812" s="10">
        <f>I1812*Part2Out!C$72+'relay test.csv'!K1812*Part2Out!C$74+'relay test.csv'!L1812*Part2Out!C$75+'relay test.csv'!M1812*Part2Out!C$76</f>
        <v>9.068976337144817E-2</v>
      </c>
      <c r="R1812" s="11">
        <f t="shared" si="224"/>
        <v>1.0949292653975162</v>
      </c>
      <c r="S1812" s="12">
        <f t="shared" si="225"/>
        <v>0.5226569142370312</v>
      </c>
      <c r="T1812" s="11">
        <f t="shared" si="226"/>
        <v>1</v>
      </c>
      <c r="U1812" s="11">
        <f t="shared" si="227"/>
        <v>0</v>
      </c>
      <c r="V1812" s="71">
        <f>Q1812+Part2Out!C$71</f>
        <v>0.75922603109362019</v>
      </c>
      <c r="W1812" s="1">
        <f t="shared" si="228"/>
        <v>2.1366219014672296</v>
      </c>
      <c r="X1812" s="12">
        <f t="shared" si="229"/>
        <v>0.68118567318163969</v>
      </c>
      <c r="Y1812" s="11">
        <f t="shared" si="230"/>
        <v>1</v>
      </c>
      <c r="Z1812" s="1">
        <f t="shared" si="231"/>
        <v>0</v>
      </c>
    </row>
    <row r="1813" spans="1:26" x14ac:dyDescent="0.2">
      <c r="A1813" s="1" t="s">
        <v>1837</v>
      </c>
      <c r="B1813" s="1">
        <v>0</v>
      </c>
      <c r="C1813" s="2">
        <v>40676</v>
      </c>
      <c r="D1813" s="2">
        <v>40676</v>
      </c>
      <c r="E1813" s="2">
        <v>41117</v>
      </c>
      <c r="F1813" s="1">
        <v>33</v>
      </c>
      <c r="G1813" s="1">
        <v>27.272727270000001</v>
      </c>
      <c r="H1813" s="1">
        <v>6.0606060609999997</v>
      </c>
      <c r="I1813" s="1">
        <v>81.03</v>
      </c>
      <c r="J1813" s="1">
        <v>4.5351473922902504E-3</v>
      </c>
      <c r="K1813" s="1">
        <v>0</v>
      </c>
      <c r="L1813" s="1">
        <v>0</v>
      </c>
      <c r="M1813" s="1">
        <v>0</v>
      </c>
      <c r="N1813" s="1">
        <v>0</v>
      </c>
      <c r="O1813" s="1" t="s">
        <v>35</v>
      </c>
      <c r="P1813" s="1" t="s">
        <v>27</v>
      </c>
      <c r="Q1813" s="10">
        <f>I1813*Part2Out!C$72+'relay test.csv'!K1813*Part2Out!C$74+'relay test.csv'!L1813*Part2Out!C$75+'relay test.csv'!M1813*Part2Out!C$76</f>
        <v>0.16406768309864803</v>
      </c>
      <c r="R1813" s="11">
        <f t="shared" si="224"/>
        <v>1.178294062987201</v>
      </c>
      <c r="S1813" s="12">
        <f t="shared" si="225"/>
        <v>0.54092515928329199</v>
      </c>
      <c r="T1813" s="11">
        <f t="shared" si="226"/>
        <v>1</v>
      </c>
      <c r="U1813" s="11">
        <f t="shared" si="227"/>
        <v>0</v>
      </c>
      <c r="V1813" s="71">
        <f>Q1813+Part2Out!C$71</f>
        <v>0.83260395082082006</v>
      </c>
      <c r="W1813" s="1">
        <f t="shared" si="228"/>
        <v>2.2992982112257754</v>
      </c>
      <c r="X1813" s="12">
        <f t="shared" si="229"/>
        <v>0.69690523984842401</v>
      </c>
      <c r="Y1813" s="11">
        <f t="shared" si="230"/>
        <v>1</v>
      </c>
      <c r="Z1813" s="1">
        <f t="shared" si="231"/>
        <v>0</v>
      </c>
    </row>
    <row r="1814" spans="1:26" x14ac:dyDescent="0.2">
      <c r="A1814" s="1" t="s">
        <v>1838</v>
      </c>
      <c r="B1814" s="1">
        <v>0</v>
      </c>
      <c r="C1814" s="2">
        <v>40682</v>
      </c>
      <c r="D1814" s="2">
        <v>40765</v>
      </c>
      <c r="E1814" s="2">
        <v>40765</v>
      </c>
      <c r="F1814" s="1">
        <v>0</v>
      </c>
      <c r="G1814" s="1">
        <v>0</v>
      </c>
      <c r="H1814" s="1">
        <v>0</v>
      </c>
      <c r="I1814" s="1">
        <v>51.41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 t="s">
        <v>35</v>
      </c>
      <c r="P1814" s="1" t="s">
        <v>27</v>
      </c>
      <c r="Q1814" s="10">
        <f>I1814*Part2Out!C$72+'relay test.csv'!K1814*Part2Out!C$74+'relay test.csv'!L1814*Part2Out!C$75+'relay test.csv'!M1814*Part2Out!C$76</f>
        <v>0.1040937873392755</v>
      </c>
      <c r="R1814" s="11">
        <f t="shared" si="224"/>
        <v>1.1097045262701193</v>
      </c>
      <c r="S1814" s="12">
        <f t="shared" si="225"/>
        <v>0.52599997414426392</v>
      </c>
      <c r="T1814" s="11">
        <f t="shared" si="226"/>
        <v>1</v>
      </c>
      <c r="U1814" s="11">
        <f t="shared" si="227"/>
        <v>0</v>
      </c>
      <c r="V1814" s="71">
        <f>Q1814+Part2Out!C$71</f>
        <v>0.77263005506144755</v>
      </c>
      <c r="W1814" s="1">
        <f t="shared" si="228"/>
        <v>2.1654540342615203</v>
      </c>
      <c r="X1814" s="12">
        <f t="shared" si="229"/>
        <v>0.68408955265929383</v>
      </c>
      <c r="Y1814" s="11">
        <f t="shared" si="230"/>
        <v>1</v>
      </c>
      <c r="Z1814" s="1">
        <f t="shared" si="231"/>
        <v>0</v>
      </c>
    </row>
    <row r="1815" spans="1:26" x14ac:dyDescent="0.2">
      <c r="A1815" s="1" t="s">
        <v>1839</v>
      </c>
      <c r="B1815" s="1">
        <v>0</v>
      </c>
      <c r="C1815" s="2">
        <v>41149</v>
      </c>
      <c r="D1815" s="2">
        <v>41179</v>
      </c>
      <c r="E1815" s="2">
        <v>41179</v>
      </c>
      <c r="F1815" s="1">
        <v>0</v>
      </c>
      <c r="G1815" s="1">
        <v>0</v>
      </c>
      <c r="H1815" s="1">
        <v>0</v>
      </c>
      <c r="I1815" s="1">
        <v>59.98</v>
      </c>
      <c r="J1815" s="1">
        <v>0</v>
      </c>
      <c r="K1815" s="1">
        <v>1</v>
      </c>
      <c r="L1815" s="1">
        <v>0</v>
      </c>
      <c r="M1815" s="1">
        <v>0</v>
      </c>
      <c r="N1815" s="1">
        <v>0</v>
      </c>
      <c r="O1815" s="1" t="s">
        <v>159</v>
      </c>
      <c r="P1815" s="1" t="s">
        <v>62</v>
      </c>
      <c r="Q1815" s="10">
        <f>I1815*Part2Out!C$72+'relay test.csv'!K1815*Part2Out!C$74+'relay test.csv'!L1815*Part2Out!C$75+'relay test.csv'!M1815*Part2Out!C$76</f>
        <v>0.93052012255311312</v>
      </c>
      <c r="R1815" s="11">
        <f t="shared" si="224"/>
        <v>2.535827775888829</v>
      </c>
      <c r="S1815" s="12">
        <f t="shared" si="225"/>
        <v>0.71718079516793709</v>
      </c>
      <c r="T1815" s="11">
        <f t="shared" si="226"/>
        <v>1</v>
      </c>
      <c r="U1815" s="11">
        <f t="shared" si="227"/>
        <v>0</v>
      </c>
      <c r="V1815" s="71">
        <f>Q1815+Part2Out!C$71</f>
        <v>1.599056390275285</v>
      </c>
      <c r="W1815" s="1">
        <f t="shared" si="228"/>
        <v>4.9483608992275423</v>
      </c>
      <c r="X1815" s="12">
        <f t="shared" si="229"/>
        <v>0.83188646133931443</v>
      </c>
      <c r="Y1815" s="11">
        <f t="shared" si="230"/>
        <v>1</v>
      </c>
      <c r="Z1815" s="1">
        <f t="shared" si="231"/>
        <v>0</v>
      </c>
    </row>
    <row r="1816" spans="1:26" x14ac:dyDescent="0.2">
      <c r="A1816" s="1" t="s">
        <v>1840</v>
      </c>
      <c r="B1816" s="1">
        <v>1</v>
      </c>
      <c r="C1816" s="2">
        <v>41070</v>
      </c>
      <c r="D1816" s="2">
        <v>41070</v>
      </c>
      <c r="E1816" s="2">
        <v>41157</v>
      </c>
      <c r="F1816" s="1">
        <v>45</v>
      </c>
      <c r="G1816" s="1">
        <v>4.4444444440000002</v>
      </c>
      <c r="H1816" s="1">
        <v>2.2222222220000001</v>
      </c>
      <c r="I1816" s="1">
        <v>85.64</v>
      </c>
      <c r="J1816" s="1">
        <v>3.4482758620689703E-2</v>
      </c>
      <c r="K1816" s="1">
        <v>0</v>
      </c>
      <c r="L1816" s="1">
        <v>0</v>
      </c>
      <c r="M1816" s="1">
        <v>0</v>
      </c>
      <c r="N1816" s="1">
        <v>0</v>
      </c>
      <c r="O1816" s="1" t="s">
        <v>31</v>
      </c>
      <c r="P1816" s="1" t="s">
        <v>27</v>
      </c>
      <c r="Q1816" s="10">
        <f>I1816*Part2Out!C$72+'relay test.csv'!K1816*Part2Out!C$74+'relay test.csv'!L1816*Part2Out!C$75+'relay test.csv'!M1816*Part2Out!C$76</f>
        <v>0.1734019052273012</v>
      </c>
      <c r="R1816" s="11">
        <f t="shared" si="224"/>
        <v>1.1893440126165615</v>
      </c>
      <c r="S1816" s="12">
        <f t="shared" si="225"/>
        <v>0.54324217928416607</v>
      </c>
      <c r="T1816" s="11">
        <f t="shared" si="226"/>
        <v>1</v>
      </c>
      <c r="U1816" s="11">
        <f t="shared" si="227"/>
        <v>1</v>
      </c>
      <c r="V1816" s="71">
        <f>Q1816+Part2Out!C$71</f>
        <v>0.84193817294947326</v>
      </c>
      <c r="W1816" s="1">
        <f t="shared" si="228"/>
        <v>2.3208608501416599</v>
      </c>
      <c r="X1816" s="12">
        <f t="shared" si="229"/>
        <v>0.69887326054106047</v>
      </c>
      <c r="Y1816" s="11">
        <f t="shared" si="230"/>
        <v>1</v>
      </c>
      <c r="Z1816" s="1">
        <f t="shared" si="231"/>
        <v>1</v>
      </c>
    </row>
    <row r="1817" spans="1:26" x14ac:dyDescent="0.2">
      <c r="A1817" s="1" t="s">
        <v>1841</v>
      </c>
      <c r="B1817" s="1">
        <v>1</v>
      </c>
      <c r="C1817" s="2">
        <v>40566</v>
      </c>
      <c r="D1817" s="2">
        <v>40666</v>
      </c>
      <c r="E1817" s="2">
        <v>40784</v>
      </c>
      <c r="F1817" s="1">
        <v>18</v>
      </c>
      <c r="G1817" s="1">
        <v>0</v>
      </c>
      <c r="H1817" s="1">
        <v>0</v>
      </c>
      <c r="I1817" s="1">
        <v>126.64</v>
      </c>
      <c r="J1817" s="1">
        <v>0.169491525423729</v>
      </c>
      <c r="K1817" s="1">
        <v>0</v>
      </c>
      <c r="L1817" s="1">
        <v>0</v>
      </c>
      <c r="M1817" s="1">
        <v>0</v>
      </c>
      <c r="N1817" s="1">
        <v>0</v>
      </c>
      <c r="O1817" s="1" t="s">
        <v>25</v>
      </c>
      <c r="P1817" s="1" t="s">
        <v>23</v>
      </c>
      <c r="Q1817" s="10">
        <f>I1817*Part2Out!C$72+'relay test.csv'!K1817*Part2Out!C$74+'relay test.csv'!L1817*Part2Out!C$75+'relay test.csv'!M1817*Part2Out!C$76</f>
        <v>0.25641776363831648</v>
      </c>
      <c r="R1817" s="11">
        <f t="shared" si="224"/>
        <v>1.2922924879973459</v>
      </c>
      <c r="S1817" s="12">
        <f t="shared" si="225"/>
        <v>0.56375549575977246</v>
      </c>
      <c r="T1817" s="11">
        <f t="shared" si="226"/>
        <v>1</v>
      </c>
      <c r="U1817" s="11">
        <f t="shared" si="227"/>
        <v>1</v>
      </c>
      <c r="V1817" s="71">
        <f>Q1817+Part2Out!C$71</f>
        <v>0.92495403136048848</v>
      </c>
      <c r="W1817" s="1">
        <f t="shared" si="228"/>
        <v>2.521752336169651</v>
      </c>
      <c r="X1817" s="12">
        <f t="shared" si="229"/>
        <v>0.71605044746342783</v>
      </c>
      <c r="Y1817" s="11">
        <f t="shared" si="230"/>
        <v>1</v>
      </c>
      <c r="Z1817" s="1">
        <f t="shared" si="231"/>
        <v>1</v>
      </c>
    </row>
    <row r="1818" spans="1:26" x14ac:dyDescent="0.2">
      <c r="A1818" s="1" t="s">
        <v>1842</v>
      </c>
      <c r="B1818" s="1">
        <v>0</v>
      </c>
      <c r="C1818" s="2">
        <v>40676</v>
      </c>
      <c r="D1818" s="2">
        <v>40798</v>
      </c>
      <c r="E1818" s="2">
        <v>40819</v>
      </c>
      <c r="F1818" s="1">
        <v>0</v>
      </c>
      <c r="G1818" s="1">
        <v>0</v>
      </c>
      <c r="H1818" s="1">
        <v>0</v>
      </c>
      <c r="I1818" s="1">
        <v>94.23</v>
      </c>
      <c r="J1818" s="1">
        <v>9.5238095238095205E-2</v>
      </c>
      <c r="K1818" s="1">
        <v>0</v>
      </c>
      <c r="L1818" s="1">
        <v>0</v>
      </c>
      <c r="M1818" s="1">
        <v>0</v>
      </c>
      <c r="N1818" s="1">
        <v>0</v>
      </c>
      <c r="O1818" s="1" t="s">
        <v>31</v>
      </c>
      <c r="P1818" s="1" t="s">
        <v>27</v>
      </c>
      <c r="Q1818" s="10">
        <f>I1818*Part2Out!C$72+'relay test.csv'!K1818*Part2Out!C$74+'relay test.csv'!L1818*Part2Out!C$75+'relay test.csv'!M1818*Part2Out!C$76</f>
        <v>0.19079473995292612</v>
      </c>
      <c r="R1818" s="11">
        <f t="shared" si="224"/>
        <v>1.210211018614789</v>
      </c>
      <c r="S1818" s="12">
        <f t="shared" si="225"/>
        <v>0.54755451331215765</v>
      </c>
      <c r="T1818" s="11">
        <f t="shared" si="226"/>
        <v>1</v>
      </c>
      <c r="U1818" s="11">
        <f t="shared" si="227"/>
        <v>0</v>
      </c>
      <c r="V1818" s="71">
        <f>Q1818+Part2Out!C$71</f>
        <v>0.85933100767509818</v>
      </c>
      <c r="W1818" s="1">
        <f t="shared" si="228"/>
        <v>2.3615802860384387</v>
      </c>
      <c r="X1818" s="12">
        <f t="shared" si="229"/>
        <v>0.70252086372791001</v>
      </c>
      <c r="Y1818" s="11">
        <f t="shared" si="230"/>
        <v>1</v>
      </c>
      <c r="Z1818" s="1">
        <f t="shared" si="231"/>
        <v>0</v>
      </c>
    </row>
    <row r="1819" spans="1:26" x14ac:dyDescent="0.2">
      <c r="A1819" s="1" t="s">
        <v>1843</v>
      </c>
      <c r="B1819" s="1">
        <v>1</v>
      </c>
      <c r="C1819" s="2">
        <v>41436</v>
      </c>
      <c r="D1819" s="2">
        <v>41467</v>
      </c>
      <c r="E1819" s="2">
        <v>41586</v>
      </c>
      <c r="F1819" s="1">
        <v>50</v>
      </c>
      <c r="G1819" s="1">
        <v>6</v>
      </c>
      <c r="H1819" s="1">
        <v>0</v>
      </c>
      <c r="I1819" s="1">
        <v>71.39</v>
      </c>
      <c r="J1819" s="1">
        <v>5.0420168067226899E-2</v>
      </c>
      <c r="K1819" s="1">
        <v>1</v>
      </c>
      <c r="L1819" s="1">
        <v>0</v>
      </c>
      <c r="M1819" s="1">
        <v>0</v>
      </c>
      <c r="N1819" s="1">
        <v>0</v>
      </c>
      <c r="O1819" s="1" t="s">
        <v>25</v>
      </c>
      <c r="P1819" s="1" t="s">
        <v>62</v>
      </c>
      <c r="Q1819" s="10">
        <f>I1819*Part2Out!C$72+'relay test.csv'!K1819*Part2Out!C$74+'relay test.csv'!L1819*Part2Out!C$75+'relay test.csv'!M1819*Part2Out!C$76</f>
        <v>0.95362282851578828</v>
      </c>
      <c r="R1819" s="11">
        <f t="shared" si="224"/>
        <v>2.595094231085989</v>
      </c>
      <c r="S1819" s="12">
        <f t="shared" si="225"/>
        <v>0.72184317413623822</v>
      </c>
      <c r="T1819" s="11">
        <f t="shared" si="226"/>
        <v>1</v>
      </c>
      <c r="U1819" s="11">
        <f t="shared" si="227"/>
        <v>1</v>
      </c>
      <c r="V1819" s="71">
        <f>Q1819+Part2Out!C$71</f>
        <v>1.6221590962379602</v>
      </c>
      <c r="W1819" s="1">
        <f t="shared" si="228"/>
        <v>5.0640122113244983</v>
      </c>
      <c r="X1819" s="12">
        <f t="shared" si="229"/>
        <v>0.83509268036556594</v>
      </c>
      <c r="Y1819" s="11">
        <f t="shared" si="230"/>
        <v>1</v>
      </c>
      <c r="Z1819" s="1">
        <f t="shared" si="231"/>
        <v>1</v>
      </c>
    </row>
    <row r="1820" spans="1:26" x14ac:dyDescent="0.2">
      <c r="A1820" s="1" t="s">
        <v>1844</v>
      </c>
      <c r="B1820" s="1">
        <v>1</v>
      </c>
      <c r="C1820" s="2">
        <v>41062</v>
      </c>
      <c r="D1820" s="2">
        <v>41063</v>
      </c>
      <c r="E1820" s="2">
        <v>41097</v>
      </c>
      <c r="F1820" s="1">
        <v>45</v>
      </c>
      <c r="G1820" s="1">
        <v>2.2222222220000001</v>
      </c>
      <c r="H1820" s="1">
        <v>0</v>
      </c>
      <c r="I1820" s="1">
        <v>81.91</v>
      </c>
      <c r="J1820" s="1">
        <v>8.8235294117647106E-2</v>
      </c>
      <c r="K1820" s="1">
        <v>0</v>
      </c>
      <c r="L1820" s="1">
        <v>0</v>
      </c>
      <c r="M1820" s="1">
        <v>0</v>
      </c>
      <c r="N1820" s="1">
        <v>0</v>
      </c>
      <c r="O1820" s="1" t="s">
        <v>25</v>
      </c>
      <c r="P1820" s="1" t="s">
        <v>23</v>
      </c>
      <c r="Q1820" s="10">
        <f>I1820*Part2Out!C$72+'relay test.csv'!K1820*Part2Out!C$74+'relay test.csv'!L1820*Part2Out!C$75+'relay test.csv'!M1820*Part2Out!C$76</f>
        <v>0.16584948688893322</v>
      </c>
      <c r="R1820" s="11">
        <f t="shared" si="224"/>
        <v>1.1803954233646905</v>
      </c>
      <c r="S1820" s="12">
        <f t="shared" si="225"/>
        <v>0.54136759356390318</v>
      </c>
      <c r="T1820" s="11">
        <f t="shared" si="226"/>
        <v>1</v>
      </c>
      <c r="U1820" s="11">
        <f t="shared" si="227"/>
        <v>1</v>
      </c>
      <c r="V1820" s="71">
        <f>Q1820+Part2Out!C$71</f>
        <v>0.8343857546111052</v>
      </c>
      <c r="W1820" s="1">
        <f t="shared" si="228"/>
        <v>2.3033987615967528</v>
      </c>
      <c r="X1820" s="12">
        <f t="shared" si="229"/>
        <v>0.69728147518084271</v>
      </c>
      <c r="Y1820" s="11">
        <f t="shared" si="230"/>
        <v>1</v>
      </c>
      <c r="Z1820" s="1">
        <f t="shared" si="231"/>
        <v>1</v>
      </c>
    </row>
    <row r="1821" spans="1:26" x14ac:dyDescent="0.2">
      <c r="A1821" s="1" t="s">
        <v>1845</v>
      </c>
      <c r="B1821" s="1">
        <v>1</v>
      </c>
      <c r="C1821" s="2">
        <v>41149</v>
      </c>
      <c r="D1821" s="2">
        <v>41110</v>
      </c>
      <c r="E1821" s="2">
        <v>41144</v>
      </c>
      <c r="F1821" s="1">
        <v>38</v>
      </c>
      <c r="G1821" s="1">
        <v>0</v>
      </c>
      <c r="H1821" s="1">
        <v>0</v>
      </c>
      <c r="I1821" s="1">
        <v>126.01</v>
      </c>
      <c r="J1821" s="1">
        <v>0.11764705882352899</v>
      </c>
      <c r="K1821" s="1">
        <v>0</v>
      </c>
      <c r="L1821" s="1">
        <v>0</v>
      </c>
      <c r="M1821" s="1">
        <v>0</v>
      </c>
      <c r="N1821" s="1">
        <v>0</v>
      </c>
      <c r="O1821" s="1" t="s">
        <v>159</v>
      </c>
      <c r="P1821" s="1" t="s">
        <v>62</v>
      </c>
      <c r="Q1821" s="10">
        <f>I1821*Part2Out!C$72+'relay test.csv'!K1821*Part2Out!C$74+'relay test.csv'!L1821*Part2Out!C$75+'relay test.csv'!M1821*Part2Out!C$76</f>
        <v>0.25514215410663504</v>
      </c>
      <c r="R1821" s="11">
        <f t="shared" si="224"/>
        <v>1.2906450783310586</v>
      </c>
      <c r="S1821" s="12">
        <f t="shared" si="225"/>
        <v>0.5634417529543293</v>
      </c>
      <c r="T1821" s="11">
        <f t="shared" si="226"/>
        <v>1</v>
      </c>
      <c r="U1821" s="11">
        <f t="shared" si="227"/>
        <v>1</v>
      </c>
      <c r="V1821" s="71">
        <f>Q1821+Part2Out!C$71</f>
        <v>0.92367842182880699</v>
      </c>
      <c r="W1821" s="1">
        <f t="shared" si="228"/>
        <v>2.5185376156530701</v>
      </c>
      <c r="X1821" s="12">
        <f t="shared" si="229"/>
        <v>0.71579101625878405</v>
      </c>
      <c r="Y1821" s="11">
        <f t="shared" si="230"/>
        <v>1</v>
      </c>
      <c r="Z1821" s="1">
        <f t="shared" si="231"/>
        <v>1</v>
      </c>
    </row>
    <row r="1822" spans="1:26" x14ac:dyDescent="0.2">
      <c r="A1822" s="1" t="s">
        <v>1846</v>
      </c>
      <c r="B1822" s="1">
        <v>0</v>
      </c>
      <c r="C1822" s="2">
        <v>40826</v>
      </c>
      <c r="D1822" s="2">
        <v>40829</v>
      </c>
      <c r="E1822" s="2">
        <v>40851</v>
      </c>
      <c r="F1822" s="1">
        <v>3</v>
      </c>
      <c r="G1822" s="1">
        <v>0</v>
      </c>
      <c r="H1822" s="1">
        <v>0</v>
      </c>
      <c r="I1822" s="1">
        <v>37.76</v>
      </c>
      <c r="J1822" s="1">
        <v>9.0909090909090898E-2</v>
      </c>
      <c r="K1822" s="1">
        <v>0</v>
      </c>
      <c r="L1822" s="1">
        <v>0</v>
      </c>
      <c r="M1822" s="1">
        <v>0</v>
      </c>
      <c r="N1822" s="1">
        <v>0</v>
      </c>
      <c r="O1822" s="1" t="s">
        <v>22</v>
      </c>
      <c r="P1822" s="1" t="s">
        <v>27</v>
      </c>
      <c r="Q1822" s="10">
        <f>I1822*Part2Out!C$72+'relay test.csv'!K1822*Part2Out!C$74+'relay test.csv'!L1822*Part2Out!C$75+'relay test.csv'!M1822*Part2Out!C$76</f>
        <v>7.6455580819510663E-2</v>
      </c>
      <c r="R1822" s="11">
        <f t="shared" si="224"/>
        <v>1.0794542407994818</v>
      </c>
      <c r="S1822" s="12">
        <f t="shared" si="225"/>
        <v>0.51910458985837893</v>
      </c>
      <c r="T1822" s="11">
        <f t="shared" si="226"/>
        <v>1</v>
      </c>
      <c r="U1822" s="11">
        <f t="shared" si="227"/>
        <v>0</v>
      </c>
      <c r="V1822" s="71">
        <f>Q1822+Part2Out!C$71</f>
        <v>0.74499184854168266</v>
      </c>
      <c r="W1822" s="1">
        <f t="shared" si="228"/>
        <v>2.1064242644811544</v>
      </c>
      <c r="X1822" s="12">
        <f t="shared" si="229"/>
        <v>0.67808647021142698</v>
      </c>
      <c r="Y1822" s="11">
        <f t="shared" si="230"/>
        <v>1</v>
      </c>
      <c r="Z1822" s="1">
        <f t="shared" si="231"/>
        <v>0</v>
      </c>
    </row>
    <row r="1823" spans="1:26" x14ac:dyDescent="0.2">
      <c r="A1823" s="1" t="s">
        <v>1847</v>
      </c>
      <c r="B1823" s="1">
        <v>0</v>
      </c>
      <c r="C1823" s="2">
        <v>40476</v>
      </c>
      <c r="D1823" s="2">
        <v>40476</v>
      </c>
      <c r="E1823" s="2">
        <v>41184</v>
      </c>
      <c r="F1823" s="1">
        <v>0</v>
      </c>
      <c r="G1823" s="1">
        <v>0</v>
      </c>
      <c r="H1823" s="1">
        <v>0</v>
      </c>
      <c r="I1823" s="1">
        <v>50.72</v>
      </c>
      <c r="J1823" s="1">
        <v>1.12994350282486E-2</v>
      </c>
      <c r="K1823" s="1">
        <v>0</v>
      </c>
      <c r="L1823" s="1">
        <v>0</v>
      </c>
      <c r="M1823" s="1">
        <v>0</v>
      </c>
      <c r="N1823" s="1">
        <v>0</v>
      </c>
      <c r="O1823" s="1" t="s">
        <v>31</v>
      </c>
      <c r="P1823" s="1" t="s">
        <v>23</v>
      </c>
      <c r="Q1823" s="10">
        <f>I1823*Part2Out!C$72+'relay test.csv'!K1823*Part2Out!C$74+'relay test.csv'!L1823*Part2Out!C$75+'relay test.csv'!M1823*Part2Out!C$76</f>
        <v>0.10269669118552915</v>
      </c>
      <c r="R1823" s="11">
        <f t="shared" si="224"/>
        <v>1.1081552448442338</v>
      </c>
      <c r="S1823" s="12">
        <f t="shared" si="225"/>
        <v>0.52565163194426534</v>
      </c>
      <c r="T1823" s="11">
        <f t="shared" si="226"/>
        <v>1</v>
      </c>
      <c r="U1823" s="11">
        <f t="shared" si="227"/>
        <v>0</v>
      </c>
      <c r="V1823" s="71">
        <f>Q1823+Part2Out!C$71</f>
        <v>0.77123295890770116</v>
      </c>
      <c r="W1823" s="1">
        <f t="shared" si="228"/>
        <v>2.1624307991259775</v>
      </c>
      <c r="X1823" s="12">
        <f t="shared" si="229"/>
        <v>0.68378754713735501</v>
      </c>
      <c r="Y1823" s="11">
        <f t="shared" si="230"/>
        <v>1</v>
      </c>
      <c r="Z1823" s="1">
        <f t="shared" si="231"/>
        <v>0</v>
      </c>
    </row>
    <row r="1824" spans="1:26" x14ac:dyDescent="0.2">
      <c r="A1824" s="1" t="s">
        <v>1848</v>
      </c>
      <c r="B1824" s="1">
        <v>0</v>
      </c>
      <c r="C1824" s="2">
        <v>40608</v>
      </c>
      <c r="D1824" s="2">
        <v>40646</v>
      </c>
      <c r="E1824" s="2">
        <v>40746</v>
      </c>
      <c r="F1824" s="1">
        <v>0</v>
      </c>
      <c r="G1824" s="1">
        <v>0</v>
      </c>
      <c r="H1824" s="1">
        <v>0</v>
      </c>
      <c r="I1824" s="1">
        <v>90.32</v>
      </c>
      <c r="J1824" s="1">
        <v>0.04</v>
      </c>
      <c r="K1824" s="1">
        <v>0</v>
      </c>
      <c r="L1824" s="1">
        <v>0</v>
      </c>
      <c r="M1824" s="1">
        <v>0</v>
      </c>
      <c r="N1824" s="1">
        <v>0</v>
      </c>
      <c r="O1824" s="1" t="s">
        <v>22</v>
      </c>
      <c r="P1824" s="1" t="s">
        <v>27</v>
      </c>
      <c r="Q1824" s="10">
        <f>I1824*Part2Out!C$72+'relay test.csv'!K1824*Part2Out!C$74+'relay test.csv'!L1824*Part2Out!C$75+'relay test.csv'!M1824*Part2Out!C$76</f>
        <v>0.18287786174836343</v>
      </c>
      <c r="R1824" s="11">
        <f t="shared" si="224"/>
        <v>1.2006677516648492</v>
      </c>
      <c r="S1824" s="12">
        <f t="shared" si="225"/>
        <v>0.54559246881157775</v>
      </c>
      <c r="T1824" s="11">
        <f t="shared" si="226"/>
        <v>1</v>
      </c>
      <c r="U1824" s="11">
        <f t="shared" si="227"/>
        <v>0</v>
      </c>
      <c r="V1824" s="71">
        <f>Q1824+Part2Out!C$71</f>
        <v>0.85141412947053541</v>
      </c>
      <c r="W1824" s="1">
        <f t="shared" si="228"/>
        <v>2.3429577559616788</v>
      </c>
      <c r="X1824" s="12">
        <f t="shared" si="229"/>
        <v>0.70086370424016109</v>
      </c>
      <c r="Y1824" s="11">
        <f t="shared" si="230"/>
        <v>1</v>
      </c>
      <c r="Z1824" s="1">
        <f t="shared" si="231"/>
        <v>0</v>
      </c>
    </row>
    <row r="1825" spans="1:26" x14ac:dyDescent="0.2">
      <c r="A1825" s="1" t="s">
        <v>1849</v>
      </c>
      <c r="B1825" s="1">
        <v>1</v>
      </c>
      <c r="C1825" s="2">
        <v>41174</v>
      </c>
      <c r="D1825" s="2">
        <v>41180</v>
      </c>
      <c r="E1825" s="2">
        <v>41180</v>
      </c>
      <c r="F1825" s="1">
        <v>44</v>
      </c>
      <c r="G1825" s="1">
        <v>11.363636359999999</v>
      </c>
      <c r="H1825" s="1">
        <v>4.5454545450000001</v>
      </c>
      <c r="I1825" s="1">
        <v>49.79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 t="s">
        <v>31</v>
      </c>
      <c r="P1825" s="1" t="s">
        <v>62</v>
      </c>
      <c r="Q1825" s="10">
        <f>I1825*Part2Out!C$72+'relay test.csv'!K1825*Part2Out!C$74+'relay test.csv'!L1825*Part2Out!C$75+'relay test.csv'!M1825*Part2Out!C$76</f>
        <v>0.1008136485435232</v>
      </c>
      <c r="R1825" s="11">
        <f t="shared" si="224"/>
        <v>1.1060705047075314</v>
      </c>
      <c r="S1825" s="12">
        <f t="shared" si="225"/>
        <v>0.52518208779583597</v>
      </c>
      <c r="T1825" s="11">
        <f t="shared" si="226"/>
        <v>1</v>
      </c>
      <c r="U1825" s="11">
        <f t="shared" si="227"/>
        <v>1</v>
      </c>
      <c r="V1825" s="71">
        <f>Q1825+Part2Out!C$71</f>
        <v>0.76934991626569516</v>
      </c>
      <c r="W1825" s="1">
        <f t="shared" si="228"/>
        <v>2.1583626811427314</v>
      </c>
      <c r="X1825" s="12">
        <f t="shared" si="229"/>
        <v>0.68338025079558351</v>
      </c>
      <c r="Y1825" s="11">
        <f t="shared" si="230"/>
        <v>1</v>
      </c>
      <c r="Z1825" s="1">
        <f t="shared" si="231"/>
        <v>1</v>
      </c>
    </row>
    <row r="1826" spans="1:26" x14ac:dyDescent="0.2">
      <c r="A1826" s="1" t="s">
        <v>1850</v>
      </c>
      <c r="B1826" s="1">
        <v>1</v>
      </c>
      <c r="C1826" s="2">
        <v>40854</v>
      </c>
      <c r="D1826" s="2">
        <v>40854</v>
      </c>
      <c r="E1826" s="2">
        <v>41589</v>
      </c>
      <c r="F1826" s="1">
        <v>49</v>
      </c>
      <c r="G1826" s="1">
        <v>10.204081629999999</v>
      </c>
      <c r="H1826" s="1">
        <v>2.0408163269999999</v>
      </c>
      <c r="I1826" s="1">
        <v>183.15</v>
      </c>
      <c r="J1826" s="1">
        <v>1.08843537414966E-2</v>
      </c>
      <c r="K1826" s="1">
        <v>0</v>
      </c>
      <c r="L1826" s="1">
        <v>0</v>
      </c>
      <c r="M1826" s="1">
        <v>0</v>
      </c>
      <c r="N1826" s="1">
        <v>0</v>
      </c>
      <c r="O1826" s="1" t="s">
        <v>31</v>
      </c>
      <c r="P1826" s="1" t="s">
        <v>27</v>
      </c>
      <c r="Q1826" s="10">
        <f>I1826*Part2Out!C$72+'relay test.csv'!K1826*Part2Out!C$74+'relay test.csv'!L1826*Part2Out!C$75+'relay test.csv'!M1826*Part2Out!C$76</f>
        <v>0.37083791385310855</v>
      </c>
      <c r="R1826" s="11">
        <f t="shared" si="224"/>
        <v>1.4489481999215208</v>
      </c>
      <c r="S1826" s="12">
        <f t="shared" si="225"/>
        <v>0.59166143243370928</v>
      </c>
      <c r="T1826" s="11">
        <f t="shared" si="226"/>
        <v>1</v>
      </c>
      <c r="U1826" s="11">
        <f t="shared" si="227"/>
        <v>1</v>
      </c>
      <c r="V1826" s="71">
        <f>Q1826+Part2Out!C$71</f>
        <v>1.0393741815752806</v>
      </c>
      <c r="W1826" s="1">
        <f t="shared" si="228"/>
        <v>2.8274469921304766</v>
      </c>
      <c r="X1826" s="12">
        <f t="shared" si="229"/>
        <v>0.73872923594864237</v>
      </c>
      <c r="Y1826" s="11">
        <f t="shared" si="230"/>
        <v>1</v>
      </c>
      <c r="Z1826" s="1">
        <f t="shared" si="231"/>
        <v>1</v>
      </c>
    </row>
    <row r="1827" spans="1:26" x14ac:dyDescent="0.2">
      <c r="A1827" s="1" t="s">
        <v>1851</v>
      </c>
      <c r="B1827" s="1">
        <v>0</v>
      </c>
      <c r="C1827" s="2">
        <v>40779</v>
      </c>
      <c r="D1827" s="2">
        <v>40779</v>
      </c>
      <c r="E1827" s="2">
        <v>40779</v>
      </c>
      <c r="F1827" s="1">
        <v>0</v>
      </c>
      <c r="G1827" s="1">
        <v>0</v>
      </c>
      <c r="H1827" s="1">
        <v>0</v>
      </c>
      <c r="I1827" s="1">
        <v>27.98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 t="s">
        <v>35</v>
      </c>
      <c r="P1827" s="1" t="s">
        <v>23</v>
      </c>
      <c r="Q1827" s="10">
        <f>I1827*Part2Out!C$72+'relay test.csv'!K1827*Part2Out!C$74+'relay test.csv'!L1827*Part2Out!C$75+'relay test.csv'!M1827*Part2Out!C$76</f>
        <v>5.6653261422931901E-2</v>
      </c>
      <c r="R1827" s="11">
        <f t="shared" si="224"/>
        <v>1.0582887972186892</v>
      </c>
      <c r="S1827" s="12">
        <f t="shared" si="225"/>
        <v>0.51415952836585732</v>
      </c>
      <c r="T1827" s="11">
        <f t="shared" si="226"/>
        <v>1</v>
      </c>
      <c r="U1827" s="11">
        <f t="shared" si="227"/>
        <v>0</v>
      </c>
      <c r="V1827" s="71">
        <f>Q1827+Part2Out!C$71</f>
        <v>0.72518952914510393</v>
      </c>
      <c r="W1827" s="1">
        <f t="shared" si="228"/>
        <v>2.065122463772985</v>
      </c>
      <c r="X1827" s="12">
        <f t="shared" si="229"/>
        <v>0.67374876148698515</v>
      </c>
      <c r="Y1827" s="11">
        <f t="shared" si="230"/>
        <v>1</v>
      </c>
      <c r="Z1827" s="1">
        <f t="shared" si="231"/>
        <v>0</v>
      </c>
    </row>
    <row r="1828" spans="1:26" x14ac:dyDescent="0.2">
      <c r="A1828" s="1" t="s">
        <v>1852</v>
      </c>
      <c r="B1828" s="1">
        <v>0</v>
      </c>
      <c r="C1828" s="2">
        <v>40121</v>
      </c>
      <c r="D1828" s="2">
        <v>40121</v>
      </c>
      <c r="E1828" s="2">
        <v>40121</v>
      </c>
      <c r="F1828" s="1">
        <v>0</v>
      </c>
      <c r="G1828" s="1">
        <v>0</v>
      </c>
      <c r="H1828" s="1">
        <v>0</v>
      </c>
      <c r="I1828" s="1">
        <v>37.26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 t="s">
        <v>29</v>
      </c>
      <c r="P1828" s="1" t="s">
        <v>23</v>
      </c>
      <c r="Q1828" s="10">
        <f>I1828*Part2Out!C$72+'relay test.csv'!K1828*Part2Out!C$74+'relay test.csv'!L1828*Part2Out!C$75+'relay test.csv'!M1828*Part2Out!C$76</f>
        <v>7.5443192302303161E-2</v>
      </c>
      <c r="R1828" s="11">
        <f t="shared" si="224"/>
        <v>1.0783619667174067</v>
      </c>
      <c r="S1828" s="12">
        <f t="shared" si="225"/>
        <v>0.51885185736947748</v>
      </c>
      <c r="T1828" s="11">
        <f t="shared" si="226"/>
        <v>1</v>
      </c>
      <c r="U1828" s="11">
        <f t="shared" si="227"/>
        <v>0</v>
      </c>
      <c r="V1828" s="71">
        <f>Q1828+Part2Out!C$71</f>
        <v>0.74397946002447513</v>
      </c>
      <c r="W1828" s="1">
        <f t="shared" si="228"/>
        <v>2.1042928238484855</v>
      </c>
      <c r="X1828" s="12">
        <f t="shared" si="229"/>
        <v>0.67786544094114487</v>
      </c>
      <c r="Y1828" s="11">
        <f t="shared" si="230"/>
        <v>1</v>
      </c>
      <c r="Z1828" s="1">
        <f t="shared" si="231"/>
        <v>0</v>
      </c>
    </row>
    <row r="1829" spans="1:26" x14ac:dyDescent="0.2">
      <c r="A1829" s="1" t="s">
        <v>1853</v>
      </c>
      <c r="B1829" s="1">
        <v>1</v>
      </c>
      <c r="C1829" s="2">
        <v>40862</v>
      </c>
      <c r="D1829" s="2">
        <v>40862</v>
      </c>
      <c r="E1829" s="2">
        <v>40862</v>
      </c>
      <c r="F1829" s="1">
        <v>44</v>
      </c>
      <c r="G1829" s="1">
        <v>13.636363640000001</v>
      </c>
      <c r="H1829" s="1">
        <v>6.8181818180000002</v>
      </c>
      <c r="I1829" s="1">
        <v>63.15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 t="s">
        <v>31</v>
      </c>
      <c r="P1829" s="1" t="s">
        <v>27</v>
      </c>
      <c r="Q1829" s="10">
        <f>I1829*Part2Out!C$72+'relay test.csv'!K1829*Part2Out!C$74+'relay test.csv'!L1829*Part2Out!C$75+'relay test.csv'!M1829*Part2Out!C$76</f>
        <v>0.12786466972330771</v>
      </c>
      <c r="R1829" s="11">
        <f t="shared" si="224"/>
        <v>1.1363992030718375</v>
      </c>
      <c r="S1829" s="12">
        <f t="shared" si="225"/>
        <v>0.5319226862834705</v>
      </c>
      <c r="T1829" s="11">
        <f t="shared" si="226"/>
        <v>1</v>
      </c>
      <c r="U1829" s="11">
        <f t="shared" si="227"/>
        <v>1</v>
      </c>
      <c r="V1829" s="71">
        <f>Q1829+Part2Out!C$71</f>
        <v>0.79640093744547968</v>
      </c>
      <c r="W1829" s="1">
        <f t="shared" si="228"/>
        <v>2.2175454641918662</v>
      </c>
      <c r="X1829" s="12">
        <f t="shared" si="229"/>
        <v>0.68920408083459217</v>
      </c>
      <c r="Y1829" s="11">
        <f t="shared" si="230"/>
        <v>1</v>
      </c>
      <c r="Z1829" s="1">
        <f t="shared" si="231"/>
        <v>1</v>
      </c>
    </row>
    <row r="1830" spans="1:26" x14ac:dyDescent="0.2">
      <c r="A1830" s="1" t="s">
        <v>1854</v>
      </c>
      <c r="B1830" s="1">
        <v>1</v>
      </c>
      <c r="C1830" s="2">
        <v>40220</v>
      </c>
      <c r="D1830" s="2">
        <v>40220</v>
      </c>
      <c r="E1830" s="2">
        <v>41540</v>
      </c>
      <c r="F1830" s="1">
        <v>44</v>
      </c>
      <c r="G1830" s="1">
        <v>15.90909091</v>
      </c>
      <c r="H1830" s="1">
        <v>9.0909090910000003</v>
      </c>
      <c r="I1830" s="1">
        <v>46.85</v>
      </c>
      <c r="J1830" s="1">
        <v>2.27272727272727E-3</v>
      </c>
      <c r="K1830" s="1">
        <v>0</v>
      </c>
      <c r="L1830" s="1">
        <v>0</v>
      </c>
      <c r="M1830" s="1">
        <v>0</v>
      </c>
      <c r="N1830" s="1">
        <v>0</v>
      </c>
      <c r="O1830" s="1" t="s">
        <v>31</v>
      </c>
      <c r="P1830" s="1" t="s">
        <v>23</v>
      </c>
      <c r="Q1830" s="10">
        <f>I1830*Part2Out!C$72+'relay test.csv'!K1830*Part2Out!C$74+'relay test.csv'!L1830*Part2Out!C$75+'relay test.csv'!M1830*Part2Out!C$76</f>
        <v>9.4860804062343082E-2</v>
      </c>
      <c r="R1830" s="11">
        <f t="shared" si="224"/>
        <v>1.0995057977333917</v>
      </c>
      <c r="S1830" s="12">
        <f t="shared" si="225"/>
        <v>0.52369743342476527</v>
      </c>
      <c r="T1830" s="11">
        <f t="shared" si="226"/>
        <v>1</v>
      </c>
      <c r="U1830" s="11">
        <f t="shared" si="227"/>
        <v>1</v>
      </c>
      <c r="V1830" s="71">
        <f>Q1830+Part2Out!C$71</f>
        <v>0.7633970717845151</v>
      </c>
      <c r="W1830" s="1">
        <f t="shared" si="228"/>
        <v>2.1455524502530041</v>
      </c>
      <c r="X1830" s="12">
        <f t="shared" si="229"/>
        <v>0.68209082003399191</v>
      </c>
      <c r="Y1830" s="11">
        <f t="shared" si="230"/>
        <v>1</v>
      </c>
      <c r="Z1830" s="1">
        <f t="shared" si="231"/>
        <v>1</v>
      </c>
    </row>
    <row r="1831" spans="1:26" x14ac:dyDescent="0.2">
      <c r="A1831" s="1" t="s">
        <v>1855</v>
      </c>
      <c r="B1831" s="1">
        <v>1</v>
      </c>
      <c r="C1831" s="2">
        <v>41116</v>
      </c>
      <c r="D1831" s="2">
        <v>41119</v>
      </c>
      <c r="E1831" s="2">
        <v>41119</v>
      </c>
      <c r="F1831" s="1">
        <v>43</v>
      </c>
      <c r="G1831" s="1">
        <v>6.9767441860000003</v>
      </c>
      <c r="H1831" s="1">
        <v>2.3255813949999999</v>
      </c>
      <c r="I1831" s="1">
        <v>50.24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 t="s">
        <v>35</v>
      </c>
      <c r="P1831" s="1" t="s">
        <v>27</v>
      </c>
      <c r="Q1831" s="10">
        <f>I1831*Part2Out!C$72+'relay test.csv'!K1831*Part2Out!C$74+'relay test.csv'!L1831*Part2Out!C$75+'relay test.csv'!M1831*Part2Out!C$76</f>
        <v>0.10172479820900995</v>
      </c>
      <c r="R1831" s="11">
        <f t="shared" si="224"/>
        <v>1.1070787597437661</v>
      </c>
      <c r="S1831" s="12">
        <f t="shared" si="225"/>
        <v>0.52540929218915089</v>
      </c>
      <c r="T1831" s="11">
        <f t="shared" si="226"/>
        <v>1</v>
      </c>
      <c r="U1831" s="11">
        <f t="shared" si="227"/>
        <v>1</v>
      </c>
      <c r="V1831" s="71">
        <f>Q1831+Part2Out!C$71</f>
        <v>0.77026106593118193</v>
      </c>
      <c r="W1831" s="1">
        <f t="shared" si="228"/>
        <v>2.1603301687793883</v>
      </c>
      <c r="X1831" s="12">
        <f t="shared" si="229"/>
        <v>0.6835773648339315</v>
      </c>
      <c r="Y1831" s="11">
        <f t="shared" si="230"/>
        <v>1</v>
      </c>
      <c r="Z1831" s="1">
        <f t="shared" si="231"/>
        <v>1</v>
      </c>
    </row>
    <row r="1832" spans="1:26" x14ac:dyDescent="0.2">
      <c r="A1832" s="1" t="s">
        <v>1856</v>
      </c>
      <c r="B1832" s="1">
        <v>1</v>
      </c>
      <c r="C1832" s="2">
        <v>40583</v>
      </c>
      <c r="D1832" s="2">
        <v>40583</v>
      </c>
      <c r="E1832" s="2">
        <v>40583</v>
      </c>
      <c r="F1832" s="1">
        <v>43</v>
      </c>
      <c r="G1832" s="1">
        <v>13.953488370000001</v>
      </c>
      <c r="H1832" s="1">
        <v>0</v>
      </c>
      <c r="I1832" s="1">
        <v>115.32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 t="s">
        <v>25</v>
      </c>
      <c r="P1832" s="1" t="s">
        <v>23</v>
      </c>
      <c r="Q1832" s="10">
        <f>I1832*Part2Out!C$72+'relay test.csv'!K1832*Part2Out!C$74+'relay test.csv'!L1832*Part2Out!C$75+'relay test.csv'!M1832*Part2Out!C$76</f>
        <v>0.23349728760873859</v>
      </c>
      <c r="R1832" s="11">
        <f t="shared" si="224"/>
        <v>1.2630094021106013</v>
      </c>
      <c r="S1832" s="12">
        <f t="shared" si="225"/>
        <v>0.55811054118142533</v>
      </c>
      <c r="T1832" s="11">
        <f t="shared" si="226"/>
        <v>1</v>
      </c>
      <c r="U1832" s="11">
        <f t="shared" si="227"/>
        <v>1</v>
      </c>
      <c r="V1832" s="71">
        <f>Q1832+Part2Out!C$71</f>
        <v>0.90203355533091056</v>
      </c>
      <c r="W1832" s="1">
        <f t="shared" si="228"/>
        <v>2.4646099392811642</v>
      </c>
      <c r="X1832" s="12">
        <f t="shared" si="229"/>
        <v>0.71136721953540327</v>
      </c>
      <c r="Y1832" s="11">
        <f t="shared" si="230"/>
        <v>1</v>
      </c>
      <c r="Z1832" s="1">
        <f t="shared" si="231"/>
        <v>1</v>
      </c>
    </row>
    <row r="1833" spans="1:26" x14ac:dyDescent="0.2">
      <c r="A1833" s="1" t="s">
        <v>1857</v>
      </c>
      <c r="B1833" s="1">
        <v>0</v>
      </c>
      <c r="C1833" s="2">
        <v>40223</v>
      </c>
      <c r="D1833" s="2">
        <v>40223</v>
      </c>
      <c r="E1833" s="2">
        <v>40223</v>
      </c>
      <c r="F1833" s="1">
        <v>0</v>
      </c>
      <c r="G1833" s="1">
        <v>0</v>
      </c>
      <c r="H1833" s="1">
        <v>0</v>
      </c>
      <c r="I1833" s="1">
        <v>49.85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 t="s">
        <v>25</v>
      </c>
      <c r="P1833" s="1" t="s">
        <v>23</v>
      </c>
      <c r="Q1833" s="10">
        <f>I1833*Part2Out!C$72+'relay test.csv'!K1833*Part2Out!C$74+'relay test.csv'!L1833*Part2Out!C$75+'relay test.csv'!M1833*Part2Out!C$76</f>
        <v>0.10093513516558811</v>
      </c>
      <c r="R1833" s="11">
        <f t="shared" si="224"/>
        <v>1.1062048856394915</v>
      </c>
      <c r="S1833" s="12">
        <f t="shared" si="225"/>
        <v>0.52521238231940703</v>
      </c>
      <c r="T1833" s="11">
        <f t="shared" si="226"/>
        <v>1</v>
      </c>
      <c r="U1833" s="11">
        <f t="shared" si="227"/>
        <v>0</v>
      </c>
      <c r="V1833" s="71">
        <f>Q1833+Part2Out!C$71</f>
        <v>0.76947140288776006</v>
      </c>
      <c r="W1833" s="1">
        <f t="shared" si="228"/>
        <v>2.1586249092623362</v>
      </c>
      <c r="X1833" s="12">
        <f t="shared" si="229"/>
        <v>0.68340653647490557</v>
      </c>
      <c r="Y1833" s="11">
        <f t="shared" si="230"/>
        <v>1</v>
      </c>
      <c r="Z1833" s="1">
        <f t="shared" si="231"/>
        <v>0</v>
      </c>
    </row>
    <row r="1834" spans="1:26" x14ac:dyDescent="0.2">
      <c r="A1834" s="1" t="s">
        <v>1858</v>
      </c>
      <c r="B1834" s="1">
        <v>0</v>
      </c>
      <c r="C1834" s="2">
        <v>41149</v>
      </c>
      <c r="D1834" s="2">
        <v>41525</v>
      </c>
      <c r="E1834" s="2">
        <v>41525</v>
      </c>
      <c r="F1834" s="1">
        <v>0</v>
      </c>
      <c r="G1834" s="1">
        <v>0</v>
      </c>
      <c r="H1834" s="1">
        <v>0</v>
      </c>
      <c r="I1834" s="1">
        <v>51.04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 t="s">
        <v>29</v>
      </c>
      <c r="P1834" s="1" t="s">
        <v>62</v>
      </c>
      <c r="Q1834" s="10">
        <f>I1834*Part2Out!C$72+'relay test.csv'!K1834*Part2Out!C$74+'relay test.csv'!L1834*Part2Out!C$75+'relay test.csv'!M1834*Part2Out!C$76</f>
        <v>0.10334461983654196</v>
      </c>
      <c r="R1834" s="11">
        <f t="shared" si="224"/>
        <v>1.1088734830355627</v>
      </c>
      <c r="S1834" s="12">
        <f t="shared" si="225"/>
        <v>0.52581318507520125</v>
      </c>
      <c r="T1834" s="11">
        <f t="shared" si="226"/>
        <v>1</v>
      </c>
      <c r="U1834" s="11">
        <f t="shared" si="227"/>
        <v>0</v>
      </c>
      <c r="V1834" s="71">
        <f>Q1834+Part2Out!C$71</f>
        <v>0.77188088755871398</v>
      </c>
      <c r="W1834" s="1">
        <f t="shared" si="228"/>
        <v>2.1638323540013111</v>
      </c>
      <c r="X1834" s="12">
        <f t="shared" si="229"/>
        <v>0.68392762696945808</v>
      </c>
      <c r="Y1834" s="11">
        <f t="shared" si="230"/>
        <v>1</v>
      </c>
      <c r="Z1834" s="1">
        <f t="shared" si="231"/>
        <v>0</v>
      </c>
    </row>
    <row r="1835" spans="1:26" x14ac:dyDescent="0.2">
      <c r="A1835" s="1" t="s">
        <v>1859</v>
      </c>
      <c r="B1835" s="1">
        <v>0</v>
      </c>
      <c r="C1835" s="2">
        <v>41434</v>
      </c>
      <c r="D1835" s="2">
        <v>41473</v>
      </c>
      <c r="E1835" s="2">
        <v>41473</v>
      </c>
      <c r="F1835" s="1">
        <v>1</v>
      </c>
      <c r="G1835" s="1">
        <v>100</v>
      </c>
      <c r="H1835" s="1">
        <v>0</v>
      </c>
      <c r="I1835" s="1">
        <v>50.51</v>
      </c>
      <c r="J1835" s="1">
        <v>0</v>
      </c>
      <c r="K1835" s="1">
        <v>1</v>
      </c>
      <c r="L1835" s="1">
        <v>0</v>
      </c>
      <c r="M1835" s="1">
        <v>0</v>
      </c>
      <c r="N1835" s="1">
        <v>0</v>
      </c>
      <c r="O1835" s="1" t="s">
        <v>25</v>
      </c>
      <c r="P1835" s="1" t="s">
        <v>62</v>
      </c>
      <c r="Q1835" s="10">
        <f>I1835*Part2Out!C$72+'relay test.csv'!K1835*Part2Out!C$74+'relay test.csv'!L1835*Part2Out!C$75+'relay test.csv'!M1835*Part2Out!C$76</f>
        <v>0.91134548403720295</v>
      </c>
      <c r="R1835" s="11">
        <f t="shared" si="224"/>
        <v>2.4876673994240721</v>
      </c>
      <c r="S1835" s="12">
        <f t="shared" si="225"/>
        <v>0.71327541147841889</v>
      </c>
      <c r="T1835" s="11">
        <f t="shared" si="226"/>
        <v>1</v>
      </c>
      <c r="U1835" s="11">
        <f t="shared" si="227"/>
        <v>0</v>
      </c>
      <c r="V1835" s="71">
        <f>Q1835+Part2Out!C$71</f>
        <v>1.5798817517593751</v>
      </c>
      <c r="W1835" s="1">
        <f t="shared" si="228"/>
        <v>4.8543817551956705</v>
      </c>
      <c r="X1835" s="12">
        <f t="shared" si="229"/>
        <v>0.82918777049130488</v>
      </c>
      <c r="Y1835" s="11">
        <f t="shared" si="230"/>
        <v>1</v>
      </c>
      <c r="Z1835" s="1">
        <f t="shared" si="231"/>
        <v>0</v>
      </c>
    </row>
    <row r="1836" spans="1:26" x14ac:dyDescent="0.2">
      <c r="A1836" s="1" t="s">
        <v>1860</v>
      </c>
      <c r="B1836" s="1">
        <v>0</v>
      </c>
      <c r="C1836" s="2">
        <v>40844</v>
      </c>
      <c r="D1836" s="2">
        <v>40861</v>
      </c>
      <c r="E1836" s="2">
        <v>40861</v>
      </c>
      <c r="F1836" s="1">
        <v>14</v>
      </c>
      <c r="G1836" s="1">
        <v>7.1428571429999996</v>
      </c>
      <c r="H1836" s="1">
        <v>0</v>
      </c>
      <c r="I1836" s="1">
        <v>50.97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 t="s">
        <v>25</v>
      </c>
      <c r="P1836" s="1" t="s">
        <v>23</v>
      </c>
      <c r="Q1836" s="10">
        <f>I1836*Part2Out!C$72+'relay test.csv'!K1836*Part2Out!C$74+'relay test.csv'!L1836*Part2Out!C$75+'relay test.csv'!M1836*Part2Out!C$76</f>
        <v>0.10320288544413291</v>
      </c>
      <c r="R1836" s="11">
        <f t="shared" si="224"/>
        <v>1.1087163286635389</v>
      </c>
      <c r="S1836" s="12">
        <f t="shared" si="225"/>
        <v>0.52577784578839981</v>
      </c>
      <c r="T1836" s="11">
        <f t="shared" si="226"/>
        <v>1</v>
      </c>
      <c r="U1836" s="11">
        <f t="shared" si="227"/>
        <v>0</v>
      </c>
      <c r="V1836" s="71">
        <f>Q1836+Part2Out!C$71</f>
        <v>0.77173915316630493</v>
      </c>
      <c r="W1836" s="1">
        <f t="shared" si="228"/>
        <v>2.1635256862705372</v>
      </c>
      <c r="X1836" s="12">
        <f t="shared" si="229"/>
        <v>0.68389698735814775</v>
      </c>
      <c r="Y1836" s="11">
        <f t="shared" si="230"/>
        <v>1</v>
      </c>
      <c r="Z1836" s="1">
        <f t="shared" si="231"/>
        <v>0</v>
      </c>
    </row>
    <row r="1837" spans="1:26" x14ac:dyDescent="0.2">
      <c r="A1837" s="1" t="s">
        <v>1861</v>
      </c>
      <c r="B1837" s="1">
        <v>1</v>
      </c>
      <c r="C1837" s="2">
        <v>41127</v>
      </c>
      <c r="D1837" s="2">
        <v>41142</v>
      </c>
      <c r="E1837" s="2">
        <v>41142</v>
      </c>
      <c r="F1837" s="1">
        <v>45</v>
      </c>
      <c r="G1837" s="1">
        <v>0</v>
      </c>
      <c r="H1837" s="1">
        <v>0</v>
      </c>
      <c r="I1837" s="1">
        <v>52.19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 t="s">
        <v>31</v>
      </c>
      <c r="P1837" s="1" t="s">
        <v>27</v>
      </c>
      <c r="Q1837" s="10">
        <f>I1837*Part2Out!C$72+'relay test.csv'!K1837*Part2Out!C$74+'relay test.csv'!L1837*Part2Out!C$75+'relay test.csv'!M1837*Part2Out!C$76</f>
        <v>0.10567311342611921</v>
      </c>
      <c r="R1837" s="11">
        <f t="shared" si="224"/>
        <v>1.111458496257852</v>
      </c>
      <c r="S1837" s="12">
        <f t="shared" si="225"/>
        <v>0.52639372179358257</v>
      </c>
      <c r="T1837" s="11">
        <f t="shared" si="226"/>
        <v>1</v>
      </c>
      <c r="U1837" s="11">
        <f t="shared" si="227"/>
        <v>1</v>
      </c>
      <c r="V1837" s="71">
        <f>Q1837+Part2Out!C$71</f>
        <v>0.77420938114829119</v>
      </c>
      <c r="W1837" s="1">
        <f t="shared" si="228"/>
        <v>2.1688766943444477</v>
      </c>
      <c r="X1837" s="12">
        <f t="shared" si="229"/>
        <v>0.68443076318345919</v>
      </c>
      <c r="Y1837" s="11">
        <f t="shared" si="230"/>
        <v>1</v>
      </c>
      <c r="Z1837" s="1">
        <f t="shared" si="231"/>
        <v>1</v>
      </c>
    </row>
    <row r="1838" spans="1:26" x14ac:dyDescent="0.2">
      <c r="A1838" s="1" t="s">
        <v>1862</v>
      </c>
      <c r="B1838" s="1">
        <v>0</v>
      </c>
      <c r="C1838" s="2">
        <v>40419</v>
      </c>
      <c r="D1838" s="2">
        <v>40861</v>
      </c>
      <c r="E1838" s="2">
        <v>40861</v>
      </c>
      <c r="F1838" s="1">
        <v>0</v>
      </c>
      <c r="G1838" s="1">
        <v>0</v>
      </c>
      <c r="H1838" s="1">
        <v>0</v>
      </c>
      <c r="I1838" s="1">
        <v>52.03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 t="s">
        <v>29</v>
      </c>
      <c r="P1838" s="1" t="s">
        <v>23</v>
      </c>
      <c r="Q1838" s="10">
        <f>I1838*Part2Out!C$72+'relay test.csv'!K1838*Part2Out!C$74+'relay test.csv'!L1838*Part2Out!C$75+'relay test.csv'!M1838*Part2Out!C$76</f>
        <v>0.10534914910061281</v>
      </c>
      <c r="R1838" s="11">
        <f t="shared" si="224"/>
        <v>1.1110984816748728</v>
      </c>
      <c r="S1838" s="12">
        <f t="shared" si="225"/>
        <v>0.52631295570511027</v>
      </c>
      <c r="T1838" s="11">
        <f t="shared" si="226"/>
        <v>1</v>
      </c>
      <c r="U1838" s="11">
        <f t="shared" si="227"/>
        <v>0</v>
      </c>
      <c r="V1838" s="71">
        <f>Q1838+Part2Out!C$71</f>
        <v>0.77388541682278478</v>
      </c>
      <c r="W1838" s="1">
        <f t="shared" si="228"/>
        <v>2.1681741694717003</v>
      </c>
      <c r="X1838" s="12">
        <f t="shared" si="229"/>
        <v>0.68436078747313567</v>
      </c>
      <c r="Y1838" s="11">
        <f t="shared" si="230"/>
        <v>1</v>
      </c>
      <c r="Z1838" s="1">
        <f t="shared" si="231"/>
        <v>0</v>
      </c>
    </row>
    <row r="1839" spans="1:26" x14ac:dyDescent="0.2">
      <c r="A1839" s="1" t="s">
        <v>1863</v>
      </c>
      <c r="B1839" s="1">
        <v>0</v>
      </c>
      <c r="C1839" s="2">
        <v>40834</v>
      </c>
      <c r="D1839" s="2">
        <v>41121</v>
      </c>
      <c r="E1839" s="2">
        <v>41121</v>
      </c>
      <c r="F1839" s="1">
        <v>0</v>
      </c>
      <c r="G1839" s="1">
        <v>0</v>
      </c>
      <c r="H1839" s="1">
        <v>0</v>
      </c>
      <c r="I1839" s="1">
        <v>81.92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 t="s">
        <v>31</v>
      </c>
      <c r="P1839" s="1" t="s">
        <v>27</v>
      </c>
      <c r="Q1839" s="10">
        <f>I1839*Part2Out!C$72+'relay test.csv'!K1839*Part2Out!C$74+'relay test.csv'!L1839*Part2Out!C$75+'relay test.csv'!M1839*Part2Out!C$76</f>
        <v>0.16586973465927737</v>
      </c>
      <c r="R1839" s="11">
        <f t="shared" si="224"/>
        <v>1.1804193239821044</v>
      </c>
      <c r="S1839" s="12">
        <f t="shared" si="225"/>
        <v>0.54137262085271842</v>
      </c>
      <c r="T1839" s="11">
        <f t="shared" si="226"/>
        <v>1</v>
      </c>
      <c r="U1839" s="11">
        <f t="shared" si="227"/>
        <v>0</v>
      </c>
      <c r="V1839" s="71">
        <f>Q1839+Part2Out!C$71</f>
        <v>0.83440600238144935</v>
      </c>
      <c r="W1839" s="1">
        <f t="shared" si="228"/>
        <v>2.3034454007580565</v>
      </c>
      <c r="X1839" s="12">
        <f t="shared" si="229"/>
        <v>0.69728574906353058</v>
      </c>
      <c r="Y1839" s="11">
        <f t="shared" si="230"/>
        <v>1</v>
      </c>
      <c r="Z1839" s="1">
        <f t="shared" si="231"/>
        <v>0</v>
      </c>
    </row>
    <row r="1840" spans="1:26" x14ac:dyDescent="0.2">
      <c r="A1840" s="1" t="s">
        <v>1864</v>
      </c>
      <c r="B1840" s="1">
        <v>1</v>
      </c>
      <c r="C1840" s="2">
        <v>40916</v>
      </c>
      <c r="D1840" s="2">
        <v>40916</v>
      </c>
      <c r="E1840" s="2">
        <v>40916</v>
      </c>
      <c r="F1840" s="1">
        <v>16</v>
      </c>
      <c r="G1840" s="1">
        <v>0</v>
      </c>
      <c r="H1840" s="1">
        <v>0</v>
      </c>
      <c r="I1840" s="1">
        <v>96.31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 t="s">
        <v>25</v>
      </c>
      <c r="P1840" s="1" t="s">
        <v>27</v>
      </c>
      <c r="Q1840" s="10">
        <f>I1840*Part2Out!C$72+'relay test.csv'!K1840*Part2Out!C$74+'relay test.csv'!L1840*Part2Out!C$75+'relay test.csv'!M1840*Part2Out!C$76</f>
        <v>0.19500627618450933</v>
      </c>
      <c r="R1840" s="11">
        <f t="shared" si="224"/>
        <v>1.2153186140296541</v>
      </c>
      <c r="S1840" s="12">
        <f t="shared" si="225"/>
        <v>0.54859766280706468</v>
      </c>
      <c r="T1840" s="11">
        <f t="shared" si="226"/>
        <v>1</v>
      </c>
      <c r="U1840" s="11">
        <f t="shared" si="227"/>
        <v>1</v>
      </c>
      <c r="V1840" s="71">
        <f>Q1840+Part2Out!C$71</f>
        <v>0.86354254390668128</v>
      </c>
      <c r="W1840" s="1">
        <f t="shared" si="228"/>
        <v>2.3715471401285719</v>
      </c>
      <c r="X1840" s="12">
        <f t="shared" si="229"/>
        <v>0.70340026153041846</v>
      </c>
      <c r="Y1840" s="11">
        <f t="shared" si="230"/>
        <v>1</v>
      </c>
      <c r="Z1840" s="1">
        <f t="shared" si="231"/>
        <v>1</v>
      </c>
    </row>
    <row r="1841" spans="1:26" x14ac:dyDescent="0.2">
      <c r="A1841" s="1" t="s">
        <v>1865</v>
      </c>
      <c r="B1841" s="1">
        <v>0</v>
      </c>
      <c r="C1841" s="2">
        <v>40406</v>
      </c>
      <c r="D1841" s="2">
        <v>40736</v>
      </c>
      <c r="E1841" s="2">
        <v>40736</v>
      </c>
      <c r="F1841" s="1">
        <v>0</v>
      </c>
      <c r="G1841" s="1">
        <v>0</v>
      </c>
      <c r="H1841" s="1">
        <v>0</v>
      </c>
      <c r="I1841" s="1">
        <v>44.34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 t="s">
        <v>35</v>
      </c>
      <c r="P1841" s="1" t="s">
        <v>23</v>
      </c>
      <c r="Q1841" s="10">
        <f>I1841*Part2Out!C$72+'relay test.csv'!K1841*Part2Out!C$74+'relay test.csv'!L1841*Part2Out!C$75+'relay test.csv'!M1841*Part2Out!C$76</f>
        <v>8.9778613705961421E-2</v>
      </c>
      <c r="R1841" s="11">
        <f t="shared" si="224"/>
        <v>1.0939320753273054</v>
      </c>
      <c r="S1841" s="12">
        <f t="shared" si="225"/>
        <v>0.52242958986924704</v>
      </c>
      <c r="T1841" s="11">
        <f t="shared" si="226"/>
        <v>1</v>
      </c>
      <c r="U1841" s="11">
        <f t="shared" si="227"/>
        <v>0</v>
      </c>
      <c r="V1841" s="71">
        <f>Q1841+Part2Out!C$71</f>
        <v>0.75831488142813341</v>
      </c>
      <c r="W1841" s="1">
        <f t="shared" si="228"/>
        <v>2.1346760057721643</v>
      </c>
      <c r="X1841" s="12">
        <f t="shared" si="229"/>
        <v>0.68098776455410093</v>
      </c>
      <c r="Y1841" s="11">
        <f t="shared" si="230"/>
        <v>1</v>
      </c>
      <c r="Z1841" s="1">
        <f t="shared" si="231"/>
        <v>0</v>
      </c>
    </row>
    <row r="1842" spans="1:26" x14ac:dyDescent="0.2">
      <c r="A1842" s="1" t="s">
        <v>1866</v>
      </c>
      <c r="B1842" s="1">
        <v>1</v>
      </c>
      <c r="C1842" s="2">
        <v>40754</v>
      </c>
      <c r="D1842" s="2">
        <v>40758</v>
      </c>
      <c r="E1842" s="2">
        <v>40758</v>
      </c>
      <c r="F1842" s="1">
        <v>44</v>
      </c>
      <c r="G1842" s="1">
        <v>13.636363640000001</v>
      </c>
      <c r="H1842" s="1">
        <v>4.5454545450000001</v>
      </c>
      <c r="I1842" s="1">
        <v>52.83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 t="s">
        <v>22</v>
      </c>
      <c r="P1842" s="1" t="s">
        <v>27</v>
      </c>
      <c r="Q1842" s="10">
        <f>I1842*Part2Out!C$72+'relay test.csv'!K1842*Part2Out!C$74+'relay test.csv'!L1842*Part2Out!C$75+'relay test.csv'!M1842*Part2Out!C$76</f>
        <v>0.10696897072814482</v>
      </c>
      <c r="R1842" s="11">
        <f t="shared" si="224"/>
        <v>1.1128997214755563</v>
      </c>
      <c r="S1842" s="12">
        <f t="shared" si="225"/>
        <v>0.52671677229355496</v>
      </c>
      <c r="T1842" s="11">
        <f t="shared" si="226"/>
        <v>1</v>
      </c>
      <c r="U1842" s="11">
        <f t="shared" si="227"/>
        <v>1</v>
      </c>
      <c r="V1842" s="71">
        <f>Q1842+Part2Out!C$71</f>
        <v>0.77550523845031683</v>
      </c>
      <c r="W1842" s="1">
        <f t="shared" si="228"/>
        <v>2.1716890708717806</v>
      </c>
      <c r="X1842" s="12">
        <f t="shared" si="229"/>
        <v>0.68471058238847582</v>
      </c>
      <c r="Y1842" s="11">
        <f t="shared" si="230"/>
        <v>1</v>
      </c>
      <c r="Z1842" s="1">
        <f t="shared" si="231"/>
        <v>1</v>
      </c>
    </row>
    <row r="1843" spans="1:26" x14ac:dyDescent="0.2">
      <c r="A1843" s="1" t="s">
        <v>1867</v>
      </c>
      <c r="B1843" s="1">
        <v>0</v>
      </c>
      <c r="C1843" s="2">
        <v>40675</v>
      </c>
      <c r="D1843" s="2">
        <v>41625</v>
      </c>
      <c r="E1843" s="2">
        <v>41625</v>
      </c>
      <c r="F1843" s="1">
        <v>3</v>
      </c>
      <c r="G1843" s="1">
        <v>100</v>
      </c>
      <c r="H1843" s="1">
        <v>66.666666669999998</v>
      </c>
      <c r="I1843" s="1">
        <v>110.86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 t="s">
        <v>22</v>
      </c>
      <c r="P1843" s="1" t="s">
        <v>27</v>
      </c>
      <c r="Q1843" s="10">
        <f>I1843*Part2Out!C$72+'relay test.csv'!K1843*Part2Out!C$74+'relay test.csv'!L1843*Part2Out!C$75+'relay test.csv'!M1843*Part2Out!C$76</f>
        <v>0.22446678203524767</v>
      </c>
      <c r="R1843" s="11">
        <f t="shared" si="224"/>
        <v>1.2516551332213572</v>
      </c>
      <c r="S1843" s="12">
        <f t="shared" si="225"/>
        <v>0.55588225512610456</v>
      </c>
      <c r="T1843" s="11">
        <f t="shared" si="226"/>
        <v>1</v>
      </c>
      <c r="U1843" s="11">
        <f t="shared" si="227"/>
        <v>0</v>
      </c>
      <c r="V1843" s="71">
        <f>Q1843+Part2Out!C$71</f>
        <v>0.89300304975741973</v>
      </c>
      <c r="W1843" s="1">
        <f t="shared" si="228"/>
        <v>2.4424534581726798</v>
      </c>
      <c r="X1843" s="12">
        <f t="shared" si="229"/>
        <v>0.70950950763737586</v>
      </c>
      <c r="Y1843" s="11">
        <f t="shared" si="230"/>
        <v>1</v>
      </c>
      <c r="Z1843" s="1">
        <f t="shared" si="231"/>
        <v>0</v>
      </c>
    </row>
    <row r="1844" spans="1:26" x14ac:dyDescent="0.2">
      <c r="A1844" s="1" t="s">
        <v>1868</v>
      </c>
      <c r="B1844" s="1">
        <v>1</v>
      </c>
      <c r="C1844" s="2">
        <v>41149</v>
      </c>
      <c r="D1844" s="2">
        <v>41156</v>
      </c>
      <c r="E1844" s="2">
        <v>41156</v>
      </c>
      <c r="F1844" s="1">
        <v>36</v>
      </c>
      <c r="G1844" s="1">
        <v>0</v>
      </c>
      <c r="H1844" s="1">
        <v>0</v>
      </c>
      <c r="I1844" s="1">
        <v>24.01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 t="s">
        <v>159</v>
      </c>
      <c r="P1844" s="1" t="s">
        <v>62</v>
      </c>
      <c r="Q1844" s="10">
        <f>I1844*Part2Out!C$72+'relay test.csv'!K1844*Part2Out!C$74+'relay test.csv'!L1844*Part2Out!C$75+'relay test.csv'!M1844*Part2Out!C$76</f>
        <v>4.8614896596304323E-2</v>
      </c>
      <c r="R1844" s="11">
        <f t="shared" si="224"/>
        <v>1.049815985174603</v>
      </c>
      <c r="S1844" s="12">
        <f t="shared" si="225"/>
        <v>0.51215133103041921</v>
      </c>
      <c r="T1844" s="11">
        <f t="shared" si="226"/>
        <v>1</v>
      </c>
      <c r="U1844" s="11">
        <f t="shared" si="227"/>
        <v>1</v>
      </c>
      <c r="V1844" s="71">
        <f>Q1844+Part2Out!C$71</f>
        <v>0.71715116431847636</v>
      </c>
      <c r="W1844" s="1">
        <f t="shared" si="228"/>
        <v>2.0485887968480831</v>
      </c>
      <c r="X1844" s="12">
        <f t="shared" si="229"/>
        <v>0.67197937582336664</v>
      </c>
      <c r="Y1844" s="11">
        <f t="shared" si="230"/>
        <v>1</v>
      </c>
      <c r="Z1844" s="1">
        <f t="shared" si="231"/>
        <v>1</v>
      </c>
    </row>
    <row r="1845" spans="1:26" x14ac:dyDescent="0.2">
      <c r="A1845" s="1" t="s">
        <v>1869</v>
      </c>
      <c r="B1845" s="1">
        <v>1</v>
      </c>
      <c r="C1845" s="2">
        <v>40298</v>
      </c>
      <c r="D1845" s="2">
        <v>40350</v>
      </c>
      <c r="E1845" s="2">
        <v>40350</v>
      </c>
      <c r="F1845" s="1">
        <v>16</v>
      </c>
      <c r="G1845" s="1">
        <v>0</v>
      </c>
      <c r="H1845" s="1">
        <v>0</v>
      </c>
      <c r="I1845" s="1">
        <v>30.32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 t="s">
        <v>31</v>
      </c>
      <c r="P1845" s="1" t="s">
        <v>23</v>
      </c>
      <c r="Q1845" s="10">
        <f>I1845*Part2Out!C$72+'relay test.csv'!K1845*Part2Out!C$74+'relay test.csv'!L1845*Part2Out!C$75+'relay test.csv'!M1845*Part2Out!C$76</f>
        <v>6.1391239683463016E-2</v>
      </c>
      <c r="R1845" s="11">
        <f t="shared" si="224"/>
        <v>1.0633148437807107</v>
      </c>
      <c r="S1845" s="12">
        <f t="shared" si="225"/>
        <v>0.51534299139357131</v>
      </c>
      <c r="T1845" s="11">
        <f t="shared" si="226"/>
        <v>1</v>
      </c>
      <c r="U1845" s="11">
        <f t="shared" si="227"/>
        <v>1</v>
      </c>
      <c r="V1845" s="71">
        <f>Q1845+Part2Out!C$71</f>
        <v>0.72992750740563506</v>
      </c>
      <c r="W1845" s="1">
        <f t="shared" si="228"/>
        <v>2.0749301851496815</v>
      </c>
      <c r="X1845" s="12">
        <f t="shared" si="229"/>
        <v>0.6747893643798869</v>
      </c>
      <c r="Y1845" s="11">
        <f t="shared" si="230"/>
        <v>1</v>
      </c>
      <c r="Z1845" s="1">
        <f t="shared" si="231"/>
        <v>1</v>
      </c>
    </row>
    <row r="1846" spans="1:26" x14ac:dyDescent="0.2">
      <c r="A1846" s="1" t="s">
        <v>1870</v>
      </c>
      <c r="B1846" s="1">
        <v>1</v>
      </c>
      <c r="C1846" s="2">
        <v>40982</v>
      </c>
      <c r="D1846" s="2">
        <v>40982</v>
      </c>
      <c r="E1846" s="2">
        <v>40982</v>
      </c>
      <c r="F1846" s="1">
        <v>43</v>
      </c>
      <c r="G1846" s="1">
        <v>13.953488370000001</v>
      </c>
      <c r="H1846" s="1">
        <v>0</v>
      </c>
      <c r="I1846" s="1">
        <v>53.47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 t="s">
        <v>35</v>
      </c>
      <c r="P1846" s="1" t="s">
        <v>27</v>
      </c>
      <c r="Q1846" s="10">
        <f>I1846*Part2Out!C$72+'relay test.csv'!K1846*Part2Out!C$74+'relay test.csv'!L1846*Part2Out!C$75+'relay test.csv'!M1846*Part2Out!C$76</f>
        <v>0.10826482803017043</v>
      </c>
      <c r="R1846" s="11">
        <f t="shared" si="224"/>
        <v>1.1143428155260915</v>
      </c>
      <c r="S1846" s="12">
        <f t="shared" si="225"/>
        <v>0.52703980042556164</v>
      </c>
      <c r="T1846" s="11">
        <f t="shared" si="226"/>
        <v>1</v>
      </c>
      <c r="U1846" s="11">
        <f t="shared" si="227"/>
        <v>1</v>
      </c>
      <c r="V1846" s="71">
        <f>Q1846+Part2Out!C$71</f>
        <v>0.77680109575234246</v>
      </c>
      <c r="W1846" s="1">
        <f t="shared" si="228"/>
        <v>2.1745050942001289</v>
      </c>
      <c r="X1846" s="12">
        <f t="shared" si="229"/>
        <v>0.68499026767132432</v>
      </c>
      <c r="Y1846" s="11">
        <f t="shared" si="230"/>
        <v>1</v>
      </c>
      <c r="Z1846" s="1">
        <f t="shared" si="231"/>
        <v>1</v>
      </c>
    </row>
    <row r="1847" spans="1:26" x14ac:dyDescent="0.2">
      <c r="A1847" s="1" t="s">
        <v>1871</v>
      </c>
      <c r="B1847" s="1">
        <v>0</v>
      </c>
      <c r="C1847" s="2">
        <v>40304</v>
      </c>
      <c r="D1847" s="2">
        <v>40304</v>
      </c>
      <c r="E1847" s="2">
        <v>40304</v>
      </c>
      <c r="F1847" s="1">
        <v>0</v>
      </c>
      <c r="G1847" s="1">
        <v>0</v>
      </c>
      <c r="H1847" s="1">
        <v>0</v>
      </c>
      <c r="I1847" s="1">
        <v>30.21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 t="s">
        <v>22</v>
      </c>
      <c r="P1847" s="1" t="s">
        <v>23</v>
      </c>
      <c r="Q1847" s="10">
        <f>I1847*Part2Out!C$72+'relay test.csv'!K1847*Part2Out!C$74+'relay test.csv'!L1847*Part2Out!C$75+'relay test.csv'!M1847*Part2Out!C$76</f>
        <v>6.1168514209677366E-2</v>
      </c>
      <c r="R1847" s="11">
        <f t="shared" si="224"/>
        <v>1.0630780428501252</v>
      </c>
      <c r="S1847" s="12">
        <f t="shared" si="225"/>
        <v>0.5152873622664762</v>
      </c>
      <c r="T1847" s="11">
        <f t="shared" si="226"/>
        <v>1</v>
      </c>
      <c r="U1847" s="11">
        <f t="shared" si="227"/>
        <v>0</v>
      </c>
      <c r="V1847" s="71">
        <f>Q1847+Part2Out!C$71</f>
        <v>0.7297047819318494</v>
      </c>
      <c r="W1847" s="1">
        <f t="shared" si="228"/>
        <v>2.0744680968024549</v>
      </c>
      <c r="X1847" s="12">
        <f t="shared" si="229"/>
        <v>0.67474048566643707</v>
      </c>
      <c r="Y1847" s="11">
        <f t="shared" si="230"/>
        <v>1</v>
      </c>
      <c r="Z1847" s="1">
        <f t="shared" si="231"/>
        <v>0</v>
      </c>
    </row>
    <row r="1848" spans="1:26" x14ac:dyDescent="0.2">
      <c r="A1848" s="1" t="s">
        <v>1872</v>
      </c>
      <c r="B1848" s="1">
        <v>1</v>
      </c>
      <c r="C1848" s="2">
        <v>40610</v>
      </c>
      <c r="D1848" s="2">
        <v>40611</v>
      </c>
      <c r="E1848" s="2">
        <v>40644</v>
      </c>
      <c r="F1848" s="1">
        <v>45</v>
      </c>
      <c r="G1848" s="1">
        <v>0</v>
      </c>
      <c r="H1848" s="1">
        <v>0</v>
      </c>
      <c r="I1848" s="1">
        <v>81.400000000000006</v>
      </c>
      <c r="J1848" s="1">
        <v>6.0606060606060601E-2</v>
      </c>
      <c r="K1848" s="1">
        <v>0</v>
      </c>
      <c r="L1848" s="1">
        <v>0</v>
      </c>
      <c r="M1848" s="1">
        <v>0</v>
      </c>
      <c r="N1848" s="1">
        <v>0</v>
      </c>
      <c r="O1848" s="1" t="s">
        <v>29</v>
      </c>
      <c r="P1848" s="1" t="s">
        <v>23</v>
      </c>
      <c r="Q1848" s="10">
        <f>I1848*Part2Out!C$72+'relay test.csv'!K1848*Part2Out!C$74+'relay test.csv'!L1848*Part2Out!C$75+'relay test.csv'!M1848*Part2Out!C$76</f>
        <v>0.1648168506013816</v>
      </c>
      <c r="R1848" s="11">
        <f t="shared" si="224"/>
        <v>1.1791771333503622</v>
      </c>
      <c r="S1848" s="12">
        <f t="shared" si="225"/>
        <v>0.54111119068941582</v>
      </c>
      <c r="T1848" s="11">
        <f t="shared" si="226"/>
        <v>1</v>
      </c>
      <c r="U1848" s="11">
        <f t="shared" si="227"/>
        <v>1</v>
      </c>
      <c r="V1848" s="71">
        <f>Q1848+Part2Out!C$71</f>
        <v>0.83335311832355363</v>
      </c>
      <c r="W1848" s="1">
        <f t="shared" si="228"/>
        <v>2.3010214161286799</v>
      </c>
      <c r="X1848" s="12">
        <f t="shared" si="229"/>
        <v>0.69706346189878277</v>
      </c>
      <c r="Y1848" s="11">
        <f t="shared" si="230"/>
        <v>1</v>
      </c>
      <c r="Z1848" s="1">
        <f t="shared" si="231"/>
        <v>1</v>
      </c>
    </row>
    <row r="1849" spans="1:26" x14ac:dyDescent="0.2">
      <c r="A1849" s="1" t="s">
        <v>1873</v>
      </c>
      <c r="B1849" s="1">
        <v>1</v>
      </c>
      <c r="C1849" s="2">
        <v>41098</v>
      </c>
      <c r="D1849" s="2">
        <v>41145</v>
      </c>
      <c r="E1849" s="2">
        <v>41145</v>
      </c>
      <c r="F1849" s="1">
        <v>41</v>
      </c>
      <c r="G1849" s="1">
        <v>24.390243900000002</v>
      </c>
      <c r="H1849" s="1">
        <v>0</v>
      </c>
      <c r="I1849" s="1">
        <v>418.82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 t="s">
        <v>22</v>
      </c>
      <c r="P1849" s="1" t="s">
        <v>23</v>
      </c>
      <c r="Q1849" s="10">
        <f>I1849*Part2Out!C$72+'relay test.csv'!K1849*Part2Out!C$74+'relay test.csv'!L1849*Part2Out!C$75+'relay test.csv'!M1849*Part2Out!C$76</f>
        <v>0.84801711755369324</v>
      </c>
      <c r="R1849" s="11">
        <f t="shared" si="224"/>
        <v>2.3350122037525551</v>
      </c>
      <c r="S1849" s="12">
        <f t="shared" si="225"/>
        <v>0.70015102227368153</v>
      </c>
      <c r="T1849" s="11">
        <f t="shared" si="226"/>
        <v>1</v>
      </c>
      <c r="U1849" s="11">
        <f t="shared" si="227"/>
        <v>1</v>
      </c>
      <c r="V1849" s="71">
        <f>Q1849+Part2Out!C$71</f>
        <v>1.5165533852758653</v>
      </c>
      <c r="W1849" s="1">
        <f t="shared" si="228"/>
        <v>4.5564936223708399</v>
      </c>
      <c r="X1849" s="12">
        <f t="shared" si="229"/>
        <v>0.82003038823370034</v>
      </c>
      <c r="Y1849" s="11">
        <f t="shared" si="230"/>
        <v>1</v>
      </c>
      <c r="Z1849" s="1">
        <f t="shared" si="231"/>
        <v>1</v>
      </c>
    </row>
    <row r="1850" spans="1:26" x14ac:dyDescent="0.2">
      <c r="A1850" s="1" t="s">
        <v>1874</v>
      </c>
      <c r="B1850" s="1">
        <v>1</v>
      </c>
      <c r="C1850" s="2">
        <v>41446</v>
      </c>
      <c r="D1850" s="2">
        <v>41472</v>
      </c>
      <c r="E1850" s="2">
        <v>41472</v>
      </c>
      <c r="F1850" s="1">
        <v>42</v>
      </c>
      <c r="G1850" s="1">
        <v>21.428571430000002</v>
      </c>
      <c r="H1850" s="1">
        <v>0</v>
      </c>
      <c r="I1850" s="1">
        <v>46.03</v>
      </c>
      <c r="J1850" s="1">
        <v>0</v>
      </c>
      <c r="K1850" s="1">
        <v>1</v>
      </c>
      <c r="L1850" s="1">
        <v>0</v>
      </c>
      <c r="M1850" s="1">
        <v>0</v>
      </c>
      <c r="N1850" s="1">
        <v>0</v>
      </c>
      <c r="O1850" s="1" t="s">
        <v>25</v>
      </c>
      <c r="P1850" s="1" t="s">
        <v>27</v>
      </c>
      <c r="Q1850" s="10">
        <f>I1850*Part2Out!C$72+'relay test.csv'!K1850*Part2Out!C$74+'relay test.csv'!L1850*Part2Out!C$75+'relay test.csv'!M1850*Part2Out!C$76</f>
        <v>0.9022744829230237</v>
      </c>
      <c r="R1850" s="11">
        <f t="shared" si="224"/>
        <v>2.4652038033555814</v>
      </c>
      <c r="S1850" s="12">
        <f t="shared" si="225"/>
        <v>0.71141668520863477</v>
      </c>
      <c r="T1850" s="11">
        <f t="shared" si="226"/>
        <v>1</v>
      </c>
      <c r="U1850" s="11">
        <f t="shared" si="227"/>
        <v>1</v>
      </c>
      <c r="V1850" s="71">
        <f>Q1850+Part2Out!C$71</f>
        <v>1.5708107506451956</v>
      </c>
      <c r="W1850" s="1">
        <f t="shared" si="228"/>
        <v>4.8105467670713677</v>
      </c>
      <c r="X1850" s="12">
        <f t="shared" si="229"/>
        <v>0.82789915646715984</v>
      </c>
      <c r="Y1850" s="11">
        <f t="shared" si="230"/>
        <v>1</v>
      </c>
      <c r="Z1850" s="1">
        <f t="shared" si="231"/>
        <v>1</v>
      </c>
    </row>
    <row r="1851" spans="1:26" x14ac:dyDescent="0.2">
      <c r="A1851" s="1" t="s">
        <v>1875</v>
      </c>
      <c r="B1851" s="1">
        <v>1</v>
      </c>
      <c r="C1851" s="2">
        <v>40580</v>
      </c>
      <c r="D1851" s="2">
        <v>40584</v>
      </c>
      <c r="E1851" s="2">
        <v>40626</v>
      </c>
      <c r="F1851" s="1">
        <v>18</v>
      </c>
      <c r="G1851" s="1">
        <v>0</v>
      </c>
      <c r="H1851" s="1">
        <v>0</v>
      </c>
      <c r="I1851" s="1">
        <v>51.11</v>
      </c>
      <c r="J1851" s="1">
        <v>0.16666666666666699</v>
      </c>
      <c r="K1851" s="1">
        <v>0</v>
      </c>
      <c r="L1851" s="1">
        <v>0</v>
      </c>
      <c r="M1851" s="1">
        <v>0</v>
      </c>
      <c r="N1851" s="1">
        <v>0</v>
      </c>
      <c r="O1851" s="1" t="s">
        <v>35</v>
      </c>
      <c r="P1851" s="1" t="s">
        <v>23</v>
      </c>
      <c r="Q1851" s="10">
        <f>I1851*Part2Out!C$72+'relay test.csv'!K1851*Part2Out!C$74+'relay test.csv'!L1851*Part2Out!C$75+'relay test.csv'!M1851*Part2Out!C$76</f>
        <v>0.10348635422895101</v>
      </c>
      <c r="R1851" s="11">
        <f t="shared" si="224"/>
        <v>1.1090306596833444</v>
      </c>
      <c r="S1851" s="12">
        <f t="shared" si="225"/>
        <v>0.52584852410341787</v>
      </c>
      <c r="T1851" s="11">
        <f t="shared" si="226"/>
        <v>1</v>
      </c>
      <c r="U1851" s="11">
        <f t="shared" si="227"/>
        <v>1</v>
      </c>
      <c r="V1851" s="71">
        <f>Q1851+Part2Out!C$71</f>
        <v>0.77202262195112303</v>
      </c>
      <c r="W1851" s="1">
        <f t="shared" si="228"/>
        <v>2.1641390652005299</v>
      </c>
      <c r="X1851" s="12">
        <f t="shared" si="229"/>
        <v>0.6839582649833299</v>
      </c>
      <c r="Y1851" s="11">
        <f t="shared" si="230"/>
        <v>1</v>
      </c>
      <c r="Z1851" s="1">
        <f t="shared" si="231"/>
        <v>1</v>
      </c>
    </row>
    <row r="1852" spans="1:26" x14ac:dyDescent="0.2">
      <c r="A1852" s="1" t="s">
        <v>1876</v>
      </c>
      <c r="B1852" s="1">
        <v>0</v>
      </c>
      <c r="C1852" s="2">
        <v>40785</v>
      </c>
      <c r="D1852" s="2">
        <v>40792</v>
      </c>
      <c r="E1852" s="2">
        <v>40792</v>
      </c>
      <c r="F1852" s="1">
        <v>0</v>
      </c>
      <c r="G1852" s="1">
        <v>0</v>
      </c>
      <c r="H1852" s="1">
        <v>0</v>
      </c>
      <c r="I1852" s="1">
        <v>75.099999999999994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 t="s">
        <v>31</v>
      </c>
      <c r="P1852" s="1" t="s">
        <v>23</v>
      </c>
      <c r="Q1852" s="10">
        <f>I1852*Part2Out!C$72+'relay test.csv'!K1852*Part2Out!C$74+'relay test.csv'!L1852*Part2Out!C$75+'relay test.csv'!M1852*Part2Out!C$76</f>
        <v>0.15206075528456703</v>
      </c>
      <c r="R1852" s="11">
        <f t="shared" si="224"/>
        <v>1.1642309674671787</v>
      </c>
      <c r="S1852" s="12">
        <f t="shared" si="225"/>
        <v>0.53794210736652104</v>
      </c>
      <c r="T1852" s="11">
        <f t="shared" si="226"/>
        <v>1</v>
      </c>
      <c r="U1852" s="11">
        <f t="shared" si="227"/>
        <v>0</v>
      </c>
      <c r="V1852" s="71">
        <f>Q1852+Part2Out!C$71</f>
        <v>0.82059702300673898</v>
      </c>
      <c r="W1852" s="1">
        <f t="shared" si="228"/>
        <v>2.2718557828972235</v>
      </c>
      <c r="X1852" s="12">
        <f t="shared" si="229"/>
        <v>0.6943630568232132</v>
      </c>
      <c r="Y1852" s="11">
        <f t="shared" si="230"/>
        <v>1</v>
      </c>
      <c r="Z1852" s="1">
        <f t="shared" si="231"/>
        <v>0</v>
      </c>
    </row>
    <row r="1853" spans="1:26" x14ac:dyDescent="0.2">
      <c r="A1853" s="1" t="s">
        <v>1877</v>
      </c>
      <c r="B1853" s="1">
        <v>0</v>
      </c>
      <c r="C1853" s="2">
        <v>40533</v>
      </c>
      <c r="D1853" s="2">
        <v>40533</v>
      </c>
      <c r="E1853" s="2">
        <v>40533</v>
      </c>
      <c r="F1853" s="1">
        <v>0</v>
      </c>
      <c r="G1853" s="1">
        <v>0</v>
      </c>
      <c r="H1853" s="1">
        <v>0</v>
      </c>
      <c r="I1853" s="1">
        <v>79.36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 t="s">
        <v>35</v>
      </c>
      <c r="P1853" s="1" t="s">
        <v>23</v>
      </c>
      <c r="Q1853" s="10">
        <f>I1853*Part2Out!C$72+'relay test.csv'!K1853*Part2Out!C$74+'relay test.csv'!L1853*Part2Out!C$75+'relay test.csv'!M1853*Part2Out!C$76</f>
        <v>0.16068630545117496</v>
      </c>
      <c r="R1853" s="11">
        <f t="shared" si="224"/>
        <v>1.1743165343335333</v>
      </c>
      <c r="S1853" s="12">
        <f t="shared" si="225"/>
        <v>0.54008536282114161</v>
      </c>
      <c r="T1853" s="11">
        <f t="shared" si="226"/>
        <v>1</v>
      </c>
      <c r="U1853" s="11">
        <f t="shared" si="227"/>
        <v>0</v>
      </c>
      <c r="V1853" s="71">
        <f>Q1853+Part2Out!C$71</f>
        <v>0.82922257317334691</v>
      </c>
      <c r="W1853" s="1">
        <f t="shared" si="228"/>
        <v>2.2915365456061663</v>
      </c>
      <c r="X1853" s="12">
        <f t="shared" si="229"/>
        <v>0.69619052192056374</v>
      </c>
      <c r="Y1853" s="11">
        <f t="shared" si="230"/>
        <v>1</v>
      </c>
      <c r="Z1853" s="1">
        <f t="shared" si="231"/>
        <v>0</v>
      </c>
    </row>
    <row r="1854" spans="1:26" x14ac:dyDescent="0.2">
      <c r="A1854" s="1" t="s">
        <v>1878</v>
      </c>
      <c r="B1854" s="1">
        <v>0</v>
      </c>
      <c r="C1854" s="2">
        <v>40373</v>
      </c>
      <c r="D1854" s="2">
        <v>40396</v>
      </c>
      <c r="E1854" s="2">
        <v>41100</v>
      </c>
      <c r="F1854" s="1">
        <v>0</v>
      </c>
      <c r="G1854" s="1">
        <v>0</v>
      </c>
      <c r="H1854" s="1">
        <v>0</v>
      </c>
      <c r="I1854" s="1">
        <v>77.06</v>
      </c>
      <c r="J1854" s="1">
        <v>8.3806818181818205E-2</v>
      </c>
      <c r="K1854" s="1">
        <v>0</v>
      </c>
      <c r="L1854" s="1">
        <v>0</v>
      </c>
      <c r="M1854" s="1">
        <v>0</v>
      </c>
      <c r="N1854" s="1">
        <v>0</v>
      </c>
      <c r="O1854" s="1" t="s">
        <v>25</v>
      </c>
      <c r="P1854" s="1" t="s">
        <v>23</v>
      </c>
      <c r="Q1854" s="10">
        <f>I1854*Part2Out!C$72+'relay test.csv'!K1854*Part2Out!C$74+'relay test.csv'!L1854*Part2Out!C$75+'relay test.csv'!M1854*Part2Out!C$76</f>
        <v>0.15602931827202043</v>
      </c>
      <c r="R1854" s="11">
        <f t="shared" si="224"/>
        <v>1.1688604715567796</v>
      </c>
      <c r="S1854" s="12">
        <f t="shared" si="225"/>
        <v>0.53892838515231312</v>
      </c>
      <c r="T1854" s="11">
        <f t="shared" si="226"/>
        <v>1</v>
      </c>
      <c r="U1854" s="11">
        <f t="shared" si="227"/>
        <v>0</v>
      </c>
      <c r="V1854" s="71">
        <f>Q1854+Part2Out!C$71</f>
        <v>0.8245655859941925</v>
      </c>
      <c r="W1854" s="1">
        <f t="shared" si="228"/>
        <v>2.2808896996472541</v>
      </c>
      <c r="X1854" s="12">
        <f t="shared" si="229"/>
        <v>0.69520462693167795</v>
      </c>
      <c r="Y1854" s="11">
        <f t="shared" si="230"/>
        <v>1</v>
      </c>
      <c r="Z1854" s="1">
        <f t="shared" si="231"/>
        <v>0</v>
      </c>
    </row>
    <row r="1855" spans="1:26" x14ac:dyDescent="0.2">
      <c r="A1855" s="1" t="s">
        <v>1879</v>
      </c>
      <c r="B1855" s="1">
        <v>1</v>
      </c>
      <c r="C1855" s="2">
        <v>41379</v>
      </c>
      <c r="D1855" s="2">
        <v>41637</v>
      </c>
      <c r="E1855" s="2">
        <v>41637</v>
      </c>
      <c r="F1855" s="1">
        <v>46</v>
      </c>
      <c r="G1855" s="1">
        <v>36.956521739999999</v>
      </c>
      <c r="H1855" s="1">
        <v>4.3478260869999996</v>
      </c>
      <c r="I1855" s="1">
        <v>35.57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 t="s">
        <v>25</v>
      </c>
      <c r="P1855" s="1" t="s">
        <v>27</v>
      </c>
      <c r="Q1855" s="10">
        <f>I1855*Part2Out!C$72+'relay test.csv'!K1855*Part2Out!C$74+'relay test.csv'!L1855*Part2Out!C$75+'relay test.csv'!M1855*Part2Out!C$76</f>
        <v>7.2021319114141807E-2</v>
      </c>
      <c r="R1855" s="11">
        <f t="shared" si="224"/>
        <v>1.0746782550079765</v>
      </c>
      <c r="S1855" s="12">
        <f t="shared" si="225"/>
        <v>0.5179975509040291</v>
      </c>
      <c r="T1855" s="11">
        <f t="shared" si="226"/>
        <v>1</v>
      </c>
      <c r="U1855" s="11">
        <f t="shared" si="227"/>
        <v>1</v>
      </c>
      <c r="V1855" s="71">
        <f>Q1855+Part2Out!C$71</f>
        <v>0.74055758683631379</v>
      </c>
      <c r="W1855" s="1">
        <f t="shared" si="228"/>
        <v>2.0971045064239782</v>
      </c>
      <c r="X1855" s="12">
        <f t="shared" si="229"/>
        <v>0.67711777309231524</v>
      </c>
      <c r="Y1855" s="11">
        <f t="shared" si="230"/>
        <v>1</v>
      </c>
      <c r="Z1855" s="1">
        <f t="shared" si="231"/>
        <v>1</v>
      </c>
    </row>
    <row r="1856" spans="1:26" x14ac:dyDescent="0.2">
      <c r="A1856" s="1" t="s">
        <v>1880</v>
      </c>
      <c r="B1856" s="1">
        <v>0</v>
      </c>
      <c r="C1856" s="2">
        <v>41002</v>
      </c>
      <c r="D1856" s="2">
        <v>41002</v>
      </c>
      <c r="E1856" s="2">
        <v>41043</v>
      </c>
      <c r="F1856" s="1">
        <v>0</v>
      </c>
      <c r="G1856" s="1">
        <v>0</v>
      </c>
      <c r="H1856" s="1">
        <v>0</v>
      </c>
      <c r="I1856" s="1">
        <v>25.82</v>
      </c>
      <c r="J1856" s="1">
        <v>0.146341463414634</v>
      </c>
      <c r="K1856" s="1">
        <v>1</v>
      </c>
      <c r="L1856" s="1">
        <v>0</v>
      </c>
      <c r="M1856" s="1">
        <v>0</v>
      </c>
      <c r="N1856" s="1">
        <v>0</v>
      </c>
      <c r="O1856" s="1" t="s">
        <v>22</v>
      </c>
      <c r="P1856" s="1" t="s">
        <v>27</v>
      </c>
      <c r="Q1856" s="10">
        <f>I1856*Part2Out!C$72+'relay test.csv'!K1856*Part2Out!C$74+'relay test.csv'!L1856*Part2Out!C$75+'relay test.csv'!M1856*Part2Out!C$76</f>
        <v>0.86135373905749646</v>
      </c>
      <c r="R1856" s="11">
        <f t="shared" si="224"/>
        <v>2.366361962988746</v>
      </c>
      <c r="S1856" s="12">
        <f t="shared" si="225"/>
        <v>0.70294341161335683</v>
      </c>
      <c r="T1856" s="11">
        <f t="shared" si="226"/>
        <v>1</v>
      </c>
      <c r="U1856" s="11">
        <f t="shared" si="227"/>
        <v>0</v>
      </c>
      <c r="V1856" s="71">
        <f>Q1856+Part2Out!C$71</f>
        <v>1.5298900067796684</v>
      </c>
      <c r="W1856" s="1">
        <f t="shared" si="228"/>
        <v>4.6176688820945371</v>
      </c>
      <c r="X1856" s="12">
        <f t="shared" si="229"/>
        <v>0.82199022032299773</v>
      </c>
      <c r="Y1856" s="11">
        <f t="shared" si="230"/>
        <v>1</v>
      </c>
      <c r="Z1856" s="1">
        <f t="shared" si="231"/>
        <v>0</v>
      </c>
    </row>
    <row r="1857" spans="1:26" x14ac:dyDescent="0.2">
      <c r="A1857" s="1" t="s">
        <v>1881</v>
      </c>
      <c r="B1857" s="1">
        <v>0</v>
      </c>
      <c r="C1857" s="2">
        <v>40444</v>
      </c>
      <c r="D1857" s="2">
        <v>40444</v>
      </c>
      <c r="E1857" s="2">
        <v>40450</v>
      </c>
      <c r="F1857" s="1">
        <v>0</v>
      </c>
      <c r="G1857" s="1">
        <v>0</v>
      </c>
      <c r="H1857" s="1">
        <v>0</v>
      </c>
      <c r="I1857" s="1">
        <v>44.87</v>
      </c>
      <c r="J1857" s="1">
        <v>0.33333333333333298</v>
      </c>
      <c r="K1857" s="1">
        <v>0</v>
      </c>
      <c r="L1857" s="1">
        <v>0</v>
      </c>
      <c r="M1857" s="1">
        <v>0</v>
      </c>
      <c r="N1857" s="1">
        <v>0</v>
      </c>
      <c r="O1857" s="1" t="s">
        <v>35</v>
      </c>
      <c r="P1857" s="1" t="s">
        <v>23</v>
      </c>
      <c r="Q1857" s="10">
        <f>I1857*Part2Out!C$72+'relay test.csv'!K1857*Part2Out!C$74+'relay test.csv'!L1857*Part2Out!C$75+'relay test.csv'!M1857*Part2Out!C$76</f>
        <v>9.0851745534201361E-2</v>
      </c>
      <c r="R1857" s="11">
        <f t="shared" si="224"/>
        <v>1.0951066387732606</v>
      </c>
      <c r="S1857" s="12">
        <f t="shared" si="225"/>
        <v>0.52269732647808043</v>
      </c>
      <c r="T1857" s="11">
        <f t="shared" si="226"/>
        <v>1</v>
      </c>
      <c r="U1857" s="11">
        <f t="shared" si="227"/>
        <v>0</v>
      </c>
      <c r="V1857" s="71">
        <f>Q1857+Part2Out!C$71</f>
        <v>0.7593880132563734</v>
      </c>
      <c r="W1857" s="1">
        <f t="shared" si="228"/>
        <v>2.1369680241359075</v>
      </c>
      <c r="X1857" s="12">
        <f t="shared" si="229"/>
        <v>0.68122085009921174</v>
      </c>
      <c r="Y1857" s="11">
        <f t="shared" si="230"/>
        <v>1</v>
      </c>
      <c r="Z1857" s="1">
        <f t="shared" si="231"/>
        <v>0</v>
      </c>
    </row>
    <row r="1858" spans="1:26" x14ac:dyDescent="0.2">
      <c r="A1858" s="1" t="s">
        <v>1882</v>
      </c>
      <c r="B1858" s="1">
        <v>1</v>
      </c>
      <c r="C1858" s="2">
        <v>41149</v>
      </c>
      <c r="D1858" s="2">
        <v>41110</v>
      </c>
      <c r="E1858" s="2">
        <v>41110</v>
      </c>
      <c r="F1858" s="1">
        <v>31</v>
      </c>
      <c r="G1858" s="1">
        <v>32.258064519999998</v>
      </c>
      <c r="H1858" s="1">
        <v>0</v>
      </c>
      <c r="I1858" s="1">
        <v>31.29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 t="s">
        <v>159</v>
      </c>
      <c r="P1858" s="1" t="s">
        <v>62</v>
      </c>
      <c r="Q1858" s="10">
        <f>I1858*Part2Out!C$72+'relay test.csv'!K1858*Part2Out!C$74+'relay test.csv'!L1858*Part2Out!C$75+'relay test.csv'!M1858*Part2Out!C$76</f>
        <v>6.3355273406845575E-2</v>
      </c>
      <c r="R1858" s="11">
        <f t="shared" si="224"/>
        <v>1.0654052821662359</v>
      </c>
      <c r="S1858" s="12">
        <f t="shared" si="225"/>
        <v>0.51583352253695158</v>
      </c>
      <c r="T1858" s="11">
        <f t="shared" si="226"/>
        <v>1</v>
      </c>
      <c r="U1858" s="11">
        <f t="shared" si="227"/>
        <v>1</v>
      </c>
      <c r="V1858" s="71">
        <f>Q1858+Part2Out!C$71</f>
        <v>0.73189154112901755</v>
      </c>
      <c r="W1858" s="1">
        <f t="shared" si="228"/>
        <v>2.0790094225756341</v>
      </c>
      <c r="X1858" s="12">
        <f t="shared" si="229"/>
        <v>0.67522022093602885</v>
      </c>
      <c r="Y1858" s="11">
        <f t="shared" si="230"/>
        <v>1</v>
      </c>
      <c r="Z1858" s="1">
        <f t="shared" si="231"/>
        <v>1</v>
      </c>
    </row>
    <row r="1859" spans="1:26" x14ac:dyDescent="0.2">
      <c r="A1859" s="1" t="s">
        <v>1883</v>
      </c>
      <c r="B1859" s="1">
        <v>1</v>
      </c>
      <c r="C1859" s="2">
        <v>40940</v>
      </c>
      <c r="D1859" s="2">
        <v>41555</v>
      </c>
      <c r="E1859" s="2">
        <v>41555</v>
      </c>
      <c r="F1859" s="1">
        <v>32</v>
      </c>
      <c r="G1859" s="1">
        <v>31.25</v>
      </c>
      <c r="H1859" s="1">
        <v>9.375</v>
      </c>
      <c r="I1859" s="1">
        <v>51.25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 t="s">
        <v>29</v>
      </c>
      <c r="P1859" s="1" t="s">
        <v>23</v>
      </c>
      <c r="Q1859" s="10">
        <f>I1859*Part2Out!C$72+'relay test.csv'!K1859*Part2Out!C$74+'relay test.csv'!L1859*Part2Out!C$75+'relay test.csv'!M1859*Part2Out!C$76</f>
        <v>0.10376982301376911</v>
      </c>
      <c r="R1859" s="11">
        <f t="shared" si="224"/>
        <v>1.1093450798188123</v>
      </c>
      <c r="S1859" s="12">
        <f t="shared" si="225"/>
        <v>0.52591920138268811</v>
      </c>
      <c r="T1859" s="11">
        <f t="shared" si="226"/>
        <v>1</v>
      </c>
      <c r="U1859" s="11">
        <f t="shared" si="227"/>
        <v>1</v>
      </c>
      <c r="V1859" s="71">
        <f>Q1859+Part2Out!C$71</f>
        <v>0.77230609073594114</v>
      </c>
      <c r="W1859" s="1">
        <f t="shared" si="228"/>
        <v>2.1647526180289485</v>
      </c>
      <c r="X1859" s="12">
        <f t="shared" si="229"/>
        <v>0.68401953621802714</v>
      </c>
      <c r="Y1859" s="11">
        <f t="shared" si="230"/>
        <v>1</v>
      </c>
      <c r="Z1859" s="1">
        <f t="shared" si="231"/>
        <v>1</v>
      </c>
    </row>
    <row r="1860" spans="1:26" x14ac:dyDescent="0.2">
      <c r="A1860" s="1" t="s">
        <v>1884</v>
      </c>
      <c r="B1860" s="1">
        <v>0</v>
      </c>
      <c r="C1860" s="2">
        <v>40330</v>
      </c>
      <c r="D1860" s="2">
        <v>40522</v>
      </c>
      <c r="E1860" s="2">
        <v>40539</v>
      </c>
      <c r="F1860" s="1">
        <v>0</v>
      </c>
      <c r="G1860" s="1">
        <v>0</v>
      </c>
      <c r="H1860" s="1">
        <v>0</v>
      </c>
      <c r="I1860" s="1">
        <v>14.33</v>
      </c>
      <c r="J1860" s="1">
        <v>0.76470588235294101</v>
      </c>
      <c r="K1860" s="1">
        <v>0</v>
      </c>
      <c r="L1860" s="1">
        <v>0</v>
      </c>
      <c r="M1860" s="1">
        <v>0</v>
      </c>
      <c r="N1860" s="1">
        <v>0</v>
      </c>
      <c r="O1860" s="1" t="s">
        <v>31</v>
      </c>
      <c r="P1860" s="1" t="s">
        <v>27</v>
      </c>
      <c r="Q1860" s="10">
        <f>I1860*Part2Out!C$72+'relay test.csv'!K1860*Part2Out!C$74+'relay test.csv'!L1860*Part2Out!C$75+'relay test.csv'!M1860*Part2Out!C$76</f>
        <v>2.901505490316705E-2</v>
      </c>
      <c r="R1860" s="11">
        <f t="shared" si="224"/>
        <v>1.0294400924793785</v>
      </c>
      <c r="S1860" s="12">
        <f t="shared" si="225"/>
        <v>0.50725325487272976</v>
      </c>
      <c r="T1860" s="11">
        <f t="shared" si="226"/>
        <v>1</v>
      </c>
      <c r="U1860" s="11">
        <f t="shared" si="227"/>
        <v>0</v>
      </c>
      <c r="V1860" s="71">
        <f>Q1860+Part2Out!C$71</f>
        <v>0.69755132262533903</v>
      </c>
      <c r="W1860" s="1">
        <f t="shared" si="228"/>
        <v>2.0088277091044318</v>
      </c>
      <c r="X1860" s="12">
        <f t="shared" si="229"/>
        <v>0.6676446454630508</v>
      </c>
      <c r="Y1860" s="11">
        <f t="shared" si="230"/>
        <v>1</v>
      </c>
      <c r="Z1860" s="1">
        <f t="shared" si="231"/>
        <v>0</v>
      </c>
    </row>
    <row r="1861" spans="1:26" x14ac:dyDescent="0.2">
      <c r="A1861" s="1" t="s">
        <v>1885</v>
      </c>
      <c r="B1861" s="1">
        <v>1</v>
      </c>
      <c r="C1861" s="2">
        <v>40693</v>
      </c>
      <c r="D1861" s="2">
        <v>40694</v>
      </c>
      <c r="E1861" s="2">
        <v>41051</v>
      </c>
      <c r="F1861" s="1">
        <v>47</v>
      </c>
      <c r="G1861" s="1">
        <v>0</v>
      </c>
      <c r="H1861" s="1">
        <v>0</v>
      </c>
      <c r="I1861" s="1">
        <v>67</v>
      </c>
      <c r="J1861" s="1">
        <v>3.64145658263305E-2</v>
      </c>
      <c r="K1861" s="1">
        <v>1</v>
      </c>
      <c r="L1861" s="1">
        <v>0</v>
      </c>
      <c r="M1861" s="1">
        <v>0</v>
      </c>
      <c r="N1861" s="1">
        <v>0</v>
      </c>
      <c r="O1861" s="1" t="s">
        <v>31</v>
      </c>
      <c r="P1861" s="1" t="s">
        <v>27</v>
      </c>
      <c r="Q1861" s="10">
        <f>I1861*Part2Out!C$72+'relay test.csv'!K1861*Part2Out!C$74+'relay test.csv'!L1861*Part2Out!C$75+'relay test.csv'!M1861*Part2Out!C$76</f>
        <v>0.94473405733470639</v>
      </c>
      <c r="R1861" s="11">
        <f t="shared" si="224"/>
        <v>2.5721292487148144</v>
      </c>
      <c r="S1861" s="12">
        <f t="shared" si="225"/>
        <v>0.72005492232405044</v>
      </c>
      <c r="T1861" s="11">
        <f t="shared" si="226"/>
        <v>1</v>
      </c>
      <c r="U1861" s="11">
        <f t="shared" si="227"/>
        <v>1</v>
      </c>
      <c r="V1861" s="71">
        <f>Q1861+Part2Out!C$71</f>
        <v>1.6132703250568783</v>
      </c>
      <c r="W1861" s="1">
        <f t="shared" si="228"/>
        <v>5.0191988285319145</v>
      </c>
      <c r="X1861" s="12">
        <f t="shared" si="229"/>
        <v>0.833864933110392</v>
      </c>
      <c r="Y1861" s="11">
        <f t="shared" si="230"/>
        <v>1</v>
      </c>
      <c r="Z1861" s="1">
        <f t="shared" si="231"/>
        <v>1</v>
      </c>
    </row>
    <row r="1862" spans="1:26" x14ac:dyDescent="0.2">
      <c r="A1862" s="1" t="s">
        <v>1886</v>
      </c>
      <c r="B1862" s="1">
        <v>1</v>
      </c>
      <c r="C1862" s="2">
        <v>40798</v>
      </c>
      <c r="D1862" s="2">
        <v>40798</v>
      </c>
      <c r="E1862" s="2">
        <v>41250</v>
      </c>
      <c r="F1862" s="1">
        <v>41</v>
      </c>
      <c r="G1862" s="1">
        <v>41.463414630000003</v>
      </c>
      <c r="H1862" s="1">
        <v>2.4390243900000002</v>
      </c>
      <c r="I1862" s="1">
        <v>95.07</v>
      </c>
      <c r="J1862" s="1">
        <v>2.21238938053097E-2</v>
      </c>
      <c r="K1862" s="1">
        <v>1</v>
      </c>
      <c r="L1862" s="1">
        <v>0</v>
      </c>
      <c r="M1862" s="1">
        <v>0</v>
      </c>
      <c r="N1862" s="1">
        <v>0</v>
      </c>
      <c r="O1862" s="1" t="s">
        <v>22</v>
      </c>
      <c r="P1862" s="1" t="s">
        <v>27</v>
      </c>
      <c r="Q1862" s="10">
        <f>I1862*Part2Out!C$72+'relay test.csv'!K1862*Part2Out!C$74+'relay test.csv'!L1862*Part2Out!C$75+'relay test.csv'!M1862*Part2Out!C$76</f>
        <v>1.0015695486907357</v>
      </c>
      <c r="R1862" s="11">
        <f t="shared" ref="R1862:R1925" si="232">EXP(Q1862)</f>
        <v>2.7225516541170358</v>
      </c>
      <c r="S1862" s="12">
        <f t="shared" ref="S1862:S1925" si="233">R1862/(1+R1862)</f>
        <v>0.73136705869641094</v>
      </c>
      <c r="T1862" s="11">
        <f t="shared" ref="T1862:T1925" si="234">1*(S1862&gt;0.5)+0*(S1862&lt;=0.5)</f>
        <v>1</v>
      </c>
      <c r="U1862" s="11">
        <f t="shared" ref="U1862:U1925" si="235">B1862</f>
        <v>1</v>
      </c>
      <c r="V1862" s="71">
        <f>Q1862+Part2Out!C$71</f>
        <v>1.6701058164129077</v>
      </c>
      <c r="W1862" s="1">
        <f t="shared" ref="W1862:W1925" si="236">EXP(V1862)</f>
        <v>5.3127299414637497</v>
      </c>
      <c r="X1862" s="12">
        <f t="shared" ref="X1862:X1925" si="237">W1862/(1+W1862)</f>
        <v>0.84158992871978822</v>
      </c>
      <c r="Y1862" s="11">
        <f t="shared" ref="Y1862:Y1925" si="238">1*(X1862&gt;0.5)+0*(X1862&lt;=0.5)</f>
        <v>1</v>
      </c>
      <c r="Z1862" s="1">
        <f t="shared" ref="Z1862:Z1925" si="239">U1862</f>
        <v>1</v>
      </c>
    </row>
    <row r="1863" spans="1:26" x14ac:dyDescent="0.2">
      <c r="A1863" s="1" t="s">
        <v>1887</v>
      </c>
      <c r="B1863" s="1">
        <v>1</v>
      </c>
      <c r="C1863" s="2">
        <v>41004</v>
      </c>
      <c r="D1863" s="2">
        <v>41010</v>
      </c>
      <c r="E1863" s="2">
        <v>41024</v>
      </c>
      <c r="F1863" s="1">
        <v>45</v>
      </c>
      <c r="G1863" s="1">
        <v>4.4444444440000002</v>
      </c>
      <c r="H1863" s="1">
        <v>0</v>
      </c>
      <c r="I1863" s="1">
        <v>60.32</v>
      </c>
      <c r="J1863" s="1">
        <v>0.14285714285714299</v>
      </c>
      <c r="K1863" s="1">
        <v>0</v>
      </c>
      <c r="L1863" s="1">
        <v>0</v>
      </c>
      <c r="M1863" s="1">
        <v>0</v>
      </c>
      <c r="N1863" s="1">
        <v>0</v>
      </c>
      <c r="O1863" s="1" t="s">
        <v>35</v>
      </c>
      <c r="P1863" s="1" t="s">
        <v>23</v>
      </c>
      <c r="Q1863" s="10">
        <f>I1863*Part2Out!C$72+'relay test.csv'!K1863*Part2Out!C$74+'relay test.csv'!L1863*Part2Out!C$75+'relay test.csv'!M1863*Part2Out!C$76</f>
        <v>0.12213455071591323</v>
      </c>
      <c r="R1863" s="11">
        <f t="shared" si="232"/>
        <v>1.1299061212304526</v>
      </c>
      <c r="S1863" s="12">
        <f t="shared" si="233"/>
        <v>0.53049573874068345</v>
      </c>
      <c r="T1863" s="11">
        <f t="shared" si="234"/>
        <v>1</v>
      </c>
      <c r="U1863" s="11">
        <f t="shared" si="235"/>
        <v>1</v>
      </c>
      <c r="V1863" s="71">
        <f>Q1863+Part2Out!C$71</f>
        <v>0.79067081843808529</v>
      </c>
      <c r="W1863" s="1">
        <f t="shared" si="236"/>
        <v>2.2048750010772604</v>
      </c>
      <c r="X1863" s="12">
        <f t="shared" si="237"/>
        <v>0.68797535015753553</v>
      </c>
      <c r="Y1863" s="11">
        <f t="shared" si="238"/>
        <v>1</v>
      </c>
      <c r="Z1863" s="1">
        <f t="shared" si="239"/>
        <v>1</v>
      </c>
    </row>
    <row r="1864" spans="1:26" x14ac:dyDescent="0.2">
      <c r="A1864" s="1" t="s">
        <v>1888</v>
      </c>
      <c r="B1864" s="1">
        <v>0</v>
      </c>
      <c r="C1864" s="2">
        <v>40683</v>
      </c>
      <c r="D1864" s="2">
        <v>40683</v>
      </c>
      <c r="E1864" s="2">
        <v>40683</v>
      </c>
      <c r="F1864" s="1">
        <v>0</v>
      </c>
      <c r="G1864" s="1">
        <v>0</v>
      </c>
      <c r="H1864" s="1">
        <v>0</v>
      </c>
      <c r="I1864" s="1">
        <v>50.89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 t="s">
        <v>31</v>
      </c>
      <c r="P1864" s="1" t="s">
        <v>27</v>
      </c>
      <c r="Q1864" s="10">
        <f>I1864*Part2Out!C$72+'relay test.csv'!K1864*Part2Out!C$74+'relay test.csv'!L1864*Part2Out!C$75+'relay test.csv'!M1864*Part2Out!C$76</f>
        <v>0.10304090328137971</v>
      </c>
      <c r="R1864" s="11">
        <f t="shared" si="232"/>
        <v>1.1085367509393289</v>
      </c>
      <c r="S1864" s="12">
        <f t="shared" si="233"/>
        <v>0.52573745771587266</v>
      </c>
      <c r="T1864" s="11">
        <f t="shared" si="234"/>
        <v>1</v>
      </c>
      <c r="U1864" s="11">
        <f t="shared" si="235"/>
        <v>0</v>
      </c>
      <c r="V1864" s="71">
        <f>Q1864+Part2Out!C$71</f>
        <v>0.77157717100355172</v>
      </c>
      <c r="W1864" s="1">
        <f t="shared" si="236"/>
        <v>2.1631752620827034</v>
      </c>
      <c r="X1864" s="12">
        <f t="shared" si="237"/>
        <v>0.68386196870369487</v>
      </c>
      <c r="Y1864" s="11">
        <f t="shared" si="238"/>
        <v>1</v>
      </c>
      <c r="Z1864" s="1">
        <f t="shared" si="239"/>
        <v>0</v>
      </c>
    </row>
    <row r="1865" spans="1:26" x14ac:dyDescent="0.2">
      <c r="A1865" s="1" t="s">
        <v>1889</v>
      </c>
      <c r="B1865" s="1">
        <v>0</v>
      </c>
      <c r="C1865" s="2">
        <v>40680</v>
      </c>
      <c r="D1865" s="2">
        <v>40680</v>
      </c>
      <c r="E1865" s="2">
        <v>40680</v>
      </c>
      <c r="F1865" s="1">
        <v>0</v>
      </c>
      <c r="G1865" s="1">
        <v>0</v>
      </c>
      <c r="H1865" s="1">
        <v>0</v>
      </c>
      <c r="I1865" s="1">
        <v>75.42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 t="s">
        <v>31</v>
      </c>
      <c r="P1865" s="1" t="s">
        <v>23</v>
      </c>
      <c r="Q1865" s="10">
        <f>I1865*Part2Out!C$72+'relay test.csv'!K1865*Part2Out!C$74+'relay test.csv'!L1865*Part2Out!C$75+'relay test.csv'!M1865*Part2Out!C$76</f>
        <v>0.15270868393557985</v>
      </c>
      <c r="R1865" s="11">
        <f t="shared" si="232"/>
        <v>1.1649855504989814</v>
      </c>
      <c r="S1865" s="12">
        <f t="shared" si="233"/>
        <v>0.53810315280417376</v>
      </c>
      <c r="T1865" s="11">
        <f t="shared" si="234"/>
        <v>1</v>
      </c>
      <c r="U1865" s="11">
        <f t="shared" si="235"/>
        <v>0</v>
      </c>
      <c r="V1865" s="71">
        <f>Q1865+Part2Out!C$71</f>
        <v>0.8212449516577518</v>
      </c>
      <c r="W1865" s="1">
        <f t="shared" si="236"/>
        <v>2.2733282603285758</v>
      </c>
      <c r="X1865" s="12">
        <f t="shared" si="237"/>
        <v>0.6945005448675593</v>
      </c>
      <c r="Y1865" s="11">
        <f t="shared" si="238"/>
        <v>1</v>
      </c>
      <c r="Z1865" s="1">
        <f t="shared" si="239"/>
        <v>0</v>
      </c>
    </row>
    <row r="1866" spans="1:26" x14ac:dyDescent="0.2">
      <c r="A1866" s="1" t="s">
        <v>1890</v>
      </c>
      <c r="B1866" s="1">
        <v>1</v>
      </c>
      <c r="C1866" s="2">
        <v>40676</v>
      </c>
      <c r="D1866" s="2">
        <v>40708</v>
      </c>
      <c r="E1866" s="2">
        <v>40829</v>
      </c>
      <c r="F1866" s="1">
        <v>16</v>
      </c>
      <c r="G1866" s="1">
        <v>0</v>
      </c>
      <c r="H1866" s="1">
        <v>0</v>
      </c>
      <c r="I1866" s="1">
        <v>50.83</v>
      </c>
      <c r="J1866" s="1">
        <v>1.6528925619834701E-2</v>
      </c>
      <c r="K1866" s="1">
        <v>0</v>
      </c>
      <c r="L1866" s="1">
        <v>0</v>
      </c>
      <c r="M1866" s="1">
        <v>0</v>
      </c>
      <c r="N1866" s="1">
        <v>0</v>
      </c>
      <c r="O1866" s="1" t="s">
        <v>31</v>
      </c>
      <c r="P1866" s="1" t="s">
        <v>27</v>
      </c>
      <c r="Q1866" s="10">
        <f>I1866*Part2Out!C$72+'relay test.csv'!K1866*Part2Out!C$74+'relay test.csv'!L1866*Part2Out!C$75+'relay test.csv'!M1866*Part2Out!C$76</f>
        <v>0.10291941665931481</v>
      </c>
      <c r="R1866" s="11">
        <f t="shared" si="232"/>
        <v>1.1084020867341378</v>
      </c>
      <c r="S1866" s="12">
        <f t="shared" si="233"/>
        <v>0.52570716644045101</v>
      </c>
      <c r="T1866" s="11">
        <f t="shared" si="234"/>
        <v>1</v>
      </c>
      <c r="U1866" s="11">
        <f t="shared" si="235"/>
        <v>1</v>
      </c>
      <c r="V1866" s="71">
        <f>Q1866+Part2Out!C$71</f>
        <v>0.77145568438148682</v>
      </c>
      <c r="W1866" s="1">
        <f t="shared" si="236"/>
        <v>2.1629124811896832</v>
      </c>
      <c r="X1866" s="12">
        <f t="shared" si="237"/>
        <v>0.68383570334394306</v>
      </c>
      <c r="Y1866" s="11">
        <f t="shared" si="238"/>
        <v>1</v>
      </c>
      <c r="Z1866" s="1">
        <f t="shared" si="239"/>
        <v>1</v>
      </c>
    </row>
    <row r="1867" spans="1:26" x14ac:dyDescent="0.2">
      <c r="A1867" s="1" t="s">
        <v>1891</v>
      </c>
      <c r="B1867" s="1">
        <v>1</v>
      </c>
      <c r="C1867" s="2">
        <v>40439</v>
      </c>
      <c r="D1867" s="2">
        <v>40489</v>
      </c>
      <c r="E1867" s="2">
        <v>40489</v>
      </c>
      <c r="F1867" s="1">
        <v>16</v>
      </c>
      <c r="G1867" s="1">
        <v>0</v>
      </c>
      <c r="H1867" s="1">
        <v>0</v>
      </c>
      <c r="I1867" s="1">
        <v>3.06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 t="s">
        <v>35</v>
      </c>
      <c r="P1867" s="1" t="s">
        <v>23</v>
      </c>
      <c r="Q1867" s="10">
        <f>I1867*Part2Out!C$72+'relay test.csv'!K1867*Part2Out!C$74+'relay test.csv'!L1867*Part2Out!C$75+'relay test.csv'!M1867*Part2Out!C$76</f>
        <v>6.1958177253099217E-3</v>
      </c>
      <c r="R1867" s="11">
        <f t="shared" si="232"/>
        <v>1.006215051506435</v>
      </c>
      <c r="S1867" s="12">
        <f t="shared" si="233"/>
        <v>0.50154894947622097</v>
      </c>
      <c r="T1867" s="11">
        <f t="shared" si="234"/>
        <v>1</v>
      </c>
      <c r="U1867" s="11">
        <f t="shared" si="235"/>
        <v>1</v>
      </c>
      <c r="V1867" s="71">
        <f>Q1867+Part2Out!C$71</f>
        <v>0.67473208544748198</v>
      </c>
      <c r="W1867" s="1">
        <f t="shared" si="236"/>
        <v>1.9635068534350484</v>
      </c>
      <c r="X1867" s="12">
        <f t="shared" si="237"/>
        <v>0.66256194115397971</v>
      </c>
      <c r="Y1867" s="11">
        <f t="shared" si="238"/>
        <v>1</v>
      </c>
      <c r="Z1867" s="1">
        <f t="shared" si="239"/>
        <v>1</v>
      </c>
    </row>
    <row r="1868" spans="1:26" x14ac:dyDescent="0.2">
      <c r="A1868" s="1" t="s">
        <v>1892</v>
      </c>
      <c r="B1868" s="1">
        <v>0</v>
      </c>
      <c r="C1868" s="2">
        <v>40478</v>
      </c>
      <c r="D1868" s="2">
        <v>40576</v>
      </c>
      <c r="E1868" s="2">
        <v>40793</v>
      </c>
      <c r="F1868" s="1">
        <v>0</v>
      </c>
      <c r="G1868" s="1">
        <v>0</v>
      </c>
      <c r="H1868" s="1">
        <v>0</v>
      </c>
      <c r="I1868" s="1">
        <v>67.53</v>
      </c>
      <c r="J1868" s="1">
        <v>5.99078341013825E-2</v>
      </c>
      <c r="K1868" s="1">
        <v>0</v>
      </c>
      <c r="L1868" s="1">
        <v>0</v>
      </c>
      <c r="M1868" s="1">
        <v>0</v>
      </c>
      <c r="N1868" s="1">
        <v>0</v>
      </c>
      <c r="O1868" s="1" t="s">
        <v>29</v>
      </c>
      <c r="P1868" s="1" t="s">
        <v>23</v>
      </c>
      <c r="Q1868" s="10">
        <f>I1868*Part2Out!C$72+'relay test.csv'!K1868*Part2Out!C$74+'relay test.csv'!L1868*Part2Out!C$75+'relay test.csv'!M1868*Part2Out!C$76</f>
        <v>0.13673319313404542</v>
      </c>
      <c r="R1868" s="11">
        <f t="shared" si="232"/>
        <v>1.1465222077116721</v>
      </c>
      <c r="S1868" s="12">
        <f t="shared" si="233"/>
        <v>0.53413014018333271</v>
      </c>
      <c r="T1868" s="11">
        <f t="shared" si="234"/>
        <v>1</v>
      </c>
      <c r="U1868" s="11">
        <f t="shared" si="235"/>
        <v>0</v>
      </c>
      <c r="V1868" s="71">
        <f>Q1868+Part2Out!C$71</f>
        <v>0.80526946085621742</v>
      </c>
      <c r="W1868" s="1">
        <f t="shared" si="236"/>
        <v>2.2372992821832707</v>
      </c>
      <c r="X1868" s="12">
        <f t="shared" si="237"/>
        <v>0.69110054003855059</v>
      </c>
      <c r="Y1868" s="11">
        <f t="shared" si="238"/>
        <v>1</v>
      </c>
      <c r="Z1868" s="1">
        <f t="shared" si="239"/>
        <v>0</v>
      </c>
    </row>
    <row r="1869" spans="1:26" x14ac:dyDescent="0.2">
      <c r="A1869" s="1" t="s">
        <v>1893</v>
      </c>
      <c r="B1869" s="1">
        <v>1</v>
      </c>
      <c r="C1869" s="2">
        <v>41158</v>
      </c>
      <c r="D1869" s="2">
        <v>41171</v>
      </c>
      <c r="E1869" s="2">
        <v>41171</v>
      </c>
      <c r="F1869" s="1">
        <v>44</v>
      </c>
      <c r="G1869" s="1">
        <v>6.8181818180000002</v>
      </c>
      <c r="H1869" s="1">
        <v>0</v>
      </c>
      <c r="I1869" s="1">
        <v>88.22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 t="s">
        <v>35</v>
      </c>
      <c r="P1869" s="1" t="s">
        <v>62</v>
      </c>
      <c r="Q1869" s="10">
        <f>I1869*Part2Out!C$72+'relay test.csv'!K1869*Part2Out!C$74+'relay test.csv'!L1869*Part2Out!C$75+'relay test.csv'!M1869*Part2Out!C$76</f>
        <v>0.17862582997609192</v>
      </c>
      <c r="R1869" s="11">
        <f t="shared" si="232"/>
        <v>1.1955733127703723</v>
      </c>
      <c r="S1869" s="12">
        <f t="shared" si="233"/>
        <v>0.54453809664037089</v>
      </c>
      <c r="T1869" s="11">
        <f t="shared" si="234"/>
        <v>1</v>
      </c>
      <c r="U1869" s="11">
        <f t="shared" si="235"/>
        <v>1</v>
      </c>
      <c r="V1869" s="71">
        <f>Q1869+Part2Out!C$71</f>
        <v>0.84716209769826389</v>
      </c>
      <c r="W1869" s="1">
        <f t="shared" si="236"/>
        <v>2.3330165752282599</v>
      </c>
      <c r="X1869" s="12">
        <f t="shared" si="237"/>
        <v>0.69997148906122209</v>
      </c>
      <c r="Y1869" s="11">
        <f t="shared" si="238"/>
        <v>1</v>
      </c>
      <c r="Z1869" s="1">
        <f t="shared" si="239"/>
        <v>1</v>
      </c>
    </row>
    <row r="1870" spans="1:26" x14ac:dyDescent="0.2">
      <c r="A1870" s="1" t="s">
        <v>1894</v>
      </c>
      <c r="B1870" s="1">
        <v>1</v>
      </c>
      <c r="C1870" s="2">
        <v>40715</v>
      </c>
      <c r="D1870" s="2">
        <v>40721</v>
      </c>
      <c r="E1870" s="2">
        <v>40866</v>
      </c>
      <c r="F1870" s="1">
        <v>18</v>
      </c>
      <c r="G1870" s="1">
        <v>0</v>
      </c>
      <c r="H1870" s="1">
        <v>0</v>
      </c>
      <c r="I1870" s="1">
        <v>113.11</v>
      </c>
      <c r="J1870" s="1">
        <v>2.7586206896551699E-2</v>
      </c>
      <c r="K1870" s="1">
        <v>0</v>
      </c>
      <c r="L1870" s="1">
        <v>0</v>
      </c>
      <c r="M1870" s="1">
        <v>0</v>
      </c>
      <c r="N1870" s="1">
        <v>0</v>
      </c>
      <c r="O1870" s="1" t="s">
        <v>25</v>
      </c>
      <c r="P1870" s="1" t="s">
        <v>27</v>
      </c>
      <c r="Q1870" s="10">
        <f>I1870*Part2Out!C$72+'relay test.csv'!K1870*Part2Out!C$74+'relay test.csv'!L1870*Part2Out!C$75+'relay test.csv'!M1870*Part2Out!C$76</f>
        <v>0.22902253036268144</v>
      </c>
      <c r="R1870" s="11">
        <f t="shared" si="232"/>
        <v>1.2573703677011192</v>
      </c>
      <c r="S1870" s="12">
        <f t="shared" si="233"/>
        <v>0.55700667719033237</v>
      </c>
      <c r="T1870" s="11">
        <f t="shared" si="234"/>
        <v>1</v>
      </c>
      <c r="U1870" s="11">
        <f t="shared" si="235"/>
        <v>1</v>
      </c>
      <c r="V1870" s="71">
        <f>Q1870+Part2Out!C$71</f>
        <v>0.89755879808485339</v>
      </c>
      <c r="W1870" s="1">
        <f t="shared" si="236"/>
        <v>2.4536060463328351</v>
      </c>
      <c r="X1870" s="12">
        <f t="shared" si="237"/>
        <v>0.71044757665344127</v>
      </c>
      <c r="Y1870" s="11">
        <f t="shared" si="238"/>
        <v>1</v>
      </c>
      <c r="Z1870" s="1">
        <f t="shared" si="239"/>
        <v>1</v>
      </c>
    </row>
    <row r="1871" spans="1:26" x14ac:dyDescent="0.2">
      <c r="A1871" s="1" t="s">
        <v>1895</v>
      </c>
      <c r="B1871" s="1">
        <v>1</v>
      </c>
      <c r="C1871" s="2">
        <v>41449</v>
      </c>
      <c r="D1871" s="2">
        <v>41547</v>
      </c>
      <c r="E1871" s="2">
        <v>41547</v>
      </c>
      <c r="F1871" s="1">
        <v>36</v>
      </c>
      <c r="G1871" s="1">
        <v>0</v>
      </c>
      <c r="H1871" s="1">
        <v>0</v>
      </c>
      <c r="I1871" s="1">
        <v>29.36</v>
      </c>
      <c r="J1871" s="1">
        <v>0</v>
      </c>
      <c r="K1871" s="1">
        <v>1</v>
      </c>
      <c r="L1871" s="1">
        <v>0</v>
      </c>
      <c r="M1871" s="1">
        <v>0</v>
      </c>
      <c r="N1871" s="1">
        <v>0</v>
      </c>
      <c r="O1871" s="1" t="s">
        <v>31</v>
      </c>
      <c r="P1871" s="1" t="s">
        <v>62</v>
      </c>
      <c r="Q1871" s="10">
        <f>I1871*Part2Out!C$72+'relay test.csv'!K1871*Part2Out!C$74+'relay test.csv'!L1871*Part2Out!C$75+'relay test.csv'!M1871*Part2Out!C$76</f>
        <v>0.86852144975932555</v>
      </c>
      <c r="R1871" s="11">
        <f t="shared" si="232"/>
        <v>2.3833842936477612</v>
      </c>
      <c r="S1871" s="12">
        <f t="shared" si="233"/>
        <v>0.70443794934040427</v>
      </c>
      <c r="T1871" s="11">
        <f t="shared" si="234"/>
        <v>1</v>
      </c>
      <c r="U1871" s="11">
        <f t="shared" si="235"/>
        <v>1</v>
      </c>
      <c r="V1871" s="71">
        <f>Q1871+Part2Out!C$71</f>
        <v>1.5370577174814977</v>
      </c>
      <c r="W1871" s="1">
        <f t="shared" si="236"/>
        <v>4.650885899530695</v>
      </c>
      <c r="X1871" s="12">
        <f t="shared" si="237"/>
        <v>0.82303659677802909</v>
      </c>
      <c r="Y1871" s="11">
        <f t="shared" si="238"/>
        <v>1</v>
      </c>
      <c r="Z1871" s="1">
        <f t="shared" si="239"/>
        <v>1</v>
      </c>
    </row>
    <row r="1872" spans="1:26" x14ac:dyDescent="0.2">
      <c r="A1872" s="1" t="s">
        <v>1896</v>
      </c>
      <c r="B1872" s="1">
        <v>0</v>
      </c>
      <c r="C1872" s="2">
        <v>40260</v>
      </c>
      <c r="D1872" s="2">
        <v>40443</v>
      </c>
      <c r="E1872" s="2">
        <v>40694</v>
      </c>
      <c r="F1872" s="1">
        <v>0</v>
      </c>
      <c r="G1872" s="1">
        <v>0</v>
      </c>
      <c r="H1872" s="1">
        <v>0</v>
      </c>
      <c r="I1872" s="1">
        <v>121.77</v>
      </c>
      <c r="J1872" s="1">
        <v>2.78884462151394E-2</v>
      </c>
      <c r="K1872" s="1">
        <v>0</v>
      </c>
      <c r="L1872" s="1">
        <v>0</v>
      </c>
      <c r="M1872" s="1">
        <v>0</v>
      </c>
      <c r="N1872" s="1">
        <v>0</v>
      </c>
      <c r="O1872" s="1" t="s">
        <v>35</v>
      </c>
      <c r="P1872" s="1" t="s">
        <v>23</v>
      </c>
      <c r="Q1872" s="10">
        <f>I1872*Part2Out!C$72+'relay test.csv'!K1872*Part2Out!C$74+'relay test.csv'!L1872*Part2Out!C$75+'relay test.csv'!M1872*Part2Out!C$76</f>
        <v>0.24655709948071539</v>
      </c>
      <c r="R1872" s="11">
        <f t="shared" si="232"/>
        <v>1.2796122463264326</v>
      </c>
      <c r="S1872" s="12">
        <f t="shared" si="233"/>
        <v>0.56132890511906675</v>
      </c>
      <c r="T1872" s="11">
        <f t="shared" si="234"/>
        <v>1</v>
      </c>
      <c r="U1872" s="11">
        <f t="shared" si="235"/>
        <v>0</v>
      </c>
      <c r="V1872" s="71">
        <f>Q1872+Part2Out!C$71</f>
        <v>0.91509336720288736</v>
      </c>
      <c r="W1872" s="1">
        <f t="shared" si="236"/>
        <v>2.4970083797094729</v>
      </c>
      <c r="X1872" s="12">
        <f t="shared" si="237"/>
        <v>0.71404129146436912</v>
      </c>
      <c r="Y1872" s="11">
        <f t="shared" si="238"/>
        <v>1</v>
      </c>
      <c r="Z1872" s="1">
        <f t="shared" si="239"/>
        <v>0</v>
      </c>
    </row>
    <row r="1873" spans="1:26" x14ac:dyDescent="0.2">
      <c r="A1873" s="1" t="s">
        <v>1897</v>
      </c>
      <c r="B1873" s="1">
        <v>0</v>
      </c>
      <c r="C1873" s="2">
        <v>41149</v>
      </c>
      <c r="D1873" s="2">
        <v>41228</v>
      </c>
      <c r="E1873" s="2">
        <v>41228</v>
      </c>
      <c r="F1873" s="1">
        <v>0</v>
      </c>
      <c r="G1873" s="1">
        <v>0</v>
      </c>
      <c r="H1873" s="1">
        <v>0</v>
      </c>
      <c r="I1873" s="1">
        <v>150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 t="s">
        <v>31</v>
      </c>
      <c r="P1873" s="1" t="s">
        <v>62</v>
      </c>
      <c r="Q1873" s="10">
        <f>I1873*Part2Out!C$72+'relay test.csv'!K1873*Part2Out!C$74+'relay test.csv'!L1873*Part2Out!C$75+'relay test.csv'!M1873*Part2Out!C$76</f>
        <v>0.30371655516225105</v>
      </c>
      <c r="R1873" s="11">
        <f t="shared" si="232"/>
        <v>1.3548849665086382</v>
      </c>
      <c r="S1873" s="12">
        <f t="shared" si="233"/>
        <v>0.57535080726996024</v>
      </c>
      <c r="T1873" s="11">
        <f t="shared" si="234"/>
        <v>1</v>
      </c>
      <c r="U1873" s="11">
        <f t="shared" si="235"/>
        <v>0</v>
      </c>
      <c r="V1873" s="71">
        <f>Q1873+Part2Out!C$71</f>
        <v>0.97225282288442305</v>
      </c>
      <c r="W1873" s="1">
        <f t="shared" si="236"/>
        <v>2.6438939800920016</v>
      </c>
      <c r="X1873" s="12">
        <f t="shared" si="237"/>
        <v>0.72556830537238848</v>
      </c>
      <c r="Y1873" s="11">
        <f t="shared" si="238"/>
        <v>1</v>
      </c>
      <c r="Z1873" s="1">
        <f t="shared" si="239"/>
        <v>0</v>
      </c>
    </row>
    <row r="1874" spans="1:26" x14ac:dyDescent="0.2">
      <c r="A1874" s="1" t="s">
        <v>1898</v>
      </c>
      <c r="B1874" s="1">
        <v>0</v>
      </c>
      <c r="C1874" s="2">
        <v>40127</v>
      </c>
      <c r="D1874" s="2">
        <v>40127</v>
      </c>
      <c r="E1874" s="2">
        <v>40856</v>
      </c>
      <c r="F1874" s="1">
        <v>0</v>
      </c>
      <c r="G1874" s="1">
        <v>0</v>
      </c>
      <c r="H1874" s="1">
        <v>0</v>
      </c>
      <c r="I1874" s="1">
        <v>37.94</v>
      </c>
      <c r="J1874" s="1">
        <v>2.7434842249657101E-3</v>
      </c>
      <c r="K1874" s="1">
        <v>0</v>
      </c>
      <c r="L1874" s="1">
        <v>0</v>
      </c>
      <c r="M1874" s="1">
        <v>0</v>
      </c>
      <c r="N1874" s="1">
        <v>0</v>
      </c>
      <c r="O1874" s="1" t="s">
        <v>22</v>
      </c>
      <c r="P1874" s="1" t="s">
        <v>23</v>
      </c>
      <c r="Q1874" s="10">
        <f>I1874*Part2Out!C$72+'relay test.csv'!K1874*Part2Out!C$74+'relay test.csv'!L1874*Part2Out!C$75+'relay test.csv'!M1874*Part2Out!C$76</f>
        <v>7.682004068570536E-2</v>
      </c>
      <c r="R1874" s="11">
        <f t="shared" si="232"/>
        <v>1.0798477302488472</v>
      </c>
      <c r="S1874" s="12">
        <f t="shared" si="233"/>
        <v>0.51919557116791759</v>
      </c>
      <c r="T1874" s="11">
        <f t="shared" si="234"/>
        <v>1</v>
      </c>
      <c r="U1874" s="11">
        <f t="shared" si="235"/>
        <v>0</v>
      </c>
      <c r="V1874" s="71">
        <f>Q1874+Part2Out!C$71</f>
        <v>0.74535630840787737</v>
      </c>
      <c r="W1874" s="1">
        <f t="shared" si="236"/>
        <v>2.1071921115029482</v>
      </c>
      <c r="X1874" s="12">
        <f t="shared" si="237"/>
        <v>0.67816602124536796</v>
      </c>
      <c r="Y1874" s="11">
        <f t="shared" si="238"/>
        <v>1</v>
      </c>
      <c r="Z1874" s="1">
        <f t="shared" si="239"/>
        <v>0</v>
      </c>
    </row>
    <row r="1875" spans="1:26" x14ac:dyDescent="0.2">
      <c r="A1875" s="1" t="s">
        <v>1899</v>
      </c>
      <c r="B1875" s="1">
        <v>1</v>
      </c>
      <c r="C1875" s="2">
        <v>40925</v>
      </c>
      <c r="D1875" s="2">
        <v>41511</v>
      </c>
      <c r="E1875" s="2">
        <v>41526</v>
      </c>
      <c r="F1875" s="1">
        <v>29</v>
      </c>
      <c r="G1875" s="1">
        <v>79.310344830000005</v>
      </c>
      <c r="H1875" s="1">
        <v>10.34482759</v>
      </c>
      <c r="I1875" s="1">
        <v>98.96</v>
      </c>
      <c r="J1875" s="1">
        <v>0.133333333333333</v>
      </c>
      <c r="K1875" s="1">
        <v>1</v>
      </c>
      <c r="L1875" s="1">
        <v>0</v>
      </c>
      <c r="M1875" s="1">
        <v>0</v>
      </c>
      <c r="N1875" s="1">
        <v>0</v>
      </c>
      <c r="O1875" s="1" t="s">
        <v>31</v>
      </c>
      <c r="P1875" s="1" t="s">
        <v>23</v>
      </c>
      <c r="Q1875" s="10">
        <f>I1875*Part2Out!C$72+'relay test.csv'!K1875*Part2Out!C$74+'relay test.csv'!L1875*Part2Out!C$75+'relay test.csv'!M1875*Part2Out!C$76</f>
        <v>1.00944593135461</v>
      </c>
      <c r="R1875" s="11">
        <f t="shared" si="232"/>
        <v>2.7440801849427809</v>
      </c>
      <c r="S1875" s="12">
        <f t="shared" si="233"/>
        <v>0.73291170311426368</v>
      </c>
      <c r="T1875" s="11">
        <f t="shared" si="234"/>
        <v>1</v>
      </c>
      <c r="U1875" s="11">
        <f t="shared" si="235"/>
        <v>1</v>
      </c>
      <c r="V1875" s="71">
        <f>Q1875+Part2Out!C$71</f>
        <v>1.677982199076782</v>
      </c>
      <c r="W1875" s="1">
        <f t="shared" si="236"/>
        <v>5.35474026297251</v>
      </c>
      <c r="X1875" s="12">
        <f t="shared" si="237"/>
        <v>0.84263715610427836</v>
      </c>
      <c r="Y1875" s="11">
        <f t="shared" si="238"/>
        <v>1</v>
      </c>
      <c r="Z1875" s="1">
        <f t="shared" si="239"/>
        <v>1</v>
      </c>
    </row>
    <row r="1876" spans="1:26" x14ac:dyDescent="0.2">
      <c r="A1876" s="1" t="s">
        <v>1900</v>
      </c>
      <c r="B1876" s="1">
        <v>1</v>
      </c>
      <c r="C1876" s="2">
        <v>40676</v>
      </c>
      <c r="D1876" s="2">
        <v>40681</v>
      </c>
      <c r="E1876" s="2">
        <v>40681</v>
      </c>
      <c r="F1876" s="1">
        <v>32</v>
      </c>
      <c r="G1876" s="1">
        <v>100</v>
      </c>
      <c r="H1876" s="1">
        <v>0</v>
      </c>
      <c r="I1876" s="1">
        <v>73.3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 t="s">
        <v>35</v>
      </c>
      <c r="P1876" s="1" t="s">
        <v>27</v>
      </c>
      <c r="Q1876" s="10">
        <f>I1876*Part2Out!C$72+'relay test.csv'!K1876*Part2Out!C$74+'relay test.csv'!L1876*Part2Out!C$75+'relay test.csv'!M1876*Part2Out!C$76</f>
        <v>0.14841615662262</v>
      </c>
      <c r="R1876" s="11">
        <f t="shared" si="232"/>
        <v>1.1599955357536325</v>
      </c>
      <c r="S1876" s="12">
        <f t="shared" si="233"/>
        <v>0.53703608019213089</v>
      </c>
      <c r="T1876" s="11">
        <f t="shared" si="234"/>
        <v>1</v>
      </c>
      <c r="U1876" s="11">
        <f t="shared" si="235"/>
        <v>1</v>
      </c>
      <c r="V1876" s="71">
        <f>Q1876+Part2Out!C$71</f>
        <v>0.81695242434479198</v>
      </c>
      <c r="W1876" s="1">
        <f t="shared" si="236"/>
        <v>2.2635908506798477</v>
      </c>
      <c r="X1876" s="12">
        <f t="shared" si="237"/>
        <v>0.69358904171713587</v>
      </c>
      <c r="Y1876" s="11">
        <f t="shared" si="238"/>
        <v>1</v>
      </c>
      <c r="Z1876" s="1">
        <f t="shared" si="239"/>
        <v>1</v>
      </c>
    </row>
    <row r="1877" spans="1:26" x14ac:dyDescent="0.2">
      <c r="A1877" s="1" t="s">
        <v>1901</v>
      </c>
      <c r="B1877" s="1">
        <v>1</v>
      </c>
      <c r="C1877" s="2">
        <v>40854</v>
      </c>
      <c r="D1877" s="2">
        <v>41052</v>
      </c>
      <c r="E1877" s="2">
        <v>41052</v>
      </c>
      <c r="F1877" s="1">
        <v>45</v>
      </c>
      <c r="G1877" s="1">
        <v>0</v>
      </c>
      <c r="H1877" s="1">
        <v>0</v>
      </c>
      <c r="I1877" s="1">
        <v>22.32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 t="s">
        <v>29</v>
      </c>
      <c r="P1877" s="1" t="s">
        <v>23</v>
      </c>
      <c r="Q1877" s="10">
        <f>I1877*Part2Out!C$72+'relay test.csv'!K1877*Part2Out!C$74+'relay test.csv'!L1877*Part2Out!C$75+'relay test.csv'!M1877*Part2Out!C$76</f>
        <v>4.5193023408142956E-2</v>
      </c>
      <c r="R1877" s="11">
        <f t="shared" si="232"/>
        <v>1.0462297872589748</v>
      </c>
      <c r="S1877" s="12">
        <f t="shared" si="233"/>
        <v>0.51129633327274104</v>
      </c>
      <c r="T1877" s="11">
        <f t="shared" si="234"/>
        <v>1</v>
      </c>
      <c r="U1877" s="11">
        <f t="shared" si="235"/>
        <v>1</v>
      </c>
      <c r="V1877" s="71">
        <f>Q1877+Part2Out!C$71</f>
        <v>0.71372929113031491</v>
      </c>
      <c r="W1877" s="1">
        <f t="shared" si="236"/>
        <v>2.0415907657864643</v>
      </c>
      <c r="X1877" s="12">
        <f t="shared" si="237"/>
        <v>0.67122467254682439</v>
      </c>
      <c r="Y1877" s="11">
        <f t="shared" si="238"/>
        <v>1</v>
      </c>
      <c r="Z1877" s="1">
        <f t="shared" si="239"/>
        <v>1</v>
      </c>
    </row>
    <row r="1878" spans="1:26" x14ac:dyDescent="0.2">
      <c r="A1878" s="1" t="s">
        <v>1902</v>
      </c>
      <c r="B1878" s="1">
        <v>0</v>
      </c>
      <c r="C1878" s="2">
        <v>41160</v>
      </c>
      <c r="D1878" s="2">
        <v>41163</v>
      </c>
      <c r="E1878" s="2">
        <v>41240</v>
      </c>
      <c r="F1878" s="1">
        <v>0</v>
      </c>
      <c r="G1878" s="1">
        <v>0</v>
      </c>
      <c r="H1878" s="1">
        <v>0</v>
      </c>
      <c r="I1878" s="1">
        <v>89.78</v>
      </c>
      <c r="J1878" s="1">
        <v>6.4935064935064901E-2</v>
      </c>
      <c r="K1878" s="1">
        <v>1</v>
      </c>
      <c r="L1878" s="1">
        <v>0</v>
      </c>
      <c r="M1878" s="1">
        <v>0</v>
      </c>
      <c r="N1878" s="1">
        <v>0</v>
      </c>
      <c r="O1878" s="1" t="s">
        <v>29</v>
      </c>
      <c r="P1878" s="1" t="s">
        <v>62</v>
      </c>
      <c r="Q1878" s="10">
        <f>I1878*Part2Out!C$72+'relay test.csv'!K1878*Part2Out!C$74+'relay test.csv'!L1878*Part2Out!C$75+'relay test.csv'!M1878*Part2Out!C$76</f>
        <v>0.99085847817868022</v>
      </c>
      <c r="R1878" s="11">
        <f t="shared" si="232"/>
        <v>2.6935458304007582</v>
      </c>
      <c r="S1878" s="12">
        <f t="shared" si="233"/>
        <v>0.72925745451180779</v>
      </c>
      <c r="T1878" s="11">
        <f t="shared" si="234"/>
        <v>1</v>
      </c>
      <c r="U1878" s="11">
        <f t="shared" si="235"/>
        <v>0</v>
      </c>
      <c r="V1878" s="71">
        <f>Q1878+Part2Out!C$71</f>
        <v>1.6593947459008522</v>
      </c>
      <c r="W1878" s="1">
        <f t="shared" si="236"/>
        <v>5.2561285881335911</v>
      </c>
      <c r="X1878" s="12">
        <f t="shared" si="237"/>
        <v>0.84015673816283676</v>
      </c>
      <c r="Y1878" s="11">
        <f t="shared" si="238"/>
        <v>1</v>
      </c>
      <c r="Z1878" s="1">
        <f t="shared" si="239"/>
        <v>0</v>
      </c>
    </row>
    <row r="1879" spans="1:26" x14ac:dyDescent="0.2">
      <c r="A1879" s="1" t="s">
        <v>1903</v>
      </c>
      <c r="B1879" s="1">
        <v>1</v>
      </c>
      <c r="C1879" s="2">
        <v>40869</v>
      </c>
      <c r="D1879" s="2">
        <v>40869</v>
      </c>
      <c r="E1879" s="2">
        <v>41626</v>
      </c>
      <c r="F1879" s="1">
        <v>53</v>
      </c>
      <c r="G1879" s="1">
        <v>20.754716980000001</v>
      </c>
      <c r="H1879" s="1">
        <v>5.6603773579999999</v>
      </c>
      <c r="I1879" s="1">
        <v>76.069999999999993</v>
      </c>
      <c r="J1879" s="1">
        <v>7.9260237780713304E-3</v>
      </c>
      <c r="K1879" s="1">
        <v>0</v>
      </c>
      <c r="L1879" s="1">
        <v>0</v>
      </c>
      <c r="M1879" s="1">
        <v>0</v>
      </c>
      <c r="N1879" s="1">
        <v>0</v>
      </c>
      <c r="O1879" s="1" t="s">
        <v>29</v>
      </c>
      <c r="P1879" s="1" t="s">
        <v>23</v>
      </c>
      <c r="Q1879" s="10">
        <f>I1879*Part2Out!C$72+'relay test.csv'!K1879*Part2Out!C$74+'relay test.csv'!L1879*Part2Out!C$75+'relay test.csv'!M1879*Part2Out!C$76</f>
        <v>0.15402478900794958</v>
      </c>
      <c r="R1879" s="11">
        <f t="shared" si="232"/>
        <v>1.1665198032887092</v>
      </c>
      <c r="S1879" s="12">
        <f t="shared" si="233"/>
        <v>0.53843025183428672</v>
      </c>
      <c r="T1879" s="11">
        <f t="shared" si="234"/>
        <v>1</v>
      </c>
      <c r="U1879" s="11">
        <f t="shared" si="235"/>
        <v>1</v>
      </c>
      <c r="V1879" s="71">
        <f>Q1879+Part2Out!C$71</f>
        <v>0.82256105673012159</v>
      </c>
      <c r="W1879" s="1">
        <f t="shared" si="236"/>
        <v>2.2763221689001307</v>
      </c>
      <c r="X1879" s="12">
        <f t="shared" si="237"/>
        <v>0.69477971077071998</v>
      </c>
      <c r="Y1879" s="11">
        <f t="shared" si="238"/>
        <v>1</v>
      </c>
      <c r="Z1879" s="1">
        <f t="shared" si="239"/>
        <v>1</v>
      </c>
    </row>
    <row r="1880" spans="1:26" x14ac:dyDescent="0.2">
      <c r="A1880" s="1" t="s">
        <v>1904</v>
      </c>
      <c r="B1880" s="1">
        <v>1</v>
      </c>
      <c r="C1880" s="2">
        <v>41222</v>
      </c>
      <c r="D1880" s="2">
        <v>41224</v>
      </c>
      <c r="E1880" s="2">
        <v>41224</v>
      </c>
      <c r="F1880" s="1">
        <v>45</v>
      </c>
      <c r="G1880" s="1">
        <v>0</v>
      </c>
      <c r="H1880" s="1">
        <v>0</v>
      </c>
      <c r="I1880" s="1">
        <v>93.33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 t="s">
        <v>31</v>
      </c>
      <c r="P1880" s="1" t="s">
        <v>62</v>
      </c>
      <c r="Q1880" s="10">
        <f>I1880*Part2Out!C$72+'relay test.csv'!K1880*Part2Out!C$74+'relay test.csv'!L1880*Part2Out!C$75+'relay test.csv'!M1880*Part2Out!C$76</f>
        <v>0.18897244062195259</v>
      </c>
      <c r="R1880" s="11">
        <f t="shared" si="232"/>
        <v>1.2080076600843566</v>
      </c>
      <c r="S1880" s="12">
        <f t="shared" si="233"/>
        <v>0.54710302048417936</v>
      </c>
      <c r="T1880" s="11">
        <f t="shared" si="234"/>
        <v>1</v>
      </c>
      <c r="U1880" s="11">
        <f t="shared" si="235"/>
        <v>1</v>
      </c>
      <c r="V1880" s="71">
        <f>Q1880+Part2Out!C$71</f>
        <v>0.85750870834412463</v>
      </c>
      <c r="W1880" s="1">
        <f t="shared" si="236"/>
        <v>2.3572806986206181</v>
      </c>
      <c r="X1880" s="12">
        <f t="shared" si="237"/>
        <v>0.7021398894614731</v>
      </c>
      <c r="Y1880" s="11">
        <f t="shared" si="238"/>
        <v>1</v>
      </c>
      <c r="Z1880" s="1">
        <f t="shared" si="239"/>
        <v>1</v>
      </c>
    </row>
    <row r="1881" spans="1:26" x14ac:dyDescent="0.2">
      <c r="A1881" s="1" t="s">
        <v>1905</v>
      </c>
      <c r="B1881" s="1">
        <v>1</v>
      </c>
      <c r="C1881" s="2">
        <v>41044</v>
      </c>
      <c r="D1881" s="2">
        <v>41044</v>
      </c>
      <c r="E1881" s="2">
        <v>41044</v>
      </c>
      <c r="F1881" s="1">
        <v>45</v>
      </c>
      <c r="G1881" s="1">
        <v>0</v>
      </c>
      <c r="H1881" s="1">
        <v>0</v>
      </c>
      <c r="I1881" s="1">
        <v>58.3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 t="s">
        <v>22</v>
      </c>
      <c r="P1881" s="1" t="s">
        <v>27</v>
      </c>
      <c r="Q1881" s="10">
        <f>I1881*Part2Out!C$72+'relay test.csv'!K1881*Part2Out!C$74+'relay test.csv'!L1881*Part2Out!C$75+'relay test.csv'!M1881*Part2Out!C$76</f>
        <v>0.1180445011063949</v>
      </c>
      <c r="R1881" s="11">
        <f t="shared" si="232"/>
        <v>1.1252941870894668</v>
      </c>
      <c r="S1881" s="12">
        <f t="shared" si="233"/>
        <v>0.52947690438589445</v>
      </c>
      <c r="T1881" s="11">
        <f t="shared" si="234"/>
        <v>1</v>
      </c>
      <c r="U1881" s="11">
        <f t="shared" si="235"/>
        <v>1</v>
      </c>
      <c r="V1881" s="71">
        <f>Q1881+Part2Out!C$71</f>
        <v>0.78658076882856687</v>
      </c>
      <c r="W1881" s="1">
        <f t="shared" si="236"/>
        <v>2.1958753699548081</v>
      </c>
      <c r="X1881" s="12">
        <f t="shared" si="237"/>
        <v>0.68709668424456094</v>
      </c>
      <c r="Y1881" s="11">
        <f t="shared" si="238"/>
        <v>1</v>
      </c>
      <c r="Z1881" s="1">
        <f t="shared" si="239"/>
        <v>1</v>
      </c>
    </row>
    <row r="1882" spans="1:26" x14ac:dyDescent="0.2">
      <c r="A1882" s="1" t="s">
        <v>1906</v>
      </c>
      <c r="B1882" s="1">
        <v>0</v>
      </c>
      <c r="C1882" s="2">
        <v>40850</v>
      </c>
      <c r="D1882" s="2">
        <v>40940</v>
      </c>
      <c r="E1882" s="2">
        <v>41010</v>
      </c>
      <c r="F1882" s="1">
        <v>0</v>
      </c>
      <c r="G1882" s="1">
        <v>0</v>
      </c>
      <c r="H1882" s="1">
        <v>0</v>
      </c>
      <c r="I1882" s="1">
        <v>70.25</v>
      </c>
      <c r="J1882" s="1">
        <v>2.8571428571428598E-2</v>
      </c>
      <c r="K1882" s="1">
        <v>0</v>
      </c>
      <c r="L1882" s="1">
        <v>0</v>
      </c>
      <c r="M1882" s="1">
        <v>0</v>
      </c>
      <c r="N1882" s="1">
        <v>0</v>
      </c>
      <c r="O1882" s="1" t="s">
        <v>35</v>
      </c>
      <c r="P1882" s="1" t="s">
        <v>27</v>
      </c>
      <c r="Q1882" s="10">
        <f>I1882*Part2Out!C$72+'relay test.csv'!K1882*Part2Out!C$74+'relay test.csv'!L1882*Part2Out!C$75+'relay test.csv'!M1882*Part2Out!C$76</f>
        <v>0.14224058666765424</v>
      </c>
      <c r="R1882" s="11">
        <f t="shared" si="232"/>
        <v>1.1528539764714567</v>
      </c>
      <c r="S1882" s="12">
        <f t="shared" si="233"/>
        <v>0.53550031217676575</v>
      </c>
      <c r="T1882" s="11">
        <f t="shared" si="234"/>
        <v>1</v>
      </c>
      <c r="U1882" s="11">
        <f t="shared" si="235"/>
        <v>0</v>
      </c>
      <c r="V1882" s="71">
        <f>Q1882+Part2Out!C$71</f>
        <v>0.81077685438982627</v>
      </c>
      <c r="W1882" s="1">
        <f t="shared" si="236"/>
        <v>2.2496549623488478</v>
      </c>
      <c r="X1882" s="12">
        <f t="shared" si="237"/>
        <v>0.69227502255279405</v>
      </c>
      <c r="Y1882" s="11">
        <f t="shared" si="238"/>
        <v>1</v>
      </c>
      <c r="Z1882" s="1">
        <f t="shared" si="239"/>
        <v>0</v>
      </c>
    </row>
    <row r="1883" spans="1:26" x14ac:dyDescent="0.2">
      <c r="A1883" s="1" t="s">
        <v>1907</v>
      </c>
      <c r="B1883" s="1">
        <v>0</v>
      </c>
      <c r="C1883" s="2">
        <v>40852</v>
      </c>
      <c r="D1883" s="2">
        <v>40853</v>
      </c>
      <c r="E1883" s="2">
        <v>40853</v>
      </c>
      <c r="F1883" s="1">
        <v>0</v>
      </c>
      <c r="G1883" s="1">
        <v>0</v>
      </c>
      <c r="H1883" s="1">
        <v>0</v>
      </c>
      <c r="I1883" s="1">
        <v>33.83</v>
      </c>
      <c r="J1883" s="1">
        <v>0</v>
      </c>
      <c r="K1883" s="1">
        <v>1</v>
      </c>
      <c r="L1883" s="1">
        <v>0</v>
      </c>
      <c r="M1883" s="1">
        <v>0</v>
      </c>
      <c r="N1883" s="1">
        <v>0</v>
      </c>
      <c r="O1883" s="1" t="s">
        <v>31</v>
      </c>
      <c r="P1883" s="1" t="s">
        <v>27</v>
      </c>
      <c r="Q1883" s="10">
        <f>I1883*Part2Out!C$72+'relay test.csv'!K1883*Part2Out!C$74+'relay test.csv'!L1883*Part2Out!C$75+'relay test.csv'!M1883*Part2Out!C$76</f>
        <v>0.87757220310316064</v>
      </c>
      <c r="R1883" s="11">
        <f t="shared" si="232"/>
        <v>2.405053631004745</v>
      </c>
      <c r="S1883" s="12">
        <f t="shared" si="233"/>
        <v>0.70631886943145583</v>
      </c>
      <c r="T1883" s="11">
        <f t="shared" si="234"/>
        <v>1</v>
      </c>
      <c r="U1883" s="11">
        <f t="shared" si="235"/>
        <v>0</v>
      </c>
      <c r="V1883" s="71">
        <f>Q1883+Part2Out!C$71</f>
        <v>1.5461084708253328</v>
      </c>
      <c r="W1883" s="1">
        <f t="shared" si="236"/>
        <v>4.6931709879381236</v>
      </c>
      <c r="X1883" s="12">
        <f t="shared" si="237"/>
        <v>0.82435096326482082</v>
      </c>
      <c r="Y1883" s="11">
        <f t="shared" si="238"/>
        <v>1</v>
      </c>
      <c r="Z1883" s="1">
        <f t="shared" si="239"/>
        <v>0</v>
      </c>
    </row>
    <row r="1884" spans="1:26" x14ac:dyDescent="0.2">
      <c r="A1884" s="1" t="s">
        <v>1908</v>
      </c>
      <c r="B1884" s="1">
        <v>1</v>
      </c>
      <c r="C1884" s="2">
        <v>40662</v>
      </c>
      <c r="D1884" s="2">
        <v>40699</v>
      </c>
      <c r="E1884" s="2">
        <v>40707</v>
      </c>
      <c r="F1884" s="1">
        <v>36</v>
      </c>
      <c r="G1884" s="1">
        <v>69.444444439999998</v>
      </c>
      <c r="H1884" s="1">
        <v>0</v>
      </c>
      <c r="I1884" s="1">
        <v>53.93</v>
      </c>
      <c r="J1884" s="1">
        <v>0.25</v>
      </c>
      <c r="K1884" s="1">
        <v>0</v>
      </c>
      <c r="L1884" s="1">
        <v>0</v>
      </c>
      <c r="M1884" s="1">
        <v>0</v>
      </c>
      <c r="N1884" s="1">
        <v>0</v>
      </c>
      <c r="O1884" s="1" t="s">
        <v>25</v>
      </c>
      <c r="P1884" s="1" t="s">
        <v>23</v>
      </c>
      <c r="Q1884" s="10">
        <f>I1884*Part2Out!C$72+'relay test.csv'!K1884*Part2Out!C$74+'relay test.csv'!L1884*Part2Out!C$75+'relay test.csv'!M1884*Part2Out!C$76</f>
        <v>0.10919622546600133</v>
      </c>
      <c r="R1884" s="11">
        <f t="shared" si="232"/>
        <v>1.1153811950640624</v>
      </c>
      <c r="S1884" s="12">
        <f t="shared" si="233"/>
        <v>0.52727196292878276</v>
      </c>
      <c r="T1884" s="11">
        <f t="shared" si="234"/>
        <v>1</v>
      </c>
      <c r="U1884" s="11">
        <f t="shared" si="235"/>
        <v>1</v>
      </c>
      <c r="V1884" s="71">
        <f>Q1884+Part2Out!C$71</f>
        <v>0.77773249318817328</v>
      </c>
      <c r="W1884" s="1">
        <f t="shared" si="236"/>
        <v>2.1765313661548369</v>
      </c>
      <c r="X1884" s="12">
        <f t="shared" si="237"/>
        <v>0.68519120867032668</v>
      </c>
      <c r="Y1884" s="11">
        <f t="shared" si="238"/>
        <v>1</v>
      </c>
      <c r="Z1884" s="1">
        <f t="shared" si="239"/>
        <v>1</v>
      </c>
    </row>
    <row r="1885" spans="1:26" x14ac:dyDescent="0.2">
      <c r="A1885" s="1" t="s">
        <v>1909</v>
      </c>
      <c r="B1885" s="1">
        <v>1</v>
      </c>
      <c r="C1885" s="2">
        <v>40316</v>
      </c>
      <c r="D1885" s="2">
        <v>40316</v>
      </c>
      <c r="E1885" s="2">
        <v>41204</v>
      </c>
      <c r="F1885" s="1">
        <v>47</v>
      </c>
      <c r="G1885" s="1">
        <v>4.255319149</v>
      </c>
      <c r="H1885" s="1">
        <v>0</v>
      </c>
      <c r="I1885" s="1">
        <v>66.260000000000005</v>
      </c>
      <c r="J1885" s="1">
        <v>4.5045045045045001E-3</v>
      </c>
      <c r="K1885" s="1">
        <v>0</v>
      </c>
      <c r="L1885" s="1">
        <v>0</v>
      </c>
      <c r="M1885" s="1">
        <v>0</v>
      </c>
      <c r="N1885" s="1">
        <v>0</v>
      </c>
      <c r="O1885" s="1" t="s">
        <v>25</v>
      </c>
      <c r="P1885" s="1" t="s">
        <v>23</v>
      </c>
      <c r="Q1885" s="10">
        <f>I1885*Part2Out!C$72+'relay test.csv'!K1885*Part2Out!C$74+'relay test.csv'!L1885*Part2Out!C$75+'relay test.csv'!M1885*Part2Out!C$76</f>
        <v>0.13416172630033837</v>
      </c>
      <c r="R1885" s="11">
        <f t="shared" si="232"/>
        <v>1.1435777512889538</v>
      </c>
      <c r="S1885" s="12">
        <f t="shared" si="233"/>
        <v>0.53349021308012246</v>
      </c>
      <c r="T1885" s="11">
        <f t="shared" si="234"/>
        <v>1</v>
      </c>
      <c r="U1885" s="11">
        <f t="shared" si="235"/>
        <v>1</v>
      </c>
      <c r="V1885" s="71">
        <f>Q1885+Part2Out!C$71</f>
        <v>0.80269799402251041</v>
      </c>
      <c r="W1885" s="1">
        <f t="shared" si="236"/>
        <v>2.2315535319512576</v>
      </c>
      <c r="X1885" s="12">
        <f t="shared" si="237"/>
        <v>0.69055131220549959</v>
      </c>
      <c r="Y1885" s="11">
        <f t="shared" si="238"/>
        <v>1</v>
      </c>
      <c r="Z1885" s="1">
        <f t="shared" si="239"/>
        <v>1</v>
      </c>
    </row>
    <row r="1886" spans="1:26" x14ac:dyDescent="0.2">
      <c r="A1886" s="1" t="s">
        <v>1910</v>
      </c>
      <c r="B1886" s="1">
        <v>0</v>
      </c>
      <c r="C1886" s="2">
        <v>40636</v>
      </c>
      <c r="D1886" s="2">
        <v>40636</v>
      </c>
      <c r="E1886" s="2">
        <v>41135</v>
      </c>
      <c r="F1886" s="1">
        <v>0</v>
      </c>
      <c r="G1886" s="1">
        <v>0</v>
      </c>
      <c r="H1886" s="1">
        <v>0</v>
      </c>
      <c r="I1886" s="1">
        <v>53.8</v>
      </c>
      <c r="J1886" s="1">
        <v>3.2064128256513003E-2</v>
      </c>
      <c r="K1886" s="1">
        <v>0</v>
      </c>
      <c r="L1886" s="1">
        <v>0</v>
      </c>
      <c r="M1886" s="1">
        <v>0</v>
      </c>
      <c r="N1886" s="1">
        <v>0</v>
      </c>
      <c r="O1886" s="1" t="s">
        <v>31</v>
      </c>
      <c r="P1886" s="1" t="s">
        <v>23</v>
      </c>
      <c r="Q1886" s="10">
        <f>I1886*Part2Out!C$72+'relay test.csv'!K1886*Part2Out!C$74+'relay test.csv'!L1886*Part2Out!C$75+'relay test.csv'!M1886*Part2Out!C$76</f>
        <v>0.10893300445152737</v>
      </c>
      <c r="R1886" s="11">
        <f t="shared" si="232"/>
        <v>1.1150876419307441</v>
      </c>
      <c r="S1886" s="12">
        <f t="shared" si="233"/>
        <v>0.52720635297781016</v>
      </c>
      <c r="T1886" s="11">
        <f t="shared" si="234"/>
        <v>1</v>
      </c>
      <c r="U1886" s="11">
        <f t="shared" si="235"/>
        <v>0</v>
      </c>
      <c r="V1886" s="71">
        <f>Q1886+Part2Out!C$71</f>
        <v>0.77746927217369932</v>
      </c>
      <c r="W1886" s="1">
        <f t="shared" si="236"/>
        <v>2.1759585327548048</v>
      </c>
      <c r="X1886" s="12">
        <f t="shared" si="237"/>
        <v>0.68513442802018987</v>
      </c>
      <c r="Y1886" s="11">
        <f t="shared" si="238"/>
        <v>1</v>
      </c>
      <c r="Z1886" s="1">
        <f t="shared" si="239"/>
        <v>0</v>
      </c>
    </row>
    <row r="1887" spans="1:26" x14ac:dyDescent="0.2">
      <c r="A1887" s="1" t="s">
        <v>1911</v>
      </c>
      <c r="B1887" s="1">
        <v>0</v>
      </c>
      <c r="C1887" s="2">
        <v>40112</v>
      </c>
      <c r="D1887" s="2">
        <v>40267</v>
      </c>
      <c r="E1887" s="2">
        <v>40304</v>
      </c>
      <c r="F1887" s="1">
        <v>0</v>
      </c>
      <c r="G1887" s="1">
        <v>0</v>
      </c>
      <c r="H1887" s="1">
        <v>0</v>
      </c>
      <c r="I1887" s="1">
        <v>37.770000000000003</v>
      </c>
      <c r="J1887" s="1">
        <v>0.32432432432432401</v>
      </c>
      <c r="K1887" s="1">
        <v>0</v>
      </c>
      <c r="L1887" s="1">
        <v>0</v>
      </c>
      <c r="M1887" s="1">
        <v>0</v>
      </c>
      <c r="N1887" s="1">
        <v>0</v>
      </c>
      <c r="O1887" s="1" t="s">
        <v>35</v>
      </c>
      <c r="P1887" s="1" t="s">
        <v>23</v>
      </c>
      <c r="Q1887" s="10">
        <f>I1887*Part2Out!C$72+'relay test.csv'!K1887*Part2Out!C$74+'relay test.csv'!L1887*Part2Out!C$75+'relay test.csv'!M1887*Part2Out!C$76</f>
        <v>7.6475828589854827E-2</v>
      </c>
      <c r="R1887" s="11">
        <f t="shared" si="232"/>
        <v>1.079476097562321</v>
      </c>
      <c r="S1887" s="12">
        <f t="shared" si="233"/>
        <v>0.51910964440886997</v>
      </c>
      <c r="T1887" s="11">
        <f t="shared" si="234"/>
        <v>1</v>
      </c>
      <c r="U1887" s="11">
        <f t="shared" si="235"/>
        <v>0</v>
      </c>
      <c r="V1887" s="71">
        <f>Q1887+Part2Out!C$71</f>
        <v>0.74501209631202681</v>
      </c>
      <c r="W1887" s="1">
        <f t="shared" si="236"/>
        <v>2.1064669153076996</v>
      </c>
      <c r="X1887" s="12">
        <f t="shared" si="237"/>
        <v>0.6780908899842738</v>
      </c>
      <c r="Y1887" s="11">
        <f t="shared" si="238"/>
        <v>1</v>
      </c>
      <c r="Z1887" s="1">
        <f t="shared" si="239"/>
        <v>0</v>
      </c>
    </row>
    <row r="1888" spans="1:26" x14ac:dyDescent="0.2">
      <c r="A1888" s="1" t="s">
        <v>1912</v>
      </c>
      <c r="B1888" s="1">
        <v>1</v>
      </c>
      <c r="C1888" s="2">
        <v>41046</v>
      </c>
      <c r="D1888" s="2">
        <v>41046</v>
      </c>
      <c r="E1888" s="2">
        <v>41249</v>
      </c>
      <c r="F1888" s="1">
        <v>45</v>
      </c>
      <c r="G1888" s="1">
        <v>0</v>
      </c>
      <c r="H1888" s="1">
        <v>0</v>
      </c>
      <c r="I1888" s="1">
        <v>81.89</v>
      </c>
      <c r="J1888" s="1">
        <v>1.47783251231527E-2</v>
      </c>
      <c r="K1888" s="1">
        <v>0</v>
      </c>
      <c r="L1888" s="1">
        <v>0</v>
      </c>
      <c r="M1888" s="1">
        <v>0</v>
      </c>
      <c r="N1888" s="1">
        <v>0</v>
      </c>
      <c r="O1888" s="1" t="s">
        <v>22</v>
      </c>
      <c r="P1888" s="1" t="s">
        <v>23</v>
      </c>
      <c r="Q1888" s="10">
        <f>I1888*Part2Out!C$72+'relay test.csv'!K1888*Part2Out!C$74+'relay test.csv'!L1888*Part2Out!C$75+'relay test.csv'!M1888*Part2Out!C$76</f>
        <v>0.16580899134824492</v>
      </c>
      <c r="R1888" s="11">
        <f t="shared" si="232"/>
        <v>1.180347623581641</v>
      </c>
      <c r="S1888" s="12">
        <f t="shared" si="233"/>
        <v>0.5413575389610088</v>
      </c>
      <c r="T1888" s="11">
        <f t="shared" si="234"/>
        <v>1</v>
      </c>
      <c r="U1888" s="11">
        <f t="shared" si="235"/>
        <v>1</v>
      </c>
      <c r="V1888" s="71">
        <f>Q1888+Part2Out!C$71</f>
        <v>0.8343452590704169</v>
      </c>
      <c r="W1888" s="1">
        <f t="shared" si="236"/>
        <v>2.3033054861071145</v>
      </c>
      <c r="X1888" s="12">
        <f t="shared" si="237"/>
        <v>0.69727292731303459</v>
      </c>
      <c r="Y1888" s="11">
        <f t="shared" si="238"/>
        <v>1</v>
      </c>
      <c r="Z1888" s="1">
        <f t="shared" si="239"/>
        <v>1</v>
      </c>
    </row>
    <row r="1889" spans="1:26" x14ac:dyDescent="0.2">
      <c r="A1889" s="1" t="s">
        <v>1913</v>
      </c>
      <c r="B1889" s="1">
        <v>1</v>
      </c>
      <c r="C1889" s="2">
        <v>40644</v>
      </c>
      <c r="D1889" s="2">
        <v>40667</v>
      </c>
      <c r="E1889" s="2">
        <v>40738</v>
      </c>
      <c r="F1889" s="1">
        <v>18</v>
      </c>
      <c r="G1889" s="1">
        <v>0</v>
      </c>
      <c r="H1889" s="1">
        <v>0</v>
      </c>
      <c r="I1889" s="1">
        <v>53.85</v>
      </c>
      <c r="J1889" s="1">
        <v>0.11267605633802801</v>
      </c>
      <c r="K1889" s="1">
        <v>0</v>
      </c>
      <c r="L1889" s="1">
        <v>0</v>
      </c>
      <c r="M1889" s="1">
        <v>0</v>
      </c>
      <c r="N1889" s="1">
        <v>0</v>
      </c>
      <c r="O1889" s="1" t="s">
        <v>31</v>
      </c>
      <c r="P1889" s="1" t="s">
        <v>23</v>
      </c>
      <c r="Q1889" s="10">
        <f>I1889*Part2Out!C$72+'relay test.csv'!K1889*Part2Out!C$74+'relay test.csv'!L1889*Part2Out!C$75+'relay test.csv'!M1889*Part2Out!C$76</f>
        <v>0.10903424330324814</v>
      </c>
      <c r="R1889" s="11">
        <f t="shared" si="232"/>
        <v>1.1152005378378107</v>
      </c>
      <c r="S1889" s="12">
        <f t="shared" si="233"/>
        <v>0.52723158768566947</v>
      </c>
      <c r="T1889" s="11">
        <f t="shared" si="234"/>
        <v>1</v>
      </c>
      <c r="U1889" s="11">
        <f t="shared" si="235"/>
        <v>1</v>
      </c>
      <c r="V1889" s="71">
        <f>Q1889+Part2Out!C$71</f>
        <v>0.77757051102542019</v>
      </c>
      <c r="W1889" s="1">
        <f t="shared" si="236"/>
        <v>2.1761788354494609</v>
      </c>
      <c r="X1889" s="12">
        <f t="shared" si="237"/>
        <v>0.68515626738678581</v>
      </c>
      <c r="Y1889" s="11">
        <f t="shared" si="238"/>
        <v>1</v>
      </c>
      <c r="Z1889" s="1">
        <f t="shared" si="239"/>
        <v>1</v>
      </c>
    </row>
    <row r="1890" spans="1:26" x14ac:dyDescent="0.2">
      <c r="A1890" s="13" t="s">
        <v>1914</v>
      </c>
      <c r="B1890" s="1">
        <v>0</v>
      </c>
      <c r="C1890" s="2">
        <v>40032</v>
      </c>
      <c r="D1890" s="2">
        <v>40651</v>
      </c>
      <c r="E1890" s="2">
        <v>41018</v>
      </c>
      <c r="F1890" s="1">
        <v>0</v>
      </c>
      <c r="G1890" s="1">
        <v>0</v>
      </c>
      <c r="H1890" s="1">
        <v>0</v>
      </c>
      <c r="I1890" s="1">
        <v>89.72</v>
      </c>
      <c r="J1890" s="1">
        <v>2.4523160762942801E-2</v>
      </c>
      <c r="K1890" s="1">
        <v>0</v>
      </c>
      <c r="L1890" s="1">
        <v>0</v>
      </c>
      <c r="M1890" s="1">
        <v>0</v>
      </c>
      <c r="N1890" s="1">
        <v>0</v>
      </c>
      <c r="O1890" s="1" t="s">
        <v>35</v>
      </c>
      <c r="P1890" s="1" t="s">
        <v>23</v>
      </c>
      <c r="Q1890" s="10">
        <f>I1890*Part2Out!C$72+'relay test.csv'!K1890*Part2Out!C$74+'relay test.csv'!L1890*Part2Out!C$75+'relay test.csv'!M1890*Part2Out!C$76</f>
        <v>0.18166299552771442</v>
      </c>
      <c r="R1890" s="11">
        <f t="shared" si="232"/>
        <v>1.199209986645162</v>
      </c>
      <c r="S1890" s="12">
        <f t="shared" si="233"/>
        <v>0.5452912609198024</v>
      </c>
      <c r="T1890" s="11">
        <f t="shared" si="234"/>
        <v>1</v>
      </c>
      <c r="U1890" s="11">
        <f t="shared" si="235"/>
        <v>0</v>
      </c>
      <c r="V1890" s="71">
        <f>Q1890+Part2Out!C$71</f>
        <v>0.85019926324988648</v>
      </c>
      <c r="W1890" s="1">
        <f t="shared" si="236"/>
        <v>2.3401131040132026</v>
      </c>
      <c r="X1890" s="12">
        <f t="shared" si="237"/>
        <v>0.70060894081745828</v>
      </c>
      <c r="Y1890" s="11">
        <f t="shared" si="238"/>
        <v>1</v>
      </c>
      <c r="Z1890" s="1">
        <f t="shared" si="239"/>
        <v>0</v>
      </c>
    </row>
    <row r="1891" spans="1:26" x14ac:dyDescent="0.2">
      <c r="A1891" s="1" t="s">
        <v>1915</v>
      </c>
      <c r="B1891" s="1">
        <v>0</v>
      </c>
      <c r="C1891" s="2">
        <v>40678</v>
      </c>
      <c r="D1891" s="2">
        <v>40724</v>
      </c>
      <c r="E1891" s="2">
        <v>40724</v>
      </c>
      <c r="F1891" s="1">
        <v>0</v>
      </c>
      <c r="G1891" s="1">
        <v>0</v>
      </c>
      <c r="H1891" s="1">
        <v>0</v>
      </c>
      <c r="I1891" s="1">
        <v>55.43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 t="s">
        <v>29</v>
      </c>
      <c r="P1891" s="1" t="s">
        <v>27</v>
      </c>
      <c r="Q1891" s="10">
        <f>I1891*Part2Out!C$72+'relay test.csv'!K1891*Part2Out!C$74+'relay test.csv'!L1891*Part2Out!C$75+'relay test.csv'!M1891*Part2Out!C$76</f>
        <v>0.11223339101762383</v>
      </c>
      <c r="R1891" s="11">
        <f t="shared" si="232"/>
        <v>1.1187739419656488</v>
      </c>
      <c r="S1891" s="12">
        <f t="shared" si="233"/>
        <v>0.52802893211331903</v>
      </c>
      <c r="T1891" s="11">
        <f t="shared" si="234"/>
        <v>1</v>
      </c>
      <c r="U1891" s="11">
        <f t="shared" si="235"/>
        <v>0</v>
      </c>
      <c r="V1891" s="71">
        <f>Q1891+Part2Out!C$71</f>
        <v>0.78076965873979587</v>
      </c>
      <c r="W1891" s="1">
        <f t="shared" si="236"/>
        <v>2.1831519009831148</v>
      </c>
      <c r="X1891" s="12">
        <f t="shared" si="237"/>
        <v>0.68584596930760655</v>
      </c>
      <c r="Y1891" s="11">
        <f t="shared" si="238"/>
        <v>1</v>
      </c>
      <c r="Z1891" s="1">
        <f t="shared" si="239"/>
        <v>0</v>
      </c>
    </row>
    <row r="1892" spans="1:26" x14ac:dyDescent="0.2">
      <c r="A1892" s="1" t="s">
        <v>1916</v>
      </c>
      <c r="B1892" s="1">
        <v>1</v>
      </c>
      <c r="C1892" s="2">
        <v>40457</v>
      </c>
      <c r="D1892" s="2">
        <v>40457</v>
      </c>
      <c r="E1892" s="2">
        <v>40457</v>
      </c>
      <c r="F1892" s="1">
        <v>44</v>
      </c>
      <c r="G1892" s="1">
        <v>6.8181818180000002</v>
      </c>
      <c r="H1892" s="1">
        <v>0</v>
      </c>
      <c r="I1892" s="1">
        <v>50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 t="s">
        <v>22</v>
      </c>
      <c r="P1892" s="1" t="s">
        <v>23</v>
      </c>
      <c r="Q1892" s="10">
        <f>I1892*Part2Out!C$72+'relay test.csv'!K1892*Part2Out!C$74+'relay test.csv'!L1892*Part2Out!C$75+'relay test.csv'!M1892*Part2Out!C$76</f>
        <v>0.10123885172075035</v>
      </c>
      <c r="R1892" s="11">
        <f t="shared" si="232"/>
        <v>1.1065409094020684</v>
      </c>
      <c r="S1892" s="12">
        <f t="shared" si="233"/>
        <v>0.52528811781592932</v>
      </c>
      <c r="T1892" s="11">
        <f t="shared" si="234"/>
        <v>1</v>
      </c>
      <c r="U1892" s="11">
        <f t="shared" si="235"/>
        <v>1</v>
      </c>
      <c r="V1892" s="71">
        <f>Q1892+Part2Out!C$71</f>
        <v>0.76977511944292232</v>
      </c>
      <c r="W1892" s="1">
        <f t="shared" si="236"/>
        <v>2.1592806189535687</v>
      </c>
      <c r="X1892" s="12">
        <f t="shared" si="237"/>
        <v>0.68347224554834751</v>
      </c>
      <c r="Y1892" s="11">
        <f t="shared" si="238"/>
        <v>1</v>
      </c>
      <c r="Z1892" s="1">
        <f t="shared" si="239"/>
        <v>1</v>
      </c>
    </row>
    <row r="1893" spans="1:26" x14ac:dyDescent="0.2">
      <c r="A1893" s="1" t="s">
        <v>1917</v>
      </c>
      <c r="B1893" s="1">
        <v>0</v>
      </c>
      <c r="C1893" s="2">
        <v>40272</v>
      </c>
      <c r="D1893" s="2">
        <v>40312</v>
      </c>
      <c r="E1893" s="2">
        <v>40312</v>
      </c>
      <c r="F1893" s="1">
        <v>0</v>
      </c>
      <c r="G1893" s="1">
        <v>0</v>
      </c>
      <c r="H1893" s="1">
        <v>0</v>
      </c>
      <c r="I1893" s="1">
        <v>26.88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 t="s">
        <v>22</v>
      </c>
      <c r="P1893" s="1" t="s">
        <v>23</v>
      </c>
      <c r="Q1893" s="10">
        <f>I1893*Part2Out!C$72+'relay test.csv'!K1893*Part2Out!C$74+'relay test.csv'!L1893*Part2Out!C$75+'relay test.csv'!M1893*Part2Out!C$76</f>
        <v>5.4426006685075384E-2</v>
      </c>
      <c r="R1893" s="11">
        <f t="shared" si="232"/>
        <v>1.0559343414407618</v>
      </c>
      <c r="S1893" s="12">
        <f t="shared" si="233"/>
        <v>0.51360314391206785</v>
      </c>
      <c r="T1893" s="11">
        <f t="shared" si="234"/>
        <v>1</v>
      </c>
      <c r="U1893" s="11">
        <f t="shared" si="235"/>
        <v>0</v>
      </c>
      <c r="V1893" s="71">
        <f>Q1893+Part2Out!C$71</f>
        <v>0.72296227440724736</v>
      </c>
      <c r="W1893" s="1">
        <f t="shared" si="236"/>
        <v>2.0605280283695899</v>
      </c>
      <c r="X1893" s="12">
        <f t="shared" si="237"/>
        <v>0.67325899624819907</v>
      </c>
      <c r="Y1893" s="11">
        <f t="shared" si="238"/>
        <v>1</v>
      </c>
      <c r="Z1893" s="1">
        <f t="shared" si="239"/>
        <v>0</v>
      </c>
    </row>
    <row r="1894" spans="1:26" x14ac:dyDescent="0.2">
      <c r="A1894" s="1" t="s">
        <v>1918</v>
      </c>
      <c r="B1894" s="1">
        <v>1</v>
      </c>
      <c r="C1894" s="2">
        <v>41149</v>
      </c>
      <c r="D1894" s="2">
        <v>41114</v>
      </c>
      <c r="E1894" s="2">
        <v>41114</v>
      </c>
      <c r="F1894" s="1">
        <v>45</v>
      </c>
      <c r="G1894" s="1">
        <v>0</v>
      </c>
      <c r="H1894" s="1">
        <v>0</v>
      </c>
      <c r="I1894" s="1">
        <v>37.99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 t="s">
        <v>35</v>
      </c>
      <c r="P1894" s="1" t="s">
        <v>62</v>
      </c>
      <c r="Q1894" s="10">
        <f>I1894*Part2Out!C$72+'relay test.csv'!K1894*Part2Out!C$74+'relay test.csv'!L1894*Part2Out!C$75+'relay test.csv'!M1894*Part2Out!C$76</f>
        <v>7.6921279537426127E-2</v>
      </c>
      <c r="R1894" s="11">
        <f t="shared" si="232"/>
        <v>1.0799570583271221</v>
      </c>
      <c r="S1894" s="12">
        <f t="shared" si="233"/>
        <v>0.51922084352823861</v>
      </c>
      <c r="T1894" s="11">
        <f t="shared" si="234"/>
        <v>1</v>
      </c>
      <c r="U1894" s="11">
        <f t="shared" si="235"/>
        <v>1</v>
      </c>
      <c r="V1894" s="71">
        <f>Q1894+Part2Out!C$71</f>
        <v>0.74545754725959812</v>
      </c>
      <c r="W1894" s="1">
        <f t="shared" si="236"/>
        <v>2.1074054520116636</v>
      </c>
      <c r="X1894" s="12">
        <f t="shared" si="237"/>
        <v>0.6781881169215872</v>
      </c>
      <c r="Y1894" s="11">
        <f t="shared" si="238"/>
        <v>1</v>
      </c>
      <c r="Z1894" s="1">
        <f t="shared" si="239"/>
        <v>1</v>
      </c>
    </row>
    <row r="1895" spans="1:26" x14ac:dyDescent="0.2">
      <c r="A1895" s="1" t="s">
        <v>1919</v>
      </c>
      <c r="B1895" s="1">
        <v>1</v>
      </c>
      <c r="C1895" s="2">
        <v>41149</v>
      </c>
      <c r="D1895" s="2">
        <v>41110</v>
      </c>
      <c r="E1895" s="2">
        <v>41144</v>
      </c>
      <c r="F1895" s="1">
        <v>37</v>
      </c>
      <c r="G1895" s="1">
        <v>5.4054054049999998</v>
      </c>
      <c r="H1895" s="1">
        <v>0</v>
      </c>
      <c r="I1895" s="1">
        <v>40.549999999999997</v>
      </c>
      <c r="J1895" s="1">
        <v>0.11764705882352899</v>
      </c>
      <c r="K1895" s="1">
        <v>0</v>
      </c>
      <c r="L1895" s="1">
        <v>0</v>
      </c>
      <c r="M1895" s="1">
        <v>0</v>
      </c>
      <c r="N1895" s="1">
        <v>0</v>
      </c>
      <c r="O1895" s="1" t="s">
        <v>159</v>
      </c>
      <c r="P1895" s="1" t="s">
        <v>23</v>
      </c>
      <c r="Q1895" s="10">
        <f>I1895*Part2Out!C$72+'relay test.csv'!K1895*Part2Out!C$74+'relay test.csv'!L1895*Part2Out!C$75+'relay test.csv'!M1895*Part2Out!C$76</f>
        <v>8.2104708745528526E-2</v>
      </c>
      <c r="R1895" s="11">
        <f t="shared" si="232"/>
        <v>1.0855694724963567</v>
      </c>
      <c r="S1895" s="12">
        <f t="shared" si="233"/>
        <v>0.52051465406087216</v>
      </c>
      <c r="T1895" s="11">
        <f t="shared" si="234"/>
        <v>1</v>
      </c>
      <c r="U1895" s="11">
        <f t="shared" si="235"/>
        <v>1</v>
      </c>
      <c r="V1895" s="71">
        <f>Q1895+Part2Out!C$71</f>
        <v>0.75064097646770056</v>
      </c>
      <c r="W1895" s="1">
        <f t="shared" si="236"/>
        <v>2.1183573987839863</v>
      </c>
      <c r="X1895" s="12">
        <f t="shared" si="237"/>
        <v>0.67931834869538898</v>
      </c>
      <c r="Y1895" s="11">
        <f t="shared" si="238"/>
        <v>1</v>
      </c>
      <c r="Z1895" s="1">
        <f t="shared" si="239"/>
        <v>1</v>
      </c>
    </row>
    <row r="1896" spans="1:26" x14ac:dyDescent="0.2">
      <c r="A1896" s="1" t="s">
        <v>1920</v>
      </c>
      <c r="B1896" s="1">
        <v>0</v>
      </c>
      <c r="C1896" s="2">
        <v>40557</v>
      </c>
      <c r="D1896" s="2">
        <v>40605</v>
      </c>
      <c r="E1896" s="2">
        <v>40896</v>
      </c>
      <c r="F1896" s="1">
        <v>0</v>
      </c>
      <c r="G1896" s="1">
        <v>0</v>
      </c>
      <c r="H1896" s="1">
        <v>0</v>
      </c>
      <c r="I1896" s="1">
        <v>64.45</v>
      </c>
      <c r="J1896" s="1">
        <v>0.120274914089347</v>
      </c>
      <c r="K1896" s="1">
        <v>0</v>
      </c>
      <c r="L1896" s="1">
        <v>0</v>
      </c>
      <c r="M1896" s="1">
        <v>0</v>
      </c>
      <c r="N1896" s="1">
        <v>0</v>
      </c>
      <c r="O1896" s="1" t="s">
        <v>22</v>
      </c>
      <c r="P1896" s="1" t="s">
        <v>23</v>
      </c>
      <c r="Q1896" s="10">
        <f>I1896*Part2Out!C$72+'relay test.csv'!K1896*Part2Out!C$74+'relay test.csv'!L1896*Part2Out!C$75+'relay test.csv'!M1896*Part2Out!C$76</f>
        <v>0.1304968798680472</v>
      </c>
      <c r="R1896" s="11">
        <f t="shared" si="232"/>
        <v>1.1393943848271875</v>
      </c>
      <c r="S1896" s="12">
        <f t="shared" si="233"/>
        <v>0.53257800100247699</v>
      </c>
      <c r="T1896" s="11">
        <f t="shared" si="234"/>
        <v>1</v>
      </c>
      <c r="U1896" s="11">
        <f t="shared" si="235"/>
        <v>0</v>
      </c>
      <c r="V1896" s="71">
        <f>Q1896+Part2Out!C$71</f>
        <v>0.79903314759021926</v>
      </c>
      <c r="W1896" s="1">
        <f t="shared" si="236"/>
        <v>2.2233901987693394</v>
      </c>
      <c r="X1896" s="12">
        <f t="shared" si="237"/>
        <v>0.689767624043223</v>
      </c>
      <c r="Y1896" s="11">
        <f t="shared" si="238"/>
        <v>1</v>
      </c>
      <c r="Z1896" s="1">
        <f t="shared" si="239"/>
        <v>0</v>
      </c>
    </row>
    <row r="1897" spans="1:26" x14ac:dyDescent="0.2">
      <c r="A1897" s="1" t="s">
        <v>1921</v>
      </c>
      <c r="B1897" s="1">
        <v>1</v>
      </c>
      <c r="C1897" s="2">
        <v>40707</v>
      </c>
      <c r="D1897" s="2">
        <v>40708</v>
      </c>
      <c r="E1897" s="2">
        <v>40708</v>
      </c>
      <c r="F1897" s="1">
        <v>44</v>
      </c>
      <c r="G1897" s="1">
        <v>2.2727272730000001</v>
      </c>
      <c r="H1897" s="1">
        <v>0</v>
      </c>
      <c r="I1897" s="1">
        <v>52.24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 t="s">
        <v>31</v>
      </c>
      <c r="P1897" s="1" t="s">
        <v>23</v>
      </c>
      <c r="Q1897" s="10">
        <f>I1897*Part2Out!C$72+'relay test.csv'!K1897*Part2Out!C$74+'relay test.csv'!L1897*Part2Out!C$75+'relay test.csv'!M1897*Part2Out!C$76</f>
        <v>0.10577435227783998</v>
      </c>
      <c r="R1897" s="11">
        <f t="shared" si="232"/>
        <v>1.1115710247357791</v>
      </c>
      <c r="S1897" s="12">
        <f t="shared" si="233"/>
        <v>0.52641896091317597</v>
      </c>
      <c r="T1897" s="11">
        <f t="shared" si="234"/>
        <v>1</v>
      </c>
      <c r="U1897" s="11">
        <f t="shared" si="235"/>
        <v>1</v>
      </c>
      <c r="V1897" s="71">
        <f>Q1897+Part2Out!C$71</f>
        <v>0.77431062000001194</v>
      </c>
      <c r="W1897" s="1">
        <f t="shared" si="236"/>
        <v>2.1690962800456215</v>
      </c>
      <c r="X1897" s="12">
        <f t="shared" si="237"/>
        <v>0.68445262887828573</v>
      </c>
      <c r="Y1897" s="11">
        <f t="shared" si="238"/>
        <v>1</v>
      </c>
      <c r="Z1897" s="1">
        <f t="shared" si="239"/>
        <v>1</v>
      </c>
    </row>
    <row r="1898" spans="1:26" x14ac:dyDescent="0.2">
      <c r="A1898" s="1" t="s">
        <v>1922</v>
      </c>
      <c r="B1898" s="1">
        <v>0</v>
      </c>
      <c r="C1898" s="2">
        <v>40712</v>
      </c>
      <c r="D1898" s="2">
        <v>40715</v>
      </c>
      <c r="E1898" s="2">
        <v>41140</v>
      </c>
      <c r="F1898" s="1">
        <v>0</v>
      </c>
      <c r="G1898" s="1">
        <v>0</v>
      </c>
      <c r="H1898" s="1">
        <v>0</v>
      </c>
      <c r="I1898" s="1">
        <v>74.430000000000007</v>
      </c>
      <c r="J1898" s="1">
        <v>7.0588235294117598E-3</v>
      </c>
      <c r="K1898" s="1">
        <v>0</v>
      </c>
      <c r="L1898" s="1">
        <v>0</v>
      </c>
      <c r="M1898" s="1">
        <v>0</v>
      </c>
      <c r="N1898" s="1">
        <v>0</v>
      </c>
      <c r="O1898" s="1" t="s">
        <v>29</v>
      </c>
      <c r="P1898" s="1" t="s">
        <v>27</v>
      </c>
      <c r="Q1898" s="10">
        <f>I1898*Part2Out!C$72+'relay test.csv'!K1898*Part2Out!C$74+'relay test.csv'!L1898*Part2Out!C$75+'relay test.csv'!M1898*Part2Out!C$76</f>
        <v>0.15070415467150899</v>
      </c>
      <c r="R1898" s="11">
        <f t="shared" si="232"/>
        <v>1.1626526418437837</v>
      </c>
      <c r="S1898" s="12">
        <f t="shared" si="233"/>
        <v>0.53760489287477831</v>
      </c>
      <c r="T1898" s="11">
        <f t="shared" si="234"/>
        <v>1</v>
      </c>
      <c r="U1898" s="11">
        <f t="shared" si="235"/>
        <v>0</v>
      </c>
      <c r="V1898" s="71">
        <f>Q1898+Part2Out!C$71</f>
        <v>0.819240422393681</v>
      </c>
      <c r="W1898" s="1">
        <f t="shared" si="236"/>
        <v>2.2687758715265391</v>
      </c>
      <c r="X1898" s="12">
        <f t="shared" si="237"/>
        <v>0.69407507908059973</v>
      </c>
      <c r="Y1898" s="11">
        <f t="shared" si="238"/>
        <v>1</v>
      </c>
      <c r="Z1898" s="1">
        <f t="shared" si="239"/>
        <v>0</v>
      </c>
    </row>
    <row r="1899" spans="1:26" x14ac:dyDescent="0.2">
      <c r="A1899" s="1" t="s">
        <v>1923</v>
      </c>
      <c r="B1899" s="1">
        <v>1</v>
      </c>
      <c r="C1899" s="2">
        <v>41411</v>
      </c>
      <c r="D1899" s="2">
        <v>41505</v>
      </c>
      <c r="E1899" s="2">
        <v>41505</v>
      </c>
      <c r="F1899" s="1">
        <v>40</v>
      </c>
      <c r="G1899" s="1">
        <v>0</v>
      </c>
      <c r="H1899" s="1">
        <v>0</v>
      </c>
      <c r="I1899" s="1">
        <v>30.73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 t="s">
        <v>31</v>
      </c>
      <c r="P1899" s="1" t="s">
        <v>27</v>
      </c>
      <c r="Q1899" s="10">
        <f>I1899*Part2Out!C$72+'relay test.csv'!K1899*Part2Out!C$74+'relay test.csv'!L1899*Part2Out!C$75+'relay test.csv'!M1899*Part2Out!C$76</f>
        <v>6.2221398267573169E-2</v>
      </c>
      <c r="R1899" s="11">
        <f t="shared" si="232"/>
        <v>1.0641979302260678</v>
      </c>
      <c r="S1899" s="12">
        <f t="shared" si="233"/>
        <v>0.51555033296129626</v>
      </c>
      <c r="T1899" s="11">
        <f t="shared" si="234"/>
        <v>1</v>
      </c>
      <c r="U1899" s="11">
        <f t="shared" si="235"/>
        <v>1</v>
      </c>
      <c r="V1899" s="71">
        <f>Q1899+Part2Out!C$71</f>
        <v>0.73075766598974523</v>
      </c>
      <c r="W1899" s="1">
        <f t="shared" si="236"/>
        <v>2.0766534214350441</v>
      </c>
      <c r="X1899" s="12">
        <f t="shared" si="237"/>
        <v>0.67497151514271969</v>
      </c>
      <c r="Y1899" s="11">
        <f t="shared" si="238"/>
        <v>1</v>
      </c>
      <c r="Z1899" s="1">
        <f t="shared" si="239"/>
        <v>1</v>
      </c>
    </row>
    <row r="1900" spans="1:26" x14ac:dyDescent="0.2">
      <c r="A1900" s="1" t="s">
        <v>1924</v>
      </c>
      <c r="B1900" s="1">
        <v>1</v>
      </c>
      <c r="C1900" s="2">
        <v>40485</v>
      </c>
      <c r="D1900" s="2">
        <v>40501</v>
      </c>
      <c r="E1900" s="2">
        <v>40501</v>
      </c>
      <c r="F1900" s="1">
        <v>41</v>
      </c>
      <c r="G1900" s="1">
        <v>31.707317069999998</v>
      </c>
      <c r="H1900" s="1">
        <v>0</v>
      </c>
      <c r="I1900" s="1">
        <v>27.18</v>
      </c>
      <c r="J1900" s="1">
        <v>0</v>
      </c>
      <c r="K1900" s="1">
        <v>1</v>
      </c>
      <c r="L1900" s="1">
        <v>0</v>
      </c>
      <c r="M1900" s="1">
        <v>0</v>
      </c>
      <c r="N1900" s="1">
        <v>0</v>
      </c>
      <c r="O1900" s="1" t="s">
        <v>22</v>
      </c>
      <c r="P1900" s="1" t="s">
        <v>27</v>
      </c>
      <c r="Q1900" s="10">
        <f>I1900*Part2Out!C$72+'relay test.csv'!K1900*Part2Out!C$74+'relay test.csv'!L1900*Part2Out!C$75+'relay test.csv'!M1900*Part2Out!C$76</f>
        <v>0.86410743582430083</v>
      </c>
      <c r="R1900" s="11">
        <f t="shared" si="232"/>
        <v>2.3728871863953027</v>
      </c>
      <c r="S1900" s="12">
        <f t="shared" si="233"/>
        <v>0.70351810044713425</v>
      </c>
      <c r="T1900" s="11">
        <f t="shared" si="234"/>
        <v>1</v>
      </c>
      <c r="U1900" s="11">
        <f t="shared" si="235"/>
        <v>1</v>
      </c>
      <c r="V1900" s="71">
        <f>Q1900+Part2Out!C$71</f>
        <v>1.5326437035464728</v>
      </c>
      <c r="W1900" s="1">
        <f t="shared" si="236"/>
        <v>4.6304020655822882</v>
      </c>
      <c r="X1900" s="12">
        <f t="shared" si="237"/>
        <v>0.82239279036343893</v>
      </c>
      <c r="Y1900" s="11">
        <f t="shared" si="238"/>
        <v>1</v>
      </c>
      <c r="Z1900" s="1">
        <f t="shared" si="239"/>
        <v>1</v>
      </c>
    </row>
    <row r="1901" spans="1:26" x14ac:dyDescent="0.2">
      <c r="A1901" s="1" t="s">
        <v>1925</v>
      </c>
      <c r="B1901" s="1">
        <v>1</v>
      </c>
      <c r="C1901" s="2">
        <v>41064</v>
      </c>
      <c r="D1901" s="2">
        <v>41066</v>
      </c>
      <c r="E1901" s="2">
        <v>41210</v>
      </c>
      <c r="F1901" s="1">
        <v>39</v>
      </c>
      <c r="G1901" s="1">
        <v>51.282051279999997</v>
      </c>
      <c r="H1901" s="1">
        <v>10.256410259999999</v>
      </c>
      <c r="I1901" s="1">
        <v>103.15</v>
      </c>
      <c r="J1901" s="1">
        <v>2.7777777777777801E-2</v>
      </c>
      <c r="K1901" s="1">
        <v>0</v>
      </c>
      <c r="L1901" s="1">
        <v>0</v>
      </c>
      <c r="M1901" s="1">
        <v>0</v>
      </c>
      <c r="N1901" s="1">
        <v>0</v>
      </c>
      <c r="O1901" s="1" t="s">
        <v>25</v>
      </c>
      <c r="P1901" s="1" t="s">
        <v>27</v>
      </c>
      <c r="Q1901" s="10">
        <f>I1901*Part2Out!C$72+'relay test.csv'!K1901*Part2Out!C$74+'relay test.csv'!L1901*Part2Out!C$75+'relay test.csv'!M1901*Part2Out!C$76</f>
        <v>0.20885575109990798</v>
      </c>
      <c r="R1901" s="11">
        <f t="shared" si="232"/>
        <v>1.2322672325163773</v>
      </c>
      <c r="S1901" s="12">
        <f t="shared" si="233"/>
        <v>0.55202496124412237</v>
      </c>
      <c r="T1901" s="11">
        <f t="shared" si="234"/>
        <v>1</v>
      </c>
      <c r="U1901" s="11">
        <f t="shared" si="235"/>
        <v>1</v>
      </c>
      <c r="V1901" s="71">
        <f>Q1901+Part2Out!C$71</f>
        <v>0.87739201882207996</v>
      </c>
      <c r="W1901" s="1">
        <f t="shared" si="236"/>
        <v>2.4046203171846239</v>
      </c>
      <c r="X1901" s="12">
        <f t="shared" si="237"/>
        <v>0.70628149196180323</v>
      </c>
      <c r="Y1901" s="11">
        <f t="shared" si="238"/>
        <v>1</v>
      </c>
      <c r="Z1901" s="1">
        <f t="shared" si="239"/>
        <v>1</v>
      </c>
    </row>
    <row r="1902" spans="1:26" x14ac:dyDescent="0.2">
      <c r="A1902" s="1" t="s">
        <v>1926</v>
      </c>
      <c r="B1902" s="1">
        <v>1</v>
      </c>
      <c r="C1902" s="2">
        <v>41078</v>
      </c>
      <c r="D1902" s="2">
        <v>41078</v>
      </c>
      <c r="E1902" s="2">
        <v>41141</v>
      </c>
      <c r="F1902" s="1">
        <v>47</v>
      </c>
      <c r="G1902" s="1">
        <v>10.638297870000001</v>
      </c>
      <c r="H1902" s="1">
        <v>4.255319149</v>
      </c>
      <c r="I1902" s="1">
        <v>127.73</v>
      </c>
      <c r="J1902" s="1">
        <v>0.126984126984127</v>
      </c>
      <c r="K1902" s="1">
        <v>0</v>
      </c>
      <c r="L1902" s="1">
        <v>0</v>
      </c>
      <c r="M1902" s="1">
        <v>0</v>
      </c>
      <c r="N1902" s="1">
        <v>0</v>
      </c>
      <c r="O1902" s="1" t="s">
        <v>31</v>
      </c>
      <c r="P1902" s="1" t="s">
        <v>27</v>
      </c>
      <c r="Q1902" s="10">
        <f>I1902*Part2Out!C$72+'relay test.csv'!K1902*Part2Out!C$74+'relay test.csv'!L1902*Part2Out!C$75+'relay test.csv'!M1902*Part2Out!C$76</f>
        <v>0.25862477060582884</v>
      </c>
      <c r="R1902" s="11">
        <f t="shared" si="232"/>
        <v>1.2951477361397279</v>
      </c>
      <c r="S1902" s="12">
        <f t="shared" si="233"/>
        <v>0.56429819995730313</v>
      </c>
      <c r="T1902" s="11">
        <f t="shared" si="234"/>
        <v>1</v>
      </c>
      <c r="U1902" s="11">
        <f t="shared" si="235"/>
        <v>1</v>
      </c>
      <c r="V1902" s="71">
        <f>Q1902+Part2Out!C$71</f>
        <v>0.9271610383280009</v>
      </c>
      <c r="W1902" s="1">
        <f t="shared" si="236"/>
        <v>2.5273240072427798</v>
      </c>
      <c r="X1902" s="12">
        <f t="shared" si="237"/>
        <v>0.71649896693735404</v>
      </c>
      <c r="Y1902" s="11">
        <f t="shared" si="238"/>
        <v>1</v>
      </c>
      <c r="Z1902" s="1">
        <f t="shared" si="239"/>
        <v>1</v>
      </c>
    </row>
    <row r="1903" spans="1:26" x14ac:dyDescent="0.2">
      <c r="A1903" s="1" t="s">
        <v>1927</v>
      </c>
      <c r="B1903" s="1">
        <v>0</v>
      </c>
      <c r="C1903" s="2">
        <v>40023</v>
      </c>
      <c r="D1903" s="2">
        <v>40023</v>
      </c>
      <c r="E1903" s="2">
        <v>40023</v>
      </c>
      <c r="F1903" s="1">
        <v>0</v>
      </c>
      <c r="G1903" s="1">
        <v>0</v>
      </c>
      <c r="H1903" s="1">
        <v>0</v>
      </c>
      <c r="I1903" s="1">
        <v>12.94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 t="s">
        <v>22</v>
      </c>
      <c r="P1903" s="1" t="s">
        <v>23</v>
      </c>
      <c r="Q1903" s="10">
        <f>I1903*Part2Out!C$72+'relay test.csv'!K1903*Part2Out!C$74+'relay test.csv'!L1903*Part2Out!C$75+'relay test.csv'!M1903*Part2Out!C$76</f>
        <v>2.620061482533019E-2</v>
      </c>
      <c r="R1903" s="11">
        <f t="shared" si="232"/>
        <v>1.0265468683381476</v>
      </c>
      <c r="S1903" s="12">
        <f t="shared" si="233"/>
        <v>0.50654977902384191</v>
      </c>
      <c r="T1903" s="11">
        <f t="shared" si="234"/>
        <v>1</v>
      </c>
      <c r="U1903" s="11">
        <f t="shared" si="235"/>
        <v>0</v>
      </c>
      <c r="V1903" s="71">
        <f>Q1903+Part2Out!C$71</f>
        <v>0.69473688254750221</v>
      </c>
      <c r="W1903" s="1">
        <f t="shared" si="236"/>
        <v>2.0031819324671951</v>
      </c>
      <c r="X1903" s="12">
        <f t="shared" si="237"/>
        <v>0.66701984012721038</v>
      </c>
      <c r="Y1903" s="11">
        <f t="shared" si="238"/>
        <v>1</v>
      </c>
      <c r="Z1903" s="1">
        <f t="shared" si="239"/>
        <v>0</v>
      </c>
    </row>
    <row r="1904" spans="1:26" x14ac:dyDescent="0.2">
      <c r="A1904" s="1" t="s">
        <v>1928</v>
      </c>
      <c r="B1904" s="1">
        <v>0</v>
      </c>
      <c r="C1904" s="2">
        <v>40624</v>
      </c>
      <c r="D1904" s="2">
        <v>40625</v>
      </c>
      <c r="E1904" s="2">
        <v>40723</v>
      </c>
      <c r="F1904" s="1">
        <v>0</v>
      </c>
      <c r="G1904" s="1">
        <v>0</v>
      </c>
      <c r="H1904" s="1">
        <v>0</v>
      </c>
      <c r="I1904" s="1">
        <v>83.87</v>
      </c>
      <c r="J1904" s="1">
        <v>3.06122448979592E-2</v>
      </c>
      <c r="K1904" s="1">
        <v>0</v>
      </c>
      <c r="L1904" s="1">
        <v>0</v>
      </c>
      <c r="M1904" s="1">
        <v>0</v>
      </c>
      <c r="N1904" s="1">
        <v>0</v>
      </c>
      <c r="O1904" s="1" t="s">
        <v>35</v>
      </c>
      <c r="P1904" s="1" t="s">
        <v>23</v>
      </c>
      <c r="Q1904" s="10">
        <f>I1904*Part2Out!C$72+'relay test.csv'!K1904*Part2Out!C$74+'relay test.csv'!L1904*Part2Out!C$75+'relay test.csv'!M1904*Part2Out!C$76</f>
        <v>0.16981804987638666</v>
      </c>
      <c r="R1904" s="11">
        <f t="shared" si="232"/>
        <v>1.1850892045752193</v>
      </c>
      <c r="S1904" s="12">
        <f t="shared" si="233"/>
        <v>0.54235277996607012</v>
      </c>
      <c r="T1904" s="11">
        <f t="shared" si="234"/>
        <v>1</v>
      </c>
      <c r="U1904" s="11">
        <f t="shared" si="235"/>
        <v>0</v>
      </c>
      <c r="V1904" s="71">
        <f>Q1904+Part2Out!C$71</f>
        <v>0.83835431759855861</v>
      </c>
      <c r="W1904" s="1">
        <f t="shared" si="236"/>
        <v>2.3125581073664265</v>
      </c>
      <c r="X1904" s="12">
        <f t="shared" si="237"/>
        <v>0.69811850310603996</v>
      </c>
      <c r="Y1904" s="11">
        <f t="shared" si="238"/>
        <v>1</v>
      </c>
      <c r="Z1904" s="1">
        <f t="shared" si="239"/>
        <v>0</v>
      </c>
    </row>
    <row r="1905" spans="1:26" x14ac:dyDescent="0.2">
      <c r="A1905" s="1" t="s">
        <v>1929</v>
      </c>
      <c r="B1905" s="1">
        <v>1</v>
      </c>
      <c r="C1905" s="2">
        <v>40087</v>
      </c>
      <c r="D1905" s="2">
        <v>40648</v>
      </c>
      <c r="E1905" s="2">
        <v>40704</v>
      </c>
      <c r="F1905" s="1">
        <v>18</v>
      </c>
      <c r="G1905" s="1">
        <v>0</v>
      </c>
      <c r="H1905" s="1">
        <v>0</v>
      </c>
      <c r="I1905" s="1">
        <v>157.86000000000001</v>
      </c>
      <c r="J1905" s="1">
        <v>0.214285714285714</v>
      </c>
      <c r="K1905" s="1">
        <v>0</v>
      </c>
      <c r="L1905" s="1">
        <v>0</v>
      </c>
      <c r="M1905" s="1">
        <v>0</v>
      </c>
      <c r="N1905" s="1">
        <v>0</v>
      </c>
      <c r="O1905" s="1" t="s">
        <v>22</v>
      </c>
      <c r="P1905" s="1" t="s">
        <v>23</v>
      </c>
      <c r="Q1905" s="10">
        <f>I1905*Part2Out!C$72+'relay test.csv'!K1905*Part2Out!C$74+'relay test.csv'!L1905*Part2Out!C$75+'relay test.csv'!M1905*Part2Out!C$76</f>
        <v>0.31963130265275302</v>
      </c>
      <c r="R1905" s="11">
        <f t="shared" si="232"/>
        <v>1.3766201145727375</v>
      </c>
      <c r="S1905" s="12">
        <f t="shared" si="233"/>
        <v>0.57923439515289243</v>
      </c>
      <c r="T1905" s="11">
        <f t="shared" si="234"/>
        <v>1</v>
      </c>
      <c r="U1905" s="11">
        <f t="shared" si="235"/>
        <v>1</v>
      </c>
      <c r="V1905" s="71">
        <f>Q1905+Part2Out!C$71</f>
        <v>0.98816757037492509</v>
      </c>
      <c r="W1905" s="1">
        <f t="shared" si="236"/>
        <v>2.6863074901268509</v>
      </c>
      <c r="X1905" s="12">
        <f t="shared" si="237"/>
        <v>0.72872583128826607</v>
      </c>
      <c r="Y1905" s="11">
        <f t="shared" si="238"/>
        <v>1</v>
      </c>
      <c r="Z1905" s="1">
        <f t="shared" si="239"/>
        <v>1</v>
      </c>
    </row>
    <row r="1906" spans="1:26" x14ac:dyDescent="0.2">
      <c r="A1906" s="1" t="s">
        <v>1930</v>
      </c>
      <c r="B1906" s="1">
        <v>1</v>
      </c>
      <c r="C1906" s="2">
        <v>40624</v>
      </c>
      <c r="D1906" s="2">
        <v>40758</v>
      </c>
      <c r="E1906" s="2">
        <v>40807</v>
      </c>
      <c r="F1906" s="1">
        <v>45</v>
      </c>
      <c r="G1906" s="1">
        <v>0</v>
      </c>
      <c r="H1906" s="1">
        <v>0</v>
      </c>
      <c r="I1906" s="1">
        <v>48.49</v>
      </c>
      <c r="J1906" s="1">
        <v>6.1224489795918401E-2</v>
      </c>
      <c r="K1906" s="1">
        <v>0</v>
      </c>
      <c r="L1906" s="1">
        <v>0</v>
      </c>
      <c r="M1906" s="1">
        <v>0</v>
      </c>
      <c r="N1906" s="1">
        <v>0</v>
      </c>
      <c r="O1906" s="1" t="s">
        <v>29</v>
      </c>
      <c r="P1906" s="1" t="s">
        <v>27</v>
      </c>
      <c r="Q1906" s="10">
        <f>I1906*Part2Out!C$72+'relay test.csv'!K1906*Part2Out!C$74+'relay test.csv'!L1906*Part2Out!C$75+'relay test.csv'!M1906*Part2Out!C$76</f>
        <v>9.8181438398783696E-2</v>
      </c>
      <c r="R1906" s="11">
        <f t="shared" si="232"/>
        <v>1.1031629230659621</v>
      </c>
      <c r="S1906" s="12">
        <f t="shared" si="233"/>
        <v>0.52452566131100598</v>
      </c>
      <c r="T1906" s="11">
        <f t="shared" si="234"/>
        <v>1</v>
      </c>
      <c r="U1906" s="11">
        <f t="shared" si="235"/>
        <v>1</v>
      </c>
      <c r="V1906" s="71">
        <f>Q1906+Part2Out!C$71</f>
        <v>0.76671770612095569</v>
      </c>
      <c r="W1906" s="1">
        <f t="shared" si="236"/>
        <v>2.1526888875818062</v>
      </c>
      <c r="X1906" s="12">
        <f t="shared" si="237"/>
        <v>0.6828104403390638</v>
      </c>
      <c r="Y1906" s="11">
        <f t="shared" si="238"/>
        <v>1</v>
      </c>
      <c r="Z1906" s="1">
        <f t="shared" si="239"/>
        <v>1</v>
      </c>
    </row>
    <row r="1907" spans="1:26" x14ac:dyDescent="0.2">
      <c r="A1907" s="1" t="s">
        <v>1931</v>
      </c>
      <c r="B1907" s="1">
        <v>1</v>
      </c>
      <c r="C1907" s="2">
        <v>41244</v>
      </c>
      <c r="D1907" s="2">
        <v>41625</v>
      </c>
      <c r="E1907" s="2">
        <v>41625</v>
      </c>
      <c r="F1907" s="1">
        <v>47</v>
      </c>
      <c r="G1907" s="1">
        <v>14.893617020000001</v>
      </c>
      <c r="H1907" s="1">
        <v>6.3829787229999999</v>
      </c>
      <c r="I1907" s="1">
        <v>56.58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 t="s">
        <v>22</v>
      </c>
      <c r="P1907" s="1" t="s">
        <v>62</v>
      </c>
      <c r="Q1907" s="10">
        <f>I1907*Part2Out!C$72+'relay test.csv'!K1907*Part2Out!C$74+'relay test.csv'!L1907*Part2Out!C$75+'relay test.csv'!M1907*Part2Out!C$76</f>
        <v>0.1145618846072011</v>
      </c>
      <c r="R1907" s="11">
        <f t="shared" si="232"/>
        <v>1.1213820352034969</v>
      </c>
      <c r="S1907" s="12">
        <f t="shared" si="233"/>
        <v>0.52860918806448109</v>
      </c>
      <c r="T1907" s="11">
        <f t="shared" si="234"/>
        <v>1</v>
      </c>
      <c r="U1907" s="11">
        <f t="shared" si="235"/>
        <v>1</v>
      </c>
      <c r="V1907" s="71">
        <f>Q1907+Part2Out!C$71</f>
        <v>0.78309815232937308</v>
      </c>
      <c r="W1907" s="1">
        <f t="shared" si="236"/>
        <v>2.1882412791823826</v>
      </c>
      <c r="X1907" s="12">
        <f t="shared" si="237"/>
        <v>0.6863474522679639</v>
      </c>
      <c r="Y1907" s="11">
        <f t="shared" si="238"/>
        <v>1</v>
      </c>
      <c r="Z1907" s="1">
        <f t="shared" si="239"/>
        <v>1</v>
      </c>
    </row>
    <row r="1908" spans="1:26" x14ac:dyDescent="0.2">
      <c r="A1908" s="1" t="s">
        <v>1932</v>
      </c>
      <c r="B1908" s="1">
        <v>0</v>
      </c>
      <c r="C1908" s="2">
        <v>40367</v>
      </c>
      <c r="D1908" s="2">
        <v>41169</v>
      </c>
      <c r="E1908" s="2">
        <v>41197</v>
      </c>
      <c r="F1908" s="1">
        <v>0</v>
      </c>
      <c r="G1908" s="1">
        <v>0</v>
      </c>
      <c r="H1908" s="1">
        <v>0</v>
      </c>
      <c r="I1908" s="1">
        <v>65.56</v>
      </c>
      <c r="J1908" s="1">
        <v>7.1428571428571397E-2</v>
      </c>
      <c r="K1908" s="1">
        <v>0</v>
      </c>
      <c r="L1908" s="1">
        <v>0</v>
      </c>
      <c r="M1908" s="1">
        <v>0</v>
      </c>
      <c r="N1908" s="1">
        <v>0</v>
      </c>
      <c r="O1908" s="1" t="s">
        <v>35</v>
      </c>
      <c r="P1908" s="1" t="s">
        <v>27</v>
      </c>
      <c r="Q1908" s="10">
        <f>I1908*Part2Out!C$72+'relay test.csv'!K1908*Part2Out!C$74+'relay test.csv'!L1908*Part2Out!C$75+'relay test.csv'!M1908*Part2Out!C$76</f>
        <v>0.13274438237624786</v>
      </c>
      <c r="R1908" s="11">
        <f t="shared" si="232"/>
        <v>1.141958056414929</v>
      </c>
      <c r="S1908" s="12">
        <f t="shared" si="233"/>
        <v>0.53313745009846958</v>
      </c>
      <c r="T1908" s="11">
        <f t="shared" si="234"/>
        <v>1</v>
      </c>
      <c r="U1908" s="11">
        <f t="shared" si="235"/>
        <v>0</v>
      </c>
      <c r="V1908" s="71">
        <f>Q1908+Part2Out!C$71</f>
        <v>0.80128065009841987</v>
      </c>
      <c r="W1908" s="1">
        <f t="shared" si="236"/>
        <v>2.2283928934964266</v>
      </c>
      <c r="X1908" s="12">
        <f t="shared" si="237"/>
        <v>0.6902483579323655</v>
      </c>
      <c r="Y1908" s="11">
        <f t="shared" si="238"/>
        <v>1</v>
      </c>
      <c r="Z1908" s="1">
        <f t="shared" si="239"/>
        <v>0</v>
      </c>
    </row>
    <row r="1909" spans="1:26" x14ac:dyDescent="0.2">
      <c r="A1909" s="1" t="s">
        <v>1933</v>
      </c>
      <c r="B1909" s="1">
        <v>1</v>
      </c>
      <c r="C1909" s="2">
        <v>40548</v>
      </c>
      <c r="D1909" s="2">
        <v>40548</v>
      </c>
      <c r="E1909" s="2">
        <v>40548</v>
      </c>
      <c r="F1909" s="1">
        <v>43</v>
      </c>
      <c r="G1909" s="1">
        <v>0</v>
      </c>
      <c r="H1909" s="1">
        <v>0</v>
      </c>
      <c r="I1909" s="1">
        <v>102.57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 t="s">
        <v>35</v>
      </c>
      <c r="P1909" s="1" t="s">
        <v>23</v>
      </c>
      <c r="Q1909" s="10">
        <f>I1909*Part2Out!C$72+'relay test.csv'!K1909*Part2Out!C$74+'relay test.csv'!L1909*Part2Out!C$75+'relay test.csv'!M1909*Part2Out!C$76</f>
        <v>0.20768138041994727</v>
      </c>
      <c r="R1909" s="11">
        <f t="shared" si="232"/>
        <v>1.230820943414612</v>
      </c>
      <c r="S1909" s="12">
        <f t="shared" si="233"/>
        <v>0.55173452941079748</v>
      </c>
      <c r="T1909" s="11">
        <f t="shared" si="234"/>
        <v>1</v>
      </c>
      <c r="U1909" s="11">
        <f t="shared" si="235"/>
        <v>1</v>
      </c>
      <c r="V1909" s="71">
        <f>Q1909+Part2Out!C$71</f>
        <v>0.87621764814211933</v>
      </c>
      <c r="W1909" s="1">
        <f t="shared" si="236"/>
        <v>2.4017980591006163</v>
      </c>
      <c r="X1909" s="12">
        <f t="shared" si="237"/>
        <v>0.7060378121726647</v>
      </c>
      <c r="Y1909" s="11">
        <f t="shared" si="238"/>
        <v>1</v>
      </c>
      <c r="Z1909" s="1">
        <f t="shared" si="239"/>
        <v>1</v>
      </c>
    </row>
    <row r="1910" spans="1:26" x14ac:dyDescent="0.2">
      <c r="A1910" s="1" t="s">
        <v>1934</v>
      </c>
      <c r="B1910" s="1">
        <v>1</v>
      </c>
      <c r="C1910" s="2">
        <v>41024</v>
      </c>
      <c r="D1910" s="2">
        <v>41030</v>
      </c>
      <c r="E1910" s="2">
        <v>41037</v>
      </c>
      <c r="F1910" s="1">
        <v>44</v>
      </c>
      <c r="G1910" s="1">
        <v>11.363636359999999</v>
      </c>
      <c r="H1910" s="1">
        <v>2.2727272730000001</v>
      </c>
      <c r="I1910" s="1">
        <v>28.27</v>
      </c>
      <c r="J1910" s="1">
        <v>0.28571428571428598</v>
      </c>
      <c r="K1910" s="1">
        <v>0</v>
      </c>
      <c r="L1910" s="1">
        <v>0</v>
      </c>
      <c r="M1910" s="1">
        <v>0</v>
      </c>
      <c r="N1910" s="1">
        <v>0</v>
      </c>
      <c r="O1910" s="1" t="s">
        <v>29</v>
      </c>
      <c r="P1910" s="1" t="s">
        <v>27</v>
      </c>
      <c r="Q1910" s="10">
        <f>I1910*Part2Out!C$72+'relay test.csv'!K1910*Part2Out!C$74+'relay test.csv'!L1910*Part2Out!C$75+'relay test.csv'!M1910*Part2Out!C$76</f>
        <v>5.7240446762912248E-2</v>
      </c>
      <c r="R1910" s="11">
        <f t="shared" si="232"/>
        <v>1.0589103913635063</v>
      </c>
      <c r="S1910" s="12">
        <f t="shared" si="233"/>
        <v>0.51430620575101704</v>
      </c>
      <c r="T1910" s="11">
        <f t="shared" si="234"/>
        <v>1</v>
      </c>
      <c r="U1910" s="11">
        <f t="shared" si="235"/>
        <v>1</v>
      </c>
      <c r="V1910" s="71">
        <f>Q1910+Part2Out!C$71</f>
        <v>0.7257767144850843</v>
      </c>
      <c r="W1910" s="1">
        <f t="shared" si="236"/>
        <v>2.0663354294919696</v>
      </c>
      <c r="X1910" s="12">
        <f t="shared" si="237"/>
        <v>0.67387781832932736</v>
      </c>
      <c r="Y1910" s="11">
        <f t="shared" si="238"/>
        <v>1</v>
      </c>
      <c r="Z1910" s="1">
        <f t="shared" si="239"/>
        <v>1</v>
      </c>
    </row>
    <row r="1911" spans="1:26" x14ac:dyDescent="0.2">
      <c r="A1911" s="1" t="s">
        <v>1935</v>
      </c>
      <c r="B1911" s="1">
        <v>1</v>
      </c>
      <c r="C1911" s="2">
        <v>41098</v>
      </c>
      <c r="D1911" s="2">
        <v>41098</v>
      </c>
      <c r="E1911" s="2">
        <v>41134</v>
      </c>
      <c r="F1911" s="1">
        <v>41</v>
      </c>
      <c r="G1911" s="1">
        <v>51.219512199999997</v>
      </c>
      <c r="H1911" s="1">
        <v>0</v>
      </c>
      <c r="I1911" s="1">
        <v>26.04</v>
      </c>
      <c r="J1911" s="1">
        <v>8.3333333333333301E-2</v>
      </c>
      <c r="K1911" s="1">
        <v>0</v>
      </c>
      <c r="L1911" s="1">
        <v>0</v>
      </c>
      <c r="M1911" s="1">
        <v>0</v>
      </c>
      <c r="N1911" s="1">
        <v>0</v>
      </c>
      <c r="O1911" s="1" t="s">
        <v>22</v>
      </c>
      <c r="P1911" s="1" t="s">
        <v>27</v>
      </c>
      <c r="Q1911" s="10">
        <f>I1911*Part2Out!C$72+'relay test.csv'!K1911*Part2Out!C$74+'relay test.csv'!L1911*Part2Out!C$75+'relay test.csv'!M1911*Part2Out!C$76</f>
        <v>5.2725193976166783E-2</v>
      </c>
      <c r="R1911" s="11">
        <f t="shared" si="232"/>
        <v>1.0541399213119158</v>
      </c>
      <c r="S1911" s="12">
        <f t="shared" si="233"/>
        <v>0.51317824573443327</v>
      </c>
      <c r="T1911" s="11">
        <f t="shared" si="234"/>
        <v>1</v>
      </c>
      <c r="U1911" s="11">
        <f t="shared" si="235"/>
        <v>1</v>
      </c>
      <c r="V1911" s="71">
        <f>Q1911+Part2Out!C$71</f>
        <v>0.72126146169833882</v>
      </c>
      <c r="W1911" s="1">
        <f t="shared" si="236"/>
        <v>2.0570264347334621</v>
      </c>
      <c r="X1911" s="12">
        <f t="shared" si="237"/>
        <v>0.67288473902673707</v>
      </c>
      <c r="Y1911" s="11">
        <f t="shared" si="238"/>
        <v>1</v>
      </c>
      <c r="Z1911" s="1">
        <f t="shared" si="239"/>
        <v>1</v>
      </c>
    </row>
    <row r="1912" spans="1:26" x14ac:dyDescent="0.2">
      <c r="A1912" s="1" t="s">
        <v>1936</v>
      </c>
      <c r="B1912" s="1">
        <v>1</v>
      </c>
      <c r="C1912" s="2">
        <v>40852</v>
      </c>
      <c r="D1912" s="2">
        <v>40852</v>
      </c>
      <c r="E1912" s="2">
        <v>40909</v>
      </c>
      <c r="F1912" s="1">
        <v>45</v>
      </c>
      <c r="G1912" s="1">
        <v>15.55555556</v>
      </c>
      <c r="H1912" s="1">
        <v>6.6666666670000003</v>
      </c>
      <c r="I1912" s="1">
        <v>49.22</v>
      </c>
      <c r="J1912" s="1">
        <v>3.5087719298245598E-2</v>
      </c>
      <c r="K1912" s="1">
        <v>0</v>
      </c>
      <c r="L1912" s="1">
        <v>0</v>
      </c>
      <c r="M1912" s="1">
        <v>0</v>
      </c>
      <c r="N1912" s="1">
        <v>0</v>
      </c>
      <c r="O1912" s="1" t="s">
        <v>29</v>
      </c>
      <c r="P1912" s="1" t="s">
        <v>23</v>
      </c>
      <c r="Q1912" s="10">
        <f>I1912*Part2Out!C$72+'relay test.csv'!K1912*Part2Out!C$74+'relay test.csv'!L1912*Part2Out!C$75+'relay test.csv'!M1912*Part2Out!C$76</f>
        <v>9.9659525633906648E-2</v>
      </c>
      <c r="R1912" s="11">
        <f t="shared" si="232"/>
        <v>1.1047946997578719</v>
      </c>
      <c r="S1912" s="12">
        <f t="shared" si="233"/>
        <v>0.5248942806084429</v>
      </c>
      <c r="T1912" s="11">
        <f t="shared" si="234"/>
        <v>1</v>
      </c>
      <c r="U1912" s="11">
        <f t="shared" si="235"/>
        <v>1</v>
      </c>
      <c r="V1912" s="71">
        <f>Q1912+Part2Out!C$71</f>
        <v>0.76819579335607868</v>
      </c>
      <c r="W1912" s="1">
        <f t="shared" si="236"/>
        <v>2.1558731022415292</v>
      </c>
      <c r="X1912" s="12">
        <f t="shared" si="237"/>
        <v>0.68313047844359531</v>
      </c>
      <c r="Y1912" s="11">
        <f t="shared" si="238"/>
        <v>1</v>
      </c>
      <c r="Z1912" s="1">
        <f t="shared" si="239"/>
        <v>1</v>
      </c>
    </row>
    <row r="1913" spans="1:26" x14ac:dyDescent="0.2">
      <c r="A1913" s="1" t="s">
        <v>1937</v>
      </c>
      <c r="B1913" s="1">
        <v>0</v>
      </c>
      <c r="C1913" s="2">
        <v>40222</v>
      </c>
      <c r="D1913" s="2">
        <v>40222</v>
      </c>
      <c r="E1913" s="2">
        <v>40597</v>
      </c>
      <c r="F1913" s="1">
        <v>0</v>
      </c>
      <c r="G1913" s="1">
        <v>0</v>
      </c>
      <c r="H1913" s="1">
        <v>0</v>
      </c>
      <c r="I1913" s="1">
        <v>77</v>
      </c>
      <c r="J1913" s="1">
        <v>2.9333333333333302E-2</v>
      </c>
      <c r="K1913" s="1">
        <v>0</v>
      </c>
      <c r="L1913" s="1">
        <v>0</v>
      </c>
      <c r="M1913" s="1">
        <v>0</v>
      </c>
      <c r="N1913" s="1">
        <v>0</v>
      </c>
      <c r="O1913" s="1" t="s">
        <v>22</v>
      </c>
      <c r="P1913" s="1" t="s">
        <v>23</v>
      </c>
      <c r="Q1913" s="10">
        <f>I1913*Part2Out!C$72+'relay test.csv'!K1913*Part2Out!C$74+'relay test.csv'!L1913*Part2Out!C$75+'relay test.csv'!M1913*Part2Out!C$76</f>
        <v>0.15590783164995553</v>
      </c>
      <c r="R1913" s="11">
        <f t="shared" si="232"/>
        <v>1.1687184792716812</v>
      </c>
      <c r="S1913" s="12">
        <f t="shared" si="233"/>
        <v>0.53889819745722412</v>
      </c>
      <c r="T1913" s="11">
        <f t="shared" si="234"/>
        <v>1</v>
      </c>
      <c r="U1913" s="11">
        <f t="shared" si="235"/>
        <v>0</v>
      </c>
      <c r="V1913" s="71">
        <f>Q1913+Part2Out!C$71</f>
        <v>0.82444409937212759</v>
      </c>
      <c r="W1913" s="1">
        <f t="shared" si="236"/>
        <v>2.2806126188934845</v>
      </c>
      <c r="X1913" s="12">
        <f t="shared" si="237"/>
        <v>0.69517888389477411</v>
      </c>
      <c r="Y1913" s="11">
        <f t="shared" si="238"/>
        <v>1</v>
      </c>
      <c r="Z1913" s="1">
        <f t="shared" si="239"/>
        <v>0</v>
      </c>
    </row>
    <row r="1914" spans="1:26" x14ac:dyDescent="0.2">
      <c r="A1914" s="1" t="s">
        <v>1938</v>
      </c>
      <c r="B1914" s="1">
        <v>1</v>
      </c>
      <c r="C1914" s="2">
        <v>41035</v>
      </c>
      <c r="D1914" s="2">
        <v>41035</v>
      </c>
      <c r="E1914" s="2">
        <v>41035</v>
      </c>
      <c r="F1914" s="1">
        <v>44</v>
      </c>
      <c r="G1914" s="1">
        <v>20.454545450000001</v>
      </c>
      <c r="H1914" s="1">
        <v>0</v>
      </c>
      <c r="I1914" s="1">
        <v>43.81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 t="s">
        <v>25</v>
      </c>
      <c r="P1914" s="1" t="s">
        <v>27</v>
      </c>
      <c r="Q1914" s="10">
        <f>I1914*Part2Out!C$72+'relay test.csv'!K1914*Part2Out!C$74+'relay test.csv'!L1914*Part2Out!C$75+'relay test.csv'!M1914*Part2Out!C$76</f>
        <v>8.8705481877721468E-2</v>
      </c>
      <c r="R1914" s="11">
        <f t="shared" si="232"/>
        <v>1.0927587716666896</v>
      </c>
      <c r="S1914" s="12">
        <f t="shared" si="233"/>
        <v>0.52216184037131419</v>
      </c>
      <c r="T1914" s="11">
        <f t="shared" si="234"/>
        <v>1</v>
      </c>
      <c r="U1914" s="11">
        <f t="shared" si="235"/>
        <v>1</v>
      </c>
      <c r="V1914" s="71">
        <f>Q1914+Part2Out!C$71</f>
        <v>0.75724174959989343</v>
      </c>
      <c r="W1914" s="1">
        <f t="shared" si="236"/>
        <v>2.1323864457269925</v>
      </c>
      <c r="X1914" s="12">
        <f t="shared" si="237"/>
        <v>0.68075458844992198</v>
      </c>
      <c r="Y1914" s="11">
        <f t="shared" si="238"/>
        <v>1</v>
      </c>
      <c r="Z1914" s="1">
        <f t="shared" si="239"/>
        <v>1</v>
      </c>
    </row>
    <row r="1915" spans="1:26" x14ac:dyDescent="0.2">
      <c r="A1915" s="1" t="s">
        <v>1939</v>
      </c>
      <c r="B1915" s="1">
        <v>0</v>
      </c>
      <c r="C1915" s="2">
        <v>40526</v>
      </c>
      <c r="D1915" s="2">
        <v>40875</v>
      </c>
      <c r="E1915" s="2">
        <v>40875</v>
      </c>
      <c r="F1915" s="1">
        <v>0</v>
      </c>
      <c r="G1915" s="1">
        <v>0</v>
      </c>
      <c r="H1915" s="1">
        <v>0</v>
      </c>
      <c r="I1915" s="1">
        <v>61.93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 t="s">
        <v>35</v>
      </c>
      <c r="P1915" s="1" t="s">
        <v>23</v>
      </c>
      <c r="Q1915" s="10">
        <f>I1915*Part2Out!C$72+'relay test.csv'!K1915*Part2Out!C$74+'relay test.csv'!L1915*Part2Out!C$75+'relay test.csv'!M1915*Part2Out!C$76</f>
        <v>0.12539444174132139</v>
      </c>
      <c r="R1915" s="11">
        <f t="shared" si="232"/>
        <v>1.133595502277468</v>
      </c>
      <c r="S1915" s="12">
        <f t="shared" si="233"/>
        <v>0.53130759840252373</v>
      </c>
      <c r="T1915" s="11">
        <f t="shared" si="234"/>
        <v>1</v>
      </c>
      <c r="U1915" s="11">
        <f t="shared" si="235"/>
        <v>0</v>
      </c>
      <c r="V1915" s="71">
        <f>Q1915+Part2Out!C$71</f>
        <v>0.79393070946349342</v>
      </c>
      <c r="W1915" s="1">
        <f t="shared" si="236"/>
        <v>2.2120743815276942</v>
      </c>
      <c r="X1915" s="12">
        <f t="shared" si="237"/>
        <v>0.68867470636704553</v>
      </c>
      <c r="Y1915" s="11">
        <f t="shared" si="238"/>
        <v>1</v>
      </c>
      <c r="Z1915" s="1">
        <f t="shared" si="239"/>
        <v>0</v>
      </c>
    </row>
    <row r="1916" spans="1:26" x14ac:dyDescent="0.2">
      <c r="A1916" s="1" t="s">
        <v>1940</v>
      </c>
      <c r="B1916" s="1">
        <v>1</v>
      </c>
      <c r="C1916" s="2">
        <v>40778</v>
      </c>
      <c r="D1916" s="2">
        <v>40815</v>
      </c>
      <c r="E1916" s="2">
        <v>40870</v>
      </c>
      <c r="F1916" s="1">
        <v>40</v>
      </c>
      <c r="G1916" s="1">
        <v>32.5</v>
      </c>
      <c r="H1916" s="1">
        <v>10</v>
      </c>
      <c r="I1916" s="1">
        <v>151.62</v>
      </c>
      <c r="J1916" s="1">
        <v>5.4545454545454501E-2</v>
      </c>
      <c r="K1916" s="1">
        <v>1</v>
      </c>
      <c r="L1916" s="1">
        <v>0</v>
      </c>
      <c r="M1916" s="1">
        <v>0</v>
      </c>
      <c r="N1916" s="1">
        <v>0</v>
      </c>
      <c r="O1916" s="1" t="s">
        <v>35</v>
      </c>
      <c r="P1916" s="1" t="s">
        <v>27</v>
      </c>
      <c r="Q1916" s="10">
        <f>I1916*Part2Out!C$72+'relay test.csv'!K1916*Part2Out!C$74+'relay test.csv'!L1916*Part2Out!C$75+'relay test.csv'!M1916*Part2Out!C$76</f>
        <v>1.1160706899869044</v>
      </c>
      <c r="R1916" s="11">
        <f t="shared" si="232"/>
        <v>3.052835069898014</v>
      </c>
      <c r="S1916" s="12">
        <f t="shared" si="233"/>
        <v>0.75325914261170157</v>
      </c>
      <c r="T1916" s="11">
        <f t="shared" si="234"/>
        <v>1</v>
      </c>
      <c r="U1916" s="11">
        <f t="shared" si="235"/>
        <v>1</v>
      </c>
      <c r="V1916" s="71">
        <f>Q1916+Part2Out!C$71</f>
        <v>1.7846069577090764</v>
      </c>
      <c r="W1916" s="1">
        <f t="shared" si="236"/>
        <v>5.9572380408913812</v>
      </c>
      <c r="X1916" s="12">
        <f t="shared" si="237"/>
        <v>0.85626480018040652</v>
      </c>
      <c r="Y1916" s="11">
        <f t="shared" si="238"/>
        <v>1</v>
      </c>
      <c r="Z1916" s="1">
        <f t="shared" si="239"/>
        <v>1</v>
      </c>
    </row>
    <row r="1917" spans="1:26" x14ac:dyDescent="0.2">
      <c r="A1917" s="1" t="s">
        <v>1941</v>
      </c>
      <c r="B1917" s="1">
        <v>1</v>
      </c>
      <c r="C1917" s="2">
        <v>40963</v>
      </c>
      <c r="D1917" s="2">
        <v>40969</v>
      </c>
      <c r="E1917" s="2">
        <v>41011</v>
      </c>
      <c r="F1917" s="1">
        <v>43</v>
      </c>
      <c r="G1917" s="1">
        <v>11.627906980000001</v>
      </c>
      <c r="H1917" s="1">
        <v>4.651162791</v>
      </c>
      <c r="I1917" s="1">
        <v>72.08</v>
      </c>
      <c r="J1917" s="1">
        <v>4.7619047619047603E-2</v>
      </c>
      <c r="K1917" s="1">
        <v>0</v>
      </c>
      <c r="L1917" s="1">
        <v>0</v>
      </c>
      <c r="M1917" s="1">
        <v>0</v>
      </c>
      <c r="N1917" s="1">
        <v>0</v>
      </c>
      <c r="O1917" s="1" t="s">
        <v>35</v>
      </c>
      <c r="P1917" s="1" t="s">
        <v>27</v>
      </c>
      <c r="Q1917" s="10">
        <f>I1917*Part2Out!C$72+'relay test.csv'!K1917*Part2Out!C$74+'relay test.csv'!L1917*Part2Out!C$75+'relay test.csv'!M1917*Part2Out!C$76</f>
        <v>0.14594592864063372</v>
      </c>
      <c r="R1917" s="11">
        <f t="shared" si="232"/>
        <v>1.1571336185714785</v>
      </c>
      <c r="S1917" s="12">
        <f t="shared" si="233"/>
        <v>0.53642185565573297</v>
      </c>
      <c r="T1917" s="11">
        <f t="shared" si="234"/>
        <v>1</v>
      </c>
      <c r="U1917" s="11">
        <f t="shared" si="235"/>
        <v>1</v>
      </c>
      <c r="V1917" s="71">
        <f>Q1917+Part2Out!C$71</f>
        <v>0.81448219636280572</v>
      </c>
      <c r="W1917" s="1">
        <f t="shared" si="236"/>
        <v>2.2580061657830055</v>
      </c>
      <c r="X1917" s="12">
        <f t="shared" si="237"/>
        <v>0.69306380985326732</v>
      </c>
      <c r="Y1917" s="11">
        <f t="shared" si="238"/>
        <v>1</v>
      </c>
      <c r="Z1917" s="1">
        <f t="shared" si="239"/>
        <v>1</v>
      </c>
    </row>
    <row r="1918" spans="1:26" x14ac:dyDescent="0.2">
      <c r="A1918" s="1" t="s">
        <v>1942</v>
      </c>
      <c r="B1918" s="1">
        <v>0</v>
      </c>
      <c r="C1918" s="2">
        <v>41150</v>
      </c>
      <c r="D1918" s="2">
        <v>41156</v>
      </c>
      <c r="E1918" s="2">
        <v>41156</v>
      </c>
      <c r="F1918" s="1">
        <v>0</v>
      </c>
      <c r="G1918" s="1">
        <v>0</v>
      </c>
      <c r="H1918" s="1">
        <v>0</v>
      </c>
      <c r="I1918" s="1">
        <v>47.25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 t="s">
        <v>35</v>
      </c>
      <c r="P1918" s="1" t="s">
        <v>62</v>
      </c>
      <c r="Q1918" s="10">
        <f>I1918*Part2Out!C$72+'relay test.csv'!K1918*Part2Out!C$74+'relay test.csv'!L1918*Part2Out!C$75+'relay test.csv'!M1918*Part2Out!C$76</f>
        <v>9.5670714876109078E-2</v>
      </c>
      <c r="R1918" s="11">
        <f t="shared" si="232"/>
        <v>1.1003966600796011</v>
      </c>
      <c r="S1918" s="12">
        <f t="shared" si="233"/>
        <v>0.52389945241957214</v>
      </c>
      <c r="T1918" s="11">
        <f t="shared" si="234"/>
        <v>1</v>
      </c>
      <c r="U1918" s="11">
        <f t="shared" si="235"/>
        <v>0</v>
      </c>
      <c r="V1918" s="71">
        <f>Q1918+Part2Out!C$71</f>
        <v>0.76420698259828113</v>
      </c>
      <c r="W1918" s="1">
        <f t="shared" si="236"/>
        <v>2.1472908602674745</v>
      </c>
      <c r="X1918" s="12">
        <f t="shared" si="237"/>
        <v>0.68226641756427486</v>
      </c>
      <c r="Y1918" s="11">
        <f t="shared" si="238"/>
        <v>1</v>
      </c>
      <c r="Z1918" s="1">
        <f t="shared" si="239"/>
        <v>0</v>
      </c>
    </row>
    <row r="1919" spans="1:26" x14ac:dyDescent="0.2">
      <c r="A1919" s="1" t="s">
        <v>1943</v>
      </c>
      <c r="B1919" s="1">
        <v>1</v>
      </c>
      <c r="C1919" s="2">
        <v>41149</v>
      </c>
      <c r="D1919" s="2">
        <v>41110</v>
      </c>
      <c r="E1919" s="2">
        <v>41156</v>
      </c>
      <c r="F1919" s="1">
        <v>36</v>
      </c>
      <c r="G1919" s="1">
        <v>0</v>
      </c>
      <c r="H1919" s="1">
        <v>0</v>
      </c>
      <c r="I1919" s="1">
        <v>54.48</v>
      </c>
      <c r="J1919" s="1">
        <v>4.3478260869565202E-2</v>
      </c>
      <c r="K1919" s="1">
        <v>0</v>
      </c>
      <c r="L1919" s="1">
        <v>0</v>
      </c>
      <c r="M1919" s="1">
        <v>0</v>
      </c>
      <c r="N1919" s="1">
        <v>0</v>
      </c>
      <c r="O1919" s="1" t="s">
        <v>159</v>
      </c>
      <c r="P1919" s="1" t="s">
        <v>62</v>
      </c>
      <c r="Q1919" s="10">
        <f>I1919*Part2Out!C$72+'relay test.csv'!K1919*Part2Out!C$74+'relay test.csv'!L1919*Part2Out!C$75+'relay test.csv'!M1919*Part2Out!C$76</f>
        <v>0.11030985283492958</v>
      </c>
      <c r="R1919" s="11">
        <f t="shared" si="232"/>
        <v>1.1166240059753552</v>
      </c>
      <c r="S1919" s="12">
        <f t="shared" si="233"/>
        <v>0.5275495330408515</v>
      </c>
      <c r="T1919" s="11">
        <f t="shared" si="234"/>
        <v>1</v>
      </c>
      <c r="U1919" s="11">
        <f t="shared" si="235"/>
        <v>1</v>
      </c>
      <c r="V1919" s="71">
        <f>Q1919+Part2Out!C$71</f>
        <v>0.77884612055710156</v>
      </c>
      <c r="W1919" s="1">
        <f t="shared" si="236"/>
        <v>2.1789565611846609</v>
      </c>
      <c r="X1919" s="12">
        <f t="shared" si="237"/>
        <v>0.68543137323419645</v>
      </c>
      <c r="Y1919" s="11">
        <f t="shared" si="238"/>
        <v>1</v>
      </c>
      <c r="Z1919" s="1">
        <f t="shared" si="239"/>
        <v>1</v>
      </c>
    </row>
    <row r="1920" spans="1:26" x14ac:dyDescent="0.2">
      <c r="A1920" s="1" t="s">
        <v>1944</v>
      </c>
      <c r="B1920" s="1">
        <v>1</v>
      </c>
      <c r="C1920" s="2">
        <v>41066</v>
      </c>
      <c r="D1920" s="2">
        <v>41067</v>
      </c>
      <c r="E1920" s="2">
        <v>41210</v>
      </c>
      <c r="F1920" s="1">
        <v>43</v>
      </c>
      <c r="G1920" s="1">
        <v>18.60465116</v>
      </c>
      <c r="H1920" s="1">
        <v>6.9767441860000003</v>
      </c>
      <c r="I1920" s="1">
        <v>75.67</v>
      </c>
      <c r="J1920" s="1">
        <v>2.0979020979021001E-2</v>
      </c>
      <c r="K1920" s="1">
        <v>0</v>
      </c>
      <c r="L1920" s="1">
        <v>0</v>
      </c>
      <c r="M1920" s="1">
        <v>0</v>
      </c>
      <c r="N1920" s="1">
        <v>0</v>
      </c>
      <c r="O1920" s="1" t="s">
        <v>25</v>
      </c>
      <c r="P1920" s="1" t="s">
        <v>27</v>
      </c>
      <c r="Q1920" s="10">
        <f>I1920*Part2Out!C$72+'relay test.csv'!K1920*Part2Out!C$74+'relay test.csv'!L1920*Part2Out!C$75+'relay test.csv'!M1920*Part2Out!C$76</f>
        <v>0.15321487819418358</v>
      </c>
      <c r="R1920" s="11">
        <f t="shared" si="232"/>
        <v>1.1655754087748416</v>
      </c>
      <c r="S1920" s="12">
        <f t="shared" si="233"/>
        <v>0.5382289640212794</v>
      </c>
      <c r="T1920" s="11">
        <f t="shared" si="234"/>
        <v>1</v>
      </c>
      <c r="U1920" s="11">
        <f t="shared" si="235"/>
        <v>1</v>
      </c>
      <c r="V1920" s="71">
        <f>Q1920+Part2Out!C$71</f>
        <v>0.82175114591635556</v>
      </c>
      <c r="W1920" s="1">
        <f t="shared" si="236"/>
        <v>2.274479297341462</v>
      </c>
      <c r="X1920" s="12">
        <f t="shared" si="237"/>
        <v>0.69460793329434201</v>
      </c>
      <c r="Y1920" s="11">
        <f t="shared" si="238"/>
        <v>1</v>
      </c>
      <c r="Z1920" s="1">
        <f t="shared" si="239"/>
        <v>1</v>
      </c>
    </row>
    <row r="1921" spans="1:26" x14ac:dyDescent="0.2">
      <c r="A1921" s="1" t="s">
        <v>1945</v>
      </c>
      <c r="B1921" s="1">
        <v>1</v>
      </c>
      <c r="C1921" s="2">
        <v>40784</v>
      </c>
      <c r="D1921" s="2">
        <v>41567</v>
      </c>
      <c r="E1921" s="2">
        <v>41567</v>
      </c>
      <c r="F1921" s="1">
        <v>37</v>
      </c>
      <c r="G1921" s="1">
        <v>8.1081081079999997</v>
      </c>
      <c r="H1921" s="1">
        <v>2.7027027029999999</v>
      </c>
      <c r="I1921" s="1">
        <v>54.35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 t="s">
        <v>25</v>
      </c>
      <c r="P1921" s="1" t="s">
        <v>27</v>
      </c>
      <c r="Q1921" s="10">
        <f>I1921*Part2Out!C$72+'relay test.csv'!K1921*Part2Out!C$74+'relay test.csv'!L1921*Part2Out!C$75+'relay test.csv'!M1921*Part2Out!C$76</f>
        <v>0.11004663182045564</v>
      </c>
      <c r="R1921" s="11">
        <f t="shared" si="232"/>
        <v>1.1163301257511387</v>
      </c>
      <c r="S1921" s="12">
        <f t="shared" si="233"/>
        <v>0.52748392709049818</v>
      </c>
      <c r="T1921" s="11">
        <f t="shared" si="234"/>
        <v>1</v>
      </c>
      <c r="U1921" s="11">
        <f t="shared" si="235"/>
        <v>1</v>
      </c>
      <c r="V1921" s="71">
        <f>Q1921+Part2Out!C$71</f>
        <v>0.7785828995426276</v>
      </c>
      <c r="W1921" s="1">
        <f t="shared" si="236"/>
        <v>2.1783830895063407</v>
      </c>
      <c r="X1921" s="12">
        <f t="shared" si="237"/>
        <v>0.68537461601102412</v>
      </c>
      <c r="Y1921" s="11">
        <f t="shared" si="238"/>
        <v>1</v>
      </c>
      <c r="Z1921" s="1">
        <f t="shared" si="239"/>
        <v>1</v>
      </c>
    </row>
    <row r="1922" spans="1:26" x14ac:dyDescent="0.2">
      <c r="A1922" s="1" t="s">
        <v>1946</v>
      </c>
      <c r="B1922" s="1">
        <v>1</v>
      </c>
      <c r="C1922" s="2">
        <v>40995</v>
      </c>
      <c r="D1922" s="2">
        <v>41586</v>
      </c>
      <c r="E1922" s="2">
        <v>41637</v>
      </c>
      <c r="F1922" s="1">
        <v>40</v>
      </c>
      <c r="G1922" s="1">
        <v>60</v>
      </c>
      <c r="H1922" s="1">
        <v>12.5</v>
      </c>
      <c r="I1922" s="1">
        <v>78.34</v>
      </c>
      <c r="J1922" s="1">
        <v>3.9215686274509803E-2</v>
      </c>
      <c r="K1922" s="1">
        <v>0</v>
      </c>
      <c r="L1922" s="1">
        <v>1</v>
      </c>
      <c r="M1922" s="1">
        <v>0</v>
      </c>
      <c r="N1922" s="1">
        <v>0</v>
      </c>
      <c r="O1922" s="1" t="s">
        <v>35</v>
      </c>
      <c r="P1922" s="1" t="s">
        <v>27</v>
      </c>
      <c r="Q1922" s="10">
        <f>I1922*Part2Out!C$72+'relay test.csv'!K1922*Part2Out!C$74+'relay test.csv'!L1922*Part2Out!C$75+'relay test.csv'!M1922*Part2Out!C$76</f>
        <v>1.026351301979386</v>
      </c>
      <c r="R1922" s="11">
        <f t="shared" si="232"/>
        <v>2.7908642139669322</v>
      </c>
      <c r="S1922" s="12">
        <f t="shared" si="233"/>
        <v>0.73620790839312211</v>
      </c>
      <c r="T1922" s="11">
        <f t="shared" si="234"/>
        <v>1</v>
      </c>
      <c r="U1922" s="11">
        <f t="shared" si="235"/>
        <v>1</v>
      </c>
      <c r="V1922" s="71">
        <f>Q1922+Part2Out!C$71</f>
        <v>1.694887569701558</v>
      </c>
      <c r="W1922" s="1">
        <f t="shared" si="236"/>
        <v>5.4460336316044913</v>
      </c>
      <c r="X1922" s="12">
        <f t="shared" si="237"/>
        <v>0.84486584198117365</v>
      </c>
      <c r="Y1922" s="11">
        <f t="shared" si="238"/>
        <v>1</v>
      </c>
      <c r="Z1922" s="1">
        <f t="shared" si="239"/>
        <v>1</v>
      </c>
    </row>
    <row r="1923" spans="1:26" x14ac:dyDescent="0.2">
      <c r="A1923" s="1" t="s">
        <v>1947</v>
      </c>
      <c r="B1923" s="1">
        <v>1</v>
      </c>
      <c r="C1923" s="2">
        <v>40374</v>
      </c>
      <c r="D1923" s="2">
        <v>40428</v>
      </c>
      <c r="E1923" s="2">
        <v>41113</v>
      </c>
      <c r="F1923" s="1">
        <v>41</v>
      </c>
      <c r="G1923" s="1">
        <v>29.268292679999998</v>
      </c>
      <c r="H1923" s="1">
        <v>2.4390243900000002</v>
      </c>
      <c r="I1923" s="1">
        <v>119.64</v>
      </c>
      <c r="J1923" s="1">
        <v>3.7956204379562E-2</v>
      </c>
      <c r="K1923" s="1">
        <v>1</v>
      </c>
      <c r="L1923" s="1">
        <v>0</v>
      </c>
      <c r="M1923" s="1">
        <v>0</v>
      </c>
      <c r="N1923" s="1">
        <v>0</v>
      </c>
      <c r="O1923" s="1" t="s">
        <v>31</v>
      </c>
      <c r="P1923" s="1" t="s">
        <v>23</v>
      </c>
      <c r="Q1923" s="10">
        <f>I1923*Part2Out!C$72+'relay test.csv'!K1923*Part2Out!C$74+'relay test.csv'!L1923*Part2Out!C$75+'relay test.csv'!M1923*Part2Out!C$76</f>
        <v>1.0513183204263123</v>
      </c>
      <c r="R1923" s="11">
        <f t="shared" si="232"/>
        <v>2.8614209022491477</v>
      </c>
      <c r="S1923" s="12">
        <f t="shared" si="233"/>
        <v>0.74102797252235997</v>
      </c>
      <c r="T1923" s="11">
        <f t="shared" si="234"/>
        <v>1</v>
      </c>
      <c r="U1923" s="11">
        <f t="shared" si="235"/>
        <v>1</v>
      </c>
      <c r="V1923" s="71">
        <f>Q1923+Part2Out!C$71</f>
        <v>1.7198545881484844</v>
      </c>
      <c r="W1923" s="1">
        <f t="shared" si="236"/>
        <v>5.5837164666906887</v>
      </c>
      <c r="X1923" s="12">
        <f t="shared" si="237"/>
        <v>0.84811010543067156</v>
      </c>
      <c r="Y1923" s="11">
        <f t="shared" si="238"/>
        <v>1</v>
      </c>
      <c r="Z1923" s="1">
        <f t="shared" si="239"/>
        <v>1</v>
      </c>
    </row>
    <row r="1924" spans="1:26" x14ac:dyDescent="0.2">
      <c r="A1924" s="1" t="s">
        <v>1948</v>
      </c>
      <c r="B1924" s="1">
        <v>1</v>
      </c>
      <c r="C1924" s="2">
        <v>41414</v>
      </c>
      <c r="D1924" s="2">
        <v>41640</v>
      </c>
      <c r="E1924" s="2">
        <v>41640</v>
      </c>
      <c r="F1924" s="1">
        <v>56</v>
      </c>
      <c r="G1924" s="1">
        <v>12.5</v>
      </c>
      <c r="H1924" s="1">
        <v>1.7857142859999999</v>
      </c>
      <c r="I1924" s="1">
        <v>78.72</v>
      </c>
      <c r="J1924" s="1">
        <v>0</v>
      </c>
      <c r="K1924" s="1">
        <v>1</v>
      </c>
      <c r="L1924" s="1">
        <v>0</v>
      </c>
      <c r="M1924" s="1">
        <v>0</v>
      </c>
      <c r="N1924" s="1">
        <v>0</v>
      </c>
      <c r="O1924" s="1" t="s">
        <v>35</v>
      </c>
      <c r="P1924" s="1" t="s">
        <v>27</v>
      </c>
      <c r="Q1924" s="10">
        <f>I1924*Part2Out!C$72+'relay test.csv'!K1924*Part2Out!C$74+'relay test.csv'!L1924*Part2Out!C$75+'relay test.csv'!M1924*Part2Out!C$76</f>
        <v>0.96846444417805033</v>
      </c>
      <c r="R1924" s="11">
        <f t="shared" si="232"/>
        <v>2.6338968568367473</v>
      </c>
      <c r="S1924" s="12">
        <f t="shared" si="233"/>
        <v>0.72481332316336433</v>
      </c>
      <c r="T1924" s="11">
        <f t="shared" si="234"/>
        <v>1</v>
      </c>
      <c r="U1924" s="11">
        <f t="shared" si="235"/>
        <v>1</v>
      </c>
      <c r="V1924" s="71">
        <f>Q1924+Part2Out!C$71</f>
        <v>1.6370007119002223</v>
      </c>
      <c r="W1924" s="1">
        <f t="shared" si="236"/>
        <v>5.1397308377541311</v>
      </c>
      <c r="X1924" s="12">
        <f t="shared" si="237"/>
        <v>0.83712641051772996</v>
      </c>
      <c r="Y1924" s="11">
        <f t="shared" si="238"/>
        <v>1</v>
      </c>
      <c r="Z1924" s="1">
        <f t="shared" si="239"/>
        <v>1</v>
      </c>
    </row>
    <row r="1925" spans="1:26" x14ac:dyDescent="0.2">
      <c r="A1925" s="1" t="s">
        <v>1949</v>
      </c>
      <c r="B1925" s="1">
        <v>1</v>
      </c>
      <c r="C1925" s="2">
        <v>40987</v>
      </c>
      <c r="D1925" s="2">
        <v>40987</v>
      </c>
      <c r="E1925" s="2">
        <v>41046</v>
      </c>
      <c r="F1925" s="1">
        <v>40</v>
      </c>
      <c r="G1925" s="1">
        <v>42.5</v>
      </c>
      <c r="H1925" s="1">
        <v>0</v>
      </c>
      <c r="I1925" s="1">
        <v>53.12</v>
      </c>
      <c r="J1925" s="1">
        <v>5.0847457627118599E-2</v>
      </c>
      <c r="K1925" s="1">
        <v>0</v>
      </c>
      <c r="L1925" s="1">
        <v>0</v>
      </c>
      <c r="M1925" s="1">
        <v>0</v>
      </c>
      <c r="N1925" s="1">
        <v>0</v>
      </c>
      <c r="O1925" s="1" t="s">
        <v>29</v>
      </c>
      <c r="P1925" s="1" t="s">
        <v>27</v>
      </c>
      <c r="Q1925" s="10">
        <f>I1925*Part2Out!C$72+'relay test.csv'!K1925*Part2Out!C$74+'relay test.csv'!L1925*Part2Out!C$75+'relay test.csv'!M1925*Part2Out!C$76</f>
        <v>0.10755615606812517</v>
      </c>
      <c r="R1925" s="11">
        <f t="shared" si="232"/>
        <v>1.1135533917709008</v>
      </c>
      <c r="S1925" s="12">
        <f t="shared" si="233"/>
        <v>0.52686314720343008</v>
      </c>
      <c r="T1925" s="11">
        <f t="shared" si="234"/>
        <v>1</v>
      </c>
      <c r="U1925" s="11">
        <f t="shared" si="235"/>
        <v>1</v>
      </c>
      <c r="V1925" s="71">
        <f>Q1925+Part2Out!C$71</f>
        <v>0.77609242379029719</v>
      </c>
      <c r="W1925" s="1">
        <f t="shared" si="236"/>
        <v>2.1729646293151519</v>
      </c>
      <c r="X1925" s="12">
        <f t="shared" si="237"/>
        <v>0.68483733138372915</v>
      </c>
      <c r="Y1925" s="11">
        <f t="shared" si="238"/>
        <v>1</v>
      </c>
      <c r="Z1925" s="1">
        <f t="shared" si="239"/>
        <v>1</v>
      </c>
    </row>
    <row r="1926" spans="1:26" x14ac:dyDescent="0.2">
      <c r="A1926" s="1" t="s">
        <v>1950</v>
      </c>
      <c r="B1926" s="1">
        <v>1</v>
      </c>
      <c r="C1926" s="2">
        <v>40747</v>
      </c>
      <c r="D1926" s="2">
        <v>41159</v>
      </c>
      <c r="E1926" s="2">
        <v>41644</v>
      </c>
      <c r="F1926" s="1">
        <v>49</v>
      </c>
      <c r="G1926" s="1">
        <v>8.1632653059999996</v>
      </c>
      <c r="H1926" s="1">
        <v>0</v>
      </c>
      <c r="I1926" s="1">
        <v>44.64</v>
      </c>
      <c r="J1926" s="1">
        <v>4.12371134020619E-3</v>
      </c>
      <c r="K1926" s="1">
        <v>0</v>
      </c>
      <c r="L1926" s="1">
        <v>0</v>
      </c>
      <c r="M1926" s="1">
        <v>0</v>
      </c>
      <c r="N1926" s="1">
        <v>0</v>
      </c>
      <c r="O1926" s="1" t="s">
        <v>22</v>
      </c>
      <c r="P1926" s="1" t="s">
        <v>27</v>
      </c>
      <c r="Q1926" s="10">
        <f>I1926*Part2Out!C$72+'relay test.csv'!K1926*Part2Out!C$74+'relay test.csv'!L1926*Part2Out!C$75+'relay test.csv'!M1926*Part2Out!C$76</f>
        <v>9.0386046816285912E-2</v>
      </c>
      <c r="R1926" s="11">
        <f t="shared" ref="R1926:R1989" si="240">EXP(Q1926)</f>
        <v>1.0945967677479596</v>
      </c>
      <c r="S1926" s="12">
        <f t="shared" ref="S1926:S1989" si="241">R1926/(1+R1926)</f>
        <v>0.52258114048597215</v>
      </c>
      <c r="T1926" s="11">
        <f t="shared" ref="T1926:T1989" si="242">1*(S1926&gt;0.5)+0*(S1926&lt;=0.5)</f>
        <v>1</v>
      </c>
      <c r="U1926" s="11">
        <f t="shared" ref="U1926:U1989" si="243">B1926</f>
        <v>1</v>
      </c>
      <c r="V1926" s="71">
        <f>Q1926+Part2Out!C$71</f>
        <v>0.75892231453845793</v>
      </c>
      <c r="W1926" s="1">
        <f t="shared" ref="W1926:W1989" si="244">EXP(V1926)</f>
        <v>2.1359730725586599</v>
      </c>
      <c r="X1926" s="12">
        <f t="shared" ref="X1926:X1989" si="245">W1926/(1+W1926)</f>
        <v>0.6811197108959568</v>
      </c>
      <c r="Y1926" s="11">
        <f t="shared" ref="Y1926:Y1989" si="246">1*(X1926&gt;0.5)+0*(X1926&lt;=0.5)</f>
        <v>1</v>
      </c>
      <c r="Z1926" s="1">
        <f t="shared" ref="Z1926:Z1989" si="247">U1926</f>
        <v>1</v>
      </c>
    </row>
    <row r="1927" spans="1:26" x14ac:dyDescent="0.2">
      <c r="A1927" s="1" t="s">
        <v>1951</v>
      </c>
      <c r="B1927" s="1">
        <v>0</v>
      </c>
      <c r="C1927" s="2">
        <v>40504</v>
      </c>
      <c r="D1927" s="2">
        <v>40524</v>
      </c>
      <c r="E1927" s="2">
        <v>40524</v>
      </c>
      <c r="F1927" s="1">
        <v>0</v>
      </c>
      <c r="G1927" s="1">
        <v>0</v>
      </c>
      <c r="H1927" s="1">
        <v>0</v>
      </c>
      <c r="I1927" s="1">
        <v>177.26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 t="s">
        <v>25</v>
      </c>
      <c r="P1927" s="1" t="s">
        <v>27</v>
      </c>
      <c r="Q1927" s="10">
        <f>I1927*Part2Out!C$72+'relay test.csv'!K1927*Part2Out!C$74+'relay test.csv'!L1927*Part2Out!C$75+'relay test.csv'!M1927*Part2Out!C$76</f>
        <v>0.35891197712040412</v>
      </c>
      <c r="R1927" s="11">
        <f t="shared" si="240"/>
        <v>1.4317707674389253</v>
      </c>
      <c r="S1927" s="12">
        <f t="shared" si="241"/>
        <v>0.58877702890837336</v>
      </c>
      <c r="T1927" s="11">
        <f t="shared" si="242"/>
        <v>1</v>
      </c>
      <c r="U1927" s="11">
        <f t="shared" si="243"/>
        <v>0</v>
      </c>
      <c r="V1927" s="71">
        <f>Q1927+Part2Out!C$71</f>
        <v>1.0274482448425761</v>
      </c>
      <c r="W1927" s="1">
        <f t="shared" si="244"/>
        <v>2.7939273122633361</v>
      </c>
      <c r="X1927" s="12">
        <f t="shared" si="245"/>
        <v>0.73642088588053845</v>
      </c>
      <c r="Y1927" s="11">
        <f t="shared" si="246"/>
        <v>1</v>
      </c>
      <c r="Z1927" s="1">
        <f t="shared" si="247"/>
        <v>0</v>
      </c>
    </row>
    <row r="1928" spans="1:26" x14ac:dyDescent="0.2">
      <c r="A1928" s="1" t="s">
        <v>1952</v>
      </c>
      <c r="B1928" s="1">
        <v>1</v>
      </c>
      <c r="C1928" s="2">
        <v>40676</v>
      </c>
      <c r="D1928" s="2">
        <v>40678</v>
      </c>
      <c r="E1928" s="2">
        <v>40678</v>
      </c>
      <c r="F1928" s="1">
        <v>44</v>
      </c>
      <c r="G1928" s="1">
        <v>6.8181818180000002</v>
      </c>
      <c r="H1928" s="1">
        <v>4.5454545450000001</v>
      </c>
      <c r="I1928" s="1">
        <v>52.31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 t="s">
        <v>22</v>
      </c>
      <c r="P1928" s="1" t="s">
        <v>27</v>
      </c>
      <c r="Q1928" s="10">
        <f>I1928*Part2Out!C$72+'relay test.csv'!K1928*Part2Out!C$74+'relay test.csv'!L1928*Part2Out!C$75+'relay test.csv'!M1928*Part2Out!C$76</f>
        <v>0.10591608667024903</v>
      </c>
      <c r="R1928" s="11">
        <f t="shared" si="240"/>
        <v>1.111728583745091</v>
      </c>
      <c r="S1928" s="12">
        <f t="shared" si="241"/>
        <v>0.52645429545376132</v>
      </c>
      <c r="T1928" s="11">
        <f t="shared" si="242"/>
        <v>1</v>
      </c>
      <c r="U1928" s="11">
        <f t="shared" si="243"/>
        <v>1</v>
      </c>
      <c r="V1928" s="71">
        <f>Q1928+Part2Out!C$71</f>
        <v>0.77445235439242099</v>
      </c>
      <c r="W1928" s="1">
        <f t="shared" si="244"/>
        <v>2.1694037373770749</v>
      </c>
      <c r="X1928" s="12">
        <f t="shared" si="245"/>
        <v>0.68448323947911516</v>
      </c>
      <c r="Y1928" s="11">
        <f t="shared" si="246"/>
        <v>1</v>
      </c>
      <c r="Z1928" s="1">
        <f t="shared" si="247"/>
        <v>1</v>
      </c>
    </row>
    <row r="1929" spans="1:26" x14ac:dyDescent="0.2">
      <c r="A1929" s="1" t="s">
        <v>1953</v>
      </c>
      <c r="B1929" s="1">
        <v>0</v>
      </c>
      <c r="C1929" s="2">
        <v>40439</v>
      </c>
      <c r="D1929" s="2">
        <v>40475</v>
      </c>
      <c r="E1929" s="2">
        <v>41078</v>
      </c>
      <c r="F1929" s="1">
        <v>0</v>
      </c>
      <c r="G1929" s="1">
        <v>0</v>
      </c>
      <c r="H1929" s="1">
        <v>0</v>
      </c>
      <c r="I1929" s="1">
        <v>95.03</v>
      </c>
      <c r="J1929" s="1">
        <v>6.9651741293532299E-2</v>
      </c>
      <c r="K1929" s="1">
        <v>1</v>
      </c>
      <c r="L1929" s="1">
        <v>0</v>
      </c>
      <c r="M1929" s="1">
        <v>0</v>
      </c>
      <c r="N1929" s="1">
        <v>0</v>
      </c>
      <c r="O1929" s="1" t="s">
        <v>25</v>
      </c>
      <c r="P1929" s="1" t="s">
        <v>23</v>
      </c>
      <c r="Q1929" s="10">
        <f>I1929*Part2Out!C$72+'relay test.csv'!K1929*Part2Out!C$74+'relay test.csv'!L1929*Part2Out!C$75+'relay test.csv'!M1929*Part2Out!C$76</f>
        <v>1.0014885576093591</v>
      </c>
      <c r="R1929" s="11">
        <f t="shared" si="240"/>
        <v>2.7223311606435883</v>
      </c>
      <c r="S1929" s="12">
        <f t="shared" si="241"/>
        <v>0.73135114613845886</v>
      </c>
      <c r="T1929" s="11">
        <f t="shared" si="242"/>
        <v>1</v>
      </c>
      <c r="U1929" s="11">
        <f t="shared" si="243"/>
        <v>0</v>
      </c>
      <c r="V1929" s="71">
        <f>Q1929+Part2Out!C$71</f>
        <v>1.6700248253315311</v>
      </c>
      <c r="W1929" s="1">
        <f t="shared" si="244"/>
        <v>5.312299675144831</v>
      </c>
      <c r="X1929" s="12">
        <f t="shared" si="245"/>
        <v>0.84157913098809656</v>
      </c>
      <c r="Y1929" s="11">
        <f t="shared" si="246"/>
        <v>1</v>
      </c>
      <c r="Z1929" s="1">
        <f t="shared" si="247"/>
        <v>0</v>
      </c>
    </row>
    <row r="1930" spans="1:26" x14ac:dyDescent="0.2">
      <c r="A1930" s="1" t="s">
        <v>1954</v>
      </c>
      <c r="B1930" s="1">
        <v>0</v>
      </c>
      <c r="C1930" s="2">
        <v>40676</v>
      </c>
      <c r="D1930" s="2">
        <v>40698</v>
      </c>
      <c r="E1930" s="2">
        <v>40698</v>
      </c>
      <c r="F1930" s="1">
        <v>0</v>
      </c>
      <c r="G1930" s="1">
        <v>0</v>
      </c>
      <c r="H1930" s="1">
        <v>0</v>
      </c>
      <c r="I1930" s="1">
        <v>50.87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 t="s">
        <v>31</v>
      </c>
      <c r="P1930" s="1" t="s">
        <v>27</v>
      </c>
      <c r="Q1930" s="10">
        <f>I1930*Part2Out!C$72+'relay test.csv'!K1930*Part2Out!C$74+'relay test.csv'!L1930*Part2Out!C$75+'relay test.csv'!M1930*Part2Out!C$76</f>
        <v>0.1030004077406914</v>
      </c>
      <c r="R1930" s="11">
        <f t="shared" si="240"/>
        <v>1.1084918610531529</v>
      </c>
      <c r="S1930" s="12">
        <f t="shared" si="241"/>
        <v>0.52572736064510184</v>
      </c>
      <c r="T1930" s="11">
        <f t="shared" si="242"/>
        <v>1</v>
      </c>
      <c r="U1930" s="11">
        <f t="shared" si="243"/>
        <v>0</v>
      </c>
      <c r="V1930" s="71">
        <f>Q1930+Part2Out!C$71</f>
        <v>0.77153667546286342</v>
      </c>
      <c r="W1930" s="1">
        <f t="shared" si="244"/>
        <v>2.1630876649045212</v>
      </c>
      <c r="X1930" s="12">
        <f t="shared" si="245"/>
        <v>0.68385321371414309</v>
      </c>
      <c r="Y1930" s="11">
        <f t="shared" si="246"/>
        <v>1</v>
      </c>
      <c r="Z1930" s="1">
        <f t="shared" si="247"/>
        <v>0</v>
      </c>
    </row>
    <row r="1931" spans="1:26" x14ac:dyDescent="0.2">
      <c r="A1931" s="1" t="s">
        <v>1955</v>
      </c>
      <c r="B1931" s="1">
        <v>1</v>
      </c>
      <c r="C1931" s="2">
        <v>40282</v>
      </c>
      <c r="D1931" s="2">
        <v>40960</v>
      </c>
      <c r="E1931" s="2">
        <v>40976</v>
      </c>
      <c r="F1931" s="1">
        <v>39</v>
      </c>
      <c r="G1931" s="1">
        <v>38.46153846</v>
      </c>
      <c r="H1931" s="1">
        <v>2.5641025640000001</v>
      </c>
      <c r="I1931" s="1">
        <v>47.02</v>
      </c>
      <c r="J1931" s="1">
        <v>0.1875</v>
      </c>
      <c r="K1931" s="1">
        <v>0</v>
      </c>
      <c r="L1931" s="1">
        <v>0</v>
      </c>
      <c r="M1931" s="1">
        <v>0</v>
      </c>
      <c r="N1931" s="1">
        <v>0</v>
      </c>
      <c r="O1931" s="1" t="s">
        <v>29</v>
      </c>
      <c r="P1931" s="1" t="s">
        <v>23</v>
      </c>
      <c r="Q1931" s="10">
        <f>I1931*Part2Out!C$72+'relay test.csv'!K1931*Part2Out!C$74+'relay test.csv'!L1931*Part2Out!C$75+'relay test.csv'!M1931*Part2Out!C$76</f>
        <v>9.5205016158193642E-2</v>
      </c>
      <c r="R1931" s="11">
        <f t="shared" si="240"/>
        <v>1.0998843260717084</v>
      </c>
      <c r="S1931" s="12">
        <f t="shared" si="241"/>
        <v>0.52378329244891397</v>
      </c>
      <c r="T1931" s="11">
        <f t="shared" si="242"/>
        <v>1</v>
      </c>
      <c r="U1931" s="11">
        <f t="shared" si="243"/>
        <v>1</v>
      </c>
      <c r="V1931" s="71">
        <f>Q1931+Part2Out!C$71</f>
        <v>0.76374128388036566</v>
      </c>
      <c r="W1931" s="1">
        <f t="shared" si="244"/>
        <v>2.1462911024778855</v>
      </c>
      <c r="X1931" s="12">
        <f t="shared" si="245"/>
        <v>0.68216545531580264</v>
      </c>
      <c r="Y1931" s="11">
        <f t="shared" si="246"/>
        <v>1</v>
      </c>
      <c r="Z1931" s="1">
        <f t="shared" si="247"/>
        <v>1</v>
      </c>
    </row>
    <row r="1932" spans="1:26" x14ac:dyDescent="0.2">
      <c r="A1932" s="1" t="s">
        <v>1956</v>
      </c>
      <c r="B1932" s="1">
        <v>1</v>
      </c>
      <c r="C1932" s="2">
        <v>41175</v>
      </c>
      <c r="D1932" s="2">
        <v>41175</v>
      </c>
      <c r="E1932" s="2">
        <v>41175</v>
      </c>
      <c r="F1932" s="1">
        <v>36</v>
      </c>
      <c r="G1932" s="1">
        <v>0</v>
      </c>
      <c r="H1932" s="1">
        <v>0</v>
      </c>
      <c r="I1932" s="1">
        <v>51.2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 t="s">
        <v>159</v>
      </c>
      <c r="P1932" s="1" t="s">
        <v>62</v>
      </c>
      <c r="Q1932" s="10">
        <f>I1932*Part2Out!C$72+'relay test.csv'!K1932*Part2Out!C$74+'relay test.csv'!L1932*Part2Out!C$75+'relay test.csv'!M1932*Part2Out!C$76</f>
        <v>0.10366858416204837</v>
      </c>
      <c r="R1932" s="11">
        <f t="shared" si="240"/>
        <v>1.1092327766815855</v>
      </c>
      <c r="S1932" s="12">
        <f t="shared" si="241"/>
        <v>0.52589395961631114</v>
      </c>
      <c r="T1932" s="11">
        <f t="shared" si="242"/>
        <v>1</v>
      </c>
      <c r="U1932" s="11">
        <f t="shared" si="243"/>
        <v>1</v>
      </c>
      <c r="V1932" s="71">
        <f>Q1932+Part2Out!C$71</f>
        <v>0.77220485188422039</v>
      </c>
      <c r="W1932" s="1">
        <f t="shared" si="244"/>
        <v>2.1645334720528702</v>
      </c>
      <c r="X1932" s="12">
        <f t="shared" si="245"/>
        <v>0.68399765436790017</v>
      </c>
      <c r="Y1932" s="11">
        <f t="shared" si="246"/>
        <v>1</v>
      </c>
      <c r="Z1932" s="1">
        <f t="shared" si="247"/>
        <v>1</v>
      </c>
    </row>
    <row r="1933" spans="1:26" x14ac:dyDescent="0.2">
      <c r="A1933" s="1" t="s">
        <v>1957</v>
      </c>
      <c r="B1933" s="1">
        <v>1</v>
      </c>
      <c r="C1933" s="2">
        <v>40937</v>
      </c>
      <c r="D1933" s="2">
        <v>40937</v>
      </c>
      <c r="E1933" s="2">
        <v>41011</v>
      </c>
      <c r="F1933" s="1">
        <v>19</v>
      </c>
      <c r="G1933" s="1">
        <v>0</v>
      </c>
      <c r="H1933" s="1">
        <v>0</v>
      </c>
      <c r="I1933" s="1">
        <v>52.5</v>
      </c>
      <c r="J1933" s="1">
        <v>6.7567567567567599E-2</v>
      </c>
      <c r="K1933" s="1">
        <v>0</v>
      </c>
      <c r="L1933" s="1">
        <v>0</v>
      </c>
      <c r="M1933" s="1">
        <v>0</v>
      </c>
      <c r="N1933" s="1">
        <v>0</v>
      </c>
      <c r="O1933" s="1" t="s">
        <v>22</v>
      </c>
      <c r="P1933" s="1" t="s">
        <v>23</v>
      </c>
      <c r="Q1933" s="10">
        <f>I1933*Part2Out!C$72+'relay test.csv'!K1933*Part2Out!C$74+'relay test.csv'!L1933*Part2Out!C$75+'relay test.csv'!M1933*Part2Out!C$76</f>
        <v>0.10630079430678786</v>
      </c>
      <c r="R1933" s="11">
        <f t="shared" si="240"/>
        <v>1.1121563564994632</v>
      </c>
      <c r="S1933" s="12">
        <f t="shared" si="241"/>
        <v>0.52655020215580606</v>
      </c>
      <c r="T1933" s="11">
        <f t="shared" si="242"/>
        <v>1</v>
      </c>
      <c r="U1933" s="11">
        <f t="shared" si="243"/>
        <v>1</v>
      </c>
      <c r="V1933" s="71">
        <f>Q1933+Part2Out!C$71</f>
        <v>0.77483706202895986</v>
      </c>
      <c r="W1933" s="1">
        <f t="shared" si="244"/>
        <v>2.1702384841180078</v>
      </c>
      <c r="X1933" s="12">
        <f t="shared" si="245"/>
        <v>0.68456631732605755</v>
      </c>
      <c r="Y1933" s="11">
        <f t="shared" si="246"/>
        <v>1</v>
      </c>
      <c r="Z1933" s="1">
        <f t="shared" si="247"/>
        <v>1</v>
      </c>
    </row>
    <row r="1934" spans="1:26" x14ac:dyDescent="0.2">
      <c r="A1934" s="1" t="s">
        <v>1958</v>
      </c>
      <c r="B1934" s="1">
        <v>1</v>
      </c>
      <c r="C1934" s="2">
        <v>41032</v>
      </c>
      <c r="D1934" s="2">
        <v>41032</v>
      </c>
      <c r="E1934" s="2">
        <v>41032</v>
      </c>
      <c r="F1934" s="1">
        <v>44</v>
      </c>
      <c r="G1934" s="1">
        <v>11.363636359999999</v>
      </c>
      <c r="H1934" s="1">
        <v>2.2727272730000001</v>
      </c>
      <c r="I1934" s="1">
        <v>85.27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 t="s">
        <v>35</v>
      </c>
      <c r="P1934" s="1" t="s">
        <v>23</v>
      </c>
      <c r="Q1934" s="10">
        <f>I1934*Part2Out!C$72+'relay test.csv'!K1934*Part2Out!C$74+'relay test.csv'!L1934*Part2Out!C$75+'relay test.csv'!M1934*Part2Out!C$76</f>
        <v>0.17265273772456763</v>
      </c>
      <c r="R1934" s="11">
        <f t="shared" si="240"/>
        <v>1.1884533284102279</v>
      </c>
      <c r="S1934" s="12">
        <f t="shared" si="241"/>
        <v>0.54305628225280167</v>
      </c>
      <c r="T1934" s="11">
        <f t="shared" si="242"/>
        <v>1</v>
      </c>
      <c r="U1934" s="11">
        <f t="shared" si="243"/>
        <v>1</v>
      </c>
      <c r="V1934" s="71">
        <f>Q1934+Part2Out!C$71</f>
        <v>0.84118900544673969</v>
      </c>
      <c r="W1934" s="1">
        <f t="shared" si="244"/>
        <v>2.3191227877455907</v>
      </c>
      <c r="X1934" s="12">
        <f t="shared" si="245"/>
        <v>0.69871557518388216</v>
      </c>
      <c r="Y1934" s="11">
        <f t="shared" si="246"/>
        <v>1</v>
      </c>
      <c r="Z1934" s="1">
        <f t="shared" si="247"/>
        <v>1</v>
      </c>
    </row>
    <row r="1935" spans="1:26" x14ac:dyDescent="0.2">
      <c r="A1935" s="1" t="s">
        <v>1959</v>
      </c>
      <c r="B1935" s="1">
        <v>0</v>
      </c>
      <c r="C1935" s="2">
        <v>40520</v>
      </c>
      <c r="D1935" s="2">
        <v>40563</v>
      </c>
      <c r="E1935" s="2">
        <v>40748</v>
      </c>
      <c r="F1935" s="1">
        <v>0</v>
      </c>
      <c r="G1935" s="1">
        <v>0</v>
      </c>
      <c r="H1935" s="1">
        <v>0</v>
      </c>
      <c r="I1935" s="1">
        <v>63.34</v>
      </c>
      <c r="J1935" s="1">
        <v>1.62162162162162E-2</v>
      </c>
      <c r="K1935" s="1">
        <v>0</v>
      </c>
      <c r="L1935" s="1">
        <v>0</v>
      </c>
      <c r="M1935" s="1">
        <v>0</v>
      </c>
      <c r="N1935" s="1">
        <v>0</v>
      </c>
      <c r="O1935" s="1" t="s">
        <v>25</v>
      </c>
      <c r="P1935" s="1" t="s">
        <v>27</v>
      </c>
      <c r="Q1935" s="10">
        <f>I1935*Part2Out!C$72+'relay test.csv'!K1935*Part2Out!C$74+'relay test.csv'!L1935*Part2Out!C$75+'relay test.csv'!M1935*Part2Out!C$76</f>
        <v>0.12824937735984654</v>
      </c>
      <c r="R1935" s="11">
        <f t="shared" si="240"/>
        <v>1.1368364686277221</v>
      </c>
      <c r="S1935" s="12">
        <f t="shared" si="241"/>
        <v>0.53201846997575786</v>
      </c>
      <c r="T1935" s="11">
        <f t="shared" si="242"/>
        <v>1</v>
      </c>
      <c r="U1935" s="11">
        <f t="shared" si="243"/>
        <v>0</v>
      </c>
      <c r="V1935" s="71">
        <f>Q1935+Part2Out!C$71</f>
        <v>0.79678564508201855</v>
      </c>
      <c r="W1935" s="1">
        <f t="shared" si="244"/>
        <v>2.2183987349856844</v>
      </c>
      <c r="X1935" s="12">
        <f t="shared" si="245"/>
        <v>0.68928647991018799</v>
      </c>
      <c r="Y1935" s="11">
        <f t="shared" si="246"/>
        <v>1</v>
      </c>
      <c r="Z1935" s="1">
        <f t="shared" si="247"/>
        <v>0</v>
      </c>
    </row>
    <row r="1936" spans="1:26" x14ac:dyDescent="0.2">
      <c r="A1936" s="1" t="s">
        <v>1960</v>
      </c>
      <c r="B1936" s="1">
        <v>0</v>
      </c>
      <c r="C1936" s="2">
        <v>40426</v>
      </c>
      <c r="D1936" s="2">
        <v>40574</v>
      </c>
      <c r="E1936" s="2">
        <v>40665</v>
      </c>
      <c r="F1936" s="1">
        <v>0</v>
      </c>
      <c r="G1936" s="1">
        <v>0</v>
      </c>
      <c r="H1936" s="1">
        <v>0</v>
      </c>
      <c r="I1936" s="1">
        <v>27.54</v>
      </c>
      <c r="J1936" s="1">
        <v>0.15384615384615399</v>
      </c>
      <c r="K1936" s="1">
        <v>0</v>
      </c>
      <c r="L1936" s="1">
        <v>0</v>
      </c>
      <c r="M1936" s="1">
        <v>0</v>
      </c>
      <c r="N1936" s="1">
        <v>0</v>
      </c>
      <c r="O1936" s="1" t="s">
        <v>25</v>
      </c>
      <c r="P1936" s="1" t="s">
        <v>23</v>
      </c>
      <c r="Q1936" s="10">
        <f>I1936*Part2Out!C$72+'relay test.csv'!K1936*Part2Out!C$74+'relay test.csv'!L1936*Part2Out!C$75+'relay test.csv'!M1936*Part2Out!C$76</f>
        <v>5.5762359527789289E-2</v>
      </c>
      <c r="R1936" s="11">
        <f t="shared" si="240"/>
        <v>1.0573463855841276</v>
      </c>
      <c r="S1936" s="12">
        <f t="shared" si="241"/>
        <v>0.51393697871830313</v>
      </c>
      <c r="T1936" s="11">
        <f t="shared" si="242"/>
        <v>1</v>
      </c>
      <c r="U1936" s="11">
        <f t="shared" si="243"/>
        <v>0</v>
      </c>
      <c r="V1936" s="71">
        <f>Q1936+Part2Out!C$71</f>
        <v>0.7242986272499613</v>
      </c>
      <c r="W1936" s="1">
        <f t="shared" si="244"/>
        <v>2.0632834615632207</v>
      </c>
      <c r="X1936" s="12">
        <f t="shared" si="245"/>
        <v>0.67355290081783969</v>
      </c>
      <c r="Y1936" s="11">
        <f t="shared" si="246"/>
        <v>1</v>
      </c>
      <c r="Z1936" s="1">
        <f t="shared" si="247"/>
        <v>0</v>
      </c>
    </row>
    <row r="1937" spans="1:26" x14ac:dyDescent="0.2">
      <c r="A1937" s="1" t="s">
        <v>1961</v>
      </c>
      <c r="B1937" s="1">
        <v>1</v>
      </c>
      <c r="C1937" s="2">
        <v>41149</v>
      </c>
      <c r="D1937" s="2">
        <v>41135</v>
      </c>
      <c r="E1937" s="2">
        <v>41135</v>
      </c>
      <c r="F1937" s="1">
        <v>45</v>
      </c>
      <c r="G1937" s="1">
        <v>0</v>
      </c>
      <c r="H1937" s="1">
        <v>0</v>
      </c>
      <c r="I1937" s="1">
        <v>76.959999999999994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 t="s">
        <v>35</v>
      </c>
      <c r="P1937" s="1" t="s">
        <v>62</v>
      </c>
      <c r="Q1937" s="10">
        <f>I1937*Part2Out!C$72+'relay test.csv'!K1937*Part2Out!C$74+'relay test.csv'!L1937*Part2Out!C$75+'relay test.csv'!M1937*Part2Out!C$76</f>
        <v>0.15582684056857893</v>
      </c>
      <c r="R1937" s="11">
        <f t="shared" si="240"/>
        <v>1.1686238273312533</v>
      </c>
      <c r="S1937" s="12">
        <f t="shared" si="241"/>
        <v>0.53887807216864447</v>
      </c>
      <c r="T1937" s="11">
        <f t="shared" si="242"/>
        <v>1</v>
      </c>
      <c r="U1937" s="11">
        <f t="shared" si="243"/>
        <v>1</v>
      </c>
      <c r="V1937" s="71">
        <f>Q1937+Part2Out!C$71</f>
        <v>0.82436310829075099</v>
      </c>
      <c r="W1937" s="1">
        <f t="shared" si="244"/>
        <v>2.2804279170909796</v>
      </c>
      <c r="X1937" s="12">
        <f t="shared" si="245"/>
        <v>0.69516172119191666</v>
      </c>
      <c r="Y1937" s="11">
        <f t="shared" si="246"/>
        <v>1</v>
      </c>
      <c r="Z1937" s="1">
        <f t="shared" si="247"/>
        <v>1</v>
      </c>
    </row>
    <row r="1938" spans="1:26" x14ac:dyDescent="0.2">
      <c r="A1938" s="1" t="s">
        <v>1962</v>
      </c>
      <c r="B1938" s="1">
        <v>1</v>
      </c>
      <c r="C1938" s="2">
        <v>40004</v>
      </c>
      <c r="D1938" s="2">
        <v>40140</v>
      </c>
      <c r="E1938" s="2">
        <v>40227</v>
      </c>
      <c r="F1938" s="1">
        <v>47</v>
      </c>
      <c r="G1938" s="1">
        <v>6.3829787229999999</v>
      </c>
      <c r="H1938" s="1">
        <v>0</v>
      </c>
      <c r="I1938" s="1">
        <v>39.020000000000003</v>
      </c>
      <c r="J1938" s="1">
        <v>0.13793103448275901</v>
      </c>
      <c r="K1938" s="1">
        <v>0</v>
      </c>
      <c r="L1938" s="1">
        <v>0</v>
      </c>
      <c r="M1938" s="1">
        <v>0</v>
      </c>
      <c r="N1938" s="1">
        <v>0</v>
      </c>
      <c r="O1938" s="1" t="s">
        <v>22</v>
      </c>
      <c r="P1938" s="1" t="s">
        <v>23</v>
      </c>
      <c r="Q1938" s="10">
        <f>I1938*Part2Out!C$72+'relay test.csv'!K1938*Part2Out!C$74+'relay test.csv'!L1938*Part2Out!C$75+'relay test.csv'!M1938*Part2Out!C$76</f>
        <v>7.9006799882873582E-2</v>
      </c>
      <c r="R1938" s="11">
        <f t="shared" si="240"/>
        <v>1.0822116809579698</v>
      </c>
      <c r="S1938" s="12">
        <f t="shared" si="241"/>
        <v>0.51974143208152257</v>
      </c>
      <c r="T1938" s="11">
        <f t="shared" si="242"/>
        <v>1</v>
      </c>
      <c r="U1938" s="11">
        <f t="shared" si="243"/>
        <v>1</v>
      </c>
      <c r="V1938" s="71">
        <f>Q1938+Part2Out!C$71</f>
        <v>0.74754306760504563</v>
      </c>
      <c r="W1938" s="1">
        <f t="shared" si="244"/>
        <v>2.111805075115047</v>
      </c>
      <c r="X1938" s="12">
        <f t="shared" si="245"/>
        <v>0.6786431103937226</v>
      </c>
      <c r="Y1938" s="11">
        <f t="shared" si="246"/>
        <v>1</v>
      </c>
      <c r="Z1938" s="1">
        <f t="shared" si="247"/>
        <v>1</v>
      </c>
    </row>
    <row r="1939" spans="1:26" x14ac:dyDescent="0.2">
      <c r="A1939" s="1" t="s">
        <v>1963</v>
      </c>
      <c r="B1939" s="1">
        <v>1</v>
      </c>
      <c r="C1939" s="2">
        <v>41460</v>
      </c>
      <c r="D1939" s="2">
        <v>41487</v>
      </c>
      <c r="E1939" s="2">
        <v>41599</v>
      </c>
      <c r="F1939" s="1">
        <v>46</v>
      </c>
      <c r="G1939" s="1">
        <v>43.47826087</v>
      </c>
      <c r="H1939" s="1">
        <v>0</v>
      </c>
      <c r="I1939" s="1">
        <v>35.64</v>
      </c>
      <c r="J1939" s="1">
        <v>3.5714285714285698E-2</v>
      </c>
      <c r="K1939" s="1">
        <v>1</v>
      </c>
      <c r="L1939" s="1">
        <v>0</v>
      </c>
      <c r="M1939" s="1">
        <v>0</v>
      </c>
      <c r="N1939" s="1">
        <v>0</v>
      </c>
      <c r="O1939" s="1" t="s">
        <v>22</v>
      </c>
      <c r="P1939" s="1" t="s">
        <v>27</v>
      </c>
      <c r="Q1939" s="10">
        <f>I1939*Part2Out!C$72+'relay test.csv'!K1939*Part2Out!C$74+'relay test.csv'!L1939*Part2Out!C$75+'relay test.csv'!M1939*Part2Out!C$76</f>
        <v>0.88123704953545179</v>
      </c>
      <c r="R1939" s="11">
        <f t="shared" si="240"/>
        <v>2.4138839542296751</v>
      </c>
      <c r="S1939" s="12">
        <f t="shared" si="241"/>
        <v>0.70707850254809124</v>
      </c>
      <c r="T1939" s="11">
        <f t="shared" si="242"/>
        <v>1</v>
      </c>
      <c r="U1939" s="11">
        <f t="shared" si="243"/>
        <v>1</v>
      </c>
      <c r="V1939" s="71">
        <f>Q1939+Part2Out!C$71</f>
        <v>1.5497733172576238</v>
      </c>
      <c r="W1939" s="1">
        <f t="shared" si="244"/>
        <v>4.710402294649584</v>
      </c>
      <c r="X1939" s="12">
        <f t="shared" si="245"/>
        <v>0.82488098939422194</v>
      </c>
      <c r="Y1939" s="11">
        <f t="shared" si="246"/>
        <v>1</v>
      </c>
      <c r="Z1939" s="1">
        <f t="shared" si="247"/>
        <v>1</v>
      </c>
    </row>
    <row r="1940" spans="1:26" x14ac:dyDescent="0.2">
      <c r="A1940" s="1" t="s">
        <v>1964</v>
      </c>
      <c r="B1940" s="1">
        <v>1</v>
      </c>
      <c r="C1940" s="2">
        <v>40676</v>
      </c>
      <c r="D1940" s="2">
        <v>40678</v>
      </c>
      <c r="E1940" s="2">
        <v>40885</v>
      </c>
      <c r="F1940" s="1">
        <v>16</v>
      </c>
      <c r="G1940" s="1">
        <v>0</v>
      </c>
      <c r="H1940" s="1">
        <v>0</v>
      </c>
      <c r="I1940" s="1">
        <v>41.97</v>
      </c>
      <c r="J1940" s="1">
        <v>9.6618357487922701E-3</v>
      </c>
      <c r="K1940" s="1">
        <v>0</v>
      </c>
      <c r="L1940" s="1">
        <v>0</v>
      </c>
      <c r="M1940" s="1">
        <v>0</v>
      </c>
      <c r="N1940" s="1">
        <v>0</v>
      </c>
      <c r="O1940" s="1" t="s">
        <v>25</v>
      </c>
      <c r="P1940" s="1" t="s">
        <v>27</v>
      </c>
      <c r="Q1940" s="10">
        <f>I1940*Part2Out!C$72+'relay test.csv'!K1940*Part2Out!C$74+'relay test.csv'!L1940*Part2Out!C$75+'relay test.csv'!M1940*Part2Out!C$76</f>
        <v>8.4979892134397841E-2</v>
      </c>
      <c r="R1940" s="11">
        <f t="shared" si="240"/>
        <v>1.0886951751420397</v>
      </c>
      <c r="S1940" s="12">
        <f t="shared" si="241"/>
        <v>0.52123219706676627</v>
      </c>
      <c r="T1940" s="11">
        <f t="shared" si="242"/>
        <v>1</v>
      </c>
      <c r="U1940" s="11">
        <f t="shared" si="243"/>
        <v>1</v>
      </c>
      <c r="V1940" s="71">
        <f>Q1940+Part2Out!C$71</f>
        <v>0.75351615985656983</v>
      </c>
      <c r="W1940" s="1">
        <f t="shared" si="244"/>
        <v>2.1244568290771531</v>
      </c>
      <c r="X1940" s="12">
        <f t="shared" si="245"/>
        <v>0.67994436962812432</v>
      </c>
      <c r="Y1940" s="11">
        <f t="shared" si="246"/>
        <v>1</v>
      </c>
      <c r="Z1940" s="1">
        <f t="shared" si="247"/>
        <v>1</v>
      </c>
    </row>
    <row r="1941" spans="1:26" x14ac:dyDescent="0.2">
      <c r="A1941" s="1" t="s">
        <v>1965</v>
      </c>
      <c r="B1941" s="1">
        <v>1</v>
      </c>
      <c r="C1941" s="2">
        <v>41149</v>
      </c>
      <c r="D1941" s="2">
        <v>41130</v>
      </c>
      <c r="E1941" s="2">
        <v>41655</v>
      </c>
      <c r="F1941" s="1">
        <v>32</v>
      </c>
      <c r="G1941" s="1">
        <v>6.25</v>
      </c>
      <c r="H1941" s="1">
        <v>3.125</v>
      </c>
      <c r="I1941" s="1">
        <v>36</v>
      </c>
      <c r="J1941" s="1">
        <v>3.80952380952381E-3</v>
      </c>
      <c r="K1941" s="1">
        <v>0</v>
      </c>
      <c r="L1941" s="1">
        <v>0</v>
      </c>
      <c r="M1941" s="1">
        <v>0</v>
      </c>
      <c r="N1941" s="1">
        <v>0</v>
      </c>
      <c r="O1941" s="1" t="s">
        <v>159</v>
      </c>
      <c r="P1941" s="1" t="s">
        <v>62</v>
      </c>
      <c r="Q1941" s="10">
        <f>I1941*Part2Out!C$72+'relay test.csv'!K1941*Part2Out!C$74+'relay test.csv'!L1941*Part2Out!C$75+'relay test.csv'!M1941*Part2Out!C$76</f>
        <v>7.2891973238940255E-2</v>
      </c>
      <c r="R1941" s="11">
        <f t="shared" si="240"/>
        <v>1.0756143355055714</v>
      </c>
      <c r="S1941" s="12">
        <f t="shared" si="241"/>
        <v>0.51821492900008159</v>
      </c>
      <c r="T1941" s="11">
        <f t="shared" si="242"/>
        <v>1</v>
      </c>
      <c r="U1941" s="11">
        <f t="shared" si="243"/>
        <v>1</v>
      </c>
      <c r="V1941" s="71">
        <f>Q1941+Part2Out!C$71</f>
        <v>0.74142824096111226</v>
      </c>
      <c r="W1941" s="1">
        <f t="shared" si="244"/>
        <v>2.0989311541864448</v>
      </c>
      <c r="X1941" s="12">
        <f t="shared" si="245"/>
        <v>0.67730809422820892</v>
      </c>
      <c r="Y1941" s="11">
        <f t="shared" si="246"/>
        <v>1</v>
      </c>
      <c r="Z1941" s="1">
        <f t="shared" si="247"/>
        <v>1</v>
      </c>
    </row>
    <row r="1942" spans="1:26" x14ac:dyDescent="0.2">
      <c r="A1942" s="1" t="s">
        <v>1966</v>
      </c>
      <c r="B1942" s="1">
        <v>0</v>
      </c>
      <c r="C1942" s="2">
        <v>40695</v>
      </c>
      <c r="D1942" s="2">
        <v>40695</v>
      </c>
      <c r="E1942" s="2">
        <v>40695</v>
      </c>
      <c r="F1942" s="1">
        <v>0</v>
      </c>
      <c r="G1942" s="1">
        <v>0</v>
      </c>
      <c r="H1942" s="1">
        <v>0</v>
      </c>
      <c r="I1942" s="1">
        <v>50.73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 t="s">
        <v>25</v>
      </c>
      <c r="P1942" s="1" t="s">
        <v>27</v>
      </c>
      <c r="Q1942" s="10">
        <f>I1942*Part2Out!C$72+'relay test.csv'!K1942*Part2Out!C$74+'relay test.csv'!L1942*Part2Out!C$75+'relay test.csv'!M1942*Part2Out!C$76</f>
        <v>0.1027169389558733</v>
      </c>
      <c r="R1942" s="11">
        <f t="shared" si="240"/>
        <v>1.1081776827442948</v>
      </c>
      <c r="S1942" s="12">
        <f t="shared" si="241"/>
        <v>0.52565668056107018</v>
      </c>
      <c r="T1942" s="11">
        <f t="shared" si="242"/>
        <v>1</v>
      </c>
      <c r="U1942" s="11">
        <f t="shared" si="243"/>
        <v>0</v>
      </c>
      <c r="V1942" s="71">
        <f>Q1942+Part2Out!C$71</f>
        <v>0.77125320667804531</v>
      </c>
      <c r="W1942" s="1">
        <f t="shared" si="244"/>
        <v>2.1624745839714543</v>
      </c>
      <c r="X1942" s="12">
        <f t="shared" si="245"/>
        <v>0.68379192513724674</v>
      </c>
      <c r="Y1942" s="11">
        <f t="shared" si="246"/>
        <v>1</v>
      </c>
      <c r="Z1942" s="1">
        <f t="shared" si="247"/>
        <v>0</v>
      </c>
    </row>
    <row r="1943" spans="1:26" x14ac:dyDescent="0.2">
      <c r="A1943" s="1" t="s">
        <v>1967</v>
      </c>
      <c r="B1943" s="1">
        <v>0</v>
      </c>
      <c r="C1943" s="2">
        <v>40985</v>
      </c>
      <c r="D1943" s="2">
        <v>40986</v>
      </c>
      <c r="E1943" s="2">
        <v>40996</v>
      </c>
      <c r="F1943" s="1">
        <v>0</v>
      </c>
      <c r="G1943" s="1">
        <v>0</v>
      </c>
      <c r="H1943" s="1">
        <v>0</v>
      </c>
      <c r="I1943" s="1">
        <v>28.58</v>
      </c>
      <c r="J1943" s="1">
        <v>0.2</v>
      </c>
      <c r="K1943" s="1">
        <v>0</v>
      </c>
      <c r="L1943" s="1">
        <v>0</v>
      </c>
      <c r="M1943" s="1">
        <v>0</v>
      </c>
      <c r="N1943" s="1">
        <v>0</v>
      </c>
      <c r="O1943" s="1" t="s">
        <v>35</v>
      </c>
      <c r="P1943" s="1" t="s">
        <v>27</v>
      </c>
      <c r="Q1943" s="10">
        <f>I1943*Part2Out!C$72+'relay test.csv'!K1943*Part2Out!C$74+'relay test.csv'!L1943*Part2Out!C$75+'relay test.csv'!M1943*Part2Out!C$76</f>
        <v>5.7868127643580895E-2</v>
      </c>
      <c r="R1943" s="11">
        <f t="shared" si="240"/>
        <v>1.0595752578106561</v>
      </c>
      <c r="S1943" s="12">
        <f t="shared" si="241"/>
        <v>0.51446299609221002</v>
      </c>
      <c r="T1943" s="11">
        <f t="shared" si="242"/>
        <v>1</v>
      </c>
      <c r="U1943" s="11">
        <f t="shared" si="243"/>
        <v>0</v>
      </c>
      <c r="V1943" s="71">
        <f>Q1943+Part2Out!C$71</f>
        <v>0.72640439536575285</v>
      </c>
      <c r="W1943" s="1">
        <f t="shared" si="244"/>
        <v>2.0676328358701022</v>
      </c>
      <c r="X1943" s="12">
        <f t="shared" si="245"/>
        <v>0.67401574650430407</v>
      </c>
      <c r="Y1943" s="11">
        <f t="shared" si="246"/>
        <v>1</v>
      </c>
      <c r="Z1943" s="1">
        <f t="shared" si="247"/>
        <v>0</v>
      </c>
    </row>
    <row r="1944" spans="1:26" x14ac:dyDescent="0.2">
      <c r="A1944" s="1" t="s">
        <v>1968</v>
      </c>
      <c r="B1944" s="1">
        <v>1</v>
      </c>
      <c r="C1944" s="2">
        <v>41149</v>
      </c>
      <c r="D1944" s="2">
        <v>41130</v>
      </c>
      <c r="E1944" s="2">
        <v>41144</v>
      </c>
      <c r="F1944" s="1">
        <v>36</v>
      </c>
      <c r="G1944" s="1">
        <v>0</v>
      </c>
      <c r="H1944" s="1">
        <v>0</v>
      </c>
      <c r="I1944" s="1">
        <v>42.92</v>
      </c>
      <c r="J1944" s="1">
        <v>0.214285714285714</v>
      </c>
      <c r="K1944" s="1">
        <v>0</v>
      </c>
      <c r="L1944" s="1">
        <v>0</v>
      </c>
      <c r="M1944" s="1">
        <v>0</v>
      </c>
      <c r="N1944" s="1">
        <v>0</v>
      </c>
      <c r="O1944" s="1" t="s">
        <v>159</v>
      </c>
      <c r="P1944" s="1" t="s">
        <v>166</v>
      </c>
      <c r="Q1944" s="10">
        <f>I1944*Part2Out!C$72+'relay test.csv'!K1944*Part2Out!C$74+'relay test.csv'!L1944*Part2Out!C$75+'relay test.csv'!M1944*Part2Out!C$76</f>
        <v>8.6903430317092106E-2</v>
      </c>
      <c r="R1944" s="11">
        <f t="shared" si="240"/>
        <v>1.090791337258358</v>
      </c>
      <c r="S1944" s="12">
        <f t="shared" si="241"/>
        <v>0.52171219471796071</v>
      </c>
      <c r="T1944" s="11">
        <f t="shared" si="242"/>
        <v>1</v>
      </c>
      <c r="U1944" s="11">
        <f t="shared" si="243"/>
        <v>1</v>
      </c>
      <c r="V1944" s="71">
        <f>Q1944+Part2Out!C$71</f>
        <v>0.75543969803926414</v>
      </c>
      <c r="W1944" s="1">
        <f t="shared" si="244"/>
        <v>2.1285472356707928</v>
      </c>
      <c r="X1944" s="12">
        <f t="shared" si="245"/>
        <v>0.68036282508434309</v>
      </c>
      <c r="Y1944" s="11">
        <f t="shared" si="246"/>
        <v>1</v>
      </c>
      <c r="Z1944" s="1">
        <f t="shared" si="247"/>
        <v>1</v>
      </c>
    </row>
    <row r="1945" spans="1:26" x14ac:dyDescent="0.2">
      <c r="A1945" s="1" t="s">
        <v>1969</v>
      </c>
      <c r="B1945" s="1">
        <v>1</v>
      </c>
      <c r="C1945" s="2">
        <v>40478</v>
      </c>
      <c r="D1945" s="2">
        <v>40478</v>
      </c>
      <c r="E1945" s="2">
        <v>40478</v>
      </c>
      <c r="F1945" s="1">
        <v>16</v>
      </c>
      <c r="G1945" s="1">
        <v>0</v>
      </c>
      <c r="H1945" s="1">
        <v>0</v>
      </c>
      <c r="I1945" s="1">
        <v>60.07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 t="s">
        <v>35</v>
      </c>
      <c r="P1945" s="1" t="s">
        <v>23</v>
      </c>
      <c r="Q1945" s="10">
        <f>I1945*Part2Out!C$72+'relay test.csv'!K1945*Part2Out!C$74+'relay test.csv'!L1945*Part2Out!C$75+'relay test.csv'!M1945*Part2Out!C$76</f>
        <v>0.12162835645730947</v>
      </c>
      <c r="R1945" s="11">
        <f t="shared" si="240"/>
        <v>1.1293343139741094</v>
      </c>
      <c r="S1945" s="12">
        <f t="shared" si="241"/>
        <v>0.53036965898810051</v>
      </c>
      <c r="T1945" s="11">
        <f t="shared" si="242"/>
        <v>1</v>
      </c>
      <c r="U1945" s="11">
        <f t="shared" si="243"/>
        <v>1</v>
      </c>
      <c r="V1945" s="71">
        <f>Q1945+Part2Out!C$71</f>
        <v>0.79016462417948152</v>
      </c>
      <c r="W1945" s="1">
        <f t="shared" si="244"/>
        <v>2.2037591884435761</v>
      </c>
      <c r="X1945" s="12">
        <f t="shared" si="245"/>
        <v>0.68786667749338182</v>
      </c>
      <c r="Y1945" s="11">
        <f t="shared" si="246"/>
        <v>1</v>
      </c>
      <c r="Z1945" s="1">
        <f t="shared" si="247"/>
        <v>1</v>
      </c>
    </row>
    <row r="1946" spans="1:26" x14ac:dyDescent="0.2">
      <c r="A1946" s="1" t="s">
        <v>1970</v>
      </c>
      <c r="B1946" s="1">
        <v>0</v>
      </c>
      <c r="C1946" s="2">
        <v>40708</v>
      </c>
      <c r="D1946" s="2">
        <v>40709</v>
      </c>
      <c r="E1946" s="2">
        <v>40709</v>
      </c>
      <c r="F1946" s="1">
        <v>0</v>
      </c>
      <c r="G1946" s="1">
        <v>0</v>
      </c>
      <c r="H1946" s="1">
        <v>0</v>
      </c>
      <c r="I1946" s="1">
        <v>25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 t="s">
        <v>22</v>
      </c>
      <c r="P1946" s="1" t="s">
        <v>23</v>
      </c>
      <c r="Q1946" s="10">
        <f>I1946*Part2Out!C$72+'relay test.csv'!K1946*Part2Out!C$74+'relay test.csv'!L1946*Part2Out!C$75+'relay test.csv'!M1946*Part2Out!C$76</f>
        <v>5.0619425860375176E-2</v>
      </c>
      <c r="R1946" s="11">
        <f t="shared" si="240"/>
        <v>1.0519224826012934</v>
      </c>
      <c r="S1946" s="12">
        <f t="shared" si="241"/>
        <v>0.51265215500135985</v>
      </c>
      <c r="T1946" s="11">
        <f t="shared" si="242"/>
        <v>1</v>
      </c>
      <c r="U1946" s="11">
        <f t="shared" si="243"/>
        <v>0</v>
      </c>
      <c r="V1946" s="71">
        <f>Q1946+Part2Out!C$71</f>
        <v>0.71915569358254716</v>
      </c>
      <c r="W1946" s="1">
        <f t="shared" si="244"/>
        <v>2.0526993715486479</v>
      </c>
      <c r="X1946" s="12">
        <f t="shared" si="245"/>
        <v>0.67242106795052814</v>
      </c>
      <c r="Y1946" s="11">
        <f t="shared" si="246"/>
        <v>1</v>
      </c>
      <c r="Z1946" s="1">
        <f t="shared" si="247"/>
        <v>0</v>
      </c>
    </row>
    <row r="1947" spans="1:26" x14ac:dyDescent="0.2">
      <c r="A1947" s="1" t="s">
        <v>1971</v>
      </c>
      <c r="B1947" s="1">
        <v>1</v>
      </c>
      <c r="C1947" s="2">
        <v>40685</v>
      </c>
      <c r="D1947" s="2">
        <v>40685</v>
      </c>
      <c r="E1947" s="2">
        <v>40862</v>
      </c>
      <c r="F1947" s="1">
        <v>43</v>
      </c>
      <c r="G1947" s="1">
        <v>16.27906977</v>
      </c>
      <c r="H1947" s="1">
        <v>2.3255813949999999</v>
      </c>
      <c r="I1947" s="1">
        <v>62.77</v>
      </c>
      <c r="J1947" s="1">
        <v>1.6949152542372899E-2</v>
      </c>
      <c r="K1947" s="1">
        <v>0</v>
      </c>
      <c r="L1947" s="1">
        <v>0</v>
      </c>
      <c r="M1947" s="1">
        <v>0</v>
      </c>
      <c r="N1947" s="1">
        <v>0</v>
      </c>
      <c r="O1947" s="1" t="s">
        <v>31</v>
      </c>
      <c r="P1947" s="1" t="s">
        <v>23</v>
      </c>
      <c r="Q1947" s="10">
        <f>I1947*Part2Out!C$72+'relay test.csv'!K1947*Part2Out!C$74+'relay test.csv'!L1947*Part2Out!C$75+'relay test.csv'!M1947*Part2Out!C$76</f>
        <v>0.12709525445023001</v>
      </c>
      <c r="R1947" s="11">
        <f t="shared" si="240"/>
        <v>1.1355251764565129</v>
      </c>
      <c r="S1947" s="12">
        <f t="shared" si="241"/>
        <v>0.53173111184795074</v>
      </c>
      <c r="T1947" s="11">
        <f t="shared" si="242"/>
        <v>1</v>
      </c>
      <c r="U1947" s="11">
        <f t="shared" si="243"/>
        <v>1</v>
      </c>
      <c r="V1947" s="71">
        <f>Q1947+Part2Out!C$71</f>
        <v>0.79563152217240196</v>
      </c>
      <c r="W1947" s="1">
        <f t="shared" si="244"/>
        <v>2.2158399070679637</v>
      </c>
      <c r="X1947" s="12">
        <f t="shared" si="245"/>
        <v>0.68903924669815164</v>
      </c>
      <c r="Y1947" s="11">
        <f t="shared" si="246"/>
        <v>1</v>
      </c>
      <c r="Z1947" s="1">
        <f t="shared" si="247"/>
        <v>1</v>
      </c>
    </row>
    <row r="1948" spans="1:26" x14ac:dyDescent="0.2">
      <c r="A1948" s="1" t="s">
        <v>1972</v>
      </c>
      <c r="B1948" s="1">
        <v>0</v>
      </c>
      <c r="C1948" s="2">
        <v>39819</v>
      </c>
      <c r="D1948" s="2">
        <v>39819</v>
      </c>
      <c r="E1948" s="2">
        <v>39940</v>
      </c>
      <c r="F1948" s="1">
        <v>4</v>
      </c>
      <c r="G1948" s="1">
        <v>25</v>
      </c>
      <c r="H1948" s="1">
        <v>0</v>
      </c>
      <c r="I1948" s="1">
        <v>17.95</v>
      </c>
      <c r="J1948" s="1">
        <v>2.4793388429752101E-2</v>
      </c>
      <c r="K1948" s="1">
        <v>0</v>
      </c>
      <c r="L1948" s="1">
        <v>0</v>
      </c>
      <c r="M1948" s="1">
        <v>0</v>
      </c>
      <c r="N1948" s="1">
        <v>0</v>
      </c>
      <c r="O1948" s="1" t="s">
        <v>22</v>
      </c>
      <c r="P1948" s="1" t="s">
        <v>23</v>
      </c>
      <c r="Q1948" s="10">
        <f>I1948*Part2Out!C$72+'relay test.csv'!K1948*Part2Out!C$74+'relay test.csv'!L1948*Part2Out!C$75+'relay test.csv'!M1948*Part2Out!C$76</f>
        <v>3.6344747767749375E-2</v>
      </c>
      <c r="R1948" s="11">
        <f t="shared" si="240"/>
        <v>1.0370132928908098</v>
      </c>
      <c r="S1948" s="12">
        <f t="shared" si="241"/>
        <v>0.50908518688120163</v>
      </c>
      <c r="T1948" s="11">
        <f t="shared" si="242"/>
        <v>1</v>
      </c>
      <c r="U1948" s="11">
        <f t="shared" si="243"/>
        <v>0</v>
      </c>
      <c r="V1948" s="71">
        <f>Q1948+Part2Out!C$71</f>
        <v>0.70488101548992144</v>
      </c>
      <c r="W1948" s="1">
        <f t="shared" si="244"/>
        <v>2.0236058928416161</v>
      </c>
      <c r="X1948" s="12">
        <f t="shared" si="245"/>
        <v>0.66926906632656757</v>
      </c>
      <c r="Y1948" s="11">
        <f t="shared" si="246"/>
        <v>1</v>
      </c>
      <c r="Z1948" s="1">
        <f t="shared" si="247"/>
        <v>0</v>
      </c>
    </row>
    <row r="1949" spans="1:26" x14ac:dyDescent="0.2">
      <c r="A1949" s="1" t="s">
        <v>1973</v>
      </c>
      <c r="B1949" s="1">
        <v>0</v>
      </c>
      <c r="C1949" s="2">
        <v>40502</v>
      </c>
      <c r="D1949" s="2">
        <v>40593</v>
      </c>
      <c r="E1949" s="2">
        <v>40593</v>
      </c>
      <c r="F1949" s="1">
        <v>0</v>
      </c>
      <c r="G1949" s="1">
        <v>0</v>
      </c>
      <c r="H1949" s="1">
        <v>0</v>
      </c>
      <c r="I1949" s="1">
        <v>30.33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 t="s">
        <v>35</v>
      </c>
      <c r="P1949" s="1" t="s">
        <v>27</v>
      </c>
      <c r="Q1949" s="10">
        <f>I1949*Part2Out!C$72+'relay test.csv'!K1949*Part2Out!C$74+'relay test.csv'!L1949*Part2Out!C$75+'relay test.csv'!M1949*Part2Out!C$76</f>
        <v>6.1411487453807159E-2</v>
      </c>
      <c r="R1949" s="11">
        <f t="shared" si="240"/>
        <v>1.0633363737534374</v>
      </c>
      <c r="S1949" s="12">
        <f t="shared" si="241"/>
        <v>0.51534804856811134</v>
      </c>
      <c r="T1949" s="11">
        <f t="shared" si="242"/>
        <v>1</v>
      </c>
      <c r="U1949" s="11">
        <f t="shared" si="243"/>
        <v>0</v>
      </c>
      <c r="V1949" s="71">
        <f>Q1949+Part2Out!C$71</f>
        <v>0.72994775517597921</v>
      </c>
      <c r="W1949" s="1">
        <f t="shared" si="244"/>
        <v>2.0749721982848852</v>
      </c>
      <c r="X1949" s="12">
        <f t="shared" si="245"/>
        <v>0.67479380771059783</v>
      </c>
      <c r="Y1949" s="11">
        <f t="shared" si="246"/>
        <v>1</v>
      </c>
      <c r="Z1949" s="1">
        <f t="shared" si="247"/>
        <v>0</v>
      </c>
    </row>
    <row r="1950" spans="1:26" x14ac:dyDescent="0.2">
      <c r="A1950" s="1" t="s">
        <v>1974</v>
      </c>
      <c r="B1950" s="1">
        <v>1</v>
      </c>
      <c r="C1950" s="2">
        <v>40423</v>
      </c>
      <c r="D1950" s="2">
        <v>41030</v>
      </c>
      <c r="E1950" s="2">
        <v>41030</v>
      </c>
      <c r="F1950" s="1">
        <v>31</v>
      </c>
      <c r="G1950" s="1">
        <v>54.838709680000001</v>
      </c>
      <c r="H1950" s="1">
        <v>0</v>
      </c>
      <c r="I1950" s="1">
        <v>46.12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 t="s">
        <v>22</v>
      </c>
      <c r="P1950" s="1" t="s">
        <v>27</v>
      </c>
      <c r="Q1950" s="10">
        <f>I1950*Part2Out!C$72+'relay test.csv'!K1950*Part2Out!C$74+'relay test.csv'!L1950*Part2Out!C$75+'relay test.csv'!M1950*Part2Out!C$76</f>
        <v>9.3382716827220116E-2</v>
      </c>
      <c r="R1950" s="11">
        <f t="shared" si="240"/>
        <v>1.0978818327254545</v>
      </c>
      <c r="S1950" s="12">
        <f t="shared" si="241"/>
        <v>0.52332872881555292</v>
      </c>
      <c r="T1950" s="11">
        <f t="shared" si="242"/>
        <v>1</v>
      </c>
      <c r="U1950" s="11">
        <f t="shared" si="243"/>
        <v>1</v>
      </c>
      <c r="V1950" s="71">
        <f>Q1950+Part2Out!C$71</f>
        <v>0.76191898454939211</v>
      </c>
      <c r="W1950" s="1">
        <f t="shared" si="244"/>
        <v>2.1423834791488159</v>
      </c>
      <c r="X1950" s="12">
        <f t="shared" si="245"/>
        <v>0.68177022103270724</v>
      </c>
      <c r="Y1950" s="11">
        <f t="shared" si="246"/>
        <v>1</v>
      </c>
      <c r="Z1950" s="1">
        <f t="shared" si="247"/>
        <v>1</v>
      </c>
    </row>
    <row r="1951" spans="1:26" x14ac:dyDescent="0.2">
      <c r="A1951" s="1" t="s">
        <v>1975</v>
      </c>
      <c r="B1951" s="1">
        <v>0</v>
      </c>
      <c r="C1951" s="2">
        <v>40423</v>
      </c>
      <c r="D1951" s="2">
        <v>40617</v>
      </c>
      <c r="E1951" s="2">
        <v>40617</v>
      </c>
      <c r="F1951" s="1">
        <v>0</v>
      </c>
      <c r="G1951" s="1">
        <v>0</v>
      </c>
      <c r="H1951" s="1">
        <v>0</v>
      </c>
      <c r="I1951" s="1">
        <v>63.5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 t="s">
        <v>29</v>
      </c>
      <c r="P1951" s="1" t="s">
        <v>23</v>
      </c>
      <c r="Q1951" s="10">
        <f>I1951*Part2Out!C$72+'relay test.csv'!K1951*Part2Out!C$74+'relay test.csv'!L1951*Part2Out!C$75+'relay test.csv'!M1951*Part2Out!C$76</f>
        <v>0.12857334168535295</v>
      </c>
      <c r="R1951" s="11">
        <f t="shared" si="240"/>
        <v>1.1372048227510683</v>
      </c>
      <c r="S1951" s="12">
        <f t="shared" si="241"/>
        <v>0.53209912809724402</v>
      </c>
      <c r="T1951" s="11">
        <f t="shared" si="242"/>
        <v>1</v>
      </c>
      <c r="U1951" s="11">
        <f t="shared" si="243"/>
        <v>0</v>
      </c>
      <c r="V1951" s="71">
        <f>Q1951+Part2Out!C$71</f>
        <v>0.79710960940752495</v>
      </c>
      <c r="W1951" s="1">
        <f t="shared" si="244"/>
        <v>2.2191175334618132</v>
      </c>
      <c r="X1951" s="12">
        <f t="shared" si="245"/>
        <v>0.68935585929830656</v>
      </c>
      <c r="Y1951" s="11">
        <f t="shared" si="246"/>
        <v>1</v>
      </c>
      <c r="Z1951" s="1">
        <f t="shared" si="247"/>
        <v>0</v>
      </c>
    </row>
    <row r="1952" spans="1:26" x14ac:dyDescent="0.2">
      <c r="A1952" s="1" t="s">
        <v>1976</v>
      </c>
      <c r="B1952" s="1">
        <v>0</v>
      </c>
      <c r="C1952" s="2">
        <v>41054</v>
      </c>
      <c r="D1952" s="2">
        <v>41066</v>
      </c>
      <c r="E1952" s="2">
        <v>41499</v>
      </c>
      <c r="F1952" s="1">
        <v>5</v>
      </c>
      <c r="G1952" s="1">
        <v>40</v>
      </c>
      <c r="H1952" s="1">
        <v>20</v>
      </c>
      <c r="I1952" s="1">
        <v>45.34</v>
      </c>
      <c r="J1952" s="1">
        <v>1.38568129330254E-2</v>
      </c>
      <c r="K1952" s="1">
        <v>0</v>
      </c>
      <c r="L1952" s="1">
        <v>0</v>
      </c>
      <c r="M1952" s="1">
        <v>0</v>
      </c>
      <c r="N1952" s="1">
        <v>0</v>
      </c>
      <c r="O1952" s="1" t="s">
        <v>29</v>
      </c>
      <c r="P1952" s="1" t="s">
        <v>23</v>
      </c>
      <c r="Q1952" s="10">
        <f>I1952*Part2Out!C$72+'relay test.csv'!K1952*Part2Out!C$74+'relay test.csv'!L1952*Part2Out!C$75+'relay test.csv'!M1952*Part2Out!C$76</f>
        <v>9.1803390740376425E-2</v>
      </c>
      <c r="R1952" s="11">
        <f t="shared" si="240"/>
        <v>1.096149287793583</v>
      </c>
      <c r="S1952" s="12">
        <f t="shared" si="241"/>
        <v>0.52293474237581383</v>
      </c>
      <c r="T1952" s="11">
        <f t="shared" si="242"/>
        <v>1</v>
      </c>
      <c r="U1952" s="11">
        <f t="shared" si="243"/>
        <v>0</v>
      </c>
      <c r="V1952" s="71">
        <f>Q1952+Part2Out!C$71</f>
        <v>0.76033965846254847</v>
      </c>
      <c r="W1952" s="1">
        <f t="shared" si="244"/>
        <v>2.1390026274685305</v>
      </c>
      <c r="X1952" s="12">
        <f t="shared" si="245"/>
        <v>0.68142747277454285</v>
      </c>
      <c r="Y1952" s="11">
        <f t="shared" si="246"/>
        <v>1</v>
      </c>
      <c r="Z1952" s="1">
        <f t="shared" si="247"/>
        <v>0</v>
      </c>
    </row>
    <row r="1953" spans="1:26" x14ac:dyDescent="0.2">
      <c r="A1953" s="1" t="s">
        <v>1977</v>
      </c>
      <c r="B1953" s="1">
        <v>0</v>
      </c>
      <c r="C1953" s="2">
        <v>40327</v>
      </c>
      <c r="D1953" s="2">
        <v>40339</v>
      </c>
      <c r="E1953" s="2">
        <v>40346</v>
      </c>
      <c r="F1953" s="1">
        <v>0</v>
      </c>
      <c r="G1953" s="1">
        <v>0</v>
      </c>
      <c r="H1953" s="1">
        <v>0</v>
      </c>
      <c r="I1953" s="1">
        <v>24.03</v>
      </c>
      <c r="J1953" s="1">
        <v>0.42857142857142899</v>
      </c>
      <c r="K1953" s="1">
        <v>0</v>
      </c>
      <c r="L1953" s="1">
        <v>0</v>
      </c>
      <c r="M1953" s="1">
        <v>0</v>
      </c>
      <c r="N1953" s="1">
        <v>0</v>
      </c>
      <c r="O1953" s="1" t="s">
        <v>22</v>
      </c>
      <c r="P1953" s="1" t="s">
        <v>23</v>
      </c>
      <c r="Q1953" s="10">
        <f>I1953*Part2Out!C$72+'relay test.csv'!K1953*Part2Out!C$74+'relay test.csv'!L1953*Part2Out!C$75+'relay test.csv'!M1953*Part2Out!C$76</f>
        <v>4.8655392136992624E-2</v>
      </c>
      <c r="R1953" s="11">
        <f t="shared" si="240"/>
        <v>1.0498584989013482</v>
      </c>
      <c r="S1953" s="12">
        <f t="shared" si="241"/>
        <v>0.51216144893124838</v>
      </c>
      <c r="T1953" s="11">
        <f t="shared" si="242"/>
        <v>1</v>
      </c>
      <c r="U1953" s="11">
        <f t="shared" si="243"/>
        <v>0</v>
      </c>
      <c r="V1953" s="71">
        <f>Q1953+Part2Out!C$71</f>
        <v>0.71719165985916467</v>
      </c>
      <c r="W1953" s="1">
        <f t="shared" si="244"/>
        <v>2.0486717572388113</v>
      </c>
      <c r="X1953" s="12">
        <f t="shared" si="245"/>
        <v>0.67198830191358405</v>
      </c>
      <c r="Y1953" s="11">
        <f t="shared" si="246"/>
        <v>1</v>
      </c>
      <c r="Z1953" s="1">
        <f t="shared" si="247"/>
        <v>0</v>
      </c>
    </row>
    <row r="1954" spans="1:26" x14ac:dyDescent="0.2">
      <c r="A1954" s="1" t="s">
        <v>1978</v>
      </c>
      <c r="B1954" s="1">
        <v>0</v>
      </c>
      <c r="C1954" s="2">
        <v>40387</v>
      </c>
      <c r="D1954" s="2">
        <v>40434</v>
      </c>
      <c r="E1954" s="2">
        <v>40434</v>
      </c>
      <c r="F1954" s="1">
        <v>0</v>
      </c>
      <c r="G1954" s="1">
        <v>0</v>
      </c>
      <c r="H1954" s="1">
        <v>0</v>
      </c>
      <c r="I1954" s="1">
        <v>100.79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 t="s">
        <v>25</v>
      </c>
      <c r="P1954" s="1" t="s">
        <v>23</v>
      </c>
      <c r="Q1954" s="10">
        <f>I1954*Part2Out!C$72+'relay test.csv'!K1954*Part2Out!C$74+'relay test.csv'!L1954*Part2Out!C$75+'relay test.csv'!M1954*Part2Out!C$76</f>
        <v>0.20407727729868858</v>
      </c>
      <c r="R1954" s="11">
        <f t="shared" si="240"/>
        <v>1.2263929221265828</v>
      </c>
      <c r="S1954" s="12">
        <f t="shared" si="241"/>
        <v>0.55084298460451875</v>
      </c>
      <c r="T1954" s="11">
        <f t="shared" si="242"/>
        <v>1</v>
      </c>
      <c r="U1954" s="11">
        <f t="shared" si="243"/>
        <v>0</v>
      </c>
      <c r="V1954" s="71">
        <f>Q1954+Part2Out!C$71</f>
        <v>0.87261354502086053</v>
      </c>
      <c r="W1954" s="1">
        <f t="shared" si="244"/>
        <v>2.3931573116449059</v>
      </c>
      <c r="X1954" s="12">
        <f t="shared" si="245"/>
        <v>0.70528923119239983</v>
      </c>
      <c r="Y1954" s="11">
        <f t="shared" si="246"/>
        <v>1</v>
      </c>
      <c r="Z1954" s="1">
        <f t="shared" si="247"/>
        <v>0</v>
      </c>
    </row>
    <row r="1955" spans="1:26" x14ac:dyDescent="0.2">
      <c r="A1955" s="1" t="s">
        <v>1979</v>
      </c>
      <c r="B1955" s="1">
        <v>1</v>
      </c>
      <c r="C1955" s="2">
        <v>40413</v>
      </c>
      <c r="D1955" s="2">
        <v>40436</v>
      </c>
      <c r="E1955" s="2">
        <v>40492</v>
      </c>
      <c r="F1955" s="1">
        <v>45</v>
      </c>
      <c r="G1955" s="1">
        <v>0</v>
      </c>
      <c r="H1955" s="1">
        <v>0</v>
      </c>
      <c r="I1955" s="1">
        <v>18.62</v>
      </c>
      <c r="J1955" s="1">
        <v>5.3571428571428603E-2</v>
      </c>
      <c r="K1955" s="1">
        <v>0</v>
      </c>
      <c r="L1955" s="1">
        <v>0</v>
      </c>
      <c r="M1955" s="1">
        <v>0</v>
      </c>
      <c r="N1955" s="1">
        <v>0</v>
      </c>
      <c r="O1955" s="1" t="s">
        <v>35</v>
      </c>
      <c r="P1955" s="1" t="s">
        <v>23</v>
      </c>
      <c r="Q1955" s="10">
        <f>I1955*Part2Out!C$72+'relay test.csv'!K1955*Part2Out!C$74+'relay test.csv'!L1955*Part2Out!C$75+'relay test.csv'!M1955*Part2Out!C$76</f>
        <v>3.770134838080743E-2</v>
      </c>
      <c r="R1955" s="11">
        <f t="shared" si="240"/>
        <v>1.0384210604329496</v>
      </c>
      <c r="S1955" s="12">
        <f t="shared" si="241"/>
        <v>0.50942422082923067</v>
      </c>
      <c r="T1955" s="11">
        <f t="shared" si="242"/>
        <v>1</v>
      </c>
      <c r="U1955" s="11">
        <f t="shared" si="243"/>
        <v>1</v>
      </c>
      <c r="V1955" s="71">
        <f>Q1955+Part2Out!C$71</f>
        <v>0.70623761610297942</v>
      </c>
      <c r="W1955" s="1">
        <f t="shared" si="244"/>
        <v>2.0263529807657097</v>
      </c>
      <c r="X1955" s="12">
        <f t="shared" si="245"/>
        <v>0.66956927815241629</v>
      </c>
      <c r="Y1955" s="11">
        <f t="shared" si="246"/>
        <v>1</v>
      </c>
      <c r="Z1955" s="1">
        <f t="shared" si="247"/>
        <v>1</v>
      </c>
    </row>
    <row r="1956" spans="1:26" x14ac:dyDescent="0.2">
      <c r="A1956" s="1" t="s">
        <v>1980</v>
      </c>
      <c r="B1956" s="1">
        <v>0</v>
      </c>
      <c r="C1956" s="2">
        <v>40336</v>
      </c>
      <c r="D1956" s="2">
        <v>40468</v>
      </c>
      <c r="E1956" s="2">
        <v>40491</v>
      </c>
      <c r="F1956" s="1">
        <v>12</v>
      </c>
      <c r="G1956" s="1">
        <v>16.666666670000001</v>
      </c>
      <c r="H1956" s="1">
        <v>8.3333333330000006</v>
      </c>
      <c r="I1956" s="1">
        <v>135.71</v>
      </c>
      <c r="J1956" s="1">
        <v>0.30434782608695699</v>
      </c>
      <c r="K1956" s="1">
        <v>0</v>
      </c>
      <c r="L1956" s="1">
        <v>0</v>
      </c>
      <c r="M1956" s="1">
        <v>0</v>
      </c>
      <c r="N1956" s="1">
        <v>0</v>
      </c>
      <c r="O1956" s="1" t="s">
        <v>25</v>
      </c>
      <c r="P1956" s="1" t="s">
        <v>23</v>
      </c>
      <c r="Q1956" s="10">
        <f>I1956*Part2Out!C$72+'relay test.csv'!K1956*Part2Out!C$74+'relay test.csv'!L1956*Part2Out!C$75+'relay test.csv'!M1956*Part2Out!C$76</f>
        <v>0.27478249134046062</v>
      </c>
      <c r="R1956" s="11">
        <f t="shared" si="240"/>
        <v>1.3162443491855751</v>
      </c>
      <c r="S1956" s="12">
        <f t="shared" si="241"/>
        <v>0.56826662076839418</v>
      </c>
      <c r="T1956" s="11">
        <f t="shared" si="242"/>
        <v>1</v>
      </c>
      <c r="U1956" s="11">
        <f t="shared" si="243"/>
        <v>0</v>
      </c>
      <c r="V1956" s="71">
        <f>Q1956+Part2Out!C$71</f>
        <v>0.94331875906263263</v>
      </c>
      <c r="W1956" s="1">
        <f t="shared" si="244"/>
        <v>2.5684914934951193</v>
      </c>
      <c r="X1956" s="12">
        <f t="shared" si="245"/>
        <v>0.71976954356683609</v>
      </c>
      <c r="Y1956" s="11">
        <f t="shared" si="246"/>
        <v>1</v>
      </c>
      <c r="Z1956" s="1">
        <f t="shared" si="247"/>
        <v>0</v>
      </c>
    </row>
    <row r="1957" spans="1:26" x14ac:dyDescent="0.2">
      <c r="A1957" s="1" t="s">
        <v>1981</v>
      </c>
      <c r="B1957" s="1">
        <v>1</v>
      </c>
      <c r="C1957" s="2">
        <v>40833</v>
      </c>
      <c r="D1957" s="2">
        <v>40833</v>
      </c>
      <c r="E1957" s="2">
        <v>40841</v>
      </c>
      <c r="F1957" s="1">
        <v>44</v>
      </c>
      <c r="G1957" s="1">
        <v>6.8181818180000002</v>
      </c>
      <c r="H1957" s="1">
        <v>0</v>
      </c>
      <c r="I1957" s="1">
        <v>51.11</v>
      </c>
      <c r="J1957" s="1">
        <v>0.25</v>
      </c>
      <c r="K1957" s="1">
        <v>0</v>
      </c>
      <c r="L1957" s="1">
        <v>0</v>
      </c>
      <c r="M1957" s="1">
        <v>0</v>
      </c>
      <c r="N1957" s="1">
        <v>0</v>
      </c>
      <c r="O1957" s="1" t="s">
        <v>31</v>
      </c>
      <c r="P1957" s="1" t="s">
        <v>23</v>
      </c>
      <c r="Q1957" s="10">
        <f>I1957*Part2Out!C$72+'relay test.csv'!K1957*Part2Out!C$74+'relay test.csv'!L1957*Part2Out!C$75+'relay test.csv'!M1957*Part2Out!C$76</f>
        <v>0.10348635422895101</v>
      </c>
      <c r="R1957" s="11">
        <f t="shared" si="240"/>
        <v>1.1090306596833444</v>
      </c>
      <c r="S1957" s="12">
        <f t="shared" si="241"/>
        <v>0.52584852410341787</v>
      </c>
      <c r="T1957" s="11">
        <f t="shared" si="242"/>
        <v>1</v>
      </c>
      <c r="U1957" s="11">
        <f t="shared" si="243"/>
        <v>1</v>
      </c>
      <c r="V1957" s="71">
        <f>Q1957+Part2Out!C$71</f>
        <v>0.77202262195112303</v>
      </c>
      <c r="W1957" s="1">
        <f t="shared" si="244"/>
        <v>2.1641390652005299</v>
      </c>
      <c r="X1957" s="12">
        <f t="shared" si="245"/>
        <v>0.6839582649833299</v>
      </c>
      <c r="Y1957" s="11">
        <f t="shared" si="246"/>
        <v>1</v>
      </c>
      <c r="Z1957" s="1">
        <f t="shared" si="247"/>
        <v>1</v>
      </c>
    </row>
    <row r="1958" spans="1:26" x14ac:dyDescent="0.2">
      <c r="A1958" s="1" t="s">
        <v>1982</v>
      </c>
      <c r="B1958" s="1">
        <v>0</v>
      </c>
      <c r="C1958" s="2">
        <v>40711</v>
      </c>
      <c r="D1958" s="2">
        <v>40850</v>
      </c>
      <c r="E1958" s="2">
        <v>40998</v>
      </c>
      <c r="F1958" s="1">
        <v>0</v>
      </c>
      <c r="G1958" s="1">
        <v>0</v>
      </c>
      <c r="H1958" s="1">
        <v>0</v>
      </c>
      <c r="I1958" s="1">
        <v>58.63</v>
      </c>
      <c r="J1958" s="1">
        <v>4.0540540540540501E-2</v>
      </c>
      <c r="K1958" s="1">
        <v>0</v>
      </c>
      <c r="L1958" s="1">
        <v>0</v>
      </c>
      <c r="M1958" s="1">
        <v>0</v>
      </c>
      <c r="N1958" s="1">
        <v>0</v>
      </c>
      <c r="O1958" s="1" t="s">
        <v>22</v>
      </c>
      <c r="P1958" s="1" t="s">
        <v>27</v>
      </c>
      <c r="Q1958" s="10">
        <f>I1958*Part2Out!C$72+'relay test.csv'!K1958*Part2Out!C$74+'relay test.csv'!L1958*Part2Out!C$75+'relay test.csv'!M1958*Part2Out!C$76</f>
        <v>0.11871267752775187</v>
      </c>
      <c r="R1958" s="11">
        <f t="shared" si="240"/>
        <v>1.1260463333875974</v>
      </c>
      <c r="S1958" s="12">
        <f t="shared" si="241"/>
        <v>0.52964336463607498</v>
      </c>
      <c r="T1958" s="11">
        <f t="shared" si="242"/>
        <v>1</v>
      </c>
      <c r="U1958" s="11">
        <f t="shared" si="243"/>
        <v>0</v>
      </c>
      <c r="V1958" s="71">
        <f>Q1958+Part2Out!C$71</f>
        <v>0.78724894524992384</v>
      </c>
      <c r="W1958" s="1">
        <f t="shared" si="244"/>
        <v>2.1973430923954078</v>
      </c>
      <c r="X1958" s="12">
        <f t="shared" si="245"/>
        <v>0.6872403207593174</v>
      </c>
      <c r="Y1958" s="11">
        <f t="shared" si="246"/>
        <v>1</v>
      </c>
      <c r="Z1958" s="1">
        <f t="shared" si="247"/>
        <v>0</v>
      </c>
    </row>
    <row r="1959" spans="1:26" x14ac:dyDescent="0.2">
      <c r="A1959" s="1" t="s">
        <v>1983</v>
      </c>
      <c r="B1959" s="1">
        <v>1</v>
      </c>
      <c r="C1959" s="2">
        <v>40677</v>
      </c>
      <c r="D1959" s="2">
        <v>40691</v>
      </c>
      <c r="E1959" s="2">
        <v>40734</v>
      </c>
      <c r="F1959" s="1">
        <v>42</v>
      </c>
      <c r="G1959" s="1">
        <v>14.28571429</v>
      </c>
      <c r="H1959" s="1">
        <v>0</v>
      </c>
      <c r="I1959" s="1">
        <v>34.86</v>
      </c>
      <c r="J1959" s="1">
        <v>4.6511627906976702E-2</v>
      </c>
      <c r="K1959" s="1">
        <v>0</v>
      </c>
      <c r="L1959" s="1">
        <v>0</v>
      </c>
      <c r="M1959" s="1">
        <v>0</v>
      </c>
      <c r="N1959" s="1">
        <v>0</v>
      </c>
      <c r="O1959" s="1" t="s">
        <v>31</v>
      </c>
      <c r="P1959" s="1" t="s">
        <v>27</v>
      </c>
      <c r="Q1959" s="10">
        <f>I1959*Part2Out!C$72+'relay test.csv'!K1959*Part2Out!C$74+'relay test.csv'!L1959*Part2Out!C$75+'relay test.csv'!M1959*Part2Out!C$76</f>
        <v>7.0583727419707143E-2</v>
      </c>
      <c r="R1959" s="11">
        <f t="shared" si="240"/>
        <v>1.0731344164450189</v>
      </c>
      <c r="S1959" s="12">
        <f t="shared" si="241"/>
        <v>0.51763860940826711</v>
      </c>
      <c r="T1959" s="11">
        <f t="shared" si="242"/>
        <v>1</v>
      </c>
      <c r="U1959" s="11">
        <f t="shared" si="243"/>
        <v>1</v>
      </c>
      <c r="V1959" s="71">
        <f>Q1959+Part2Out!C$71</f>
        <v>0.7391199951418792</v>
      </c>
      <c r="W1959" s="1">
        <f t="shared" si="244"/>
        <v>2.094091892376488</v>
      </c>
      <c r="X1959" s="12">
        <f t="shared" si="245"/>
        <v>0.6768033934402875</v>
      </c>
      <c r="Y1959" s="11">
        <f t="shared" si="246"/>
        <v>1</v>
      </c>
      <c r="Z1959" s="1">
        <f t="shared" si="247"/>
        <v>1</v>
      </c>
    </row>
    <row r="1960" spans="1:26" x14ac:dyDescent="0.2">
      <c r="A1960" s="1" t="s">
        <v>1984</v>
      </c>
      <c r="B1960" s="1">
        <v>0</v>
      </c>
      <c r="C1960" s="2">
        <v>40861</v>
      </c>
      <c r="D1960" s="2">
        <v>40861</v>
      </c>
      <c r="E1960" s="2">
        <v>40861</v>
      </c>
      <c r="F1960" s="1">
        <v>4</v>
      </c>
      <c r="G1960" s="1">
        <v>75</v>
      </c>
      <c r="H1960" s="1">
        <v>25</v>
      </c>
      <c r="I1960" s="1">
        <v>51.91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 t="s">
        <v>25</v>
      </c>
      <c r="P1960" s="1" t="s">
        <v>27</v>
      </c>
      <c r="Q1960" s="10">
        <f>I1960*Part2Out!C$72+'relay test.csv'!K1960*Part2Out!C$74+'relay test.csv'!L1960*Part2Out!C$75+'relay test.csv'!M1960*Part2Out!C$76</f>
        <v>0.10510617585648301</v>
      </c>
      <c r="R1960" s="11">
        <f t="shared" si="240"/>
        <v>1.1108285472669801</v>
      </c>
      <c r="S1960" s="12">
        <f t="shared" si="241"/>
        <v>0.52625238023487908</v>
      </c>
      <c r="T1960" s="11">
        <f t="shared" si="242"/>
        <v>1</v>
      </c>
      <c r="U1960" s="11">
        <f t="shared" si="243"/>
        <v>0</v>
      </c>
      <c r="V1960" s="71">
        <f>Q1960+Part2Out!C$71</f>
        <v>0.77364244357865497</v>
      </c>
      <c r="W1960" s="1">
        <f t="shared" si="244"/>
        <v>2.1676474251548847</v>
      </c>
      <c r="X1960" s="12">
        <f t="shared" si="245"/>
        <v>0.68430830020449507</v>
      </c>
      <c r="Y1960" s="11">
        <f t="shared" si="246"/>
        <v>1</v>
      </c>
      <c r="Z1960" s="1">
        <f t="shared" si="247"/>
        <v>0</v>
      </c>
    </row>
    <row r="1961" spans="1:26" x14ac:dyDescent="0.2">
      <c r="A1961" s="1" t="s">
        <v>1985</v>
      </c>
      <c r="B1961" s="1">
        <v>1</v>
      </c>
      <c r="C1961" s="2">
        <v>41149</v>
      </c>
      <c r="D1961" s="2">
        <v>41135</v>
      </c>
      <c r="E1961" s="2">
        <v>41135</v>
      </c>
      <c r="F1961" s="1">
        <v>45</v>
      </c>
      <c r="G1961" s="1">
        <v>0</v>
      </c>
      <c r="H1961" s="1">
        <v>0</v>
      </c>
      <c r="I1961" s="1">
        <v>40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 t="s">
        <v>35</v>
      </c>
      <c r="P1961" s="1" t="s">
        <v>62</v>
      </c>
      <c r="Q1961" s="10">
        <f>I1961*Part2Out!C$72+'relay test.csv'!K1961*Part2Out!C$74+'relay test.csv'!L1961*Part2Out!C$75+'relay test.csv'!M1961*Part2Out!C$76</f>
        <v>8.0991081376600285E-2</v>
      </c>
      <c r="R1961" s="11">
        <f t="shared" si="240"/>
        <v>1.0843612255142345</v>
      </c>
      <c r="S1961" s="12">
        <f t="shared" si="241"/>
        <v>0.52023670956876056</v>
      </c>
      <c r="T1961" s="11">
        <f t="shared" si="242"/>
        <v>1</v>
      </c>
      <c r="U1961" s="11">
        <f t="shared" si="243"/>
        <v>1</v>
      </c>
      <c r="V1961" s="71">
        <f>Q1961+Part2Out!C$71</f>
        <v>0.74952734909877228</v>
      </c>
      <c r="W1961" s="1">
        <f t="shared" si="244"/>
        <v>2.1159996510773831</v>
      </c>
      <c r="X1961" s="12">
        <f t="shared" si="245"/>
        <v>0.67907570218942692</v>
      </c>
      <c r="Y1961" s="11">
        <f t="shared" si="246"/>
        <v>1</v>
      </c>
      <c r="Z1961" s="1">
        <f t="shared" si="247"/>
        <v>1</v>
      </c>
    </row>
    <row r="1962" spans="1:26" x14ac:dyDescent="0.2">
      <c r="A1962" s="1" t="s">
        <v>1986</v>
      </c>
      <c r="B1962" s="1">
        <v>0</v>
      </c>
      <c r="C1962" s="2">
        <v>41149</v>
      </c>
      <c r="D1962" s="2">
        <v>41114</v>
      </c>
      <c r="E1962" s="2">
        <v>41114</v>
      </c>
      <c r="F1962" s="1">
        <v>0</v>
      </c>
      <c r="G1962" s="1">
        <v>0</v>
      </c>
      <c r="H1962" s="1">
        <v>0</v>
      </c>
      <c r="I1962" s="1">
        <v>66.7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 t="s">
        <v>35</v>
      </c>
      <c r="P1962" s="1" t="s">
        <v>62</v>
      </c>
      <c r="Q1962" s="10">
        <f>I1962*Part2Out!C$72+'relay test.csv'!K1962*Part2Out!C$74+'relay test.csv'!L1962*Part2Out!C$75+'relay test.csv'!M1962*Part2Out!C$76</f>
        <v>0.13505262819548097</v>
      </c>
      <c r="R1962" s="11">
        <f t="shared" si="240"/>
        <v>1.1445970208419916</v>
      </c>
      <c r="S1962" s="12">
        <f t="shared" si="241"/>
        <v>0.53371193269335548</v>
      </c>
      <c r="T1962" s="11">
        <f t="shared" si="242"/>
        <v>1</v>
      </c>
      <c r="U1962" s="11">
        <f t="shared" si="243"/>
        <v>0</v>
      </c>
      <c r="V1962" s="71">
        <f>Q1962+Part2Out!C$71</f>
        <v>0.80358889591765292</v>
      </c>
      <c r="W1962" s="1">
        <f t="shared" si="244"/>
        <v>2.2335425130839597</v>
      </c>
      <c r="X1962" s="12">
        <f t="shared" si="245"/>
        <v>0.6907416568813689</v>
      </c>
      <c r="Y1962" s="11">
        <f t="shared" si="246"/>
        <v>1</v>
      </c>
      <c r="Z1962" s="1">
        <f t="shared" si="247"/>
        <v>0</v>
      </c>
    </row>
    <row r="1963" spans="1:26" x14ac:dyDescent="0.2">
      <c r="A1963" s="1" t="s">
        <v>1987</v>
      </c>
      <c r="B1963" s="1">
        <v>1</v>
      </c>
      <c r="C1963" s="2">
        <v>40464</v>
      </c>
      <c r="D1963" s="2">
        <v>40791</v>
      </c>
      <c r="E1963" s="2">
        <v>41141</v>
      </c>
      <c r="F1963" s="1">
        <v>46</v>
      </c>
      <c r="G1963" s="1">
        <v>4.3478260869999996</v>
      </c>
      <c r="H1963" s="1">
        <v>2.1739130430000002</v>
      </c>
      <c r="I1963" s="1">
        <v>95.78</v>
      </c>
      <c r="J1963" s="1">
        <v>0.10285714285714299</v>
      </c>
      <c r="K1963" s="1">
        <v>1</v>
      </c>
      <c r="L1963" s="1">
        <v>0</v>
      </c>
      <c r="M1963" s="1">
        <v>0</v>
      </c>
      <c r="N1963" s="1">
        <v>0</v>
      </c>
      <c r="O1963" s="1" t="s">
        <v>31</v>
      </c>
      <c r="P1963" s="1" t="s">
        <v>23</v>
      </c>
      <c r="Q1963" s="10">
        <f>I1963*Part2Out!C$72+'relay test.csv'!K1963*Part2Out!C$74+'relay test.csv'!L1963*Part2Out!C$75+'relay test.csv'!M1963*Part2Out!C$76</f>
        <v>1.0030071403851704</v>
      </c>
      <c r="R1963" s="11">
        <f t="shared" si="240"/>
        <v>2.7264683864190276</v>
      </c>
      <c r="S1963" s="12">
        <f t="shared" si="241"/>
        <v>0.73164940734652095</v>
      </c>
      <c r="T1963" s="11">
        <f t="shared" si="242"/>
        <v>1</v>
      </c>
      <c r="U1963" s="11">
        <f t="shared" si="243"/>
        <v>1</v>
      </c>
      <c r="V1963" s="71">
        <f>Q1963+Part2Out!C$71</f>
        <v>1.6715434081073424</v>
      </c>
      <c r="W1963" s="1">
        <f t="shared" si="244"/>
        <v>5.3203729703635041</v>
      </c>
      <c r="X1963" s="12">
        <f t="shared" si="245"/>
        <v>0.84178148905309191</v>
      </c>
      <c r="Y1963" s="11">
        <f t="shared" si="246"/>
        <v>1</v>
      </c>
      <c r="Z1963" s="1">
        <f t="shared" si="247"/>
        <v>1</v>
      </c>
    </row>
    <row r="1964" spans="1:26" x14ac:dyDescent="0.2">
      <c r="A1964" s="1" t="s">
        <v>1988</v>
      </c>
      <c r="B1964" s="1">
        <v>0</v>
      </c>
      <c r="C1964" s="2">
        <v>40377</v>
      </c>
      <c r="D1964" s="2">
        <v>40396</v>
      </c>
      <c r="E1964" s="2">
        <v>40396</v>
      </c>
      <c r="F1964" s="1">
        <v>0</v>
      </c>
      <c r="G1964" s="1">
        <v>0</v>
      </c>
      <c r="H1964" s="1">
        <v>0</v>
      </c>
      <c r="I1964" s="1">
        <v>62.66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 t="s">
        <v>22</v>
      </c>
      <c r="P1964" s="1" t="s">
        <v>23</v>
      </c>
      <c r="Q1964" s="10">
        <f>I1964*Part2Out!C$72+'relay test.csv'!K1964*Part2Out!C$74+'relay test.csv'!L1964*Part2Out!C$75+'relay test.csv'!M1964*Part2Out!C$76</f>
        <v>0.12687252897644433</v>
      </c>
      <c r="R1964" s="11">
        <f t="shared" si="240"/>
        <v>1.1352722942362925</v>
      </c>
      <c r="S1964" s="12">
        <f t="shared" si="241"/>
        <v>0.5316756543419382</v>
      </c>
      <c r="T1964" s="11">
        <f t="shared" si="242"/>
        <v>1</v>
      </c>
      <c r="U1964" s="11">
        <f t="shared" si="243"/>
        <v>0</v>
      </c>
      <c r="V1964" s="71">
        <f>Q1964+Part2Out!C$71</f>
        <v>0.7954087966986163</v>
      </c>
      <c r="W1964" s="1">
        <f t="shared" si="244"/>
        <v>2.2153464380309313</v>
      </c>
      <c r="X1964" s="12">
        <f t="shared" si="245"/>
        <v>0.6889915226017147</v>
      </c>
      <c r="Y1964" s="11">
        <f t="shared" si="246"/>
        <v>1</v>
      </c>
      <c r="Z1964" s="1">
        <f t="shared" si="247"/>
        <v>0</v>
      </c>
    </row>
    <row r="1965" spans="1:26" x14ac:dyDescent="0.2">
      <c r="A1965" s="1" t="s">
        <v>1989</v>
      </c>
      <c r="B1965" s="1">
        <v>1</v>
      </c>
      <c r="C1965" s="2">
        <v>40826</v>
      </c>
      <c r="D1965" s="2">
        <v>40826</v>
      </c>
      <c r="E1965" s="2">
        <v>40979</v>
      </c>
      <c r="F1965" s="1">
        <v>37</v>
      </c>
      <c r="G1965" s="1">
        <v>40.540540540000002</v>
      </c>
      <c r="H1965" s="1">
        <v>0</v>
      </c>
      <c r="I1965" s="1">
        <v>223.12</v>
      </c>
      <c r="J1965" s="1">
        <v>1.30718954248366E-2</v>
      </c>
      <c r="K1965" s="1">
        <v>0</v>
      </c>
      <c r="L1965" s="1">
        <v>0</v>
      </c>
      <c r="M1965" s="1">
        <v>0</v>
      </c>
      <c r="N1965" s="1">
        <v>0</v>
      </c>
      <c r="O1965" s="1" t="s">
        <v>31</v>
      </c>
      <c r="P1965" s="1" t="s">
        <v>27</v>
      </c>
      <c r="Q1965" s="10">
        <f>I1965*Part2Out!C$72+'relay test.csv'!K1965*Part2Out!C$74+'relay test.csv'!L1965*Part2Out!C$75+'relay test.csv'!M1965*Part2Out!C$76</f>
        <v>0.45176825191867637</v>
      </c>
      <c r="R1965" s="11">
        <f t="shared" si="240"/>
        <v>1.5710878097995351</v>
      </c>
      <c r="S1965" s="12">
        <f t="shared" si="241"/>
        <v>0.6110595693431532</v>
      </c>
      <c r="T1965" s="11">
        <f t="shared" si="242"/>
        <v>1</v>
      </c>
      <c r="U1965" s="11">
        <f t="shared" si="243"/>
        <v>1</v>
      </c>
      <c r="V1965" s="71">
        <f>Q1965+Part2Out!C$71</f>
        <v>1.1203045196408483</v>
      </c>
      <c r="W1965" s="1">
        <f t="shared" si="244"/>
        <v>3.0657876537140214</v>
      </c>
      <c r="X1965" s="12">
        <f t="shared" si="245"/>
        <v>0.75404519734656605</v>
      </c>
      <c r="Y1965" s="11">
        <f t="shared" si="246"/>
        <v>1</v>
      </c>
      <c r="Z1965" s="1">
        <f t="shared" si="247"/>
        <v>1</v>
      </c>
    </row>
    <row r="1966" spans="1:26" x14ac:dyDescent="0.2">
      <c r="A1966" s="1" t="s">
        <v>1990</v>
      </c>
      <c r="B1966" s="1">
        <v>0</v>
      </c>
      <c r="C1966" s="2">
        <v>40550</v>
      </c>
      <c r="D1966" s="2">
        <v>40550</v>
      </c>
      <c r="E1966" s="2">
        <v>40550</v>
      </c>
      <c r="F1966" s="1">
        <v>0</v>
      </c>
      <c r="G1966" s="1">
        <v>0</v>
      </c>
      <c r="H1966" s="1">
        <v>0</v>
      </c>
      <c r="I1966" s="1">
        <v>60.49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 t="s">
        <v>22</v>
      </c>
      <c r="P1966" s="1" t="s">
        <v>23</v>
      </c>
      <c r="Q1966" s="10">
        <f>I1966*Part2Out!C$72+'relay test.csv'!K1966*Part2Out!C$74+'relay test.csv'!L1966*Part2Out!C$75+'relay test.csv'!M1966*Part2Out!C$76</f>
        <v>0.12247876281176379</v>
      </c>
      <c r="R1966" s="11">
        <f t="shared" si="240"/>
        <v>1.1302951155289864</v>
      </c>
      <c r="S1966" s="12">
        <f t="shared" si="241"/>
        <v>0.53058147075003548</v>
      </c>
      <c r="T1966" s="11">
        <f t="shared" si="242"/>
        <v>1</v>
      </c>
      <c r="U1966" s="11">
        <f t="shared" si="243"/>
        <v>0</v>
      </c>
      <c r="V1966" s="71">
        <f>Q1966+Part2Out!C$71</f>
        <v>0.79101503053393585</v>
      </c>
      <c r="W1966" s="1">
        <f t="shared" si="244"/>
        <v>2.2056340763564211</v>
      </c>
      <c r="X1966" s="12">
        <f t="shared" si="245"/>
        <v>0.68804923575787003</v>
      </c>
      <c r="Y1966" s="11">
        <f t="shared" si="246"/>
        <v>1</v>
      </c>
      <c r="Z1966" s="1">
        <f t="shared" si="247"/>
        <v>0</v>
      </c>
    </row>
    <row r="1967" spans="1:26" x14ac:dyDescent="0.2">
      <c r="A1967" s="1" t="s">
        <v>1991</v>
      </c>
      <c r="B1967" s="1">
        <v>0</v>
      </c>
      <c r="C1967" s="2">
        <v>41077</v>
      </c>
      <c r="D1967" s="2">
        <v>41077</v>
      </c>
      <c r="E1967" s="2">
        <v>41077</v>
      </c>
      <c r="F1967" s="1">
        <v>0</v>
      </c>
      <c r="G1967" s="1">
        <v>0</v>
      </c>
      <c r="H1967" s="1">
        <v>0</v>
      </c>
      <c r="I1967" s="1">
        <v>84.92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 t="s">
        <v>25</v>
      </c>
      <c r="P1967" s="1" t="s">
        <v>27</v>
      </c>
      <c r="Q1967" s="10">
        <f>I1967*Part2Out!C$72+'relay test.csv'!K1967*Part2Out!C$74+'relay test.csv'!L1967*Part2Out!C$75+'relay test.csv'!M1967*Part2Out!C$76</f>
        <v>0.17194406576252241</v>
      </c>
      <c r="R1967" s="11">
        <f t="shared" si="240"/>
        <v>1.1876114032178089</v>
      </c>
      <c r="S1967" s="12">
        <f t="shared" si="241"/>
        <v>0.54288042267055447</v>
      </c>
      <c r="T1967" s="11">
        <f t="shared" si="242"/>
        <v>1</v>
      </c>
      <c r="U1967" s="11">
        <f t="shared" si="243"/>
        <v>0</v>
      </c>
      <c r="V1967" s="71">
        <f>Q1967+Part2Out!C$71</f>
        <v>0.84048033348469442</v>
      </c>
      <c r="W1967" s="1">
        <f t="shared" si="244"/>
        <v>2.3174798726620609</v>
      </c>
      <c r="X1967" s="12">
        <f t="shared" si="245"/>
        <v>0.69856637014121048</v>
      </c>
      <c r="Y1967" s="11">
        <f t="shared" si="246"/>
        <v>1</v>
      </c>
      <c r="Z1967" s="1">
        <f t="shared" si="247"/>
        <v>0</v>
      </c>
    </row>
    <row r="1968" spans="1:26" x14ac:dyDescent="0.2">
      <c r="A1968" s="1" t="s">
        <v>1992</v>
      </c>
      <c r="B1968" s="1">
        <v>0</v>
      </c>
      <c r="C1968" s="2">
        <v>41381</v>
      </c>
      <c r="D1968" s="2">
        <v>41513</v>
      </c>
      <c r="E1968" s="2">
        <v>41513</v>
      </c>
      <c r="F1968" s="1">
        <v>0</v>
      </c>
      <c r="G1968" s="1">
        <v>0</v>
      </c>
      <c r="H1968" s="1">
        <v>0</v>
      </c>
      <c r="I1968" s="1">
        <v>115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 t="s">
        <v>29</v>
      </c>
      <c r="P1968" s="1" t="s">
        <v>27</v>
      </c>
      <c r="Q1968" s="10">
        <f>I1968*Part2Out!C$72+'relay test.csv'!K1968*Part2Out!C$74+'relay test.csv'!L1968*Part2Out!C$75+'relay test.csv'!M1968*Part2Out!C$76</f>
        <v>0.23284935895772582</v>
      </c>
      <c r="R1968" s="11">
        <f t="shared" si="240"/>
        <v>1.2621913271881857</v>
      </c>
      <c r="S1968" s="12">
        <f t="shared" si="241"/>
        <v>0.55795074095569086</v>
      </c>
      <c r="T1968" s="11">
        <f t="shared" si="242"/>
        <v>1</v>
      </c>
      <c r="U1968" s="11">
        <f t="shared" si="243"/>
        <v>0</v>
      </c>
      <c r="V1968" s="71">
        <f>Q1968+Part2Out!C$71</f>
        <v>0.90138562667989786</v>
      </c>
      <c r="W1968" s="1">
        <f t="shared" si="244"/>
        <v>2.4630135651120622</v>
      </c>
      <c r="X1968" s="12">
        <f t="shared" si="245"/>
        <v>0.71123416608169121</v>
      </c>
      <c r="Y1968" s="11">
        <f t="shared" si="246"/>
        <v>1</v>
      </c>
      <c r="Z1968" s="1">
        <f t="shared" si="247"/>
        <v>0</v>
      </c>
    </row>
    <row r="1969" spans="1:26" x14ac:dyDescent="0.2">
      <c r="A1969" s="1" t="s">
        <v>1993</v>
      </c>
      <c r="B1969" s="1">
        <v>1</v>
      </c>
      <c r="C1969" s="2">
        <v>41021</v>
      </c>
      <c r="D1969" s="2">
        <v>41035</v>
      </c>
      <c r="E1969" s="2">
        <v>41214</v>
      </c>
      <c r="F1969" s="1">
        <v>43</v>
      </c>
      <c r="G1969" s="1">
        <v>27.906976740000001</v>
      </c>
      <c r="H1969" s="1">
        <v>4.651162791</v>
      </c>
      <c r="I1969" s="1">
        <v>318.70999999999998</v>
      </c>
      <c r="J1969" s="1">
        <v>1.11731843575419E-2</v>
      </c>
      <c r="K1969" s="1">
        <v>0</v>
      </c>
      <c r="L1969" s="1">
        <v>0</v>
      </c>
      <c r="M1969" s="1">
        <v>0</v>
      </c>
      <c r="N1969" s="1">
        <v>0</v>
      </c>
      <c r="O1969" s="1" t="s">
        <v>29</v>
      </c>
      <c r="P1969" s="1" t="s">
        <v>23</v>
      </c>
      <c r="Q1969" s="10">
        <f>I1969*Part2Out!C$72+'relay test.csv'!K1969*Part2Out!C$74+'relay test.csv'!L1969*Part2Out!C$75+'relay test.csv'!M1969*Part2Out!C$76</f>
        <v>0.64531668863840685</v>
      </c>
      <c r="R1969" s="11">
        <f t="shared" si="240"/>
        <v>1.9065907292964679</v>
      </c>
      <c r="S1969" s="12">
        <f t="shared" si="241"/>
        <v>0.65595431447548613</v>
      </c>
      <c r="T1969" s="11">
        <f t="shared" si="242"/>
        <v>1</v>
      </c>
      <c r="U1969" s="11">
        <f t="shared" si="243"/>
        <v>1</v>
      </c>
      <c r="V1969" s="71">
        <f>Q1969+Part2Out!C$71</f>
        <v>1.313852956360579</v>
      </c>
      <c r="W1969" s="1">
        <f t="shared" si="244"/>
        <v>3.7204809827329446</v>
      </c>
      <c r="X1969" s="12">
        <f t="shared" si="245"/>
        <v>0.78815718066487261</v>
      </c>
      <c r="Y1969" s="11">
        <f t="shared" si="246"/>
        <v>1</v>
      </c>
      <c r="Z1969" s="1">
        <f t="shared" si="247"/>
        <v>1</v>
      </c>
    </row>
    <row r="1970" spans="1:26" x14ac:dyDescent="0.2">
      <c r="A1970" s="1" t="s">
        <v>1994</v>
      </c>
      <c r="B1970" s="1">
        <v>1</v>
      </c>
      <c r="C1970" s="2">
        <v>40924</v>
      </c>
      <c r="D1970" s="2">
        <v>40926</v>
      </c>
      <c r="E1970" s="2">
        <v>41584</v>
      </c>
      <c r="F1970" s="1">
        <v>50</v>
      </c>
      <c r="G1970" s="1">
        <v>2</v>
      </c>
      <c r="H1970" s="1">
        <v>2</v>
      </c>
      <c r="I1970" s="1">
        <v>45.79</v>
      </c>
      <c r="J1970" s="1">
        <v>1.0638297872340399E-2</v>
      </c>
      <c r="K1970" s="1">
        <v>0</v>
      </c>
      <c r="L1970" s="1">
        <v>0</v>
      </c>
      <c r="M1970" s="1">
        <v>0</v>
      </c>
      <c r="N1970" s="1">
        <v>0</v>
      </c>
      <c r="O1970" s="1" t="s">
        <v>25</v>
      </c>
      <c r="P1970" s="1" t="s">
        <v>27</v>
      </c>
      <c r="Q1970" s="10">
        <f>I1970*Part2Out!C$72+'relay test.csv'!K1970*Part2Out!C$74+'relay test.csv'!L1970*Part2Out!C$75+'relay test.csv'!M1970*Part2Out!C$76</f>
        <v>9.2714540405863174E-2</v>
      </c>
      <c r="R1970" s="11">
        <f t="shared" si="240"/>
        <v>1.0971484989968281</v>
      </c>
      <c r="S1970" s="12">
        <f t="shared" si="241"/>
        <v>0.52316204575958714</v>
      </c>
      <c r="T1970" s="11">
        <f t="shared" si="242"/>
        <v>1</v>
      </c>
      <c r="U1970" s="11">
        <f t="shared" si="243"/>
        <v>1</v>
      </c>
      <c r="V1970" s="71">
        <f>Q1970+Part2Out!C$71</f>
        <v>0.76125080812803514</v>
      </c>
      <c r="W1970" s="1">
        <f t="shared" si="244"/>
        <v>2.1409524671600195</v>
      </c>
      <c r="X1970" s="12">
        <f t="shared" si="245"/>
        <v>0.68162523614877302</v>
      </c>
      <c r="Y1970" s="11">
        <f t="shared" si="246"/>
        <v>1</v>
      </c>
      <c r="Z1970" s="1">
        <f t="shared" si="247"/>
        <v>1</v>
      </c>
    </row>
    <row r="1971" spans="1:26" x14ac:dyDescent="0.2">
      <c r="A1971" s="1" t="s">
        <v>1995</v>
      </c>
      <c r="B1971" s="1">
        <v>1</v>
      </c>
      <c r="C1971" s="2">
        <v>41091</v>
      </c>
      <c r="D1971" s="2">
        <v>41092</v>
      </c>
      <c r="E1971" s="2">
        <v>41092</v>
      </c>
      <c r="F1971" s="1">
        <v>45</v>
      </c>
      <c r="G1971" s="1">
        <v>8.8888888890000004</v>
      </c>
      <c r="H1971" s="1">
        <v>0</v>
      </c>
      <c r="I1971" s="1">
        <v>56.18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 t="s">
        <v>31</v>
      </c>
      <c r="P1971" s="1" t="s">
        <v>27</v>
      </c>
      <c r="Q1971" s="10">
        <f>I1971*Part2Out!C$72+'relay test.csv'!K1971*Part2Out!C$74+'relay test.csv'!L1971*Part2Out!C$75+'relay test.csv'!M1971*Part2Out!C$76</f>
        <v>0.1137519737934351</v>
      </c>
      <c r="R1971" s="11">
        <f t="shared" si="240"/>
        <v>1.1204741834559224</v>
      </c>
      <c r="S1971" s="12">
        <f t="shared" si="241"/>
        <v>0.52840736859610693</v>
      </c>
      <c r="T1971" s="11">
        <f t="shared" si="242"/>
        <v>1</v>
      </c>
      <c r="U1971" s="11">
        <f t="shared" si="243"/>
        <v>1</v>
      </c>
      <c r="V1971" s="71">
        <f>Q1971+Part2Out!C$71</f>
        <v>0.78228824151560716</v>
      </c>
      <c r="W1971" s="1">
        <f t="shared" si="244"/>
        <v>2.1864697164080069</v>
      </c>
      <c r="X1971" s="12">
        <f t="shared" si="245"/>
        <v>0.68617307271092975</v>
      </c>
      <c r="Y1971" s="11">
        <f t="shared" si="246"/>
        <v>1</v>
      </c>
      <c r="Z1971" s="1">
        <f t="shared" si="247"/>
        <v>1</v>
      </c>
    </row>
    <row r="1972" spans="1:26" x14ac:dyDescent="0.2">
      <c r="A1972" s="1" t="s">
        <v>1996</v>
      </c>
      <c r="B1972" s="1">
        <v>0</v>
      </c>
      <c r="C1972" s="2">
        <v>40846</v>
      </c>
      <c r="D1972" s="2">
        <v>40846</v>
      </c>
      <c r="E1972" s="2">
        <v>40846</v>
      </c>
      <c r="F1972" s="1">
        <v>0</v>
      </c>
      <c r="G1972" s="1">
        <v>0</v>
      </c>
      <c r="H1972" s="1">
        <v>0</v>
      </c>
      <c r="I1972" s="1">
        <v>51.73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 t="s">
        <v>25</v>
      </c>
      <c r="P1972" s="1" t="s">
        <v>27</v>
      </c>
      <c r="Q1972" s="10">
        <f>I1972*Part2Out!C$72+'relay test.csv'!K1972*Part2Out!C$74+'relay test.csv'!L1972*Part2Out!C$75+'relay test.csv'!M1972*Part2Out!C$76</f>
        <v>0.10474171599028831</v>
      </c>
      <c r="R1972" s="11">
        <f t="shared" si="240"/>
        <v>1.1104237686105458</v>
      </c>
      <c r="S1972" s="12">
        <f t="shared" si="241"/>
        <v>0.52616151558112101</v>
      </c>
      <c r="T1972" s="11">
        <f t="shared" si="242"/>
        <v>1</v>
      </c>
      <c r="U1972" s="11">
        <f t="shared" si="243"/>
        <v>0</v>
      </c>
      <c r="V1972" s="71">
        <f>Q1972+Part2Out!C$71</f>
        <v>0.77327798371246037</v>
      </c>
      <c r="W1972" s="1">
        <f t="shared" si="244"/>
        <v>2.1668575486122483</v>
      </c>
      <c r="X1972" s="12">
        <f t="shared" si="245"/>
        <v>0.68422956048711092</v>
      </c>
      <c r="Y1972" s="11">
        <f t="shared" si="246"/>
        <v>1</v>
      </c>
      <c r="Z1972" s="1">
        <f t="shared" si="247"/>
        <v>0</v>
      </c>
    </row>
    <row r="1973" spans="1:26" x14ac:dyDescent="0.2">
      <c r="A1973" s="1" t="s">
        <v>1997</v>
      </c>
      <c r="B1973" s="1">
        <v>0</v>
      </c>
      <c r="C1973" s="2">
        <v>41149</v>
      </c>
      <c r="D1973" s="2">
        <v>41477</v>
      </c>
      <c r="E1973" s="2">
        <v>41477</v>
      </c>
      <c r="F1973" s="1">
        <v>0</v>
      </c>
      <c r="G1973" s="1">
        <v>0</v>
      </c>
      <c r="H1973" s="1">
        <v>0</v>
      </c>
      <c r="I1973" s="1">
        <v>49.01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 t="s">
        <v>31</v>
      </c>
      <c r="P1973" s="1" t="s">
        <v>23</v>
      </c>
      <c r="Q1973" s="10">
        <f>I1973*Part2Out!C$72+'relay test.csv'!K1973*Part2Out!C$74+'relay test.csv'!L1973*Part2Out!C$75+'relay test.csv'!M1973*Part2Out!C$76</f>
        <v>9.9234322456679486E-2</v>
      </c>
      <c r="R1973" s="11">
        <f t="shared" si="240"/>
        <v>1.1043250373993909</v>
      </c>
      <c r="S1973" s="12">
        <f t="shared" si="241"/>
        <v>0.52478824220243081</v>
      </c>
      <c r="T1973" s="11">
        <f t="shared" si="242"/>
        <v>1</v>
      </c>
      <c r="U1973" s="11">
        <f t="shared" si="243"/>
        <v>0</v>
      </c>
      <c r="V1973" s="71">
        <f>Q1973+Part2Out!C$71</f>
        <v>0.76777059017885152</v>
      </c>
      <c r="W1973" s="1">
        <f t="shared" si="244"/>
        <v>2.1549566130096323</v>
      </c>
      <c r="X1973" s="12">
        <f t="shared" si="245"/>
        <v>0.6830384304251772</v>
      </c>
      <c r="Y1973" s="11">
        <f t="shared" si="246"/>
        <v>1</v>
      </c>
      <c r="Z1973" s="1">
        <f t="shared" si="247"/>
        <v>0</v>
      </c>
    </row>
    <row r="1974" spans="1:26" x14ac:dyDescent="0.2">
      <c r="A1974" s="1" t="s">
        <v>1998</v>
      </c>
      <c r="B1974" s="1">
        <v>1</v>
      </c>
      <c r="C1974" s="2">
        <v>40685</v>
      </c>
      <c r="D1974" s="2">
        <v>40854</v>
      </c>
      <c r="E1974" s="2">
        <v>40854</v>
      </c>
      <c r="F1974" s="1">
        <v>16</v>
      </c>
      <c r="G1974" s="1">
        <v>0</v>
      </c>
      <c r="H1974" s="1">
        <v>0</v>
      </c>
      <c r="I1974" s="1">
        <v>51.62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 t="s">
        <v>29</v>
      </c>
      <c r="P1974" s="1" t="s">
        <v>27</v>
      </c>
      <c r="Q1974" s="10">
        <f>I1974*Part2Out!C$72+'relay test.csv'!K1974*Part2Out!C$74+'relay test.csv'!L1974*Part2Out!C$75+'relay test.csv'!M1974*Part2Out!C$76</f>
        <v>0.10451899051650265</v>
      </c>
      <c r="R1974" s="11">
        <f t="shared" si="240"/>
        <v>1.1101764764907289</v>
      </c>
      <c r="S1974" s="12">
        <f t="shared" si="241"/>
        <v>0.52610598632820393</v>
      </c>
      <c r="T1974" s="11">
        <f t="shared" si="242"/>
        <v>1</v>
      </c>
      <c r="U1974" s="11">
        <f t="shared" si="243"/>
        <v>1</v>
      </c>
      <c r="V1974" s="71">
        <f>Q1974+Part2Out!C$71</f>
        <v>0.77305525823867471</v>
      </c>
      <c r="W1974" s="1">
        <f t="shared" si="244"/>
        <v>2.1663749879793754</v>
      </c>
      <c r="X1974" s="12">
        <f t="shared" si="245"/>
        <v>0.68418143656505104</v>
      </c>
      <c r="Y1974" s="11">
        <f t="shared" si="246"/>
        <v>1</v>
      </c>
      <c r="Z1974" s="1">
        <f t="shared" si="247"/>
        <v>1</v>
      </c>
    </row>
    <row r="1975" spans="1:26" x14ac:dyDescent="0.2">
      <c r="A1975" s="1" t="s">
        <v>1999</v>
      </c>
      <c r="B1975" s="1">
        <v>1</v>
      </c>
      <c r="C1975" s="2">
        <v>40864</v>
      </c>
      <c r="D1975" s="2">
        <v>40864</v>
      </c>
      <c r="E1975" s="2">
        <v>40864</v>
      </c>
      <c r="F1975" s="1">
        <v>17</v>
      </c>
      <c r="G1975" s="1">
        <v>0</v>
      </c>
      <c r="H1975" s="1">
        <v>0</v>
      </c>
      <c r="I1975" s="1">
        <v>50.67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 t="s">
        <v>29</v>
      </c>
      <c r="P1975" s="1" t="s">
        <v>27</v>
      </c>
      <c r="Q1975" s="10">
        <f>I1975*Part2Out!C$72+'relay test.csv'!K1975*Part2Out!C$74+'relay test.csv'!L1975*Part2Out!C$75+'relay test.csv'!M1975*Part2Out!C$76</f>
        <v>0.10259545233380842</v>
      </c>
      <c r="R1975" s="11">
        <f t="shared" si="240"/>
        <v>1.1080430621584363</v>
      </c>
      <c r="S1975" s="12">
        <f t="shared" si="241"/>
        <v>0.52562638878159607</v>
      </c>
      <c r="T1975" s="11">
        <f t="shared" si="242"/>
        <v>1</v>
      </c>
      <c r="U1975" s="11">
        <f t="shared" si="243"/>
        <v>1</v>
      </c>
      <c r="V1975" s="71">
        <f>Q1975+Part2Out!C$71</f>
        <v>0.77113172005598041</v>
      </c>
      <c r="W1975" s="1">
        <f t="shared" si="244"/>
        <v>2.1622118881962806</v>
      </c>
      <c r="X1975" s="12">
        <f t="shared" si="245"/>
        <v>0.68376565664915068</v>
      </c>
      <c r="Y1975" s="11">
        <f t="shared" si="246"/>
        <v>1</v>
      </c>
      <c r="Z1975" s="1">
        <f t="shared" si="247"/>
        <v>1</v>
      </c>
    </row>
    <row r="1976" spans="1:26" x14ac:dyDescent="0.2">
      <c r="A1976" s="1" t="s">
        <v>2000</v>
      </c>
      <c r="B1976" s="1">
        <v>1</v>
      </c>
      <c r="C1976" s="2">
        <v>40676</v>
      </c>
      <c r="D1976" s="2">
        <v>40685</v>
      </c>
      <c r="E1976" s="2">
        <v>40685</v>
      </c>
      <c r="F1976" s="1">
        <v>42</v>
      </c>
      <c r="G1976" s="1">
        <v>14.28571429</v>
      </c>
      <c r="H1976" s="1">
        <v>4.7619047620000003</v>
      </c>
      <c r="I1976" s="1">
        <v>51.23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 t="s">
        <v>25</v>
      </c>
      <c r="P1976" s="1" t="s">
        <v>27</v>
      </c>
      <c r="Q1976" s="10">
        <f>I1976*Part2Out!C$72+'relay test.csv'!K1976*Part2Out!C$74+'relay test.csv'!L1976*Part2Out!C$75+'relay test.csv'!M1976*Part2Out!C$76</f>
        <v>0.10372932747308081</v>
      </c>
      <c r="R1976" s="11">
        <f t="shared" si="240"/>
        <v>1.109300157199584</v>
      </c>
      <c r="S1976" s="12">
        <f t="shared" si="241"/>
        <v>0.52590910469202645</v>
      </c>
      <c r="T1976" s="11">
        <f t="shared" si="242"/>
        <v>1</v>
      </c>
      <c r="U1976" s="11">
        <f t="shared" si="243"/>
        <v>1</v>
      </c>
      <c r="V1976" s="71">
        <f>Q1976+Part2Out!C$71</f>
        <v>0.77226559519525284</v>
      </c>
      <c r="W1976" s="1">
        <f t="shared" si="244"/>
        <v>2.164664956976178</v>
      </c>
      <c r="X1976" s="12">
        <f t="shared" si="245"/>
        <v>0.68401078357580858</v>
      </c>
      <c r="Y1976" s="11">
        <f t="shared" si="246"/>
        <v>1</v>
      </c>
      <c r="Z1976" s="1">
        <f t="shared" si="247"/>
        <v>1</v>
      </c>
    </row>
    <row r="1977" spans="1:26" x14ac:dyDescent="0.2">
      <c r="A1977" s="1" t="s">
        <v>2001</v>
      </c>
      <c r="B1977" s="1">
        <v>1</v>
      </c>
      <c r="C1977" s="2">
        <v>41427</v>
      </c>
      <c r="D1977" s="2">
        <v>41471</v>
      </c>
      <c r="E1977" s="2">
        <v>41471</v>
      </c>
      <c r="F1977" s="1">
        <v>32</v>
      </c>
      <c r="G1977" s="1">
        <v>65.625</v>
      </c>
      <c r="H1977" s="1">
        <v>12.5</v>
      </c>
      <c r="I1977" s="1">
        <v>89.75</v>
      </c>
      <c r="J1977" s="1">
        <v>0</v>
      </c>
      <c r="K1977" s="1">
        <v>1</v>
      </c>
      <c r="L1977" s="1">
        <v>0</v>
      </c>
      <c r="M1977" s="1">
        <v>0</v>
      </c>
      <c r="N1977" s="1">
        <v>0</v>
      </c>
      <c r="O1977" s="1" t="s">
        <v>25</v>
      </c>
      <c r="P1977" s="1" t="s">
        <v>27</v>
      </c>
      <c r="Q1977" s="10">
        <f>I1977*Part2Out!C$72+'relay test.csv'!K1977*Part2Out!C$74+'relay test.csv'!L1977*Part2Out!C$75+'relay test.csv'!M1977*Part2Out!C$76</f>
        <v>0.99079773486764777</v>
      </c>
      <c r="R1977" s="11">
        <f t="shared" si="240"/>
        <v>2.6933822204777567</v>
      </c>
      <c r="S1977" s="12">
        <f t="shared" si="241"/>
        <v>0.72924546112353217</v>
      </c>
      <c r="T1977" s="11">
        <f t="shared" si="242"/>
        <v>1</v>
      </c>
      <c r="U1977" s="11">
        <f t="shared" si="243"/>
        <v>1</v>
      </c>
      <c r="V1977" s="71">
        <f>Q1977+Part2Out!C$71</f>
        <v>1.6593340025898198</v>
      </c>
      <c r="W1977" s="1">
        <f t="shared" si="244"/>
        <v>5.2558093231766385</v>
      </c>
      <c r="X1977" s="12">
        <f t="shared" si="245"/>
        <v>0.84014858056891517</v>
      </c>
      <c r="Y1977" s="11">
        <f t="shared" si="246"/>
        <v>1</v>
      </c>
      <c r="Z1977" s="1">
        <f t="shared" si="247"/>
        <v>1</v>
      </c>
    </row>
    <row r="1978" spans="1:26" x14ac:dyDescent="0.2">
      <c r="A1978" s="1" t="s">
        <v>2002</v>
      </c>
      <c r="B1978" s="1">
        <v>1</v>
      </c>
      <c r="C1978" s="2">
        <v>41153</v>
      </c>
      <c r="D1978" s="2">
        <v>41192</v>
      </c>
      <c r="E1978" s="2">
        <v>41192</v>
      </c>
      <c r="F1978" s="1">
        <v>39</v>
      </c>
      <c r="G1978" s="1">
        <v>35.897435899999998</v>
      </c>
      <c r="H1978" s="1">
        <v>5.1282051280000003</v>
      </c>
      <c r="I1978" s="1">
        <v>58.73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 t="s">
        <v>35</v>
      </c>
      <c r="P1978" s="1" t="s">
        <v>27</v>
      </c>
      <c r="Q1978" s="10">
        <f>I1978*Part2Out!C$72+'relay test.csv'!K1978*Part2Out!C$74+'relay test.csv'!L1978*Part2Out!C$75+'relay test.csv'!M1978*Part2Out!C$76</f>
        <v>0.11891515523119335</v>
      </c>
      <c r="R1978" s="11">
        <f t="shared" si="240"/>
        <v>1.1262743557470931</v>
      </c>
      <c r="S1978" s="12">
        <f t="shared" si="241"/>
        <v>0.52969380583596537</v>
      </c>
      <c r="T1978" s="11">
        <f t="shared" si="242"/>
        <v>1</v>
      </c>
      <c r="U1978" s="11">
        <f t="shared" si="243"/>
        <v>1</v>
      </c>
      <c r="V1978" s="71">
        <f>Q1978+Part2Out!C$71</f>
        <v>0.78745142295336534</v>
      </c>
      <c r="W1978" s="1">
        <f t="shared" si="244"/>
        <v>2.1977880504239486</v>
      </c>
      <c r="X1978" s="12">
        <f t="shared" si="245"/>
        <v>0.68728383988193831</v>
      </c>
      <c r="Y1978" s="11">
        <f t="shared" si="246"/>
        <v>1</v>
      </c>
      <c r="Z1978" s="1">
        <f t="shared" si="247"/>
        <v>1</v>
      </c>
    </row>
    <row r="1979" spans="1:26" x14ac:dyDescent="0.2">
      <c r="A1979" s="1" t="s">
        <v>2003</v>
      </c>
      <c r="B1979" s="1">
        <v>1</v>
      </c>
      <c r="C1979" s="2">
        <v>40653</v>
      </c>
      <c r="D1979" s="2">
        <v>40653</v>
      </c>
      <c r="E1979" s="2">
        <v>40653</v>
      </c>
      <c r="F1979" s="1">
        <v>41</v>
      </c>
      <c r="G1979" s="1">
        <v>19.512195120000001</v>
      </c>
      <c r="H1979" s="1">
        <v>4.8780487800000003</v>
      </c>
      <c r="I1979" s="1">
        <v>39.700000000000003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 t="s">
        <v>35</v>
      </c>
      <c r="P1979" s="1" t="s">
        <v>27</v>
      </c>
      <c r="Q1979" s="10">
        <f>I1979*Part2Out!C$72+'relay test.csv'!K1979*Part2Out!C$74+'relay test.csv'!L1979*Part2Out!C$75+'relay test.csv'!M1979*Part2Out!C$76</f>
        <v>8.0383648266275781E-2</v>
      </c>
      <c r="R1979" s="11">
        <f t="shared" si="240"/>
        <v>1.0837027486128881</v>
      </c>
      <c r="S1979" s="12">
        <f t="shared" si="241"/>
        <v>0.52008509819085491</v>
      </c>
      <c r="T1979" s="11">
        <f t="shared" si="242"/>
        <v>1</v>
      </c>
      <c r="U1979" s="11">
        <f t="shared" si="243"/>
        <v>1</v>
      </c>
      <c r="V1979" s="71">
        <f>Q1979+Part2Out!C$71</f>
        <v>0.74891991598844776</v>
      </c>
      <c r="W1979" s="1">
        <f t="shared" si="244"/>
        <v>2.1147147131243211</v>
      </c>
      <c r="X1979" s="12">
        <f t="shared" si="245"/>
        <v>0.67894330874466646</v>
      </c>
      <c r="Y1979" s="11">
        <f t="shared" si="246"/>
        <v>1</v>
      </c>
      <c r="Z1979" s="1">
        <f t="shared" si="247"/>
        <v>1</v>
      </c>
    </row>
    <row r="1980" spans="1:26" x14ac:dyDescent="0.2">
      <c r="A1980" s="1" t="s">
        <v>2004</v>
      </c>
      <c r="B1980" s="1">
        <v>1</v>
      </c>
      <c r="C1980" s="2">
        <v>40699</v>
      </c>
      <c r="D1980" s="2">
        <v>40814</v>
      </c>
      <c r="E1980" s="2">
        <v>40814</v>
      </c>
      <c r="F1980" s="1">
        <v>37</v>
      </c>
      <c r="G1980" s="1">
        <v>51.351351350000002</v>
      </c>
      <c r="H1980" s="1">
        <v>0</v>
      </c>
      <c r="I1980" s="1">
        <v>50.41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 t="s">
        <v>35</v>
      </c>
      <c r="P1980" s="1" t="s">
        <v>27</v>
      </c>
      <c r="Q1980" s="10">
        <f>I1980*Part2Out!C$72+'relay test.csv'!K1980*Part2Out!C$74+'relay test.csv'!L1980*Part2Out!C$75+'relay test.csv'!M1980*Part2Out!C$76</f>
        <v>0.1020690103048605</v>
      </c>
      <c r="R1980" s="11">
        <f t="shared" si="240"/>
        <v>1.1074598952358892</v>
      </c>
      <c r="S1980" s="12">
        <f t="shared" si="241"/>
        <v>0.52549512222719208</v>
      </c>
      <c r="T1980" s="11">
        <f t="shared" si="242"/>
        <v>1</v>
      </c>
      <c r="U1980" s="11">
        <f t="shared" si="243"/>
        <v>1</v>
      </c>
      <c r="V1980" s="71">
        <f>Q1980+Part2Out!C$71</f>
        <v>0.77060527802703249</v>
      </c>
      <c r="W1980" s="1">
        <f t="shared" si="244"/>
        <v>2.1610739085492825</v>
      </c>
      <c r="X1980" s="12">
        <f t="shared" si="245"/>
        <v>0.68365181298183186</v>
      </c>
      <c r="Y1980" s="11">
        <f t="shared" si="246"/>
        <v>1</v>
      </c>
      <c r="Z1980" s="1">
        <f t="shared" si="247"/>
        <v>1</v>
      </c>
    </row>
    <row r="1981" spans="1:26" x14ac:dyDescent="0.2">
      <c r="A1981" s="1" t="s">
        <v>2005</v>
      </c>
      <c r="B1981" s="1">
        <v>1</v>
      </c>
      <c r="C1981" s="2">
        <v>41149</v>
      </c>
      <c r="D1981" s="2">
        <v>41114</v>
      </c>
      <c r="E1981" s="2">
        <v>41584</v>
      </c>
      <c r="F1981" s="1">
        <v>47</v>
      </c>
      <c r="G1981" s="1">
        <v>12.76595745</v>
      </c>
      <c r="H1981" s="1">
        <v>4.255319149</v>
      </c>
      <c r="I1981" s="1">
        <v>60.39</v>
      </c>
      <c r="J1981" s="1">
        <v>1.27659574468085E-2</v>
      </c>
      <c r="K1981" s="1">
        <v>0</v>
      </c>
      <c r="L1981" s="1">
        <v>0</v>
      </c>
      <c r="M1981" s="1">
        <v>0</v>
      </c>
      <c r="N1981" s="1">
        <v>0</v>
      </c>
      <c r="O1981" s="1" t="s">
        <v>35</v>
      </c>
      <c r="P1981" s="1" t="s">
        <v>62</v>
      </c>
      <c r="Q1981" s="10">
        <f>I1981*Part2Out!C$72+'relay test.csv'!K1981*Part2Out!C$74+'relay test.csv'!L1981*Part2Out!C$75+'relay test.csv'!M1981*Part2Out!C$76</f>
        <v>0.12227628510832228</v>
      </c>
      <c r="R1981" s="11">
        <f t="shared" si="240"/>
        <v>1.1300662791376983</v>
      </c>
      <c r="S1981" s="12">
        <f t="shared" si="241"/>
        <v>0.53053104037456345</v>
      </c>
      <c r="T1981" s="11">
        <f t="shared" si="242"/>
        <v>1</v>
      </c>
      <c r="U1981" s="11">
        <f t="shared" si="243"/>
        <v>1</v>
      </c>
      <c r="V1981" s="71">
        <f>Q1981+Part2Out!C$71</f>
        <v>0.79081255283049434</v>
      </c>
      <c r="W1981" s="1">
        <f t="shared" si="244"/>
        <v>2.2051875298433901</v>
      </c>
      <c r="X1981" s="12">
        <f t="shared" si="245"/>
        <v>0.68800577479818747</v>
      </c>
      <c r="Y1981" s="11">
        <f t="shared" si="246"/>
        <v>1</v>
      </c>
      <c r="Z1981" s="1">
        <f t="shared" si="247"/>
        <v>1</v>
      </c>
    </row>
    <row r="1982" spans="1:26" x14ac:dyDescent="0.2">
      <c r="A1982" s="1" t="s">
        <v>2006</v>
      </c>
      <c r="B1982" s="1">
        <v>0</v>
      </c>
      <c r="C1982" s="2">
        <v>41071</v>
      </c>
      <c r="D1982" s="2">
        <v>41071</v>
      </c>
      <c r="E1982" s="2">
        <v>41078</v>
      </c>
      <c r="F1982" s="1">
        <v>0</v>
      </c>
      <c r="G1982" s="1">
        <v>0</v>
      </c>
      <c r="H1982" s="1">
        <v>0</v>
      </c>
      <c r="I1982" s="1">
        <v>86.35</v>
      </c>
      <c r="J1982" s="1">
        <v>0.28571428571428598</v>
      </c>
      <c r="K1982" s="1">
        <v>1</v>
      </c>
      <c r="L1982" s="1">
        <v>0</v>
      </c>
      <c r="M1982" s="1">
        <v>0</v>
      </c>
      <c r="N1982" s="1">
        <v>0</v>
      </c>
      <c r="O1982" s="1" t="s">
        <v>29</v>
      </c>
      <c r="P1982" s="1" t="s">
        <v>27</v>
      </c>
      <c r="Q1982" s="10">
        <f>I1982*Part2Out!C$72+'relay test.csv'!K1982*Part2Out!C$74+'relay test.csv'!L1982*Part2Out!C$75+'relay test.csv'!M1982*Part2Out!C$76</f>
        <v>0.98391349295063679</v>
      </c>
      <c r="R1982" s="11">
        <f t="shared" si="240"/>
        <v>2.6749040029346869</v>
      </c>
      <c r="S1982" s="12">
        <f t="shared" si="241"/>
        <v>0.72788404834482079</v>
      </c>
      <c r="T1982" s="11">
        <f t="shared" si="242"/>
        <v>1</v>
      </c>
      <c r="U1982" s="11">
        <f t="shared" si="243"/>
        <v>0</v>
      </c>
      <c r="V1982" s="71">
        <f>Q1982+Part2Out!C$71</f>
        <v>1.6524497606728088</v>
      </c>
      <c r="W1982" s="1">
        <f t="shared" si="244"/>
        <v>5.2197513187463116</v>
      </c>
      <c r="X1982" s="12">
        <f t="shared" si="245"/>
        <v>0.83922186776406915</v>
      </c>
      <c r="Y1982" s="11">
        <f t="shared" si="246"/>
        <v>1</v>
      </c>
      <c r="Z1982" s="1">
        <f t="shared" si="247"/>
        <v>0</v>
      </c>
    </row>
    <row r="1983" spans="1:26" x14ac:dyDescent="0.2">
      <c r="A1983" s="1" t="s">
        <v>2007</v>
      </c>
      <c r="B1983" s="1">
        <v>0</v>
      </c>
      <c r="C1983" s="2">
        <v>40141</v>
      </c>
      <c r="D1983" s="2">
        <v>40234</v>
      </c>
      <c r="E1983" s="2">
        <v>40234</v>
      </c>
      <c r="F1983" s="1">
        <v>0</v>
      </c>
      <c r="G1983" s="1">
        <v>0</v>
      </c>
      <c r="H1983" s="1">
        <v>0</v>
      </c>
      <c r="I1983" s="1">
        <v>5.39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 t="s">
        <v>35</v>
      </c>
      <c r="P1983" s="1" t="s">
        <v>23</v>
      </c>
      <c r="Q1983" s="10">
        <f>I1983*Part2Out!C$72+'relay test.csv'!K1983*Part2Out!C$74+'relay test.csv'!L1983*Part2Out!C$75+'relay test.csv'!M1983*Part2Out!C$76</f>
        <v>1.0913548215496888E-2</v>
      </c>
      <c r="R1983" s="11">
        <f t="shared" si="240"/>
        <v>1.0109733182192033</v>
      </c>
      <c r="S1983" s="12">
        <f t="shared" si="241"/>
        <v>0.50272835997369691</v>
      </c>
      <c r="T1983" s="11">
        <f t="shared" si="242"/>
        <v>1</v>
      </c>
      <c r="U1983" s="11">
        <f t="shared" si="243"/>
        <v>0</v>
      </c>
      <c r="V1983" s="71">
        <f>Q1983+Part2Out!C$71</f>
        <v>0.67944981593766884</v>
      </c>
      <c r="W1983" s="1">
        <f t="shared" si="244"/>
        <v>1.9727920348552672</v>
      </c>
      <c r="X1983" s="12">
        <f t="shared" si="245"/>
        <v>0.66361589096201756</v>
      </c>
      <c r="Y1983" s="11">
        <f t="shared" si="246"/>
        <v>1</v>
      </c>
      <c r="Z1983" s="1">
        <f t="shared" si="247"/>
        <v>0</v>
      </c>
    </row>
    <row r="1984" spans="1:26" x14ac:dyDescent="0.2">
      <c r="A1984" s="1" t="s">
        <v>2008</v>
      </c>
      <c r="B1984" s="1">
        <v>1</v>
      </c>
      <c r="C1984" s="2">
        <v>39775</v>
      </c>
      <c r="D1984" s="2">
        <v>39775</v>
      </c>
      <c r="E1984" s="2">
        <v>40086</v>
      </c>
      <c r="F1984" s="1">
        <v>38</v>
      </c>
      <c r="G1984" s="1">
        <v>39.473684210000002</v>
      </c>
      <c r="H1984" s="1">
        <v>2.6315789469999999</v>
      </c>
      <c r="I1984" s="1">
        <v>40.89</v>
      </c>
      <c r="J1984" s="1">
        <v>6.4308681672025697E-3</v>
      </c>
      <c r="K1984" s="1">
        <v>0</v>
      </c>
      <c r="L1984" s="1">
        <v>0</v>
      </c>
      <c r="M1984" s="1">
        <v>0</v>
      </c>
      <c r="N1984" s="1">
        <v>0</v>
      </c>
      <c r="O1984" s="1" t="s">
        <v>25</v>
      </c>
      <c r="P1984" s="1" t="s">
        <v>23</v>
      </c>
      <c r="Q1984" s="10">
        <f>I1984*Part2Out!C$72+'relay test.csv'!K1984*Part2Out!C$74+'relay test.csv'!L1984*Part2Out!C$75+'relay test.csv'!M1984*Part2Out!C$76</f>
        <v>8.2793132937229633E-2</v>
      </c>
      <c r="R1984" s="11">
        <f t="shared" si="240"/>
        <v>1.0863170620828486</v>
      </c>
      <c r="S1984" s="12">
        <f t="shared" si="241"/>
        <v>0.52068646795149043</v>
      </c>
      <c r="T1984" s="11">
        <f t="shared" si="242"/>
        <v>1</v>
      </c>
      <c r="U1984" s="11">
        <f t="shared" si="243"/>
        <v>1</v>
      </c>
      <c r="V1984" s="71">
        <f>Q1984+Part2Out!C$71</f>
        <v>0.75132940065940168</v>
      </c>
      <c r="W1984" s="1">
        <f t="shared" si="244"/>
        <v>2.119816229353491</v>
      </c>
      <c r="X1984" s="12">
        <f t="shared" si="245"/>
        <v>0.67946829989815571</v>
      </c>
      <c r="Y1984" s="11">
        <f t="shared" si="246"/>
        <v>1</v>
      </c>
      <c r="Z1984" s="1">
        <f t="shared" si="247"/>
        <v>1</v>
      </c>
    </row>
    <row r="1985" spans="1:26" x14ac:dyDescent="0.2">
      <c r="A1985" s="1" t="s">
        <v>2009</v>
      </c>
      <c r="B1985" s="1">
        <v>0</v>
      </c>
      <c r="C1985" s="2">
        <v>40488</v>
      </c>
      <c r="D1985" s="2">
        <v>40580</v>
      </c>
      <c r="E1985" s="2">
        <v>41124</v>
      </c>
      <c r="F1985" s="1">
        <v>0</v>
      </c>
      <c r="G1985" s="1">
        <v>0</v>
      </c>
      <c r="H1985" s="1">
        <v>0</v>
      </c>
      <c r="I1985" s="1">
        <v>217.4</v>
      </c>
      <c r="J1985" s="1">
        <v>8.2720588235294101E-2</v>
      </c>
      <c r="K1985" s="1">
        <v>0</v>
      </c>
      <c r="L1985" s="1">
        <v>0</v>
      </c>
      <c r="M1985" s="1">
        <v>0</v>
      </c>
      <c r="N1985" s="1">
        <v>0</v>
      </c>
      <c r="O1985" s="1" t="s">
        <v>25</v>
      </c>
      <c r="P1985" s="1" t="s">
        <v>23</v>
      </c>
      <c r="Q1985" s="10">
        <f>I1985*Part2Out!C$72+'relay test.csv'!K1985*Part2Out!C$74+'relay test.csv'!L1985*Part2Out!C$75+'relay test.csv'!M1985*Part2Out!C$76</f>
        <v>0.44018652728182256</v>
      </c>
      <c r="R1985" s="11">
        <f t="shared" si="240"/>
        <v>1.552996867781177</v>
      </c>
      <c r="S1985" s="12">
        <f t="shared" si="241"/>
        <v>0.60830347556630371</v>
      </c>
      <c r="T1985" s="11">
        <f t="shared" si="242"/>
        <v>1</v>
      </c>
      <c r="U1985" s="11">
        <f t="shared" si="243"/>
        <v>0</v>
      </c>
      <c r="V1985" s="71">
        <f>Q1985+Part2Out!C$71</f>
        <v>1.1087227950039946</v>
      </c>
      <c r="W1985" s="1">
        <f t="shared" si="244"/>
        <v>3.0304853705838282</v>
      </c>
      <c r="X1985" s="12">
        <f t="shared" si="245"/>
        <v>0.75189092427963655</v>
      </c>
      <c r="Y1985" s="11">
        <f t="shared" si="246"/>
        <v>1</v>
      </c>
      <c r="Z1985" s="1">
        <f t="shared" si="247"/>
        <v>0</v>
      </c>
    </row>
    <row r="1986" spans="1:26" x14ac:dyDescent="0.2">
      <c r="A1986" s="1" t="s">
        <v>2010</v>
      </c>
      <c r="B1986" s="1">
        <v>0</v>
      </c>
      <c r="C1986" s="2">
        <v>40396</v>
      </c>
      <c r="D1986" s="2">
        <v>40419</v>
      </c>
      <c r="E1986" s="2">
        <v>40447</v>
      </c>
      <c r="F1986" s="1">
        <v>0</v>
      </c>
      <c r="G1986" s="1">
        <v>0</v>
      </c>
      <c r="H1986" s="1">
        <v>0</v>
      </c>
      <c r="I1986" s="1">
        <v>28.82</v>
      </c>
      <c r="J1986" s="1">
        <v>0.14285714285714299</v>
      </c>
      <c r="K1986" s="1">
        <v>0</v>
      </c>
      <c r="L1986" s="1">
        <v>0</v>
      </c>
      <c r="M1986" s="1">
        <v>0</v>
      </c>
      <c r="N1986" s="1">
        <v>0</v>
      </c>
      <c r="O1986" s="1" t="s">
        <v>25</v>
      </c>
      <c r="P1986" s="1" t="s">
        <v>23</v>
      </c>
      <c r="Q1986" s="10">
        <f>I1986*Part2Out!C$72+'relay test.csv'!K1986*Part2Out!C$74+'relay test.csv'!L1986*Part2Out!C$75+'relay test.csv'!M1986*Part2Out!C$76</f>
        <v>5.8354074131840503E-2</v>
      </c>
      <c r="R1986" s="11">
        <f t="shared" si="240"/>
        <v>1.0600902798126677</v>
      </c>
      <c r="S1986" s="12">
        <f t="shared" si="241"/>
        <v>0.51458438020933039</v>
      </c>
      <c r="T1986" s="11">
        <f t="shared" si="242"/>
        <v>1</v>
      </c>
      <c r="U1986" s="11">
        <f t="shared" si="243"/>
        <v>0</v>
      </c>
      <c r="V1986" s="71">
        <f>Q1986+Part2Out!C$71</f>
        <v>0.72689034185401247</v>
      </c>
      <c r="W1986" s="1">
        <f t="shared" si="244"/>
        <v>2.0686378389547864</v>
      </c>
      <c r="X1986" s="12">
        <f t="shared" si="245"/>
        <v>0.67412250891730785</v>
      </c>
      <c r="Y1986" s="11">
        <f t="shared" si="246"/>
        <v>1</v>
      </c>
      <c r="Z1986" s="1">
        <f t="shared" si="247"/>
        <v>0</v>
      </c>
    </row>
    <row r="1987" spans="1:26" x14ac:dyDescent="0.2">
      <c r="A1987" s="1" t="s">
        <v>2011</v>
      </c>
      <c r="B1987" s="1">
        <v>1</v>
      </c>
      <c r="C1987" s="2">
        <v>41149</v>
      </c>
      <c r="D1987" s="2">
        <v>41173</v>
      </c>
      <c r="E1987" s="2">
        <v>41173</v>
      </c>
      <c r="F1987" s="1">
        <v>45</v>
      </c>
      <c r="G1987" s="1">
        <v>2.2222222220000001</v>
      </c>
      <c r="H1987" s="1">
        <v>0</v>
      </c>
      <c r="I1987" s="1">
        <v>53.1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 t="s">
        <v>31</v>
      </c>
      <c r="P1987" s="1" t="s">
        <v>62</v>
      </c>
      <c r="Q1987" s="10">
        <f>I1987*Part2Out!C$72+'relay test.csv'!K1987*Part2Out!C$74+'relay test.csv'!L1987*Part2Out!C$75+'relay test.csv'!M1987*Part2Out!C$76</f>
        <v>0.10751566052743687</v>
      </c>
      <c r="R1987" s="11">
        <f t="shared" si="240"/>
        <v>1.1135082987372553</v>
      </c>
      <c r="S1987" s="12">
        <f t="shared" si="241"/>
        <v>0.52685305253002135</v>
      </c>
      <c r="T1987" s="11">
        <f t="shared" si="242"/>
        <v>1</v>
      </c>
      <c r="U1987" s="11">
        <f t="shared" si="243"/>
        <v>1</v>
      </c>
      <c r="V1987" s="71">
        <f>Q1987+Part2Out!C$71</f>
        <v>0.77605192824960889</v>
      </c>
      <c r="W1987" s="1">
        <f t="shared" si="244"/>
        <v>2.1728766357192772</v>
      </c>
      <c r="X1987" s="12">
        <f t="shared" si="245"/>
        <v>0.68482859095676618</v>
      </c>
      <c r="Y1987" s="11">
        <f t="shared" si="246"/>
        <v>1</v>
      </c>
      <c r="Z1987" s="1">
        <f t="shared" si="247"/>
        <v>1</v>
      </c>
    </row>
    <row r="1988" spans="1:26" x14ac:dyDescent="0.2">
      <c r="A1988" s="1" t="s">
        <v>2012</v>
      </c>
      <c r="B1988" s="1">
        <v>0</v>
      </c>
      <c r="C1988" s="2">
        <v>40080</v>
      </c>
      <c r="D1988" s="2">
        <v>40112</v>
      </c>
      <c r="E1988" s="2">
        <v>40112</v>
      </c>
      <c r="F1988" s="1">
        <v>0</v>
      </c>
      <c r="G1988" s="1">
        <v>0</v>
      </c>
      <c r="H1988" s="1">
        <v>0</v>
      </c>
      <c r="I1988" s="1">
        <v>78.599999999999994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 t="s">
        <v>29</v>
      </c>
      <c r="P1988" s="1" t="s">
        <v>23</v>
      </c>
      <c r="Q1988" s="10">
        <f>I1988*Part2Out!C$72+'relay test.csv'!K1988*Part2Out!C$74+'relay test.csv'!L1988*Part2Out!C$75+'relay test.csv'!M1988*Part2Out!C$76</f>
        <v>0.15914747490501954</v>
      </c>
      <c r="R1988" s="11">
        <f t="shared" si="240"/>
        <v>1.1725108498571817</v>
      </c>
      <c r="S1988" s="12">
        <f t="shared" si="241"/>
        <v>0.53970310432938051</v>
      </c>
      <c r="T1988" s="11">
        <f t="shared" si="242"/>
        <v>1</v>
      </c>
      <c r="U1988" s="11">
        <f t="shared" si="243"/>
        <v>0</v>
      </c>
      <c r="V1988" s="71">
        <f>Q1988+Part2Out!C$71</f>
        <v>0.82768374262719158</v>
      </c>
      <c r="W1988" s="1">
        <f t="shared" si="244"/>
        <v>2.2880129709596235</v>
      </c>
      <c r="X1988" s="12">
        <f t="shared" si="245"/>
        <v>0.69586494675288801</v>
      </c>
      <c r="Y1988" s="11">
        <f t="shared" si="246"/>
        <v>1</v>
      </c>
      <c r="Z1988" s="1">
        <f t="shared" si="247"/>
        <v>0</v>
      </c>
    </row>
    <row r="1989" spans="1:26" x14ac:dyDescent="0.2">
      <c r="A1989" s="1" t="s">
        <v>2013</v>
      </c>
      <c r="B1989" s="1">
        <v>1</v>
      </c>
      <c r="C1989" s="2">
        <v>41149</v>
      </c>
      <c r="D1989" s="2">
        <v>41110</v>
      </c>
      <c r="E1989" s="2">
        <v>41137</v>
      </c>
      <c r="F1989" s="1">
        <v>33</v>
      </c>
      <c r="G1989" s="1">
        <v>39.39393939</v>
      </c>
      <c r="H1989" s="1">
        <v>3.0303030299999998</v>
      </c>
      <c r="I1989" s="1">
        <v>44.67</v>
      </c>
      <c r="J1989" s="1">
        <v>0.11111111111111099</v>
      </c>
      <c r="K1989" s="1">
        <v>1</v>
      </c>
      <c r="L1989" s="1">
        <v>0</v>
      </c>
      <c r="M1989" s="1">
        <v>0</v>
      </c>
      <c r="N1989" s="1">
        <v>0</v>
      </c>
      <c r="O1989" s="1" t="s">
        <v>159</v>
      </c>
      <c r="P1989" s="1" t="s">
        <v>62</v>
      </c>
      <c r="Q1989" s="10">
        <f>I1989*Part2Out!C$72+'relay test.csv'!K1989*Part2Out!C$74+'relay test.csv'!L1989*Part2Out!C$75+'relay test.csv'!M1989*Part2Out!C$76</f>
        <v>0.89952078615621933</v>
      </c>
      <c r="R1989" s="11">
        <f t="shared" si="240"/>
        <v>2.4584247176696645</v>
      </c>
      <c r="S1989" s="12">
        <f t="shared" si="241"/>
        <v>0.7108510140785097</v>
      </c>
      <c r="T1989" s="11">
        <f t="shared" si="242"/>
        <v>1</v>
      </c>
      <c r="U1989" s="11">
        <f t="shared" si="243"/>
        <v>1</v>
      </c>
      <c r="V1989" s="71">
        <f>Q1989+Part2Out!C$71</f>
        <v>1.5680570538783913</v>
      </c>
      <c r="W1989" s="1">
        <f t="shared" si="244"/>
        <v>4.7973182020798255</v>
      </c>
      <c r="X1989" s="12">
        <f t="shared" si="245"/>
        <v>0.82750644950949159</v>
      </c>
      <c r="Y1989" s="11">
        <f t="shared" si="246"/>
        <v>1</v>
      </c>
      <c r="Z1989" s="1">
        <f t="shared" si="247"/>
        <v>1</v>
      </c>
    </row>
    <row r="1990" spans="1:26" x14ac:dyDescent="0.2">
      <c r="A1990" s="1" t="s">
        <v>2014</v>
      </c>
      <c r="B1990" s="1">
        <v>0</v>
      </c>
      <c r="C1990" s="2">
        <v>40996</v>
      </c>
      <c r="D1990" s="2">
        <v>41018</v>
      </c>
      <c r="E1990" s="2">
        <v>41018</v>
      </c>
      <c r="F1990" s="1">
        <v>14</v>
      </c>
      <c r="G1990" s="1">
        <v>7.1428571429999996</v>
      </c>
      <c r="H1990" s="1">
        <v>0</v>
      </c>
      <c r="I1990" s="1">
        <v>22.19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 t="s">
        <v>31</v>
      </c>
      <c r="P1990" s="1" t="s">
        <v>27</v>
      </c>
      <c r="Q1990" s="10">
        <f>I1990*Part2Out!C$72+'relay test.csv'!K1990*Part2Out!C$74+'relay test.csv'!L1990*Part2Out!C$75+'relay test.csv'!M1990*Part2Out!C$76</f>
        <v>4.4929802393669012E-2</v>
      </c>
      <c r="R1990" s="11">
        <f t="shared" ref="R1990:R2053" si="248">EXP(Q1990)</f>
        <v>1.0459544338339932</v>
      </c>
      <c r="S1990" s="12">
        <f t="shared" ref="S1990:S2053" si="249">R1990/(1+R1990)</f>
        <v>0.51123056141281642</v>
      </c>
      <c r="T1990" s="11">
        <f t="shared" ref="T1990:T2053" si="250">1*(S1990&gt;0.5)+0*(S1990&lt;=0.5)</f>
        <v>1</v>
      </c>
      <c r="U1990" s="11">
        <f t="shared" ref="U1990:U2053" si="251">B1990</f>
        <v>0</v>
      </c>
      <c r="V1990" s="71">
        <f>Q1990+Part2Out!C$71</f>
        <v>0.71346607011584107</v>
      </c>
      <c r="W1990" s="1">
        <f t="shared" ref="W1990:W2053" si="252">EXP(V1990)</f>
        <v>2.0410534469138653</v>
      </c>
      <c r="X1990" s="12">
        <f t="shared" ref="X1990:X2053" si="253">W1990/(1+W1990)</f>
        <v>0.67116658175974375</v>
      </c>
      <c r="Y1990" s="11">
        <f t="shared" ref="Y1990:Y2053" si="254">1*(X1990&gt;0.5)+0*(X1990&lt;=0.5)</f>
        <v>1</v>
      </c>
      <c r="Z1990" s="1">
        <f t="shared" ref="Z1990:Z2053" si="255">U1990</f>
        <v>0</v>
      </c>
    </row>
    <row r="1991" spans="1:26" x14ac:dyDescent="0.2">
      <c r="A1991" s="1" t="s">
        <v>2015</v>
      </c>
      <c r="B1991" s="1">
        <v>1</v>
      </c>
      <c r="C1991" s="2">
        <v>41149</v>
      </c>
      <c r="D1991" s="2">
        <v>41110</v>
      </c>
      <c r="E1991" s="2">
        <v>41110</v>
      </c>
      <c r="F1991" s="1">
        <v>34</v>
      </c>
      <c r="G1991" s="1">
        <v>14.70588235</v>
      </c>
      <c r="H1991" s="1">
        <v>0</v>
      </c>
      <c r="I1991" s="1">
        <v>57.19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 t="s">
        <v>159</v>
      </c>
      <c r="P1991" s="1" t="s">
        <v>62</v>
      </c>
      <c r="Q1991" s="10">
        <f>I1991*Part2Out!C$72+'relay test.csv'!K1991*Part2Out!C$74+'relay test.csv'!L1991*Part2Out!C$75+'relay test.csv'!M1991*Part2Out!C$76</f>
        <v>0.11579699859819424</v>
      </c>
      <c r="R1991" s="11">
        <f t="shared" si="248"/>
        <v>1.122767925534512</v>
      </c>
      <c r="S1991" s="12">
        <f t="shared" si="249"/>
        <v>0.52891694472526929</v>
      </c>
      <c r="T1991" s="11">
        <f t="shared" si="250"/>
        <v>1</v>
      </c>
      <c r="U1991" s="11">
        <f t="shared" si="251"/>
        <v>1</v>
      </c>
      <c r="V1991" s="71">
        <f>Q1991+Part2Out!C$71</f>
        <v>0.78433326632036626</v>
      </c>
      <c r="W1991" s="1">
        <f t="shared" si="252"/>
        <v>2.1909456763775781</v>
      </c>
      <c r="X1991" s="12">
        <f t="shared" si="253"/>
        <v>0.68661327975497877</v>
      </c>
      <c r="Y1991" s="11">
        <f t="shared" si="254"/>
        <v>1</v>
      </c>
      <c r="Z1991" s="1">
        <f t="shared" si="255"/>
        <v>1</v>
      </c>
    </row>
    <row r="1992" spans="1:26" x14ac:dyDescent="0.2">
      <c r="A1992" s="1" t="s">
        <v>2016</v>
      </c>
      <c r="B1992" s="1">
        <v>0</v>
      </c>
      <c r="C1992" s="2">
        <v>39934</v>
      </c>
      <c r="D1992" s="2">
        <v>39941</v>
      </c>
      <c r="E1992" s="2">
        <v>39941</v>
      </c>
      <c r="F1992" s="1">
        <v>0</v>
      </c>
      <c r="G1992" s="1">
        <v>0</v>
      </c>
      <c r="H1992" s="1">
        <v>0</v>
      </c>
      <c r="I1992" s="1">
        <v>26.52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 t="s">
        <v>22</v>
      </c>
      <c r="P1992" s="1" t="s">
        <v>23</v>
      </c>
      <c r="Q1992" s="10">
        <f>I1992*Part2Out!C$72+'relay test.csv'!K1992*Part2Out!C$74+'relay test.csv'!L1992*Part2Out!C$75+'relay test.csv'!M1992*Part2Out!C$76</f>
        <v>5.3697086952685984E-2</v>
      </c>
      <c r="R1992" s="11">
        <f t="shared" si="248"/>
        <v>1.0551649305166477</v>
      </c>
      <c r="S1992" s="12">
        <f t="shared" si="249"/>
        <v>0.51342104706476765</v>
      </c>
      <c r="T1992" s="11">
        <f t="shared" si="250"/>
        <v>1</v>
      </c>
      <c r="U1992" s="11">
        <f t="shared" si="251"/>
        <v>0</v>
      </c>
      <c r="V1992" s="71">
        <f>Q1992+Part2Out!C$71</f>
        <v>0.72223335467485794</v>
      </c>
      <c r="W1992" s="1">
        <f t="shared" si="252"/>
        <v>2.059026616101562</v>
      </c>
      <c r="X1992" s="12">
        <f t="shared" si="253"/>
        <v>0.6730986272769327</v>
      </c>
      <c r="Y1992" s="11">
        <f t="shared" si="254"/>
        <v>1</v>
      </c>
      <c r="Z1992" s="1">
        <f t="shared" si="255"/>
        <v>0</v>
      </c>
    </row>
    <row r="1993" spans="1:26" x14ac:dyDescent="0.2">
      <c r="A1993" s="1" t="s">
        <v>2017</v>
      </c>
      <c r="B1993" s="1">
        <v>1</v>
      </c>
      <c r="C1993" s="2">
        <v>40919</v>
      </c>
      <c r="D1993" s="2">
        <v>40919</v>
      </c>
      <c r="E1993" s="2">
        <v>40919</v>
      </c>
      <c r="F1993" s="1">
        <v>16</v>
      </c>
      <c r="G1993" s="1">
        <v>0</v>
      </c>
      <c r="H1993" s="1">
        <v>0</v>
      </c>
      <c r="I1993" s="1">
        <v>78.59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 t="s">
        <v>29</v>
      </c>
      <c r="P1993" s="1" t="s">
        <v>27</v>
      </c>
      <c r="Q1993" s="10">
        <f>I1993*Part2Out!C$72+'relay test.csv'!K1993*Part2Out!C$74+'relay test.csv'!L1993*Part2Out!C$75+'relay test.csv'!M1993*Part2Out!C$76</f>
        <v>0.15912722713467542</v>
      </c>
      <c r="R1993" s="11">
        <f t="shared" si="248"/>
        <v>1.1724871093671145</v>
      </c>
      <c r="S1993" s="12">
        <f t="shared" si="249"/>
        <v>0.53969807430005023</v>
      </c>
      <c r="T1993" s="11">
        <f t="shared" si="250"/>
        <v>1</v>
      </c>
      <c r="U1993" s="11">
        <f t="shared" si="251"/>
        <v>1</v>
      </c>
      <c r="V1993" s="71">
        <f>Q1993+Part2Out!C$71</f>
        <v>0.82766349485684743</v>
      </c>
      <c r="W1993" s="1">
        <f t="shared" si="252"/>
        <v>2.2879666442674509</v>
      </c>
      <c r="X1993" s="12">
        <f t="shared" si="253"/>
        <v>0.69586066156008797</v>
      </c>
      <c r="Y1993" s="11">
        <f t="shared" si="254"/>
        <v>1</v>
      </c>
      <c r="Z1993" s="1">
        <f t="shared" si="255"/>
        <v>1</v>
      </c>
    </row>
    <row r="1994" spans="1:26" x14ac:dyDescent="0.2">
      <c r="A1994" s="1" t="s">
        <v>2018</v>
      </c>
      <c r="B1994" s="1">
        <v>1</v>
      </c>
      <c r="C1994" s="2">
        <v>40609</v>
      </c>
      <c r="D1994" s="2">
        <v>41523</v>
      </c>
      <c r="E1994" s="2">
        <v>41523</v>
      </c>
      <c r="F1994" s="1">
        <v>21</v>
      </c>
      <c r="G1994" s="1">
        <v>95.238095240000007</v>
      </c>
      <c r="H1994" s="1">
        <v>9.5238095240000007</v>
      </c>
      <c r="I1994" s="1">
        <v>52.56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 t="s">
        <v>25</v>
      </c>
      <c r="P1994" s="1" t="s">
        <v>27</v>
      </c>
      <c r="Q1994" s="10">
        <f>I1994*Part2Out!C$72+'relay test.csv'!K1994*Part2Out!C$74+'relay test.csv'!L1994*Part2Out!C$75+'relay test.csv'!M1994*Part2Out!C$76</f>
        <v>0.10642228092885278</v>
      </c>
      <c r="R1994" s="11">
        <f t="shared" si="248"/>
        <v>1.112291476825912</v>
      </c>
      <c r="S1994" s="12">
        <f t="shared" si="249"/>
        <v>0.52658048807607027</v>
      </c>
      <c r="T1994" s="11">
        <f t="shared" si="250"/>
        <v>1</v>
      </c>
      <c r="U1994" s="11">
        <f t="shared" si="251"/>
        <v>1</v>
      </c>
      <c r="V1994" s="71">
        <f>Q1994+Part2Out!C$71</f>
        <v>0.77495854865102476</v>
      </c>
      <c r="W1994" s="1">
        <f t="shared" si="252"/>
        <v>2.170502155076441</v>
      </c>
      <c r="X1994" s="12">
        <f t="shared" si="253"/>
        <v>0.68459254998491237</v>
      </c>
      <c r="Y1994" s="11">
        <f t="shared" si="254"/>
        <v>1</v>
      </c>
      <c r="Z1994" s="1">
        <f t="shared" si="255"/>
        <v>1</v>
      </c>
    </row>
    <row r="1995" spans="1:26" x14ac:dyDescent="0.2">
      <c r="A1995" s="1" t="s">
        <v>2019</v>
      </c>
      <c r="B1995" s="1">
        <v>0</v>
      </c>
      <c r="C1995" s="2">
        <v>40559</v>
      </c>
      <c r="D1995" s="2">
        <v>41599</v>
      </c>
      <c r="E1995" s="2">
        <v>41599</v>
      </c>
      <c r="F1995" s="1">
        <v>0</v>
      </c>
      <c r="G1995" s="1">
        <v>0</v>
      </c>
      <c r="H1995" s="1">
        <v>0</v>
      </c>
      <c r="I1995" s="1">
        <v>59.7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 t="s">
        <v>31</v>
      </c>
      <c r="P1995" s="1" t="s">
        <v>23</v>
      </c>
      <c r="Q1995" s="10">
        <f>I1995*Part2Out!C$72+'relay test.csv'!K1995*Part2Out!C$74+'relay test.csv'!L1995*Part2Out!C$75+'relay test.csv'!M1995*Part2Out!C$76</f>
        <v>0.12087918895457593</v>
      </c>
      <c r="R1995" s="11">
        <f t="shared" si="248"/>
        <v>1.128488570247772</v>
      </c>
      <c r="S1995" s="12">
        <f t="shared" si="249"/>
        <v>0.53018305384482634</v>
      </c>
      <c r="T1995" s="11">
        <f t="shared" si="250"/>
        <v>1</v>
      </c>
      <c r="U1995" s="11">
        <f t="shared" si="251"/>
        <v>0</v>
      </c>
      <c r="V1995" s="71">
        <f>Q1995+Part2Out!C$71</f>
        <v>0.78941545667674795</v>
      </c>
      <c r="W1995" s="1">
        <f t="shared" si="252"/>
        <v>2.202108821953404</v>
      </c>
      <c r="X1995" s="12">
        <f t="shared" si="253"/>
        <v>0.6877058040176276</v>
      </c>
      <c r="Y1995" s="11">
        <f t="shared" si="254"/>
        <v>1</v>
      </c>
      <c r="Z1995" s="1">
        <f t="shared" si="255"/>
        <v>0</v>
      </c>
    </row>
    <row r="1996" spans="1:26" x14ac:dyDescent="0.2">
      <c r="A1996" s="1" t="s">
        <v>2020</v>
      </c>
      <c r="B1996" s="1">
        <v>0</v>
      </c>
      <c r="C1996" s="2">
        <v>41028</v>
      </c>
      <c r="D1996" s="2">
        <v>41040</v>
      </c>
      <c r="E1996" s="2">
        <v>41145</v>
      </c>
      <c r="F1996" s="1">
        <v>0</v>
      </c>
      <c r="G1996" s="1">
        <v>0</v>
      </c>
      <c r="H1996" s="1">
        <v>0</v>
      </c>
      <c r="I1996" s="1">
        <v>85.24</v>
      </c>
      <c r="J1996" s="1">
        <v>9.5238095238095205E-2</v>
      </c>
      <c r="K1996" s="1">
        <v>1</v>
      </c>
      <c r="L1996" s="1">
        <v>0</v>
      </c>
      <c r="M1996" s="1">
        <v>0</v>
      </c>
      <c r="N1996" s="1">
        <v>0</v>
      </c>
      <c r="O1996" s="1" t="s">
        <v>22</v>
      </c>
      <c r="P1996" s="1" t="s">
        <v>23</v>
      </c>
      <c r="Q1996" s="10">
        <f>I1996*Part2Out!C$72+'relay test.csv'!K1996*Part2Out!C$74+'relay test.csv'!L1996*Part2Out!C$75+'relay test.csv'!M1996*Part2Out!C$76</f>
        <v>0.98166599044243608</v>
      </c>
      <c r="R1996" s="11">
        <f t="shared" si="248"/>
        <v>2.668898900248351</v>
      </c>
      <c r="S1996" s="12">
        <f t="shared" si="249"/>
        <v>0.7274386601570545</v>
      </c>
      <c r="T1996" s="11">
        <f t="shared" si="250"/>
        <v>1</v>
      </c>
      <c r="U1996" s="11">
        <f t="shared" si="251"/>
        <v>0</v>
      </c>
      <c r="V1996" s="71">
        <f>Q1996+Part2Out!C$71</f>
        <v>1.6502022581646081</v>
      </c>
      <c r="W1996" s="1">
        <f t="shared" si="252"/>
        <v>5.2080330878745427</v>
      </c>
      <c r="X1996" s="12">
        <f t="shared" si="253"/>
        <v>0.83891838431834587</v>
      </c>
      <c r="Y1996" s="11">
        <f t="shared" si="254"/>
        <v>1</v>
      </c>
      <c r="Z1996" s="1">
        <f t="shared" si="255"/>
        <v>0</v>
      </c>
    </row>
    <row r="1997" spans="1:26" x14ac:dyDescent="0.2">
      <c r="A1997" s="1" t="s">
        <v>2021</v>
      </c>
      <c r="B1997" s="1">
        <v>1</v>
      </c>
      <c r="C1997" s="2">
        <v>41185</v>
      </c>
      <c r="D1997" s="2">
        <v>41185</v>
      </c>
      <c r="E1997" s="2">
        <v>41185</v>
      </c>
      <c r="F1997" s="1">
        <v>45</v>
      </c>
      <c r="G1997" s="1">
        <v>11.11111111</v>
      </c>
      <c r="H1997" s="1">
        <v>0</v>
      </c>
      <c r="I1997" s="1">
        <v>82.71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 t="s">
        <v>22</v>
      </c>
      <c r="P1997" s="1" t="s">
        <v>27</v>
      </c>
      <c r="Q1997" s="10">
        <f>I1997*Part2Out!C$72+'relay test.csv'!K1997*Part2Out!C$74+'relay test.csv'!L1997*Part2Out!C$75+'relay test.csv'!M1997*Part2Out!C$76</f>
        <v>0.16746930851646522</v>
      </c>
      <c r="R1997" s="11">
        <f t="shared" si="248"/>
        <v>1.1823090028107752</v>
      </c>
      <c r="S1997" s="12">
        <f t="shared" si="249"/>
        <v>0.54176974997032146</v>
      </c>
      <c r="T1997" s="11">
        <f t="shared" si="250"/>
        <v>1</v>
      </c>
      <c r="U1997" s="11">
        <f t="shared" si="251"/>
        <v>1</v>
      </c>
      <c r="V1997" s="71">
        <f>Q1997+Part2Out!C$71</f>
        <v>0.83600557623863725</v>
      </c>
      <c r="W1997" s="1">
        <f t="shared" si="252"/>
        <v>2.3071328802141937</v>
      </c>
      <c r="X1997" s="12">
        <f t="shared" si="253"/>
        <v>0.69762327786017697</v>
      </c>
      <c r="Y1997" s="11">
        <f t="shared" si="254"/>
        <v>1</v>
      </c>
      <c r="Z1997" s="1">
        <f t="shared" si="255"/>
        <v>1</v>
      </c>
    </row>
    <row r="1998" spans="1:26" x14ac:dyDescent="0.2">
      <c r="A1998" s="1" t="s">
        <v>2022</v>
      </c>
      <c r="B1998" s="1">
        <v>1</v>
      </c>
      <c r="C1998" s="2">
        <v>40827</v>
      </c>
      <c r="D1998" s="2">
        <v>40827</v>
      </c>
      <c r="E1998" s="2">
        <v>40918</v>
      </c>
      <c r="F1998" s="1">
        <v>16</v>
      </c>
      <c r="G1998" s="1">
        <v>0</v>
      </c>
      <c r="H1998" s="1">
        <v>0</v>
      </c>
      <c r="I1998" s="1">
        <v>33.03</v>
      </c>
      <c r="J1998" s="1">
        <v>2.1978021978022001E-2</v>
      </c>
      <c r="K1998" s="1">
        <v>0</v>
      </c>
      <c r="L1998" s="1">
        <v>0</v>
      </c>
      <c r="M1998" s="1">
        <v>0</v>
      </c>
      <c r="N1998" s="1">
        <v>0</v>
      </c>
      <c r="O1998" s="1" t="s">
        <v>31</v>
      </c>
      <c r="P1998" s="1" t="s">
        <v>23</v>
      </c>
      <c r="Q1998" s="10">
        <f>I1998*Part2Out!C$72+'relay test.csv'!K1998*Part2Out!C$74+'relay test.csv'!L1998*Part2Out!C$75+'relay test.csv'!M1998*Part2Out!C$76</f>
        <v>6.6878385446727681E-2</v>
      </c>
      <c r="R1998" s="11">
        <f t="shared" si="248"/>
        <v>1.0691654441898786</v>
      </c>
      <c r="S1998" s="12">
        <f t="shared" si="249"/>
        <v>0.51671336731049999</v>
      </c>
      <c r="T1998" s="11">
        <f t="shared" si="250"/>
        <v>1</v>
      </c>
      <c r="U1998" s="11">
        <f t="shared" si="251"/>
        <v>1</v>
      </c>
      <c r="V1998" s="71">
        <f>Q1998+Part2Out!C$71</f>
        <v>0.73541465316889965</v>
      </c>
      <c r="W1998" s="1">
        <f t="shared" si="252"/>
        <v>2.0863469235327061</v>
      </c>
      <c r="X1998" s="12">
        <f t="shared" si="253"/>
        <v>0.67599235446435935</v>
      </c>
      <c r="Y1998" s="11">
        <f t="shared" si="254"/>
        <v>1</v>
      </c>
      <c r="Z1998" s="1">
        <f t="shared" si="255"/>
        <v>1</v>
      </c>
    </row>
    <row r="1999" spans="1:26" x14ac:dyDescent="0.2">
      <c r="A1999" s="1" t="s">
        <v>2023</v>
      </c>
      <c r="B1999" s="1">
        <v>1</v>
      </c>
      <c r="C1999" s="2">
        <v>40890</v>
      </c>
      <c r="D1999" s="2">
        <v>41119</v>
      </c>
      <c r="E1999" s="2">
        <v>41119</v>
      </c>
      <c r="F1999" s="1">
        <v>45</v>
      </c>
      <c r="G1999" s="1">
        <v>0</v>
      </c>
      <c r="H1999" s="1">
        <v>0</v>
      </c>
      <c r="I1999" s="1">
        <v>70.959999999999994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 t="s">
        <v>29</v>
      </c>
      <c r="P1999" s="1" t="s">
        <v>23</v>
      </c>
      <c r="Q1999" s="10">
        <f>I1999*Part2Out!C$72+'relay test.csv'!K1999*Part2Out!C$74+'relay test.csv'!L1999*Part2Out!C$75+'relay test.csv'!M1999*Part2Out!C$76</f>
        <v>0.14367817836208888</v>
      </c>
      <c r="R1999" s="11">
        <f t="shared" si="248"/>
        <v>1.154512501628288</v>
      </c>
      <c r="S1999" s="12">
        <f t="shared" si="249"/>
        <v>0.53585788003353763</v>
      </c>
      <c r="T1999" s="11">
        <f t="shared" si="250"/>
        <v>1</v>
      </c>
      <c r="U1999" s="11">
        <f t="shared" si="251"/>
        <v>1</v>
      </c>
      <c r="V1999" s="71">
        <f>Q1999+Part2Out!C$71</f>
        <v>0.81221444608426085</v>
      </c>
      <c r="W1999" s="1">
        <f t="shared" si="252"/>
        <v>2.2528913733995046</v>
      </c>
      <c r="X1999" s="12">
        <f t="shared" si="253"/>
        <v>0.6925811884843458</v>
      </c>
      <c r="Y1999" s="11">
        <f t="shared" si="254"/>
        <v>1</v>
      </c>
      <c r="Z1999" s="1">
        <f t="shared" si="255"/>
        <v>1</v>
      </c>
    </row>
    <row r="2000" spans="1:26" x14ac:dyDescent="0.2">
      <c r="A2000" s="1" t="s">
        <v>2024</v>
      </c>
      <c r="B2000" s="1">
        <v>0</v>
      </c>
      <c r="C2000" s="2">
        <v>41391</v>
      </c>
      <c r="D2000" s="2">
        <v>41483</v>
      </c>
      <c r="E2000" s="2">
        <v>41483</v>
      </c>
      <c r="F2000" s="1">
        <v>40</v>
      </c>
      <c r="G2000" s="1">
        <v>10</v>
      </c>
      <c r="H2000" s="1">
        <v>0</v>
      </c>
      <c r="I2000" s="1">
        <v>88.82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 t="s">
        <v>35</v>
      </c>
      <c r="P2000" s="1" t="s">
        <v>166</v>
      </c>
      <c r="Q2000" s="10">
        <f>I2000*Part2Out!C$72+'relay test.csv'!K2000*Part2Out!C$74+'relay test.csv'!L2000*Part2Out!C$75+'relay test.csv'!M2000*Part2Out!C$76</f>
        <v>0.17984069619674092</v>
      </c>
      <c r="R2000" s="11">
        <f t="shared" si="248"/>
        <v>1.197026657033043</v>
      </c>
      <c r="S2000" s="12">
        <f t="shared" si="249"/>
        <v>0.54483938699658652</v>
      </c>
      <c r="T2000" s="11">
        <f t="shared" si="250"/>
        <v>1</v>
      </c>
      <c r="U2000" s="11">
        <f t="shared" si="251"/>
        <v>0</v>
      </c>
      <c r="V2000" s="71">
        <f>Q2000+Part2Out!C$71</f>
        <v>0.84837696391891293</v>
      </c>
      <c r="W2000" s="1">
        <f t="shared" si="252"/>
        <v>2.335852600604627</v>
      </c>
      <c r="X2000" s="12">
        <f t="shared" si="253"/>
        <v>0.70022656282272522</v>
      </c>
      <c r="Y2000" s="11">
        <f t="shared" si="254"/>
        <v>1</v>
      </c>
      <c r="Z2000" s="1">
        <f t="shared" si="255"/>
        <v>0</v>
      </c>
    </row>
    <row r="2001" spans="1:26" x14ac:dyDescent="0.2">
      <c r="A2001" s="1" t="s">
        <v>2025</v>
      </c>
      <c r="B2001" s="1">
        <v>1</v>
      </c>
      <c r="C2001" s="2">
        <v>40747</v>
      </c>
      <c r="D2001" s="2">
        <v>40747</v>
      </c>
      <c r="E2001" s="2">
        <v>40747</v>
      </c>
      <c r="F2001" s="1">
        <v>16</v>
      </c>
      <c r="G2001" s="1">
        <v>0</v>
      </c>
      <c r="H2001" s="1">
        <v>0</v>
      </c>
      <c r="I2001" s="1">
        <v>50.17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 t="s">
        <v>25</v>
      </c>
      <c r="P2001" s="1" t="s">
        <v>23</v>
      </c>
      <c r="Q2001" s="10">
        <f>I2001*Part2Out!C$72+'relay test.csv'!K2001*Part2Out!C$74+'relay test.csv'!L2001*Part2Out!C$75+'relay test.csv'!M2001*Part2Out!C$76</f>
        <v>0.10158306381660091</v>
      </c>
      <c r="R2001" s="11">
        <f t="shared" si="248"/>
        <v>1.1069218597277317</v>
      </c>
      <c r="S2001" s="12">
        <f t="shared" si="249"/>
        <v>0.52537394997210507</v>
      </c>
      <c r="T2001" s="11">
        <f t="shared" si="250"/>
        <v>1</v>
      </c>
      <c r="U2001" s="11">
        <f t="shared" si="251"/>
        <v>1</v>
      </c>
      <c r="V2001" s="71">
        <f>Q2001+Part2Out!C$71</f>
        <v>0.77011933153877288</v>
      </c>
      <c r="W2001" s="1">
        <f t="shared" si="252"/>
        <v>2.1600239973935338</v>
      </c>
      <c r="X2001" s="12">
        <f t="shared" si="253"/>
        <v>0.68354670697917963</v>
      </c>
      <c r="Y2001" s="11">
        <f t="shared" si="254"/>
        <v>1</v>
      </c>
      <c r="Z2001" s="1">
        <f t="shared" si="255"/>
        <v>1</v>
      </c>
    </row>
    <row r="2002" spans="1:26" x14ac:dyDescent="0.2">
      <c r="A2002" s="1" t="s">
        <v>2026</v>
      </c>
      <c r="B2002" s="1">
        <v>1</v>
      </c>
      <c r="C2002" s="2">
        <v>40890</v>
      </c>
      <c r="D2002" s="2">
        <v>40934</v>
      </c>
      <c r="E2002" s="2">
        <v>40934</v>
      </c>
      <c r="F2002" s="1">
        <v>16</v>
      </c>
      <c r="G2002" s="1">
        <v>0</v>
      </c>
      <c r="H2002" s="1">
        <v>0</v>
      </c>
      <c r="I2002" s="1">
        <v>29.7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 t="s">
        <v>22</v>
      </c>
      <c r="P2002" s="1" t="s">
        <v>23</v>
      </c>
      <c r="Q2002" s="10">
        <f>I2002*Part2Out!C$72+'relay test.csv'!K2002*Part2Out!C$74+'relay test.csv'!L2002*Part2Out!C$75+'relay test.csv'!M2002*Part2Out!C$76</f>
        <v>6.0135877922125706E-2</v>
      </c>
      <c r="R2002" s="11">
        <f t="shared" si="248"/>
        <v>1.0619808364916283</v>
      </c>
      <c r="S2002" s="12">
        <f t="shared" si="249"/>
        <v>0.51502944047653865</v>
      </c>
      <c r="T2002" s="11">
        <f t="shared" si="250"/>
        <v>1</v>
      </c>
      <c r="U2002" s="11">
        <f t="shared" si="251"/>
        <v>1</v>
      </c>
      <c r="V2002" s="71">
        <f>Q2002+Part2Out!C$71</f>
        <v>0.72867214564429772</v>
      </c>
      <c r="W2002" s="1">
        <f t="shared" si="252"/>
        <v>2.0723270314294857</v>
      </c>
      <c r="X2002" s="12">
        <f t="shared" si="253"/>
        <v>0.67451381647522002</v>
      </c>
      <c r="Y2002" s="11">
        <f t="shared" si="254"/>
        <v>1</v>
      </c>
      <c r="Z2002" s="1">
        <f t="shared" si="255"/>
        <v>1</v>
      </c>
    </row>
    <row r="2003" spans="1:26" x14ac:dyDescent="0.2">
      <c r="A2003" s="1" t="s">
        <v>2027</v>
      </c>
      <c r="B2003" s="1">
        <v>1</v>
      </c>
      <c r="C2003" s="2">
        <v>40853</v>
      </c>
      <c r="D2003" s="2">
        <v>40857</v>
      </c>
      <c r="E2003" s="2">
        <v>40863</v>
      </c>
      <c r="F2003" s="1">
        <v>16</v>
      </c>
      <c r="G2003" s="1">
        <v>0</v>
      </c>
      <c r="H2003" s="1">
        <v>0</v>
      </c>
      <c r="I2003" s="1">
        <v>61.47</v>
      </c>
      <c r="J2003" s="1">
        <v>0.33333333333333298</v>
      </c>
      <c r="K2003" s="1">
        <v>0</v>
      </c>
      <c r="L2003" s="1">
        <v>0</v>
      </c>
      <c r="M2003" s="1">
        <v>0</v>
      </c>
      <c r="N2003" s="1">
        <v>0</v>
      </c>
      <c r="O2003" s="1" t="s">
        <v>35</v>
      </c>
      <c r="P2003" s="1" t="s">
        <v>23</v>
      </c>
      <c r="Q2003" s="10">
        <f>I2003*Part2Out!C$72+'relay test.csv'!K2003*Part2Out!C$74+'relay test.csv'!L2003*Part2Out!C$75+'relay test.csv'!M2003*Part2Out!C$76</f>
        <v>0.12446304430549048</v>
      </c>
      <c r="R2003" s="11">
        <f t="shared" si="248"/>
        <v>1.1325401658784775</v>
      </c>
      <c r="S2003" s="12">
        <f t="shared" si="249"/>
        <v>0.53107565522074907</v>
      </c>
      <c r="T2003" s="11">
        <f t="shared" si="250"/>
        <v>1</v>
      </c>
      <c r="U2003" s="11">
        <f t="shared" si="251"/>
        <v>1</v>
      </c>
      <c r="V2003" s="71">
        <f>Q2003+Part2Out!C$71</f>
        <v>0.7929993120276625</v>
      </c>
      <c r="W2003" s="1">
        <f t="shared" si="252"/>
        <v>2.2100150203116251</v>
      </c>
      <c r="X2003" s="12">
        <f t="shared" si="253"/>
        <v>0.68847497794483181</v>
      </c>
      <c r="Y2003" s="11">
        <f t="shared" si="254"/>
        <v>1</v>
      </c>
      <c r="Z2003" s="1">
        <f t="shared" si="255"/>
        <v>1</v>
      </c>
    </row>
    <row r="2004" spans="1:26" x14ac:dyDescent="0.2">
      <c r="A2004" s="1" t="s">
        <v>2028</v>
      </c>
      <c r="B2004" s="1">
        <v>1</v>
      </c>
      <c r="C2004" s="2">
        <v>41167</v>
      </c>
      <c r="D2004" s="2">
        <v>41181</v>
      </c>
      <c r="E2004" s="2">
        <v>41181</v>
      </c>
      <c r="F2004" s="1">
        <v>45</v>
      </c>
      <c r="G2004" s="1">
        <v>0</v>
      </c>
      <c r="H2004" s="1">
        <v>0</v>
      </c>
      <c r="I2004" s="1">
        <v>61.03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 t="s">
        <v>31</v>
      </c>
      <c r="P2004" s="1" t="s">
        <v>62</v>
      </c>
      <c r="Q2004" s="10">
        <f>I2004*Part2Out!C$72+'relay test.csv'!K2004*Part2Out!C$74+'relay test.csv'!L2004*Part2Out!C$75+'relay test.csv'!M2004*Part2Out!C$76</f>
        <v>0.12357214241034788</v>
      </c>
      <c r="R2004" s="11">
        <f t="shared" si="248"/>
        <v>1.1315316330169967</v>
      </c>
      <c r="S2004" s="12">
        <f t="shared" si="249"/>
        <v>0.5308537839597588</v>
      </c>
      <c r="T2004" s="11">
        <f t="shared" si="250"/>
        <v>1</v>
      </c>
      <c r="U2004" s="11">
        <f t="shared" si="251"/>
        <v>1</v>
      </c>
      <c r="V2004" s="71">
        <f>Q2004+Part2Out!C$71</f>
        <v>0.79210841013251987</v>
      </c>
      <c r="W2004" s="1">
        <f t="shared" si="252"/>
        <v>2.2080469905326354</v>
      </c>
      <c r="X2004" s="12">
        <f t="shared" si="253"/>
        <v>0.68828386773911654</v>
      </c>
      <c r="Y2004" s="11">
        <f t="shared" si="254"/>
        <v>1</v>
      </c>
      <c r="Z2004" s="1">
        <f t="shared" si="255"/>
        <v>1</v>
      </c>
    </row>
    <row r="2005" spans="1:26" x14ac:dyDescent="0.2">
      <c r="A2005" s="1" t="s">
        <v>2029</v>
      </c>
      <c r="B2005" s="1">
        <v>1</v>
      </c>
      <c r="C2005" s="2">
        <v>41044</v>
      </c>
      <c r="D2005" s="2">
        <v>41045</v>
      </c>
      <c r="E2005" s="2">
        <v>41095</v>
      </c>
      <c r="F2005" s="1">
        <v>47</v>
      </c>
      <c r="G2005" s="1">
        <v>4.255319149</v>
      </c>
      <c r="H2005" s="1">
        <v>0</v>
      </c>
      <c r="I2005" s="1">
        <v>77.59</v>
      </c>
      <c r="J2005" s="1">
        <v>0.08</v>
      </c>
      <c r="K2005" s="1">
        <v>0</v>
      </c>
      <c r="L2005" s="1">
        <v>0</v>
      </c>
      <c r="M2005" s="1">
        <v>0</v>
      </c>
      <c r="N2005" s="1">
        <v>0</v>
      </c>
      <c r="O2005" s="1" t="s">
        <v>22</v>
      </c>
      <c r="P2005" s="1" t="s">
        <v>23</v>
      </c>
      <c r="Q2005" s="10">
        <f>I2005*Part2Out!C$72+'relay test.csv'!K2005*Part2Out!C$74+'relay test.csv'!L2005*Part2Out!C$75+'relay test.csv'!M2005*Part2Out!C$76</f>
        <v>0.15710245010026042</v>
      </c>
      <c r="R2005" s="11">
        <f t="shared" si="248"/>
        <v>1.170115486209222</v>
      </c>
      <c r="S2005" s="12">
        <f t="shared" si="249"/>
        <v>0.53919503070004382</v>
      </c>
      <c r="T2005" s="11">
        <f t="shared" si="250"/>
        <v>1</v>
      </c>
      <c r="U2005" s="11">
        <f t="shared" si="251"/>
        <v>1</v>
      </c>
      <c r="V2005" s="71">
        <f>Q2005+Part2Out!C$71</f>
        <v>0.82563871782243248</v>
      </c>
      <c r="W2005" s="1">
        <f t="shared" si="252"/>
        <v>2.2833387088004597</v>
      </c>
      <c r="X2005" s="12">
        <f t="shared" si="253"/>
        <v>0.69543197071942009</v>
      </c>
      <c r="Y2005" s="11">
        <f t="shared" si="254"/>
        <v>1</v>
      </c>
      <c r="Z2005" s="1">
        <f t="shared" si="255"/>
        <v>1</v>
      </c>
    </row>
    <row r="2006" spans="1:26" x14ac:dyDescent="0.2">
      <c r="A2006" s="1" t="s">
        <v>2030</v>
      </c>
      <c r="B2006" s="1">
        <v>1</v>
      </c>
      <c r="C2006" s="2">
        <v>40854</v>
      </c>
      <c r="D2006" s="2">
        <v>40966</v>
      </c>
      <c r="E2006" s="2">
        <v>40974</v>
      </c>
      <c r="F2006" s="1">
        <v>16</v>
      </c>
      <c r="G2006" s="1">
        <v>0</v>
      </c>
      <c r="H2006" s="1">
        <v>0</v>
      </c>
      <c r="I2006" s="1">
        <v>115.39</v>
      </c>
      <c r="J2006" s="1">
        <v>0.25</v>
      </c>
      <c r="K2006" s="1">
        <v>1</v>
      </c>
      <c r="L2006" s="1">
        <v>0</v>
      </c>
      <c r="M2006" s="1">
        <v>0</v>
      </c>
      <c r="N2006" s="1">
        <v>0</v>
      </c>
      <c r="O2006" s="1" t="s">
        <v>31</v>
      </c>
      <c r="P2006" s="1" t="s">
        <v>27</v>
      </c>
      <c r="Q2006" s="10">
        <f>I2006*Part2Out!C$72+'relay test.csv'!K2006*Part2Out!C$74+'relay test.csv'!L2006*Part2Out!C$75+'relay test.csv'!M2006*Part2Out!C$76</f>
        <v>1.0427130180300486</v>
      </c>
      <c r="R2006" s="11">
        <f t="shared" si="248"/>
        <v>2.836903152723945</v>
      </c>
      <c r="S2006" s="12">
        <f t="shared" si="249"/>
        <v>0.73937314542587118</v>
      </c>
      <c r="T2006" s="11">
        <f t="shared" si="250"/>
        <v>1</v>
      </c>
      <c r="U2006" s="11">
        <f t="shared" si="251"/>
        <v>1</v>
      </c>
      <c r="V2006" s="71">
        <f>Q2006+Part2Out!C$71</f>
        <v>1.7112492857522206</v>
      </c>
      <c r="W2006" s="1">
        <f t="shared" si="252"/>
        <v>5.5358730467860999</v>
      </c>
      <c r="X2006" s="12">
        <f t="shared" si="253"/>
        <v>0.84699825213224844</v>
      </c>
      <c r="Y2006" s="11">
        <f t="shared" si="254"/>
        <v>1</v>
      </c>
      <c r="Z2006" s="1">
        <f t="shared" si="255"/>
        <v>1</v>
      </c>
    </row>
    <row r="2007" spans="1:26" x14ac:dyDescent="0.2">
      <c r="A2007" s="1" t="s">
        <v>2031</v>
      </c>
      <c r="B2007" s="1">
        <v>0</v>
      </c>
      <c r="C2007" s="2">
        <v>40736</v>
      </c>
      <c r="D2007" s="2">
        <v>40737</v>
      </c>
      <c r="E2007" s="2">
        <v>40791</v>
      </c>
      <c r="F2007" s="1">
        <v>27</v>
      </c>
      <c r="G2007" s="1">
        <v>74.074074069999995</v>
      </c>
      <c r="H2007" s="1">
        <v>0</v>
      </c>
      <c r="I2007" s="1">
        <v>52.61</v>
      </c>
      <c r="J2007" s="1">
        <v>9.2592592592592601E-2</v>
      </c>
      <c r="K2007" s="1">
        <v>0</v>
      </c>
      <c r="L2007" s="1">
        <v>0</v>
      </c>
      <c r="M2007" s="1">
        <v>0</v>
      </c>
      <c r="N2007" s="1">
        <v>0</v>
      </c>
      <c r="O2007" s="1" t="s">
        <v>22</v>
      </c>
      <c r="P2007" s="1" t="s">
        <v>27</v>
      </c>
      <c r="Q2007" s="10">
        <f>I2007*Part2Out!C$72+'relay test.csv'!K2007*Part2Out!C$74+'relay test.csv'!L2007*Part2Out!C$75+'relay test.csv'!M2007*Part2Out!C$76</f>
        <v>0.10652351978057352</v>
      </c>
      <c r="R2007" s="11">
        <f t="shared" si="248"/>
        <v>1.1124040896381044</v>
      </c>
      <c r="S2007" s="12">
        <f t="shared" si="249"/>
        <v>0.52660572619355261</v>
      </c>
      <c r="T2007" s="11">
        <f t="shared" si="250"/>
        <v>1</v>
      </c>
      <c r="U2007" s="11">
        <f t="shared" si="251"/>
        <v>0</v>
      </c>
      <c r="V2007" s="71">
        <f>Q2007+Part2Out!C$71</f>
        <v>0.77505978750274551</v>
      </c>
      <c r="W2007" s="1">
        <f t="shared" si="252"/>
        <v>2.1707219053457232</v>
      </c>
      <c r="X2007" s="12">
        <f t="shared" si="253"/>
        <v>0.68461440963522036</v>
      </c>
      <c r="Y2007" s="11">
        <f t="shared" si="254"/>
        <v>1</v>
      </c>
      <c r="Z2007" s="1">
        <f t="shared" si="255"/>
        <v>0</v>
      </c>
    </row>
    <row r="2008" spans="1:26" x14ac:dyDescent="0.2">
      <c r="A2008" s="1" t="s">
        <v>2032</v>
      </c>
      <c r="B2008" s="1">
        <v>1</v>
      </c>
      <c r="C2008" s="2">
        <v>40790</v>
      </c>
      <c r="D2008" s="2">
        <v>40790</v>
      </c>
      <c r="E2008" s="2">
        <v>40790</v>
      </c>
      <c r="F2008" s="1">
        <v>16</v>
      </c>
      <c r="G2008" s="1">
        <v>0</v>
      </c>
      <c r="H2008" s="1">
        <v>0</v>
      </c>
      <c r="I2008" s="1">
        <v>36.76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 t="s">
        <v>22</v>
      </c>
      <c r="P2008" s="1" t="s">
        <v>27</v>
      </c>
      <c r="Q2008" s="10">
        <f>I2008*Part2Out!C$72+'relay test.csv'!K2008*Part2Out!C$74+'relay test.csv'!L2008*Part2Out!C$75+'relay test.csv'!M2008*Part2Out!C$76</f>
        <v>7.4430803785095659E-2</v>
      </c>
      <c r="R2008" s="11">
        <f t="shared" si="248"/>
        <v>1.0772707978815061</v>
      </c>
      <c r="S2008" s="12">
        <f t="shared" si="249"/>
        <v>0.51859911523338953</v>
      </c>
      <c r="T2008" s="11">
        <f t="shared" si="250"/>
        <v>1</v>
      </c>
      <c r="U2008" s="11">
        <f t="shared" si="251"/>
        <v>1</v>
      </c>
      <c r="V2008" s="71">
        <f>Q2008+Part2Out!C$71</f>
        <v>0.74296707150726771</v>
      </c>
      <c r="W2008" s="1">
        <f t="shared" si="252"/>
        <v>2.1021635399699172</v>
      </c>
      <c r="X2008" s="12">
        <f t="shared" si="253"/>
        <v>0.67764433205552488</v>
      </c>
      <c r="Y2008" s="11">
        <f t="shared" si="254"/>
        <v>1</v>
      </c>
      <c r="Z2008" s="1">
        <f t="shared" si="255"/>
        <v>1</v>
      </c>
    </row>
    <row r="2009" spans="1:26" x14ac:dyDescent="0.2">
      <c r="A2009" s="1" t="s">
        <v>2033</v>
      </c>
      <c r="B2009" s="1">
        <v>1</v>
      </c>
      <c r="C2009" s="2">
        <v>41050</v>
      </c>
      <c r="D2009" s="2">
        <v>41053</v>
      </c>
      <c r="E2009" s="2">
        <v>41088</v>
      </c>
      <c r="F2009" s="1">
        <v>45</v>
      </c>
      <c r="G2009" s="1">
        <v>6.6666666670000003</v>
      </c>
      <c r="H2009" s="1">
        <v>0</v>
      </c>
      <c r="I2009" s="1">
        <v>63.67</v>
      </c>
      <c r="J2009" s="1">
        <v>8.5714285714285701E-2</v>
      </c>
      <c r="K2009" s="1">
        <v>0</v>
      </c>
      <c r="L2009" s="1">
        <v>0</v>
      </c>
      <c r="M2009" s="1">
        <v>0</v>
      </c>
      <c r="N2009" s="1">
        <v>0</v>
      </c>
      <c r="O2009" s="1" t="s">
        <v>35</v>
      </c>
      <c r="P2009" s="1" t="s">
        <v>23</v>
      </c>
      <c r="Q2009" s="10">
        <f>I2009*Part2Out!C$72+'relay test.csv'!K2009*Part2Out!C$74+'relay test.csv'!L2009*Part2Out!C$75+'relay test.csv'!M2009*Part2Out!C$76</f>
        <v>0.12891755378120351</v>
      </c>
      <c r="R2009" s="11">
        <f t="shared" si="248"/>
        <v>1.1375963297833813</v>
      </c>
      <c r="S2009" s="12">
        <f t="shared" si="249"/>
        <v>0.53218482551317936</v>
      </c>
      <c r="T2009" s="11">
        <f t="shared" si="250"/>
        <v>1</v>
      </c>
      <c r="U2009" s="11">
        <f t="shared" si="251"/>
        <v>1</v>
      </c>
      <c r="V2009" s="71">
        <f>Q2009+Part2Out!C$71</f>
        <v>0.79745382150337552</v>
      </c>
      <c r="W2009" s="1">
        <f t="shared" si="252"/>
        <v>2.2198815120367352</v>
      </c>
      <c r="X2009" s="12">
        <f t="shared" si="253"/>
        <v>0.68942956557197965</v>
      </c>
      <c r="Y2009" s="11">
        <f t="shared" si="254"/>
        <v>1</v>
      </c>
      <c r="Z2009" s="1">
        <f t="shared" si="255"/>
        <v>1</v>
      </c>
    </row>
    <row r="2010" spans="1:26" x14ac:dyDescent="0.2">
      <c r="A2010" s="1" t="s">
        <v>2034</v>
      </c>
      <c r="B2010" s="1">
        <v>1</v>
      </c>
      <c r="C2010" s="2">
        <v>40766</v>
      </c>
      <c r="D2010" s="2">
        <v>41497</v>
      </c>
      <c r="E2010" s="2">
        <v>41658</v>
      </c>
      <c r="F2010" s="1">
        <v>51</v>
      </c>
      <c r="G2010" s="1">
        <v>70.58823529</v>
      </c>
      <c r="H2010" s="1">
        <v>13.725490199999999</v>
      </c>
      <c r="I2010" s="1">
        <v>93.3</v>
      </c>
      <c r="J2010" s="1">
        <v>0.13043478260869601</v>
      </c>
      <c r="K2010" s="1">
        <v>0</v>
      </c>
      <c r="L2010" s="1">
        <v>0</v>
      </c>
      <c r="M2010" s="1">
        <v>0</v>
      </c>
      <c r="N2010" s="1">
        <v>0</v>
      </c>
      <c r="O2010" s="1" t="s">
        <v>25</v>
      </c>
      <c r="P2010" s="1" t="s">
        <v>23</v>
      </c>
      <c r="Q2010" s="10">
        <f>I2010*Part2Out!C$72+'relay test.csv'!K2010*Part2Out!C$74+'relay test.csv'!L2010*Part2Out!C$75+'relay test.csv'!M2010*Part2Out!C$76</f>
        <v>0.18891169731092014</v>
      </c>
      <c r="R2010" s="11">
        <f t="shared" si="248"/>
        <v>1.2079342839279084</v>
      </c>
      <c r="S2010" s="12">
        <f t="shared" si="249"/>
        <v>0.54708796938421411</v>
      </c>
      <c r="T2010" s="11">
        <f t="shared" si="250"/>
        <v>1</v>
      </c>
      <c r="U2010" s="11">
        <f t="shared" si="251"/>
        <v>1</v>
      </c>
      <c r="V2010" s="71">
        <f>Q2010+Part2Out!C$71</f>
        <v>0.85744796503309217</v>
      </c>
      <c r="W2010" s="1">
        <f t="shared" si="252"/>
        <v>2.357137513934751</v>
      </c>
      <c r="X2010" s="12">
        <f t="shared" si="253"/>
        <v>0.70212718548191233</v>
      </c>
      <c r="Y2010" s="11">
        <f t="shared" si="254"/>
        <v>1</v>
      </c>
      <c r="Z2010" s="1">
        <f t="shared" si="255"/>
        <v>1</v>
      </c>
    </row>
    <row r="2011" spans="1:26" x14ac:dyDescent="0.2">
      <c r="A2011" s="13" t="s">
        <v>2035</v>
      </c>
      <c r="B2011" s="1">
        <v>0</v>
      </c>
      <c r="C2011" s="2">
        <v>40864</v>
      </c>
      <c r="D2011" s="2">
        <v>40864</v>
      </c>
      <c r="E2011" s="2">
        <v>40864</v>
      </c>
      <c r="F2011" s="1">
        <v>0</v>
      </c>
      <c r="G2011" s="1">
        <v>0</v>
      </c>
      <c r="H2011" s="1">
        <v>0</v>
      </c>
      <c r="I2011" s="1">
        <v>98.9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 t="s">
        <v>35</v>
      </c>
      <c r="P2011" s="1" t="s">
        <v>23</v>
      </c>
      <c r="Q2011" s="10">
        <f>I2011*Part2Out!C$72+'relay test.csv'!K2011*Part2Out!C$74+'relay test.csv'!L2011*Part2Out!C$75+'relay test.csv'!M2011*Part2Out!C$76</f>
        <v>0.2002504487036442</v>
      </c>
      <c r="R2011" s="11">
        <f t="shared" si="248"/>
        <v>1.2217086952067477</v>
      </c>
      <c r="S2011" s="12">
        <f t="shared" si="249"/>
        <v>0.54989598674323859</v>
      </c>
      <c r="T2011" s="11">
        <f t="shared" si="250"/>
        <v>1</v>
      </c>
      <c r="U2011" s="11">
        <f t="shared" si="251"/>
        <v>0</v>
      </c>
      <c r="V2011" s="71">
        <f>Q2011+Part2Out!C$71</f>
        <v>0.86878671642581617</v>
      </c>
      <c r="W2011" s="1">
        <f t="shared" si="252"/>
        <v>2.3840166099168099</v>
      </c>
      <c r="X2011" s="12">
        <f t="shared" si="253"/>
        <v>0.70449317622451524</v>
      </c>
      <c r="Y2011" s="11">
        <f t="shared" si="254"/>
        <v>1</v>
      </c>
      <c r="Z2011" s="1">
        <f t="shared" si="255"/>
        <v>0</v>
      </c>
    </row>
    <row r="2012" spans="1:26" x14ac:dyDescent="0.2">
      <c r="A2012" s="1" t="s">
        <v>2036</v>
      </c>
      <c r="B2012" s="1">
        <v>0</v>
      </c>
      <c r="C2012" s="2">
        <v>40676</v>
      </c>
      <c r="D2012" s="2">
        <v>40704</v>
      </c>
      <c r="E2012" s="2">
        <v>40704</v>
      </c>
      <c r="F2012" s="1">
        <v>0</v>
      </c>
      <c r="G2012" s="1">
        <v>0</v>
      </c>
      <c r="H2012" s="1">
        <v>0</v>
      </c>
      <c r="I2012" s="1">
        <v>54.17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 t="s">
        <v>25</v>
      </c>
      <c r="P2012" s="1" t="s">
        <v>23</v>
      </c>
      <c r="Q2012" s="10">
        <f>I2012*Part2Out!C$72+'relay test.csv'!K2012*Part2Out!C$74+'relay test.csv'!L2012*Part2Out!C$75+'relay test.csv'!M2012*Part2Out!C$76</f>
        <v>0.10968217195426093</v>
      </c>
      <c r="R2012" s="11">
        <f t="shared" si="248"/>
        <v>1.115923342355492</v>
      </c>
      <c r="S2012" s="12">
        <f t="shared" si="249"/>
        <v>0.52739308651570604</v>
      </c>
      <c r="T2012" s="11">
        <f t="shared" si="250"/>
        <v>1</v>
      </c>
      <c r="U2012" s="11">
        <f t="shared" si="251"/>
        <v>0</v>
      </c>
      <c r="V2012" s="71">
        <f>Q2012+Part2Out!C$71</f>
        <v>0.77821843967643289</v>
      </c>
      <c r="W2012" s="1">
        <f t="shared" si="252"/>
        <v>2.1775893009578393</v>
      </c>
      <c r="X2012" s="12">
        <f t="shared" si="253"/>
        <v>0.68529601994236189</v>
      </c>
      <c r="Y2012" s="11">
        <f t="shared" si="254"/>
        <v>1</v>
      </c>
      <c r="Z2012" s="1">
        <f t="shared" si="255"/>
        <v>0</v>
      </c>
    </row>
    <row r="2013" spans="1:26" x14ac:dyDescent="0.2">
      <c r="A2013" s="1" t="s">
        <v>2037</v>
      </c>
      <c r="B2013" s="1">
        <v>1</v>
      </c>
      <c r="C2013" s="2">
        <v>40677</v>
      </c>
      <c r="D2013" s="2">
        <v>40678</v>
      </c>
      <c r="E2013" s="2">
        <v>40678</v>
      </c>
      <c r="F2013" s="1">
        <v>44</v>
      </c>
      <c r="G2013" s="1">
        <v>6.8181818180000002</v>
      </c>
      <c r="H2013" s="1">
        <v>4.5454545450000001</v>
      </c>
      <c r="I2013" s="1">
        <v>60.15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 t="s">
        <v>31</v>
      </c>
      <c r="P2013" s="1" t="s">
        <v>27</v>
      </c>
      <c r="Q2013" s="10">
        <f>I2013*Part2Out!C$72+'relay test.csv'!K2013*Part2Out!C$74+'relay test.csv'!L2013*Part2Out!C$75+'relay test.csv'!M2013*Part2Out!C$76</f>
        <v>0.12179033862006267</v>
      </c>
      <c r="R2013" s="11">
        <f t="shared" si="248"/>
        <v>1.12951726080542</v>
      </c>
      <c r="S2013" s="12">
        <f t="shared" si="249"/>
        <v>0.5304100049314544</v>
      </c>
      <c r="T2013" s="11">
        <f t="shared" si="250"/>
        <v>1</v>
      </c>
      <c r="U2013" s="11">
        <f t="shared" si="251"/>
        <v>1</v>
      </c>
      <c r="V2013" s="71">
        <f>Q2013+Part2Out!C$71</f>
        <v>0.79032660634223473</v>
      </c>
      <c r="W2013" s="1">
        <f t="shared" si="252"/>
        <v>2.2041161870360289</v>
      </c>
      <c r="X2013" s="12">
        <f t="shared" si="253"/>
        <v>0.68790145499528499</v>
      </c>
      <c r="Y2013" s="11">
        <f t="shared" si="254"/>
        <v>1</v>
      </c>
      <c r="Z2013" s="1">
        <f t="shared" si="255"/>
        <v>1</v>
      </c>
    </row>
    <row r="2014" spans="1:26" x14ac:dyDescent="0.2">
      <c r="A2014" s="1" t="s">
        <v>2038</v>
      </c>
      <c r="B2014" s="1">
        <v>0</v>
      </c>
      <c r="C2014" s="2">
        <v>40990</v>
      </c>
      <c r="D2014" s="2">
        <v>40990</v>
      </c>
      <c r="E2014" s="2">
        <v>40990</v>
      </c>
      <c r="F2014" s="1">
        <v>0</v>
      </c>
      <c r="G2014" s="1">
        <v>0</v>
      </c>
      <c r="H2014" s="1">
        <v>0</v>
      </c>
      <c r="I2014" s="1">
        <v>26.09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 t="s">
        <v>22</v>
      </c>
      <c r="P2014" s="1" t="s">
        <v>23</v>
      </c>
      <c r="Q2014" s="10">
        <f>I2014*Part2Out!C$72+'relay test.csv'!K2014*Part2Out!C$74+'relay test.csv'!L2014*Part2Out!C$75+'relay test.csv'!M2014*Part2Out!C$76</f>
        <v>5.2826432827887536E-2</v>
      </c>
      <c r="R2014" s="11">
        <f t="shared" si="248"/>
        <v>1.0542466466293856</v>
      </c>
      <c r="S2014" s="12">
        <f t="shared" si="249"/>
        <v>0.5132035378318357</v>
      </c>
      <c r="T2014" s="11">
        <f t="shared" si="250"/>
        <v>1</v>
      </c>
      <c r="U2014" s="11">
        <f t="shared" si="251"/>
        <v>0</v>
      </c>
      <c r="V2014" s="71">
        <f>Q2014+Part2Out!C$71</f>
        <v>0.72136270055005958</v>
      </c>
      <c r="W2014" s="1">
        <f t="shared" si="252"/>
        <v>2.0572346962695756</v>
      </c>
      <c r="X2014" s="12">
        <f t="shared" si="253"/>
        <v>0.67290702240812728</v>
      </c>
      <c r="Y2014" s="11">
        <f t="shared" si="254"/>
        <v>1</v>
      </c>
      <c r="Z2014" s="1">
        <f t="shared" si="255"/>
        <v>0</v>
      </c>
    </row>
    <row r="2015" spans="1:26" x14ac:dyDescent="0.2">
      <c r="A2015" s="1" t="s">
        <v>2039</v>
      </c>
      <c r="B2015" s="1">
        <v>1</v>
      </c>
      <c r="C2015" s="2">
        <v>40855</v>
      </c>
      <c r="D2015" s="2">
        <v>40855</v>
      </c>
      <c r="E2015" s="2">
        <v>40855</v>
      </c>
      <c r="F2015" s="1">
        <v>33</v>
      </c>
      <c r="G2015" s="1">
        <v>78.787878789999994</v>
      </c>
      <c r="H2015" s="1">
        <v>3.0303030299999998</v>
      </c>
      <c r="I2015" s="1">
        <v>53.85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 t="s">
        <v>25</v>
      </c>
      <c r="P2015" s="1" t="s">
        <v>27</v>
      </c>
      <c r="Q2015" s="10">
        <f>I2015*Part2Out!C$72+'relay test.csv'!K2015*Part2Out!C$74+'relay test.csv'!L2015*Part2Out!C$75+'relay test.csv'!M2015*Part2Out!C$76</f>
        <v>0.10903424330324814</v>
      </c>
      <c r="R2015" s="11">
        <f t="shared" si="248"/>
        <v>1.1152005378378107</v>
      </c>
      <c r="S2015" s="12">
        <f t="shared" si="249"/>
        <v>0.52723158768566947</v>
      </c>
      <c r="T2015" s="11">
        <f t="shared" si="250"/>
        <v>1</v>
      </c>
      <c r="U2015" s="11">
        <f t="shared" si="251"/>
        <v>1</v>
      </c>
      <c r="V2015" s="71">
        <f>Q2015+Part2Out!C$71</f>
        <v>0.77757051102542019</v>
      </c>
      <c r="W2015" s="1">
        <f t="shared" si="252"/>
        <v>2.1761788354494609</v>
      </c>
      <c r="X2015" s="12">
        <f t="shared" si="253"/>
        <v>0.68515626738678581</v>
      </c>
      <c r="Y2015" s="11">
        <f t="shared" si="254"/>
        <v>1</v>
      </c>
      <c r="Z2015" s="1">
        <f t="shared" si="255"/>
        <v>1</v>
      </c>
    </row>
    <row r="2016" spans="1:26" x14ac:dyDescent="0.2">
      <c r="A2016" s="1" t="s">
        <v>2040</v>
      </c>
      <c r="B2016" s="1">
        <v>1</v>
      </c>
      <c r="C2016" s="2">
        <v>40856</v>
      </c>
      <c r="D2016" s="2">
        <v>40856</v>
      </c>
      <c r="E2016" s="2">
        <v>40856</v>
      </c>
      <c r="F2016" s="1">
        <v>39</v>
      </c>
      <c r="G2016" s="1">
        <v>0</v>
      </c>
      <c r="H2016" s="1">
        <v>0</v>
      </c>
      <c r="I2016" s="1">
        <v>55.31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 t="s">
        <v>22</v>
      </c>
      <c r="P2016" s="1" t="s">
        <v>23</v>
      </c>
      <c r="Q2016" s="10">
        <f>I2016*Part2Out!C$72+'relay test.csv'!K2016*Part2Out!C$74+'relay test.csv'!L2016*Part2Out!C$75+'relay test.csv'!M2016*Part2Out!C$76</f>
        <v>0.11199041777349404</v>
      </c>
      <c r="R2016" s="11">
        <f t="shared" si="248"/>
        <v>1.1185021428528148</v>
      </c>
      <c r="S2016" s="12">
        <f t="shared" si="249"/>
        <v>0.52796837927509421</v>
      </c>
      <c r="T2016" s="11">
        <f t="shared" si="250"/>
        <v>1</v>
      </c>
      <c r="U2016" s="11">
        <f t="shared" si="251"/>
        <v>1</v>
      </c>
      <c r="V2016" s="71">
        <f>Q2016+Part2Out!C$71</f>
        <v>0.78052668549566606</v>
      </c>
      <c r="W2016" s="1">
        <f t="shared" si="252"/>
        <v>2.182621517920361</v>
      </c>
      <c r="X2016" s="12">
        <f t="shared" si="253"/>
        <v>0.6857936156186627</v>
      </c>
      <c r="Y2016" s="11">
        <f t="shared" si="254"/>
        <v>1</v>
      </c>
      <c r="Z2016" s="1">
        <f t="shared" si="255"/>
        <v>1</v>
      </c>
    </row>
    <row r="2017" spans="1:26" x14ac:dyDescent="0.2">
      <c r="A2017" s="1" t="s">
        <v>2041</v>
      </c>
      <c r="B2017" s="1">
        <v>1</v>
      </c>
      <c r="C2017" s="2">
        <v>40758</v>
      </c>
      <c r="D2017" s="2">
        <v>41599</v>
      </c>
      <c r="E2017" s="2">
        <v>41619</v>
      </c>
      <c r="F2017" s="1">
        <v>38</v>
      </c>
      <c r="G2017" s="1">
        <v>65.78947368</v>
      </c>
      <c r="H2017" s="1">
        <v>28.94736842</v>
      </c>
      <c r="I2017" s="1">
        <v>90.44</v>
      </c>
      <c r="J2017" s="1">
        <v>0.2</v>
      </c>
      <c r="K2017" s="1">
        <v>1</v>
      </c>
      <c r="L2017" s="1">
        <v>1</v>
      </c>
      <c r="M2017" s="1">
        <v>0</v>
      </c>
      <c r="N2017" s="1">
        <v>0</v>
      </c>
      <c r="O2017" s="1" t="s">
        <v>22</v>
      </c>
      <c r="P2017" s="1" t="s">
        <v>27</v>
      </c>
      <c r="Q2017" s="10">
        <f>I2017*Part2Out!C$72+'relay test.csv'!K2017*Part2Out!C$74+'relay test.csv'!L2017*Part2Out!C$75+'relay test.csv'!M2017*Part2Out!C$76</f>
        <v>1.8599251001247086</v>
      </c>
      <c r="R2017" s="11">
        <f t="shared" si="248"/>
        <v>6.4232556523641531</v>
      </c>
      <c r="S2017" s="12">
        <f t="shared" si="249"/>
        <v>0.86528821761897412</v>
      </c>
      <c r="T2017" s="11">
        <f t="shared" si="250"/>
        <v>1</v>
      </c>
      <c r="U2017" s="11">
        <f t="shared" si="251"/>
        <v>1</v>
      </c>
      <c r="V2017" s="71">
        <f>Q2017+Part2Out!C$71</f>
        <v>2.5284613678468806</v>
      </c>
      <c r="W2017" s="1">
        <f t="shared" si="252"/>
        <v>12.534205760389352</v>
      </c>
      <c r="X2017" s="12">
        <f t="shared" si="253"/>
        <v>0.92611313750477275</v>
      </c>
      <c r="Y2017" s="11">
        <f t="shared" si="254"/>
        <v>1</v>
      </c>
      <c r="Z2017" s="1">
        <f t="shared" si="255"/>
        <v>1</v>
      </c>
    </row>
    <row r="2018" spans="1:26" x14ac:dyDescent="0.2">
      <c r="A2018" s="1" t="s">
        <v>2042</v>
      </c>
      <c r="B2018" s="1">
        <v>1</v>
      </c>
      <c r="C2018" s="2">
        <v>41106</v>
      </c>
      <c r="D2018" s="2">
        <v>41106</v>
      </c>
      <c r="E2018" s="2">
        <v>41106</v>
      </c>
      <c r="F2018" s="1">
        <v>37</v>
      </c>
      <c r="G2018" s="1">
        <v>64.864864859999997</v>
      </c>
      <c r="H2018" s="1">
        <v>2.7027027029999999</v>
      </c>
      <c r="I2018" s="1">
        <v>45.43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 t="s">
        <v>31</v>
      </c>
      <c r="P2018" s="1" t="s">
        <v>27</v>
      </c>
      <c r="Q2018" s="10">
        <f>I2018*Part2Out!C$72+'relay test.csv'!K2018*Part2Out!C$74+'relay test.csv'!L2018*Part2Out!C$75+'relay test.csv'!M2018*Part2Out!C$76</f>
        <v>9.1985620673473767E-2</v>
      </c>
      <c r="R2018" s="11">
        <f t="shared" si="248"/>
        <v>1.0963490572063928</v>
      </c>
      <c r="S2018" s="12">
        <f t="shared" si="249"/>
        <v>0.52298020381557742</v>
      </c>
      <c r="T2018" s="11">
        <f t="shared" si="250"/>
        <v>1</v>
      </c>
      <c r="U2018" s="11">
        <f t="shared" si="251"/>
        <v>1</v>
      </c>
      <c r="V2018" s="71">
        <f>Q2018+Part2Out!C$71</f>
        <v>0.76052188839564572</v>
      </c>
      <c r="W2018" s="1">
        <f t="shared" si="252"/>
        <v>2.1393924532921171</v>
      </c>
      <c r="X2018" s="12">
        <f t="shared" si="253"/>
        <v>0.68146703068252834</v>
      </c>
      <c r="Y2018" s="11">
        <f t="shared" si="254"/>
        <v>1</v>
      </c>
      <c r="Z2018" s="1">
        <f t="shared" si="255"/>
        <v>1</v>
      </c>
    </row>
    <row r="2019" spans="1:26" x14ac:dyDescent="0.2">
      <c r="A2019" s="1" t="s">
        <v>2043</v>
      </c>
      <c r="B2019" s="1">
        <v>0</v>
      </c>
      <c r="C2019" s="2">
        <v>41185</v>
      </c>
      <c r="D2019" s="2">
        <v>41185</v>
      </c>
      <c r="E2019" s="2">
        <v>41185</v>
      </c>
      <c r="F2019" s="1">
        <v>0</v>
      </c>
      <c r="G2019" s="1">
        <v>0</v>
      </c>
      <c r="H2019" s="1">
        <v>0</v>
      </c>
      <c r="I2019" s="1">
        <v>25.32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 t="s">
        <v>29</v>
      </c>
      <c r="P2019" s="1" t="s">
        <v>23</v>
      </c>
      <c r="Q2019" s="10">
        <f>I2019*Part2Out!C$72+'relay test.csv'!K2019*Part2Out!C$74+'relay test.csv'!L2019*Part2Out!C$75+'relay test.csv'!M2019*Part2Out!C$76</f>
        <v>5.1267354511387982E-2</v>
      </c>
      <c r="R2019" s="11">
        <f t="shared" si="248"/>
        <v>1.0526042741687085</v>
      </c>
      <c r="S2019" s="12">
        <f t="shared" si="249"/>
        <v>0.51281403211293919</v>
      </c>
      <c r="T2019" s="11">
        <f t="shared" si="250"/>
        <v>1</v>
      </c>
      <c r="U2019" s="11">
        <f t="shared" si="251"/>
        <v>0</v>
      </c>
      <c r="V2019" s="71">
        <f>Q2019+Part2Out!C$71</f>
        <v>0.71980362223355998</v>
      </c>
      <c r="W2019" s="1">
        <f t="shared" si="252"/>
        <v>2.0540298052499026</v>
      </c>
      <c r="X2019" s="12">
        <f t="shared" si="253"/>
        <v>0.67256377187904592</v>
      </c>
      <c r="Y2019" s="11">
        <f t="shared" si="254"/>
        <v>1</v>
      </c>
      <c r="Z2019" s="1">
        <f t="shared" si="255"/>
        <v>0</v>
      </c>
    </row>
    <row r="2020" spans="1:26" x14ac:dyDescent="0.2">
      <c r="A2020" s="1" t="s">
        <v>2044</v>
      </c>
      <c r="B2020" s="1">
        <v>1</v>
      </c>
      <c r="C2020" s="2">
        <v>40876</v>
      </c>
      <c r="D2020" s="2">
        <v>41584</v>
      </c>
      <c r="E2020" s="2">
        <v>41584</v>
      </c>
      <c r="F2020" s="1">
        <v>40</v>
      </c>
      <c r="G2020" s="1">
        <v>32.5</v>
      </c>
      <c r="H2020" s="1">
        <v>7.5</v>
      </c>
      <c r="I2020" s="1">
        <v>33.06</v>
      </c>
      <c r="J2020" s="1">
        <v>0</v>
      </c>
      <c r="K2020" s="1">
        <v>0</v>
      </c>
      <c r="L2020" s="1">
        <v>0</v>
      </c>
      <c r="M2020" s="1">
        <v>1</v>
      </c>
      <c r="N2020" s="1">
        <v>0</v>
      </c>
      <c r="O2020" s="1" t="s">
        <v>35</v>
      </c>
      <c r="P2020" s="1" t="s">
        <v>23</v>
      </c>
      <c r="Q2020" s="10">
        <f>I2020*Part2Out!C$72+'relay test.csv'!K2020*Part2Out!C$74+'relay test.csv'!L2020*Part2Out!C$75+'relay test.csv'!M2020*Part2Out!C$76</f>
        <v>0.91821645673191565</v>
      </c>
      <c r="R2020" s="11">
        <f t="shared" si="248"/>
        <v>2.504818950641698</v>
      </c>
      <c r="S2020" s="12">
        <f t="shared" si="249"/>
        <v>0.71467855712863293</v>
      </c>
      <c r="T2020" s="11">
        <f t="shared" si="250"/>
        <v>1</v>
      </c>
      <c r="U2020" s="11">
        <f t="shared" si="251"/>
        <v>1</v>
      </c>
      <c r="V2020" s="71">
        <f>Q2020+Part2Out!C$71</f>
        <v>1.5867527244540875</v>
      </c>
      <c r="W2020" s="1">
        <f t="shared" si="252"/>
        <v>4.8878509309075922</v>
      </c>
      <c r="X2020" s="12">
        <f t="shared" si="253"/>
        <v>0.8301587435322767</v>
      </c>
      <c r="Y2020" s="11">
        <f t="shared" si="254"/>
        <v>1</v>
      </c>
      <c r="Z2020" s="1">
        <f t="shared" si="255"/>
        <v>1</v>
      </c>
    </row>
    <row r="2021" spans="1:26" x14ac:dyDescent="0.2">
      <c r="A2021" s="1" t="s">
        <v>2045</v>
      </c>
      <c r="B2021" s="1">
        <v>1</v>
      </c>
      <c r="C2021" s="2">
        <v>41075</v>
      </c>
      <c r="D2021" s="2">
        <v>41079</v>
      </c>
      <c r="E2021" s="2">
        <v>41099</v>
      </c>
      <c r="F2021" s="1">
        <v>37</v>
      </c>
      <c r="G2021" s="1">
        <v>43.243243239999998</v>
      </c>
      <c r="H2021" s="1">
        <v>0</v>
      </c>
      <c r="I2021" s="1">
        <v>59.65</v>
      </c>
      <c r="J2021" s="1">
        <v>0.1</v>
      </c>
      <c r="K2021" s="1">
        <v>1</v>
      </c>
      <c r="L2021" s="1">
        <v>0</v>
      </c>
      <c r="M2021" s="1">
        <v>0</v>
      </c>
      <c r="N2021" s="1">
        <v>0</v>
      </c>
      <c r="O2021" s="1" t="s">
        <v>29</v>
      </c>
      <c r="P2021" s="1" t="s">
        <v>27</v>
      </c>
      <c r="Q2021" s="10">
        <f>I2021*Part2Out!C$72+'relay test.csv'!K2021*Part2Out!C$74+'relay test.csv'!L2021*Part2Out!C$75+'relay test.csv'!M2021*Part2Out!C$76</f>
        <v>0.92985194613175615</v>
      </c>
      <c r="R2021" s="11">
        <f t="shared" si="248"/>
        <v>2.5341339615067926</v>
      </c>
      <c r="S2021" s="12">
        <f t="shared" si="249"/>
        <v>0.71704524760752253</v>
      </c>
      <c r="T2021" s="11">
        <f t="shared" si="250"/>
        <v>1</v>
      </c>
      <c r="U2021" s="11">
        <f t="shared" si="251"/>
        <v>1</v>
      </c>
      <c r="V2021" s="71">
        <f>Q2021+Part2Out!C$71</f>
        <v>1.5983882138539283</v>
      </c>
      <c r="W2021" s="1">
        <f t="shared" si="252"/>
        <v>4.9450556255262645</v>
      </c>
      <c r="X2021" s="12">
        <f t="shared" si="253"/>
        <v>0.83179299522340822</v>
      </c>
      <c r="Y2021" s="11">
        <f t="shared" si="254"/>
        <v>1</v>
      </c>
      <c r="Z2021" s="1">
        <f t="shared" si="255"/>
        <v>1</v>
      </c>
    </row>
    <row r="2022" spans="1:26" x14ac:dyDescent="0.2">
      <c r="A2022" s="1" t="s">
        <v>2046</v>
      </c>
      <c r="B2022" s="1">
        <v>0</v>
      </c>
      <c r="C2022" s="2">
        <v>40248</v>
      </c>
      <c r="D2022" s="2">
        <v>40248</v>
      </c>
      <c r="E2022" s="2">
        <v>40248</v>
      </c>
      <c r="F2022" s="1">
        <v>0</v>
      </c>
      <c r="G2022" s="1">
        <v>0</v>
      </c>
      <c r="H2022" s="1">
        <v>0</v>
      </c>
      <c r="I2022" s="1">
        <v>57.26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 t="s">
        <v>22</v>
      </c>
      <c r="P2022" s="1" t="s">
        <v>23</v>
      </c>
      <c r="Q2022" s="10">
        <f>I2022*Part2Out!C$72+'relay test.csv'!K2022*Part2Out!C$74+'relay test.csv'!L2022*Part2Out!C$75+'relay test.csv'!M2022*Part2Out!C$76</f>
        <v>0.1159387329906033</v>
      </c>
      <c r="R2022" s="11">
        <f t="shared" si="248"/>
        <v>1.1229270716422259</v>
      </c>
      <c r="S2022" s="12">
        <f t="shared" si="249"/>
        <v>0.5289522596617352</v>
      </c>
      <c r="T2022" s="11">
        <f t="shared" si="250"/>
        <v>1</v>
      </c>
      <c r="U2022" s="11">
        <f t="shared" si="251"/>
        <v>0</v>
      </c>
      <c r="V2022" s="71">
        <f>Q2022+Part2Out!C$71</f>
        <v>0.78447500071277532</v>
      </c>
      <c r="W2022" s="1">
        <f t="shared" si="252"/>
        <v>2.1912562307394179</v>
      </c>
      <c r="X2022" s="12">
        <f t="shared" si="253"/>
        <v>0.68664377671475829</v>
      </c>
      <c r="Y2022" s="11">
        <f t="shared" si="254"/>
        <v>1</v>
      </c>
      <c r="Z2022" s="1">
        <f t="shared" si="255"/>
        <v>0</v>
      </c>
    </row>
    <row r="2023" spans="1:26" x14ac:dyDescent="0.2">
      <c r="A2023" s="1" t="s">
        <v>2047</v>
      </c>
      <c r="B2023" s="1">
        <v>1</v>
      </c>
      <c r="C2023" s="2">
        <v>40637</v>
      </c>
      <c r="D2023" s="2">
        <v>40653</v>
      </c>
      <c r="E2023" s="2">
        <v>41015</v>
      </c>
      <c r="F2023" s="1">
        <v>46</v>
      </c>
      <c r="G2023" s="1">
        <v>19.565217390000001</v>
      </c>
      <c r="H2023" s="1">
        <v>4.3478260869999996</v>
      </c>
      <c r="I2023" s="1">
        <v>68.599999999999994</v>
      </c>
      <c r="J2023" s="1">
        <v>3.5911602209944701E-2</v>
      </c>
      <c r="K2023" s="1">
        <v>0</v>
      </c>
      <c r="L2023" s="1">
        <v>0</v>
      </c>
      <c r="M2023" s="1">
        <v>0</v>
      </c>
      <c r="N2023" s="1">
        <v>0</v>
      </c>
      <c r="O2023" s="1" t="s">
        <v>31</v>
      </c>
      <c r="P2023" s="1" t="s">
        <v>23</v>
      </c>
      <c r="Q2023" s="10">
        <f>I2023*Part2Out!C$72+'relay test.csv'!K2023*Part2Out!C$74+'relay test.csv'!L2023*Part2Out!C$75+'relay test.csv'!M2023*Part2Out!C$76</f>
        <v>0.13889970456086947</v>
      </c>
      <c r="R2023" s="11">
        <f t="shared" si="248"/>
        <v>1.1490088538768068</v>
      </c>
      <c r="S2023" s="12">
        <f t="shared" si="249"/>
        <v>0.53466920427247078</v>
      </c>
      <c r="T2023" s="11">
        <f t="shared" si="250"/>
        <v>1</v>
      </c>
      <c r="U2023" s="11">
        <f t="shared" si="251"/>
        <v>1</v>
      </c>
      <c r="V2023" s="71">
        <f>Q2023+Part2Out!C$71</f>
        <v>0.80743597228304154</v>
      </c>
      <c r="W2023" s="1">
        <f t="shared" si="252"/>
        <v>2.2421516711233891</v>
      </c>
      <c r="X2023" s="12">
        <f t="shared" si="253"/>
        <v>0.69156285657249805</v>
      </c>
      <c r="Y2023" s="11">
        <f t="shared" si="254"/>
        <v>1</v>
      </c>
      <c r="Z2023" s="1">
        <f t="shared" si="255"/>
        <v>1</v>
      </c>
    </row>
    <row r="2024" spans="1:26" x14ac:dyDescent="0.2">
      <c r="A2024" s="1" t="s">
        <v>2048</v>
      </c>
      <c r="B2024" s="1">
        <v>0</v>
      </c>
      <c r="C2024" s="2">
        <v>41029</v>
      </c>
      <c r="D2024" s="2">
        <v>41029</v>
      </c>
      <c r="E2024" s="2">
        <v>41050</v>
      </c>
      <c r="F2024" s="1">
        <v>0</v>
      </c>
      <c r="G2024" s="1">
        <v>0</v>
      </c>
      <c r="H2024" s="1">
        <v>0</v>
      </c>
      <c r="I2024" s="1">
        <v>65.06</v>
      </c>
      <c r="J2024" s="1">
        <v>9.5238095238095205E-2</v>
      </c>
      <c r="K2024" s="1">
        <v>0</v>
      </c>
      <c r="L2024" s="1">
        <v>0</v>
      </c>
      <c r="M2024" s="1">
        <v>0</v>
      </c>
      <c r="N2024" s="1">
        <v>0</v>
      </c>
      <c r="O2024" s="1" t="s">
        <v>31</v>
      </c>
      <c r="P2024" s="1" t="s">
        <v>23</v>
      </c>
      <c r="Q2024" s="10">
        <f>I2024*Part2Out!C$72+'relay test.csv'!K2024*Part2Out!C$74+'relay test.csv'!L2024*Part2Out!C$75+'relay test.csv'!M2024*Part2Out!C$76</f>
        <v>0.13173199385904036</v>
      </c>
      <c r="R2024" s="11">
        <f t="shared" si="248"/>
        <v>1.1408025362078704</v>
      </c>
      <c r="S2024" s="12">
        <f t="shared" si="249"/>
        <v>0.53288545623112027</v>
      </c>
      <c r="T2024" s="11">
        <f t="shared" si="250"/>
        <v>1</v>
      </c>
      <c r="U2024" s="11">
        <f t="shared" si="251"/>
        <v>0</v>
      </c>
      <c r="V2024" s="71">
        <f>Q2024+Part2Out!C$71</f>
        <v>0.80026826158121234</v>
      </c>
      <c r="W2024" s="1">
        <f t="shared" si="252"/>
        <v>2.2261380357078799</v>
      </c>
      <c r="X2024" s="12">
        <f t="shared" si="253"/>
        <v>0.69003186195640265</v>
      </c>
      <c r="Y2024" s="11">
        <f t="shared" si="254"/>
        <v>1</v>
      </c>
      <c r="Z2024" s="1">
        <f t="shared" si="255"/>
        <v>0</v>
      </c>
    </row>
    <row r="2025" spans="1:26" x14ac:dyDescent="0.2">
      <c r="A2025" s="1" t="s">
        <v>2049</v>
      </c>
      <c r="B2025" s="1">
        <v>1</v>
      </c>
      <c r="C2025" s="2">
        <v>40240</v>
      </c>
      <c r="D2025" s="2">
        <v>41180</v>
      </c>
      <c r="E2025" s="2">
        <v>41180</v>
      </c>
      <c r="F2025" s="1">
        <v>34</v>
      </c>
      <c r="G2025" s="1">
        <v>58.823529409999999</v>
      </c>
      <c r="H2025" s="1">
        <v>8.8235294119999992</v>
      </c>
      <c r="I2025" s="1">
        <v>42.57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 t="s">
        <v>22</v>
      </c>
      <c r="P2025" s="1" t="s">
        <v>23</v>
      </c>
      <c r="Q2025" s="10">
        <f>I2025*Part2Out!C$72+'relay test.csv'!K2025*Part2Out!C$74+'relay test.csv'!L2025*Part2Out!C$75+'relay test.csv'!M2025*Part2Out!C$76</f>
        <v>8.6194758355046849E-2</v>
      </c>
      <c r="R2025" s="11">
        <f t="shared" si="248"/>
        <v>1.0900185978629131</v>
      </c>
      <c r="S2025" s="12">
        <f t="shared" si="249"/>
        <v>0.52153535809560714</v>
      </c>
      <c r="T2025" s="11">
        <f t="shared" si="250"/>
        <v>1</v>
      </c>
      <c r="U2025" s="11">
        <f t="shared" si="251"/>
        <v>1</v>
      </c>
      <c r="V2025" s="71">
        <f>Q2025+Part2Out!C$71</f>
        <v>0.75473102607721887</v>
      </c>
      <c r="W2025" s="1">
        <f t="shared" si="252"/>
        <v>2.1270393282939319</v>
      </c>
      <c r="X2025" s="12">
        <f t="shared" si="253"/>
        <v>0.68020869102865245</v>
      </c>
      <c r="Y2025" s="11">
        <f t="shared" si="254"/>
        <v>1</v>
      </c>
      <c r="Z2025" s="1">
        <f t="shared" si="255"/>
        <v>1</v>
      </c>
    </row>
    <row r="2026" spans="1:26" x14ac:dyDescent="0.2">
      <c r="A2026" s="1" t="s">
        <v>2050</v>
      </c>
      <c r="B2026" s="1">
        <v>1</v>
      </c>
      <c r="C2026" s="2">
        <v>41181</v>
      </c>
      <c r="D2026" s="2">
        <v>41196</v>
      </c>
      <c r="E2026" s="2">
        <v>41196</v>
      </c>
      <c r="F2026" s="1">
        <v>45</v>
      </c>
      <c r="G2026" s="1">
        <v>2.2222222220000001</v>
      </c>
      <c r="H2026" s="1">
        <v>0</v>
      </c>
      <c r="I2026" s="1">
        <v>82.99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 t="s">
        <v>25</v>
      </c>
      <c r="P2026" s="1" t="s">
        <v>27</v>
      </c>
      <c r="Q2026" s="10">
        <f>I2026*Part2Out!C$72+'relay test.csv'!K2026*Part2Out!C$74+'relay test.csv'!L2026*Part2Out!C$75+'relay test.csv'!M2026*Part2Out!C$76</f>
        <v>0.16803624608610143</v>
      </c>
      <c r="R2026" s="11">
        <f t="shared" si="248"/>
        <v>1.1829794882471207</v>
      </c>
      <c r="S2026" s="12">
        <f t="shared" si="249"/>
        <v>0.54191049188328588</v>
      </c>
      <c r="T2026" s="11">
        <f t="shared" si="250"/>
        <v>1</v>
      </c>
      <c r="U2026" s="11">
        <f t="shared" si="251"/>
        <v>1</v>
      </c>
      <c r="V2026" s="71">
        <f>Q2026+Part2Out!C$71</f>
        <v>0.83657251380827347</v>
      </c>
      <c r="W2026" s="1">
        <f t="shared" si="252"/>
        <v>2.3084412513694672</v>
      </c>
      <c r="X2026" s="12">
        <f t="shared" si="253"/>
        <v>0.69774285712763717</v>
      </c>
      <c r="Y2026" s="11">
        <f t="shared" si="254"/>
        <v>1</v>
      </c>
      <c r="Z2026" s="1">
        <f t="shared" si="255"/>
        <v>1</v>
      </c>
    </row>
    <row r="2027" spans="1:26" x14ac:dyDescent="0.2">
      <c r="A2027" s="1" t="s">
        <v>2051</v>
      </c>
      <c r="B2027" s="1">
        <v>1</v>
      </c>
      <c r="C2027" s="2">
        <v>40690</v>
      </c>
      <c r="D2027" s="2">
        <v>40690</v>
      </c>
      <c r="E2027" s="2">
        <v>40743</v>
      </c>
      <c r="F2027" s="1">
        <v>16</v>
      </c>
      <c r="G2027" s="1">
        <v>0</v>
      </c>
      <c r="H2027" s="1">
        <v>0</v>
      </c>
      <c r="I2027" s="1">
        <v>44.47</v>
      </c>
      <c r="J2027" s="1">
        <v>5.6603773584905703E-2</v>
      </c>
      <c r="K2027" s="1">
        <v>0</v>
      </c>
      <c r="L2027" s="1">
        <v>0</v>
      </c>
      <c r="M2027" s="1">
        <v>0</v>
      </c>
      <c r="N2027" s="1">
        <v>0</v>
      </c>
      <c r="O2027" s="1" t="s">
        <v>25</v>
      </c>
      <c r="P2027" s="1" t="s">
        <v>27</v>
      </c>
      <c r="Q2027" s="10">
        <f>I2027*Part2Out!C$72+'relay test.csv'!K2027*Part2Out!C$74+'relay test.csv'!L2027*Part2Out!C$75+'relay test.csv'!M2027*Part2Out!C$76</f>
        <v>9.0041834720435365E-2</v>
      </c>
      <c r="R2027" s="11">
        <f t="shared" si="248"/>
        <v>1.0942200591379714</v>
      </c>
      <c r="S2027" s="12">
        <f t="shared" si="249"/>
        <v>0.52249526231182086</v>
      </c>
      <c r="T2027" s="11">
        <f t="shared" si="250"/>
        <v>1</v>
      </c>
      <c r="U2027" s="11">
        <f t="shared" si="251"/>
        <v>1</v>
      </c>
      <c r="V2027" s="71">
        <f>Q2027+Part2Out!C$71</f>
        <v>0.75857810244260737</v>
      </c>
      <c r="W2027" s="1">
        <f t="shared" si="252"/>
        <v>2.1352379713133023</v>
      </c>
      <c r="X2027" s="12">
        <f t="shared" si="253"/>
        <v>0.68104494486550393</v>
      </c>
      <c r="Y2027" s="11">
        <f t="shared" si="254"/>
        <v>1</v>
      </c>
      <c r="Z2027" s="1">
        <f t="shared" si="255"/>
        <v>1</v>
      </c>
    </row>
    <row r="2028" spans="1:26" x14ac:dyDescent="0.2">
      <c r="A2028" s="1" t="s">
        <v>2052</v>
      </c>
      <c r="B2028" s="1">
        <v>0</v>
      </c>
      <c r="C2028" s="2">
        <v>40449</v>
      </c>
      <c r="D2028" s="2">
        <v>40449</v>
      </c>
      <c r="E2028" s="2">
        <v>40449</v>
      </c>
      <c r="F2028" s="1">
        <v>0</v>
      </c>
      <c r="G2028" s="1">
        <v>0</v>
      </c>
      <c r="H2028" s="1">
        <v>0</v>
      </c>
      <c r="I2028" s="1">
        <v>16.36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 t="s">
        <v>25</v>
      </c>
      <c r="P2028" s="1" t="s">
        <v>27</v>
      </c>
      <c r="Q2028" s="10">
        <f>I2028*Part2Out!C$72+'relay test.csv'!K2028*Part2Out!C$74+'relay test.csv'!L2028*Part2Out!C$75+'relay test.csv'!M2028*Part2Out!C$76</f>
        <v>3.3125352283029513E-2</v>
      </c>
      <c r="R2028" s="11">
        <f t="shared" si="248"/>
        <v>1.0336801052815556</v>
      </c>
      <c r="S2028" s="12">
        <f t="shared" si="249"/>
        <v>0.50828058090210138</v>
      </c>
      <c r="T2028" s="11">
        <f t="shared" si="250"/>
        <v>1</v>
      </c>
      <c r="U2028" s="11">
        <f t="shared" si="251"/>
        <v>0</v>
      </c>
      <c r="V2028" s="71">
        <f>Q2028+Part2Out!C$71</f>
        <v>0.70166162000520149</v>
      </c>
      <c r="W2028" s="1">
        <f t="shared" si="252"/>
        <v>2.0171015807616515</v>
      </c>
      <c r="X2028" s="12">
        <f t="shared" si="253"/>
        <v>0.66855607170257914</v>
      </c>
      <c r="Y2028" s="11">
        <f t="shared" si="254"/>
        <v>1</v>
      </c>
      <c r="Z2028" s="1">
        <f t="shared" si="255"/>
        <v>0</v>
      </c>
    </row>
    <row r="2029" spans="1:26" x14ac:dyDescent="0.2">
      <c r="A2029" s="1" t="s">
        <v>2053</v>
      </c>
      <c r="B2029" s="1">
        <v>0</v>
      </c>
      <c r="C2029" s="2">
        <v>40587</v>
      </c>
      <c r="D2029" s="2">
        <v>40596</v>
      </c>
      <c r="E2029" s="2">
        <v>40596</v>
      </c>
      <c r="F2029" s="1">
        <v>0</v>
      </c>
      <c r="G2029" s="1">
        <v>0</v>
      </c>
      <c r="H2029" s="1">
        <v>0</v>
      </c>
      <c r="I2029" s="1">
        <v>133.54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 t="s">
        <v>31</v>
      </c>
      <c r="P2029" s="1" t="s">
        <v>23</v>
      </c>
      <c r="Q2029" s="10">
        <f>I2029*Part2Out!C$72+'relay test.csv'!K2029*Part2Out!C$74+'relay test.csv'!L2029*Part2Out!C$75+'relay test.csv'!M2029*Part2Out!C$76</f>
        <v>0.27038872517578</v>
      </c>
      <c r="R2029" s="11">
        <f t="shared" si="248"/>
        <v>1.3104737658800207</v>
      </c>
      <c r="S2029" s="12">
        <f t="shared" si="249"/>
        <v>0.56718833393933099</v>
      </c>
      <c r="T2029" s="11">
        <f t="shared" si="250"/>
        <v>1</v>
      </c>
      <c r="U2029" s="11">
        <f t="shared" si="251"/>
        <v>0</v>
      </c>
      <c r="V2029" s="71">
        <f>Q2029+Part2Out!C$71</f>
        <v>0.93892499289795195</v>
      </c>
      <c r="W2029" s="1">
        <f t="shared" si="252"/>
        <v>2.5572308988023535</v>
      </c>
      <c r="X2029" s="12">
        <f t="shared" si="253"/>
        <v>0.71888245985474841</v>
      </c>
      <c r="Y2029" s="11">
        <f t="shared" si="254"/>
        <v>1</v>
      </c>
      <c r="Z2029" s="1">
        <f t="shared" si="255"/>
        <v>0</v>
      </c>
    </row>
    <row r="2030" spans="1:26" x14ac:dyDescent="0.2">
      <c r="A2030" s="1" t="s">
        <v>2054</v>
      </c>
      <c r="B2030" s="1">
        <v>1</v>
      </c>
      <c r="C2030" s="2">
        <v>40636</v>
      </c>
      <c r="D2030" s="2">
        <v>41517</v>
      </c>
      <c r="E2030" s="2">
        <v>41651</v>
      </c>
      <c r="F2030" s="1">
        <v>46</v>
      </c>
      <c r="G2030" s="1">
        <v>2.1739130430000002</v>
      </c>
      <c r="H2030" s="1">
        <v>0</v>
      </c>
      <c r="I2030" s="1">
        <v>47.76</v>
      </c>
      <c r="J2030" s="1">
        <v>4.47761194029851E-2</v>
      </c>
      <c r="K2030" s="1">
        <v>0</v>
      </c>
      <c r="L2030" s="1">
        <v>0</v>
      </c>
      <c r="M2030" s="1">
        <v>0</v>
      </c>
      <c r="N2030" s="1">
        <v>0</v>
      </c>
      <c r="O2030" s="1" t="s">
        <v>25</v>
      </c>
      <c r="P2030" s="1" t="s">
        <v>27</v>
      </c>
      <c r="Q2030" s="10">
        <f>I2030*Part2Out!C$72+'relay test.csv'!K2030*Part2Out!C$74+'relay test.csv'!L2030*Part2Out!C$75+'relay test.csv'!M2030*Part2Out!C$76</f>
        <v>9.6703351163660731E-2</v>
      </c>
      <c r="R2030" s="11">
        <f t="shared" si="248"/>
        <v>1.1015335565007234</v>
      </c>
      <c r="S2030" s="12">
        <f t="shared" si="249"/>
        <v>0.52415701528691916</v>
      </c>
      <c r="T2030" s="11">
        <f t="shared" si="250"/>
        <v>1</v>
      </c>
      <c r="U2030" s="11">
        <f t="shared" si="251"/>
        <v>1</v>
      </c>
      <c r="V2030" s="71">
        <f>Q2030+Part2Out!C$71</f>
        <v>0.7652396188858327</v>
      </c>
      <c r="W2030" s="1">
        <f t="shared" si="252"/>
        <v>2.149509375992495</v>
      </c>
      <c r="X2030" s="12">
        <f t="shared" si="253"/>
        <v>0.68249022923296643</v>
      </c>
      <c r="Y2030" s="11">
        <f t="shared" si="254"/>
        <v>1</v>
      </c>
      <c r="Z2030" s="1">
        <f t="shared" si="255"/>
        <v>1</v>
      </c>
    </row>
    <row r="2031" spans="1:26" x14ac:dyDescent="0.2">
      <c r="A2031" s="1" t="s">
        <v>2055</v>
      </c>
      <c r="B2031" s="1">
        <v>1</v>
      </c>
      <c r="C2031" s="2">
        <v>40676</v>
      </c>
      <c r="D2031" s="2">
        <v>40678</v>
      </c>
      <c r="E2031" s="2">
        <v>40775</v>
      </c>
      <c r="F2031" s="1">
        <v>45</v>
      </c>
      <c r="G2031" s="1">
        <v>2.2222222220000001</v>
      </c>
      <c r="H2031" s="1">
        <v>2.2222222220000001</v>
      </c>
      <c r="I2031" s="1">
        <v>50.66</v>
      </c>
      <c r="J2031" s="1">
        <v>2.06185567010309E-2</v>
      </c>
      <c r="K2031" s="1">
        <v>0</v>
      </c>
      <c r="L2031" s="1">
        <v>0</v>
      </c>
      <c r="M2031" s="1">
        <v>0</v>
      </c>
      <c r="N2031" s="1">
        <v>0</v>
      </c>
      <c r="O2031" s="1" t="s">
        <v>25</v>
      </c>
      <c r="P2031" s="1" t="s">
        <v>27</v>
      </c>
      <c r="Q2031" s="10">
        <f>I2031*Part2Out!C$72+'relay test.csv'!K2031*Part2Out!C$74+'relay test.csv'!L2031*Part2Out!C$75+'relay test.csv'!M2031*Part2Out!C$76</f>
        <v>0.10257520456346425</v>
      </c>
      <c r="R2031" s="11">
        <f t="shared" si="248"/>
        <v>1.1080206269841142</v>
      </c>
      <c r="S2031" s="12">
        <f t="shared" si="249"/>
        <v>0.52562134013334016</v>
      </c>
      <c r="T2031" s="11">
        <f t="shared" si="250"/>
        <v>1</v>
      </c>
      <c r="U2031" s="11">
        <f t="shared" si="251"/>
        <v>1</v>
      </c>
      <c r="V2031" s="71">
        <f>Q2031+Part2Out!C$71</f>
        <v>0.77111147228563626</v>
      </c>
      <c r="W2031" s="1">
        <f t="shared" si="252"/>
        <v>2.1621681086697535</v>
      </c>
      <c r="X2031" s="12">
        <f t="shared" si="253"/>
        <v>0.68376127845376455</v>
      </c>
      <c r="Y2031" s="11">
        <f t="shared" si="254"/>
        <v>1</v>
      </c>
      <c r="Z2031" s="1">
        <f t="shared" si="255"/>
        <v>1</v>
      </c>
    </row>
    <row r="2032" spans="1:26" x14ac:dyDescent="0.2">
      <c r="A2032" s="1" t="s">
        <v>2056</v>
      </c>
      <c r="B2032" s="1">
        <v>1</v>
      </c>
      <c r="C2032" s="2">
        <v>40196</v>
      </c>
      <c r="D2032" s="2">
        <v>40196</v>
      </c>
      <c r="E2032" s="2">
        <v>40196</v>
      </c>
      <c r="F2032" s="1">
        <v>16</v>
      </c>
      <c r="G2032" s="1">
        <v>0</v>
      </c>
      <c r="H2032" s="1">
        <v>0</v>
      </c>
      <c r="I2032" s="1">
        <v>25.29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 t="s">
        <v>22</v>
      </c>
      <c r="P2032" s="1" t="s">
        <v>23</v>
      </c>
      <c r="Q2032" s="10">
        <f>I2032*Part2Out!C$72+'relay test.csv'!K2032*Part2Out!C$74+'relay test.csv'!L2032*Part2Out!C$75+'relay test.csv'!M2032*Part2Out!C$76</f>
        <v>5.1206611200355523E-2</v>
      </c>
      <c r="R2032" s="11">
        <f t="shared" si="248"/>
        <v>1.0525403374417726</v>
      </c>
      <c r="S2032" s="12">
        <f t="shared" si="249"/>
        <v>0.51279885624738974</v>
      </c>
      <c r="T2032" s="11">
        <f t="shared" si="250"/>
        <v>1</v>
      </c>
      <c r="U2032" s="11">
        <f t="shared" si="251"/>
        <v>1</v>
      </c>
      <c r="V2032" s="71">
        <f>Q2032+Part2Out!C$71</f>
        <v>0.71974287892252753</v>
      </c>
      <c r="W2032" s="1">
        <f t="shared" si="252"/>
        <v>2.053905040467924</v>
      </c>
      <c r="X2032" s="12">
        <f t="shared" si="253"/>
        <v>0.67255039474089917</v>
      </c>
      <c r="Y2032" s="11">
        <f t="shared" si="254"/>
        <v>1</v>
      </c>
      <c r="Z2032" s="1">
        <f t="shared" si="255"/>
        <v>1</v>
      </c>
    </row>
    <row r="2033" spans="1:26" x14ac:dyDescent="0.2">
      <c r="A2033" s="1" t="s">
        <v>2057</v>
      </c>
      <c r="B2033" s="1">
        <v>0</v>
      </c>
      <c r="C2033" s="2">
        <v>40847</v>
      </c>
      <c r="D2033" s="2">
        <v>40859</v>
      </c>
      <c r="E2033" s="2">
        <v>40859</v>
      </c>
      <c r="F2033" s="1">
        <v>0</v>
      </c>
      <c r="G2033" s="1">
        <v>0</v>
      </c>
      <c r="H2033" s="1">
        <v>0</v>
      </c>
      <c r="I2033" s="1">
        <v>52.78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 t="s">
        <v>31</v>
      </c>
      <c r="P2033" s="1" t="s">
        <v>23</v>
      </c>
      <c r="Q2033" s="10">
        <f>I2033*Part2Out!C$72+'relay test.csv'!K2033*Part2Out!C$74+'relay test.csv'!L2033*Part2Out!C$75+'relay test.csv'!M2033*Part2Out!C$76</f>
        <v>0.10686773187642408</v>
      </c>
      <c r="R2033" s="11">
        <f t="shared" si="248"/>
        <v>1.1127870584887056</v>
      </c>
      <c r="S2033" s="12">
        <f t="shared" si="249"/>
        <v>0.52669153477525166</v>
      </c>
      <c r="T2033" s="11">
        <f t="shared" si="250"/>
        <v>1</v>
      </c>
      <c r="U2033" s="11">
        <f t="shared" si="251"/>
        <v>0</v>
      </c>
      <c r="V2033" s="71">
        <f>Q2033+Part2Out!C$71</f>
        <v>0.77540399959859607</v>
      </c>
      <c r="W2033" s="1">
        <f t="shared" si="252"/>
        <v>2.1714692226927275</v>
      </c>
      <c r="X2033" s="12">
        <f t="shared" si="253"/>
        <v>0.68468872633392519</v>
      </c>
      <c r="Y2033" s="11">
        <f t="shared" si="254"/>
        <v>1</v>
      </c>
      <c r="Z2033" s="1">
        <f t="shared" si="255"/>
        <v>0</v>
      </c>
    </row>
    <row r="2034" spans="1:26" x14ac:dyDescent="0.2">
      <c r="A2034" s="1" t="s">
        <v>2058</v>
      </c>
      <c r="B2034" s="1">
        <v>1</v>
      </c>
      <c r="C2034" s="2">
        <v>40746</v>
      </c>
      <c r="D2034" s="2">
        <v>40928</v>
      </c>
      <c r="E2034" s="2">
        <v>41043</v>
      </c>
      <c r="F2034" s="1">
        <v>47</v>
      </c>
      <c r="G2034" s="1">
        <v>2.1276595739999999</v>
      </c>
      <c r="H2034" s="1">
        <v>0</v>
      </c>
      <c r="I2034" s="1">
        <v>209.61</v>
      </c>
      <c r="J2034" s="1">
        <v>6.9565217391304293E-2</v>
      </c>
      <c r="K2034" s="1">
        <v>0</v>
      </c>
      <c r="L2034" s="1">
        <v>0</v>
      </c>
      <c r="M2034" s="1">
        <v>0</v>
      </c>
      <c r="N2034" s="1">
        <v>0</v>
      </c>
      <c r="O2034" s="1" t="s">
        <v>25</v>
      </c>
      <c r="P2034" s="1" t="s">
        <v>23</v>
      </c>
      <c r="Q2034" s="10">
        <f>I2034*Part2Out!C$72+'relay test.csv'!K2034*Part2Out!C$74+'relay test.csv'!L2034*Part2Out!C$75+'relay test.csv'!M2034*Part2Out!C$76</f>
        <v>0.42441351418372963</v>
      </c>
      <c r="R2034" s="11">
        <f t="shared" si="248"/>
        <v>1.528693599589376</v>
      </c>
      <c r="S2034" s="12">
        <f t="shared" si="249"/>
        <v>0.60453888119842358</v>
      </c>
      <c r="T2034" s="11">
        <f t="shared" si="250"/>
        <v>1</v>
      </c>
      <c r="U2034" s="11">
        <f t="shared" si="251"/>
        <v>1</v>
      </c>
      <c r="V2034" s="71">
        <f>Q2034+Part2Out!C$71</f>
        <v>1.0929497819059018</v>
      </c>
      <c r="W2034" s="1">
        <f t="shared" si="252"/>
        <v>2.9830604850347315</v>
      </c>
      <c r="X2034" s="12">
        <f t="shared" si="253"/>
        <v>0.74893677769714306</v>
      </c>
      <c r="Y2034" s="11">
        <f t="shared" si="254"/>
        <v>1</v>
      </c>
      <c r="Z2034" s="1">
        <f t="shared" si="255"/>
        <v>1</v>
      </c>
    </row>
    <row r="2035" spans="1:26" x14ac:dyDescent="0.2">
      <c r="A2035" s="1" t="s">
        <v>2059</v>
      </c>
      <c r="B2035" s="1">
        <v>1</v>
      </c>
      <c r="C2035" s="2">
        <v>40681</v>
      </c>
      <c r="D2035" s="2">
        <v>40681</v>
      </c>
      <c r="E2035" s="2">
        <v>40681</v>
      </c>
      <c r="F2035" s="1">
        <v>16</v>
      </c>
      <c r="G2035" s="1">
        <v>0</v>
      </c>
      <c r="H2035" s="1">
        <v>0</v>
      </c>
      <c r="I2035" s="1">
        <v>50.73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 t="s">
        <v>35</v>
      </c>
      <c r="P2035" s="1" t="s">
        <v>27</v>
      </c>
      <c r="Q2035" s="10">
        <f>I2035*Part2Out!C$72+'relay test.csv'!K2035*Part2Out!C$74+'relay test.csv'!L2035*Part2Out!C$75+'relay test.csv'!M2035*Part2Out!C$76</f>
        <v>0.1027169389558733</v>
      </c>
      <c r="R2035" s="11">
        <f t="shared" si="248"/>
        <v>1.1081776827442948</v>
      </c>
      <c r="S2035" s="12">
        <f t="shared" si="249"/>
        <v>0.52565668056107018</v>
      </c>
      <c r="T2035" s="11">
        <f t="shared" si="250"/>
        <v>1</v>
      </c>
      <c r="U2035" s="11">
        <f t="shared" si="251"/>
        <v>1</v>
      </c>
      <c r="V2035" s="71">
        <f>Q2035+Part2Out!C$71</f>
        <v>0.77125320667804531</v>
      </c>
      <c r="W2035" s="1">
        <f t="shared" si="252"/>
        <v>2.1624745839714543</v>
      </c>
      <c r="X2035" s="12">
        <f t="shared" si="253"/>
        <v>0.68379192513724674</v>
      </c>
      <c r="Y2035" s="11">
        <f t="shared" si="254"/>
        <v>1</v>
      </c>
      <c r="Z2035" s="1">
        <f t="shared" si="255"/>
        <v>1</v>
      </c>
    </row>
    <row r="2036" spans="1:26" x14ac:dyDescent="0.2">
      <c r="A2036" s="1" t="s">
        <v>2060</v>
      </c>
      <c r="B2036" s="1">
        <v>1</v>
      </c>
      <c r="C2036" s="2">
        <v>39667</v>
      </c>
      <c r="D2036" s="2">
        <v>39672</v>
      </c>
      <c r="E2036" s="2">
        <v>40644</v>
      </c>
      <c r="F2036" s="1">
        <v>47</v>
      </c>
      <c r="G2036" s="1">
        <v>21.276595740000001</v>
      </c>
      <c r="H2036" s="1">
        <v>10.638297870000001</v>
      </c>
      <c r="I2036" s="1">
        <v>22.97</v>
      </c>
      <c r="J2036" s="1">
        <v>4.11522633744856E-3</v>
      </c>
      <c r="K2036" s="1">
        <v>0</v>
      </c>
      <c r="L2036" s="1">
        <v>0</v>
      </c>
      <c r="M2036" s="1">
        <v>0</v>
      </c>
      <c r="N2036" s="1">
        <v>0</v>
      </c>
      <c r="O2036" s="1" t="s">
        <v>35</v>
      </c>
      <c r="P2036" s="1" t="s">
        <v>23</v>
      </c>
      <c r="Q2036" s="10">
        <f>I2036*Part2Out!C$72+'relay test.csv'!K2036*Part2Out!C$74+'relay test.csv'!L2036*Part2Out!C$75+'relay test.csv'!M2036*Part2Out!C$76</f>
        <v>4.650912848051271E-2</v>
      </c>
      <c r="R2036" s="11">
        <f t="shared" si="248"/>
        <v>1.0476076420908316</v>
      </c>
      <c r="S2036" s="12">
        <f t="shared" si="249"/>
        <v>0.51162518665983758</v>
      </c>
      <c r="T2036" s="11">
        <f t="shared" si="250"/>
        <v>1</v>
      </c>
      <c r="U2036" s="11">
        <f t="shared" si="251"/>
        <v>1</v>
      </c>
      <c r="V2036" s="71">
        <f>Q2036+Part2Out!C$71</f>
        <v>0.7150453962026847</v>
      </c>
      <c r="W2036" s="1">
        <f t="shared" si="252"/>
        <v>2.0442794826778874</v>
      </c>
      <c r="X2036" s="12">
        <f t="shared" si="253"/>
        <v>0.67151504791526095</v>
      </c>
      <c r="Y2036" s="11">
        <f t="shared" si="254"/>
        <v>1</v>
      </c>
      <c r="Z2036" s="1">
        <f t="shared" si="255"/>
        <v>1</v>
      </c>
    </row>
    <row r="2037" spans="1:26" x14ac:dyDescent="0.2">
      <c r="A2037" s="1" t="s">
        <v>2061</v>
      </c>
      <c r="B2037" s="1">
        <v>1</v>
      </c>
      <c r="C2037" s="2">
        <v>40430</v>
      </c>
      <c r="D2037" s="2">
        <v>40525</v>
      </c>
      <c r="E2037" s="2">
        <v>40525</v>
      </c>
      <c r="F2037" s="1">
        <v>44</v>
      </c>
      <c r="G2037" s="1">
        <v>2.2727272730000001</v>
      </c>
      <c r="H2037" s="1">
        <v>0</v>
      </c>
      <c r="I2037" s="1">
        <v>75.03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 t="s">
        <v>22</v>
      </c>
      <c r="P2037" s="1" t="s">
        <v>23</v>
      </c>
      <c r="Q2037" s="10">
        <f>I2037*Part2Out!C$72+'relay test.csv'!K2037*Part2Out!C$74+'relay test.csv'!L2037*Part2Out!C$75+'relay test.csv'!M2037*Part2Out!C$76</f>
        <v>0.15191902089215797</v>
      </c>
      <c r="R2037" s="11">
        <f t="shared" si="248"/>
        <v>1.1640659675917358</v>
      </c>
      <c r="S2037" s="12">
        <f t="shared" si="249"/>
        <v>0.53790687762035172</v>
      </c>
      <c r="T2037" s="11">
        <f t="shared" si="250"/>
        <v>1</v>
      </c>
      <c r="U2037" s="11">
        <f t="shared" si="251"/>
        <v>1</v>
      </c>
      <c r="V2037" s="71">
        <f>Q2037+Part2Out!C$71</f>
        <v>0.82045528861432993</v>
      </c>
      <c r="W2037" s="1">
        <f t="shared" si="252"/>
        <v>2.2715338056163596</v>
      </c>
      <c r="X2037" s="12">
        <f t="shared" si="253"/>
        <v>0.69433297669635441</v>
      </c>
      <c r="Y2037" s="11">
        <f t="shared" si="254"/>
        <v>1</v>
      </c>
      <c r="Z2037" s="1">
        <f t="shared" si="255"/>
        <v>1</v>
      </c>
    </row>
    <row r="2038" spans="1:26" x14ac:dyDescent="0.2">
      <c r="A2038" s="1" t="s">
        <v>2062</v>
      </c>
      <c r="B2038" s="1">
        <v>1</v>
      </c>
      <c r="C2038" s="2">
        <v>40575</v>
      </c>
      <c r="D2038" s="2">
        <v>40575</v>
      </c>
      <c r="E2038" s="2">
        <v>40932</v>
      </c>
      <c r="F2038" s="1">
        <v>45</v>
      </c>
      <c r="G2038" s="1">
        <v>0</v>
      </c>
      <c r="H2038" s="1">
        <v>0</v>
      </c>
      <c r="I2038" s="1">
        <v>44.44</v>
      </c>
      <c r="J2038" s="1">
        <v>8.4033613445378096E-3</v>
      </c>
      <c r="K2038" s="1">
        <v>0</v>
      </c>
      <c r="L2038" s="1">
        <v>0</v>
      </c>
      <c r="M2038" s="1">
        <v>0</v>
      </c>
      <c r="N2038" s="1">
        <v>0</v>
      </c>
      <c r="O2038" s="1" t="s">
        <v>29</v>
      </c>
      <c r="P2038" s="1" t="s">
        <v>23</v>
      </c>
      <c r="Q2038" s="10">
        <f>I2038*Part2Out!C$72+'relay test.csv'!K2038*Part2Out!C$74+'relay test.csv'!L2038*Part2Out!C$75+'relay test.csv'!M2038*Part2Out!C$76</f>
        <v>8.9981091409402914E-2</v>
      </c>
      <c r="R2038" s="11">
        <f t="shared" si="248"/>
        <v>1.0941535946072394</v>
      </c>
      <c r="S2038" s="12">
        <f t="shared" si="249"/>
        <v>0.52248010720171123</v>
      </c>
      <c r="T2038" s="11">
        <f t="shared" si="250"/>
        <v>1</v>
      </c>
      <c r="U2038" s="11">
        <f t="shared" si="251"/>
        <v>1</v>
      </c>
      <c r="V2038" s="71">
        <f>Q2038+Part2Out!C$71</f>
        <v>0.75851735913157492</v>
      </c>
      <c r="W2038" s="1">
        <f t="shared" si="252"/>
        <v>2.1351082738282496</v>
      </c>
      <c r="X2038" s="12">
        <f t="shared" si="253"/>
        <v>0.68103174989267279</v>
      </c>
      <c r="Y2038" s="11">
        <f t="shared" si="254"/>
        <v>1</v>
      </c>
      <c r="Z2038" s="1">
        <f t="shared" si="255"/>
        <v>1</v>
      </c>
    </row>
    <row r="2039" spans="1:26" x14ac:dyDescent="0.2">
      <c r="A2039" s="1" t="s">
        <v>2063</v>
      </c>
      <c r="B2039" s="1">
        <v>1</v>
      </c>
      <c r="C2039" s="2">
        <v>40403</v>
      </c>
      <c r="D2039" s="2">
        <v>40506</v>
      </c>
      <c r="E2039" s="2">
        <v>40578</v>
      </c>
      <c r="F2039" s="1">
        <v>16</v>
      </c>
      <c r="G2039" s="1">
        <v>0</v>
      </c>
      <c r="H2039" s="1">
        <v>0</v>
      </c>
      <c r="I2039" s="1">
        <v>42.36</v>
      </c>
      <c r="J2039" s="1">
        <v>2.7777777777777801E-2</v>
      </c>
      <c r="K2039" s="1">
        <v>0</v>
      </c>
      <c r="L2039" s="1">
        <v>0</v>
      </c>
      <c r="M2039" s="1">
        <v>0</v>
      </c>
      <c r="N2039" s="1">
        <v>0</v>
      </c>
      <c r="O2039" s="1" t="s">
        <v>29</v>
      </c>
      <c r="P2039" s="1" t="s">
        <v>23</v>
      </c>
      <c r="Q2039" s="10">
        <f>I2039*Part2Out!C$72+'relay test.csv'!K2039*Part2Out!C$74+'relay test.csv'!L2039*Part2Out!C$75+'relay test.csv'!M2039*Part2Out!C$76</f>
        <v>8.5769555177819701E-2</v>
      </c>
      <c r="R2039" s="11">
        <f t="shared" si="248"/>
        <v>1.089555217014351</v>
      </c>
      <c r="S2039" s="12">
        <f t="shared" si="249"/>
        <v>0.52142925352848801</v>
      </c>
      <c r="T2039" s="11">
        <f t="shared" si="250"/>
        <v>1</v>
      </c>
      <c r="U2039" s="11">
        <f t="shared" si="251"/>
        <v>1</v>
      </c>
      <c r="V2039" s="71">
        <f>Q2039+Part2Out!C$71</f>
        <v>0.75430582289999171</v>
      </c>
      <c r="W2039" s="1">
        <f t="shared" si="252"/>
        <v>2.1261350966681576</v>
      </c>
      <c r="X2039" s="12">
        <f t="shared" si="253"/>
        <v>0.68011619169440163</v>
      </c>
      <c r="Y2039" s="11">
        <f t="shared" si="254"/>
        <v>1</v>
      </c>
      <c r="Z2039" s="1">
        <f t="shared" si="255"/>
        <v>1</v>
      </c>
    </row>
    <row r="2040" spans="1:26" x14ac:dyDescent="0.2">
      <c r="A2040" s="1" t="s">
        <v>2064</v>
      </c>
      <c r="B2040" s="1">
        <v>1</v>
      </c>
      <c r="C2040" s="2">
        <v>40824</v>
      </c>
      <c r="D2040" s="2">
        <v>40824</v>
      </c>
      <c r="E2040" s="2">
        <v>40875</v>
      </c>
      <c r="F2040" s="1">
        <v>46</v>
      </c>
      <c r="G2040" s="1">
        <v>19.565217390000001</v>
      </c>
      <c r="H2040" s="1">
        <v>0</v>
      </c>
      <c r="I2040" s="1">
        <v>45.78</v>
      </c>
      <c r="J2040" s="1">
        <v>7.8431372549019607E-2</v>
      </c>
      <c r="K2040" s="1">
        <v>1</v>
      </c>
      <c r="L2040" s="1">
        <v>0</v>
      </c>
      <c r="M2040" s="1">
        <v>0</v>
      </c>
      <c r="N2040" s="1">
        <v>0</v>
      </c>
      <c r="O2040" s="1" t="s">
        <v>25</v>
      </c>
      <c r="P2040" s="1" t="s">
        <v>23</v>
      </c>
      <c r="Q2040" s="10">
        <f>I2040*Part2Out!C$72+'relay test.csv'!K2040*Part2Out!C$74+'relay test.csv'!L2040*Part2Out!C$75+'relay test.csv'!M2040*Part2Out!C$76</f>
        <v>0.90176828866441994</v>
      </c>
      <c r="R2040" s="11">
        <f t="shared" si="248"/>
        <v>2.4639562471235745</v>
      </c>
      <c r="S2040" s="12">
        <f t="shared" si="249"/>
        <v>0.71131275089563062</v>
      </c>
      <c r="T2040" s="11">
        <f t="shared" si="250"/>
        <v>1</v>
      </c>
      <c r="U2040" s="11">
        <f t="shared" si="251"/>
        <v>1</v>
      </c>
      <c r="V2040" s="71">
        <f>Q2040+Part2Out!C$71</f>
        <v>1.5703045563865921</v>
      </c>
      <c r="W2040" s="1">
        <f t="shared" si="252"/>
        <v>4.808112312122673</v>
      </c>
      <c r="X2040" s="12">
        <f t="shared" si="253"/>
        <v>0.82782702085274706</v>
      </c>
      <c r="Y2040" s="11">
        <f t="shared" si="254"/>
        <v>1</v>
      </c>
      <c r="Z2040" s="1">
        <f t="shared" si="255"/>
        <v>1</v>
      </c>
    </row>
    <row r="2041" spans="1:26" x14ac:dyDescent="0.2">
      <c r="A2041" s="1" t="s">
        <v>2065</v>
      </c>
      <c r="B2041" s="1">
        <v>1</v>
      </c>
      <c r="C2041" s="2">
        <v>41329</v>
      </c>
      <c r="D2041" s="2">
        <v>41570</v>
      </c>
      <c r="E2041" s="2">
        <v>41570</v>
      </c>
      <c r="F2041" s="1">
        <v>38</v>
      </c>
      <c r="G2041" s="1">
        <v>5.263157895</v>
      </c>
      <c r="H2041" s="1">
        <v>2.6315789469999999</v>
      </c>
      <c r="I2041" s="1">
        <v>128.88</v>
      </c>
      <c r="J2041" s="1">
        <v>0</v>
      </c>
      <c r="K2041" s="1">
        <v>0</v>
      </c>
      <c r="L2041" s="1">
        <v>1</v>
      </c>
      <c r="M2041" s="1">
        <v>0</v>
      </c>
      <c r="N2041" s="1">
        <v>0</v>
      </c>
      <c r="O2041" s="1" t="s">
        <v>29</v>
      </c>
      <c r="P2041" s="1" t="s">
        <v>27</v>
      </c>
      <c r="Q2041" s="10">
        <f>I2041*Part2Out!C$72+'relay test.csv'!K2041*Part2Out!C$74+'relay test.csv'!L2041*Part2Out!C$75+'relay test.csv'!M2041*Part2Out!C$76</f>
        <v>1.1286835332987204</v>
      </c>
      <c r="R2041" s="11">
        <f t="shared" si="248"/>
        <v>3.0915838527642023</v>
      </c>
      <c r="S2041" s="12">
        <f t="shared" si="249"/>
        <v>0.75559586800978851</v>
      </c>
      <c r="T2041" s="11">
        <f t="shared" si="250"/>
        <v>1</v>
      </c>
      <c r="U2041" s="11">
        <f t="shared" si="251"/>
        <v>1</v>
      </c>
      <c r="V2041" s="71">
        <f>Q2041+Part2Out!C$71</f>
        <v>1.7972198010208924</v>
      </c>
      <c r="W2041" s="1">
        <f t="shared" si="252"/>
        <v>6.0328515994503791</v>
      </c>
      <c r="X2041" s="12">
        <f t="shared" si="253"/>
        <v>0.85781016620937223</v>
      </c>
      <c r="Y2041" s="11">
        <f t="shared" si="254"/>
        <v>1</v>
      </c>
      <c r="Z2041" s="1">
        <f t="shared" si="255"/>
        <v>1</v>
      </c>
    </row>
    <row r="2042" spans="1:26" x14ac:dyDescent="0.2">
      <c r="A2042" s="1" t="s">
        <v>2066</v>
      </c>
      <c r="B2042" s="1">
        <v>1</v>
      </c>
      <c r="C2042" s="2">
        <v>40422</v>
      </c>
      <c r="D2042" s="2">
        <v>40424</v>
      </c>
      <c r="E2042" s="2">
        <v>40424</v>
      </c>
      <c r="F2042" s="1">
        <v>44</v>
      </c>
      <c r="G2042" s="1">
        <v>6.8181818180000002</v>
      </c>
      <c r="H2042" s="1">
        <v>0</v>
      </c>
      <c r="I2042" s="1">
        <v>94.22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 t="s">
        <v>22</v>
      </c>
      <c r="P2042" s="1" t="s">
        <v>27</v>
      </c>
      <c r="Q2042" s="10">
        <f>I2042*Part2Out!C$72+'relay test.csv'!K2042*Part2Out!C$74+'relay test.csv'!L2042*Part2Out!C$75+'relay test.csv'!M2042*Part2Out!C$76</f>
        <v>0.19077449218258197</v>
      </c>
      <c r="R2042" s="11">
        <f t="shared" si="248"/>
        <v>1.210186514788091</v>
      </c>
      <c r="S2042" s="12">
        <f t="shared" si="249"/>
        <v>0.54754949715369239</v>
      </c>
      <c r="T2042" s="11">
        <f t="shared" si="250"/>
        <v>1</v>
      </c>
      <c r="U2042" s="11">
        <f t="shared" si="251"/>
        <v>1</v>
      </c>
      <c r="V2042" s="71">
        <f>Q2042+Part2Out!C$71</f>
        <v>0.85931075990475403</v>
      </c>
      <c r="W2042" s="1">
        <f t="shared" si="252"/>
        <v>2.3615324697872455</v>
      </c>
      <c r="X2042" s="12">
        <f t="shared" si="253"/>
        <v>0.70251663222420369</v>
      </c>
      <c r="Y2042" s="11">
        <f t="shared" si="254"/>
        <v>1</v>
      </c>
      <c r="Z2042" s="1">
        <f t="shared" si="255"/>
        <v>1</v>
      </c>
    </row>
    <row r="2043" spans="1:26" x14ac:dyDescent="0.2">
      <c r="A2043" s="1" t="s">
        <v>2067</v>
      </c>
      <c r="B2043" s="1">
        <v>0</v>
      </c>
      <c r="C2043" s="2">
        <v>40714</v>
      </c>
      <c r="D2043" s="2">
        <v>40714</v>
      </c>
      <c r="E2043" s="2">
        <v>40862</v>
      </c>
      <c r="F2043" s="1">
        <v>0</v>
      </c>
      <c r="G2043" s="1">
        <v>0</v>
      </c>
      <c r="H2043" s="1">
        <v>0</v>
      </c>
      <c r="I2043" s="1">
        <v>50.93</v>
      </c>
      <c r="J2043" s="1">
        <v>1.35135135135135E-2</v>
      </c>
      <c r="K2043" s="1">
        <v>0</v>
      </c>
      <c r="L2043" s="1">
        <v>0</v>
      </c>
      <c r="M2043" s="1">
        <v>0</v>
      </c>
      <c r="N2043" s="1">
        <v>0</v>
      </c>
      <c r="O2043" s="1" t="s">
        <v>25</v>
      </c>
      <c r="P2043" s="1" t="s">
        <v>27</v>
      </c>
      <c r="Q2043" s="10">
        <f>I2043*Part2Out!C$72+'relay test.csv'!K2043*Part2Out!C$74+'relay test.csv'!L2043*Part2Out!C$75+'relay test.csv'!M2043*Part2Out!C$76</f>
        <v>0.1031218943627563</v>
      </c>
      <c r="R2043" s="11">
        <f t="shared" si="248"/>
        <v>1.1086265361653853</v>
      </c>
      <c r="S2043" s="12">
        <f t="shared" si="249"/>
        <v>0.52575765179426392</v>
      </c>
      <c r="T2043" s="11">
        <f t="shared" si="250"/>
        <v>1</v>
      </c>
      <c r="U2043" s="11">
        <f t="shared" si="251"/>
        <v>0</v>
      </c>
      <c r="V2043" s="71">
        <f>Q2043+Part2Out!C$71</f>
        <v>0.77165816208492832</v>
      </c>
      <c r="W2043" s="1">
        <f t="shared" si="252"/>
        <v>2.1633504670813117</v>
      </c>
      <c r="X2043" s="12">
        <f t="shared" si="253"/>
        <v>0.68387947829168061</v>
      </c>
      <c r="Y2043" s="11">
        <f t="shared" si="254"/>
        <v>1</v>
      </c>
      <c r="Z2043" s="1">
        <f t="shared" si="255"/>
        <v>0</v>
      </c>
    </row>
    <row r="2044" spans="1:26" x14ac:dyDescent="0.2">
      <c r="A2044" s="1" t="s">
        <v>2068</v>
      </c>
      <c r="B2044" s="1">
        <v>1</v>
      </c>
      <c r="C2044" s="2">
        <v>41434</v>
      </c>
      <c r="D2044" s="2">
        <v>41477</v>
      </c>
      <c r="E2044" s="2">
        <v>41542</v>
      </c>
      <c r="F2044" s="1">
        <v>41</v>
      </c>
      <c r="G2044" s="1">
        <v>24.390243900000002</v>
      </c>
      <c r="H2044" s="1">
        <v>7.3170731709999997</v>
      </c>
      <c r="I2044" s="1">
        <v>44.5</v>
      </c>
      <c r="J2044" s="1">
        <v>4.6153846153846198E-2</v>
      </c>
      <c r="K2044" s="1">
        <v>1</v>
      </c>
      <c r="L2044" s="1">
        <v>0</v>
      </c>
      <c r="M2044" s="1">
        <v>0</v>
      </c>
      <c r="N2044" s="1">
        <v>0</v>
      </c>
      <c r="O2044" s="1" t="s">
        <v>35</v>
      </c>
      <c r="P2044" s="1" t="s">
        <v>62</v>
      </c>
      <c r="Q2044" s="10">
        <f>I2044*Part2Out!C$72+'relay test.csv'!K2044*Part2Out!C$74+'relay test.csv'!L2044*Part2Out!C$75+'relay test.csv'!M2044*Part2Out!C$76</f>
        <v>0.89917657406036877</v>
      </c>
      <c r="R2044" s="11">
        <f t="shared" si="248"/>
        <v>2.4575786437678939</v>
      </c>
      <c r="S2044" s="12">
        <f t="shared" si="249"/>
        <v>0.7107802589530543</v>
      </c>
      <c r="T2044" s="11">
        <f t="shared" si="250"/>
        <v>1</v>
      </c>
      <c r="U2044" s="11">
        <f t="shared" si="251"/>
        <v>1</v>
      </c>
      <c r="V2044" s="71">
        <f>Q2044+Part2Out!C$71</f>
        <v>1.5677128417825408</v>
      </c>
      <c r="W2044" s="1">
        <f t="shared" si="252"/>
        <v>4.7956671912922681</v>
      </c>
      <c r="X2044" s="12">
        <f t="shared" si="253"/>
        <v>0.82745731129930034</v>
      </c>
      <c r="Y2044" s="11">
        <f t="shared" si="254"/>
        <v>1</v>
      </c>
      <c r="Z2044" s="1">
        <f t="shared" si="255"/>
        <v>1</v>
      </c>
    </row>
    <row r="2045" spans="1:26" x14ac:dyDescent="0.2">
      <c r="A2045" s="1" t="s">
        <v>2069</v>
      </c>
      <c r="B2045" s="1">
        <v>0</v>
      </c>
      <c r="C2045" s="2">
        <v>40647</v>
      </c>
      <c r="D2045" s="2">
        <v>40647</v>
      </c>
      <c r="E2045" s="2">
        <v>40647</v>
      </c>
      <c r="F2045" s="1">
        <v>0</v>
      </c>
      <c r="G2045" s="1">
        <v>0</v>
      </c>
      <c r="H2045" s="1">
        <v>0</v>
      </c>
      <c r="I2045" s="1">
        <v>265.97000000000003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 t="s">
        <v>22</v>
      </c>
      <c r="P2045" s="1" t="s">
        <v>23</v>
      </c>
      <c r="Q2045" s="10">
        <f>I2045*Part2Out!C$72+'relay test.csv'!K2045*Part2Out!C$74+'relay test.csv'!L2045*Part2Out!C$75+'relay test.csv'!M2045*Part2Out!C$76</f>
        <v>0.5385299478433595</v>
      </c>
      <c r="R2045" s="11">
        <f t="shared" si="248"/>
        <v>1.7134860958792248</v>
      </c>
      <c r="S2045" s="12">
        <f t="shared" si="249"/>
        <v>0.63147037992248134</v>
      </c>
      <c r="T2045" s="11">
        <f t="shared" si="250"/>
        <v>1</v>
      </c>
      <c r="U2045" s="11">
        <f t="shared" si="251"/>
        <v>0</v>
      </c>
      <c r="V2045" s="71">
        <f>Q2045+Part2Out!C$71</f>
        <v>1.2070662155655314</v>
      </c>
      <c r="W2045" s="1">
        <f t="shared" si="252"/>
        <v>3.3436606692451223</v>
      </c>
      <c r="X2045" s="12">
        <f t="shared" si="253"/>
        <v>0.76977943809459948</v>
      </c>
      <c r="Y2045" s="11">
        <f t="shared" si="254"/>
        <v>1</v>
      </c>
      <c r="Z2045" s="1">
        <f t="shared" si="255"/>
        <v>0</v>
      </c>
    </row>
    <row r="2046" spans="1:26" x14ac:dyDescent="0.2">
      <c r="A2046" s="1" t="s">
        <v>2070</v>
      </c>
      <c r="B2046" s="1">
        <v>1</v>
      </c>
      <c r="C2046" s="2">
        <v>40819</v>
      </c>
      <c r="D2046" s="2">
        <v>40819</v>
      </c>
      <c r="E2046" s="2">
        <v>40819</v>
      </c>
      <c r="F2046" s="1">
        <v>16</v>
      </c>
      <c r="G2046" s="1">
        <v>0</v>
      </c>
      <c r="H2046" s="1">
        <v>0</v>
      </c>
      <c r="I2046" s="1">
        <v>50.79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 t="s">
        <v>31</v>
      </c>
      <c r="P2046" s="1" t="s">
        <v>27</v>
      </c>
      <c r="Q2046" s="10">
        <f>I2046*Part2Out!C$72+'relay test.csv'!K2046*Part2Out!C$74+'relay test.csv'!L2046*Part2Out!C$75+'relay test.csv'!M2046*Part2Out!C$76</f>
        <v>0.10283842557793821</v>
      </c>
      <c r="R2046" s="11">
        <f t="shared" si="248"/>
        <v>1.1083123196857474</v>
      </c>
      <c r="S2046" s="12">
        <f t="shared" si="249"/>
        <v>0.52568697215170945</v>
      </c>
      <c r="T2046" s="11">
        <f t="shared" si="250"/>
        <v>1</v>
      </c>
      <c r="U2046" s="11">
        <f t="shared" si="251"/>
        <v>1</v>
      </c>
      <c r="V2046" s="71">
        <f>Q2046+Part2Out!C$71</f>
        <v>0.77137469330011021</v>
      </c>
      <c r="W2046" s="1">
        <f t="shared" si="252"/>
        <v>2.162737311662589</v>
      </c>
      <c r="X2046" s="12">
        <f t="shared" si="253"/>
        <v>0.68381819245230968</v>
      </c>
      <c r="Y2046" s="11">
        <f t="shared" si="254"/>
        <v>1</v>
      </c>
      <c r="Z2046" s="1">
        <f t="shared" si="255"/>
        <v>1</v>
      </c>
    </row>
    <row r="2047" spans="1:26" x14ac:dyDescent="0.2">
      <c r="A2047" s="1" t="s">
        <v>2071</v>
      </c>
      <c r="B2047" s="1">
        <v>1</v>
      </c>
      <c r="C2047" s="2">
        <v>40955</v>
      </c>
      <c r="D2047" s="2">
        <v>40955</v>
      </c>
      <c r="E2047" s="2">
        <v>40998</v>
      </c>
      <c r="F2047" s="1">
        <v>41</v>
      </c>
      <c r="G2047" s="1">
        <v>29.268292679999998</v>
      </c>
      <c r="H2047" s="1">
        <v>7.3170731709999997</v>
      </c>
      <c r="I2047" s="1">
        <v>142.63999999999999</v>
      </c>
      <c r="J2047" s="1">
        <v>9.3023255813953501E-2</v>
      </c>
      <c r="K2047" s="1">
        <v>0</v>
      </c>
      <c r="L2047" s="1">
        <v>0</v>
      </c>
      <c r="M2047" s="1">
        <v>0</v>
      </c>
      <c r="N2047" s="1">
        <v>0</v>
      </c>
      <c r="O2047" s="1" t="s">
        <v>22</v>
      </c>
      <c r="P2047" s="1" t="s">
        <v>23</v>
      </c>
      <c r="Q2047" s="10">
        <f>I2047*Part2Out!C$72+'relay test.csv'!K2047*Part2Out!C$74+'relay test.csv'!L2047*Part2Out!C$75+'relay test.csv'!M2047*Part2Out!C$76</f>
        <v>0.2888141961889566</v>
      </c>
      <c r="R2047" s="11">
        <f t="shared" si="248"/>
        <v>1.3348436864415514</v>
      </c>
      <c r="S2047" s="12">
        <f t="shared" si="249"/>
        <v>0.57170580377307278</v>
      </c>
      <c r="T2047" s="11">
        <f t="shared" si="250"/>
        <v>1</v>
      </c>
      <c r="U2047" s="11">
        <f t="shared" si="251"/>
        <v>1</v>
      </c>
      <c r="V2047" s="71">
        <f>Q2047+Part2Out!C$71</f>
        <v>0.95735046391112855</v>
      </c>
      <c r="W2047" s="1">
        <f t="shared" si="252"/>
        <v>2.604785848381566</v>
      </c>
      <c r="X2047" s="12">
        <f t="shared" si="253"/>
        <v>0.72259101037889173</v>
      </c>
      <c r="Y2047" s="11">
        <f t="shared" si="254"/>
        <v>1</v>
      </c>
      <c r="Z2047" s="1">
        <f t="shared" si="255"/>
        <v>1</v>
      </c>
    </row>
    <row r="2048" spans="1:26" x14ac:dyDescent="0.2">
      <c r="A2048" s="1" t="s">
        <v>2072</v>
      </c>
      <c r="B2048" s="1">
        <v>0</v>
      </c>
      <c r="C2048" s="2">
        <v>40593</v>
      </c>
      <c r="D2048" s="2">
        <v>40599</v>
      </c>
      <c r="E2048" s="2">
        <v>40599</v>
      </c>
      <c r="F2048" s="1">
        <v>0</v>
      </c>
      <c r="G2048" s="1">
        <v>0</v>
      </c>
      <c r="H2048" s="1">
        <v>0</v>
      </c>
      <c r="I2048" s="1">
        <v>36.729999999999997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 t="s">
        <v>35</v>
      </c>
      <c r="P2048" s="1" t="s">
        <v>27</v>
      </c>
      <c r="Q2048" s="10">
        <f>I2048*Part2Out!C$72+'relay test.csv'!K2048*Part2Out!C$74+'relay test.csv'!L2048*Part2Out!C$75+'relay test.csv'!M2048*Part2Out!C$76</f>
        <v>7.4370060474063207E-2</v>
      </c>
      <c r="R2048" s="11">
        <f t="shared" si="248"/>
        <v>1.0772053628737539</v>
      </c>
      <c r="S2048" s="12">
        <f t="shared" si="249"/>
        <v>0.51858395040125993</v>
      </c>
      <c r="T2048" s="11">
        <f t="shared" si="250"/>
        <v>1</v>
      </c>
      <c r="U2048" s="11">
        <f t="shared" si="251"/>
        <v>0</v>
      </c>
      <c r="V2048" s="71">
        <f>Q2048+Part2Out!C$71</f>
        <v>0.74290632819623525</v>
      </c>
      <c r="W2048" s="1">
        <f t="shared" si="252"/>
        <v>2.102035851474318</v>
      </c>
      <c r="X2048" s="12">
        <f t="shared" si="253"/>
        <v>0.67763106299215536</v>
      </c>
      <c r="Y2048" s="11">
        <f t="shared" si="254"/>
        <v>1</v>
      </c>
      <c r="Z2048" s="1">
        <f t="shared" si="255"/>
        <v>0</v>
      </c>
    </row>
    <row r="2049" spans="1:26" x14ac:dyDescent="0.2">
      <c r="A2049" s="1" t="s">
        <v>2073</v>
      </c>
      <c r="B2049" s="1">
        <v>0</v>
      </c>
      <c r="C2049" s="2">
        <v>40378</v>
      </c>
      <c r="D2049" s="2">
        <v>40583</v>
      </c>
      <c r="E2049" s="2">
        <v>40583</v>
      </c>
      <c r="F2049" s="1">
        <v>0</v>
      </c>
      <c r="G2049" s="1">
        <v>0</v>
      </c>
      <c r="H2049" s="1">
        <v>0</v>
      </c>
      <c r="I2049" s="1">
        <v>53.92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 t="s">
        <v>29</v>
      </c>
      <c r="P2049" s="1" t="s">
        <v>23</v>
      </c>
      <c r="Q2049" s="10">
        <f>I2049*Part2Out!C$72+'relay test.csv'!K2049*Part2Out!C$74+'relay test.csv'!L2049*Part2Out!C$75+'relay test.csv'!M2049*Part2Out!C$76</f>
        <v>0.10917597769565718</v>
      </c>
      <c r="R2049" s="11">
        <f t="shared" si="248"/>
        <v>1.1153586113104146</v>
      </c>
      <c r="S2049" s="12">
        <f t="shared" si="249"/>
        <v>0.52726691604289089</v>
      </c>
      <c r="T2049" s="11">
        <f t="shared" si="250"/>
        <v>1</v>
      </c>
      <c r="U2049" s="11">
        <f t="shared" si="251"/>
        <v>0</v>
      </c>
      <c r="V2049" s="71">
        <f>Q2049+Part2Out!C$71</f>
        <v>0.77771224541782913</v>
      </c>
      <c r="W2049" s="1">
        <f t="shared" si="252"/>
        <v>2.1764872966937436</v>
      </c>
      <c r="X2049" s="12">
        <f t="shared" si="253"/>
        <v>0.68518684112451733</v>
      </c>
      <c r="Y2049" s="11">
        <f t="shared" si="254"/>
        <v>1</v>
      </c>
      <c r="Z2049" s="1">
        <f t="shared" si="255"/>
        <v>0</v>
      </c>
    </row>
    <row r="2050" spans="1:26" x14ac:dyDescent="0.2">
      <c r="A2050" s="1" t="s">
        <v>2074</v>
      </c>
      <c r="B2050" s="1">
        <v>1</v>
      </c>
      <c r="C2050" s="2">
        <v>40275</v>
      </c>
      <c r="D2050" s="2">
        <v>40275</v>
      </c>
      <c r="E2050" s="2">
        <v>40275</v>
      </c>
      <c r="F2050" s="1">
        <v>16</v>
      </c>
      <c r="G2050" s="1">
        <v>0</v>
      </c>
      <c r="H2050" s="1">
        <v>0</v>
      </c>
      <c r="I2050" s="1">
        <v>26.42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 t="s">
        <v>22</v>
      </c>
      <c r="P2050" s="1" t="s">
        <v>23</v>
      </c>
      <c r="Q2050" s="10">
        <f>I2050*Part2Out!C$72+'relay test.csv'!K2050*Part2Out!C$74+'relay test.csv'!L2050*Part2Out!C$75+'relay test.csv'!M2050*Part2Out!C$76</f>
        <v>5.3494609249244492E-2</v>
      </c>
      <c r="R2050" s="11">
        <f t="shared" si="248"/>
        <v>1.0549513047727195</v>
      </c>
      <c r="S2050" s="12">
        <f t="shared" si="249"/>
        <v>0.51337046397281838</v>
      </c>
      <c r="T2050" s="11">
        <f t="shared" si="250"/>
        <v>1</v>
      </c>
      <c r="U2050" s="11">
        <f t="shared" si="251"/>
        <v>1</v>
      </c>
      <c r="V2050" s="71">
        <f>Q2050+Part2Out!C$71</f>
        <v>0.72203087697141655</v>
      </c>
      <c r="W2050" s="1">
        <f t="shared" si="252"/>
        <v>2.0586097513253447</v>
      </c>
      <c r="X2050" s="12">
        <f t="shared" si="253"/>
        <v>0.67305407315637966</v>
      </c>
      <c r="Y2050" s="11">
        <f t="shared" si="254"/>
        <v>1</v>
      </c>
      <c r="Z2050" s="1">
        <f t="shared" si="255"/>
        <v>1</v>
      </c>
    </row>
    <row r="2051" spans="1:26" x14ac:dyDescent="0.2">
      <c r="A2051" s="1" t="s">
        <v>2075</v>
      </c>
      <c r="B2051" s="1">
        <v>1</v>
      </c>
      <c r="C2051" s="2">
        <v>40703</v>
      </c>
      <c r="D2051" s="2">
        <v>40721</v>
      </c>
      <c r="E2051" s="2">
        <v>40721</v>
      </c>
      <c r="F2051" s="1">
        <v>45</v>
      </c>
      <c r="G2051" s="1">
        <v>2.2222222220000001</v>
      </c>
      <c r="H2051" s="1">
        <v>0</v>
      </c>
      <c r="I2051" s="1">
        <v>81.11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 t="s">
        <v>31</v>
      </c>
      <c r="P2051" s="1" t="s">
        <v>23</v>
      </c>
      <c r="Q2051" s="10">
        <f>I2051*Part2Out!C$72+'relay test.csv'!K2051*Part2Out!C$74+'relay test.csv'!L2051*Part2Out!C$75+'relay test.csv'!M2051*Part2Out!C$76</f>
        <v>0.16422966526140123</v>
      </c>
      <c r="R2051" s="11">
        <f t="shared" si="248"/>
        <v>1.1784849410668876</v>
      </c>
      <c r="S2051" s="12">
        <f t="shared" si="249"/>
        <v>0.5409653832583935</v>
      </c>
      <c r="T2051" s="11">
        <f t="shared" si="250"/>
        <v>1</v>
      </c>
      <c r="U2051" s="11">
        <f t="shared" si="251"/>
        <v>1</v>
      </c>
      <c r="V2051" s="71">
        <f>Q2051+Part2Out!C$71</f>
        <v>0.83276593298357326</v>
      </c>
      <c r="W2051" s="1">
        <f t="shared" si="252"/>
        <v>2.2996706866892205</v>
      </c>
      <c r="X2051" s="12">
        <f t="shared" si="253"/>
        <v>0.69693945397824941</v>
      </c>
      <c r="Y2051" s="11">
        <f t="shared" si="254"/>
        <v>1</v>
      </c>
      <c r="Z2051" s="1">
        <f t="shared" si="255"/>
        <v>1</v>
      </c>
    </row>
    <row r="2052" spans="1:26" x14ac:dyDescent="0.2">
      <c r="A2052" s="1" t="s">
        <v>2076</v>
      </c>
      <c r="B2052" s="1">
        <v>0</v>
      </c>
      <c r="C2052" s="2">
        <v>40365</v>
      </c>
      <c r="D2052" s="2">
        <v>40365</v>
      </c>
      <c r="E2052" s="2">
        <v>40365</v>
      </c>
      <c r="F2052" s="1">
        <v>0</v>
      </c>
      <c r="G2052" s="1">
        <v>0</v>
      </c>
      <c r="H2052" s="1">
        <v>0</v>
      </c>
      <c r="I2052" s="1">
        <v>26.01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 t="s">
        <v>31</v>
      </c>
      <c r="P2052" s="1" t="s">
        <v>23</v>
      </c>
      <c r="Q2052" s="10">
        <f>I2052*Part2Out!C$72+'relay test.csv'!K2052*Part2Out!C$74+'relay test.csv'!L2052*Part2Out!C$75+'relay test.csv'!M2052*Part2Out!C$76</f>
        <v>5.2664450665134338E-2</v>
      </c>
      <c r="R2052" s="11">
        <f t="shared" si="248"/>
        <v>1.0540758913075208</v>
      </c>
      <c r="S2052" s="12">
        <f t="shared" si="249"/>
        <v>0.51316307044358977</v>
      </c>
      <c r="T2052" s="11">
        <f t="shared" si="250"/>
        <v>1</v>
      </c>
      <c r="U2052" s="11">
        <f t="shared" si="251"/>
        <v>0</v>
      </c>
      <c r="V2052" s="71">
        <f>Q2052+Part2Out!C$71</f>
        <v>0.72120071838730637</v>
      </c>
      <c r="W2052" s="1">
        <f t="shared" si="252"/>
        <v>2.0569014879318148</v>
      </c>
      <c r="X2052" s="12">
        <f t="shared" si="253"/>
        <v>0.67287136862347419</v>
      </c>
      <c r="Y2052" s="11">
        <f t="shared" si="254"/>
        <v>1</v>
      </c>
      <c r="Z2052" s="1">
        <f t="shared" si="255"/>
        <v>0</v>
      </c>
    </row>
    <row r="2053" spans="1:26" x14ac:dyDescent="0.2">
      <c r="A2053" s="1" t="s">
        <v>2077</v>
      </c>
      <c r="B2053" s="1">
        <v>0</v>
      </c>
      <c r="C2053" s="2">
        <v>40819</v>
      </c>
      <c r="D2053" s="2">
        <v>40819</v>
      </c>
      <c r="E2053" s="2">
        <v>40819</v>
      </c>
      <c r="F2053" s="1">
        <v>0</v>
      </c>
      <c r="G2053" s="1">
        <v>0</v>
      </c>
      <c r="H2053" s="1">
        <v>0</v>
      </c>
      <c r="I2053" s="1">
        <v>7.18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 t="s">
        <v>29</v>
      </c>
      <c r="P2053" s="1" t="s">
        <v>23</v>
      </c>
      <c r="Q2053" s="10">
        <f>I2053*Part2Out!C$72+'relay test.csv'!K2053*Part2Out!C$74+'relay test.csv'!L2053*Part2Out!C$75+'relay test.csv'!M2053*Part2Out!C$76</f>
        <v>1.4537899107099749E-2</v>
      </c>
      <c r="R2053" s="11">
        <f t="shared" si="248"/>
        <v>1.0146440883276915</v>
      </c>
      <c r="S2053" s="12">
        <f t="shared" si="249"/>
        <v>0.50363441076578619</v>
      </c>
      <c r="T2053" s="11">
        <f t="shared" si="250"/>
        <v>1</v>
      </c>
      <c r="U2053" s="11">
        <f t="shared" si="251"/>
        <v>0</v>
      </c>
      <c r="V2053" s="71">
        <f>Q2053+Part2Out!C$71</f>
        <v>0.6830741668292718</v>
      </c>
      <c r="W2053" s="1">
        <f t="shared" si="252"/>
        <v>1.9799550983123386</v>
      </c>
      <c r="X2053" s="12">
        <f t="shared" si="253"/>
        <v>0.66442447385655645</v>
      </c>
      <c r="Y2053" s="11">
        <f t="shared" si="254"/>
        <v>1</v>
      </c>
      <c r="Z2053" s="1">
        <f t="shared" si="255"/>
        <v>0</v>
      </c>
    </row>
    <row r="2054" spans="1:26" x14ac:dyDescent="0.2">
      <c r="A2054" s="1" t="s">
        <v>2078</v>
      </c>
      <c r="B2054" s="1">
        <v>1</v>
      </c>
      <c r="C2054" s="2">
        <v>41048</v>
      </c>
      <c r="D2054" s="2">
        <v>41064</v>
      </c>
      <c r="E2054" s="2">
        <v>41169</v>
      </c>
      <c r="F2054" s="1">
        <v>47</v>
      </c>
      <c r="G2054" s="1">
        <v>2.1276595739999999</v>
      </c>
      <c r="H2054" s="1">
        <v>0</v>
      </c>
      <c r="I2054" s="1">
        <v>40.450000000000003</v>
      </c>
      <c r="J2054" s="1">
        <v>0.14285714285714299</v>
      </c>
      <c r="K2054" s="1">
        <v>0</v>
      </c>
      <c r="L2054" s="1">
        <v>0</v>
      </c>
      <c r="M2054" s="1">
        <v>0</v>
      </c>
      <c r="N2054" s="1">
        <v>0</v>
      </c>
      <c r="O2054" s="1" t="s">
        <v>31</v>
      </c>
      <c r="P2054" s="1" t="s">
        <v>27</v>
      </c>
      <c r="Q2054" s="10">
        <f>I2054*Part2Out!C$72+'relay test.csv'!K2054*Part2Out!C$74+'relay test.csv'!L2054*Part2Out!C$75+'relay test.csv'!M2054*Part2Out!C$76</f>
        <v>8.1902231042087034E-2</v>
      </c>
      <c r="R2054" s="11">
        <f t="shared" ref="R2054:R2117" si="256">EXP(Q2054)</f>
        <v>1.0853496911338032</v>
      </c>
      <c r="S2054" s="12">
        <f t="shared" ref="S2054:S2117" si="257">R2054/(1+R2054)</f>
        <v>0.52046411963822681</v>
      </c>
      <c r="T2054" s="11">
        <f t="shared" ref="T2054:T2117" si="258">1*(S2054&gt;0.5)+0*(S2054&lt;=0.5)</f>
        <v>1</v>
      </c>
      <c r="U2054" s="11">
        <f t="shared" ref="U2054:U2117" si="259">B2054</f>
        <v>1</v>
      </c>
      <c r="V2054" s="71">
        <f>Q2054+Part2Out!C$71</f>
        <v>0.75043849876425905</v>
      </c>
      <c r="W2054" s="1">
        <f t="shared" ref="W2054:W2117" si="260">EXP(V2054)</f>
        <v>2.1179285220632642</v>
      </c>
      <c r="X2054" s="12">
        <f t="shared" ref="X2054:X2117" si="261">W2054/(1+W2054)</f>
        <v>0.67927423835288625</v>
      </c>
      <c r="Y2054" s="11">
        <f t="shared" ref="Y2054:Y2117" si="262">1*(X2054&gt;0.5)+0*(X2054&lt;=0.5)</f>
        <v>1</v>
      </c>
      <c r="Z2054" s="1">
        <f t="shared" ref="Z2054:Z2117" si="263">U2054</f>
        <v>1</v>
      </c>
    </row>
    <row r="2055" spans="1:26" x14ac:dyDescent="0.2">
      <c r="A2055" s="1" t="s">
        <v>2079</v>
      </c>
      <c r="B2055" s="1">
        <v>1</v>
      </c>
      <c r="C2055" s="2">
        <v>40560</v>
      </c>
      <c r="D2055" s="2">
        <v>40584</v>
      </c>
      <c r="E2055" s="2">
        <v>40654</v>
      </c>
      <c r="F2055" s="1">
        <v>18</v>
      </c>
      <c r="G2055" s="1">
        <v>0</v>
      </c>
      <c r="H2055" s="1">
        <v>0</v>
      </c>
      <c r="I2055" s="1">
        <v>52.54</v>
      </c>
      <c r="J2055" s="1">
        <v>0.128571428571429</v>
      </c>
      <c r="K2055" s="1">
        <v>0</v>
      </c>
      <c r="L2055" s="1">
        <v>0</v>
      </c>
      <c r="M2055" s="1">
        <v>0</v>
      </c>
      <c r="N2055" s="1">
        <v>0</v>
      </c>
      <c r="O2055" s="1" t="s">
        <v>35</v>
      </c>
      <c r="P2055" s="1" t="s">
        <v>23</v>
      </c>
      <c r="Q2055" s="10">
        <f>I2055*Part2Out!C$72+'relay test.csv'!K2055*Part2Out!C$74+'relay test.csv'!L2055*Part2Out!C$75+'relay test.csv'!M2055*Part2Out!C$76</f>
        <v>0.10638178538816447</v>
      </c>
      <c r="R2055" s="11">
        <f t="shared" si="256"/>
        <v>1.1122464348931598</v>
      </c>
      <c r="S2055" s="12">
        <f t="shared" si="257"/>
        <v>0.52657039279103757</v>
      </c>
      <c r="T2055" s="11">
        <f t="shared" si="258"/>
        <v>1</v>
      </c>
      <c r="U2055" s="11">
        <f t="shared" si="259"/>
        <v>1</v>
      </c>
      <c r="V2055" s="71">
        <f>Q2055+Part2Out!C$71</f>
        <v>0.77491805311033646</v>
      </c>
      <c r="W2055" s="1">
        <f t="shared" si="260"/>
        <v>2.1704142611977733</v>
      </c>
      <c r="X2055" s="12">
        <f t="shared" si="261"/>
        <v>0.68458380589601475</v>
      </c>
      <c r="Y2055" s="11">
        <f t="shared" si="262"/>
        <v>1</v>
      </c>
      <c r="Z2055" s="1">
        <f t="shared" si="263"/>
        <v>1</v>
      </c>
    </row>
    <row r="2056" spans="1:26" x14ac:dyDescent="0.2">
      <c r="A2056" s="1" t="s">
        <v>2080</v>
      </c>
      <c r="B2056" s="1">
        <v>0</v>
      </c>
      <c r="C2056" s="2">
        <v>40424</v>
      </c>
      <c r="D2056" s="2">
        <v>40548</v>
      </c>
      <c r="E2056" s="2">
        <v>40576</v>
      </c>
      <c r="F2056" s="1">
        <v>4</v>
      </c>
      <c r="G2056" s="1">
        <v>25</v>
      </c>
      <c r="H2056" s="1">
        <v>0</v>
      </c>
      <c r="I2056" s="1">
        <v>99.63</v>
      </c>
      <c r="J2056" s="1">
        <v>0.14285714285714299</v>
      </c>
      <c r="K2056" s="1">
        <v>0</v>
      </c>
      <c r="L2056" s="1">
        <v>0</v>
      </c>
      <c r="M2056" s="1">
        <v>0</v>
      </c>
      <c r="N2056" s="1">
        <v>0</v>
      </c>
      <c r="O2056" s="1" t="s">
        <v>35</v>
      </c>
      <c r="P2056" s="1" t="s">
        <v>23</v>
      </c>
      <c r="Q2056" s="10">
        <f>I2056*Part2Out!C$72+'relay test.csv'!K2056*Part2Out!C$74+'relay test.csv'!L2056*Part2Out!C$75+'relay test.csv'!M2056*Part2Out!C$76</f>
        <v>0.20172853593876713</v>
      </c>
      <c r="R2056" s="11">
        <f t="shared" si="256"/>
        <v>1.2235158224510185</v>
      </c>
      <c r="S2056" s="12">
        <f t="shared" si="257"/>
        <v>0.55026180164632998</v>
      </c>
      <c r="T2056" s="11">
        <f t="shared" si="258"/>
        <v>1</v>
      </c>
      <c r="U2056" s="11">
        <f t="shared" si="259"/>
        <v>0</v>
      </c>
      <c r="V2056" s="71">
        <f>Q2056+Part2Out!C$71</f>
        <v>0.87026480366093917</v>
      </c>
      <c r="W2056" s="1">
        <f t="shared" si="260"/>
        <v>2.3875429999502753</v>
      </c>
      <c r="X2056" s="12">
        <f t="shared" si="261"/>
        <v>0.7048007951442451</v>
      </c>
      <c r="Y2056" s="11">
        <f t="shared" si="262"/>
        <v>1</v>
      </c>
      <c r="Z2056" s="1">
        <f t="shared" si="263"/>
        <v>0</v>
      </c>
    </row>
    <row r="2057" spans="1:26" x14ac:dyDescent="0.2">
      <c r="A2057" s="1" t="s">
        <v>2081</v>
      </c>
      <c r="B2057" s="1">
        <v>0</v>
      </c>
      <c r="C2057" s="2">
        <v>40813</v>
      </c>
      <c r="D2057" s="2">
        <v>40813</v>
      </c>
      <c r="E2057" s="2">
        <v>40813</v>
      </c>
      <c r="F2057" s="1">
        <v>0</v>
      </c>
      <c r="G2057" s="1">
        <v>0</v>
      </c>
      <c r="H2057" s="1">
        <v>0</v>
      </c>
      <c r="I2057" s="1">
        <v>169.58</v>
      </c>
      <c r="J2057" s="1">
        <v>0</v>
      </c>
      <c r="K2057" s="1">
        <v>1</v>
      </c>
      <c r="L2057" s="1">
        <v>0</v>
      </c>
      <c r="M2057" s="1">
        <v>0</v>
      </c>
      <c r="N2057" s="1">
        <v>0</v>
      </c>
      <c r="O2057" s="1" t="s">
        <v>29</v>
      </c>
      <c r="P2057" s="1" t="s">
        <v>27</v>
      </c>
      <c r="Q2057" s="10">
        <f>I2057*Part2Out!C$72+'relay test.csv'!K2057*Part2Out!C$74+'relay test.csv'!L2057*Part2Out!C$75+'relay test.csv'!M2057*Part2Out!C$76</f>
        <v>1.1524356855249978</v>
      </c>
      <c r="R2057" s="11">
        <f t="shared" si="256"/>
        <v>3.1658946501463348</v>
      </c>
      <c r="S2057" s="12">
        <f t="shared" si="257"/>
        <v>0.75995552360766661</v>
      </c>
      <c r="T2057" s="11">
        <f t="shared" si="258"/>
        <v>1</v>
      </c>
      <c r="U2057" s="11">
        <f t="shared" si="259"/>
        <v>0</v>
      </c>
      <c r="V2057" s="71">
        <f>Q2057+Part2Out!C$71</f>
        <v>1.8209719532471698</v>
      </c>
      <c r="W2057" s="1">
        <f t="shared" si="260"/>
        <v>6.1778601239458082</v>
      </c>
      <c r="X2057" s="12">
        <f t="shared" si="261"/>
        <v>0.86068271285143394</v>
      </c>
      <c r="Y2057" s="11">
        <f t="shared" si="262"/>
        <v>1</v>
      </c>
      <c r="Z2057" s="1">
        <f t="shared" si="263"/>
        <v>0</v>
      </c>
    </row>
    <row r="2058" spans="1:26" x14ac:dyDescent="0.2">
      <c r="A2058" s="1" t="s">
        <v>2082</v>
      </c>
      <c r="B2058" s="1">
        <v>1</v>
      </c>
      <c r="C2058" s="2">
        <v>40727</v>
      </c>
      <c r="D2058" s="2">
        <v>40750</v>
      </c>
      <c r="E2058" s="2">
        <v>40750</v>
      </c>
      <c r="F2058" s="1">
        <v>16</v>
      </c>
      <c r="G2058" s="1">
        <v>0</v>
      </c>
      <c r="H2058" s="1">
        <v>0</v>
      </c>
      <c r="I2058" s="1">
        <v>50.09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 t="s">
        <v>35</v>
      </c>
      <c r="P2058" s="1" t="s">
        <v>23</v>
      </c>
      <c r="Q2058" s="10">
        <f>I2058*Part2Out!C$72+'relay test.csv'!K2058*Part2Out!C$74+'relay test.csv'!L2058*Part2Out!C$75+'relay test.csv'!M2058*Part2Out!C$76</f>
        <v>0.10142108165384771</v>
      </c>
      <c r="R2058" s="11">
        <f t="shared" si="256"/>
        <v>1.1067425726519404</v>
      </c>
      <c r="S2058" s="12">
        <f t="shared" si="257"/>
        <v>0.52533355855565544</v>
      </c>
      <c r="T2058" s="11">
        <f t="shared" si="258"/>
        <v>1</v>
      </c>
      <c r="U2058" s="11">
        <f t="shared" si="259"/>
        <v>1</v>
      </c>
      <c r="V2058" s="71">
        <f>Q2058+Part2Out!C$71</f>
        <v>0.76995734937601967</v>
      </c>
      <c r="W2058" s="1">
        <f t="shared" si="260"/>
        <v>2.1596741403709006</v>
      </c>
      <c r="X2058" s="12">
        <f t="shared" si="261"/>
        <v>0.68351166747764236</v>
      </c>
      <c r="Y2058" s="11">
        <f t="shared" si="262"/>
        <v>1</v>
      </c>
      <c r="Z2058" s="1">
        <f t="shared" si="263"/>
        <v>1</v>
      </c>
    </row>
    <row r="2059" spans="1:26" x14ac:dyDescent="0.2">
      <c r="A2059" s="1" t="s">
        <v>2083</v>
      </c>
      <c r="B2059" s="1">
        <v>0</v>
      </c>
      <c r="C2059" s="2">
        <v>40237</v>
      </c>
      <c r="D2059" s="2">
        <v>40241</v>
      </c>
      <c r="E2059" s="2">
        <v>40254</v>
      </c>
      <c r="F2059" s="1">
        <v>0</v>
      </c>
      <c r="G2059" s="1">
        <v>0</v>
      </c>
      <c r="H2059" s="1">
        <v>0</v>
      </c>
      <c r="I2059" s="1">
        <v>61.12</v>
      </c>
      <c r="J2059" s="1">
        <v>0.15384615384615399</v>
      </c>
      <c r="K2059" s="1">
        <v>0</v>
      </c>
      <c r="L2059" s="1">
        <v>0</v>
      </c>
      <c r="M2059" s="1">
        <v>0</v>
      </c>
      <c r="N2059" s="1">
        <v>0</v>
      </c>
      <c r="O2059" s="1" t="s">
        <v>35</v>
      </c>
      <c r="P2059" s="1" t="s">
        <v>23</v>
      </c>
      <c r="Q2059" s="10">
        <f>I2059*Part2Out!C$72+'relay test.csv'!K2059*Part2Out!C$74+'relay test.csv'!L2059*Part2Out!C$75+'relay test.csv'!M2059*Part2Out!C$76</f>
        <v>0.12375437234344523</v>
      </c>
      <c r="R2059" s="11">
        <f t="shared" si="256"/>
        <v>1.1317378507397291</v>
      </c>
      <c r="S2059" s="12">
        <f t="shared" si="257"/>
        <v>0.53089916771286283</v>
      </c>
      <c r="T2059" s="11">
        <f t="shared" si="258"/>
        <v>1</v>
      </c>
      <c r="U2059" s="11">
        <f t="shared" si="259"/>
        <v>0</v>
      </c>
      <c r="V2059" s="71">
        <f>Q2059+Part2Out!C$71</f>
        <v>0.79229064006561722</v>
      </c>
      <c r="W2059" s="1">
        <f t="shared" si="260"/>
        <v>2.2084493994523577</v>
      </c>
      <c r="X2059" s="12">
        <f t="shared" si="261"/>
        <v>0.68832296368124501</v>
      </c>
      <c r="Y2059" s="11">
        <f t="shared" si="262"/>
        <v>1</v>
      </c>
      <c r="Z2059" s="1">
        <f t="shared" si="263"/>
        <v>0</v>
      </c>
    </row>
    <row r="2060" spans="1:26" x14ac:dyDescent="0.2">
      <c r="A2060" s="1" t="s">
        <v>2084</v>
      </c>
      <c r="B2060" s="1">
        <v>0</v>
      </c>
      <c r="C2060" s="2">
        <v>40782</v>
      </c>
      <c r="D2060" s="2">
        <v>40782</v>
      </c>
      <c r="E2060" s="2">
        <v>41073</v>
      </c>
      <c r="F2060" s="1">
        <v>0</v>
      </c>
      <c r="G2060" s="1">
        <v>0</v>
      </c>
      <c r="H2060" s="1">
        <v>0</v>
      </c>
      <c r="I2060" s="1">
        <v>73.3</v>
      </c>
      <c r="J2060" s="1">
        <v>1.3745704467354E-2</v>
      </c>
      <c r="K2060" s="1">
        <v>0</v>
      </c>
      <c r="L2060" s="1">
        <v>0</v>
      </c>
      <c r="M2060" s="1">
        <v>0</v>
      </c>
      <c r="N2060" s="1">
        <v>0</v>
      </c>
      <c r="O2060" s="1" t="s">
        <v>25</v>
      </c>
      <c r="P2060" s="1" t="s">
        <v>23</v>
      </c>
      <c r="Q2060" s="10">
        <f>I2060*Part2Out!C$72+'relay test.csv'!K2060*Part2Out!C$74+'relay test.csv'!L2060*Part2Out!C$75+'relay test.csv'!M2060*Part2Out!C$76</f>
        <v>0.14841615662262</v>
      </c>
      <c r="R2060" s="11">
        <f t="shared" si="256"/>
        <v>1.1599955357536325</v>
      </c>
      <c r="S2060" s="12">
        <f t="shared" si="257"/>
        <v>0.53703608019213089</v>
      </c>
      <c r="T2060" s="11">
        <f t="shared" si="258"/>
        <v>1</v>
      </c>
      <c r="U2060" s="11">
        <f t="shared" si="259"/>
        <v>0</v>
      </c>
      <c r="V2060" s="71">
        <f>Q2060+Part2Out!C$71</f>
        <v>0.81695242434479198</v>
      </c>
      <c r="W2060" s="1">
        <f t="shared" si="260"/>
        <v>2.2635908506798477</v>
      </c>
      <c r="X2060" s="12">
        <f t="shared" si="261"/>
        <v>0.69358904171713587</v>
      </c>
      <c r="Y2060" s="11">
        <f t="shared" si="262"/>
        <v>1</v>
      </c>
      <c r="Z2060" s="1">
        <f t="shared" si="263"/>
        <v>0</v>
      </c>
    </row>
    <row r="2061" spans="1:26" x14ac:dyDescent="0.2">
      <c r="A2061" s="1" t="s">
        <v>2085</v>
      </c>
      <c r="B2061" s="1">
        <v>0</v>
      </c>
      <c r="C2061" s="2">
        <v>40368</v>
      </c>
      <c r="D2061" s="2">
        <v>40571</v>
      </c>
      <c r="E2061" s="2">
        <v>40793</v>
      </c>
      <c r="F2061" s="1">
        <v>0</v>
      </c>
      <c r="G2061" s="1">
        <v>0</v>
      </c>
      <c r="H2061" s="1">
        <v>0</v>
      </c>
      <c r="I2061" s="1">
        <v>77.52</v>
      </c>
      <c r="J2061" s="1">
        <v>1.8018018018018001E-2</v>
      </c>
      <c r="K2061" s="1">
        <v>0</v>
      </c>
      <c r="L2061" s="1">
        <v>0</v>
      </c>
      <c r="M2061" s="1">
        <v>0</v>
      </c>
      <c r="N2061" s="1">
        <v>0</v>
      </c>
      <c r="O2061" s="1" t="s">
        <v>22</v>
      </c>
      <c r="P2061" s="1" t="s">
        <v>23</v>
      </c>
      <c r="Q2061" s="10">
        <f>I2061*Part2Out!C$72+'relay test.csv'!K2061*Part2Out!C$74+'relay test.csv'!L2061*Part2Out!C$75+'relay test.csv'!M2061*Part2Out!C$76</f>
        <v>0.15696071570785133</v>
      </c>
      <c r="R2061" s="11">
        <f t="shared" si="256"/>
        <v>1.1699496523541937</v>
      </c>
      <c r="S2061" s="12">
        <f t="shared" si="257"/>
        <v>0.5391598146458868</v>
      </c>
      <c r="T2061" s="11">
        <f t="shared" si="258"/>
        <v>1</v>
      </c>
      <c r="U2061" s="11">
        <f t="shared" si="259"/>
        <v>0</v>
      </c>
      <c r="V2061" s="71">
        <f>Q2061+Part2Out!C$71</f>
        <v>0.82549698343002331</v>
      </c>
      <c r="W2061" s="1">
        <f t="shared" si="260"/>
        <v>2.2830151041094022</v>
      </c>
      <c r="X2061" s="12">
        <f t="shared" si="261"/>
        <v>0.69540194964431201</v>
      </c>
      <c r="Y2061" s="11">
        <f t="shared" si="262"/>
        <v>1</v>
      </c>
      <c r="Z2061" s="1">
        <f t="shared" si="263"/>
        <v>0</v>
      </c>
    </row>
    <row r="2062" spans="1:26" x14ac:dyDescent="0.2">
      <c r="A2062" s="1" t="s">
        <v>2086</v>
      </c>
      <c r="B2062" s="1">
        <v>1</v>
      </c>
      <c r="C2062" s="2">
        <v>41174</v>
      </c>
      <c r="D2062" s="2">
        <v>41246</v>
      </c>
      <c r="E2062" s="2">
        <v>41246</v>
      </c>
      <c r="F2062" s="1">
        <v>40</v>
      </c>
      <c r="G2062" s="1">
        <v>2.5</v>
      </c>
      <c r="H2062" s="1">
        <v>0</v>
      </c>
      <c r="I2062" s="1">
        <v>52.57</v>
      </c>
      <c r="J2062" s="1">
        <v>0</v>
      </c>
      <c r="K2062" s="1">
        <v>1</v>
      </c>
      <c r="L2062" s="1">
        <v>0</v>
      </c>
      <c r="M2062" s="1">
        <v>0</v>
      </c>
      <c r="N2062" s="1">
        <v>0</v>
      </c>
      <c r="O2062" s="1" t="s">
        <v>31</v>
      </c>
      <c r="P2062" s="1" t="s">
        <v>62</v>
      </c>
      <c r="Q2062" s="10">
        <f>I2062*Part2Out!C$72+'relay test.csv'!K2062*Part2Out!C$74+'relay test.csv'!L2062*Part2Out!C$75+'relay test.csv'!M2062*Part2Out!C$76</f>
        <v>0.91551652472809786</v>
      </c>
      <c r="R2062" s="11">
        <f t="shared" si="256"/>
        <v>2.4980652311874185</v>
      </c>
      <c r="S2062" s="12">
        <f t="shared" si="257"/>
        <v>0.7141276866181967</v>
      </c>
      <c r="T2062" s="11">
        <f t="shared" si="258"/>
        <v>1</v>
      </c>
      <c r="U2062" s="11">
        <f t="shared" si="259"/>
        <v>1</v>
      </c>
      <c r="V2062" s="71">
        <f>Q2062+Part2Out!C$71</f>
        <v>1.5840527924502699</v>
      </c>
      <c r="W2062" s="1">
        <f t="shared" si="260"/>
        <v>4.8746718650460732</v>
      </c>
      <c r="X2062" s="12">
        <f t="shared" si="261"/>
        <v>0.82977772665909444</v>
      </c>
      <c r="Y2062" s="11">
        <f t="shared" si="262"/>
        <v>1</v>
      </c>
      <c r="Z2062" s="1">
        <f t="shared" si="263"/>
        <v>1</v>
      </c>
    </row>
    <row r="2063" spans="1:26" x14ac:dyDescent="0.2">
      <c r="A2063" s="1" t="s">
        <v>2087</v>
      </c>
      <c r="B2063" s="1">
        <v>1</v>
      </c>
      <c r="C2063" s="2">
        <v>40755</v>
      </c>
      <c r="D2063" s="2">
        <v>40755</v>
      </c>
      <c r="E2063" s="2">
        <v>40755</v>
      </c>
      <c r="F2063" s="1">
        <v>45</v>
      </c>
      <c r="G2063" s="1">
        <v>2.2222222220000001</v>
      </c>
      <c r="H2063" s="1">
        <v>0</v>
      </c>
      <c r="I2063" s="1">
        <v>51.37</v>
      </c>
      <c r="J2063" s="1">
        <v>0</v>
      </c>
      <c r="K2063" s="1">
        <v>1</v>
      </c>
      <c r="L2063" s="1">
        <v>0</v>
      </c>
      <c r="M2063" s="1">
        <v>0</v>
      </c>
      <c r="N2063" s="1">
        <v>0</v>
      </c>
      <c r="O2063" s="1" t="s">
        <v>31</v>
      </c>
      <c r="P2063" s="1" t="s">
        <v>23</v>
      </c>
      <c r="Q2063" s="10">
        <f>I2063*Part2Out!C$72+'relay test.csv'!K2063*Part2Out!C$74+'relay test.csv'!L2063*Part2Out!C$75+'relay test.csv'!M2063*Part2Out!C$76</f>
        <v>0.9130867922867999</v>
      </c>
      <c r="R2063" s="11">
        <f t="shared" si="256"/>
        <v>2.4920029688748588</v>
      </c>
      <c r="S2063" s="12">
        <f t="shared" si="257"/>
        <v>0.71363140039877881</v>
      </c>
      <c r="T2063" s="11">
        <f t="shared" si="258"/>
        <v>1</v>
      </c>
      <c r="U2063" s="11">
        <f t="shared" si="259"/>
        <v>1</v>
      </c>
      <c r="V2063" s="71">
        <f>Q2063+Part2Out!C$71</f>
        <v>1.581623060008972</v>
      </c>
      <c r="W2063" s="1">
        <f t="shared" si="260"/>
        <v>4.8628420940838808</v>
      </c>
      <c r="X2063" s="12">
        <f t="shared" si="261"/>
        <v>0.82943426004785503</v>
      </c>
      <c r="Y2063" s="11">
        <f t="shared" si="262"/>
        <v>1</v>
      </c>
      <c r="Z2063" s="1">
        <f t="shared" si="263"/>
        <v>1</v>
      </c>
    </row>
    <row r="2064" spans="1:26" x14ac:dyDescent="0.2">
      <c r="A2064" s="1" t="s">
        <v>2088</v>
      </c>
      <c r="B2064" s="1">
        <v>1</v>
      </c>
      <c r="C2064" s="2">
        <v>40569</v>
      </c>
      <c r="D2064" s="2">
        <v>40657</v>
      </c>
      <c r="E2064" s="2">
        <v>41100</v>
      </c>
      <c r="F2064" s="1">
        <v>46</v>
      </c>
      <c r="G2064" s="1">
        <v>2.1739130430000002</v>
      </c>
      <c r="H2064" s="1">
        <v>0</v>
      </c>
      <c r="I2064" s="1">
        <v>132.4</v>
      </c>
      <c r="J2064" s="1">
        <v>5.8690744920993201E-2</v>
      </c>
      <c r="K2064" s="1">
        <v>1</v>
      </c>
      <c r="L2064" s="1">
        <v>0</v>
      </c>
      <c r="M2064" s="1">
        <v>0</v>
      </c>
      <c r="N2064" s="1">
        <v>0</v>
      </c>
      <c r="O2064" s="1" t="s">
        <v>25</v>
      </c>
      <c r="P2064" s="1" t="s">
        <v>27</v>
      </c>
      <c r="Q2064" s="10">
        <f>I2064*Part2Out!C$72+'relay test.csv'!K2064*Part2Out!C$74+'relay test.csv'!L2064*Part2Out!C$75+'relay test.csv'!M2064*Part2Out!C$76</f>
        <v>1.0771544753854478</v>
      </c>
      <c r="R2064" s="11">
        <f t="shared" si="256"/>
        <v>2.9363123031717242</v>
      </c>
      <c r="S2064" s="12">
        <f t="shared" si="257"/>
        <v>0.74595511662165637</v>
      </c>
      <c r="T2064" s="11">
        <f t="shared" si="258"/>
        <v>1</v>
      </c>
      <c r="U2064" s="11">
        <f t="shared" si="259"/>
        <v>1</v>
      </c>
      <c r="V2064" s="71">
        <f>Q2064+Part2Out!C$71</f>
        <v>1.7456907431076198</v>
      </c>
      <c r="W2064" s="1">
        <f t="shared" si="260"/>
        <v>5.7298579687032838</v>
      </c>
      <c r="X2064" s="12">
        <f t="shared" si="261"/>
        <v>0.85140845398960463</v>
      </c>
      <c r="Y2064" s="11">
        <f t="shared" si="262"/>
        <v>1</v>
      </c>
      <c r="Z2064" s="1">
        <f t="shared" si="263"/>
        <v>1</v>
      </c>
    </row>
    <row r="2065" spans="1:26" x14ac:dyDescent="0.2">
      <c r="A2065" s="1" t="s">
        <v>2089</v>
      </c>
      <c r="B2065" s="1">
        <v>1</v>
      </c>
      <c r="C2065" s="2">
        <v>40710</v>
      </c>
      <c r="D2065" s="2">
        <v>40721</v>
      </c>
      <c r="E2065" s="2">
        <v>40721</v>
      </c>
      <c r="F2065" s="1">
        <v>34</v>
      </c>
      <c r="G2065" s="1">
        <v>67.647058819999998</v>
      </c>
      <c r="H2065" s="1">
        <v>0</v>
      </c>
      <c r="I2065" s="1">
        <v>26.96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 t="s">
        <v>29</v>
      </c>
      <c r="P2065" s="1" t="s">
        <v>27</v>
      </c>
      <c r="Q2065" s="10">
        <f>I2065*Part2Out!C$72+'relay test.csv'!K2065*Part2Out!C$74+'relay test.csv'!L2065*Part2Out!C$75+'relay test.csv'!M2065*Part2Out!C$76</f>
        <v>5.4587988847828589E-2</v>
      </c>
      <c r="R2065" s="11">
        <f t="shared" si="256"/>
        <v>1.056105397822781</v>
      </c>
      <c r="S2065" s="12">
        <f t="shared" si="257"/>
        <v>0.51364360938942899</v>
      </c>
      <c r="T2065" s="11">
        <f t="shared" si="258"/>
        <v>1</v>
      </c>
      <c r="U2065" s="11">
        <f t="shared" si="259"/>
        <v>1</v>
      </c>
      <c r="V2065" s="71">
        <f>Q2065+Part2Out!C$71</f>
        <v>0.72312425657000057</v>
      </c>
      <c r="W2065" s="1">
        <f t="shared" si="260"/>
        <v>2.0608618241897934</v>
      </c>
      <c r="X2065" s="12">
        <f t="shared" si="261"/>
        <v>0.67329462829812681</v>
      </c>
      <c r="Y2065" s="11">
        <f t="shared" si="262"/>
        <v>1</v>
      </c>
      <c r="Z2065" s="1">
        <f t="shared" si="263"/>
        <v>1</v>
      </c>
    </row>
    <row r="2066" spans="1:26" x14ac:dyDescent="0.2">
      <c r="A2066" s="1" t="s">
        <v>2090</v>
      </c>
      <c r="B2066" s="1">
        <v>1</v>
      </c>
      <c r="C2066" s="2">
        <v>40794</v>
      </c>
      <c r="D2066" s="2">
        <v>40795</v>
      </c>
      <c r="E2066" s="2">
        <v>41054</v>
      </c>
      <c r="F2066" s="1">
        <v>46</v>
      </c>
      <c r="G2066" s="1">
        <v>8.6956521739999992</v>
      </c>
      <c r="H2066" s="1">
        <v>2.1739130430000002</v>
      </c>
      <c r="I2066" s="1">
        <v>132.97999999999999</v>
      </c>
      <c r="J2066" s="1">
        <v>2.7027027027027001E-2</v>
      </c>
      <c r="K2066" s="1">
        <v>1</v>
      </c>
      <c r="L2066" s="1">
        <v>0</v>
      </c>
      <c r="M2066" s="1">
        <v>0</v>
      </c>
      <c r="N2066" s="1">
        <v>0</v>
      </c>
      <c r="O2066" s="1" t="s">
        <v>22</v>
      </c>
      <c r="P2066" s="1" t="s">
        <v>27</v>
      </c>
      <c r="Q2066" s="10">
        <f>I2066*Part2Out!C$72+'relay test.csv'!K2066*Part2Out!C$74+'relay test.csv'!L2066*Part2Out!C$75+'relay test.csv'!M2066*Part2Out!C$76</f>
        <v>1.0783288460654086</v>
      </c>
      <c r="R2066" s="11">
        <f t="shared" si="256"/>
        <v>2.9397626478430419</v>
      </c>
      <c r="S2066" s="12">
        <f t="shared" si="257"/>
        <v>0.74617760271739109</v>
      </c>
      <c r="T2066" s="11">
        <f t="shared" si="258"/>
        <v>1</v>
      </c>
      <c r="U2066" s="11">
        <f t="shared" si="259"/>
        <v>1</v>
      </c>
      <c r="V2066" s="71">
        <f>Q2066+Part2Out!C$71</f>
        <v>1.7468651137875806</v>
      </c>
      <c r="W2066" s="1">
        <f t="shared" si="260"/>
        <v>5.7365908986059937</v>
      </c>
      <c r="X2066" s="12">
        <f t="shared" si="261"/>
        <v>0.85155696478363696</v>
      </c>
      <c r="Y2066" s="11">
        <f t="shared" si="262"/>
        <v>1</v>
      </c>
      <c r="Z2066" s="1">
        <f t="shared" si="263"/>
        <v>1</v>
      </c>
    </row>
    <row r="2067" spans="1:26" x14ac:dyDescent="0.2">
      <c r="A2067" s="1" t="s">
        <v>2091</v>
      </c>
      <c r="B2067" s="1">
        <v>1</v>
      </c>
      <c r="C2067" s="2">
        <v>40746</v>
      </c>
      <c r="D2067" s="2">
        <v>40780</v>
      </c>
      <c r="E2067" s="2">
        <v>40780</v>
      </c>
      <c r="F2067" s="1">
        <v>16</v>
      </c>
      <c r="G2067" s="1">
        <v>0</v>
      </c>
      <c r="H2067" s="1">
        <v>0</v>
      </c>
      <c r="I2067" s="1">
        <v>53.56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 t="s">
        <v>22</v>
      </c>
      <c r="P2067" s="1" t="s">
        <v>27</v>
      </c>
      <c r="Q2067" s="10">
        <f>I2067*Part2Out!C$72+'relay test.csv'!K2067*Part2Out!C$74+'relay test.csv'!L2067*Part2Out!C$75+'relay test.csv'!M2067*Part2Out!C$76</f>
        <v>0.10844705796326778</v>
      </c>
      <c r="R2067" s="11">
        <f t="shared" si="256"/>
        <v>1.1145459006463443</v>
      </c>
      <c r="S2067" s="12">
        <f t="shared" si="257"/>
        <v>0.52708522444732264</v>
      </c>
      <c r="T2067" s="11">
        <f t="shared" si="258"/>
        <v>1</v>
      </c>
      <c r="U2067" s="11">
        <f t="shared" si="259"/>
        <v>1</v>
      </c>
      <c r="V2067" s="71">
        <f>Q2067+Part2Out!C$71</f>
        <v>0.77698332568543982</v>
      </c>
      <c r="W2067" s="1">
        <f t="shared" si="260"/>
        <v>2.1749013902253673</v>
      </c>
      <c r="X2067" s="12">
        <f t="shared" si="261"/>
        <v>0.68502958766570832</v>
      </c>
      <c r="Y2067" s="11">
        <f t="shared" si="262"/>
        <v>1</v>
      </c>
      <c r="Z2067" s="1">
        <f t="shared" si="263"/>
        <v>1</v>
      </c>
    </row>
    <row r="2068" spans="1:26" x14ac:dyDescent="0.2">
      <c r="A2068" s="1" t="s">
        <v>2092</v>
      </c>
      <c r="B2068" s="1">
        <v>0</v>
      </c>
      <c r="C2068" s="2">
        <v>40731</v>
      </c>
      <c r="D2068" s="2">
        <v>40731</v>
      </c>
      <c r="E2068" s="2">
        <v>40945</v>
      </c>
      <c r="F2068" s="1">
        <v>0</v>
      </c>
      <c r="G2068" s="1">
        <v>0</v>
      </c>
      <c r="H2068" s="1">
        <v>0</v>
      </c>
      <c r="I2068" s="1">
        <v>147.08000000000001</v>
      </c>
      <c r="J2068" s="1">
        <v>2.80373831775701E-2</v>
      </c>
      <c r="K2068" s="1">
        <v>1</v>
      </c>
      <c r="L2068" s="1">
        <v>0</v>
      </c>
      <c r="M2068" s="1">
        <v>0</v>
      </c>
      <c r="N2068" s="1">
        <v>0</v>
      </c>
      <c r="O2068" s="1" t="s">
        <v>35</v>
      </c>
      <c r="P2068" s="1" t="s">
        <v>23</v>
      </c>
      <c r="Q2068" s="10">
        <f>I2068*Part2Out!C$72+'relay test.csv'!K2068*Part2Out!C$74+'relay test.csv'!L2068*Part2Out!C$75+'relay test.csv'!M2068*Part2Out!C$76</f>
        <v>1.1068782022506602</v>
      </c>
      <c r="R2068" s="11">
        <f t="shared" si="256"/>
        <v>3.0249005117088186</v>
      </c>
      <c r="S2068" s="12">
        <f t="shared" si="257"/>
        <v>0.75154665386364095</v>
      </c>
      <c r="T2068" s="11">
        <f t="shared" si="258"/>
        <v>1</v>
      </c>
      <c r="U2068" s="11">
        <f t="shared" si="259"/>
        <v>0</v>
      </c>
      <c r="V2068" s="71">
        <f>Q2068+Part2Out!C$71</f>
        <v>1.7754144699728323</v>
      </c>
      <c r="W2068" s="1">
        <f t="shared" si="260"/>
        <v>5.9027271325422674</v>
      </c>
      <c r="X2068" s="12">
        <f t="shared" si="261"/>
        <v>0.85512972180435864</v>
      </c>
      <c r="Y2068" s="11">
        <f t="shared" si="262"/>
        <v>1</v>
      </c>
      <c r="Z2068" s="1">
        <f t="shared" si="263"/>
        <v>0</v>
      </c>
    </row>
    <row r="2069" spans="1:26" x14ac:dyDescent="0.2">
      <c r="A2069" s="1" t="s">
        <v>2093</v>
      </c>
      <c r="B2069" s="1">
        <v>0</v>
      </c>
      <c r="C2069" s="2">
        <v>40375</v>
      </c>
      <c r="D2069" s="2">
        <v>40441</v>
      </c>
      <c r="E2069" s="2">
        <v>40441</v>
      </c>
      <c r="F2069" s="1">
        <v>0</v>
      </c>
      <c r="G2069" s="1">
        <v>0</v>
      </c>
      <c r="H2069" s="1">
        <v>0</v>
      </c>
      <c r="I2069" s="1">
        <v>31.3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 t="s">
        <v>31</v>
      </c>
      <c r="P2069" s="1" t="s">
        <v>23</v>
      </c>
      <c r="Q2069" s="10">
        <f>I2069*Part2Out!C$72+'relay test.csv'!K2069*Part2Out!C$74+'relay test.csv'!L2069*Part2Out!C$75+'relay test.csv'!M2069*Part2Out!C$76</f>
        <v>6.3375521177189725E-2</v>
      </c>
      <c r="R2069" s="11">
        <f t="shared" si="256"/>
        <v>1.0654268544661074</v>
      </c>
      <c r="S2069" s="12">
        <f t="shared" si="257"/>
        <v>0.51583857940179145</v>
      </c>
      <c r="T2069" s="11">
        <f t="shared" si="258"/>
        <v>1</v>
      </c>
      <c r="U2069" s="11">
        <f t="shared" si="259"/>
        <v>0</v>
      </c>
      <c r="V2069" s="71">
        <f>Q2069+Part2Out!C$71</f>
        <v>0.7319117888993617</v>
      </c>
      <c r="W2069" s="1">
        <f t="shared" si="260"/>
        <v>2.079051518307137</v>
      </c>
      <c r="X2069" s="12">
        <f t="shared" si="261"/>
        <v>0.67522466121326863</v>
      </c>
      <c r="Y2069" s="11">
        <f t="shared" si="262"/>
        <v>1</v>
      </c>
      <c r="Z2069" s="1">
        <f t="shared" si="263"/>
        <v>0</v>
      </c>
    </row>
    <row r="2070" spans="1:26" x14ac:dyDescent="0.2">
      <c r="A2070" s="1" t="s">
        <v>2094</v>
      </c>
      <c r="B2070" s="1">
        <v>1</v>
      </c>
      <c r="C2070" s="2">
        <v>40676</v>
      </c>
      <c r="D2070" s="2">
        <v>40692</v>
      </c>
      <c r="E2070" s="2">
        <v>41044</v>
      </c>
      <c r="F2070" s="1">
        <v>47</v>
      </c>
      <c r="G2070" s="1">
        <v>6.3829787229999999</v>
      </c>
      <c r="H2070" s="1">
        <v>0</v>
      </c>
      <c r="I2070" s="1">
        <v>84.96</v>
      </c>
      <c r="J2070" s="1">
        <v>1.4204545454545499E-2</v>
      </c>
      <c r="K2070" s="1">
        <v>1</v>
      </c>
      <c r="L2070" s="1">
        <v>0</v>
      </c>
      <c r="M2070" s="1">
        <v>0</v>
      </c>
      <c r="N2070" s="1">
        <v>0</v>
      </c>
      <c r="O2070" s="1" t="s">
        <v>31</v>
      </c>
      <c r="P2070" s="1" t="s">
        <v>27</v>
      </c>
      <c r="Q2070" s="10">
        <f>I2070*Part2Out!C$72+'relay test.csv'!K2070*Part2Out!C$74+'relay test.csv'!L2070*Part2Out!C$75+'relay test.csv'!M2070*Part2Out!C$76</f>
        <v>0.98109905287279997</v>
      </c>
      <c r="R2070" s="11">
        <f t="shared" si="256"/>
        <v>2.6673862300275459</v>
      </c>
      <c r="S2070" s="12">
        <f t="shared" si="257"/>
        <v>0.72732623801325424</v>
      </c>
      <c r="T2070" s="11">
        <f t="shared" si="258"/>
        <v>1</v>
      </c>
      <c r="U2070" s="11">
        <f t="shared" si="259"/>
        <v>1</v>
      </c>
      <c r="V2070" s="71">
        <f>Q2070+Part2Out!C$71</f>
        <v>1.6496353205949719</v>
      </c>
      <c r="W2070" s="1">
        <f t="shared" si="260"/>
        <v>5.2050812950732999</v>
      </c>
      <c r="X2070" s="12">
        <f t="shared" si="261"/>
        <v>0.83884175686884577</v>
      </c>
      <c r="Y2070" s="11">
        <f t="shared" si="262"/>
        <v>1</v>
      </c>
      <c r="Z2070" s="1">
        <f t="shared" si="263"/>
        <v>1</v>
      </c>
    </row>
    <row r="2071" spans="1:26" x14ac:dyDescent="0.2">
      <c r="A2071" s="1" t="s">
        <v>2095</v>
      </c>
      <c r="B2071" s="1">
        <v>1</v>
      </c>
      <c r="C2071" s="2">
        <v>40776</v>
      </c>
      <c r="D2071" s="2">
        <v>40800</v>
      </c>
      <c r="E2071" s="2">
        <v>40895</v>
      </c>
      <c r="F2071" s="1">
        <v>44</v>
      </c>
      <c r="G2071" s="1">
        <v>25</v>
      </c>
      <c r="H2071" s="1">
        <v>0</v>
      </c>
      <c r="I2071" s="1">
        <v>52.85</v>
      </c>
      <c r="J2071" s="1">
        <v>5.2631578947368397E-2</v>
      </c>
      <c r="K2071" s="1">
        <v>0</v>
      </c>
      <c r="L2071" s="1">
        <v>0</v>
      </c>
      <c r="M2071" s="1">
        <v>0</v>
      </c>
      <c r="N2071" s="1">
        <v>0</v>
      </c>
      <c r="O2071" s="1" t="s">
        <v>25</v>
      </c>
      <c r="P2071" s="1" t="s">
        <v>23</v>
      </c>
      <c r="Q2071" s="10">
        <f>I2071*Part2Out!C$72+'relay test.csv'!K2071*Part2Out!C$74+'relay test.csv'!L2071*Part2Out!C$75+'relay test.csv'!M2071*Part2Out!C$76</f>
        <v>0.10700946626883312</v>
      </c>
      <c r="R2071" s="11">
        <f t="shared" si="256"/>
        <v>1.1129447898640374</v>
      </c>
      <c r="S2071" s="12">
        <f t="shared" si="257"/>
        <v>0.52672686726265694</v>
      </c>
      <c r="T2071" s="11">
        <f t="shared" si="258"/>
        <v>1</v>
      </c>
      <c r="U2071" s="11">
        <f t="shared" si="259"/>
        <v>1</v>
      </c>
      <c r="V2071" s="71">
        <f>Q2071+Part2Out!C$71</f>
        <v>0.77554573399100513</v>
      </c>
      <c r="W2071" s="1">
        <f t="shared" si="260"/>
        <v>2.1717770163756009</v>
      </c>
      <c r="X2071" s="12">
        <f t="shared" si="261"/>
        <v>0.68471932458142881</v>
      </c>
      <c r="Y2071" s="11">
        <f t="shared" si="262"/>
        <v>1</v>
      </c>
      <c r="Z2071" s="1">
        <f t="shared" si="263"/>
        <v>1</v>
      </c>
    </row>
    <row r="2072" spans="1:26" x14ac:dyDescent="0.2">
      <c r="A2072" s="1" t="s">
        <v>2096</v>
      </c>
      <c r="B2072" s="1">
        <v>0</v>
      </c>
      <c r="C2072" s="2">
        <v>41149</v>
      </c>
      <c r="D2072" s="2">
        <v>41130</v>
      </c>
      <c r="E2072" s="2">
        <v>41130</v>
      </c>
      <c r="F2072" s="1">
        <v>0</v>
      </c>
      <c r="G2072" s="1">
        <v>0</v>
      </c>
      <c r="H2072" s="1">
        <v>0</v>
      </c>
      <c r="I2072" s="1">
        <v>43.49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 t="s">
        <v>159</v>
      </c>
      <c r="P2072" s="1" t="s">
        <v>62</v>
      </c>
      <c r="Q2072" s="10">
        <f>I2072*Part2Out!C$72+'relay test.csv'!K2072*Part2Out!C$74+'relay test.csv'!L2072*Part2Out!C$75+'relay test.csv'!M2072*Part2Out!C$76</f>
        <v>8.8057553226708662E-2</v>
      </c>
      <c r="R2072" s="11">
        <f t="shared" si="256"/>
        <v>1.0920509712767188</v>
      </c>
      <c r="S2072" s="12">
        <f t="shared" si="257"/>
        <v>0.52200017412112631</v>
      </c>
      <c r="T2072" s="11">
        <f t="shared" si="258"/>
        <v>1</v>
      </c>
      <c r="U2072" s="11">
        <f t="shared" si="259"/>
        <v>0</v>
      </c>
      <c r="V2072" s="71">
        <f>Q2072+Part2Out!C$71</f>
        <v>0.75659382094888072</v>
      </c>
      <c r="W2072" s="1">
        <f t="shared" si="260"/>
        <v>2.1310052589573347</v>
      </c>
      <c r="X2072" s="12">
        <f t="shared" si="261"/>
        <v>0.6806137590669481</v>
      </c>
      <c r="Y2072" s="11">
        <f t="shared" si="262"/>
        <v>1</v>
      </c>
      <c r="Z2072" s="1">
        <f t="shared" si="263"/>
        <v>0</v>
      </c>
    </row>
    <row r="2073" spans="1:26" x14ac:dyDescent="0.2">
      <c r="A2073" s="1" t="s">
        <v>2097</v>
      </c>
      <c r="B2073" s="1">
        <v>1</v>
      </c>
      <c r="C2073" s="2">
        <v>40590</v>
      </c>
      <c r="D2073" s="2">
        <v>40590</v>
      </c>
      <c r="E2073" s="2">
        <v>40960</v>
      </c>
      <c r="F2073" s="1">
        <v>47</v>
      </c>
      <c r="G2073" s="1">
        <v>8.5106382979999999</v>
      </c>
      <c r="H2073" s="1">
        <v>0</v>
      </c>
      <c r="I2073" s="1">
        <v>64.66</v>
      </c>
      <c r="J2073" s="1">
        <v>1.8918918918918899E-2</v>
      </c>
      <c r="K2073" s="1">
        <v>0</v>
      </c>
      <c r="L2073" s="1">
        <v>0</v>
      </c>
      <c r="M2073" s="1">
        <v>0</v>
      </c>
      <c r="N2073" s="1">
        <v>0</v>
      </c>
      <c r="O2073" s="1" t="s">
        <v>29</v>
      </c>
      <c r="P2073" s="1" t="s">
        <v>23</v>
      </c>
      <c r="Q2073" s="10">
        <f>I2073*Part2Out!C$72+'relay test.csv'!K2073*Part2Out!C$74+'relay test.csv'!L2073*Part2Out!C$75+'relay test.csv'!M2073*Part2Out!C$76</f>
        <v>0.13092208304527436</v>
      </c>
      <c r="R2073" s="11">
        <f t="shared" si="256"/>
        <v>1.1398789619542971</v>
      </c>
      <c r="S2073" s="12">
        <f t="shared" si="257"/>
        <v>0.53268384904970256</v>
      </c>
      <c r="T2073" s="11">
        <f t="shared" si="258"/>
        <v>1</v>
      </c>
      <c r="U2073" s="11">
        <f t="shared" si="259"/>
        <v>1</v>
      </c>
      <c r="V2073" s="71">
        <f>Q2073+Part2Out!C$71</f>
        <v>0.79945835076744642</v>
      </c>
      <c r="W2073" s="1">
        <f t="shared" si="260"/>
        <v>2.2243357923665261</v>
      </c>
      <c r="X2073" s="12">
        <f t="shared" si="261"/>
        <v>0.68985860518390907</v>
      </c>
      <c r="Y2073" s="11">
        <f t="shared" si="262"/>
        <v>1</v>
      </c>
      <c r="Z2073" s="1">
        <f t="shared" si="263"/>
        <v>1</v>
      </c>
    </row>
    <row r="2074" spans="1:26" x14ac:dyDescent="0.2">
      <c r="A2074" s="1" t="s">
        <v>2098</v>
      </c>
      <c r="B2074" s="1">
        <v>1</v>
      </c>
      <c r="C2074" s="2">
        <v>41185</v>
      </c>
      <c r="D2074" s="2">
        <v>41185</v>
      </c>
      <c r="E2074" s="2">
        <v>41185</v>
      </c>
      <c r="F2074" s="1">
        <v>32</v>
      </c>
      <c r="G2074" s="1">
        <v>18.75</v>
      </c>
      <c r="H2074" s="1">
        <v>3.125</v>
      </c>
      <c r="I2074" s="1">
        <v>130.57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 t="s">
        <v>159</v>
      </c>
      <c r="P2074" s="1" t="s">
        <v>62</v>
      </c>
      <c r="Q2074" s="10">
        <f>I2074*Part2Out!C$72+'relay test.csv'!K2074*Part2Out!C$74+'relay test.csv'!L2074*Part2Out!C$75+'relay test.csv'!M2074*Part2Out!C$76</f>
        <v>0.26437513738356744</v>
      </c>
      <c r="R2074" s="11">
        <f t="shared" si="256"/>
        <v>1.3026167648999671</v>
      </c>
      <c r="S2074" s="12">
        <f t="shared" si="257"/>
        <v>0.56571149170650503</v>
      </c>
      <c r="T2074" s="11">
        <f t="shared" si="258"/>
        <v>1</v>
      </c>
      <c r="U2074" s="11">
        <f t="shared" si="259"/>
        <v>1</v>
      </c>
      <c r="V2074" s="71">
        <f>Q2074+Part2Out!C$71</f>
        <v>0.93291140510573944</v>
      </c>
      <c r="W2074" s="1">
        <f t="shared" si="260"/>
        <v>2.5418989126144265</v>
      </c>
      <c r="X2074" s="12">
        <f t="shared" si="261"/>
        <v>0.71766557299574163</v>
      </c>
      <c r="Y2074" s="11">
        <f t="shared" si="262"/>
        <v>1</v>
      </c>
      <c r="Z2074" s="1">
        <f t="shared" si="263"/>
        <v>1</v>
      </c>
    </row>
    <row r="2075" spans="1:26" x14ac:dyDescent="0.2">
      <c r="A2075" s="1" t="s">
        <v>2099</v>
      </c>
      <c r="B2075" s="1">
        <v>1</v>
      </c>
      <c r="C2075" s="2">
        <v>40924</v>
      </c>
      <c r="D2075" s="2">
        <v>40933</v>
      </c>
      <c r="E2075" s="2">
        <v>41023</v>
      </c>
      <c r="F2075" s="1">
        <v>47</v>
      </c>
      <c r="G2075" s="1">
        <v>6.3829787229999999</v>
      </c>
      <c r="H2075" s="1">
        <v>2.1276595739999999</v>
      </c>
      <c r="I2075" s="1">
        <v>59.7</v>
      </c>
      <c r="J2075" s="1">
        <v>5.5555555555555601E-2</v>
      </c>
      <c r="K2075" s="1">
        <v>0</v>
      </c>
      <c r="L2075" s="1">
        <v>0</v>
      </c>
      <c r="M2075" s="1">
        <v>0</v>
      </c>
      <c r="N2075" s="1">
        <v>0</v>
      </c>
      <c r="O2075" s="1" t="s">
        <v>29</v>
      </c>
      <c r="P2075" s="1" t="s">
        <v>23</v>
      </c>
      <c r="Q2075" s="10">
        <f>I2075*Part2Out!C$72+'relay test.csv'!K2075*Part2Out!C$74+'relay test.csv'!L2075*Part2Out!C$75+'relay test.csv'!M2075*Part2Out!C$76</f>
        <v>0.12087918895457593</v>
      </c>
      <c r="R2075" s="11">
        <f t="shared" si="256"/>
        <v>1.128488570247772</v>
      </c>
      <c r="S2075" s="12">
        <f t="shared" si="257"/>
        <v>0.53018305384482634</v>
      </c>
      <c r="T2075" s="11">
        <f t="shared" si="258"/>
        <v>1</v>
      </c>
      <c r="U2075" s="11">
        <f t="shared" si="259"/>
        <v>1</v>
      </c>
      <c r="V2075" s="71">
        <f>Q2075+Part2Out!C$71</f>
        <v>0.78941545667674795</v>
      </c>
      <c r="W2075" s="1">
        <f t="shared" si="260"/>
        <v>2.202108821953404</v>
      </c>
      <c r="X2075" s="12">
        <f t="shared" si="261"/>
        <v>0.6877058040176276</v>
      </c>
      <c r="Y2075" s="11">
        <f t="shared" si="262"/>
        <v>1</v>
      </c>
      <c r="Z2075" s="1">
        <f t="shared" si="263"/>
        <v>1</v>
      </c>
    </row>
    <row r="2076" spans="1:26" x14ac:dyDescent="0.2">
      <c r="A2076" s="1" t="s">
        <v>2100</v>
      </c>
      <c r="B2076" s="1">
        <v>0</v>
      </c>
      <c r="C2076" s="2">
        <v>40863</v>
      </c>
      <c r="D2076" s="2">
        <v>40863</v>
      </c>
      <c r="E2076" s="2">
        <v>40863</v>
      </c>
      <c r="F2076" s="1">
        <v>0</v>
      </c>
      <c r="G2076" s="1">
        <v>0</v>
      </c>
      <c r="H2076" s="1">
        <v>0</v>
      </c>
      <c r="I2076" s="1">
        <v>76.319999999999993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 t="s">
        <v>31</v>
      </c>
      <c r="P2076" s="1" t="s">
        <v>27</v>
      </c>
      <c r="Q2076" s="10">
        <f>I2076*Part2Out!C$72+'relay test.csv'!K2076*Part2Out!C$74+'relay test.csv'!L2076*Part2Out!C$75+'relay test.csv'!M2076*Part2Out!C$76</f>
        <v>0.15453098326655332</v>
      </c>
      <c r="R2076" s="11">
        <f t="shared" si="256"/>
        <v>1.1671104383911188</v>
      </c>
      <c r="S2076" s="12">
        <f t="shared" si="257"/>
        <v>0.5385560503587401</v>
      </c>
      <c r="T2076" s="11">
        <f t="shared" si="258"/>
        <v>1</v>
      </c>
      <c r="U2076" s="11">
        <f t="shared" si="259"/>
        <v>0</v>
      </c>
      <c r="V2076" s="71">
        <f>Q2076+Part2Out!C$71</f>
        <v>0.82306725098872535</v>
      </c>
      <c r="W2076" s="1">
        <f t="shared" si="260"/>
        <v>2.2774747217959797</v>
      </c>
      <c r="X2076" s="12">
        <f t="shared" si="261"/>
        <v>0.69488704417771274</v>
      </c>
      <c r="Y2076" s="11">
        <f t="shared" si="262"/>
        <v>1</v>
      </c>
      <c r="Z2076" s="1">
        <f t="shared" si="263"/>
        <v>0</v>
      </c>
    </row>
    <row r="2077" spans="1:26" x14ac:dyDescent="0.2">
      <c r="A2077" s="1" t="s">
        <v>2101</v>
      </c>
      <c r="B2077" s="1">
        <v>0</v>
      </c>
      <c r="C2077" s="2">
        <v>40584</v>
      </c>
      <c r="D2077" s="2">
        <v>40593</v>
      </c>
      <c r="E2077" s="2">
        <v>40910</v>
      </c>
      <c r="F2077" s="1">
        <v>0</v>
      </c>
      <c r="G2077" s="1">
        <v>0</v>
      </c>
      <c r="H2077" s="1">
        <v>0</v>
      </c>
      <c r="I2077" s="1">
        <v>117.36</v>
      </c>
      <c r="J2077" s="1">
        <v>8.83280757097792E-2</v>
      </c>
      <c r="K2077" s="1">
        <v>0</v>
      </c>
      <c r="L2077" s="1">
        <v>0</v>
      </c>
      <c r="M2077" s="1">
        <v>0</v>
      </c>
      <c r="N2077" s="1">
        <v>0</v>
      </c>
      <c r="O2077" s="1" t="s">
        <v>25</v>
      </c>
      <c r="P2077" s="1" t="s">
        <v>23</v>
      </c>
      <c r="Q2077" s="10">
        <f>I2077*Part2Out!C$72+'relay test.csv'!K2077*Part2Out!C$74+'relay test.csv'!L2077*Part2Out!C$75+'relay test.csv'!M2077*Part2Out!C$76</f>
        <v>0.23762783275894522</v>
      </c>
      <c r="R2077" s="11">
        <f t="shared" si="256"/>
        <v>1.2682371086774926</v>
      </c>
      <c r="S2077" s="12">
        <f t="shared" si="257"/>
        <v>0.55912898339668937</v>
      </c>
      <c r="T2077" s="11">
        <f t="shared" si="258"/>
        <v>1</v>
      </c>
      <c r="U2077" s="11">
        <f t="shared" si="259"/>
        <v>0</v>
      </c>
      <c r="V2077" s="71">
        <f>Q2077+Part2Out!C$71</f>
        <v>0.90616410048111717</v>
      </c>
      <c r="W2077" s="1">
        <f t="shared" si="260"/>
        <v>2.4748111757429632</v>
      </c>
      <c r="X2077" s="12">
        <f t="shared" si="261"/>
        <v>0.71221457816734857</v>
      </c>
      <c r="Y2077" s="11">
        <f t="shared" si="262"/>
        <v>1</v>
      </c>
      <c r="Z2077" s="1">
        <f t="shared" si="263"/>
        <v>0</v>
      </c>
    </row>
    <row r="2078" spans="1:26" x14ac:dyDescent="0.2">
      <c r="A2078" s="1" t="s">
        <v>2102</v>
      </c>
      <c r="B2078" s="1">
        <v>0</v>
      </c>
      <c r="C2078" s="2">
        <v>40679</v>
      </c>
      <c r="D2078" s="2">
        <v>40682</v>
      </c>
      <c r="E2078" s="2">
        <v>40808</v>
      </c>
      <c r="F2078" s="1">
        <v>0</v>
      </c>
      <c r="G2078" s="1">
        <v>0</v>
      </c>
      <c r="H2078" s="1">
        <v>0</v>
      </c>
      <c r="I2078" s="1">
        <v>54.42</v>
      </c>
      <c r="J2078" s="1">
        <v>5.5555555555555601E-2</v>
      </c>
      <c r="K2078" s="1">
        <v>1</v>
      </c>
      <c r="L2078" s="1">
        <v>0</v>
      </c>
      <c r="M2078" s="1">
        <v>0</v>
      </c>
      <c r="N2078" s="1">
        <v>0</v>
      </c>
      <c r="O2078" s="1" t="s">
        <v>31</v>
      </c>
      <c r="P2078" s="1" t="s">
        <v>23</v>
      </c>
      <c r="Q2078" s="10">
        <f>I2078*Part2Out!C$72+'relay test.csv'!K2078*Part2Out!C$74+'relay test.csv'!L2078*Part2Out!C$75+'relay test.csv'!M2078*Part2Out!C$76</f>
        <v>0.91926236224176561</v>
      </c>
      <c r="R2078" s="11">
        <f t="shared" si="256"/>
        <v>2.5074401250948064</v>
      </c>
      <c r="S2078" s="12">
        <f t="shared" si="257"/>
        <v>0.71489178308554302</v>
      </c>
      <c r="T2078" s="11">
        <f t="shared" si="258"/>
        <v>1</v>
      </c>
      <c r="U2078" s="11">
        <f t="shared" si="259"/>
        <v>0</v>
      </c>
      <c r="V2078" s="71">
        <f>Q2078+Part2Out!C$71</f>
        <v>1.5877986299639377</v>
      </c>
      <c r="W2078" s="1">
        <f t="shared" si="260"/>
        <v>4.8929658355147367</v>
      </c>
      <c r="X2078" s="12">
        <f t="shared" si="261"/>
        <v>0.83030616027444648</v>
      </c>
      <c r="Y2078" s="11">
        <f t="shared" si="262"/>
        <v>1</v>
      </c>
      <c r="Z2078" s="1">
        <f t="shared" si="263"/>
        <v>0</v>
      </c>
    </row>
    <row r="2079" spans="1:26" x14ac:dyDescent="0.2">
      <c r="A2079" s="1" t="s">
        <v>2103</v>
      </c>
      <c r="B2079" s="1">
        <v>0</v>
      </c>
      <c r="C2079" s="2">
        <v>41149</v>
      </c>
      <c r="D2079" s="2">
        <v>41137</v>
      </c>
      <c r="E2079" s="2">
        <v>41144</v>
      </c>
      <c r="F2079" s="1">
        <v>0</v>
      </c>
      <c r="G2079" s="1">
        <v>0</v>
      </c>
      <c r="H2079" s="1">
        <v>0</v>
      </c>
      <c r="I2079" s="1">
        <v>65.61</v>
      </c>
      <c r="J2079" s="1">
        <v>0.28571428571428598</v>
      </c>
      <c r="K2079" s="1">
        <v>0</v>
      </c>
      <c r="L2079" s="1">
        <v>0</v>
      </c>
      <c r="M2079" s="1">
        <v>0</v>
      </c>
      <c r="N2079" s="1">
        <v>0</v>
      </c>
      <c r="O2079" s="1" t="s">
        <v>159</v>
      </c>
      <c r="P2079" s="1" t="s">
        <v>62</v>
      </c>
      <c r="Q2079" s="10">
        <f>I2079*Part2Out!C$72+'relay test.csv'!K2079*Part2Out!C$74+'relay test.csv'!L2079*Part2Out!C$75+'relay test.csv'!M2079*Part2Out!C$76</f>
        <v>0.13284562122796861</v>
      </c>
      <c r="R2079" s="11">
        <f t="shared" si="256"/>
        <v>1.1420736727896095</v>
      </c>
      <c r="S2079" s="12">
        <f t="shared" si="257"/>
        <v>0.53316264855741113</v>
      </c>
      <c r="T2079" s="11">
        <f t="shared" si="258"/>
        <v>1</v>
      </c>
      <c r="U2079" s="11">
        <f t="shared" si="259"/>
        <v>0</v>
      </c>
      <c r="V2079" s="71">
        <f>Q2079+Part2Out!C$71</f>
        <v>0.80138188895014062</v>
      </c>
      <c r="W2079" s="1">
        <f t="shared" si="260"/>
        <v>2.2286185048542717</v>
      </c>
      <c r="X2079" s="12">
        <f t="shared" si="261"/>
        <v>0.6902700029450719</v>
      </c>
      <c r="Y2079" s="11">
        <f t="shared" si="262"/>
        <v>1</v>
      </c>
      <c r="Z2079" s="1">
        <f t="shared" si="263"/>
        <v>0</v>
      </c>
    </row>
    <row r="2080" spans="1:26" x14ac:dyDescent="0.2">
      <c r="A2080" s="1" t="s">
        <v>2104</v>
      </c>
      <c r="B2080" s="1">
        <v>0</v>
      </c>
      <c r="C2080" s="2">
        <v>40229</v>
      </c>
      <c r="D2080" s="2">
        <v>40291</v>
      </c>
      <c r="E2080" s="2">
        <v>40782</v>
      </c>
      <c r="F2080" s="1">
        <v>0</v>
      </c>
      <c r="G2080" s="1">
        <v>0</v>
      </c>
      <c r="H2080" s="1">
        <v>0</v>
      </c>
      <c r="I2080" s="1">
        <v>71.260000000000005</v>
      </c>
      <c r="J2080" s="1">
        <v>1.0183299389002001E-2</v>
      </c>
      <c r="K2080" s="1">
        <v>0</v>
      </c>
      <c r="L2080" s="1">
        <v>0</v>
      </c>
      <c r="M2080" s="1">
        <v>0</v>
      </c>
      <c r="N2080" s="1">
        <v>0</v>
      </c>
      <c r="O2080" s="1" t="s">
        <v>31</v>
      </c>
      <c r="P2080" s="1" t="s">
        <v>23</v>
      </c>
      <c r="Q2080" s="10">
        <f>I2080*Part2Out!C$72+'relay test.csv'!K2080*Part2Out!C$74+'relay test.csv'!L2080*Part2Out!C$75+'relay test.csv'!M2080*Part2Out!C$76</f>
        <v>0.14428561147241342</v>
      </c>
      <c r="R2080" s="11">
        <f t="shared" si="256"/>
        <v>1.1552140037843091</v>
      </c>
      <c r="S2080" s="12">
        <f t="shared" si="257"/>
        <v>0.53600895398595483</v>
      </c>
      <c r="T2080" s="11">
        <f t="shared" si="258"/>
        <v>1</v>
      </c>
      <c r="U2080" s="11">
        <f t="shared" si="259"/>
        <v>0</v>
      </c>
      <c r="V2080" s="71">
        <f>Q2080+Part2Out!C$71</f>
        <v>0.81282187919458537</v>
      </c>
      <c r="W2080" s="1">
        <f t="shared" si="260"/>
        <v>2.2542602699281193</v>
      </c>
      <c r="X2080" s="12">
        <f t="shared" si="261"/>
        <v>0.69271050344658258</v>
      </c>
      <c r="Y2080" s="11">
        <f t="shared" si="262"/>
        <v>1</v>
      </c>
      <c r="Z2080" s="1">
        <f t="shared" si="263"/>
        <v>0</v>
      </c>
    </row>
    <row r="2081" spans="1:26" x14ac:dyDescent="0.2">
      <c r="A2081" s="1" t="s">
        <v>2105</v>
      </c>
      <c r="B2081" s="1">
        <v>1</v>
      </c>
      <c r="C2081" s="2">
        <v>41398</v>
      </c>
      <c r="D2081" s="2">
        <v>41564</v>
      </c>
      <c r="E2081" s="2">
        <v>41564</v>
      </c>
      <c r="F2081" s="1">
        <v>39</v>
      </c>
      <c r="G2081" s="1">
        <v>12.820512819999999</v>
      </c>
      <c r="H2081" s="1">
        <v>7.692307692</v>
      </c>
      <c r="I2081" s="1">
        <v>84.88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 t="s">
        <v>22</v>
      </c>
      <c r="P2081" s="1" t="s">
        <v>62</v>
      </c>
      <c r="Q2081" s="10">
        <f>I2081*Part2Out!C$72+'relay test.csv'!K2081*Part2Out!C$74+'relay test.csv'!L2081*Part2Out!C$75+'relay test.csv'!M2081*Part2Out!C$76</f>
        <v>0.17186307468114578</v>
      </c>
      <c r="R2081" s="11">
        <f t="shared" si="256"/>
        <v>1.1875152211810032</v>
      </c>
      <c r="S2081" s="12">
        <f t="shared" si="257"/>
        <v>0.54286032375120274</v>
      </c>
      <c r="T2081" s="11">
        <f t="shared" si="258"/>
        <v>1</v>
      </c>
      <c r="U2081" s="11">
        <f t="shared" si="259"/>
        <v>1</v>
      </c>
      <c r="V2081" s="71">
        <f>Q2081+Part2Out!C$71</f>
        <v>0.84039934240331782</v>
      </c>
      <c r="W2081" s="1">
        <f t="shared" si="260"/>
        <v>2.317292185061719</v>
      </c>
      <c r="X2081" s="12">
        <f t="shared" si="261"/>
        <v>0.69854931546182308</v>
      </c>
      <c r="Y2081" s="11">
        <f t="shared" si="262"/>
        <v>1</v>
      </c>
      <c r="Z2081" s="1">
        <f t="shared" si="263"/>
        <v>1</v>
      </c>
    </row>
    <row r="2082" spans="1:26" x14ac:dyDescent="0.2">
      <c r="A2082" s="1" t="s">
        <v>2106</v>
      </c>
      <c r="B2082" s="1">
        <v>0</v>
      </c>
      <c r="C2082" s="2">
        <v>40680</v>
      </c>
      <c r="D2082" s="2">
        <v>40682</v>
      </c>
      <c r="E2082" s="2">
        <v>41023</v>
      </c>
      <c r="F2082" s="1">
        <v>0</v>
      </c>
      <c r="G2082" s="1">
        <v>0</v>
      </c>
      <c r="H2082" s="1">
        <v>0</v>
      </c>
      <c r="I2082" s="1">
        <v>80.540000000000006</v>
      </c>
      <c r="J2082" s="1">
        <v>6.1583577712609999E-2</v>
      </c>
      <c r="K2082" s="1">
        <v>0</v>
      </c>
      <c r="L2082" s="1">
        <v>0</v>
      </c>
      <c r="M2082" s="1">
        <v>0</v>
      </c>
      <c r="N2082" s="1">
        <v>0</v>
      </c>
      <c r="O2082" s="1" t="s">
        <v>25</v>
      </c>
      <c r="P2082" s="1" t="s">
        <v>27</v>
      </c>
      <c r="Q2082" s="10">
        <f>I2082*Part2Out!C$72+'relay test.csv'!K2082*Part2Out!C$74+'relay test.csv'!L2082*Part2Out!C$75+'relay test.csv'!M2082*Part2Out!C$76</f>
        <v>0.16307554235178467</v>
      </c>
      <c r="R2082" s="11">
        <f t="shared" si="256"/>
        <v>1.177125609166694</v>
      </c>
      <c r="S2082" s="12">
        <f t="shared" si="257"/>
        <v>0.54067877581819668</v>
      </c>
      <c r="T2082" s="11">
        <f t="shared" si="258"/>
        <v>1</v>
      </c>
      <c r="U2082" s="11">
        <f t="shared" si="259"/>
        <v>0</v>
      </c>
      <c r="V2082" s="71">
        <f>Q2082+Part2Out!C$71</f>
        <v>0.83161181007395668</v>
      </c>
      <c r="W2082" s="1">
        <f t="shared" si="260"/>
        <v>2.2970181150564195</v>
      </c>
      <c r="X2082" s="12">
        <f t="shared" si="261"/>
        <v>0.6966956306872194</v>
      </c>
      <c r="Y2082" s="11">
        <f t="shared" si="262"/>
        <v>1</v>
      </c>
      <c r="Z2082" s="1">
        <f t="shared" si="263"/>
        <v>0</v>
      </c>
    </row>
    <row r="2083" spans="1:26" x14ac:dyDescent="0.2">
      <c r="A2083" s="1" t="s">
        <v>2107</v>
      </c>
      <c r="B2083" s="1">
        <v>1</v>
      </c>
      <c r="C2083" s="2">
        <v>41166</v>
      </c>
      <c r="D2083" s="2">
        <v>41564</v>
      </c>
      <c r="E2083" s="2">
        <v>41564</v>
      </c>
      <c r="F2083" s="1">
        <v>36</v>
      </c>
      <c r="G2083" s="1">
        <v>16.666666670000001</v>
      </c>
      <c r="H2083" s="1">
        <v>2.7777777779999999</v>
      </c>
      <c r="I2083" s="1">
        <v>90.71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 t="s">
        <v>22</v>
      </c>
      <c r="P2083" s="1" t="s">
        <v>27</v>
      </c>
      <c r="Q2083" s="10">
        <f>I2083*Part2Out!C$72+'relay test.csv'!K2083*Part2Out!C$74+'relay test.csv'!L2083*Part2Out!C$75+'relay test.csv'!M2083*Part2Out!C$76</f>
        <v>0.18366752479178527</v>
      </c>
      <c r="R2083" s="11">
        <f t="shared" si="256"/>
        <v>1.2016162490631508</v>
      </c>
      <c r="S2083" s="12">
        <f t="shared" si="257"/>
        <v>0.545788236062698</v>
      </c>
      <c r="T2083" s="11">
        <f t="shared" si="258"/>
        <v>1</v>
      </c>
      <c r="U2083" s="11">
        <f t="shared" si="259"/>
        <v>1</v>
      </c>
      <c r="V2083" s="71">
        <f>Q2083+Part2Out!C$71</f>
        <v>0.85220379251395728</v>
      </c>
      <c r="W2083" s="1">
        <f t="shared" si="260"/>
        <v>2.3448086338025957</v>
      </c>
      <c r="X2083" s="12">
        <f t="shared" si="261"/>
        <v>0.70102923381205962</v>
      </c>
      <c r="Y2083" s="11">
        <f t="shared" si="262"/>
        <v>1</v>
      </c>
      <c r="Z2083" s="1">
        <f t="shared" si="263"/>
        <v>1</v>
      </c>
    </row>
    <row r="2084" spans="1:26" x14ac:dyDescent="0.2">
      <c r="A2084" s="1" t="s">
        <v>2108</v>
      </c>
      <c r="B2084" s="1">
        <v>0</v>
      </c>
      <c r="C2084" s="2">
        <v>40465</v>
      </c>
      <c r="D2084" s="2">
        <v>40570</v>
      </c>
      <c r="E2084" s="2">
        <v>40584</v>
      </c>
      <c r="F2084" s="1">
        <v>0</v>
      </c>
      <c r="G2084" s="1">
        <v>0</v>
      </c>
      <c r="H2084" s="1">
        <v>0</v>
      </c>
      <c r="I2084" s="1">
        <v>86.65</v>
      </c>
      <c r="J2084" s="1">
        <v>0.35714285714285698</v>
      </c>
      <c r="K2084" s="1">
        <v>0</v>
      </c>
      <c r="L2084" s="1">
        <v>0</v>
      </c>
      <c r="M2084" s="1">
        <v>0</v>
      </c>
      <c r="N2084" s="1">
        <v>0</v>
      </c>
      <c r="O2084" s="1" t="s">
        <v>22</v>
      </c>
      <c r="P2084" s="1" t="s">
        <v>23</v>
      </c>
      <c r="Q2084" s="10">
        <f>I2084*Part2Out!C$72+'relay test.csv'!K2084*Part2Out!C$74+'relay test.csv'!L2084*Part2Out!C$75+'relay test.csv'!M2084*Part2Out!C$76</f>
        <v>0.17544693003206038</v>
      </c>
      <c r="R2084" s="11">
        <f t="shared" si="256"/>
        <v>1.1917787393134702</v>
      </c>
      <c r="S2084" s="12">
        <f t="shared" si="257"/>
        <v>0.54374956647620853</v>
      </c>
      <c r="T2084" s="11">
        <f t="shared" si="258"/>
        <v>1</v>
      </c>
      <c r="U2084" s="11">
        <f t="shared" si="259"/>
        <v>0</v>
      </c>
      <c r="V2084" s="71">
        <f>Q2084+Part2Out!C$71</f>
        <v>0.84398319775423236</v>
      </c>
      <c r="W2084" s="1">
        <f t="shared" si="260"/>
        <v>2.3256119245252767</v>
      </c>
      <c r="X2084" s="12">
        <f t="shared" si="261"/>
        <v>0.69930345972561192</v>
      </c>
      <c r="Y2084" s="11">
        <f t="shared" si="262"/>
        <v>1</v>
      </c>
      <c r="Z2084" s="1">
        <f t="shared" si="263"/>
        <v>0</v>
      </c>
    </row>
    <row r="2085" spans="1:26" x14ac:dyDescent="0.2">
      <c r="A2085" s="1" t="s">
        <v>2109</v>
      </c>
      <c r="B2085" s="1">
        <v>0</v>
      </c>
      <c r="C2085" s="2">
        <v>40154</v>
      </c>
      <c r="D2085" s="2">
        <v>40165</v>
      </c>
      <c r="E2085" s="2">
        <v>40165</v>
      </c>
      <c r="F2085" s="1">
        <v>0</v>
      </c>
      <c r="G2085" s="1">
        <v>0</v>
      </c>
      <c r="H2085" s="1">
        <v>0</v>
      </c>
      <c r="I2085" s="1">
        <v>12.04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 t="s">
        <v>29</v>
      </c>
      <c r="P2085" s="1" t="s">
        <v>23</v>
      </c>
      <c r="Q2085" s="10">
        <f>I2085*Part2Out!C$72+'relay test.csv'!K2085*Part2Out!C$74+'relay test.csv'!L2085*Part2Out!C$75+'relay test.csv'!M2085*Part2Out!C$76</f>
        <v>2.4378315494356682E-2</v>
      </c>
      <c r="R2085" s="11">
        <f t="shared" si="256"/>
        <v>1.024677896097397</v>
      </c>
      <c r="S2085" s="12">
        <f t="shared" si="257"/>
        <v>0.50609427705635657</v>
      </c>
      <c r="T2085" s="11">
        <f t="shared" si="258"/>
        <v>1</v>
      </c>
      <c r="U2085" s="11">
        <f t="shared" si="259"/>
        <v>0</v>
      </c>
      <c r="V2085" s="71">
        <f>Q2085+Part2Out!C$71</f>
        <v>0.69291458321652866</v>
      </c>
      <c r="W2085" s="1">
        <f t="shared" si="260"/>
        <v>1.9995348594104965</v>
      </c>
      <c r="X2085" s="12">
        <f t="shared" si="261"/>
        <v>0.66661497636452494</v>
      </c>
      <c r="Y2085" s="11">
        <f t="shared" si="262"/>
        <v>1</v>
      </c>
      <c r="Z2085" s="1">
        <f t="shared" si="263"/>
        <v>0</v>
      </c>
    </row>
    <row r="2086" spans="1:26" x14ac:dyDescent="0.2">
      <c r="A2086" s="1" t="s">
        <v>2110</v>
      </c>
      <c r="B2086" s="1">
        <v>0</v>
      </c>
      <c r="C2086" s="2">
        <v>41059</v>
      </c>
      <c r="D2086" s="2">
        <v>41065</v>
      </c>
      <c r="E2086" s="2">
        <v>41171</v>
      </c>
      <c r="F2086" s="1">
        <v>0</v>
      </c>
      <c r="G2086" s="1">
        <v>0</v>
      </c>
      <c r="H2086" s="1">
        <v>0</v>
      </c>
      <c r="I2086" s="1">
        <v>63.16</v>
      </c>
      <c r="J2086" s="1">
        <v>6.6037735849056603E-2</v>
      </c>
      <c r="K2086" s="1">
        <v>1</v>
      </c>
      <c r="L2086" s="1">
        <v>0</v>
      </c>
      <c r="M2086" s="1">
        <v>0</v>
      </c>
      <c r="N2086" s="1">
        <v>0</v>
      </c>
      <c r="O2086" s="1" t="s">
        <v>29</v>
      </c>
      <c r="P2086" s="1" t="s">
        <v>27</v>
      </c>
      <c r="Q2086" s="10">
        <f>I2086*Part2Out!C$72+'relay test.csv'!K2086*Part2Out!C$74+'relay test.csv'!L2086*Part2Out!C$75+'relay test.csv'!M2086*Part2Out!C$76</f>
        <v>0.93695891352255278</v>
      </c>
      <c r="R2086" s="11">
        <f t="shared" si="256"/>
        <v>2.5522081190838404</v>
      </c>
      <c r="S2086" s="12">
        <f t="shared" si="257"/>
        <v>0.71848496302127907</v>
      </c>
      <c r="T2086" s="11">
        <f t="shared" si="258"/>
        <v>1</v>
      </c>
      <c r="U2086" s="11">
        <f t="shared" si="259"/>
        <v>0</v>
      </c>
      <c r="V2086" s="71">
        <f>Q2086+Part2Out!C$71</f>
        <v>1.6054951812447249</v>
      </c>
      <c r="W2086" s="1">
        <f t="shared" si="260"/>
        <v>4.9803251558512844</v>
      </c>
      <c r="X2086" s="12">
        <f t="shared" si="261"/>
        <v>0.83278501186150766</v>
      </c>
      <c r="Y2086" s="11">
        <f t="shared" si="262"/>
        <v>1</v>
      </c>
      <c r="Z2086" s="1">
        <f t="shared" si="263"/>
        <v>0</v>
      </c>
    </row>
    <row r="2087" spans="1:26" x14ac:dyDescent="0.2">
      <c r="A2087" s="1" t="s">
        <v>2111</v>
      </c>
      <c r="B2087" s="1">
        <v>0</v>
      </c>
      <c r="C2087" s="2">
        <v>41238</v>
      </c>
      <c r="D2087" s="2">
        <v>41239</v>
      </c>
      <c r="E2087" s="2">
        <v>41239</v>
      </c>
      <c r="F2087" s="1">
        <v>0</v>
      </c>
      <c r="G2087" s="1">
        <v>0</v>
      </c>
      <c r="H2087" s="1">
        <v>0</v>
      </c>
      <c r="I2087" s="1">
        <v>45.21</v>
      </c>
      <c r="J2087" s="1">
        <v>0</v>
      </c>
      <c r="K2087" s="1">
        <v>1</v>
      </c>
      <c r="L2087" s="1">
        <v>0</v>
      </c>
      <c r="M2087" s="1">
        <v>0</v>
      </c>
      <c r="N2087" s="1">
        <v>0</v>
      </c>
      <c r="O2087" s="1" t="s">
        <v>31</v>
      </c>
      <c r="P2087" s="1" t="s">
        <v>62</v>
      </c>
      <c r="Q2087" s="10">
        <f>I2087*Part2Out!C$72+'relay test.csv'!K2087*Part2Out!C$74+'relay test.csv'!L2087*Part2Out!C$75+'relay test.csv'!M2087*Part2Out!C$76</f>
        <v>0.90061416575480346</v>
      </c>
      <c r="R2087" s="11">
        <f t="shared" si="256"/>
        <v>2.4611141791338347</v>
      </c>
      <c r="S2087" s="12">
        <f t="shared" si="257"/>
        <v>0.71107569752285482</v>
      </c>
      <c r="T2087" s="11">
        <f t="shared" si="258"/>
        <v>1</v>
      </c>
      <c r="U2087" s="11">
        <f t="shared" si="259"/>
        <v>0</v>
      </c>
      <c r="V2087" s="71">
        <f>Q2087+Part2Out!C$71</f>
        <v>1.5691504334769755</v>
      </c>
      <c r="W2087" s="1">
        <f t="shared" si="260"/>
        <v>4.8025663605217428</v>
      </c>
      <c r="X2087" s="12">
        <f t="shared" si="261"/>
        <v>0.82766246211269801</v>
      </c>
      <c r="Y2087" s="11">
        <f t="shared" si="262"/>
        <v>1</v>
      </c>
      <c r="Z2087" s="1">
        <f t="shared" si="263"/>
        <v>0</v>
      </c>
    </row>
    <row r="2088" spans="1:26" x14ac:dyDescent="0.2">
      <c r="A2088" s="1" t="s">
        <v>2112</v>
      </c>
      <c r="B2088" s="1">
        <v>1</v>
      </c>
      <c r="C2088" s="2">
        <v>41149</v>
      </c>
      <c r="D2088" s="2">
        <v>41170</v>
      </c>
      <c r="E2088" s="2">
        <v>41652</v>
      </c>
      <c r="F2088" s="1">
        <v>49</v>
      </c>
      <c r="G2088" s="1">
        <v>53.061224490000001</v>
      </c>
      <c r="H2088" s="1">
        <v>16.326530609999999</v>
      </c>
      <c r="I2088" s="1">
        <v>22.05</v>
      </c>
      <c r="J2088" s="1">
        <v>1.2448132780083001E-2</v>
      </c>
      <c r="K2088" s="1">
        <v>0</v>
      </c>
      <c r="L2088" s="1">
        <v>0</v>
      </c>
      <c r="M2088" s="1">
        <v>0</v>
      </c>
      <c r="N2088" s="1">
        <v>0</v>
      </c>
      <c r="O2088" s="1" t="s">
        <v>31</v>
      </c>
      <c r="P2088" s="1" t="s">
        <v>62</v>
      </c>
      <c r="Q2088" s="10">
        <f>I2088*Part2Out!C$72+'relay test.csv'!K2088*Part2Out!C$74+'relay test.csv'!L2088*Part2Out!C$75+'relay test.csv'!M2088*Part2Out!C$76</f>
        <v>4.4646333608850904E-2</v>
      </c>
      <c r="R2088" s="11">
        <f t="shared" si="256"/>
        <v>1.0456579804212887</v>
      </c>
      <c r="S2088" s="12">
        <f t="shared" si="257"/>
        <v>0.51115972974423762</v>
      </c>
      <c r="T2088" s="11">
        <f t="shared" si="258"/>
        <v>1</v>
      </c>
      <c r="U2088" s="11">
        <f t="shared" si="259"/>
        <v>1</v>
      </c>
      <c r="V2088" s="71">
        <f>Q2088+Part2Out!C$71</f>
        <v>0.71318260133102296</v>
      </c>
      <c r="W2088" s="1">
        <f t="shared" si="260"/>
        <v>2.0404749539697393</v>
      </c>
      <c r="X2088" s="12">
        <f t="shared" si="261"/>
        <v>0.67110401659636476</v>
      </c>
      <c r="Y2088" s="11">
        <f t="shared" si="262"/>
        <v>1</v>
      </c>
      <c r="Z2088" s="1">
        <f t="shared" si="263"/>
        <v>1</v>
      </c>
    </row>
    <row r="2089" spans="1:26" x14ac:dyDescent="0.2">
      <c r="A2089" s="1" t="s">
        <v>2113</v>
      </c>
      <c r="B2089" s="1">
        <v>1</v>
      </c>
      <c r="C2089" s="2">
        <v>41461</v>
      </c>
      <c r="D2089" s="2">
        <v>41627</v>
      </c>
      <c r="E2089" s="2">
        <v>41627</v>
      </c>
      <c r="F2089" s="1">
        <v>39</v>
      </c>
      <c r="G2089" s="1">
        <v>17.948717949999999</v>
      </c>
      <c r="H2089" s="1">
        <v>7.692307692</v>
      </c>
      <c r="I2089" s="1">
        <v>80</v>
      </c>
      <c r="J2089" s="1">
        <v>0</v>
      </c>
      <c r="K2089" s="1">
        <v>1</v>
      </c>
      <c r="L2089" s="1">
        <v>0</v>
      </c>
      <c r="M2089" s="1">
        <v>0</v>
      </c>
      <c r="N2089" s="1">
        <v>0</v>
      </c>
      <c r="O2089" s="1" t="s">
        <v>161</v>
      </c>
      <c r="P2089" s="1" t="s">
        <v>62</v>
      </c>
      <c r="Q2089" s="10">
        <f>I2089*Part2Out!C$72+'relay test.csv'!K2089*Part2Out!C$74+'relay test.csv'!L2089*Part2Out!C$75+'relay test.csv'!M2089*Part2Out!C$76</f>
        <v>0.9710561587821015</v>
      </c>
      <c r="R2089" s="11">
        <f t="shared" si="256"/>
        <v>2.6407320193554633</v>
      </c>
      <c r="S2089" s="12">
        <f t="shared" si="257"/>
        <v>0.72532996257795568</v>
      </c>
      <c r="T2089" s="11">
        <f t="shared" si="258"/>
        <v>1</v>
      </c>
      <c r="U2089" s="11">
        <f t="shared" si="259"/>
        <v>1</v>
      </c>
      <c r="V2089" s="71">
        <f>Q2089+Part2Out!C$71</f>
        <v>1.6395924265042736</v>
      </c>
      <c r="W2089" s="1">
        <f t="shared" si="260"/>
        <v>5.1530688298958189</v>
      </c>
      <c r="X2089" s="12">
        <f t="shared" si="261"/>
        <v>0.8374794711963377</v>
      </c>
      <c r="Y2089" s="11">
        <f t="shared" si="262"/>
        <v>1</v>
      </c>
      <c r="Z2089" s="1">
        <f t="shared" si="263"/>
        <v>1</v>
      </c>
    </row>
    <row r="2090" spans="1:26" x14ac:dyDescent="0.2">
      <c r="A2090" s="1" t="s">
        <v>2114</v>
      </c>
      <c r="B2090" s="1">
        <v>1</v>
      </c>
      <c r="C2090" s="2">
        <v>40834</v>
      </c>
      <c r="D2090" s="2">
        <v>40863</v>
      </c>
      <c r="E2090" s="2">
        <v>40863</v>
      </c>
      <c r="F2090" s="1">
        <v>41</v>
      </c>
      <c r="G2090" s="1">
        <v>36.585365850000002</v>
      </c>
      <c r="H2090" s="1">
        <v>0</v>
      </c>
      <c r="I2090" s="1">
        <v>54.75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 t="s">
        <v>31</v>
      </c>
      <c r="P2090" s="1" t="s">
        <v>27</v>
      </c>
      <c r="Q2090" s="10">
        <f>I2090*Part2Out!C$72+'relay test.csv'!K2090*Part2Out!C$74+'relay test.csv'!L2090*Part2Out!C$75+'relay test.csv'!M2090*Part2Out!C$76</f>
        <v>0.11085654263422164</v>
      </c>
      <c r="R2090" s="11">
        <f t="shared" si="256"/>
        <v>1.1172346198220393</v>
      </c>
      <c r="S2090" s="12">
        <f t="shared" si="257"/>
        <v>0.52768578851027226</v>
      </c>
      <c r="T2090" s="11">
        <f t="shared" si="258"/>
        <v>1</v>
      </c>
      <c r="U2090" s="11">
        <f t="shared" si="259"/>
        <v>1</v>
      </c>
      <c r="V2090" s="71">
        <f>Q2090+Part2Out!C$71</f>
        <v>0.77939281035639363</v>
      </c>
      <c r="W2090" s="1">
        <f t="shared" si="260"/>
        <v>2.1801481001811922</v>
      </c>
      <c r="X2090" s="12">
        <f t="shared" si="261"/>
        <v>0.68554923591670969</v>
      </c>
      <c r="Y2090" s="11">
        <f t="shared" si="262"/>
        <v>1</v>
      </c>
      <c r="Z2090" s="1">
        <f t="shared" si="263"/>
        <v>1</v>
      </c>
    </row>
    <row r="2091" spans="1:26" x14ac:dyDescent="0.2">
      <c r="A2091" s="1" t="s">
        <v>2115</v>
      </c>
      <c r="B2091" s="1">
        <v>0</v>
      </c>
      <c r="C2091" s="2">
        <v>40821</v>
      </c>
      <c r="D2091" s="2">
        <v>40821</v>
      </c>
      <c r="E2091" s="2">
        <v>40821</v>
      </c>
      <c r="F2091" s="1">
        <v>0</v>
      </c>
      <c r="G2091" s="1">
        <v>0</v>
      </c>
      <c r="H2091" s="1">
        <v>0</v>
      </c>
      <c r="I2091" s="1">
        <v>15.09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 t="s">
        <v>25</v>
      </c>
      <c r="P2091" s="1" t="s">
        <v>23</v>
      </c>
      <c r="Q2091" s="10">
        <f>I2091*Part2Out!C$72+'relay test.csv'!K2091*Part2Out!C$74+'relay test.csv'!L2091*Part2Out!C$75+'relay test.csv'!M2091*Part2Out!C$76</f>
        <v>3.0553885449322457E-2</v>
      </c>
      <c r="R2091" s="11">
        <f t="shared" si="256"/>
        <v>1.0310254458213546</v>
      </c>
      <c r="S2091" s="12">
        <f t="shared" si="257"/>
        <v>0.50763787718297337</v>
      </c>
      <c r="T2091" s="11">
        <f t="shared" si="258"/>
        <v>1</v>
      </c>
      <c r="U2091" s="11">
        <f t="shared" si="259"/>
        <v>0</v>
      </c>
      <c r="V2091" s="71">
        <f>Q2091+Part2Out!C$71</f>
        <v>0.69909015317149448</v>
      </c>
      <c r="W2091" s="1">
        <f t="shared" si="260"/>
        <v>2.0119213342171007</v>
      </c>
      <c r="X2091" s="12">
        <f t="shared" si="261"/>
        <v>0.6679860165538043</v>
      </c>
      <c r="Y2091" s="11">
        <f t="shared" si="262"/>
        <v>1</v>
      </c>
      <c r="Z2091" s="1">
        <f t="shared" si="263"/>
        <v>0</v>
      </c>
    </row>
    <row r="2092" spans="1:26" x14ac:dyDescent="0.2">
      <c r="A2092" s="1" t="s">
        <v>2116</v>
      </c>
      <c r="B2092" s="1">
        <v>0</v>
      </c>
      <c r="C2092" s="2">
        <v>40688</v>
      </c>
      <c r="D2092" s="2">
        <v>40689</v>
      </c>
      <c r="E2092" s="2">
        <v>40689</v>
      </c>
      <c r="F2092" s="1">
        <v>0</v>
      </c>
      <c r="G2092" s="1">
        <v>0</v>
      </c>
      <c r="H2092" s="1">
        <v>0</v>
      </c>
      <c r="I2092" s="1">
        <v>53.72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 t="s">
        <v>35</v>
      </c>
      <c r="P2092" s="1" t="s">
        <v>23</v>
      </c>
      <c r="Q2092" s="10">
        <f>I2092*Part2Out!C$72+'relay test.csv'!K2092*Part2Out!C$74+'relay test.csv'!L2092*Part2Out!C$75+'relay test.csv'!M2092*Part2Out!C$76</f>
        <v>0.10877102228877418</v>
      </c>
      <c r="R2092" s="11">
        <f t="shared" si="256"/>
        <v>1.1149070322510128</v>
      </c>
      <c r="S2092" s="12">
        <f t="shared" si="257"/>
        <v>0.52716597715614733</v>
      </c>
      <c r="T2092" s="11">
        <f t="shared" si="258"/>
        <v>1</v>
      </c>
      <c r="U2092" s="11">
        <f t="shared" si="259"/>
        <v>0</v>
      </c>
      <c r="V2092" s="71">
        <f>Q2092+Part2Out!C$71</f>
        <v>0.77730729001094623</v>
      </c>
      <c r="W2092" s="1">
        <f t="shared" si="260"/>
        <v>2.1756060948307074</v>
      </c>
      <c r="X2092" s="12">
        <f t="shared" si="261"/>
        <v>0.68509948333081583</v>
      </c>
      <c r="Y2092" s="11">
        <f t="shared" si="262"/>
        <v>1</v>
      </c>
      <c r="Z2092" s="1">
        <f t="shared" si="263"/>
        <v>0</v>
      </c>
    </row>
    <row r="2093" spans="1:26" x14ac:dyDescent="0.2">
      <c r="A2093" s="1" t="s">
        <v>2117</v>
      </c>
      <c r="B2093" s="1">
        <v>1</v>
      </c>
      <c r="C2093" s="2">
        <v>41029</v>
      </c>
      <c r="D2093" s="2">
        <v>41050</v>
      </c>
      <c r="E2093" s="2">
        <v>41050</v>
      </c>
      <c r="F2093" s="1">
        <v>31</v>
      </c>
      <c r="G2093" s="1">
        <v>87.096774190000005</v>
      </c>
      <c r="H2093" s="1">
        <v>0</v>
      </c>
      <c r="I2093" s="1">
        <v>64.34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 t="s">
        <v>31</v>
      </c>
      <c r="P2093" s="1" t="s">
        <v>27</v>
      </c>
      <c r="Q2093" s="10">
        <f>I2093*Part2Out!C$72+'relay test.csv'!K2093*Part2Out!C$74+'relay test.csv'!L2093*Part2Out!C$75+'relay test.csv'!M2093*Part2Out!C$76</f>
        <v>0.13027415439426157</v>
      </c>
      <c r="R2093" s="11">
        <f t="shared" si="256"/>
        <v>1.1391406409316618</v>
      </c>
      <c r="S2093" s="12">
        <f t="shared" si="257"/>
        <v>0.53252255561632023</v>
      </c>
      <c r="T2093" s="11">
        <f t="shared" si="258"/>
        <v>1</v>
      </c>
      <c r="U2093" s="11">
        <f t="shared" si="259"/>
        <v>1</v>
      </c>
      <c r="V2093" s="71">
        <f>Q2093+Part2Out!C$71</f>
        <v>0.7988104221164336</v>
      </c>
      <c r="W2093" s="1">
        <f t="shared" si="260"/>
        <v>2.2228950482772687</v>
      </c>
      <c r="X2093" s="12">
        <f t="shared" si="261"/>
        <v>0.68971996139479341</v>
      </c>
      <c r="Y2093" s="11">
        <f t="shared" si="262"/>
        <v>1</v>
      </c>
      <c r="Z2093" s="1">
        <f t="shared" si="263"/>
        <v>1</v>
      </c>
    </row>
    <row r="2094" spans="1:26" x14ac:dyDescent="0.2">
      <c r="A2094" s="1" t="s">
        <v>2118</v>
      </c>
      <c r="B2094" s="1">
        <v>1</v>
      </c>
      <c r="C2094" s="2">
        <v>40629</v>
      </c>
      <c r="D2094" s="2">
        <v>40708</v>
      </c>
      <c r="E2094" s="2">
        <v>40708</v>
      </c>
      <c r="F2094" s="1">
        <v>16</v>
      </c>
      <c r="G2094" s="1">
        <v>0</v>
      </c>
      <c r="H2094" s="1">
        <v>0</v>
      </c>
      <c r="I2094" s="1">
        <v>57.63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 t="s">
        <v>35</v>
      </c>
      <c r="P2094" s="1" t="s">
        <v>23</v>
      </c>
      <c r="Q2094" s="10">
        <f>I2094*Part2Out!C$72+'relay test.csv'!K2094*Part2Out!C$74+'relay test.csv'!L2094*Part2Out!C$75+'relay test.csv'!M2094*Part2Out!C$76</f>
        <v>0.11668790049333685</v>
      </c>
      <c r="R2094" s="11">
        <f t="shared" si="256"/>
        <v>1.1237686473134507</v>
      </c>
      <c r="S2094" s="12">
        <f t="shared" si="257"/>
        <v>0.52913891950284153</v>
      </c>
      <c r="T2094" s="11">
        <f t="shared" si="258"/>
        <v>1</v>
      </c>
      <c r="U2094" s="11">
        <f t="shared" si="259"/>
        <v>1</v>
      </c>
      <c r="V2094" s="71">
        <f>Q2094+Part2Out!C$71</f>
        <v>0.78522416821550889</v>
      </c>
      <c r="W2094" s="1">
        <f t="shared" si="260"/>
        <v>2.1928984637746525</v>
      </c>
      <c r="X2094" s="12">
        <f t="shared" si="261"/>
        <v>0.68680494812296744</v>
      </c>
      <c r="Y2094" s="11">
        <f t="shared" si="262"/>
        <v>1</v>
      </c>
      <c r="Z2094" s="1">
        <f t="shared" si="263"/>
        <v>1</v>
      </c>
    </row>
    <row r="2095" spans="1:26" x14ac:dyDescent="0.2">
      <c r="A2095" s="1" t="s">
        <v>2119</v>
      </c>
      <c r="B2095" s="1">
        <v>1</v>
      </c>
      <c r="C2095" s="2">
        <v>40235</v>
      </c>
      <c r="D2095" s="2">
        <v>40624</v>
      </c>
      <c r="E2095" s="2">
        <v>40994</v>
      </c>
      <c r="F2095" s="1">
        <v>47</v>
      </c>
      <c r="G2095" s="1">
        <v>0</v>
      </c>
      <c r="H2095" s="1">
        <v>0</v>
      </c>
      <c r="I2095" s="1">
        <v>74.77</v>
      </c>
      <c r="J2095" s="1">
        <v>2.97297297297297E-2</v>
      </c>
      <c r="K2095" s="1">
        <v>0</v>
      </c>
      <c r="L2095" s="1">
        <v>0</v>
      </c>
      <c r="M2095" s="1">
        <v>0</v>
      </c>
      <c r="N2095" s="1">
        <v>0</v>
      </c>
      <c r="O2095" s="1" t="s">
        <v>29</v>
      </c>
      <c r="P2095" s="1" t="s">
        <v>23</v>
      </c>
      <c r="Q2095" s="10">
        <f>I2095*Part2Out!C$72+'relay test.csv'!K2095*Part2Out!C$74+'relay test.csv'!L2095*Part2Out!C$75+'relay test.csv'!M2095*Part2Out!C$76</f>
        <v>0.15139257886321006</v>
      </c>
      <c r="R2095" s="11">
        <f t="shared" si="256"/>
        <v>1.1634533156189506</v>
      </c>
      <c r="S2095" s="12">
        <f t="shared" si="257"/>
        <v>0.53777602096585742</v>
      </c>
      <c r="T2095" s="11">
        <f t="shared" si="258"/>
        <v>1</v>
      </c>
      <c r="U2095" s="11">
        <f t="shared" si="259"/>
        <v>1</v>
      </c>
      <c r="V2095" s="71">
        <f>Q2095+Part2Out!C$71</f>
        <v>0.81992884658538201</v>
      </c>
      <c r="W2095" s="1">
        <f t="shared" si="260"/>
        <v>2.2703382894634925</v>
      </c>
      <c r="X2095" s="12">
        <f t="shared" si="261"/>
        <v>0.69422123600428731</v>
      </c>
      <c r="Y2095" s="11">
        <f t="shared" si="262"/>
        <v>1</v>
      </c>
      <c r="Z2095" s="1">
        <f t="shared" si="263"/>
        <v>1</v>
      </c>
    </row>
    <row r="2096" spans="1:26" x14ac:dyDescent="0.2">
      <c r="A2096" s="1" t="s">
        <v>2120</v>
      </c>
      <c r="B2096" s="1">
        <v>1</v>
      </c>
      <c r="C2096" s="2">
        <v>40424</v>
      </c>
      <c r="D2096" s="2">
        <v>40680</v>
      </c>
      <c r="E2096" s="2">
        <v>41065</v>
      </c>
      <c r="F2096" s="1">
        <v>47</v>
      </c>
      <c r="G2096" s="1">
        <v>0</v>
      </c>
      <c r="H2096" s="1">
        <v>0</v>
      </c>
      <c r="I2096" s="1">
        <v>65.11</v>
      </c>
      <c r="J2096" s="1">
        <v>1.2987012987013E-2</v>
      </c>
      <c r="K2096" s="1">
        <v>0</v>
      </c>
      <c r="L2096" s="1">
        <v>0</v>
      </c>
      <c r="M2096" s="1">
        <v>0</v>
      </c>
      <c r="N2096" s="1">
        <v>0</v>
      </c>
      <c r="O2096" s="1" t="s">
        <v>31</v>
      </c>
      <c r="P2096" s="1" t="s">
        <v>27</v>
      </c>
      <c r="Q2096" s="10">
        <f>I2096*Part2Out!C$72+'relay test.csv'!K2096*Part2Out!C$74+'relay test.csv'!L2096*Part2Out!C$75+'relay test.csv'!M2096*Part2Out!C$76</f>
        <v>0.13183323271076111</v>
      </c>
      <c r="R2096" s="11">
        <f t="shared" si="256"/>
        <v>1.1409180355930901</v>
      </c>
      <c r="S2096" s="12">
        <f t="shared" si="257"/>
        <v>0.53291065637504709</v>
      </c>
      <c r="T2096" s="11">
        <f t="shared" si="258"/>
        <v>1</v>
      </c>
      <c r="U2096" s="11">
        <f t="shared" si="259"/>
        <v>1</v>
      </c>
      <c r="V2096" s="71">
        <f>Q2096+Part2Out!C$71</f>
        <v>0.80036950043293309</v>
      </c>
      <c r="W2096" s="1">
        <f t="shared" si="260"/>
        <v>2.2263634187749557</v>
      </c>
      <c r="X2096" s="12">
        <f t="shared" si="261"/>
        <v>0.69005351530433046</v>
      </c>
      <c r="Y2096" s="11">
        <f t="shared" si="262"/>
        <v>1</v>
      </c>
      <c r="Z2096" s="1">
        <f t="shared" si="263"/>
        <v>1</v>
      </c>
    </row>
    <row r="2097" spans="1:26" x14ac:dyDescent="0.2">
      <c r="A2097" s="1" t="s">
        <v>2121</v>
      </c>
      <c r="B2097" s="1">
        <v>1</v>
      </c>
      <c r="C2097" s="2">
        <v>41066</v>
      </c>
      <c r="D2097" s="2">
        <v>41066</v>
      </c>
      <c r="E2097" s="2">
        <v>41079</v>
      </c>
      <c r="F2097" s="1">
        <v>35</v>
      </c>
      <c r="G2097" s="1">
        <v>48.571428570000002</v>
      </c>
      <c r="H2097" s="1">
        <v>5.7142857139999998</v>
      </c>
      <c r="I2097" s="1">
        <v>89.23</v>
      </c>
      <c r="J2097" s="1">
        <v>0.230769230769231</v>
      </c>
      <c r="K2097" s="1">
        <v>0</v>
      </c>
      <c r="L2097" s="1">
        <v>0</v>
      </c>
      <c r="M2097" s="1">
        <v>0</v>
      </c>
      <c r="N2097" s="1">
        <v>0</v>
      </c>
      <c r="O2097" s="1" t="s">
        <v>29</v>
      </c>
      <c r="P2097" s="1" t="s">
        <v>27</v>
      </c>
      <c r="Q2097" s="10">
        <f>I2097*Part2Out!C$72+'relay test.csv'!K2097*Part2Out!C$74+'relay test.csv'!L2097*Part2Out!C$75+'relay test.csv'!M2097*Part2Out!C$76</f>
        <v>0.1806708547808511</v>
      </c>
      <c r="R2097" s="11">
        <f t="shared" si="256"/>
        <v>1.1980207915753562</v>
      </c>
      <c r="S2097" s="12">
        <f t="shared" si="257"/>
        <v>0.54504524987532799</v>
      </c>
      <c r="T2097" s="11">
        <f t="shared" si="258"/>
        <v>1</v>
      </c>
      <c r="U2097" s="11">
        <f t="shared" si="259"/>
        <v>1</v>
      </c>
      <c r="V2097" s="71">
        <f>Q2097+Part2Out!C$71</f>
        <v>0.8492071225030231</v>
      </c>
      <c r="W2097" s="1">
        <f t="shared" si="260"/>
        <v>2.3377925338069243</v>
      </c>
      <c r="X2097" s="12">
        <f t="shared" si="261"/>
        <v>0.70040079187922188</v>
      </c>
      <c r="Y2097" s="11">
        <f t="shared" si="262"/>
        <v>1</v>
      </c>
      <c r="Z2097" s="1">
        <f t="shared" si="263"/>
        <v>1</v>
      </c>
    </row>
    <row r="2098" spans="1:26" x14ac:dyDescent="0.2">
      <c r="A2098" s="1" t="s">
        <v>2122</v>
      </c>
      <c r="B2098" s="1">
        <v>0</v>
      </c>
      <c r="C2098" s="2">
        <v>40675</v>
      </c>
      <c r="D2098" s="2">
        <v>40701</v>
      </c>
      <c r="E2098" s="2">
        <v>40797</v>
      </c>
      <c r="F2098" s="1">
        <v>0</v>
      </c>
      <c r="G2098" s="1">
        <v>0</v>
      </c>
      <c r="H2098" s="1">
        <v>0</v>
      </c>
      <c r="I2098" s="1">
        <v>72.94</v>
      </c>
      <c r="J2098" s="1">
        <v>6.25E-2</v>
      </c>
      <c r="K2098" s="1">
        <v>0</v>
      </c>
      <c r="L2098" s="1">
        <v>0</v>
      </c>
      <c r="M2098" s="1">
        <v>0</v>
      </c>
      <c r="N2098" s="1">
        <v>0</v>
      </c>
      <c r="O2098" s="1" t="s">
        <v>31</v>
      </c>
      <c r="P2098" s="1" t="s">
        <v>27</v>
      </c>
      <c r="Q2098" s="10">
        <f>I2098*Part2Out!C$72+'relay test.csv'!K2098*Part2Out!C$74+'relay test.csv'!L2098*Part2Out!C$75+'relay test.csv'!M2098*Part2Out!C$76</f>
        <v>0.14768723689023061</v>
      </c>
      <c r="R2098" s="11">
        <f t="shared" si="256"/>
        <v>1.1591503002099957</v>
      </c>
      <c r="S2098" s="12">
        <f t="shared" si="257"/>
        <v>0.53685484521260907</v>
      </c>
      <c r="T2098" s="11">
        <f t="shared" si="258"/>
        <v>1</v>
      </c>
      <c r="U2098" s="11">
        <f t="shared" si="259"/>
        <v>0</v>
      </c>
      <c r="V2098" s="71">
        <f>Q2098+Part2Out!C$71</f>
        <v>0.81622350461240267</v>
      </c>
      <c r="W2098" s="1">
        <f t="shared" si="260"/>
        <v>2.2619414758466916</v>
      </c>
      <c r="X2098" s="12">
        <f t="shared" si="261"/>
        <v>0.69343410744656808</v>
      </c>
      <c r="Y2098" s="11">
        <f t="shared" si="262"/>
        <v>1</v>
      </c>
      <c r="Z2098" s="1">
        <f t="shared" si="263"/>
        <v>0</v>
      </c>
    </row>
    <row r="2099" spans="1:26" x14ac:dyDescent="0.2">
      <c r="A2099" s="1" t="s">
        <v>2123</v>
      </c>
      <c r="B2099" s="1">
        <v>1</v>
      </c>
      <c r="C2099" s="2">
        <v>40814</v>
      </c>
      <c r="D2099" s="2">
        <v>40819</v>
      </c>
      <c r="E2099" s="2">
        <v>40819</v>
      </c>
      <c r="F2099" s="1">
        <v>45</v>
      </c>
      <c r="G2099" s="1">
        <v>6.6666666670000003</v>
      </c>
      <c r="H2099" s="1">
        <v>4.4444444440000002</v>
      </c>
      <c r="I2099" s="1">
        <v>116.19</v>
      </c>
      <c r="J2099" s="1">
        <v>0</v>
      </c>
      <c r="K2099" s="1">
        <v>1</v>
      </c>
      <c r="L2099" s="1">
        <v>0</v>
      </c>
      <c r="M2099" s="1">
        <v>0</v>
      </c>
      <c r="N2099" s="1">
        <v>0</v>
      </c>
      <c r="O2099" s="1" t="s">
        <v>25</v>
      </c>
      <c r="P2099" s="1" t="s">
        <v>27</v>
      </c>
      <c r="Q2099" s="10">
        <f>I2099*Part2Out!C$72+'relay test.csv'!K2099*Part2Out!C$74+'relay test.csv'!L2099*Part2Out!C$75+'relay test.csv'!M2099*Part2Out!C$76</f>
        <v>1.0443328396575806</v>
      </c>
      <c r="R2099" s="11">
        <f t="shared" si="256"/>
        <v>2.8415021535808878</v>
      </c>
      <c r="S2099" s="12">
        <f t="shared" si="257"/>
        <v>0.73968516480777136</v>
      </c>
      <c r="T2099" s="11">
        <f t="shared" si="258"/>
        <v>1</v>
      </c>
      <c r="U2099" s="11">
        <f t="shared" si="259"/>
        <v>1</v>
      </c>
      <c r="V2099" s="71">
        <f>Q2099+Part2Out!C$71</f>
        <v>1.7128691073797526</v>
      </c>
      <c r="W2099" s="1">
        <f t="shared" si="260"/>
        <v>5.5448474401705372</v>
      </c>
      <c r="X2099" s="12">
        <f t="shared" si="261"/>
        <v>0.84720805043334313</v>
      </c>
      <c r="Y2099" s="11">
        <f t="shared" si="262"/>
        <v>1</v>
      </c>
      <c r="Z2099" s="1">
        <f t="shared" si="263"/>
        <v>1</v>
      </c>
    </row>
    <row r="2100" spans="1:26" x14ac:dyDescent="0.2">
      <c r="A2100" s="1" t="s">
        <v>2124</v>
      </c>
      <c r="B2100" s="1">
        <v>0</v>
      </c>
      <c r="C2100" s="2">
        <v>40301</v>
      </c>
      <c r="D2100" s="2">
        <v>40331</v>
      </c>
      <c r="E2100" s="2">
        <v>40344</v>
      </c>
      <c r="F2100" s="1">
        <v>0</v>
      </c>
      <c r="G2100" s="1">
        <v>0</v>
      </c>
      <c r="H2100" s="1">
        <v>0</v>
      </c>
      <c r="I2100" s="1">
        <v>17.03</v>
      </c>
      <c r="J2100" s="1">
        <v>0.230769230769231</v>
      </c>
      <c r="K2100" s="1">
        <v>0</v>
      </c>
      <c r="L2100" s="1">
        <v>0</v>
      </c>
      <c r="M2100" s="1">
        <v>0</v>
      </c>
      <c r="N2100" s="1">
        <v>0</v>
      </c>
      <c r="O2100" s="1" t="s">
        <v>35</v>
      </c>
      <c r="P2100" s="1" t="s">
        <v>23</v>
      </c>
      <c r="Q2100" s="10">
        <f>I2100*Part2Out!C$72+'relay test.csv'!K2100*Part2Out!C$74+'relay test.csv'!L2100*Part2Out!C$75+'relay test.csv'!M2100*Part2Out!C$76</f>
        <v>3.4481952896087575E-2</v>
      </c>
      <c r="R2100" s="11">
        <f t="shared" si="256"/>
        <v>1.0350833479508126</v>
      </c>
      <c r="S2100" s="12">
        <f t="shared" si="257"/>
        <v>0.50861963417521427</v>
      </c>
      <c r="T2100" s="11">
        <f t="shared" si="258"/>
        <v>1</v>
      </c>
      <c r="U2100" s="11">
        <f t="shared" si="259"/>
        <v>0</v>
      </c>
      <c r="V2100" s="71">
        <f>Q2100+Part2Out!C$71</f>
        <v>0.70301822061825958</v>
      </c>
      <c r="W2100" s="1">
        <f t="shared" si="260"/>
        <v>2.0198398389441281</v>
      </c>
      <c r="X2100" s="12">
        <f t="shared" si="261"/>
        <v>0.66885661050499789</v>
      </c>
      <c r="Y2100" s="11">
        <f t="shared" si="262"/>
        <v>1</v>
      </c>
      <c r="Z2100" s="1">
        <f t="shared" si="263"/>
        <v>0</v>
      </c>
    </row>
    <row r="2101" spans="1:26" x14ac:dyDescent="0.2">
      <c r="A2101" s="1" t="s">
        <v>2125</v>
      </c>
      <c r="B2101" s="1">
        <v>1</v>
      </c>
      <c r="C2101" s="2">
        <v>40750</v>
      </c>
      <c r="D2101" s="2">
        <v>41577</v>
      </c>
      <c r="E2101" s="2">
        <v>41577</v>
      </c>
      <c r="F2101" s="1">
        <v>42</v>
      </c>
      <c r="G2101" s="1">
        <v>2.3809523810000002</v>
      </c>
      <c r="H2101" s="1">
        <v>0</v>
      </c>
      <c r="I2101" s="1">
        <v>22.27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 t="s">
        <v>22</v>
      </c>
      <c r="P2101" s="1" t="s">
        <v>27</v>
      </c>
      <c r="Q2101" s="10">
        <f>I2101*Part2Out!C$72+'relay test.csv'!K2101*Part2Out!C$74+'relay test.csv'!L2101*Part2Out!C$75+'relay test.csv'!M2101*Part2Out!C$76</f>
        <v>4.5091784556422203E-2</v>
      </c>
      <c r="R2101" s="11">
        <f t="shared" si="256"/>
        <v>1.0461238735180598</v>
      </c>
      <c r="S2101" s="12">
        <f t="shared" si="257"/>
        <v>0.51127103644970318</v>
      </c>
      <c r="T2101" s="11">
        <f t="shared" si="258"/>
        <v>1</v>
      </c>
      <c r="U2101" s="11">
        <f t="shared" si="259"/>
        <v>1</v>
      </c>
      <c r="V2101" s="71">
        <f>Q2101+Part2Out!C$71</f>
        <v>0.71362805227859416</v>
      </c>
      <c r="W2101" s="1">
        <f t="shared" si="260"/>
        <v>2.0413840879437424</v>
      </c>
      <c r="X2101" s="12">
        <f t="shared" si="261"/>
        <v>0.67120233055598943</v>
      </c>
      <c r="Y2101" s="11">
        <f t="shared" si="262"/>
        <v>1</v>
      </c>
      <c r="Z2101" s="1">
        <f t="shared" si="263"/>
        <v>1</v>
      </c>
    </row>
    <row r="2102" spans="1:26" x14ac:dyDescent="0.2">
      <c r="A2102" s="1" t="s">
        <v>2126</v>
      </c>
      <c r="B2102" s="1">
        <v>1</v>
      </c>
      <c r="C2102" s="2">
        <v>40744</v>
      </c>
      <c r="D2102" s="2">
        <v>40744</v>
      </c>
      <c r="E2102" s="2">
        <v>40744</v>
      </c>
      <c r="F2102" s="1">
        <v>43</v>
      </c>
      <c r="G2102" s="1">
        <v>13.953488370000001</v>
      </c>
      <c r="H2102" s="1">
        <v>0</v>
      </c>
      <c r="I2102" s="1">
        <v>12.3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 t="s">
        <v>29</v>
      </c>
      <c r="P2102" s="1" t="s">
        <v>27</v>
      </c>
      <c r="Q2102" s="10">
        <f>I2102*Part2Out!C$72+'relay test.csv'!K2102*Part2Out!C$74+'relay test.csv'!L2102*Part2Out!C$75+'relay test.csv'!M2102*Part2Out!C$76</f>
        <v>2.4904757523304587E-2</v>
      </c>
      <c r="R2102" s="11">
        <f t="shared" si="256"/>
        <v>1.0252174716231923</v>
      </c>
      <c r="S2102" s="12">
        <f t="shared" si="257"/>
        <v>0.50622586758620558</v>
      </c>
      <c r="T2102" s="11">
        <f t="shared" si="258"/>
        <v>1</v>
      </c>
      <c r="U2102" s="11">
        <f t="shared" si="259"/>
        <v>1</v>
      </c>
      <c r="V2102" s="71">
        <f>Q2102+Part2Out!C$71</f>
        <v>0.69344102524547657</v>
      </c>
      <c r="W2102" s="1">
        <f t="shared" si="260"/>
        <v>2.0005877757242199</v>
      </c>
      <c r="X2102" s="12">
        <f t="shared" si="261"/>
        <v>0.66673196228740861</v>
      </c>
      <c r="Y2102" s="11">
        <f t="shared" si="262"/>
        <v>1</v>
      </c>
      <c r="Z2102" s="1">
        <f t="shared" si="263"/>
        <v>1</v>
      </c>
    </row>
    <row r="2103" spans="1:26" x14ac:dyDescent="0.2">
      <c r="A2103" s="1" t="s">
        <v>2127</v>
      </c>
      <c r="B2103" s="1">
        <v>1</v>
      </c>
      <c r="C2103" s="2">
        <v>41149</v>
      </c>
      <c r="D2103" s="2">
        <v>41110</v>
      </c>
      <c r="E2103" s="2">
        <v>41187</v>
      </c>
      <c r="F2103" s="1">
        <v>35</v>
      </c>
      <c r="G2103" s="1">
        <v>5.7142857139999998</v>
      </c>
      <c r="H2103" s="1">
        <v>0</v>
      </c>
      <c r="I2103" s="1">
        <v>40.82</v>
      </c>
      <c r="J2103" s="1">
        <v>3.8961038961039002E-2</v>
      </c>
      <c r="K2103" s="1">
        <v>0</v>
      </c>
      <c r="L2103" s="1">
        <v>0</v>
      </c>
      <c r="M2103" s="1">
        <v>0</v>
      </c>
      <c r="N2103" s="1">
        <v>0</v>
      </c>
      <c r="O2103" s="1" t="s">
        <v>159</v>
      </c>
      <c r="P2103" s="1" t="s">
        <v>62</v>
      </c>
      <c r="Q2103" s="10">
        <f>I2103*Part2Out!C$72+'relay test.csv'!K2103*Part2Out!C$74+'relay test.csv'!L2103*Part2Out!C$75+'relay test.csv'!M2103*Part2Out!C$76</f>
        <v>8.2651398544820592E-2</v>
      </c>
      <c r="R2103" s="11">
        <f t="shared" si="256"/>
        <v>1.0861631045048903</v>
      </c>
      <c r="S2103" s="12">
        <f t="shared" si="257"/>
        <v>0.52065109490212647</v>
      </c>
      <c r="T2103" s="11">
        <f t="shared" si="258"/>
        <v>1</v>
      </c>
      <c r="U2103" s="11">
        <f t="shared" si="259"/>
        <v>1</v>
      </c>
      <c r="V2103" s="71">
        <f>Q2103+Part2Out!C$71</f>
        <v>0.75118766626699263</v>
      </c>
      <c r="W2103" s="1">
        <f t="shared" si="260"/>
        <v>2.1195157997793093</v>
      </c>
      <c r="X2103" s="12">
        <f t="shared" si="261"/>
        <v>0.67943743061960282</v>
      </c>
      <c r="Y2103" s="11">
        <f t="shared" si="262"/>
        <v>1</v>
      </c>
      <c r="Z2103" s="1">
        <f t="shared" si="263"/>
        <v>1</v>
      </c>
    </row>
    <row r="2104" spans="1:26" x14ac:dyDescent="0.2">
      <c r="A2104" s="1" t="s">
        <v>2128</v>
      </c>
      <c r="B2104" s="1">
        <v>0</v>
      </c>
      <c r="C2104" s="2">
        <v>40920</v>
      </c>
      <c r="D2104" s="2">
        <v>40921</v>
      </c>
      <c r="E2104" s="2">
        <v>40927</v>
      </c>
      <c r="F2104" s="1">
        <v>0</v>
      </c>
      <c r="G2104" s="1">
        <v>0</v>
      </c>
      <c r="H2104" s="1">
        <v>0</v>
      </c>
      <c r="I2104" s="1">
        <v>72.05</v>
      </c>
      <c r="J2104" s="1">
        <v>0.33333333333333298</v>
      </c>
      <c r="K2104" s="1">
        <v>0</v>
      </c>
      <c r="L2104" s="1">
        <v>0</v>
      </c>
      <c r="M2104" s="1">
        <v>0</v>
      </c>
      <c r="N2104" s="1">
        <v>0</v>
      </c>
      <c r="O2104" s="1" t="s">
        <v>22</v>
      </c>
      <c r="P2104" s="1" t="s">
        <v>23</v>
      </c>
      <c r="Q2104" s="10">
        <f>I2104*Part2Out!C$72+'relay test.csv'!K2104*Part2Out!C$74+'relay test.csv'!L2104*Part2Out!C$75+'relay test.csv'!M2104*Part2Out!C$76</f>
        <v>0.14588518532960126</v>
      </c>
      <c r="R2104" s="11">
        <f t="shared" si="256"/>
        <v>1.157063332578903</v>
      </c>
      <c r="S2104" s="12">
        <f t="shared" si="257"/>
        <v>0.53640675037369534</v>
      </c>
      <c r="T2104" s="11">
        <f t="shared" si="258"/>
        <v>1</v>
      </c>
      <c r="U2104" s="11">
        <f t="shared" si="259"/>
        <v>0</v>
      </c>
      <c r="V2104" s="71">
        <f>Q2104+Part2Out!C$71</f>
        <v>0.81442145305177327</v>
      </c>
      <c r="W2104" s="1">
        <f t="shared" si="260"/>
        <v>2.257869011177819</v>
      </c>
      <c r="X2104" s="12">
        <f t="shared" si="261"/>
        <v>0.69305088799795866</v>
      </c>
      <c r="Y2104" s="11">
        <f t="shared" si="262"/>
        <v>1</v>
      </c>
      <c r="Z2104" s="1">
        <f t="shared" si="263"/>
        <v>0</v>
      </c>
    </row>
    <row r="2105" spans="1:26" x14ac:dyDescent="0.2">
      <c r="A2105" s="1" t="s">
        <v>2129</v>
      </c>
      <c r="B2105" s="1">
        <v>0</v>
      </c>
      <c r="C2105" s="2">
        <v>40423</v>
      </c>
      <c r="D2105" s="2">
        <v>40549</v>
      </c>
      <c r="E2105" s="2">
        <v>40699</v>
      </c>
      <c r="F2105" s="1">
        <v>0</v>
      </c>
      <c r="G2105" s="1">
        <v>0</v>
      </c>
      <c r="H2105" s="1">
        <v>0</v>
      </c>
      <c r="I2105" s="1">
        <v>66.37</v>
      </c>
      <c r="J2105" s="1">
        <v>0.12666666666666701</v>
      </c>
      <c r="K2105" s="1">
        <v>0</v>
      </c>
      <c r="L2105" s="1">
        <v>0</v>
      </c>
      <c r="M2105" s="1">
        <v>0</v>
      </c>
      <c r="N2105" s="1">
        <v>0</v>
      </c>
      <c r="O2105" s="1" t="s">
        <v>22</v>
      </c>
      <c r="P2105" s="1" t="s">
        <v>27</v>
      </c>
      <c r="Q2105" s="10">
        <f>I2105*Part2Out!C$72+'relay test.csv'!K2105*Part2Out!C$74+'relay test.csv'!L2105*Part2Out!C$75+'relay test.csv'!M2105*Part2Out!C$76</f>
        <v>0.13438445177412403</v>
      </c>
      <c r="R2105" s="11">
        <f t="shared" si="256"/>
        <v>1.1438324835520493</v>
      </c>
      <c r="S2105" s="12">
        <f t="shared" si="257"/>
        <v>0.53354564422723405</v>
      </c>
      <c r="T2105" s="11">
        <f t="shared" si="258"/>
        <v>1</v>
      </c>
      <c r="U2105" s="11">
        <f t="shared" si="259"/>
        <v>0</v>
      </c>
      <c r="V2105" s="71">
        <f>Q2105+Part2Out!C$71</f>
        <v>0.80292071949629606</v>
      </c>
      <c r="W2105" s="1">
        <f t="shared" si="260"/>
        <v>2.2320506111229816</v>
      </c>
      <c r="X2105" s="12">
        <f t="shared" si="261"/>
        <v>0.69059890443592153</v>
      </c>
      <c r="Y2105" s="11">
        <f t="shared" si="262"/>
        <v>1</v>
      </c>
      <c r="Z2105" s="1">
        <f t="shared" si="263"/>
        <v>0</v>
      </c>
    </row>
    <row r="2106" spans="1:26" x14ac:dyDescent="0.2">
      <c r="A2106" s="1" t="s">
        <v>2130</v>
      </c>
      <c r="B2106" s="1">
        <v>1</v>
      </c>
      <c r="C2106" s="2">
        <v>41149</v>
      </c>
      <c r="D2106" s="2">
        <v>41137</v>
      </c>
      <c r="E2106" s="2">
        <v>41591</v>
      </c>
      <c r="F2106" s="1">
        <v>39</v>
      </c>
      <c r="G2106" s="1">
        <v>17.948717949999999</v>
      </c>
      <c r="H2106" s="1">
        <v>10.256410259999999</v>
      </c>
      <c r="I2106" s="1">
        <v>43.31</v>
      </c>
      <c r="J2106" s="1">
        <v>4.4052863436123404E-3</v>
      </c>
      <c r="K2106" s="1">
        <v>0</v>
      </c>
      <c r="L2106" s="1">
        <v>0</v>
      </c>
      <c r="M2106" s="1">
        <v>0</v>
      </c>
      <c r="N2106" s="1">
        <v>0</v>
      </c>
      <c r="O2106" s="1" t="s">
        <v>159</v>
      </c>
      <c r="P2106" s="1" t="s">
        <v>62</v>
      </c>
      <c r="Q2106" s="10">
        <f>I2106*Part2Out!C$72+'relay test.csv'!K2106*Part2Out!C$74+'relay test.csv'!L2106*Part2Out!C$75+'relay test.csv'!M2106*Part2Out!C$76</f>
        <v>8.7693093360513966E-2</v>
      </c>
      <c r="R2106" s="11">
        <f t="shared" si="256"/>
        <v>1.0916530350461471</v>
      </c>
      <c r="S2106" s="12">
        <f t="shared" si="257"/>
        <v>0.52190923482778417</v>
      </c>
      <c r="T2106" s="11">
        <f t="shared" si="258"/>
        <v>1</v>
      </c>
      <c r="U2106" s="11">
        <f t="shared" si="259"/>
        <v>1</v>
      </c>
      <c r="V2106" s="71">
        <f>Q2106+Part2Out!C$71</f>
        <v>0.75622936108268601</v>
      </c>
      <c r="W2106" s="1">
        <f t="shared" si="260"/>
        <v>2.1302287345803759</v>
      </c>
      <c r="X2106" s="12">
        <f t="shared" si="261"/>
        <v>0.68053452805133252</v>
      </c>
      <c r="Y2106" s="11">
        <f t="shared" si="262"/>
        <v>1</v>
      </c>
      <c r="Z2106" s="1">
        <f t="shared" si="263"/>
        <v>1</v>
      </c>
    </row>
    <row r="2107" spans="1:26" x14ac:dyDescent="0.2">
      <c r="A2107" s="1" t="s">
        <v>2131</v>
      </c>
      <c r="B2107" s="1">
        <v>1</v>
      </c>
      <c r="C2107" s="2">
        <v>40540</v>
      </c>
      <c r="D2107" s="2">
        <v>40547</v>
      </c>
      <c r="E2107" s="2">
        <v>40547</v>
      </c>
      <c r="F2107" s="1">
        <v>37</v>
      </c>
      <c r="G2107" s="1">
        <v>37.837837839999999</v>
      </c>
      <c r="H2107" s="1">
        <v>0</v>
      </c>
      <c r="I2107" s="1">
        <v>145.72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 t="s">
        <v>29</v>
      </c>
      <c r="P2107" s="1" t="s">
        <v>23</v>
      </c>
      <c r="Q2107" s="10">
        <f>I2107*Part2Out!C$72+'relay test.csv'!K2107*Part2Out!C$74+'relay test.csv'!L2107*Part2Out!C$75+'relay test.csv'!M2107*Part2Out!C$76</f>
        <v>0.29505050945495481</v>
      </c>
      <c r="R2107" s="11">
        <f t="shared" si="256"/>
        <v>1.3431942009799136</v>
      </c>
      <c r="S2107" s="12">
        <f t="shared" si="257"/>
        <v>0.57323212920986044</v>
      </c>
      <c r="T2107" s="11">
        <f t="shared" si="258"/>
        <v>1</v>
      </c>
      <c r="U2107" s="11">
        <f t="shared" si="259"/>
        <v>1</v>
      </c>
      <c r="V2107" s="71">
        <f>Q2107+Part2Out!C$71</f>
        <v>0.96358677717712682</v>
      </c>
      <c r="W2107" s="1">
        <f t="shared" si="260"/>
        <v>2.621080866530257</v>
      </c>
      <c r="X2107" s="12">
        <f t="shared" si="261"/>
        <v>0.72383936264914006</v>
      </c>
      <c r="Y2107" s="11">
        <f t="shared" si="262"/>
        <v>1</v>
      </c>
      <c r="Z2107" s="1">
        <f t="shared" si="263"/>
        <v>1</v>
      </c>
    </row>
    <row r="2108" spans="1:26" x14ac:dyDescent="0.2">
      <c r="A2108" s="1" t="s">
        <v>2132</v>
      </c>
      <c r="B2108" s="1">
        <v>0</v>
      </c>
      <c r="C2108" s="2">
        <v>40917</v>
      </c>
      <c r="D2108" s="2">
        <v>40920</v>
      </c>
      <c r="E2108" s="2">
        <v>40920</v>
      </c>
      <c r="F2108" s="1">
        <v>0</v>
      </c>
      <c r="G2108" s="1">
        <v>0</v>
      </c>
      <c r="H2108" s="1">
        <v>0</v>
      </c>
      <c r="I2108" s="1">
        <v>7.18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 t="s">
        <v>25</v>
      </c>
      <c r="P2108" s="1" t="s">
        <v>23</v>
      </c>
      <c r="Q2108" s="10">
        <f>I2108*Part2Out!C$72+'relay test.csv'!K2108*Part2Out!C$74+'relay test.csv'!L2108*Part2Out!C$75+'relay test.csv'!M2108*Part2Out!C$76</f>
        <v>1.4537899107099749E-2</v>
      </c>
      <c r="R2108" s="11">
        <f t="shared" si="256"/>
        <v>1.0146440883276915</v>
      </c>
      <c r="S2108" s="12">
        <f t="shared" si="257"/>
        <v>0.50363441076578619</v>
      </c>
      <c r="T2108" s="11">
        <f t="shared" si="258"/>
        <v>1</v>
      </c>
      <c r="U2108" s="11">
        <f t="shared" si="259"/>
        <v>0</v>
      </c>
      <c r="V2108" s="71">
        <f>Q2108+Part2Out!C$71</f>
        <v>0.6830741668292718</v>
      </c>
      <c r="W2108" s="1">
        <f t="shared" si="260"/>
        <v>1.9799550983123386</v>
      </c>
      <c r="X2108" s="12">
        <f t="shared" si="261"/>
        <v>0.66442447385655645</v>
      </c>
      <c r="Y2108" s="11">
        <f t="shared" si="262"/>
        <v>1</v>
      </c>
      <c r="Z2108" s="1">
        <f t="shared" si="263"/>
        <v>0</v>
      </c>
    </row>
    <row r="2109" spans="1:26" x14ac:dyDescent="0.2">
      <c r="A2109" s="1" t="s">
        <v>2133</v>
      </c>
      <c r="B2109" s="1">
        <v>1</v>
      </c>
      <c r="C2109" s="2">
        <v>41078</v>
      </c>
      <c r="D2109" s="2">
        <v>41512</v>
      </c>
      <c r="E2109" s="2">
        <v>41652</v>
      </c>
      <c r="F2109" s="1">
        <v>46</v>
      </c>
      <c r="G2109" s="1">
        <v>58.695652170000002</v>
      </c>
      <c r="H2109" s="1">
        <v>26.086956520000001</v>
      </c>
      <c r="I2109" s="1">
        <v>92.59</v>
      </c>
      <c r="J2109" s="1">
        <v>0.17857142857142899</v>
      </c>
      <c r="K2109" s="1">
        <v>0</v>
      </c>
      <c r="L2109" s="1">
        <v>1</v>
      </c>
      <c r="M2109" s="1">
        <v>0</v>
      </c>
      <c r="N2109" s="1">
        <v>0</v>
      </c>
      <c r="O2109" s="1" t="s">
        <v>31</v>
      </c>
      <c r="P2109" s="1" t="s">
        <v>27</v>
      </c>
      <c r="Q2109" s="10">
        <f>I2109*Part2Out!C$72+'relay test.csv'!K2109*Part2Out!C$74+'relay test.csv'!L2109*Part2Out!C$75+'relay test.csv'!M2109*Part2Out!C$76</f>
        <v>1.0552043747197999</v>
      </c>
      <c r="R2109" s="11">
        <f t="shared" si="256"/>
        <v>2.8725621730025859</v>
      </c>
      <c r="S2109" s="12">
        <f t="shared" si="257"/>
        <v>0.74177302898544517</v>
      </c>
      <c r="T2109" s="11">
        <f t="shared" si="258"/>
        <v>1</v>
      </c>
      <c r="U2109" s="11">
        <f t="shared" si="259"/>
        <v>1</v>
      </c>
      <c r="V2109" s="71">
        <f>Q2109+Part2Out!C$71</f>
        <v>1.7237406424419719</v>
      </c>
      <c r="W2109" s="1">
        <f t="shared" si="260"/>
        <v>5.6054573077242233</v>
      </c>
      <c r="X2109" s="12">
        <f t="shared" si="261"/>
        <v>0.84861002752517523</v>
      </c>
      <c r="Y2109" s="11">
        <f t="shared" si="262"/>
        <v>1</v>
      </c>
      <c r="Z2109" s="1">
        <f t="shared" si="263"/>
        <v>1</v>
      </c>
    </row>
    <row r="2110" spans="1:26" x14ac:dyDescent="0.2">
      <c r="A2110" s="1" t="s">
        <v>2134</v>
      </c>
      <c r="B2110" s="1">
        <v>1</v>
      </c>
      <c r="C2110" s="2">
        <v>41149</v>
      </c>
      <c r="D2110" s="2">
        <v>41490</v>
      </c>
      <c r="E2110" s="2">
        <v>41595</v>
      </c>
      <c r="F2110" s="1">
        <v>50</v>
      </c>
      <c r="G2110" s="1">
        <v>10</v>
      </c>
      <c r="H2110" s="1">
        <v>0</v>
      </c>
      <c r="I2110" s="1">
        <v>80.849999999999994</v>
      </c>
      <c r="J2110" s="1">
        <v>6.6666666666666693E-2</v>
      </c>
      <c r="K2110" s="1">
        <v>0</v>
      </c>
      <c r="L2110" s="1">
        <v>0</v>
      </c>
      <c r="M2110" s="1">
        <v>1</v>
      </c>
      <c r="N2110" s="1">
        <v>0</v>
      </c>
      <c r="O2110" s="1" t="s">
        <v>29</v>
      </c>
      <c r="P2110" s="1" t="s">
        <v>62</v>
      </c>
      <c r="Q2110" s="10">
        <f>I2110*Part2Out!C$72+'relay test.csv'!K2110*Part2Out!C$74+'relay test.csv'!L2110*Part2Out!C$75+'relay test.csv'!M2110*Part2Out!C$76</f>
        <v>1.0149805512066088</v>
      </c>
      <c r="R2110" s="11">
        <f t="shared" si="256"/>
        <v>2.7593097316095436</v>
      </c>
      <c r="S2110" s="12">
        <f t="shared" si="257"/>
        <v>0.73399371922146694</v>
      </c>
      <c r="T2110" s="11">
        <f t="shared" si="258"/>
        <v>1</v>
      </c>
      <c r="U2110" s="11">
        <f t="shared" si="259"/>
        <v>1</v>
      </c>
      <c r="V2110" s="71">
        <f>Q2110+Part2Out!C$71</f>
        <v>1.6835168189287808</v>
      </c>
      <c r="W2110" s="1">
        <f t="shared" si="260"/>
        <v>5.3844588794950194</v>
      </c>
      <c r="X2110" s="12">
        <f t="shared" si="261"/>
        <v>0.84336965451971158</v>
      </c>
      <c r="Y2110" s="11">
        <f t="shared" si="262"/>
        <v>1</v>
      </c>
      <c r="Z2110" s="1">
        <f t="shared" si="263"/>
        <v>1</v>
      </c>
    </row>
    <row r="2111" spans="1:26" x14ac:dyDescent="0.2">
      <c r="A2111" s="1" t="s">
        <v>2135</v>
      </c>
      <c r="B2111" s="1">
        <v>1</v>
      </c>
      <c r="C2111" s="2">
        <v>41022</v>
      </c>
      <c r="D2111" s="2">
        <v>41031</v>
      </c>
      <c r="E2111" s="2">
        <v>41051</v>
      </c>
      <c r="F2111" s="1">
        <v>43</v>
      </c>
      <c r="G2111" s="1">
        <v>6.9767441860000003</v>
      </c>
      <c r="H2111" s="1">
        <v>0</v>
      </c>
      <c r="I2111" s="1">
        <v>74.069999999999993</v>
      </c>
      <c r="J2111" s="1">
        <v>0.1</v>
      </c>
      <c r="K2111" s="1">
        <v>1</v>
      </c>
      <c r="L2111" s="1">
        <v>0</v>
      </c>
      <c r="M2111" s="1">
        <v>0</v>
      </c>
      <c r="N2111" s="1">
        <v>0</v>
      </c>
      <c r="O2111" s="1" t="s">
        <v>35</v>
      </c>
      <c r="P2111" s="1" t="s">
        <v>27</v>
      </c>
      <c r="Q2111" s="10">
        <f>I2111*Part2Out!C$72+'relay test.csv'!K2111*Part2Out!C$74+'relay test.csv'!L2111*Part2Out!C$75+'relay test.csv'!M2111*Part2Out!C$76</f>
        <v>0.95904923096802053</v>
      </c>
      <c r="R2111" s="11">
        <f t="shared" si="256"/>
        <v>2.6092145333580983</v>
      </c>
      <c r="S2111" s="12">
        <f t="shared" si="257"/>
        <v>0.72293140494766417</v>
      </c>
      <c r="T2111" s="11">
        <f t="shared" si="258"/>
        <v>1</v>
      </c>
      <c r="U2111" s="11">
        <f t="shared" si="259"/>
        <v>1</v>
      </c>
      <c r="V2111" s="71">
        <f>Q2111+Part2Out!C$71</f>
        <v>1.6275854986901925</v>
      </c>
      <c r="W2111" s="1">
        <f t="shared" si="260"/>
        <v>5.0915662717038908</v>
      </c>
      <c r="X2111" s="12">
        <f t="shared" si="261"/>
        <v>0.83583860777397623</v>
      </c>
      <c r="Y2111" s="11">
        <f t="shared" si="262"/>
        <v>1</v>
      </c>
      <c r="Z2111" s="1">
        <f t="shared" si="263"/>
        <v>1</v>
      </c>
    </row>
    <row r="2112" spans="1:26" x14ac:dyDescent="0.2">
      <c r="A2112" s="1" t="s">
        <v>2136</v>
      </c>
      <c r="B2112" s="1">
        <v>1</v>
      </c>
      <c r="C2112" s="2">
        <v>41149</v>
      </c>
      <c r="D2112" s="2">
        <v>41114</v>
      </c>
      <c r="E2112" s="2">
        <v>41128</v>
      </c>
      <c r="F2112" s="1">
        <v>45</v>
      </c>
      <c r="G2112" s="1">
        <v>0</v>
      </c>
      <c r="H2112" s="1">
        <v>0</v>
      </c>
      <c r="I2112" s="1">
        <v>46.67</v>
      </c>
      <c r="J2112" s="1">
        <v>0.14285714285714299</v>
      </c>
      <c r="K2112" s="1">
        <v>0</v>
      </c>
      <c r="L2112" s="1">
        <v>0</v>
      </c>
      <c r="M2112" s="1">
        <v>0</v>
      </c>
      <c r="N2112" s="1">
        <v>0</v>
      </c>
      <c r="O2112" s="1" t="s">
        <v>35</v>
      </c>
      <c r="P2112" s="1" t="s">
        <v>62</v>
      </c>
      <c r="Q2112" s="10">
        <f>I2112*Part2Out!C$72+'relay test.csv'!K2112*Part2Out!C$74+'relay test.csv'!L2112*Part2Out!C$75+'relay test.csv'!M2112*Part2Out!C$76</f>
        <v>9.4496344196148385E-2</v>
      </c>
      <c r="R2112" s="11">
        <f t="shared" si="256"/>
        <v>1.0991051450128229</v>
      </c>
      <c r="S2112" s="12">
        <f t="shared" si="257"/>
        <v>0.52360652234317151</v>
      </c>
      <c r="T2112" s="11">
        <f t="shared" si="258"/>
        <v>1</v>
      </c>
      <c r="U2112" s="11">
        <f t="shared" si="259"/>
        <v>1</v>
      </c>
      <c r="V2112" s="71">
        <f>Q2112+Part2Out!C$71</f>
        <v>0.76303261191832039</v>
      </c>
      <c r="W2112" s="1">
        <f t="shared" si="260"/>
        <v>2.1447706249746936</v>
      </c>
      <c r="X2112" s="12">
        <f t="shared" si="261"/>
        <v>0.68201178424323172</v>
      </c>
      <c r="Y2112" s="11">
        <f t="shared" si="262"/>
        <v>1</v>
      </c>
      <c r="Z2112" s="1">
        <f t="shared" si="263"/>
        <v>1</v>
      </c>
    </row>
    <row r="2113" spans="1:26" x14ac:dyDescent="0.2">
      <c r="A2113" s="1" t="s">
        <v>2137</v>
      </c>
      <c r="B2113" s="1">
        <v>1</v>
      </c>
      <c r="C2113" s="2">
        <v>40842</v>
      </c>
      <c r="D2113" s="2">
        <v>40842</v>
      </c>
      <c r="E2113" s="2">
        <v>40842</v>
      </c>
      <c r="F2113" s="1">
        <v>44</v>
      </c>
      <c r="G2113" s="1">
        <v>11.363636359999999</v>
      </c>
      <c r="H2113" s="1">
        <v>0</v>
      </c>
      <c r="I2113" s="1">
        <v>60.78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 t="s">
        <v>35</v>
      </c>
      <c r="P2113" s="1" t="s">
        <v>27</v>
      </c>
      <c r="Q2113" s="10">
        <f>I2113*Part2Out!C$72+'relay test.csv'!K2113*Part2Out!C$74+'relay test.csv'!L2113*Part2Out!C$75+'relay test.csv'!M2113*Part2Out!C$76</f>
        <v>0.12306594815174413</v>
      </c>
      <c r="R2113" s="11">
        <f t="shared" si="256"/>
        <v>1.130959003144139</v>
      </c>
      <c r="S2113" s="12">
        <f t="shared" si="257"/>
        <v>0.53072771530351226</v>
      </c>
      <c r="T2113" s="11">
        <f t="shared" si="258"/>
        <v>1</v>
      </c>
      <c r="U2113" s="11">
        <f t="shared" si="259"/>
        <v>1</v>
      </c>
      <c r="V2113" s="71">
        <f>Q2113+Part2Out!C$71</f>
        <v>0.7916022158739161</v>
      </c>
      <c r="W2113" s="1">
        <f t="shared" si="260"/>
        <v>2.2069295726624154</v>
      </c>
      <c r="X2113" s="12">
        <f t="shared" si="261"/>
        <v>0.68817525382392697</v>
      </c>
      <c r="Y2113" s="11">
        <f t="shared" si="262"/>
        <v>1</v>
      </c>
      <c r="Z2113" s="1">
        <f t="shared" si="263"/>
        <v>1</v>
      </c>
    </row>
    <row r="2114" spans="1:26" x14ac:dyDescent="0.2">
      <c r="A2114" s="1" t="s">
        <v>2138</v>
      </c>
      <c r="B2114" s="1">
        <v>1</v>
      </c>
      <c r="C2114" s="2">
        <v>41440</v>
      </c>
      <c r="D2114" s="2">
        <v>41465</v>
      </c>
      <c r="E2114" s="2">
        <v>41465</v>
      </c>
      <c r="F2114" s="1">
        <v>45</v>
      </c>
      <c r="G2114" s="1">
        <v>0</v>
      </c>
      <c r="H2114" s="1">
        <v>0</v>
      </c>
      <c r="I2114" s="1">
        <v>49.55</v>
      </c>
      <c r="J2114" s="1">
        <v>0</v>
      </c>
      <c r="K2114" s="1">
        <v>1</v>
      </c>
      <c r="L2114" s="1">
        <v>0</v>
      </c>
      <c r="M2114" s="1">
        <v>0</v>
      </c>
      <c r="N2114" s="1">
        <v>0</v>
      </c>
      <c r="O2114" s="1" t="s">
        <v>22</v>
      </c>
      <c r="P2114" s="1" t="s">
        <v>27</v>
      </c>
      <c r="Q2114" s="10">
        <f>I2114*Part2Out!C$72+'relay test.csv'!K2114*Part2Out!C$74+'relay test.csv'!L2114*Part2Out!C$75+'relay test.csv'!M2114*Part2Out!C$76</f>
        <v>0.9094016980841646</v>
      </c>
      <c r="R2114" s="11">
        <f t="shared" si="256"/>
        <v>2.4828366030153588</v>
      </c>
      <c r="S2114" s="12">
        <f t="shared" si="257"/>
        <v>0.71287771607366723</v>
      </c>
      <c r="T2114" s="11">
        <f t="shared" si="258"/>
        <v>1</v>
      </c>
      <c r="U2114" s="11">
        <f t="shared" si="259"/>
        <v>1</v>
      </c>
      <c r="V2114" s="71">
        <f>Q2114+Part2Out!C$71</f>
        <v>1.5779379658063366</v>
      </c>
      <c r="W2114" s="1">
        <f t="shared" si="260"/>
        <v>4.8449550408547761</v>
      </c>
      <c r="X2114" s="12">
        <f t="shared" si="261"/>
        <v>0.82891228537939987</v>
      </c>
      <c r="Y2114" s="11">
        <f t="shared" si="262"/>
        <v>1</v>
      </c>
      <c r="Z2114" s="1">
        <f t="shared" si="263"/>
        <v>1</v>
      </c>
    </row>
    <row r="2115" spans="1:26" x14ac:dyDescent="0.2">
      <c r="A2115" s="1" t="s">
        <v>2139</v>
      </c>
      <c r="B2115" s="1">
        <v>0</v>
      </c>
      <c r="C2115" s="2">
        <v>40172</v>
      </c>
      <c r="D2115" s="2">
        <v>40207</v>
      </c>
      <c r="E2115" s="2">
        <v>40207</v>
      </c>
      <c r="F2115" s="1">
        <v>0</v>
      </c>
      <c r="G2115" s="1">
        <v>0</v>
      </c>
      <c r="H2115" s="1">
        <v>0</v>
      </c>
      <c r="I2115" s="1">
        <v>24.55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 t="s">
        <v>22</v>
      </c>
      <c r="P2115" s="1" t="s">
        <v>23</v>
      </c>
      <c r="Q2115" s="10">
        <f>I2115*Part2Out!C$72+'relay test.csv'!K2115*Part2Out!C$74+'relay test.csv'!L2115*Part2Out!C$75+'relay test.csv'!M2115*Part2Out!C$76</f>
        <v>4.9708276194888427E-2</v>
      </c>
      <c r="R2115" s="11">
        <f t="shared" si="256"/>
        <v>1.0509644603002815</v>
      </c>
      <c r="S2115" s="12">
        <f t="shared" si="257"/>
        <v>0.51242451083058249</v>
      </c>
      <c r="T2115" s="11">
        <f t="shared" si="258"/>
        <v>1</v>
      </c>
      <c r="U2115" s="11">
        <f t="shared" si="259"/>
        <v>0</v>
      </c>
      <c r="V2115" s="71">
        <f>Q2115+Part2Out!C$71</f>
        <v>0.71824454391706039</v>
      </c>
      <c r="W2115" s="1">
        <f t="shared" si="260"/>
        <v>2.0508299070132443</v>
      </c>
      <c r="X2115" s="12">
        <f t="shared" si="261"/>
        <v>0.67222033660375458</v>
      </c>
      <c r="Y2115" s="11">
        <f t="shared" si="262"/>
        <v>1</v>
      </c>
      <c r="Z2115" s="1">
        <f t="shared" si="263"/>
        <v>0</v>
      </c>
    </row>
    <row r="2116" spans="1:26" x14ac:dyDescent="0.2">
      <c r="A2116" s="1" t="s">
        <v>2140</v>
      </c>
      <c r="B2116" s="1">
        <v>0</v>
      </c>
      <c r="C2116" s="2">
        <v>40820</v>
      </c>
      <c r="D2116" s="2">
        <v>40820</v>
      </c>
      <c r="E2116" s="2">
        <v>40820</v>
      </c>
      <c r="F2116" s="1">
        <v>0</v>
      </c>
      <c r="G2116" s="1">
        <v>0</v>
      </c>
      <c r="H2116" s="1">
        <v>0</v>
      </c>
      <c r="I2116" s="1">
        <v>31.33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 t="s">
        <v>29</v>
      </c>
      <c r="P2116" s="1" t="s">
        <v>23</v>
      </c>
      <c r="Q2116" s="10">
        <f>I2116*Part2Out!C$72+'relay test.csv'!K2116*Part2Out!C$74+'relay test.csv'!L2116*Part2Out!C$75+'relay test.csv'!M2116*Part2Out!C$76</f>
        <v>6.3436264488222163E-2</v>
      </c>
      <c r="R2116" s="11">
        <f t="shared" si="256"/>
        <v>1.0654915739865296</v>
      </c>
      <c r="S2116" s="12">
        <f t="shared" si="257"/>
        <v>0.51585374997684608</v>
      </c>
      <c r="T2116" s="11">
        <f t="shared" si="258"/>
        <v>1</v>
      </c>
      <c r="U2116" s="11">
        <f t="shared" si="259"/>
        <v>0</v>
      </c>
      <c r="V2116" s="71">
        <f>Q2116+Part2Out!C$71</f>
        <v>0.73197253221039416</v>
      </c>
      <c r="W2116" s="1">
        <f t="shared" si="260"/>
        <v>2.0791778106158336</v>
      </c>
      <c r="X2116" s="12">
        <f t="shared" si="261"/>
        <v>0.67523798185594208</v>
      </c>
      <c r="Y2116" s="11">
        <f t="shared" si="262"/>
        <v>1</v>
      </c>
      <c r="Z2116" s="1">
        <f t="shared" si="263"/>
        <v>0</v>
      </c>
    </row>
    <row r="2117" spans="1:26" x14ac:dyDescent="0.2">
      <c r="A2117" s="1" t="s">
        <v>2141</v>
      </c>
      <c r="B2117" s="1">
        <v>1</v>
      </c>
      <c r="C2117" s="2">
        <v>40826</v>
      </c>
      <c r="D2117" s="2">
        <v>40827</v>
      </c>
      <c r="E2117" s="2">
        <v>41037</v>
      </c>
      <c r="F2117" s="1">
        <v>42</v>
      </c>
      <c r="G2117" s="1">
        <v>11.9047619</v>
      </c>
      <c r="H2117" s="1">
        <v>0</v>
      </c>
      <c r="I2117" s="1">
        <v>44.71</v>
      </c>
      <c r="J2117" s="1">
        <v>1.4285714285714299E-2</v>
      </c>
      <c r="K2117" s="1">
        <v>0</v>
      </c>
      <c r="L2117" s="1">
        <v>0</v>
      </c>
      <c r="M2117" s="1">
        <v>0</v>
      </c>
      <c r="N2117" s="1">
        <v>0</v>
      </c>
      <c r="O2117" s="1" t="s">
        <v>31</v>
      </c>
      <c r="P2117" s="1" t="s">
        <v>27</v>
      </c>
      <c r="Q2117" s="10">
        <f>I2117*Part2Out!C$72+'relay test.csv'!K2117*Part2Out!C$74+'relay test.csv'!L2117*Part2Out!C$75+'relay test.csv'!M2117*Part2Out!C$76</f>
        <v>9.0527781208694966E-2</v>
      </c>
      <c r="R2117" s="11">
        <f t="shared" si="256"/>
        <v>1.0947519207507677</v>
      </c>
      <c r="S2117" s="12">
        <f t="shared" si="257"/>
        <v>0.52261650169935359</v>
      </c>
      <c r="T2117" s="11">
        <f t="shared" si="258"/>
        <v>1</v>
      </c>
      <c r="U2117" s="11">
        <f t="shared" si="259"/>
        <v>1</v>
      </c>
      <c r="V2117" s="71">
        <f>Q2117+Part2Out!C$71</f>
        <v>0.75906404893086699</v>
      </c>
      <c r="W2117" s="1">
        <f t="shared" si="260"/>
        <v>2.1362758348597097</v>
      </c>
      <c r="X2117" s="12">
        <f t="shared" si="261"/>
        <v>0.68115049419920315</v>
      </c>
      <c r="Y2117" s="11">
        <f t="shared" si="262"/>
        <v>1</v>
      </c>
      <c r="Z2117" s="1">
        <f t="shared" si="263"/>
        <v>1</v>
      </c>
    </row>
    <row r="2118" spans="1:26" x14ac:dyDescent="0.2">
      <c r="A2118" s="1" t="s">
        <v>2142</v>
      </c>
      <c r="B2118" s="1">
        <v>0</v>
      </c>
      <c r="C2118" s="2">
        <v>41043</v>
      </c>
      <c r="D2118" s="2">
        <v>41045</v>
      </c>
      <c r="E2118" s="2">
        <v>41240</v>
      </c>
      <c r="F2118" s="1">
        <v>0</v>
      </c>
      <c r="G2118" s="1">
        <v>0</v>
      </c>
      <c r="H2118" s="1">
        <v>0</v>
      </c>
      <c r="I2118" s="1">
        <v>61.54</v>
      </c>
      <c r="J2118" s="1">
        <v>2.5641025641025599E-2</v>
      </c>
      <c r="K2118" s="1">
        <v>1</v>
      </c>
      <c r="L2118" s="1">
        <v>0</v>
      </c>
      <c r="M2118" s="1">
        <v>0</v>
      </c>
      <c r="N2118" s="1">
        <v>0</v>
      </c>
      <c r="O2118" s="1" t="s">
        <v>29</v>
      </c>
      <c r="P2118" s="1" t="s">
        <v>23</v>
      </c>
      <c r="Q2118" s="10">
        <f>I2118*Part2Out!C$72+'relay test.csv'!K2118*Part2Out!C$74+'relay test.csv'!L2118*Part2Out!C$75+'relay test.csv'!M2118*Part2Out!C$76</f>
        <v>0.9336787747268005</v>
      </c>
      <c r="R2118" s="11">
        <f t="shared" ref="R2118:R2181" si="264">EXP(Q2118)</f>
        <v>2.5438502372176317</v>
      </c>
      <c r="S2118" s="12">
        <f t="shared" ref="S2118:S2181" si="265">R2118/(1+R2118)</f>
        <v>0.71782103275754516</v>
      </c>
      <c r="T2118" s="11">
        <f t="shared" ref="T2118:T2181" si="266">1*(S2118&gt;0.5)+0*(S2118&lt;=0.5)</f>
        <v>1</v>
      </c>
      <c r="U2118" s="11">
        <f t="shared" ref="U2118:U2181" si="267">B2118</f>
        <v>0</v>
      </c>
      <c r="V2118" s="71">
        <f>Q2118+Part2Out!C$71</f>
        <v>1.6022150424489725</v>
      </c>
      <c r="W2118" s="1">
        <f t="shared" ref="W2118:W2181" si="268">EXP(V2118)</f>
        <v>4.9640157612542426</v>
      </c>
      <c r="X2118" s="12">
        <f t="shared" ref="X2118:X2181" si="269">W2118/(1+W2118)</f>
        <v>0.83232774022889267</v>
      </c>
      <c r="Y2118" s="11">
        <f t="shared" ref="Y2118:Y2181" si="270">1*(X2118&gt;0.5)+0*(X2118&lt;=0.5)</f>
        <v>1</v>
      </c>
      <c r="Z2118" s="1">
        <f t="shared" ref="Z2118:Z2181" si="271">U2118</f>
        <v>0</v>
      </c>
    </row>
    <row r="2119" spans="1:26" x14ac:dyDescent="0.2">
      <c r="A2119" s="1" t="s">
        <v>2143</v>
      </c>
      <c r="B2119" s="1">
        <v>0</v>
      </c>
      <c r="C2119" s="2">
        <v>40422</v>
      </c>
      <c r="D2119" s="2">
        <v>40428</v>
      </c>
      <c r="E2119" s="2">
        <v>40467</v>
      </c>
      <c r="F2119" s="1">
        <v>0</v>
      </c>
      <c r="G2119" s="1">
        <v>0</v>
      </c>
      <c r="H2119" s="1">
        <v>0</v>
      </c>
      <c r="I2119" s="1">
        <v>115.67</v>
      </c>
      <c r="J2119" s="1">
        <v>0.128205128205128</v>
      </c>
      <c r="K2119" s="1">
        <v>0</v>
      </c>
      <c r="L2119" s="1">
        <v>0</v>
      </c>
      <c r="M2119" s="1">
        <v>0</v>
      </c>
      <c r="N2119" s="1">
        <v>0</v>
      </c>
      <c r="O2119" s="1" t="s">
        <v>29</v>
      </c>
      <c r="P2119" s="1" t="s">
        <v>23</v>
      </c>
      <c r="Q2119" s="10">
        <f>I2119*Part2Out!C$72+'relay test.csv'!K2119*Part2Out!C$74+'relay test.csv'!L2119*Part2Out!C$75+'relay test.csv'!M2119*Part2Out!C$76</f>
        <v>0.23420595957078386</v>
      </c>
      <c r="R2119" s="11">
        <f t="shared" si="264"/>
        <v>1.2639047786883422</v>
      </c>
      <c r="S2119" s="12">
        <f t="shared" si="265"/>
        <v>0.55828530889917616</v>
      </c>
      <c r="T2119" s="11">
        <f t="shared" si="266"/>
        <v>1</v>
      </c>
      <c r="U2119" s="11">
        <f t="shared" si="267"/>
        <v>0</v>
      </c>
      <c r="V2119" s="71">
        <f>Q2119+Part2Out!C$71</f>
        <v>0.90274222729295583</v>
      </c>
      <c r="W2119" s="1">
        <f t="shared" si="268"/>
        <v>2.4663571582719426</v>
      </c>
      <c r="X2119" s="12">
        <f t="shared" si="269"/>
        <v>0.71151270502704844</v>
      </c>
      <c r="Y2119" s="11">
        <f t="shared" si="270"/>
        <v>1</v>
      </c>
      <c r="Z2119" s="1">
        <f t="shared" si="271"/>
        <v>0</v>
      </c>
    </row>
    <row r="2120" spans="1:26" x14ac:dyDescent="0.2">
      <c r="A2120" s="1" t="s">
        <v>2144</v>
      </c>
      <c r="B2120" s="1">
        <v>1</v>
      </c>
      <c r="C2120" s="2">
        <v>41223</v>
      </c>
      <c r="D2120" s="2">
        <v>41470</v>
      </c>
      <c r="E2120" s="2">
        <v>41470</v>
      </c>
      <c r="F2120" s="1">
        <v>38</v>
      </c>
      <c r="G2120" s="1">
        <v>39.473684210000002</v>
      </c>
      <c r="H2120" s="1">
        <v>0</v>
      </c>
      <c r="I2120" s="1">
        <v>35.270000000000003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 t="s">
        <v>31</v>
      </c>
      <c r="P2120" s="1" t="s">
        <v>27</v>
      </c>
      <c r="Q2120" s="10">
        <f>I2120*Part2Out!C$72+'relay test.csv'!K2120*Part2Out!C$74+'relay test.csv'!L2120*Part2Out!C$75+'relay test.csv'!M2120*Part2Out!C$76</f>
        <v>7.1413886003817303E-2</v>
      </c>
      <c r="R2120" s="11">
        <f t="shared" si="264"/>
        <v>1.0740256580774965</v>
      </c>
      <c r="S2120" s="12">
        <f t="shared" si="265"/>
        <v>0.51784588772785822</v>
      </c>
      <c r="T2120" s="11">
        <f t="shared" si="266"/>
        <v>1</v>
      </c>
      <c r="U2120" s="11">
        <f t="shared" si="267"/>
        <v>1</v>
      </c>
      <c r="V2120" s="71">
        <f>Q2120+Part2Out!C$71</f>
        <v>0.73995015372598927</v>
      </c>
      <c r="W2120" s="1">
        <f t="shared" si="268"/>
        <v>2.0958310425221911</v>
      </c>
      <c r="X2120" s="12">
        <f t="shared" si="269"/>
        <v>0.6769849561346557</v>
      </c>
      <c r="Y2120" s="11">
        <f t="shared" si="270"/>
        <v>1</v>
      </c>
      <c r="Z2120" s="1">
        <f t="shared" si="271"/>
        <v>1</v>
      </c>
    </row>
    <row r="2121" spans="1:26" x14ac:dyDescent="0.2">
      <c r="A2121" s="1" t="s">
        <v>2145</v>
      </c>
      <c r="B2121" s="1">
        <v>0</v>
      </c>
      <c r="C2121" s="2">
        <v>40968</v>
      </c>
      <c r="D2121" s="2">
        <v>40968</v>
      </c>
      <c r="E2121" s="2">
        <v>41101</v>
      </c>
      <c r="F2121" s="1">
        <v>0</v>
      </c>
      <c r="G2121" s="1">
        <v>0</v>
      </c>
      <c r="H2121" s="1">
        <v>0</v>
      </c>
      <c r="I2121" s="1">
        <v>115.83</v>
      </c>
      <c r="J2121" s="1">
        <v>0.12781954887218</v>
      </c>
      <c r="K2121" s="1">
        <v>1</v>
      </c>
      <c r="L2121" s="1">
        <v>0</v>
      </c>
      <c r="M2121" s="1">
        <v>0</v>
      </c>
      <c r="N2121" s="1">
        <v>0</v>
      </c>
      <c r="O2121" s="1" t="s">
        <v>29</v>
      </c>
      <c r="P2121" s="1" t="s">
        <v>27</v>
      </c>
      <c r="Q2121" s="10">
        <f>I2121*Part2Out!C$72+'relay test.csv'!K2121*Part2Out!C$74+'relay test.csv'!L2121*Part2Out!C$75+'relay test.csv'!M2121*Part2Out!C$76</f>
        <v>1.0436039199251912</v>
      </c>
      <c r="R2121" s="11">
        <f t="shared" si="264"/>
        <v>2.8394316812872451</v>
      </c>
      <c r="S2121" s="12">
        <f t="shared" si="265"/>
        <v>0.73954478604897844</v>
      </c>
      <c r="T2121" s="11">
        <f t="shared" si="266"/>
        <v>1</v>
      </c>
      <c r="U2121" s="11">
        <f t="shared" si="267"/>
        <v>0</v>
      </c>
      <c r="V2121" s="71">
        <f>Q2121+Part2Out!C$71</f>
        <v>1.7121401876473632</v>
      </c>
      <c r="W2121" s="1">
        <f t="shared" si="268"/>
        <v>5.5408071641556553</v>
      </c>
      <c r="X2121" s="12">
        <f t="shared" si="269"/>
        <v>0.84711367039222463</v>
      </c>
      <c r="Y2121" s="11">
        <f t="shared" si="270"/>
        <v>1</v>
      </c>
      <c r="Z2121" s="1">
        <f t="shared" si="271"/>
        <v>0</v>
      </c>
    </row>
    <row r="2122" spans="1:26" x14ac:dyDescent="0.2">
      <c r="A2122" s="1" t="s">
        <v>2146</v>
      </c>
      <c r="B2122" s="1">
        <v>0</v>
      </c>
      <c r="C2122" s="2">
        <v>40851</v>
      </c>
      <c r="D2122" s="2">
        <v>40851</v>
      </c>
      <c r="E2122" s="2">
        <v>40851</v>
      </c>
      <c r="F2122" s="1">
        <v>0</v>
      </c>
      <c r="G2122" s="1">
        <v>0</v>
      </c>
      <c r="H2122" s="1">
        <v>0</v>
      </c>
      <c r="I2122" s="1">
        <v>51.39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 t="s">
        <v>22</v>
      </c>
      <c r="P2122" s="1" t="s">
        <v>27</v>
      </c>
      <c r="Q2122" s="10">
        <f>I2122*Part2Out!C$72+'relay test.csv'!K2122*Part2Out!C$74+'relay test.csv'!L2122*Part2Out!C$75+'relay test.csv'!M2122*Part2Out!C$76</f>
        <v>0.10405329179858722</v>
      </c>
      <c r="R2122" s="11">
        <f t="shared" si="264"/>
        <v>1.1096595890952077</v>
      </c>
      <c r="S2122" s="12">
        <f t="shared" si="265"/>
        <v>0.52598987762339378</v>
      </c>
      <c r="T2122" s="11">
        <f t="shared" si="266"/>
        <v>1</v>
      </c>
      <c r="U2122" s="11">
        <f t="shared" si="267"/>
        <v>0</v>
      </c>
      <c r="V2122" s="71">
        <f>Q2122+Part2Out!C$71</f>
        <v>0.77258955952075925</v>
      </c>
      <c r="W2122" s="1">
        <f t="shared" si="268"/>
        <v>2.1653663448050948</v>
      </c>
      <c r="X2122" s="12">
        <f t="shared" si="269"/>
        <v>0.68408080106077762</v>
      </c>
      <c r="Y2122" s="11">
        <f t="shared" si="270"/>
        <v>1</v>
      </c>
      <c r="Z2122" s="1">
        <f t="shared" si="271"/>
        <v>0</v>
      </c>
    </row>
    <row r="2123" spans="1:26" x14ac:dyDescent="0.2">
      <c r="A2123" s="1" t="s">
        <v>2147</v>
      </c>
      <c r="B2123" s="1">
        <v>0</v>
      </c>
      <c r="C2123" s="2">
        <v>40676</v>
      </c>
      <c r="D2123" s="2">
        <v>40681</v>
      </c>
      <c r="E2123" s="2">
        <v>40681</v>
      </c>
      <c r="F2123" s="1">
        <v>0</v>
      </c>
      <c r="G2123" s="1">
        <v>0</v>
      </c>
      <c r="H2123" s="1">
        <v>0</v>
      </c>
      <c r="I2123" s="1">
        <v>52.97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 t="s">
        <v>35</v>
      </c>
      <c r="P2123" s="1" t="s">
        <v>27</v>
      </c>
      <c r="Q2123" s="10">
        <f>I2123*Part2Out!C$72+'relay test.csv'!K2123*Part2Out!C$74+'relay test.csv'!L2123*Part2Out!C$75+'relay test.csv'!M2123*Part2Out!C$76</f>
        <v>0.10725243951296293</v>
      </c>
      <c r="R2123" s="11">
        <f t="shared" si="264"/>
        <v>1.1132152385247318</v>
      </c>
      <c r="S2123" s="12">
        <f t="shared" si="265"/>
        <v>0.52678743661809124</v>
      </c>
      <c r="T2123" s="11">
        <f t="shared" si="266"/>
        <v>1</v>
      </c>
      <c r="U2123" s="11">
        <f t="shared" si="267"/>
        <v>0</v>
      </c>
      <c r="V2123" s="71">
        <f>Q2123+Part2Out!C$71</f>
        <v>0.77578870723513493</v>
      </c>
      <c r="W2123" s="1">
        <f t="shared" si="268"/>
        <v>2.1723047641944997</v>
      </c>
      <c r="X2123" s="12">
        <f t="shared" si="269"/>
        <v>0.68477177499245834</v>
      </c>
      <c r="Y2123" s="11">
        <f t="shared" si="270"/>
        <v>1</v>
      </c>
      <c r="Z2123" s="1">
        <f t="shared" si="271"/>
        <v>0</v>
      </c>
    </row>
    <row r="2124" spans="1:26" x14ac:dyDescent="0.2">
      <c r="A2124" s="1" t="s">
        <v>2148</v>
      </c>
      <c r="B2124" s="1">
        <v>1</v>
      </c>
      <c r="C2124" s="2">
        <v>41207</v>
      </c>
      <c r="D2124" s="2">
        <v>41208</v>
      </c>
      <c r="E2124" s="2">
        <v>41208</v>
      </c>
      <c r="F2124" s="1">
        <v>45</v>
      </c>
      <c r="G2124" s="1">
        <v>0</v>
      </c>
      <c r="H2124" s="1">
        <v>0</v>
      </c>
      <c r="I2124" s="1">
        <v>50.82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 t="s">
        <v>31</v>
      </c>
      <c r="P2124" s="1" t="s">
        <v>27</v>
      </c>
      <c r="Q2124" s="10">
        <f>I2124*Part2Out!C$72+'relay test.csv'!K2124*Part2Out!C$74+'relay test.csv'!L2124*Part2Out!C$75+'relay test.csv'!M2124*Part2Out!C$76</f>
        <v>0.10289916888897066</v>
      </c>
      <c r="R2124" s="11">
        <f t="shared" si="264"/>
        <v>1.1083796442904421</v>
      </c>
      <c r="S2124" s="12">
        <f t="shared" si="265"/>
        <v>0.52570211787614662</v>
      </c>
      <c r="T2124" s="11">
        <f t="shared" si="266"/>
        <v>1</v>
      </c>
      <c r="U2124" s="11">
        <f t="shared" si="267"/>
        <v>1</v>
      </c>
      <c r="V2124" s="71">
        <f>Q2124+Part2Out!C$71</f>
        <v>0.77143543661114267</v>
      </c>
      <c r="W2124" s="1">
        <f t="shared" si="268"/>
        <v>2.1628686874778533</v>
      </c>
      <c r="X2124" s="12">
        <f t="shared" si="269"/>
        <v>0.68383132566991778</v>
      </c>
      <c r="Y2124" s="11">
        <f t="shared" si="270"/>
        <v>1</v>
      </c>
      <c r="Z2124" s="1">
        <f t="shared" si="271"/>
        <v>1</v>
      </c>
    </row>
    <row r="2125" spans="1:26" x14ac:dyDescent="0.2">
      <c r="A2125" s="1" t="s">
        <v>2149</v>
      </c>
      <c r="B2125" s="1">
        <v>1</v>
      </c>
      <c r="C2125" s="2">
        <v>40738</v>
      </c>
      <c r="D2125" s="2">
        <v>40738</v>
      </c>
      <c r="E2125" s="2">
        <v>40738</v>
      </c>
      <c r="F2125" s="1">
        <v>16</v>
      </c>
      <c r="G2125" s="1">
        <v>0</v>
      </c>
      <c r="H2125" s="1">
        <v>0</v>
      </c>
      <c r="I2125" s="1">
        <v>75.52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 t="s">
        <v>29</v>
      </c>
      <c r="P2125" s="1" t="s">
        <v>23</v>
      </c>
      <c r="Q2125" s="10">
        <f>I2125*Part2Out!C$72+'relay test.csv'!K2125*Part2Out!C$74+'relay test.csv'!L2125*Part2Out!C$75+'relay test.csv'!M2125*Part2Out!C$76</f>
        <v>0.15291116163902133</v>
      </c>
      <c r="R2125" s="11">
        <f t="shared" si="264"/>
        <v>1.1652214579799856</v>
      </c>
      <c r="S2125" s="12">
        <f t="shared" si="265"/>
        <v>0.53815347787429724</v>
      </c>
      <c r="T2125" s="11">
        <f t="shared" si="266"/>
        <v>1</v>
      </c>
      <c r="U2125" s="11">
        <f t="shared" si="267"/>
        <v>1</v>
      </c>
      <c r="V2125" s="71">
        <f>Q2125+Part2Out!C$71</f>
        <v>0.8214474293611933</v>
      </c>
      <c r="W2125" s="1">
        <f t="shared" si="268"/>
        <v>2.2737886052171112</v>
      </c>
      <c r="X2125" s="12">
        <f t="shared" si="269"/>
        <v>0.69454350277644694</v>
      </c>
      <c r="Y2125" s="11">
        <f t="shared" si="270"/>
        <v>1</v>
      </c>
      <c r="Z2125" s="1">
        <f t="shared" si="271"/>
        <v>1</v>
      </c>
    </row>
    <row r="2126" spans="1:26" x14ac:dyDescent="0.2">
      <c r="A2126" s="1" t="s">
        <v>2150</v>
      </c>
      <c r="B2126" s="1">
        <v>0</v>
      </c>
      <c r="C2126" s="2">
        <v>40705</v>
      </c>
      <c r="D2126" s="2">
        <v>40979</v>
      </c>
      <c r="E2126" s="2">
        <v>41214</v>
      </c>
      <c r="F2126" s="1">
        <v>0</v>
      </c>
      <c r="G2126" s="1">
        <v>0</v>
      </c>
      <c r="H2126" s="1">
        <v>0</v>
      </c>
      <c r="I2126" s="1">
        <v>110.06</v>
      </c>
      <c r="J2126" s="1">
        <v>2.5531914893616999E-2</v>
      </c>
      <c r="K2126" s="1">
        <v>0</v>
      </c>
      <c r="L2126" s="1">
        <v>0</v>
      </c>
      <c r="M2126" s="1">
        <v>0</v>
      </c>
      <c r="N2126" s="1">
        <v>0</v>
      </c>
      <c r="O2126" s="1" t="s">
        <v>25</v>
      </c>
      <c r="P2126" s="1" t="s">
        <v>23</v>
      </c>
      <c r="Q2126" s="10">
        <f>I2126*Part2Out!C$72+'relay test.csv'!K2126*Part2Out!C$74+'relay test.csv'!L2126*Part2Out!C$75+'relay test.csv'!M2126*Part2Out!C$76</f>
        <v>0.22284696040771568</v>
      </c>
      <c r="R2126" s="11">
        <f t="shared" si="264"/>
        <v>1.2496293163403009</v>
      </c>
      <c r="S2126" s="12">
        <f t="shared" si="265"/>
        <v>0.55548232202681236</v>
      </c>
      <c r="T2126" s="11">
        <f t="shared" si="266"/>
        <v>1</v>
      </c>
      <c r="U2126" s="11">
        <f t="shared" si="267"/>
        <v>0</v>
      </c>
      <c r="V2126" s="71">
        <f>Q2126+Part2Out!C$71</f>
        <v>0.89138322812988768</v>
      </c>
      <c r="W2126" s="1">
        <f t="shared" si="268"/>
        <v>2.438500321789157</v>
      </c>
      <c r="X2126" s="12">
        <f t="shared" si="269"/>
        <v>0.70917553979472381</v>
      </c>
      <c r="Y2126" s="11">
        <f t="shared" si="270"/>
        <v>1</v>
      </c>
      <c r="Z2126" s="1">
        <f t="shared" si="271"/>
        <v>0</v>
      </c>
    </row>
    <row r="2127" spans="1:26" x14ac:dyDescent="0.2">
      <c r="A2127" s="1" t="s">
        <v>2151</v>
      </c>
      <c r="B2127" s="1">
        <v>1</v>
      </c>
      <c r="C2127" s="2">
        <v>40439</v>
      </c>
      <c r="D2127" s="2">
        <v>40478</v>
      </c>
      <c r="E2127" s="2">
        <v>40478</v>
      </c>
      <c r="F2127" s="1">
        <v>45</v>
      </c>
      <c r="G2127" s="1">
        <v>0</v>
      </c>
      <c r="H2127" s="1">
        <v>0</v>
      </c>
      <c r="I2127" s="1">
        <v>37.72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 t="s">
        <v>35</v>
      </c>
      <c r="P2127" s="1" t="s">
        <v>23</v>
      </c>
      <c r="Q2127" s="10">
        <f>I2127*Part2Out!C$72+'relay test.csv'!K2127*Part2Out!C$74+'relay test.csv'!L2127*Part2Out!C$75+'relay test.csv'!M2127*Part2Out!C$76</f>
        <v>7.637458973813406E-2</v>
      </c>
      <c r="R2127" s="11">
        <f t="shared" si="264"/>
        <v>1.0793668181734972</v>
      </c>
      <c r="S2127" s="12">
        <f t="shared" si="265"/>
        <v>0.51908437161732068</v>
      </c>
      <c r="T2127" s="11">
        <f t="shared" si="266"/>
        <v>1</v>
      </c>
      <c r="U2127" s="11">
        <f t="shared" si="267"/>
        <v>1</v>
      </c>
      <c r="V2127" s="71">
        <f>Q2127+Part2Out!C$71</f>
        <v>0.74491085746030605</v>
      </c>
      <c r="W2127" s="1">
        <f t="shared" si="268"/>
        <v>2.1062536698105525</v>
      </c>
      <c r="X2127" s="12">
        <f t="shared" si="269"/>
        <v>0.67806879080130344</v>
      </c>
      <c r="Y2127" s="11">
        <f t="shared" si="270"/>
        <v>1</v>
      </c>
      <c r="Z2127" s="1">
        <f t="shared" si="271"/>
        <v>1</v>
      </c>
    </row>
    <row r="2128" spans="1:26" x14ac:dyDescent="0.2">
      <c r="A2128" s="1" t="s">
        <v>2152</v>
      </c>
      <c r="B2128" s="1">
        <v>1</v>
      </c>
      <c r="C2128" s="2">
        <v>40387</v>
      </c>
      <c r="D2128" s="2">
        <v>40387</v>
      </c>
      <c r="E2128" s="2">
        <v>40400</v>
      </c>
      <c r="F2128" s="1">
        <v>45</v>
      </c>
      <c r="G2128" s="1">
        <v>0</v>
      </c>
      <c r="H2128" s="1">
        <v>0</v>
      </c>
      <c r="I2128" s="1">
        <v>23.99</v>
      </c>
      <c r="J2128" s="1">
        <v>0.15384615384615399</v>
      </c>
      <c r="K2128" s="1">
        <v>0</v>
      </c>
      <c r="L2128" s="1">
        <v>0</v>
      </c>
      <c r="M2128" s="1">
        <v>0</v>
      </c>
      <c r="N2128" s="1">
        <v>0</v>
      </c>
      <c r="O2128" s="1" t="s">
        <v>29</v>
      </c>
      <c r="P2128" s="1" t="s">
        <v>23</v>
      </c>
      <c r="Q2128" s="10">
        <f>I2128*Part2Out!C$72+'relay test.csv'!K2128*Part2Out!C$74+'relay test.csv'!L2128*Part2Out!C$75+'relay test.csv'!M2128*Part2Out!C$76</f>
        <v>4.8574401055616015E-2</v>
      </c>
      <c r="R2128" s="11">
        <f t="shared" si="264"/>
        <v>1.0497734731694393</v>
      </c>
      <c r="S2128" s="12">
        <f t="shared" si="265"/>
        <v>0.51214121311963257</v>
      </c>
      <c r="T2128" s="11">
        <f t="shared" si="266"/>
        <v>1</v>
      </c>
      <c r="U2128" s="11">
        <f t="shared" si="267"/>
        <v>1</v>
      </c>
      <c r="V2128" s="71">
        <f>Q2128+Part2Out!C$71</f>
        <v>0.71711066877778806</v>
      </c>
      <c r="W2128" s="1">
        <f t="shared" si="268"/>
        <v>2.048505839816813</v>
      </c>
      <c r="X2128" s="12">
        <f t="shared" si="269"/>
        <v>0.67197044960881858</v>
      </c>
      <c r="Y2128" s="11">
        <f t="shared" si="270"/>
        <v>1</v>
      </c>
      <c r="Z2128" s="1">
        <f t="shared" si="271"/>
        <v>1</v>
      </c>
    </row>
    <row r="2129" spans="1:26" x14ac:dyDescent="0.2">
      <c r="A2129" s="1" t="s">
        <v>2153</v>
      </c>
      <c r="B2129" s="1">
        <v>1</v>
      </c>
      <c r="C2129" s="2">
        <v>40961</v>
      </c>
      <c r="D2129" s="2">
        <v>40961</v>
      </c>
      <c r="E2129" s="2">
        <v>41017</v>
      </c>
      <c r="F2129" s="1">
        <v>18</v>
      </c>
      <c r="G2129" s="1">
        <v>0</v>
      </c>
      <c r="H2129" s="1">
        <v>0</v>
      </c>
      <c r="I2129" s="1">
        <v>57.52</v>
      </c>
      <c r="J2129" s="1">
        <v>8.9285714285714302E-2</v>
      </c>
      <c r="K2129" s="1">
        <v>0</v>
      </c>
      <c r="L2129" s="1">
        <v>0</v>
      </c>
      <c r="M2129" s="1">
        <v>0</v>
      </c>
      <c r="N2129" s="1">
        <v>0</v>
      </c>
      <c r="O2129" s="1" t="s">
        <v>29</v>
      </c>
      <c r="P2129" s="1" t="s">
        <v>23</v>
      </c>
      <c r="Q2129" s="10">
        <f>I2129*Part2Out!C$72+'relay test.csv'!K2129*Part2Out!C$74+'relay test.csv'!L2129*Part2Out!C$75+'relay test.csv'!M2129*Part2Out!C$76</f>
        <v>0.11646517501955121</v>
      </c>
      <c r="R2129" s="11">
        <f t="shared" si="264"/>
        <v>1.1235183832801747</v>
      </c>
      <c r="S2129" s="12">
        <f t="shared" si="265"/>
        <v>0.52908342688547327</v>
      </c>
      <c r="T2129" s="11">
        <f t="shared" si="266"/>
        <v>1</v>
      </c>
      <c r="U2129" s="11">
        <f t="shared" si="267"/>
        <v>1</v>
      </c>
      <c r="V2129" s="71">
        <f>Q2129+Part2Out!C$71</f>
        <v>0.78500144274172323</v>
      </c>
      <c r="W2129" s="1">
        <f t="shared" si="268"/>
        <v>2.192410103812465</v>
      </c>
      <c r="X2129" s="12">
        <f t="shared" si="269"/>
        <v>0.68675703700919499</v>
      </c>
      <c r="Y2129" s="11">
        <f t="shared" si="270"/>
        <v>1</v>
      </c>
      <c r="Z2129" s="1">
        <f t="shared" si="271"/>
        <v>1</v>
      </c>
    </row>
    <row r="2130" spans="1:26" x14ac:dyDescent="0.2">
      <c r="A2130" s="1" t="s">
        <v>2154</v>
      </c>
      <c r="B2130" s="1">
        <v>1</v>
      </c>
      <c r="C2130" s="2">
        <v>40423</v>
      </c>
      <c r="D2130" s="2">
        <v>40563</v>
      </c>
      <c r="E2130" s="2">
        <v>41131</v>
      </c>
      <c r="F2130" s="1">
        <v>47</v>
      </c>
      <c r="G2130" s="1">
        <v>4.255319149</v>
      </c>
      <c r="H2130" s="1">
        <v>4.255319149</v>
      </c>
      <c r="I2130" s="1">
        <v>44.9</v>
      </c>
      <c r="J2130" s="1">
        <v>4.0492957746478903E-2</v>
      </c>
      <c r="K2130" s="1">
        <v>0</v>
      </c>
      <c r="L2130" s="1">
        <v>0</v>
      </c>
      <c r="M2130" s="1">
        <v>0</v>
      </c>
      <c r="N2130" s="1">
        <v>0</v>
      </c>
      <c r="O2130" s="1" t="s">
        <v>31</v>
      </c>
      <c r="P2130" s="1" t="s">
        <v>27</v>
      </c>
      <c r="Q2130" s="10">
        <f>I2130*Part2Out!C$72+'relay test.csv'!K2130*Part2Out!C$74+'relay test.csv'!L2130*Part2Out!C$75+'relay test.csv'!M2130*Part2Out!C$76</f>
        <v>9.0912488845233813E-2</v>
      </c>
      <c r="R2130" s="11">
        <f t="shared" si="264"/>
        <v>1.095173161196809</v>
      </c>
      <c r="S2130" s="12">
        <f t="shared" si="265"/>
        <v>0.52271248099189194</v>
      </c>
      <c r="T2130" s="11">
        <f t="shared" si="266"/>
        <v>1</v>
      </c>
      <c r="U2130" s="11">
        <f t="shared" si="267"/>
        <v>1</v>
      </c>
      <c r="V2130" s="71">
        <f>Q2130+Part2Out!C$71</f>
        <v>0.75944875656740585</v>
      </c>
      <c r="W2130" s="1">
        <f t="shared" si="268"/>
        <v>2.1370978345917826</v>
      </c>
      <c r="X2130" s="12">
        <f t="shared" si="269"/>
        <v>0.68123404091089634</v>
      </c>
      <c r="Y2130" s="11">
        <f t="shared" si="270"/>
        <v>1</v>
      </c>
      <c r="Z2130" s="1">
        <f t="shared" si="271"/>
        <v>1</v>
      </c>
    </row>
    <row r="2131" spans="1:26" x14ac:dyDescent="0.2">
      <c r="A2131" s="1" t="s">
        <v>2155</v>
      </c>
      <c r="B2131" s="1">
        <v>0</v>
      </c>
      <c r="C2131" s="2">
        <v>40701</v>
      </c>
      <c r="D2131" s="2">
        <v>40701</v>
      </c>
      <c r="E2131" s="2">
        <v>40701</v>
      </c>
      <c r="F2131" s="1">
        <v>0</v>
      </c>
      <c r="G2131" s="1">
        <v>0</v>
      </c>
      <c r="H2131" s="1">
        <v>0</v>
      </c>
      <c r="I2131" s="1">
        <v>53.57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 t="s">
        <v>35</v>
      </c>
      <c r="P2131" s="1" t="s">
        <v>27</v>
      </c>
      <c r="Q2131" s="10">
        <f>I2131*Part2Out!C$72+'relay test.csv'!K2131*Part2Out!C$74+'relay test.csv'!L2131*Part2Out!C$75+'relay test.csv'!M2131*Part2Out!C$76</f>
        <v>0.10846730573361192</v>
      </c>
      <c r="R2131" s="11">
        <f t="shared" si="264"/>
        <v>1.1145684679442465</v>
      </c>
      <c r="S2131" s="12">
        <f t="shared" si="265"/>
        <v>0.52709027153318633</v>
      </c>
      <c r="T2131" s="11">
        <f t="shared" si="266"/>
        <v>1</v>
      </c>
      <c r="U2131" s="11">
        <f t="shared" si="267"/>
        <v>0</v>
      </c>
      <c r="V2131" s="71">
        <f>Q2131+Part2Out!C$71</f>
        <v>0.77700357345578397</v>
      </c>
      <c r="W2131" s="1">
        <f t="shared" si="268"/>
        <v>2.1749454275750657</v>
      </c>
      <c r="X2131" s="12">
        <f t="shared" si="269"/>
        <v>0.68503395639030806</v>
      </c>
      <c r="Y2131" s="11">
        <f t="shared" si="270"/>
        <v>1</v>
      </c>
      <c r="Z2131" s="1">
        <f t="shared" si="271"/>
        <v>0</v>
      </c>
    </row>
    <row r="2132" spans="1:26" x14ac:dyDescent="0.2">
      <c r="A2132" s="1" t="s">
        <v>2156</v>
      </c>
      <c r="B2132" s="1">
        <v>1</v>
      </c>
      <c r="C2132" s="2">
        <v>41161</v>
      </c>
      <c r="D2132" s="2">
        <v>41163</v>
      </c>
      <c r="E2132" s="2">
        <v>41169</v>
      </c>
      <c r="F2132" s="1">
        <v>45</v>
      </c>
      <c r="G2132" s="1">
        <v>0</v>
      </c>
      <c r="H2132" s="1">
        <v>0</v>
      </c>
      <c r="I2132" s="1">
        <v>44.29</v>
      </c>
      <c r="J2132" s="1">
        <v>0.33333333333333298</v>
      </c>
      <c r="K2132" s="1">
        <v>1</v>
      </c>
      <c r="L2132" s="1">
        <v>0</v>
      </c>
      <c r="M2132" s="1">
        <v>0</v>
      </c>
      <c r="N2132" s="1">
        <v>0</v>
      </c>
      <c r="O2132" s="1" t="s">
        <v>35</v>
      </c>
      <c r="P2132" s="1" t="s">
        <v>62</v>
      </c>
      <c r="Q2132" s="10">
        <f>I2132*Part2Out!C$72+'relay test.csv'!K2132*Part2Out!C$74+'relay test.csv'!L2132*Part2Out!C$75+'relay test.csv'!M2132*Part2Out!C$76</f>
        <v>0.89875137088314161</v>
      </c>
      <c r="R2132" s="11">
        <f t="shared" si="264"/>
        <v>2.4565338956511282</v>
      </c>
      <c r="S2132" s="12">
        <f t="shared" si="265"/>
        <v>0.71069284138710176</v>
      </c>
      <c r="T2132" s="11">
        <f t="shared" si="266"/>
        <v>1</v>
      </c>
      <c r="U2132" s="11">
        <f t="shared" si="267"/>
        <v>1</v>
      </c>
      <c r="V2132" s="71">
        <f>Q2132+Part2Out!C$71</f>
        <v>1.5672876386053136</v>
      </c>
      <c r="W2132" s="1">
        <f t="shared" si="268"/>
        <v>4.793628491827068</v>
      </c>
      <c r="X2132" s="12">
        <f t="shared" si="269"/>
        <v>0.82739659586204473</v>
      </c>
      <c r="Y2132" s="11">
        <f t="shared" si="270"/>
        <v>1</v>
      </c>
      <c r="Z2132" s="1">
        <f t="shared" si="271"/>
        <v>1</v>
      </c>
    </row>
    <row r="2133" spans="1:26" x14ac:dyDescent="0.2">
      <c r="A2133" s="1" t="s">
        <v>2157</v>
      </c>
      <c r="B2133" s="1">
        <v>1</v>
      </c>
      <c r="C2133" s="2">
        <v>40676</v>
      </c>
      <c r="D2133" s="2">
        <v>40690</v>
      </c>
      <c r="E2133" s="2">
        <v>40865</v>
      </c>
      <c r="F2133" s="1">
        <v>46</v>
      </c>
      <c r="G2133" s="1">
        <v>21.739130429999999</v>
      </c>
      <c r="H2133" s="1">
        <v>6.5217391300000003</v>
      </c>
      <c r="I2133" s="1">
        <v>58.92</v>
      </c>
      <c r="J2133" s="1">
        <v>2.2857142857142899E-2</v>
      </c>
      <c r="K2133" s="1">
        <v>1</v>
      </c>
      <c r="L2133" s="1">
        <v>0</v>
      </c>
      <c r="M2133" s="1">
        <v>0</v>
      </c>
      <c r="N2133" s="1">
        <v>0</v>
      </c>
      <c r="O2133" s="1" t="s">
        <v>22</v>
      </c>
      <c r="P2133" s="1" t="s">
        <v>27</v>
      </c>
      <c r="Q2133" s="10">
        <f>I2133*Part2Out!C$72+'relay test.csv'!K2133*Part2Out!C$74+'relay test.csv'!L2133*Part2Out!C$75+'relay test.csv'!M2133*Part2Out!C$76</f>
        <v>0.92837385889663315</v>
      </c>
      <c r="R2133" s="11">
        <f t="shared" si="264"/>
        <v>2.5303910572971051</v>
      </c>
      <c r="S2133" s="12">
        <f t="shared" si="265"/>
        <v>0.71674526029260688</v>
      </c>
      <c r="T2133" s="11">
        <f t="shared" si="266"/>
        <v>1</v>
      </c>
      <c r="U2133" s="11">
        <f t="shared" si="267"/>
        <v>1</v>
      </c>
      <c r="V2133" s="71">
        <f>Q2133+Part2Out!C$71</f>
        <v>1.596910126618805</v>
      </c>
      <c r="W2133" s="1">
        <f t="shared" si="268"/>
        <v>4.9377518011037704</v>
      </c>
      <c r="X2133" s="12">
        <f t="shared" si="269"/>
        <v>0.83158608956775359</v>
      </c>
      <c r="Y2133" s="11">
        <f t="shared" si="270"/>
        <v>1</v>
      </c>
      <c r="Z2133" s="1">
        <f t="shared" si="271"/>
        <v>1</v>
      </c>
    </row>
    <row r="2134" spans="1:26" x14ac:dyDescent="0.2">
      <c r="A2134" s="1" t="s">
        <v>2158</v>
      </c>
      <c r="B2134" s="1">
        <v>1</v>
      </c>
      <c r="C2134" s="2">
        <v>40068</v>
      </c>
      <c r="D2134" s="2">
        <v>41574</v>
      </c>
      <c r="E2134" s="2">
        <v>41584</v>
      </c>
      <c r="F2134" s="1">
        <v>33</v>
      </c>
      <c r="G2134" s="1">
        <v>42.424242419999999</v>
      </c>
      <c r="H2134" s="1">
        <v>3.0303030299999998</v>
      </c>
      <c r="I2134" s="1">
        <v>35.200000000000003</v>
      </c>
      <c r="J2134" s="1">
        <v>0.2</v>
      </c>
      <c r="K2134" s="1">
        <v>1</v>
      </c>
      <c r="L2134" s="1">
        <v>0</v>
      </c>
      <c r="M2134" s="1">
        <v>0</v>
      </c>
      <c r="N2134" s="1">
        <v>0</v>
      </c>
      <c r="O2134" s="1" t="s">
        <v>25</v>
      </c>
      <c r="P2134" s="1" t="s">
        <v>27</v>
      </c>
      <c r="Q2134" s="10">
        <f>I2134*Part2Out!C$72+'relay test.csv'!K2134*Part2Out!C$74+'relay test.csv'!L2134*Part2Out!C$75+'relay test.csv'!M2134*Part2Out!C$76</f>
        <v>0.88034614764030916</v>
      </c>
      <c r="R2134" s="11">
        <f t="shared" si="264"/>
        <v>2.4117343781130933</v>
      </c>
      <c r="S2134" s="12">
        <f t="shared" si="265"/>
        <v>0.70689394625349944</v>
      </c>
      <c r="T2134" s="11">
        <f t="shared" si="266"/>
        <v>1</v>
      </c>
      <c r="U2134" s="11">
        <f t="shared" si="267"/>
        <v>1</v>
      </c>
      <c r="V2134" s="71">
        <f>Q2134+Part2Out!C$71</f>
        <v>1.5488824153624812</v>
      </c>
      <c r="W2134" s="1">
        <f t="shared" si="268"/>
        <v>4.7062076571011096</v>
      </c>
      <c r="X2134" s="12">
        <f t="shared" si="269"/>
        <v>0.82475225927757001</v>
      </c>
      <c r="Y2134" s="11">
        <f t="shared" si="270"/>
        <v>1</v>
      </c>
      <c r="Z2134" s="1">
        <f t="shared" si="271"/>
        <v>1</v>
      </c>
    </row>
    <row r="2135" spans="1:26" x14ac:dyDescent="0.2">
      <c r="A2135" s="1" t="s">
        <v>2159</v>
      </c>
      <c r="B2135" s="1">
        <v>1</v>
      </c>
      <c r="C2135" s="2">
        <v>40410</v>
      </c>
      <c r="D2135" s="2">
        <v>40609</v>
      </c>
      <c r="E2135" s="2">
        <v>40820</v>
      </c>
      <c r="F2135" s="1">
        <v>40</v>
      </c>
      <c r="G2135" s="1">
        <v>47.5</v>
      </c>
      <c r="H2135" s="1">
        <v>2.5</v>
      </c>
      <c r="I2135" s="1">
        <v>97.86</v>
      </c>
      <c r="J2135" s="1">
        <v>1.4218009478673001E-2</v>
      </c>
      <c r="K2135" s="1">
        <v>0</v>
      </c>
      <c r="L2135" s="1">
        <v>0</v>
      </c>
      <c r="M2135" s="1">
        <v>0</v>
      </c>
      <c r="N2135" s="1">
        <v>0</v>
      </c>
      <c r="O2135" s="1" t="s">
        <v>29</v>
      </c>
      <c r="P2135" s="1" t="s">
        <v>23</v>
      </c>
      <c r="Q2135" s="10">
        <f>I2135*Part2Out!C$72+'relay test.csv'!K2135*Part2Out!C$74+'relay test.csv'!L2135*Part2Out!C$75+'relay test.csv'!M2135*Part2Out!C$76</f>
        <v>0.19814468058785259</v>
      </c>
      <c r="R2135" s="11">
        <f t="shared" si="264"/>
        <v>1.2191387667759148</v>
      </c>
      <c r="S2135" s="12">
        <f t="shared" si="265"/>
        <v>0.54937473267935644</v>
      </c>
      <c r="T2135" s="11">
        <f t="shared" si="266"/>
        <v>1</v>
      </c>
      <c r="U2135" s="11">
        <f t="shared" si="267"/>
        <v>1</v>
      </c>
      <c r="V2135" s="71">
        <f>Q2135+Part2Out!C$71</f>
        <v>0.86668094831002462</v>
      </c>
      <c r="W2135" s="1">
        <f t="shared" si="268"/>
        <v>2.3790017057179278</v>
      </c>
      <c r="X2135" s="12">
        <f t="shared" si="269"/>
        <v>0.70405460337359238</v>
      </c>
      <c r="Y2135" s="11">
        <f t="shared" si="270"/>
        <v>1</v>
      </c>
      <c r="Z2135" s="1">
        <f t="shared" si="271"/>
        <v>1</v>
      </c>
    </row>
    <row r="2136" spans="1:26" x14ac:dyDescent="0.2">
      <c r="A2136" s="1" t="s">
        <v>2160</v>
      </c>
      <c r="B2136" s="1">
        <v>1</v>
      </c>
      <c r="C2136" s="2">
        <v>41060</v>
      </c>
      <c r="D2136" s="2">
        <v>41060</v>
      </c>
      <c r="E2136" s="2">
        <v>41085</v>
      </c>
      <c r="F2136" s="1">
        <v>45</v>
      </c>
      <c r="G2136" s="1">
        <v>4.4444444440000002</v>
      </c>
      <c r="H2136" s="1">
        <v>2.2222222220000001</v>
      </c>
      <c r="I2136" s="1">
        <v>87.99</v>
      </c>
      <c r="J2136" s="1">
        <v>0.08</v>
      </c>
      <c r="K2136" s="1">
        <v>0</v>
      </c>
      <c r="L2136" s="1">
        <v>0</v>
      </c>
      <c r="M2136" s="1">
        <v>0</v>
      </c>
      <c r="N2136" s="1">
        <v>0</v>
      </c>
      <c r="O2136" s="1" t="s">
        <v>29</v>
      </c>
      <c r="P2136" s="1" t="s">
        <v>27</v>
      </c>
      <c r="Q2136" s="10">
        <f>I2136*Part2Out!C$72+'relay test.csv'!K2136*Part2Out!C$74+'relay test.csv'!L2136*Part2Out!C$75+'relay test.csv'!M2136*Part2Out!C$76</f>
        <v>0.17816013125817645</v>
      </c>
      <c r="R2136" s="11">
        <f t="shared" si="264"/>
        <v>1.1950166654364762</v>
      </c>
      <c r="S2136" s="12">
        <f t="shared" si="265"/>
        <v>0.54442259334684762</v>
      </c>
      <c r="T2136" s="11">
        <f t="shared" si="266"/>
        <v>1</v>
      </c>
      <c r="U2136" s="11">
        <f t="shared" si="267"/>
        <v>1</v>
      </c>
      <c r="V2136" s="71">
        <f>Q2136+Part2Out!C$71</f>
        <v>0.84669639898034843</v>
      </c>
      <c r="W2136" s="1">
        <f t="shared" si="268"/>
        <v>2.3319303453478635</v>
      </c>
      <c r="X2136" s="12">
        <f t="shared" si="269"/>
        <v>0.69987367791279653</v>
      </c>
      <c r="Y2136" s="11">
        <f t="shared" si="270"/>
        <v>1</v>
      </c>
      <c r="Z2136" s="1">
        <f t="shared" si="271"/>
        <v>1</v>
      </c>
    </row>
    <row r="2137" spans="1:26" x14ac:dyDescent="0.2">
      <c r="A2137" s="1" t="s">
        <v>2161</v>
      </c>
      <c r="B2137" s="1">
        <v>1</v>
      </c>
      <c r="C2137" s="2">
        <v>40821</v>
      </c>
      <c r="D2137" s="2">
        <v>40824</v>
      </c>
      <c r="E2137" s="2">
        <v>40866</v>
      </c>
      <c r="F2137" s="1">
        <v>46</v>
      </c>
      <c r="G2137" s="1">
        <v>4.3478260869999996</v>
      </c>
      <c r="H2137" s="1">
        <v>0</v>
      </c>
      <c r="I2137" s="1">
        <v>54.85</v>
      </c>
      <c r="J2137" s="1">
        <v>0.14285714285714299</v>
      </c>
      <c r="K2137" s="1">
        <v>0</v>
      </c>
      <c r="L2137" s="1">
        <v>0</v>
      </c>
      <c r="M2137" s="1">
        <v>0</v>
      </c>
      <c r="N2137" s="1">
        <v>0</v>
      </c>
      <c r="O2137" s="1" t="s">
        <v>25</v>
      </c>
      <c r="P2137" s="1" t="s">
        <v>23</v>
      </c>
      <c r="Q2137" s="10">
        <f>I2137*Part2Out!C$72+'relay test.csv'!K2137*Part2Out!C$74+'relay test.csv'!L2137*Part2Out!C$75+'relay test.csv'!M2137*Part2Out!C$76</f>
        <v>0.11105902033766314</v>
      </c>
      <c r="R2137" s="11">
        <f t="shared" si="264"/>
        <v>1.1174608578253691</v>
      </c>
      <c r="S2137" s="12">
        <f t="shared" si="265"/>
        <v>0.52773625245332778</v>
      </c>
      <c r="T2137" s="11">
        <f t="shared" si="266"/>
        <v>1</v>
      </c>
      <c r="U2137" s="11">
        <f t="shared" si="267"/>
        <v>1</v>
      </c>
      <c r="V2137" s="71">
        <f>Q2137+Part2Out!C$71</f>
        <v>0.77959528805983513</v>
      </c>
      <c r="W2137" s="1">
        <f t="shared" si="268"/>
        <v>2.1805895762547016</v>
      </c>
      <c r="X2137" s="12">
        <f t="shared" si="269"/>
        <v>0.68559288269517993</v>
      </c>
      <c r="Y2137" s="11">
        <f t="shared" si="270"/>
        <v>1</v>
      </c>
      <c r="Z2137" s="1">
        <f t="shared" si="271"/>
        <v>1</v>
      </c>
    </row>
    <row r="2138" spans="1:26" x14ac:dyDescent="0.2">
      <c r="A2138" s="1" t="s">
        <v>2162</v>
      </c>
      <c r="B2138" s="1">
        <v>1</v>
      </c>
      <c r="C2138" s="2">
        <v>41413</v>
      </c>
      <c r="D2138" s="2">
        <v>41543</v>
      </c>
      <c r="E2138" s="2">
        <v>41543</v>
      </c>
      <c r="F2138" s="1">
        <v>25</v>
      </c>
      <c r="G2138" s="1">
        <v>60</v>
      </c>
      <c r="H2138" s="1">
        <v>0</v>
      </c>
      <c r="I2138" s="1">
        <v>62.6</v>
      </c>
      <c r="J2138" s="1">
        <v>0</v>
      </c>
      <c r="K2138" s="1">
        <v>0</v>
      </c>
      <c r="L2138" s="1">
        <v>1</v>
      </c>
      <c r="M2138" s="1">
        <v>0</v>
      </c>
      <c r="N2138" s="1">
        <v>0</v>
      </c>
      <c r="O2138" s="1" t="s">
        <v>35</v>
      </c>
      <c r="P2138" s="1" t="s">
        <v>23</v>
      </c>
      <c r="Q2138" s="10">
        <f>I2138*Part2Out!C$72+'relay test.csv'!K2138*Part2Out!C$74+'relay test.csv'!L2138*Part2Out!C$75+'relay test.csv'!M2138*Part2Out!C$76</f>
        <v>0.99448131145769381</v>
      </c>
      <c r="R2138" s="11">
        <f t="shared" si="264"/>
        <v>2.7033217955271844</v>
      </c>
      <c r="S2138" s="12">
        <f t="shared" si="265"/>
        <v>0.72997215602279431</v>
      </c>
      <c r="T2138" s="11">
        <f t="shared" si="266"/>
        <v>1</v>
      </c>
      <c r="U2138" s="11">
        <f t="shared" si="267"/>
        <v>1</v>
      </c>
      <c r="V2138" s="71">
        <f>Q2138+Part2Out!C$71</f>
        <v>1.6630175791798658</v>
      </c>
      <c r="W2138" s="1">
        <f t="shared" si="268"/>
        <v>5.275205200529661</v>
      </c>
      <c r="X2138" s="12">
        <f t="shared" si="269"/>
        <v>0.84064266138809374</v>
      </c>
      <c r="Y2138" s="11">
        <f t="shared" si="270"/>
        <v>1</v>
      </c>
      <c r="Z2138" s="1">
        <f t="shared" si="271"/>
        <v>1</v>
      </c>
    </row>
    <row r="2139" spans="1:26" x14ac:dyDescent="0.2">
      <c r="A2139" s="1" t="s">
        <v>2163</v>
      </c>
      <c r="B2139" s="1">
        <v>0</v>
      </c>
      <c r="C2139" s="2">
        <v>40491</v>
      </c>
      <c r="D2139" s="2">
        <v>40934</v>
      </c>
      <c r="E2139" s="2">
        <v>40934</v>
      </c>
      <c r="F2139" s="1">
        <v>0</v>
      </c>
      <c r="G2139" s="1">
        <v>0</v>
      </c>
      <c r="H2139" s="1">
        <v>0</v>
      </c>
      <c r="I2139" s="1">
        <v>38.22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 t="s">
        <v>22</v>
      </c>
      <c r="P2139" s="1" t="s">
        <v>23</v>
      </c>
      <c r="Q2139" s="10">
        <f>I2139*Part2Out!C$72+'relay test.csv'!K2139*Part2Out!C$74+'relay test.csv'!L2139*Part2Out!C$75+'relay test.csv'!M2139*Part2Out!C$76</f>
        <v>7.7386978255341562E-2</v>
      </c>
      <c r="R2139" s="11">
        <f t="shared" si="264"/>
        <v>1.0804601100707731</v>
      </c>
      <c r="S2139" s="12">
        <f t="shared" si="265"/>
        <v>0.51933709511691517</v>
      </c>
      <c r="T2139" s="11">
        <f t="shared" si="266"/>
        <v>1</v>
      </c>
      <c r="U2139" s="11">
        <f t="shared" si="267"/>
        <v>0</v>
      </c>
      <c r="V2139" s="71">
        <f>Q2139+Part2Out!C$71</f>
        <v>0.74592324597751358</v>
      </c>
      <c r="W2139" s="1">
        <f t="shared" si="268"/>
        <v>2.1083870965863625</v>
      </c>
      <c r="X2139" s="12">
        <f t="shared" si="269"/>
        <v>0.67828974676345744</v>
      </c>
      <c r="Y2139" s="11">
        <f t="shared" si="270"/>
        <v>1</v>
      </c>
      <c r="Z2139" s="1">
        <f t="shared" si="271"/>
        <v>0</v>
      </c>
    </row>
    <row r="2140" spans="1:26" x14ac:dyDescent="0.2">
      <c r="A2140" s="1" t="s">
        <v>2164</v>
      </c>
      <c r="B2140" s="1">
        <v>0</v>
      </c>
      <c r="C2140" s="2">
        <v>40856</v>
      </c>
      <c r="D2140" s="2">
        <v>40856</v>
      </c>
      <c r="E2140" s="2">
        <v>41025</v>
      </c>
      <c r="F2140" s="1">
        <v>0</v>
      </c>
      <c r="G2140" s="1">
        <v>0</v>
      </c>
      <c r="H2140" s="1">
        <v>0</v>
      </c>
      <c r="I2140" s="1">
        <v>73.47</v>
      </c>
      <c r="J2140" s="1">
        <v>5.32544378698225E-2</v>
      </c>
      <c r="K2140" s="1">
        <v>0</v>
      </c>
      <c r="L2140" s="1">
        <v>0</v>
      </c>
      <c r="M2140" s="1">
        <v>0</v>
      </c>
      <c r="N2140" s="1">
        <v>0</v>
      </c>
      <c r="O2140" s="1" t="s">
        <v>25</v>
      </c>
      <c r="P2140" s="1" t="s">
        <v>23</v>
      </c>
      <c r="Q2140" s="10">
        <f>I2140*Part2Out!C$72+'relay test.csv'!K2140*Part2Out!C$74+'relay test.csv'!L2140*Part2Out!C$75+'relay test.csv'!M2140*Part2Out!C$76</f>
        <v>0.14876036871847056</v>
      </c>
      <c r="R2140" s="11">
        <f t="shared" si="264"/>
        <v>1.1603948889753333</v>
      </c>
      <c r="S2140" s="12">
        <f t="shared" si="265"/>
        <v>0.53712165997842365</v>
      </c>
      <c r="T2140" s="11">
        <f t="shared" si="266"/>
        <v>1</v>
      </c>
      <c r="U2140" s="11">
        <f t="shared" si="267"/>
        <v>0</v>
      </c>
      <c r="V2140" s="71">
        <f>Q2140+Part2Out!C$71</f>
        <v>0.81729663644064254</v>
      </c>
      <c r="W2140" s="1">
        <f t="shared" si="268"/>
        <v>2.2643701401434435</v>
      </c>
      <c r="X2140" s="12">
        <f t="shared" si="269"/>
        <v>0.69366218992676554</v>
      </c>
      <c r="Y2140" s="11">
        <f t="shared" si="270"/>
        <v>1</v>
      </c>
      <c r="Z2140" s="1">
        <f t="shared" si="271"/>
        <v>0</v>
      </c>
    </row>
    <row r="2141" spans="1:26" x14ac:dyDescent="0.2">
      <c r="A2141" s="1" t="s">
        <v>2165</v>
      </c>
      <c r="B2141" s="1">
        <v>0</v>
      </c>
      <c r="C2141" s="2">
        <v>40460</v>
      </c>
      <c r="D2141" s="2">
        <v>40463</v>
      </c>
      <c r="E2141" s="2">
        <v>40463</v>
      </c>
      <c r="F2141" s="1">
        <v>0</v>
      </c>
      <c r="G2141" s="1">
        <v>0</v>
      </c>
      <c r="H2141" s="1">
        <v>0</v>
      </c>
      <c r="I2141" s="1">
        <v>99.66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 t="s">
        <v>29</v>
      </c>
      <c r="P2141" s="1" t="s">
        <v>27</v>
      </c>
      <c r="Q2141" s="10">
        <f>I2141*Part2Out!C$72+'relay test.csv'!K2141*Part2Out!C$74+'relay test.csv'!L2141*Part2Out!C$75+'relay test.csv'!M2141*Part2Out!C$76</f>
        <v>0.20178927924979959</v>
      </c>
      <c r="R2141" s="11">
        <f t="shared" si="264"/>
        <v>1.2235901451104543</v>
      </c>
      <c r="S2141" s="12">
        <f t="shared" si="265"/>
        <v>0.550276833975478</v>
      </c>
      <c r="T2141" s="11">
        <f t="shared" si="266"/>
        <v>1</v>
      </c>
      <c r="U2141" s="11">
        <f t="shared" si="267"/>
        <v>0</v>
      </c>
      <c r="V2141" s="71">
        <f>Q2141+Part2Out!C$71</f>
        <v>0.87032554697197162</v>
      </c>
      <c r="W2141" s="1">
        <f t="shared" si="268"/>
        <v>2.3876880316221323</v>
      </c>
      <c r="X2141" s="12">
        <f t="shared" si="269"/>
        <v>0.70481343303587241</v>
      </c>
      <c r="Y2141" s="11">
        <f t="shared" si="270"/>
        <v>1</v>
      </c>
      <c r="Z2141" s="1">
        <f t="shared" si="271"/>
        <v>0</v>
      </c>
    </row>
    <row r="2142" spans="1:26" x14ac:dyDescent="0.2">
      <c r="A2142" s="1" t="s">
        <v>2166</v>
      </c>
      <c r="B2142" s="1">
        <v>1</v>
      </c>
      <c r="C2142" s="2">
        <v>40127</v>
      </c>
      <c r="D2142" s="2">
        <v>40127</v>
      </c>
      <c r="E2142" s="2">
        <v>40127</v>
      </c>
      <c r="F2142" s="1">
        <v>16</v>
      </c>
      <c r="G2142" s="1">
        <v>0</v>
      </c>
      <c r="H2142" s="1">
        <v>0</v>
      </c>
      <c r="I2142" s="1">
        <v>31.5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 t="s">
        <v>22</v>
      </c>
      <c r="P2142" s="1" t="s">
        <v>23</v>
      </c>
      <c r="Q2142" s="10">
        <f>I2142*Part2Out!C$72+'relay test.csv'!K2142*Part2Out!C$74+'relay test.csv'!L2142*Part2Out!C$75+'relay test.csv'!M2142*Part2Out!C$76</f>
        <v>6.3780476584072723E-2</v>
      </c>
      <c r="R2142" s="11">
        <f t="shared" si="264"/>
        <v>1.0658583922023344</v>
      </c>
      <c r="S2142" s="12">
        <f t="shared" si="265"/>
        <v>0.51593971601609279</v>
      </c>
      <c r="T2142" s="11">
        <f t="shared" si="266"/>
        <v>1</v>
      </c>
      <c r="U2142" s="11">
        <f t="shared" si="267"/>
        <v>1</v>
      </c>
      <c r="V2142" s="71">
        <f>Q2142+Part2Out!C$71</f>
        <v>0.73231674430624472</v>
      </c>
      <c r="W2142" s="1">
        <f t="shared" si="268"/>
        <v>2.0798936119543434</v>
      </c>
      <c r="X2142" s="12">
        <f t="shared" si="269"/>
        <v>0.67531346014077054</v>
      </c>
      <c r="Y2142" s="11">
        <f t="shared" si="270"/>
        <v>1</v>
      </c>
      <c r="Z2142" s="1">
        <f t="shared" si="271"/>
        <v>1</v>
      </c>
    </row>
    <row r="2143" spans="1:26" x14ac:dyDescent="0.2">
      <c r="A2143" s="1" t="s">
        <v>2167</v>
      </c>
      <c r="B2143" s="1">
        <v>1</v>
      </c>
      <c r="C2143" s="2">
        <v>40752</v>
      </c>
      <c r="D2143" s="2">
        <v>40752</v>
      </c>
      <c r="E2143" s="2">
        <v>41144</v>
      </c>
      <c r="F2143" s="1">
        <v>45</v>
      </c>
      <c r="G2143" s="1">
        <v>4.4444444440000002</v>
      </c>
      <c r="H2143" s="1">
        <v>0</v>
      </c>
      <c r="I2143" s="1">
        <v>154.65</v>
      </c>
      <c r="J2143" s="1">
        <v>7.6530612244898001E-3</v>
      </c>
      <c r="K2143" s="1">
        <v>0</v>
      </c>
      <c r="L2143" s="1">
        <v>0</v>
      </c>
      <c r="M2143" s="1">
        <v>0</v>
      </c>
      <c r="N2143" s="1">
        <v>0</v>
      </c>
      <c r="O2143" s="1" t="s">
        <v>35</v>
      </c>
      <c r="P2143" s="1" t="s">
        <v>27</v>
      </c>
      <c r="Q2143" s="10">
        <f>I2143*Part2Out!C$72+'relay test.csv'!K2143*Part2Out!C$74+'relay test.csv'!L2143*Part2Out!C$75+'relay test.csv'!M2143*Part2Out!C$76</f>
        <v>0.31313176837228085</v>
      </c>
      <c r="R2143" s="11">
        <f t="shared" si="264"/>
        <v>1.3677017389864017</v>
      </c>
      <c r="S2143" s="12">
        <f t="shared" si="265"/>
        <v>0.57764950562223527</v>
      </c>
      <c r="T2143" s="11">
        <f t="shared" si="266"/>
        <v>1</v>
      </c>
      <c r="U2143" s="11">
        <f t="shared" si="267"/>
        <v>1</v>
      </c>
      <c r="V2143" s="71">
        <f>Q2143+Part2Out!C$71</f>
        <v>0.98166803609445286</v>
      </c>
      <c r="W2143" s="1">
        <f t="shared" si="268"/>
        <v>2.6689043598923532</v>
      </c>
      <c r="X2143" s="12">
        <f t="shared" si="269"/>
        <v>0.72743906575167838</v>
      </c>
      <c r="Y2143" s="11">
        <f t="shared" si="270"/>
        <v>1</v>
      </c>
      <c r="Z2143" s="1">
        <f t="shared" si="271"/>
        <v>1</v>
      </c>
    </row>
    <row r="2144" spans="1:26" x14ac:dyDescent="0.2">
      <c r="A2144" s="1" t="s">
        <v>2168</v>
      </c>
      <c r="B2144" s="1">
        <v>1</v>
      </c>
      <c r="C2144" s="2">
        <v>40417</v>
      </c>
      <c r="D2144" s="2">
        <v>40683</v>
      </c>
      <c r="E2144" s="2">
        <v>41097</v>
      </c>
      <c r="F2144" s="1">
        <v>42</v>
      </c>
      <c r="G2144" s="1">
        <v>30.952380949999998</v>
      </c>
      <c r="H2144" s="1">
        <v>2.3809523810000002</v>
      </c>
      <c r="I2144" s="1">
        <v>42.87</v>
      </c>
      <c r="J2144" s="1">
        <v>4.8309178743961402E-3</v>
      </c>
      <c r="K2144" s="1">
        <v>0</v>
      </c>
      <c r="L2144" s="1">
        <v>0</v>
      </c>
      <c r="M2144" s="1">
        <v>0</v>
      </c>
      <c r="N2144" s="1">
        <v>0</v>
      </c>
      <c r="O2144" s="1" t="s">
        <v>35</v>
      </c>
      <c r="P2144" s="1" t="s">
        <v>23</v>
      </c>
      <c r="Q2144" s="10">
        <f>I2144*Part2Out!C$72+'relay test.csv'!K2144*Part2Out!C$74+'relay test.csv'!L2144*Part2Out!C$75+'relay test.csv'!M2144*Part2Out!C$76</f>
        <v>8.6802191465371353E-2</v>
      </c>
      <c r="R2144" s="11">
        <f t="shared" si="264"/>
        <v>1.0906809123856449</v>
      </c>
      <c r="S2144" s="12">
        <f t="shared" si="265"/>
        <v>0.52168693267548183</v>
      </c>
      <c r="T2144" s="11">
        <f t="shared" si="266"/>
        <v>1</v>
      </c>
      <c r="U2144" s="11">
        <f t="shared" si="267"/>
        <v>1</v>
      </c>
      <c r="V2144" s="71">
        <f>Q2144+Part2Out!C$71</f>
        <v>0.75533845918754339</v>
      </c>
      <c r="W2144" s="1">
        <f t="shared" si="268"/>
        <v>2.1283317549005174</v>
      </c>
      <c r="X2144" s="12">
        <f t="shared" si="269"/>
        <v>0.68034080834505339</v>
      </c>
      <c r="Y2144" s="11">
        <f t="shared" si="270"/>
        <v>1</v>
      </c>
      <c r="Z2144" s="1">
        <f t="shared" si="271"/>
        <v>1</v>
      </c>
    </row>
    <row r="2145" spans="1:26" x14ac:dyDescent="0.2">
      <c r="A2145" s="1" t="s">
        <v>2169</v>
      </c>
      <c r="B2145" s="1">
        <v>1</v>
      </c>
      <c r="C2145" s="2">
        <v>39980</v>
      </c>
      <c r="D2145" s="2">
        <v>39981</v>
      </c>
      <c r="E2145" s="2">
        <v>39981</v>
      </c>
      <c r="F2145" s="1">
        <v>45</v>
      </c>
      <c r="G2145" s="1">
        <v>20</v>
      </c>
      <c r="H2145" s="1">
        <v>0</v>
      </c>
      <c r="I2145" s="1">
        <v>40.96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 t="s">
        <v>35</v>
      </c>
      <c r="P2145" s="1" t="s">
        <v>23</v>
      </c>
      <c r="Q2145" s="10">
        <f>I2145*Part2Out!C$72+'relay test.csv'!K2145*Part2Out!C$74+'relay test.csv'!L2145*Part2Out!C$75+'relay test.csv'!M2145*Part2Out!C$76</f>
        <v>8.2934867329638687E-2</v>
      </c>
      <c r="R2145" s="11">
        <f t="shared" si="264"/>
        <v>1.0864710414834371</v>
      </c>
      <c r="S2145" s="12">
        <f t="shared" si="265"/>
        <v>0.52072184079342843</v>
      </c>
      <c r="T2145" s="11">
        <f t="shared" si="266"/>
        <v>1</v>
      </c>
      <c r="U2145" s="11">
        <f t="shared" si="267"/>
        <v>1</v>
      </c>
      <c r="V2145" s="71">
        <f>Q2145+Part2Out!C$71</f>
        <v>0.75147113505181073</v>
      </c>
      <c r="W2145" s="1">
        <f t="shared" si="268"/>
        <v>2.1201167015118938</v>
      </c>
      <c r="X2145" s="12">
        <f t="shared" si="269"/>
        <v>0.67949916760631524</v>
      </c>
      <c r="Y2145" s="11">
        <f t="shared" si="270"/>
        <v>1</v>
      </c>
      <c r="Z2145" s="1">
        <f t="shared" si="271"/>
        <v>1</v>
      </c>
    </row>
    <row r="2146" spans="1:26" x14ac:dyDescent="0.2">
      <c r="A2146" s="1" t="s">
        <v>2170</v>
      </c>
      <c r="B2146" s="1">
        <v>0</v>
      </c>
      <c r="C2146" s="2">
        <v>40841</v>
      </c>
      <c r="D2146" s="2">
        <v>40841</v>
      </c>
      <c r="E2146" s="2">
        <v>40841</v>
      </c>
      <c r="F2146" s="1">
        <v>0</v>
      </c>
      <c r="G2146" s="1">
        <v>0</v>
      </c>
      <c r="H2146" s="1">
        <v>0</v>
      </c>
      <c r="I2146" s="1">
        <v>66.760000000000005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 t="s">
        <v>29</v>
      </c>
      <c r="P2146" s="1" t="s">
        <v>23</v>
      </c>
      <c r="Q2146" s="10">
        <f>I2146*Part2Out!C$72+'relay test.csv'!K2146*Part2Out!C$74+'relay test.csv'!L2146*Part2Out!C$75+'relay test.csv'!M2146*Part2Out!C$76</f>
        <v>0.13517411481754588</v>
      </c>
      <c r="R2146" s="11">
        <f t="shared" si="264"/>
        <v>1.1447360825145745</v>
      </c>
      <c r="S2146" s="12">
        <f t="shared" si="265"/>
        <v>0.53374216615614534</v>
      </c>
      <c r="T2146" s="11">
        <f t="shared" si="266"/>
        <v>1</v>
      </c>
      <c r="U2146" s="11">
        <f t="shared" si="267"/>
        <v>0</v>
      </c>
      <c r="V2146" s="71">
        <f>Q2146+Part2Out!C$71</f>
        <v>0.80371038253971783</v>
      </c>
      <c r="W2146" s="1">
        <f t="shared" si="268"/>
        <v>2.2338138751022063</v>
      </c>
      <c r="X2146" s="12">
        <f t="shared" si="269"/>
        <v>0.69076760796309145</v>
      </c>
      <c r="Y2146" s="11">
        <f t="shared" si="270"/>
        <v>1</v>
      </c>
      <c r="Z2146" s="1">
        <f t="shared" si="271"/>
        <v>0</v>
      </c>
    </row>
    <row r="2147" spans="1:26" x14ac:dyDescent="0.2">
      <c r="A2147" s="1" t="s">
        <v>2171</v>
      </c>
      <c r="B2147" s="1">
        <v>1</v>
      </c>
      <c r="C2147" s="2">
        <v>40746</v>
      </c>
      <c r="D2147" s="2">
        <v>40747</v>
      </c>
      <c r="E2147" s="2">
        <v>40774</v>
      </c>
      <c r="F2147" s="1">
        <v>16</v>
      </c>
      <c r="G2147" s="1">
        <v>0</v>
      </c>
      <c r="H2147" s="1">
        <v>0</v>
      </c>
      <c r="I2147" s="1">
        <v>153.30000000000001</v>
      </c>
      <c r="J2147" s="1">
        <v>0.11111111111111099</v>
      </c>
      <c r="K2147" s="1">
        <v>0</v>
      </c>
      <c r="L2147" s="1">
        <v>0</v>
      </c>
      <c r="M2147" s="1">
        <v>0</v>
      </c>
      <c r="N2147" s="1">
        <v>0</v>
      </c>
      <c r="O2147" s="1" t="s">
        <v>31</v>
      </c>
      <c r="P2147" s="1" t="s">
        <v>27</v>
      </c>
      <c r="Q2147" s="10">
        <f>I2147*Part2Out!C$72+'relay test.csv'!K2147*Part2Out!C$74+'relay test.csv'!L2147*Part2Out!C$75+'relay test.csv'!M2147*Part2Out!C$76</f>
        <v>0.31039831937582057</v>
      </c>
      <c r="R2147" s="11">
        <f t="shared" si="264"/>
        <v>1.3639683009463517</v>
      </c>
      <c r="S2147" s="12">
        <f t="shared" si="265"/>
        <v>0.57698248339468994</v>
      </c>
      <c r="T2147" s="11">
        <f t="shared" si="266"/>
        <v>1</v>
      </c>
      <c r="U2147" s="11">
        <f t="shared" si="267"/>
        <v>1</v>
      </c>
      <c r="V2147" s="71">
        <f>Q2147+Part2Out!C$71</f>
        <v>0.97893458709799264</v>
      </c>
      <c r="W2147" s="1">
        <f t="shared" si="268"/>
        <v>2.6616190075538664</v>
      </c>
      <c r="X2147" s="12">
        <f t="shared" si="269"/>
        <v>0.72689676398964098</v>
      </c>
      <c r="Y2147" s="11">
        <f t="shared" si="270"/>
        <v>1</v>
      </c>
      <c r="Z2147" s="1">
        <f t="shared" si="271"/>
        <v>1</v>
      </c>
    </row>
    <row r="2148" spans="1:26" x14ac:dyDescent="0.2">
      <c r="A2148" s="1" t="s">
        <v>2172</v>
      </c>
      <c r="B2148" s="1">
        <v>1</v>
      </c>
      <c r="C2148" s="2">
        <v>40793</v>
      </c>
      <c r="D2148" s="2">
        <v>40805</v>
      </c>
      <c r="E2148" s="2">
        <v>41044</v>
      </c>
      <c r="F2148" s="1">
        <v>29</v>
      </c>
      <c r="G2148" s="1">
        <v>93.103448279999995</v>
      </c>
      <c r="H2148" s="1">
        <v>10.34482759</v>
      </c>
      <c r="I2148" s="1">
        <v>61.29</v>
      </c>
      <c r="J2148" s="1">
        <v>8.3682008368200795E-3</v>
      </c>
      <c r="K2148" s="1">
        <v>0</v>
      </c>
      <c r="L2148" s="1">
        <v>0</v>
      </c>
      <c r="M2148" s="1">
        <v>0</v>
      </c>
      <c r="N2148" s="1">
        <v>0</v>
      </c>
      <c r="O2148" s="1" t="s">
        <v>31</v>
      </c>
      <c r="P2148" s="1" t="s">
        <v>23</v>
      </c>
      <c r="Q2148" s="10">
        <f>I2148*Part2Out!C$72+'relay test.csv'!K2148*Part2Out!C$74+'relay test.csv'!L2148*Part2Out!C$75+'relay test.csv'!M2148*Part2Out!C$76</f>
        <v>0.12409858443929578</v>
      </c>
      <c r="R2148" s="11">
        <f t="shared" si="264"/>
        <v>1.1321274756502422</v>
      </c>
      <c r="S2148" s="12">
        <f t="shared" si="265"/>
        <v>0.53098489118478875</v>
      </c>
      <c r="T2148" s="11">
        <f t="shared" si="266"/>
        <v>1</v>
      </c>
      <c r="U2148" s="11">
        <f t="shared" si="267"/>
        <v>1</v>
      </c>
      <c r="V2148" s="71">
        <f>Q2148+Part2Out!C$71</f>
        <v>0.79263485216146778</v>
      </c>
      <c r="W2148" s="1">
        <f t="shared" si="268"/>
        <v>2.2092097052944499</v>
      </c>
      <c r="X2148" s="12">
        <f t="shared" si="269"/>
        <v>0.68839680425051919</v>
      </c>
      <c r="Y2148" s="11">
        <f t="shared" si="270"/>
        <v>1</v>
      </c>
      <c r="Z2148" s="1">
        <f t="shared" si="271"/>
        <v>1</v>
      </c>
    </row>
    <row r="2149" spans="1:26" x14ac:dyDescent="0.2">
      <c r="A2149" s="1" t="s">
        <v>2173</v>
      </c>
      <c r="B2149" s="1">
        <v>0</v>
      </c>
      <c r="C2149" s="2">
        <v>40336</v>
      </c>
      <c r="D2149" s="2">
        <v>41621</v>
      </c>
      <c r="E2149" s="2">
        <v>41621</v>
      </c>
      <c r="F2149" s="1">
        <v>1</v>
      </c>
      <c r="G2149" s="1">
        <v>100</v>
      </c>
      <c r="H2149" s="1">
        <v>100</v>
      </c>
      <c r="I2149" s="1">
        <v>31.02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 t="s">
        <v>31</v>
      </c>
      <c r="P2149" s="1" t="s">
        <v>23</v>
      </c>
      <c r="Q2149" s="10">
        <f>I2149*Part2Out!C$72+'relay test.csv'!K2149*Part2Out!C$74+'relay test.csv'!L2149*Part2Out!C$75+'relay test.csv'!M2149*Part2Out!C$76</f>
        <v>6.2808583607553523E-2</v>
      </c>
      <c r="R2149" s="11">
        <f t="shared" si="264"/>
        <v>1.0648229951460533</v>
      </c>
      <c r="S2149" s="12">
        <f t="shared" si="265"/>
        <v>0.51569698596403624</v>
      </c>
      <c r="T2149" s="11">
        <f t="shared" si="266"/>
        <v>1</v>
      </c>
      <c r="U2149" s="11">
        <f t="shared" si="267"/>
        <v>0</v>
      </c>
      <c r="V2149" s="71">
        <f>Q2149+Part2Out!C$71</f>
        <v>0.73134485132972549</v>
      </c>
      <c r="W2149" s="1">
        <f t="shared" si="268"/>
        <v>2.0778731599515727</v>
      </c>
      <c r="X2149" s="12">
        <f t="shared" si="269"/>
        <v>0.67510032154290145</v>
      </c>
      <c r="Y2149" s="11">
        <f t="shared" si="270"/>
        <v>1</v>
      </c>
      <c r="Z2149" s="1">
        <f t="shared" si="271"/>
        <v>0</v>
      </c>
    </row>
    <row r="2150" spans="1:26" x14ac:dyDescent="0.2">
      <c r="A2150" s="1" t="s">
        <v>2174</v>
      </c>
      <c r="B2150" s="1">
        <v>1</v>
      </c>
      <c r="C2150" s="2">
        <v>41023</v>
      </c>
      <c r="D2150" s="2">
        <v>41023</v>
      </c>
      <c r="E2150" s="2">
        <v>41120</v>
      </c>
      <c r="F2150" s="1">
        <v>36</v>
      </c>
      <c r="G2150" s="1">
        <v>72.222222220000006</v>
      </c>
      <c r="H2150" s="1">
        <v>5.5555555559999998</v>
      </c>
      <c r="I2150" s="1">
        <v>41.74</v>
      </c>
      <c r="J2150" s="1">
        <v>4.1237113402061903E-2</v>
      </c>
      <c r="K2150" s="1">
        <v>0</v>
      </c>
      <c r="L2150" s="1">
        <v>0</v>
      </c>
      <c r="M2150" s="1">
        <v>0</v>
      </c>
      <c r="N2150" s="1">
        <v>0</v>
      </c>
      <c r="O2150" s="1" t="s">
        <v>31</v>
      </c>
      <c r="P2150" s="1" t="s">
        <v>27</v>
      </c>
      <c r="Q2150" s="10">
        <f>I2150*Part2Out!C$72+'relay test.csv'!K2150*Part2Out!C$74+'relay test.csv'!L2150*Part2Out!C$75+'relay test.csv'!M2150*Part2Out!C$76</f>
        <v>8.4514193416482392E-2</v>
      </c>
      <c r="R2150" s="11">
        <f t="shared" si="264"/>
        <v>1.0881882892319954</v>
      </c>
      <c r="S2150" s="12">
        <f t="shared" si="265"/>
        <v>0.52111598118013336</v>
      </c>
      <c r="T2150" s="11">
        <f t="shared" si="266"/>
        <v>1</v>
      </c>
      <c r="U2150" s="11">
        <f t="shared" si="267"/>
        <v>1</v>
      </c>
      <c r="V2150" s="71">
        <f>Q2150+Part2Out!C$71</f>
        <v>0.75305046113865437</v>
      </c>
      <c r="W2150" s="1">
        <f t="shared" si="268"/>
        <v>2.1234677025909297</v>
      </c>
      <c r="X2150" s="12">
        <f t="shared" si="269"/>
        <v>0.67984301577042217</v>
      </c>
      <c r="Y2150" s="11">
        <f t="shared" si="270"/>
        <v>1</v>
      </c>
      <c r="Z2150" s="1">
        <f t="shared" si="271"/>
        <v>1</v>
      </c>
    </row>
    <row r="2151" spans="1:26" x14ac:dyDescent="0.2">
      <c r="A2151" s="1" t="s">
        <v>2175</v>
      </c>
      <c r="B2151" s="1">
        <v>1</v>
      </c>
      <c r="C2151" s="2">
        <v>41461</v>
      </c>
      <c r="D2151" s="2">
        <v>41467</v>
      </c>
      <c r="E2151" s="2">
        <v>41467</v>
      </c>
      <c r="F2151" s="1">
        <v>42</v>
      </c>
      <c r="G2151" s="1">
        <v>14.28571429</v>
      </c>
      <c r="H2151" s="1">
        <v>2.3809523810000002</v>
      </c>
      <c r="I2151" s="1">
        <v>79.91</v>
      </c>
      <c r="J2151" s="1">
        <v>0</v>
      </c>
      <c r="K2151" s="1">
        <v>1</v>
      </c>
      <c r="L2151" s="1">
        <v>0</v>
      </c>
      <c r="M2151" s="1">
        <v>0</v>
      </c>
      <c r="N2151" s="1">
        <v>0</v>
      </c>
      <c r="O2151" s="1" t="s">
        <v>31</v>
      </c>
      <c r="P2151" s="1" t="s">
        <v>62</v>
      </c>
      <c r="Q2151" s="10">
        <f>I2151*Part2Out!C$72+'relay test.csv'!K2151*Part2Out!C$74+'relay test.csv'!L2151*Part2Out!C$75+'relay test.csv'!M2151*Part2Out!C$76</f>
        <v>0.97087392884900414</v>
      </c>
      <c r="R2151" s="11">
        <f t="shared" si="264"/>
        <v>2.6402508427799671</v>
      </c>
      <c r="S2151" s="12">
        <f t="shared" si="265"/>
        <v>0.72529365607224872</v>
      </c>
      <c r="T2151" s="11">
        <f t="shared" si="266"/>
        <v>1</v>
      </c>
      <c r="U2151" s="11">
        <f t="shared" si="267"/>
        <v>1</v>
      </c>
      <c r="V2151" s="71">
        <f>Q2151+Part2Out!C$71</f>
        <v>1.639410196571176</v>
      </c>
      <c r="W2151" s="1">
        <f t="shared" si="268"/>
        <v>5.1521298720634103</v>
      </c>
      <c r="X2151" s="12">
        <f t="shared" si="269"/>
        <v>0.83745466679093328</v>
      </c>
      <c r="Y2151" s="11">
        <f t="shared" si="270"/>
        <v>1</v>
      </c>
      <c r="Z2151" s="1">
        <f t="shared" si="271"/>
        <v>1</v>
      </c>
    </row>
    <row r="2152" spans="1:26" x14ac:dyDescent="0.2">
      <c r="A2152" s="1" t="s">
        <v>2176</v>
      </c>
      <c r="B2152" s="1">
        <v>1</v>
      </c>
      <c r="C2152" s="2">
        <v>41414</v>
      </c>
      <c r="D2152" s="2">
        <v>41562</v>
      </c>
      <c r="E2152" s="2">
        <v>41562</v>
      </c>
      <c r="F2152" s="1">
        <v>39</v>
      </c>
      <c r="G2152" s="1">
        <v>5.1282051280000003</v>
      </c>
      <c r="H2152" s="1">
        <v>0</v>
      </c>
      <c r="I2152" s="1">
        <v>61.17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 t="s">
        <v>29</v>
      </c>
      <c r="P2152" s="1" t="s">
        <v>62</v>
      </c>
      <c r="Q2152" s="10">
        <f>I2152*Part2Out!C$72+'relay test.csv'!K2152*Part2Out!C$74+'relay test.csv'!L2152*Part2Out!C$75+'relay test.csv'!M2152*Part2Out!C$76</f>
        <v>0.12385561119516598</v>
      </c>
      <c r="R2152" s="11">
        <f t="shared" si="264"/>
        <v>1.1318524323801458</v>
      </c>
      <c r="S2152" s="12">
        <f t="shared" si="265"/>
        <v>0.53092438068823944</v>
      </c>
      <c r="T2152" s="11">
        <f t="shared" si="266"/>
        <v>1</v>
      </c>
      <c r="U2152" s="11">
        <f t="shared" si="267"/>
        <v>1</v>
      </c>
      <c r="V2152" s="71">
        <f>Q2152+Part2Out!C$71</f>
        <v>0.79239187891733798</v>
      </c>
      <c r="W2152" s="1">
        <f t="shared" si="268"/>
        <v>2.2086729916515595</v>
      </c>
      <c r="X2152" s="12">
        <f t="shared" si="269"/>
        <v>0.68834468248966607</v>
      </c>
      <c r="Y2152" s="11">
        <f t="shared" si="270"/>
        <v>1</v>
      </c>
      <c r="Z2152" s="1">
        <f t="shared" si="271"/>
        <v>1</v>
      </c>
    </row>
    <row r="2153" spans="1:26" x14ac:dyDescent="0.2">
      <c r="A2153" s="1" t="s">
        <v>2177</v>
      </c>
      <c r="B2153" s="1">
        <v>0</v>
      </c>
      <c r="C2153" s="2">
        <v>40419</v>
      </c>
      <c r="D2153" s="2">
        <v>40862</v>
      </c>
      <c r="E2153" s="2">
        <v>40862</v>
      </c>
      <c r="F2153" s="1">
        <v>0</v>
      </c>
      <c r="G2153" s="1">
        <v>0</v>
      </c>
      <c r="H2153" s="1">
        <v>0</v>
      </c>
      <c r="I2153" s="1">
        <v>104.35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 t="s">
        <v>29</v>
      </c>
      <c r="P2153" s="1" t="s">
        <v>27</v>
      </c>
      <c r="Q2153" s="10">
        <f>I2153*Part2Out!C$72+'relay test.csv'!K2153*Part2Out!C$74+'relay test.csv'!L2153*Part2Out!C$75+'relay test.csv'!M2153*Part2Out!C$76</f>
        <v>0.21128548354120597</v>
      </c>
      <c r="R2153" s="11">
        <f t="shared" si="264"/>
        <v>1.2352649525415902</v>
      </c>
      <c r="S2153" s="12">
        <f t="shared" si="265"/>
        <v>0.55262574181062607</v>
      </c>
      <c r="T2153" s="11">
        <f t="shared" si="266"/>
        <v>1</v>
      </c>
      <c r="U2153" s="11">
        <f t="shared" si="267"/>
        <v>0</v>
      </c>
      <c r="V2153" s="71">
        <f>Q2153+Part2Out!C$71</f>
        <v>0.87982175126337792</v>
      </c>
      <c r="W2153" s="1">
        <f t="shared" si="268"/>
        <v>2.4104700048884333</v>
      </c>
      <c r="X2153" s="12">
        <f t="shared" si="269"/>
        <v>0.70678528221428738</v>
      </c>
      <c r="Y2153" s="11">
        <f t="shared" si="270"/>
        <v>1</v>
      </c>
      <c r="Z2153" s="1">
        <f t="shared" si="271"/>
        <v>0</v>
      </c>
    </row>
    <row r="2154" spans="1:26" x14ac:dyDescent="0.2">
      <c r="A2154" s="1" t="s">
        <v>2178</v>
      </c>
      <c r="B2154" s="1">
        <v>0</v>
      </c>
      <c r="C2154" s="2">
        <v>40802</v>
      </c>
      <c r="D2154" s="2">
        <v>40802</v>
      </c>
      <c r="E2154" s="2">
        <v>40811</v>
      </c>
      <c r="F2154" s="1">
        <v>0</v>
      </c>
      <c r="G2154" s="1">
        <v>0</v>
      </c>
      <c r="H2154" s="1">
        <v>0</v>
      </c>
      <c r="I2154" s="1">
        <v>6.05</v>
      </c>
      <c r="J2154" s="1">
        <v>0.22222222222222199</v>
      </c>
      <c r="K2154" s="1">
        <v>0</v>
      </c>
      <c r="L2154" s="1">
        <v>0</v>
      </c>
      <c r="M2154" s="1">
        <v>0</v>
      </c>
      <c r="N2154" s="1">
        <v>0</v>
      </c>
      <c r="O2154" s="1" t="s">
        <v>35</v>
      </c>
      <c r="P2154" s="1" t="s">
        <v>27</v>
      </c>
      <c r="Q2154" s="10">
        <f>I2154*Part2Out!C$72+'relay test.csv'!K2154*Part2Out!C$74+'relay test.csv'!L2154*Part2Out!C$75+'relay test.csv'!M2154*Part2Out!C$76</f>
        <v>1.2249901058210793E-2</v>
      </c>
      <c r="R2154" s="11">
        <f t="shared" si="264"/>
        <v>1.0123252384069137</v>
      </c>
      <c r="S2154" s="12">
        <f t="shared" si="265"/>
        <v>0.50306243696885489</v>
      </c>
      <c r="T2154" s="11">
        <f t="shared" si="266"/>
        <v>1</v>
      </c>
      <c r="U2154" s="11">
        <f t="shared" si="267"/>
        <v>0</v>
      </c>
      <c r="V2154" s="71">
        <f>Q2154+Part2Out!C$71</f>
        <v>0.68078616878038278</v>
      </c>
      <c r="W2154" s="1">
        <f t="shared" si="268"/>
        <v>1.975430143428472</v>
      </c>
      <c r="X2154" s="12">
        <f t="shared" si="269"/>
        <v>0.66391413953757317</v>
      </c>
      <c r="Y2154" s="11">
        <f t="shared" si="270"/>
        <v>1</v>
      </c>
      <c r="Z2154" s="1">
        <f t="shared" si="271"/>
        <v>0</v>
      </c>
    </row>
    <row r="2155" spans="1:26" x14ac:dyDescent="0.2">
      <c r="A2155" s="1" t="s">
        <v>2179</v>
      </c>
      <c r="B2155" s="1">
        <v>0</v>
      </c>
      <c r="C2155" s="2">
        <v>40280</v>
      </c>
      <c r="D2155" s="2">
        <v>40280</v>
      </c>
      <c r="E2155" s="2">
        <v>40280</v>
      </c>
      <c r="F2155" s="1">
        <v>0</v>
      </c>
      <c r="G2155" s="1">
        <v>0</v>
      </c>
      <c r="H2155" s="1">
        <v>0</v>
      </c>
      <c r="I2155" s="1">
        <v>49.55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 t="s">
        <v>29</v>
      </c>
      <c r="P2155" s="1" t="s">
        <v>23</v>
      </c>
      <c r="Q2155" s="10">
        <f>I2155*Part2Out!C$72+'relay test.csv'!K2155*Part2Out!C$74+'relay test.csv'!L2155*Part2Out!C$75+'relay test.csv'!M2155*Part2Out!C$76</f>
        <v>0.10032770205526359</v>
      </c>
      <c r="R2155" s="11">
        <f t="shared" si="264"/>
        <v>1.1055331442048004</v>
      </c>
      <c r="S2155" s="12">
        <f t="shared" si="265"/>
        <v>0.52506090785017234</v>
      </c>
      <c r="T2155" s="11">
        <f t="shared" si="266"/>
        <v>1</v>
      </c>
      <c r="U2155" s="11">
        <f t="shared" si="267"/>
        <v>0</v>
      </c>
      <c r="V2155" s="71">
        <f>Q2155+Part2Out!C$71</f>
        <v>0.76886396977743554</v>
      </c>
      <c r="W2155" s="1">
        <f t="shared" si="268"/>
        <v>2.1573140871783516</v>
      </c>
      <c r="X2155" s="12">
        <f t="shared" si="269"/>
        <v>0.6832750963672144</v>
      </c>
      <c r="Y2155" s="11">
        <f t="shared" si="270"/>
        <v>1</v>
      </c>
      <c r="Z2155" s="1">
        <f t="shared" si="271"/>
        <v>0</v>
      </c>
    </row>
    <row r="2156" spans="1:26" x14ac:dyDescent="0.2">
      <c r="A2156" s="1" t="s">
        <v>2180</v>
      </c>
      <c r="B2156" s="1">
        <v>1</v>
      </c>
      <c r="C2156" s="2">
        <v>40854</v>
      </c>
      <c r="D2156" s="2">
        <v>40854</v>
      </c>
      <c r="E2156" s="2">
        <v>41122</v>
      </c>
      <c r="F2156" s="1">
        <v>31</v>
      </c>
      <c r="G2156" s="1">
        <v>87.096774190000005</v>
      </c>
      <c r="H2156" s="1">
        <v>0</v>
      </c>
      <c r="I2156" s="1">
        <v>48.33</v>
      </c>
      <c r="J2156" s="1">
        <v>7.4626865671641798E-3</v>
      </c>
      <c r="K2156" s="1">
        <v>0</v>
      </c>
      <c r="L2156" s="1">
        <v>0</v>
      </c>
      <c r="M2156" s="1">
        <v>0</v>
      </c>
      <c r="N2156" s="1">
        <v>0</v>
      </c>
      <c r="O2156" s="1" t="s">
        <v>22</v>
      </c>
      <c r="P2156" s="1" t="s">
        <v>27</v>
      </c>
      <c r="Q2156" s="10">
        <f>I2156*Part2Out!C$72+'relay test.csv'!K2156*Part2Out!C$74+'relay test.csv'!L2156*Part2Out!C$75+'relay test.csv'!M2156*Part2Out!C$76</f>
        <v>9.7857474073277287E-2</v>
      </c>
      <c r="R2156" s="11">
        <f t="shared" si="264"/>
        <v>1.1028055955174816</v>
      </c>
      <c r="S2156" s="12">
        <f t="shared" si="265"/>
        <v>0.5244448644555233</v>
      </c>
      <c r="T2156" s="11">
        <f t="shared" si="266"/>
        <v>1</v>
      </c>
      <c r="U2156" s="11">
        <f t="shared" si="267"/>
        <v>1</v>
      </c>
      <c r="V2156" s="71">
        <f>Q2156+Part2Out!C$71</f>
        <v>0.76639374179544928</v>
      </c>
      <c r="W2156" s="1">
        <f t="shared" si="268"/>
        <v>2.1519916061315714</v>
      </c>
      <c r="X2156" s="12">
        <f t="shared" si="269"/>
        <v>0.68274027187930975</v>
      </c>
      <c r="Y2156" s="11">
        <f t="shared" si="270"/>
        <v>1</v>
      </c>
      <c r="Z2156" s="1">
        <f t="shared" si="271"/>
        <v>1</v>
      </c>
    </row>
    <row r="2157" spans="1:26" x14ac:dyDescent="0.2">
      <c r="A2157" s="1" t="s">
        <v>2181</v>
      </c>
      <c r="B2157" s="1">
        <v>1</v>
      </c>
      <c r="C2157" s="2">
        <v>41408</v>
      </c>
      <c r="D2157" s="2">
        <v>41565</v>
      </c>
      <c r="E2157" s="2">
        <v>41565</v>
      </c>
      <c r="F2157" s="1">
        <v>32</v>
      </c>
      <c r="G2157" s="1">
        <v>56.25</v>
      </c>
      <c r="H2157" s="1">
        <v>18.75</v>
      </c>
      <c r="I2157" s="1">
        <v>98.22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 t="s">
        <v>35</v>
      </c>
      <c r="P2157" s="1" t="s">
        <v>27</v>
      </c>
      <c r="Q2157" s="10">
        <f>I2157*Part2Out!C$72+'relay test.csv'!K2157*Part2Out!C$74+'relay test.csv'!L2157*Part2Out!C$75+'relay test.csv'!M2157*Part2Out!C$76</f>
        <v>0.19887360032024198</v>
      </c>
      <c r="R2157" s="11">
        <f t="shared" si="264"/>
        <v>1.2200277450370753</v>
      </c>
      <c r="S2157" s="12">
        <f t="shared" si="265"/>
        <v>0.54955517910281804</v>
      </c>
      <c r="T2157" s="11">
        <f t="shared" si="266"/>
        <v>1</v>
      </c>
      <c r="U2157" s="11">
        <f t="shared" si="267"/>
        <v>1</v>
      </c>
      <c r="V2157" s="71">
        <f>Q2157+Part2Out!C$71</f>
        <v>0.86740986804241405</v>
      </c>
      <c r="W2157" s="1">
        <f t="shared" si="268"/>
        <v>2.3807364391685262</v>
      </c>
      <c r="X2157" s="12">
        <f t="shared" si="269"/>
        <v>0.70420645974817708</v>
      </c>
      <c r="Y2157" s="11">
        <f t="shared" si="270"/>
        <v>1</v>
      </c>
      <c r="Z2157" s="1">
        <f t="shared" si="271"/>
        <v>1</v>
      </c>
    </row>
    <row r="2158" spans="1:26" x14ac:dyDescent="0.2">
      <c r="A2158" s="1" t="s">
        <v>2182</v>
      </c>
      <c r="B2158" s="1">
        <v>1</v>
      </c>
      <c r="C2158" s="2">
        <v>40807</v>
      </c>
      <c r="D2158" s="2">
        <v>41155</v>
      </c>
      <c r="E2158" s="2">
        <v>41155</v>
      </c>
      <c r="F2158" s="1">
        <v>43</v>
      </c>
      <c r="G2158" s="1">
        <v>23.25581395</v>
      </c>
      <c r="H2158" s="1">
        <v>0</v>
      </c>
      <c r="I2158" s="1">
        <v>83.09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 t="s">
        <v>31</v>
      </c>
      <c r="P2158" s="1" t="s">
        <v>27</v>
      </c>
      <c r="Q2158" s="10">
        <f>I2158*Part2Out!C$72+'relay test.csv'!K2158*Part2Out!C$74+'relay test.csv'!L2158*Part2Out!C$75+'relay test.csv'!M2158*Part2Out!C$76</f>
        <v>0.16823872378954294</v>
      </c>
      <c r="R2158" s="11">
        <f t="shared" si="264"/>
        <v>1.1832190394681916</v>
      </c>
      <c r="S2158" s="12">
        <f t="shared" si="265"/>
        <v>0.54196075523251708</v>
      </c>
      <c r="T2158" s="11">
        <f t="shared" si="266"/>
        <v>1</v>
      </c>
      <c r="U2158" s="11">
        <f t="shared" si="267"/>
        <v>1</v>
      </c>
      <c r="V2158" s="71">
        <f>Q2158+Part2Out!C$71</f>
        <v>0.83677499151171497</v>
      </c>
      <c r="W2158" s="1">
        <f t="shared" si="268"/>
        <v>2.3089087065756053</v>
      </c>
      <c r="X2158" s="12">
        <f t="shared" si="269"/>
        <v>0.69778555751243387</v>
      </c>
      <c r="Y2158" s="11">
        <f t="shared" si="270"/>
        <v>1</v>
      </c>
      <c r="Z2158" s="1">
        <f t="shared" si="271"/>
        <v>1</v>
      </c>
    </row>
    <row r="2159" spans="1:26" x14ac:dyDescent="0.2">
      <c r="A2159" s="1" t="s">
        <v>2183</v>
      </c>
      <c r="B2159" s="1">
        <v>1</v>
      </c>
      <c r="C2159" s="2">
        <v>40582</v>
      </c>
      <c r="D2159" s="2">
        <v>40585</v>
      </c>
      <c r="E2159" s="2">
        <v>40680</v>
      </c>
      <c r="F2159" s="1">
        <v>16</v>
      </c>
      <c r="G2159" s="1">
        <v>0</v>
      </c>
      <c r="H2159" s="1">
        <v>0</v>
      </c>
      <c r="I2159" s="1">
        <v>44.25</v>
      </c>
      <c r="J2159" s="1">
        <v>2.1052631578947399E-2</v>
      </c>
      <c r="K2159" s="1">
        <v>0</v>
      </c>
      <c r="L2159" s="1">
        <v>0</v>
      </c>
      <c r="M2159" s="1">
        <v>0</v>
      </c>
      <c r="N2159" s="1">
        <v>0</v>
      </c>
      <c r="O2159" s="1" t="s">
        <v>22</v>
      </c>
      <c r="P2159" s="1" t="s">
        <v>23</v>
      </c>
      <c r="Q2159" s="10">
        <f>I2159*Part2Out!C$72+'relay test.csv'!K2159*Part2Out!C$74+'relay test.csv'!L2159*Part2Out!C$75+'relay test.csv'!M2159*Part2Out!C$76</f>
        <v>8.9596383772864066E-2</v>
      </c>
      <c r="R2159" s="11">
        <f t="shared" si="264"/>
        <v>1.0937327463208129</v>
      </c>
      <c r="S2159" s="12">
        <f t="shared" si="265"/>
        <v>0.52238412387768296</v>
      </c>
      <c r="T2159" s="11">
        <f t="shared" si="266"/>
        <v>1</v>
      </c>
      <c r="U2159" s="11">
        <f t="shared" si="267"/>
        <v>1</v>
      </c>
      <c r="V2159" s="71">
        <f>Q2159+Part2Out!C$71</f>
        <v>0.75813265149503606</v>
      </c>
      <c r="W2159" s="1">
        <f t="shared" si="268"/>
        <v>2.134287039348187</v>
      </c>
      <c r="X2159" s="12">
        <f t="shared" si="269"/>
        <v>0.68094817499294447</v>
      </c>
      <c r="Y2159" s="11">
        <f t="shared" si="270"/>
        <v>1</v>
      </c>
      <c r="Z2159" s="1">
        <f t="shared" si="271"/>
        <v>1</v>
      </c>
    </row>
    <row r="2160" spans="1:26" x14ac:dyDescent="0.2">
      <c r="A2160" s="1" t="s">
        <v>2184</v>
      </c>
      <c r="B2160" s="1">
        <v>0</v>
      </c>
      <c r="C2160" s="2">
        <v>41149</v>
      </c>
      <c r="D2160" s="2">
        <v>41232</v>
      </c>
      <c r="E2160" s="2">
        <v>41232</v>
      </c>
      <c r="F2160" s="1">
        <v>0</v>
      </c>
      <c r="G2160" s="1">
        <v>0</v>
      </c>
      <c r="H2160" s="1">
        <v>0</v>
      </c>
      <c r="I2160" s="1">
        <v>136.91</v>
      </c>
      <c r="J2160" s="1">
        <v>0</v>
      </c>
      <c r="K2160" s="1">
        <v>1</v>
      </c>
      <c r="L2160" s="1">
        <v>0</v>
      </c>
      <c r="M2160" s="1">
        <v>0</v>
      </c>
      <c r="N2160" s="1">
        <v>0</v>
      </c>
      <c r="O2160" s="1" t="s">
        <v>161</v>
      </c>
      <c r="P2160" s="1" t="s">
        <v>166</v>
      </c>
      <c r="Q2160" s="10">
        <f>I2160*Part2Out!C$72+'relay test.csv'!K2160*Part2Out!C$74+'relay test.csv'!L2160*Part2Out!C$75+'relay test.csv'!M2160*Part2Out!C$76</f>
        <v>1.0862862198106595</v>
      </c>
      <c r="R2160" s="11">
        <f t="shared" si="264"/>
        <v>2.9632487579042013</v>
      </c>
      <c r="S2160" s="12">
        <f t="shared" si="265"/>
        <v>0.74768174770619034</v>
      </c>
      <c r="T2160" s="11">
        <f t="shared" si="266"/>
        <v>1</v>
      </c>
      <c r="U2160" s="11">
        <f t="shared" si="267"/>
        <v>0</v>
      </c>
      <c r="V2160" s="71">
        <f>Q2160+Part2Out!C$71</f>
        <v>1.7548224875328315</v>
      </c>
      <c r="W2160" s="1">
        <f t="shared" si="268"/>
        <v>5.7824211989941423</v>
      </c>
      <c r="X2160" s="12">
        <f t="shared" si="269"/>
        <v>0.85256002677210552</v>
      </c>
      <c r="Y2160" s="11">
        <f t="shared" si="270"/>
        <v>1</v>
      </c>
      <c r="Z2160" s="1">
        <f t="shared" si="271"/>
        <v>0</v>
      </c>
    </row>
    <row r="2161" spans="1:26" x14ac:dyDescent="0.2">
      <c r="A2161" s="1" t="s">
        <v>2185</v>
      </c>
      <c r="B2161" s="1">
        <v>1</v>
      </c>
      <c r="C2161" s="2">
        <v>40680</v>
      </c>
      <c r="D2161" s="2">
        <v>40686</v>
      </c>
      <c r="E2161" s="2">
        <v>40686</v>
      </c>
      <c r="F2161" s="1">
        <v>33</v>
      </c>
      <c r="G2161" s="1">
        <v>12.121212119999999</v>
      </c>
      <c r="H2161" s="1">
        <v>0</v>
      </c>
      <c r="I2161" s="1">
        <v>20.61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 t="s">
        <v>31</v>
      </c>
      <c r="P2161" s="1" t="s">
        <v>23</v>
      </c>
      <c r="Q2161" s="10">
        <f>I2161*Part2Out!C$72+'relay test.csv'!K2161*Part2Out!C$74+'relay test.csv'!L2161*Part2Out!C$75+'relay test.csv'!M2161*Part2Out!C$76</f>
        <v>4.1730654679293294E-2</v>
      </c>
      <c r="R2161" s="11">
        <f t="shared" si="264"/>
        <v>1.0426136178289063</v>
      </c>
      <c r="S2161" s="12">
        <f t="shared" si="265"/>
        <v>0.51043114993872407</v>
      </c>
      <c r="T2161" s="11">
        <f t="shared" si="266"/>
        <v>1</v>
      </c>
      <c r="U2161" s="11">
        <f t="shared" si="267"/>
        <v>1</v>
      </c>
      <c r="V2161" s="71">
        <f>Q2161+Part2Out!C$71</f>
        <v>0.71026692240146527</v>
      </c>
      <c r="W2161" s="1">
        <f t="shared" si="268"/>
        <v>2.0345342489429812</v>
      </c>
      <c r="X2161" s="12">
        <f t="shared" si="269"/>
        <v>0.67046013721930153</v>
      </c>
      <c r="Y2161" s="11">
        <f t="shared" si="270"/>
        <v>1</v>
      </c>
      <c r="Z2161" s="1">
        <f t="shared" si="271"/>
        <v>1</v>
      </c>
    </row>
    <row r="2162" spans="1:26" x14ac:dyDescent="0.2">
      <c r="A2162" s="1" t="s">
        <v>2186</v>
      </c>
      <c r="B2162" s="1">
        <v>1</v>
      </c>
      <c r="C2162" s="2">
        <v>40434</v>
      </c>
      <c r="D2162" s="2">
        <v>40503</v>
      </c>
      <c r="E2162" s="2">
        <v>40503</v>
      </c>
      <c r="F2162" s="1">
        <v>45</v>
      </c>
      <c r="G2162" s="1">
        <v>0</v>
      </c>
      <c r="H2162" s="1">
        <v>0</v>
      </c>
      <c r="I2162" s="1">
        <v>53.01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 t="s">
        <v>31</v>
      </c>
      <c r="P2162" s="1" t="s">
        <v>23</v>
      </c>
      <c r="Q2162" s="10">
        <f>I2162*Part2Out!C$72+'relay test.csv'!K2162*Part2Out!C$74+'relay test.csv'!L2162*Part2Out!C$75+'relay test.csv'!M2162*Part2Out!C$76</f>
        <v>0.10733343059433952</v>
      </c>
      <c r="R2162" s="11">
        <f t="shared" si="264"/>
        <v>1.1133054026819018</v>
      </c>
      <c r="S2162" s="12">
        <f t="shared" si="265"/>
        <v>0.52680762622811428</v>
      </c>
      <c r="T2162" s="11">
        <f t="shared" si="266"/>
        <v>1</v>
      </c>
      <c r="U2162" s="11">
        <f t="shared" si="267"/>
        <v>1</v>
      </c>
      <c r="V2162" s="71">
        <f>Q2162+Part2Out!C$71</f>
        <v>0.77586969831651154</v>
      </c>
      <c r="W2162" s="1">
        <f t="shared" si="268"/>
        <v>2.1724807086313001</v>
      </c>
      <c r="X2162" s="12">
        <f t="shared" si="269"/>
        <v>0.68478925741634256</v>
      </c>
      <c r="Y2162" s="11">
        <f t="shared" si="270"/>
        <v>1</v>
      </c>
      <c r="Z2162" s="1">
        <f t="shared" si="271"/>
        <v>1</v>
      </c>
    </row>
    <row r="2163" spans="1:26" x14ac:dyDescent="0.2">
      <c r="A2163" s="1" t="s">
        <v>2187</v>
      </c>
      <c r="B2163" s="1">
        <v>1</v>
      </c>
      <c r="C2163" s="2">
        <v>41419</v>
      </c>
      <c r="D2163" s="2">
        <v>41463</v>
      </c>
      <c r="E2163" s="2">
        <v>41463</v>
      </c>
      <c r="F2163" s="1">
        <v>18</v>
      </c>
      <c r="G2163" s="1">
        <v>22.222222219999999</v>
      </c>
      <c r="H2163" s="1">
        <v>5.5555555559999998</v>
      </c>
      <c r="I2163" s="1">
        <v>33.99</v>
      </c>
      <c r="J2163" s="1">
        <v>0</v>
      </c>
      <c r="K2163" s="1">
        <v>1</v>
      </c>
      <c r="L2163" s="1">
        <v>0</v>
      </c>
      <c r="M2163" s="1">
        <v>0</v>
      </c>
      <c r="N2163" s="1">
        <v>0</v>
      </c>
      <c r="O2163" s="1" t="s">
        <v>31</v>
      </c>
      <c r="P2163" s="1" t="s">
        <v>166</v>
      </c>
      <c r="Q2163" s="10">
        <f>I2163*Part2Out!C$72+'relay test.csv'!K2163*Part2Out!C$74+'relay test.csv'!L2163*Part2Out!C$75+'relay test.csv'!M2163*Part2Out!C$76</f>
        <v>0.87789616742866705</v>
      </c>
      <c r="R2163" s="11">
        <f t="shared" si="264"/>
        <v>2.4058329088044084</v>
      </c>
      <c r="S2163" s="12">
        <f t="shared" si="265"/>
        <v>0.70638606567723772</v>
      </c>
      <c r="T2163" s="11">
        <f t="shared" si="266"/>
        <v>1</v>
      </c>
      <c r="U2163" s="11">
        <f t="shared" si="267"/>
        <v>1</v>
      </c>
      <c r="V2163" s="71">
        <f>Q2163+Part2Out!C$71</f>
        <v>1.5464324351508392</v>
      </c>
      <c r="W2163" s="1">
        <f t="shared" si="268"/>
        <v>4.6946916542192296</v>
      </c>
      <c r="X2163" s="12">
        <f t="shared" si="269"/>
        <v>0.82439786722094177</v>
      </c>
      <c r="Y2163" s="11">
        <f t="shared" si="270"/>
        <v>1</v>
      </c>
      <c r="Z2163" s="1">
        <f t="shared" si="271"/>
        <v>1</v>
      </c>
    </row>
    <row r="2164" spans="1:26" x14ac:dyDescent="0.2">
      <c r="A2164" s="1" t="s">
        <v>2188</v>
      </c>
      <c r="B2164" s="1">
        <v>1</v>
      </c>
      <c r="C2164" s="2">
        <v>41149</v>
      </c>
      <c r="D2164" s="2">
        <v>41130</v>
      </c>
      <c r="E2164" s="2">
        <v>41144</v>
      </c>
      <c r="F2164" s="1">
        <v>35</v>
      </c>
      <c r="G2164" s="1">
        <v>2.8571428569999999</v>
      </c>
      <c r="H2164" s="1">
        <v>0</v>
      </c>
      <c r="I2164" s="1">
        <v>37.42</v>
      </c>
      <c r="J2164" s="1">
        <v>0.14285714285714299</v>
      </c>
      <c r="K2164" s="1">
        <v>1</v>
      </c>
      <c r="L2164" s="1">
        <v>0</v>
      </c>
      <c r="M2164" s="1">
        <v>0</v>
      </c>
      <c r="N2164" s="1">
        <v>0</v>
      </c>
      <c r="O2164" s="1" t="s">
        <v>159</v>
      </c>
      <c r="P2164" s="1" t="s">
        <v>62</v>
      </c>
      <c r="Q2164" s="10">
        <f>I2164*Part2Out!C$72+'relay test.csv'!K2164*Part2Out!C$74+'relay test.csv'!L2164*Part2Out!C$75+'relay test.csv'!M2164*Part2Out!C$76</f>
        <v>0.88484115265671048</v>
      </c>
      <c r="R2164" s="11">
        <f t="shared" si="264"/>
        <v>2.4225995374194627</v>
      </c>
      <c r="S2164" s="12">
        <f t="shared" si="265"/>
        <v>0.70782442144722257</v>
      </c>
      <c r="T2164" s="11">
        <f t="shared" si="266"/>
        <v>1</v>
      </c>
      <c r="U2164" s="11">
        <f t="shared" si="267"/>
        <v>1</v>
      </c>
      <c r="V2164" s="71">
        <f>Q2164+Part2Out!C$71</f>
        <v>1.5533774203788826</v>
      </c>
      <c r="W2164" s="1">
        <f t="shared" si="268"/>
        <v>4.7274097000737143</v>
      </c>
      <c r="X2164" s="12">
        <f t="shared" si="269"/>
        <v>0.82540100108655934</v>
      </c>
      <c r="Y2164" s="11">
        <f t="shared" si="270"/>
        <v>1</v>
      </c>
      <c r="Z2164" s="1">
        <f t="shared" si="271"/>
        <v>1</v>
      </c>
    </row>
    <row r="2165" spans="1:26" x14ac:dyDescent="0.2">
      <c r="A2165" s="1" t="s">
        <v>2189</v>
      </c>
      <c r="B2165" s="1">
        <v>1</v>
      </c>
      <c r="C2165" s="2">
        <v>41419</v>
      </c>
      <c r="D2165" s="2">
        <v>41597</v>
      </c>
      <c r="E2165" s="2">
        <v>41597</v>
      </c>
      <c r="F2165" s="1">
        <v>50</v>
      </c>
      <c r="G2165" s="1">
        <v>6</v>
      </c>
      <c r="H2165" s="1">
        <v>4</v>
      </c>
      <c r="I2165" s="1">
        <v>42.28</v>
      </c>
      <c r="J2165" s="1">
        <v>0</v>
      </c>
      <c r="K2165" s="1">
        <v>1</v>
      </c>
      <c r="L2165" s="1">
        <v>0</v>
      </c>
      <c r="M2165" s="1">
        <v>0</v>
      </c>
      <c r="N2165" s="1">
        <v>0</v>
      </c>
      <c r="O2165" s="1" t="s">
        <v>31</v>
      </c>
      <c r="P2165" s="1" t="s">
        <v>23</v>
      </c>
      <c r="Q2165" s="10">
        <f>I2165*Part2Out!C$72+'relay test.csv'!K2165*Part2Out!C$74+'relay test.csv'!L2165*Part2Out!C$75+'relay test.csv'!M2165*Part2Out!C$76</f>
        <v>0.89468156904396745</v>
      </c>
      <c r="R2165" s="11">
        <f t="shared" si="264"/>
        <v>2.4465566060517832</v>
      </c>
      <c r="S2165" s="12">
        <f t="shared" si="265"/>
        <v>0.70985533844298176</v>
      </c>
      <c r="T2165" s="11">
        <f t="shared" si="266"/>
        <v>1</v>
      </c>
      <c r="U2165" s="11">
        <f t="shared" si="267"/>
        <v>1</v>
      </c>
      <c r="V2165" s="71">
        <f>Q2165+Part2Out!C$71</f>
        <v>1.5632178367661393</v>
      </c>
      <c r="W2165" s="1">
        <f t="shared" si="268"/>
        <v>4.7741590190958743</v>
      </c>
      <c r="X2165" s="12">
        <f t="shared" si="269"/>
        <v>0.82681460682103258</v>
      </c>
      <c r="Y2165" s="11">
        <f t="shared" si="270"/>
        <v>1</v>
      </c>
      <c r="Z2165" s="1">
        <f t="shared" si="271"/>
        <v>1</v>
      </c>
    </row>
    <row r="2166" spans="1:26" x14ac:dyDescent="0.2">
      <c r="A2166" s="1" t="s">
        <v>2190</v>
      </c>
      <c r="B2166" s="1">
        <v>0</v>
      </c>
      <c r="C2166" s="2">
        <v>40366</v>
      </c>
      <c r="D2166" s="2">
        <v>40413</v>
      </c>
      <c r="E2166" s="2">
        <v>40434</v>
      </c>
      <c r="F2166" s="1">
        <v>0</v>
      </c>
      <c r="G2166" s="1">
        <v>0</v>
      </c>
      <c r="H2166" s="1">
        <v>0</v>
      </c>
      <c r="I2166" s="1">
        <v>21.53</v>
      </c>
      <c r="J2166" s="1">
        <v>0.14285714285714299</v>
      </c>
      <c r="K2166" s="1">
        <v>0</v>
      </c>
      <c r="L2166" s="1">
        <v>0</v>
      </c>
      <c r="M2166" s="1">
        <v>0</v>
      </c>
      <c r="N2166" s="1">
        <v>0</v>
      </c>
      <c r="O2166" s="1" t="s">
        <v>31</v>
      </c>
      <c r="P2166" s="1" t="s">
        <v>23</v>
      </c>
      <c r="Q2166" s="10">
        <f>I2166*Part2Out!C$72+'relay test.csv'!K2166*Part2Out!C$74+'relay test.csv'!L2166*Part2Out!C$75+'relay test.csv'!M2166*Part2Out!C$76</f>
        <v>4.3593449550955107E-2</v>
      </c>
      <c r="R2166" s="11">
        <f t="shared" si="264"/>
        <v>1.0445576031901671</v>
      </c>
      <c r="S2166" s="12">
        <f t="shared" si="265"/>
        <v>0.51089663678847752</v>
      </c>
      <c r="T2166" s="11">
        <f t="shared" si="266"/>
        <v>1</v>
      </c>
      <c r="U2166" s="11">
        <f t="shared" si="267"/>
        <v>0</v>
      </c>
      <c r="V2166" s="71">
        <f>Q2166+Part2Out!C$71</f>
        <v>0.71212971727312713</v>
      </c>
      <c r="W2166" s="1">
        <f t="shared" si="268"/>
        <v>2.0383277010227312</v>
      </c>
      <c r="X2166" s="12">
        <f t="shared" si="269"/>
        <v>0.67087157857811386</v>
      </c>
      <c r="Y2166" s="11">
        <f t="shared" si="270"/>
        <v>1</v>
      </c>
      <c r="Z2166" s="1">
        <f t="shared" si="271"/>
        <v>0</v>
      </c>
    </row>
    <row r="2167" spans="1:26" x14ac:dyDescent="0.2">
      <c r="A2167" s="1" t="s">
        <v>2191</v>
      </c>
      <c r="B2167" s="1">
        <v>1</v>
      </c>
      <c r="C2167" s="2">
        <v>40650</v>
      </c>
      <c r="D2167" s="2">
        <v>40650</v>
      </c>
      <c r="E2167" s="2">
        <v>40650</v>
      </c>
      <c r="F2167" s="1">
        <v>16</v>
      </c>
      <c r="G2167" s="1">
        <v>0</v>
      </c>
      <c r="H2167" s="1">
        <v>0</v>
      </c>
      <c r="I2167" s="1">
        <v>32.049999999999997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 t="s">
        <v>25</v>
      </c>
      <c r="P2167" s="1" t="s">
        <v>27</v>
      </c>
      <c r="Q2167" s="10">
        <f>I2167*Part2Out!C$72+'relay test.csv'!K2167*Part2Out!C$74+'relay test.csv'!L2167*Part2Out!C$75+'relay test.csv'!M2167*Part2Out!C$76</f>
        <v>6.4894103953000964E-2</v>
      </c>
      <c r="R2167" s="11">
        <f t="shared" si="264"/>
        <v>1.067046022445326</v>
      </c>
      <c r="S2167" s="12">
        <f t="shared" si="265"/>
        <v>0.51621783494835061</v>
      </c>
      <c r="T2167" s="11">
        <f t="shared" si="266"/>
        <v>1</v>
      </c>
      <c r="U2167" s="11">
        <f t="shared" si="267"/>
        <v>1</v>
      </c>
      <c r="V2167" s="71">
        <f>Q2167+Part2Out!C$71</f>
        <v>0.733430371675173</v>
      </c>
      <c r="W2167" s="1">
        <f t="shared" si="268"/>
        <v>2.0822111285905431</v>
      </c>
      <c r="X2167" s="12">
        <f t="shared" si="269"/>
        <v>0.67555759217010947</v>
      </c>
      <c r="Y2167" s="11">
        <f t="shared" si="270"/>
        <v>1</v>
      </c>
      <c r="Z2167" s="1">
        <f t="shared" si="271"/>
        <v>1</v>
      </c>
    </row>
    <row r="2168" spans="1:26" x14ac:dyDescent="0.2">
      <c r="A2168" s="1" t="s">
        <v>2192</v>
      </c>
      <c r="B2168" s="1">
        <v>1</v>
      </c>
      <c r="C2168" s="2">
        <v>41420</v>
      </c>
      <c r="D2168" s="2">
        <v>41483</v>
      </c>
      <c r="E2168" s="2">
        <v>41483</v>
      </c>
      <c r="F2168" s="1">
        <v>36</v>
      </c>
      <c r="G2168" s="1">
        <v>50</v>
      </c>
      <c r="H2168" s="1">
        <v>13.88888889</v>
      </c>
      <c r="I2168" s="1">
        <v>93.87</v>
      </c>
      <c r="J2168" s="1">
        <v>0</v>
      </c>
      <c r="K2168" s="1">
        <v>1</v>
      </c>
      <c r="L2168" s="1">
        <v>0</v>
      </c>
      <c r="M2168" s="1">
        <v>0</v>
      </c>
      <c r="N2168" s="1">
        <v>0</v>
      </c>
      <c r="O2168" s="1" t="s">
        <v>25</v>
      </c>
      <c r="P2168" s="1" t="s">
        <v>23</v>
      </c>
      <c r="Q2168" s="10">
        <f>I2168*Part2Out!C$72+'relay test.csv'!K2168*Part2Out!C$74+'relay test.csv'!L2168*Part2Out!C$75+'relay test.csv'!M2168*Part2Out!C$76</f>
        <v>0.99913981624943771</v>
      </c>
      <c r="R2168" s="11">
        <f t="shared" si="264"/>
        <v>2.7159446119626938</v>
      </c>
      <c r="S2168" s="12">
        <f t="shared" si="265"/>
        <v>0.73088942263005952</v>
      </c>
      <c r="T2168" s="11">
        <f t="shared" si="266"/>
        <v>1</v>
      </c>
      <c r="U2168" s="11">
        <f t="shared" si="267"/>
        <v>1</v>
      </c>
      <c r="V2168" s="71">
        <f>Q2168+Part2Out!C$71</f>
        <v>1.6676760839716098</v>
      </c>
      <c r="W2168" s="1">
        <f t="shared" si="268"/>
        <v>5.2998370985952574</v>
      </c>
      <c r="X2168" s="12">
        <f t="shared" si="269"/>
        <v>0.84126573681992811</v>
      </c>
      <c r="Y2168" s="11">
        <f t="shared" si="270"/>
        <v>1</v>
      </c>
      <c r="Z2168" s="1">
        <f t="shared" si="271"/>
        <v>1</v>
      </c>
    </row>
    <row r="2169" spans="1:26" x14ac:dyDescent="0.2">
      <c r="A2169" s="1" t="s">
        <v>2193</v>
      </c>
      <c r="B2169" s="1">
        <v>0</v>
      </c>
      <c r="C2169" s="2">
        <v>40129</v>
      </c>
      <c r="D2169" s="2">
        <v>40129</v>
      </c>
      <c r="E2169" s="2">
        <v>40280</v>
      </c>
      <c r="F2169" s="1">
        <v>0</v>
      </c>
      <c r="G2169" s="1">
        <v>0</v>
      </c>
      <c r="H2169" s="1">
        <v>0</v>
      </c>
      <c r="I2169" s="1">
        <v>17.170000000000002</v>
      </c>
      <c r="J2169" s="1">
        <v>1.3245033112582801E-2</v>
      </c>
      <c r="K2169" s="1">
        <v>0</v>
      </c>
      <c r="L2169" s="1">
        <v>0</v>
      </c>
      <c r="M2169" s="1">
        <v>0</v>
      </c>
      <c r="N2169" s="1">
        <v>0</v>
      </c>
      <c r="O2169" s="1" t="s">
        <v>22</v>
      </c>
      <c r="P2169" s="1" t="s">
        <v>23</v>
      </c>
      <c r="Q2169" s="10">
        <f>I2169*Part2Out!C$72+'relay test.csv'!K2169*Part2Out!C$74+'relay test.csv'!L2169*Part2Out!C$75+'relay test.csv'!M2169*Part2Out!C$76</f>
        <v>3.4765421680905677E-2</v>
      </c>
      <c r="R2169" s="11">
        <f t="shared" si="264"/>
        <v>1.0353768033604007</v>
      </c>
      <c r="S2169" s="12">
        <f t="shared" si="265"/>
        <v>0.5086904801366493</v>
      </c>
      <c r="T2169" s="11">
        <f t="shared" si="266"/>
        <v>1</v>
      </c>
      <c r="U2169" s="11">
        <f t="shared" si="267"/>
        <v>0</v>
      </c>
      <c r="V2169" s="71">
        <f>Q2169+Part2Out!C$71</f>
        <v>0.70330168940307769</v>
      </c>
      <c r="W2169" s="1">
        <f t="shared" si="268"/>
        <v>2.0204124816481319</v>
      </c>
      <c r="X2169" s="12">
        <f t="shared" si="269"/>
        <v>0.6689193922764034</v>
      </c>
      <c r="Y2169" s="11">
        <f t="shared" si="270"/>
        <v>1</v>
      </c>
      <c r="Z2169" s="1">
        <f t="shared" si="271"/>
        <v>0</v>
      </c>
    </row>
    <row r="2170" spans="1:26" x14ac:dyDescent="0.2">
      <c r="A2170" s="1" t="s">
        <v>2194</v>
      </c>
      <c r="B2170" s="1">
        <v>1</v>
      </c>
      <c r="C2170" s="2">
        <v>40987</v>
      </c>
      <c r="D2170" s="2">
        <v>40999</v>
      </c>
      <c r="E2170" s="2">
        <v>41044</v>
      </c>
      <c r="F2170" s="1">
        <v>47</v>
      </c>
      <c r="G2170" s="1">
        <v>2.1276595739999999</v>
      </c>
      <c r="H2170" s="1">
        <v>0</v>
      </c>
      <c r="I2170" s="1">
        <v>134.07</v>
      </c>
      <c r="J2170" s="1">
        <v>8.8888888888888906E-2</v>
      </c>
      <c r="K2170" s="1">
        <v>0</v>
      </c>
      <c r="L2170" s="1">
        <v>0</v>
      </c>
      <c r="M2170" s="1">
        <v>0</v>
      </c>
      <c r="N2170" s="1">
        <v>0</v>
      </c>
      <c r="O2170" s="1" t="s">
        <v>25</v>
      </c>
      <c r="P2170" s="1" t="s">
        <v>27</v>
      </c>
      <c r="Q2170" s="10">
        <f>I2170*Part2Out!C$72+'relay test.csv'!K2170*Part2Out!C$74+'relay test.csv'!L2170*Part2Out!C$75+'relay test.csv'!M2170*Part2Out!C$76</f>
        <v>0.27146185700401998</v>
      </c>
      <c r="R2170" s="11">
        <f t="shared" si="264"/>
        <v>1.3118808318368587</v>
      </c>
      <c r="S2170" s="12">
        <f t="shared" si="265"/>
        <v>0.56745175346885424</v>
      </c>
      <c r="T2170" s="11">
        <f t="shared" si="266"/>
        <v>1</v>
      </c>
      <c r="U2170" s="11">
        <f t="shared" si="267"/>
        <v>1</v>
      </c>
      <c r="V2170" s="71">
        <f>Q2170+Part2Out!C$71</f>
        <v>0.93999812472619193</v>
      </c>
      <c r="W2170" s="1">
        <f t="shared" si="268"/>
        <v>2.5599766176676697</v>
      </c>
      <c r="X2170" s="12">
        <f t="shared" si="269"/>
        <v>0.7190992786196575</v>
      </c>
      <c r="Y2170" s="11">
        <f t="shared" si="270"/>
        <v>1</v>
      </c>
      <c r="Z2170" s="1">
        <f t="shared" si="271"/>
        <v>1</v>
      </c>
    </row>
    <row r="2171" spans="1:26" x14ac:dyDescent="0.2">
      <c r="A2171" s="1" t="s">
        <v>2195</v>
      </c>
      <c r="B2171" s="1">
        <v>1</v>
      </c>
      <c r="C2171" s="2">
        <v>40855</v>
      </c>
      <c r="D2171" s="2">
        <v>40858</v>
      </c>
      <c r="E2171" s="2">
        <v>40877</v>
      </c>
      <c r="F2171" s="1">
        <v>25</v>
      </c>
      <c r="G2171" s="1">
        <v>20</v>
      </c>
      <c r="H2171" s="1">
        <v>0</v>
      </c>
      <c r="I2171" s="1">
        <v>90.35</v>
      </c>
      <c r="J2171" s="1">
        <v>0.157894736842105</v>
      </c>
      <c r="K2171" s="1">
        <v>0</v>
      </c>
      <c r="L2171" s="1">
        <v>0</v>
      </c>
      <c r="M2171" s="1">
        <v>0</v>
      </c>
      <c r="N2171" s="1">
        <v>0</v>
      </c>
      <c r="O2171" s="1" t="s">
        <v>29</v>
      </c>
      <c r="P2171" s="1" t="s">
        <v>27</v>
      </c>
      <c r="Q2171" s="10">
        <f>I2171*Part2Out!C$72+'relay test.csv'!K2171*Part2Out!C$74+'relay test.csv'!L2171*Part2Out!C$75+'relay test.csv'!M2171*Part2Out!C$76</f>
        <v>0.18293860505939588</v>
      </c>
      <c r="R2171" s="11">
        <f t="shared" si="264"/>
        <v>1.2007406864146619</v>
      </c>
      <c r="S2171" s="12">
        <f t="shared" si="265"/>
        <v>0.54560752833213144</v>
      </c>
      <c r="T2171" s="11">
        <f t="shared" si="266"/>
        <v>1</v>
      </c>
      <c r="U2171" s="11">
        <f t="shared" si="267"/>
        <v>1</v>
      </c>
      <c r="V2171" s="71">
        <f>Q2171+Part2Out!C$71</f>
        <v>0.85147487278156786</v>
      </c>
      <c r="W2171" s="1">
        <f t="shared" si="268"/>
        <v>2.3431000792959367</v>
      </c>
      <c r="X2171" s="12">
        <f t="shared" si="269"/>
        <v>0.70087643914907805</v>
      </c>
      <c r="Y2171" s="11">
        <f t="shared" si="270"/>
        <v>1</v>
      </c>
      <c r="Z2171" s="1">
        <f t="shared" si="271"/>
        <v>1</v>
      </c>
    </row>
    <row r="2172" spans="1:26" x14ac:dyDescent="0.2">
      <c r="A2172" s="1" t="s">
        <v>2196</v>
      </c>
      <c r="B2172" s="1">
        <v>0</v>
      </c>
      <c r="C2172" s="2">
        <v>40859</v>
      </c>
      <c r="D2172" s="2">
        <v>40860</v>
      </c>
      <c r="E2172" s="2">
        <v>40860</v>
      </c>
      <c r="F2172" s="1">
        <v>0</v>
      </c>
      <c r="G2172" s="1">
        <v>0</v>
      </c>
      <c r="H2172" s="1">
        <v>0</v>
      </c>
      <c r="I2172" s="1">
        <v>50.47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 t="s">
        <v>25</v>
      </c>
      <c r="P2172" s="1" t="s">
        <v>23</v>
      </c>
      <c r="Q2172" s="10">
        <f>I2172*Part2Out!C$72+'relay test.csv'!K2172*Part2Out!C$74+'relay test.csv'!L2172*Part2Out!C$75+'relay test.csv'!M2172*Part2Out!C$76</f>
        <v>0.1021904969269254</v>
      </c>
      <c r="R2172" s="11">
        <f t="shared" si="264"/>
        <v>1.1075944449704647</v>
      </c>
      <c r="S2172" s="12">
        <f t="shared" si="265"/>
        <v>0.52552541482238835</v>
      </c>
      <c r="T2172" s="11">
        <f t="shared" si="266"/>
        <v>1</v>
      </c>
      <c r="U2172" s="11">
        <f t="shared" si="267"/>
        <v>0</v>
      </c>
      <c r="V2172" s="71">
        <f>Q2172+Part2Out!C$71</f>
        <v>0.7707267646490974</v>
      </c>
      <c r="W2172" s="1">
        <f t="shared" si="268"/>
        <v>2.1613364660667544</v>
      </c>
      <c r="X2172" s="12">
        <f t="shared" si="269"/>
        <v>0.68367808655173878</v>
      </c>
      <c r="Y2172" s="11">
        <f t="shared" si="270"/>
        <v>1</v>
      </c>
      <c r="Z2172" s="1">
        <f t="shared" si="271"/>
        <v>0</v>
      </c>
    </row>
    <row r="2173" spans="1:26" x14ac:dyDescent="0.2">
      <c r="A2173" s="1" t="s">
        <v>2197</v>
      </c>
      <c r="B2173" s="1">
        <v>0</v>
      </c>
      <c r="C2173" s="2">
        <v>40734</v>
      </c>
      <c r="D2173" s="2">
        <v>40734</v>
      </c>
      <c r="E2173" s="2">
        <v>40734</v>
      </c>
      <c r="F2173" s="1">
        <v>0</v>
      </c>
      <c r="G2173" s="1">
        <v>0</v>
      </c>
      <c r="H2173" s="1">
        <v>0</v>
      </c>
      <c r="I2173" s="1">
        <v>51.13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 t="s">
        <v>31</v>
      </c>
      <c r="P2173" s="1" t="s">
        <v>27</v>
      </c>
      <c r="Q2173" s="10">
        <f>I2173*Part2Out!C$72+'relay test.csv'!K2173*Part2Out!C$74+'relay test.csv'!L2173*Part2Out!C$75+'relay test.csv'!M2173*Part2Out!C$76</f>
        <v>0.10352684976963931</v>
      </c>
      <c r="R2173" s="11">
        <f t="shared" si="264"/>
        <v>1.1090755713889038</v>
      </c>
      <c r="S2173" s="12">
        <f t="shared" si="265"/>
        <v>0.52585862092107805</v>
      </c>
      <c r="T2173" s="11">
        <f t="shared" si="266"/>
        <v>1</v>
      </c>
      <c r="U2173" s="11">
        <f t="shared" si="267"/>
        <v>0</v>
      </c>
      <c r="V2173" s="71">
        <f>Q2173+Part2Out!C$71</f>
        <v>0.77206311749181133</v>
      </c>
      <c r="W2173" s="1">
        <f t="shared" si="268"/>
        <v>2.1642267049565973</v>
      </c>
      <c r="X2173" s="12">
        <f t="shared" si="269"/>
        <v>0.68396701840814633</v>
      </c>
      <c r="Y2173" s="11">
        <f t="shared" si="270"/>
        <v>1</v>
      </c>
      <c r="Z2173" s="1">
        <f t="shared" si="271"/>
        <v>0</v>
      </c>
    </row>
    <row r="2174" spans="1:26" x14ac:dyDescent="0.2">
      <c r="A2174" s="1" t="s">
        <v>2198</v>
      </c>
      <c r="B2174" s="1">
        <v>1</v>
      </c>
      <c r="C2174" s="2">
        <v>40212</v>
      </c>
      <c r="D2174" s="2">
        <v>40281</v>
      </c>
      <c r="E2174" s="2">
        <v>41484</v>
      </c>
      <c r="F2174" s="1">
        <v>46</v>
      </c>
      <c r="G2174" s="1">
        <v>2.1739130430000002</v>
      </c>
      <c r="H2174" s="1">
        <v>2.1739130430000002</v>
      </c>
      <c r="I2174" s="1">
        <v>95.92</v>
      </c>
      <c r="J2174" s="1">
        <v>1.6625103906899401E-3</v>
      </c>
      <c r="K2174" s="1">
        <v>0</v>
      </c>
      <c r="L2174" s="1">
        <v>0</v>
      </c>
      <c r="M2174" s="1">
        <v>0</v>
      </c>
      <c r="N2174" s="1">
        <v>0</v>
      </c>
      <c r="O2174" s="1" t="s">
        <v>31</v>
      </c>
      <c r="P2174" s="1" t="s">
        <v>23</v>
      </c>
      <c r="Q2174" s="10">
        <f>I2174*Part2Out!C$72+'relay test.csv'!K2174*Part2Out!C$74+'relay test.csv'!L2174*Part2Out!C$75+'relay test.csv'!M2174*Part2Out!C$76</f>
        <v>0.19421661314108749</v>
      </c>
      <c r="R2174" s="11">
        <f t="shared" si="264"/>
        <v>1.214359300651183</v>
      </c>
      <c r="S2174" s="12">
        <f t="shared" si="265"/>
        <v>0.54840210452480453</v>
      </c>
      <c r="T2174" s="11">
        <f t="shared" si="266"/>
        <v>1</v>
      </c>
      <c r="U2174" s="11">
        <f t="shared" si="267"/>
        <v>1</v>
      </c>
      <c r="V2174" s="71">
        <f>Q2174+Part2Out!C$71</f>
        <v>0.86275288086325952</v>
      </c>
      <c r="W2174" s="1">
        <f t="shared" si="268"/>
        <v>2.3696751562118141</v>
      </c>
      <c r="X2174" s="12">
        <f t="shared" si="269"/>
        <v>0.70323548898873711</v>
      </c>
      <c r="Y2174" s="11">
        <f t="shared" si="270"/>
        <v>1</v>
      </c>
      <c r="Z2174" s="1">
        <f t="shared" si="271"/>
        <v>1</v>
      </c>
    </row>
    <row r="2175" spans="1:26" x14ac:dyDescent="0.2">
      <c r="A2175" s="1" t="s">
        <v>2199</v>
      </c>
      <c r="B2175" s="1">
        <v>1</v>
      </c>
      <c r="C2175" s="2">
        <v>41250</v>
      </c>
      <c r="D2175" s="2">
        <v>41252</v>
      </c>
      <c r="E2175" s="2">
        <v>41252</v>
      </c>
      <c r="F2175" s="1">
        <v>45</v>
      </c>
      <c r="G2175" s="1">
        <v>0</v>
      </c>
      <c r="H2175" s="1">
        <v>0</v>
      </c>
      <c r="I2175" s="1">
        <v>85.98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 t="s">
        <v>161</v>
      </c>
      <c r="P2175" s="1" t="s">
        <v>62</v>
      </c>
      <c r="Q2175" s="10">
        <f>I2175*Part2Out!C$72+'relay test.csv'!K2175*Part2Out!C$74+'relay test.csv'!L2175*Part2Out!C$75+'relay test.csv'!M2175*Part2Out!C$76</f>
        <v>0.17409032941900232</v>
      </c>
      <c r="R2175" s="11">
        <f t="shared" si="264"/>
        <v>1.1901630677034218</v>
      </c>
      <c r="S2175" s="12">
        <f t="shared" si="265"/>
        <v>0.54341299296559331</v>
      </c>
      <c r="T2175" s="11">
        <f t="shared" si="266"/>
        <v>1</v>
      </c>
      <c r="U2175" s="11">
        <f t="shared" si="267"/>
        <v>1</v>
      </c>
      <c r="V2175" s="71">
        <f>Q2175+Part2Out!C$71</f>
        <v>0.84262659714117438</v>
      </c>
      <c r="W2175" s="1">
        <f t="shared" si="268"/>
        <v>2.3224591369830101</v>
      </c>
      <c r="X2175" s="12">
        <f t="shared" si="269"/>
        <v>0.6990181191790189</v>
      </c>
      <c r="Y2175" s="11">
        <f t="shared" si="270"/>
        <v>1</v>
      </c>
      <c r="Z2175" s="1">
        <f t="shared" si="271"/>
        <v>1</v>
      </c>
    </row>
    <row r="2176" spans="1:26" x14ac:dyDescent="0.2">
      <c r="A2176" s="1" t="s">
        <v>2200</v>
      </c>
      <c r="B2176" s="1">
        <v>1</v>
      </c>
      <c r="C2176" s="2">
        <v>41101</v>
      </c>
      <c r="D2176" s="2">
        <v>41602</v>
      </c>
      <c r="E2176" s="2">
        <v>41658</v>
      </c>
      <c r="F2176" s="1">
        <v>52</v>
      </c>
      <c r="G2176" s="1">
        <v>9.615384615</v>
      </c>
      <c r="H2176" s="1">
        <v>1.923076923</v>
      </c>
      <c r="I2176" s="1">
        <v>104.97</v>
      </c>
      <c r="J2176" s="1">
        <v>3.5714285714285698E-2</v>
      </c>
      <c r="K2176" s="1">
        <v>0</v>
      </c>
      <c r="L2176" s="1">
        <v>0</v>
      </c>
      <c r="M2176" s="1">
        <v>0</v>
      </c>
      <c r="N2176" s="1">
        <v>0</v>
      </c>
      <c r="O2176" s="1" t="s">
        <v>25</v>
      </c>
      <c r="P2176" s="1" t="s">
        <v>27</v>
      </c>
      <c r="Q2176" s="10">
        <f>I2176*Part2Out!C$72+'relay test.csv'!K2176*Part2Out!C$74+'relay test.csv'!L2176*Part2Out!C$75+'relay test.csv'!M2176*Part2Out!C$76</f>
        <v>0.21254084530254327</v>
      </c>
      <c r="R2176" s="11">
        <f t="shared" si="264"/>
        <v>1.236816630683055</v>
      </c>
      <c r="S2176" s="12">
        <f t="shared" si="265"/>
        <v>0.55293608502247638</v>
      </c>
      <c r="T2176" s="11">
        <f t="shared" si="266"/>
        <v>1</v>
      </c>
      <c r="U2176" s="11">
        <f t="shared" si="267"/>
        <v>1</v>
      </c>
      <c r="V2176" s="71">
        <f>Q2176+Part2Out!C$71</f>
        <v>0.88107711302471525</v>
      </c>
      <c r="W2176" s="1">
        <f t="shared" si="268"/>
        <v>2.4134979169242654</v>
      </c>
      <c r="X2176" s="12">
        <f t="shared" si="269"/>
        <v>0.70704537564181358</v>
      </c>
      <c r="Y2176" s="11">
        <f t="shared" si="270"/>
        <v>1</v>
      </c>
      <c r="Z2176" s="1">
        <f t="shared" si="271"/>
        <v>1</v>
      </c>
    </row>
    <row r="2177" spans="1:26" x14ac:dyDescent="0.2">
      <c r="A2177" s="1" t="s">
        <v>2201</v>
      </c>
      <c r="B2177" s="1">
        <v>1</v>
      </c>
      <c r="C2177" s="2">
        <v>40109</v>
      </c>
      <c r="D2177" s="2">
        <v>40109</v>
      </c>
      <c r="E2177" s="2">
        <v>40109</v>
      </c>
      <c r="F2177" s="1">
        <v>45</v>
      </c>
      <c r="G2177" s="1">
        <v>2.2222222220000001</v>
      </c>
      <c r="H2177" s="1">
        <v>2.2222222220000001</v>
      </c>
      <c r="I2177" s="1">
        <v>36.590000000000003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 t="s">
        <v>22</v>
      </c>
      <c r="P2177" s="1" t="s">
        <v>23</v>
      </c>
      <c r="Q2177" s="10">
        <f>I2177*Part2Out!C$72+'relay test.csv'!K2177*Part2Out!C$74+'relay test.csv'!L2177*Part2Out!C$75+'relay test.csv'!M2177*Part2Out!C$76</f>
        <v>7.4086591689245113E-2</v>
      </c>
      <c r="R2177" s="11">
        <f t="shared" si="264"/>
        <v>1.0769000520536287</v>
      </c>
      <c r="S2177" s="12">
        <f t="shared" si="265"/>
        <v>0.51851318073240704</v>
      </c>
      <c r="T2177" s="11">
        <f t="shared" si="266"/>
        <v>1</v>
      </c>
      <c r="U2177" s="11">
        <f t="shared" si="267"/>
        <v>1</v>
      </c>
      <c r="V2177" s="71">
        <f>Q2177+Part2Out!C$71</f>
        <v>0.74262285941141715</v>
      </c>
      <c r="W2177" s="1">
        <f t="shared" si="268"/>
        <v>2.1014400743719519</v>
      </c>
      <c r="X2177" s="12">
        <f t="shared" si="269"/>
        <v>0.677569136910536</v>
      </c>
      <c r="Y2177" s="11">
        <f t="shared" si="270"/>
        <v>1</v>
      </c>
      <c r="Z2177" s="1">
        <f t="shared" si="271"/>
        <v>1</v>
      </c>
    </row>
    <row r="2178" spans="1:26" x14ac:dyDescent="0.2">
      <c r="A2178" s="1" t="s">
        <v>2202</v>
      </c>
      <c r="B2178" s="1">
        <v>0</v>
      </c>
      <c r="C2178" s="2">
        <v>41042</v>
      </c>
      <c r="D2178" s="2">
        <v>41555</v>
      </c>
      <c r="E2178" s="2">
        <v>41555</v>
      </c>
      <c r="F2178" s="1">
        <v>8</v>
      </c>
      <c r="G2178" s="1">
        <v>37.5</v>
      </c>
      <c r="H2178" s="1">
        <v>12.5</v>
      </c>
      <c r="I2178" s="1">
        <v>40.020000000000003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 t="s">
        <v>35</v>
      </c>
      <c r="P2178" s="1" t="s">
        <v>27</v>
      </c>
      <c r="Q2178" s="10">
        <f>I2178*Part2Out!C$72+'relay test.csv'!K2178*Part2Out!C$74+'relay test.csv'!L2178*Part2Out!C$75+'relay test.csv'!M2178*Part2Out!C$76</f>
        <v>8.1031576917288586E-2</v>
      </c>
      <c r="R2178" s="11">
        <f t="shared" si="264"/>
        <v>1.0844051381974911</v>
      </c>
      <c r="S2178" s="12">
        <f t="shared" si="265"/>
        <v>0.52024681686173568</v>
      </c>
      <c r="T2178" s="11">
        <f t="shared" si="266"/>
        <v>1</v>
      </c>
      <c r="U2178" s="11">
        <f t="shared" si="267"/>
        <v>0</v>
      </c>
      <c r="V2178" s="71">
        <f>Q2178+Part2Out!C$71</f>
        <v>0.74956784463946058</v>
      </c>
      <c r="W2178" s="1">
        <f t="shared" si="268"/>
        <v>2.1160853413623748</v>
      </c>
      <c r="X2178" s="12">
        <f t="shared" si="269"/>
        <v>0.67908452739526293</v>
      </c>
      <c r="Y2178" s="11">
        <f t="shared" si="270"/>
        <v>1</v>
      </c>
      <c r="Z2178" s="1">
        <f t="shared" si="271"/>
        <v>0</v>
      </c>
    </row>
    <row r="2179" spans="1:26" x14ac:dyDescent="0.2">
      <c r="A2179" s="1" t="s">
        <v>2203</v>
      </c>
      <c r="B2179" s="1">
        <v>1</v>
      </c>
      <c r="C2179" s="2">
        <v>41014</v>
      </c>
      <c r="D2179" s="2">
        <v>41015</v>
      </c>
      <c r="E2179" s="2">
        <v>41650</v>
      </c>
      <c r="F2179" s="1">
        <v>7</v>
      </c>
      <c r="G2179" s="1">
        <v>42.857142860000003</v>
      </c>
      <c r="H2179" s="1">
        <v>14.28571429</v>
      </c>
      <c r="I2179" s="1">
        <v>77.5</v>
      </c>
      <c r="J2179" s="1">
        <v>1.10236220472441E-2</v>
      </c>
      <c r="K2179" s="1">
        <v>1</v>
      </c>
      <c r="L2179" s="1">
        <v>0</v>
      </c>
      <c r="M2179" s="1">
        <v>0</v>
      </c>
      <c r="N2179" s="1">
        <v>0</v>
      </c>
      <c r="O2179" s="1" t="s">
        <v>25</v>
      </c>
      <c r="P2179" s="1" t="s">
        <v>27</v>
      </c>
      <c r="Q2179" s="10">
        <f>I2179*Part2Out!C$72+'relay test.csv'!K2179*Part2Out!C$74+'relay test.csv'!L2179*Part2Out!C$75+'relay test.csv'!M2179*Part2Out!C$76</f>
        <v>0.96599421619606396</v>
      </c>
      <c r="R2179" s="11">
        <f t="shared" si="264"/>
        <v>2.6273985605603696</v>
      </c>
      <c r="S2179" s="12">
        <f t="shared" si="265"/>
        <v>0.72432034051270133</v>
      </c>
      <c r="T2179" s="11">
        <f t="shared" si="266"/>
        <v>1</v>
      </c>
      <c r="U2179" s="11">
        <f t="shared" si="267"/>
        <v>1</v>
      </c>
      <c r="V2179" s="71">
        <f>Q2179+Part2Out!C$71</f>
        <v>1.634530483918236</v>
      </c>
      <c r="W2179" s="1">
        <f t="shared" si="268"/>
        <v>5.1270501993009328</v>
      </c>
      <c r="X2179" s="12">
        <f t="shared" si="269"/>
        <v>0.83678932480199109</v>
      </c>
      <c r="Y2179" s="11">
        <f t="shared" si="270"/>
        <v>1</v>
      </c>
      <c r="Z2179" s="1">
        <f t="shared" si="271"/>
        <v>1</v>
      </c>
    </row>
    <row r="2180" spans="1:26" x14ac:dyDescent="0.2">
      <c r="A2180" s="1" t="s">
        <v>2204</v>
      </c>
      <c r="B2180" s="1">
        <v>1</v>
      </c>
      <c r="C2180" s="2">
        <v>40616</v>
      </c>
      <c r="D2180" s="2">
        <v>40797</v>
      </c>
      <c r="E2180" s="2">
        <v>40797</v>
      </c>
      <c r="F2180" s="1">
        <v>41</v>
      </c>
      <c r="G2180" s="1">
        <v>26.829268290000002</v>
      </c>
      <c r="H2180" s="1">
        <v>0</v>
      </c>
      <c r="I2180" s="1">
        <v>183.49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 t="s">
        <v>25</v>
      </c>
      <c r="P2180" s="1" t="s">
        <v>27</v>
      </c>
      <c r="Q2180" s="10">
        <f>I2180*Part2Out!C$72+'relay test.csv'!K2180*Part2Out!C$74+'relay test.csv'!L2180*Part2Out!C$75+'relay test.csv'!M2180*Part2Out!C$76</f>
        <v>0.37152633804480967</v>
      </c>
      <c r="R2180" s="11">
        <f t="shared" si="264"/>
        <v>1.4499460343421373</v>
      </c>
      <c r="S2180" s="12">
        <f t="shared" si="265"/>
        <v>0.59182774396558446</v>
      </c>
      <c r="T2180" s="11">
        <f t="shared" si="266"/>
        <v>1</v>
      </c>
      <c r="U2180" s="11">
        <f t="shared" si="267"/>
        <v>1</v>
      </c>
      <c r="V2180" s="71">
        <f>Q2180+Part2Out!C$71</f>
        <v>1.0400626057669817</v>
      </c>
      <c r="W2180" s="1">
        <f t="shared" si="268"/>
        <v>2.829394145197349</v>
      </c>
      <c r="X2180" s="12">
        <f t="shared" si="269"/>
        <v>0.73886208572858603</v>
      </c>
      <c r="Y2180" s="11">
        <f t="shared" si="270"/>
        <v>1</v>
      </c>
      <c r="Z2180" s="1">
        <f t="shared" si="271"/>
        <v>1</v>
      </c>
    </row>
    <row r="2181" spans="1:26" x14ac:dyDescent="0.2">
      <c r="A2181" s="1" t="s">
        <v>2205</v>
      </c>
      <c r="B2181" s="1">
        <v>1</v>
      </c>
      <c r="C2181" s="2">
        <v>40750</v>
      </c>
      <c r="D2181" s="2">
        <v>40763</v>
      </c>
      <c r="E2181" s="2">
        <v>40770</v>
      </c>
      <c r="F2181" s="1">
        <v>16</v>
      </c>
      <c r="G2181" s="1">
        <v>0</v>
      </c>
      <c r="H2181" s="1">
        <v>0</v>
      </c>
      <c r="I2181" s="1">
        <v>108.11</v>
      </c>
      <c r="J2181" s="1">
        <v>0.28571428571428598</v>
      </c>
      <c r="K2181" s="1">
        <v>0</v>
      </c>
      <c r="L2181" s="1">
        <v>0</v>
      </c>
      <c r="M2181" s="1">
        <v>0</v>
      </c>
      <c r="N2181" s="1">
        <v>0</v>
      </c>
      <c r="O2181" s="1" t="s">
        <v>31</v>
      </c>
      <c r="P2181" s="1" t="s">
        <v>27</v>
      </c>
      <c r="Q2181" s="10">
        <f>I2181*Part2Out!C$72+'relay test.csv'!K2181*Part2Out!C$74+'relay test.csv'!L2181*Part2Out!C$75+'relay test.csv'!M2181*Part2Out!C$76</f>
        <v>0.21889864519060642</v>
      </c>
      <c r="R2181" s="11">
        <f t="shared" si="264"/>
        <v>1.2447051134444891</v>
      </c>
      <c r="S2181" s="12">
        <f t="shared" si="265"/>
        <v>0.55450718492572737</v>
      </c>
      <c r="T2181" s="11">
        <f t="shared" si="266"/>
        <v>1</v>
      </c>
      <c r="U2181" s="11">
        <f t="shared" si="267"/>
        <v>1</v>
      </c>
      <c r="V2181" s="71">
        <f>Q2181+Part2Out!C$71</f>
        <v>0.88743491291277843</v>
      </c>
      <c r="W2181" s="1">
        <f t="shared" si="268"/>
        <v>2.4288913359971476</v>
      </c>
      <c r="X2181" s="12">
        <f t="shared" si="269"/>
        <v>0.70836054514127889</v>
      </c>
      <c r="Y2181" s="11">
        <f t="shared" si="270"/>
        <v>1</v>
      </c>
      <c r="Z2181" s="1">
        <f t="shared" si="271"/>
        <v>1</v>
      </c>
    </row>
    <row r="2182" spans="1:26" x14ac:dyDescent="0.2">
      <c r="A2182" s="1" t="s">
        <v>2206</v>
      </c>
      <c r="B2182" s="1">
        <v>1</v>
      </c>
      <c r="C2182" s="2">
        <v>40455</v>
      </c>
      <c r="D2182" s="2">
        <v>40456</v>
      </c>
      <c r="E2182" s="2">
        <v>40860</v>
      </c>
      <c r="F2182" s="1">
        <v>39</v>
      </c>
      <c r="G2182" s="1">
        <v>48.717948720000003</v>
      </c>
      <c r="H2182" s="1">
        <v>5.1282051280000003</v>
      </c>
      <c r="I2182" s="1">
        <v>47.55</v>
      </c>
      <c r="J2182" s="1">
        <v>4.9504950495049497E-3</v>
      </c>
      <c r="K2182" s="1">
        <v>0</v>
      </c>
      <c r="L2182" s="1">
        <v>0</v>
      </c>
      <c r="M2182" s="1">
        <v>0</v>
      </c>
      <c r="N2182" s="1">
        <v>0</v>
      </c>
      <c r="O2182" s="1" t="s">
        <v>29</v>
      </c>
      <c r="P2182" s="1" t="s">
        <v>23</v>
      </c>
      <c r="Q2182" s="10">
        <f>I2182*Part2Out!C$72+'relay test.csv'!K2182*Part2Out!C$74+'relay test.csv'!L2182*Part2Out!C$75+'relay test.csv'!M2182*Part2Out!C$76</f>
        <v>9.6278147986433582E-2</v>
      </c>
      <c r="R2182" s="11">
        <f t="shared" ref="R2182:R2245" si="272">EXP(Q2182)</f>
        <v>1.1010652804959549</v>
      </c>
      <c r="S2182" s="12">
        <f t="shared" ref="S2182:S2245" si="273">R2182/(1+R2182)</f>
        <v>0.52405096153702058</v>
      </c>
      <c r="T2182" s="11">
        <f t="shared" ref="T2182:T2245" si="274">1*(S2182&gt;0.5)+0*(S2182&lt;=0.5)</f>
        <v>1</v>
      </c>
      <c r="U2182" s="11">
        <f t="shared" ref="U2182:U2245" si="275">B2182</f>
        <v>1</v>
      </c>
      <c r="V2182" s="71">
        <f>Q2182+Part2Out!C$71</f>
        <v>0.76481441570860564</v>
      </c>
      <c r="W2182" s="1">
        <f t="shared" ref="W2182:W2245" si="276">EXP(V2182)</f>
        <v>2.1485955920620263</v>
      </c>
      <c r="X2182" s="12">
        <f t="shared" ref="X2182:X2245" si="277">W2182/(1+W2182)</f>
        <v>0.68239808169676808</v>
      </c>
      <c r="Y2182" s="11">
        <f t="shared" ref="Y2182:Y2245" si="278">1*(X2182&gt;0.5)+0*(X2182&lt;=0.5)</f>
        <v>1</v>
      </c>
      <c r="Z2182" s="1">
        <f t="shared" ref="Z2182:Z2245" si="279">U2182</f>
        <v>1</v>
      </c>
    </row>
    <row r="2183" spans="1:26" x14ac:dyDescent="0.2">
      <c r="A2183" s="1" t="s">
        <v>2207</v>
      </c>
      <c r="B2183" s="1">
        <v>1</v>
      </c>
      <c r="C2183" s="2">
        <v>41414</v>
      </c>
      <c r="D2183" s="2">
        <v>41476</v>
      </c>
      <c r="E2183" s="2">
        <v>41584</v>
      </c>
      <c r="F2183" s="1">
        <v>51</v>
      </c>
      <c r="G2183" s="1">
        <v>0</v>
      </c>
      <c r="H2183" s="1">
        <v>0</v>
      </c>
      <c r="I2183" s="1">
        <v>27.47</v>
      </c>
      <c r="J2183" s="1">
        <v>4.6296296296296301E-2</v>
      </c>
      <c r="K2183" s="1">
        <v>0</v>
      </c>
      <c r="L2183" s="1">
        <v>0</v>
      </c>
      <c r="M2183" s="1">
        <v>0</v>
      </c>
      <c r="N2183" s="1">
        <v>0</v>
      </c>
      <c r="O2183" s="1" t="s">
        <v>29</v>
      </c>
      <c r="P2183" s="1" t="s">
        <v>62</v>
      </c>
      <c r="Q2183" s="10">
        <f>I2183*Part2Out!C$72+'relay test.csv'!K2183*Part2Out!C$74+'relay test.csv'!L2183*Part2Out!C$75+'relay test.csv'!M2183*Part2Out!C$76</f>
        <v>5.5620625135380242E-2</v>
      </c>
      <c r="R2183" s="11">
        <f t="shared" si="272"/>
        <v>1.0571965338564235</v>
      </c>
      <c r="S2183" s="12">
        <f t="shared" si="273"/>
        <v>0.51390157258072056</v>
      </c>
      <c r="T2183" s="11">
        <f t="shared" si="274"/>
        <v>1</v>
      </c>
      <c r="U2183" s="11">
        <f t="shared" si="275"/>
        <v>1</v>
      </c>
      <c r="V2183" s="71">
        <f>Q2183+Part2Out!C$71</f>
        <v>0.72415689285755225</v>
      </c>
      <c r="W2183" s="1">
        <f t="shared" si="276"/>
        <v>2.0629910440587262</v>
      </c>
      <c r="X2183" s="12">
        <f t="shared" si="277"/>
        <v>0.67352173557944395</v>
      </c>
      <c r="Y2183" s="11">
        <f t="shared" si="278"/>
        <v>1</v>
      </c>
      <c r="Z2183" s="1">
        <f t="shared" si="279"/>
        <v>1</v>
      </c>
    </row>
    <row r="2184" spans="1:26" x14ac:dyDescent="0.2">
      <c r="A2184" s="1" t="s">
        <v>2208</v>
      </c>
      <c r="B2184" s="1">
        <v>1</v>
      </c>
      <c r="C2184" s="2">
        <v>40188</v>
      </c>
      <c r="D2184" s="2">
        <v>40309</v>
      </c>
      <c r="E2184" s="2">
        <v>40325</v>
      </c>
      <c r="F2184" s="1">
        <v>48</v>
      </c>
      <c r="G2184" s="1">
        <v>4.1666666670000003</v>
      </c>
      <c r="H2184" s="1">
        <v>0</v>
      </c>
      <c r="I2184" s="1">
        <v>54.94</v>
      </c>
      <c r="J2184" s="1">
        <v>0.5</v>
      </c>
      <c r="K2184" s="1">
        <v>0</v>
      </c>
      <c r="L2184" s="1">
        <v>0</v>
      </c>
      <c r="M2184" s="1">
        <v>0</v>
      </c>
      <c r="N2184" s="1">
        <v>0</v>
      </c>
      <c r="O2184" s="1" t="s">
        <v>25</v>
      </c>
      <c r="P2184" s="1" t="s">
        <v>23</v>
      </c>
      <c r="Q2184" s="10">
        <f>I2184*Part2Out!C$72+'relay test.csv'!K2184*Part2Out!C$74+'relay test.csv'!L2184*Part2Out!C$75+'relay test.csv'!M2184*Part2Out!C$76</f>
        <v>0.11124125027076048</v>
      </c>
      <c r="R2184" s="11">
        <f t="shared" si="272"/>
        <v>1.1176645111980361</v>
      </c>
      <c r="S2184" s="12">
        <f t="shared" si="273"/>
        <v>0.52778166951748862</v>
      </c>
      <c r="T2184" s="11">
        <f t="shared" si="274"/>
        <v>1</v>
      </c>
      <c r="U2184" s="11">
        <f t="shared" si="275"/>
        <v>1</v>
      </c>
      <c r="V2184" s="71">
        <f>Q2184+Part2Out!C$71</f>
        <v>0.77977751799293249</v>
      </c>
      <c r="W2184" s="1">
        <f t="shared" si="276"/>
        <v>2.1809869811557299</v>
      </c>
      <c r="X2184" s="12">
        <f t="shared" si="277"/>
        <v>0.68563216199122079</v>
      </c>
      <c r="Y2184" s="11">
        <f t="shared" si="278"/>
        <v>1</v>
      </c>
      <c r="Z2184" s="1">
        <f t="shared" si="279"/>
        <v>1</v>
      </c>
    </row>
    <row r="2185" spans="1:26" x14ac:dyDescent="0.2">
      <c r="A2185" s="1" t="s">
        <v>2209</v>
      </c>
      <c r="B2185" s="1">
        <v>0</v>
      </c>
      <c r="C2185" s="2">
        <v>40808</v>
      </c>
      <c r="D2185" s="2">
        <v>40925</v>
      </c>
      <c r="E2185" s="2">
        <v>40925</v>
      </c>
      <c r="F2185" s="1">
        <v>0</v>
      </c>
      <c r="G2185" s="1">
        <v>0</v>
      </c>
      <c r="H2185" s="1">
        <v>0</v>
      </c>
      <c r="I2185" s="1">
        <v>47.4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 t="s">
        <v>29</v>
      </c>
      <c r="P2185" s="1" t="s">
        <v>27</v>
      </c>
      <c r="Q2185" s="10">
        <f>I2185*Part2Out!C$72+'relay test.csv'!K2185*Part2Out!C$74+'relay test.csv'!L2185*Part2Out!C$75+'relay test.csv'!M2185*Part2Out!C$76</f>
        <v>9.5974431431271337E-2</v>
      </c>
      <c r="R2185" s="11">
        <f t="shared" si="272"/>
        <v>1.1007309195200059</v>
      </c>
      <c r="S2185" s="12">
        <f t="shared" si="273"/>
        <v>0.52397520752991578</v>
      </c>
      <c r="T2185" s="11">
        <f t="shared" si="274"/>
        <v>1</v>
      </c>
      <c r="U2185" s="11">
        <f t="shared" si="275"/>
        <v>0</v>
      </c>
      <c r="V2185" s="71">
        <f>Q2185+Part2Out!C$71</f>
        <v>0.76451069915344338</v>
      </c>
      <c r="W2185" s="1">
        <f t="shared" si="276"/>
        <v>2.1479431270975895</v>
      </c>
      <c r="X2185" s="12">
        <f t="shared" si="277"/>
        <v>0.68233225327612501</v>
      </c>
      <c r="Y2185" s="11">
        <f t="shared" si="278"/>
        <v>1</v>
      </c>
      <c r="Z2185" s="1">
        <f t="shared" si="279"/>
        <v>0</v>
      </c>
    </row>
    <row r="2186" spans="1:26" x14ac:dyDescent="0.2">
      <c r="A2186" s="1" t="s">
        <v>2210</v>
      </c>
      <c r="B2186" s="1">
        <v>0</v>
      </c>
      <c r="C2186" s="2">
        <v>41161</v>
      </c>
      <c r="D2186" s="2">
        <v>41166</v>
      </c>
      <c r="E2186" s="2">
        <v>41198</v>
      </c>
      <c r="F2186" s="1">
        <v>0</v>
      </c>
      <c r="G2186" s="1">
        <v>0</v>
      </c>
      <c r="H2186" s="1">
        <v>0</v>
      </c>
      <c r="I2186" s="1">
        <v>28.99</v>
      </c>
      <c r="J2186" s="1">
        <v>0.125</v>
      </c>
      <c r="K2186" s="1">
        <v>1</v>
      </c>
      <c r="L2186" s="1">
        <v>0</v>
      </c>
      <c r="M2186" s="1">
        <v>0</v>
      </c>
      <c r="N2186" s="1">
        <v>0</v>
      </c>
      <c r="O2186" s="1" t="s">
        <v>31</v>
      </c>
      <c r="P2186" s="1" t="s">
        <v>62</v>
      </c>
      <c r="Q2186" s="10">
        <f>I2186*Part2Out!C$72+'relay test.csv'!K2186*Part2Out!C$74+'relay test.csv'!L2186*Part2Out!C$75+'relay test.csv'!M2186*Part2Out!C$76</f>
        <v>0.86777228225659198</v>
      </c>
      <c r="R2186" s="11">
        <f t="shared" si="272"/>
        <v>2.3815994082609793</v>
      </c>
      <c r="S2186" s="12">
        <f t="shared" si="273"/>
        <v>0.70428194494088237</v>
      </c>
      <c r="T2186" s="11">
        <f t="shared" si="274"/>
        <v>1</v>
      </c>
      <c r="U2186" s="11">
        <f t="shared" si="275"/>
        <v>0</v>
      </c>
      <c r="V2186" s="71">
        <f>Q2186+Part2Out!C$71</f>
        <v>1.5363085499787639</v>
      </c>
      <c r="W2186" s="1">
        <f t="shared" si="276"/>
        <v>4.6474029117893609</v>
      </c>
      <c r="X2186" s="12">
        <f t="shared" si="277"/>
        <v>0.82292745610333062</v>
      </c>
      <c r="Y2186" s="11">
        <f t="shared" si="278"/>
        <v>1</v>
      </c>
      <c r="Z2186" s="1">
        <f t="shared" si="279"/>
        <v>0</v>
      </c>
    </row>
    <row r="2187" spans="1:26" x14ac:dyDescent="0.2">
      <c r="A2187" s="1" t="s">
        <v>2211</v>
      </c>
      <c r="B2187" s="1">
        <v>1</v>
      </c>
      <c r="C2187" s="2">
        <v>40676</v>
      </c>
      <c r="D2187" s="2">
        <v>40687</v>
      </c>
      <c r="E2187" s="2">
        <v>40835</v>
      </c>
      <c r="F2187" s="1">
        <v>18</v>
      </c>
      <c r="G2187" s="1">
        <v>0</v>
      </c>
      <c r="H2187" s="1">
        <v>0</v>
      </c>
      <c r="I2187" s="1">
        <v>51.36</v>
      </c>
      <c r="J2187" s="1">
        <v>4.0540540540540501E-2</v>
      </c>
      <c r="K2187" s="1">
        <v>0</v>
      </c>
      <c r="L2187" s="1">
        <v>0</v>
      </c>
      <c r="M2187" s="1">
        <v>0</v>
      </c>
      <c r="N2187" s="1">
        <v>0</v>
      </c>
      <c r="O2187" s="1" t="s">
        <v>29</v>
      </c>
      <c r="P2187" s="1" t="s">
        <v>23</v>
      </c>
      <c r="Q2187" s="10">
        <f>I2187*Part2Out!C$72+'relay test.csv'!K2187*Part2Out!C$74+'relay test.csv'!L2187*Part2Out!C$75+'relay test.csv'!M2187*Part2Out!C$76</f>
        <v>0.10399254848755476</v>
      </c>
      <c r="R2187" s="11">
        <f t="shared" si="272"/>
        <v>1.1095921867447887</v>
      </c>
      <c r="S2187" s="12">
        <f t="shared" si="273"/>
        <v>0.5259747328022425</v>
      </c>
      <c r="T2187" s="11">
        <f t="shared" si="274"/>
        <v>1</v>
      </c>
      <c r="U2187" s="11">
        <f t="shared" si="275"/>
        <v>1</v>
      </c>
      <c r="V2187" s="71">
        <f>Q2187+Part2Out!C$71</f>
        <v>0.7725288162097268</v>
      </c>
      <c r="W2187" s="1">
        <f t="shared" si="276"/>
        <v>2.1652348172784626</v>
      </c>
      <c r="X2187" s="12">
        <f t="shared" si="277"/>
        <v>0.68406767341835906</v>
      </c>
      <c r="Y2187" s="11">
        <f t="shared" si="278"/>
        <v>1</v>
      </c>
      <c r="Z2187" s="1">
        <f t="shared" si="279"/>
        <v>1</v>
      </c>
    </row>
    <row r="2188" spans="1:26" x14ac:dyDescent="0.2">
      <c r="A2188" s="1" t="s">
        <v>2212</v>
      </c>
      <c r="B2188" s="1">
        <v>0</v>
      </c>
      <c r="C2188" s="2">
        <v>41149</v>
      </c>
      <c r="D2188" s="2">
        <v>41121</v>
      </c>
      <c r="E2188" s="2">
        <v>41121</v>
      </c>
      <c r="F2188" s="1">
        <v>0</v>
      </c>
      <c r="G2188" s="1">
        <v>0</v>
      </c>
      <c r="H2188" s="1">
        <v>0</v>
      </c>
      <c r="I2188" s="1">
        <v>114.15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 t="s">
        <v>35</v>
      </c>
      <c r="P2188" s="1" t="s">
        <v>62</v>
      </c>
      <c r="Q2188" s="10">
        <f>I2188*Part2Out!C$72+'relay test.csv'!K2188*Part2Out!C$74+'relay test.csv'!L2188*Part2Out!C$75+'relay test.csv'!M2188*Part2Out!C$76</f>
        <v>0.23112829847847308</v>
      </c>
      <c r="R2188" s="11">
        <f t="shared" si="272"/>
        <v>1.2600208878421426</v>
      </c>
      <c r="S2188" s="12">
        <f t="shared" si="273"/>
        <v>0.55752621341708242</v>
      </c>
      <c r="T2188" s="11">
        <f t="shared" si="274"/>
        <v>1</v>
      </c>
      <c r="U2188" s="11">
        <f t="shared" si="275"/>
        <v>0</v>
      </c>
      <c r="V2188" s="71">
        <f>Q2188+Part2Out!C$71</f>
        <v>0.89966456620064506</v>
      </c>
      <c r="W2188" s="1">
        <f t="shared" si="276"/>
        <v>2.458778215497146</v>
      </c>
      <c r="X2188" s="12">
        <f t="shared" si="277"/>
        <v>0.71088056599886229</v>
      </c>
      <c r="Y2188" s="11">
        <f t="shared" si="278"/>
        <v>1</v>
      </c>
      <c r="Z2188" s="1">
        <f t="shared" si="279"/>
        <v>0</v>
      </c>
    </row>
    <row r="2189" spans="1:26" x14ac:dyDescent="0.2">
      <c r="A2189" s="1" t="s">
        <v>2213</v>
      </c>
      <c r="B2189" s="1">
        <v>1</v>
      </c>
      <c r="C2189" s="2">
        <v>40800</v>
      </c>
      <c r="D2189" s="2">
        <v>40800</v>
      </c>
      <c r="E2189" s="2">
        <v>40800</v>
      </c>
      <c r="F2189" s="1">
        <v>44</v>
      </c>
      <c r="G2189" s="1">
        <v>6.8181818180000002</v>
      </c>
      <c r="H2189" s="1">
        <v>4.5454545450000001</v>
      </c>
      <c r="I2189" s="1">
        <v>73.84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 t="s">
        <v>35</v>
      </c>
      <c r="P2189" s="1" t="s">
        <v>27</v>
      </c>
      <c r="Q2189" s="10">
        <f>I2189*Part2Out!C$72+'relay test.csv'!K2189*Part2Out!C$74+'relay test.csv'!L2189*Part2Out!C$75+'relay test.csv'!M2189*Part2Out!C$76</f>
        <v>0.14950953622120414</v>
      </c>
      <c r="R2189" s="11">
        <f t="shared" si="272"/>
        <v>1.1612645448347714</v>
      </c>
      <c r="S2189" s="12">
        <f t="shared" si="273"/>
        <v>0.53730791429956581</v>
      </c>
      <c r="T2189" s="11">
        <f t="shared" si="274"/>
        <v>1</v>
      </c>
      <c r="U2189" s="11">
        <f t="shared" si="275"/>
        <v>1</v>
      </c>
      <c r="V2189" s="71">
        <f>Q2189+Part2Out!C$71</f>
        <v>0.81804580394337612</v>
      </c>
      <c r="W2189" s="1">
        <f t="shared" si="276"/>
        <v>2.266067168266388</v>
      </c>
      <c r="X2189" s="12">
        <f t="shared" si="277"/>
        <v>0.69382136114157289</v>
      </c>
      <c r="Y2189" s="11">
        <f t="shared" si="278"/>
        <v>1</v>
      </c>
      <c r="Z2189" s="1">
        <f t="shared" si="279"/>
        <v>1</v>
      </c>
    </row>
    <row r="2190" spans="1:26" x14ac:dyDescent="0.2">
      <c r="A2190" s="1" t="s">
        <v>2214</v>
      </c>
      <c r="B2190" s="1">
        <v>0</v>
      </c>
      <c r="C2190" s="2">
        <v>40555</v>
      </c>
      <c r="D2190" s="2">
        <v>41045</v>
      </c>
      <c r="E2190" s="2">
        <v>41045</v>
      </c>
      <c r="F2190" s="1">
        <v>0</v>
      </c>
      <c r="G2190" s="1">
        <v>0</v>
      </c>
      <c r="H2190" s="1">
        <v>0</v>
      </c>
      <c r="I2190" s="1">
        <v>82.63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 t="s">
        <v>22</v>
      </c>
      <c r="P2190" s="1" t="s">
        <v>23</v>
      </c>
      <c r="Q2190" s="10">
        <f>I2190*Part2Out!C$72+'relay test.csv'!K2190*Part2Out!C$74+'relay test.csv'!L2190*Part2Out!C$75+'relay test.csv'!M2190*Part2Out!C$76</f>
        <v>0.16730732635371201</v>
      </c>
      <c r="R2190" s="11">
        <f t="shared" si="272"/>
        <v>1.1821175053514623</v>
      </c>
      <c r="S2190" s="12">
        <f t="shared" si="273"/>
        <v>0.54172953676986557</v>
      </c>
      <c r="T2190" s="11">
        <f t="shared" si="274"/>
        <v>1</v>
      </c>
      <c r="U2190" s="11">
        <f t="shared" si="275"/>
        <v>0</v>
      </c>
      <c r="V2190" s="71">
        <f>Q2190+Part2Out!C$71</f>
        <v>0.83584359407588404</v>
      </c>
      <c r="W2190" s="1">
        <f t="shared" si="276"/>
        <v>2.3067591961063947</v>
      </c>
      <c r="X2190" s="12">
        <f t="shared" si="277"/>
        <v>0.69758910743259783</v>
      </c>
      <c r="Y2190" s="11">
        <f t="shared" si="278"/>
        <v>1</v>
      </c>
      <c r="Z2190" s="1">
        <f t="shared" si="279"/>
        <v>0</v>
      </c>
    </row>
    <row r="2191" spans="1:26" x14ac:dyDescent="0.2">
      <c r="A2191" s="1" t="s">
        <v>2215</v>
      </c>
      <c r="B2191" s="1">
        <v>1</v>
      </c>
      <c r="C2191" s="2">
        <v>40676</v>
      </c>
      <c r="D2191" s="2">
        <v>40679</v>
      </c>
      <c r="E2191" s="2">
        <v>40860</v>
      </c>
      <c r="F2191" s="1">
        <v>16</v>
      </c>
      <c r="G2191" s="1">
        <v>0</v>
      </c>
      <c r="H2191" s="1">
        <v>0</v>
      </c>
      <c r="I2191" s="1">
        <v>51.04</v>
      </c>
      <c r="J2191" s="1">
        <v>1.6574585635359101E-2</v>
      </c>
      <c r="K2191" s="1">
        <v>0</v>
      </c>
      <c r="L2191" s="1">
        <v>0</v>
      </c>
      <c r="M2191" s="1">
        <v>0</v>
      </c>
      <c r="N2191" s="1">
        <v>0</v>
      </c>
      <c r="O2191" s="1" t="s">
        <v>35</v>
      </c>
      <c r="P2191" s="1" t="s">
        <v>27</v>
      </c>
      <c r="Q2191" s="10">
        <f>I2191*Part2Out!C$72+'relay test.csv'!K2191*Part2Out!C$74+'relay test.csv'!L2191*Part2Out!C$75+'relay test.csv'!M2191*Part2Out!C$76</f>
        <v>0.10334461983654196</v>
      </c>
      <c r="R2191" s="11">
        <f t="shared" si="272"/>
        <v>1.1088734830355627</v>
      </c>
      <c r="S2191" s="12">
        <f t="shared" si="273"/>
        <v>0.52581318507520125</v>
      </c>
      <c r="T2191" s="11">
        <f t="shared" si="274"/>
        <v>1</v>
      </c>
      <c r="U2191" s="11">
        <f t="shared" si="275"/>
        <v>1</v>
      </c>
      <c r="V2191" s="71">
        <f>Q2191+Part2Out!C$71</f>
        <v>0.77188088755871398</v>
      </c>
      <c r="W2191" s="1">
        <f t="shared" si="276"/>
        <v>2.1638323540013111</v>
      </c>
      <c r="X2191" s="12">
        <f t="shared" si="277"/>
        <v>0.68392762696945808</v>
      </c>
      <c r="Y2191" s="11">
        <f t="shared" si="278"/>
        <v>1</v>
      </c>
      <c r="Z2191" s="1">
        <f t="shared" si="279"/>
        <v>1</v>
      </c>
    </row>
    <row r="2192" spans="1:26" x14ac:dyDescent="0.2">
      <c r="A2192" s="1" t="s">
        <v>2216</v>
      </c>
      <c r="B2192" s="1">
        <v>1</v>
      </c>
      <c r="C2192" s="2">
        <v>40915</v>
      </c>
      <c r="D2192" s="2">
        <v>40915</v>
      </c>
      <c r="E2192" s="2">
        <v>40932</v>
      </c>
      <c r="F2192" s="1">
        <v>16</v>
      </c>
      <c r="G2192" s="1">
        <v>0</v>
      </c>
      <c r="H2192" s="1">
        <v>0</v>
      </c>
      <c r="I2192" s="1">
        <v>31.57</v>
      </c>
      <c r="J2192" s="1">
        <v>0.11764705882352899</v>
      </c>
      <c r="K2192" s="1">
        <v>0</v>
      </c>
      <c r="L2192" s="1">
        <v>0</v>
      </c>
      <c r="M2192" s="1">
        <v>0</v>
      </c>
      <c r="N2192" s="1">
        <v>0</v>
      </c>
      <c r="O2192" s="1" t="s">
        <v>29</v>
      </c>
      <c r="P2192" s="1" t="s">
        <v>27</v>
      </c>
      <c r="Q2192" s="10">
        <f>I2192*Part2Out!C$72+'relay test.csv'!K2192*Part2Out!C$74+'relay test.csv'!L2192*Part2Out!C$75+'relay test.csv'!M2192*Part2Out!C$76</f>
        <v>6.3922210976481778E-2</v>
      </c>
      <c r="R2192" s="11">
        <f t="shared" si="272"/>
        <v>1.0660094717002748</v>
      </c>
      <c r="S2192" s="12">
        <f t="shared" si="273"/>
        <v>0.51597511352306402</v>
      </c>
      <c r="T2192" s="11">
        <f t="shared" si="274"/>
        <v>1</v>
      </c>
      <c r="U2192" s="11">
        <f t="shared" si="275"/>
        <v>1</v>
      </c>
      <c r="V2192" s="71">
        <f>Q2192+Part2Out!C$71</f>
        <v>0.73245847869865377</v>
      </c>
      <c r="W2192" s="1">
        <f t="shared" si="276"/>
        <v>2.0801884253038114</v>
      </c>
      <c r="X2192" s="12">
        <f t="shared" si="277"/>
        <v>0.67534453678710715</v>
      </c>
      <c r="Y2192" s="11">
        <f t="shared" si="278"/>
        <v>1</v>
      </c>
      <c r="Z2192" s="1">
        <f t="shared" si="279"/>
        <v>1</v>
      </c>
    </row>
    <row r="2193" spans="1:26" x14ac:dyDescent="0.2">
      <c r="A2193" s="1" t="s">
        <v>2217</v>
      </c>
      <c r="B2193" s="1">
        <v>1</v>
      </c>
      <c r="C2193" s="2">
        <v>41149</v>
      </c>
      <c r="D2193" s="2">
        <v>41130</v>
      </c>
      <c r="E2193" s="2">
        <v>41130</v>
      </c>
      <c r="F2193" s="1">
        <v>36</v>
      </c>
      <c r="G2193" s="1">
        <v>2.7777777779999999</v>
      </c>
      <c r="H2193" s="1">
        <v>0</v>
      </c>
      <c r="I2193" s="1">
        <v>33.76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 t="s">
        <v>159</v>
      </c>
      <c r="P2193" s="1" t="s">
        <v>166</v>
      </c>
      <c r="Q2193" s="10">
        <f>I2193*Part2Out!C$72+'relay test.csv'!K2193*Part2Out!C$74+'relay test.csv'!L2193*Part2Out!C$75+'relay test.csv'!M2193*Part2Out!C$76</f>
        <v>6.8356472681850633E-2</v>
      </c>
      <c r="R2193" s="11">
        <f t="shared" si="272"/>
        <v>1.0707469324860732</v>
      </c>
      <c r="S2193" s="12">
        <f t="shared" si="273"/>
        <v>0.51708246704997818</v>
      </c>
      <c r="T2193" s="11">
        <f t="shared" si="274"/>
        <v>1</v>
      </c>
      <c r="U2193" s="11">
        <f t="shared" si="275"/>
        <v>1</v>
      </c>
      <c r="V2193" s="71">
        <f>Q2193+Part2Out!C$71</f>
        <v>0.73689274040402264</v>
      </c>
      <c r="W2193" s="1">
        <f t="shared" si="276"/>
        <v>2.089433006476463</v>
      </c>
      <c r="X2193" s="12">
        <f t="shared" si="277"/>
        <v>0.67631601076842496</v>
      </c>
      <c r="Y2193" s="11">
        <f t="shared" si="278"/>
        <v>1</v>
      </c>
      <c r="Z2193" s="1">
        <f t="shared" si="279"/>
        <v>1</v>
      </c>
    </row>
    <row r="2194" spans="1:26" x14ac:dyDescent="0.2">
      <c r="A2194" s="1" t="s">
        <v>2218</v>
      </c>
      <c r="B2194" s="1">
        <v>1</v>
      </c>
      <c r="C2194" s="2">
        <v>40481</v>
      </c>
      <c r="D2194" s="2">
        <v>40495</v>
      </c>
      <c r="E2194" s="2">
        <v>41548</v>
      </c>
      <c r="F2194" s="1">
        <v>42</v>
      </c>
      <c r="G2194" s="1">
        <v>33.333333330000002</v>
      </c>
      <c r="H2194" s="1">
        <v>2.3809523810000002</v>
      </c>
      <c r="I2194" s="1">
        <v>89.11</v>
      </c>
      <c r="J2194" s="1">
        <v>2.84900284900285E-3</v>
      </c>
      <c r="K2194" s="1">
        <v>0</v>
      </c>
      <c r="L2194" s="1">
        <v>0</v>
      </c>
      <c r="M2194" s="1">
        <v>0</v>
      </c>
      <c r="N2194" s="1">
        <v>0</v>
      </c>
      <c r="O2194" s="1" t="s">
        <v>25</v>
      </c>
      <c r="P2194" s="1" t="s">
        <v>23</v>
      </c>
      <c r="Q2194" s="10">
        <f>I2194*Part2Out!C$72+'relay test.csv'!K2194*Part2Out!C$74+'relay test.csv'!L2194*Part2Out!C$75+'relay test.csv'!M2194*Part2Out!C$76</f>
        <v>0.18042788153672126</v>
      </c>
      <c r="R2194" s="11">
        <f t="shared" si="272"/>
        <v>1.1977297399374045</v>
      </c>
      <c r="S2194" s="12">
        <f t="shared" si="273"/>
        <v>0.54498499891598051</v>
      </c>
      <c r="T2194" s="11">
        <f t="shared" si="274"/>
        <v>1</v>
      </c>
      <c r="U2194" s="11">
        <f t="shared" si="275"/>
        <v>1</v>
      </c>
      <c r="V2194" s="71">
        <f>Q2194+Part2Out!C$71</f>
        <v>0.8489641492588933</v>
      </c>
      <c r="W2194" s="1">
        <f t="shared" si="276"/>
        <v>2.3372245817722512</v>
      </c>
      <c r="X2194" s="12">
        <f t="shared" si="277"/>
        <v>0.70034980400721347</v>
      </c>
      <c r="Y2194" s="11">
        <f t="shared" si="278"/>
        <v>1</v>
      </c>
      <c r="Z2194" s="1">
        <f t="shared" si="279"/>
        <v>1</v>
      </c>
    </row>
    <row r="2195" spans="1:26" x14ac:dyDescent="0.2">
      <c r="A2195" s="1" t="s">
        <v>2219</v>
      </c>
      <c r="B2195" s="1">
        <v>0</v>
      </c>
      <c r="C2195" s="2">
        <v>41148</v>
      </c>
      <c r="D2195" s="2">
        <v>41148</v>
      </c>
      <c r="E2195" s="2">
        <v>41148</v>
      </c>
      <c r="F2195" s="1">
        <v>0</v>
      </c>
      <c r="G2195" s="1">
        <v>0</v>
      </c>
      <c r="H2195" s="1">
        <v>0</v>
      </c>
      <c r="I2195" s="1">
        <v>67.540000000000006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 t="s">
        <v>29</v>
      </c>
      <c r="P2195" s="1" t="s">
        <v>23</v>
      </c>
      <c r="Q2195" s="10">
        <f>I2195*Part2Out!C$72+'relay test.csv'!K2195*Part2Out!C$74+'relay test.csv'!L2195*Part2Out!C$75+'relay test.csv'!M2195*Part2Out!C$76</f>
        <v>0.13675344090438959</v>
      </c>
      <c r="R2195" s="11">
        <f t="shared" si="272"/>
        <v>1.1465454224650511</v>
      </c>
      <c r="S2195" s="12">
        <f t="shared" si="273"/>
        <v>0.53413517853648795</v>
      </c>
      <c r="T2195" s="11">
        <f t="shared" si="274"/>
        <v>1</v>
      </c>
      <c r="U2195" s="11">
        <f t="shared" si="275"/>
        <v>0</v>
      </c>
      <c r="V2195" s="71">
        <f>Q2195+Part2Out!C$71</f>
        <v>0.80528970862656157</v>
      </c>
      <c r="W2195" s="1">
        <f t="shared" si="276"/>
        <v>2.2373445829639458</v>
      </c>
      <c r="X2195" s="12">
        <f t="shared" si="277"/>
        <v>0.6911048625276548</v>
      </c>
      <c r="Y2195" s="11">
        <f t="shared" si="278"/>
        <v>1</v>
      </c>
      <c r="Z2195" s="1">
        <f t="shared" si="279"/>
        <v>0</v>
      </c>
    </row>
    <row r="2196" spans="1:26" x14ac:dyDescent="0.2">
      <c r="A2196" s="1" t="s">
        <v>2220</v>
      </c>
      <c r="B2196" s="1">
        <v>1</v>
      </c>
      <c r="C2196" s="2">
        <v>41114</v>
      </c>
      <c r="D2196" s="2">
        <v>41647</v>
      </c>
      <c r="E2196" s="2">
        <v>41647</v>
      </c>
      <c r="F2196" s="1">
        <v>39</v>
      </c>
      <c r="G2196" s="1">
        <v>17.948717949999999</v>
      </c>
      <c r="H2196" s="1">
        <v>0</v>
      </c>
      <c r="I2196" s="1">
        <v>91.16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 t="s">
        <v>35</v>
      </c>
      <c r="P2196" s="1" t="s">
        <v>23</v>
      </c>
      <c r="Q2196" s="10">
        <f>I2196*Part2Out!C$72+'relay test.csv'!K2196*Part2Out!C$74+'relay test.csv'!L2196*Part2Out!C$75+'relay test.csv'!M2196*Part2Out!C$76</f>
        <v>0.18457867445727202</v>
      </c>
      <c r="R2196" s="11">
        <f t="shared" si="272"/>
        <v>1.2027116002451803</v>
      </c>
      <c r="S2196" s="12">
        <f t="shared" si="273"/>
        <v>0.54601410375798098</v>
      </c>
      <c r="T2196" s="11">
        <f t="shared" si="274"/>
        <v>1</v>
      </c>
      <c r="U2196" s="11">
        <f t="shared" si="275"/>
        <v>1</v>
      </c>
      <c r="V2196" s="71">
        <f>Q2196+Part2Out!C$71</f>
        <v>0.85311494217944406</v>
      </c>
      <c r="W2196" s="1">
        <f t="shared" si="276"/>
        <v>2.3469460790232901</v>
      </c>
      <c r="X2196" s="12">
        <f t="shared" si="277"/>
        <v>0.70122016417670485</v>
      </c>
      <c r="Y2196" s="11">
        <f t="shared" si="278"/>
        <v>1</v>
      </c>
      <c r="Z2196" s="1">
        <f t="shared" si="279"/>
        <v>1</v>
      </c>
    </row>
    <row r="2197" spans="1:26" x14ac:dyDescent="0.2">
      <c r="A2197" s="1" t="s">
        <v>2221</v>
      </c>
      <c r="B2197" s="1">
        <v>1</v>
      </c>
      <c r="C2197" s="2">
        <v>40804</v>
      </c>
      <c r="D2197" s="2">
        <v>40804</v>
      </c>
      <c r="E2197" s="2">
        <v>40874</v>
      </c>
      <c r="F2197" s="1">
        <v>17</v>
      </c>
      <c r="G2197" s="1">
        <v>0</v>
      </c>
      <c r="H2197" s="1">
        <v>0</v>
      </c>
      <c r="I2197" s="1">
        <v>70.62</v>
      </c>
      <c r="J2197" s="1">
        <v>4.2857142857142899E-2</v>
      </c>
      <c r="K2197" s="1">
        <v>1</v>
      </c>
      <c r="L2197" s="1">
        <v>0</v>
      </c>
      <c r="M2197" s="1">
        <v>0</v>
      </c>
      <c r="N2197" s="1">
        <v>0</v>
      </c>
      <c r="O2197" s="1" t="s">
        <v>31</v>
      </c>
      <c r="P2197" s="1" t="s">
        <v>23</v>
      </c>
      <c r="Q2197" s="10">
        <f>I2197*Part2Out!C$72+'relay test.csv'!K2197*Part2Out!C$74+'relay test.csv'!L2197*Part2Out!C$75+'relay test.csv'!M2197*Part2Out!C$76</f>
        <v>0.95206375019928879</v>
      </c>
      <c r="R2197" s="11">
        <f t="shared" si="272"/>
        <v>2.5910514282830359</v>
      </c>
      <c r="S2197" s="12">
        <f t="shared" si="273"/>
        <v>0.72153002540592326</v>
      </c>
      <c r="T2197" s="11">
        <f t="shared" si="274"/>
        <v>1</v>
      </c>
      <c r="U2197" s="11">
        <f t="shared" si="275"/>
        <v>1</v>
      </c>
      <c r="V2197" s="71">
        <f>Q2197+Part2Out!C$71</f>
        <v>1.6206000179214608</v>
      </c>
      <c r="W2197" s="1">
        <f t="shared" si="276"/>
        <v>5.0561231711051136</v>
      </c>
      <c r="X2197" s="12">
        <f t="shared" si="277"/>
        <v>0.83487786299142897</v>
      </c>
      <c r="Y2197" s="11">
        <f t="shared" si="278"/>
        <v>1</v>
      </c>
      <c r="Z2197" s="1">
        <f t="shared" si="279"/>
        <v>1</v>
      </c>
    </row>
    <row r="2198" spans="1:26" x14ac:dyDescent="0.2">
      <c r="A2198" s="1" t="s">
        <v>2222</v>
      </c>
      <c r="B2198" s="1">
        <v>1</v>
      </c>
      <c r="C2198" s="2">
        <v>40955</v>
      </c>
      <c r="D2198" s="2">
        <v>40955</v>
      </c>
      <c r="E2198" s="2">
        <v>40955</v>
      </c>
      <c r="F2198" s="1">
        <v>43</v>
      </c>
      <c r="G2198" s="1">
        <v>37.20930233</v>
      </c>
      <c r="H2198" s="1">
        <v>0</v>
      </c>
      <c r="I2198" s="1">
        <v>60.11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 t="s">
        <v>31</v>
      </c>
      <c r="P2198" s="1" t="s">
        <v>23</v>
      </c>
      <c r="Q2198" s="10">
        <f>I2198*Part2Out!C$72+'relay test.csv'!K2198*Part2Out!C$74+'relay test.csv'!L2198*Part2Out!C$75+'relay test.csv'!M2198*Part2Out!C$76</f>
        <v>0.12170934753868608</v>
      </c>
      <c r="R2198" s="11">
        <f t="shared" si="272"/>
        <v>1.1294257836854993</v>
      </c>
      <c r="S2198" s="12">
        <f t="shared" si="273"/>
        <v>0.53038983200942935</v>
      </c>
      <c r="T2198" s="11">
        <f t="shared" si="274"/>
        <v>1</v>
      </c>
      <c r="U2198" s="11">
        <f t="shared" si="275"/>
        <v>1</v>
      </c>
      <c r="V2198" s="71">
        <f>Q2198+Part2Out!C$71</f>
        <v>0.79024561526085813</v>
      </c>
      <c r="W2198" s="1">
        <f t="shared" si="276"/>
        <v>2.2039376805113768</v>
      </c>
      <c r="X2198" s="12">
        <f t="shared" si="277"/>
        <v>0.68788406650893685</v>
      </c>
      <c r="Y2198" s="11">
        <f t="shared" si="278"/>
        <v>1</v>
      </c>
      <c r="Z2198" s="1">
        <f t="shared" si="279"/>
        <v>1</v>
      </c>
    </row>
    <row r="2199" spans="1:26" x14ac:dyDescent="0.2">
      <c r="A2199" s="1" t="s">
        <v>2223</v>
      </c>
      <c r="B2199" s="1">
        <v>0</v>
      </c>
      <c r="C2199" s="2">
        <v>40738</v>
      </c>
      <c r="D2199" s="2">
        <v>40751</v>
      </c>
      <c r="E2199" s="2">
        <v>40751</v>
      </c>
      <c r="F2199" s="1">
        <v>0</v>
      </c>
      <c r="G2199" s="1">
        <v>0</v>
      </c>
      <c r="H2199" s="1">
        <v>0</v>
      </c>
      <c r="I2199" s="1">
        <v>50.33</v>
      </c>
      <c r="J2199" s="1">
        <v>0</v>
      </c>
      <c r="K2199" s="1">
        <v>1</v>
      </c>
      <c r="L2199" s="1">
        <v>0</v>
      </c>
      <c r="M2199" s="1">
        <v>0</v>
      </c>
      <c r="N2199" s="1">
        <v>0</v>
      </c>
      <c r="O2199" s="1" t="s">
        <v>22</v>
      </c>
      <c r="P2199" s="1" t="s">
        <v>27</v>
      </c>
      <c r="Q2199" s="10">
        <f>I2199*Part2Out!C$72+'relay test.csv'!K2199*Part2Out!C$74+'relay test.csv'!L2199*Part2Out!C$75+'relay test.csv'!M2199*Part2Out!C$76</f>
        <v>0.91098102417100824</v>
      </c>
      <c r="R2199" s="11">
        <f t="shared" si="272"/>
        <v>2.4867609096961378</v>
      </c>
      <c r="S2199" s="12">
        <f t="shared" si="273"/>
        <v>0.7132008686861333</v>
      </c>
      <c r="T2199" s="11">
        <f t="shared" si="274"/>
        <v>1</v>
      </c>
      <c r="U2199" s="11">
        <f t="shared" si="275"/>
        <v>0</v>
      </c>
      <c r="V2199" s="71">
        <f>Q2199+Part2Out!C$71</f>
        <v>1.5795172918931804</v>
      </c>
      <c r="W2199" s="1">
        <f t="shared" si="276"/>
        <v>4.8526128502377261</v>
      </c>
      <c r="X2199" s="12">
        <f t="shared" si="277"/>
        <v>0.82913614387471724</v>
      </c>
      <c r="Y2199" s="11">
        <f t="shared" si="278"/>
        <v>1</v>
      </c>
      <c r="Z2199" s="1">
        <f t="shared" si="279"/>
        <v>0</v>
      </c>
    </row>
    <row r="2200" spans="1:26" x14ac:dyDescent="0.2">
      <c r="A2200" s="1" t="s">
        <v>2224</v>
      </c>
      <c r="B2200" s="1">
        <v>1</v>
      </c>
      <c r="C2200" s="2">
        <v>41197</v>
      </c>
      <c r="D2200" s="2">
        <v>41197</v>
      </c>
      <c r="E2200" s="2">
        <v>41476</v>
      </c>
      <c r="F2200" s="1">
        <v>40</v>
      </c>
      <c r="G2200" s="1">
        <v>12.5</v>
      </c>
      <c r="H2200" s="1">
        <v>2.5</v>
      </c>
      <c r="I2200" s="1">
        <v>83.98</v>
      </c>
      <c r="J2200" s="1">
        <v>1.0752688172042999E-2</v>
      </c>
      <c r="K2200" s="1">
        <v>1</v>
      </c>
      <c r="L2200" s="1">
        <v>0</v>
      </c>
      <c r="M2200" s="1">
        <v>0</v>
      </c>
      <c r="N2200" s="1">
        <v>0</v>
      </c>
      <c r="O2200" s="1" t="s">
        <v>31</v>
      </c>
      <c r="P2200" s="1" t="s">
        <v>23</v>
      </c>
      <c r="Q2200" s="10">
        <f>I2200*Part2Out!C$72+'relay test.csv'!K2200*Part2Out!C$74+'relay test.csv'!L2200*Part2Out!C$75+'relay test.csv'!M2200*Part2Out!C$76</f>
        <v>0.97911477137907332</v>
      </c>
      <c r="R2200" s="11">
        <f t="shared" si="272"/>
        <v>2.6620986326704088</v>
      </c>
      <c r="S2200" s="12">
        <f t="shared" si="273"/>
        <v>0.72693253232483301</v>
      </c>
      <c r="T2200" s="11">
        <f t="shared" si="274"/>
        <v>1</v>
      </c>
      <c r="U2200" s="11">
        <f t="shared" si="275"/>
        <v>1</v>
      </c>
      <c r="V2200" s="71">
        <f>Q2200+Part2Out!C$71</f>
        <v>1.6476510391012453</v>
      </c>
      <c r="W2200" s="1">
        <f t="shared" si="276"/>
        <v>5.1947631889851431</v>
      </c>
      <c r="X2200" s="12">
        <f t="shared" si="277"/>
        <v>0.83857332887589764</v>
      </c>
      <c r="Y2200" s="11">
        <f t="shared" si="278"/>
        <v>1</v>
      </c>
      <c r="Z2200" s="1">
        <f t="shared" si="279"/>
        <v>1</v>
      </c>
    </row>
    <row r="2201" spans="1:26" x14ac:dyDescent="0.2">
      <c r="A2201" s="1" t="s">
        <v>2225</v>
      </c>
      <c r="B2201" s="1">
        <v>0</v>
      </c>
      <c r="C2201" s="2">
        <v>40420</v>
      </c>
      <c r="D2201" s="2">
        <v>40420</v>
      </c>
      <c r="E2201" s="2">
        <v>40420</v>
      </c>
      <c r="F2201" s="1">
        <v>0</v>
      </c>
      <c r="G2201" s="1">
        <v>0</v>
      </c>
      <c r="H2201" s="1">
        <v>0</v>
      </c>
      <c r="I2201" s="1">
        <v>26.39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 t="s">
        <v>31</v>
      </c>
      <c r="P2201" s="1" t="s">
        <v>23</v>
      </c>
      <c r="Q2201" s="10">
        <f>I2201*Part2Out!C$72+'relay test.csv'!K2201*Part2Out!C$74+'relay test.csv'!L2201*Part2Out!C$75+'relay test.csv'!M2201*Part2Out!C$76</f>
        <v>5.343386593821204E-2</v>
      </c>
      <c r="R2201" s="11">
        <f t="shared" si="272"/>
        <v>1.0548872254837034</v>
      </c>
      <c r="S2201" s="12">
        <f t="shared" si="273"/>
        <v>0.51335528899177985</v>
      </c>
      <c r="T2201" s="11">
        <f t="shared" si="274"/>
        <v>1</v>
      </c>
      <c r="U2201" s="11">
        <f t="shared" si="275"/>
        <v>0</v>
      </c>
      <c r="V2201" s="71">
        <f>Q2201+Part2Out!C$71</f>
        <v>0.72197013366038409</v>
      </c>
      <c r="W2201" s="1">
        <f t="shared" si="276"/>
        <v>2.0584847083507261</v>
      </c>
      <c r="X2201" s="12">
        <f t="shared" si="277"/>
        <v>0.67304070631131407</v>
      </c>
      <c r="Y2201" s="11">
        <f t="shared" si="278"/>
        <v>1</v>
      </c>
      <c r="Z2201" s="1">
        <f t="shared" si="279"/>
        <v>0</v>
      </c>
    </row>
    <row r="2202" spans="1:26" x14ac:dyDescent="0.2">
      <c r="A2202" s="1" t="s">
        <v>2226</v>
      </c>
      <c r="B2202" s="1">
        <v>0</v>
      </c>
      <c r="C2202" s="2">
        <v>40609</v>
      </c>
      <c r="D2202" s="2">
        <v>40609</v>
      </c>
      <c r="E2202" s="2">
        <v>41169</v>
      </c>
      <c r="F2202" s="1">
        <v>0</v>
      </c>
      <c r="G2202" s="1">
        <v>0</v>
      </c>
      <c r="H2202" s="1">
        <v>0</v>
      </c>
      <c r="I2202" s="1">
        <v>19.84</v>
      </c>
      <c r="J2202" s="1">
        <v>1.2500000000000001E-2</v>
      </c>
      <c r="K2202" s="1">
        <v>0</v>
      </c>
      <c r="L2202" s="1">
        <v>0</v>
      </c>
      <c r="M2202" s="1">
        <v>0</v>
      </c>
      <c r="N2202" s="1">
        <v>0</v>
      </c>
      <c r="O2202" s="1" t="s">
        <v>31</v>
      </c>
      <c r="P2202" s="1" t="s">
        <v>27</v>
      </c>
      <c r="Q2202" s="10">
        <f>I2202*Part2Out!C$72+'relay test.csv'!K2202*Part2Out!C$74+'relay test.csv'!L2202*Part2Out!C$75+'relay test.csv'!M2202*Part2Out!C$76</f>
        <v>4.017157636279374E-2</v>
      </c>
      <c r="R2202" s="11">
        <f t="shared" si="272"/>
        <v>1.040989368040184</v>
      </c>
      <c r="S2202" s="12">
        <f t="shared" si="273"/>
        <v>0.51004154374394006</v>
      </c>
      <c r="T2202" s="11">
        <f t="shared" si="274"/>
        <v>1</v>
      </c>
      <c r="U2202" s="11">
        <f t="shared" si="275"/>
        <v>0</v>
      </c>
      <c r="V2202" s="71">
        <f>Q2202+Part2Out!C$71</f>
        <v>0.70870784408496579</v>
      </c>
      <c r="W2202" s="1">
        <f t="shared" si="276"/>
        <v>2.031364722123568</v>
      </c>
      <c r="X2202" s="12">
        <f t="shared" si="277"/>
        <v>0.67011557774563402</v>
      </c>
      <c r="Y2202" s="11">
        <f t="shared" si="278"/>
        <v>1</v>
      </c>
      <c r="Z2202" s="1">
        <f t="shared" si="279"/>
        <v>0</v>
      </c>
    </row>
    <row r="2203" spans="1:26" x14ac:dyDescent="0.2">
      <c r="A2203" s="1" t="s">
        <v>2227</v>
      </c>
      <c r="B2203" s="1">
        <v>1</v>
      </c>
      <c r="C2203" s="2">
        <v>41044</v>
      </c>
      <c r="D2203" s="2">
        <v>41044</v>
      </c>
      <c r="E2203" s="2">
        <v>41122</v>
      </c>
      <c r="F2203" s="1">
        <v>46</v>
      </c>
      <c r="G2203" s="1">
        <v>19.565217390000001</v>
      </c>
      <c r="H2203" s="1">
        <v>0</v>
      </c>
      <c r="I2203" s="1">
        <v>119.08</v>
      </c>
      <c r="J2203" s="1">
        <v>8.9743589743589702E-2</v>
      </c>
      <c r="K2203" s="1">
        <v>1</v>
      </c>
      <c r="L2203" s="1">
        <v>0</v>
      </c>
      <c r="M2203" s="1">
        <v>0</v>
      </c>
      <c r="N2203" s="1">
        <v>0</v>
      </c>
      <c r="O2203" s="1" t="s">
        <v>35</v>
      </c>
      <c r="P2203" s="1" t="s">
        <v>27</v>
      </c>
      <c r="Q2203" s="10">
        <f>I2203*Part2Out!C$72+'relay test.csv'!K2203*Part2Out!C$74+'relay test.csv'!L2203*Part2Out!C$75+'relay test.csv'!M2203*Part2Out!C$76</f>
        <v>1.0501844452870399</v>
      </c>
      <c r="R2203" s="11">
        <f t="shared" si="272"/>
        <v>2.8581782469556205</v>
      </c>
      <c r="S2203" s="12">
        <f t="shared" si="273"/>
        <v>0.74081031616694437</v>
      </c>
      <c r="T2203" s="11">
        <f t="shared" si="274"/>
        <v>1</v>
      </c>
      <c r="U2203" s="11">
        <f t="shared" si="275"/>
        <v>1</v>
      </c>
      <c r="V2203" s="71">
        <f>Q2203+Part2Out!C$71</f>
        <v>1.7187207130092119</v>
      </c>
      <c r="W2203" s="1">
        <f t="shared" si="276"/>
        <v>5.5773888174643762</v>
      </c>
      <c r="X2203" s="12">
        <f t="shared" si="277"/>
        <v>0.84796398270620921</v>
      </c>
      <c r="Y2203" s="11">
        <f t="shared" si="278"/>
        <v>1</v>
      </c>
      <c r="Z2203" s="1">
        <f t="shared" si="279"/>
        <v>1</v>
      </c>
    </row>
    <row r="2204" spans="1:26" x14ac:dyDescent="0.2">
      <c r="A2204" s="1" t="s">
        <v>2228</v>
      </c>
      <c r="B2204" s="1">
        <v>1</v>
      </c>
      <c r="C2204" s="2">
        <v>40414</v>
      </c>
      <c r="D2204" s="2">
        <v>40421</v>
      </c>
      <c r="E2204" s="2">
        <v>40421</v>
      </c>
      <c r="F2204" s="1">
        <v>45</v>
      </c>
      <c r="G2204" s="1">
        <v>0</v>
      </c>
      <c r="H2204" s="1">
        <v>0</v>
      </c>
      <c r="I2204" s="1">
        <v>50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 t="s">
        <v>29</v>
      </c>
      <c r="P2204" s="1" t="s">
        <v>23</v>
      </c>
      <c r="Q2204" s="10">
        <f>I2204*Part2Out!C$72+'relay test.csv'!K2204*Part2Out!C$74+'relay test.csv'!L2204*Part2Out!C$75+'relay test.csv'!M2204*Part2Out!C$76</f>
        <v>0.10123885172075035</v>
      </c>
      <c r="R2204" s="11">
        <f t="shared" si="272"/>
        <v>1.1065409094020684</v>
      </c>
      <c r="S2204" s="12">
        <f t="shared" si="273"/>
        <v>0.52528811781592932</v>
      </c>
      <c r="T2204" s="11">
        <f t="shared" si="274"/>
        <v>1</v>
      </c>
      <c r="U2204" s="11">
        <f t="shared" si="275"/>
        <v>1</v>
      </c>
      <c r="V2204" s="71">
        <f>Q2204+Part2Out!C$71</f>
        <v>0.76977511944292232</v>
      </c>
      <c r="W2204" s="1">
        <f t="shared" si="276"/>
        <v>2.1592806189535687</v>
      </c>
      <c r="X2204" s="12">
        <f t="shared" si="277"/>
        <v>0.68347224554834751</v>
      </c>
      <c r="Y2204" s="11">
        <f t="shared" si="278"/>
        <v>1</v>
      </c>
      <c r="Z2204" s="1">
        <f t="shared" si="279"/>
        <v>1</v>
      </c>
    </row>
    <row r="2205" spans="1:26" x14ac:dyDescent="0.2">
      <c r="A2205" s="1" t="s">
        <v>2229</v>
      </c>
      <c r="B2205" s="1">
        <v>1</v>
      </c>
      <c r="C2205" s="2">
        <v>40731</v>
      </c>
      <c r="D2205" s="2">
        <v>40733</v>
      </c>
      <c r="E2205" s="2">
        <v>40778</v>
      </c>
      <c r="F2205" s="1">
        <v>42</v>
      </c>
      <c r="G2205" s="1">
        <v>30.952380949999998</v>
      </c>
      <c r="H2205" s="1">
        <v>0</v>
      </c>
      <c r="I2205" s="1">
        <v>182.04</v>
      </c>
      <c r="J2205" s="1">
        <v>6.6666666666666693E-2</v>
      </c>
      <c r="K2205" s="1">
        <v>0</v>
      </c>
      <c r="L2205" s="1">
        <v>0</v>
      </c>
      <c r="M2205" s="1">
        <v>0</v>
      </c>
      <c r="N2205" s="1">
        <v>0</v>
      </c>
      <c r="O2205" s="1" t="s">
        <v>29</v>
      </c>
      <c r="P2205" s="1" t="s">
        <v>27</v>
      </c>
      <c r="Q2205" s="10">
        <f>I2205*Part2Out!C$72+'relay test.csv'!K2205*Part2Out!C$74+'relay test.csv'!L2205*Part2Out!C$75+'relay test.csv'!M2205*Part2Out!C$76</f>
        <v>0.36859041134490789</v>
      </c>
      <c r="R2205" s="11">
        <f t="shared" si="272"/>
        <v>1.4456953419803895</v>
      </c>
      <c r="S2205" s="12">
        <f t="shared" si="273"/>
        <v>0.59111832825823063</v>
      </c>
      <c r="T2205" s="11">
        <f t="shared" si="274"/>
        <v>1</v>
      </c>
      <c r="U2205" s="11">
        <f t="shared" si="275"/>
        <v>1</v>
      </c>
      <c r="V2205" s="71">
        <f>Q2205+Part2Out!C$71</f>
        <v>1.0371266790670799</v>
      </c>
      <c r="W2205" s="1">
        <f t="shared" si="276"/>
        <v>2.821099433672571</v>
      </c>
      <c r="X2205" s="12">
        <f t="shared" si="277"/>
        <v>0.73829521650556196</v>
      </c>
      <c r="Y2205" s="11">
        <f t="shared" si="278"/>
        <v>1</v>
      </c>
      <c r="Z2205" s="1">
        <f t="shared" si="279"/>
        <v>1</v>
      </c>
    </row>
    <row r="2206" spans="1:26" x14ac:dyDescent="0.2">
      <c r="A2206" s="1" t="s">
        <v>2230</v>
      </c>
      <c r="B2206" s="1">
        <v>1</v>
      </c>
      <c r="C2206" s="2">
        <v>40428</v>
      </c>
      <c r="D2206" s="2">
        <v>40428</v>
      </c>
      <c r="E2206" s="2">
        <v>40428</v>
      </c>
      <c r="F2206" s="1">
        <v>16</v>
      </c>
      <c r="G2206" s="1">
        <v>0</v>
      </c>
      <c r="H2206" s="1">
        <v>0</v>
      </c>
      <c r="I2206" s="1">
        <v>57.38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 t="s">
        <v>29</v>
      </c>
      <c r="P2206" s="1" t="s">
        <v>23</v>
      </c>
      <c r="Q2206" s="10">
        <f>I2206*Part2Out!C$72+'relay test.csv'!K2206*Part2Out!C$74+'relay test.csv'!L2206*Part2Out!C$75+'relay test.csv'!M2206*Part2Out!C$76</f>
        <v>0.1161817062347331</v>
      </c>
      <c r="R2206" s="11">
        <f t="shared" si="272"/>
        <v>1.1231999460249886</v>
      </c>
      <c r="S2206" s="12">
        <f t="shared" si="273"/>
        <v>0.52901279887832542</v>
      </c>
      <c r="T2206" s="11">
        <f t="shared" si="274"/>
        <v>1</v>
      </c>
      <c r="U2206" s="11">
        <f t="shared" si="275"/>
        <v>1</v>
      </c>
      <c r="V2206" s="71">
        <f>Q2206+Part2Out!C$71</f>
        <v>0.78471797395690512</v>
      </c>
      <c r="W2206" s="1">
        <f t="shared" si="276"/>
        <v>2.1917887120612578</v>
      </c>
      <c r="X2206" s="12">
        <f t="shared" si="277"/>
        <v>0.68669605346332596</v>
      </c>
      <c r="Y2206" s="11">
        <f t="shared" si="278"/>
        <v>1</v>
      </c>
      <c r="Z2206" s="1">
        <f t="shared" si="279"/>
        <v>1</v>
      </c>
    </row>
    <row r="2207" spans="1:26" x14ac:dyDescent="0.2">
      <c r="A2207" s="1" t="s">
        <v>2231</v>
      </c>
      <c r="B2207" s="1">
        <v>0</v>
      </c>
      <c r="C2207" s="2">
        <v>40667</v>
      </c>
      <c r="D2207" s="2">
        <v>40667</v>
      </c>
      <c r="E2207" s="2">
        <v>40667</v>
      </c>
      <c r="F2207" s="1">
        <v>0</v>
      </c>
      <c r="G2207" s="1">
        <v>0</v>
      </c>
      <c r="H2207" s="1">
        <v>0</v>
      </c>
      <c r="I2207" s="1">
        <v>180.93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 t="s">
        <v>35</v>
      </c>
      <c r="P2207" s="1" t="s">
        <v>23</v>
      </c>
      <c r="Q2207" s="10">
        <f>I2207*Part2Out!C$72+'relay test.csv'!K2207*Part2Out!C$74+'relay test.csv'!L2207*Part2Out!C$75+'relay test.csv'!M2207*Part2Out!C$76</f>
        <v>0.36634290883670723</v>
      </c>
      <c r="R2207" s="11">
        <f t="shared" si="272"/>
        <v>1.4424497866362633</v>
      </c>
      <c r="S2207" s="12">
        <f t="shared" si="273"/>
        <v>0.59057500159411747</v>
      </c>
      <c r="T2207" s="11">
        <f t="shared" si="274"/>
        <v>1</v>
      </c>
      <c r="U2207" s="11">
        <f t="shared" si="275"/>
        <v>0</v>
      </c>
      <c r="V2207" s="71">
        <f>Q2207+Part2Out!C$71</f>
        <v>1.0348791765588792</v>
      </c>
      <c r="W2207" s="1">
        <f t="shared" si="276"/>
        <v>2.8147661253486156</v>
      </c>
      <c r="X2207" s="12">
        <f t="shared" si="277"/>
        <v>0.73786073191875845</v>
      </c>
      <c r="Y2207" s="11">
        <f t="shared" si="278"/>
        <v>1</v>
      </c>
      <c r="Z2207" s="1">
        <f t="shared" si="279"/>
        <v>0</v>
      </c>
    </row>
    <row r="2208" spans="1:26" x14ac:dyDescent="0.2">
      <c r="A2208" s="1" t="s">
        <v>2232</v>
      </c>
      <c r="B2208" s="1">
        <v>1</v>
      </c>
      <c r="C2208" s="2">
        <v>41107</v>
      </c>
      <c r="D2208" s="2">
        <v>41107</v>
      </c>
      <c r="E2208" s="2">
        <v>41107</v>
      </c>
      <c r="F2208" s="1">
        <v>45</v>
      </c>
      <c r="G2208" s="1">
        <v>0</v>
      </c>
      <c r="H2208" s="1">
        <v>0</v>
      </c>
      <c r="I2208" s="1">
        <v>80.48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 t="s">
        <v>31</v>
      </c>
      <c r="P2208" s="1" t="s">
        <v>27</v>
      </c>
      <c r="Q2208" s="10">
        <f>I2208*Part2Out!C$72+'relay test.csv'!K2208*Part2Out!C$74+'relay test.csv'!L2208*Part2Out!C$75+'relay test.csv'!M2208*Part2Out!C$76</f>
        <v>0.16295405572971977</v>
      </c>
      <c r="R2208" s="11">
        <f t="shared" si="272"/>
        <v>1.1769826128389365</v>
      </c>
      <c r="S2208" s="12">
        <f t="shared" si="273"/>
        <v>0.54064860504515899</v>
      </c>
      <c r="T2208" s="11">
        <f t="shared" si="274"/>
        <v>1</v>
      </c>
      <c r="U2208" s="11">
        <f t="shared" si="275"/>
        <v>1</v>
      </c>
      <c r="V2208" s="71">
        <f>Q2208+Part2Out!C$71</f>
        <v>0.83149032345189178</v>
      </c>
      <c r="W2208" s="1">
        <f t="shared" si="276"/>
        <v>2.2967390750349574</v>
      </c>
      <c r="X2208" s="12">
        <f t="shared" si="277"/>
        <v>0.69666995863498948</v>
      </c>
      <c r="Y2208" s="11">
        <f t="shared" si="278"/>
        <v>1</v>
      </c>
      <c r="Z2208" s="1">
        <f t="shared" si="279"/>
        <v>1</v>
      </c>
    </row>
    <row r="2209" spans="1:26" x14ac:dyDescent="0.2">
      <c r="A2209" s="1" t="s">
        <v>2233</v>
      </c>
      <c r="B2209" s="1">
        <v>1</v>
      </c>
      <c r="C2209" s="2">
        <v>40168</v>
      </c>
      <c r="D2209" s="2">
        <v>40169</v>
      </c>
      <c r="E2209" s="2">
        <v>40169</v>
      </c>
      <c r="F2209" s="1">
        <v>35</v>
      </c>
      <c r="G2209" s="1">
        <v>2.8571428569999999</v>
      </c>
      <c r="H2209" s="1">
        <v>2.8571428569999999</v>
      </c>
      <c r="I2209" s="1">
        <v>63.02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 t="s">
        <v>31</v>
      </c>
      <c r="P2209" s="1" t="s">
        <v>23</v>
      </c>
      <c r="Q2209" s="10">
        <f>I2209*Part2Out!C$72+'relay test.csv'!K2209*Part2Out!C$74+'relay test.csv'!L2209*Part2Out!C$75+'relay test.csv'!M2209*Part2Out!C$76</f>
        <v>0.12760144870883375</v>
      </c>
      <c r="R2209" s="11">
        <f t="shared" si="272"/>
        <v>1.1361001182851849</v>
      </c>
      <c r="S2209" s="12">
        <f t="shared" si="273"/>
        <v>0.53185714871699064</v>
      </c>
      <c r="T2209" s="11">
        <f t="shared" si="274"/>
        <v>1</v>
      </c>
      <c r="U2209" s="11">
        <f t="shared" si="275"/>
        <v>1</v>
      </c>
      <c r="V2209" s="71">
        <f>Q2209+Part2Out!C$71</f>
        <v>0.79613771643100573</v>
      </c>
      <c r="W2209" s="1">
        <f t="shared" si="276"/>
        <v>2.2169618364400536</v>
      </c>
      <c r="X2209" s="12">
        <f t="shared" si="277"/>
        <v>0.68914769560753708</v>
      </c>
      <c r="Y2209" s="11">
        <f t="shared" si="278"/>
        <v>1</v>
      </c>
      <c r="Z2209" s="1">
        <f t="shared" si="279"/>
        <v>1</v>
      </c>
    </row>
    <row r="2210" spans="1:26" x14ac:dyDescent="0.2">
      <c r="A2210" s="1" t="s">
        <v>2234</v>
      </c>
      <c r="B2210" s="1">
        <v>0</v>
      </c>
      <c r="C2210" s="2">
        <v>40587</v>
      </c>
      <c r="D2210" s="2">
        <v>40587</v>
      </c>
      <c r="E2210" s="2">
        <v>40587</v>
      </c>
      <c r="F2210" s="1">
        <v>0</v>
      </c>
      <c r="G2210" s="1">
        <v>0</v>
      </c>
      <c r="H2210" s="1">
        <v>0</v>
      </c>
      <c r="I2210" s="1">
        <v>92.92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 t="s">
        <v>25</v>
      </c>
      <c r="P2210" s="1" t="s">
        <v>23</v>
      </c>
      <c r="Q2210" s="10">
        <f>I2210*Part2Out!C$72+'relay test.csv'!K2210*Part2Out!C$74+'relay test.csv'!L2210*Part2Out!C$75+'relay test.csv'!M2210*Part2Out!C$76</f>
        <v>0.18814228203784245</v>
      </c>
      <c r="R2210" s="11">
        <f t="shared" si="272"/>
        <v>1.2070052382977616</v>
      </c>
      <c r="S2210" s="12">
        <f t="shared" si="273"/>
        <v>0.54689731467457292</v>
      </c>
      <c r="T2210" s="11">
        <f t="shared" si="274"/>
        <v>1</v>
      </c>
      <c r="U2210" s="11">
        <f t="shared" si="275"/>
        <v>0</v>
      </c>
      <c r="V2210" s="71">
        <f>Q2210+Part2Out!C$71</f>
        <v>0.85667854976001445</v>
      </c>
      <c r="W2210" s="1">
        <f t="shared" si="276"/>
        <v>2.3553245938644181</v>
      </c>
      <c r="X2210" s="12">
        <f t="shared" si="277"/>
        <v>0.70196624140966557</v>
      </c>
      <c r="Y2210" s="11">
        <f t="shared" si="278"/>
        <v>1</v>
      </c>
      <c r="Z2210" s="1">
        <f t="shared" si="279"/>
        <v>0</v>
      </c>
    </row>
    <row r="2211" spans="1:26" x14ac:dyDescent="0.2">
      <c r="A2211" s="1" t="s">
        <v>2235</v>
      </c>
      <c r="B2211" s="1">
        <v>1</v>
      </c>
      <c r="C2211" s="2">
        <v>40693</v>
      </c>
      <c r="D2211" s="2">
        <v>40693</v>
      </c>
      <c r="E2211" s="2">
        <v>40693</v>
      </c>
      <c r="F2211" s="1">
        <v>16</v>
      </c>
      <c r="G2211" s="1">
        <v>0</v>
      </c>
      <c r="H2211" s="1">
        <v>0</v>
      </c>
      <c r="I2211" s="1">
        <v>38.590000000000003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 t="s">
        <v>31</v>
      </c>
      <c r="P2211" s="1" t="s">
        <v>23</v>
      </c>
      <c r="Q2211" s="10">
        <f>I2211*Part2Out!C$72+'relay test.csv'!K2211*Part2Out!C$74+'relay test.csv'!L2211*Part2Out!C$75+'relay test.csv'!M2211*Part2Out!C$76</f>
        <v>7.8136145758075135E-2</v>
      </c>
      <c r="R2211" s="11">
        <f t="shared" si="272"/>
        <v>1.0812698589541396</v>
      </c>
      <c r="S2211" s="12">
        <f t="shared" si="273"/>
        <v>0.51952410414355843</v>
      </c>
      <c r="T2211" s="11">
        <f t="shared" si="274"/>
        <v>1</v>
      </c>
      <c r="U2211" s="11">
        <f t="shared" si="275"/>
        <v>1</v>
      </c>
      <c r="V2211" s="71">
        <f>Q2211+Part2Out!C$71</f>
        <v>0.74667241348024715</v>
      </c>
      <c r="W2211" s="1">
        <f t="shared" si="276"/>
        <v>2.1099672234982698</v>
      </c>
      <c r="X2211" s="12">
        <f t="shared" si="277"/>
        <v>0.67845320283628507</v>
      </c>
      <c r="Y2211" s="11">
        <f t="shared" si="278"/>
        <v>1</v>
      </c>
      <c r="Z2211" s="1">
        <f t="shared" si="279"/>
        <v>1</v>
      </c>
    </row>
    <row r="2212" spans="1:26" x14ac:dyDescent="0.2">
      <c r="A2212" s="1" t="s">
        <v>2236</v>
      </c>
      <c r="B2212" s="1">
        <v>0</v>
      </c>
      <c r="C2212" s="2">
        <v>40991</v>
      </c>
      <c r="D2212" s="2">
        <v>41021</v>
      </c>
      <c r="E2212" s="2">
        <v>41644</v>
      </c>
      <c r="F2212" s="1">
        <v>2</v>
      </c>
      <c r="G2212" s="1">
        <v>0</v>
      </c>
      <c r="H2212" s="1">
        <v>0</v>
      </c>
      <c r="I2212" s="1">
        <v>51.43</v>
      </c>
      <c r="J2212" s="1">
        <v>6.4205457463884404E-3</v>
      </c>
      <c r="K2212" s="1">
        <v>1</v>
      </c>
      <c r="L2212" s="1">
        <v>0</v>
      </c>
      <c r="M2212" s="1">
        <v>0</v>
      </c>
      <c r="N2212" s="1">
        <v>0</v>
      </c>
      <c r="O2212" s="1" t="s">
        <v>31</v>
      </c>
      <c r="P2212" s="1" t="s">
        <v>27</v>
      </c>
      <c r="Q2212" s="10">
        <f>I2212*Part2Out!C$72+'relay test.csv'!K2212*Part2Out!C$74+'relay test.csv'!L2212*Part2Out!C$75+'relay test.csv'!M2212*Part2Out!C$76</f>
        <v>0.9132082789088648</v>
      </c>
      <c r="R2212" s="11">
        <f t="shared" si="272"/>
        <v>2.492305732288203</v>
      </c>
      <c r="S2212" s="12">
        <f t="shared" si="273"/>
        <v>0.713656226957888</v>
      </c>
      <c r="T2212" s="11">
        <f t="shared" si="274"/>
        <v>1</v>
      </c>
      <c r="U2212" s="11">
        <f t="shared" si="275"/>
        <v>0</v>
      </c>
      <c r="V2212" s="71">
        <f>Q2212+Part2Out!C$71</f>
        <v>1.5817445466310369</v>
      </c>
      <c r="W2212" s="1">
        <f t="shared" si="276"/>
        <v>4.8634329002303209</v>
      </c>
      <c r="X2212" s="12">
        <f t="shared" si="277"/>
        <v>0.8294514464451842</v>
      </c>
      <c r="Y2212" s="11">
        <f t="shared" si="278"/>
        <v>1</v>
      </c>
      <c r="Z2212" s="1">
        <f t="shared" si="279"/>
        <v>0</v>
      </c>
    </row>
    <row r="2213" spans="1:26" x14ac:dyDescent="0.2">
      <c r="A2213" s="1" t="s">
        <v>2237</v>
      </c>
      <c r="B2213" s="1">
        <v>1</v>
      </c>
      <c r="C2213" s="2">
        <v>40678</v>
      </c>
      <c r="D2213" s="2">
        <v>40707</v>
      </c>
      <c r="E2213" s="2">
        <v>41227</v>
      </c>
      <c r="F2213" s="1">
        <v>45</v>
      </c>
      <c r="G2213" s="1">
        <v>26.666666670000001</v>
      </c>
      <c r="H2213" s="1">
        <v>13.33333333</v>
      </c>
      <c r="I2213" s="1">
        <v>51.03</v>
      </c>
      <c r="J2213" s="1">
        <v>1.1538461538461499E-2</v>
      </c>
      <c r="K2213" s="1">
        <v>0</v>
      </c>
      <c r="L2213" s="1">
        <v>0</v>
      </c>
      <c r="M2213" s="1">
        <v>0</v>
      </c>
      <c r="N2213" s="1">
        <v>0</v>
      </c>
      <c r="O2213" s="1" t="s">
        <v>29</v>
      </c>
      <c r="P2213" s="1" t="s">
        <v>27</v>
      </c>
      <c r="Q2213" s="10">
        <f>I2213*Part2Out!C$72+'relay test.csv'!K2213*Part2Out!C$74+'relay test.csv'!L2213*Part2Out!C$75+'relay test.csv'!M2213*Part2Out!C$76</f>
        <v>0.10332437206619781</v>
      </c>
      <c r="R2213" s="11">
        <f t="shared" si="272"/>
        <v>1.1088510310472395</v>
      </c>
      <c r="S2213" s="12">
        <f t="shared" si="273"/>
        <v>0.52580813662148174</v>
      </c>
      <c r="T2213" s="11">
        <f t="shared" si="274"/>
        <v>1</v>
      </c>
      <c r="U2213" s="11">
        <f t="shared" si="275"/>
        <v>1</v>
      </c>
      <c r="V2213" s="71">
        <f>Q2213+Part2Out!C$71</f>
        <v>0.77186063978836983</v>
      </c>
      <c r="W2213" s="1">
        <f t="shared" si="276"/>
        <v>2.1637885416642968</v>
      </c>
      <c r="X2213" s="12">
        <f t="shared" si="277"/>
        <v>0.68392324997992615</v>
      </c>
      <c r="Y2213" s="11">
        <f t="shared" si="278"/>
        <v>1</v>
      </c>
      <c r="Z2213" s="1">
        <f t="shared" si="279"/>
        <v>1</v>
      </c>
    </row>
    <row r="2214" spans="1:26" x14ac:dyDescent="0.2">
      <c r="A2214" s="1" t="s">
        <v>2238</v>
      </c>
      <c r="B2214" s="1">
        <v>1</v>
      </c>
      <c r="C2214" s="2">
        <v>40682</v>
      </c>
      <c r="D2214" s="2">
        <v>40813</v>
      </c>
      <c r="E2214" s="2">
        <v>40813</v>
      </c>
      <c r="F2214" s="1">
        <v>39</v>
      </c>
      <c r="G2214" s="1">
        <v>7.692307692</v>
      </c>
      <c r="H2214" s="1">
        <v>2.5641025640000001</v>
      </c>
      <c r="I2214" s="1">
        <v>51.01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 t="s">
        <v>31</v>
      </c>
      <c r="P2214" s="1" t="s">
        <v>27</v>
      </c>
      <c r="Q2214" s="10">
        <f>I2214*Part2Out!C$72+'relay test.csv'!K2214*Part2Out!C$74+'relay test.csv'!L2214*Part2Out!C$75+'relay test.csv'!M2214*Part2Out!C$76</f>
        <v>0.10328387652550951</v>
      </c>
      <c r="R2214" s="11">
        <f t="shared" si="272"/>
        <v>1.1088061284343784</v>
      </c>
      <c r="S2214" s="12">
        <f t="shared" si="273"/>
        <v>0.52579803969821504</v>
      </c>
      <c r="T2214" s="11">
        <f t="shared" si="274"/>
        <v>1</v>
      </c>
      <c r="U2214" s="11">
        <f t="shared" si="275"/>
        <v>1</v>
      </c>
      <c r="V2214" s="71">
        <f>Q2214+Part2Out!C$71</f>
        <v>0.77182014424768153</v>
      </c>
      <c r="W2214" s="1">
        <f t="shared" si="276"/>
        <v>2.1637009196515291</v>
      </c>
      <c r="X2214" s="12">
        <f t="shared" si="277"/>
        <v>0.68391449590306197</v>
      </c>
      <c r="Y2214" s="11">
        <f t="shared" si="278"/>
        <v>1</v>
      </c>
      <c r="Z2214" s="1">
        <f t="shared" si="279"/>
        <v>1</v>
      </c>
    </row>
    <row r="2215" spans="1:26" x14ac:dyDescent="0.2">
      <c r="A2215" s="1" t="s">
        <v>2239</v>
      </c>
      <c r="B2215" s="1">
        <v>0</v>
      </c>
      <c r="C2215" s="2">
        <v>40190</v>
      </c>
      <c r="D2215" s="2">
        <v>40212</v>
      </c>
      <c r="E2215" s="2">
        <v>40303</v>
      </c>
      <c r="F2215" s="1">
        <v>0</v>
      </c>
      <c r="G2215" s="1">
        <v>0</v>
      </c>
      <c r="H2215" s="1">
        <v>0</v>
      </c>
      <c r="I2215" s="1">
        <v>97.95</v>
      </c>
      <c r="J2215" s="1">
        <v>6.5934065934065894E-2</v>
      </c>
      <c r="K2215" s="1">
        <v>0</v>
      </c>
      <c r="L2215" s="1">
        <v>0</v>
      </c>
      <c r="M2215" s="1">
        <v>0</v>
      </c>
      <c r="N2215" s="1">
        <v>0</v>
      </c>
      <c r="O2215" s="1" t="s">
        <v>29</v>
      </c>
      <c r="P2215" s="1" t="s">
        <v>23</v>
      </c>
      <c r="Q2215" s="10">
        <f>I2215*Part2Out!C$72+'relay test.csv'!K2215*Part2Out!C$74+'relay test.csv'!L2215*Part2Out!C$75+'relay test.csv'!M2215*Part2Out!C$76</f>
        <v>0.19832691052094994</v>
      </c>
      <c r="R2215" s="11">
        <f t="shared" si="272"/>
        <v>1.2193609505954772</v>
      </c>
      <c r="S2215" s="12">
        <f t="shared" si="273"/>
        <v>0.54941984550476586</v>
      </c>
      <c r="T2215" s="11">
        <f t="shared" si="274"/>
        <v>1</v>
      </c>
      <c r="U2215" s="11">
        <f t="shared" si="275"/>
        <v>0</v>
      </c>
      <c r="V2215" s="71">
        <f>Q2215+Part2Out!C$71</f>
        <v>0.86686317824312198</v>
      </c>
      <c r="W2215" s="1">
        <f t="shared" si="276"/>
        <v>2.3794352705426438</v>
      </c>
      <c r="X2215" s="12">
        <f t="shared" si="277"/>
        <v>0.70409257170372508</v>
      </c>
      <c r="Y2215" s="11">
        <f t="shared" si="278"/>
        <v>1</v>
      </c>
      <c r="Z2215" s="1">
        <f t="shared" si="279"/>
        <v>0</v>
      </c>
    </row>
    <row r="2216" spans="1:26" x14ac:dyDescent="0.2">
      <c r="A2216" s="1" t="s">
        <v>2240</v>
      </c>
      <c r="B2216" s="1">
        <v>1</v>
      </c>
      <c r="C2216" s="2">
        <v>40731</v>
      </c>
      <c r="D2216" s="2">
        <v>41614</v>
      </c>
      <c r="E2216" s="2">
        <v>41614</v>
      </c>
      <c r="F2216" s="1">
        <v>44</v>
      </c>
      <c r="G2216" s="1">
        <v>15.90909091</v>
      </c>
      <c r="H2216" s="1">
        <v>9.0909090910000003</v>
      </c>
      <c r="I2216" s="1">
        <v>36.97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 t="s">
        <v>25</v>
      </c>
      <c r="P2216" s="1" t="s">
        <v>23</v>
      </c>
      <c r="Q2216" s="10">
        <f>I2216*Part2Out!C$72+'relay test.csv'!K2216*Part2Out!C$74+'relay test.csv'!L2216*Part2Out!C$75+'relay test.csv'!M2216*Part2Out!C$76</f>
        <v>7.4856006962322807E-2</v>
      </c>
      <c r="R2216" s="11">
        <f t="shared" si="272"/>
        <v>1.0777289542453674</v>
      </c>
      <c r="S2216" s="12">
        <f t="shared" si="273"/>
        <v>0.51870526809730055</v>
      </c>
      <c r="T2216" s="11">
        <f t="shared" si="274"/>
        <v>1</v>
      </c>
      <c r="U2216" s="11">
        <f t="shared" si="275"/>
        <v>1</v>
      </c>
      <c r="V2216" s="71">
        <f>Q2216+Part2Out!C$71</f>
        <v>0.74339227468449476</v>
      </c>
      <c r="W2216" s="1">
        <f t="shared" si="276"/>
        <v>2.1030575766463113</v>
      </c>
      <c r="X2216" s="12">
        <f t="shared" si="277"/>
        <v>0.67773720748012378</v>
      </c>
      <c r="Y2216" s="11">
        <f t="shared" si="278"/>
        <v>1</v>
      </c>
      <c r="Z2216" s="1">
        <f t="shared" si="279"/>
        <v>1</v>
      </c>
    </row>
    <row r="2217" spans="1:26" x14ac:dyDescent="0.2">
      <c r="A2217" s="1" t="s">
        <v>2241</v>
      </c>
      <c r="B2217" s="1">
        <v>1</v>
      </c>
      <c r="C2217" s="2">
        <v>40262</v>
      </c>
      <c r="D2217" s="2">
        <v>40262</v>
      </c>
      <c r="E2217" s="2">
        <v>40262</v>
      </c>
      <c r="F2217" s="1">
        <v>16</v>
      </c>
      <c r="G2217" s="1">
        <v>0</v>
      </c>
      <c r="H2217" s="1">
        <v>0</v>
      </c>
      <c r="I2217" s="1">
        <v>85.38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 t="s">
        <v>35</v>
      </c>
      <c r="P2217" s="1" t="s">
        <v>23</v>
      </c>
      <c r="Q2217" s="10">
        <f>I2217*Part2Out!C$72+'relay test.csv'!K2217*Part2Out!C$74+'relay test.csv'!L2217*Part2Out!C$75+'relay test.csv'!M2217*Part2Out!C$76</f>
        <v>0.17287546319835329</v>
      </c>
      <c r="R2217" s="11">
        <f t="shared" si="272"/>
        <v>1.188718056720645</v>
      </c>
      <c r="S2217" s="12">
        <f t="shared" si="273"/>
        <v>0.54311155019285617</v>
      </c>
      <c r="T2217" s="11">
        <f t="shared" si="274"/>
        <v>1</v>
      </c>
      <c r="U2217" s="11">
        <f t="shared" si="275"/>
        <v>1</v>
      </c>
      <c r="V2217" s="71">
        <f>Q2217+Part2Out!C$71</f>
        <v>0.84141173092052535</v>
      </c>
      <c r="W2217" s="1">
        <f t="shared" si="276"/>
        <v>2.3196393729934699</v>
      </c>
      <c r="X2217" s="12">
        <f t="shared" si="277"/>
        <v>0.698762459520338</v>
      </c>
      <c r="Y2217" s="11">
        <f t="shared" si="278"/>
        <v>1</v>
      </c>
      <c r="Z2217" s="1">
        <f t="shared" si="279"/>
        <v>1</v>
      </c>
    </row>
    <row r="2218" spans="1:26" x14ac:dyDescent="0.2">
      <c r="A2218" s="1" t="s">
        <v>2242</v>
      </c>
      <c r="B2218" s="1">
        <v>1</v>
      </c>
      <c r="C2218" s="2">
        <v>41044</v>
      </c>
      <c r="D2218" s="2">
        <v>41045</v>
      </c>
      <c r="E2218" s="2">
        <v>41066</v>
      </c>
      <c r="F2218" s="1">
        <v>43</v>
      </c>
      <c r="G2218" s="1">
        <v>30.232558139999998</v>
      </c>
      <c r="H2218" s="1">
        <v>0</v>
      </c>
      <c r="I2218" s="1">
        <v>56.06</v>
      </c>
      <c r="J2218" s="1">
        <v>0.14285714285714299</v>
      </c>
      <c r="K2218" s="1">
        <v>0</v>
      </c>
      <c r="L2218" s="1">
        <v>0</v>
      </c>
      <c r="M2218" s="1">
        <v>0</v>
      </c>
      <c r="N2218" s="1">
        <v>0</v>
      </c>
      <c r="O2218" s="1" t="s">
        <v>35</v>
      </c>
      <c r="P2218" s="1" t="s">
        <v>23</v>
      </c>
      <c r="Q2218" s="10">
        <f>I2218*Part2Out!C$72+'relay test.csv'!K2218*Part2Out!C$74+'relay test.csv'!L2218*Part2Out!C$75+'relay test.csv'!M2218*Part2Out!C$76</f>
        <v>0.11350900054930529</v>
      </c>
      <c r="R2218" s="11">
        <f t="shared" si="272"/>
        <v>1.1202019712800813</v>
      </c>
      <c r="S2218" s="12">
        <f t="shared" si="273"/>
        <v>0.52834682094166463</v>
      </c>
      <c r="T2218" s="11">
        <f t="shared" si="274"/>
        <v>1</v>
      </c>
      <c r="U2218" s="11">
        <f t="shared" si="275"/>
        <v>1</v>
      </c>
      <c r="V2218" s="71">
        <f>Q2218+Part2Out!C$71</f>
        <v>0.78204526827147736</v>
      </c>
      <c r="W2218" s="1">
        <f t="shared" si="276"/>
        <v>2.1859385273028029</v>
      </c>
      <c r="X2218" s="12">
        <f t="shared" si="277"/>
        <v>0.68612074858625904</v>
      </c>
      <c r="Y2218" s="11">
        <f t="shared" si="278"/>
        <v>1</v>
      </c>
      <c r="Z2218" s="1">
        <f t="shared" si="279"/>
        <v>1</v>
      </c>
    </row>
    <row r="2219" spans="1:26" x14ac:dyDescent="0.2">
      <c r="A2219" s="1" t="s">
        <v>2243</v>
      </c>
      <c r="B2219" s="1">
        <v>1</v>
      </c>
      <c r="C2219" s="2">
        <v>40858</v>
      </c>
      <c r="D2219" s="2">
        <v>40858</v>
      </c>
      <c r="E2219" s="2">
        <v>40858</v>
      </c>
      <c r="F2219" s="1">
        <v>39</v>
      </c>
      <c r="G2219" s="1">
        <v>25.641025639999999</v>
      </c>
      <c r="H2219" s="1">
        <v>5.1282051280000003</v>
      </c>
      <c r="I2219" s="1">
        <v>52.49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 t="s">
        <v>25</v>
      </c>
      <c r="P2219" s="1" t="s">
        <v>23</v>
      </c>
      <c r="Q2219" s="10">
        <f>I2219*Part2Out!C$72+'relay test.csv'!K2219*Part2Out!C$74+'relay test.csv'!L2219*Part2Out!C$75+'relay test.csv'!M2219*Part2Out!C$76</f>
        <v>0.10628054653644373</v>
      </c>
      <c r="R2219" s="11">
        <f t="shared" si="272"/>
        <v>1.1121338380409449</v>
      </c>
      <c r="S2219" s="12">
        <f t="shared" si="273"/>
        <v>0.52654515448342787</v>
      </c>
      <c r="T2219" s="11">
        <f t="shared" si="274"/>
        <v>1</v>
      </c>
      <c r="U2219" s="11">
        <f t="shared" si="275"/>
        <v>1</v>
      </c>
      <c r="V2219" s="71">
        <f>Q2219+Part2Out!C$71</f>
        <v>0.7748168142586157</v>
      </c>
      <c r="W2219" s="1">
        <f t="shared" si="276"/>
        <v>2.1701945420724549</v>
      </c>
      <c r="X2219" s="12">
        <f t="shared" si="277"/>
        <v>0.68456194510187096</v>
      </c>
      <c r="Y2219" s="11">
        <f t="shared" si="278"/>
        <v>1</v>
      </c>
      <c r="Z2219" s="1">
        <f t="shared" si="279"/>
        <v>1</v>
      </c>
    </row>
    <row r="2220" spans="1:26" x14ac:dyDescent="0.2">
      <c r="A2220" s="1" t="s">
        <v>2244</v>
      </c>
      <c r="B2220" s="1">
        <v>1</v>
      </c>
      <c r="C2220" s="2">
        <v>40845</v>
      </c>
      <c r="D2220" s="2">
        <v>40845</v>
      </c>
      <c r="E2220" s="2">
        <v>40845</v>
      </c>
      <c r="F2220" s="1">
        <v>30</v>
      </c>
      <c r="G2220" s="1">
        <v>90</v>
      </c>
      <c r="H2220" s="1">
        <v>6.6666666670000003</v>
      </c>
      <c r="I2220" s="1">
        <v>94.78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 t="s">
        <v>31</v>
      </c>
      <c r="P2220" s="1" t="s">
        <v>23</v>
      </c>
      <c r="Q2220" s="10">
        <f>I2220*Part2Out!C$72+'relay test.csv'!K2220*Part2Out!C$74+'relay test.csv'!L2220*Part2Out!C$75+'relay test.csv'!M2220*Part2Out!C$76</f>
        <v>0.19190836732185437</v>
      </c>
      <c r="R2220" s="11">
        <f t="shared" si="272"/>
        <v>1.2115594934371703</v>
      </c>
      <c r="S2220" s="12">
        <f t="shared" si="273"/>
        <v>0.54783038712387688</v>
      </c>
      <c r="T2220" s="11">
        <f t="shared" si="274"/>
        <v>1</v>
      </c>
      <c r="U2220" s="11">
        <f t="shared" si="275"/>
        <v>1</v>
      </c>
      <c r="V2220" s="71">
        <f>Q2220+Part2Out!C$71</f>
        <v>0.86044463504402635</v>
      </c>
      <c r="W2220" s="1">
        <f t="shared" si="276"/>
        <v>2.3642116713983237</v>
      </c>
      <c r="X2220" s="12">
        <f t="shared" si="277"/>
        <v>0.70275354297657699</v>
      </c>
      <c r="Y2220" s="11">
        <f t="shared" si="278"/>
        <v>1</v>
      </c>
      <c r="Z2220" s="1">
        <f t="shared" si="279"/>
        <v>1</v>
      </c>
    </row>
    <row r="2221" spans="1:26" x14ac:dyDescent="0.2">
      <c r="A2221" s="1" t="s">
        <v>2245</v>
      </c>
      <c r="B2221" s="1">
        <v>1</v>
      </c>
      <c r="C2221" s="2">
        <v>40565</v>
      </c>
      <c r="D2221" s="2">
        <v>40581</v>
      </c>
      <c r="E2221" s="2">
        <v>40581</v>
      </c>
      <c r="F2221" s="1">
        <v>37</v>
      </c>
      <c r="G2221" s="1">
        <v>48.648648649999998</v>
      </c>
      <c r="H2221" s="1">
        <v>5.4054054049999998</v>
      </c>
      <c r="I2221" s="1">
        <v>87.3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 t="s">
        <v>31</v>
      </c>
      <c r="P2221" s="1" t="s">
        <v>27</v>
      </c>
      <c r="Q2221" s="10">
        <f>I2221*Part2Out!C$72+'relay test.csv'!K2221*Part2Out!C$74+'relay test.csv'!L2221*Part2Out!C$75+'relay test.csv'!M2221*Part2Out!C$76</f>
        <v>0.17676303510443012</v>
      </c>
      <c r="R2221" s="11">
        <f t="shared" si="272"/>
        <v>1.1933482779697626</v>
      </c>
      <c r="S2221" s="12">
        <f t="shared" si="273"/>
        <v>0.54407605484085098</v>
      </c>
      <c r="T2221" s="11">
        <f t="shared" si="274"/>
        <v>1</v>
      </c>
      <c r="U2221" s="11">
        <f t="shared" si="275"/>
        <v>1</v>
      </c>
      <c r="V2221" s="71">
        <f>Q2221+Part2Out!C$71</f>
        <v>0.84529930282660215</v>
      </c>
      <c r="W2221" s="1">
        <f t="shared" si="276"/>
        <v>2.3286746891934729</v>
      </c>
      <c r="X2221" s="12">
        <f t="shared" si="277"/>
        <v>0.6995801352272436</v>
      </c>
      <c r="Y2221" s="11">
        <f t="shared" si="278"/>
        <v>1</v>
      </c>
      <c r="Z2221" s="1">
        <f t="shared" si="279"/>
        <v>1</v>
      </c>
    </row>
    <row r="2222" spans="1:26" x14ac:dyDescent="0.2">
      <c r="A2222" s="1" t="s">
        <v>2246</v>
      </c>
      <c r="B2222" s="1">
        <v>0</v>
      </c>
      <c r="C2222" s="2">
        <v>41035</v>
      </c>
      <c r="D2222" s="2">
        <v>41061</v>
      </c>
      <c r="E2222" s="2">
        <v>41122</v>
      </c>
      <c r="F2222" s="1">
        <v>0</v>
      </c>
      <c r="G2222" s="1">
        <v>0</v>
      </c>
      <c r="H2222" s="1">
        <v>0</v>
      </c>
      <c r="I2222" s="1">
        <v>85.94</v>
      </c>
      <c r="J2222" s="1">
        <v>8.1967213114754106E-2</v>
      </c>
      <c r="K2222" s="1">
        <v>1</v>
      </c>
      <c r="L2222" s="1">
        <v>0</v>
      </c>
      <c r="M2222" s="1">
        <v>0</v>
      </c>
      <c r="N2222" s="1">
        <v>0</v>
      </c>
      <c r="O2222" s="1" t="s">
        <v>22</v>
      </c>
      <c r="P2222" s="1" t="s">
        <v>23</v>
      </c>
      <c r="Q2222" s="10">
        <f>I2222*Part2Out!C$72+'relay test.csv'!K2222*Part2Out!C$74+'relay test.csv'!L2222*Part2Out!C$75+'relay test.csv'!M2222*Part2Out!C$76</f>
        <v>0.98308333436652662</v>
      </c>
      <c r="R2222" s="11">
        <f t="shared" si="272"/>
        <v>2.6726843298827752</v>
      </c>
      <c r="S2222" s="12">
        <f t="shared" si="273"/>
        <v>0.72771958867700504</v>
      </c>
      <c r="T2222" s="11">
        <f t="shared" si="274"/>
        <v>1</v>
      </c>
      <c r="U2222" s="11">
        <f t="shared" si="275"/>
        <v>0</v>
      </c>
      <c r="V2222" s="71">
        <f>Q2222+Part2Out!C$71</f>
        <v>1.6516196020886986</v>
      </c>
      <c r="W2222" s="1">
        <f t="shared" si="276"/>
        <v>5.2154198955149766</v>
      </c>
      <c r="X2222" s="12">
        <f t="shared" si="277"/>
        <v>0.83910982414533308</v>
      </c>
      <c r="Y2222" s="11">
        <f t="shared" si="278"/>
        <v>1</v>
      </c>
      <c r="Z2222" s="1">
        <f t="shared" si="279"/>
        <v>0</v>
      </c>
    </row>
    <row r="2223" spans="1:26" x14ac:dyDescent="0.2">
      <c r="A2223" s="1" t="s">
        <v>2247</v>
      </c>
      <c r="B2223" s="1">
        <v>1</v>
      </c>
      <c r="C2223" s="2">
        <v>40494</v>
      </c>
      <c r="D2223" s="2">
        <v>40515</v>
      </c>
      <c r="E2223" s="2">
        <v>41014</v>
      </c>
      <c r="F2223" s="1">
        <v>16</v>
      </c>
      <c r="G2223" s="1">
        <v>0</v>
      </c>
      <c r="H2223" s="1">
        <v>0</v>
      </c>
      <c r="I2223" s="1">
        <v>98.17</v>
      </c>
      <c r="J2223" s="1">
        <v>4.0080160320641297E-3</v>
      </c>
      <c r="K2223" s="1">
        <v>0</v>
      </c>
      <c r="L2223" s="1">
        <v>0</v>
      </c>
      <c r="M2223" s="1">
        <v>0</v>
      </c>
      <c r="N2223" s="1">
        <v>0</v>
      </c>
      <c r="O2223" s="1" t="s">
        <v>22</v>
      </c>
      <c r="P2223" s="1" t="s">
        <v>23</v>
      </c>
      <c r="Q2223" s="10">
        <f>I2223*Part2Out!C$72+'relay test.csv'!K2223*Part2Out!C$74+'relay test.csv'!L2223*Part2Out!C$75+'relay test.csv'!M2223*Part2Out!C$76</f>
        <v>0.19877236146852126</v>
      </c>
      <c r="R2223" s="11">
        <f t="shared" si="272"/>
        <v>1.2199042370811077</v>
      </c>
      <c r="S2223" s="12">
        <f t="shared" si="273"/>
        <v>0.54953011787802475</v>
      </c>
      <c r="T2223" s="11">
        <f t="shared" si="274"/>
        <v>1</v>
      </c>
      <c r="U2223" s="11">
        <f t="shared" si="275"/>
        <v>1</v>
      </c>
      <c r="V2223" s="71">
        <f>Q2223+Part2Out!C$71</f>
        <v>0.86730862919069329</v>
      </c>
      <c r="W2223" s="1">
        <f t="shared" si="276"/>
        <v>2.3804954283452102</v>
      </c>
      <c r="X2223" s="12">
        <f t="shared" si="277"/>
        <v>0.70418537128757164</v>
      </c>
      <c r="Y2223" s="11">
        <f t="shared" si="278"/>
        <v>1</v>
      </c>
      <c r="Z2223" s="1">
        <f t="shared" si="279"/>
        <v>1</v>
      </c>
    </row>
    <row r="2224" spans="1:26" x14ac:dyDescent="0.2">
      <c r="A2224" s="1" t="s">
        <v>2248</v>
      </c>
      <c r="B2224" s="1">
        <v>1</v>
      </c>
      <c r="C2224" s="2">
        <v>41149</v>
      </c>
      <c r="D2224" s="2">
        <v>41128</v>
      </c>
      <c r="E2224" s="2">
        <v>41128</v>
      </c>
      <c r="F2224" s="1">
        <v>45</v>
      </c>
      <c r="G2224" s="1">
        <v>0</v>
      </c>
      <c r="H2224" s="1">
        <v>0</v>
      </c>
      <c r="I2224" s="1">
        <v>40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 t="s">
        <v>35</v>
      </c>
      <c r="P2224" s="1" t="s">
        <v>62</v>
      </c>
      <c r="Q2224" s="10">
        <f>I2224*Part2Out!C$72+'relay test.csv'!K2224*Part2Out!C$74+'relay test.csv'!L2224*Part2Out!C$75+'relay test.csv'!M2224*Part2Out!C$76</f>
        <v>8.0991081376600285E-2</v>
      </c>
      <c r="R2224" s="11">
        <f t="shared" si="272"/>
        <v>1.0843612255142345</v>
      </c>
      <c r="S2224" s="12">
        <f t="shared" si="273"/>
        <v>0.52023670956876056</v>
      </c>
      <c r="T2224" s="11">
        <f t="shared" si="274"/>
        <v>1</v>
      </c>
      <c r="U2224" s="11">
        <f t="shared" si="275"/>
        <v>1</v>
      </c>
      <c r="V2224" s="71">
        <f>Q2224+Part2Out!C$71</f>
        <v>0.74952734909877228</v>
      </c>
      <c r="W2224" s="1">
        <f t="shared" si="276"/>
        <v>2.1159996510773831</v>
      </c>
      <c r="X2224" s="12">
        <f t="shared" si="277"/>
        <v>0.67907570218942692</v>
      </c>
      <c r="Y2224" s="11">
        <f t="shared" si="278"/>
        <v>1</v>
      </c>
      <c r="Z2224" s="1">
        <f t="shared" si="279"/>
        <v>1</v>
      </c>
    </row>
    <row r="2225" spans="1:26" x14ac:dyDescent="0.2">
      <c r="A2225" s="1" t="s">
        <v>2249</v>
      </c>
      <c r="B2225" s="1">
        <v>1</v>
      </c>
      <c r="C2225" s="2">
        <v>40339</v>
      </c>
      <c r="D2225" s="2">
        <v>40403</v>
      </c>
      <c r="E2225" s="2">
        <v>40808</v>
      </c>
      <c r="F2225" s="1">
        <v>46</v>
      </c>
      <c r="G2225" s="1">
        <v>15.217391299999999</v>
      </c>
      <c r="H2225" s="1">
        <v>2.1739130430000002</v>
      </c>
      <c r="I2225" s="1">
        <v>102.72</v>
      </c>
      <c r="J2225" s="1">
        <v>2.7160493827160501E-2</v>
      </c>
      <c r="K2225" s="1">
        <v>0</v>
      </c>
      <c r="L2225" s="1">
        <v>0</v>
      </c>
      <c r="M2225" s="1">
        <v>0</v>
      </c>
      <c r="N2225" s="1">
        <v>0</v>
      </c>
      <c r="O2225" s="1" t="s">
        <v>29</v>
      </c>
      <c r="P2225" s="1" t="s">
        <v>23</v>
      </c>
      <c r="Q2225" s="10">
        <f>I2225*Part2Out!C$72+'relay test.csv'!K2225*Part2Out!C$74+'relay test.csv'!L2225*Part2Out!C$75+'relay test.csv'!M2225*Part2Out!C$76</f>
        <v>0.20798509697510953</v>
      </c>
      <c r="R2225" s="11">
        <f t="shared" si="272"/>
        <v>1.231194820885082</v>
      </c>
      <c r="S2225" s="12">
        <f t="shared" si="273"/>
        <v>0.55180964448307801</v>
      </c>
      <c r="T2225" s="11">
        <f t="shared" si="274"/>
        <v>1</v>
      </c>
      <c r="U2225" s="11">
        <f t="shared" si="275"/>
        <v>1</v>
      </c>
      <c r="V2225" s="71">
        <f>Q2225+Part2Out!C$71</f>
        <v>0.87652136469728159</v>
      </c>
      <c r="W2225" s="1">
        <f t="shared" si="276"/>
        <v>2.4025276357199621</v>
      </c>
      <c r="X2225" s="12">
        <f t="shared" si="277"/>
        <v>0.70610084411896223</v>
      </c>
      <c r="Y2225" s="11">
        <f t="shared" si="278"/>
        <v>1</v>
      </c>
      <c r="Z2225" s="1">
        <f t="shared" si="279"/>
        <v>1</v>
      </c>
    </row>
    <row r="2226" spans="1:26" x14ac:dyDescent="0.2">
      <c r="A2226" s="1" t="s">
        <v>2250</v>
      </c>
      <c r="B2226" s="1">
        <v>1</v>
      </c>
      <c r="C2226" s="2">
        <v>41201</v>
      </c>
      <c r="D2226" s="2">
        <v>41201</v>
      </c>
      <c r="E2226" s="2">
        <v>41219</v>
      </c>
      <c r="F2226" s="1">
        <v>43</v>
      </c>
      <c r="G2226" s="1">
        <v>32.558139529999998</v>
      </c>
      <c r="H2226" s="1">
        <v>4.651162791</v>
      </c>
      <c r="I2226" s="1">
        <v>67.72</v>
      </c>
      <c r="J2226" s="1">
        <v>0.11111111111111099</v>
      </c>
      <c r="K2226" s="1">
        <v>0</v>
      </c>
      <c r="L2226" s="1">
        <v>0</v>
      </c>
      <c r="M2226" s="1">
        <v>0</v>
      </c>
      <c r="N2226" s="1">
        <v>0</v>
      </c>
      <c r="O2226" s="1" t="s">
        <v>35</v>
      </c>
      <c r="P2226" s="1" t="s">
        <v>27</v>
      </c>
      <c r="Q2226" s="10">
        <f>I2226*Part2Out!C$72+'relay test.csv'!K2226*Part2Out!C$74+'relay test.csv'!L2226*Part2Out!C$75+'relay test.csv'!M2226*Part2Out!C$76</f>
        <v>0.13711790077058428</v>
      </c>
      <c r="R2226" s="11">
        <f t="shared" si="272"/>
        <v>1.1469633684139446</v>
      </c>
      <c r="S2226" s="12">
        <f t="shared" si="273"/>
        <v>0.53422586770134617</v>
      </c>
      <c r="T2226" s="11">
        <f t="shared" si="274"/>
        <v>1</v>
      </c>
      <c r="U2226" s="11">
        <f t="shared" si="275"/>
        <v>1</v>
      </c>
      <c r="V2226" s="71">
        <f>Q2226+Part2Out!C$71</f>
        <v>0.80565416849275628</v>
      </c>
      <c r="W2226" s="1">
        <f t="shared" si="276"/>
        <v>2.2381601538836908</v>
      </c>
      <c r="X2226" s="12">
        <f t="shared" si="277"/>
        <v>0.69118266161089992</v>
      </c>
      <c r="Y2226" s="11">
        <f t="shared" si="278"/>
        <v>1</v>
      </c>
      <c r="Z2226" s="1">
        <f t="shared" si="279"/>
        <v>1</v>
      </c>
    </row>
    <row r="2227" spans="1:26" x14ac:dyDescent="0.2">
      <c r="A2227" s="1" t="s">
        <v>2251</v>
      </c>
      <c r="B2227" s="1">
        <v>0</v>
      </c>
      <c r="C2227" s="2">
        <v>40910</v>
      </c>
      <c r="D2227" s="2">
        <v>40911</v>
      </c>
      <c r="E2227" s="2">
        <v>40945</v>
      </c>
      <c r="F2227" s="1">
        <v>0</v>
      </c>
      <c r="G2227" s="1">
        <v>0</v>
      </c>
      <c r="H2227" s="1">
        <v>0</v>
      </c>
      <c r="I2227" s="1">
        <v>65.31</v>
      </c>
      <c r="J2227" s="1">
        <v>8.8235294117647106E-2</v>
      </c>
      <c r="K2227" s="1">
        <v>0</v>
      </c>
      <c r="L2227" s="1">
        <v>0</v>
      </c>
      <c r="M2227" s="1">
        <v>0</v>
      </c>
      <c r="N2227" s="1">
        <v>0</v>
      </c>
      <c r="O2227" s="1" t="s">
        <v>31</v>
      </c>
      <c r="P2227" s="1" t="s">
        <v>23</v>
      </c>
      <c r="Q2227" s="10">
        <f>I2227*Part2Out!C$72+'relay test.csv'!K2227*Part2Out!C$74+'relay test.csv'!L2227*Part2Out!C$75+'relay test.csv'!M2227*Part2Out!C$76</f>
        <v>0.13223818811764412</v>
      </c>
      <c r="R2227" s="11">
        <f t="shared" si="272"/>
        <v>1.1413801500819793</v>
      </c>
      <c r="S2227" s="12">
        <f t="shared" si="273"/>
        <v>0.53301145527022997</v>
      </c>
      <c r="T2227" s="11">
        <f t="shared" si="274"/>
        <v>1</v>
      </c>
      <c r="U2227" s="11">
        <f t="shared" si="275"/>
        <v>0</v>
      </c>
      <c r="V2227" s="71">
        <f>Q2227+Part2Out!C$71</f>
        <v>0.8007744558398161</v>
      </c>
      <c r="W2227" s="1">
        <f t="shared" si="276"/>
        <v>2.2272651792531426</v>
      </c>
      <c r="X2227" s="12">
        <f t="shared" si="277"/>
        <v>0.69014012036301864</v>
      </c>
      <c r="Y2227" s="11">
        <f t="shared" si="278"/>
        <v>1</v>
      </c>
      <c r="Z2227" s="1">
        <f t="shared" si="279"/>
        <v>0</v>
      </c>
    </row>
    <row r="2228" spans="1:26" x14ac:dyDescent="0.2">
      <c r="A2228" s="1" t="s">
        <v>2252</v>
      </c>
      <c r="B2228" s="1">
        <v>1</v>
      </c>
      <c r="C2228" s="2">
        <v>40854</v>
      </c>
      <c r="D2228" s="2">
        <v>40854</v>
      </c>
      <c r="E2228" s="2">
        <v>40868</v>
      </c>
      <c r="F2228" s="1">
        <v>33</v>
      </c>
      <c r="G2228" s="1">
        <v>9.0909090910000003</v>
      </c>
      <c r="H2228" s="1">
        <v>0</v>
      </c>
      <c r="I2228" s="1">
        <v>123.48</v>
      </c>
      <c r="J2228" s="1">
        <v>0.214285714285714</v>
      </c>
      <c r="K2228" s="1">
        <v>0</v>
      </c>
      <c r="L2228" s="1">
        <v>0</v>
      </c>
      <c r="M2228" s="1">
        <v>0</v>
      </c>
      <c r="N2228" s="1">
        <v>0</v>
      </c>
      <c r="O2228" s="1" t="s">
        <v>31</v>
      </c>
      <c r="P2228" s="1" t="s">
        <v>23</v>
      </c>
      <c r="Q2228" s="10">
        <f>I2228*Part2Out!C$72+'relay test.csv'!K2228*Part2Out!C$74+'relay test.csv'!L2228*Part2Out!C$75+'relay test.csv'!M2228*Part2Out!C$76</f>
        <v>0.25001946820956505</v>
      </c>
      <c r="R2228" s="11">
        <f t="shared" si="272"/>
        <v>1.284050414606972</v>
      </c>
      <c r="S2228" s="12">
        <f t="shared" si="273"/>
        <v>0.56218129266990147</v>
      </c>
      <c r="T2228" s="11">
        <f t="shared" si="274"/>
        <v>1</v>
      </c>
      <c r="U2228" s="11">
        <f t="shared" si="275"/>
        <v>1</v>
      </c>
      <c r="V2228" s="71">
        <f>Q2228+Part2Out!C$71</f>
        <v>0.91855573593173712</v>
      </c>
      <c r="W2228" s="1">
        <f t="shared" si="276"/>
        <v>2.5056689277926001</v>
      </c>
      <c r="X2228" s="12">
        <f t="shared" si="277"/>
        <v>0.71474773556849658</v>
      </c>
      <c r="Y2228" s="11">
        <f t="shared" si="278"/>
        <v>1</v>
      </c>
      <c r="Z2228" s="1">
        <f t="shared" si="279"/>
        <v>1</v>
      </c>
    </row>
    <row r="2229" spans="1:26" x14ac:dyDescent="0.2">
      <c r="A2229" s="1" t="s">
        <v>2253</v>
      </c>
      <c r="B2229" s="1">
        <v>0</v>
      </c>
      <c r="C2229" s="2">
        <v>40623</v>
      </c>
      <c r="D2229" s="2">
        <v>40863</v>
      </c>
      <c r="E2229" s="2">
        <v>40863</v>
      </c>
      <c r="F2229" s="1">
        <v>0</v>
      </c>
      <c r="G2229" s="1">
        <v>0</v>
      </c>
      <c r="H2229" s="1">
        <v>0</v>
      </c>
      <c r="I2229" s="1">
        <v>89.49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 t="s">
        <v>29</v>
      </c>
      <c r="P2229" s="1" t="s">
        <v>27</v>
      </c>
      <c r="Q2229" s="10">
        <f>I2229*Part2Out!C$72+'relay test.csv'!K2229*Part2Out!C$74+'relay test.csv'!L2229*Part2Out!C$75+'relay test.csv'!M2229*Part2Out!C$76</f>
        <v>0.18119729680979896</v>
      </c>
      <c r="R2229" s="11">
        <f t="shared" si="272"/>
        <v>1.1986516461111962</v>
      </c>
      <c r="S2229" s="12">
        <f t="shared" si="273"/>
        <v>0.54517578909386477</v>
      </c>
      <c r="T2229" s="11">
        <f t="shared" si="274"/>
        <v>1</v>
      </c>
      <c r="U2229" s="11">
        <f t="shared" si="275"/>
        <v>0</v>
      </c>
      <c r="V2229" s="71">
        <f>Q2229+Part2Out!C$71</f>
        <v>0.84973356453197102</v>
      </c>
      <c r="W2229" s="1">
        <f t="shared" si="276"/>
        <v>2.3390235700578605</v>
      </c>
      <c r="X2229" s="12">
        <f t="shared" si="277"/>
        <v>0.70051124856759506</v>
      </c>
      <c r="Y2229" s="11">
        <f t="shared" si="278"/>
        <v>1</v>
      </c>
      <c r="Z2229" s="1">
        <f t="shared" si="279"/>
        <v>0</v>
      </c>
    </row>
    <row r="2230" spans="1:26" x14ac:dyDescent="0.2">
      <c r="A2230" s="1" t="s">
        <v>2254</v>
      </c>
      <c r="B2230" s="1">
        <v>1</v>
      </c>
      <c r="C2230" s="2">
        <v>40973</v>
      </c>
      <c r="D2230" s="2">
        <v>40975</v>
      </c>
      <c r="E2230" s="2">
        <v>41232</v>
      </c>
      <c r="F2230" s="1">
        <v>46</v>
      </c>
      <c r="G2230" s="1">
        <v>0</v>
      </c>
      <c r="H2230" s="1">
        <v>0</v>
      </c>
      <c r="I2230" s="1">
        <v>107.84</v>
      </c>
      <c r="J2230" s="1">
        <v>1.1673151750972799E-2</v>
      </c>
      <c r="K2230" s="1">
        <v>0</v>
      </c>
      <c r="L2230" s="1">
        <v>0</v>
      </c>
      <c r="M2230" s="1">
        <v>0</v>
      </c>
      <c r="N2230" s="1">
        <v>0</v>
      </c>
      <c r="O2230" s="1" t="s">
        <v>29</v>
      </c>
      <c r="P2230" s="1" t="s">
        <v>27</v>
      </c>
      <c r="Q2230" s="10">
        <f>I2230*Part2Out!C$72+'relay test.csv'!K2230*Part2Out!C$74+'relay test.csv'!L2230*Part2Out!C$75+'relay test.csv'!M2230*Part2Out!C$76</f>
        <v>0.21835195539131436</v>
      </c>
      <c r="R2230" s="11">
        <f t="shared" si="272"/>
        <v>1.2440248318242966</v>
      </c>
      <c r="S2230" s="12">
        <f t="shared" si="273"/>
        <v>0.55437213268845931</v>
      </c>
      <c r="T2230" s="11">
        <f t="shared" si="274"/>
        <v>1</v>
      </c>
      <c r="U2230" s="11">
        <f t="shared" si="275"/>
        <v>1</v>
      </c>
      <c r="V2230" s="71">
        <f>Q2230+Part2Out!C$71</f>
        <v>0.88688822311348636</v>
      </c>
      <c r="W2230" s="1">
        <f t="shared" si="276"/>
        <v>2.4275638487750926</v>
      </c>
      <c r="X2230" s="12">
        <f t="shared" si="277"/>
        <v>0.70824759388293534</v>
      </c>
      <c r="Y2230" s="11">
        <f t="shared" si="278"/>
        <v>1</v>
      </c>
      <c r="Z2230" s="1">
        <f t="shared" si="279"/>
        <v>1</v>
      </c>
    </row>
    <row r="2231" spans="1:26" x14ac:dyDescent="0.2">
      <c r="A2231" s="1" t="s">
        <v>2255</v>
      </c>
      <c r="B2231" s="1">
        <v>1</v>
      </c>
      <c r="C2231" s="2">
        <v>40918</v>
      </c>
      <c r="D2231" s="2">
        <v>40919</v>
      </c>
      <c r="E2231" s="2">
        <v>41060</v>
      </c>
      <c r="F2231" s="1">
        <v>46</v>
      </c>
      <c r="G2231" s="1">
        <v>4.3478260869999996</v>
      </c>
      <c r="H2231" s="1">
        <v>2.1739130430000002</v>
      </c>
      <c r="I2231" s="1">
        <v>44.97</v>
      </c>
      <c r="J2231" s="1">
        <v>5.6737588652482303E-2</v>
      </c>
      <c r="K2231" s="1">
        <v>0</v>
      </c>
      <c r="L2231" s="1">
        <v>0</v>
      </c>
      <c r="M2231" s="1">
        <v>0</v>
      </c>
      <c r="N2231" s="1">
        <v>0</v>
      </c>
      <c r="O2231" s="1" t="s">
        <v>35</v>
      </c>
      <c r="P2231" s="1" t="s">
        <v>27</v>
      </c>
      <c r="Q2231" s="10">
        <f>I2231*Part2Out!C$72+'relay test.csv'!K2231*Part2Out!C$74+'relay test.csv'!L2231*Part2Out!C$75+'relay test.csv'!M2231*Part2Out!C$76</f>
        <v>9.1054223237642867E-2</v>
      </c>
      <c r="R2231" s="11">
        <f t="shared" si="272"/>
        <v>1.0953283959001823</v>
      </c>
      <c r="S2231" s="12">
        <f t="shared" si="273"/>
        <v>0.52274784136145591</v>
      </c>
      <c r="T2231" s="11">
        <f t="shared" si="274"/>
        <v>1</v>
      </c>
      <c r="U2231" s="11">
        <f t="shared" si="275"/>
        <v>1</v>
      </c>
      <c r="V2231" s="71">
        <f>Q2231+Part2Out!C$71</f>
        <v>0.7595904909598149</v>
      </c>
      <c r="W2231" s="1">
        <f t="shared" si="276"/>
        <v>2.1374007563215938</v>
      </c>
      <c r="X2231" s="12">
        <f t="shared" si="277"/>
        <v>0.68126481834203501</v>
      </c>
      <c r="Y2231" s="11">
        <f t="shared" si="278"/>
        <v>1</v>
      </c>
      <c r="Z2231" s="1">
        <f t="shared" si="279"/>
        <v>1</v>
      </c>
    </row>
    <row r="2232" spans="1:26" x14ac:dyDescent="0.2">
      <c r="A2232" s="1" t="s">
        <v>2256</v>
      </c>
      <c r="B2232" s="1">
        <v>1</v>
      </c>
      <c r="C2232" s="2">
        <v>40820</v>
      </c>
      <c r="D2232" s="2">
        <v>40820</v>
      </c>
      <c r="E2232" s="2">
        <v>40820</v>
      </c>
      <c r="F2232" s="1">
        <v>16</v>
      </c>
      <c r="G2232" s="1">
        <v>0</v>
      </c>
      <c r="H2232" s="1">
        <v>0</v>
      </c>
      <c r="I2232" s="1">
        <v>44.16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 t="s">
        <v>35</v>
      </c>
      <c r="P2232" s="1" t="s">
        <v>27</v>
      </c>
      <c r="Q2232" s="10">
        <f>I2232*Part2Out!C$72+'relay test.csv'!K2232*Part2Out!C$74+'relay test.csv'!L2232*Part2Out!C$75+'relay test.csv'!M2232*Part2Out!C$76</f>
        <v>8.9414153839766711E-2</v>
      </c>
      <c r="R2232" s="11">
        <f t="shared" si="272"/>
        <v>1.0935334536347223</v>
      </c>
      <c r="S2232" s="12">
        <f t="shared" si="273"/>
        <v>0.52233865751520059</v>
      </c>
      <c r="T2232" s="11">
        <f t="shared" si="274"/>
        <v>1</v>
      </c>
      <c r="U2232" s="11">
        <f t="shared" si="275"/>
        <v>1</v>
      </c>
      <c r="V2232" s="71">
        <f>Q2232+Part2Out!C$71</f>
        <v>0.7579504215619387</v>
      </c>
      <c r="W2232" s="1">
        <f t="shared" si="276"/>
        <v>2.1338981437990774</v>
      </c>
      <c r="X2232" s="12">
        <f t="shared" si="277"/>
        <v>0.68090858282083566</v>
      </c>
      <c r="Y2232" s="11">
        <f t="shared" si="278"/>
        <v>1</v>
      </c>
      <c r="Z2232" s="1">
        <f t="shared" si="279"/>
        <v>1</v>
      </c>
    </row>
    <row r="2233" spans="1:26" x14ac:dyDescent="0.2">
      <c r="A2233" s="1" t="s">
        <v>2257</v>
      </c>
      <c r="B2233" s="1">
        <v>1</v>
      </c>
      <c r="C2233" s="2">
        <v>39916</v>
      </c>
      <c r="D2233" s="2">
        <v>40022</v>
      </c>
      <c r="E2233" s="2">
        <v>40022</v>
      </c>
      <c r="F2233" s="1">
        <v>16</v>
      </c>
      <c r="G2233" s="1">
        <v>0</v>
      </c>
      <c r="H2233" s="1">
        <v>0</v>
      </c>
      <c r="I2233" s="1">
        <v>22.91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 t="s">
        <v>22</v>
      </c>
      <c r="P2233" s="1" t="s">
        <v>23</v>
      </c>
      <c r="Q2233" s="10">
        <f>I2233*Part2Out!C$72+'relay test.csv'!K2233*Part2Out!C$74+'relay test.csv'!L2233*Part2Out!C$75+'relay test.csv'!M2233*Part2Out!C$76</f>
        <v>4.6387641858447813E-2</v>
      </c>
      <c r="R2233" s="11">
        <f t="shared" si="272"/>
        <v>1.0474803795076517</v>
      </c>
      <c r="S2233" s="12">
        <f t="shared" si="273"/>
        <v>0.511594831379793</v>
      </c>
      <c r="T2233" s="11">
        <f t="shared" si="274"/>
        <v>1</v>
      </c>
      <c r="U2233" s="11">
        <f t="shared" si="275"/>
        <v>1</v>
      </c>
      <c r="V2233" s="71">
        <f>Q2233+Part2Out!C$71</f>
        <v>0.7149239095806198</v>
      </c>
      <c r="W2233" s="1">
        <f t="shared" si="276"/>
        <v>2.0440311451541291</v>
      </c>
      <c r="X2233" s="12">
        <f t="shared" si="277"/>
        <v>0.67148824952335806</v>
      </c>
      <c r="Y2233" s="11">
        <f t="shared" si="278"/>
        <v>1</v>
      </c>
      <c r="Z2233" s="1">
        <f t="shared" si="279"/>
        <v>1</v>
      </c>
    </row>
    <row r="2234" spans="1:26" x14ac:dyDescent="0.2">
      <c r="A2234" s="1" t="s">
        <v>2258</v>
      </c>
      <c r="B2234" s="1">
        <v>0</v>
      </c>
      <c r="C2234" s="2">
        <v>41149</v>
      </c>
      <c r="D2234" s="2">
        <v>41123</v>
      </c>
      <c r="E2234" s="2">
        <v>41123</v>
      </c>
      <c r="F2234" s="1">
        <v>1</v>
      </c>
      <c r="G2234" s="1">
        <v>100</v>
      </c>
      <c r="H2234" s="1">
        <v>100</v>
      </c>
      <c r="I2234" s="1">
        <v>40.79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 t="s">
        <v>159</v>
      </c>
      <c r="P2234" s="1" t="s">
        <v>62</v>
      </c>
      <c r="Q2234" s="10">
        <f>I2234*Part2Out!C$72+'relay test.csv'!K2234*Part2Out!C$74+'relay test.csv'!L2234*Part2Out!C$75+'relay test.csv'!M2234*Part2Out!C$76</f>
        <v>8.2590655233788141E-2</v>
      </c>
      <c r="R2234" s="11">
        <f t="shared" si="272"/>
        <v>1.0860971293653958</v>
      </c>
      <c r="S2234" s="12">
        <f t="shared" si="273"/>
        <v>0.52063593496041749</v>
      </c>
      <c r="T2234" s="11">
        <f t="shared" si="274"/>
        <v>1</v>
      </c>
      <c r="U2234" s="11">
        <f t="shared" si="275"/>
        <v>0</v>
      </c>
      <c r="V2234" s="71">
        <f>Q2234+Part2Out!C$71</f>
        <v>0.75112692295596017</v>
      </c>
      <c r="W2234" s="1">
        <f t="shared" si="276"/>
        <v>2.1193870572820077</v>
      </c>
      <c r="X2234" s="12">
        <f t="shared" si="277"/>
        <v>0.67942420044810903</v>
      </c>
      <c r="Y2234" s="11">
        <f t="shared" si="278"/>
        <v>1</v>
      </c>
      <c r="Z2234" s="1">
        <f t="shared" si="279"/>
        <v>0</v>
      </c>
    </row>
    <row r="2235" spans="1:26" x14ac:dyDescent="0.2">
      <c r="A2235" s="1" t="s">
        <v>2259</v>
      </c>
      <c r="B2235" s="1">
        <v>0</v>
      </c>
      <c r="C2235" s="2">
        <v>41089</v>
      </c>
      <c r="D2235" s="2">
        <v>41089</v>
      </c>
      <c r="E2235" s="2">
        <v>41089</v>
      </c>
      <c r="F2235" s="1">
        <v>0</v>
      </c>
      <c r="G2235" s="1">
        <v>0</v>
      </c>
      <c r="H2235" s="1">
        <v>0</v>
      </c>
      <c r="I2235" s="1">
        <v>98.18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 t="s">
        <v>25</v>
      </c>
      <c r="P2235" s="1" t="s">
        <v>23</v>
      </c>
      <c r="Q2235" s="10">
        <f>I2235*Part2Out!C$72+'relay test.csv'!K2235*Part2Out!C$74+'relay test.csv'!L2235*Part2Out!C$75+'relay test.csv'!M2235*Part2Out!C$76</f>
        <v>0.19879260923886541</v>
      </c>
      <c r="R2235" s="11">
        <f t="shared" si="272"/>
        <v>1.2199289376720071</v>
      </c>
      <c r="S2235" s="12">
        <f t="shared" si="273"/>
        <v>0.54953513014309407</v>
      </c>
      <c r="T2235" s="11">
        <f t="shared" si="274"/>
        <v>1</v>
      </c>
      <c r="U2235" s="11">
        <f t="shared" si="275"/>
        <v>0</v>
      </c>
      <c r="V2235" s="71">
        <f>Q2235+Part2Out!C$71</f>
        <v>0.86732887696103744</v>
      </c>
      <c r="W2235" s="1">
        <f t="shared" si="276"/>
        <v>2.3805436285579207</v>
      </c>
      <c r="X2235" s="12">
        <f t="shared" si="277"/>
        <v>0.70418958904944462</v>
      </c>
      <c r="Y2235" s="11">
        <f t="shared" si="278"/>
        <v>1</v>
      </c>
      <c r="Z2235" s="1">
        <f t="shared" si="279"/>
        <v>0</v>
      </c>
    </row>
    <row r="2236" spans="1:26" x14ac:dyDescent="0.2">
      <c r="A2236" s="1" t="s">
        <v>2260</v>
      </c>
      <c r="B2236" s="1">
        <v>0</v>
      </c>
      <c r="C2236" s="2">
        <v>40862</v>
      </c>
      <c r="D2236" s="2">
        <v>40863</v>
      </c>
      <c r="E2236" s="2">
        <v>40863</v>
      </c>
      <c r="F2236" s="1">
        <v>0</v>
      </c>
      <c r="G2236" s="1">
        <v>0</v>
      </c>
      <c r="H2236" s="1">
        <v>0</v>
      </c>
      <c r="I2236" s="1">
        <v>21.39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 t="s">
        <v>35</v>
      </c>
      <c r="P2236" s="1" t="s">
        <v>23</v>
      </c>
      <c r="Q2236" s="10">
        <f>I2236*Part2Out!C$72+'relay test.csv'!K2236*Part2Out!C$74+'relay test.csv'!L2236*Part2Out!C$75+'relay test.csv'!M2236*Part2Out!C$76</f>
        <v>4.3309980766136999E-2</v>
      </c>
      <c r="R2236" s="11">
        <f t="shared" si="272"/>
        <v>1.0442615456792321</v>
      </c>
      <c r="S2236" s="12">
        <f t="shared" si="273"/>
        <v>0.51082580303209824</v>
      </c>
      <c r="T2236" s="11">
        <f t="shared" si="274"/>
        <v>1</v>
      </c>
      <c r="U2236" s="11">
        <f t="shared" si="275"/>
        <v>0</v>
      </c>
      <c r="V2236" s="71">
        <f>Q2236+Part2Out!C$71</f>
        <v>0.71184624848830902</v>
      </c>
      <c r="W2236" s="1">
        <f t="shared" si="276"/>
        <v>2.0377499806329782</v>
      </c>
      <c r="X2236" s="12">
        <f t="shared" si="277"/>
        <v>0.67080898481591655</v>
      </c>
      <c r="Y2236" s="11">
        <f t="shared" si="278"/>
        <v>1</v>
      </c>
      <c r="Z2236" s="1">
        <f t="shared" si="279"/>
        <v>0</v>
      </c>
    </row>
    <row r="2237" spans="1:26" x14ac:dyDescent="0.2">
      <c r="A2237" s="1" t="s">
        <v>2261</v>
      </c>
      <c r="B2237" s="1">
        <v>0</v>
      </c>
      <c r="C2237" s="2">
        <v>41100</v>
      </c>
      <c r="D2237" s="2">
        <v>41161</v>
      </c>
      <c r="E2237" s="2">
        <v>41178</v>
      </c>
      <c r="F2237" s="1">
        <v>0</v>
      </c>
      <c r="G2237" s="1">
        <v>0</v>
      </c>
      <c r="H2237" s="1">
        <v>0</v>
      </c>
      <c r="I2237" s="1">
        <v>79.17</v>
      </c>
      <c r="J2237" s="1">
        <v>0.11764705882352899</v>
      </c>
      <c r="K2237" s="1">
        <v>1</v>
      </c>
      <c r="L2237" s="1">
        <v>0</v>
      </c>
      <c r="M2237" s="1">
        <v>0</v>
      </c>
      <c r="N2237" s="1">
        <v>0</v>
      </c>
      <c r="O2237" s="1" t="s">
        <v>25</v>
      </c>
      <c r="P2237" s="1" t="s">
        <v>27</v>
      </c>
      <c r="Q2237" s="10">
        <f>I2237*Part2Out!C$72+'relay test.csv'!K2237*Part2Out!C$74+'relay test.csv'!L2237*Part2Out!C$75+'relay test.csv'!M2237*Part2Out!C$76</f>
        <v>0.96937559384353711</v>
      </c>
      <c r="R2237" s="11">
        <f t="shared" si="272"/>
        <v>2.6362978247312223</v>
      </c>
      <c r="S2237" s="12">
        <f t="shared" si="273"/>
        <v>0.72499502290522222</v>
      </c>
      <c r="T2237" s="11">
        <f t="shared" si="274"/>
        <v>1</v>
      </c>
      <c r="U2237" s="11">
        <f t="shared" si="275"/>
        <v>0</v>
      </c>
      <c r="V2237" s="71">
        <f>Q2237+Part2Out!C$71</f>
        <v>1.6379118615657091</v>
      </c>
      <c r="W2237" s="1">
        <f t="shared" si="276"/>
        <v>5.1444160359218793</v>
      </c>
      <c r="X2237" s="12">
        <f t="shared" si="277"/>
        <v>0.83725060377524307</v>
      </c>
      <c r="Y2237" s="11">
        <f t="shared" si="278"/>
        <v>1</v>
      </c>
      <c r="Z2237" s="1">
        <f t="shared" si="279"/>
        <v>0</v>
      </c>
    </row>
    <row r="2238" spans="1:26" x14ac:dyDescent="0.2">
      <c r="A2238" s="1" t="s">
        <v>2262</v>
      </c>
      <c r="B2238" s="1">
        <v>1</v>
      </c>
      <c r="C2238" s="2">
        <v>40621</v>
      </c>
      <c r="D2238" s="2">
        <v>40654</v>
      </c>
      <c r="E2238" s="2">
        <v>40855</v>
      </c>
      <c r="F2238" s="1">
        <v>47</v>
      </c>
      <c r="G2238" s="1">
        <v>0</v>
      </c>
      <c r="H2238" s="1">
        <v>0</v>
      </c>
      <c r="I2238" s="1">
        <v>48.75</v>
      </c>
      <c r="J2238" s="1">
        <v>2.48756218905473E-2</v>
      </c>
      <c r="K2238" s="1">
        <v>0</v>
      </c>
      <c r="L2238" s="1">
        <v>0</v>
      </c>
      <c r="M2238" s="1">
        <v>0</v>
      </c>
      <c r="N2238" s="1">
        <v>0</v>
      </c>
      <c r="O2238" s="1" t="s">
        <v>35</v>
      </c>
      <c r="P2238" s="1" t="s">
        <v>27</v>
      </c>
      <c r="Q2238" s="10">
        <f>I2238*Part2Out!C$72+'relay test.csv'!K2238*Part2Out!C$74+'relay test.csv'!L2238*Part2Out!C$75+'relay test.csv'!M2238*Part2Out!C$76</f>
        <v>9.8707880427731598E-2</v>
      </c>
      <c r="R2238" s="11">
        <f t="shared" si="272"/>
        <v>1.1037438272862232</v>
      </c>
      <c r="S2238" s="12">
        <f t="shared" si="273"/>
        <v>0.52465695346092833</v>
      </c>
      <c r="T2238" s="11">
        <f t="shared" si="274"/>
        <v>1</v>
      </c>
      <c r="U2238" s="11">
        <f t="shared" si="275"/>
        <v>1</v>
      </c>
      <c r="V2238" s="71">
        <f>Q2238+Part2Out!C$71</f>
        <v>0.7672441481499036</v>
      </c>
      <c r="W2238" s="1">
        <f t="shared" si="276"/>
        <v>2.1538224518392322</v>
      </c>
      <c r="X2238" s="12">
        <f t="shared" si="277"/>
        <v>0.68292444635974214</v>
      </c>
      <c r="Y2238" s="11">
        <f t="shared" si="278"/>
        <v>1</v>
      </c>
      <c r="Z2238" s="1">
        <f t="shared" si="279"/>
        <v>1</v>
      </c>
    </row>
    <row r="2239" spans="1:26" x14ac:dyDescent="0.2">
      <c r="A2239" s="1" t="s">
        <v>2263</v>
      </c>
      <c r="B2239" s="1">
        <v>0</v>
      </c>
      <c r="C2239" s="2">
        <v>41149</v>
      </c>
      <c r="D2239" s="2">
        <v>41123</v>
      </c>
      <c r="E2239" s="2">
        <v>41123</v>
      </c>
      <c r="F2239" s="1">
        <v>0</v>
      </c>
      <c r="G2239" s="1">
        <v>0</v>
      </c>
      <c r="H2239" s="1">
        <v>0</v>
      </c>
      <c r="I2239" s="1">
        <v>67.349999999999994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 t="s">
        <v>159</v>
      </c>
      <c r="P2239" s="1" t="s">
        <v>62</v>
      </c>
      <c r="Q2239" s="10">
        <f>I2239*Part2Out!C$72+'relay test.csv'!K2239*Part2Out!C$74+'relay test.csv'!L2239*Part2Out!C$75+'relay test.csv'!M2239*Part2Out!C$76</f>
        <v>0.13636873326785071</v>
      </c>
      <c r="R2239" s="11">
        <f t="shared" si="272"/>
        <v>1.1461044225188526</v>
      </c>
      <c r="S2239" s="12">
        <f t="shared" si="273"/>
        <v>0.53403944863674713</v>
      </c>
      <c r="T2239" s="11">
        <f t="shared" si="274"/>
        <v>1</v>
      </c>
      <c r="U2239" s="11">
        <f t="shared" si="275"/>
        <v>0</v>
      </c>
      <c r="V2239" s="71">
        <f>Q2239+Part2Out!C$71</f>
        <v>0.80490500099002271</v>
      </c>
      <c r="W2239" s="1">
        <f t="shared" si="276"/>
        <v>2.2364840249595423</v>
      </c>
      <c r="X2239" s="12">
        <f t="shared" si="277"/>
        <v>0.69102272951509458</v>
      </c>
      <c r="Y2239" s="11">
        <f t="shared" si="278"/>
        <v>1</v>
      </c>
      <c r="Z2239" s="1">
        <f t="shared" si="279"/>
        <v>0</v>
      </c>
    </row>
    <row r="2240" spans="1:26" x14ac:dyDescent="0.2">
      <c r="A2240" s="1" t="s">
        <v>2264</v>
      </c>
      <c r="B2240" s="1">
        <v>0</v>
      </c>
      <c r="C2240" s="2">
        <v>40741</v>
      </c>
      <c r="D2240" s="2">
        <v>40741</v>
      </c>
      <c r="E2240" s="2">
        <v>40741</v>
      </c>
      <c r="F2240" s="1">
        <v>0</v>
      </c>
      <c r="G2240" s="1">
        <v>0</v>
      </c>
      <c r="H2240" s="1">
        <v>0</v>
      </c>
      <c r="I2240" s="1">
        <v>52.76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 t="s">
        <v>25</v>
      </c>
      <c r="P2240" s="1" t="s">
        <v>27</v>
      </c>
      <c r="Q2240" s="10">
        <f>I2240*Part2Out!C$72+'relay test.csv'!K2240*Part2Out!C$74+'relay test.csv'!L2240*Part2Out!C$75+'relay test.csv'!M2240*Part2Out!C$76</f>
        <v>0.10682723633573576</v>
      </c>
      <c r="R2240" s="11">
        <f t="shared" si="272"/>
        <v>1.1127419964875123</v>
      </c>
      <c r="S2240" s="12">
        <f t="shared" si="273"/>
        <v>0.52668143972973247</v>
      </c>
      <c r="T2240" s="11">
        <f t="shared" si="274"/>
        <v>1</v>
      </c>
      <c r="U2240" s="11">
        <f t="shared" si="275"/>
        <v>0</v>
      </c>
      <c r="V2240" s="71">
        <f>Q2240+Part2Out!C$71</f>
        <v>0.77536350405790777</v>
      </c>
      <c r="W2240" s="1">
        <f t="shared" si="276"/>
        <v>2.1713812896529268</v>
      </c>
      <c r="X2240" s="12">
        <f t="shared" si="277"/>
        <v>0.68467998368324889</v>
      </c>
      <c r="Y2240" s="11">
        <f t="shared" si="278"/>
        <v>1</v>
      </c>
      <c r="Z2240" s="1">
        <f t="shared" si="279"/>
        <v>0</v>
      </c>
    </row>
    <row r="2241" spans="1:26" x14ac:dyDescent="0.2">
      <c r="A2241" s="1" t="s">
        <v>2265</v>
      </c>
      <c r="B2241" s="1">
        <v>1</v>
      </c>
      <c r="C2241" s="2">
        <v>41057</v>
      </c>
      <c r="D2241" s="2">
        <v>41548</v>
      </c>
      <c r="E2241" s="2">
        <v>41561</v>
      </c>
      <c r="F2241" s="1">
        <v>30</v>
      </c>
      <c r="G2241" s="1">
        <v>23.333333329999999</v>
      </c>
      <c r="H2241" s="1">
        <v>3.3333333330000001</v>
      </c>
      <c r="I2241" s="1">
        <v>38.46</v>
      </c>
      <c r="J2241" s="1">
        <v>0.15384615384615399</v>
      </c>
      <c r="K2241" s="1">
        <v>0</v>
      </c>
      <c r="L2241" s="1">
        <v>0</v>
      </c>
      <c r="M2241" s="1">
        <v>0</v>
      </c>
      <c r="N2241" s="1">
        <v>0</v>
      </c>
      <c r="O2241" s="1" t="s">
        <v>31</v>
      </c>
      <c r="P2241" s="1" t="s">
        <v>23</v>
      </c>
      <c r="Q2241" s="10">
        <f>I2241*Part2Out!C$72+'relay test.csv'!K2241*Part2Out!C$74+'relay test.csv'!L2241*Part2Out!C$75+'relay test.csv'!M2241*Part2Out!C$76</f>
        <v>7.7872924743601177E-2</v>
      </c>
      <c r="R2241" s="11">
        <f t="shared" si="272"/>
        <v>1.080985283459714</v>
      </c>
      <c r="S2241" s="12">
        <f t="shared" si="273"/>
        <v>0.51945839889003753</v>
      </c>
      <c r="T2241" s="11">
        <f t="shared" si="274"/>
        <v>1</v>
      </c>
      <c r="U2241" s="11">
        <f t="shared" si="275"/>
        <v>1</v>
      </c>
      <c r="V2241" s="71">
        <f>Q2241+Part2Out!C$71</f>
        <v>0.7464091924657732</v>
      </c>
      <c r="W2241" s="1">
        <f t="shared" si="276"/>
        <v>2.1094119088736396</v>
      </c>
      <c r="X2241" s="12">
        <f t="shared" si="277"/>
        <v>0.67839577730238954</v>
      </c>
      <c r="Y2241" s="11">
        <f t="shared" si="278"/>
        <v>1</v>
      </c>
      <c r="Z2241" s="1">
        <f t="shared" si="279"/>
        <v>1</v>
      </c>
    </row>
    <row r="2242" spans="1:26" x14ac:dyDescent="0.2">
      <c r="A2242" s="1" t="s">
        <v>2266</v>
      </c>
      <c r="B2242" s="1">
        <v>1</v>
      </c>
      <c r="C2242" s="2">
        <v>40676</v>
      </c>
      <c r="D2242" s="2">
        <v>40748</v>
      </c>
      <c r="E2242" s="2">
        <v>40748</v>
      </c>
      <c r="F2242" s="1">
        <v>16</v>
      </c>
      <c r="G2242" s="1">
        <v>0</v>
      </c>
      <c r="H2242" s="1">
        <v>0</v>
      </c>
      <c r="I2242" s="1">
        <v>71.959999999999994</v>
      </c>
      <c r="J2242" s="1">
        <v>0</v>
      </c>
      <c r="K2242" s="1">
        <v>1</v>
      </c>
      <c r="L2242" s="1">
        <v>0</v>
      </c>
      <c r="M2242" s="1">
        <v>0</v>
      </c>
      <c r="N2242" s="1">
        <v>0</v>
      </c>
      <c r="O2242" s="1" t="s">
        <v>22</v>
      </c>
      <c r="P2242" s="1" t="s">
        <v>23</v>
      </c>
      <c r="Q2242" s="10">
        <f>I2242*Part2Out!C$72+'relay test.csv'!K2242*Part2Out!C$74+'relay test.csv'!L2242*Part2Out!C$75+'relay test.csv'!M2242*Part2Out!C$76</f>
        <v>0.95477695142540486</v>
      </c>
      <c r="R2242" s="11">
        <f t="shared" si="272"/>
        <v>2.5980910177881502</v>
      </c>
      <c r="S2242" s="12">
        <f t="shared" si="273"/>
        <v>0.7220748460624743</v>
      </c>
      <c r="T2242" s="11">
        <f t="shared" si="274"/>
        <v>1</v>
      </c>
      <c r="U2242" s="11">
        <f t="shared" si="275"/>
        <v>1</v>
      </c>
      <c r="V2242" s="71">
        <f>Q2242+Part2Out!C$71</f>
        <v>1.623313219147577</v>
      </c>
      <c r="W2242" s="1">
        <f t="shared" si="276"/>
        <v>5.0698600777613674</v>
      </c>
      <c r="X2242" s="12">
        <f t="shared" si="277"/>
        <v>0.83525155651218719</v>
      </c>
      <c r="Y2242" s="11">
        <f t="shared" si="278"/>
        <v>1</v>
      </c>
      <c r="Z2242" s="1">
        <f t="shared" si="279"/>
        <v>1</v>
      </c>
    </row>
    <row r="2243" spans="1:26" x14ac:dyDescent="0.2">
      <c r="A2243" s="1" t="s">
        <v>2267</v>
      </c>
      <c r="B2243" s="1">
        <v>1</v>
      </c>
      <c r="C2243" s="2">
        <v>40677</v>
      </c>
      <c r="D2243" s="2">
        <v>40822</v>
      </c>
      <c r="E2243" s="2">
        <v>40875</v>
      </c>
      <c r="F2243" s="1">
        <v>30</v>
      </c>
      <c r="G2243" s="1">
        <v>93.333333330000002</v>
      </c>
      <c r="H2243" s="1">
        <v>10</v>
      </c>
      <c r="I2243" s="1">
        <v>61.15</v>
      </c>
      <c r="J2243" s="1">
        <v>3.77358490566038E-2</v>
      </c>
      <c r="K2243" s="1">
        <v>0</v>
      </c>
      <c r="L2243" s="1">
        <v>0</v>
      </c>
      <c r="M2243" s="1">
        <v>0</v>
      </c>
      <c r="N2243" s="1">
        <v>0</v>
      </c>
      <c r="O2243" s="1" t="s">
        <v>35</v>
      </c>
      <c r="P2243" s="1" t="s">
        <v>27</v>
      </c>
      <c r="Q2243" s="10">
        <f>I2243*Part2Out!C$72+'relay test.csv'!K2243*Part2Out!C$74+'relay test.csv'!L2243*Part2Out!C$75+'relay test.csv'!M2243*Part2Out!C$76</f>
        <v>0.12381511565447768</v>
      </c>
      <c r="R2243" s="11">
        <f t="shared" si="272"/>
        <v>1.1318065983319607</v>
      </c>
      <c r="S2243" s="12">
        <f t="shared" si="273"/>
        <v>0.53091429551702607</v>
      </c>
      <c r="T2243" s="11">
        <f t="shared" si="274"/>
        <v>1</v>
      </c>
      <c r="U2243" s="11">
        <f t="shared" si="275"/>
        <v>1</v>
      </c>
      <c r="V2243" s="71">
        <f>Q2243+Part2Out!C$71</f>
        <v>0.79235138337664968</v>
      </c>
      <c r="W2243" s="1">
        <f t="shared" si="276"/>
        <v>2.2085835520555235</v>
      </c>
      <c r="X2243" s="12">
        <f t="shared" si="277"/>
        <v>0.68833599506568333</v>
      </c>
      <c r="Y2243" s="11">
        <f t="shared" si="278"/>
        <v>1</v>
      </c>
      <c r="Z2243" s="1">
        <f t="shared" si="279"/>
        <v>1</v>
      </c>
    </row>
    <row r="2244" spans="1:26" x14ac:dyDescent="0.2">
      <c r="A2244" s="1" t="s">
        <v>2268</v>
      </c>
      <c r="B2244" s="1">
        <v>0</v>
      </c>
      <c r="C2244" s="2">
        <v>40833</v>
      </c>
      <c r="D2244" s="2">
        <v>40833</v>
      </c>
      <c r="E2244" s="2">
        <v>40833</v>
      </c>
      <c r="F2244" s="1">
        <v>0</v>
      </c>
      <c r="G2244" s="1">
        <v>0</v>
      </c>
      <c r="H2244" s="1">
        <v>0</v>
      </c>
      <c r="I2244" s="1">
        <v>99.16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 t="s">
        <v>25</v>
      </c>
      <c r="P2244" s="1" t="s">
        <v>27</v>
      </c>
      <c r="Q2244" s="10">
        <f>I2244*Part2Out!C$72+'relay test.csv'!K2244*Part2Out!C$74+'relay test.csv'!L2244*Part2Out!C$75+'relay test.csv'!M2244*Part2Out!C$76</f>
        <v>0.20077689073259208</v>
      </c>
      <c r="R2244" s="11">
        <f t="shared" si="272"/>
        <v>1.22235202333366</v>
      </c>
      <c r="S2244" s="12">
        <f t="shared" si="273"/>
        <v>0.55002628318985181</v>
      </c>
      <c r="T2244" s="11">
        <f t="shared" si="274"/>
        <v>1</v>
      </c>
      <c r="U2244" s="11">
        <f t="shared" si="275"/>
        <v>0</v>
      </c>
      <c r="V2244" s="71">
        <f>Q2244+Part2Out!C$71</f>
        <v>0.86931315845476409</v>
      </c>
      <c r="W2244" s="1">
        <f t="shared" si="276"/>
        <v>2.3852719868705821</v>
      </c>
      <c r="X2244" s="12">
        <f t="shared" si="277"/>
        <v>0.70460276046403547</v>
      </c>
      <c r="Y2244" s="11">
        <f t="shared" si="278"/>
        <v>1</v>
      </c>
      <c r="Z2244" s="1">
        <f t="shared" si="279"/>
        <v>0</v>
      </c>
    </row>
    <row r="2245" spans="1:26" x14ac:dyDescent="0.2">
      <c r="A2245" s="1" t="s">
        <v>2269</v>
      </c>
      <c r="B2245" s="1">
        <v>1</v>
      </c>
      <c r="C2245" s="2">
        <v>39996</v>
      </c>
      <c r="D2245" s="2">
        <v>40080</v>
      </c>
      <c r="E2245" s="2">
        <v>41215</v>
      </c>
      <c r="F2245" s="1">
        <v>40</v>
      </c>
      <c r="G2245" s="1">
        <v>52.5</v>
      </c>
      <c r="H2245" s="1">
        <v>2.5</v>
      </c>
      <c r="I2245" s="1">
        <v>29.81</v>
      </c>
      <c r="J2245" s="1">
        <v>3.1718061674008799E-2</v>
      </c>
      <c r="K2245" s="1">
        <v>0</v>
      </c>
      <c r="L2245" s="1">
        <v>0</v>
      </c>
      <c r="M2245" s="1">
        <v>0</v>
      </c>
      <c r="N2245" s="1">
        <v>0</v>
      </c>
      <c r="O2245" s="1" t="s">
        <v>35</v>
      </c>
      <c r="P2245" s="1" t="s">
        <v>23</v>
      </c>
      <c r="Q2245" s="10">
        <f>I2245*Part2Out!C$72+'relay test.csv'!K2245*Part2Out!C$74+'relay test.csv'!L2245*Part2Out!C$75+'relay test.csv'!M2245*Part2Out!C$76</f>
        <v>6.0358603395911356E-2</v>
      </c>
      <c r="R2245" s="11">
        <f t="shared" si="272"/>
        <v>1.0622173930191916</v>
      </c>
      <c r="S2245" s="12">
        <f t="shared" si="273"/>
        <v>0.51508507134839498</v>
      </c>
      <c r="T2245" s="11">
        <f t="shared" si="274"/>
        <v>1</v>
      </c>
      <c r="U2245" s="11">
        <f t="shared" si="275"/>
        <v>1</v>
      </c>
      <c r="V2245" s="71">
        <f>Q2245+Part2Out!C$71</f>
        <v>0.72889487111808338</v>
      </c>
      <c r="W2245" s="1">
        <f t="shared" si="276"/>
        <v>2.0727886428538032</v>
      </c>
      <c r="X2245" s="12">
        <f t="shared" si="277"/>
        <v>0.67456271282255653</v>
      </c>
      <c r="Y2245" s="11">
        <f t="shared" si="278"/>
        <v>1</v>
      </c>
      <c r="Z2245" s="1">
        <f t="shared" si="279"/>
        <v>1</v>
      </c>
    </row>
    <row r="2246" spans="1:26" x14ac:dyDescent="0.2">
      <c r="A2246" s="1" t="s">
        <v>2270</v>
      </c>
      <c r="B2246" s="1">
        <v>1</v>
      </c>
      <c r="C2246" s="2">
        <v>40597</v>
      </c>
      <c r="D2246" s="2">
        <v>40694</v>
      </c>
      <c r="E2246" s="2">
        <v>40694</v>
      </c>
      <c r="F2246" s="1">
        <v>16</v>
      </c>
      <c r="G2246" s="1">
        <v>0</v>
      </c>
      <c r="H2246" s="1">
        <v>0</v>
      </c>
      <c r="I2246" s="1">
        <v>51.94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 t="s">
        <v>31</v>
      </c>
      <c r="P2246" s="1" t="s">
        <v>23</v>
      </c>
      <c r="Q2246" s="10">
        <f>I2246*Part2Out!C$72+'relay test.csv'!K2246*Part2Out!C$74+'relay test.csv'!L2246*Part2Out!C$75+'relay test.csv'!M2246*Part2Out!C$76</f>
        <v>0.10516691916751546</v>
      </c>
      <c r="R2246" s="11">
        <f t="shared" ref="R2246:R2309" si="280">EXP(Q2246)</f>
        <v>1.1108960247203117</v>
      </c>
      <c r="S2246" s="12">
        <f t="shared" ref="S2246:S2309" si="281">R2246/(1+R2246)</f>
        <v>0.52626752417495437</v>
      </c>
      <c r="T2246" s="11">
        <f t="shared" ref="T2246:T2309" si="282">1*(S2246&gt;0.5)+0*(S2246&lt;=0.5)</f>
        <v>1</v>
      </c>
      <c r="U2246" s="11">
        <f t="shared" ref="U2246:U2309" si="283">B2246</f>
        <v>1</v>
      </c>
      <c r="V2246" s="71">
        <f>Q2246+Part2Out!C$71</f>
        <v>0.77370318688968742</v>
      </c>
      <c r="W2246" s="1">
        <f t="shared" ref="W2246:W2309" si="284">EXP(V2246)</f>
        <v>2.1677790992357586</v>
      </c>
      <c r="X2246" s="12">
        <f t="shared" ref="X2246:X2309" si="285">W2246/(1+W2246)</f>
        <v>0.68432142246242655</v>
      </c>
      <c r="Y2246" s="11">
        <f t="shared" ref="Y2246:Y2309" si="286">1*(X2246&gt;0.5)+0*(X2246&lt;=0.5)</f>
        <v>1</v>
      </c>
      <c r="Z2246" s="1">
        <f t="shared" ref="Z2246:Z2309" si="287">U2246</f>
        <v>1</v>
      </c>
    </row>
    <row r="2247" spans="1:26" x14ac:dyDescent="0.2">
      <c r="A2247" s="1" t="s">
        <v>2271</v>
      </c>
      <c r="B2247" s="1">
        <v>0</v>
      </c>
      <c r="C2247" s="2">
        <v>40772</v>
      </c>
      <c r="D2247" s="2">
        <v>40772</v>
      </c>
      <c r="E2247" s="2">
        <v>40772</v>
      </c>
      <c r="F2247" s="1">
        <v>0</v>
      </c>
      <c r="G2247" s="1">
        <v>0</v>
      </c>
      <c r="H2247" s="1">
        <v>0</v>
      </c>
      <c r="I2247" s="1">
        <v>53.25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 t="s">
        <v>22</v>
      </c>
      <c r="P2247" s="1" t="s">
        <v>27</v>
      </c>
      <c r="Q2247" s="10">
        <f>I2247*Part2Out!C$72+'relay test.csv'!K2247*Part2Out!C$74+'relay test.csv'!L2247*Part2Out!C$75+'relay test.csv'!M2247*Part2Out!C$76</f>
        <v>0.10781937708259913</v>
      </c>
      <c r="R2247" s="11">
        <f t="shared" si="280"/>
        <v>1.1138465410041802</v>
      </c>
      <c r="S2247" s="12">
        <f t="shared" si="281"/>
        <v>0.52692876204487804</v>
      </c>
      <c r="T2247" s="11">
        <f t="shared" si="282"/>
        <v>1</v>
      </c>
      <c r="U2247" s="11">
        <f t="shared" si="283"/>
        <v>0</v>
      </c>
      <c r="V2247" s="71">
        <f>Q2247+Part2Out!C$71</f>
        <v>0.77635564480477115</v>
      </c>
      <c r="W2247" s="1">
        <f t="shared" si="284"/>
        <v>2.1735366745531572</v>
      </c>
      <c r="X2247" s="12">
        <f t="shared" si="285"/>
        <v>0.68489414096945866</v>
      </c>
      <c r="Y2247" s="11">
        <f t="shared" si="286"/>
        <v>1</v>
      </c>
      <c r="Z2247" s="1">
        <f t="shared" si="287"/>
        <v>0</v>
      </c>
    </row>
    <row r="2248" spans="1:26" x14ac:dyDescent="0.2">
      <c r="A2248" s="1" t="s">
        <v>2272</v>
      </c>
      <c r="B2248" s="1">
        <v>1</v>
      </c>
      <c r="C2248" s="2">
        <v>40799</v>
      </c>
      <c r="D2248" s="2">
        <v>40799</v>
      </c>
      <c r="E2248" s="2">
        <v>41248</v>
      </c>
      <c r="F2248" s="1">
        <v>45</v>
      </c>
      <c r="G2248" s="1">
        <v>2.2222222220000001</v>
      </c>
      <c r="H2248" s="1">
        <v>0</v>
      </c>
      <c r="I2248" s="1">
        <v>49.6</v>
      </c>
      <c r="J2248" s="1">
        <v>6.6815144766147003E-3</v>
      </c>
      <c r="K2248" s="1">
        <v>1</v>
      </c>
      <c r="L2248" s="1">
        <v>0</v>
      </c>
      <c r="M2248" s="1">
        <v>0</v>
      </c>
      <c r="N2248" s="1">
        <v>0</v>
      </c>
      <c r="O2248" s="1" t="s">
        <v>29</v>
      </c>
      <c r="P2248" s="1" t="s">
        <v>23</v>
      </c>
      <c r="Q2248" s="10">
        <f>I2248*Part2Out!C$72+'relay test.csv'!K2248*Part2Out!C$74+'relay test.csv'!L2248*Part2Out!C$75+'relay test.csv'!M2248*Part2Out!C$76</f>
        <v>0.90950293693588535</v>
      </c>
      <c r="R2248" s="11">
        <f t="shared" si="280"/>
        <v>2.4830879752661628</v>
      </c>
      <c r="S2248" s="12">
        <f t="shared" si="281"/>
        <v>0.712898437506855</v>
      </c>
      <c r="T2248" s="11">
        <f t="shared" si="282"/>
        <v>1</v>
      </c>
      <c r="U2248" s="11">
        <f t="shared" si="283"/>
        <v>1</v>
      </c>
      <c r="V2248" s="71">
        <f>Q2248+Part2Out!C$71</f>
        <v>1.5780392046580574</v>
      </c>
      <c r="W2248" s="1">
        <f t="shared" si="284"/>
        <v>4.8454455633693003</v>
      </c>
      <c r="X2248" s="12">
        <f t="shared" si="285"/>
        <v>0.82892664226204815</v>
      </c>
      <c r="Y2248" s="11">
        <f t="shared" si="286"/>
        <v>1</v>
      </c>
      <c r="Z2248" s="1">
        <f t="shared" si="287"/>
        <v>1</v>
      </c>
    </row>
    <row r="2249" spans="1:26" x14ac:dyDescent="0.2">
      <c r="A2249" s="1" t="s">
        <v>2273</v>
      </c>
      <c r="B2249" s="1">
        <v>0</v>
      </c>
      <c r="C2249" s="2">
        <v>41118</v>
      </c>
      <c r="D2249" s="2">
        <v>41119</v>
      </c>
      <c r="E2249" s="2">
        <v>41119</v>
      </c>
      <c r="F2249" s="1">
        <v>3</v>
      </c>
      <c r="G2249" s="1">
        <v>0</v>
      </c>
      <c r="H2249" s="1">
        <v>0</v>
      </c>
      <c r="I2249" s="1">
        <v>81.64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 t="s">
        <v>31</v>
      </c>
      <c r="P2249" s="1" t="s">
        <v>23</v>
      </c>
      <c r="Q2249" s="10">
        <f>I2249*Part2Out!C$72+'relay test.csv'!K2249*Part2Out!C$74+'relay test.csv'!L2249*Part2Out!C$75+'relay test.csv'!M2249*Part2Out!C$76</f>
        <v>0.16530279708964118</v>
      </c>
      <c r="R2249" s="11">
        <f t="shared" si="280"/>
        <v>1.1797502895877012</v>
      </c>
      <c r="S2249" s="12">
        <f t="shared" si="281"/>
        <v>0.54123185358578407</v>
      </c>
      <c r="T2249" s="11">
        <f t="shared" si="282"/>
        <v>1</v>
      </c>
      <c r="U2249" s="11">
        <f t="shared" si="283"/>
        <v>0</v>
      </c>
      <c r="V2249" s="71">
        <f>Q2249+Part2Out!C$71</f>
        <v>0.83383906481181325</v>
      </c>
      <c r="W2249" s="1">
        <f t="shared" si="284"/>
        <v>2.3021398611354602</v>
      </c>
      <c r="X2249" s="12">
        <f t="shared" si="285"/>
        <v>0.6971660674432657</v>
      </c>
      <c r="Y2249" s="11">
        <f t="shared" si="286"/>
        <v>1</v>
      </c>
      <c r="Z2249" s="1">
        <f t="shared" si="287"/>
        <v>0</v>
      </c>
    </row>
    <row r="2250" spans="1:26" x14ac:dyDescent="0.2">
      <c r="A2250" s="1" t="s">
        <v>2274</v>
      </c>
      <c r="B2250" s="1">
        <v>1</v>
      </c>
      <c r="C2250" s="2">
        <v>41388</v>
      </c>
      <c r="D2250" s="2">
        <v>41554</v>
      </c>
      <c r="E2250" s="2">
        <v>41563</v>
      </c>
      <c r="F2250" s="1">
        <v>28</v>
      </c>
      <c r="G2250" s="1">
        <v>53.571428570000002</v>
      </c>
      <c r="H2250" s="1">
        <v>0</v>
      </c>
      <c r="I2250" s="1">
        <v>43.5</v>
      </c>
      <c r="J2250" s="1">
        <v>0.33333333333333298</v>
      </c>
      <c r="K2250" s="1">
        <v>1</v>
      </c>
      <c r="L2250" s="1">
        <v>1</v>
      </c>
      <c r="M2250" s="1">
        <v>0</v>
      </c>
      <c r="N2250" s="1">
        <v>0</v>
      </c>
      <c r="O2250" s="1" t="s">
        <v>31</v>
      </c>
      <c r="P2250" s="1" t="s">
        <v>23</v>
      </c>
      <c r="Q2250" s="10">
        <f>I2250*Part2Out!C$72+'relay test.csv'!K2250*Part2Out!C$74+'relay test.csv'!L2250*Part2Out!C$75+'relay test.csv'!M2250*Part2Out!C$76</f>
        <v>1.7648820661292681</v>
      </c>
      <c r="R2250" s="11">
        <f t="shared" si="280"/>
        <v>5.8408834794685047</v>
      </c>
      <c r="S2250" s="12">
        <f t="shared" si="281"/>
        <v>0.85382005072863865</v>
      </c>
      <c r="T2250" s="11">
        <f t="shared" si="282"/>
        <v>1</v>
      </c>
      <c r="U2250" s="11">
        <f t="shared" si="283"/>
        <v>1</v>
      </c>
      <c r="V2250" s="71">
        <f>Q2250+Part2Out!C$71</f>
        <v>2.4334183338514404</v>
      </c>
      <c r="W2250" s="1">
        <f t="shared" si="284"/>
        <v>11.397776971117606</v>
      </c>
      <c r="X2250" s="12">
        <f t="shared" si="285"/>
        <v>0.91934037833317672</v>
      </c>
      <c r="Y2250" s="11">
        <f t="shared" si="286"/>
        <v>1</v>
      </c>
      <c r="Z2250" s="1">
        <f t="shared" si="287"/>
        <v>1</v>
      </c>
    </row>
    <row r="2251" spans="1:26" x14ac:dyDescent="0.2">
      <c r="A2251" s="1" t="s">
        <v>2275</v>
      </c>
      <c r="B2251" s="1">
        <v>1</v>
      </c>
      <c r="C2251" s="2">
        <v>40659</v>
      </c>
      <c r="D2251" s="2">
        <v>40660</v>
      </c>
      <c r="E2251" s="2">
        <v>40660</v>
      </c>
      <c r="F2251" s="1">
        <v>16</v>
      </c>
      <c r="G2251" s="1">
        <v>0</v>
      </c>
      <c r="H2251" s="1">
        <v>0</v>
      </c>
      <c r="I2251" s="1">
        <v>63.55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 t="s">
        <v>35</v>
      </c>
      <c r="P2251" s="1" t="s">
        <v>23</v>
      </c>
      <c r="Q2251" s="10">
        <f>I2251*Part2Out!C$72+'relay test.csv'!K2251*Part2Out!C$74+'relay test.csv'!L2251*Part2Out!C$75+'relay test.csv'!M2251*Part2Out!C$76</f>
        <v>0.1286745805370737</v>
      </c>
      <c r="R2251" s="11">
        <f t="shared" si="280"/>
        <v>1.137319957889471</v>
      </c>
      <c r="S2251" s="12">
        <f t="shared" si="281"/>
        <v>0.5321243334163851</v>
      </c>
      <c r="T2251" s="11">
        <f t="shared" si="282"/>
        <v>1</v>
      </c>
      <c r="U2251" s="11">
        <f t="shared" si="283"/>
        <v>1</v>
      </c>
      <c r="V2251" s="71">
        <f>Q2251+Part2Out!C$71</f>
        <v>0.79721084825924571</v>
      </c>
      <c r="W2251" s="1">
        <f t="shared" si="284"/>
        <v>2.2193422057453245</v>
      </c>
      <c r="X2251" s="12">
        <f t="shared" si="285"/>
        <v>0.68937753861165385</v>
      </c>
      <c r="Y2251" s="11">
        <f t="shared" si="286"/>
        <v>1</v>
      </c>
      <c r="Z2251" s="1">
        <f t="shared" si="287"/>
        <v>1</v>
      </c>
    </row>
    <row r="2252" spans="1:26" x14ac:dyDescent="0.2">
      <c r="A2252" s="1" t="s">
        <v>2276</v>
      </c>
      <c r="B2252" s="1">
        <v>0</v>
      </c>
      <c r="C2252" s="2">
        <v>41174</v>
      </c>
      <c r="D2252" s="2">
        <v>41176</v>
      </c>
      <c r="E2252" s="2">
        <v>41176</v>
      </c>
      <c r="F2252" s="1">
        <v>0</v>
      </c>
      <c r="G2252" s="1">
        <v>0</v>
      </c>
      <c r="H2252" s="1">
        <v>0</v>
      </c>
      <c r="I2252" s="1">
        <v>51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 t="s">
        <v>159</v>
      </c>
      <c r="P2252" s="1" t="s">
        <v>62</v>
      </c>
      <c r="Q2252" s="10">
        <f>I2252*Part2Out!C$72+'relay test.csv'!K2252*Part2Out!C$74+'relay test.csv'!L2252*Part2Out!C$75+'relay test.csv'!M2252*Part2Out!C$76</f>
        <v>0.10326362875516536</v>
      </c>
      <c r="R2252" s="11">
        <f t="shared" si="280"/>
        <v>1.1087836778098219</v>
      </c>
      <c r="S2252" s="12">
        <f t="shared" si="281"/>
        <v>0.52579299122866985</v>
      </c>
      <c r="T2252" s="11">
        <f t="shared" si="282"/>
        <v>1</v>
      </c>
      <c r="U2252" s="11">
        <f t="shared" si="283"/>
        <v>0</v>
      </c>
      <c r="V2252" s="71">
        <f>Q2252+Part2Out!C$71</f>
        <v>0.77179989647733738</v>
      </c>
      <c r="W2252" s="1">
        <f t="shared" si="284"/>
        <v>2.1636571099757402</v>
      </c>
      <c r="X2252" s="12">
        <f t="shared" si="285"/>
        <v>0.68391011881573083</v>
      </c>
      <c r="Y2252" s="11">
        <f t="shared" si="286"/>
        <v>1</v>
      </c>
      <c r="Z2252" s="1">
        <f t="shared" si="287"/>
        <v>0</v>
      </c>
    </row>
    <row r="2253" spans="1:26" x14ac:dyDescent="0.2">
      <c r="A2253" s="1" t="s">
        <v>2277</v>
      </c>
      <c r="B2253" s="1">
        <v>0</v>
      </c>
      <c r="C2253" s="2">
        <v>40837</v>
      </c>
      <c r="D2253" s="2">
        <v>40837</v>
      </c>
      <c r="E2253" s="2">
        <v>40837</v>
      </c>
      <c r="F2253" s="1">
        <v>0</v>
      </c>
      <c r="G2253" s="1">
        <v>0</v>
      </c>
      <c r="H2253" s="1">
        <v>0</v>
      </c>
      <c r="I2253" s="1">
        <v>51.63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 t="s">
        <v>22</v>
      </c>
      <c r="P2253" s="1" t="s">
        <v>27</v>
      </c>
      <c r="Q2253" s="10">
        <f>I2253*Part2Out!C$72+'relay test.csv'!K2253*Part2Out!C$74+'relay test.csv'!L2253*Part2Out!C$75+'relay test.csv'!M2253*Part2Out!C$76</f>
        <v>0.10453923828684682</v>
      </c>
      <c r="R2253" s="11">
        <f t="shared" si="280"/>
        <v>1.1101989553166385</v>
      </c>
      <c r="S2253" s="12">
        <f t="shared" si="281"/>
        <v>0.5261110344688098</v>
      </c>
      <c r="T2253" s="11">
        <f t="shared" si="282"/>
        <v>1</v>
      </c>
      <c r="U2253" s="11">
        <f t="shared" si="283"/>
        <v>0</v>
      </c>
      <c r="V2253" s="71">
        <f>Q2253+Part2Out!C$71</f>
        <v>0.77307550600901886</v>
      </c>
      <c r="W2253" s="1">
        <f t="shared" si="284"/>
        <v>2.1664188526866912</v>
      </c>
      <c r="X2253" s="12">
        <f t="shared" si="285"/>
        <v>0.68418581163022552</v>
      </c>
      <c r="Y2253" s="11">
        <f t="shared" si="286"/>
        <v>1</v>
      </c>
      <c r="Z2253" s="1">
        <f t="shared" si="287"/>
        <v>0</v>
      </c>
    </row>
    <row r="2254" spans="1:26" x14ac:dyDescent="0.2">
      <c r="A2254" s="1" t="s">
        <v>2278</v>
      </c>
      <c r="B2254" s="1">
        <v>1</v>
      </c>
      <c r="C2254" s="2">
        <v>40730</v>
      </c>
      <c r="D2254" s="2">
        <v>40736</v>
      </c>
      <c r="E2254" s="2">
        <v>40847</v>
      </c>
      <c r="F2254" s="1">
        <v>43</v>
      </c>
      <c r="G2254" s="1">
        <v>23.25581395</v>
      </c>
      <c r="H2254" s="1">
        <v>18.60465116</v>
      </c>
      <c r="I2254" s="1">
        <v>63.76</v>
      </c>
      <c r="J2254" s="1">
        <v>2.7027027027027001E-2</v>
      </c>
      <c r="K2254" s="1">
        <v>1</v>
      </c>
      <c r="L2254" s="1">
        <v>0</v>
      </c>
      <c r="M2254" s="1">
        <v>0</v>
      </c>
      <c r="N2254" s="1">
        <v>0</v>
      </c>
      <c r="O2254" s="1" t="s">
        <v>35</v>
      </c>
      <c r="P2254" s="1" t="s">
        <v>27</v>
      </c>
      <c r="Q2254" s="10">
        <f>I2254*Part2Out!C$72+'relay test.csv'!K2254*Part2Out!C$74+'relay test.csv'!L2254*Part2Out!C$75+'relay test.csv'!M2254*Part2Out!C$76</f>
        <v>0.93817377974320182</v>
      </c>
      <c r="R2254" s="11">
        <f t="shared" si="280"/>
        <v>2.5553105946806043</v>
      </c>
      <c r="S2254" s="12">
        <f t="shared" si="281"/>
        <v>0.71873062187697945</v>
      </c>
      <c r="T2254" s="11">
        <f t="shared" si="282"/>
        <v>1</v>
      </c>
      <c r="U2254" s="11">
        <f t="shared" si="283"/>
        <v>1</v>
      </c>
      <c r="V2254" s="71">
        <f>Q2254+Part2Out!C$71</f>
        <v>1.6067100474653739</v>
      </c>
      <c r="W2254" s="1">
        <f t="shared" si="284"/>
        <v>4.9863792613705185</v>
      </c>
      <c r="X2254" s="12">
        <f t="shared" si="285"/>
        <v>0.83295411861842839</v>
      </c>
      <c r="Y2254" s="11">
        <f t="shared" si="286"/>
        <v>1</v>
      </c>
      <c r="Z2254" s="1">
        <f t="shared" si="287"/>
        <v>1</v>
      </c>
    </row>
    <row r="2255" spans="1:26" x14ac:dyDescent="0.2">
      <c r="A2255" s="1" t="s">
        <v>2279</v>
      </c>
      <c r="B2255" s="1">
        <v>1</v>
      </c>
      <c r="C2255" s="2">
        <v>40213</v>
      </c>
      <c r="D2255" s="2">
        <v>40358</v>
      </c>
      <c r="E2255" s="2">
        <v>41553</v>
      </c>
      <c r="F2255" s="1">
        <v>30</v>
      </c>
      <c r="G2255" s="1">
        <v>90</v>
      </c>
      <c r="H2255" s="1">
        <v>23.333333329999999</v>
      </c>
      <c r="I2255" s="1">
        <v>128.79</v>
      </c>
      <c r="J2255" s="1">
        <v>1.0878661087866099E-2</v>
      </c>
      <c r="K2255" s="1">
        <v>0</v>
      </c>
      <c r="L2255" s="1">
        <v>0</v>
      </c>
      <c r="M2255" s="1">
        <v>0</v>
      </c>
      <c r="N2255" s="1">
        <v>0</v>
      </c>
      <c r="O2255" s="1" t="s">
        <v>29</v>
      </c>
      <c r="P2255" s="1" t="s">
        <v>23</v>
      </c>
      <c r="Q2255" s="10">
        <f>I2255*Part2Out!C$72+'relay test.csv'!K2255*Part2Out!C$74+'relay test.csv'!L2255*Part2Out!C$75+'relay test.csv'!M2255*Part2Out!C$76</f>
        <v>0.26077103426230874</v>
      </c>
      <c r="R2255" s="11">
        <f t="shared" si="280"/>
        <v>1.2979304498059789</v>
      </c>
      <c r="S2255" s="12">
        <f t="shared" si="281"/>
        <v>0.56482581964809553</v>
      </c>
      <c r="T2255" s="11">
        <f t="shared" si="282"/>
        <v>1</v>
      </c>
      <c r="U2255" s="11">
        <f t="shared" si="283"/>
        <v>1</v>
      </c>
      <c r="V2255" s="71">
        <f>Q2255+Part2Out!C$71</f>
        <v>0.92930730198448075</v>
      </c>
      <c r="W2255" s="1">
        <f t="shared" si="284"/>
        <v>2.5327541360672798</v>
      </c>
      <c r="X2255" s="12">
        <f t="shared" si="285"/>
        <v>0.71693473095378879</v>
      </c>
      <c r="Y2255" s="11">
        <f t="shared" si="286"/>
        <v>1</v>
      </c>
      <c r="Z2255" s="1">
        <f t="shared" si="287"/>
        <v>1</v>
      </c>
    </row>
    <row r="2256" spans="1:26" x14ac:dyDescent="0.2">
      <c r="A2256" s="1" t="s">
        <v>2280</v>
      </c>
      <c r="B2256" s="1">
        <v>1</v>
      </c>
      <c r="C2256" s="2">
        <v>41164</v>
      </c>
      <c r="D2256" s="2">
        <v>41164</v>
      </c>
      <c r="E2256" s="2">
        <v>41188</v>
      </c>
      <c r="F2256" s="1">
        <v>46</v>
      </c>
      <c r="G2256" s="1">
        <v>2.1739130430000002</v>
      </c>
      <c r="H2256" s="1">
        <v>2.1739130430000002</v>
      </c>
      <c r="I2256" s="1">
        <v>111.95</v>
      </c>
      <c r="J2256" s="1">
        <v>8.3333333333333301E-2</v>
      </c>
      <c r="K2256" s="1">
        <v>0</v>
      </c>
      <c r="L2256" s="1">
        <v>0</v>
      </c>
      <c r="M2256" s="1">
        <v>0</v>
      </c>
      <c r="N2256" s="1">
        <v>0</v>
      </c>
      <c r="O2256" s="1" t="s">
        <v>35</v>
      </c>
      <c r="P2256" s="1" t="s">
        <v>62</v>
      </c>
      <c r="Q2256" s="10">
        <f>I2256*Part2Out!C$72+'relay test.csv'!K2256*Part2Out!C$74+'relay test.csv'!L2256*Part2Out!C$75+'relay test.csv'!M2256*Part2Out!C$76</f>
        <v>0.22667378900276006</v>
      </c>
      <c r="R2256" s="11">
        <f t="shared" si="280"/>
        <v>1.2544205953959238</v>
      </c>
      <c r="S2256" s="12">
        <f t="shared" si="281"/>
        <v>0.5564270473565387</v>
      </c>
      <c r="T2256" s="11">
        <f t="shared" si="282"/>
        <v>1</v>
      </c>
      <c r="U2256" s="11">
        <f t="shared" si="283"/>
        <v>1</v>
      </c>
      <c r="V2256" s="71">
        <f>Q2256+Part2Out!C$71</f>
        <v>0.89521005672493204</v>
      </c>
      <c r="W2256" s="1">
        <f t="shared" si="284"/>
        <v>2.4478499227997466</v>
      </c>
      <c r="X2256" s="12">
        <f t="shared" si="285"/>
        <v>0.70996417408215573</v>
      </c>
      <c r="Y2256" s="11">
        <f t="shared" si="286"/>
        <v>1</v>
      </c>
      <c r="Z2256" s="1">
        <f t="shared" si="287"/>
        <v>1</v>
      </c>
    </row>
    <row r="2257" spans="1:26" x14ac:dyDescent="0.2">
      <c r="A2257" s="1" t="s">
        <v>2281</v>
      </c>
      <c r="B2257" s="1">
        <v>1</v>
      </c>
      <c r="C2257" s="2">
        <v>40573</v>
      </c>
      <c r="D2257" s="2">
        <v>40822</v>
      </c>
      <c r="E2257" s="2">
        <v>41487</v>
      </c>
      <c r="F2257" s="1">
        <v>44</v>
      </c>
      <c r="G2257" s="1">
        <v>15.90909091</v>
      </c>
      <c r="H2257" s="1">
        <v>4.5454545450000001</v>
      </c>
      <c r="I2257" s="1">
        <v>38.49</v>
      </c>
      <c r="J2257" s="1">
        <v>4.5112781954887203E-3</v>
      </c>
      <c r="K2257" s="1">
        <v>0</v>
      </c>
      <c r="L2257" s="1">
        <v>0</v>
      </c>
      <c r="M2257" s="1">
        <v>0</v>
      </c>
      <c r="N2257" s="1">
        <v>0</v>
      </c>
      <c r="O2257" s="1" t="s">
        <v>22</v>
      </c>
      <c r="P2257" s="1" t="s">
        <v>27</v>
      </c>
      <c r="Q2257" s="10">
        <f>I2257*Part2Out!C$72+'relay test.csv'!K2257*Part2Out!C$74+'relay test.csv'!L2257*Part2Out!C$75+'relay test.csv'!M2257*Part2Out!C$76</f>
        <v>7.7933668054633629E-2</v>
      </c>
      <c r="R2257" s="11">
        <f t="shared" si="280"/>
        <v>1.0810509480793318</v>
      </c>
      <c r="S2257" s="12">
        <f t="shared" si="281"/>
        <v>0.51947356170067249</v>
      </c>
      <c r="T2257" s="11">
        <f t="shared" si="282"/>
        <v>1</v>
      </c>
      <c r="U2257" s="11">
        <f t="shared" si="283"/>
        <v>1</v>
      </c>
      <c r="V2257" s="71">
        <f>Q2257+Part2Out!C$71</f>
        <v>0.74646993577680565</v>
      </c>
      <c r="W2257" s="1">
        <f t="shared" si="284"/>
        <v>2.1095400454289956</v>
      </c>
      <c r="X2257" s="12">
        <f t="shared" si="285"/>
        <v>0.6784090298274198</v>
      </c>
      <c r="Y2257" s="11">
        <f t="shared" si="286"/>
        <v>1</v>
      </c>
      <c r="Z2257" s="1">
        <f t="shared" si="287"/>
        <v>1</v>
      </c>
    </row>
    <row r="2258" spans="1:26" x14ac:dyDescent="0.2">
      <c r="A2258" s="1" t="s">
        <v>2282</v>
      </c>
      <c r="B2258" s="1">
        <v>1</v>
      </c>
      <c r="C2258" s="2">
        <v>41149</v>
      </c>
      <c r="D2258" s="2">
        <v>41233</v>
      </c>
      <c r="E2258" s="2">
        <v>41233</v>
      </c>
      <c r="F2258" s="1">
        <v>39</v>
      </c>
      <c r="G2258" s="1">
        <v>23.07692308</v>
      </c>
      <c r="H2258" s="1">
        <v>10.256410259999999</v>
      </c>
      <c r="I2258" s="1">
        <v>191.7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 t="s">
        <v>29</v>
      </c>
      <c r="P2258" s="1" t="s">
        <v>62</v>
      </c>
      <c r="Q2258" s="10">
        <f>I2258*Part2Out!C$72+'relay test.csv'!K2258*Part2Out!C$74+'relay test.csv'!L2258*Part2Out!C$75+'relay test.csv'!M2258*Part2Out!C$76</f>
        <v>0.38814975749735681</v>
      </c>
      <c r="R2258" s="11">
        <f t="shared" si="280"/>
        <v>1.4742505478297512</v>
      </c>
      <c r="S2258" s="12">
        <f t="shared" si="281"/>
        <v>0.59583721184698391</v>
      </c>
      <c r="T2258" s="11">
        <f t="shared" si="282"/>
        <v>1</v>
      </c>
      <c r="U2258" s="11">
        <f t="shared" si="283"/>
        <v>1</v>
      </c>
      <c r="V2258" s="71">
        <f>Q2258+Part2Out!C$71</f>
        <v>1.0566860252195287</v>
      </c>
      <c r="W2258" s="1">
        <f t="shared" si="284"/>
        <v>2.8768214607904601</v>
      </c>
      <c r="X2258" s="12">
        <f t="shared" si="285"/>
        <v>0.74205673123876426</v>
      </c>
      <c r="Y2258" s="11">
        <f t="shared" si="286"/>
        <v>1</v>
      </c>
      <c r="Z2258" s="1">
        <f t="shared" si="287"/>
        <v>1</v>
      </c>
    </row>
    <row r="2259" spans="1:26" x14ac:dyDescent="0.2">
      <c r="A2259" s="1" t="s">
        <v>2283</v>
      </c>
      <c r="B2259" s="1">
        <v>0</v>
      </c>
      <c r="C2259" s="2">
        <v>41149</v>
      </c>
      <c r="D2259" s="2">
        <v>41201</v>
      </c>
      <c r="E2259" s="2">
        <v>41201</v>
      </c>
      <c r="F2259" s="1">
        <v>0</v>
      </c>
      <c r="G2259" s="1">
        <v>0</v>
      </c>
      <c r="H2259" s="1">
        <v>0</v>
      </c>
      <c r="I2259" s="1">
        <v>40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 t="s">
        <v>159</v>
      </c>
      <c r="P2259" s="1" t="s">
        <v>62</v>
      </c>
      <c r="Q2259" s="10">
        <f>I2259*Part2Out!C$72+'relay test.csv'!K2259*Part2Out!C$74+'relay test.csv'!L2259*Part2Out!C$75+'relay test.csv'!M2259*Part2Out!C$76</f>
        <v>8.0991081376600285E-2</v>
      </c>
      <c r="R2259" s="11">
        <f t="shared" si="280"/>
        <v>1.0843612255142345</v>
      </c>
      <c r="S2259" s="12">
        <f t="shared" si="281"/>
        <v>0.52023670956876056</v>
      </c>
      <c r="T2259" s="11">
        <f t="shared" si="282"/>
        <v>1</v>
      </c>
      <c r="U2259" s="11">
        <f t="shared" si="283"/>
        <v>0</v>
      </c>
      <c r="V2259" s="71">
        <f>Q2259+Part2Out!C$71</f>
        <v>0.74952734909877228</v>
      </c>
      <c r="W2259" s="1">
        <f t="shared" si="284"/>
        <v>2.1159996510773831</v>
      </c>
      <c r="X2259" s="12">
        <f t="shared" si="285"/>
        <v>0.67907570218942692</v>
      </c>
      <c r="Y2259" s="11">
        <f t="shared" si="286"/>
        <v>1</v>
      </c>
      <c r="Z2259" s="1">
        <f t="shared" si="287"/>
        <v>0</v>
      </c>
    </row>
    <row r="2260" spans="1:26" x14ac:dyDescent="0.2">
      <c r="A2260" s="1" t="s">
        <v>2284</v>
      </c>
      <c r="B2260" s="1">
        <v>0</v>
      </c>
      <c r="C2260" s="2">
        <v>40518</v>
      </c>
      <c r="D2260" s="2">
        <v>40525</v>
      </c>
      <c r="E2260" s="2">
        <v>40800</v>
      </c>
      <c r="F2260" s="1">
        <v>0</v>
      </c>
      <c r="G2260" s="1">
        <v>0</v>
      </c>
      <c r="H2260" s="1">
        <v>0</v>
      </c>
      <c r="I2260" s="1">
        <v>111.66</v>
      </c>
      <c r="J2260" s="1">
        <v>1.8181818181818198E-2</v>
      </c>
      <c r="K2260" s="1">
        <v>0</v>
      </c>
      <c r="L2260" s="1">
        <v>0</v>
      </c>
      <c r="M2260" s="1">
        <v>0</v>
      </c>
      <c r="N2260" s="1">
        <v>0</v>
      </c>
      <c r="O2260" s="1" t="s">
        <v>29</v>
      </c>
      <c r="P2260" s="1" t="s">
        <v>23</v>
      </c>
      <c r="Q2260" s="10">
        <f>I2260*Part2Out!C$72+'relay test.csv'!K2260*Part2Out!C$74+'relay test.csv'!L2260*Part2Out!C$75+'relay test.csv'!M2260*Part2Out!C$76</f>
        <v>0.22608660366277969</v>
      </c>
      <c r="R2260" s="11">
        <f t="shared" si="280"/>
        <v>1.2536842342235379</v>
      </c>
      <c r="S2260" s="12">
        <f t="shared" si="281"/>
        <v>0.55628211582864884</v>
      </c>
      <c r="T2260" s="11">
        <f t="shared" si="282"/>
        <v>1</v>
      </c>
      <c r="U2260" s="11">
        <f t="shared" si="283"/>
        <v>0</v>
      </c>
      <c r="V2260" s="71">
        <f>Q2260+Part2Out!C$71</f>
        <v>0.89462287138495167</v>
      </c>
      <c r="W2260" s="1">
        <f t="shared" si="284"/>
        <v>2.4464130031209774</v>
      </c>
      <c r="X2260" s="12">
        <f t="shared" si="285"/>
        <v>0.70984324888095907</v>
      </c>
      <c r="Y2260" s="11">
        <f t="shared" si="286"/>
        <v>1</v>
      </c>
      <c r="Z2260" s="1">
        <f t="shared" si="287"/>
        <v>0</v>
      </c>
    </row>
    <row r="2261" spans="1:26" x14ac:dyDescent="0.2">
      <c r="A2261" s="1" t="s">
        <v>2285</v>
      </c>
      <c r="B2261" s="1">
        <v>1</v>
      </c>
      <c r="C2261" s="2">
        <v>40434</v>
      </c>
      <c r="D2261" s="2">
        <v>40434</v>
      </c>
      <c r="E2261" s="2">
        <v>40434</v>
      </c>
      <c r="F2261" s="1">
        <v>45</v>
      </c>
      <c r="G2261" s="1">
        <v>0</v>
      </c>
      <c r="H2261" s="1">
        <v>0</v>
      </c>
      <c r="I2261" s="1">
        <v>78.680000000000007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 t="s">
        <v>31</v>
      </c>
      <c r="P2261" s="1" t="s">
        <v>23</v>
      </c>
      <c r="Q2261" s="10">
        <f>I2261*Part2Out!C$72+'relay test.csv'!K2261*Part2Out!C$74+'relay test.csv'!L2261*Part2Out!C$75+'relay test.csv'!M2261*Part2Out!C$76</f>
        <v>0.15930945706777278</v>
      </c>
      <c r="R2261" s="11">
        <f t="shared" si="280"/>
        <v>1.1727007910836231</v>
      </c>
      <c r="S2261" s="12">
        <f t="shared" si="281"/>
        <v>0.53974334427279547</v>
      </c>
      <c r="T2261" s="11">
        <f t="shared" si="282"/>
        <v>1</v>
      </c>
      <c r="U2261" s="11">
        <f t="shared" si="283"/>
        <v>1</v>
      </c>
      <c r="V2261" s="71">
        <f>Q2261+Part2Out!C$71</f>
        <v>0.82784572478994478</v>
      </c>
      <c r="W2261" s="1">
        <f t="shared" si="284"/>
        <v>2.2883836182673827</v>
      </c>
      <c r="X2261" s="12">
        <f t="shared" si="285"/>
        <v>0.69589922707166074</v>
      </c>
      <c r="Y2261" s="11">
        <f t="shared" si="286"/>
        <v>1</v>
      </c>
      <c r="Z2261" s="1">
        <f t="shared" si="287"/>
        <v>1</v>
      </c>
    </row>
    <row r="2262" spans="1:26" x14ac:dyDescent="0.2">
      <c r="A2262" s="1" t="s">
        <v>2286</v>
      </c>
      <c r="B2262" s="1">
        <v>1</v>
      </c>
      <c r="C2262" s="2">
        <v>41149</v>
      </c>
      <c r="D2262" s="2">
        <v>41123</v>
      </c>
      <c r="E2262" s="2">
        <v>41144</v>
      </c>
      <c r="F2262" s="1">
        <v>23</v>
      </c>
      <c r="G2262" s="1">
        <v>86.956521739999999</v>
      </c>
      <c r="H2262" s="1">
        <v>13.043478260000001</v>
      </c>
      <c r="I2262" s="1">
        <v>121.7</v>
      </c>
      <c r="J2262" s="1">
        <v>9.5238095238095205E-2</v>
      </c>
      <c r="K2262" s="1">
        <v>0</v>
      </c>
      <c r="L2262" s="1">
        <v>0</v>
      </c>
      <c r="M2262" s="1">
        <v>0</v>
      </c>
      <c r="N2262" s="1">
        <v>0</v>
      </c>
      <c r="O2262" s="1" t="s">
        <v>159</v>
      </c>
      <c r="P2262" s="1" t="s">
        <v>62</v>
      </c>
      <c r="Q2262" s="10">
        <f>I2262*Part2Out!C$72+'relay test.csv'!K2262*Part2Out!C$74+'relay test.csv'!L2262*Part2Out!C$75+'relay test.csv'!M2262*Part2Out!C$76</f>
        <v>0.24641536508830636</v>
      </c>
      <c r="R2262" s="11">
        <f t="shared" si="280"/>
        <v>1.2794308941144066</v>
      </c>
      <c r="S2262" s="12">
        <f t="shared" si="281"/>
        <v>0.56129400431395171</v>
      </c>
      <c r="T2262" s="11">
        <f t="shared" si="282"/>
        <v>1</v>
      </c>
      <c r="U2262" s="11">
        <f t="shared" si="283"/>
        <v>1</v>
      </c>
      <c r="V2262" s="71">
        <f>Q2262+Part2Out!C$71</f>
        <v>0.91495163281047831</v>
      </c>
      <c r="W2262" s="1">
        <f t="shared" si="284"/>
        <v>2.4966544928234984</v>
      </c>
      <c r="X2262" s="12">
        <f t="shared" si="285"/>
        <v>0.71401235036164112</v>
      </c>
      <c r="Y2262" s="11">
        <f t="shared" si="286"/>
        <v>1</v>
      </c>
      <c r="Z2262" s="1">
        <f t="shared" si="287"/>
        <v>1</v>
      </c>
    </row>
    <row r="2263" spans="1:26" x14ac:dyDescent="0.2">
      <c r="A2263" s="1" t="s">
        <v>2287</v>
      </c>
      <c r="B2263" s="1">
        <v>1</v>
      </c>
      <c r="C2263" s="2">
        <v>40419</v>
      </c>
      <c r="D2263" s="2">
        <v>40419</v>
      </c>
      <c r="E2263" s="2">
        <v>40986</v>
      </c>
      <c r="F2263" s="1">
        <v>38</v>
      </c>
      <c r="G2263" s="1">
        <v>26.315789469999999</v>
      </c>
      <c r="H2263" s="1">
        <v>0</v>
      </c>
      <c r="I2263" s="1">
        <v>148.69</v>
      </c>
      <c r="J2263" s="1">
        <v>3.5273368606701899E-3</v>
      </c>
      <c r="K2263" s="1">
        <v>0</v>
      </c>
      <c r="L2263" s="1">
        <v>0</v>
      </c>
      <c r="M2263" s="1">
        <v>0</v>
      </c>
      <c r="N2263" s="1">
        <v>0</v>
      </c>
      <c r="O2263" s="1" t="s">
        <v>25</v>
      </c>
      <c r="P2263" s="1" t="s">
        <v>23</v>
      </c>
      <c r="Q2263" s="10">
        <f>I2263*Part2Out!C$72+'relay test.csv'!K2263*Part2Out!C$74+'relay test.csv'!L2263*Part2Out!C$75+'relay test.csv'!M2263*Part2Out!C$76</f>
        <v>0.30106409724716737</v>
      </c>
      <c r="R2263" s="11">
        <f t="shared" si="280"/>
        <v>1.3512959531129072</v>
      </c>
      <c r="S2263" s="12">
        <f t="shared" si="281"/>
        <v>0.57470262359951385</v>
      </c>
      <c r="T2263" s="11">
        <f t="shared" si="282"/>
        <v>1</v>
      </c>
      <c r="U2263" s="11">
        <f t="shared" si="283"/>
        <v>1</v>
      </c>
      <c r="V2263" s="71">
        <f>Q2263+Part2Out!C$71</f>
        <v>0.96960036496933943</v>
      </c>
      <c r="W2263" s="1">
        <f t="shared" si="284"/>
        <v>2.6368904549618244</v>
      </c>
      <c r="X2263" s="12">
        <f t="shared" si="285"/>
        <v>0.72503983488540436</v>
      </c>
      <c r="Y2263" s="11">
        <f t="shared" si="286"/>
        <v>1</v>
      </c>
      <c r="Z2263" s="1">
        <f t="shared" si="287"/>
        <v>1</v>
      </c>
    </row>
    <row r="2264" spans="1:26" x14ac:dyDescent="0.2">
      <c r="A2264" s="1" t="s">
        <v>2288</v>
      </c>
      <c r="B2264" s="1">
        <v>1</v>
      </c>
      <c r="C2264" s="2">
        <v>40732</v>
      </c>
      <c r="D2264" s="2">
        <v>40735</v>
      </c>
      <c r="E2264" s="2">
        <v>40735</v>
      </c>
      <c r="F2264" s="1">
        <v>38</v>
      </c>
      <c r="G2264" s="1">
        <v>84.21052632</v>
      </c>
      <c r="H2264" s="1">
        <v>10.52631579</v>
      </c>
      <c r="I2264" s="1">
        <v>25.83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 t="s">
        <v>31</v>
      </c>
      <c r="P2264" s="1" t="s">
        <v>23</v>
      </c>
      <c r="Q2264" s="10">
        <f>I2264*Part2Out!C$72+'relay test.csv'!K2264*Part2Out!C$74+'relay test.csv'!L2264*Part2Out!C$75+'relay test.csv'!M2264*Part2Out!C$76</f>
        <v>5.2299990798939627E-2</v>
      </c>
      <c r="R2264" s="11">
        <f t="shared" si="280"/>
        <v>1.0536917929476859</v>
      </c>
      <c r="S2264" s="12">
        <f t="shared" si="281"/>
        <v>0.51307201818989145</v>
      </c>
      <c r="T2264" s="11">
        <f t="shared" si="282"/>
        <v>1</v>
      </c>
      <c r="U2264" s="11">
        <f t="shared" si="283"/>
        <v>1</v>
      </c>
      <c r="V2264" s="71">
        <f>Q2264+Part2Out!C$71</f>
        <v>0.72083625852111166</v>
      </c>
      <c r="W2264" s="1">
        <f t="shared" si="284"/>
        <v>2.0561519664842876</v>
      </c>
      <c r="X2264" s="12">
        <f t="shared" si="285"/>
        <v>0.67279114030760312</v>
      </c>
      <c r="Y2264" s="11">
        <f t="shared" si="286"/>
        <v>1</v>
      </c>
      <c r="Z2264" s="1">
        <f t="shared" si="287"/>
        <v>1</v>
      </c>
    </row>
    <row r="2265" spans="1:26" x14ac:dyDescent="0.2">
      <c r="A2265" s="1" t="s">
        <v>2289</v>
      </c>
      <c r="B2265" s="1">
        <v>1</v>
      </c>
      <c r="C2265" s="2">
        <v>41044</v>
      </c>
      <c r="D2265" s="2">
        <v>41049</v>
      </c>
      <c r="E2265" s="2">
        <v>41049</v>
      </c>
      <c r="F2265" s="1">
        <v>29</v>
      </c>
      <c r="G2265" s="1">
        <v>100</v>
      </c>
      <c r="H2265" s="1">
        <v>10.34482759</v>
      </c>
      <c r="I2265" s="1">
        <v>52.68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 t="s">
        <v>25</v>
      </c>
      <c r="P2265" s="1" t="s">
        <v>27</v>
      </c>
      <c r="Q2265" s="10">
        <f>I2265*Part2Out!C$72+'relay test.csv'!K2265*Part2Out!C$74+'relay test.csv'!L2265*Part2Out!C$75+'relay test.csv'!M2265*Part2Out!C$76</f>
        <v>0.10666525417298257</v>
      </c>
      <c r="R2265" s="11">
        <f t="shared" si="280"/>
        <v>1.1125617667297321</v>
      </c>
      <c r="S2265" s="12">
        <f t="shared" si="281"/>
        <v>0.52664105932958805</v>
      </c>
      <c r="T2265" s="11">
        <f t="shared" si="282"/>
        <v>1</v>
      </c>
      <c r="U2265" s="11">
        <f t="shared" si="283"/>
        <v>1</v>
      </c>
      <c r="V2265" s="71">
        <f>Q2265+Part2Out!C$71</f>
        <v>0.77520152189515457</v>
      </c>
      <c r="W2265" s="1">
        <f t="shared" si="284"/>
        <v>2.1710295931005197</v>
      </c>
      <c r="X2265" s="12">
        <f t="shared" si="285"/>
        <v>0.68464501177290005</v>
      </c>
      <c r="Y2265" s="11">
        <f t="shared" si="286"/>
        <v>1</v>
      </c>
      <c r="Z2265" s="1">
        <f t="shared" si="287"/>
        <v>1</v>
      </c>
    </row>
    <row r="2266" spans="1:26" x14ac:dyDescent="0.2">
      <c r="A2266" s="1" t="s">
        <v>2290</v>
      </c>
      <c r="B2266" s="1">
        <v>1</v>
      </c>
      <c r="C2266" s="2">
        <v>40101</v>
      </c>
      <c r="D2266" s="2">
        <v>40101</v>
      </c>
      <c r="E2266" s="2">
        <v>40101</v>
      </c>
      <c r="F2266" s="1">
        <v>16</v>
      </c>
      <c r="G2266" s="1">
        <v>0</v>
      </c>
      <c r="H2266" s="1">
        <v>0</v>
      </c>
      <c r="I2266" s="1">
        <v>28.39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 t="s">
        <v>31</v>
      </c>
      <c r="P2266" s="1" t="s">
        <v>23</v>
      </c>
      <c r="Q2266" s="10">
        <f>I2266*Part2Out!C$72+'relay test.csv'!K2266*Part2Out!C$74+'relay test.csv'!L2266*Part2Out!C$75+'relay test.csv'!M2266*Part2Out!C$76</f>
        <v>5.7483420007042048E-2</v>
      </c>
      <c r="R2266" s="11">
        <f t="shared" si="280"/>
        <v>1.0591677095159857</v>
      </c>
      <c r="S2266" s="12">
        <f t="shared" si="281"/>
        <v>0.51436689912204703</v>
      </c>
      <c r="T2266" s="11">
        <f t="shared" si="282"/>
        <v>1</v>
      </c>
      <c r="U2266" s="11">
        <f t="shared" si="283"/>
        <v>1</v>
      </c>
      <c r="V2266" s="71">
        <f>Q2266+Part2Out!C$71</f>
        <v>0.7260196877292141</v>
      </c>
      <c r="W2266" s="1">
        <f t="shared" si="284"/>
        <v>2.0668375547137603</v>
      </c>
      <c r="X2266" s="12">
        <f t="shared" si="285"/>
        <v>0.67393121345374496</v>
      </c>
      <c r="Y2266" s="11">
        <f t="shared" si="286"/>
        <v>1</v>
      </c>
      <c r="Z2266" s="1">
        <f t="shared" si="287"/>
        <v>1</v>
      </c>
    </row>
    <row r="2267" spans="1:26" x14ac:dyDescent="0.2">
      <c r="A2267" s="1" t="s">
        <v>2291</v>
      </c>
      <c r="B2267" s="1">
        <v>0</v>
      </c>
      <c r="C2267" s="2">
        <v>40567</v>
      </c>
      <c r="D2267" s="2">
        <v>40595</v>
      </c>
      <c r="E2267" s="2">
        <v>40595</v>
      </c>
      <c r="F2267" s="1">
        <v>0</v>
      </c>
      <c r="G2267" s="1">
        <v>0</v>
      </c>
      <c r="H2267" s="1">
        <v>0</v>
      </c>
      <c r="I2267" s="1">
        <v>30.23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 t="s">
        <v>31</v>
      </c>
      <c r="P2267" s="1" t="s">
        <v>27</v>
      </c>
      <c r="Q2267" s="10">
        <f>I2267*Part2Out!C$72+'relay test.csv'!K2267*Part2Out!C$74+'relay test.csv'!L2267*Part2Out!C$75+'relay test.csv'!M2267*Part2Out!C$76</f>
        <v>6.1209009750365667E-2</v>
      </c>
      <c r="R2267" s="11">
        <f t="shared" si="280"/>
        <v>1.0631210936419409</v>
      </c>
      <c r="S2267" s="12">
        <f t="shared" si="281"/>
        <v>0.51529747668143788</v>
      </c>
      <c r="T2267" s="11">
        <f t="shared" si="282"/>
        <v>1</v>
      </c>
      <c r="U2267" s="11">
        <f t="shared" si="283"/>
        <v>0</v>
      </c>
      <c r="V2267" s="71">
        <f>Q2267+Part2Out!C$71</f>
        <v>0.7297452774725377</v>
      </c>
      <c r="W2267" s="1">
        <f t="shared" si="284"/>
        <v>2.074552105210647</v>
      </c>
      <c r="X2267" s="12">
        <f t="shared" si="285"/>
        <v>0.6747493729882692</v>
      </c>
      <c r="Y2267" s="11">
        <f t="shared" si="286"/>
        <v>1</v>
      </c>
      <c r="Z2267" s="1">
        <f t="shared" si="287"/>
        <v>0</v>
      </c>
    </row>
    <row r="2268" spans="1:26" x14ac:dyDescent="0.2">
      <c r="A2268" s="1" t="s">
        <v>2292</v>
      </c>
      <c r="B2268" s="1">
        <v>1</v>
      </c>
      <c r="C2268" s="2">
        <v>40433</v>
      </c>
      <c r="D2268" s="2">
        <v>40434</v>
      </c>
      <c r="E2268" s="2">
        <v>40444</v>
      </c>
      <c r="F2268" s="1">
        <v>38</v>
      </c>
      <c r="G2268" s="1">
        <v>47.368421050000002</v>
      </c>
      <c r="H2268" s="1">
        <v>0</v>
      </c>
      <c r="I2268" s="1">
        <v>40.659999999999997</v>
      </c>
      <c r="J2268" s="1">
        <v>0.2</v>
      </c>
      <c r="K2268" s="1">
        <v>0</v>
      </c>
      <c r="L2268" s="1">
        <v>0</v>
      </c>
      <c r="M2268" s="1">
        <v>0</v>
      </c>
      <c r="N2268" s="1">
        <v>0</v>
      </c>
      <c r="O2268" s="1" t="s">
        <v>35</v>
      </c>
      <c r="P2268" s="1" t="s">
        <v>23</v>
      </c>
      <c r="Q2268" s="10">
        <f>I2268*Part2Out!C$72+'relay test.csv'!K2268*Part2Out!C$74+'relay test.csv'!L2268*Part2Out!C$75+'relay test.csv'!M2268*Part2Out!C$76</f>
        <v>8.2327434219314183E-2</v>
      </c>
      <c r="R2268" s="11">
        <f t="shared" si="280"/>
        <v>1.08581128339917</v>
      </c>
      <c r="S2268" s="12">
        <f t="shared" si="281"/>
        <v>0.52057024144085717</v>
      </c>
      <c r="T2268" s="11">
        <f t="shared" si="282"/>
        <v>1</v>
      </c>
      <c r="U2268" s="11">
        <f t="shared" si="283"/>
        <v>1</v>
      </c>
      <c r="V2268" s="71">
        <f>Q2268+Part2Out!C$71</f>
        <v>0.75086370194148622</v>
      </c>
      <c r="W2268" s="1">
        <f t="shared" si="284"/>
        <v>2.118829263485472</v>
      </c>
      <c r="X2268" s="12">
        <f t="shared" si="285"/>
        <v>0.67936686637265864</v>
      </c>
      <c r="Y2268" s="11">
        <f t="shared" si="286"/>
        <v>1</v>
      </c>
      <c r="Z2268" s="1">
        <f t="shared" si="287"/>
        <v>1</v>
      </c>
    </row>
    <row r="2269" spans="1:26" x14ac:dyDescent="0.2">
      <c r="A2269" s="1" t="s">
        <v>2293</v>
      </c>
      <c r="B2269" s="1">
        <v>1</v>
      </c>
      <c r="C2269" s="2">
        <v>40677</v>
      </c>
      <c r="D2269" s="2">
        <v>40693</v>
      </c>
      <c r="E2269" s="2">
        <v>40751</v>
      </c>
      <c r="F2269" s="1">
        <v>16</v>
      </c>
      <c r="G2269" s="1">
        <v>0</v>
      </c>
      <c r="H2269" s="1">
        <v>0</v>
      </c>
      <c r="I2269" s="1">
        <v>58.88</v>
      </c>
      <c r="J2269" s="1">
        <v>5.1724137931034503E-2</v>
      </c>
      <c r="K2269" s="1">
        <v>0</v>
      </c>
      <c r="L2269" s="1">
        <v>0</v>
      </c>
      <c r="M2269" s="1">
        <v>0</v>
      </c>
      <c r="N2269" s="1">
        <v>0</v>
      </c>
      <c r="O2269" s="1" t="s">
        <v>31</v>
      </c>
      <c r="P2269" s="1" t="s">
        <v>27</v>
      </c>
      <c r="Q2269" s="10">
        <f>I2269*Part2Out!C$72+'relay test.csv'!K2269*Part2Out!C$74+'relay test.csv'!L2269*Part2Out!C$75+'relay test.csv'!M2269*Part2Out!C$76</f>
        <v>0.11921887178635562</v>
      </c>
      <c r="R2269" s="11">
        <f t="shared" si="280"/>
        <v>1.1266164758657304</v>
      </c>
      <c r="S2269" s="12">
        <f t="shared" si="281"/>
        <v>0.52976946649822831</v>
      </c>
      <c r="T2269" s="11">
        <f t="shared" si="282"/>
        <v>1</v>
      </c>
      <c r="U2269" s="11">
        <f t="shared" si="283"/>
        <v>1</v>
      </c>
      <c r="V2269" s="71">
        <f>Q2269+Part2Out!C$71</f>
        <v>0.7877551395085276</v>
      </c>
      <c r="W2269" s="1">
        <f t="shared" si="284"/>
        <v>2.1984556564159643</v>
      </c>
      <c r="X2269" s="12">
        <f t="shared" si="285"/>
        <v>0.68734911237739282</v>
      </c>
      <c r="Y2269" s="11">
        <f t="shared" si="286"/>
        <v>1</v>
      </c>
      <c r="Z2269" s="1">
        <f t="shared" si="287"/>
        <v>1</v>
      </c>
    </row>
    <row r="2270" spans="1:26" x14ac:dyDescent="0.2">
      <c r="A2270" s="1" t="s">
        <v>2294</v>
      </c>
      <c r="B2270" s="1">
        <v>0</v>
      </c>
      <c r="C2270" s="2">
        <v>40820</v>
      </c>
      <c r="D2270" s="2">
        <v>40821</v>
      </c>
      <c r="E2270" s="2">
        <v>40821</v>
      </c>
      <c r="F2270" s="1">
        <v>0</v>
      </c>
      <c r="G2270" s="1">
        <v>0</v>
      </c>
      <c r="H2270" s="1">
        <v>0</v>
      </c>
      <c r="I2270" s="1">
        <v>20.09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 t="s">
        <v>35</v>
      </c>
      <c r="P2270" s="1" t="s">
        <v>23</v>
      </c>
      <c r="Q2270" s="10">
        <f>I2270*Part2Out!C$72+'relay test.csv'!K2270*Part2Out!C$74+'relay test.csv'!L2270*Part2Out!C$75+'relay test.csv'!M2270*Part2Out!C$76</f>
        <v>4.0677770621397491E-2</v>
      </c>
      <c r="R2270" s="11">
        <f t="shared" si="280"/>
        <v>1.0415164442717801</v>
      </c>
      <c r="S2270" s="12">
        <f t="shared" si="281"/>
        <v>0.51016804062202636</v>
      </c>
      <c r="T2270" s="11">
        <f t="shared" si="282"/>
        <v>1</v>
      </c>
      <c r="U2270" s="11">
        <f t="shared" si="283"/>
        <v>0</v>
      </c>
      <c r="V2270" s="71">
        <f>Q2270+Part2Out!C$71</f>
        <v>0.70921403834356944</v>
      </c>
      <c r="W2270" s="1">
        <f t="shared" si="284"/>
        <v>2.032393247577915</v>
      </c>
      <c r="X2270" s="12">
        <f t="shared" si="285"/>
        <v>0.67022746776041098</v>
      </c>
      <c r="Y2270" s="11">
        <f t="shared" si="286"/>
        <v>1</v>
      </c>
      <c r="Z2270" s="1">
        <f t="shared" si="287"/>
        <v>0</v>
      </c>
    </row>
    <row r="2271" spans="1:26" x14ac:dyDescent="0.2">
      <c r="A2271" s="1" t="s">
        <v>2295</v>
      </c>
      <c r="B2271" s="1">
        <v>1</v>
      </c>
      <c r="C2271" s="2">
        <v>40219</v>
      </c>
      <c r="D2271" s="2">
        <v>40219</v>
      </c>
      <c r="E2271" s="2">
        <v>40219</v>
      </c>
      <c r="F2271" s="1">
        <v>32</v>
      </c>
      <c r="G2271" s="1">
        <v>68.75</v>
      </c>
      <c r="H2271" s="1">
        <v>0</v>
      </c>
      <c r="I2271" s="1">
        <v>35.01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 t="s">
        <v>29</v>
      </c>
      <c r="P2271" s="1" t="s">
        <v>23</v>
      </c>
      <c r="Q2271" s="10">
        <f>I2271*Part2Out!C$72+'relay test.csv'!K2271*Part2Out!C$74+'relay test.csv'!L2271*Part2Out!C$75+'relay test.csv'!M2271*Part2Out!C$76</f>
        <v>7.0887443974869388E-2</v>
      </c>
      <c r="R2271" s="11">
        <f t="shared" si="280"/>
        <v>1.0734603946331882</v>
      </c>
      <c r="S2271" s="12">
        <f t="shared" si="281"/>
        <v>0.51771444364776109</v>
      </c>
      <c r="T2271" s="11">
        <f t="shared" si="282"/>
        <v>1</v>
      </c>
      <c r="U2271" s="11">
        <f t="shared" si="283"/>
        <v>1</v>
      </c>
      <c r="V2271" s="71">
        <f>Q2271+Part2Out!C$71</f>
        <v>0.73942371169704135</v>
      </c>
      <c r="W2271" s="1">
        <f t="shared" si="284"/>
        <v>2.0947279993454528</v>
      </c>
      <c r="X2271" s="12">
        <f t="shared" si="285"/>
        <v>0.67686982500190518</v>
      </c>
      <c r="Y2271" s="11">
        <f t="shared" si="286"/>
        <v>1</v>
      </c>
      <c r="Z2271" s="1">
        <f t="shared" si="287"/>
        <v>1</v>
      </c>
    </row>
    <row r="2272" spans="1:26" x14ac:dyDescent="0.2">
      <c r="A2272" s="1" t="s">
        <v>2296</v>
      </c>
      <c r="B2272" s="1">
        <v>0</v>
      </c>
      <c r="C2272" s="2">
        <v>40676</v>
      </c>
      <c r="D2272" s="2">
        <v>40688</v>
      </c>
      <c r="E2272" s="2">
        <v>40688</v>
      </c>
      <c r="F2272" s="1">
        <v>0</v>
      </c>
      <c r="G2272" s="1">
        <v>0</v>
      </c>
      <c r="H2272" s="1">
        <v>0</v>
      </c>
      <c r="I2272" s="1">
        <v>70.739999999999995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 t="s">
        <v>35</v>
      </c>
      <c r="P2272" s="1" t="s">
        <v>27</v>
      </c>
      <c r="Q2272" s="10">
        <f>I2272*Part2Out!C$72+'relay test.csv'!K2272*Part2Out!C$74+'relay test.csv'!L2272*Part2Out!C$75+'relay test.csv'!M2272*Part2Out!C$76</f>
        <v>0.14323272741451759</v>
      </c>
      <c r="R2272" s="11">
        <f t="shared" si="280"/>
        <v>1.1539983374664133</v>
      </c>
      <c r="S2272" s="12">
        <f t="shared" si="281"/>
        <v>0.53574708828409534</v>
      </c>
      <c r="T2272" s="11">
        <f t="shared" si="282"/>
        <v>1</v>
      </c>
      <c r="U2272" s="11">
        <f t="shared" si="283"/>
        <v>0</v>
      </c>
      <c r="V2272" s="71">
        <f>Q2272+Part2Out!C$71</f>
        <v>0.81176899513668954</v>
      </c>
      <c r="W2272" s="1">
        <f t="shared" si="284"/>
        <v>2.251888044285991</v>
      </c>
      <c r="X2272" s="12">
        <f t="shared" si="285"/>
        <v>0.69248633828057649</v>
      </c>
      <c r="Y2272" s="11">
        <f t="shared" si="286"/>
        <v>1</v>
      </c>
      <c r="Z2272" s="1">
        <f t="shared" si="287"/>
        <v>0</v>
      </c>
    </row>
    <row r="2273" spans="1:26" x14ac:dyDescent="0.2">
      <c r="A2273" s="1" t="s">
        <v>2297</v>
      </c>
      <c r="B2273" s="1">
        <v>1</v>
      </c>
      <c r="C2273" s="2">
        <v>40848</v>
      </c>
      <c r="D2273" s="2">
        <v>40848</v>
      </c>
      <c r="E2273" s="2">
        <v>40848</v>
      </c>
      <c r="F2273" s="1">
        <v>30</v>
      </c>
      <c r="G2273" s="1">
        <v>100</v>
      </c>
      <c r="H2273" s="1">
        <v>0</v>
      </c>
      <c r="I2273" s="1">
        <v>60.23</v>
      </c>
      <c r="J2273" s="1">
        <v>0</v>
      </c>
      <c r="K2273" s="1">
        <v>1</v>
      </c>
      <c r="L2273" s="1">
        <v>0</v>
      </c>
      <c r="M2273" s="1">
        <v>0</v>
      </c>
      <c r="N2273" s="1">
        <v>0</v>
      </c>
      <c r="O2273" s="1" t="s">
        <v>29</v>
      </c>
      <c r="P2273" s="1" t="s">
        <v>27</v>
      </c>
      <c r="Q2273" s="10">
        <f>I2273*Part2Out!C$72+'relay test.csv'!K2273*Part2Out!C$74+'relay test.csv'!L2273*Part2Out!C$75+'relay test.csv'!M2273*Part2Out!C$76</f>
        <v>0.93102631681171677</v>
      </c>
      <c r="R2273" s="11">
        <f t="shared" si="280"/>
        <v>2.5371117222855233</v>
      </c>
      <c r="S2273" s="12">
        <f t="shared" si="281"/>
        <v>0.71728345652767656</v>
      </c>
      <c r="T2273" s="11">
        <f t="shared" si="282"/>
        <v>1</v>
      </c>
      <c r="U2273" s="11">
        <f t="shared" si="283"/>
        <v>1</v>
      </c>
      <c r="V2273" s="71">
        <f>Q2273+Part2Out!C$71</f>
        <v>1.5995625845338888</v>
      </c>
      <c r="W2273" s="1">
        <f t="shared" si="284"/>
        <v>4.9508663651769718</v>
      </c>
      <c r="X2273" s="12">
        <f t="shared" si="285"/>
        <v>0.83195724141080407</v>
      </c>
      <c r="Y2273" s="11">
        <f t="shared" si="286"/>
        <v>1</v>
      </c>
      <c r="Z2273" s="1">
        <f t="shared" si="287"/>
        <v>1</v>
      </c>
    </row>
    <row r="2274" spans="1:26" x14ac:dyDescent="0.2">
      <c r="A2274" s="1" t="s">
        <v>2298</v>
      </c>
      <c r="B2274" s="1">
        <v>1</v>
      </c>
      <c r="C2274" s="2">
        <v>41462</v>
      </c>
      <c r="D2274" s="2">
        <v>41477</v>
      </c>
      <c r="E2274" s="2">
        <v>41493</v>
      </c>
      <c r="F2274" s="1">
        <v>45</v>
      </c>
      <c r="G2274" s="1">
        <v>13.33333333</v>
      </c>
      <c r="H2274" s="1">
        <v>4.4444444440000002</v>
      </c>
      <c r="I2274" s="1">
        <v>140.69999999999999</v>
      </c>
      <c r="J2274" s="1">
        <v>0.125</v>
      </c>
      <c r="K2274" s="1">
        <v>1</v>
      </c>
      <c r="L2274" s="1">
        <v>0</v>
      </c>
      <c r="M2274" s="1">
        <v>0</v>
      </c>
      <c r="N2274" s="1">
        <v>0</v>
      </c>
      <c r="O2274" s="1" t="s">
        <v>35</v>
      </c>
      <c r="P2274" s="1" t="s">
        <v>166</v>
      </c>
      <c r="Q2274" s="10">
        <f>I2274*Part2Out!C$72+'relay test.csv'!K2274*Part2Out!C$74+'relay test.csv'!L2274*Part2Out!C$75+'relay test.csv'!M2274*Part2Out!C$76</f>
        <v>1.0939601247710924</v>
      </c>
      <c r="R2274" s="11">
        <f t="shared" si="280"/>
        <v>2.9860759219683026</v>
      </c>
      <c r="S2274" s="12">
        <f t="shared" si="281"/>
        <v>0.74912670516666791</v>
      </c>
      <c r="T2274" s="11">
        <f t="shared" si="282"/>
        <v>1</v>
      </c>
      <c r="U2274" s="11">
        <f t="shared" si="283"/>
        <v>1</v>
      </c>
      <c r="V2274" s="71">
        <f>Q2274+Part2Out!C$71</f>
        <v>1.7624963924932644</v>
      </c>
      <c r="W2274" s="1">
        <f t="shared" si="284"/>
        <v>5.8269656460457409</v>
      </c>
      <c r="X2274" s="12">
        <f t="shared" si="285"/>
        <v>0.85352204012053112</v>
      </c>
      <c r="Y2274" s="11">
        <f t="shared" si="286"/>
        <v>1</v>
      </c>
      <c r="Z2274" s="1">
        <f t="shared" si="287"/>
        <v>1</v>
      </c>
    </row>
    <row r="2275" spans="1:26" x14ac:dyDescent="0.2">
      <c r="A2275" s="1" t="s">
        <v>2299</v>
      </c>
      <c r="B2275" s="1">
        <v>1</v>
      </c>
      <c r="C2275" s="2">
        <v>40368</v>
      </c>
      <c r="D2275" s="2">
        <v>40444</v>
      </c>
      <c r="E2275" s="2">
        <v>40472</v>
      </c>
      <c r="F2275" s="1">
        <v>47</v>
      </c>
      <c r="G2275" s="1">
        <v>0</v>
      </c>
      <c r="H2275" s="1">
        <v>0</v>
      </c>
      <c r="I2275" s="1">
        <v>81.33</v>
      </c>
      <c r="J2275" s="1">
        <v>0.17857142857142899</v>
      </c>
      <c r="K2275" s="1">
        <v>0</v>
      </c>
      <c r="L2275" s="1">
        <v>0</v>
      </c>
      <c r="M2275" s="1">
        <v>0</v>
      </c>
      <c r="N2275" s="1">
        <v>0</v>
      </c>
      <c r="O2275" s="1" t="s">
        <v>35</v>
      </c>
      <c r="P2275" s="1" t="s">
        <v>23</v>
      </c>
      <c r="Q2275" s="10">
        <f>I2275*Part2Out!C$72+'relay test.csv'!K2275*Part2Out!C$74+'relay test.csv'!L2275*Part2Out!C$75+'relay test.csv'!M2275*Part2Out!C$76</f>
        <v>0.16467511620897252</v>
      </c>
      <c r="R2275" s="11">
        <f t="shared" si="280"/>
        <v>1.1790100152392957</v>
      </c>
      <c r="S2275" s="12">
        <f t="shared" si="281"/>
        <v>0.54107599643584858</v>
      </c>
      <c r="T2275" s="11">
        <f t="shared" si="282"/>
        <v>1</v>
      </c>
      <c r="U2275" s="11">
        <f t="shared" si="283"/>
        <v>1</v>
      </c>
      <c r="V2275" s="71">
        <f>Q2275+Part2Out!C$71</f>
        <v>0.83321138393114458</v>
      </c>
      <c r="W2275" s="1">
        <f t="shared" si="284"/>
        <v>2.3006953053674462</v>
      </c>
      <c r="X2275" s="12">
        <f t="shared" si="285"/>
        <v>0.6970335315792876</v>
      </c>
      <c r="Y2275" s="11">
        <f t="shared" si="286"/>
        <v>1</v>
      </c>
      <c r="Z2275" s="1">
        <f t="shared" si="287"/>
        <v>1</v>
      </c>
    </row>
    <row r="2276" spans="1:26" x14ac:dyDescent="0.2">
      <c r="A2276" s="1" t="s">
        <v>2300</v>
      </c>
      <c r="B2276" s="1">
        <v>1</v>
      </c>
      <c r="C2276" s="2">
        <v>40862</v>
      </c>
      <c r="D2276" s="2">
        <v>40862</v>
      </c>
      <c r="E2276" s="2">
        <v>41023</v>
      </c>
      <c r="F2276" s="1">
        <v>45</v>
      </c>
      <c r="G2276" s="1">
        <v>0</v>
      </c>
      <c r="H2276" s="1">
        <v>0</v>
      </c>
      <c r="I2276" s="1">
        <v>51.42</v>
      </c>
      <c r="J2276" s="1">
        <v>1.2422360248447201E-2</v>
      </c>
      <c r="K2276" s="1">
        <v>0</v>
      </c>
      <c r="L2276" s="1">
        <v>0</v>
      </c>
      <c r="M2276" s="1">
        <v>0</v>
      </c>
      <c r="N2276" s="1">
        <v>0</v>
      </c>
      <c r="O2276" s="1" t="s">
        <v>31</v>
      </c>
      <c r="P2276" s="1" t="s">
        <v>27</v>
      </c>
      <c r="Q2276" s="10">
        <f>I2276*Part2Out!C$72+'relay test.csv'!K2276*Part2Out!C$74+'relay test.csv'!L2276*Part2Out!C$75+'relay test.csv'!M2276*Part2Out!C$76</f>
        <v>0.10411403510961967</v>
      </c>
      <c r="R2276" s="11">
        <f t="shared" si="280"/>
        <v>1.1097269955399927</v>
      </c>
      <c r="S2276" s="12">
        <f t="shared" si="281"/>
        <v>0.52600502239672664</v>
      </c>
      <c r="T2276" s="11">
        <f t="shared" si="282"/>
        <v>1</v>
      </c>
      <c r="U2276" s="11">
        <f t="shared" si="283"/>
        <v>1</v>
      </c>
      <c r="V2276" s="71">
        <f>Q2276+Part2Out!C$71</f>
        <v>0.7726503028317917</v>
      </c>
      <c r="W2276" s="1">
        <f t="shared" si="284"/>
        <v>2.1654978803213876</v>
      </c>
      <c r="X2276" s="12">
        <f t="shared" si="285"/>
        <v>0.68409392840962135</v>
      </c>
      <c r="Y2276" s="11">
        <f t="shared" si="286"/>
        <v>1</v>
      </c>
      <c r="Z2276" s="1">
        <f t="shared" si="287"/>
        <v>1</v>
      </c>
    </row>
    <row r="2277" spans="1:26" x14ac:dyDescent="0.2">
      <c r="A2277" s="1" t="s">
        <v>2301</v>
      </c>
      <c r="B2277" s="1">
        <v>1</v>
      </c>
      <c r="C2277" s="2">
        <v>40845</v>
      </c>
      <c r="D2277" s="2">
        <v>40853</v>
      </c>
      <c r="E2277" s="2">
        <v>40853</v>
      </c>
      <c r="F2277" s="1">
        <v>16</v>
      </c>
      <c r="G2277" s="1">
        <v>0</v>
      </c>
      <c r="H2277" s="1">
        <v>0</v>
      </c>
      <c r="I2277" s="1">
        <v>53.96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 t="s">
        <v>25</v>
      </c>
      <c r="P2277" s="1" t="s">
        <v>27</v>
      </c>
      <c r="Q2277" s="10">
        <f>I2277*Part2Out!C$72+'relay test.csv'!K2277*Part2Out!C$74+'relay test.csv'!L2277*Part2Out!C$75+'relay test.csv'!M2277*Part2Out!C$76</f>
        <v>0.10925696877703378</v>
      </c>
      <c r="R2277" s="11">
        <f t="shared" si="280"/>
        <v>1.1154489490686943</v>
      </c>
      <c r="S2277" s="12">
        <f t="shared" si="281"/>
        <v>0.52728710355301156</v>
      </c>
      <c r="T2277" s="11">
        <f t="shared" si="282"/>
        <v>1</v>
      </c>
      <c r="U2277" s="11">
        <f t="shared" si="283"/>
        <v>1</v>
      </c>
      <c r="V2277" s="71">
        <f>Q2277+Part2Out!C$71</f>
        <v>0.77779323649920573</v>
      </c>
      <c r="W2277" s="1">
        <f t="shared" si="284"/>
        <v>2.1766635798920926</v>
      </c>
      <c r="X2277" s="12">
        <f t="shared" si="285"/>
        <v>0.68520431111122926</v>
      </c>
      <c r="Y2277" s="11">
        <f t="shared" si="286"/>
        <v>1</v>
      </c>
      <c r="Z2277" s="1">
        <f t="shared" si="287"/>
        <v>1</v>
      </c>
    </row>
    <row r="2278" spans="1:26" x14ac:dyDescent="0.2">
      <c r="A2278" s="1" t="s">
        <v>2302</v>
      </c>
      <c r="B2278" s="1">
        <v>1</v>
      </c>
      <c r="C2278" s="2">
        <v>40910</v>
      </c>
      <c r="D2278" s="2">
        <v>40969</v>
      </c>
      <c r="E2278" s="2">
        <v>41018</v>
      </c>
      <c r="F2278" s="1">
        <v>16</v>
      </c>
      <c r="G2278" s="1">
        <v>0</v>
      </c>
      <c r="H2278" s="1">
        <v>0</v>
      </c>
      <c r="I2278" s="1">
        <v>211.12</v>
      </c>
      <c r="J2278" s="1">
        <v>6.1224489795918401E-2</v>
      </c>
      <c r="K2278" s="1">
        <v>0</v>
      </c>
      <c r="L2278" s="1">
        <v>0</v>
      </c>
      <c r="M2278" s="1">
        <v>0</v>
      </c>
      <c r="N2278" s="1">
        <v>0</v>
      </c>
      <c r="O2278" s="1" t="s">
        <v>22</v>
      </c>
      <c r="P2278" s="1" t="s">
        <v>27</v>
      </c>
      <c r="Q2278" s="10">
        <f>I2278*Part2Out!C$72+'relay test.csv'!K2278*Part2Out!C$74+'relay test.csv'!L2278*Part2Out!C$75+'relay test.csv'!M2278*Part2Out!C$76</f>
        <v>0.42747092750569632</v>
      </c>
      <c r="R2278" s="11">
        <f t="shared" si="280"/>
        <v>1.533374599996056</v>
      </c>
      <c r="S2278" s="12">
        <f t="shared" si="281"/>
        <v>0.60526958784478346</v>
      </c>
      <c r="T2278" s="11">
        <f t="shared" si="282"/>
        <v>1</v>
      </c>
      <c r="U2278" s="11">
        <f t="shared" si="283"/>
        <v>1</v>
      </c>
      <c r="V2278" s="71">
        <f>Q2278+Part2Out!C$71</f>
        <v>1.0960071952278683</v>
      </c>
      <c r="W2278" s="1">
        <f t="shared" si="284"/>
        <v>2.9921948906130296</v>
      </c>
      <c r="X2278" s="12">
        <f t="shared" si="285"/>
        <v>0.74951122693149808</v>
      </c>
      <c r="Y2278" s="11">
        <f t="shared" si="286"/>
        <v>1</v>
      </c>
      <c r="Z2278" s="1">
        <f t="shared" si="287"/>
        <v>1</v>
      </c>
    </row>
    <row r="2279" spans="1:26" x14ac:dyDescent="0.2">
      <c r="A2279" s="1" t="s">
        <v>2303</v>
      </c>
      <c r="B2279" s="1">
        <v>1</v>
      </c>
      <c r="C2279" s="2">
        <v>40666</v>
      </c>
      <c r="D2279" s="2">
        <v>40671</v>
      </c>
      <c r="E2279" s="2">
        <v>40795</v>
      </c>
      <c r="F2279" s="1">
        <v>16</v>
      </c>
      <c r="G2279" s="1">
        <v>0</v>
      </c>
      <c r="H2279" s="1">
        <v>0</v>
      </c>
      <c r="I2279" s="1">
        <v>95.42</v>
      </c>
      <c r="J2279" s="1">
        <v>1.6129032258064498E-2</v>
      </c>
      <c r="K2279" s="1">
        <v>0</v>
      </c>
      <c r="L2279" s="1">
        <v>0</v>
      </c>
      <c r="M2279" s="1">
        <v>0</v>
      </c>
      <c r="N2279" s="1">
        <v>0</v>
      </c>
      <c r="O2279" s="1" t="s">
        <v>25</v>
      </c>
      <c r="P2279" s="1" t="s">
        <v>27</v>
      </c>
      <c r="Q2279" s="10">
        <f>I2279*Part2Out!C$72+'relay test.csv'!K2279*Part2Out!C$74+'relay test.csv'!L2279*Part2Out!C$75+'relay test.csv'!M2279*Part2Out!C$76</f>
        <v>0.19320422462387998</v>
      </c>
      <c r="R2279" s="11">
        <f t="shared" si="280"/>
        <v>1.2131305193464323</v>
      </c>
      <c r="S2279" s="12">
        <f t="shared" si="281"/>
        <v>0.54815136691743171</v>
      </c>
      <c r="T2279" s="11">
        <f t="shared" si="282"/>
        <v>1</v>
      </c>
      <c r="U2279" s="11">
        <f t="shared" si="283"/>
        <v>1</v>
      </c>
      <c r="V2279" s="71">
        <f>Q2279+Part2Out!C$71</f>
        <v>0.86174049234605199</v>
      </c>
      <c r="W2279" s="1">
        <f t="shared" si="284"/>
        <v>2.3672773382606329</v>
      </c>
      <c r="X2279" s="12">
        <f t="shared" si="285"/>
        <v>0.70302416476435825</v>
      </c>
      <c r="Y2279" s="11">
        <f t="shared" si="286"/>
        <v>1</v>
      </c>
      <c r="Z2279" s="1">
        <f t="shared" si="287"/>
        <v>1</v>
      </c>
    </row>
    <row r="2280" spans="1:26" x14ac:dyDescent="0.2">
      <c r="A2280" s="1" t="s">
        <v>2304</v>
      </c>
      <c r="B2280" s="1">
        <v>1</v>
      </c>
      <c r="C2280" s="2">
        <v>41398</v>
      </c>
      <c r="D2280" s="2">
        <v>41465</v>
      </c>
      <c r="E2280" s="2">
        <v>41465</v>
      </c>
      <c r="F2280" s="1">
        <v>45</v>
      </c>
      <c r="G2280" s="1">
        <v>0</v>
      </c>
      <c r="H2280" s="1">
        <v>0</v>
      </c>
      <c r="I2280" s="1">
        <v>91.53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 t="s">
        <v>161</v>
      </c>
      <c r="P2280" s="1" t="s">
        <v>62</v>
      </c>
      <c r="Q2280" s="10">
        <f>I2280*Part2Out!C$72+'relay test.csv'!K2280*Part2Out!C$74+'relay test.csv'!L2280*Part2Out!C$75+'relay test.csv'!M2280*Part2Out!C$76</f>
        <v>0.1853278419600056</v>
      </c>
      <c r="R2280" s="11">
        <f t="shared" si="280"/>
        <v>1.2036129702876586</v>
      </c>
      <c r="S2280" s="12">
        <f t="shared" si="281"/>
        <v>0.54619980301283999</v>
      </c>
      <c r="T2280" s="11">
        <f t="shared" si="282"/>
        <v>1</v>
      </c>
      <c r="U2280" s="11">
        <f t="shared" si="283"/>
        <v>1</v>
      </c>
      <c r="V2280" s="71">
        <f>Q2280+Part2Out!C$71</f>
        <v>0.85386410968217763</v>
      </c>
      <c r="W2280" s="1">
        <f t="shared" si="284"/>
        <v>2.3487049935348918</v>
      </c>
      <c r="X2280" s="12">
        <f t="shared" si="285"/>
        <v>0.70137709892909961</v>
      </c>
      <c r="Y2280" s="11">
        <f t="shared" si="286"/>
        <v>1</v>
      </c>
      <c r="Z2280" s="1">
        <f t="shared" si="287"/>
        <v>1</v>
      </c>
    </row>
    <row r="2281" spans="1:26" x14ac:dyDescent="0.2">
      <c r="A2281" s="1" t="s">
        <v>2305</v>
      </c>
      <c r="B2281" s="1">
        <v>1</v>
      </c>
      <c r="C2281" s="2">
        <v>40455</v>
      </c>
      <c r="D2281" s="2">
        <v>40742</v>
      </c>
      <c r="E2281" s="2">
        <v>41156</v>
      </c>
      <c r="F2281" s="1">
        <v>44</v>
      </c>
      <c r="G2281" s="1">
        <v>22.727272729999999</v>
      </c>
      <c r="H2281" s="1">
        <v>2.2727272730000001</v>
      </c>
      <c r="I2281" s="1">
        <v>57.51</v>
      </c>
      <c r="J2281" s="1">
        <v>4.10628019323672E-2</v>
      </c>
      <c r="K2281" s="1">
        <v>1</v>
      </c>
      <c r="L2281" s="1">
        <v>0</v>
      </c>
      <c r="M2281" s="1">
        <v>0</v>
      </c>
      <c r="N2281" s="1">
        <v>0</v>
      </c>
      <c r="O2281" s="1" t="s">
        <v>31</v>
      </c>
      <c r="P2281" s="1" t="s">
        <v>27</v>
      </c>
      <c r="Q2281" s="10">
        <f>I2281*Part2Out!C$72+'relay test.csv'!K2281*Part2Out!C$74+'relay test.csv'!L2281*Part2Out!C$75+'relay test.csv'!M2281*Part2Out!C$76</f>
        <v>0.92551892327810803</v>
      </c>
      <c r="R2281" s="11">
        <f t="shared" si="280"/>
        <v>2.5231772561075783</v>
      </c>
      <c r="S2281" s="12">
        <f t="shared" si="281"/>
        <v>0.716165288514378</v>
      </c>
      <c r="T2281" s="11">
        <f t="shared" si="282"/>
        <v>1</v>
      </c>
      <c r="U2281" s="11">
        <f t="shared" si="283"/>
        <v>1</v>
      </c>
      <c r="V2281" s="71">
        <f>Q2281+Part2Out!C$71</f>
        <v>1.59405519100028</v>
      </c>
      <c r="W2281" s="1">
        <f t="shared" si="284"/>
        <v>4.9236749414366976</v>
      </c>
      <c r="X2281" s="12">
        <f t="shared" si="285"/>
        <v>0.83118587534152155</v>
      </c>
      <c r="Y2281" s="11">
        <f t="shared" si="286"/>
        <v>1</v>
      </c>
      <c r="Z2281" s="1">
        <f t="shared" si="287"/>
        <v>1</v>
      </c>
    </row>
    <row r="2282" spans="1:26" x14ac:dyDescent="0.2">
      <c r="A2282" s="1" t="s">
        <v>2306</v>
      </c>
      <c r="B2282" s="1">
        <v>0</v>
      </c>
      <c r="C2282" s="2">
        <v>40734</v>
      </c>
      <c r="D2282" s="2">
        <v>40734</v>
      </c>
      <c r="E2282" s="2">
        <v>41018</v>
      </c>
      <c r="F2282" s="1">
        <v>0</v>
      </c>
      <c r="G2282" s="1">
        <v>0</v>
      </c>
      <c r="H2282" s="1">
        <v>0</v>
      </c>
      <c r="I2282" s="1">
        <v>32.78</v>
      </c>
      <c r="J2282" s="1">
        <v>9.1549295774647904E-2</v>
      </c>
      <c r="K2282" s="1">
        <v>1</v>
      </c>
      <c r="L2282" s="1">
        <v>0</v>
      </c>
      <c r="M2282" s="1">
        <v>0</v>
      </c>
      <c r="N2282" s="1">
        <v>0</v>
      </c>
      <c r="O2282" s="1" t="s">
        <v>25</v>
      </c>
      <c r="P2282" s="1" t="s">
        <v>23</v>
      </c>
      <c r="Q2282" s="10">
        <f>I2282*Part2Out!C$72+'relay test.csv'!K2282*Part2Out!C$74+'relay test.csv'!L2282*Part2Out!C$75+'relay test.csv'!M2282*Part2Out!C$76</f>
        <v>0.87544618721702494</v>
      </c>
      <c r="R2282" s="11">
        <f t="shared" si="280"/>
        <v>2.399945880281706</v>
      </c>
      <c r="S2282" s="12">
        <f t="shared" si="281"/>
        <v>0.70587767123012446</v>
      </c>
      <c r="T2282" s="11">
        <f t="shared" si="282"/>
        <v>1</v>
      </c>
      <c r="U2282" s="11">
        <f t="shared" si="283"/>
        <v>0</v>
      </c>
      <c r="V2282" s="71">
        <f>Q2282+Part2Out!C$71</f>
        <v>1.5439824549391969</v>
      </c>
      <c r="W2282" s="1">
        <f t="shared" si="284"/>
        <v>4.6832038307828894</v>
      </c>
      <c r="X2282" s="12">
        <f t="shared" si="285"/>
        <v>0.82404291139734731</v>
      </c>
      <c r="Y2282" s="11">
        <f t="shared" si="286"/>
        <v>1</v>
      </c>
      <c r="Z2282" s="1">
        <f t="shared" si="287"/>
        <v>0</v>
      </c>
    </row>
    <row r="2283" spans="1:26" x14ac:dyDescent="0.2">
      <c r="A2283" s="1" t="s">
        <v>2307</v>
      </c>
      <c r="B2283" s="1">
        <v>1</v>
      </c>
      <c r="C2283" s="2">
        <v>40748</v>
      </c>
      <c r="D2283" s="2">
        <v>40759</v>
      </c>
      <c r="E2283" s="2">
        <v>40759</v>
      </c>
      <c r="F2283" s="1">
        <v>46</v>
      </c>
      <c r="G2283" s="1">
        <v>4.3478260869999996</v>
      </c>
      <c r="H2283" s="1">
        <v>0</v>
      </c>
      <c r="I2283" s="1">
        <v>53.31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 t="s">
        <v>22</v>
      </c>
      <c r="P2283" s="1" t="s">
        <v>27</v>
      </c>
      <c r="Q2283" s="10">
        <f>I2283*Part2Out!C$72+'relay test.csv'!K2283*Part2Out!C$74+'relay test.csv'!L2283*Part2Out!C$75+'relay test.csv'!M2283*Part2Out!C$76</f>
        <v>0.10794086370466403</v>
      </c>
      <c r="R2283" s="11">
        <f t="shared" si="280"/>
        <v>1.1139818666779087</v>
      </c>
      <c r="S2283" s="12">
        <f t="shared" si="281"/>
        <v>0.52695904550426187</v>
      </c>
      <c r="T2283" s="11">
        <f t="shared" si="282"/>
        <v>1</v>
      </c>
      <c r="U2283" s="11">
        <f t="shared" si="283"/>
        <v>1</v>
      </c>
      <c r="V2283" s="71">
        <f>Q2283+Part2Out!C$71</f>
        <v>0.77647713142683605</v>
      </c>
      <c r="W2283" s="1">
        <f t="shared" si="284"/>
        <v>2.1738007462219455</v>
      </c>
      <c r="X2283" s="12">
        <f t="shared" si="285"/>
        <v>0.68492035891339809</v>
      </c>
      <c r="Y2283" s="11">
        <f t="shared" si="286"/>
        <v>1</v>
      </c>
      <c r="Z2283" s="1">
        <f t="shared" si="287"/>
        <v>1</v>
      </c>
    </row>
    <row r="2284" spans="1:26" x14ac:dyDescent="0.2">
      <c r="A2284" s="1" t="s">
        <v>2308</v>
      </c>
      <c r="B2284" s="1">
        <v>0</v>
      </c>
      <c r="C2284" s="2">
        <v>40407</v>
      </c>
      <c r="D2284" s="2">
        <v>40423</v>
      </c>
      <c r="E2284" s="2">
        <v>40655</v>
      </c>
      <c r="F2284" s="1">
        <v>0</v>
      </c>
      <c r="G2284" s="1">
        <v>0</v>
      </c>
      <c r="H2284" s="1">
        <v>0</v>
      </c>
      <c r="I2284" s="1">
        <v>95.21</v>
      </c>
      <c r="J2284" s="1">
        <v>8.18965517241379E-2</v>
      </c>
      <c r="K2284" s="1">
        <v>0</v>
      </c>
      <c r="L2284" s="1">
        <v>0</v>
      </c>
      <c r="M2284" s="1">
        <v>0</v>
      </c>
      <c r="N2284" s="1">
        <v>0</v>
      </c>
      <c r="O2284" s="1" t="s">
        <v>22</v>
      </c>
      <c r="P2284" s="1" t="s">
        <v>23</v>
      </c>
      <c r="Q2284" s="10">
        <f>I2284*Part2Out!C$72+'relay test.csv'!K2284*Part2Out!C$74+'relay test.csv'!L2284*Part2Out!C$75+'relay test.csv'!M2284*Part2Out!C$76</f>
        <v>0.19277902144665282</v>
      </c>
      <c r="R2284" s="11">
        <f t="shared" si="280"/>
        <v>1.2126148020453027</v>
      </c>
      <c r="S2284" s="12">
        <f t="shared" si="281"/>
        <v>0.54804604982502281</v>
      </c>
      <c r="T2284" s="11">
        <f t="shared" si="282"/>
        <v>1</v>
      </c>
      <c r="U2284" s="11">
        <f t="shared" si="283"/>
        <v>0</v>
      </c>
      <c r="V2284" s="71">
        <f>Q2284+Part2Out!C$71</f>
        <v>0.86131528916882483</v>
      </c>
      <c r="W2284" s="1">
        <f t="shared" si="284"/>
        <v>2.3662709783838975</v>
      </c>
      <c r="X2284" s="12">
        <f t="shared" si="285"/>
        <v>0.70293538267674249</v>
      </c>
      <c r="Y2284" s="11">
        <f t="shared" si="286"/>
        <v>1</v>
      </c>
      <c r="Z2284" s="1">
        <f t="shared" si="287"/>
        <v>0</v>
      </c>
    </row>
    <row r="2285" spans="1:26" x14ac:dyDescent="0.2">
      <c r="A2285" s="1" t="s">
        <v>2309</v>
      </c>
      <c r="B2285" s="1">
        <v>1</v>
      </c>
      <c r="C2285" s="2">
        <v>41217</v>
      </c>
      <c r="D2285" s="2">
        <v>41218</v>
      </c>
      <c r="E2285" s="2">
        <v>41218</v>
      </c>
      <c r="F2285" s="1">
        <v>44</v>
      </c>
      <c r="G2285" s="1">
        <v>4.5454545450000001</v>
      </c>
      <c r="H2285" s="1">
        <v>0</v>
      </c>
      <c r="I2285" s="1">
        <v>65</v>
      </c>
      <c r="J2285" s="1">
        <v>0</v>
      </c>
      <c r="K2285" s="1">
        <v>1</v>
      </c>
      <c r="L2285" s="1">
        <v>0</v>
      </c>
      <c r="M2285" s="1">
        <v>0</v>
      </c>
      <c r="N2285" s="1">
        <v>0</v>
      </c>
      <c r="O2285" s="1" t="s">
        <v>29</v>
      </c>
      <c r="P2285" s="1" t="s">
        <v>62</v>
      </c>
      <c r="Q2285" s="10">
        <f>I2285*Part2Out!C$72+'relay test.csv'!K2285*Part2Out!C$74+'relay test.csv'!L2285*Part2Out!C$75+'relay test.csv'!M2285*Part2Out!C$76</f>
        <v>0.94068450326587638</v>
      </c>
      <c r="R2285" s="11">
        <f t="shared" si="280"/>
        <v>2.5617343338404535</v>
      </c>
      <c r="S2285" s="12">
        <f t="shared" si="281"/>
        <v>0.71923790314766511</v>
      </c>
      <c r="T2285" s="11">
        <f t="shared" si="282"/>
        <v>1</v>
      </c>
      <c r="U2285" s="11">
        <f t="shared" si="283"/>
        <v>1</v>
      </c>
      <c r="V2285" s="71">
        <f>Q2285+Part2Out!C$71</f>
        <v>1.6092207709880484</v>
      </c>
      <c r="W2285" s="1">
        <f t="shared" si="284"/>
        <v>4.9989144106372274</v>
      </c>
      <c r="X2285" s="12">
        <f t="shared" si="285"/>
        <v>0.83330317261623066</v>
      </c>
      <c r="Y2285" s="11">
        <f t="shared" si="286"/>
        <v>1</v>
      </c>
      <c r="Z2285" s="1">
        <f t="shared" si="287"/>
        <v>1</v>
      </c>
    </row>
    <row r="2286" spans="1:26" x14ac:dyDescent="0.2">
      <c r="A2286" s="1" t="s">
        <v>2310</v>
      </c>
      <c r="B2286" s="1">
        <v>0</v>
      </c>
      <c r="C2286" s="2">
        <v>39715</v>
      </c>
      <c r="D2286" s="2">
        <v>40855</v>
      </c>
      <c r="E2286" s="2">
        <v>40910</v>
      </c>
      <c r="F2286" s="1">
        <v>0</v>
      </c>
      <c r="G2286" s="1">
        <v>0</v>
      </c>
      <c r="H2286" s="1">
        <v>0</v>
      </c>
      <c r="I2286" s="1">
        <v>63.87</v>
      </c>
      <c r="J2286" s="1">
        <v>3.6363636363636397E-2</v>
      </c>
      <c r="K2286" s="1">
        <v>1</v>
      </c>
      <c r="L2286" s="1">
        <v>0</v>
      </c>
      <c r="M2286" s="1">
        <v>0</v>
      </c>
      <c r="N2286" s="1">
        <v>0</v>
      </c>
      <c r="O2286" s="1" t="s">
        <v>31</v>
      </c>
      <c r="P2286" s="1" t="s">
        <v>23</v>
      </c>
      <c r="Q2286" s="10">
        <f>I2286*Part2Out!C$72+'relay test.csv'!K2286*Part2Out!C$74+'relay test.csv'!L2286*Part2Out!C$75+'relay test.csv'!M2286*Part2Out!C$76</f>
        <v>0.93839650521698748</v>
      </c>
      <c r="R2286" s="11">
        <f t="shared" si="280"/>
        <v>2.5558797908283619</v>
      </c>
      <c r="S2286" s="12">
        <f t="shared" si="281"/>
        <v>0.71877564517808279</v>
      </c>
      <c r="T2286" s="11">
        <f t="shared" si="282"/>
        <v>1</v>
      </c>
      <c r="U2286" s="11">
        <f t="shared" si="283"/>
        <v>0</v>
      </c>
      <c r="V2286" s="71">
        <f>Q2286+Part2Out!C$71</f>
        <v>1.6069327729391594</v>
      </c>
      <c r="W2286" s="1">
        <f t="shared" si="284"/>
        <v>4.987489978741916</v>
      </c>
      <c r="X2286" s="12">
        <f t="shared" si="285"/>
        <v>0.83298510668904391</v>
      </c>
      <c r="Y2286" s="11">
        <f t="shared" si="286"/>
        <v>1</v>
      </c>
      <c r="Z2286" s="1">
        <f t="shared" si="287"/>
        <v>0</v>
      </c>
    </row>
    <row r="2287" spans="1:26" x14ac:dyDescent="0.2">
      <c r="A2287" s="1" t="s">
        <v>2311</v>
      </c>
      <c r="B2287" s="1">
        <v>1</v>
      </c>
      <c r="C2287" s="2">
        <v>40735</v>
      </c>
      <c r="D2287" s="2">
        <v>40735</v>
      </c>
      <c r="E2287" s="2">
        <v>40735</v>
      </c>
      <c r="F2287" s="1">
        <v>16</v>
      </c>
      <c r="G2287" s="1">
        <v>0</v>
      </c>
      <c r="H2287" s="1">
        <v>0</v>
      </c>
      <c r="I2287" s="1">
        <v>48.04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 t="s">
        <v>31</v>
      </c>
      <c r="P2287" s="1" t="s">
        <v>27</v>
      </c>
      <c r="Q2287" s="10">
        <f>I2287*Part2Out!C$72+'relay test.csv'!K2287*Part2Out!C$74+'relay test.csv'!L2287*Part2Out!C$75+'relay test.csv'!M2287*Part2Out!C$76</f>
        <v>9.7270288733296933E-2</v>
      </c>
      <c r="R2287" s="11">
        <f t="shared" si="280"/>
        <v>1.1021582343180485</v>
      </c>
      <c r="S2287" s="12">
        <f t="shared" si="281"/>
        <v>0.52429841689609746</v>
      </c>
      <c r="T2287" s="11">
        <f t="shared" si="282"/>
        <v>1</v>
      </c>
      <c r="U2287" s="11">
        <f t="shared" si="283"/>
        <v>1</v>
      </c>
      <c r="V2287" s="71">
        <f>Q2287+Part2Out!C$71</f>
        <v>0.76580655645546891</v>
      </c>
      <c r="W2287" s="1">
        <f t="shared" si="284"/>
        <v>2.1507283591250475</v>
      </c>
      <c r="X2287" s="12">
        <f t="shared" si="285"/>
        <v>0.68261307037027508</v>
      </c>
      <c r="Y2287" s="11">
        <f t="shared" si="286"/>
        <v>1</v>
      </c>
      <c r="Z2287" s="1">
        <f t="shared" si="287"/>
        <v>1</v>
      </c>
    </row>
    <row r="2288" spans="1:26" x14ac:dyDescent="0.2">
      <c r="A2288" s="1" t="s">
        <v>2312</v>
      </c>
      <c r="B2288" s="1">
        <v>0</v>
      </c>
      <c r="C2288" s="2">
        <v>41149</v>
      </c>
      <c r="D2288" s="2">
        <v>41121</v>
      </c>
      <c r="E2288" s="2">
        <v>41121</v>
      </c>
      <c r="F2288" s="1">
        <v>0</v>
      </c>
      <c r="G2288" s="1">
        <v>0</v>
      </c>
      <c r="H2288" s="1">
        <v>0</v>
      </c>
      <c r="I2288" s="1">
        <v>38.64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 t="s">
        <v>35</v>
      </c>
      <c r="P2288" s="1" t="s">
        <v>62</v>
      </c>
      <c r="Q2288" s="10">
        <f>I2288*Part2Out!C$72+'relay test.csv'!K2288*Part2Out!C$74+'relay test.csv'!L2288*Part2Out!C$75+'relay test.csv'!M2288*Part2Out!C$76</f>
        <v>7.8237384609795874E-2</v>
      </c>
      <c r="R2288" s="11">
        <f t="shared" si="280"/>
        <v>1.0813793310143798</v>
      </c>
      <c r="S2288" s="12">
        <f t="shared" si="281"/>
        <v>0.51954937521521338</v>
      </c>
      <c r="T2288" s="11">
        <f t="shared" si="282"/>
        <v>1</v>
      </c>
      <c r="U2288" s="11">
        <f t="shared" si="283"/>
        <v>0</v>
      </c>
      <c r="V2288" s="71">
        <f>Q2288+Part2Out!C$71</f>
        <v>0.74677365233196791</v>
      </c>
      <c r="W2288" s="1">
        <f t="shared" si="284"/>
        <v>2.1101808449703592</v>
      </c>
      <c r="X2288" s="12">
        <f t="shared" si="285"/>
        <v>0.67847528814372515</v>
      </c>
      <c r="Y2288" s="11">
        <f t="shared" si="286"/>
        <v>1</v>
      </c>
      <c r="Z2288" s="1">
        <f t="shared" si="287"/>
        <v>0</v>
      </c>
    </row>
    <row r="2289" spans="1:26" x14ac:dyDescent="0.2">
      <c r="A2289" s="1" t="s">
        <v>2313</v>
      </c>
      <c r="B2289" s="1">
        <v>1</v>
      </c>
      <c r="C2289" s="2">
        <v>40695</v>
      </c>
      <c r="D2289" s="2">
        <v>40695</v>
      </c>
      <c r="E2289" s="2">
        <v>41072</v>
      </c>
      <c r="F2289" s="1">
        <v>35</v>
      </c>
      <c r="G2289" s="1">
        <v>80</v>
      </c>
      <c r="H2289" s="1">
        <v>0</v>
      </c>
      <c r="I2289" s="1">
        <v>69.599999999999994</v>
      </c>
      <c r="J2289" s="1">
        <v>7.9575596816976093E-3</v>
      </c>
      <c r="K2289" s="1">
        <v>0</v>
      </c>
      <c r="L2289" s="1">
        <v>0</v>
      </c>
      <c r="M2289" s="1">
        <v>0</v>
      </c>
      <c r="N2289" s="1">
        <v>0</v>
      </c>
      <c r="O2289" s="1" t="s">
        <v>31</v>
      </c>
      <c r="P2289" s="1" t="s">
        <v>23</v>
      </c>
      <c r="Q2289" s="10">
        <f>I2289*Part2Out!C$72+'relay test.csv'!K2289*Part2Out!C$74+'relay test.csv'!L2289*Part2Out!C$75+'relay test.csv'!M2289*Part2Out!C$76</f>
        <v>0.14092448159528448</v>
      </c>
      <c r="R2289" s="11">
        <f t="shared" si="280"/>
        <v>1.1513376975153999</v>
      </c>
      <c r="S2289" s="12">
        <f t="shared" si="281"/>
        <v>0.53517292931048932</v>
      </c>
      <c r="T2289" s="11">
        <f t="shared" si="282"/>
        <v>1</v>
      </c>
      <c r="U2289" s="11">
        <f t="shared" si="283"/>
        <v>1</v>
      </c>
      <c r="V2289" s="71">
        <f>Q2289+Part2Out!C$71</f>
        <v>0.80946074931745648</v>
      </c>
      <c r="W2289" s="1">
        <f t="shared" si="284"/>
        <v>2.2466961275376613</v>
      </c>
      <c r="X2289" s="12">
        <f t="shared" si="285"/>
        <v>0.69199458134740388</v>
      </c>
      <c r="Y2289" s="11">
        <f t="shared" si="286"/>
        <v>1</v>
      </c>
      <c r="Z2289" s="1">
        <f t="shared" si="287"/>
        <v>1</v>
      </c>
    </row>
    <row r="2290" spans="1:26" x14ac:dyDescent="0.2">
      <c r="A2290" s="1" t="s">
        <v>2314</v>
      </c>
      <c r="B2290" s="1">
        <v>1</v>
      </c>
      <c r="C2290" s="2">
        <v>40573</v>
      </c>
      <c r="D2290" s="2">
        <v>40576</v>
      </c>
      <c r="E2290" s="2">
        <v>40576</v>
      </c>
      <c r="F2290" s="1">
        <v>16</v>
      </c>
      <c r="G2290" s="1">
        <v>0</v>
      </c>
      <c r="H2290" s="1">
        <v>0</v>
      </c>
      <c r="I2290" s="1">
        <v>38.86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 t="s">
        <v>29</v>
      </c>
      <c r="P2290" s="1" t="s">
        <v>23</v>
      </c>
      <c r="Q2290" s="10">
        <f>I2290*Part2Out!C$72+'relay test.csv'!K2290*Part2Out!C$74+'relay test.csv'!L2290*Part2Out!C$75+'relay test.csv'!M2290*Part2Out!C$76</f>
        <v>7.8682835557367173E-2</v>
      </c>
      <c r="R2290" s="11">
        <f t="shared" si="280"/>
        <v>1.0818611397651796</v>
      </c>
      <c r="S2290" s="12">
        <f t="shared" si="281"/>
        <v>0.51966056674039574</v>
      </c>
      <c r="T2290" s="11">
        <f t="shared" si="282"/>
        <v>1</v>
      </c>
      <c r="U2290" s="11">
        <f t="shared" si="283"/>
        <v>1</v>
      </c>
      <c r="V2290" s="71">
        <f>Q2290+Part2Out!C$71</f>
        <v>0.74721910327953922</v>
      </c>
      <c r="W2290" s="1">
        <f t="shared" si="284"/>
        <v>2.1111210364163364</v>
      </c>
      <c r="X2290" s="12">
        <f t="shared" si="285"/>
        <v>0.67857245401423272</v>
      </c>
      <c r="Y2290" s="11">
        <f t="shared" si="286"/>
        <v>1</v>
      </c>
      <c r="Z2290" s="1">
        <f t="shared" si="287"/>
        <v>1</v>
      </c>
    </row>
    <row r="2291" spans="1:26" x14ac:dyDescent="0.2">
      <c r="A2291" s="1" t="s">
        <v>2315</v>
      </c>
      <c r="B2291" s="1">
        <v>1</v>
      </c>
      <c r="C2291" s="2">
        <v>41384</v>
      </c>
      <c r="D2291" s="2">
        <v>41568</v>
      </c>
      <c r="E2291" s="2">
        <v>41568</v>
      </c>
      <c r="F2291" s="1">
        <v>41</v>
      </c>
      <c r="G2291" s="1">
        <v>19.512195120000001</v>
      </c>
      <c r="H2291" s="1">
        <v>2.4390243900000002</v>
      </c>
      <c r="I2291" s="1">
        <v>95.26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 t="s">
        <v>22</v>
      </c>
      <c r="P2291" s="1" t="s">
        <v>27</v>
      </c>
      <c r="Q2291" s="10">
        <f>I2291*Part2Out!C$72+'relay test.csv'!K2291*Part2Out!C$74+'relay test.csv'!L2291*Part2Out!C$75+'relay test.csv'!M2291*Part2Out!C$76</f>
        <v>0.19288026029837357</v>
      </c>
      <c r="R2291" s="11">
        <f t="shared" si="280"/>
        <v>1.2127375719898805</v>
      </c>
      <c r="S2291" s="12">
        <f t="shared" si="281"/>
        <v>0.54807112571387506</v>
      </c>
      <c r="T2291" s="11">
        <f t="shared" si="282"/>
        <v>1</v>
      </c>
      <c r="U2291" s="11">
        <f t="shared" si="283"/>
        <v>1</v>
      </c>
      <c r="V2291" s="71">
        <f>Q2291+Part2Out!C$71</f>
        <v>0.86141652802054558</v>
      </c>
      <c r="W2291" s="1">
        <f t="shared" si="284"/>
        <v>2.366510549067335</v>
      </c>
      <c r="X2291" s="12">
        <f t="shared" si="285"/>
        <v>0.70295652265903574</v>
      </c>
      <c r="Y2291" s="11">
        <f t="shared" si="286"/>
        <v>1</v>
      </c>
      <c r="Z2291" s="1">
        <f t="shared" si="287"/>
        <v>1</v>
      </c>
    </row>
    <row r="2292" spans="1:26" x14ac:dyDescent="0.2">
      <c r="A2292" s="1" t="s">
        <v>2316</v>
      </c>
      <c r="B2292" s="1">
        <v>1</v>
      </c>
      <c r="C2292" s="2">
        <v>41149</v>
      </c>
      <c r="D2292" s="2">
        <v>41596</v>
      </c>
      <c r="E2292" s="2">
        <v>41596</v>
      </c>
      <c r="F2292" s="1">
        <v>48</v>
      </c>
      <c r="G2292" s="1">
        <v>12.5</v>
      </c>
      <c r="H2292" s="1">
        <v>6.25</v>
      </c>
      <c r="I2292" s="1">
        <v>40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 t="s">
        <v>35</v>
      </c>
      <c r="P2292" s="1" t="s">
        <v>62</v>
      </c>
      <c r="Q2292" s="10">
        <f>I2292*Part2Out!C$72+'relay test.csv'!K2292*Part2Out!C$74+'relay test.csv'!L2292*Part2Out!C$75+'relay test.csv'!M2292*Part2Out!C$76</f>
        <v>8.0991081376600285E-2</v>
      </c>
      <c r="R2292" s="11">
        <f t="shared" si="280"/>
        <v>1.0843612255142345</v>
      </c>
      <c r="S2292" s="12">
        <f t="shared" si="281"/>
        <v>0.52023670956876056</v>
      </c>
      <c r="T2292" s="11">
        <f t="shared" si="282"/>
        <v>1</v>
      </c>
      <c r="U2292" s="11">
        <f t="shared" si="283"/>
        <v>1</v>
      </c>
      <c r="V2292" s="71">
        <f>Q2292+Part2Out!C$71</f>
        <v>0.74952734909877228</v>
      </c>
      <c r="W2292" s="1">
        <f t="shared" si="284"/>
        <v>2.1159996510773831</v>
      </c>
      <c r="X2292" s="12">
        <f t="shared" si="285"/>
        <v>0.67907570218942692</v>
      </c>
      <c r="Y2292" s="11">
        <f t="shared" si="286"/>
        <v>1</v>
      </c>
      <c r="Z2292" s="1">
        <f t="shared" si="287"/>
        <v>1</v>
      </c>
    </row>
    <row r="2293" spans="1:26" x14ac:dyDescent="0.2">
      <c r="A2293" s="1" t="s">
        <v>2317</v>
      </c>
      <c r="B2293" s="1">
        <v>1</v>
      </c>
      <c r="C2293" s="2">
        <v>40624</v>
      </c>
      <c r="D2293" s="2">
        <v>41070</v>
      </c>
      <c r="E2293" s="2">
        <v>41092</v>
      </c>
      <c r="F2293" s="1">
        <v>38</v>
      </c>
      <c r="G2293" s="1">
        <v>10.52631579</v>
      </c>
      <c r="H2293" s="1">
        <v>0</v>
      </c>
      <c r="I2293" s="1">
        <v>64.959999999999994</v>
      </c>
      <c r="J2293" s="1">
        <v>9.0909090909090898E-2</v>
      </c>
      <c r="K2293" s="1">
        <v>0</v>
      </c>
      <c r="L2293" s="1">
        <v>0</v>
      </c>
      <c r="M2293" s="1">
        <v>0</v>
      </c>
      <c r="N2293" s="1">
        <v>0</v>
      </c>
      <c r="O2293" s="1" t="s">
        <v>25</v>
      </c>
      <c r="P2293" s="1" t="s">
        <v>27</v>
      </c>
      <c r="Q2293" s="10">
        <f>I2293*Part2Out!C$72+'relay test.csv'!K2293*Part2Out!C$74+'relay test.csv'!L2293*Part2Out!C$75+'relay test.csv'!M2293*Part2Out!C$76</f>
        <v>0.13152951615559885</v>
      </c>
      <c r="R2293" s="11">
        <f t="shared" si="280"/>
        <v>1.1405715725135472</v>
      </c>
      <c r="S2293" s="12">
        <f t="shared" si="281"/>
        <v>0.53283505544000154</v>
      </c>
      <c r="T2293" s="11">
        <f t="shared" si="282"/>
        <v>1</v>
      </c>
      <c r="U2293" s="11">
        <f t="shared" si="283"/>
        <v>1</v>
      </c>
      <c r="V2293" s="71">
        <f>Q2293+Part2Out!C$71</f>
        <v>0.80006578387777083</v>
      </c>
      <c r="W2293" s="1">
        <f t="shared" si="284"/>
        <v>2.225687338020522</v>
      </c>
      <c r="X2293" s="12">
        <f t="shared" si="285"/>
        <v>0.6899885527610804</v>
      </c>
      <c r="Y2293" s="11">
        <f t="shared" si="286"/>
        <v>1</v>
      </c>
      <c r="Z2293" s="1">
        <f t="shared" si="287"/>
        <v>1</v>
      </c>
    </row>
    <row r="2294" spans="1:26" x14ac:dyDescent="0.2">
      <c r="A2294" s="1" t="s">
        <v>2318</v>
      </c>
      <c r="B2294" s="1">
        <v>0</v>
      </c>
      <c r="C2294" s="2">
        <v>40422</v>
      </c>
      <c r="D2294" s="2">
        <v>40717</v>
      </c>
      <c r="E2294" s="2">
        <v>40732</v>
      </c>
      <c r="F2294" s="1">
        <v>13</v>
      </c>
      <c r="G2294" s="1">
        <v>84.61538462</v>
      </c>
      <c r="H2294" s="1">
        <v>0</v>
      </c>
      <c r="I2294" s="1">
        <v>29.64</v>
      </c>
      <c r="J2294" s="1">
        <v>0.133333333333333</v>
      </c>
      <c r="K2294" s="1">
        <v>0</v>
      </c>
      <c r="L2294" s="1">
        <v>0</v>
      </c>
      <c r="M2294" s="1">
        <v>0</v>
      </c>
      <c r="N2294" s="1">
        <v>0</v>
      </c>
      <c r="O2294" s="1" t="s">
        <v>22</v>
      </c>
      <c r="P2294" s="1" t="s">
        <v>27</v>
      </c>
      <c r="Q2294" s="10">
        <f>I2294*Part2Out!C$72+'relay test.csv'!K2294*Part2Out!C$74+'relay test.csv'!L2294*Part2Out!C$75+'relay test.csv'!M2294*Part2Out!C$76</f>
        <v>6.001439130006081E-2</v>
      </c>
      <c r="R2294" s="11">
        <f t="shared" si="280"/>
        <v>1.0618518278636753</v>
      </c>
      <c r="S2294" s="12">
        <f t="shared" si="281"/>
        <v>0.5149990962075488</v>
      </c>
      <c r="T2294" s="11">
        <f t="shared" si="282"/>
        <v>1</v>
      </c>
      <c r="U2294" s="11">
        <f t="shared" si="283"/>
        <v>0</v>
      </c>
      <c r="V2294" s="71">
        <f>Q2294+Part2Out!C$71</f>
        <v>0.72855065902223282</v>
      </c>
      <c r="W2294" s="1">
        <f t="shared" si="284"/>
        <v>2.0720752867107408</v>
      </c>
      <c r="X2294" s="12">
        <f t="shared" si="285"/>
        <v>0.67448714413809296</v>
      </c>
      <c r="Y2294" s="11">
        <f t="shared" si="286"/>
        <v>1</v>
      </c>
      <c r="Z2294" s="1">
        <f t="shared" si="287"/>
        <v>0</v>
      </c>
    </row>
    <row r="2295" spans="1:26" x14ac:dyDescent="0.2">
      <c r="A2295" s="1" t="s">
        <v>2319</v>
      </c>
      <c r="B2295" s="1">
        <v>0</v>
      </c>
      <c r="C2295" s="2">
        <v>40677</v>
      </c>
      <c r="D2295" s="2">
        <v>40858</v>
      </c>
      <c r="E2295" s="2">
        <v>40858</v>
      </c>
      <c r="F2295" s="1">
        <v>0</v>
      </c>
      <c r="G2295" s="1">
        <v>0</v>
      </c>
      <c r="H2295" s="1">
        <v>0</v>
      </c>
      <c r="I2295" s="1">
        <v>56.16</v>
      </c>
      <c r="J2295" s="1">
        <v>0</v>
      </c>
      <c r="K2295" s="1">
        <v>1</v>
      </c>
      <c r="L2295" s="1">
        <v>0</v>
      </c>
      <c r="M2295" s="1">
        <v>0</v>
      </c>
      <c r="N2295" s="1">
        <v>0</v>
      </c>
      <c r="O2295" s="1" t="s">
        <v>29</v>
      </c>
      <c r="P2295" s="1" t="s">
        <v>27</v>
      </c>
      <c r="Q2295" s="10">
        <f>I2295*Part2Out!C$72+'relay test.csv'!K2295*Part2Out!C$74+'relay test.csv'!L2295*Part2Out!C$75+'relay test.csv'!M2295*Part2Out!C$76</f>
        <v>0.9227854742816477</v>
      </c>
      <c r="R2295" s="11">
        <f t="shared" si="280"/>
        <v>2.5162896974526316</v>
      </c>
      <c r="S2295" s="12">
        <f t="shared" si="281"/>
        <v>0.7156093251575808</v>
      </c>
      <c r="T2295" s="11">
        <f t="shared" si="282"/>
        <v>1</v>
      </c>
      <c r="U2295" s="11">
        <f t="shared" si="283"/>
        <v>0</v>
      </c>
      <c r="V2295" s="71">
        <f>Q2295+Part2Out!C$71</f>
        <v>1.5913217420038197</v>
      </c>
      <c r="W2295" s="1">
        <f t="shared" si="284"/>
        <v>4.9102347045786052</v>
      </c>
      <c r="X2295" s="12">
        <f t="shared" si="285"/>
        <v>0.83080198164967811</v>
      </c>
      <c r="Y2295" s="11">
        <f t="shared" si="286"/>
        <v>1</v>
      </c>
      <c r="Z2295" s="1">
        <f t="shared" si="287"/>
        <v>0</v>
      </c>
    </row>
    <row r="2296" spans="1:26" x14ac:dyDescent="0.2">
      <c r="A2296" s="1" t="s">
        <v>2320</v>
      </c>
      <c r="B2296" s="1">
        <v>0</v>
      </c>
      <c r="C2296" s="2">
        <v>40368</v>
      </c>
      <c r="D2296" s="2">
        <v>40470</v>
      </c>
      <c r="E2296" s="2">
        <v>40487</v>
      </c>
      <c r="F2296" s="1">
        <v>0</v>
      </c>
      <c r="G2296" s="1">
        <v>0</v>
      </c>
      <c r="H2296" s="1">
        <v>0</v>
      </c>
      <c r="I2296" s="1">
        <v>90.99</v>
      </c>
      <c r="J2296" s="1">
        <v>0.29411764705882398</v>
      </c>
      <c r="K2296" s="1">
        <v>0</v>
      </c>
      <c r="L2296" s="1">
        <v>0</v>
      </c>
      <c r="M2296" s="1">
        <v>0</v>
      </c>
      <c r="N2296" s="1">
        <v>0</v>
      </c>
      <c r="O2296" s="1" t="s">
        <v>22</v>
      </c>
      <c r="P2296" s="1" t="s">
        <v>23</v>
      </c>
      <c r="Q2296" s="10">
        <f>I2296*Part2Out!C$72+'relay test.csv'!K2296*Part2Out!C$74+'relay test.csv'!L2296*Part2Out!C$75+'relay test.csv'!M2296*Part2Out!C$76</f>
        <v>0.18423446236142149</v>
      </c>
      <c r="R2296" s="11">
        <f t="shared" si="280"/>
        <v>1.2022976836061998</v>
      </c>
      <c r="S2296" s="12">
        <f t="shared" si="281"/>
        <v>0.54592877818291652</v>
      </c>
      <c r="T2296" s="11">
        <f t="shared" si="282"/>
        <v>1</v>
      </c>
      <c r="U2296" s="11">
        <f t="shared" si="283"/>
        <v>0</v>
      </c>
      <c r="V2296" s="71">
        <f>Q2296+Part2Out!C$71</f>
        <v>0.8527707300835935</v>
      </c>
      <c r="W2296" s="1">
        <f t="shared" si="284"/>
        <v>2.3461383708140238</v>
      </c>
      <c r="X2296" s="12">
        <f t="shared" si="285"/>
        <v>0.70114804315258261</v>
      </c>
      <c r="Y2296" s="11">
        <f t="shared" si="286"/>
        <v>1</v>
      </c>
      <c r="Z2296" s="1">
        <f t="shared" si="287"/>
        <v>0</v>
      </c>
    </row>
    <row r="2297" spans="1:26" x14ac:dyDescent="0.2">
      <c r="A2297" s="1" t="s">
        <v>2321</v>
      </c>
      <c r="B2297" s="1">
        <v>1</v>
      </c>
      <c r="C2297" s="2">
        <v>41161</v>
      </c>
      <c r="D2297" s="2">
        <v>41258</v>
      </c>
      <c r="E2297" s="2">
        <v>41258</v>
      </c>
      <c r="F2297" s="1">
        <v>44</v>
      </c>
      <c r="G2297" s="1">
        <v>6.8181818180000002</v>
      </c>
      <c r="H2297" s="1">
        <v>0</v>
      </c>
      <c r="I2297" s="1">
        <v>69.28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 t="s">
        <v>31</v>
      </c>
      <c r="P2297" s="1" t="s">
        <v>62</v>
      </c>
      <c r="Q2297" s="10">
        <f>I2297*Part2Out!C$72+'relay test.csv'!K2297*Part2Out!C$74+'relay test.csv'!L2297*Part2Out!C$75+'relay test.csv'!M2297*Part2Out!C$76</f>
        <v>0.14027655294427169</v>
      </c>
      <c r="R2297" s="11">
        <f t="shared" si="280"/>
        <v>1.1505919544544256</v>
      </c>
      <c r="S2297" s="12">
        <f t="shared" si="281"/>
        <v>0.53501174505524196</v>
      </c>
      <c r="T2297" s="11">
        <f t="shared" si="282"/>
        <v>1</v>
      </c>
      <c r="U2297" s="11">
        <f t="shared" si="283"/>
        <v>1</v>
      </c>
      <c r="V2297" s="71">
        <f>Q2297+Part2Out!C$71</f>
        <v>0.80881282066644367</v>
      </c>
      <c r="W2297" s="1">
        <f t="shared" si="284"/>
        <v>2.2452409002391507</v>
      </c>
      <c r="X2297" s="12">
        <f t="shared" si="285"/>
        <v>0.69185646590171246</v>
      </c>
      <c r="Y2297" s="11">
        <f t="shared" si="286"/>
        <v>1</v>
      </c>
      <c r="Z2297" s="1">
        <f t="shared" si="287"/>
        <v>1</v>
      </c>
    </row>
    <row r="2298" spans="1:26" x14ac:dyDescent="0.2">
      <c r="A2298" s="1" t="s">
        <v>2322</v>
      </c>
      <c r="B2298" s="1">
        <v>1</v>
      </c>
      <c r="C2298" s="2">
        <v>41050</v>
      </c>
      <c r="D2298" s="2">
        <v>41064</v>
      </c>
      <c r="E2298" s="2">
        <v>41089</v>
      </c>
      <c r="F2298" s="1">
        <v>45</v>
      </c>
      <c r="G2298" s="1">
        <v>0</v>
      </c>
      <c r="H2298" s="1">
        <v>0</v>
      </c>
      <c r="I2298" s="1">
        <v>94.46</v>
      </c>
      <c r="J2298" s="1">
        <v>0.12</v>
      </c>
      <c r="K2298" s="1">
        <v>0</v>
      </c>
      <c r="L2298" s="1">
        <v>0</v>
      </c>
      <c r="M2298" s="1">
        <v>0</v>
      </c>
      <c r="N2298" s="1">
        <v>0</v>
      </c>
      <c r="O2298" s="1" t="s">
        <v>25</v>
      </c>
      <c r="P2298" s="1" t="s">
        <v>23</v>
      </c>
      <c r="Q2298" s="10">
        <f>I2298*Part2Out!C$72+'relay test.csv'!K2298*Part2Out!C$74+'relay test.csv'!L2298*Part2Out!C$75+'relay test.csv'!M2298*Part2Out!C$76</f>
        <v>0.19126043867084155</v>
      </c>
      <c r="R2298" s="11">
        <f t="shared" si="280"/>
        <v>1.2107747435873755</v>
      </c>
      <c r="S2298" s="12">
        <f t="shared" si="281"/>
        <v>0.54766988228872104</v>
      </c>
      <c r="T2298" s="11">
        <f t="shared" si="282"/>
        <v>1</v>
      </c>
      <c r="U2298" s="11">
        <f t="shared" si="283"/>
        <v>1</v>
      </c>
      <c r="V2298" s="71">
        <f>Q2298+Part2Out!C$71</f>
        <v>0.85979670639301353</v>
      </c>
      <c r="W2298" s="1">
        <f t="shared" si="284"/>
        <v>2.3626803270738699</v>
      </c>
      <c r="X2298" s="12">
        <f t="shared" si="285"/>
        <v>0.70261817873417132</v>
      </c>
      <c r="Y2298" s="11">
        <f t="shared" si="286"/>
        <v>1</v>
      </c>
      <c r="Z2298" s="1">
        <f t="shared" si="287"/>
        <v>1</v>
      </c>
    </row>
    <row r="2299" spans="1:26" x14ac:dyDescent="0.2">
      <c r="A2299" s="1" t="s">
        <v>2323</v>
      </c>
      <c r="B2299" s="1">
        <v>1</v>
      </c>
      <c r="C2299" s="2">
        <v>40826</v>
      </c>
      <c r="D2299" s="2">
        <v>40826</v>
      </c>
      <c r="E2299" s="2">
        <v>41157</v>
      </c>
      <c r="F2299" s="1">
        <v>33</v>
      </c>
      <c r="G2299" s="1">
        <v>87.878787880000004</v>
      </c>
      <c r="H2299" s="1">
        <v>0</v>
      </c>
      <c r="I2299" s="1">
        <v>49.92</v>
      </c>
      <c r="J2299" s="1">
        <v>2.1148036253776401E-2</v>
      </c>
      <c r="K2299" s="1">
        <v>0</v>
      </c>
      <c r="L2299" s="1">
        <v>0</v>
      </c>
      <c r="M2299" s="1">
        <v>0</v>
      </c>
      <c r="N2299" s="1">
        <v>0</v>
      </c>
      <c r="O2299" s="1" t="s">
        <v>29</v>
      </c>
      <c r="P2299" s="1" t="s">
        <v>23</v>
      </c>
      <c r="Q2299" s="10">
        <f>I2299*Part2Out!C$72+'relay test.csv'!K2299*Part2Out!C$74+'relay test.csv'!L2299*Part2Out!C$75+'relay test.csv'!M2299*Part2Out!C$76</f>
        <v>0.10107686955799715</v>
      </c>
      <c r="R2299" s="11">
        <f t="shared" si="280"/>
        <v>1.1063616840284372</v>
      </c>
      <c r="S2299" s="12">
        <f t="shared" si="281"/>
        <v>0.52524772569566958</v>
      </c>
      <c r="T2299" s="11">
        <f t="shared" si="282"/>
        <v>1</v>
      </c>
      <c r="U2299" s="11">
        <f t="shared" si="283"/>
        <v>1</v>
      </c>
      <c r="V2299" s="71">
        <f>Q2299+Part2Out!C$71</f>
        <v>0.76961313728016911</v>
      </c>
      <c r="W2299" s="1">
        <f t="shared" si="284"/>
        <v>2.1589308823352309</v>
      </c>
      <c r="X2299" s="12">
        <f t="shared" si="285"/>
        <v>0.68343720162033028</v>
      </c>
      <c r="Y2299" s="11">
        <f t="shared" si="286"/>
        <v>1</v>
      </c>
      <c r="Z2299" s="1">
        <f t="shared" si="287"/>
        <v>1</v>
      </c>
    </row>
    <row r="2300" spans="1:26" x14ac:dyDescent="0.2">
      <c r="A2300" s="1" t="s">
        <v>2324</v>
      </c>
      <c r="B2300" s="1">
        <v>1</v>
      </c>
      <c r="C2300" s="2">
        <v>40860</v>
      </c>
      <c r="D2300" s="2">
        <v>40860</v>
      </c>
      <c r="E2300" s="2">
        <v>40860</v>
      </c>
      <c r="F2300" s="1">
        <v>44</v>
      </c>
      <c r="G2300" s="1">
        <v>9.0909090910000003</v>
      </c>
      <c r="H2300" s="1">
        <v>0</v>
      </c>
      <c r="I2300" s="1">
        <v>50.53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 t="s">
        <v>29</v>
      </c>
      <c r="P2300" s="1" t="s">
        <v>27</v>
      </c>
      <c r="Q2300" s="10">
        <f>I2300*Part2Out!C$72+'relay test.csv'!K2300*Part2Out!C$74+'relay test.csv'!L2300*Part2Out!C$75+'relay test.csv'!M2300*Part2Out!C$76</f>
        <v>0.10231198354899031</v>
      </c>
      <c r="R2300" s="11">
        <f t="shared" si="280"/>
        <v>1.1077290110520259</v>
      </c>
      <c r="S2300" s="12">
        <f t="shared" si="281"/>
        <v>0.52555570722971057</v>
      </c>
      <c r="T2300" s="11">
        <f t="shared" si="282"/>
        <v>1</v>
      </c>
      <c r="U2300" s="11">
        <f t="shared" si="283"/>
        <v>1</v>
      </c>
      <c r="V2300" s="71">
        <f>Q2300+Part2Out!C$71</f>
        <v>0.7708482512711623</v>
      </c>
      <c r="W2300" s="1">
        <f t="shared" si="284"/>
        <v>2.1615990554833906</v>
      </c>
      <c r="X2300" s="12">
        <f t="shared" si="285"/>
        <v>0.6837043589491123</v>
      </c>
      <c r="Y2300" s="11">
        <f t="shared" si="286"/>
        <v>1</v>
      </c>
      <c r="Z2300" s="1">
        <f t="shared" si="287"/>
        <v>1</v>
      </c>
    </row>
    <row r="2301" spans="1:26" x14ac:dyDescent="0.2">
      <c r="A2301" s="1" t="s">
        <v>2325</v>
      </c>
      <c r="B2301" s="1">
        <v>0</v>
      </c>
      <c r="C2301" s="2">
        <v>40679</v>
      </c>
      <c r="D2301" s="2">
        <v>40679</v>
      </c>
      <c r="E2301" s="2">
        <v>40679</v>
      </c>
      <c r="F2301" s="1">
        <v>0</v>
      </c>
      <c r="G2301" s="1">
        <v>0</v>
      </c>
      <c r="H2301" s="1">
        <v>0</v>
      </c>
      <c r="I2301" s="1">
        <v>50.07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 t="s">
        <v>31</v>
      </c>
      <c r="P2301" s="1" t="s">
        <v>23</v>
      </c>
      <c r="Q2301" s="10">
        <f>I2301*Part2Out!C$72+'relay test.csv'!K2301*Part2Out!C$74+'relay test.csv'!L2301*Part2Out!C$75+'relay test.csv'!M2301*Part2Out!C$76</f>
        <v>0.10138058611315941</v>
      </c>
      <c r="R2301" s="11">
        <f t="shared" si="280"/>
        <v>1.1066977554205133</v>
      </c>
      <c r="S2301" s="12">
        <f t="shared" si="281"/>
        <v>0.52532346064972557</v>
      </c>
      <c r="T2301" s="11">
        <f t="shared" si="282"/>
        <v>1</v>
      </c>
      <c r="U2301" s="11">
        <f t="shared" si="283"/>
        <v>0</v>
      </c>
      <c r="V2301" s="71">
        <f>Q2301+Part2Out!C$71</f>
        <v>0.76991685383533137</v>
      </c>
      <c r="W2301" s="1">
        <f t="shared" si="284"/>
        <v>2.1595866849696645</v>
      </c>
      <c r="X2301" s="12">
        <f t="shared" si="285"/>
        <v>0.68350290727674679</v>
      </c>
      <c r="Y2301" s="11">
        <f t="shared" si="286"/>
        <v>1</v>
      </c>
      <c r="Z2301" s="1">
        <f t="shared" si="287"/>
        <v>0</v>
      </c>
    </row>
    <row r="2302" spans="1:26" x14ac:dyDescent="0.2">
      <c r="A2302" s="1" t="s">
        <v>2326</v>
      </c>
      <c r="B2302" s="1">
        <v>0</v>
      </c>
      <c r="C2302" s="2">
        <v>40653</v>
      </c>
      <c r="D2302" s="2">
        <v>40653</v>
      </c>
      <c r="E2302" s="2">
        <v>40653</v>
      </c>
      <c r="F2302" s="1">
        <v>0</v>
      </c>
      <c r="G2302" s="1">
        <v>0</v>
      </c>
      <c r="H2302" s="1">
        <v>0</v>
      </c>
      <c r="I2302" s="1">
        <v>33.9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 t="s">
        <v>29</v>
      </c>
      <c r="P2302" s="1" t="s">
        <v>23</v>
      </c>
      <c r="Q2302" s="10">
        <f>I2302*Part2Out!C$72+'relay test.csv'!K2302*Part2Out!C$74+'relay test.csv'!L2302*Part2Out!C$75+'relay test.csv'!M2302*Part2Out!C$76</f>
        <v>6.8639941466668741E-2</v>
      </c>
      <c r="R2302" s="11">
        <f t="shared" si="280"/>
        <v>1.0710504988416329</v>
      </c>
      <c r="S2302" s="12">
        <f t="shared" si="281"/>
        <v>0.51715325118372835</v>
      </c>
      <c r="T2302" s="11">
        <f t="shared" si="282"/>
        <v>1</v>
      </c>
      <c r="U2302" s="11">
        <f t="shared" si="283"/>
        <v>0</v>
      </c>
      <c r="V2302" s="71">
        <f>Q2302+Part2Out!C$71</f>
        <v>0.73717620918884075</v>
      </c>
      <c r="W2302" s="1">
        <f t="shared" si="284"/>
        <v>2.0900253794674271</v>
      </c>
      <c r="X2302" s="12">
        <f t="shared" si="285"/>
        <v>0.67637806257359856</v>
      </c>
      <c r="Y2302" s="11">
        <f t="shared" si="286"/>
        <v>1</v>
      </c>
      <c r="Z2302" s="1">
        <f t="shared" si="287"/>
        <v>0</v>
      </c>
    </row>
    <row r="2303" spans="1:26" x14ac:dyDescent="0.2">
      <c r="A2303" s="1" t="s">
        <v>2327</v>
      </c>
      <c r="B2303" s="1">
        <v>0</v>
      </c>
      <c r="C2303" s="2">
        <v>40137</v>
      </c>
      <c r="D2303" s="2">
        <v>40137</v>
      </c>
      <c r="E2303" s="2">
        <v>40217</v>
      </c>
      <c r="F2303" s="1">
        <v>0</v>
      </c>
      <c r="G2303" s="1">
        <v>0</v>
      </c>
      <c r="H2303" s="1">
        <v>0</v>
      </c>
      <c r="I2303" s="1">
        <v>84</v>
      </c>
      <c r="J2303" s="1">
        <v>3.7499999999999999E-2</v>
      </c>
      <c r="K2303" s="1">
        <v>0</v>
      </c>
      <c r="L2303" s="1">
        <v>0</v>
      </c>
      <c r="M2303" s="1">
        <v>0</v>
      </c>
      <c r="N2303" s="1">
        <v>0</v>
      </c>
      <c r="O2303" s="1" t="s">
        <v>29</v>
      </c>
      <c r="P2303" s="1" t="s">
        <v>23</v>
      </c>
      <c r="Q2303" s="10">
        <f>I2303*Part2Out!C$72+'relay test.csv'!K2303*Part2Out!C$74+'relay test.csv'!L2303*Part2Out!C$75+'relay test.csv'!M2303*Part2Out!C$76</f>
        <v>0.17008127089086059</v>
      </c>
      <c r="R2303" s="11">
        <f t="shared" si="280"/>
        <v>1.185401186016124</v>
      </c>
      <c r="S2303" s="12">
        <f t="shared" si="281"/>
        <v>0.54241811233618409</v>
      </c>
      <c r="T2303" s="11">
        <f t="shared" si="282"/>
        <v>1</v>
      </c>
      <c r="U2303" s="11">
        <f t="shared" si="283"/>
        <v>0</v>
      </c>
      <c r="V2303" s="71">
        <f>Q2303+Part2Out!C$71</f>
        <v>0.83861753861303256</v>
      </c>
      <c r="W2303" s="1">
        <f t="shared" si="284"/>
        <v>2.313166901377651</v>
      </c>
      <c r="X2303" s="12">
        <f t="shared" si="285"/>
        <v>0.69817397379401891</v>
      </c>
      <c r="Y2303" s="11">
        <f t="shared" si="286"/>
        <v>1</v>
      </c>
      <c r="Z2303" s="1">
        <f t="shared" si="287"/>
        <v>0</v>
      </c>
    </row>
    <row r="2304" spans="1:26" x14ac:dyDescent="0.2">
      <c r="A2304" s="1" t="s">
        <v>2328</v>
      </c>
      <c r="B2304" s="1">
        <v>1</v>
      </c>
      <c r="C2304" s="2">
        <v>40934</v>
      </c>
      <c r="D2304" s="2">
        <v>40934</v>
      </c>
      <c r="E2304" s="2">
        <v>40995</v>
      </c>
      <c r="F2304" s="1">
        <v>46</v>
      </c>
      <c r="G2304" s="1">
        <v>4.3478260869999996</v>
      </c>
      <c r="H2304" s="1">
        <v>4.3478260869999996</v>
      </c>
      <c r="I2304" s="1">
        <v>63.13</v>
      </c>
      <c r="J2304" s="1">
        <v>6.5573770491803296E-2</v>
      </c>
      <c r="K2304" s="1">
        <v>0</v>
      </c>
      <c r="L2304" s="1">
        <v>0</v>
      </c>
      <c r="M2304" s="1">
        <v>0</v>
      </c>
      <c r="N2304" s="1">
        <v>0</v>
      </c>
      <c r="O2304" s="1" t="s">
        <v>22</v>
      </c>
      <c r="P2304" s="1" t="s">
        <v>23</v>
      </c>
      <c r="Q2304" s="10">
        <f>I2304*Part2Out!C$72+'relay test.csv'!K2304*Part2Out!C$74+'relay test.csv'!L2304*Part2Out!C$75+'relay test.csv'!M2304*Part2Out!C$76</f>
        <v>0.1278241741826194</v>
      </c>
      <c r="R2304" s="11">
        <f t="shared" si="280"/>
        <v>1.1363531849034429</v>
      </c>
      <c r="S2304" s="12">
        <f t="shared" si="281"/>
        <v>0.53191260365256643</v>
      </c>
      <c r="T2304" s="11">
        <f t="shared" si="282"/>
        <v>1</v>
      </c>
      <c r="U2304" s="11">
        <f t="shared" si="283"/>
        <v>1</v>
      </c>
      <c r="V2304" s="71">
        <f>Q2304+Part2Out!C$71</f>
        <v>0.79636044190479138</v>
      </c>
      <c r="W2304" s="1">
        <f t="shared" si="284"/>
        <v>2.2174556653075324</v>
      </c>
      <c r="X2304" s="12">
        <f t="shared" si="285"/>
        <v>0.68919540654978462</v>
      </c>
      <c r="Y2304" s="11">
        <f t="shared" si="286"/>
        <v>1</v>
      </c>
      <c r="Z2304" s="1">
        <f t="shared" si="287"/>
        <v>1</v>
      </c>
    </row>
    <row r="2305" spans="1:26" x14ac:dyDescent="0.2">
      <c r="A2305" s="1" t="s">
        <v>2329</v>
      </c>
      <c r="B2305" s="1">
        <v>0</v>
      </c>
      <c r="C2305" s="2">
        <v>40624</v>
      </c>
      <c r="D2305" s="2">
        <v>40987</v>
      </c>
      <c r="E2305" s="2">
        <v>40987</v>
      </c>
      <c r="F2305" s="1">
        <v>0</v>
      </c>
      <c r="G2305" s="1">
        <v>0</v>
      </c>
      <c r="H2305" s="1">
        <v>0</v>
      </c>
      <c r="I2305" s="1">
        <v>27.28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 t="s">
        <v>25</v>
      </c>
      <c r="P2305" s="1" t="s">
        <v>27</v>
      </c>
      <c r="Q2305" s="10">
        <f>I2305*Part2Out!C$72+'relay test.csv'!K2305*Part2Out!C$74+'relay test.csv'!L2305*Part2Out!C$75+'relay test.csv'!M2305*Part2Out!C$76</f>
        <v>5.5235917498841394E-2</v>
      </c>
      <c r="R2305" s="11">
        <f t="shared" si="280"/>
        <v>1.0567899004990207</v>
      </c>
      <c r="S2305" s="12">
        <f t="shared" si="281"/>
        <v>0.51380546950498995</v>
      </c>
      <c r="T2305" s="11">
        <f t="shared" si="282"/>
        <v>1</v>
      </c>
      <c r="U2305" s="11">
        <f t="shared" si="283"/>
        <v>0</v>
      </c>
      <c r="V2305" s="71">
        <f>Q2305+Part2Out!C$71</f>
        <v>0.72377218522101339</v>
      </c>
      <c r="W2305" s="1">
        <f t="shared" si="284"/>
        <v>2.0621975482916928</v>
      </c>
      <c r="X2305" s="12">
        <f t="shared" si="285"/>
        <v>0.67343713649112225</v>
      </c>
      <c r="Y2305" s="11">
        <f t="shared" si="286"/>
        <v>1</v>
      </c>
      <c r="Z2305" s="1">
        <f t="shared" si="287"/>
        <v>0</v>
      </c>
    </row>
    <row r="2306" spans="1:26" x14ac:dyDescent="0.2">
      <c r="A2306" s="1" t="s">
        <v>2330</v>
      </c>
      <c r="B2306" s="1">
        <v>1</v>
      </c>
      <c r="C2306" s="2">
        <v>40743</v>
      </c>
      <c r="D2306" s="2">
        <v>40777</v>
      </c>
      <c r="E2306" s="2">
        <v>40777</v>
      </c>
      <c r="F2306" s="1">
        <v>39</v>
      </c>
      <c r="G2306" s="1">
        <v>5.1282051280000003</v>
      </c>
      <c r="H2306" s="1">
        <v>0</v>
      </c>
      <c r="I2306" s="1">
        <v>28.05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 t="s">
        <v>31</v>
      </c>
      <c r="P2306" s="1" t="s">
        <v>27</v>
      </c>
      <c r="Q2306" s="10">
        <f>I2306*Part2Out!C$72+'relay test.csv'!K2306*Part2Out!C$74+'relay test.csv'!L2306*Part2Out!C$75+'relay test.csv'!M2306*Part2Out!C$76</f>
        <v>5.6794995815340948E-2</v>
      </c>
      <c r="R2306" s="11">
        <f t="shared" si="280"/>
        <v>1.0584388037686487</v>
      </c>
      <c r="S2306" s="12">
        <f t="shared" si="281"/>
        <v>0.51419493347619982</v>
      </c>
      <c r="T2306" s="11">
        <f t="shared" si="282"/>
        <v>1</v>
      </c>
      <c r="U2306" s="11">
        <f t="shared" si="283"/>
        <v>1</v>
      </c>
      <c r="V2306" s="71">
        <f>Q2306+Part2Out!C$71</f>
        <v>0.72533126353751298</v>
      </c>
      <c r="W2306" s="1">
        <f t="shared" si="284"/>
        <v>2.065415183394367</v>
      </c>
      <c r="X2306" s="12">
        <f t="shared" si="285"/>
        <v>0.67377991555039884</v>
      </c>
      <c r="Y2306" s="11">
        <f t="shared" si="286"/>
        <v>1</v>
      </c>
      <c r="Z2306" s="1">
        <f t="shared" si="287"/>
        <v>1</v>
      </c>
    </row>
    <row r="2307" spans="1:26" x14ac:dyDescent="0.2">
      <c r="A2307" s="1" t="s">
        <v>2331</v>
      </c>
      <c r="B2307" s="1">
        <v>0</v>
      </c>
      <c r="C2307" s="2">
        <v>40794</v>
      </c>
      <c r="D2307" s="2">
        <v>40960</v>
      </c>
      <c r="E2307" s="2">
        <v>40960</v>
      </c>
      <c r="F2307" s="1">
        <v>0</v>
      </c>
      <c r="G2307" s="1">
        <v>0</v>
      </c>
      <c r="H2307" s="1">
        <v>0</v>
      </c>
      <c r="I2307" s="1">
        <v>111.79</v>
      </c>
      <c r="J2307" s="1">
        <v>0</v>
      </c>
      <c r="K2307" s="1">
        <v>1</v>
      </c>
      <c r="L2307" s="1">
        <v>0</v>
      </c>
      <c r="M2307" s="1">
        <v>0</v>
      </c>
      <c r="N2307" s="1">
        <v>0</v>
      </c>
      <c r="O2307" s="1" t="s">
        <v>31</v>
      </c>
      <c r="P2307" s="1" t="s">
        <v>23</v>
      </c>
      <c r="Q2307" s="10">
        <f>I2307*Part2Out!C$72+'relay test.csv'!K2307*Part2Out!C$74+'relay test.csv'!L2307*Part2Out!C$75+'relay test.csv'!M2307*Part2Out!C$76</f>
        <v>1.0354238207061546</v>
      </c>
      <c r="R2307" s="11">
        <f t="shared" si="280"/>
        <v>2.8162995888027766</v>
      </c>
      <c r="S2307" s="12">
        <f t="shared" si="281"/>
        <v>0.73796606457887837</v>
      </c>
      <c r="T2307" s="11">
        <f t="shared" si="282"/>
        <v>1</v>
      </c>
      <c r="U2307" s="11">
        <f t="shared" si="283"/>
        <v>0</v>
      </c>
      <c r="V2307" s="71">
        <f>Q2307+Part2Out!C$71</f>
        <v>1.7039600884283266</v>
      </c>
      <c r="W2307" s="1">
        <f t="shared" si="284"/>
        <v>5.4956676862085239</v>
      </c>
      <c r="X2307" s="12">
        <f t="shared" si="285"/>
        <v>0.84605123779297076</v>
      </c>
      <c r="Y2307" s="11">
        <f t="shared" si="286"/>
        <v>1</v>
      </c>
      <c r="Z2307" s="1">
        <f t="shared" si="287"/>
        <v>0</v>
      </c>
    </row>
    <row r="2308" spans="1:26" x14ac:dyDescent="0.2">
      <c r="A2308" s="1" t="s">
        <v>2332</v>
      </c>
      <c r="B2308" s="1">
        <v>1</v>
      </c>
      <c r="C2308" s="2">
        <v>40552</v>
      </c>
      <c r="D2308" s="2">
        <v>41578</v>
      </c>
      <c r="E2308" s="2">
        <v>41628</v>
      </c>
      <c r="F2308" s="1">
        <v>46</v>
      </c>
      <c r="G2308" s="1">
        <v>26.086956520000001</v>
      </c>
      <c r="H2308" s="1">
        <v>17.391304349999999</v>
      </c>
      <c r="I2308" s="1">
        <v>36.51</v>
      </c>
      <c r="J2308" s="1">
        <v>0.1</v>
      </c>
      <c r="K2308" s="1">
        <v>0</v>
      </c>
      <c r="L2308" s="1">
        <v>1</v>
      </c>
      <c r="M2308" s="1">
        <v>0</v>
      </c>
      <c r="N2308" s="1">
        <v>0</v>
      </c>
      <c r="O2308" s="1" t="s">
        <v>22</v>
      </c>
      <c r="P2308" s="1" t="s">
        <v>27</v>
      </c>
      <c r="Q2308" s="10">
        <f>I2308*Part2Out!C$72+'relay test.csv'!K2308*Part2Out!C$74+'relay test.csv'!L2308*Part2Out!C$75+'relay test.csv'!M2308*Part2Out!C$76</f>
        <v>0.94165487862980635</v>
      </c>
      <c r="R2308" s="11">
        <f t="shared" si="280"/>
        <v>2.5642213842179973</v>
      </c>
      <c r="S2308" s="12">
        <f t="shared" si="281"/>
        <v>0.71943381395221506</v>
      </c>
      <c r="T2308" s="11">
        <f t="shared" si="282"/>
        <v>1</v>
      </c>
      <c r="U2308" s="11">
        <f t="shared" si="283"/>
        <v>1</v>
      </c>
      <c r="V2308" s="71">
        <f>Q2308+Part2Out!C$71</f>
        <v>1.6101911463519785</v>
      </c>
      <c r="W2308" s="1">
        <f t="shared" si="284"/>
        <v>5.003767588348925</v>
      </c>
      <c r="X2308" s="12">
        <f t="shared" si="285"/>
        <v>0.83343792289018193</v>
      </c>
      <c r="Y2308" s="11">
        <f t="shared" si="286"/>
        <v>1</v>
      </c>
      <c r="Z2308" s="1">
        <f t="shared" si="287"/>
        <v>1</v>
      </c>
    </row>
    <row r="2309" spans="1:26" x14ac:dyDescent="0.2">
      <c r="A2309" s="1" t="s">
        <v>2333</v>
      </c>
      <c r="B2309" s="1">
        <v>1</v>
      </c>
      <c r="C2309" s="2">
        <v>41160</v>
      </c>
      <c r="D2309" s="2">
        <v>41162</v>
      </c>
      <c r="E2309" s="2">
        <v>41162</v>
      </c>
      <c r="F2309" s="1">
        <v>44</v>
      </c>
      <c r="G2309" s="1">
        <v>4.5454545450000001</v>
      </c>
      <c r="H2309" s="1">
        <v>4.5454545450000001</v>
      </c>
      <c r="I2309" s="1">
        <v>28.41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 t="s">
        <v>35</v>
      </c>
      <c r="P2309" s="1" t="s">
        <v>62</v>
      </c>
      <c r="Q2309" s="10">
        <f>I2309*Part2Out!C$72+'relay test.csv'!K2309*Part2Out!C$74+'relay test.csv'!L2309*Part2Out!C$75+'relay test.csv'!M2309*Part2Out!C$76</f>
        <v>5.7523915547730349E-2</v>
      </c>
      <c r="R2309" s="11">
        <f t="shared" si="280"/>
        <v>1.0592106019535326</v>
      </c>
      <c r="S2309" s="12">
        <f t="shared" si="281"/>
        <v>0.51437701464273755</v>
      </c>
      <c r="T2309" s="11">
        <f t="shared" si="282"/>
        <v>1</v>
      </c>
      <c r="U2309" s="11">
        <f t="shared" si="283"/>
        <v>1</v>
      </c>
      <c r="V2309" s="71">
        <f>Q2309+Part2Out!C$71</f>
        <v>0.7260601832699024</v>
      </c>
      <c r="W2309" s="1">
        <f t="shared" si="284"/>
        <v>2.0669212541127679</v>
      </c>
      <c r="X2309" s="12">
        <f t="shared" si="285"/>
        <v>0.67394011220242733</v>
      </c>
      <c r="Y2309" s="11">
        <f t="shared" si="286"/>
        <v>1</v>
      </c>
      <c r="Z2309" s="1">
        <f t="shared" si="287"/>
        <v>1</v>
      </c>
    </row>
    <row r="2310" spans="1:26" x14ac:dyDescent="0.2">
      <c r="A2310" s="1" t="s">
        <v>2334</v>
      </c>
      <c r="B2310" s="1">
        <v>0</v>
      </c>
      <c r="C2310" s="2">
        <v>40435</v>
      </c>
      <c r="D2310" s="2">
        <v>40498</v>
      </c>
      <c r="E2310" s="2">
        <v>41017</v>
      </c>
      <c r="F2310" s="1">
        <v>0</v>
      </c>
      <c r="G2310" s="1">
        <v>0</v>
      </c>
      <c r="H2310" s="1">
        <v>0</v>
      </c>
      <c r="I2310" s="1">
        <v>71.599999999999994</v>
      </c>
      <c r="J2310" s="1">
        <v>2.3121387283237E-2</v>
      </c>
      <c r="K2310" s="1">
        <v>0</v>
      </c>
      <c r="L2310" s="1">
        <v>0</v>
      </c>
      <c r="M2310" s="1">
        <v>0</v>
      </c>
      <c r="N2310" s="1">
        <v>0</v>
      </c>
      <c r="O2310" s="1" t="s">
        <v>29</v>
      </c>
      <c r="P2310" s="1" t="s">
        <v>23</v>
      </c>
      <c r="Q2310" s="10">
        <f>I2310*Part2Out!C$72+'relay test.csv'!K2310*Part2Out!C$74+'relay test.csv'!L2310*Part2Out!C$75+'relay test.csv'!M2310*Part2Out!C$76</f>
        <v>0.14497403566411449</v>
      </c>
      <c r="R2310" s="11">
        <f t="shared" ref="R2310:R2373" si="288">EXP(Q2310)</f>
        <v>1.156009554857989</v>
      </c>
      <c r="S2310" s="12">
        <f t="shared" ref="S2310:S2373" si="289">R2310/(1+R2310)</f>
        <v>0.53618016314131434</v>
      </c>
      <c r="T2310" s="11">
        <f t="shared" ref="T2310:T2373" si="290">1*(S2310&gt;0.5)+0*(S2310&lt;=0.5)</f>
        <v>1</v>
      </c>
      <c r="U2310" s="11">
        <f t="shared" ref="U2310:U2373" si="291">B2310</f>
        <v>0</v>
      </c>
      <c r="V2310" s="71">
        <f>Q2310+Part2Out!C$71</f>
        <v>0.81351030338628649</v>
      </c>
      <c r="W2310" s="1">
        <f t="shared" ref="W2310:W2373" si="292">EXP(V2310)</f>
        <v>2.2558126915333112</v>
      </c>
      <c r="X2310" s="12">
        <f t="shared" ref="X2310:X2373" si="293">W2310/(1+W2310)</f>
        <v>0.69285702380837699</v>
      </c>
      <c r="Y2310" s="11">
        <f t="shared" ref="Y2310:Y2373" si="294">1*(X2310&gt;0.5)+0*(X2310&lt;=0.5)</f>
        <v>1</v>
      </c>
      <c r="Z2310" s="1">
        <f t="shared" ref="Z2310:Z2373" si="295">U2310</f>
        <v>0</v>
      </c>
    </row>
    <row r="2311" spans="1:26" x14ac:dyDescent="0.2">
      <c r="A2311" s="1" t="s">
        <v>2335</v>
      </c>
      <c r="B2311" s="1">
        <v>1</v>
      </c>
      <c r="C2311" s="2">
        <v>40877</v>
      </c>
      <c r="D2311" s="2">
        <v>40878</v>
      </c>
      <c r="E2311" s="2">
        <v>40878</v>
      </c>
      <c r="F2311" s="1">
        <v>44</v>
      </c>
      <c r="G2311" s="1">
        <v>18.18181818</v>
      </c>
      <c r="H2311" s="1">
        <v>2.2727272730000001</v>
      </c>
      <c r="I2311" s="1">
        <v>300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 t="s">
        <v>22</v>
      </c>
      <c r="P2311" s="1" t="s">
        <v>27</v>
      </c>
      <c r="Q2311" s="10">
        <f>I2311*Part2Out!C$72+'relay test.csv'!K2311*Part2Out!C$74+'relay test.csv'!L2311*Part2Out!C$75+'relay test.csv'!M2311*Part2Out!C$76</f>
        <v>0.60743311032450209</v>
      </c>
      <c r="R2311" s="11">
        <f t="shared" si="288"/>
        <v>1.8357132724711136</v>
      </c>
      <c r="S2311" s="12">
        <f t="shared" si="289"/>
        <v>0.6473550377226347</v>
      </c>
      <c r="T2311" s="11">
        <f t="shared" si="290"/>
        <v>1</v>
      </c>
      <c r="U2311" s="11">
        <f t="shared" si="291"/>
        <v>1</v>
      </c>
      <c r="V2311" s="71">
        <f>Q2311+Part2Out!C$71</f>
        <v>1.2759693780466741</v>
      </c>
      <c r="W2311" s="1">
        <f t="shared" si="292"/>
        <v>3.5821722066693416</v>
      </c>
      <c r="X2311" s="12">
        <f t="shared" si="293"/>
        <v>0.78176289434419299</v>
      </c>
      <c r="Y2311" s="11">
        <f t="shared" si="294"/>
        <v>1</v>
      </c>
      <c r="Z2311" s="1">
        <f t="shared" si="295"/>
        <v>1</v>
      </c>
    </row>
    <row r="2312" spans="1:26" x14ac:dyDescent="0.2">
      <c r="A2312" s="1" t="s">
        <v>2336</v>
      </c>
      <c r="B2312" s="1">
        <v>0</v>
      </c>
      <c r="C2312" s="2">
        <v>40449</v>
      </c>
      <c r="D2312" s="2">
        <v>40520</v>
      </c>
      <c r="E2312" s="2">
        <v>40639</v>
      </c>
      <c r="F2312" s="1">
        <v>25</v>
      </c>
      <c r="G2312" s="1">
        <v>8</v>
      </c>
      <c r="H2312" s="1">
        <v>0</v>
      </c>
      <c r="I2312" s="1">
        <v>79.7</v>
      </c>
      <c r="J2312" s="1">
        <v>0.126050420168067</v>
      </c>
      <c r="K2312" s="1">
        <v>0</v>
      </c>
      <c r="L2312" s="1">
        <v>0</v>
      </c>
      <c r="M2312" s="1">
        <v>0</v>
      </c>
      <c r="N2312" s="1">
        <v>0</v>
      </c>
      <c r="O2312" s="1" t="s">
        <v>29</v>
      </c>
      <c r="P2312" s="1" t="s">
        <v>23</v>
      </c>
      <c r="Q2312" s="10">
        <f>I2312*Part2Out!C$72+'relay test.csv'!K2312*Part2Out!C$74+'relay test.csv'!L2312*Part2Out!C$75+'relay test.csv'!M2312*Part2Out!C$76</f>
        <v>0.16137472964287608</v>
      </c>
      <c r="R2312" s="11">
        <f t="shared" si="288"/>
        <v>1.1751252405790158</v>
      </c>
      <c r="S2312" s="12">
        <f t="shared" si="289"/>
        <v>0.54025635795858762</v>
      </c>
      <c r="T2312" s="11">
        <f t="shared" si="290"/>
        <v>1</v>
      </c>
      <c r="U2312" s="11">
        <f t="shared" si="291"/>
        <v>0</v>
      </c>
      <c r="V2312" s="71">
        <f>Q2312+Part2Out!C$71</f>
        <v>0.82991099736504803</v>
      </c>
      <c r="W2312" s="1">
        <f t="shared" si="292"/>
        <v>2.2931146379364717</v>
      </c>
      <c r="X2312" s="12">
        <f t="shared" si="293"/>
        <v>0.69633611035581222</v>
      </c>
      <c r="Y2312" s="11">
        <f t="shared" si="294"/>
        <v>1</v>
      </c>
      <c r="Z2312" s="1">
        <f t="shared" si="295"/>
        <v>0</v>
      </c>
    </row>
    <row r="2313" spans="1:26" x14ac:dyDescent="0.2">
      <c r="A2313" s="1" t="s">
        <v>2337</v>
      </c>
      <c r="B2313" s="1">
        <v>1</v>
      </c>
      <c r="C2313" s="2">
        <v>40232</v>
      </c>
      <c r="D2313" s="2">
        <v>40232</v>
      </c>
      <c r="E2313" s="2">
        <v>40363</v>
      </c>
      <c r="F2313" s="1">
        <v>44</v>
      </c>
      <c r="G2313" s="1">
        <v>6.8181818180000002</v>
      </c>
      <c r="H2313" s="1">
        <v>0</v>
      </c>
      <c r="I2313" s="1">
        <v>54.54</v>
      </c>
      <c r="J2313" s="1">
        <v>1.5267175572519101E-2</v>
      </c>
      <c r="K2313" s="1">
        <v>0</v>
      </c>
      <c r="L2313" s="1">
        <v>0</v>
      </c>
      <c r="M2313" s="1">
        <v>0</v>
      </c>
      <c r="N2313" s="1">
        <v>0</v>
      </c>
      <c r="O2313" s="1" t="s">
        <v>22</v>
      </c>
      <c r="P2313" s="1" t="s">
        <v>23</v>
      </c>
      <c r="Q2313" s="10">
        <f>I2313*Part2Out!C$72+'relay test.csv'!K2313*Part2Out!C$74+'relay test.csv'!L2313*Part2Out!C$75+'relay test.csv'!M2313*Part2Out!C$76</f>
        <v>0.11043133945699449</v>
      </c>
      <c r="R2313" s="11">
        <f t="shared" si="288"/>
        <v>1.1167596690944179</v>
      </c>
      <c r="S2313" s="12">
        <f t="shared" si="289"/>
        <v>0.52757981238946439</v>
      </c>
      <c r="T2313" s="11">
        <f t="shared" si="290"/>
        <v>1</v>
      </c>
      <c r="U2313" s="11">
        <f t="shared" si="291"/>
        <v>1</v>
      </c>
      <c r="V2313" s="71">
        <f>Q2313+Part2Out!C$71</f>
        <v>0.77896760717916647</v>
      </c>
      <c r="W2313" s="1">
        <f t="shared" si="292"/>
        <v>2.1792212913371656</v>
      </c>
      <c r="X2313" s="12">
        <f t="shared" si="293"/>
        <v>0.68545756700710669</v>
      </c>
      <c r="Y2313" s="11">
        <f t="shared" si="294"/>
        <v>1</v>
      </c>
      <c r="Z2313" s="1">
        <f t="shared" si="295"/>
        <v>1</v>
      </c>
    </row>
    <row r="2314" spans="1:26" x14ac:dyDescent="0.2">
      <c r="A2314" s="1" t="s">
        <v>2338</v>
      </c>
      <c r="B2314" s="1">
        <v>0</v>
      </c>
      <c r="C2314" s="2">
        <v>40629</v>
      </c>
      <c r="D2314" s="2">
        <v>40631</v>
      </c>
      <c r="E2314" s="2">
        <v>0</v>
      </c>
      <c r="F2314" s="1">
        <v>0</v>
      </c>
      <c r="G2314" s="1">
        <v>0</v>
      </c>
      <c r="H2314" s="1">
        <v>0</v>
      </c>
      <c r="I2314" s="1">
        <v>57.92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 t="s">
        <v>31</v>
      </c>
      <c r="P2314" s="1" t="s">
        <v>27</v>
      </c>
      <c r="Q2314" s="10">
        <f>I2314*Part2Out!C$72+'relay test.csv'!K2314*Part2Out!C$74+'relay test.csv'!L2314*Part2Out!C$75+'relay test.csv'!M2314*Part2Out!C$76</f>
        <v>0.11727508583331721</v>
      </c>
      <c r="R2314" s="11">
        <f t="shared" si="288"/>
        <v>1.1244287015568055</v>
      </c>
      <c r="S2314" s="12">
        <f t="shared" si="289"/>
        <v>0.52928521476517965</v>
      </c>
      <c r="T2314" s="11">
        <f t="shared" si="290"/>
        <v>1</v>
      </c>
      <c r="U2314" s="11">
        <f t="shared" si="291"/>
        <v>0</v>
      </c>
      <c r="V2314" s="71">
        <f>Q2314+Part2Out!C$71</f>
        <v>0.78581135355548926</v>
      </c>
      <c r="W2314" s="1">
        <f t="shared" si="292"/>
        <v>2.1941864797196793</v>
      </c>
      <c r="X2314" s="12">
        <f t="shared" si="293"/>
        <v>0.68693124012979989</v>
      </c>
      <c r="Y2314" s="11">
        <f t="shared" si="294"/>
        <v>1</v>
      </c>
      <c r="Z2314" s="1">
        <f t="shared" si="295"/>
        <v>0</v>
      </c>
    </row>
    <row r="2315" spans="1:26" x14ac:dyDescent="0.2">
      <c r="A2315" s="1" t="s">
        <v>2339</v>
      </c>
      <c r="B2315" s="1">
        <v>1</v>
      </c>
      <c r="C2315" s="2">
        <v>40451</v>
      </c>
      <c r="D2315" s="2">
        <v>40466</v>
      </c>
      <c r="E2315" s="2">
        <v>41184</v>
      </c>
      <c r="F2315" s="1">
        <v>45</v>
      </c>
      <c r="G2315" s="1">
        <v>2.2222222220000001</v>
      </c>
      <c r="H2315" s="1">
        <v>0</v>
      </c>
      <c r="I2315" s="1">
        <v>79.11</v>
      </c>
      <c r="J2315" s="1">
        <v>4.1782729805013904E-3</v>
      </c>
      <c r="K2315" s="1">
        <v>0</v>
      </c>
      <c r="L2315" s="1">
        <v>0</v>
      </c>
      <c r="M2315" s="1">
        <v>0</v>
      </c>
      <c r="N2315" s="1">
        <v>0</v>
      </c>
      <c r="O2315" s="1" t="s">
        <v>25</v>
      </c>
      <c r="P2315" s="1" t="s">
        <v>23</v>
      </c>
      <c r="Q2315" s="10">
        <f>I2315*Part2Out!C$72+'relay test.csv'!K2315*Part2Out!C$74+'relay test.csv'!L2315*Part2Out!C$75+'relay test.csv'!M2315*Part2Out!C$76</f>
        <v>0.1601801111925712</v>
      </c>
      <c r="R2315" s="11">
        <f t="shared" si="288"/>
        <v>1.1737222524697934</v>
      </c>
      <c r="S2315" s="12">
        <f t="shared" si="289"/>
        <v>0.5399596250791493</v>
      </c>
      <c r="T2315" s="11">
        <f t="shared" si="290"/>
        <v>1</v>
      </c>
      <c r="U2315" s="11">
        <f t="shared" si="291"/>
        <v>1</v>
      </c>
      <c r="V2315" s="71">
        <f>Q2315+Part2Out!C$71</f>
        <v>0.82871637891474315</v>
      </c>
      <c r="W2315" s="1">
        <f t="shared" si="292"/>
        <v>2.290376876497084</v>
      </c>
      <c r="X2315" s="12">
        <f t="shared" si="293"/>
        <v>0.6960834465064093</v>
      </c>
      <c r="Y2315" s="11">
        <f t="shared" si="294"/>
        <v>1</v>
      </c>
      <c r="Z2315" s="1">
        <f t="shared" si="295"/>
        <v>1</v>
      </c>
    </row>
    <row r="2316" spans="1:26" x14ac:dyDescent="0.2">
      <c r="A2316" s="1" t="s">
        <v>2340</v>
      </c>
      <c r="B2316" s="1">
        <v>1</v>
      </c>
      <c r="C2316" s="2">
        <v>40703</v>
      </c>
      <c r="D2316" s="2">
        <v>40707</v>
      </c>
      <c r="E2316" s="2">
        <v>40707</v>
      </c>
      <c r="F2316" s="1">
        <v>46</v>
      </c>
      <c r="G2316" s="1">
        <v>6.5217391300000003</v>
      </c>
      <c r="H2316" s="1">
        <v>2.1739130430000002</v>
      </c>
      <c r="I2316" s="1">
        <v>53.27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 t="s">
        <v>29</v>
      </c>
      <c r="P2316" s="1" t="s">
        <v>27</v>
      </c>
      <c r="Q2316" s="10">
        <f>I2316*Part2Out!C$72+'relay test.csv'!K2316*Part2Out!C$74+'relay test.csv'!L2316*Part2Out!C$75+'relay test.csv'!M2316*Part2Out!C$76</f>
        <v>0.10785987262328743</v>
      </c>
      <c r="R2316" s="11">
        <f t="shared" si="288"/>
        <v>1.1138916477354066</v>
      </c>
      <c r="S2316" s="12">
        <f t="shared" si="289"/>
        <v>0.52693885655336636</v>
      </c>
      <c r="T2316" s="11">
        <f t="shared" si="290"/>
        <v>1</v>
      </c>
      <c r="U2316" s="11">
        <f t="shared" si="291"/>
        <v>1</v>
      </c>
      <c r="V2316" s="71">
        <f>Q2316+Part2Out!C$71</f>
        <v>0.77639614034545945</v>
      </c>
      <c r="W2316" s="1">
        <f t="shared" si="292"/>
        <v>2.1736246948782023</v>
      </c>
      <c r="X2316" s="12">
        <f t="shared" si="293"/>
        <v>0.68490288041498304</v>
      </c>
      <c r="Y2316" s="11">
        <f t="shared" si="294"/>
        <v>1</v>
      </c>
      <c r="Z2316" s="1">
        <f t="shared" si="295"/>
        <v>1</v>
      </c>
    </row>
    <row r="2317" spans="1:26" x14ac:dyDescent="0.2">
      <c r="A2317" s="1" t="s">
        <v>2341</v>
      </c>
      <c r="B2317" s="1">
        <v>0</v>
      </c>
      <c r="C2317" s="2">
        <v>41149</v>
      </c>
      <c r="D2317" s="2">
        <v>41545</v>
      </c>
      <c r="E2317" s="2">
        <v>41637</v>
      </c>
      <c r="F2317" s="1">
        <v>3</v>
      </c>
      <c r="G2317" s="1">
        <v>33.333333330000002</v>
      </c>
      <c r="H2317" s="1">
        <v>33.333333330000002</v>
      </c>
      <c r="I2317" s="1">
        <v>51.77</v>
      </c>
      <c r="J2317" s="1">
        <v>3.2608695652173898E-2</v>
      </c>
      <c r="K2317" s="1">
        <v>0</v>
      </c>
      <c r="L2317" s="1">
        <v>0</v>
      </c>
      <c r="M2317" s="1">
        <v>1</v>
      </c>
      <c r="N2317" s="1">
        <v>0</v>
      </c>
      <c r="O2317" s="1" t="s">
        <v>31</v>
      </c>
      <c r="P2317" s="1" t="s">
        <v>62</v>
      </c>
      <c r="Q2317" s="10">
        <f>I2317*Part2Out!C$72+'relay test.csv'!K2317*Part2Out!C$74+'relay test.csv'!L2317*Part2Out!C$75+'relay test.csv'!M2317*Part2Out!C$76</f>
        <v>0.95610003504582053</v>
      </c>
      <c r="R2317" s="11">
        <f t="shared" si="288"/>
        <v>2.6015307845058455</v>
      </c>
      <c r="S2317" s="12">
        <f t="shared" si="289"/>
        <v>0.72234028810690654</v>
      </c>
      <c r="T2317" s="11">
        <f t="shared" si="290"/>
        <v>1</v>
      </c>
      <c r="U2317" s="11">
        <f t="shared" si="291"/>
        <v>0</v>
      </c>
      <c r="V2317" s="71">
        <f>Q2317+Part2Out!C$71</f>
        <v>1.6246363027679926</v>
      </c>
      <c r="W2317" s="1">
        <f t="shared" si="292"/>
        <v>5.0765723660682269</v>
      </c>
      <c r="X2317" s="12">
        <f t="shared" si="293"/>
        <v>0.8354335405295209</v>
      </c>
      <c r="Y2317" s="11">
        <f t="shared" si="294"/>
        <v>1</v>
      </c>
      <c r="Z2317" s="1">
        <f t="shared" si="295"/>
        <v>0</v>
      </c>
    </row>
    <row r="2318" spans="1:26" x14ac:dyDescent="0.2">
      <c r="A2318" s="1" t="s">
        <v>2342</v>
      </c>
      <c r="B2318" s="1">
        <v>1</v>
      </c>
      <c r="C2318" s="2">
        <v>40923</v>
      </c>
      <c r="D2318" s="2">
        <v>40929</v>
      </c>
      <c r="E2318" s="2">
        <v>40929</v>
      </c>
      <c r="F2318" s="1">
        <v>16</v>
      </c>
      <c r="G2318" s="1">
        <v>0</v>
      </c>
      <c r="H2318" s="1">
        <v>0</v>
      </c>
      <c r="I2318" s="1">
        <v>61.48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 t="s">
        <v>22</v>
      </c>
      <c r="P2318" s="1" t="s">
        <v>23</v>
      </c>
      <c r="Q2318" s="10">
        <f>I2318*Part2Out!C$72+'relay test.csv'!K2318*Part2Out!C$74+'relay test.csv'!L2318*Part2Out!C$75+'relay test.csv'!M2318*Part2Out!C$76</f>
        <v>0.12448329207583463</v>
      </c>
      <c r="R2318" s="11">
        <f t="shared" si="288"/>
        <v>1.1325630975238183</v>
      </c>
      <c r="S2318" s="12">
        <f t="shared" si="289"/>
        <v>0.53108069760696441</v>
      </c>
      <c r="T2318" s="11">
        <f t="shared" si="290"/>
        <v>1</v>
      </c>
      <c r="U2318" s="11">
        <f t="shared" si="291"/>
        <v>1</v>
      </c>
      <c r="V2318" s="71">
        <f>Q2318+Part2Out!C$71</f>
        <v>0.79301955979800665</v>
      </c>
      <c r="W2318" s="1">
        <f t="shared" si="292"/>
        <v>2.2100597686412389</v>
      </c>
      <c r="X2318" s="12">
        <f t="shared" si="293"/>
        <v>0.68847932061299832</v>
      </c>
      <c r="Y2318" s="11">
        <f t="shared" si="294"/>
        <v>1</v>
      </c>
      <c r="Z2318" s="1">
        <f t="shared" si="295"/>
        <v>1</v>
      </c>
    </row>
    <row r="2319" spans="1:26" x14ac:dyDescent="0.2">
      <c r="A2319" s="1" t="s">
        <v>2343</v>
      </c>
      <c r="B2319" s="1">
        <v>0</v>
      </c>
      <c r="C2319" s="2">
        <v>40186</v>
      </c>
      <c r="D2319" s="2">
        <v>40286</v>
      </c>
      <c r="E2319" s="2">
        <v>40286</v>
      </c>
      <c r="F2319" s="1">
        <v>0</v>
      </c>
      <c r="G2319" s="1">
        <v>0</v>
      </c>
      <c r="H2319" s="1">
        <v>0</v>
      </c>
      <c r="I2319" s="1">
        <v>23.75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 t="s">
        <v>25</v>
      </c>
      <c r="P2319" s="1" t="s">
        <v>23</v>
      </c>
      <c r="Q2319" s="10">
        <f>I2319*Part2Out!C$72+'relay test.csv'!K2319*Part2Out!C$74+'relay test.csv'!L2319*Part2Out!C$75+'relay test.csv'!M2319*Part2Out!C$76</f>
        <v>4.8088454567356415E-2</v>
      </c>
      <c r="R2319" s="11">
        <f t="shared" si="288"/>
        <v>1.0492634633654574</v>
      </c>
      <c r="S2319" s="12">
        <f t="shared" si="289"/>
        <v>0.51201979741651993</v>
      </c>
      <c r="T2319" s="11">
        <f t="shared" si="290"/>
        <v>1</v>
      </c>
      <c r="U2319" s="11">
        <f t="shared" si="291"/>
        <v>0</v>
      </c>
      <c r="V2319" s="71">
        <f>Q2319+Part2Out!C$71</f>
        <v>0.71662472228952845</v>
      </c>
      <c r="W2319" s="1">
        <f t="shared" si="292"/>
        <v>2.0475106174297717</v>
      </c>
      <c r="X2319" s="12">
        <f t="shared" si="293"/>
        <v>0.67186332533817839</v>
      </c>
      <c r="Y2319" s="11">
        <f t="shared" si="294"/>
        <v>1</v>
      </c>
      <c r="Z2319" s="1">
        <f t="shared" si="295"/>
        <v>0</v>
      </c>
    </row>
    <row r="2320" spans="1:26" x14ac:dyDescent="0.2">
      <c r="A2320" s="1" t="s">
        <v>2344</v>
      </c>
      <c r="B2320" s="1">
        <v>0</v>
      </c>
      <c r="C2320" s="2">
        <v>41186</v>
      </c>
      <c r="D2320" s="2">
        <v>41629</v>
      </c>
      <c r="E2320" s="2">
        <v>41629</v>
      </c>
      <c r="F2320" s="1">
        <v>2</v>
      </c>
      <c r="G2320" s="1">
        <v>0</v>
      </c>
      <c r="H2320" s="1">
        <v>0</v>
      </c>
      <c r="I2320" s="1">
        <v>29.02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 t="s">
        <v>22</v>
      </c>
      <c r="P2320" s="1" t="s">
        <v>23</v>
      </c>
      <c r="Q2320" s="10">
        <f>I2320*Part2Out!C$72+'relay test.csv'!K2320*Part2Out!C$74+'relay test.csv'!L2320*Part2Out!C$75+'relay test.csv'!M2320*Part2Out!C$76</f>
        <v>5.8759029538723501E-2</v>
      </c>
      <c r="R2320" s="11">
        <f t="shared" si="288"/>
        <v>1.0605196560365058</v>
      </c>
      <c r="S2320" s="12">
        <f t="shared" si="289"/>
        <v>0.514685532326568</v>
      </c>
      <c r="T2320" s="11">
        <f t="shared" si="290"/>
        <v>1</v>
      </c>
      <c r="U2320" s="11">
        <f t="shared" si="291"/>
        <v>0</v>
      </c>
      <c r="V2320" s="71">
        <f>Q2320+Part2Out!C$71</f>
        <v>0.72729529726089548</v>
      </c>
      <c r="W2320" s="1">
        <f t="shared" si="292"/>
        <v>2.0694757146722549</v>
      </c>
      <c r="X2320" s="12">
        <f t="shared" si="293"/>
        <v>0.67421146379495767</v>
      </c>
      <c r="Y2320" s="11">
        <f t="shared" si="294"/>
        <v>1</v>
      </c>
      <c r="Z2320" s="1">
        <f t="shared" si="295"/>
        <v>0</v>
      </c>
    </row>
    <row r="2321" spans="1:26" x14ac:dyDescent="0.2">
      <c r="A2321" s="1" t="s">
        <v>2345</v>
      </c>
      <c r="B2321" s="1">
        <v>0</v>
      </c>
      <c r="C2321" s="2">
        <v>41025</v>
      </c>
      <c r="D2321" s="2">
        <v>41039</v>
      </c>
      <c r="E2321" s="2">
        <v>41151</v>
      </c>
      <c r="F2321" s="1">
        <v>0</v>
      </c>
      <c r="G2321" s="1">
        <v>0</v>
      </c>
      <c r="H2321" s="1">
        <v>0</v>
      </c>
      <c r="I2321" s="1">
        <v>150.94999999999999</v>
      </c>
      <c r="J2321" s="1">
        <v>6.25E-2</v>
      </c>
      <c r="K2321" s="1">
        <v>0</v>
      </c>
      <c r="L2321" s="1">
        <v>0</v>
      </c>
      <c r="M2321" s="1">
        <v>0</v>
      </c>
      <c r="N2321" s="1">
        <v>0</v>
      </c>
      <c r="O2321" s="1" t="s">
        <v>22</v>
      </c>
      <c r="P2321" s="1" t="s">
        <v>23</v>
      </c>
      <c r="Q2321" s="10">
        <f>I2321*Part2Out!C$72+'relay test.csv'!K2321*Part2Out!C$74+'relay test.csv'!L2321*Part2Out!C$75+'relay test.csv'!M2321*Part2Out!C$76</f>
        <v>0.3056400933449453</v>
      </c>
      <c r="R2321" s="11">
        <f t="shared" si="288"/>
        <v>1.3574936476193944</v>
      </c>
      <c r="S2321" s="12">
        <f t="shared" si="289"/>
        <v>0.57582070220642856</v>
      </c>
      <c r="T2321" s="11">
        <f t="shared" si="290"/>
        <v>1</v>
      </c>
      <c r="U2321" s="11">
        <f t="shared" si="291"/>
        <v>0</v>
      </c>
      <c r="V2321" s="71">
        <f>Q2321+Part2Out!C$71</f>
        <v>0.97417636106711725</v>
      </c>
      <c r="W2321" s="1">
        <f t="shared" si="292"/>
        <v>2.6489845054540777</v>
      </c>
      <c r="X2321" s="12">
        <f t="shared" si="293"/>
        <v>0.7259511520245383</v>
      </c>
      <c r="Y2321" s="11">
        <f t="shared" si="294"/>
        <v>1</v>
      </c>
      <c r="Z2321" s="1">
        <f t="shared" si="295"/>
        <v>0</v>
      </c>
    </row>
    <row r="2322" spans="1:26" x14ac:dyDescent="0.2">
      <c r="A2322" s="1" t="s">
        <v>2346</v>
      </c>
      <c r="B2322" s="1">
        <v>1</v>
      </c>
      <c r="C2322" s="2">
        <v>40812</v>
      </c>
      <c r="D2322" s="2">
        <v>41012</v>
      </c>
      <c r="E2322" s="2">
        <v>41012</v>
      </c>
      <c r="F2322" s="1">
        <v>44</v>
      </c>
      <c r="G2322" s="1">
        <v>13.636363640000001</v>
      </c>
      <c r="H2322" s="1">
        <v>0</v>
      </c>
      <c r="I2322" s="1">
        <v>108.63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 t="s">
        <v>29</v>
      </c>
      <c r="P2322" s="1" t="s">
        <v>27</v>
      </c>
      <c r="Q2322" s="10">
        <f>I2322*Part2Out!C$72+'relay test.csv'!K2322*Part2Out!C$74+'relay test.csv'!L2322*Part2Out!C$75+'relay test.csv'!M2322*Part2Out!C$76</f>
        <v>0.2199515292485022</v>
      </c>
      <c r="R2322" s="11">
        <f t="shared" si="288"/>
        <v>1.2460163337755765</v>
      </c>
      <c r="S2322" s="12">
        <f t="shared" si="289"/>
        <v>0.55476726283686917</v>
      </c>
      <c r="T2322" s="11">
        <f t="shared" si="290"/>
        <v>1</v>
      </c>
      <c r="U2322" s="11">
        <f t="shared" si="291"/>
        <v>1</v>
      </c>
      <c r="V2322" s="71">
        <f>Q2322+Part2Out!C$71</f>
        <v>0.88848779697067415</v>
      </c>
      <c r="W2322" s="1">
        <f t="shared" si="292"/>
        <v>2.4314500237275674</v>
      </c>
      <c r="X2322" s="12">
        <f t="shared" si="293"/>
        <v>0.70857800839724749</v>
      </c>
      <c r="Y2322" s="11">
        <f t="shared" si="294"/>
        <v>1</v>
      </c>
      <c r="Z2322" s="1">
        <f t="shared" si="295"/>
        <v>1</v>
      </c>
    </row>
    <row r="2323" spans="1:26" x14ac:dyDescent="0.2">
      <c r="A2323" s="1" t="s">
        <v>2347</v>
      </c>
      <c r="B2323" s="1">
        <v>1</v>
      </c>
      <c r="C2323" s="2">
        <v>40676</v>
      </c>
      <c r="D2323" s="2">
        <v>40680</v>
      </c>
      <c r="E2323" s="2">
        <v>40775</v>
      </c>
      <c r="F2323" s="1">
        <v>16</v>
      </c>
      <c r="G2323" s="1">
        <v>0</v>
      </c>
      <c r="H2323" s="1">
        <v>0</v>
      </c>
      <c r="I2323" s="1">
        <v>55.54</v>
      </c>
      <c r="J2323" s="1">
        <v>2.1052631578947399E-2</v>
      </c>
      <c r="K2323" s="1">
        <v>0</v>
      </c>
      <c r="L2323" s="1">
        <v>0</v>
      </c>
      <c r="M2323" s="1">
        <v>0</v>
      </c>
      <c r="N2323" s="1">
        <v>0</v>
      </c>
      <c r="O2323" s="1" t="s">
        <v>35</v>
      </c>
      <c r="P2323" s="1" t="s">
        <v>27</v>
      </c>
      <c r="Q2323" s="10">
        <f>I2323*Part2Out!C$72+'relay test.csv'!K2323*Part2Out!C$74+'relay test.csv'!L2323*Part2Out!C$75+'relay test.csv'!M2323*Part2Out!C$76</f>
        <v>0.11245611649140949</v>
      </c>
      <c r="R2323" s="11">
        <f t="shared" si="288"/>
        <v>1.1190231491732987</v>
      </c>
      <c r="S2323" s="12">
        <f t="shared" si="289"/>
        <v>0.52808443815720785</v>
      </c>
      <c r="T2323" s="11">
        <f t="shared" si="290"/>
        <v>1</v>
      </c>
      <c r="U2323" s="11">
        <f t="shared" si="291"/>
        <v>1</v>
      </c>
      <c r="V2323" s="71">
        <f>Q2323+Part2Out!C$71</f>
        <v>0.78099238421358153</v>
      </c>
      <c r="W2323" s="1">
        <f t="shared" si="292"/>
        <v>2.1836381986780395</v>
      </c>
      <c r="X2323" s="12">
        <f t="shared" si="293"/>
        <v>0.68589395603582226</v>
      </c>
      <c r="Y2323" s="11">
        <f t="shared" si="294"/>
        <v>1</v>
      </c>
      <c r="Z2323" s="1">
        <f t="shared" si="295"/>
        <v>1</v>
      </c>
    </row>
    <row r="2324" spans="1:26" x14ac:dyDescent="0.2">
      <c r="A2324" s="1" t="s">
        <v>2348</v>
      </c>
      <c r="B2324" s="1">
        <v>0</v>
      </c>
      <c r="C2324" s="2">
        <v>40128</v>
      </c>
      <c r="D2324" s="2">
        <v>40128</v>
      </c>
      <c r="E2324" s="2">
        <v>40273</v>
      </c>
      <c r="F2324" s="1">
        <v>0</v>
      </c>
      <c r="G2324" s="1">
        <v>0</v>
      </c>
      <c r="H2324" s="1">
        <v>0</v>
      </c>
      <c r="I2324" s="1">
        <v>25.63</v>
      </c>
      <c r="J2324" s="1">
        <v>1.37931034482759E-2</v>
      </c>
      <c r="K2324" s="1">
        <v>0</v>
      </c>
      <c r="L2324" s="1">
        <v>0</v>
      </c>
      <c r="M2324" s="1">
        <v>0</v>
      </c>
      <c r="N2324" s="1">
        <v>0</v>
      </c>
      <c r="O2324" s="1" t="s">
        <v>29</v>
      </c>
      <c r="P2324" s="1" t="s">
        <v>23</v>
      </c>
      <c r="Q2324" s="10">
        <f>I2324*Part2Out!C$72+'relay test.csv'!K2324*Part2Out!C$74+'relay test.csv'!L2324*Part2Out!C$75+'relay test.csv'!M2324*Part2Out!C$76</f>
        <v>5.1895035392056629E-2</v>
      </c>
      <c r="R2324" s="11">
        <f t="shared" si="288"/>
        <v>1.0532651811441518</v>
      </c>
      <c r="S2324" s="12">
        <f t="shared" si="289"/>
        <v>0.51297084800183257</v>
      </c>
      <c r="T2324" s="11">
        <f t="shared" si="290"/>
        <v>1</v>
      </c>
      <c r="U2324" s="11">
        <f t="shared" si="291"/>
        <v>0</v>
      </c>
      <c r="V2324" s="71">
        <f>Q2324+Part2Out!C$71</f>
        <v>0.72043130311422865</v>
      </c>
      <c r="W2324" s="1">
        <f t="shared" si="292"/>
        <v>2.0553194851983618</v>
      </c>
      <c r="X2324" s="12">
        <f t="shared" si="293"/>
        <v>0.67270198588247587</v>
      </c>
      <c r="Y2324" s="11">
        <f t="shared" si="294"/>
        <v>1</v>
      </c>
      <c r="Z2324" s="1">
        <f t="shared" si="295"/>
        <v>0</v>
      </c>
    </row>
    <row r="2325" spans="1:26" x14ac:dyDescent="0.2">
      <c r="A2325" s="1" t="s">
        <v>2349</v>
      </c>
      <c r="B2325" s="1">
        <v>0</v>
      </c>
      <c r="C2325" s="2">
        <v>40679</v>
      </c>
      <c r="D2325" s="2">
        <v>40679</v>
      </c>
      <c r="E2325" s="2">
        <v>40711</v>
      </c>
      <c r="F2325" s="1">
        <v>0</v>
      </c>
      <c r="G2325" s="1">
        <v>0</v>
      </c>
      <c r="H2325" s="1">
        <v>0</v>
      </c>
      <c r="I2325" s="1">
        <v>100.87</v>
      </c>
      <c r="J2325" s="1">
        <v>6.25E-2</v>
      </c>
      <c r="K2325" s="1">
        <v>0</v>
      </c>
      <c r="L2325" s="1">
        <v>0</v>
      </c>
      <c r="M2325" s="1">
        <v>0</v>
      </c>
      <c r="N2325" s="1">
        <v>0</v>
      </c>
      <c r="O2325" s="1" t="s">
        <v>31</v>
      </c>
      <c r="P2325" s="1" t="s">
        <v>23</v>
      </c>
      <c r="Q2325" s="10">
        <f>I2325*Part2Out!C$72+'relay test.csv'!K2325*Part2Out!C$74+'relay test.csv'!L2325*Part2Out!C$75+'relay test.csv'!M2325*Part2Out!C$76</f>
        <v>0.20423925946144178</v>
      </c>
      <c r="R2325" s="11">
        <f t="shared" si="288"/>
        <v>1.2265915919945471</v>
      </c>
      <c r="S2325" s="12">
        <f t="shared" si="289"/>
        <v>0.5508830610897012</v>
      </c>
      <c r="T2325" s="11">
        <f t="shared" si="290"/>
        <v>1</v>
      </c>
      <c r="U2325" s="11">
        <f t="shared" si="291"/>
        <v>0</v>
      </c>
      <c r="V2325" s="71">
        <f>Q2325+Part2Out!C$71</f>
        <v>0.87277552718361373</v>
      </c>
      <c r="W2325" s="1">
        <f t="shared" si="292"/>
        <v>2.3935449918398453</v>
      </c>
      <c r="X2325" s="12">
        <f t="shared" si="293"/>
        <v>0.70532289909088852</v>
      </c>
      <c r="Y2325" s="11">
        <f t="shared" si="294"/>
        <v>1</v>
      </c>
      <c r="Z2325" s="1">
        <f t="shared" si="295"/>
        <v>0</v>
      </c>
    </row>
    <row r="2326" spans="1:26" x14ac:dyDescent="0.2">
      <c r="A2326" s="1" t="s">
        <v>2350</v>
      </c>
      <c r="B2326" s="1">
        <v>0</v>
      </c>
      <c r="C2326" s="2">
        <v>40849</v>
      </c>
      <c r="D2326" s="2">
        <v>40849</v>
      </c>
      <c r="E2326" s="2">
        <v>40849</v>
      </c>
      <c r="F2326" s="1">
        <v>0</v>
      </c>
      <c r="G2326" s="1">
        <v>0</v>
      </c>
      <c r="H2326" s="1">
        <v>0</v>
      </c>
      <c r="I2326" s="1">
        <v>51.22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 t="s">
        <v>35</v>
      </c>
      <c r="P2326" s="1" t="s">
        <v>27</v>
      </c>
      <c r="Q2326" s="10">
        <f>I2326*Part2Out!C$72+'relay test.csv'!K2326*Part2Out!C$74+'relay test.csv'!L2326*Part2Out!C$75+'relay test.csv'!M2326*Part2Out!C$76</f>
        <v>0.10370907970273666</v>
      </c>
      <c r="R2326" s="11">
        <f t="shared" si="288"/>
        <v>1.109277696572148</v>
      </c>
      <c r="S2326" s="12">
        <f t="shared" si="289"/>
        <v>0.52590405633875015</v>
      </c>
      <c r="T2326" s="11">
        <f t="shared" si="290"/>
        <v>1</v>
      </c>
      <c r="U2326" s="11">
        <f t="shared" si="291"/>
        <v>0</v>
      </c>
      <c r="V2326" s="71">
        <f>Q2326+Part2Out!C$71</f>
        <v>0.77224534742490869</v>
      </c>
      <c r="W2326" s="1">
        <f t="shared" si="292"/>
        <v>2.1646211277809799</v>
      </c>
      <c r="X2326" s="12">
        <f t="shared" si="293"/>
        <v>0.68400640720578265</v>
      </c>
      <c r="Y2326" s="11">
        <f t="shared" si="294"/>
        <v>1</v>
      </c>
      <c r="Z2326" s="1">
        <f t="shared" si="295"/>
        <v>0</v>
      </c>
    </row>
    <row r="2327" spans="1:26" x14ac:dyDescent="0.2">
      <c r="A2327" s="1" t="s">
        <v>2351</v>
      </c>
      <c r="B2327" s="1">
        <v>0</v>
      </c>
      <c r="C2327" s="2">
        <v>41149</v>
      </c>
      <c r="D2327" s="2">
        <v>41121</v>
      </c>
      <c r="E2327" s="2">
        <v>41176</v>
      </c>
      <c r="F2327" s="1">
        <v>0</v>
      </c>
      <c r="G2327" s="1">
        <v>0</v>
      </c>
      <c r="H2327" s="1">
        <v>0</v>
      </c>
      <c r="I2327" s="1">
        <v>52.21</v>
      </c>
      <c r="J2327" s="1">
        <v>9.0909090909090898E-2</v>
      </c>
      <c r="K2327" s="1">
        <v>1</v>
      </c>
      <c r="L2327" s="1">
        <v>0</v>
      </c>
      <c r="M2327" s="1">
        <v>0</v>
      </c>
      <c r="N2327" s="1">
        <v>0</v>
      </c>
      <c r="O2327" s="1" t="s">
        <v>35</v>
      </c>
      <c r="P2327" s="1" t="s">
        <v>62</v>
      </c>
      <c r="Q2327" s="10">
        <f>I2327*Part2Out!C$72+'relay test.csv'!K2327*Part2Out!C$74+'relay test.csv'!L2327*Part2Out!C$75+'relay test.csv'!M2327*Part2Out!C$76</f>
        <v>0.91478760499570844</v>
      </c>
      <c r="R2327" s="11">
        <f t="shared" si="288"/>
        <v>2.4962450056273684</v>
      </c>
      <c r="S2327" s="12">
        <f t="shared" si="289"/>
        <v>0.71397885491707425</v>
      </c>
      <c r="T2327" s="11">
        <f t="shared" si="290"/>
        <v>1</v>
      </c>
      <c r="U2327" s="11">
        <f t="shared" si="291"/>
        <v>0</v>
      </c>
      <c r="V2327" s="71">
        <f>Q2327+Part2Out!C$71</f>
        <v>1.5833238727178804</v>
      </c>
      <c r="W2327" s="1">
        <f t="shared" si="292"/>
        <v>4.8711199152351403</v>
      </c>
      <c r="X2327" s="12">
        <f t="shared" si="293"/>
        <v>0.8296747444375866</v>
      </c>
      <c r="Y2327" s="11">
        <f t="shared" si="294"/>
        <v>1</v>
      </c>
      <c r="Z2327" s="1">
        <f t="shared" si="295"/>
        <v>0</v>
      </c>
    </row>
    <row r="2328" spans="1:26" x14ac:dyDescent="0.2">
      <c r="A2328" s="1" t="s">
        <v>2352</v>
      </c>
      <c r="B2328" s="1">
        <v>1</v>
      </c>
      <c r="C2328" s="2">
        <v>41186</v>
      </c>
      <c r="D2328" s="2">
        <v>41211</v>
      </c>
      <c r="E2328" s="2">
        <v>41211</v>
      </c>
      <c r="F2328" s="1">
        <v>45</v>
      </c>
      <c r="G2328" s="1">
        <v>0</v>
      </c>
      <c r="H2328" s="1">
        <v>0</v>
      </c>
      <c r="I2328" s="1">
        <v>50.64</v>
      </c>
      <c r="J2328" s="1">
        <v>0</v>
      </c>
      <c r="K2328" s="1">
        <v>1</v>
      </c>
      <c r="L2328" s="1">
        <v>0</v>
      </c>
      <c r="M2328" s="1">
        <v>0</v>
      </c>
      <c r="N2328" s="1">
        <v>0</v>
      </c>
      <c r="O2328" s="1" t="s">
        <v>22</v>
      </c>
      <c r="P2328" s="1" t="s">
        <v>27</v>
      </c>
      <c r="Q2328" s="10">
        <f>I2328*Part2Out!C$72+'relay test.csv'!K2328*Part2Out!C$74+'relay test.csv'!L2328*Part2Out!C$75+'relay test.csv'!M2328*Part2Out!C$76</f>
        <v>0.9116087050516769</v>
      </c>
      <c r="R2328" s="11">
        <f t="shared" si="288"/>
        <v>2.4883222919475783</v>
      </c>
      <c r="S2328" s="12">
        <f t="shared" si="289"/>
        <v>0.71332924073317594</v>
      </c>
      <c r="T2328" s="11">
        <f t="shared" si="290"/>
        <v>1</v>
      </c>
      <c r="U2328" s="11">
        <f t="shared" si="291"/>
        <v>1</v>
      </c>
      <c r="V2328" s="71">
        <f>Q2328+Part2Out!C$71</f>
        <v>1.5801449727738488</v>
      </c>
      <c r="W2328" s="1">
        <f t="shared" si="292"/>
        <v>4.8556596986693261</v>
      </c>
      <c r="X2328" s="12">
        <f t="shared" si="293"/>
        <v>0.8292250486777355</v>
      </c>
      <c r="Y2328" s="11">
        <f t="shared" si="294"/>
        <v>1</v>
      </c>
      <c r="Z2328" s="1">
        <f t="shared" si="295"/>
        <v>1</v>
      </c>
    </row>
    <row r="2329" spans="1:26" x14ac:dyDescent="0.2">
      <c r="A2329" s="1" t="s">
        <v>2353</v>
      </c>
      <c r="B2329" s="1">
        <v>1</v>
      </c>
      <c r="C2329" s="2">
        <v>40720</v>
      </c>
      <c r="D2329" s="2">
        <v>40736</v>
      </c>
      <c r="E2329" s="2">
        <v>41483</v>
      </c>
      <c r="F2329" s="1">
        <v>44</v>
      </c>
      <c r="G2329" s="1">
        <v>43.18181818</v>
      </c>
      <c r="H2329" s="1">
        <v>9.0909090910000003</v>
      </c>
      <c r="I2329" s="1">
        <v>85.35</v>
      </c>
      <c r="J2329" s="1">
        <v>1.20481927710843E-2</v>
      </c>
      <c r="K2329" s="1">
        <v>0</v>
      </c>
      <c r="L2329" s="1">
        <v>0</v>
      </c>
      <c r="M2329" s="1">
        <v>0</v>
      </c>
      <c r="N2329" s="1">
        <v>0</v>
      </c>
      <c r="O2329" s="1" t="s">
        <v>25</v>
      </c>
      <c r="P2329" s="1" t="s">
        <v>27</v>
      </c>
      <c r="Q2329" s="10">
        <f>I2329*Part2Out!C$72+'relay test.csv'!K2329*Part2Out!C$74+'relay test.csv'!L2329*Part2Out!C$75+'relay test.csv'!M2329*Part2Out!C$76</f>
        <v>0.17281471988732083</v>
      </c>
      <c r="R2329" s="11">
        <f t="shared" si="288"/>
        <v>1.1886458522429875</v>
      </c>
      <c r="S2329" s="12">
        <f t="shared" si="289"/>
        <v>0.54309647722349819</v>
      </c>
      <c r="T2329" s="11">
        <f t="shared" si="290"/>
        <v>1</v>
      </c>
      <c r="U2329" s="11">
        <f t="shared" si="291"/>
        <v>1</v>
      </c>
      <c r="V2329" s="71">
        <f>Q2329+Part2Out!C$71</f>
        <v>0.8413509876094929</v>
      </c>
      <c r="W2329" s="1">
        <f t="shared" si="292"/>
        <v>2.319498474696911</v>
      </c>
      <c r="X2329" s="12">
        <f t="shared" si="293"/>
        <v>0.69874967329475712</v>
      </c>
      <c r="Y2329" s="11">
        <f t="shared" si="294"/>
        <v>1</v>
      </c>
      <c r="Z2329" s="1">
        <f t="shared" si="295"/>
        <v>1</v>
      </c>
    </row>
    <row r="2330" spans="1:26" x14ac:dyDescent="0.2">
      <c r="A2330" s="1" t="s">
        <v>2354</v>
      </c>
      <c r="B2330" s="1">
        <v>1</v>
      </c>
      <c r="C2330" s="2">
        <v>41434</v>
      </c>
      <c r="D2330" s="2">
        <v>41568</v>
      </c>
      <c r="E2330" s="2">
        <v>41614</v>
      </c>
      <c r="F2330" s="1">
        <v>16</v>
      </c>
      <c r="G2330" s="1">
        <v>25</v>
      </c>
      <c r="H2330" s="1">
        <v>18.75</v>
      </c>
      <c r="I2330" s="1">
        <v>53.76</v>
      </c>
      <c r="J2330" s="1">
        <v>4.3478260869565202E-2</v>
      </c>
      <c r="K2330" s="1">
        <v>1</v>
      </c>
      <c r="L2330" s="1">
        <v>0</v>
      </c>
      <c r="M2330" s="1">
        <v>0</v>
      </c>
      <c r="N2330" s="1">
        <v>0</v>
      </c>
      <c r="O2330" s="1" t="s">
        <v>31</v>
      </c>
      <c r="P2330" s="1" t="s">
        <v>62</v>
      </c>
      <c r="Q2330" s="10">
        <f>I2330*Part2Out!C$72+'relay test.csv'!K2330*Part2Out!C$74+'relay test.csv'!L2330*Part2Out!C$75+'relay test.csv'!M2330*Part2Out!C$76</f>
        <v>0.91792600939905178</v>
      </c>
      <c r="R2330" s="11">
        <f t="shared" si="288"/>
        <v>2.5040915383007785</v>
      </c>
      <c r="S2330" s="12">
        <f t="shared" si="289"/>
        <v>0.71461932741490963</v>
      </c>
      <c r="T2330" s="11">
        <f t="shared" si="290"/>
        <v>1</v>
      </c>
      <c r="U2330" s="11">
        <f t="shared" si="291"/>
        <v>1</v>
      </c>
      <c r="V2330" s="71">
        <f>Q2330+Part2Out!C$71</f>
        <v>1.5864622771212238</v>
      </c>
      <c r="W2330" s="1">
        <f t="shared" si="292"/>
        <v>4.8864314737900205</v>
      </c>
      <c r="X2330" s="12">
        <f t="shared" si="293"/>
        <v>0.8301177879242102</v>
      </c>
      <c r="Y2330" s="11">
        <f t="shared" si="294"/>
        <v>1</v>
      </c>
      <c r="Z2330" s="1">
        <f t="shared" si="295"/>
        <v>1</v>
      </c>
    </row>
    <row r="2331" spans="1:26" x14ac:dyDescent="0.2">
      <c r="A2331" s="1" t="s">
        <v>2355</v>
      </c>
      <c r="B2331" s="1">
        <v>1</v>
      </c>
      <c r="C2331" s="2">
        <v>41149</v>
      </c>
      <c r="D2331" s="2">
        <v>41548</v>
      </c>
      <c r="E2331" s="2">
        <v>41548</v>
      </c>
      <c r="F2331" s="1">
        <v>29</v>
      </c>
      <c r="G2331" s="1">
        <v>10.34482759</v>
      </c>
      <c r="H2331" s="1">
        <v>3.448275862</v>
      </c>
      <c r="I2331" s="1">
        <v>30.46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 t="s">
        <v>29</v>
      </c>
      <c r="P2331" s="1" t="s">
        <v>62</v>
      </c>
      <c r="Q2331" s="10">
        <f>I2331*Part2Out!C$72+'relay test.csv'!K2331*Part2Out!C$74+'relay test.csv'!L2331*Part2Out!C$75+'relay test.csv'!M2331*Part2Out!C$76</f>
        <v>6.1674708468281117E-2</v>
      </c>
      <c r="R2331" s="11">
        <f t="shared" si="288"/>
        <v>1.0636163030724872</v>
      </c>
      <c r="S2331" s="12">
        <f t="shared" si="289"/>
        <v>0.5154137915507282</v>
      </c>
      <c r="T2331" s="11">
        <f t="shared" si="290"/>
        <v>1</v>
      </c>
      <c r="U2331" s="11">
        <f t="shared" si="291"/>
        <v>1</v>
      </c>
      <c r="V2331" s="71">
        <f>Q2331+Part2Out!C$71</f>
        <v>0.73021097619045316</v>
      </c>
      <c r="W2331" s="1">
        <f t="shared" si="292"/>
        <v>2.0755184464607686</v>
      </c>
      <c r="X2331" s="12">
        <f t="shared" si="293"/>
        <v>0.67485156814755065</v>
      </c>
      <c r="Y2331" s="11">
        <f t="shared" si="294"/>
        <v>1</v>
      </c>
      <c r="Z2331" s="1">
        <f t="shared" si="295"/>
        <v>1</v>
      </c>
    </row>
    <row r="2332" spans="1:26" x14ac:dyDescent="0.2">
      <c r="A2332" s="1" t="s">
        <v>2356</v>
      </c>
      <c r="B2332" s="1">
        <v>0</v>
      </c>
      <c r="C2332" s="2">
        <v>41426</v>
      </c>
      <c r="D2332" s="2">
        <v>41478</v>
      </c>
      <c r="E2332" s="2">
        <v>41478</v>
      </c>
      <c r="F2332" s="1">
        <v>0</v>
      </c>
      <c r="G2332" s="1">
        <v>0</v>
      </c>
      <c r="H2332" s="1">
        <v>0</v>
      </c>
      <c r="I2332" s="1">
        <v>83</v>
      </c>
      <c r="J2332" s="1">
        <v>0</v>
      </c>
      <c r="K2332" s="1">
        <v>1</v>
      </c>
      <c r="L2332" s="1">
        <v>0</v>
      </c>
      <c r="M2332" s="1">
        <v>0</v>
      </c>
      <c r="N2332" s="1">
        <v>0</v>
      </c>
      <c r="O2332" s="1" t="s">
        <v>35</v>
      </c>
      <c r="P2332" s="1" t="s">
        <v>62</v>
      </c>
      <c r="Q2332" s="10">
        <f>I2332*Part2Out!C$72+'relay test.csv'!K2332*Part2Out!C$74+'relay test.csv'!L2332*Part2Out!C$75+'relay test.csv'!M2332*Part2Out!C$76</f>
        <v>0.97713048988534656</v>
      </c>
      <c r="R2332" s="11">
        <f t="shared" si="288"/>
        <v>2.6568215169921134</v>
      </c>
      <c r="S2332" s="12">
        <f t="shared" si="289"/>
        <v>0.72653847190700704</v>
      </c>
      <c r="T2332" s="11">
        <f t="shared" si="290"/>
        <v>1</v>
      </c>
      <c r="U2332" s="11">
        <f t="shared" si="291"/>
        <v>0</v>
      </c>
      <c r="V2332" s="71">
        <f>Q2332+Part2Out!C$71</f>
        <v>1.6456667576075186</v>
      </c>
      <c r="W2332" s="1">
        <f t="shared" si="292"/>
        <v>5.1844655366242591</v>
      </c>
      <c r="X2332" s="12">
        <f t="shared" si="293"/>
        <v>0.83830453996743559</v>
      </c>
      <c r="Y2332" s="11">
        <f t="shared" si="294"/>
        <v>1</v>
      </c>
      <c r="Z2332" s="1">
        <f t="shared" si="295"/>
        <v>0</v>
      </c>
    </row>
    <row r="2333" spans="1:26" x14ac:dyDescent="0.2">
      <c r="A2333" s="1" t="s">
        <v>2357</v>
      </c>
      <c r="B2333" s="1">
        <v>1</v>
      </c>
      <c r="C2333" s="2">
        <v>41129</v>
      </c>
      <c r="D2333" s="2">
        <v>41129</v>
      </c>
      <c r="E2333" s="2">
        <v>41172</v>
      </c>
      <c r="F2333" s="1">
        <v>45</v>
      </c>
      <c r="G2333" s="1">
        <v>6.6666666670000003</v>
      </c>
      <c r="H2333" s="1">
        <v>2.2222222220000001</v>
      </c>
      <c r="I2333" s="1">
        <v>74.31</v>
      </c>
      <c r="J2333" s="1">
        <v>6.9767441860465101E-2</v>
      </c>
      <c r="K2333" s="1">
        <v>1</v>
      </c>
      <c r="L2333" s="1">
        <v>0</v>
      </c>
      <c r="M2333" s="1">
        <v>0</v>
      </c>
      <c r="N2333" s="1">
        <v>0</v>
      </c>
      <c r="O2333" s="1" t="s">
        <v>35</v>
      </c>
      <c r="P2333" s="1" t="s">
        <v>27</v>
      </c>
      <c r="Q2333" s="10">
        <f>I2333*Part2Out!C$72+'relay test.csv'!K2333*Part2Out!C$74+'relay test.csv'!L2333*Part2Out!C$75+'relay test.csv'!M2333*Part2Out!C$76</f>
        <v>0.95953517745628014</v>
      </c>
      <c r="R2333" s="11">
        <f t="shared" si="288"/>
        <v>2.6104827801227732</v>
      </c>
      <c r="S2333" s="12">
        <f t="shared" si="289"/>
        <v>0.72302873025584813</v>
      </c>
      <c r="T2333" s="11">
        <f t="shared" si="290"/>
        <v>1</v>
      </c>
      <c r="U2333" s="11">
        <f t="shared" si="291"/>
        <v>1</v>
      </c>
      <c r="V2333" s="71">
        <f>Q2333+Part2Out!C$71</f>
        <v>1.6280714451784521</v>
      </c>
      <c r="W2333" s="1">
        <f t="shared" si="292"/>
        <v>5.0940411017221425</v>
      </c>
      <c r="X2333" s="12">
        <f t="shared" si="293"/>
        <v>0.83590527479090915</v>
      </c>
      <c r="Y2333" s="11">
        <f t="shared" si="294"/>
        <v>1</v>
      </c>
      <c r="Z2333" s="1">
        <f t="shared" si="295"/>
        <v>1</v>
      </c>
    </row>
    <row r="2334" spans="1:26" x14ac:dyDescent="0.2">
      <c r="A2334" s="1" t="s">
        <v>2358</v>
      </c>
      <c r="B2334" s="1">
        <v>1</v>
      </c>
      <c r="C2334" s="2">
        <v>40698</v>
      </c>
      <c r="D2334" s="2">
        <v>40702</v>
      </c>
      <c r="E2334" s="2">
        <v>41168</v>
      </c>
      <c r="F2334" s="1">
        <v>43</v>
      </c>
      <c r="G2334" s="1">
        <v>18.60465116</v>
      </c>
      <c r="H2334" s="1">
        <v>2.3255813949999999</v>
      </c>
      <c r="I2334" s="1">
        <v>31.28</v>
      </c>
      <c r="J2334" s="1">
        <v>4.7210300429184601E-2</v>
      </c>
      <c r="K2334" s="1">
        <v>1</v>
      </c>
      <c r="L2334" s="1">
        <v>0</v>
      </c>
      <c r="M2334" s="1">
        <v>0</v>
      </c>
      <c r="N2334" s="1">
        <v>0</v>
      </c>
      <c r="O2334" s="1" t="s">
        <v>31</v>
      </c>
      <c r="P2334" s="1" t="s">
        <v>27</v>
      </c>
      <c r="Q2334" s="10">
        <f>I2334*Part2Out!C$72+'relay test.csv'!K2334*Part2Out!C$74+'relay test.csv'!L2334*Part2Out!C$75+'relay test.csv'!M2334*Part2Out!C$76</f>
        <v>0.87240902166540235</v>
      </c>
      <c r="R2334" s="11">
        <f t="shared" si="288"/>
        <v>2.3926679051306263</v>
      </c>
      <c r="S2334" s="12">
        <f t="shared" si="289"/>
        <v>0.70524671793318439</v>
      </c>
      <c r="T2334" s="11">
        <f t="shared" si="290"/>
        <v>1</v>
      </c>
      <c r="U2334" s="11">
        <f t="shared" si="291"/>
        <v>1</v>
      </c>
      <c r="V2334" s="71">
        <f>Q2334+Part2Out!C$71</f>
        <v>1.5409452893875744</v>
      </c>
      <c r="W2334" s="1">
        <f t="shared" si="292"/>
        <v>4.6690017433992033</v>
      </c>
      <c r="X2334" s="12">
        <f t="shared" si="293"/>
        <v>0.82360210046427196</v>
      </c>
      <c r="Y2334" s="11">
        <f t="shared" si="294"/>
        <v>1</v>
      </c>
      <c r="Z2334" s="1">
        <f t="shared" si="295"/>
        <v>1</v>
      </c>
    </row>
    <row r="2335" spans="1:26" x14ac:dyDescent="0.2">
      <c r="A2335" s="1" t="s">
        <v>2359</v>
      </c>
      <c r="B2335" s="1">
        <v>1</v>
      </c>
      <c r="C2335" s="2">
        <v>40809</v>
      </c>
      <c r="D2335" s="2">
        <v>40819</v>
      </c>
      <c r="E2335" s="2">
        <v>40819</v>
      </c>
      <c r="F2335" s="1">
        <v>16</v>
      </c>
      <c r="G2335" s="1">
        <v>0</v>
      </c>
      <c r="H2335" s="1">
        <v>0</v>
      </c>
      <c r="I2335" s="1">
        <v>118.16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 t="s">
        <v>25</v>
      </c>
      <c r="P2335" s="1" t="s">
        <v>23</v>
      </c>
      <c r="Q2335" s="10">
        <f>I2335*Part2Out!C$72+'relay test.csv'!K2335*Part2Out!C$74+'relay test.csv'!L2335*Part2Out!C$75+'relay test.csv'!M2335*Part2Out!C$76</f>
        <v>0.23924765438647722</v>
      </c>
      <c r="R2335" s="11">
        <f t="shared" si="288"/>
        <v>1.270293091287972</v>
      </c>
      <c r="S2335" s="12">
        <f t="shared" si="289"/>
        <v>0.55952823719659706</v>
      </c>
      <c r="T2335" s="11">
        <f t="shared" si="290"/>
        <v>1</v>
      </c>
      <c r="U2335" s="11">
        <f t="shared" si="291"/>
        <v>1</v>
      </c>
      <c r="V2335" s="71">
        <f>Q2335+Part2Out!C$71</f>
        <v>0.90778392210864922</v>
      </c>
      <c r="W2335" s="1">
        <f t="shared" si="292"/>
        <v>2.4788231768953763</v>
      </c>
      <c r="X2335" s="12">
        <f t="shared" si="293"/>
        <v>0.71254647070264865</v>
      </c>
      <c r="Y2335" s="11">
        <f t="shared" si="294"/>
        <v>1</v>
      </c>
      <c r="Z2335" s="1">
        <f t="shared" si="295"/>
        <v>1</v>
      </c>
    </row>
    <row r="2336" spans="1:26" x14ac:dyDescent="0.2">
      <c r="A2336" s="1" t="s">
        <v>2360</v>
      </c>
      <c r="B2336" s="1">
        <v>1</v>
      </c>
      <c r="C2336" s="2">
        <v>40681</v>
      </c>
      <c r="D2336" s="2">
        <v>40957</v>
      </c>
      <c r="E2336" s="2">
        <v>40957</v>
      </c>
      <c r="F2336" s="1">
        <v>45</v>
      </c>
      <c r="G2336" s="1">
        <v>11.11111111</v>
      </c>
      <c r="H2336" s="1">
        <v>8.8888888890000004</v>
      </c>
      <c r="I2336" s="1">
        <v>29.17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 t="s">
        <v>29</v>
      </c>
      <c r="P2336" s="1" t="s">
        <v>27</v>
      </c>
      <c r="Q2336" s="10">
        <f>I2336*Part2Out!C$72+'relay test.csv'!K2336*Part2Out!C$74+'relay test.csv'!L2336*Part2Out!C$75+'relay test.csv'!M2336*Part2Out!C$76</f>
        <v>5.906274609388576E-2</v>
      </c>
      <c r="R2336" s="11">
        <f t="shared" si="288"/>
        <v>1.0608418023312243</v>
      </c>
      <c r="S2336" s="12">
        <f t="shared" si="289"/>
        <v>0.51476139562541867</v>
      </c>
      <c r="T2336" s="11">
        <f t="shared" si="290"/>
        <v>1</v>
      </c>
      <c r="U2336" s="11">
        <f t="shared" si="291"/>
        <v>1</v>
      </c>
      <c r="V2336" s="71">
        <f>Q2336+Part2Out!C$71</f>
        <v>0.72759901381605774</v>
      </c>
      <c r="W2336" s="1">
        <f t="shared" si="292"/>
        <v>2.0701043441650668</v>
      </c>
      <c r="X2336" s="12">
        <f t="shared" si="293"/>
        <v>0.67427817171733428</v>
      </c>
      <c r="Y2336" s="11">
        <f t="shared" si="294"/>
        <v>1</v>
      </c>
      <c r="Z2336" s="1">
        <f t="shared" si="295"/>
        <v>1</v>
      </c>
    </row>
    <row r="2337" spans="1:26" x14ac:dyDescent="0.2">
      <c r="A2337" s="1" t="s">
        <v>2361</v>
      </c>
      <c r="B2337" s="1">
        <v>1</v>
      </c>
      <c r="C2337" s="2">
        <v>40652</v>
      </c>
      <c r="D2337" s="2">
        <v>40652</v>
      </c>
      <c r="E2337" s="2">
        <v>40652</v>
      </c>
      <c r="F2337" s="1">
        <v>16</v>
      </c>
      <c r="G2337" s="1">
        <v>0</v>
      </c>
      <c r="H2337" s="1">
        <v>0</v>
      </c>
      <c r="I2337" s="1">
        <v>65.69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 t="s">
        <v>35</v>
      </c>
      <c r="P2337" s="1" t="s">
        <v>23</v>
      </c>
      <c r="Q2337" s="10">
        <f>I2337*Part2Out!C$72+'relay test.csv'!K2337*Part2Out!C$74+'relay test.csv'!L2337*Part2Out!C$75+'relay test.csv'!M2337*Part2Out!C$76</f>
        <v>0.13300760339072182</v>
      </c>
      <c r="R2337" s="11">
        <f t="shared" si="288"/>
        <v>1.1422586833369512</v>
      </c>
      <c r="S2337" s="12">
        <f t="shared" si="289"/>
        <v>0.53320296573972981</v>
      </c>
      <c r="T2337" s="11">
        <f t="shared" si="290"/>
        <v>1</v>
      </c>
      <c r="U2337" s="11">
        <f t="shared" si="291"/>
        <v>1</v>
      </c>
      <c r="V2337" s="71">
        <f>Q2337+Part2Out!C$71</f>
        <v>0.80154387111289382</v>
      </c>
      <c r="W2337" s="1">
        <f t="shared" si="292"/>
        <v>2.228979530538711</v>
      </c>
      <c r="X2337" s="12">
        <f t="shared" si="293"/>
        <v>0.69030463323093172</v>
      </c>
      <c r="Y2337" s="11">
        <f t="shared" si="294"/>
        <v>1</v>
      </c>
      <c r="Z2337" s="1">
        <f t="shared" si="295"/>
        <v>1</v>
      </c>
    </row>
    <row r="2338" spans="1:26" x14ac:dyDescent="0.2">
      <c r="A2338" s="1" t="s">
        <v>2362</v>
      </c>
      <c r="B2338" s="1">
        <v>1</v>
      </c>
      <c r="C2338" s="2">
        <v>40618</v>
      </c>
      <c r="D2338" s="2">
        <v>40622</v>
      </c>
      <c r="E2338" s="2">
        <v>40672</v>
      </c>
      <c r="F2338" s="1">
        <v>18</v>
      </c>
      <c r="G2338" s="1">
        <v>0</v>
      </c>
      <c r="H2338" s="1">
        <v>0</v>
      </c>
      <c r="I2338" s="1">
        <v>107.04</v>
      </c>
      <c r="J2338" s="1">
        <v>0.12</v>
      </c>
      <c r="K2338" s="1">
        <v>0</v>
      </c>
      <c r="L2338" s="1">
        <v>0</v>
      </c>
      <c r="M2338" s="1">
        <v>0</v>
      </c>
      <c r="N2338" s="1">
        <v>0</v>
      </c>
      <c r="O2338" s="1" t="s">
        <v>25</v>
      </c>
      <c r="P2338" s="1" t="s">
        <v>27</v>
      </c>
      <c r="Q2338" s="10">
        <f>I2338*Part2Out!C$72+'relay test.csv'!K2338*Part2Out!C$74+'relay test.csv'!L2338*Part2Out!C$75+'relay test.csv'!M2338*Part2Out!C$76</f>
        <v>0.21673213376378236</v>
      </c>
      <c r="R2338" s="11">
        <f t="shared" si="288"/>
        <v>1.2420113646655939</v>
      </c>
      <c r="S2338" s="12">
        <f t="shared" si="289"/>
        <v>0.55397193084739138</v>
      </c>
      <c r="T2338" s="11">
        <f t="shared" si="290"/>
        <v>1</v>
      </c>
      <c r="U2338" s="11">
        <f t="shared" si="291"/>
        <v>1</v>
      </c>
      <c r="V2338" s="71">
        <f>Q2338+Part2Out!C$71</f>
        <v>0.88526840148595443</v>
      </c>
      <c r="W2338" s="1">
        <f t="shared" si="292"/>
        <v>2.4236348113795976</v>
      </c>
      <c r="X2338" s="12">
        <f t="shared" si="293"/>
        <v>0.70791277250828133</v>
      </c>
      <c r="Y2338" s="11">
        <f t="shared" si="294"/>
        <v>1</v>
      </c>
      <c r="Z2338" s="1">
        <f t="shared" si="295"/>
        <v>1</v>
      </c>
    </row>
    <row r="2339" spans="1:26" x14ac:dyDescent="0.2">
      <c r="A2339" s="1" t="s">
        <v>2363</v>
      </c>
      <c r="B2339" s="1">
        <v>0</v>
      </c>
      <c r="C2339" s="2">
        <v>40803</v>
      </c>
      <c r="D2339" s="2">
        <v>40803</v>
      </c>
      <c r="E2339" s="2">
        <v>40803</v>
      </c>
      <c r="F2339" s="1">
        <v>0</v>
      </c>
      <c r="G2339" s="1">
        <v>0</v>
      </c>
      <c r="H2339" s="1">
        <v>0</v>
      </c>
      <c r="I2339" s="1">
        <v>51.83</v>
      </c>
      <c r="J2339" s="1">
        <v>0</v>
      </c>
      <c r="K2339" s="1">
        <v>1</v>
      </c>
      <c r="L2339" s="1">
        <v>0</v>
      </c>
      <c r="M2339" s="1">
        <v>0</v>
      </c>
      <c r="N2339" s="1">
        <v>0</v>
      </c>
      <c r="O2339" s="1" t="s">
        <v>31</v>
      </c>
      <c r="P2339" s="1" t="s">
        <v>27</v>
      </c>
      <c r="Q2339" s="10">
        <f>I2339*Part2Out!C$72+'relay test.csv'!K2339*Part2Out!C$74+'relay test.csv'!L2339*Part2Out!C$75+'relay test.csv'!M2339*Part2Out!C$76</f>
        <v>0.91401818972263071</v>
      </c>
      <c r="R2339" s="11">
        <f t="shared" si="288"/>
        <v>2.4943250952935769</v>
      </c>
      <c r="S2339" s="12">
        <f t="shared" si="289"/>
        <v>0.71382170441242687</v>
      </c>
      <c r="T2339" s="11">
        <f t="shared" si="290"/>
        <v>1</v>
      </c>
      <c r="U2339" s="11">
        <f t="shared" si="291"/>
        <v>0</v>
      </c>
      <c r="V2339" s="71">
        <f>Q2339+Part2Out!C$71</f>
        <v>1.5825544574448027</v>
      </c>
      <c r="W2339" s="1">
        <f t="shared" si="292"/>
        <v>4.8673734426568016</v>
      </c>
      <c r="X2339" s="12">
        <f t="shared" si="293"/>
        <v>0.82956598727297126</v>
      </c>
      <c r="Y2339" s="11">
        <f t="shared" si="294"/>
        <v>1</v>
      </c>
      <c r="Z2339" s="1">
        <f t="shared" si="295"/>
        <v>0</v>
      </c>
    </row>
    <row r="2340" spans="1:26" x14ac:dyDescent="0.2">
      <c r="A2340" s="1" t="s">
        <v>2364</v>
      </c>
      <c r="B2340" s="1">
        <v>1</v>
      </c>
      <c r="C2340" s="2">
        <v>40501</v>
      </c>
      <c r="D2340" s="2">
        <v>41214</v>
      </c>
      <c r="E2340" s="2">
        <v>41257</v>
      </c>
      <c r="F2340" s="1">
        <v>45</v>
      </c>
      <c r="G2340" s="1">
        <v>4.4444444440000002</v>
      </c>
      <c r="H2340" s="1">
        <v>0</v>
      </c>
      <c r="I2340" s="1">
        <v>46.92</v>
      </c>
      <c r="J2340" s="1">
        <v>4.6511627906976702E-2</v>
      </c>
      <c r="K2340" s="1">
        <v>0</v>
      </c>
      <c r="L2340" s="1">
        <v>0</v>
      </c>
      <c r="M2340" s="1">
        <v>0</v>
      </c>
      <c r="N2340" s="1">
        <v>0</v>
      </c>
      <c r="O2340" s="1" t="s">
        <v>35</v>
      </c>
      <c r="P2340" s="1" t="s">
        <v>27</v>
      </c>
      <c r="Q2340" s="10">
        <f>I2340*Part2Out!C$72+'relay test.csv'!K2340*Part2Out!C$74+'relay test.csv'!L2340*Part2Out!C$75+'relay test.csv'!M2340*Part2Out!C$76</f>
        <v>9.5002538454752136E-2</v>
      </c>
      <c r="R2340" s="11">
        <f t="shared" si="288"/>
        <v>1.0996616465638924</v>
      </c>
      <c r="S2340" s="12">
        <f t="shared" si="289"/>
        <v>0.52373278731051487</v>
      </c>
      <c r="T2340" s="11">
        <f t="shared" si="290"/>
        <v>1</v>
      </c>
      <c r="U2340" s="11">
        <f t="shared" si="291"/>
        <v>1</v>
      </c>
      <c r="V2340" s="71">
        <f>Q2340+Part2Out!C$71</f>
        <v>0.76353880617692416</v>
      </c>
      <c r="W2340" s="1">
        <f t="shared" si="292"/>
        <v>2.1458565703775538</v>
      </c>
      <c r="X2340" s="12">
        <f t="shared" si="293"/>
        <v>0.68212155334215263</v>
      </c>
      <c r="Y2340" s="11">
        <f t="shared" si="294"/>
        <v>1</v>
      </c>
      <c r="Z2340" s="1">
        <f t="shared" si="295"/>
        <v>1</v>
      </c>
    </row>
    <row r="2341" spans="1:26" x14ac:dyDescent="0.2">
      <c r="A2341" s="1" t="s">
        <v>2365</v>
      </c>
      <c r="B2341" s="1">
        <v>1</v>
      </c>
      <c r="C2341" s="2">
        <v>40694</v>
      </c>
      <c r="D2341" s="2">
        <v>40694</v>
      </c>
      <c r="E2341" s="2">
        <v>40694</v>
      </c>
      <c r="F2341" s="1">
        <v>16</v>
      </c>
      <c r="G2341" s="1">
        <v>0</v>
      </c>
      <c r="H2341" s="1">
        <v>0</v>
      </c>
      <c r="I2341" s="1">
        <v>54.96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 t="s">
        <v>22</v>
      </c>
      <c r="P2341" s="1" t="s">
        <v>27</v>
      </c>
      <c r="Q2341" s="10">
        <f>I2341*Part2Out!C$72+'relay test.csv'!K2341*Part2Out!C$74+'relay test.csv'!L2341*Part2Out!C$75+'relay test.csv'!M2341*Part2Out!C$76</f>
        <v>0.11128174581144878</v>
      </c>
      <c r="R2341" s="11">
        <f t="shared" si="288"/>
        <v>1.1177097725431604</v>
      </c>
      <c r="S2341" s="12">
        <f t="shared" si="289"/>
        <v>0.52779176213598955</v>
      </c>
      <c r="T2341" s="11">
        <f t="shared" si="290"/>
        <v>1</v>
      </c>
      <c r="U2341" s="11">
        <f t="shared" si="291"/>
        <v>1</v>
      </c>
      <c r="V2341" s="71">
        <f>Q2341+Part2Out!C$71</f>
        <v>0.77981801353362079</v>
      </c>
      <c r="W2341" s="1">
        <f t="shared" si="292"/>
        <v>2.1810753031910783</v>
      </c>
      <c r="X2341" s="12">
        <f t="shared" si="293"/>
        <v>0.68564089036281051</v>
      </c>
      <c r="Y2341" s="11">
        <f t="shared" si="294"/>
        <v>1</v>
      </c>
      <c r="Z2341" s="1">
        <f t="shared" si="295"/>
        <v>1</v>
      </c>
    </row>
    <row r="2342" spans="1:26" x14ac:dyDescent="0.2">
      <c r="A2342" s="1" t="s">
        <v>2366</v>
      </c>
      <c r="B2342" s="1">
        <v>0</v>
      </c>
      <c r="C2342" s="2">
        <v>40981</v>
      </c>
      <c r="D2342" s="2">
        <v>40981</v>
      </c>
      <c r="E2342" s="2">
        <v>41081</v>
      </c>
      <c r="F2342" s="1">
        <v>15</v>
      </c>
      <c r="G2342" s="1">
        <v>6.6666666670000003</v>
      </c>
      <c r="H2342" s="1">
        <v>0</v>
      </c>
      <c r="I2342" s="1">
        <v>41.84</v>
      </c>
      <c r="J2342" s="1">
        <v>7.0000000000000007E-2</v>
      </c>
      <c r="K2342" s="1">
        <v>0</v>
      </c>
      <c r="L2342" s="1">
        <v>0</v>
      </c>
      <c r="M2342" s="1">
        <v>0</v>
      </c>
      <c r="N2342" s="1">
        <v>0</v>
      </c>
      <c r="O2342" s="1" t="s">
        <v>22</v>
      </c>
      <c r="P2342" s="1" t="s">
        <v>27</v>
      </c>
      <c r="Q2342" s="10">
        <f>I2342*Part2Out!C$72+'relay test.csv'!K2342*Part2Out!C$74+'relay test.csv'!L2342*Part2Out!C$75+'relay test.csv'!M2342*Part2Out!C$76</f>
        <v>8.4716671119923898E-2</v>
      </c>
      <c r="R2342" s="11">
        <f t="shared" si="288"/>
        <v>1.0884086454055644</v>
      </c>
      <c r="S2342" s="12">
        <f t="shared" si="289"/>
        <v>0.52116651010808179</v>
      </c>
      <c r="T2342" s="11">
        <f t="shared" si="290"/>
        <v>1</v>
      </c>
      <c r="U2342" s="11">
        <f t="shared" si="291"/>
        <v>0</v>
      </c>
      <c r="V2342" s="71">
        <f>Q2342+Part2Out!C$71</f>
        <v>0.75325293884209588</v>
      </c>
      <c r="W2342" s="1">
        <f t="shared" si="292"/>
        <v>2.1238977009857569</v>
      </c>
      <c r="X2342" s="12">
        <f t="shared" si="293"/>
        <v>0.67988708475170412</v>
      </c>
      <c r="Y2342" s="11">
        <f t="shared" si="294"/>
        <v>1</v>
      </c>
      <c r="Z2342" s="1">
        <f t="shared" si="295"/>
        <v>0</v>
      </c>
    </row>
    <row r="2343" spans="1:26" x14ac:dyDescent="0.2">
      <c r="A2343" s="1" t="s">
        <v>2367</v>
      </c>
      <c r="B2343" s="1">
        <v>1</v>
      </c>
      <c r="C2343" s="2">
        <v>41388</v>
      </c>
      <c r="D2343" s="2">
        <v>41477</v>
      </c>
      <c r="E2343" s="2">
        <v>41477</v>
      </c>
      <c r="F2343" s="1">
        <v>45</v>
      </c>
      <c r="G2343" s="1">
        <v>0</v>
      </c>
      <c r="H2343" s="1">
        <v>0</v>
      </c>
      <c r="I2343" s="1">
        <v>89.4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 t="s">
        <v>35</v>
      </c>
      <c r="P2343" s="1" t="s">
        <v>62</v>
      </c>
      <c r="Q2343" s="10">
        <f>I2343*Part2Out!C$72+'relay test.csv'!K2343*Part2Out!C$74+'relay test.csv'!L2343*Part2Out!C$75+'relay test.csv'!M2343*Part2Out!C$76</f>
        <v>0.18101506687670163</v>
      </c>
      <c r="R2343" s="11">
        <f t="shared" si="288"/>
        <v>1.1984332358029708</v>
      </c>
      <c r="S2343" s="12">
        <f t="shared" si="289"/>
        <v>0.54513060314303652</v>
      </c>
      <c r="T2343" s="11">
        <f t="shared" si="290"/>
        <v>1</v>
      </c>
      <c r="U2343" s="11">
        <f t="shared" si="291"/>
        <v>1</v>
      </c>
      <c r="V2343" s="71">
        <f>Q2343+Part2Out!C$71</f>
        <v>0.84955133459887366</v>
      </c>
      <c r="W2343" s="1">
        <f t="shared" si="292"/>
        <v>2.3385973687836703</v>
      </c>
      <c r="X2343" s="12">
        <f t="shared" si="293"/>
        <v>0.70047301619831936</v>
      </c>
      <c r="Y2343" s="11">
        <f t="shared" si="294"/>
        <v>1</v>
      </c>
      <c r="Z2343" s="1">
        <f t="shared" si="295"/>
        <v>1</v>
      </c>
    </row>
    <row r="2344" spans="1:26" x14ac:dyDescent="0.2">
      <c r="A2344" s="1" t="s">
        <v>2368</v>
      </c>
      <c r="B2344" s="1">
        <v>0</v>
      </c>
      <c r="C2344" s="2">
        <v>40710</v>
      </c>
      <c r="D2344" s="2">
        <v>40713</v>
      </c>
      <c r="E2344" s="2">
        <v>40713</v>
      </c>
      <c r="F2344" s="1">
        <v>0</v>
      </c>
      <c r="G2344" s="1">
        <v>0</v>
      </c>
      <c r="H2344" s="1">
        <v>0</v>
      </c>
      <c r="I2344" s="1">
        <v>52.62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 t="s">
        <v>25</v>
      </c>
      <c r="P2344" s="1" t="s">
        <v>23</v>
      </c>
      <c r="Q2344" s="10">
        <f>I2344*Part2Out!C$72+'relay test.csv'!K2344*Part2Out!C$74+'relay test.csv'!L2344*Part2Out!C$75+'relay test.csv'!M2344*Part2Out!C$76</f>
        <v>0.10654376755091767</v>
      </c>
      <c r="R2344" s="11">
        <f t="shared" si="288"/>
        <v>1.1124266135686702</v>
      </c>
      <c r="S2344" s="12">
        <f t="shared" si="289"/>
        <v>0.52661077380073806</v>
      </c>
      <c r="T2344" s="11">
        <f t="shared" si="290"/>
        <v>1</v>
      </c>
      <c r="U2344" s="11">
        <f t="shared" si="291"/>
        <v>0</v>
      </c>
      <c r="V2344" s="71">
        <f>Q2344+Part2Out!C$71</f>
        <v>0.77508003527308966</v>
      </c>
      <c r="W2344" s="1">
        <f t="shared" si="292"/>
        <v>2.1707658580693145</v>
      </c>
      <c r="X2344" s="12">
        <f t="shared" si="293"/>
        <v>0.68461878146723143</v>
      </c>
      <c r="Y2344" s="11">
        <f t="shared" si="294"/>
        <v>1</v>
      </c>
      <c r="Z2344" s="1">
        <f t="shared" si="295"/>
        <v>0</v>
      </c>
    </row>
    <row r="2345" spans="1:26" x14ac:dyDescent="0.2">
      <c r="A2345" s="1" t="s">
        <v>2369</v>
      </c>
      <c r="B2345" s="1">
        <v>1</v>
      </c>
      <c r="C2345" s="2">
        <v>39940</v>
      </c>
      <c r="D2345" s="2">
        <v>39941</v>
      </c>
      <c r="E2345" s="2">
        <v>39941</v>
      </c>
      <c r="F2345" s="1">
        <v>45</v>
      </c>
      <c r="G2345" s="1">
        <v>11.11111111</v>
      </c>
      <c r="H2345" s="1">
        <v>2.2222222220000001</v>
      </c>
      <c r="I2345" s="1">
        <v>22.84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 t="s">
        <v>22</v>
      </c>
      <c r="P2345" s="1" t="s">
        <v>23</v>
      </c>
      <c r="Q2345" s="10">
        <f>I2345*Part2Out!C$72+'relay test.csv'!K2345*Part2Out!C$74+'relay test.csv'!L2345*Part2Out!C$75+'relay test.csv'!M2345*Part2Out!C$76</f>
        <v>4.6245907466038759E-2</v>
      </c>
      <c r="R2345" s="11">
        <f t="shared" si="288"/>
        <v>1.0473319260332319</v>
      </c>
      <c r="S2345" s="12">
        <f t="shared" si="289"/>
        <v>0.51155941677833816</v>
      </c>
      <c r="T2345" s="11">
        <f t="shared" si="290"/>
        <v>1</v>
      </c>
      <c r="U2345" s="11">
        <f t="shared" si="291"/>
        <v>1</v>
      </c>
      <c r="V2345" s="71">
        <f>Q2345+Part2Out!C$71</f>
        <v>0.71478217518821074</v>
      </c>
      <c r="W2345" s="1">
        <f t="shared" si="292"/>
        <v>2.0437414561716367</v>
      </c>
      <c r="X2345" s="12">
        <f t="shared" si="293"/>
        <v>0.67145698332151316</v>
      </c>
      <c r="Y2345" s="11">
        <f t="shared" si="294"/>
        <v>1</v>
      </c>
      <c r="Z2345" s="1">
        <f t="shared" si="295"/>
        <v>1</v>
      </c>
    </row>
    <row r="2346" spans="1:26" x14ac:dyDescent="0.2">
      <c r="A2346" s="1" t="s">
        <v>2370</v>
      </c>
      <c r="B2346" s="1">
        <v>1</v>
      </c>
      <c r="C2346" s="2">
        <v>40792</v>
      </c>
      <c r="D2346" s="2">
        <v>40808</v>
      </c>
      <c r="E2346" s="2">
        <v>40862</v>
      </c>
      <c r="F2346" s="1">
        <v>16</v>
      </c>
      <c r="G2346" s="1">
        <v>0</v>
      </c>
      <c r="H2346" s="1">
        <v>0</v>
      </c>
      <c r="I2346" s="1">
        <v>190.42</v>
      </c>
      <c r="J2346" s="1">
        <v>3.7037037037037E-2</v>
      </c>
      <c r="K2346" s="1">
        <v>0</v>
      </c>
      <c r="L2346" s="1">
        <v>0</v>
      </c>
      <c r="M2346" s="1">
        <v>0</v>
      </c>
      <c r="N2346" s="1">
        <v>0</v>
      </c>
      <c r="O2346" s="1" t="s">
        <v>22</v>
      </c>
      <c r="P2346" s="1" t="s">
        <v>23</v>
      </c>
      <c r="Q2346" s="10">
        <f>I2346*Part2Out!C$72+'relay test.csv'!K2346*Part2Out!C$74+'relay test.csv'!L2346*Part2Out!C$75+'relay test.csv'!M2346*Part2Out!C$76</f>
        <v>0.38555804289330564</v>
      </c>
      <c r="R2346" s="11">
        <f t="shared" si="288"/>
        <v>1.4704346581393684</v>
      </c>
      <c r="S2346" s="12">
        <f t="shared" si="289"/>
        <v>0.59521293279087994</v>
      </c>
      <c r="T2346" s="11">
        <f t="shared" si="290"/>
        <v>1</v>
      </c>
      <c r="U2346" s="11">
        <f t="shared" si="291"/>
        <v>1</v>
      </c>
      <c r="V2346" s="71">
        <f>Q2346+Part2Out!C$71</f>
        <v>1.0540943106154776</v>
      </c>
      <c r="W2346" s="1">
        <f t="shared" si="292"/>
        <v>2.8693752140385347</v>
      </c>
      <c r="X2346" s="12">
        <f t="shared" si="293"/>
        <v>0.74156034380644043</v>
      </c>
      <c r="Y2346" s="11">
        <f t="shared" si="294"/>
        <v>1</v>
      </c>
      <c r="Z2346" s="1">
        <f t="shared" si="295"/>
        <v>1</v>
      </c>
    </row>
    <row r="2347" spans="1:26" x14ac:dyDescent="0.2">
      <c r="A2347" s="1" t="s">
        <v>2371</v>
      </c>
      <c r="B2347" s="1">
        <v>1</v>
      </c>
      <c r="C2347" s="2">
        <v>40566</v>
      </c>
      <c r="D2347" s="2">
        <v>40587</v>
      </c>
      <c r="E2347" s="2">
        <v>40840</v>
      </c>
      <c r="F2347" s="1">
        <v>45</v>
      </c>
      <c r="G2347" s="1">
        <v>11.11111111</v>
      </c>
      <c r="H2347" s="1">
        <v>2.2222222220000001</v>
      </c>
      <c r="I2347" s="1">
        <v>91.79</v>
      </c>
      <c r="J2347" s="1">
        <v>3.5573122529644299E-2</v>
      </c>
      <c r="K2347" s="1">
        <v>0</v>
      </c>
      <c r="L2347" s="1">
        <v>0</v>
      </c>
      <c r="M2347" s="1">
        <v>0</v>
      </c>
      <c r="N2347" s="1">
        <v>0</v>
      </c>
      <c r="O2347" s="1" t="s">
        <v>31</v>
      </c>
      <c r="P2347" s="1" t="s">
        <v>27</v>
      </c>
      <c r="Q2347" s="10">
        <f>I2347*Part2Out!C$72+'relay test.csv'!K2347*Part2Out!C$74+'relay test.csv'!L2347*Part2Out!C$75+'relay test.csv'!M2347*Part2Out!C$76</f>
        <v>0.18585428398895351</v>
      </c>
      <c r="R2347" s="11">
        <f t="shared" si="288"/>
        <v>1.2042467695564536</v>
      </c>
      <c r="S2347" s="12">
        <f t="shared" si="289"/>
        <v>0.54633028669416017</v>
      </c>
      <c r="T2347" s="11">
        <f t="shared" si="290"/>
        <v>1</v>
      </c>
      <c r="U2347" s="11">
        <f t="shared" si="291"/>
        <v>1</v>
      </c>
      <c r="V2347" s="71">
        <f>Q2347+Part2Out!C$71</f>
        <v>0.85439055171112555</v>
      </c>
      <c r="W2347" s="1">
        <f t="shared" si="292"/>
        <v>2.34994177607568</v>
      </c>
      <c r="X2347" s="12">
        <f t="shared" si="293"/>
        <v>0.70148734908119537</v>
      </c>
      <c r="Y2347" s="11">
        <f t="shared" si="294"/>
        <v>1</v>
      </c>
      <c r="Z2347" s="1">
        <f t="shared" si="295"/>
        <v>1</v>
      </c>
    </row>
    <row r="2348" spans="1:26" x14ac:dyDescent="0.2">
      <c r="A2348" s="1" t="s">
        <v>2372</v>
      </c>
      <c r="B2348" s="1">
        <v>1</v>
      </c>
      <c r="C2348" s="2">
        <v>40825</v>
      </c>
      <c r="D2348" s="2">
        <v>40828</v>
      </c>
      <c r="E2348" s="2">
        <v>40858</v>
      </c>
      <c r="F2348" s="1">
        <v>16</v>
      </c>
      <c r="G2348" s="1">
        <v>0</v>
      </c>
      <c r="H2348" s="1">
        <v>0</v>
      </c>
      <c r="I2348" s="1">
        <v>55.76</v>
      </c>
      <c r="J2348" s="1">
        <v>6.6666666666666693E-2</v>
      </c>
      <c r="K2348" s="1">
        <v>0</v>
      </c>
      <c r="L2348" s="1">
        <v>0</v>
      </c>
      <c r="M2348" s="1">
        <v>0</v>
      </c>
      <c r="N2348" s="1">
        <v>0</v>
      </c>
      <c r="O2348" s="1" t="s">
        <v>35</v>
      </c>
      <c r="P2348" s="1" t="s">
        <v>23</v>
      </c>
      <c r="Q2348" s="10">
        <f>I2348*Part2Out!C$72+'relay test.csv'!K2348*Part2Out!C$74+'relay test.csv'!L2348*Part2Out!C$75+'relay test.csv'!M2348*Part2Out!C$76</f>
        <v>0.11290156743898079</v>
      </c>
      <c r="R2348" s="11">
        <f t="shared" si="288"/>
        <v>1.1195217301338887</v>
      </c>
      <c r="S2348" s="12">
        <f t="shared" si="289"/>
        <v>0.52819544816045327</v>
      </c>
      <c r="T2348" s="11">
        <f t="shared" si="290"/>
        <v>1</v>
      </c>
      <c r="U2348" s="11">
        <f t="shared" si="291"/>
        <v>1</v>
      </c>
      <c r="V2348" s="71">
        <f>Q2348+Part2Out!C$71</f>
        <v>0.78143783516115284</v>
      </c>
      <c r="W2348" s="1">
        <f t="shared" si="292"/>
        <v>2.1846111190608588</v>
      </c>
      <c r="X2348" s="12">
        <f t="shared" si="293"/>
        <v>0.68598991757119165</v>
      </c>
      <c r="Y2348" s="11">
        <f t="shared" si="294"/>
        <v>1</v>
      </c>
      <c r="Z2348" s="1">
        <f t="shared" si="295"/>
        <v>1</v>
      </c>
    </row>
    <row r="2349" spans="1:26" x14ac:dyDescent="0.2">
      <c r="A2349" s="1" t="s">
        <v>2373</v>
      </c>
      <c r="B2349" s="1">
        <v>1</v>
      </c>
      <c r="C2349" s="2">
        <v>40128</v>
      </c>
      <c r="D2349" s="2">
        <v>40128</v>
      </c>
      <c r="E2349" s="2">
        <v>40128</v>
      </c>
      <c r="F2349" s="1">
        <v>16</v>
      </c>
      <c r="G2349" s="1">
        <v>0</v>
      </c>
      <c r="H2349" s="1">
        <v>0</v>
      </c>
      <c r="I2349" s="1">
        <v>66.62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 t="s">
        <v>22</v>
      </c>
      <c r="P2349" s="1" t="s">
        <v>23</v>
      </c>
      <c r="Q2349" s="10">
        <f>I2349*Part2Out!C$72+'relay test.csv'!K2349*Part2Out!C$74+'relay test.csv'!L2349*Part2Out!C$75+'relay test.csv'!M2349*Part2Out!C$76</f>
        <v>0.13489064603272777</v>
      </c>
      <c r="R2349" s="11">
        <f t="shared" si="288"/>
        <v>1.1444116315563586</v>
      </c>
      <c r="S2349" s="12">
        <f t="shared" si="289"/>
        <v>0.53367162102444587</v>
      </c>
      <c r="T2349" s="11">
        <f t="shared" si="290"/>
        <v>1</v>
      </c>
      <c r="U2349" s="11">
        <f t="shared" si="291"/>
        <v>1</v>
      </c>
      <c r="V2349" s="71">
        <f>Q2349+Part2Out!C$71</f>
        <v>0.80342691375489972</v>
      </c>
      <c r="W2349" s="1">
        <f t="shared" si="292"/>
        <v>2.2331807483375981</v>
      </c>
      <c r="X2349" s="12">
        <f t="shared" si="293"/>
        <v>0.69070705356817141</v>
      </c>
      <c r="Y2349" s="11">
        <f t="shared" si="294"/>
        <v>1</v>
      </c>
      <c r="Z2349" s="1">
        <f t="shared" si="295"/>
        <v>1</v>
      </c>
    </row>
    <row r="2350" spans="1:26" x14ac:dyDescent="0.2">
      <c r="A2350" s="1" t="s">
        <v>2374</v>
      </c>
      <c r="B2350" s="1">
        <v>1</v>
      </c>
      <c r="C2350" s="2">
        <v>41088</v>
      </c>
      <c r="D2350" s="2">
        <v>41088</v>
      </c>
      <c r="E2350" s="2">
        <v>41088</v>
      </c>
      <c r="F2350" s="1">
        <v>45</v>
      </c>
      <c r="G2350" s="1">
        <v>0</v>
      </c>
      <c r="H2350" s="1">
        <v>0</v>
      </c>
      <c r="I2350" s="1">
        <v>58.18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 t="s">
        <v>22</v>
      </c>
      <c r="P2350" s="1" t="s">
        <v>23</v>
      </c>
      <c r="Q2350" s="10">
        <f>I2350*Part2Out!C$72+'relay test.csv'!K2350*Part2Out!C$74+'relay test.csv'!L2350*Part2Out!C$75+'relay test.csv'!M2350*Part2Out!C$76</f>
        <v>0.11780152786226511</v>
      </c>
      <c r="R2350" s="11">
        <f t="shared" si="288"/>
        <v>1.1250208039239715</v>
      </c>
      <c r="S2350" s="12">
        <f t="shared" si="289"/>
        <v>0.52941637175812906</v>
      </c>
      <c r="T2350" s="11">
        <f t="shared" si="290"/>
        <v>1</v>
      </c>
      <c r="U2350" s="11">
        <f t="shared" si="291"/>
        <v>1</v>
      </c>
      <c r="V2350" s="71">
        <f>Q2350+Part2Out!C$71</f>
        <v>0.78633779558443706</v>
      </c>
      <c r="W2350" s="1">
        <f t="shared" si="292"/>
        <v>2.1953418958050621</v>
      </c>
      <c r="X2350" s="12">
        <f t="shared" si="293"/>
        <v>0.68704444387850039</v>
      </c>
      <c r="Y2350" s="11">
        <f t="shared" si="294"/>
        <v>1</v>
      </c>
      <c r="Z2350" s="1">
        <f t="shared" si="295"/>
        <v>1</v>
      </c>
    </row>
    <row r="2351" spans="1:26" x14ac:dyDescent="0.2">
      <c r="A2351" s="1" t="s">
        <v>2375</v>
      </c>
      <c r="B2351" s="1">
        <v>1</v>
      </c>
      <c r="C2351" s="2">
        <v>41042</v>
      </c>
      <c r="D2351" s="2">
        <v>41042</v>
      </c>
      <c r="E2351" s="2">
        <v>41079</v>
      </c>
      <c r="F2351" s="1">
        <v>42</v>
      </c>
      <c r="G2351" s="1">
        <v>14.28571429</v>
      </c>
      <c r="H2351" s="1">
        <v>0</v>
      </c>
      <c r="I2351" s="1">
        <v>54.84</v>
      </c>
      <c r="J2351" s="1">
        <v>5.4054054054054099E-2</v>
      </c>
      <c r="K2351" s="1">
        <v>0</v>
      </c>
      <c r="L2351" s="1">
        <v>0</v>
      </c>
      <c r="M2351" s="1">
        <v>0</v>
      </c>
      <c r="N2351" s="1">
        <v>0</v>
      </c>
      <c r="O2351" s="1" t="s">
        <v>31</v>
      </c>
      <c r="P2351" s="1" t="s">
        <v>23</v>
      </c>
      <c r="Q2351" s="10">
        <f>I2351*Part2Out!C$72+'relay test.csv'!K2351*Part2Out!C$74+'relay test.csv'!L2351*Part2Out!C$75+'relay test.csv'!M2351*Part2Out!C$76</f>
        <v>0.11103877256731899</v>
      </c>
      <c r="R2351" s="11">
        <f t="shared" si="288"/>
        <v>1.1174382319636136</v>
      </c>
      <c r="S2351" s="12">
        <f t="shared" si="289"/>
        <v>0.52773120608451163</v>
      </c>
      <c r="T2351" s="11">
        <f t="shared" si="290"/>
        <v>1</v>
      </c>
      <c r="U2351" s="11">
        <f t="shared" si="291"/>
        <v>1</v>
      </c>
      <c r="V2351" s="71">
        <f>Q2351+Part2Out!C$71</f>
        <v>0.77957504028949098</v>
      </c>
      <c r="W2351" s="1">
        <f t="shared" si="292"/>
        <v>2.1805454246247344</v>
      </c>
      <c r="X2351" s="12">
        <f t="shared" si="293"/>
        <v>0.6855885181649346</v>
      </c>
      <c r="Y2351" s="11">
        <f t="shared" si="294"/>
        <v>1</v>
      </c>
      <c r="Z2351" s="1">
        <f t="shared" si="295"/>
        <v>1</v>
      </c>
    </row>
    <row r="2352" spans="1:26" x14ac:dyDescent="0.2">
      <c r="A2352" s="1" t="s">
        <v>2376</v>
      </c>
      <c r="B2352" s="1">
        <v>1</v>
      </c>
      <c r="C2352" s="2">
        <v>40834</v>
      </c>
      <c r="D2352" s="2">
        <v>40847</v>
      </c>
      <c r="E2352" s="2">
        <v>40963</v>
      </c>
      <c r="F2352" s="1">
        <v>45</v>
      </c>
      <c r="G2352" s="1">
        <v>22.222222219999999</v>
      </c>
      <c r="H2352" s="1">
        <v>0</v>
      </c>
      <c r="I2352" s="1">
        <v>239.24</v>
      </c>
      <c r="J2352" s="1">
        <v>0.11206896551724101</v>
      </c>
      <c r="K2352" s="1">
        <v>0</v>
      </c>
      <c r="L2352" s="1">
        <v>0</v>
      </c>
      <c r="M2352" s="1">
        <v>0</v>
      </c>
      <c r="N2352" s="1">
        <v>0</v>
      </c>
      <c r="O2352" s="1" t="s">
        <v>29</v>
      </c>
      <c r="P2352" s="1" t="s">
        <v>23</v>
      </c>
      <c r="Q2352" s="10">
        <f>I2352*Part2Out!C$72+'relay test.csv'!K2352*Part2Out!C$74+'relay test.csv'!L2352*Part2Out!C$75+'relay test.csv'!M2352*Part2Out!C$76</f>
        <v>0.48440765771344629</v>
      </c>
      <c r="R2352" s="11">
        <f t="shared" si="288"/>
        <v>1.6232132261861183</v>
      </c>
      <c r="S2352" s="12">
        <f t="shared" si="289"/>
        <v>0.61878813738145977</v>
      </c>
      <c r="T2352" s="11">
        <f t="shared" si="290"/>
        <v>1</v>
      </c>
      <c r="U2352" s="11">
        <f t="shared" si="291"/>
        <v>1</v>
      </c>
      <c r="V2352" s="71">
        <f>Q2352+Part2Out!C$71</f>
        <v>1.1529439254356184</v>
      </c>
      <c r="W2352" s="1">
        <f t="shared" si="292"/>
        <v>3.1675040931172909</v>
      </c>
      <c r="X2352" s="12">
        <f t="shared" si="293"/>
        <v>0.760048226070967</v>
      </c>
      <c r="Y2352" s="11">
        <f t="shared" si="294"/>
        <v>1</v>
      </c>
      <c r="Z2352" s="1">
        <f t="shared" si="295"/>
        <v>1</v>
      </c>
    </row>
    <row r="2353" spans="1:26" x14ac:dyDescent="0.2">
      <c r="A2353" s="1" t="s">
        <v>2377</v>
      </c>
      <c r="B2353" s="1">
        <v>1</v>
      </c>
      <c r="C2353" s="2">
        <v>41167</v>
      </c>
      <c r="D2353" s="2">
        <v>41189</v>
      </c>
      <c r="E2353" s="2">
        <v>41273</v>
      </c>
      <c r="F2353" s="1">
        <v>44</v>
      </c>
      <c r="G2353" s="1">
        <v>9.0909090910000003</v>
      </c>
      <c r="H2353" s="1">
        <v>2.2727272730000001</v>
      </c>
      <c r="I2353" s="1">
        <v>30.21</v>
      </c>
      <c r="J2353" s="1">
        <v>2.3809523809523801E-2</v>
      </c>
      <c r="K2353" s="1">
        <v>0</v>
      </c>
      <c r="L2353" s="1">
        <v>0</v>
      </c>
      <c r="M2353" s="1">
        <v>0</v>
      </c>
      <c r="N2353" s="1">
        <v>0</v>
      </c>
      <c r="O2353" s="1" t="s">
        <v>25</v>
      </c>
      <c r="P2353" s="1" t="s">
        <v>23</v>
      </c>
      <c r="Q2353" s="10">
        <f>I2353*Part2Out!C$72+'relay test.csv'!K2353*Part2Out!C$74+'relay test.csv'!L2353*Part2Out!C$75+'relay test.csv'!M2353*Part2Out!C$76</f>
        <v>6.1168514209677366E-2</v>
      </c>
      <c r="R2353" s="11">
        <f t="shared" si="288"/>
        <v>1.0630780428501252</v>
      </c>
      <c r="S2353" s="12">
        <f t="shared" si="289"/>
        <v>0.5152873622664762</v>
      </c>
      <c r="T2353" s="11">
        <f t="shared" si="290"/>
        <v>1</v>
      </c>
      <c r="U2353" s="11">
        <f t="shared" si="291"/>
        <v>1</v>
      </c>
      <c r="V2353" s="71">
        <f>Q2353+Part2Out!C$71</f>
        <v>0.7297047819318494</v>
      </c>
      <c r="W2353" s="1">
        <f t="shared" si="292"/>
        <v>2.0744680968024549</v>
      </c>
      <c r="X2353" s="12">
        <f t="shared" si="293"/>
        <v>0.67474048566643707</v>
      </c>
      <c r="Y2353" s="11">
        <f t="shared" si="294"/>
        <v>1</v>
      </c>
      <c r="Z2353" s="1">
        <f t="shared" si="295"/>
        <v>1</v>
      </c>
    </row>
    <row r="2354" spans="1:26" x14ac:dyDescent="0.2">
      <c r="A2354" s="1" t="s">
        <v>2378</v>
      </c>
      <c r="B2354" s="1">
        <v>1</v>
      </c>
      <c r="C2354" s="2">
        <v>40677</v>
      </c>
      <c r="D2354" s="2">
        <v>40859</v>
      </c>
      <c r="E2354" s="2">
        <v>40859</v>
      </c>
      <c r="F2354" s="1">
        <v>16</v>
      </c>
      <c r="G2354" s="1">
        <v>0</v>
      </c>
      <c r="H2354" s="1">
        <v>0</v>
      </c>
      <c r="I2354" s="1">
        <v>53.95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 t="s">
        <v>25</v>
      </c>
      <c r="P2354" s="1" t="s">
        <v>27</v>
      </c>
      <c r="Q2354" s="10">
        <f>I2354*Part2Out!C$72+'relay test.csv'!K2354*Part2Out!C$74+'relay test.csv'!L2354*Part2Out!C$75+'relay test.csv'!M2354*Part2Out!C$76</f>
        <v>0.10923672100668963</v>
      </c>
      <c r="R2354" s="11">
        <f t="shared" si="288"/>
        <v>1.1154263639431929</v>
      </c>
      <c r="S2354" s="12">
        <f t="shared" si="289"/>
        <v>0.52728205668384409</v>
      </c>
      <c r="T2354" s="11">
        <f t="shared" si="290"/>
        <v>1</v>
      </c>
      <c r="U2354" s="11">
        <f t="shared" si="291"/>
        <v>1</v>
      </c>
      <c r="V2354" s="71">
        <f>Q2354+Part2Out!C$71</f>
        <v>0.77777298872886158</v>
      </c>
      <c r="W2354" s="1">
        <f t="shared" si="292"/>
        <v>2.1766195077539932</v>
      </c>
      <c r="X2354" s="12">
        <f t="shared" si="293"/>
        <v>0.6851999436636832</v>
      </c>
      <c r="Y2354" s="11">
        <f t="shared" si="294"/>
        <v>1</v>
      </c>
      <c r="Z2354" s="1">
        <f t="shared" si="295"/>
        <v>1</v>
      </c>
    </row>
    <row r="2355" spans="1:26" x14ac:dyDescent="0.2">
      <c r="A2355" s="1" t="s">
        <v>2379</v>
      </c>
      <c r="B2355" s="1">
        <v>1</v>
      </c>
      <c r="C2355" s="2">
        <v>41223</v>
      </c>
      <c r="D2355" s="2">
        <v>41223</v>
      </c>
      <c r="E2355" s="2">
        <v>41223</v>
      </c>
      <c r="F2355" s="1">
        <v>45</v>
      </c>
      <c r="G2355" s="1">
        <v>4.4444444440000002</v>
      </c>
      <c r="H2355" s="1">
        <v>0</v>
      </c>
      <c r="I2355" s="1">
        <v>93.95</v>
      </c>
      <c r="J2355" s="1">
        <v>0</v>
      </c>
      <c r="K2355" s="1">
        <v>1</v>
      </c>
      <c r="L2355" s="1">
        <v>0</v>
      </c>
      <c r="M2355" s="1">
        <v>0</v>
      </c>
      <c r="N2355" s="1">
        <v>0</v>
      </c>
      <c r="O2355" s="1" t="s">
        <v>31</v>
      </c>
      <c r="P2355" s="1" t="s">
        <v>62</v>
      </c>
      <c r="Q2355" s="10">
        <f>I2355*Part2Out!C$72+'relay test.csv'!K2355*Part2Out!C$74+'relay test.csv'!L2355*Part2Out!C$75+'relay test.csv'!M2355*Part2Out!C$76</f>
        <v>0.99930179841219091</v>
      </c>
      <c r="R2355" s="11">
        <f t="shared" si="288"/>
        <v>2.7163845821775592</v>
      </c>
      <c r="S2355" s="12">
        <f t="shared" si="289"/>
        <v>0.73092128172212334</v>
      </c>
      <c r="T2355" s="11">
        <f t="shared" si="290"/>
        <v>1</v>
      </c>
      <c r="U2355" s="11">
        <f t="shared" si="291"/>
        <v>1</v>
      </c>
      <c r="V2355" s="71">
        <f>Q2355+Part2Out!C$71</f>
        <v>1.667838066134363</v>
      </c>
      <c r="W2355" s="1">
        <f t="shared" si="292"/>
        <v>5.3006956472036313</v>
      </c>
      <c r="X2355" s="12">
        <f t="shared" si="293"/>
        <v>0.84128736634917145</v>
      </c>
      <c r="Y2355" s="11">
        <f t="shared" si="294"/>
        <v>1</v>
      </c>
      <c r="Z2355" s="1">
        <f t="shared" si="295"/>
        <v>1</v>
      </c>
    </row>
    <row r="2356" spans="1:26" x14ac:dyDescent="0.2">
      <c r="A2356" s="1" t="s">
        <v>2380</v>
      </c>
      <c r="B2356" s="1">
        <v>1</v>
      </c>
      <c r="C2356" s="2">
        <v>40473</v>
      </c>
      <c r="D2356" s="2">
        <v>40652</v>
      </c>
      <c r="E2356" s="2">
        <v>41214</v>
      </c>
      <c r="F2356" s="1">
        <v>43</v>
      </c>
      <c r="G2356" s="1">
        <v>13.953488370000001</v>
      </c>
      <c r="H2356" s="1">
        <v>0</v>
      </c>
      <c r="I2356" s="1">
        <v>114.37</v>
      </c>
      <c r="J2356" s="1">
        <v>1.6014234875444799E-2</v>
      </c>
      <c r="K2356" s="1">
        <v>0</v>
      </c>
      <c r="L2356" s="1">
        <v>0</v>
      </c>
      <c r="M2356" s="1">
        <v>0</v>
      </c>
      <c r="N2356" s="1">
        <v>0</v>
      </c>
      <c r="O2356" s="1" t="s">
        <v>31</v>
      </c>
      <c r="P2356" s="1" t="s">
        <v>23</v>
      </c>
      <c r="Q2356" s="10">
        <f>I2356*Part2Out!C$72+'relay test.csv'!K2356*Part2Out!C$74+'relay test.csv'!L2356*Part2Out!C$75+'relay test.csv'!M2356*Part2Out!C$76</f>
        <v>0.23157374942604436</v>
      </c>
      <c r="R2356" s="11">
        <f t="shared" si="288"/>
        <v>1.2605822903699524</v>
      </c>
      <c r="S2356" s="12">
        <f t="shared" si="289"/>
        <v>0.55763609922099033</v>
      </c>
      <c r="T2356" s="11">
        <f t="shared" si="290"/>
        <v>1</v>
      </c>
      <c r="U2356" s="11">
        <f t="shared" si="291"/>
        <v>1</v>
      </c>
      <c r="V2356" s="71">
        <f>Q2356+Part2Out!C$71</f>
        <v>0.90011001714821637</v>
      </c>
      <c r="W2356" s="1">
        <f t="shared" si="292"/>
        <v>2.459873724562768</v>
      </c>
      <c r="X2356" s="12">
        <f t="shared" si="293"/>
        <v>0.71097211065806387</v>
      </c>
      <c r="Y2356" s="11">
        <f t="shared" si="294"/>
        <v>1</v>
      </c>
      <c r="Z2356" s="1">
        <f t="shared" si="295"/>
        <v>1</v>
      </c>
    </row>
    <row r="2357" spans="1:26" x14ac:dyDescent="0.2">
      <c r="A2357" s="1" t="s">
        <v>2381</v>
      </c>
      <c r="B2357" s="1">
        <v>0</v>
      </c>
      <c r="C2357" s="2">
        <v>40677</v>
      </c>
      <c r="D2357" s="2">
        <v>40677</v>
      </c>
      <c r="E2357" s="2">
        <v>40677</v>
      </c>
      <c r="F2357" s="1">
        <v>0</v>
      </c>
      <c r="G2357" s="1">
        <v>0</v>
      </c>
      <c r="H2357" s="1">
        <v>0</v>
      </c>
      <c r="I2357" s="1">
        <v>51.64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 t="s">
        <v>25</v>
      </c>
      <c r="P2357" s="1" t="s">
        <v>27</v>
      </c>
      <c r="Q2357" s="10">
        <f>I2357*Part2Out!C$72+'relay test.csv'!K2357*Part2Out!C$74+'relay test.csv'!L2357*Part2Out!C$75+'relay test.csv'!M2357*Part2Out!C$76</f>
        <v>0.10455948605719097</v>
      </c>
      <c r="R2357" s="11">
        <f t="shared" si="288"/>
        <v>1.1102214345976991</v>
      </c>
      <c r="S2357" s="12">
        <f t="shared" si="289"/>
        <v>0.52611608260407794</v>
      </c>
      <c r="T2357" s="11">
        <f t="shared" si="290"/>
        <v>1</v>
      </c>
      <c r="U2357" s="11">
        <f t="shared" si="291"/>
        <v>0</v>
      </c>
      <c r="V2357" s="71">
        <f>Q2357+Part2Out!C$71</f>
        <v>0.77309575377936302</v>
      </c>
      <c r="W2357" s="1">
        <f t="shared" si="292"/>
        <v>2.1664627182821783</v>
      </c>
      <c r="X2357" s="12">
        <f t="shared" si="293"/>
        <v>0.68419018666276765</v>
      </c>
      <c r="Y2357" s="11">
        <f t="shared" si="294"/>
        <v>1</v>
      </c>
      <c r="Z2357" s="1">
        <f t="shared" si="295"/>
        <v>0</v>
      </c>
    </row>
    <row r="2358" spans="1:26" x14ac:dyDescent="0.2">
      <c r="A2358" s="1" t="s">
        <v>2382</v>
      </c>
      <c r="B2358" s="1">
        <v>0</v>
      </c>
      <c r="C2358" s="2">
        <v>40855</v>
      </c>
      <c r="D2358" s="2">
        <v>40856</v>
      </c>
      <c r="E2358" s="2">
        <v>40856</v>
      </c>
      <c r="F2358" s="1">
        <v>0</v>
      </c>
      <c r="G2358" s="1">
        <v>0</v>
      </c>
      <c r="H2358" s="1">
        <v>0</v>
      </c>
      <c r="I2358" s="1">
        <v>71.05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 t="s">
        <v>25</v>
      </c>
      <c r="P2358" s="1" t="s">
        <v>27</v>
      </c>
      <c r="Q2358" s="10">
        <f>I2358*Part2Out!C$72+'relay test.csv'!K2358*Part2Out!C$74+'relay test.csv'!L2358*Part2Out!C$75+'relay test.csv'!M2358*Part2Out!C$76</f>
        <v>0.14386040829518623</v>
      </c>
      <c r="R2358" s="11">
        <f t="shared" si="288"/>
        <v>1.1547229075347647</v>
      </c>
      <c r="S2358" s="12">
        <f t="shared" si="289"/>
        <v>0.53590320291154847</v>
      </c>
      <c r="T2358" s="11">
        <f t="shared" si="290"/>
        <v>1</v>
      </c>
      <c r="U2358" s="11">
        <f t="shared" si="291"/>
        <v>0</v>
      </c>
      <c r="V2358" s="71">
        <f>Q2358+Part2Out!C$71</f>
        <v>0.81239667601735821</v>
      </c>
      <c r="W2358" s="1">
        <f t="shared" si="292"/>
        <v>2.253301955052752</v>
      </c>
      <c r="X2358" s="12">
        <f t="shared" si="293"/>
        <v>0.6926199861507214</v>
      </c>
      <c r="Y2358" s="11">
        <f t="shared" si="294"/>
        <v>1</v>
      </c>
      <c r="Z2358" s="1">
        <f t="shared" si="295"/>
        <v>0</v>
      </c>
    </row>
    <row r="2359" spans="1:26" x14ac:dyDescent="0.2">
      <c r="A2359" s="1" t="s">
        <v>2383</v>
      </c>
      <c r="B2359" s="1">
        <v>1</v>
      </c>
      <c r="C2359" s="2">
        <v>40862</v>
      </c>
      <c r="D2359" s="2">
        <v>40863</v>
      </c>
      <c r="E2359" s="2">
        <v>40863</v>
      </c>
      <c r="F2359" s="1">
        <v>43</v>
      </c>
      <c r="G2359" s="1">
        <v>18.60465116</v>
      </c>
      <c r="H2359" s="1">
        <v>2.3255813949999999</v>
      </c>
      <c r="I2359" s="1">
        <v>70.36</v>
      </c>
      <c r="J2359" s="1">
        <v>0</v>
      </c>
      <c r="K2359" s="1">
        <v>1</v>
      </c>
      <c r="L2359" s="1">
        <v>0</v>
      </c>
      <c r="M2359" s="1">
        <v>0</v>
      </c>
      <c r="N2359" s="1">
        <v>0</v>
      </c>
      <c r="O2359" s="1" t="s">
        <v>22</v>
      </c>
      <c r="P2359" s="1" t="s">
        <v>27</v>
      </c>
      <c r="Q2359" s="10">
        <f>I2359*Part2Out!C$72+'relay test.csv'!K2359*Part2Out!C$74+'relay test.csv'!L2359*Part2Out!C$75+'relay test.csv'!M2359*Part2Out!C$76</f>
        <v>0.95153730817034088</v>
      </c>
      <c r="R2359" s="11">
        <f t="shared" si="288"/>
        <v>2.5896877488925889</v>
      </c>
      <c r="S2359" s="12">
        <f t="shared" si="289"/>
        <v>0.72142423799716349</v>
      </c>
      <c r="T2359" s="11">
        <f t="shared" si="290"/>
        <v>1</v>
      </c>
      <c r="U2359" s="11">
        <f t="shared" si="291"/>
        <v>1</v>
      </c>
      <c r="V2359" s="71">
        <f>Q2359+Part2Out!C$71</f>
        <v>1.6200735758925129</v>
      </c>
      <c r="W2359" s="1">
        <f t="shared" si="292"/>
        <v>5.0534621158714215</v>
      </c>
      <c r="X2359" s="12">
        <f t="shared" si="293"/>
        <v>0.83480527657418968</v>
      </c>
      <c r="Y2359" s="11">
        <f t="shared" si="294"/>
        <v>1</v>
      </c>
      <c r="Z2359" s="1">
        <f t="shared" si="295"/>
        <v>1</v>
      </c>
    </row>
    <row r="2360" spans="1:26" x14ac:dyDescent="0.2">
      <c r="A2360" s="1" t="s">
        <v>2384</v>
      </c>
      <c r="B2360" s="1">
        <v>1</v>
      </c>
      <c r="C2360" s="2">
        <v>41044</v>
      </c>
      <c r="D2360" s="2">
        <v>41047</v>
      </c>
      <c r="E2360" s="2">
        <v>41057</v>
      </c>
      <c r="F2360" s="1">
        <v>45</v>
      </c>
      <c r="G2360" s="1">
        <v>2.2222222220000001</v>
      </c>
      <c r="H2360" s="1">
        <v>0</v>
      </c>
      <c r="I2360" s="1">
        <v>74.28</v>
      </c>
      <c r="J2360" s="1">
        <v>0.2</v>
      </c>
      <c r="K2360" s="1">
        <v>1</v>
      </c>
      <c r="L2360" s="1">
        <v>0</v>
      </c>
      <c r="M2360" s="1">
        <v>0</v>
      </c>
      <c r="N2360" s="1">
        <v>0</v>
      </c>
      <c r="O2360" s="1" t="s">
        <v>31</v>
      </c>
      <c r="P2360" s="1" t="s">
        <v>27</v>
      </c>
      <c r="Q2360" s="10">
        <f>I2360*Part2Out!C$72+'relay test.csv'!K2360*Part2Out!C$74+'relay test.csv'!L2360*Part2Out!C$75+'relay test.csv'!M2360*Part2Out!C$76</f>
        <v>0.95947443414524769</v>
      </c>
      <c r="R2360" s="11">
        <f t="shared" si="288"/>
        <v>2.6103242155712318</v>
      </c>
      <c r="S2360" s="12">
        <f t="shared" si="289"/>
        <v>0.72301656574580564</v>
      </c>
      <c r="T2360" s="11">
        <f t="shared" si="290"/>
        <v>1</v>
      </c>
      <c r="U2360" s="11">
        <f t="shared" si="291"/>
        <v>1</v>
      </c>
      <c r="V2360" s="71">
        <f>Q2360+Part2Out!C$71</f>
        <v>1.6280107018674197</v>
      </c>
      <c r="W2360" s="1">
        <f t="shared" si="292"/>
        <v>5.0937316821967675</v>
      </c>
      <c r="X2360" s="12">
        <f t="shared" si="293"/>
        <v>0.83589694260389491</v>
      </c>
      <c r="Y2360" s="11">
        <f t="shared" si="294"/>
        <v>1</v>
      </c>
      <c r="Z2360" s="1">
        <f t="shared" si="295"/>
        <v>1</v>
      </c>
    </row>
    <row r="2361" spans="1:26" x14ac:dyDescent="0.2">
      <c r="A2361" s="1" t="s">
        <v>2385</v>
      </c>
      <c r="B2361" s="1">
        <v>1</v>
      </c>
      <c r="C2361" s="2">
        <v>41444</v>
      </c>
      <c r="D2361" s="2">
        <v>41478</v>
      </c>
      <c r="E2361" s="2">
        <v>41478</v>
      </c>
      <c r="F2361" s="1">
        <v>45</v>
      </c>
      <c r="G2361" s="1">
        <v>2.2222222220000001</v>
      </c>
      <c r="H2361" s="1">
        <v>0</v>
      </c>
      <c r="I2361" s="1">
        <v>28.28</v>
      </c>
      <c r="J2361" s="1">
        <v>0</v>
      </c>
      <c r="K2361" s="1">
        <v>1</v>
      </c>
      <c r="L2361" s="1">
        <v>0</v>
      </c>
      <c r="M2361" s="1">
        <v>0</v>
      </c>
      <c r="N2361" s="1">
        <v>0</v>
      </c>
      <c r="O2361" s="1" t="s">
        <v>29</v>
      </c>
      <c r="P2361" s="1" t="s">
        <v>62</v>
      </c>
      <c r="Q2361" s="10">
        <f>I2361*Part2Out!C$72+'relay test.csv'!K2361*Part2Out!C$74+'relay test.csv'!L2361*Part2Out!C$75+'relay test.csv'!M2361*Part2Out!C$76</f>
        <v>0.86633469056215739</v>
      </c>
      <c r="R2361" s="11">
        <f t="shared" si="288"/>
        <v>2.3781781005431988</v>
      </c>
      <c r="S2361" s="12">
        <f t="shared" si="289"/>
        <v>0.70398245141687366</v>
      </c>
      <c r="T2361" s="11">
        <f t="shared" si="290"/>
        <v>1</v>
      </c>
      <c r="U2361" s="11">
        <f t="shared" si="291"/>
        <v>1</v>
      </c>
      <c r="V2361" s="71">
        <f>Q2361+Part2Out!C$71</f>
        <v>1.5348709582843294</v>
      </c>
      <c r="W2361" s="1">
        <f t="shared" si="292"/>
        <v>4.6407266439860573</v>
      </c>
      <c r="X2361" s="12">
        <f t="shared" si="293"/>
        <v>0.82271787606191404</v>
      </c>
      <c r="Y2361" s="11">
        <f t="shared" si="294"/>
        <v>1</v>
      </c>
      <c r="Z2361" s="1">
        <f t="shared" si="295"/>
        <v>1</v>
      </c>
    </row>
    <row r="2362" spans="1:26" x14ac:dyDescent="0.2">
      <c r="A2362" s="1" t="s">
        <v>2386</v>
      </c>
      <c r="B2362" s="1">
        <v>1</v>
      </c>
      <c r="C2362" s="2">
        <v>40210</v>
      </c>
      <c r="D2362" s="2">
        <v>40265</v>
      </c>
      <c r="E2362" s="2">
        <v>40630</v>
      </c>
      <c r="F2362" s="1">
        <v>38</v>
      </c>
      <c r="G2362" s="1">
        <v>50</v>
      </c>
      <c r="H2362" s="1">
        <v>0</v>
      </c>
      <c r="I2362" s="1">
        <v>102.9</v>
      </c>
      <c r="J2362" s="1">
        <v>3.2876712328767099E-2</v>
      </c>
      <c r="K2362" s="1">
        <v>0</v>
      </c>
      <c r="L2362" s="1">
        <v>0</v>
      </c>
      <c r="M2362" s="1">
        <v>0</v>
      </c>
      <c r="N2362" s="1">
        <v>0</v>
      </c>
      <c r="O2362" s="1" t="s">
        <v>35</v>
      </c>
      <c r="P2362" s="1" t="s">
        <v>23</v>
      </c>
      <c r="Q2362" s="10">
        <f>I2362*Part2Out!C$72+'relay test.csv'!K2362*Part2Out!C$74+'relay test.csv'!L2362*Part2Out!C$75+'relay test.csv'!M2362*Part2Out!C$76</f>
        <v>0.20834955684130424</v>
      </c>
      <c r="R2362" s="11">
        <f t="shared" si="288"/>
        <v>1.2316436237651125</v>
      </c>
      <c r="S2362" s="12">
        <f t="shared" si="289"/>
        <v>0.55189977944917012</v>
      </c>
      <c r="T2362" s="11">
        <f t="shared" si="290"/>
        <v>1</v>
      </c>
      <c r="U2362" s="11">
        <f t="shared" si="291"/>
        <v>1</v>
      </c>
      <c r="V2362" s="71">
        <f>Q2362+Part2Out!C$71</f>
        <v>0.8768858245634763</v>
      </c>
      <c r="W2362" s="1">
        <f t="shared" si="292"/>
        <v>2.4034034202050596</v>
      </c>
      <c r="X2362" s="12">
        <f t="shared" si="293"/>
        <v>0.70617647203876033</v>
      </c>
      <c r="Y2362" s="11">
        <f t="shared" si="294"/>
        <v>1</v>
      </c>
      <c r="Z2362" s="1">
        <f t="shared" si="295"/>
        <v>1</v>
      </c>
    </row>
    <row r="2363" spans="1:26" x14ac:dyDescent="0.2">
      <c r="A2363" s="1" t="s">
        <v>2387</v>
      </c>
      <c r="B2363" s="1">
        <v>1</v>
      </c>
      <c r="C2363" s="2">
        <v>40540</v>
      </c>
      <c r="D2363" s="2">
        <v>40630</v>
      </c>
      <c r="E2363" s="2">
        <v>41557</v>
      </c>
      <c r="F2363" s="1">
        <v>43</v>
      </c>
      <c r="G2363" s="1">
        <v>41.860465120000001</v>
      </c>
      <c r="H2363" s="1">
        <v>2.3255813949999999</v>
      </c>
      <c r="I2363" s="1">
        <v>103.23</v>
      </c>
      <c r="J2363" s="1">
        <v>2.15749730312837E-3</v>
      </c>
      <c r="K2363" s="1">
        <v>0</v>
      </c>
      <c r="L2363" s="1">
        <v>0</v>
      </c>
      <c r="M2363" s="1">
        <v>0</v>
      </c>
      <c r="N2363" s="1">
        <v>0</v>
      </c>
      <c r="O2363" s="1" t="s">
        <v>29</v>
      </c>
      <c r="P2363" s="1" t="s">
        <v>23</v>
      </c>
      <c r="Q2363" s="10">
        <f>I2363*Part2Out!C$72+'relay test.csv'!K2363*Part2Out!C$74+'relay test.csv'!L2363*Part2Out!C$75+'relay test.csv'!M2363*Part2Out!C$76</f>
        <v>0.20901773326266118</v>
      </c>
      <c r="R2363" s="11">
        <f t="shared" si="288"/>
        <v>1.2324668539949131</v>
      </c>
      <c r="S2363" s="12">
        <f t="shared" si="289"/>
        <v>0.55206501802679009</v>
      </c>
      <c r="T2363" s="11">
        <f t="shared" si="290"/>
        <v>1</v>
      </c>
      <c r="U2363" s="11">
        <f t="shared" si="291"/>
        <v>1</v>
      </c>
      <c r="V2363" s="71">
        <f>Q2363+Part2Out!C$71</f>
        <v>0.87755400098483316</v>
      </c>
      <c r="W2363" s="1">
        <f t="shared" si="292"/>
        <v>2.405009854332385</v>
      </c>
      <c r="X2363" s="12">
        <f t="shared" si="293"/>
        <v>0.70631509370592749</v>
      </c>
      <c r="Y2363" s="11">
        <f t="shared" si="294"/>
        <v>1</v>
      </c>
      <c r="Z2363" s="1">
        <f t="shared" si="295"/>
        <v>1</v>
      </c>
    </row>
    <row r="2364" spans="1:26" x14ac:dyDescent="0.2">
      <c r="A2364" s="1" t="s">
        <v>2388</v>
      </c>
      <c r="B2364" s="1">
        <v>0</v>
      </c>
      <c r="C2364" s="2">
        <v>40744</v>
      </c>
      <c r="D2364" s="2">
        <v>40749</v>
      </c>
      <c r="E2364" s="2">
        <v>40749</v>
      </c>
      <c r="F2364" s="1">
        <v>0</v>
      </c>
      <c r="G2364" s="1">
        <v>0</v>
      </c>
      <c r="H2364" s="1">
        <v>0</v>
      </c>
      <c r="I2364" s="1">
        <v>66.63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 t="s">
        <v>25</v>
      </c>
      <c r="P2364" s="1" t="s">
        <v>27</v>
      </c>
      <c r="Q2364" s="10">
        <f>I2364*Part2Out!C$72+'relay test.csv'!K2364*Part2Out!C$74+'relay test.csv'!L2364*Part2Out!C$75+'relay test.csv'!M2364*Part2Out!C$76</f>
        <v>0.13491089380307192</v>
      </c>
      <c r="R2364" s="11">
        <f t="shared" si="288"/>
        <v>1.1444348035748437</v>
      </c>
      <c r="S2364" s="12">
        <f t="shared" si="289"/>
        <v>0.53367666000711855</v>
      </c>
      <c r="T2364" s="11">
        <f t="shared" si="290"/>
        <v>1</v>
      </c>
      <c r="U2364" s="11">
        <f t="shared" si="291"/>
        <v>0</v>
      </c>
      <c r="V2364" s="71">
        <f>Q2364+Part2Out!C$71</f>
        <v>0.80344716152524387</v>
      </c>
      <c r="W2364" s="1">
        <f t="shared" si="292"/>
        <v>2.2332259657263016</v>
      </c>
      <c r="X2364" s="12">
        <f t="shared" si="293"/>
        <v>0.69071137909924485</v>
      </c>
      <c r="Y2364" s="11">
        <f t="shared" si="294"/>
        <v>1</v>
      </c>
      <c r="Z2364" s="1">
        <f t="shared" si="295"/>
        <v>0</v>
      </c>
    </row>
    <row r="2365" spans="1:26" x14ac:dyDescent="0.2">
      <c r="A2365" s="1" t="s">
        <v>2389</v>
      </c>
      <c r="B2365" s="1">
        <v>1</v>
      </c>
      <c r="C2365" s="2">
        <v>40205</v>
      </c>
      <c r="D2365" s="2">
        <v>40644</v>
      </c>
      <c r="E2365" s="2">
        <v>40644</v>
      </c>
      <c r="F2365" s="1">
        <v>16</v>
      </c>
      <c r="G2365" s="1">
        <v>0</v>
      </c>
      <c r="H2365" s="1">
        <v>0</v>
      </c>
      <c r="I2365" s="1">
        <v>75.23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 t="s">
        <v>25</v>
      </c>
      <c r="P2365" s="1" t="s">
        <v>23</v>
      </c>
      <c r="Q2365" s="10">
        <f>I2365*Part2Out!C$72+'relay test.csv'!K2365*Part2Out!C$74+'relay test.csv'!L2365*Part2Out!C$75+'relay test.csv'!M2365*Part2Out!C$76</f>
        <v>0.15232397629904099</v>
      </c>
      <c r="R2365" s="11">
        <f t="shared" si="288"/>
        <v>1.1645374578591037</v>
      </c>
      <c r="S2365" s="12">
        <f t="shared" si="289"/>
        <v>0.53800753303244842</v>
      </c>
      <c r="T2365" s="11">
        <f t="shared" si="290"/>
        <v>1</v>
      </c>
      <c r="U2365" s="11">
        <f t="shared" si="291"/>
        <v>1</v>
      </c>
      <c r="V2365" s="71">
        <f>Q2365+Part2Out!C$71</f>
        <v>0.82086024402121294</v>
      </c>
      <c r="W2365" s="1">
        <f t="shared" si="292"/>
        <v>2.2724538617911496</v>
      </c>
      <c r="X2365" s="12">
        <f t="shared" si="293"/>
        <v>0.69441891551905377</v>
      </c>
      <c r="Y2365" s="11">
        <f t="shared" si="294"/>
        <v>1</v>
      </c>
      <c r="Z2365" s="1">
        <f t="shared" si="295"/>
        <v>1</v>
      </c>
    </row>
    <row r="2366" spans="1:26" x14ac:dyDescent="0.2">
      <c r="A2366" s="1" t="s">
        <v>2390</v>
      </c>
      <c r="B2366" s="1">
        <v>1</v>
      </c>
      <c r="C2366" s="2">
        <v>41426</v>
      </c>
      <c r="D2366" s="2">
        <v>41494</v>
      </c>
      <c r="E2366" s="2">
        <v>41494</v>
      </c>
      <c r="F2366" s="1">
        <v>43</v>
      </c>
      <c r="G2366" s="1">
        <v>6.9767441860000003</v>
      </c>
      <c r="H2366" s="1">
        <v>0</v>
      </c>
      <c r="I2366" s="1">
        <v>46.67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 t="s">
        <v>22</v>
      </c>
      <c r="P2366" s="1" t="s">
        <v>27</v>
      </c>
      <c r="Q2366" s="10">
        <f>I2366*Part2Out!C$72+'relay test.csv'!K2366*Part2Out!C$74+'relay test.csv'!L2366*Part2Out!C$75+'relay test.csv'!M2366*Part2Out!C$76</f>
        <v>9.4496344196148385E-2</v>
      </c>
      <c r="R2366" s="11">
        <f t="shared" si="288"/>
        <v>1.0991051450128229</v>
      </c>
      <c r="S2366" s="12">
        <f t="shared" si="289"/>
        <v>0.52360652234317151</v>
      </c>
      <c r="T2366" s="11">
        <f t="shared" si="290"/>
        <v>1</v>
      </c>
      <c r="U2366" s="11">
        <f t="shared" si="291"/>
        <v>1</v>
      </c>
      <c r="V2366" s="71">
        <f>Q2366+Part2Out!C$71</f>
        <v>0.76303261191832039</v>
      </c>
      <c r="W2366" s="1">
        <f t="shared" si="292"/>
        <v>2.1447706249746936</v>
      </c>
      <c r="X2366" s="12">
        <f t="shared" si="293"/>
        <v>0.68201178424323172</v>
      </c>
      <c r="Y2366" s="11">
        <f t="shared" si="294"/>
        <v>1</v>
      </c>
      <c r="Z2366" s="1">
        <f t="shared" si="295"/>
        <v>1</v>
      </c>
    </row>
    <row r="2367" spans="1:26" x14ac:dyDescent="0.2">
      <c r="A2367" s="1" t="s">
        <v>2391</v>
      </c>
      <c r="B2367" s="1">
        <v>1</v>
      </c>
      <c r="C2367" s="2">
        <v>41329</v>
      </c>
      <c r="D2367" s="2">
        <v>41469</v>
      </c>
      <c r="E2367" s="2">
        <v>41469</v>
      </c>
      <c r="F2367" s="1">
        <v>39</v>
      </c>
      <c r="G2367" s="1">
        <v>17.948717949999999</v>
      </c>
      <c r="H2367" s="1">
        <v>0</v>
      </c>
      <c r="I2367" s="1">
        <v>35.770000000000003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 t="s">
        <v>25</v>
      </c>
      <c r="P2367" s="1" t="s">
        <v>27</v>
      </c>
      <c r="Q2367" s="10">
        <f>I2367*Part2Out!C$72+'relay test.csv'!K2367*Part2Out!C$74+'relay test.csv'!L2367*Part2Out!C$75+'relay test.csv'!M2367*Part2Out!C$76</f>
        <v>7.2426274521024805E-2</v>
      </c>
      <c r="R2367" s="11">
        <f t="shared" si="288"/>
        <v>1.0751135399075398</v>
      </c>
      <c r="S2367" s="12">
        <f t="shared" si="289"/>
        <v>0.51809865784762943</v>
      </c>
      <c r="T2367" s="11">
        <f t="shared" si="290"/>
        <v>1</v>
      </c>
      <c r="U2367" s="11">
        <f t="shared" si="291"/>
        <v>1</v>
      </c>
      <c r="V2367" s="71">
        <f>Q2367+Part2Out!C$71</f>
        <v>0.7409625422431968</v>
      </c>
      <c r="W2367" s="1">
        <f t="shared" si="292"/>
        <v>2.0979539122067776</v>
      </c>
      <c r="X2367" s="12">
        <f t="shared" si="293"/>
        <v>0.67720630185629005</v>
      </c>
      <c r="Y2367" s="11">
        <f t="shared" si="294"/>
        <v>1</v>
      </c>
      <c r="Z2367" s="1">
        <f t="shared" si="295"/>
        <v>1</v>
      </c>
    </row>
    <row r="2368" spans="1:26" x14ac:dyDescent="0.2">
      <c r="A2368" s="1" t="s">
        <v>2392</v>
      </c>
      <c r="B2368" s="1">
        <v>0</v>
      </c>
      <c r="C2368" s="2">
        <v>41149</v>
      </c>
      <c r="D2368" s="2">
        <v>41123</v>
      </c>
      <c r="E2368" s="2">
        <v>41655</v>
      </c>
      <c r="F2368" s="1">
        <v>31</v>
      </c>
      <c r="G2368" s="1">
        <v>100</v>
      </c>
      <c r="H2368" s="1">
        <v>6.451612903</v>
      </c>
      <c r="I2368" s="1">
        <v>79.290000000000006</v>
      </c>
      <c r="J2368" s="1">
        <v>7.1428571428571397E-2</v>
      </c>
      <c r="K2368" s="1">
        <v>0</v>
      </c>
      <c r="L2368" s="1">
        <v>1</v>
      </c>
      <c r="M2368" s="1">
        <v>1</v>
      </c>
      <c r="N2368" s="1">
        <v>0</v>
      </c>
      <c r="O2368" s="1" t="s">
        <v>25</v>
      </c>
      <c r="P2368" s="1" t="s">
        <v>62</v>
      </c>
      <c r="Q2368" s="10">
        <f>I2368*Part2Out!C$72+'relay test.csv'!K2368*Part2Out!C$74+'relay test.csv'!L2368*Part2Out!C$75+'relay test.csv'!M2368*Part2Out!C$76</f>
        <v>1.8795521681362359</v>
      </c>
      <c r="R2368" s="11">
        <f t="shared" si="288"/>
        <v>6.550570650960208</v>
      </c>
      <c r="S2368" s="12">
        <f t="shared" si="289"/>
        <v>0.86755967909884668</v>
      </c>
      <c r="T2368" s="11">
        <f t="shared" si="290"/>
        <v>1</v>
      </c>
      <c r="U2368" s="11">
        <f t="shared" si="291"/>
        <v>0</v>
      </c>
      <c r="V2368" s="71">
        <f>Q2368+Part2Out!C$71</f>
        <v>2.5480884358584079</v>
      </c>
      <c r="W2368" s="1">
        <f t="shared" si="292"/>
        <v>12.782645566486634</v>
      </c>
      <c r="X2368" s="12">
        <f t="shared" si="293"/>
        <v>0.92744498904973927</v>
      </c>
      <c r="Y2368" s="11">
        <f t="shared" si="294"/>
        <v>1</v>
      </c>
      <c r="Z2368" s="1">
        <f t="shared" si="295"/>
        <v>0</v>
      </c>
    </row>
    <row r="2369" spans="1:26" x14ac:dyDescent="0.2">
      <c r="A2369" s="1" t="s">
        <v>2393</v>
      </c>
      <c r="B2369" s="1">
        <v>0</v>
      </c>
      <c r="C2369" s="2">
        <v>40589</v>
      </c>
      <c r="D2369" s="2">
        <v>40677</v>
      </c>
      <c r="E2369" s="2">
        <v>40677</v>
      </c>
      <c r="F2369" s="1">
        <v>0</v>
      </c>
      <c r="G2369" s="1">
        <v>0</v>
      </c>
      <c r="H2369" s="1">
        <v>0</v>
      </c>
      <c r="I2369" s="1">
        <v>50.12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 t="s">
        <v>31</v>
      </c>
      <c r="P2369" s="1" t="s">
        <v>27</v>
      </c>
      <c r="Q2369" s="10">
        <f>I2369*Part2Out!C$72+'relay test.csv'!K2369*Part2Out!C$74+'relay test.csv'!L2369*Part2Out!C$75+'relay test.csv'!M2369*Part2Out!C$76</f>
        <v>0.10148182496488015</v>
      </c>
      <c r="R2369" s="11">
        <f t="shared" si="288"/>
        <v>1.1068098019021069</v>
      </c>
      <c r="S2369" s="12">
        <f t="shared" si="289"/>
        <v>0.52534870537570011</v>
      </c>
      <c r="T2369" s="11">
        <f t="shared" si="290"/>
        <v>1</v>
      </c>
      <c r="U2369" s="11">
        <f t="shared" si="291"/>
        <v>0</v>
      </c>
      <c r="V2369" s="71">
        <f>Q2369+Part2Out!C$71</f>
        <v>0.77001809268705212</v>
      </c>
      <c r="W2369" s="1">
        <f t="shared" si="292"/>
        <v>2.1598053301133473</v>
      </c>
      <c r="X2369" s="12">
        <f t="shared" si="293"/>
        <v>0.683524807534859</v>
      </c>
      <c r="Y2369" s="11">
        <f t="shared" si="294"/>
        <v>1</v>
      </c>
      <c r="Z2369" s="1">
        <f t="shared" si="295"/>
        <v>0</v>
      </c>
    </row>
    <row r="2370" spans="1:26" x14ac:dyDescent="0.2">
      <c r="A2370" s="1" t="s">
        <v>2394</v>
      </c>
      <c r="B2370" s="1">
        <v>0</v>
      </c>
      <c r="C2370" s="2">
        <v>41043</v>
      </c>
      <c r="D2370" s="2">
        <v>41051</v>
      </c>
      <c r="E2370" s="2">
        <v>41057</v>
      </c>
      <c r="F2370" s="1">
        <v>16</v>
      </c>
      <c r="G2370" s="1">
        <v>100</v>
      </c>
      <c r="H2370" s="1">
        <v>0</v>
      </c>
      <c r="I2370" s="1">
        <v>56.15</v>
      </c>
      <c r="J2370" s="1">
        <v>0.33333333333333298</v>
      </c>
      <c r="K2370" s="1">
        <v>0</v>
      </c>
      <c r="L2370" s="1">
        <v>0</v>
      </c>
      <c r="M2370" s="1">
        <v>0</v>
      </c>
      <c r="N2370" s="1">
        <v>0</v>
      </c>
      <c r="O2370" s="1" t="s">
        <v>31</v>
      </c>
      <c r="P2370" s="1" t="s">
        <v>23</v>
      </c>
      <c r="Q2370" s="10">
        <f>I2370*Part2Out!C$72+'relay test.csv'!K2370*Part2Out!C$74+'relay test.csv'!L2370*Part2Out!C$75+'relay test.csv'!M2370*Part2Out!C$76</f>
        <v>0.11369123048240264</v>
      </c>
      <c r="R2370" s="11">
        <f t="shared" si="288"/>
        <v>1.1204061242111858</v>
      </c>
      <c r="S2370" s="12">
        <f t="shared" si="289"/>
        <v>0.52839223176078554</v>
      </c>
      <c r="T2370" s="11">
        <f t="shared" si="290"/>
        <v>1</v>
      </c>
      <c r="U2370" s="11">
        <f t="shared" si="291"/>
        <v>0</v>
      </c>
      <c r="V2370" s="71">
        <f>Q2370+Part2Out!C$71</f>
        <v>0.7822274982045746</v>
      </c>
      <c r="W2370" s="1">
        <f t="shared" si="292"/>
        <v>2.1863369070316416</v>
      </c>
      <c r="X2370" s="12">
        <f t="shared" si="293"/>
        <v>0.68615999212349787</v>
      </c>
      <c r="Y2370" s="11">
        <f t="shared" si="294"/>
        <v>1</v>
      </c>
      <c r="Z2370" s="1">
        <f t="shared" si="295"/>
        <v>0</v>
      </c>
    </row>
    <row r="2371" spans="1:26" x14ac:dyDescent="0.2">
      <c r="A2371" s="1" t="s">
        <v>2395</v>
      </c>
      <c r="B2371" s="1">
        <v>0</v>
      </c>
      <c r="C2371" s="2">
        <v>39916</v>
      </c>
      <c r="D2371" s="2">
        <v>39916</v>
      </c>
      <c r="E2371" s="2">
        <v>39916</v>
      </c>
      <c r="F2371" s="1">
        <v>0</v>
      </c>
      <c r="G2371" s="1">
        <v>0</v>
      </c>
      <c r="H2371" s="1">
        <v>0</v>
      </c>
      <c r="I2371" s="1">
        <v>17.53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 t="s">
        <v>22</v>
      </c>
      <c r="P2371" s="1" t="s">
        <v>23</v>
      </c>
      <c r="Q2371" s="10">
        <f>I2371*Part2Out!C$72+'relay test.csv'!K2371*Part2Out!C$74+'relay test.csv'!L2371*Part2Out!C$75+'relay test.csv'!M2371*Part2Out!C$76</f>
        <v>3.5494341413295077E-2</v>
      </c>
      <c r="R2371" s="11">
        <f t="shared" si="288"/>
        <v>1.036131785069933</v>
      </c>
      <c r="S2371" s="12">
        <f t="shared" si="289"/>
        <v>0.50887265385641334</v>
      </c>
      <c r="T2371" s="11">
        <f t="shared" si="290"/>
        <v>1</v>
      </c>
      <c r="U2371" s="11">
        <f t="shared" si="291"/>
        <v>0</v>
      </c>
      <c r="V2371" s="71">
        <f>Q2371+Part2Out!C$71</f>
        <v>0.70403060913546711</v>
      </c>
      <c r="W2371" s="1">
        <f t="shared" si="292"/>
        <v>2.0218857370508068</v>
      </c>
      <c r="X2371" s="12">
        <f t="shared" si="293"/>
        <v>0.66908080350650689</v>
      </c>
      <c r="Y2371" s="11">
        <f t="shared" si="294"/>
        <v>1</v>
      </c>
      <c r="Z2371" s="1">
        <f t="shared" si="295"/>
        <v>0</v>
      </c>
    </row>
    <row r="2372" spans="1:26" x14ac:dyDescent="0.2">
      <c r="A2372" s="1" t="s">
        <v>2396</v>
      </c>
      <c r="B2372" s="1">
        <v>1</v>
      </c>
      <c r="C2372" s="2">
        <v>41149</v>
      </c>
      <c r="D2372" s="2">
        <v>41137</v>
      </c>
      <c r="E2372" s="2">
        <v>41137</v>
      </c>
      <c r="F2372" s="1">
        <v>36</v>
      </c>
      <c r="G2372" s="1">
        <v>2.7777777779999999</v>
      </c>
      <c r="H2372" s="1">
        <v>2.7777777779999999</v>
      </c>
      <c r="I2372" s="1">
        <v>81.44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 t="s">
        <v>159</v>
      </c>
      <c r="P2372" s="1" t="s">
        <v>62</v>
      </c>
      <c r="Q2372" s="10">
        <f>I2372*Part2Out!C$72+'relay test.csv'!K2372*Part2Out!C$74+'relay test.csv'!L2372*Part2Out!C$75+'relay test.csv'!M2372*Part2Out!C$76</f>
        <v>0.16489784168275817</v>
      </c>
      <c r="R2372" s="11">
        <f t="shared" si="288"/>
        <v>1.1792726400490698</v>
      </c>
      <c r="S2372" s="12">
        <f t="shared" si="289"/>
        <v>0.54113130150733069</v>
      </c>
      <c r="T2372" s="11">
        <f t="shared" si="290"/>
        <v>1</v>
      </c>
      <c r="U2372" s="11">
        <f t="shared" si="291"/>
        <v>1</v>
      </c>
      <c r="V2372" s="71">
        <f>Q2372+Part2Out!C$71</f>
        <v>0.83343410940493023</v>
      </c>
      <c r="W2372" s="1">
        <f t="shared" si="292"/>
        <v>2.3012077858884852</v>
      </c>
      <c r="X2372" s="12">
        <f t="shared" si="293"/>
        <v>0.69708056418785513</v>
      </c>
      <c r="Y2372" s="11">
        <f t="shared" si="294"/>
        <v>1</v>
      </c>
      <c r="Z2372" s="1">
        <f t="shared" si="295"/>
        <v>1</v>
      </c>
    </row>
    <row r="2373" spans="1:26" x14ac:dyDescent="0.2">
      <c r="A2373" s="1" t="s">
        <v>2397</v>
      </c>
      <c r="B2373" s="1">
        <v>0</v>
      </c>
      <c r="C2373" s="2">
        <v>40476</v>
      </c>
      <c r="D2373" s="2">
        <v>40476</v>
      </c>
      <c r="E2373" s="2">
        <v>40476</v>
      </c>
      <c r="F2373" s="1">
        <v>0</v>
      </c>
      <c r="G2373" s="1">
        <v>0</v>
      </c>
      <c r="H2373" s="1">
        <v>0</v>
      </c>
      <c r="I2373" s="1">
        <v>22.56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 t="s">
        <v>35</v>
      </c>
      <c r="P2373" s="1" t="s">
        <v>23</v>
      </c>
      <c r="Q2373" s="10">
        <f>I2373*Part2Out!C$72+'relay test.csv'!K2373*Part2Out!C$74+'relay test.csv'!L2373*Part2Out!C$75+'relay test.csv'!M2373*Part2Out!C$76</f>
        <v>4.5678969896402556E-2</v>
      </c>
      <c r="R2373" s="11">
        <f t="shared" si="288"/>
        <v>1.0467383225004558</v>
      </c>
      <c r="S2373" s="12">
        <f t="shared" si="289"/>
        <v>0.51141775721562599</v>
      </c>
      <c r="T2373" s="11">
        <f t="shared" si="290"/>
        <v>1</v>
      </c>
      <c r="U2373" s="11">
        <f t="shared" si="291"/>
        <v>0</v>
      </c>
      <c r="V2373" s="71">
        <f>Q2373+Part2Out!C$71</f>
        <v>0.71421523761857453</v>
      </c>
      <c r="W2373" s="1">
        <f t="shared" si="292"/>
        <v>2.042583110743307</v>
      </c>
      <c r="X2373" s="12">
        <f t="shared" si="293"/>
        <v>0.67133190331957815</v>
      </c>
      <c r="Y2373" s="11">
        <f t="shared" si="294"/>
        <v>1</v>
      </c>
      <c r="Z2373" s="1">
        <f t="shared" si="295"/>
        <v>0</v>
      </c>
    </row>
    <row r="2374" spans="1:26" x14ac:dyDescent="0.2">
      <c r="A2374" s="1" t="s">
        <v>2398</v>
      </c>
      <c r="B2374" s="1">
        <v>1</v>
      </c>
      <c r="C2374" s="2">
        <v>41168</v>
      </c>
      <c r="D2374" s="2">
        <v>41175</v>
      </c>
      <c r="E2374" s="2">
        <v>41175</v>
      </c>
      <c r="F2374" s="1">
        <v>45</v>
      </c>
      <c r="G2374" s="1">
        <v>0</v>
      </c>
      <c r="H2374" s="1">
        <v>0</v>
      </c>
      <c r="I2374" s="1">
        <v>48.09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 t="s">
        <v>31</v>
      </c>
      <c r="P2374" s="1" t="s">
        <v>62</v>
      </c>
      <c r="Q2374" s="10">
        <f>I2374*Part2Out!C$72+'relay test.csv'!K2374*Part2Out!C$74+'relay test.csv'!L2374*Part2Out!C$75+'relay test.csv'!M2374*Part2Out!C$76</f>
        <v>9.73715275850177E-2</v>
      </c>
      <c r="R2374" s="11">
        <f t="shared" ref="R2374:R2437" si="296">EXP(Q2374)</f>
        <v>1.1022698212004742</v>
      </c>
      <c r="S2374" s="12">
        <f t="shared" ref="S2374:S2437" si="297">R2374/(1+R2374)</f>
        <v>0.52432366677415232</v>
      </c>
      <c r="T2374" s="11">
        <f t="shared" ref="T2374:T2437" si="298">1*(S2374&gt;0.5)+0*(S2374&lt;=0.5)</f>
        <v>1</v>
      </c>
      <c r="U2374" s="11">
        <f t="shared" ref="U2374:U2437" si="299">B2374</f>
        <v>1</v>
      </c>
      <c r="V2374" s="71">
        <f>Q2374+Part2Out!C$71</f>
        <v>0.76590779530718966</v>
      </c>
      <c r="W2374" s="1">
        <f t="shared" ref="W2374:W2437" si="300">EXP(V2374)</f>
        <v>2.1509461074165959</v>
      </c>
      <c r="X2374" s="12">
        <f t="shared" ref="X2374:X2437" si="301">W2374/(1+W2374)</f>
        <v>0.68263500361169871</v>
      </c>
      <c r="Y2374" s="11">
        <f t="shared" ref="Y2374:Y2437" si="302">1*(X2374&gt;0.5)+0*(X2374&lt;=0.5)</f>
        <v>1</v>
      </c>
      <c r="Z2374" s="1">
        <f t="shared" ref="Z2374:Z2437" si="303">U2374</f>
        <v>1</v>
      </c>
    </row>
    <row r="2375" spans="1:26" x14ac:dyDescent="0.2">
      <c r="A2375" s="1" t="s">
        <v>2399</v>
      </c>
      <c r="B2375" s="1">
        <v>0</v>
      </c>
      <c r="C2375" s="2">
        <v>41230</v>
      </c>
      <c r="D2375" s="2">
        <v>41238</v>
      </c>
      <c r="E2375" s="2">
        <v>41263</v>
      </c>
      <c r="F2375" s="1">
        <v>0</v>
      </c>
      <c r="G2375" s="1">
        <v>0</v>
      </c>
      <c r="H2375" s="1">
        <v>0</v>
      </c>
      <c r="I2375" s="1">
        <v>36.28</v>
      </c>
      <c r="J2375" s="1">
        <v>0.08</v>
      </c>
      <c r="K2375" s="1">
        <v>0</v>
      </c>
      <c r="L2375" s="1">
        <v>0</v>
      </c>
      <c r="M2375" s="1">
        <v>0</v>
      </c>
      <c r="N2375" s="1">
        <v>0</v>
      </c>
      <c r="O2375" s="1" t="s">
        <v>25</v>
      </c>
      <c r="P2375" s="1" t="s">
        <v>23</v>
      </c>
      <c r="Q2375" s="10">
        <f>I2375*Part2Out!C$72+'relay test.csv'!K2375*Part2Out!C$74+'relay test.csv'!L2375*Part2Out!C$75+'relay test.csv'!M2375*Part2Out!C$76</f>
        <v>7.3458910808576458E-2</v>
      </c>
      <c r="R2375" s="11">
        <f t="shared" si="296"/>
        <v>1.0762243145764967</v>
      </c>
      <c r="S2375" s="12">
        <f t="shared" si="297"/>
        <v>0.51835647382639505</v>
      </c>
      <c r="T2375" s="11">
        <f t="shared" si="298"/>
        <v>1</v>
      </c>
      <c r="U2375" s="11">
        <f t="shared" si="299"/>
        <v>0</v>
      </c>
      <c r="V2375" s="71">
        <f>Q2375+Part2Out!C$71</f>
        <v>0.74199517853074848</v>
      </c>
      <c r="W2375" s="1">
        <f t="shared" si="300"/>
        <v>2.1001214544949334</v>
      </c>
      <c r="X2375" s="12">
        <f t="shared" si="301"/>
        <v>0.67743199268851928</v>
      </c>
      <c r="Y2375" s="11">
        <f t="shared" si="302"/>
        <v>1</v>
      </c>
      <c r="Z2375" s="1">
        <f t="shared" si="303"/>
        <v>0</v>
      </c>
    </row>
    <row r="2376" spans="1:26" x14ac:dyDescent="0.2">
      <c r="A2376" s="1" t="s">
        <v>2400</v>
      </c>
      <c r="B2376" s="1">
        <v>0</v>
      </c>
      <c r="C2376" s="2">
        <v>41149</v>
      </c>
      <c r="D2376" s="2">
        <v>41150</v>
      </c>
      <c r="E2376" s="2">
        <v>41166</v>
      </c>
      <c r="F2376" s="1">
        <v>10</v>
      </c>
      <c r="G2376" s="1">
        <v>30</v>
      </c>
      <c r="H2376" s="1">
        <v>10</v>
      </c>
      <c r="I2376" s="1">
        <v>68.209999999999994</v>
      </c>
      <c r="J2376" s="1">
        <v>0.1875</v>
      </c>
      <c r="K2376" s="1">
        <v>1</v>
      </c>
      <c r="L2376" s="1">
        <v>0</v>
      </c>
      <c r="M2376" s="1">
        <v>0</v>
      </c>
      <c r="N2376" s="1">
        <v>0</v>
      </c>
      <c r="O2376" s="1" t="s">
        <v>159</v>
      </c>
      <c r="P2376" s="1" t="s">
        <v>62</v>
      </c>
      <c r="Q2376" s="10">
        <f>I2376*Part2Out!C$72+'relay test.csv'!K2376*Part2Out!C$74+'relay test.csv'!L2376*Part2Out!C$75+'relay test.csv'!M2376*Part2Out!C$76</f>
        <v>0.94718403754634861</v>
      </c>
      <c r="R2376" s="11">
        <f t="shared" si="296"/>
        <v>2.5784386402622124</v>
      </c>
      <c r="S2376" s="12">
        <f t="shared" si="297"/>
        <v>0.72054851276513032</v>
      </c>
      <c r="T2376" s="11">
        <f t="shared" si="298"/>
        <v>1</v>
      </c>
      <c r="U2376" s="11">
        <f t="shared" si="299"/>
        <v>0</v>
      </c>
      <c r="V2376" s="71">
        <f>Q2376+Part2Out!C$71</f>
        <v>1.6157203052685207</v>
      </c>
      <c r="W2376" s="1">
        <f t="shared" si="300"/>
        <v>5.0315108422766652</v>
      </c>
      <c r="X2376" s="12">
        <f t="shared" si="301"/>
        <v>0.83420406161078242</v>
      </c>
      <c r="Y2376" s="11">
        <f t="shared" si="302"/>
        <v>1</v>
      </c>
      <c r="Z2376" s="1">
        <f t="shared" si="303"/>
        <v>0</v>
      </c>
    </row>
    <row r="2377" spans="1:26" x14ac:dyDescent="0.2">
      <c r="A2377" s="1" t="s">
        <v>2401</v>
      </c>
      <c r="B2377" s="1">
        <v>1</v>
      </c>
      <c r="C2377" s="2">
        <v>41209</v>
      </c>
      <c r="D2377" s="2">
        <v>41209</v>
      </c>
      <c r="E2377" s="2">
        <v>41258</v>
      </c>
      <c r="F2377" s="1">
        <v>45</v>
      </c>
      <c r="G2377" s="1">
        <v>4.4444444440000002</v>
      </c>
      <c r="H2377" s="1">
        <v>0</v>
      </c>
      <c r="I2377" s="1">
        <v>51.34</v>
      </c>
      <c r="J2377" s="1">
        <v>6.1224489795918401E-2</v>
      </c>
      <c r="K2377" s="1">
        <v>0</v>
      </c>
      <c r="L2377" s="1">
        <v>0</v>
      </c>
      <c r="M2377" s="1">
        <v>0</v>
      </c>
      <c r="N2377" s="1">
        <v>0</v>
      </c>
      <c r="O2377" s="1" t="s">
        <v>35</v>
      </c>
      <c r="P2377" s="1" t="s">
        <v>27</v>
      </c>
      <c r="Q2377" s="10">
        <f>I2377*Part2Out!C$72+'relay test.csv'!K2377*Part2Out!C$74+'relay test.csv'!L2377*Part2Out!C$75+'relay test.csv'!M2377*Part2Out!C$76</f>
        <v>0.10395205294686646</v>
      </c>
      <c r="R2377" s="11">
        <f t="shared" si="296"/>
        <v>1.1095472541190345</v>
      </c>
      <c r="S2377" s="12">
        <f t="shared" si="297"/>
        <v>0.52596463622825618</v>
      </c>
      <c r="T2377" s="11">
        <f t="shared" si="298"/>
        <v>1</v>
      </c>
      <c r="U2377" s="11">
        <f t="shared" si="299"/>
        <v>1</v>
      </c>
      <c r="V2377" s="71">
        <f>Q2377+Part2Out!C$71</f>
        <v>0.7724883206690385</v>
      </c>
      <c r="W2377" s="1">
        <f t="shared" si="300"/>
        <v>2.1651471366991677</v>
      </c>
      <c r="X2377" s="12">
        <f t="shared" si="301"/>
        <v>0.68405892149365655</v>
      </c>
      <c r="Y2377" s="11">
        <f t="shared" si="302"/>
        <v>1</v>
      </c>
      <c r="Z2377" s="1">
        <f t="shared" si="303"/>
        <v>1</v>
      </c>
    </row>
    <row r="2378" spans="1:26" x14ac:dyDescent="0.2">
      <c r="A2378" s="1" t="s">
        <v>2402</v>
      </c>
      <c r="B2378" s="1">
        <v>0</v>
      </c>
      <c r="C2378" s="2">
        <v>40401</v>
      </c>
      <c r="D2378" s="2">
        <v>40597</v>
      </c>
      <c r="E2378" s="2">
        <v>40761</v>
      </c>
      <c r="F2378" s="1">
        <v>0</v>
      </c>
      <c r="G2378" s="1">
        <v>0</v>
      </c>
      <c r="H2378" s="1">
        <v>0</v>
      </c>
      <c r="I2378" s="1">
        <v>54.04</v>
      </c>
      <c r="J2378" s="1">
        <v>8.5365853658536606E-2</v>
      </c>
      <c r="K2378" s="1">
        <v>0</v>
      </c>
      <c r="L2378" s="1">
        <v>0</v>
      </c>
      <c r="M2378" s="1">
        <v>0</v>
      </c>
      <c r="N2378" s="1">
        <v>0</v>
      </c>
      <c r="O2378" s="1" t="s">
        <v>25</v>
      </c>
      <c r="P2378" s="1" t="s">
        <v>23</v>
      </c>
      <c r="Q2378" s="10">
        <f>I2378*Part2Out!C$72+'relay test.csv'!K2378*Part2Out!C$74+'relay test.csv'!L2378*Part2Out!C$75+'relay test.csv'!M2378*Part2Out!C$76</f>
        <v>0.10941895093978699</v>
      </c>
      <c r="R2378" s="11">
        <f t="shared" si="296"/>
        <v>1.1156296465363935</v>
      </c>
      <c r="S2378" s="12">
        <f t="shared" si="297"/>
        <v>0.52732747830550042</v>
      </c>
      <c r="T2378" s="11">
        <f t="shared" si="298"/>
        <v>1</v>
      </c>
      <c r="U2378" s="11">
        <f t="shared" si="299"/>
        <v>0</v>
      </c>
      <c r="V2378" s="71">
        <f>Q2378+Part2Out!C$71</f>
        <v>0.77795521866195894</v>
      </c>
      <c r="W2378" s="1">
        <f t="shared" si="300"/>
        <v>2.1770161891237816</v>
      </c>
      <c r="X2378" s="12">
        <f t="shared" si="301"/>
        <v>0.68523924951235482</v>
      </c>
      <c r="Y2378" s="11">
        <f t="shared" si="302"/>
        <v>1</v>
      </c>
      <c r="Z2378" s="1">
        <f t="shared" si="303"/>
        <v>0</v>
      </c>
    </row>
    <row r="2379" spans="1:26" x14ac:dyDescent="0.2">
      <c r="A2379" s="1" t="s">
        <v>2403</v>
      </c>
      <c r="B2379" s="1">
        <v>1</v>
      </c>
      <c r="C2379" s="2">
        <v>40845</v>
      </c>
      <c r="D2379" s="2">
        <v>40846</v>
      </c>
      <c r="E2379" s="2">
        <v>40920</v>
      </c>
      <c r="F2379" s="1">
        <v>18</v>
      </c>
      <c r="G2379" s="1">
        <v>0</v>
      </c>
      <c r="H2379" s="1">
        <v>0</v>
      </c>
      <c r="I2379" s="1">
        <v>90</v>
      </c>
      <c r="J2379" s="1">
        <v>5.4054054054054099E-2</v>
      </c>
      <c r="K2379" s="1">
        <v>1</v>
      </c>
      <c r="L2379" s="1">
        <v>0</v>
      </c>
      <c r="M2379" s="1">
        <v>0</v>
      </c>
      <c r="N2379" s="1">
        <v>0</v>
      </c>
      <c r="O2379" s="1" t="s">
        <v>25</v>
      </c>
      <c r="P2379" s="1" t="s">
        <v>23</v>
      </c>
      <c r="Q2379" s="10">
        <f>I2379*Part2Out!C$72+'relay test.csv'!K2379*Part2Out!C$74+'relay test.csv'!L2379*Part2Out!C$75+'relay test.csv'!M2379*Part2Out!C$76</f>
        <v>0.99130392912625154</v>
      </c>
      <c r="R2379" s="11">
        <f t="shared" si="296"/>
        <v>2.6947459402184202</v>
      </c>
      <c r="S2379" s="12">
        <f t="shared" si="297"/>
        <v>0.72934539581877622</v>
      </c>
      <c r="T2379" s="11">
        <f t="shared" si="298"/>
        <v>1</v>
      </c>
      <c r="U2379" s="11">
        <f t="shared" si="299"/>
        <v>1</v>
      </c>
      <c r="V2379" s="71">
        <f>Q2379+Part2Out!C$71</f>
        <v>1.6598401968484235</v>
      </c>
      <c r="W2379" s="1">
        <f t="shared" si="300"/>
        <v>5.2584704571488938</v>
      </c>
      <c r="X2379" s="12">
        <f t="shared" si="301"/>
        <v>0.84021655021831654</v>
      </c>
      <c r="Y2379" s="11">
        <f t="shared" si="302"/>
        <v>1</v>
      </c>
      <c r="Z2379" s="1">
        <f t="shared" si="303"/>
        <v>1</v>
      </c>
    </row>
    <row r="2380" spans="1:26" x14ac:dyDescent="0.2">
      <c r="A2380" s="1" t="s">
        <v>2404</v>
      </c>
      <c r="B2380" s="1">
        <v>1</v>
      </c>
      <c r="C2380" s="2">
        <v>40680</v>
      </c>
      <c r="D2380" s="2">
        <v>40686</v>
      </c>
      <c r="E2380" s="2">
        <v>40805</v>
      </c>
      <c r="F2380" s="1">
        <v>46</v>
      </c>
      <c r="G2380" s="1">
        <v>10.86956522</v>
      </c>
      <c r="H2380" s="1">
        <v>0</v>
      </c>
      <c r="I2380" s="1">
        <v>60.11</v>
      </c>
      <c r="J2380" s="1">
        <v>5.0420168067226899E-2</v>
      </c>
      <c r="K2380" s="1">
        <v>0</v>
      </c>
      <c r="L2380" s="1">
        <v>0</v>
      </c>
      <c r="M2380" s="1">
        <v>0</v>
      </c>
      <c r="N2380" s="1">
        <v>0</v>
      </c>
      <c r="O2380" s="1" t="s">
        <v>31</v>
      </c>
      <c r="P2380" s="1" t="s">
        <v>23</v>
      </c>
      <c r="Q2380" s="10">
        <f>I2380*Part2Out!C$72+'relay test.csv'!K2380*Part2Out!C$74+'relay test.csv'!L2380*Part2Out!C$75+'relay test.csv'!M2380*Part2Out!C$76</f>
        <v>0.12170934753868608</v>
      </c>
      <c r="R2380" s="11">
        <f t="shared" si="296"/>
        <v>1.1294257836854993</v>
      </c>
      <c r="S2380" s="12">
        <f t="shared" si="297"/>
        <v>0.53038983200942935</v>
      </c>
      <c r="T2380" s="11">
        <f t="shared" si="298"/>
        <v>1</v>
      </c>
      <c r="U2380" s="11">
        <f t="shared" si="299"/>
        <v>1</v>
      </c>
      <c r="V2380" s="71">
        <f>Q2380+Part2Out!C$71</f>
        <v>0.79024561526085813</v>
      </c>
      <c r="W2380" s="1">
        <f t="shared" si="300"/>
        <v>2.2039376805113768</v>
      </c>
      <c r="X2380" s="12">
        <f t="shared" si="301"/>
        <v>0.68788406650893685</v>
      </c>
      <c r="Y2380" s="11">
        <f t="shared" si="302"/>
        <v>1</v>
      </c>
      <c r="Z2380" s="1">
        <f t="shared" si="303"/>
        <v>1</v>
      </c>
    </row>
    <row r="2381" spans="1:26" x14ac:dyDescent="0.2">
      <c r="A2381" s="1" t="s">
        <v>2405</v>
      </c>
      <c r="B2381" s="1">
        <v>1</v>
      </c>
      <c r="C2381" s="2">
        <v>40846</v>
      </c>
      <c r="D2381" s="2">
        <v>40853</v>
      </c>
      <c r="E2381" s="2">
        <v>40853</v>
      </c>
      <c r="F2381" s="1">
        <v>20</v>
      </c>
      <c r="G2381" s="1">
        <v>15</v>
      </c>
      <c r="H2381" s="1">
        <v>5</v>
      </c>
      <c r="I2381" s="1">
        <v>52.98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 t="s">
        <v>25</v>
      </c>
      <c r="P2381" s="1" t="s">
        <v>27</v>
      </c>
      <c r="Q2381" s="10">
        <f>I2381*Part2Out!C$72+'relay test.csv'!K2381*Part2Out!C$74+'relay test.csv'!L2381*Part2Out!C$75+'relay test.csv'!M2381*Part2Out!C$76</f>
        <v>0.10727268728330706</v>
      </c>
      <c r="R2381" s="11">
        <f t="shared" si="296"/>
        <v>1.1132377788794201</v>
      </c>
      <c r="S2381" s="12">
        <f t="shared" si="297"/>
        <v>0.5267924840288124</v>
      </c>
      <c r="T2381" s="11">
        <f t="shared" si="298"/>
        <v>1</v>
      </c>
      <c r="U2381" s="11">
        <f t="shared" si="299"/>
        <v>1</v>
      </c>
      <c r="V2381" s="71">
        <f>Q2381+Part2Out!C$71</f>
        <v>0.77580895500547908</v>
      </c>
      <c r="W2381" s="1">
        <f t="shared" si="300"/>
        <v>2.172348748967778</v>
      </c>
      <c r="X2381" s="12">
        <f t="shared" si="301"/>
        <v>0.68477614564748568</v>
      </c>
      <c r="Y2381" s="11">
        <f t="shared" si="302"/>
        <v>1</v>
      </c>
      <c r="Z2381" s="1">
        <f t="shared" si="303"/>
        <v>1</v>
      </c>
    </row>
    <row r="2382" spans="1:26" x14ac:dyDescent="0.2">
      <c r="A2382" s="1" t="s">
        <v>2406</v>
      </c>
      <c r="B2382" s="1">
        <v>0</v>
      </c>
      <c r="C2382" s="2">
        <v>40415</v>
      </c>
      <c r="D2382" s="2">
        <v>40668</v>
      </c>
      <c r="E2382" s="2">
        <v>40668</v>
      </c>
      <c r="F2382" s="1">
        <v>0</v>
      </c>
      <c r="G2382" s="1">
        <v>0</v>
      </c>
      <c r="H2382" s="1">
        <v>0</v>
      </c>
      <c r="I2382" s="1">
        <v>49.73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 t="s">
        <v>35</v>
      </c>
      <c r="P2382" s="1" t="s">
        <v>23</v>
      </c>
      <c r="Q2382" s="10">
        <f>I2382*Part2Out!C$72+'relay test.csv'!K2382*Part2Out!C$74+'relay test.csv'!L2382*Part2Out!C$75+'relay test.csv'!M2382*Part2Out!C$76</f>
        <v>0.1006921619214583</v>
      </c>
      <c r="R2382" s="11">
        <f t="shared" si="296"/>
        <v>1.1059361401000654</v>
      </c>
      <c r="S2382" s="12">
        <f t="shared" si="297"/>
        <v>0.52515179308690518</v>
      </c>
      <c r="T2382" s="11">
        <f t="shared" si="298"/>
        <v>1</v>
      </c>
      <c r="U2382" s="11">
        <f t="shared" si="299"/>
        <v>0</v>
      </c>
      <c r="V2382" s="71">
        <f>Q2382+Part2Out!C$71</f>
        <v>0.76922842964363025</v>
      </c>
      <c r="W2382" s="1">
        <f t="shared" si="300"/>
        <v>2.1581004848784002</v>
      </c>
      <c r="X2382" s="12">
        <f t="shared" si="301"/>
        <v>0.68335396394503767</v>
      </c>
      <c r="Y2382" s="11">
        <f t="shared" si="302"/>
        <v>1</v>
      </c>
      <c r="Z2382" s="1">
        <f t="shared" si="303"/>
        <v>0</v>
      </c>
    </row>
    <row r="2383" spans="1:26" x14ac:dyDescent="0.2">
      <c r="A2383" s="1" t="s">
        <v>2407</v>
      </c>
      <c r="B2383" s="1">
        <v>0</v>
      </c>
      <c r="C2383" s="2">
        <v>40777</v>
      </c>
      <c r="D2383" s="2">
        <v>40806</v>
      </c>
      <c r="E2383" s="2">
        <v>40856</v>
      </c>
      <c r="F2383" s="1">
        <v>0</v>
      </c>
      <c r="G2383" s="1">
        <v>0</v>
      </c>
      <c r="H2383" s="1">
        <v>0</v>
      </c>
      <c r="I2383" s="1">
        <v>56.71</v>
      </c>
      <c r="J2383" s="1">
        <v>0.04</v>
      </c>
      <c r="K2383" s="1">
        <v>0</v>
      </c>
      <c r="L2383" s="1">
        <v>0</v>
      </c>
      <c r="M2383" s="1">
        <v>0</v>
      </c>
      <c r="N2383" s="1">
        <v>0</v>
      </c>
      <c r="O2383" s="1" t="s">
        <v>29</v>
      </c>
      <c r="P2383" s="1" t="s">
        <v>27</v>
      </c>
      <c r="Q2383" s="10">
        <f>I2383*Part2Out!C$72+'relay test.csv'!K2383*Part2Out!C$74+'relay test.csv'!L2383*Part2Out!C$75+'relay test.csv'!M2383*Part2Out!C$76</f>
        <v>0.11482510562167506</v>
      </c>
      <c r="R2383" s="11">
        <f t="shared" si="296"/>
        <v>1.1216772453714714</v>
      </c>
      <c r="S2383" s="12">
        <f t="shared" si="297"/>
        <v>0.52867477738117685</v>
      </c>
      <c r="T2383" s="11">
        <f t="shared" si="298"/>
        <v>1</v>
      </c>
      <c r="U2383" s="11">
        <f t="shared" si="299"/>
        <v>0</v>
      </c>
      <c r="V2383" s="71">
        <f>Q2383+Part2Out!C$71</f>
        <v>0.78336137334384703</v>
      </c>
      <c r="W2383" s="1">
        <f t="shared" si="300"/>
        <v>2.1888173460849343</v>
      </c>
      <c r="X2383" s="12">
        <f t="shared" si="301"/>
        <v>0.68640411429405057</v>
      </c>
      <c r="Y2383" s="11">
        <f t="shared" si="302"/>
        <v>1</v>
      </c>
      <c r="Z2383" s="1">
        <f t="shared" si="303"/>
        <v>0</v>
      </c>
    </row>
    <row r="2384" spans="1:26" x14ac:dyDescent="0.2">
      <c r="A2384" s="1" t="s">
        <v>2408</v>
      </c>
      <c r="B2384" s="1">
        <v>1</v>
      </c>
      <c r="C2384" s="2">
        <v>40887</v>
      </c>
      <c r="D2384" s="2">
        <v>40892</v>
      </c>
      <c r="E2384" s="2">
        <v>40892</v>
      </c>
      <c r="F2384" s="1">
        <v>35</v>
      </c>
      <c r="G2384" s="1">
        <v>57.142857139999997</v>
      </c>
      <c r="H2384" s="1">
        <v>2.8571428569999999</v>
      </c>
      <c r="I2384" s="1">
        <v>138.79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 t="s">
        <v>35</v>
      </c>
      <c r="P2384" s="1" t="s">
        <v>27</v>
      </c>
      <c r="Q2384" s="10">
        <f>I2384*Part2Out!C$72+'relay test.csv'!K2384*Part2Out!C$74+'relay test.csv'!L2384*Part2Out!C$75+'relay test.csv'!M2384*Part2Out!C$76</f>
        <v>0.28101880460645884</v>
      </c>
      <c r="R2384" s="11">
        <f t="shared" si="296"/>
        <v>1.3244785099982259</v>
      </c>
      <c r="S2384" s="12">
        <f t="shared" si="297"/>
        <v>0.56979597974396279</v>
      </c>
      <c r="T2384" s="11">
        <f t="shared" si="298"/>
        <v>1</v>
      </c>
      <c r="U2384" s="11">
        <f t="shared" si="299"/>
        <v>1</v>
      </c>
      <c r="V2384" s="71">
        <f>Q2384+Part2Out!C$71</f>
        <v>0.94955507232863079</v>
      </c>
      <c r="W2384" s="1">
        <f t="shared" si="300"/>
        <v>2.5845594614346967</v>
      </c>
      <c r="X2384" s="12">
        <f t="shared" si="301"/>
        <v>0.72102569067169098</v>
      </c>
      <c r="Y2384" s="11">
        <f t="shared" si="302"/>
        <v>1</v>
      </c>
      <c r="Z2384" s="1">
        <f t="shared" si="303"/>
        <v>1</v>
      </c>
    </row>
    <row r="2385" spans="1:26" x14ac:dyDescent="0.2">
      <c r="A2385" s="1" t="s">
        <v>2409</v>
      </c>
      <c r="B2385" s="1">
        <v>1</v>
      </c>
      <c r="C2385" s="2">
        <v>40697</v>
      </c>
      <c r="D2385" s="2">
        <v>40768</v>
      </c>
      <c r="E2385" s="2">
        <v>40768</v>
      </c>
      <c r="F2385" s="1">
        <v>31</v>
      </c>
      <c r="G2385" s="1">
        <v>74.193548390000004</v>
      </c>
      <c r="H2385" s="1">
        <v>0</v>
      </c>
      <c r="I2385" s="1">
        <v>50.39</v>
      </c>
      <c r="J2385" s="1">
        <v>0</v>
      </c>
      <c r="K2385" s="1">
        <v>1</v>
      </c>
      <c r="L2385" s="1">
        <v>0</v>
      </c>
      <c r="M2385" s="1">
        <v>0</v>
      </c>
      <c r="N2385" s="1">
        <v>0</v>
      </c>
      <c r="O2385" s="1" t="s">
        <v>35</v>
      </c>
      <c r="P2385" s="1" t="s">
        <v>27</v>
      </c>
      <c r="Q2385" s="10">
        <f>I2385*Part2Out!C$72+'relay test.csv'!K2385*Part2Out!C$74+'relay test.csv'!L2385*Part2Out!C$75+'relay test.csv'!M2385*Part2Out!C$76</f>
        <v>0.91110251079307314</v>
      </c>
      <c r="R2385" s="11">
        <f t="shared" si="296"/>
        <v>2.4870630362307344</v>
      </c>
      <c r="S2385" s="12">
        <f t="shared" si="297"/>
        <v>0.71322571757093089</v>
      </c>
      <c r="T2385" s="11">
        <f t="shared" si="298"/>
        <v>1</v>
      </c>
      <c r="U2385" s="11">
        <f t="shared" si="299"/>
        <v>1</v>
      </c>
      <c r="V2385" s="71">
        <f>Q2385+Part2Out!C$71</f>
        <v>1.5796387785152453</v>
      </c>
      <c r="W2385" s="1">
        <f t="shared" si="300"/>
        <v>4.8532024135923955</v>
      </c>
      <c r="X2385" s="12">
        <f t="shared" si="301"/>
        <v>0.82915335412324287</v>
      </c>
      <c r="Y2385" s="11">
        <f t="shared" si="302"/>
        <v>1</v>
      </c>
      <c r="Z2385" s="1">
        <f t="shared" si="303"/>
        <v>1</v>
      </c>
    </row>
    <row r="2386" spans="1:26" x14ac:dyDescent="0.2">
      <c r="A2386" s="1" t="s">
        <v>2410</v>
      </c>
      <c r="B2386" s="1">
        <v>1</v>
      </c>
      <c r="C2386" s="2">
        <v>41073</v>
      </c>
      <c r="D2386" s="2">
        <v>41075</v>
      </c>
      <c r="E2386" s="2">
        <v>41088</v>
      </c>
      <c r="F2386" s="1">
        <v>44</v>
      </c>
      <c r="G2386" s="1">
        <v>2.2727272730000001</v>
      </c>
      <c r="H2386" s="1">
        <v>2.2727272730000001</v>
      </c>
      <c r="I2386" s="1">
        <v>122.55</v>
      </c>
      <c r="J2386" s="1">
        <v>0.15384615384615399</v>
      </c>
      <c r="K2386" s="1">
        <v>0</v>
      </c>
      <c r="L2386" s="1">
        <v>0</v>
      </c>
      <c r="M2386" s="1">
        <v>0</v>
      </c>
      <c r="N2386" s="1">
        <v>0</v>
      </c>
      <c r="O2386" s="1" t="s">
        <v>25</v>
      </c>
      <c r="P2386" s="1" t="s">
        <v>23</v>
      </c>
      <c r="Q2386" s="10">
        <f>I2386*Part2Out!C$72+'relay test.csv'!K2386*Part2Out!C$74+'relay test.csv'!L2386*Part2Out!C$75+'relay test.csv'!M2386*Part2Out!C$76</f>
        <v>0.2481364255675591</v>
      </c>
      <c r="R2386" s="11">
        <f t="shared" si="296"/>
        <v>1.2816347680183422</v>
      </c>
      <c r="S2386" s="12">
        <f t="shared" si="297"/>
        <v>0.56171775868031437</v>
      </c>
      <c r="T2386" s="11">
        <f t="shared" si="298"/>
        <v>1</v>
      </c>
      <c r="U2386" s="11">
        <f t="shared" si="299"/>
        <v>1</v>
      </c>
      <c r="V2386" s="71">
        <f>Q2386+Part2Out!C$71</f>
        <v>0.91667269328973111</v>
      </c>
      <c r="W2386" s="1">
        <f t="shared" si="300"/>
        <v>2.5009550859303151</v>
      </c>
      <c r="X2386" s="12">
        <f t="shared" si="301"/>
        <v>0.71436365921436318</v>
      </c>
      <c r="Y2386" s="11">
        <f t="shared" si="302"/>
        <v>1</v>
      </c>
      <c r="Z2386" s="1">
        <f t="shared" si="303"/>
        <v>1</v>
      </c>
    </row>
    <row r="2387" spans="1:26" x14ac:dyDescent="0.2">
      <c r="A2387" s="1" t="s">
        <v>2411</v>
      </c>
      <c r="B2387" s="1">
        <v>1</v>
      </c>
      <c r="C2387" s="2">
        <v>41149</v>
      </c>
      <c r="D2387" s="2">
        <v>41114</v>
      </c>
      <c r="E2387" s="2">
        <v>41156</v>
      </c>
      <c r="F2387" s="1">
        <v>47</v>
      </c>
      <c r="G2387" s="1">
        <v>2.1276595739999999</v>
      </c>
      <c r="H2387" s="1">
        <v>2.1276595739999999</v>
      </c>
      <c r="I2387" s="1">
        <v>87.52</v>
      </c>
      <c r="J2387" s="1">
        <v>0.14285714285714299</v>
      </c>
      <c r="K2387" s="1">
        <v>0</v>
      </c>
      <c r="L2387" s="1">
        <v>0</v>
      </c>
      <c r="M2387" s="1">
        <v>0</v>
      </c>
      <c r="N2387" s="1">
        <v>0</v>
      </c>
      <c r="O2387" s="1" t="s">
        <v>35</v>
      </c>
      <c r="P2387" s="1" t="s">
        <v>62</v>
      </c>
      <c r="Q2387" s="10">
        <f>I2387*Part2Out!C$72+'relay test.csv'!K2387*Part2Out!C$74+'relay test.csv'!L2387*Part2Out!C$75+'relay test.csv'!M2387*Part2Out!C$76</f>
        <v>0.1772084860520014</v>
      </c>
      <c r="R2387" s="11">
        <f t="shared" si="296"/>
        <v>1.1938799745045374</v>
      </c>
      <c r="S2387" s="12">
        <f t="shared" si="297"/>
        <v>0.54418655002954819</v>
      </c>
      <c r="T2387" s="11">
        <f t="shared" si="298"/>
        <v>1</v>
      </c>
      <c r="U2387" s="11">
        <f t="shared" si="299"/>
        <v>1</v>
      </c>
      <c r="V2387" s="71">
        <f>Q2387+Part2Out!C$71</f>
        <v>0.84574475377417335</v>
      </c>
      <c r="W2387" s="1">
        <f t="shared" si="300"/>
        <v>2.3297122306101063</v>
      </c>
      <c r="X2387" s="12">
        <f t="shared" si="301"/>
        <v>0.69967374633549972</v>
      </c>
      <c r="Y2387" s="11">
        <f t="shared" si="302"/>
        <v>1</v>
      </c>
      <c r="Z2387" s="1">
        <f t="shared" si="303"/>
        <v>1</v>
      </c>
    </row>
    <row r="2388" spans="1:26" x14ac:dyDescent="0.2">
      <c r="A2388" s="1" t="s">
        <v>2412</v>
      </c>
      <c r="B2388" s="1">
        <v>0</v>
      </c>
      <c r="C2388" s="2">
        <v>40728</v>
      </c>
      <c r="D2388" s="2">
        <v>40734</v>
      </c>
      <c r="E2388" s="2">
        <v>40734</v>
      </c>
      <c r="F2388" s="1">
        <v>0</v>
      </c>
      <c r="G2388" s="1">
        <v>0</v>
      </c>
      <c r="H2388" s="1">
        <v>0</v>
      </c>
      <c r="I2388" s="1">
        <v>79.39</v>
      </c>
      <c r="J2388" s="1">
        <v>0</v>
      </c>
      <c r="K2388" s="1">
        <v>1</v>
      </c>
      <c r="L2388" s="1">
        <v>0</v>
      </c>
      <c r="M2388" s="1">
        <v>0</v>
      </c>
      <c r="N2388" s="1">
        <v>0</v>
      </c>
      <c r="O2388" s="1" t="s">
        <v>25</v>
      </c>
      <c r="P2388" s="1" t="s">
        <v>23</v>
      </c>
      <c r="Q2388" s="10">
        <f>I2388*Part2Out!C$72+'relay test.csv'!K2388*Part2Out!C$74+'relay test.csv'!L2388*Part2Out!C$75+'relay test.csv'!M2388*Part2Out!C$76</f>
        <v>0.96982104479110842</v>
      </c>
      <c r="R2388" s="11">
        <f t="shared" si="296"/>
        <v>2.6374724276899069</v>
      </c>
      <c r="S2388" s="12">
        <f t="shared" si="297"/>
        <v>0.72508382678378624</v>
      </c>
      <c r="T2388" s="11">
        <f t="shared" si="298"/>
        <v>1</v>
      </c>
      <c r="U2388" s="11">
        <f t="shared" si="299"/>
        <v>0</v>
      </c>
      <c r="V2388" s="71">
        <f>Q2388+Part2Out!C$71</f>
        <v>1.6383573125132804</v>
      </c>
      <c r="W2388" s="1">
        <f t="shared" si="300"/>
        <v>5.1467081313899303</v>
      </c>
      <c r="X2388" s="12">
        <f t="shared" si="301"/>
        <v>0.83731129270752047</v>
      </c>
      <c r="Y2388" s="11">
        <f t="shared" si="302"/>
        <v>1</v>
      </c>
      <c r="Z2388" s="1">
        <f t="shared" si="303"/>
        <v>0</v>
      </c>
    </row>
    <row r="2389" spans="1:26" x14ac:dyDescent="0.2">
      <c r="A2389" s="1" t="s">
        <v>2413</v>
      </c>
      <c r="B2389" s="1">
        <v>0</v>
      </c>
      <c r="C2389" s="2">
        <v>40987</v>
      </c>
      <c r="D2389" s="2">
        <v>40990</v>
      </c>
      <c r="E2389" s="2">
        <v>40990</v>
      </c>
      <c r="F2389" s="1">
        <v>0</v>
      </c>
      <c r="G2389" s="1">
        <v>0</v>
      </c>
      <c r="H2389" s="1">
        <v>0</v>
      </c>
      <c r="I2389" s="1">
        <v>14.45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 t="s">
        <v>22</v>
      </c>
      <c r="P2389" s="1" t="s">
        <v>23</v>
      </c>
      <c r="Q2389" s="10">
        <f>I2389*Part2Out!C$72+'relay test.csv'!K2389*Part2Out!C$74+'relay test.csv'!L2389*Part2Out!C$75+'relay test.csv'!M2389*Part2Out!C$76</f>
        <v>2.925802814729685E-2</v>
      </c>
      <c r="R2389" s="11">
        <f t="shared" si="296"/>
        <v>1.0296902492677582</v>
      </c>
      <c r="S2389" s="12">
        <f t="shared" si="297"/>
        <v>0.50731398529368454</v>
      </c>
      <c r="T2389" s="11">
        <f t="shared" si="298"/>
        <v>1</v>
      </c>
      <c r="U2389" s="11">
        <f t="shared" si="299"/>
        <v>0</v>
      </c>
      <c r="V2389" s="71">
        <f>Q2389+Part2Out!C$71</f>
        <v>0.69779429586946884</v>
      </c>
      <c r="W2389" s="1">
        <f t="shared" si="300"/>
        <v>2.0093158597911871</v>
      </c>
      <c r="X2389" s="12">
        <f t="shared" si="301"/>
        <v>0.66769855788106314</v>
      </c>
      <c r="Y2389" s="11">
        <f t="shared" si="302"/>
        <v>1</v>
      </c>
      <c r="Z2389" s="1">
        <f t="shared" si="303"/>
        <v>0</v>
      </c>
    </row>
    <row r="2390" spans="1:26" x14ac:dyDescent="0.2">
      <c r="A2390" s="1" t="s">
        <v>2414</v>
      </c>
      <c r="B2390" s="1">
        <v>1</v>
      </c>
      <c r="C2390" s="2">
        <v>40763</v>
      </c>
      <c r="D2390" s="2">
        <v>40776</v>
      </c>
      <c r="E2390" s="2">
        <v>40776</v>
      </c>
      <c r="F2390" s="1">
        <v>45</v>
      </c>
      <c r="G2390" s="1">
        <v>0</v>
      </c>
      <c r="H2390" s="1">
        <v>0</v>
      </c>
      <c r="I2390" s="1">
        <v>29.72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 t="s">
        <v>25</v>
      </c>
      <c r="P2390" s="1" t="s">
        <v>27</v>
      </c>
      <c r="Q2390" s="10">
        <f>I2390*Part2Out!C$72+'relay test.csv'!K2390*Part2Out!C$74+'relay test.csv'!L2390*Part2Out!C$75+'relay test.csv'!M2390*Part2Out!C$76</f>
        <v>6.0176373462814008E-2</v>
      </c>
      <c r="R2390" s="11">
        <f t="shared" si="296"/>
        <v>1.0620238428505797</v>
      </c>
      <c r="S2390" s="12">
        <f t="shared" si="297"/>
        <v>0.51503955520825528</v>
      </c>
      <c r="T2390" s="11">
        <f t="shared" si="298"/>
        <v>1</v>
      </c>
      <c r="U2390" s="11">
        <f t="shared" si="299"/>
        <v>1</v>
      </c>
      <c r="V2390" s="71">
        <f>Q2390+Part2Out!C$71</f>
        <v>0.72871264118498602</v>
      </c>
      <c r="W2390" s="1">
        <f t="shared" si="300"/>
        <v>2.0724109531323225</v>
      </c>
      <c r="X2390" s="12">
        <f t="shared" si="301"/>
        <v>0.67452270700294825</v>
      </c>
      <c r="Y2390" s="11">
        <f t="shared" si="302"/>
        <v>1</v>
      </c>
      <c r="Z2390" s="1">
        <f t="shared" si="303"/>
        <v>1</v>
      </c>
    </row>
    <row r="2391" spans="1:26" x14ac:dyDescent="0.2">
      <c r="A2391" s="1" t="s">
        <v>2415</v>
      </c>
      <c r="B2391" s="1">
        <v>1</v>
      </c>
      <c r="C2391" s="2">
        <v>40499</v>
      </c>
      <c r="D2391" s="2">
        <v>40519</v>
      </c>
      <c r="E2391" s="2">
        <v>40519</v>
      </c>
      <c r="F2391" s="1">
        <v>45</v>
      </c>
      <c r="G2391" s="1">
        <v>2.2222222220000001</v>
      </c>
      <c r="H2391" s="1">
        <v>0</v>
      </c>
      <c r="I2391" s="1">
        <v>76.94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 t="s">
        <v>31</v>
      </c>
      <c r="P2391" s="1" t="s">
        <v>23</v>
      </c>
      <c r="Q2391" s="10">
        <f>I2391*Part2Out!C$72+'relay test.csv'!K2391*Part2Out!C$74+'relay test.csv'!L2391*Part2Out!C$75+'relay test.csv'!M2391*Part2Out!C$76</f>
        <v>0.15578634502789063</v>
      </c>
      <c r="R2391" s="11">
        <f t="shared" si="296"/>
        <v>1.1685765042356979</v>
      </c>
      <c r="S2391" s="12">
        <f t="shared" si="297"/>
        <v>0.53886800947682312</v>
      </c>
      <c r="T2391" s="11">
        <f t="shared" si="298"/>
        <v>1</v>
      </c>
      <c r="U2391" s="11">
        <f t="shared" si="299"/>
        <v>1</v>
      </c>
      <c r="V2391" s="71">
        <f>Q2391+Part2Out!C$71</f>
        <v>0.82432261275006269</v>
      </c>
      <c r="W2391" s="1">
        <f t="shared" si="300"/>
        <v>2.280335571799275</v>
      </c>
      <c r="X2391" s="12">
        <f t="shared" si="301"/>
        <v>0.69515313963702297</v>
      </c>
      <c r="Y2391" s="11">
        <f t="shared" si="302"/>
        <v>1</v>
      </c>
      <c r="Z2391" s="1">
        <f t="shared" si="303"/>
        <v>1</v>
      </c>
    </row>
    <row r="2392" spans="1:26" x14ac:dyDescent="0.2">
      <c r="A2392" s="1" t="s">
        <v>2416</v>
      </c>
      <c r="B2392" s="1">
        <v>1</v>
      </c>
      <c r="C2392" s="2">
        <v>40753</v>
      </c>
      <c r="D2392" s="2">
        <v>40949</v>
      </c>
      <c r="E2392" s="2">
        <v>40997</v>
      </c>
      <c r="F2392" s="1">
        <v>18</v>
      </c>
      <c r="G2392" s="1">
        <v>0</v>
      </c>
      <c r="H2392" s="1">
        <v>0</v>
      </c>
      <c r="I2392" s="1">
        <v>80.31</v>
      </c>
      <c r="J2392" s="1">
        <v>0.104166666666667</v>
      </c>
      <c r="K2392" s="1">
        <v>0</v>
      </c>
      <c r="L2392" s="1">
        <v>0</v>
      </c>
      <c r="M2392" s="1">
        <v>0</v>
      </c>
      <c r="N2392" s="1">
        <v>0</v>
      </c>
      <c r="O2392" s="1" t="s">
        <v>22</v>
      </c>
      <c r="P2392" s="1" t="s">
        <v>27</v>
      </c>
      <c r="Q2392" s="10">
        <f>I2392*Part2Out!C$72+'relay test.csv'!K2392*Part2Out!C$74+'relay test.csv'!L2392*Part2Out!C$75+'relay test.csv'!M2392*Part2Out!C$76</f>
        <v>0.16260984363386921</v>
      </c>
      <c r="R2392" s="11">
        <f t="shared" si="296"/>
        <v>1.1765775509045995</v>
      </c>
      <c r="S2392" s="12">
        <f t="shared" si="297"/>
        <v>0.54056311957072534</v>
      </c>
      <c r="T2392" s="11">
        <f t="shared" si="298"/>
        <v>1</v>
      </c>
      <c r="U2392" s="11">
        <f t="shared" si="299"/>
        <v>1</v>
      </c>
      <c r="V2392" s="71">
        <f>Q2392+Part2Out!C$71</f>
        <v>0.83114611135604122</v>
      </c>
      <c r="W2392" s="1">
        <f t="shared" si="300"/>
        <v>2.2959486457097893</v>
      </c>
      <c r="X2392" s="12">
        <f t="shared" si="301"/>
        <v>0.69659721449189993</v>
      </c>
      <c r="Y2392" s="11">
        <f t="shared" si="302"/>
        <v>1</v>
      </c>
      <c r="Z2392" s="1">
        <f t="shared" si="303"/>
        <v>1</v>
      </c>
    </row>
    <row r="2393" spans="1:26" x14ac:dyDescent="0.2">
      <c r="A2393" s="1" t="s">
        <v>2417</v>
      </c>
      <c r="B2393" s="1">
        <v>0</v>
      </c>
      <c r="C2393" s="2">
        <v>40080</v>
      </c>
      <c r="D2393" s="2">
        <v>40080</v>
      </c>
      <c r="E2393" s="2">
        <v>40080</v>
      </c>
      <c r="F2393" s="1">
        <v>0</v>
      </c>
      <c r="G2393" s="1">
        <v>0</v>
      </c>
      <c r="H2393" s="1">
        <v>0</v>
      </c>
      <c r="I2393" s="1">
        <v>37.76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 t="s">
        <v>31</v>
      </c>
      <c r="P2393" s="1" t="s">
        <v>23</v>
      </c>
      <c r="Q2393" s="10">
        <f>I2393*Part2Out!C$72+'relay test.csv'!K2393*Part2Out!C$74+'relay test.csv'!L2393*Part2Out!C$75+'relay test.csv'!M2393*Part2Out!C$76</f>
        <v>7.6455580819510663E-2</v>
      </c>
      <c r="R2393" s="11">
        <f t="shared" si="296"/>
        <v>1.0794542407994818</v>
      </c>
      <c r="S2393" s="12">
        <f t="shared" si="297"/>
        <v>0.51910458985837893</v>
      </c>
      <c r="T2393" s="11">
        <f t="shared" si="298"/>
        <v>1</v>
      </c>
      <c r="U2393" s="11">
        <f t="shared" si="299"/>
        <v>0</v>
      </c>
      <c r="V2393" s="71">
        <f>Q2393+Part2Out!C$71</f>
        <v>0.74499184854168266</v>
      </c>
      <c r="W2393" s="1">
        <f t="shared" si="300"/>
        <v>2.1064242644811544</v>
      </c>
      <c r="X2393" s="12">
        <f t="shared" si="301"/>
        <v>0.67808647021142698</v>
      </c>
      <c r="Y2393" s="11">
        <f t="shared" si="302"/>
        <v>1</v>
      </c>
      <c r="Z2393" s="1">
        <f t="shared" si="303"/>
        <v>0</v>
      </c>
    </row>
    <row r="2394" spans="1:26" x14ac:dyDescent="0.2">
      <c r="A2394" s="1" t="s">
        <v>2418</v>
      </c>
      <c r="B2394" s="1">
        <v>1</v>
      </c>
      <c r="C2394" s="2">
        <v>40676</v>
      </c>
      <c r="D2394" s="2">
        <v>40682</v>
      </c>
      <c r="E2394" s="2">
        <v>40682</v>
      </c>
      <c r="F2394" s="1">
        <v>16</v>
      </c>
      <c r="G2394" s="1">
        <v>0</v>
      </c>
      <c r="H2394" s="1">
        <v>0</v>
      </c>
      <c r="I2394" s="1">
        <v>50.51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 t="s">
        <v>22</v>
      </c>
      <c r="P2394" s="1" t="s">
        <v>27</v>
      </c>
      <c r="Q2394" s="10">
        <f>I2394*Part2Out!C$72+'relay test.csv'!K2394*Part2Out!C$74+'relay test.csv'!L2394*Part2Out!C$75+'relay test.csv'!M2394*Part2Out!C$76</f>
        <v>0.10227148800830201</v>
      </c>
      <c r="R2394" s="11">
        <f t="shared" si="296"/>
        <v>1.107684153875051</v>
      </c>
      <c r="S2394" s="12">
        <f t="shared" si="297"/>
        <v>0.52554560978149167</v>
      </c>
      <c r="T2394" s="11">
        <f t="shared" si="298"/>
        <v>1</v>
      </c>
      <c r="U2394" s="11">
        <f t="shared" si="299"/>
        <v>1</v>
      </c>
      <c r="V2394" s="71">
        <f>Q2394+Part2Out!C$71</f>
        <v>0.770807755730474</v>
      </c>
      <c r="W2394" s="1">
        <f t="shared" si="300"/>
        <v>2.1615115221332544</v>
      </c>
      <c r="X2394" s="12">
        <f t="shared" si="301"/>
        <v>0.68369560161360976</v>
      </c>
      <c r="Y2394" s="11">
        <f t="shared" si="302"/>
        <v>1</v>
      </c>
      <c r="Z2394" s="1">
        <f t="shared" si="303"/>
        <v>1</v>
      </c>
    </row>
    <row r="2395" spans="1:26" x14ac:dyDescent="0.2">
      <c r="A2395" s="1" t="s">
        <v>2419</v>
      </c>
      <c r="B2395" s="1">
        <v>0</v>
      </c>
      <c r="C2395" s="2">
        <v>40875</v>
      </c>
      <c r="D2395" s="2">
        <v>40879</v>
      </c>
      <c r="E2395" s="2">
        <v>40879</v>
      </c>
      <c r="F2395" s="1">
        <v>0</v>
      </c>
      <c r="G2395" s="1">
        <v>0</v>
      </c>
      <c r="H2395" s="1">
        <v>0</v>
      </c>
      <c r="I2395" s="1">
        <v>50.45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 t="s">
        <v>22</v>
      </c>
      <c r="P2395" s="1" t="s">
        <v>23</v>
      </c>
      <c r="Q2395" s="10">
        <f>I2395*Part2Out!C$72+'relay test.csv'!K2395*Part2Out!C$74+'relay test.csv'!L2395*Part2Out!C$75+'relay test.csv'!M2395*Part2Out!C$76</f>
        <v>0.10215000138623712</v>
      </c>
      <c r="R2395" s="11">
        <f t="shared" si="296"/>
        <v>1.107549593242706</v>
      </c>
      <c r="S2395" s="12">
        <f t="shared" si="297"/>
        <v>0.52551531731152012</v>
      </c>
      <c r="T2395" s="11">
        <f t="shared" si="298"/>
        <v>1</v>
      </c>
      <c r="U2395" s="11">
        <f t="shared" si="299"/>
        <v>0</v>
      </c>
      <c r="V2395" s="71">
        <f>Q2395+Part2Out!C$71</f>
        <v>0.77068626910840909</v>
      </c>
      <c r="W2395" s="1">
        <f t="shared" si="300"/>
        <v>2.1612489433501039</v>
      </c>
      <c r="X2395" s="12">
        <f t="shared" si="301"/>
        <v>0.6836693288253789</v>
      </c>
      <c r="Y2395" s="11">
        <f t="shared" si="302"/>
        <v>1</v>
      </c>
      <c r="Z2395" s="1">
        <f t="shared" si="303"/>
        <v>0</v>
      </c>
    </row>
    <row r="2396" spans="1:26" x14ac:dyDescent="0.2">
      <c r="A2396" s="1" t="s">
        <v>2420</v>
      </c>
      <c r="B2396" s="1">
        <v>0</v>
      </c>
      <c r="C2396" s="2">
        <v>40900</v>
      </c>
      <c r="D2396" s="2">
        <v>40900</v>
      </c>
      <c r="E2396" s="2">
        <v>40900</v>
      </c>
      <c r="F2396" s="1">
        <v>0</v>
      </c>
      <c r="G2396" s="1">
        <v>0</v>
      </c>
      <c r="H2396" s="1">
        <v>0</v>
      </c>
      <c r="I2396" s="1">
        <v>141.88999999999999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 t="s">
        <v>22</v>
      </c>
      <c r="P2396" s="1" t="s">
        <v>27</v>
      </c>
      <c r="Q2396" s="10">
        <f>I2396*Part2Out!C$72+'relay test.csv'!K2396*Part2Out!C$74+'relay test.csv'!L2396*Part2Out!C$75+'relay test.csv'!M2396*Part2Out!C$76</f>
        <v>0.2872956134131453</v>
      </c>
      <c r="R2396" s="11">
        <f t="shared" si="296"/>
        <v>1.3328181541693866</v>
      </c>
      <c r="S2396" s="12">
        <f t="shared" si="297"/>
        <v>0.57133392578726061</v>
      </c>
      <c r="T2396" s="11">
        <f t="shared" si="298"/>
        <v>1</v>
      </c>
      <c r="U2396" s="11">
        <f t="shared" si="299"/>
        <v>0</v>
      </c>
      <c r="V2396" s="71">
        <f>Q2396+Part2Out!C$71</f>
        <v>0.95583188113531725</v>
      </c>
      <c r="W2396" s="1">
        <f t="shared" si="300"/>
        <v>2.6008332673778383</v>
      </c>
      <c r="X2396" s="12">
        <f t="shared" si="301"/>
        <v>0.72228650266603156</v>
      </c>
      <c r="Y2396" s="11">
        <f t="shared" si="302"/>
        <v>1</v>
      </c>
      <c r="Z2396" s="1">
        <f t="shared" si="303"/>
        <v>0</v>
      </c>
    </row>
    <row r="2397" spans="1:26" x14ac:dyDescent="0.2">
      <c r="A2397" s="1" t="s">
        <v>2421</v>
      </c>
      <c r="B2397" s="1">
        <v>1</v>
      </c>
      <c r="C2397" s="2">
        <v>41065</v>
      </c>
      <c r="D2397" s="2">
        <v>41065</v>
      </c>
      <c r="E2397" s="2">
        <v>41086</v>
      </c>
      <c r="F2397" s="1">
        <v>43</v>
      </c>
      <c r="G2397" s="1">
        <v>13.953488370000001</v>
      </c>
      <c r="H2397" s="1">
        <v>0</v>
      </c>
      <c r="I2397" s="1">
        <v>83.98</v>
      </c>
      <c r="J2397" s="1">
        <v>0.14285714285714299</v>
      </c>
      <c r="K2397" s="1">
        <v>1</v>
      </c>
      <c r="L2397" s="1">
        <v>0</v>
      </c>
      <c r="M2397" s="1">
        <v>0</v>
      </c>
      <c r="N2397" s="1">
        <v>0</v>
      </c>
      <c r="O2397" s="1" t="s">
        <v>31</v>
      </c>
      <c r="P2397" s="1" t="s">
        <v>27</v>
      </c>
      <c r="Q2397" s="10">
        <f>I2397*Part2Out!C$72+'relay test.csv'!K2397*Part2Out!C$74+'relay test.csv'!L2397*Part2Out!C$75+'relay test.csv'!M2397*Part2Out!C$76</f>
        <v>0.97911477137907332</v>
      </c>
      <c r="R2397" s="11">
        <f t="shared" si="296"/>
        <v>2.6620986326704088</v>
      </c>
      <c r="S2397" s="12">
        <f t="shared" si="297"/>
        <v>0.72693253232483301</v>
      </c>
      <c r="T2397" s="11">
        <f t="shared" si="298"/>
        <v>1</v>
      </c>
      <c r="U2397" s="11">
        <f t="shared" si="299"/>
        <v>1</v>
      </c>
      <c r="V2397" s="71">
        <f>Q2397+Part2Out!C$71</f>
        <v>1.6476510391012453</v>
      </c>
      <c r="W2397" s="1">
        <f t="shared" si="300"/>
        <v>5.1947631889851431</v>
      </c>
      <c r="X2397" s="12">
        <f t="shared" si="301"/>
        <v>0.83857332887589764</v>
      </c>
      <c r="Y2397" s="11">
        <f t="shared" si="302"/>
        <v>1</v>
      </c>
      <c r="Z2397" s="1">
        <f t="shared" si="303"/>
        <v>1</v>
      </c>
    </row>
    <row r="2398" spans="1:26" x14ac:dyDescent="0.2">
      <c r="A2398" s="1" t="s">
        <v>2422</v>
      </c>
      <c r="B2398" s="1">
        <v>1</v>
      </c>
      <c r="C2398" s="2">
        <v>40910</v>
      </c>
      <c r="D2398" s="2">
        <v>40910</v>
      </c>
      <c r="E2398" s="2">
        <v>40910</v>
      </c>
      <c r="F2398" s="1">
        <v>16</v>
      </c>
      <c r="G2398" s="1">
        <v>0</v>
      </c>
      <c r="H2398" s="1">
        <v>0</v>
      </c>
      <c r="I2398" s="1">
        <v>56.45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 t="s">
        <v>25</v>
      </c>
      <c r="P2398" s="1" t="s">
        <v>23</v>
      </c>
      <c r="Q2398" s="10">
        <f>I2398*Part2Out!C$72+'relay test.csv'!K2398*Part2Out!C$74+'relay test.csv'!L2398*Part2Out!C$75+'relay test.csv'!M2398*Part2Out!C$76</f>
        <v>0.11429866359272715</v>
      </c>
      <c r="R2398" s="11">
        <f t="shared" si="296"/>
        <v>1.1210869027308161</v>
      </c>
      <c r="S2398" s="12">
        <f t="shared" si="297"/>
        <v>0.52854359775993176</v>
      </c>
      <c r="T2398" s="11">
        <f t="shared" si="298"/>
        <v>1</v>
      </c>
      <c r="U2398" s="11">
        <f t="shared" si="299"/>
        <v>1</v>
      </c>
      <c r="V2398" s="71">
        <f>Q2398+Part2Out!C$71</f>
        <v>0.78283493131489912</v>
      </c>
      <c r="W2398" s="1">
        <f t="shared" si="300"/>
        <v>2.187665363892791</v>
      </c>
      <c r="X2398" s="12">
        <f t="shared" si="301"/>
        <v>0.68629078468299587</v>
      </c>
      <c r="Y2398" s="11">
        <f t="shared" si="302"/>
        <v>1</v>
      </c>
      <c r="Z2398" s="1">
        <f t="shared" si="303"/>
        <v>1</v>
      </c>
    </row>
    <row r="2399" spans="1:26" x14ac:dyDescent="0.2">
      <c r="A2399" s="1" t="s">
        <v>2423</v>
      </c>
      <c r="B2399" s="1">
        <v>1</v>
      </c>
      <c r="C2399" s="2">
        <v>41149</v>
      </c>
      <c r="D2399" s="2">
        <v>41539</v>
      </c>
      <c r="E2399" s="2">
        <v>41576</v>
      </c>
      <c r="F2399" s="1">
        <v>23</v>
      </c>
      <c r="G2399" s="1">
        <v>95.652173910000002</v>
      </c>
      <c r="H2399" s="1">
        <v>26.086956520000001</v>
      </c>
      <c r="I2399" s="1">
        <v>56.43</v>
      </c>
      <c r="J2399" s="1">
        <v>0.18918918918918901</v>
      </c>
      <c r="K2399" s="1">
        <v>0</v>
      </c>
      <c r="L2399" s="1">
        <v>0</v>
      </c>
      <c r="M2399" s="1">
        <v>0</v>
      </c>
      <c r="N2399" s="1">
        <v>0</v>
      </c>
      <c r="O2399" s="1" t="s">
        <v>25</v>
      </c>
      <c r="P2399" s="1" t="s">
        <v>62</v>
      </c>
      <c r="Q2399" s="10">
        <f>I2399*Part2Out!C$72+'relay test.csv'!K2399*Part2Out!C$74+'relay test.csv'!L2399*Part2Out!C$75+'relay test.csv'!M2399*Part2Out!C$76</f>
        <v>0.11425816805203885</v>
      </c>
      <c r="R2399" s="11">
        <f t="shared" si="296"/>
        <v>1.1210415046297482</v>
      </c>
      <c r="S2399" s="12">
        <f t="shared" si="297"/>
        <v>0.52853350685631151</v>
      </c>
      <c r="T2399" s="11">
        <f t="shared" si="298"/>
        <v>1</v>
      </c>
      <c r="U2399" s="11">
        <f t="shared" si="299"/>
        <v>1</v>
      </c>
      <c r="V2399" s="71">
        <f>Q2399+Part2Out!C$71</f>
        <v>0.78279443577421082</v>
      </c>
      <c r="W2399" s="1">
        <f t="shared" si="300"/>
        <v>2.187576774994775</v>
      </c>
      <c r="X2399" s="12">
        <f t="shared" si="301"/>
        <v>0.6862820660996819</v>
      </c>
      <c r="Y2399" s="11">
        <f t="shared" si="302"/>
        <v>1</v>
      </c>
      <c r="Z2399" s="1">
        <f t="shared" si="303"/>
        <v>1</v>
      </c>
    </row>
    <row r="2400" spans="1:26" x14ac:dyDescent="0.2">
      <c r="A2400" s="1" t="s">
        <v>2424</v>
      </c>
      <c r="B2400" s="1">
        <v>1</v>
      </c>
      <c r="C2400" s="2">
        <v>40855</v>
      </c>
      <c r="D2400" s="2">
        <v>40856</v>
      </c>
      <c r="E2400" s="2">
        <v>40856</v>
      </c>
      <c r="F2400" s="1">
        <v>16</v>
      </c>
      <c r="G2400" s="1">
        <v>0</v>
      </c>
      <c r="H2400" s="1">
        <v>0</v>
      </c>
      <c r="I2400" s="1">
        <v>49.24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 t="s">
        <v>29</v>
      </c>
      <c r="P2400" s="1" t="s">
        <v>27</v>
      </c>
      <c r="Q2400" s="10">
        <f>I2400*Part2Out!C$72+'relay test.csv'!K2400*Part2Out!C$74+'relay test.csv'!L2400*Part2Out!C$75+'relay test.csv'!M2400*Part2Out!C$76</f>
        <v>9.9700021174594949E-2</v>
      </c>
      <c r="R2400" s="11">
        <f t="shared" si="296"/>
        <v>1.1048394399224708</v>
      </c>
      <c r="S2400" s="12">
        <f t="shared" si="297"/>
        <v>0.5249043793873257</v>
      </c>
      <c r="T2400" s="11">
        <f t="shared" si="298"/>
        <v>1</v>
      </c>
      <c r="U2400" s="11">
        <f t="shared" si="299"/>
        <v>1</v>
      </c>
      <c r="V2400" s="71">
        <f>Q2400+Part2Out!C$71</f>
        <v>0.76823628889676698</v>
      </c>
      <c r="W2400" s="1">
        <f t="shared" si="300"/>
        <v>2.1559604072561798</v>
      </c>
      <c r="X2400" s="12">
        <f t="shared" si="301"/>
        <v>0.68313924417403926</v>
      </c>
      <c r="Y2400" s="11">
        <f t="shared" si="302"/>
        <v>1</v>
      </c>
      <c r="Z2400" s="1">
        <f t="shared" si="303"/>
        <v>1</v>
      </c>
    </row>
    <row r="2401" spans="1:26" x14ac:dyDescent="0.2">
      <c r="A2401" s="1" t="s">
        <v>2425</v>
      </c>
      <c r="B2401" s="1">
        <v>1</v>
      </c>
      <c r="C2401" s="2">
        <v>41184</v>
      </c>
      <c r="D2401" s="2">
        <v>41184</v>
      </c>
      <c r="E2401" s="2">
        <v>41184</v>
      </c>
      <c r="F2401" s="1">
        <v>45</v>
      </c>
      <c r="G2401" s="1">
        <v>0</v>
      </c>
      <c r="H2401" s="1">
        <v>0</v>
      </c>
      <c r="I2401" s="1">
        <v>33.31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 t="s">
        <v>29</v>
      </c>
      <c r="P2401" s="1" t="s">
        <v>23</v>
      </c>
      <c r="Q2401" s="10">
        <f>I2401*Part2Out!C$72+'relay test.csv'!K2401*Part2Out!C$74+'relay test.csv'!L2401*Part2Out!C$75+'relay test.csv'!M2401*Part2Out!C$76</f>
        <v>6.7445323016363884E-2</v>
      </c>
      <c r="R2401" s="11">
        <f t="shared" si="296"/>
        <v>1.0697717661054431</v>
      </c>
      <c r="S2401" s="12">
        <f t="shared" si="297"/>
        <v>0.51685494199119542</v>
      </c>
      <c r="T2401" s="11">
        <f t="shared" si="298"/>
        <v>1</v>
      </c>
      <c r="U2401" s="11">
        <f t="shared" si="299"/>
        <v>1</v>
      </c>
      <c r="V2401" s="71">
        <f>Q2401+Part2Out!C$71</f>
        <v>0.73598159073853586</v>
      </c>
      <c r="W2401" s="1">
        <f t="shared" si="300"/>
        <v>2.0875300873452689</v>
      </c>
      <c r="X2401" s="12">
        <f t="shared" si="301"/>
        <v>0.67611651653253246</v>
      </c>
      <c r="Y2401" s="11">
        <f t="shared" si="302"/>
        <v>1</v>
      </c>
      <c r="Z2401" s="1">
        <f t="shared" si="303"/>
        <v>1</v>
      </c>
    </row>
    <row r="2402" spans="1:26" x14ac:dyDescent="0.2">
      <c r="A2402" s="1" t="s">
        <v>2426</v>
      </c>
      <c r="B2402" s="1">
        <v>1</v>
      </c>
      <c r="C2402" s="2">
        <v>40832</v>
      </c>
      <c r="D2402" s="2">
        <v>40832</v>
      </c>
      <c r="E2402" s="2">
        <v>40854</v>
      </c>
      <c r="F2402" s="1">
        <v>22</v>
      </c>
      <c r="G2402" s="1">
        <v>50</v>
      </c>
      <c r="H2402" s="1">
        <v>0</v>
      </c>
      <c r="I2402" s="1">
        <v>118.82</v>
      </c>
      <c r="J2402" s="1">
        <v>0.13636363636363599</v>
      </c>
      <c r="K2402" s="1">
        <v>0</v>
      </c>
      <c r="L2402" s="1">
        <v>0</v>
      </c>
      <c r="M2402" s="1">
        <v>0</v>
      </c>
      <c r="N2402" s="1">
        <v>0</v>
      </c>
      <c r="O2402" s="1" t="s">
        <v>29</v>
      </c>
      <c r="P2402" s="1" t="s">
        <v>23</v>
      </c>
      <c r="Q2402" s="10">
        <f>I2402*Part2Out!C$72+'relay test.csv'!K2402*Part2Out!C$74+'relay test.csv'!L2402*Part2Out!C$75+'relay test.csv'!M2402*Part2Out!C$76</f>
        <v>0.24058400722919113</v>
      </c>
      <c r="R2402" s="11">
        <f t="shared" si="296"/>
        <v>1.2719917858464458</v>
      </c>
      <c r="S2402" s="12">
        <f t="shared" si="297"/>
        <v>0.55985756364544115</v>
      </c>
      <c r="T2402" s="11">
        <f t="shared" si="298"/>
        <v>1</v>
      </c>
      <c r="U2402" s="11">
        <f t="shared" si="299"/>
        <v>1</v>
      </c>
      <c r="V2402" s="71">
        <f>Q2402+Part2Out!C$71</f>
        <v>0.90912027495136316</v>
      </c>
      <c r="W2402" s="1">
        <f t="shared" si="300"/>
        <v>2.4821379736701443</v>
      </c>
      <c r="X2402" s="12">
        <f t="shared" si="301"/>
        <v>0.71282011006990387</v>
      </c>
      <c r="Y2402" s="11">
        <f t="shared" si="302"/>
        <v>1</v>
      </c>
      <c r="Z2402" s="1">
        <f t="shared" si="303"/>
        <v>1</v>
      </c>
    </row>
    <row r="2403" spans="1:26" x14ac:dyDescent="0.2">
      <c r="A2403" s="1" t="s">
        <v>2427</v>
      </c>
      <c r="B2403" s="1">
        <v>1</v>
      </c>
      <c r="C2403" s="2">
        <v>40665</v>
      </c>
      <c r="D2403" s="2">
        <v>40665</v>
      </c>
      <c r="E2403" s="2">
        <v>40665</v>
      </c>
      <c r="F2403" s="1">
        <v>16</v>
      </c>
      <c r="G2403" s="1">
        <v>0</v>
      </c>
      <c r="H2403" s="1">
        <v>0</v>
      </c>
      <c r="I2403" s="1">
        <v>51.12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 t="s">
        <v>31</v>
      </c>
      <c r="P2403" s="1" t="s">
        <v>23</v>
      </c>
      <c r="Q2403" s="10">
        <f>I2403*Part2Out!C$72+'relay test.csv'!K2403*Part2Out!C$74+'relay test.csv'!L2403*Part2Out!C$75+'relay test.csv'!M2403*Part2Out!C$76</f>
        <v>0.10350660199929515</v>
      </c>
      <c r="R2403" s="11">
        <f t="shared" si="296"/>
        <v>1.1090531153087837</v>
      </c>
      <c r="S2403" s="12">
        <f t="shared" si="297"/>
        <v>0.52585357251489073</v>
      </c>
      <c r="T2403" s="11">
        <f t="shared" si="298"/>
        <v>1</v>
      </c>
      <c r="U2403" s="11">
        <f t="shared" si="299"/>
        <v>1</v>
      </c>
      <c r="V2403" s="71">
        <f>Q2403+Part2Out!C$71</f>
        <v>0.77204286972146718</v>
      </c>
      <c r="W2403" s="1">
        <f t="shared" si="300"/>
        <v>2.1641828846349362</v>
      </c>
      <c r="X2403" s="12">
        <f t="shared" si="301"/>
        <v>0.68396264171204069</v>
      </c>
      <c r="Y2403" s="11">
        <f t="shared" si="302"/>
        <v>1</v>
      </c>
      <c r="Z2403" s="1">
        <f t="shared" si="303"/>
        <v>1</v>
      </c>
    </row>
    <row r="2404" spans="1:26" x14ac:dyDescent="0.2">
      <c r="A2404" s="1" t="s">
        <v>2428</v>
      </c>
      <c r="B2404" s="1">
        <v>0</v>
      </c>
      <c r="C2404" s="2">
        <v>41149</v>
      </c>
      <c r="D2404" s="2">
        <v>41618</v>
      </c>
      <c r="E2404" s="2">
        <v>41618</v>
      </c>
      <c r="F2404" s="1">
        <v>0</v>
      </c>
      <c r="G2404" s="1">
        <v>0</v>
      </c>
      <c r="H2404" s="1">
        <v>0</v>
      </c>
      <c r="I2404" s="1">
        <v>62.94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 t="s">
        <v>29</v>
      </c>
      <c r="P2404" s="1" t="s">
        <v>62</v>
      </c>
      <c r="Q2404" s="10">
        <f>I2404*Part2Out!C$72+'relay test.csv'!K2404*Part2Out!C$74+'relay test.csv'!L2404*Part2Out!C$75+'relay test.csv'!M2404*Part2Out!C$76</f>
        <v>0.12743946654608054</v>
      </c>
      <c r="R2404" s="11">
        <f t="shared" si="296"/>
        <v>1.1359161052347391</v>
      </c>
      <c r="S2404" s="12">
        <f t="shared" si="297"/>
        <v>0.5318168173603901</v>
      </c>
      <c r="T2404" s="11">
        <f t="shared" si="298"/>
        <v>1</v>
      </c>
      <c r="U2404" s="11">
        <f t="shared" si="299"/>
        <v>0</v>
      </c>
      <c r="V2404" s="71">
        <f>Q2404+Part2Out!C$71</f>
        <v>0.79597573426825252</v>
      </c>
      <c r="W2404" s="1">
        <f t="shared" si="300"/>
        <v>2.2166027572500426</v>
      </c>
      <c r="X2404" s="12">
        <f t="shared" si="301"/>
        <v>0.68911299421538574</v>
      </c>
      <c r="Y2404" s="11">
        <f t="shared" si="302"/>
        <v>1</v>
      </c>
      <c r="Z2404" s="1">
        <f t="shared" si="303"/>
        <v>0</v>
      </c>
    </row>
    <row r="2405" spans="1:26" x14ac:dyDescent="0.2">
      <c r="A2405" s="1" t="s">
        <v>2429</v>
      </c>
      <c r="B2405" s="1">
        <v>0</v>
      </c>
      <c r="C2405" s="2">
        <v>40042</v>
      </c>
      <c r="D2405" s="2">
        <v>40667</v>
      </c>
      <c r="E2405" s="2">
        <v>41037</v>
      </c>
      <c r="F2405" s="1">
        <v>41</v>
      </c>
      <c r="G2405" s="1">
        <v>17.073170730000001</v>
      </c>
      <c r="H2405" s="1">
        <v>0</v>
      </c>
      <c r="I2405" s="1">
        <v>158.75</v>
      </c>
      <c r="J2405" s="1">
        <v>2.7027027027027001E-2</v>
      </c>
      <c r="K2405" s="1">
        <v>0</v>
      </c>
      <c r="L2405" s="1">
        <v>0</v>
      </c>
      <c r="M2405" s="1">
        <v>0</v>
      </c>
      <c r="N2405" s="1">
        <v>0</v>
      </c>
      <c r="O2405" s="1" t="s">
        <v>29</v>
      </c>
      <c r="P2405" s="1" t="s">
        <v>23</v>
      </c>
      <c r="Q2405" s="10">
        <f>I2405*Part2Out!C$72+'relay test.csv'!K2405*Part2Out!C$74+'relay test.csv'!L2405*Part2Out!C$75+'relay test.csv'!M2405*Part2Out!C$76</f>
        <v>0.32143335421338237</v>
      </c>
      <c r="R2405" s="11">
        <f t="shared" si="296"/>
        <v>1.3791030915529354</v>
      </c>
      <c r="S2405" s="12">
        <f t="shared" si="297"/>
        <v>0.57967353178156722</v>
      </c>
      <c r="T2405" s="11">
        <f t="shared" si="298"/>
        <v>1</v>
      </c>
      <c r="U2405" s="11">
        <f t="shared" si="299"/>
        <v>0</v>
      </c>
      <c r="V2405" s="71">
        <f>Q2405+Part2Out!C$71</f>
        <v>0.98996962193555438</v>
      </c>
      <c r="W2405" s="1">
        <f t="shared" si="300"/>
        <v>2.6911527190967819</v>
      </c>
      <c r="X2405" s="12">
        <f t="shared" si="301"/>
        <v>0.72908192207102773</v>
      </c>
      <c r="Y2405" s="11">
        <f t="shared" si="302"/>
        <v>1</v>
      </c>
      <c r="Z2405" s="1">
        <f t="shared" si="303"/>
        <v>0</v>
      </c>
    </row>
    <row r="2406" spans="1:26" x14ac:dyDescent="0.2">
      <c r="A2406" s="1" t="s">
        <v>2430</v>
      </c>
      <c r="B2406" s="1">
        <v>1</v>
      </c>
      <c r="C2406" s="2">
        <v>41149</v>
      </c>
      <c r="D2406" s="2">
        <v>41110</v>
      </c>
      <c r="E2406" s="2">
        <v>41616</v>
      </c>
      <c r="F2406" s="1">
        <v>45</v>
      </c>
      <c r="G2406" s="1">
        <v>4.4444444440000002</v>
      </c>
      <c r="H2406" s="1">
        <v>0</v>
      </c>
      <c r="I2406" s="1">
        <v>50.64</v>
      </c>
      <c r="J2406" s="1">
        <v>1.97628458498024E-2</v>
      </c>
      <c r="K2406" s="1">
        <v>1</v>
      </c>
      <c r="L2406" s="1">
        <v>0</v>
      </c>
      <c r="M2406" s="1">
        <v>1</v>
      </c>
      <c r="N2406" s="1">
        <v>0</v>
      </c>
      <c r="O2406" s="1" t="s">
        <v>25</v>
      </c>
      <c r="P2406" s="1" t="s">
        <v>62</v>
      </c>
      <c r="Q2406" s="10">
        <f>I2406*Part2Out!C$72+'relay test.csv'!K2406*Part2Out!C$74+'relay test.csv'!L2406*Part2Out!C$75+'relay test.csv'!M2406*Part2Out!C$76</f>
        <v>1.7628860330258325</v>
      </c>
      <c r="R2406" s="11">
        <f t="shared" si="296"/>
        <v>5.8292365104249946</v>
      </c>
      <c r="S2406" s="12">
        <f t="shared" si="297"/>
        <v>0.85357074711448699</v>
      </c>
      <c r="T2406" s="11">
        <f t="shared" si="298"/>
        <v>1</v>
      </c>
      <c r="U2406" s="11">
        <f t="shared" si="299"/>
        <v>1</v>
      </c>
      <c r="V2406" s="71">
        <f>Q2406+Part2Out!C$71</f>
        <v>2.4314223007480047</v>
      </c>
      <c r="W2406" s="1">
        <f t="shared" si="300"/>
        <v>11.375049321094444</v>
      </c>
      <c r="X2406" s="12">
        <f t="shared" si="301"/>
        <v>0.91919224125471521</v>
      </c>
      <c r="Y2406" s="11">
        <f t="shared" si="302"/>
        <v>1</v>
      </c>
      <c r="Z2406" s="1">
        <f t="shared" si="303"/>
        <v>1</v>
      </c>
    </row>
    <row r="2407" spans="1:26" x14ac:dyDescent="0.2">
      <c r="A2407" s="1" t="s">
        <v>2431</v>
      </c>
      <c r="B2407" s="1">
        <v>0</v>
      </c>
      <c r="C2407" s="2">
        <v>40102</v>
      </c>
      <c r="D2407" s="2">
        <v>40102</v>
      </c>
      <c r="E2407" s="2">
        <v>40102</v>
      </c>
      <c r="F2407" s="1">
        <v>0</v>
      </c>
      <c r="G2407" s="1">
        <v>0</v>
      </c>
      <c r="H2407" s="1">
        <v>0</v>
      </c>
      <c r="I2407" s="1">
        <v>6.44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 t="s">
        <v>22</v>
      </c>
      <c r="P2407" s="1" t="s">
        <v>23</v>
      </c>
      <c r="Q2407" s="10">
        <f>I2407*Part2Out!C$72+'relay test.csv'!K2407*Part2Out!C$74+'relay test.csv'!L2407*Part2Out!C$75+'relay test.csv'!M2407*Part2Out!C$76</f>
        <v>1.3039564101632647E-2</v>
      </c>
      <c r="R2407" s="11">
        <f t="shared" si="296"/>
        <v>1.0131249499453745</v>
      </c>
      <c r="S2407" s="12">
        <f t="shared" si="297"/>
        <v>0.50325984483619135</v>
      </c>
      <c r="T2407" s="11">
        <f t="shared" si="298"/>
        <v>1</v>
      </c>
      <c r="U2407" s="11">
        <f t="shared" si="299"/>
        <v>0</v>
      </c>
      <c r="V2407" s="71">
        <f>Q2407+Part2Out!C$71</f>
        <v>0.68157583182380466</v>
      </c>
      <c r="W2407" s="1">
        <f t="shared" si="300"/>
        <v>1.9769906836769882</v>
      </c>
      <c r="X2407" s="12">
        <f t="shared" si="301"/>
        <v>0.66409031594117585</v>
      </c>
      <c r="Y2407" s="11">
        <f t="shared" si="302"/>
        <v>1</v>
      </c>
      <c r="Z2407" s="1">
        <f t="shared" si="303"/>
        <v>0</v>
      </c>
    </row>
    <row r="2408" spans="1:26" x14ac:dyDescent="0.2">
      <c r="A2408" s="1" t="s">
        <v>2432</v>
      </c>
      <c r="B2408" s="1">
        <v>1</v>
      </c>
      <c r="C2408" s="2">
        <v>40831</v>
      </c>
      <c r="D2408" s="2">
        <v>40832</v>
      </c>
      <c r="E2408" s="2">
        <v>41583</v>
      </c>
      <c r="F2408" s="1">
        <v>46</v>
      </c>
      <c r="G2408" s="1">
        <v>10.86956522</v>
      </c>
      <c r="H2408" s="1">
        <v>0</v>
      </c>
      <c r="I2408" s="1">
        <v>71.34</v>
      </c>
      <c r="J2408" s="1">
        <v>3.19573901464714E-2</v>
      </c>
      <c r="K2408" s="1">
        <v>0</v>
      </c>
      <c r="L2408" s="1">
        <v>0</v>
      </c>
      <c r="M2408" s="1">
        <v>0</v>
      </c>
      <c r="N2408" s="1">
        <v>0</v>
      </c>
      <c r="O2408" s="1" t="s">
        <v>25</v>
      </c>
      <c r="P2408" s="1" t="s">
        <v>23</v>
      </c>
      <c r="Q2408" s="10">
        <f>I2408*Part2Out!C$72+'relay test.csv'!K2408*Part2Out!C$74+'relay test.csv'!L2408*Part2Out!C$75+'relay test.csv'!M2408*Part2Out!C$76</f>
        <v>0.1444475936351666</v>
      </c>
      <c r="R2408" s="11">
        <f t="shared" si="296"/>
        <v>1.1554011430032833</v>
      </c>
      <c r="S2408" s="12">
        <f t="shared" si="297"/>
        <v>0.53604923925825498</v>
      </c>
      <c r="T2408" s="11">
        <f t="shared" si="298"/>
        <v>1</v>
      </c>
      <c r="U2408" s="11">
        <f t="shared" si="299"/>
        <v>1</v>
      </c>
      <c r="V2408" s="71">
        <f>Q2408+Part2Out!C$71</f>
        <v>0.81298386135733858</v>
      </c>
      <c r="W2408" s="1">
        <f t="shared" si="300"/>
        <v>2.2546254494575373</v>
      </c>
      <c r="X2408" s="12">
        <f t="shared" si="301"/>
        <v>0.69274498232456383</v>
      </c>
      <c r="Y2408" s="11">
        <f t="shared" si="302"/>
        <v>1</v>
      </c>
      <c r="Z2408" s="1">
        <f t="shared" si="303"/>
        <v>1</v>
      </c>
    </row>
    <row r="2409" spans="1:26" x14ac:dyDescent="0.2">
      <c r="A2409" s="1" t="s">
        <v>2433</v>
      </c>
      <c r="B2409" s="1">
        <v>1</v>
      </c>
      <c r="C2409" s="2">
        <v>41182</v>
      </c>
      <c r="D2409" s="2">
        <v>41185</v>
      </c>
      <c r="E2409" s="2">
        <v>41185</v>
      </c>
      <c r="F2409" s="1">
        <v>43</v>
      </c>
      <c r="G2409" s="1">
        <v>9.3023255809999998</v>
      </c>
      <c r="H2409" s="1">
        <v>0</v>
      </c>
      <c r="I2409" s="1">
        <v>60.64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 t="s">
        <v>22</v>
      </c>
      <c r="P2409" s="1" t="s">
        <v>23</v>
      </c>
      <c r="Q2409" s="10">
        <f>I2409*Part2Out!C$72+'relay test.csv'!K2409*Part2Out!C$74+'relay test.csv'!L2409*Part2Out!C$75+'relay test.csv'!M2409*Part2Out!C$76</f>
        <v>0.12278247936692603</v>
      </c>
      <c r="R2409" s="11">
        <f t="shared" si="296"/>
        <v>1.1306384570043975</v>
      </c>
      <c r="S2409" s="12">
        <f t="shared" si="297"/>
        <v>0.53065711514192571</v>
      </c>
      <c r="T2409" s="11">
        <f t="shared" si="298"/>
        <v>1</v>
      </c>
      <c r="U2409" s="11">
        <f t="shared" si="299"/>
        <v>1</v>
      </c>
      <c r="V2409" s="71">
        <f>Q2409+Part2Out!C$71</f>
        <v>0.791318747089098</v>
      </c>
      <c r="W2409" s="1">
        <f t="shared" si="300"/>
        <v>2.2063040656783146</v>
      </c>
      <c r="X2409" s="12">
        <f t="shared" si="301"/>
        <v>0.6881144209919331</v>
      </c>
      <c r="Y2409" s="11">
        <f t="shared" si="302"/>
        <v>1</v>
      </c>
      <c r="Z2409" s="1">
        <f t="shared" si="303"/>
        <v>1</v>
      </c>
    </row>
    <row r="2410" spans="1:26" x14ac:dyDescent="0.2">
      <c r="A2410" s="1" t="s">
        <v>2434</v>
      </c>
      <c r="B2410" s="1">
        <v>1</v>
      </c>
      <c r="C2410" s="2">
        <v>40749</v>
      </c>
      <c r="D2410" s="2">
        <v>40760</v>
      </c>
      <c r="E2410" s="2">
        <v>40760</v>
      </c>
      <c r="F2410" s="1">
        <v>16</v>
      </c>
      <c r="G2410" s="1">
        <v>0</v>
      </c>
      <c r="H2410" s="1">
        <v>0</v>
      </c>
      <c r="I2410" s="1">
        <v>50.23</v>
      </c>
      <c r="J2410" s="1">
        <v>0</v>
      </c>
      <c r="K2410" s="1">
        <v>1</v>
      </c>
      <c r="L2410" s="1">
        <v>0</v>
      </c>
      <c r="M2410" s="1">
        <v>0</v>
      </c>
      <c r="N2410" s="1">
        <v>0</v>
      </c>
      <c r="O2410" s="1" t="s">
        <v>29</v>
      </c>
      <c r="P2410" s="1" t="s">
        <v>27</v>
      </c>
      <c r="Q2410" s="10">
        <f>I2410*Part2Out!C$72+'relay test.csv'!K2410*Part2Out!C$74+'relay test.csv'!L2410*Part2Out!C$75+'relay test.csv'!M2410*Part2Out!C$76</f>
        <v>0.91077854646756673</v>
      </c>
      <c r="R2410" s="11">
        <f t="shared" si="296"/>
        <v>2.4862574470298364</v>
      </c>
      <c r="S2410" s="12">
        <f t="shared" si="297"/>
        <v>0.71315945101760536</v>
      </c>
      <c r="T2410" s="11">
        <f t="shared" si="298"/>
        <v>1</v>
      </c>
      <c r="U2410" s="11">
        <f t="shared" si="299"/>
        <v>1</v>
      </c>
      <c r="V2410" s="71">
        <f>Q2410+Part2Out!C$71</f>
        <v>1.5793148141897388</v>
      </c>
      <c r="W2410" s="1">
        <f t="shared" si="300"/>
        <v>4.8516304037972251</v>
      </c>
      <c r="X2410" s="12">
        <f t="shared" si="301"/>
        <v>0.82910745706853217</v>
      </c>
      <c r="Y2410" s="11">
        <f t="shared" si="302"/>
        <v>1</v>
      </c>
      <c r="Z2410" s="1">
        <f t="shared" si="303"/>
        <v>1</v>
      </c>
    </row>
    <row r="2411" spans="1:26" x14ac:dyDescent="0.2">
      <c r="A2411" s="1" t="s">
        <v>2435</v>
      </c>
      <c r="B2411" s="1">
        <v>1</v>
      </c>
      <c r="C2411" s="2">
        <v>40477</v>
      </c>
      <c r="D2411" s="2">
        <v>40477</v>
      </c>
      <c r="E2411" s="2">
        <v>40477</v>
      </c>
      <c r="F2411" s="1">
        <v>45</v>
      </c>
      <c r="G2411" s="1">
        <v>0</v>
      </c>
      <c r="H2411" s="1">
        <v>0</v>
      </c>
      <c r="I2411" s="1">
        <v>26.02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 t="s">
        <v>25</v>
      </c>
      <c r="P2411" s="1" t="s">
        <v>23</v>
      </c>
      <c r="Q2411" s="10">
        <f>I2411*Part2Out!C$72+'relay test.csv'!K2411*Part2Out!C$74+'relay test.csv'!L2411*Part2Out!C$75+'relay test.csv'!M2411*Part2Out!C$76</f>
        <v>5.2684698435478482E-2</v>
      </c>
      <c r="R2411" s="11">
        <f t="shared" si="296"/>
        <v>1.0540972342101658</v>
      </c>
      <c r="S2411" s="12">
        <f t="shared" si="297"/>
        <v>0.51316812887656882</v>
      </c>
      <c r="T2411" s="11">
        <f t="shared" si="298"/>
        <v>1</v>
      </c>
      <c r="U2411" s="11">
        <f t="shared" si="299"/>
        <v>1</v>
      </c>
      <c r="V2411" s="71">
        <f>Q2411+Part2Out!C$71</f>
        <v>0.72122096615765052</v>
      </c>
      <c r="W2411" s="1">
        <f t="shared" si="300"/>
        <v>2.0569431360224022</v>
      </c>
      <c r="X2411" s="12">
        <f t="shared" si="301"/>
        <v>0.67287582545576285</v>
      </c>
      <c r="Y2411" s="11">
        <f t="shared" si="302"/>
        <v>1</v>
      </c>
      <c r="Z2411" s="1">
        <f t="shared" si="303"/>
        <v>1</v>
      </c>
    </row>
    <row r="2412" spans="1:26" x14ac:dyDescent="0.2">
      <c r="A2412" s="1" t="s">
        <v>2436</v>
      </c>
      <c r="B2412" s="1">
        <v>0</v>
      </c>
      <c r="C2412" s="2">
        <v>40699</v>
      </c>
      <c r="D2412" s="2">
        <v>40699</v>
      </c>
      <c r="E2412" s="2">
        <v>40699</v>
      </c>
      <c r="F2412" s="1">
        <v>0</v>
      </c>
      <c r="G2412" s="1">
        <v>0</v>
      </c>
      <c r="H2412" s="1">
        <v>0</v>
      </c>
      <c r="I2412" s="1">
        <v>56.73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 t="s">
        <v>25</v>
      </c>
      <c r="P2412" s="1" t="s">
        <v>27</v>
      </c>
      <c r="Q2412" s="10">
        <f>I2412*Part2Out!C$72+'relay test.csv'!K2412*Part2Out!C$74+'relay test.csv'!L2412*Part2Out!C$75+'relay test.csv'!M2412*Part2Out!C$76</f>
        <v>0.11486560116236334</v>
      </c>
      <c r="R2412" s="11">
        <f t="shared" si="296"/>
        <v>1.121722669217726</v>
      </c>
      <c r="S2412" s="12">
        <f t="shared" si="297"/>
        <v>0.5286848679574615</v>
      </c>
      <c r="T2412" s="11">
        <f t="shared" si="298"/>
        <v>1</v>
      </c>
      <c r="U2412" s="11">
        <f t="shared" si="299"/>
        <v>0</v>
      </c>
      <c r="V2412" s="71">
        <f>Q2412+Part2Out!C$71</f>
        <v>0.78340186888453534</v>
      </c>
      <c r="W2412" s="1">
        <f t="shared" si="300"/>
        <v>2.1889059852215644</v>
      </c>
      <c r="X2412" s="12">
        <f t="shared" si="301"/>
        <v>0.68641283103536832</v>
      </c>
      <c r="Y2412" s="11">
        <f t="shared" si="302"/>
        <v>1</v>
      </c>
      <c r="Z2412" s="1">
        <f t="shared" si="303"/>
        <v>0</v>
      </c>
    </row>
    <row r="2413" spans="1:26" x14ac:dyDescent="0.2">
      <c r="A2413" s="1" t="s">
        <v>2437</v>
      </c>
      <c r="B2413" s="1">
        <v>1</v>
      </c>
      <c r="C2413" s="2">
        <v>41177</v>
      </c>
      <c r="D2413" s="2">
        <v>41177</v>
      </c>
      <c r="E2413" s="2">
        <v>41205</v>
      </c>
      <c r="F2413" s="1">
        <v>38</v>
      </c>
      <c r="G2413" s="1">
        <v>47.368421050000002</v>
      </c>
      <c r="H2413" s="1">
        <v>0</v>
      </c>
      <c r="I2413" s="1">
        <v>71.75</v>
      </c>
      <c r="J2413" s="1">
        <v>7.1428571428571397E-2</v>
      </c>
      <c r="K2413" s="1">
        <v>0</v>
      </c>
      <c r="L2413" s="1">
        <v>0</v>
      </c>
      <c r="M2413" s="1">
        <v>0</v>
      </c>
      <c r="N2413" s="1">
        <v>0</v>
      </c>
      <c r="O2413" s="1" t="s">
        <v>31</v>
      </c>
      <c r="P2413" s="1" t="s">
        <v>23</v>
      </c>
      <c r="Q2413" s="10">
        <f>I2413*Part2Out!C$72+'relay test.csv'!K2413*Part2Out!C$74+'relay test.csv'!L2413*Part2Out!C$75+'relay test.csv'!M2413*Part2Out!C$76</f>
        <v>0.14527775221927675</v>
      </c>
      <c r="R2413" s="11">
        <f t="shared" si="296"/>
        <v>1.1563607074204492</v>
      </c>
      <c r="S2413" s="12">
        <f t="shared" si="297"/>
        <v>0.53625569388330585</v>
      </c>
      <c r="T2413" s="11">
        <f t="shared" si="298"/>
        <v>1</v>
      </c>
      <c r="U2413" s="11">
        <f t="shared" si="299"/>
        <v>1</v>
      </c>
      <c r="V2413" s="71">
        <f>Q2413+Part2Out!C$71</f>
        <v>0.81381401994144875</v>
      </c>
      <c r="W2413" s="1">
        <f t="shared" si="300"/>
        <v>2.2564979232459152</v>
      </c>
      <c r="X2413" s="12">
        <f t="shared" si="301"/>
        <v>0.69292165277868512</v>
      </c>
      <c r="Y2413" s="11">
        <f t="shared" si="302"/>
        <v>1</v>
      </c>
      <c r="Z2413" s="1">
        <f t="shared" si="303"/>
        <v>1</v>
      </c>
    </row>
    <row r="2414" spans="1:26" x14ac:dyDescent="0.2">
      <c r="A2414" s="1" t="s">
        <v>2438</v>
      </c>
      <c r="B2414" s="1">
        <v>1</v>
      </c>
      <c r="C2414" s="2">
        <v>41216</v>
      </c>
      <c r="D2414" s="2">
        <v>41216</v>
      </c>
      <c r="E2414" s="2">
        <v>41230</v>
      </c>
      <c r="F2414" s="1">
        <v>42</v>
      </c>
      <c r="G2414" s="1">
        <v>11.9047619</v>
      </c>
      <c r="H2414" s="1">
        <v>4.7619047620000003</v>
      </c>
      <c r="I2414" s="1">
        <v>62.58</v>
      </c>
      <c r="J2414" s="1">
        <v>0.14285714285714299</v>
      </c>
      <c r="K2414" s="1">
        <v>1</v>
      </c>
      <c r="L2414" s="1">
        <v>0</v>
      </c>
      <c r="M2414" s="1">
        <v>0</v>
      </c>
      <c r="N2414" s="1">
        <v>0</v>
      </c>
      <c r="O2414" s="1" t="s">
        <v>25</v>
      </c>
      <c r="P2414" s="1" t="s">
        <v>27</v>
      </c>
      <c r="Q2414" s="10">
        <f>I2414*Part2Out!C$72+'relay test.csv'!K2414*Part2Out!C$74+'relay test.csv'!L2414*Part2Out!C$75+'relay test.csv'!M2414*Part2Out!C$76</f>
        <v>0.93578454284259216</v>
      </c>
      <c r="R2414" s="11">
        <f t="shared" si="296"/>
        <v>2.5492126399453339</v>
      </c>
      <c r="S2414" s="12">
        <f t="shared" si="297"/>
        <v>0.71824736879799844</v>
      </c>
      <c r="T2414" s="11">
        <f t="shared" si="298"/>
        <v>1</v>
      </c>
      <c r="U2414" s="11">
        <f t="shared" si="299"/>
        <v>1</v>
      </c>
      <c r="V2414" s="71">
        <f>Q2414+Part2Out!C$71</f>
        <v>1.6043208105647642</v>
      </c>
      <c r="W2414" s="1">
        <f t="shared" si="300"/>
        <v>4.9744798409665849</v>
      </c>
      <c r="X2414" s="12">
        <f t="shared" si="301"/>
        <v>0.83262141196911055</v>
      </c>
      <c r="Y2414" s="11">
        <f t="shared" si="302"/>
        <v>1</v>
      </c>
      <c r="Z2414" s="1">
        <f t="shared" si="303"/>
        <v>1</v>
      </c>
    </row>
    <row r="2415" spans="1:26" x14ac:dyDescent="0.2">
      <c r="A2415" s="1" t="s">
        <v>2439</v>
      </c>
      <c r="B2415" s="1">
        <v>1</v>
      </c>
      <c r="C2415" s="2">
        <v>40575</v>
      </c>
      <c r="D2415" s="2">
        <v>40575</v>
      </c>
      <c r="E2415" s="2">
        <v>40575</v>
      </c>
      <c r="F2415" s="1">
        <v>16</v>
      </c>
      <c r="G2415" s="1">
        <v>0</v>
      </c>
      <c r="H2415" s="1">
        <v>0</v>
      </c>
      <c r="I2415" s="1">
        <v>39.520000000000003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 t="s">
        <v>35</v>
      </c>
      <c r="P2415" s="1" t="s">
        <v>27</v>
      </c>
      <c r="Q2415" s="10">
        <f>I2415*Part2Out!C$72+'relay test.csv'!K2415*Part2Out!C$74+'relay test.csv'!L2415*Part2Out!C$75+'relay test.csv'!M2415*Part2Out!C$76</f>
        <v>8.0019188400081084E-2</v>
      </c>
      <c r="R2415" s="11">
        <f t="shared" si="296"/>
        <v>1.0833078544200474</v>
      </c>
      <c r="S2415" s="12">
        <f t="shared" si="297"/>
        <v>0.51999412958658453</v>
      </c>
      <c r="T2415" s="11">
        <f t="shared" si="298"/>
        <v>1</v>
      </c>
      <c r="U2415" s="11">
        <f t="shared" si="299"/>
        <v>1</v>
      </c>
      <c r="V2415" s="71">
        <f>Q2415+Part2Out!C$71</f>
        <v>0.74855545612225305</v>
      </c>
      <c r="W2415" s="1">
        <f t="shared" si="300"/>
        <v>2.1139441249157036</v>
      </c>
      <c r="X2415" s="12">
        <f t="shared" si="301"/>
        <v>0.67886385886032219</v>
      </c>
      <c r="Y2415" s="11">
        <f t="shared" si="302"/>
        <v>1</v>
      </c>
      <c r="Z2415" s="1">
        <f t="shared" si="303"/>
        <v>1</v>
      </c>
    </row>
    <row r="2416" spans="1:26" x14ac:dyDescent="0.2">
      <c r="A2416" s="1" t="s">
        <v>2440</v>
      </c>
      <c r="B2416" s="1">
        <v>0</v>
      </c>
      <c r="C2416" s="2">
        <v>40737</v>
      </c>
      <c r="D2416" s="2">
        <v>40737</v>
      </c>
      <c r="E2416" s="2">
        <v>40737</v>
      </c>
      <c r="F2416" s="1">
        <v>24</v>
      </c>
      <c r="G2416" s="1">
        <v>8.3333333330000006</v>
      </c>
      <c r="H2416" s="1">
        <v>4.1666666670000003</v>
      </c>
      <c r="I2416" s="1">
        <v>6.15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 t="s">
        <v>35</v>
      </c>
      <c r="P2416" s="1" t="s">
        <v>23</v>
      </c>
      <c r="Q2416" s="10">
        <f>I2416*Part2Out!C$72+'relay test.csv'!K2416*Part2Out!C$74+'relay test.csv'!L2416*Part2Out!C$75+'relay test.csv'!M2416*Part2Out!C$76</f>
        <v>1.2452378761652293E-2</v>
      </c>
      <c r="R2416" s="11">
        <f t="shared" si="296"/>
        <v>1.0125302324489833</v>
      </c>
      <c r="S2416" s="12">
        <f t="shared" si="297"/>
        <v>0.50311305446421428</v>
      </c>
      <c r="T2416" s="11">
        <f t="shared" si="298"/>
        <v>1</v>
      </c>
      <c r="U2416" s="11">
        <f t="shared" si="299"/>
        <v>0</v>
      </c>
      <c r="V2416" s="71">
        <f>Q2416+Part2Out!C$71</f>
        <v>0.68098864648382429</v>
      </c>
      <c r="W2416" s="1">
        <f t="shared" si="300"/>
        <v>1.9758301644835281</v>
      </c>
      <c r="X2416" s="12">
        <f t="shared" si="301"/>
        <v>0.66395931732429503</v>
      </c>
      <c r="Y2416" s="11">
        <f t="shared" si="302"/>
        <v>1</v>
      </c>
      <c r="Z2416" s="1">
        <f t="shared" si="303"/>
        <v>0</v>
      </c>
    </row>
    <row r="2417" spans="1:26" x14ac:dyDescent="0.2">
      <c r="A2417" s="1" t="s">
        <v>2441</v>
      </c>
      <c r="B2417" s="1">
        <v>1</v>
      </c>
      <c r="C2417" s="2">
        <v>41149</v>
      </c>
      <c r="D2417" s="2">
        <v>41110</v>
      </c>
      <c r="E2417" s="2">
        <v>41144</v>
      </c>
      <c r="F2417" s="1">
        <v>38</v>
      </c>
      <c r="G2417" s="1">
        <v>5.263157895</v>
      </c>
      <c r="H2417" s="1">
        <v>2.6315789469999999</v>
      </c>
      <c r="I2417" s="1">
        <v>41.93</v>
      </c>
      <c r="J2417" s="1">
        <v>0.11764705882352899</v>
      </c>
      <c r="K2417" s="1">
        <v>1</v>
      </c>
      <c r="L2417" s="1">
        <v>0</v>
      </c>
      <c r="M2417" s="1">
        <v>0</v>
      </c>
      <c r="N2417" s="1">
        <v>0</v>
      </c>
      <c r="O2417" s="1" t="s">
        <v>159</v>
      </c>
      <c r="P2417" s="1" t="s">
        <v>62</v>
      </c>
      <c r="Q2417" s="10">
        <f>I2417*Part2Out!C$72+'relay test.csv'!K2417*Part2Out!C$74+'relay test.csv'!L2417*Part2Out!C$75+'relay test.csv'!M2417*Part2Out!C$76</f>
        <v>0.89397289708192218</v>
      </c>
      <c r="R2417" s="11">
        <f t="shared" si="296"/>
        <v>2.4448234141862937</v>
      </c>
      <c r="S2417" s="12">
        <f t="shared" si="297"/>
        <v>0.70970935813956337</v>
      </c>
      <c r="T2417" s="11">
        <f t="shared" si="298"/>
        <v>1</v>
      </c>
      <c r="U2417" s="11">
        <f t="shared" si="299"/>
        <v>1</v>
      </c>
      <c r="V2417" s="71">
        <f>Q2417+Part2Out!C$71</f>
        <v>1.5625091648040943</v>
      </c>
      <c r="W2417" s="1">
        <f t="shared" si="300"/>
        <v>4.7707769050029576</v>
      </c>
      <c r="X2417" s="12">
        <f t="shared" si="301"/>
        <v>0.82671310701111089</v>
      </c>
      <c r="Y2417" s="11">
        <f t="shared" si="302"/>
        <v>1</v>
      </c>
      <c r="Z2417" s="1">
        <f t="shared" si="303"/>
        <v>1</v>
      </c>
    </row>
    <row r="2418" spans="1:26" x14ac:dyDescent="0.2">
      <c r="A2418" s="1" t="s">
        <v>2442</v>
      </c>
      <c r="B2418" s="1">
        <v>1</v>
      </c>
      <c r="C2418" s="2">
        <v>41414</v>
      </c>
      <c r="D2418" s="2">
        <v>41464</v>
      </c>
      <c r="E2418" s="2">
        <v>41652</v>
      </c>
      <c r="F2418" s="1">
        <v>44</v>
      </c>
      <c r="G2418" s="1">
        <v>75</v>
      </c>
      <c r="H2418" s="1">
        <v>34.090909089999997</v>
      </c>
      <c r="I2418" s="1">
        <v>65.78</v>
      </c>
      <c r="J2418" s="1">
        <v>4.2553191489361701E-2</v>
      </c>
      <c r="K2418" s="1">
        <v>1</v>
      </c>
      <c r="L2418" s="1">
        <v>0</v>
      </c>
      <c r="M2418" s="1">
        <v>0</v>
      </c>
      <c r="N2418" s="1">
        <v>0</v>
      </c>
      <c r="O2418" s="1" t="s">
        <v>29</v>
      </c>
      <c r="P2418" s="1" t="s">
        <v>62</v>
      </c>
      <c r="Q2418" s="10">
        <f>I2418*Part2Out!C$72+'relay test.csv'!K2418*Part2Out!C$74+'relay test.csv'!L2418*Part2Out!C$75+'relay test.csv'!M2418*Part2Out!C$76</f>
        <v>0.94226382935272013</v>
      </c>
      <c r="R2418" s="11">
        <f t="shared" si="296"/>
        <v>2.5657833442136946</v>
      </c>
      <c r="S2418" s="12">
        <f t="shared" si="297"/>
        <v>0.719556713499509</v>
      </c>
      <c r="T2418" s="11">
        <f t="shared" si="298"/>
        <v>1</v>
      </c>
      <c r="U2418" s="11">
        <f t="shared" si="299"/>
        <v>1</v>
      </c>
      <c r="V2418" s="71">
        <f>Q2418+Part2Out!C$71</f>
        <v>1.6108000970748921</v>
      </c>
      <c r="W2418" s="1">
        <f t="shared" si="300"/>
        <v>5.0068155641784964</v>
      </c>
      <c r="X2418" s="12">
        <f t="shared" si="301"/>
        <v>0.83352243974936124</v>
      </c>
      <c r="Y2418" s="11">
        <f t="shared" si="302"/>
        <v>1</v>
      </c>
      <c r="Z2418" s="1">
        <f t="shared" si="303"/>
        <v>1</v>
      </c>
    </row>
    <row r="2419" spans="1:26" x14ac:dyDescent="0.2">
      <c r="A2419" s="1" t="s">
        <v>2443</v>
      </c>
      <c r="B2419" s="1">
        <v>1</v>
      </c>
      <c r="C2419" s="2">
        <v>40545</v>
      </c>
      <c r="D2419" s="2">
        <v>41560</v>
      </c>
      <c r="E2419" s="2">
        <v>41560</v>
      </c>
      <c r="F2419" s="1">
        <v>32</v>
      </c>
      <c r="G2419" s="1">
        <v>15.625</v>
      </c>
      <c r="H2419" s="1">
        <v>9.375</v>
      </c>
      <c r="I2419" s="1">
        <v>108.81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 t="s">
        <v>31</v>
      </c>
      <c r="P2419" s="1" t="s">
        <v>27</v>
      </c>
      <c r="Q2419" s="10">
        <f>I2419*Part2Out!C$72+'relay test.csv'!K2419*Part2Out!C$74+'relay test.csv'!L2419*Part2Out!C$75+'relay test.csv'!M2419*Part2Out!C$76</f>
        <v>0.22031598911469691</v>
      </c>
      <c r="R2419" s="11">
        <f t="shared" si="296"/>
        <v>1.2464705394867095</v>
      </c>
      <c r="S2419" s="12">
        <f t="shared" si="297"/>
        <v>0.55485728282531244</v>
      </c>
      <c r="T2419" s="11">
        <f t="shared" si="298"/>
        <v>1</v>
      </c>
      <c r="U2419" s="11">
        <f t="shared" si="299"/>
        <v>1</v>
      </c>
      <c r="V2419" s="71">
        <f>Q2419+Part2Out!C$71</f>
        <v>0.88885225683686886</v>
      </c>
      <c r="W2419" s="1">
        <f t="shared" si="300"/>
        <v>2.4323363511834564</v>
      </c>
      <c r="X2419" s="12">
        <f t="shared" si="301"/>
        <v>0.70865326189398548</v>
      </c>
      <c r="Y2419" s="11">
        <f t="shared" si="302"/>
        <v>1</v>
      </c>
      <c r="Z2419" s="1">
        <f t="shared" si="303"/>
        <v>1</v>
      </c>
    </row>
    <row r="2420" spans="1:26" x14ac:dyDescent="0.2">
      <c r="A2420" s="1" t="s">
        <v>2444</v>
      </c>
      <c r="B2420" s="1">
        <v>1</v>
      </c>
      <c r="C2420" s="2">
        <v>41097</v>
      </c>
      <c r="D2420" s="2">
        <v>41148</v>
      </c>
      <c r="E2420" s="2">
        <v>41185</v>
      </c>
      <c r="F2420" s="1">
        <v>44</v>
      </c>
      <c r="G2420" s="1">
        <v>2.2727272730000001</v>
      </c>
      <c r="H2420" s="1">
        <v>0</v>
      </c>
      <c r="I2420" s="1">
        <v>66.58</v>
      </c>
      <c r="J2420" s="1">
        <v>8.1081081081081099E-2</v>
      </c>
      <c r="K2420" s="1">
        <v>1</v>
      </c>
      <c r="L2420" s="1">
        <v>0</v>
      </c>
      <c r="M2420" s="1">
        <v>0</v>
      </c>
      <c r="N2420" s="1">
        <v>0</v>
      </c>
      <c r="O2420" s="1" t="s">
        <v>29</v>
      </c>
      <c r="P2420" s="1" t="s">
        <v>23</v>
      </c>
      <c r="Q2420" s="10">
        <f>I2420*Part2Out!C$72+'relay test.csv'!K2420*Part2Out!C$74+'relay test.csv'!L2420*Part2Out!C$75+'relay test.csv'!M2420*Part2Out!C$76</f>
        <v>0.94388365098025218</v>
      </c>
      <c r="R2420" s="11">
        <f t="shared" si="296"/>
        <v>2.5699428234639603</v>
      </c>
      <c r="S2420" s="12">
        <f t="shared" si="297"/>
        <v>0.71988346888153032</v>
      </c>
      <c r="T2420" s="11">
        <f t="shared" si="298"/>
        <v>1</v>
      </c>
      <c r="U2420" s="11">
        <f t="shared" si="299"/>
        <v>1</v>
      </c>
      <c r="V2420" s="71">
        <f>Q2420+Part2Out!C$71</f>
        <v>1.6124199187024242</v>
      </c>
      <c r="W2420" s="1">
        <f t="shared" si="300"/>
        <v>5.0149322843591282</v>
      </c>
      <c r="X2420" s="12">
        <f t="shared" si="301"/>
        <v>0.83374708928970975</v>
      </c>
      <c r="Y2420" s="11">
        <f t="shared" si="302"/>
        <v>1</v>
      </c>
      <c r="Z2420" s="1">
        <f t="shared" si="303"/>
        <v>1</v>
      </c>
    </row>
    <row r="2421" spans="1:26" x14ac:dyDescent="0.2">
      <c r="A2421" s="1" t="s">
        <v>2445</v>
      </c>
      <c r="B2421" s="1">
        <v>1</v>
      </c>
      <c r="C2421" s="2">
        <v>41149</v>
      </c>
      <c r="D2421" s="2">
        <v>41135</v>
      </c>
      <c r="E2421" s="2">
        <v>41135</v>
      </c>
      <c r="F2421" s="1">
        <v>38</v>
      </c>
      <c r="G2421" s="1">
        <v>50</v>
      </c>
      <c r="H2421" s="1">
        <v>5.263157895</v>
      </c>
      <c r="I2421" s="1">
        <v>83.3</v>
      </c>
      <c r="J2421" s="1">
        <v>0</v>
      </c>
      <c r="K2421" s="1">
        <v>1</v>
      </c>
      <c r="L2421" s="1">
        <v>0</v>
      </c>
      <c r="M2421" s="1">
        <v>0</v>
      </c>
      <c r="N2421" s="1">
        <v>0</v>
      </c>
      <c r="O2421" s="1" t="s">
        <v>35</v>
      </c>
      <c r="P2421" s="1" t="s">
        <v>62</v>
      </c>
      <c r="Q2421" s="10">
        <f>I2421*Part2Out!C$72+'relay test.csv'!K2421*Part2Out!C$74+'relay test.csv'!L2421*Part2Out!C$75+'relay test.csv'!M2421*Part2Out!C$76</f>
        <v>0.97773792299567108</v>
      </c>
      <c r="R2421" s="11">
        <f t="shared" si="296"/>
        <v>2.6584358485993542</v>
      </c>
      <c r="S2421" s="12">
        <f t="shared" si="297"/>
        <v>0.72665914030367551</v>
      </c>
      <c r="T2421" s="11">
        <f t="shared" si="298"/>
        <v>1</v>
      </c>
      <c r="U2421" s="11">
        <f t="shared" si="299"/>
        <v>1</v>
      </c>
      <c r="V2421" s="71">
        <f>Q2421+Part2Out!C$71</f>
        <v>1.6462741907178431</v>
      </c>
      <c r="W2421" s="1">
        <f t="shared" si="300"/>
        <v>5.1876157093132775</v>
      </c>
      <c r="X2421" s="12">
        <f t="shared" si="301"/>
        <v>0.83838686062955525</v>
      </c>
      <c r="Y2421" s="11">
        <f t="shared" si="302"/>
        <v>1</v>
      </c>
      <c r="Z2421" s="1">
        <f t="shared" si="303"/>
        <v>1</v>
      </c>
    </row>
    <row r="2422" spans="1:26" x14ac:dyDescent="0.2">
      <c r="A2422" s="1" t="s">
        <v>2446</v>
      </c>
      <c r="B2422" s="1">
        <v>0</v>
      </c>
      <c r="C2422" s="2">
        <v>41149</v>
      </c>
      <c r="D2422" s="2">
        <v>41110</v>
      </c>
      <c r="E2422" s="2">
        <v>41130</v>
      </c>
      <c r="F2422" s="1">
        <v>0</v>
      </c>
      <c r="G2422" s="1">
        <v>0</v>
      </c>
      <c r="H2422" s="1">
        <v>0</v>
      </c>
      <c r="I2422" s="1">
        <v>41.15</v>
      </c>
      <c r="J2422" s="1">
        <v>0.1</v>
      </c>
      <c r="K2422" s="1">
        <v>0</v>
      </c>
      <c r="L2422" s="1">
        <v>0</v>
      </c>
      <c r="M2422" s="1">
        <v>0</v>
      </c>
      <c r="N2422" s="1">
        <v>0</v>
      </c>
      <c r="O2422" s="1" t="s">
        <v>159</v>
      </c>
      <c r="P2422" s="1" t="s">
        <v>62</v>
      </c>
      <c r="Q2422" s="10">
        <f>I2422*Part2Out!C$72+'relay test.csv'!K2422*Part2Out!C$74+'relay test.csv'!L2422*Part2Out!C$75+'relay test.csv'!M2422*Part2Out!C$76</f>
        <v>8.3319574966177534E-2</v>
      </c>
      <c r="R2422" s="11">
        <f t="shared" si="296"/>
        <v>1.0868890955991235</v>
      </c>
      <c r="S2422" s="12">
        <f t="shared" si="297"/>
        <v>0.52081785174457929</v>
      </c>
      <c r="T2422" s="11">
        <f t="shared" si="298"/>
        <v>1</v>
      </c>
      <c r="U2422" s="11">
        <f t="shared" si="299"/>
        <v>0</v>
      </c>
      <c r="V2422" s="71">
        <f>Q2422+Part2Out!C$71</f>
        <v>0.75185584268834948</v>
      </c>
      <c r="W2422" s="1">
        <f t="shared" si="300"/>
        <v>2.120932483506039</v>
      </c>
      <c r="X2422" s="12">
        <f t="shared" si="301"/>
        <v>0.67958294346803516</v>
      </c>
      <c r="Y2422" s="11">
        <f t="shared" si="302"/>
        <v>1</v>
      </c>
      <c r="Z2422" s="1">
        <f t="shared" si="303"/>
        <v>0</v>
      </c>
    </row>
    <row r="2423" spans="1:26" x14ac:dyDescent="0.2">
      <c r="A2423" s="1" t="s">
        <v>2447</v>
      </c>
      <c r="B2423" s="1">
        <v>1</v>
      </c>
      <c r="C2423" s="2">
        <v>40435</v>
      </c>
      <c r="D2423" s="2">
        <v>40695</v>
      </c>
      <c r="E2423" s="2">
        <v>41233</v>
      </c>
      <c r="F2423" s="1">
        <v>45</v>
      </c>
      <c r="G2423" s="1">
        <v>11.11111111</v>
      </c>
      <c r="H2423" s="1">
        <v>2.2222222220000001</v>
      </c>
      <c r="I2423" s="1">
        <v>110.13</v>
      </c>
      <c r="J2423" s="1">
        <v>1.6728624535316001E-2</v>
      </c>
      <c r="K2423" s="1">
        <v>0</v>
      </c>
      <c r="L2423" s="1">
        <v>0</v>
      </c>
      <c r="M2423" s="1">
        <v>0</v>
      </c>
      <c r="N2423" s="1">
        <v>0</v>
      </c>
      <c r="O2423" s="1" t="s">
        <v>22</v>
      </c>
      <c r="P2423" s="1" t="s">
        <v>27</v>
      </c>
      <c r="Q2423" s="10">
        <f>I2423*Part2Out!C$72+'relay test.csv'!K2423*Part2Out!C$74+'relay test.csv'!L2423*Part2Out!C$75+'relay test.csv'!M2423*Part2Out!C$76</f>
        <v>0.2229886948001247</v>
      </c>
      <c r="R2423" s="11">
        <f t="shared" si="296"/>
        <v>1.2498064443444574</v>
      </c>
      <c r="S2423" s="12">
        <f t="shared" si="297"/>
        <v>0.55551731905036061</v>
      </c>
      <c r="T2423" s="11">
        <f t="shared" si="298"/>
        <v>1</v>
      </c>
      <c r="U2423" s="11">
        <f t="shared" si="299"/>
        <v>1</v>
      </c>
      <c r="V2423" s="71">
        <f>Q2423+Part2Out!C$71</f>
        <v>0.89152496252229674</v>
      </c>
      <c r="W2423" s="1">
        <f t="shared" si="300"/>
        <v>2.4388459656448873</v>
      </c>
      <c r="X2423" s="12">
        <f t="shared" si="301"/>
        <v>0.70920477102193502</v>
      </c>
      <c r="Y2423" s="11">
        <f t="shared" si="302"/>
        <v>1</v>
      </c>
      <c r="Z2423" s="1">
        <f t="shared" si="303"/>
        <v>1</v>
      </c>
    </row>
    <row r="2424" spans="1:26" x14ac:dyDescent="0.2">
      <c r="A2424" s="1" t="s">
        <v>2448</v>
      </c>
      <c r="B2424" s="1">
        <v>1</v>
      </c>
      <c r="C2424" s="2">
        <v>40749</v>
      </c>
      <c r="D2424" s="2">
        <v>40826</v>
      </c>
      <c r="E2424" s="2">
        <v>40826</v>
      </c>
      <c r="F2424" s="1">
        <v>16</v>
      </c>
      <c r="G2424" s="1">
        <v>0</v>
      </c>
      <c r="H2424" s="1">
        <v>0</v>
      </c>
      <c r="I2424" s="1">
        <v>53.2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 t="s">
        <v>29</v>
      </c>
      <c r="P2424" s="1" t="s">
        <v>23</v>
      </c>
      <c r="Q2424" s="10">
        <f>I2424*Part2Out!C$72+'relay test.csv'!K2424*Part2Out!C$74+'relay test.csv'!L2424*Part2Out!C$75+'relay test.csv'!M2424*Part2Out!C$76</f>
        <v>0.10771813823087838</v>
      </c>
      <c r="R2424" s="11">
        <f t="shared" si="296"/>
        <v>1.1137337821672597</v>
      </c>
      <c r="S2424" s="12">
        <f t="shared" si="297"/>
        <v>0.5269035256773551</v>
      </c>
      <c r="T2424" s="11">
        <f t="shared" si="298"/>
        <v>1</v>
      </c>
      <c r="U2424" s="11">
        <f t="shared" si="299"/>
        <v>1</v>
      </c>
      <c r="V2424" s="71">
        <f>Q2424+Part2Out!C$71</f>
        <v>0.7762544059530504</v>
      </c>
      <c r="W2424" s="1">
        <f t="shared" si="300"/>
        <v>2.1733166393342969</v>
      </c>
      <c r="X2424" s="12">
        <f t="shared" si="301"/>
        <v>0.68487229178309117</v>
      </c>
      <c r="Y2424" s="11">
        <f t="shared" si="302"/>
        <v>1</v>
      </c>
      <c r="Z2424" s="1">
        <f t="shared" si="303"/>
        <v>1</v>
      </c>
    </row>
    <row r="2425" spans="1:26" x14ac:dyDescent="0.2">
      <c r="A2425" s="1" t="s">
        <v>2449</v>
      </c>
      <c r="B2425" s="1">
        <v>0</v>
      </c>
      <c r="C2425" s="2">
        <v>40197</v>
      </c>
      <c r="D2425" s="2">
        <v>40197</v>
      </c>
      <c r="E2425" s="2">
        <v>40449</v>
      </c>
      <c r="F2425" s="1">
        <v>0</v>
      </c>
      <c r="G2425" s="1">
        <v>0</v>
      </c>
      <c r="H2425" s="1">
        <v>0</v>
      </c>
      <c r="I2425" s="1">
        <v>128.51</v>
      </c>
      <c r="J2425" s="1">
        <v>4.36507936507936E-2</v>
      </c>
      <c r="K2425" s="1">
        <v>0</v>
      </c>
      <c r="L2425" s="1">
        <v>0</v>
      </c>
      <c r="M2425" s="1">
        <v>0</v>
      </c>
      <c r="N2425" s="1">
        <v>0</v>
      </c>
      <c r="O2425" s="1" t="s">
        <v>29</v>
      </c>
      <c r="P2425" s="1" t="s">
        <v>23</v>
      </c>
      <c r="Q2425" s="10">
        <f>I2425*Part2Out!C$72+'relay test.csv'!K2425*Part2Out!C$74+'relay test.csv'!L2425*Part2Out!C$75+'relay test.csv'!M2425*Part2Out!C$76</f>
        <v>0.26020409669267253</v>
      </c>
      <c r="R2425" s="11">
        <f t="shared" si="296"/>
        <v>1.2971948128210351</v>
      </c>
      <c r="S2425" s="12">
        <f t="shared" si="297"/>
        <v>0.56468646262875488</v>
      </c>
      <c r="T2425" s="11">
        <f t="shared" si="298"/>
        <v>1</v>
      </c>
      <c r="U2425" s="11">
        <f t="shared" si="299"/>
        <v>0</v>
      </c>
      <c r="V2425" s="71">
        <f>Q2425+Part2Out!C$71</f>
        <v>0.92874036441484453</v>
      </c>
      <c r="W2425" s="1">
        <f t="shared" si="300"/>
        <v>2.5313186295526289</v>
      </c>
      <c r="X2425" s="12">
        <f t="shared" si="301"/>
        <v>0.7168196628785416</v>
      </c>
      <c r="Y2425" s="11">
        <f t="shared" si="302"/>
        <v>1</v>
      </c>
      <c r="Z2425" s="1">
        <f t="shared" si="303"/>
        <v>0</v>
      </c>
    </row>
    <row r="2426" spans="1:26" x14ac:dyDescent="0.2">
      <c r="A2426" s="1" t="s">
        <v>2450</v>
      </c>
      <c r="B2426" s="1">
        <v>1</v>
      </c>
      <c r="C2426" s="2">
        <v>40717</v>
      </c>
      <c r="D2426" s="2">
        <v>40754</v>
      </c>
      <c r="E2426" s="2">
        <v>40754</v>
      </c>
      <c r="F2426" s="1">
        <v>44</v>
      </c>
      <c r="G2426" s="1">
        <v>2.2727272730000001</v>
      </c>
      <c r="H2426" s="1">
        <v>0</v>
      </c>
      <c r="I2426" s="1">
        <v>56.43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 t="s">
        <v>25</v>
      </c>
      <c r="P2426" s="1" t="s">
        <v>27</v>
      </c>
      <c r="Q2426" s="10">
        <f>I2426*Part2Out!C$72+'relay test.csv'!K2426*Part2Out!C$74+'relay test.csv'!L2426*Part2Out!C$75+'relay test.csv'!M2426*Part2Out!C$76</f>
        <v>0.11425816805203885</v>
      </c>
      <c r="R2426" s="11">
        <f t="shared" si="296"/>
        <v>1.1210415046297482</v>
      </c>
      <c r="S2426" s="12">
        <f t="shared" si="297"/>
        <v>0.52853350685631151</v>
      </c>
      <c r="T2426" s="11">
        <f t="shared" si="298"/>
        <v>1</v>
      </c>
      <c r="U2426" s="11">
        <f t="shared" si="299"/>
        <v>1</v>
      </c>
      <c r="V2426" s="71">
        <f>Q2426+Part2Out!C$71</f>
        <v>0.78279443577421082</v>
      </c>
      <c r="W2426" s="1">
        <f t="shared" si="300"/>
        <v>2.187576774994775</v>
      </c>
      <c r="X2426" s="12">
        <f t="shared" si="301"/>
        <v>0.6862820660996819</v>
      </c>
      <c r="Y2426" s="11">
        <f t="shared" si="302"/>
        <v>1</v>
      </c>
      <c r="Z2426" s="1">
        <f t="shared" si="303"/>
        <v>1</v>
      </c>
    </row>
    <row r="2427" spans="1:26" x14ac:dyDescent="0.2">
      <c r="A2427" s="1" t="s">
        <v>2451</v>
      </c>
      <c r="B2427" s="1">
        <v>1</v>
      </c>
      <c r="C2427" s="2">
        <v>40844</v>
      </c>
      <c r="D2427" s="2">
        <v>40849</v>
      </c>
      <c r="E2427" s="2">
        <v>40849</v>
      </c>
      <c r="F2427" s="1">
        <v>37</v>
      </c>
      <c r="G2427" s="1">
        <v>59.459459459999998</v>
      </c>
      <c r="H2427" s="1">
        <v>5.4054054049999998</v>
      </c>
      <c r="I2427" s="1">
        <v>56.52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 t="s">
        <v>29</v>
      </c>
      <c r="P2427" s="1" t="s">
        <v>27</v>
      </c>
      <c r="Q2427" s="10">
        <f>I2427*Part2Out!C$72+'relay test.csv'!K2427*Part2Out!C$74+'relay test.csv'!L2427*Part2Out!C$75+'relay test.csv'!M2427*Part2Out!C$76</f>
        <v>0.11444039798513621</v>
      </c>
      <c r="R2427" s="11">
        <f t="shared" si="296"/>
        <v>1.1212458105628991</v>
      </c>
      <c r="S2427" s="12">
        <f t="shared" si="297"/>
        <v>0.52857891573884241</v>
      </c>
      <c r="T2427" s="11">
        <f t="shared" si="298"/>
        <v>1</v>
      </c>
      <c r="U2427" s="11">
        <f t="shared" si="299"/>
        <v>1</v>
      </c>
      <c r="V2427" s="71">
        <f>Q2427+Part2Out!C$71</f>
        <v>0.78297666570730817</v>
      </c>
      <c r="W2427" s="1">
        <f t="shared" si="300"/>
        <v>2.1879754532885838</v>
      </c>
      <c r="X2427" s="12">
        <f t="shared" si="301"/>
        <v>0.68632129868865799</v>
      </c>
      <c r="Y2427" s="11">
        <f t="shared" si="302"/>
        <v>1</v>
      </c>
      <c r="Z2427" s="1">
        <f t="shared" si="303"/>
        <v>1</v>
      </c>
    </row>
    <row r="2428" spans="1:26" x14ac:dyDescent="0.2">
      <c r="A2428" s="1" t="s">
        <v>2452</v>
      </c>
      <c r="B2428" s="1">
        <v>0</v>
      </c>
      <c r="C2428" s="2">
        <v>40769</v>
      </c>
      <c r="D2428" s="2">
        <v>40772</v>
      </c>
      <c r="E2428" s="2">
        <v>40772</v>
      </c>
      <c r="F2428" s="1">
        <v>0</v>
      </c>
      <c r="G2428" s="1">
        <v>0</v>
      </c>
      <c r="H2428" s="1">
        <v>0</v>
      </c>
      <c r="I2428" s="1">
        <v>13.09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 t="s">
        <v>22</v>
      </c>
      <c r="P2428" s="1" t="s">
        <v>23</v>
      </c>
      <c r="Q2428" s="10">
        <f>I2428*Part2Out!C$72+'relay test.csv'!K2428*Part2Out!C$74+'relay test.csv'!L2428*Part2Out!C$75+'relay test.csv'!M2428*Part2Out!C$76</f>
        <v>2.6504331380492442E-2</v>
      </c>
      <c r="R2428" s="11">
        <f t="shared" si="296"/>
        <v>1.0268586949677696</v>
      </c>
      <c r="S2428" s="12">
        <f t="shared" si="297"/>
        <v>0.50662569498171084</v>
      </c>
      <c r="T2428" s="11">
        <f t="shared" si="298"/>
        <v>1</v>
      </c>
      <c r="U2428" s="11">
        <f t="shared" si="299"/>
        <v>0</v>
      </c>
      <c r="V2428" s="71">
        <f>Q2428+Part2Out!C$71</f>
        <v>0.69504059910266447</v>
      </c>
      <c r="W2428" s="1">
        <f t="shared" si="300"/>
        <v>2.0037904243829443</v>
      </c>
      <c r="X2428" s="12">
        <f t="shared" si="301"/>
        <v>0.66708729348006168</v>
      </c>
      <c r="Y2428" s="11">
        <f t="shared" si="302"/>
        <v>1</v>
      </c>
      <c r="Z2428" s="1">
        <f t="shared" si="303"/>
        <v>0</v>
      </c>
    </row>
    <row r="2429" spans="1:26" x14ac:dyDescent="0.2">
      <c r="A2429" s="1" t="s">
        <v>2453</v>
      </c>
      <c r="B2429" s="1">
        <v>1</v>
      </c>
      <c r="C2429" s="2">
        <v>41452</v>
      </c>
      <c r="D2429" s="2">
        <v>41492</v>
      </c>
      <c r="E2429" s="2">
        <v>41492</v>
      </c>
      <c r="F2429" s="1">
        <v>43</v>
      </c>
      <c r="G2429" s="1">
        <v>0</v>
      </c>
      <c r="H2429" s="1">
        <v>0</v>
      </c>
      <c r="I2429" s="1">
        <v>81.22</v>
      </c>
      <c r="J2429" s="1">
        <v>0</v>
      </c>
      <c r="K2429" s="1">
        <v>1</v>
      </c>
      <c r="L2429" s="1">
        <v>0</v>
      </c>
      <c r="M2429" s="1">
        <v>0</v>
      </c>
      <c r="N2429" s="1">
        <v>0</v>
      </c>
      <c r="O2429" s="1" t="s">
        <v>35</v>
      </c>
      <c r="P2429" s="1" t="s">
        <v>27</v>
      </c>
      <c r="Q2429" s="10">
        <f>I2429*Part2Out!C$72+'relay test.csv'!K2429*Part2Out!C$74+'relay test.csv'!L2429*Part2Out!C$75+'relay test.csv'!M2429*Part2Out!C$76</f>
        <v>0.97352638676408776</v>
      </c>
      <c r="R2429" s="11">
        <f t="shared" si="296"/>
        <v>2.6472632930289284</v>
      </c>
      <c r="S2429" s="12">
        <f t="shared" si="297"/>
        <v>0.72582182319787125</v>
      </c>
      <c r="T2429" s="11">
        <f t="shared" si="298"/>
        <v>1</v>
      </c>
      <c r="U2429" s="11">
        <f t="shared" si="299"/>
        <v>1</v>
      </c>
      <c r="V2429" s="71">
        <f>Q2429+Part2Out!C$71</f>
        <v>1.6420626544862598</v>
      </c>
      <c r="W2429" s="1">
        <f t="shared" si="300"/>
        <v>5.1658138197469539</v>
      </c>
      <c r="X2429" s="12">
        <f t="shared" si="301"/>
        <v>0.83781540778974739</v>
      </c>
      <c r="Y2429" s="11">
        <f t="shared" si="302"/>
        <v>1</v>
      </c>
      <c r="Z2429" s="1">
        <f t="shared" si="303"/>
        <v>1</v>
      </c>
    </row>
    <row r="2430" spans="1:26" x14ac:dyDescent="0.2">
      <c r="A2430" s="1" t="s">
        <v>2454</v>
      </c>
      <c r="B2430" s="1">
        <v>0</v>
      </c>
      <c r="C2430" s="2">
        <v>40800</v>
      </c>
      <c r="D2430" s="2">
        <v>40800</v>
      </c>
      <c r="E2430" s="2">
        <v>40800</v>
      </c>
      <c r="F2430" s="1">
        <v>0</v>
      </c>
      <c r="G2430" s="1">
        <v>0</v>
      </c>
      <c r="H2430" s="1">
        <v>0</v>
      </c>
      <c r="I2430" s="1">
        <v>50.31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 t="s">
        <v>22</v>
      </c>
      <c r="P2430" s="1" t="s">
        <v>27</v>
      </c>
      <c r="Q2430" s="10">
        <f>I2430*Part2Out!C$72+'relay test.csv'!K2430*Part2Out!C$74+'relay test.csv'!L2430*Part2Out!C$75+'relay test.csv'!M2430*Part2Out!C$76</f>
        <v>0.10186653260141901</v>
      </c>
      <c r="R2430" s="11">
        <f t="shared" si="296"/>
        <v>1.1072356819995048</v>
      </c>
      <c r="S2430" s="12">
        <f t="shared" si="297"/>
        <v>0.52544463415163678</v>
      </c>
      <c r="T2430" s="11">
        <f t="shared" si="298"/>
        <v>1</v>
      </c>
      <c r="U2430" s="11">
        <f t="shared" si="299"/>
        <v>0</v>
      </c>
      <c r="V2430" s="71">
        <f>Q2430+Part2Out!C$71</f>
        <v>0.77040280032359099</v>
      </c>
      <c r="W2430" s="1">
        <f t="shared" si="300"/>
        <v>2.1606363835633338</v>
      </c>
      <c r="X2430" s="12">
        <f t="shared" si="301"/>
        <v>0.68360802109333763</v>
      </c>
      <c r="Y2430" s="11">
        <f t="shared" si="302"/>
        <v>1</v>
      </c>
      <c r="Z2430" s="1">
        <f t="shared" si="303"/>
        <v>0</v>
      </c>
    </row>
    <row r="2431" spans="1:26" x14ac:dyDescent="0.2">
      <c r="A2431" s="1" t="s">
        <v>2455</v>
      </c>
      <c r="B2431" s="1">
        <v>1</v>
      </c>
      <c r="C2431" s="2">
        <v>40560</v>
      </c>
      <c r="D2431" s="2">
        <v>40560</v>
      </c>
      <c r="E2431" s="2">
        <v>40862</v>
      </c>
      <c r="F2431" s="1">
        <v>18</v>
      </c>
      <c r="G2431" s="1">
        <v>0</v>
      </c>
      <c r="H2431" s="1">
        <v>0</v>
      </c>
      <c r="I2431" s="1">
        <v>47.51</v>
      </c>
      <c r="J2431" s="1">
        <v>1.3245033112582801E-2</v>
      </c>
      <c r="K2431" s="1">
        <v>0</v>
      </c>
      <c r="L2431" s="1">
        <v>0</v>
      </c>
      <c r="M2431" s="1">
        <v>0</v>
      </c>
      <c r="N2431" s="1">
        <v>0</v>
      </c>
      <c r="O2431" s="1" t="s">
        <v>25</v>
      </c>
      <c r="P2431" s="1" t="s">
        <v>23</v>
      </c>
      <c r="Q2431" s="10">
        <f>I2431*Part2Out!C$72+'relay test.csv'!K2431*Part2Out!C$74+'relay test.csv'!L2431*Part2Out!C$75+'relay test.csv'!M2431*Part2Out!C$76</f>
        <v>9.619715690505698E-2</v>
      </c>
      <c r="R2431" s="11">
        <f t="shared" si="296"/>
        <v>1.1009761076393729</v>
      </c>
      <c r="S2431" s="12">
        <f t="shared" si="297"/>
        <v>0.52403076057652742</v>
      </c>
      <c r="T2431" s="11">
        <f t="shared" si="298"/>
        <v>1</v>
      </c>
      <c r="U2431" s="11">
        <f t="shared" si="299"/>
        <v>1</v>
      </c>
      <c r="V2431" s="71">
        <f>Q2431+Part2Out!C$71</f>
        <v>0.76473342462722904</v>
      </c>
      <c r="W2431" s="1">
        <f t="shared" si="300"/>
        <v>2.1484215820283099</v>
      </c>
      <c r="X2431" s="12">
        <f t="shared" si="301"/>
        <v>0.68238052816428441</v>
      </c>
      <c r="Y2431" s="11">
        <f t="shared" si="302"/>
        <v>1</v>
      </c>
      <c r="Z2431" s="1">
        <f t="shared" si="303"/>
        <v>1</v>
      </c>
    </row>
    <row r="2432" spans="1:26" x14ac:dyDescent="0.2">
      <c r="A2432" s="1" t="s">
        <v>2456</v>
      </c>
      <c r="B2432" s="1">
        <v>0</v>
      </c>
      <c r="C2432" s="2">
        <v>40239</v>
      </c>
      <c r="D2432" s="2">
        <v>40260</v>
      </c>
      <c r="E2432" s="2">
        <v>40289</v>
      </c>
      <c r="F2432" s="1">
        <v>0</v>
      </c>
      <c r="G2432" s="1">
        <v>0</v>
      </c>
      <c r="H2432" s="1">
        <v>0</v>
      </c>
      <c r="I2432" s="1">
        <v>8.43</v>
      </c>
      <c r="J2432" s="1">
        <v>0.27586206896551702</v>
      </c>
      <c r="K2432" s="1">
        <v>0</v>
      </c>
      <c r="L2432" s="1">
        <v>0</v>
      </c>
      <c r="M2432" s="1">
        <v>0</v>
      </c>
      <c r="N2432" s="1">
        <v>0</v>
      </c>
      <c r="O2432" s="1" t="s">
        <v>29</v>
      </c>
      <c r="P2432" s="1" t="s">
        <v>23</v>
      </c>
      <c r="Q2432" s="10">
        <f>I2432*Part2Out!C$72+'relay test.csv'!K2432*Part2Out!C$74+'relay test.csv'!L2432*Part2Out!C$75+'relay test.csv'!M2432*Part2Out!C$76</f>
        <v>1.7068870400118508E-2</v>
      </c>
      <c r="R2432" s="11">
        <f t="shared" si="296"/>
        <v>1.0172153759428506</v>
      </c>
      <c r="S2432" s="12">
        <f t="shared" si="297"/>
        <v>0.50426711399986335</v>
      </c>
      <c r="T2432" s="11">
        <f t="shared" si="298"/>
        <v>1</v>
      </c>
      <c r="U2432" s="11">
        <f t="shared" si="299"/>
        <v>0</v>
      </c>
      <c r="V2432" s="71">
        <f>Q2432+Part2Out!C$71</f>
        <v>0.68560513812229051</v>
      </c>
      <c r="W2432" s="1">
        <f t="shared" si="300"/>
        <v>1.9849726547948809</v>
      </c>
      <c r="X2432" s="12">
        <f t="shared" si="301"/>
        <v>0.66498855579341409</v>
      </c>
      <c r="Y2432" s="11">
        <f t="shared" si="302"/>
        <v>1</v>
      </c>
      <c r="Z2432" s="1">
        <f t="shared" si="303"/>
        <v>0</v>
      </c>
    </row>
    <row r="2433" spans="1:26" x14ac:dyDescent="0.2">
      <c r="A2433" s="1" t="s">
        <v>2457</v>
      </c>
      <c r="B2433" s="1">
        <v>1</v>
      </c>
      <c r="C2433" s="2">
        <v>40546</v>
      </c>
      <c r="D2433" s="2">
        <v>40563</v>
      </c>
      <c r="E2433" s="2">
        <v>40630</v>
      </c>
      <c r="F2433" s="1">
        <v>18</v>
      </c>
      <c r="G2433" s="1">
        <v>0</v>
      </c>
      <c r="H2433" s="1">
        <v>0</v>
      </c>
      <c r="I2433" s="1">
        <v>36.44</v>
      </c>
      <c r="J2433" s="1">
        <v>5.9701492537313397E-2</v>
      </c>
      <c r="K2433" s="1">
        <v>0</v>
      </c>
      <c r="L2433" s="1">
        <v>0</v>
      </c>
      <c r="M2433" s="1">
        <v>0</v>
      </c>
      <c r="N2433" s="1">
        <v>0</v>
      </c>
      <c r="O2433" s="1" t="s">
        <v>22</v>
      </c>
      <c r="P2433" s="1" t="s">
        <v>27</v>
      </c>
      <c r="Q2433" s="10">
        <f>I2433*Part2Out!C$72+'relay test.csv'!K2433*Part2Out!C$74+'relay test.csv'!L2433*Part2Out!C$75+'relay test.csv'!M2433*Part2Out!C$76</f>
        <v>7.3782875134082854E-2</v>
      </c>
      <c r="R2433" s="11">
        <f t="shared" si="296"/>
        <v>1.0765730293431841</v>
      </c>
      <c r="S2433" s="12">
        <f t="shared" si="297"/>
        <v>0.51843735526301327</v>
      </c>
      <c r="T2433" s="11">
        <f t="shared" si="298"/>
        <v>1</v>
      </c>
      <c r="U2433" s="11">
        <f t="shared" si="299"/>
        <v>1</v>
      </c>
      <c r="V2433" s="71">
        <f>Q2433+Part2Out!C$71</f>
        <v>0.74231914285625489</v>
      </c>
      <c r="W2433" s="1">
        <f t="shared" si="300"/>
        <v>2.1008019291442239</v>
      </c>
      <c r="X2433" s="12">
        <f t="shared" si="301"/>
        <v>0.67750278061908153</v>
      </c>
      <c r="Y2433" s="11">
        <f t="shared" si="302"/>
        <v>1</v>
      </c>
      <c r="Z2433" s="1">
        <f t="shared" si="303"/>
        <v>1</v>
      </c>
    </row>
    <row r="2434" spans="1:26" x14ac:dyDescent="0.2">
      <c r="A2434" s="1" t="s">
        <v>2458</v>
      </c>
      <c r="B2434" s="1">
        <v>1</v>
      </c>
      <c r="C2434" s="2">
        <v>40161</v>
      </c>
      <c r="D2434" s="2">
        <v>40198</v>
      </c>
      <c r="E2434" s="2">
        <v>40198</v>
      </c>
      <c r="F2434" s="1">
        <v>16</v>
      </c>
      <c r="G2434" s="1">
        <v>0</v>
      </c>
      <c r="H2434" s="1">
        <v>0</v>
      </c>
      <c r="I2434" s="1">
        <v>64.31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 t="s">
        <v>22</v>
      </c>
      <c r="P2434" s="1" t="s">
        <v>23</v>
      </c>
      <c r="Q2434" s="10">
        <f>I2434*Part2Out!C$72+'relay test.csv'!K2434*Part2Out!C$74+'relay test.csv'!L2434*Part2Out!C$75+'relay test.csv'!M2434*Part2Out!C$76</f>
        <v>0.13021341108322912</v>
      </c>
      <c r="R2434" s="11">
        <f t="shared" si="296"/>
        <v>1.1390714478589294</v>
      </c>
      <c r="S2434" s="12">
        <f t="shared" si="297"/>
        <v>0.53250743400790346</v>
      </c>
      <c r="T2434" s="11">
        <f t="shared" si="298"/>
        <v>1</v>
      </c>
      <c r="U2434" s="11">
        <f t="shared" si="299"/>
        <v>1</v>
      </c>
      <c r="V2434" s="71">
        <f>Q2434+Part2Out!C$71</f>
        <v>0.79874967880540115</v>
      </c>
      <c r="W2434" s="1">
        <f t="shared" si="300"/>
        <v>2.2227600263728391</v>
      </c>
      <c r="X2434" s="12">
        <f t="shared" si="301"/>
        <v>0.68970696179154156</v>
      </c>
      <c r="Y2434" s="11">
        <f t="shared" si="302"/>
        <v>1</v>
      </c>
      <c r="Z2434" s="1">
        <f t="shared" si="303"/>
        <v>1</v>
      </c>
    </row>
    <row r="2435" spans="1:26" x14ac:dyDescent="0.2">
      <c r="A2435" s="1" t="s">
        <v>2459</v>
      </c>
      <c r="B2435" s="1">
        <v>1</v>
      </c>
      <c r="C2435" s="2">
        <v>41149</v>
      </c>
      <c r="D2435" s="2">
        <v>41114</v>
      </c>
      <c r="E2435" s="2">
        <v>41142</v>
      </c>
      <c r="F2435" s="1">
        <v>44</v>
      </c>
      <c r="G2435" s="1">
        <v>6.8181818180000002</v>
      </c>
      <c r="H2435" s="1">
        <v>2.2727272730000001</v>
      </c>
      <c r="I2435" s="1">
        <v>49.65</v>
      </c>
      <c r="J2435" s="1">
        <v>0.107142857142857</v>
      </c>
      <c r="K2435" s="1">
        <v>1</v>
      </c>
      <c r="L2435" s="1">
        <v>0</v>
      </c>
      <c r="M2435" s="1">
        <v>0</v>
      </c>
      <c r="N2435" s="1">
        <v>0</v>
      </c>
      <c r="O2435" s="1" t="s">
        <v>35</v>
      </c>
      <c r="P2435" s="1" t="s">
        <v>23</v>
      </c>
      <c r="Q2435" s="10">
        <f>I2435*Part2Out!C$72+'relay test.csv'!K2435*Part2Out!C$74+'relay test.csv'!L2435*Part2Out!C$75+'relay test.csv'!M2435*Part2Out!C$76</f>
        <v>0.90960417578760611</v>
      </c>
      <c r="R2435" s="11">
        <f t="shared" si="296"/>
        <v>2.4833393729668929</v>
      </c>
      <c r="S2435" s="12">
        <f t="shared" si="297"/>
        <v>0.71291915804681938</v>
      </c>
      <c r="T2435" s="11">
        <f t="shared" si="298"/>
        <v>1</v>
      </c>
      <c r="U2435" s="11">
        <f t="shared" si="299"/>
        <v>1</v>
      </c>
      <c r="V2435" s="71">
        <f>Q2435+Part2Out!C$71</f>
        <v>1.5781404435097781</v>
      </c>
      <c r="W2435" s="1">
        <f t="shared" si="300"/>
        <v>4.8459361355462747</v>
      </c>
      <c r="X2435" s="12">
        <f t="shared" si="301"/>
        <v>0.82894099818855538</v>
      </c>
      <c r="Y2435" s="11">
        <f t="shared" si="302"/>
        <v>1</v>
      </c>
      <c r="Z2435" s="1">
        <f t="shared" si="303"/>
        <v>1</v>
      </c>
    </row>
    <row r="2436" spans="1:26" x14ac:dyDescent="0.2">
      <c r="A2436" s="1" t="s">
        <v>2460</v>
      </c>
      <c r="B2436" s="1">
        <v>0</v>
      </c>
      <c r="C2436" s="2">
        <v>40434</v>
      </c>
      <c r="D2436" s="2">
        <v>40434</v>
      </c>
      <c r="E2436" s="2">
        <v>40770</v>
      </c>
      <c r="F2436" s="1">
        <v>0</v>
      </c>
      <c r="G2436" s="1">
        <v>0</v>
      </c>
      <c r="H2436" s="1">
        <v>0</v>
      </c>
      <c r="I2436" s="1">
        <v>73.930000000000007</v>
      </c>
      <c r="J2436" s="1">
        <v>8.9285714285714298E-3</v>
      </c>
      <c r="K2436" s="1">
        <v>0</v>
      </c>
      <c r="L2436" s="1">
        <v>0</v>
      </c>
      <c r="M2436" s="1">
        <v>0</v>
      </c>
      <c r="N2436" s="1">
        <v>0</v>
      </c>
      <c r="O2436" s="1" t="s">
        <v>31</v>
      </c>
      <c r="P2436" s="1" t="s">
        <v>23</v>
      </c>
      <c r="Q2436" s="10">
        <f>I2436*Part2Out!C$72+'relay test.csv'!K2436*Part2Out!C$74+'relay test.csv'!L2436*Part2Out!C$75+'relay test.csv'!M2436*Part2Out!C$76</f>
        <v>0.14969176615430149</v>
      </c>
      <c r="R2436" s="11">
        <f t="shared" si="296"/>
        <v>1.1614761812777465</v>
      </c>
      <c r="S2436" s="12">
        <f t="shared" si="297"/>
        <v>0.5373532178324284</v>
      </c>
      <c r="T2436" s="11">
        <f t="shared" si="298"/>
        <v>1</v>
      </c>
      <c r="U2436" s="11">
        <f t="shared" si="299"/>
        <v>0</v>
      </c>
      <c r="V2436" s="71">
        <f>Q2436+Part2Out!C$71</f>
        <v>0.81822803387647347</v>
      </c>
      <c r="W2436" s="1">
        <f t="shared" si="300"/>
        <v>2.2664801511626353</v>
      </c>
      <c r="X2436" s="12">
        <f t="shared" si="301"/>
        <v>0.69386007147661044</v>
      </c>
      <c r="Y2436" s="11">
        <f t="shared" si="302"/>
        <v>1</v>
      </c>
      <c r="Z2436" s="1">
        <f t="shared" si="303"/>
        <v>0</v>
      </c>
    </row>
    <row r="2437" spans="1:26" x14ac:dyDescent="0.2">
      <c r="A2437" s="1" t="s">
        <v>2461</v>
      </c>
      <c r="B2437" s="1">
        <v>0</v>
      </c>
      <c r="C2437" s="2">
        <v>39970</v>
      </c>
      <c r="D2437" s="2">
        <v>39970</v>
      </c>
      <c r="E2437" s="2">
        <v>39970</v>
      </c>
      <c r="F2437" s="1">
        <v>0</v>
      </c>
      <c r="G2437" s="1">
        <v>0</v>
      </c>
      <c r="H2437" s="1">
        <v>0</v>
      </c>
      <c r="I2437" s="1">
        <v>16.95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 t="s">
        <v>31</v>
      </c>
      <c r="P2437" s="1" t="s">
        <v>23</v>
      </c>
      <c r="Q2437" s="10">
        <f>I2437*Part2Out!C$72+'relay test.csv'!K2437*Part2Out!C$74+'relay test.csv'!L2437*Part2Out!C$75+'relay test.csv'!M2437*Part2Out!C$76</f>
        <v>3.4319970733334371E-2</v>
      </c>
      <c r="R2437" s="11">
        <f t="shared" si="296"/>
        <v>1.0349156964901214</v>
      </c>
      <c r="S2437" s="12">
        <f t="shared" si="297"/>
        <v>0.50857915061305614</v>
      </c>
      <c r="T2437" s="11">
        <f t="shared" si="298"/>
        <v>1</v>
      </c>
      <c r="U2437" s="11">
        <f t="shared" si="299"/>
        <v>0</v>
      </c>
      <c r="V2437" s="71">
        <f>Q2437+Part2Out!C$71</f>
        <v>0.70285623845550638</v>
      </c>
      <c r="W2437" s="1">
        <f t="shared" si="300"/>
        <v>2.0195126874156721</v>
      </c>
      <c r="X2437" s="12">
        <f t="shared" si="301"/>
        <v>0.66882073250837182</v>
      </c>
      <c r="Y2437" s="11">
        <f t="shared" si="302"/>
        <v>1</v>
      </c>
      <c r="Z2437" s="1">
        <f t="shared" si="303"/>
        <v>0</v>
      </c>
    </row>
    <row r="2438" spans="1:26" x14ac:dyDescent="0.2">
      <c r="A2438" s="1" t="s">
        <v>2462</v>
      </c>
      <c r="B2438" s="1">
        <v>0</v>
      </c>
      <c r="C2438" s="2">
        <v>40840</v>
      </c>
      <c r="D2438" s="2">
        <v>40840</v>
      </c>
      <c r="E2438" s="2">
        <v>40840</v>
      </c>
      <c r="F2438" s="1">
        <v>0</v>
      </c>
      <c r="G2438" s="1">
        <v>0</v>
      </c>
      <c r="H2438" s="1">
        <v>0</v>
      </c>
      <c r="I2438" s="1">
        <v>50.47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 t="s">
        <v>35</v>
      </c>
      <c r="P2438" s="1" t="s">
        <v>27</v>
      </c>
      <c r="Q2438" s="10">
        <f>I2438*Part2Out!C$72+'relay test.csv'!K2438*Part2Out!C$74+'relay test.csv'!L2438*Part2Out!C$75+'relay test.csv'!M2438*Part2Out!C$76</f>
        <v>0.1021904969269254</v>
      </c>
      <c r="R2438" s="11">
        <f t="shared" ref="R2438:R2501" si="304">EXP(Q2438)</f>
        <v>1.1075944449704647</v>
      </c>
      <c r="S2438" s="12">
        <f t="shared" ref="S2438:S2501" si="305">R2438/(1+R2438)</f>
        <v>0.52552541482238835</v>
      </c>
      <c r="T2438" s="11">
        <f t="shared" ref="T2438:T2501" si="306">1*(S2438&gt;0.5)+0*(S2438&lt;=0.5)</f>
        <v>1</v>
      </c>
      <c r="U2438" s="11">
        <f t="shared" ref="U2438:U2501" si="307">B2438</f>
        <v>0</v>
      </c>
      <c r="V2438" s="71">
        <f>Q2438+Part2Out!C$71</f>
        <v>0.7707267646490974</v>
      </c>
      <c r="W2438" s="1">
        <f t="shared" ref="W2438:W2501" si="308">EXP(V2438)</f>
        <v>2.1613364660667544</v>
      </c>
      <c r="X2438" s="12">
        <f t="shared" ref="X2438:X2501" si="309">W2438/(1+W2438)</f>
        <v>0.68367808655173878</v>
      </c>
      <c r="Y2438" s="11">
        <f t="shared" ref="Y2438:Y2501" si="310">1*(X2438&gt;0.5)+0*(X2438&lt;=0.5)</f>
        <v>1</v>
      </c>
      <c r="Z2438" s="1">
        <f t="shared" ref="Z2438:Z2501" si="311">U2438</f>
        <v>0</v>
      </c>
    </row>
    <row r="2439" spans="1:26" x14ac:dyDescent="0.2">
      <c r="A2439" s="1" t="s">
        <v>2463</v>
      </c>
      <c r="B2439" s="1">
        <v>0</v>
      </c>
      <c r="C2439" s="2">
        <v>40858</v>
      </c>
      <c r="D2439" s="2">
        <v>40858</v>
      </c>
      <c r="E2439" s="2">
        <v>40858</v>
      </c>
      <c r="F2439" s="1">
        <v>0</v>
      </c>
      <c r="G2439" s="1">
        <v>0</v>
      </c>
      <c r="H2439" s="1">
        <v>0</v>
      </c>
      <c r="I2439" s="1">
        <v>50.89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 t="s">
        <v>31</v>
      </c>
      <c r="P2439" s="1" t="s">
        <v>27</v>
      </c>
      <c r="Q2439" s="10">
        <f>I2439*Part2Out!C$72+'relay test.csv'!K2439*Part2Out!C$74+'relay test.csv'!L2439*Part2Out!C$75+'relay test.csv'!M2439*Part2Out!C$76</f>
        <v>0.10304090328137971</v>
      </c>
      <c r="R2439" s="11">
        <f t="shared" si="304"/>
        <v>1.1085367509393289</v>
      </c>
      <c r="S2439" s="12">
        <f t="shared" si="305"/>
        <v>0.52573745771587266</v>
      </c>
      <c r="T2439" s="11">
        <f t="shared" si="306"/>
        <v>1</v>
      </c>
      <c r="U2439" s="11">
        <f t="shared" si="307"/>
        <v>0</v>
      </c>
      <c r="V2439" s="71">
        <f>Q2439+Part2Out!C$71</f>
        <v>0.77157717100355172</v>
      </c>
      <c r="W2439" s="1">
        <f t="shared" si="308"/>
        <v>2.1631752620827034</v>
      </c>
      <c r="X2439" s="12">
        <f t="shared" si="309"/>
        <v>0.68386196870369487</v>
      </c>
      <c r="Y2439" s="11">
        <f t="shared" si="310"/>
        <v>1</v>
      </c>
      <c r="Z2439" s="1">
        <f t="shared" si="311"/>
        <v>0</v>
      </c>
    </row>
    <row r="2440" spans="1:26" x14ac:dyDescent="0.2">
      <c r="A2440" s="1" t="s">
        <v>2464</v>
      </c>
      <c r="B2440" s="1">
        <v>1</v>
      </c>
      <c r="C2440" s="2">
        <v>40910</v>
      </c>
      <c r="D2440" s="2">
        <v>40947</v>
      </c>
      <c r="E2440" s="2">
        <v>40947</v>
      </c>
      <c r="F2440" s="1">
        <v>46</v>
      </c>
      <c r="G2440" s="1">
        <v>2.1739130430000002</v>
      </c>
      <c r="H2440" s="1">
        <v>2.1739130430000002</v>
      </c>
      <c r="I2440" s="1">
        <v>27.08</v>
      </c>
      <c r="J2440" s="1">
        <v>0</v>
      </c>
      <c r="K2440" s="1">
        <v>1</v>
      </c>
      <c r="L2440" s="1">
        <v>0</v>
      </c>
      <c r="M2440" s="1">
        <v>0</v>
      </c>
      <c r="N2440" s="1">
        <v>0</v>
      </c>
      <c r="O2440" s="1" t="s">
        <v>31</v>
      </c>
      <c r="P2440" s="1" t="s">
        <v>23</v>
      </c>
      <c r="Q2440" s="10">
        <f>I2440*Part2Out!C$72+'relay test.csv'!K2440*Part2Out!C$74+'relay test.csv'!L2440*Part2Out!C$75+'relay test.csv'!M2440*Part2Out!C$76</f>
        <v>0.86390495812085932</v>
      </c>
      <c r="R2440" s="11">
        <f t="shared" si="304"/>
        <v>2.3724067782848821</v>
      </c>
      <c r="S2440" s="12">
        <f t="shared" si="305"/>
        <v>0.70347586582998922</v>
      </c>
      <c r="T2440" s="11">
        <f t="shared" si="306"/>
        <v>1</v>
      </c>
      <c r="U2440" s="11">
        <f t="shared" si="307"/>
        <v>1</v>
      </c>
      <c r="V2440" s="71">
        <f>Q2440+Part2Out!C$71</f>
        <v>1.5324412258430313</v>
      </c>
      <c r="W2440" s="1">
        <f t="shared" si="308"/>
        <v>4.6294646073164394</v>
      </c>
      <c r="X2440" s="12">
        <f t="shared" si="309"/>
        <v>0.82236321395460388</v>
      </c>
      <c r="Y2440" s="11">
        <f t="shared" si="310"/>
        <v>1</v>
      </c>
      <c r="Z2440" s="1">
        <f t="shared" si="311"/>
        <v>1</v>
      </c>
    </row>
    <row r="2441" spans="1:26" x14ac:dyDescent="0.2">
      <c r="A2441" s="1" t="s">
        <v>2465</v>
      </c>
      <c r="B2441" s="1">
        <v>1</v>
      </c>
      <c r="C2441" s="2">
        <v>40819</v>
      </c>
      <c r="D2441" s="2">
        <v>40820</v>
      </c>
      <c r="E2441" s="2">
        <v>41651</v>
      </c>
      <c r="F2441" s="1">
        <v>40</v>
      </c>
      <c r="G2441" s="1">
        <v>62.5</v>
      </c>
      <c r="H2441" s="1">
        <v>2.5</v>
      </c>
      <c r="I2441" s="1">
        <v>72.010000000000005</v>
      </c>
      <c r="J2441" s="1">
        <v>2.40673886883273E-3</v>
      </c>
      <c r="K2441" s="1">
        <v>1</v>
      </c>
      <c r="L2441" s="1">
        <v>0</v>
      </c>
      <c r="M2441" s="1">
        <v>0</v>
      </c>
      <c r="N2441" s="1">
        <v>0</v>
      </c>
      <c r="O2441" s="1" t="s">
        <v>29</v>
      </c>
      <c r="P2441" s="1" t="s">
        <v>27</v>
      </c>
      <c r="Q2441" s="10">
        <f>I2441*Part2Out!C$72+'relay test.csv'!K2441*Part2Out!C$74+'relay test.csv'!L2441*Part2Out!C$75+'relay test.csv'!M2441*Part2Out!C$76</f>
        <v>0.95487819027712562</v>
      </c>
      <c r="R2441" s="11">
        <f t="shared" si="304"/>
        <v>2.5983540588542202</v>
      </c>
      <c r="S2441" s="12">
        <f t="shared" si="305"/>
        <v>0.7220951624981512</v>
      </c>
      <c r="T2441" s="11">
        <f t="shared" si="306"/>
        <v>1</v>
      </c>
      <c r="U2441" s="11">
        <f t="shared" si="307"/>
        <v>1</v>
      </c>
      <c r="V2441" s="71">
        <f>Q2441+Part2Out!C$71</f>
        <v>1.6234144579992975</v>
      </c>
      <c r="W2441" s="1">
        <f t="shared" si="308"/>
        <v>5.0703733705561724</v>
      </c>
      <c r="X2441" s="12">
        <f t="shared" si="309"/>
        <v>0.83526548715266602</v>
      </c>
      <c r="Y2441" s="11">
        <f t="shared" si="310"/>
        <v>1</v>
      </c>
      <c r="Z2441" s="1">
        <f t="shared" si="311"/>
        <v>1</v>
      </c>
    </row>
    <row r="2442" spans="1:26" x14ac:dyDescent="0.2">
      <c r="A2442" s="1" t="s">
        <v>2466</v>
      </c>
      <c r="B2442" s="1">
        <v>1</v>
      </c>
      <c r="C2442" s="2">
        <v>40646</v>
      </c>
      <c r="D2442" s="2">
        <v>40717</v>
      </c>
      <c r="E2442" s="2">
        <v>40988</v>
      </c>
      <c r="F2442" s="1">
        <v>47</v>
      </c>
      <c r="G2442" s="1">
        <v>4.255319149</v>
      </c>
      <c r="H2442" s="1">
        <v>2.1276595739999999</v>
      </c>
      <c r="I2442" s="1">
        <v>125.15</v>
      </c>
      <c r="J2442" s="1">
        <v>4.4280442804428E-2</v>
      </c>
      <c r="K2442" s="1">
        <v>0</v>
      </c>
      <c r="L2442" s="1">
        <v>0</v>
      </c>
      <c r="M2442" s="1">
        <v>0</v>
      </c>
      <c r="N2442" s="1">
        <v>0</v>
      </c>
      <c r="O2442" s="1" t="s">
        <v>31</v>
      </c>
      <c r="P2442" s="1" t="s">
        <v>23</v>
      </c>
      <c r="Q2442" s="10">
        <f>I2442*Part2Out!C$72+'relay test.csv'!K2442*Part2Out!C$74+'relay test.csv'!L2442*Part2Out!C$75+'relay test.csv'!M2442*Part2Out!C$76</f>
        <v>0.25340084585703815</v>
      </c>
      <c r="R2442" s="11">
        <f t="shared" si="304"/>
        <v>1.2883996229911934</v>
      </c>
      <c r="S2442" s="12">
        <f t="shared" si="305"/>
        <v>0.5630133871928853</v>
      </c>
      <c r="T2442" s="11">
        <f t="shared" si="306"/>
        <v>1</v>
      </c>
      <c r="U2442" s="11">
        <f t="shared" si="307"/>
        <v>1</v>
      </c>
      <c r="V2442" s="71">
        <f>Q2442+Part2Out!C$71</f>
        <v>0.92193711357921015</v>
      </c>
      <c r="W2442" s="1">
        <f t="shared" si="308"/>
        <v>2.5141558814081821</v>
      </c>
      <c r="X2442" s="12">
        <f t="shared" si="309"/>
        <v>0.71543664147326247</v>
      </c>
      <c r="Y2442" s="11">
        <f t="shared" si="310"/>
        <v>1</v>
      </c>
      <c r="Z2442" s="1">
        <f t="shared" si="311"/>
        <v>1</v>
      </c>
    </row>
    <row r="2443" spans="1:26" x14ac:dyDescent="0.2">
      <c r="A2443" s="1" t="s">
        <v>2467</v>
      </c>
      <c r="B2443" s="1">
        <v>0</v>
      </c>
      <c r="C2443" s="2">
        <v>40554</v>
      </c>
      <c r="D2443" s="2">
        <v>40554</v>
      </c>
      <c r="E2443" s="2">
        <v>40554</v>
      </c>
      <c r="F2443" s="1">
        <v>0</v>
      </c>
      <c r="G2443" s="1">
        <v>0</v>
      </c>
      <c r="H2443" s="1">
        <v>0</v>
      </c>
      <c r="I2443" s="1">
        <v>8.86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 t="s">
        <v>29</v>
      </c>
      <c r="P2443" s="1" t="s">
        <v>23</v>
      </c>
      <c r="Q2443" s="10">
        <f>I2443*Part2Out!C$72+'relay test.csv'!K2443*Part2Out!C$74+'relay test.csv'!L2443*Part2Out!C$75+'relay test.csv'!M2443*Part2Out!C$76</f>
        <v>1.7939524524916962E-2</v>
      </c>
      <c r="R2443" s="11">
        <f t="shared" si="304"/>
        <v>1.0181014043619021</v>
      </c>
      <c r="S2443" s="12">
        <f t="shared" si="305"/>
        <v>0.50448476085561855</v>
      </c>
      <c r="T2443" s="11">
        <f t="shared" si="306"/>
        <v>1</v>
      </c>
      <c r="U2443" s="11">
        <f t="shared" si="307"/>
        <v>0</v>
      </c>
      <c r="V2443" s="71">
        <f>Q2443+Part2Out!C$71</f>
        <v>0.68647579224708899</v>
      </c>
      <c r="W2443" s="1">
        <f t="shared" si="308"/>
        <v>1.9867016319857325</v>
      </c>
      <c r="X2443" s="12">
        <f t="shared" si="309"/>
        <v>0.6651824911833788</v>
      </c>
      <c r="Y2443" s="11">
        <f t="shared" si="310"/>
        <v>1</v>
      </c>
      <c r="Z2443" s="1">
        <f t="shared" si="311"/>
        <v>0</v>
      </c>
    </row>
    <row r="2444" spans="1:26" x14ac:dyDescent="0.2">
      <c r="A2444" s="1" t="s">
        <v>2468</v>
      </c>
      <c r="B2444" s="1">
        <v>1</v>
      </c>
      <c r="C2444" s="2">
        <v>40364</v>
      </c>
      <c r="D2444" s="2">
        <v>41596</v>
      </c>
      <c r="E2444" s="2">
        <v>41596</v>
      </c>
      <c r="F2444" s="1">
        <v>44</v>
      </c>
      <c r="G2444" s="1">
        <v>13.636363640000001</v>
      </c>
      <c r="H2444" s="1">
        <v>6.8181818180000002</v>
      </c>
      <c r="I2444" s="1">
        <v>51.05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 t="s">
        <v>31</v>
      </c>
      <c r="P2444" s="1" t="s">
        <v>27</v>
      </c>
      <c r="Q2444" s="10">
        <f>I2444*Part2Out!C$72+'relay test.csv'!K2444*Part2Out!C$74+'relay test.csv'!L2444*Part2Out!C$75+'relay test.csv'!M2444*Part2Out!C$76</f>
        <v>0.10336486760688611</v>
      </c>
      <c r="R2444" s="11">
        <f t="shared" si="304"/>
        <v>1.1088959354784931</v>
      </c>
      <c r="S2444" s="12">
        <f t="shared" si="305"/>
        <v>0.52581823352364354</v>
      </c>
      <c r="T2444" s="11">
        <f t="shared" si="306"/>
        <v>1</v>
      </c>
      <c r="U2444" s="11">
        <f t="shared" si="307"/>
        <v>1</v>
      </c>
      <c r="V2444" s="71">
        <f>Q2444+Part2Out!C$71</f>
        <v>0.77190113532905813</v>
      </c>
      <c r="W2444" s="1">
        <f t="shared" si="308"/>
        <v>2.1638761672254367</v>
      </c>
      <c r="X2444" s="12">
        <f t="shared" si="309"/>
        <v>0.6839320039263892</v>
      </c>
      <c r="Y2444" s="11">
        <f t="shared" si="310"/>
        <v>1</v>
      </c>
      <c r="Z2444" s="1">
        <f t="shared" si="311"/>
        <v>1</v>
      </c>
    </row>
    <row r="2445" spans="1:26" x14ac:dyDescent="0.2">
      <c r="A2445" s="1" t="s">
        <v>2469</v>
      </c>
      <c r="B2445" s="1">
        <v>0</v>
      </c>
      <c r="C2445" s="2">
        <v>40439</v>
      </c>
      <c r="D2445" s="2">
        <v>40526</v>
      </c>
      <c r="E2445" s="2">
        <v>40603</v>
      </c>
      <c r="F2445" s="1">
        <v>0</v>
      </c>
      <c r="G2445" s="1">
        <v>0</v>
      </c>
      <c r="H2445" s="1">
        <v>0</v>
      </c>
      <c r="I2445" s="1">
        <v>115.51</v>
      </c>
      <c r="J2445" s="1">
        <v>9.0909090909090898E-2</v>
      </c>
      <c r="K2445" s="1">
        <v>0</v>
      </c>
      <c r="L2445" s="1">
        <v>0</v>
      </c>
      <c r="M2445" s="1">
        <v>0</v>
      </c>
      <c r="N2445" s="1">
        <v>0</v>
      </c>
      <c r="O2445" s="1" t="s">
        <v>31</v>
      </c>
      <c r="P2445" s="1" t="s">
        <v>23</v>
      </c>
      <c r="Q2445" s="10">
        <f>I2445*Part2Out!C$72+'relay test.csv'!K2445*Part2Out!C$74+'relay test.csv'!L2445*Part2Out!C$75+'relay test.csv'!M2445*Part2Out!C$76</f>
        <v>0.23388199524527747</v>
      </c>
      <c r="R2445" s="11">
        <f t="shared" si="304"/>
        <v>1.2634953849472743</v>
      </c>
      <c r="S2445" s="12">
        <f t="shared" si="305"/>
        <v>0.55820541687417935</v>
      </c>
      <c r="T2445" s="11">
        <f t="shared" si="306"/>
        <v>1</v>
      </c>
      <c r="U2445" s="11">
        <f t="shared" si="307"/>
        <v>0</v>
      </c>
      <c r="V2445" s="71">
        <f>Q2445+Part2Out!C$71</f>
        <v>0.90241826296744954</v>
      </c>
      <c r="W2445" s="1">
        <f t="shared" si="308"/>
        <v>2.4655582759503787</v>
      </c>
      <c r="X2445" s="12">
        <f t="shared" si="309"/>
        <v>0.71144620278365844</v>
      </c>
      <c r="Y2445" s="11">
        <f t="shared" si="310"/>
        <v>1</v>
      </c>
      <c r="Z2445" s="1">
        <f t="shared" si="311"/>
        <v>0</v>
      </c>
    </row>
    <row r="2446" spans="1:26" x14ac:dyDescent="0.2">
      <c r="A2446" s="1" t="s">
        <v>2470</v>
      </c>
      <c r="B2446" s="1">
        <v>1</v>
      </c>
      <c r="C2446" s="2">
        <v>40722</v>
      </c>
      <c r="D2446" s="2">
        <v>40722</v>
      </c>
      <c r="E2446" s="2">
        <v>40722</v>
      </c>
      <c r="F2446" s="1">
        <v>16</v>
      </c>
      <c r="G2446" s="1">
        <v>0</v>
      </c>
      <c r="H2446" s="1">
        <v>0</v>
      </c>
      <c r="I2446" s="1">
        <v>12.28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 t="s">
        <v>29</v>
      </c>
      <c r="P2446" s="1" t="s">
        <v>27</v>
      </c>
      <c r="Q2446" s="10">
        <f>I2446*Part2Out!C$72+'relay test.csv'!K2446*Part2Out!C$74+'relay test.csv'!L2446*Part2Out!C$75+'relay test.csv'!M2446*Part2Out!C$76</f>
        <v>2.4864261982616286E-2</v>
      </c>
      <c r="R2446" s="11">
        <f t="shared" si="304"/>
        <v>1.0251759557279658</v>
      </c>
      <c r="S2446" s="12">
        <f t="shared" si="305"/>
        <v>0.50621574526814783</v>
      </c>
      <c r="T2446" s="11">
        <f t="shared" si="306"/>
        <v>1</v>
      </c>
      <c r="U2446" s="11">
        <f t="shared" si="307"/>
        <v>1</v>
      </c>
      <c r="V2446" s="71">
        <f>Q2446+Part2Out!C$71</f>
        <v>0.69340052970478827</v>
      </c>
      <c r="W2446" s="1">
        <f t="shared" si="308"/>
        <v>2.0005067624808959</v>
      </c>
      <c r="X2446" s="12">
        <f t="shared" si="309"/>
        <v>0.66672296409917953</v>
      </c>
      <c r="Y2446" s="11">
        <f t="shared" si="310"/>
        <v>1</v>
      </c>
      <c r="Z2446" s="1">
        <f t="shared" si="311"/>
        <v>1</v>
      </c>
    </row>
    <row r="2447" spans="1:26" x14ac:dyDescent="0.2">
      <c r="A2447" s="1" t="s">
        <v>2471</v>
      </c>
      <c r="B2447" s="1">
        <v>0</v>
      </c>
      <c r="C2447" s="2">
        <v>40842</v>
      </c>
      <c r="D2447" s="2">
        <v>41260</v>
      </c>
      <c r="E2447" s="2">
        <v>41260</v>
      </c>
      <c r="F2447" s="1">
        <v>0</v>
      </c>
      <c r="G2447" s="1">
        <v>0</v>
      </c>
      <c r="H2447" s="1">
        <v>0</v>
      </c>
      <c r="I2447" s="1">
        <v>51.08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 t="s">
        <v>31</v>
      </c>
      <c r="P2447" s="1" t="s">
        <v>23</v>
      </c>
      <c r="Q2447" s="10">
        <f>I2447*Part2Out!C$72+'relay test.csv'!K2447*Part2Out!C$74+'relay test.csv'!L2447*Part2Out!C$75+'relay test.csv'!M2447*Part2Out!C$76</f>
        <v>0.10342561091791856</v>
      </c>
      <c r="R2447" s="11">
        <f t="shared" si="304"/>
        <v>1.1089632955350202</v>
      </c>
      <c r="S2447" s="12">
        <f t="shared" si="305"/>
        <v>0.52583337883729675</v>
      </c>
      <c r="T2447" s="11">
        <f t="shared" si="306"/>
        <v>1</v>
      </c>
      <c r="U2447" s="11">
        <f t="shared" si="307"/>
        <v>0</v>
      </c>
      <c r="V2447" s="71">
        <f>Q2447+Part2Out!C$71</f>
        <v>0.77196187864009058</v>
      </c>
      <c r="W2447" s="1">
        <f t="shared" si="308"/>
        <v>2.1640076122206597</v>
      </c>
      <c r="X2447" s="12">
        <f t="shared" si="309"/>
        <v>0.68394513460157269</v>
      </c>
      <c r="Y2447" s="11">
        <f t="shared" si="310"/>
        <v>1</v>
      </c>
      <c r="Z2447" s="1">
        <f t="shared" si="311"/>
        <v>0</v>
      </c>
    </row>
    <row r="2448" spans="1:26" x14ac:dyDescent="0.2">
      <c r="A2448" s="1" t="s">
        <v>2472</v>
      </c>
      <c r="B2448" s="1">
        <v>0</v>
      </c>
      <c r="C2448" s="2">
        <v>41080</v>
      </c>
      <c r="D2448" s="2">
        <v>41081</v>
      </c>
      <c r="E2448" s="2">
        <v>41653</v>
      </c>
      <c r="F2448" s="1">
        <v>6</v>
      </c>
      <c r="G2448" s="1">
        <v>83.333333330000002</v>
      </c>
      <c r="H2448" s="1">
        <v>50</v>
      </c>
      <c r="I2448" s="1">
        <v>39.130000000000003</v>
      </c>
      <c r="J2448" s="1">
        <v>8.7412587412587402E-3</v>
      </c>
      <c r="K2448" s="1">
        <v>1</v>
      </c>
      <c r="L2448" s="1">
        <v>0</v>
      </c>
      <c r="M2448" s="1">
        <v>0</v>
      </c>
      <c r="N2448" s="1">
        <v>0</v>
      </c>
      <c r="O2448" s="1" t="s">
        <v>22</v>
      </c>
      <c r="P2448" s="1" t="s">
        <v>27</v>
      </c>
      <c r="Q2448" s="10">
        <f>I2448*Part2Out!C$72+'relay test.csv'!K2448*Part2Out!C$74+'relay test.csv'!L2448*Part2Out!C$75+'relay test.csv'!M2448*Part2Out!C$76</f>
        <v>0.88830352138556012</v>
      </c>
      <c r="R2448" s="11">
        <f t="shared" si="304"/>
        <v>2.4310020081322055</v>
      </c>
      <c r="S2448" s="12">
        <f t="shared" si="305"/>
        <v>0.70853995490827837</v>
      </c>
      <c r="T2448" s="11">
        <f t="shared" si="306"/>
        <v>1</v>
      </c>
      <c r="U2448" s="11">
        <f t="shared" si="307"/>
        <v>0</v>
      </c>
      <c r="V2448" s="71">
        <f>Q2448+Part2Out!C$71</f>
        <v>1.5568397891077321</v>
      </c>
      <c r="W2448" s="1">
        <f t="shared" si="308"/>
        <v>4.7438061044065227</v>
      </c>
      <c r="X2448" s="12">
        <f t="shared" si="309"/>
        <v>0.82589941550554402</v>
      </c>
      <c r="Y2448" s="11">
        <f t="shared" si="310"/>
        <v>1</v>
      </c>
      <c r="Z2448" s="1">
        <f t="shared" si="311"/>
        <v>0</v>
      </c>
    </row>
    <row r="2449" spans="1:26" x14ac:dyDescent="0.2">
      <c r="A2449" s="1" t="s">
        <v>2473</v>
      </c>
      <c r="B2449" s="1">
        <v>1</v>
      </c>
      <c r="C2449" s="2">
        <v>40796</v>
      </c>
      <c r="D2449" s="2">
        <v>40797</v>
      </c>
      <c r="E2449" s="2">
        <v>40797</v>
      </c>
      <c r="F2449" s="1">
        <v>45</v>
      </c>
      <c r="G2449" s="1">
        <v>15.55555556</v>
      </c>
      <c r="H2449" s="1">
        <v>0</v>
      </c>
      <c r="I2449" s="1">
        <v>51.53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 t="s">
        <v>31</v>
      </c>
      <c r="P2449" s="1" t="s">
        <v>23</v>
      </c>
      <c r="Q2449" s="10">
        <f>I2449*Part2Out!C$72+'relay test.csv'!K2449*Part2Out!C$74+'relay test.csv'!L2449*Part2Out!C$75+'relay test.csv'!M2449*Part2Out!C$76</f>
        <v>0.10433676058340531</v>
      </c>
      <c r="R2449" s="11">
        <f t="shared" si="304"/>
        <v>1.1099741875378026</v>
      </c>
      <c r="S2449" s="12">
        <f t="shared" si="305"/>
        <v>0.52606055282271846</v>
      </c>
      <c r="T2449" s="11">
        <f t="shared" si="306"/>
        <v>1</v>
      </c>
      <c r="U2449" s="11">
        <f t="shared" si="307"/>
        <v>1</v>
      </c>
      <c r="V2449" s="71">
        <f>Q2449+Part2Out!C$71</f>
        <v>0.77287302830557736</v>
      </c>
      <c r="W2449" s="1">
        <f t="shared" si="308"/>
        <v>2.1659802455782851</v>
      </c>
      <c r="X2449" s="12">
        <f t="shared" si="309"/>
        <v>0.68414205951012053</v>
      </c>
      <c r="Y2449" s="11">
        <f t="shared" si="310"/>
        <v>1</v>
      </c>
      <c r="Z2449" s="1">
        <f t="shared" si="311"/>
        <v>1</v>
      </c>
    </row>
    <row r="2450" spans="1:26" x14ac:dyDescent="0.2">
      <c r="A2450" s="1" t="s">
        <v>2474</v>
      </c>
      <c r="B2450" s="1">
        <v>1</v>
      </c>
      <c r="C2450" s="2">
        <v>41434</v>
      </c>
      <c r="D2450" s="2">
        <v>41648</v>
      </c>
      <c r="E2450" s="2">
        <v>41648</v>
      </c>
      <c r="F2450" s="1">
        <v>46</v>
      </c>
      <c r="G2450" s="1">
        <v>6.5217391300000003</v>
      </c>
      <c r="H2450" s="1">
        <v>4.3478260869999996</v>
      </c>
      <c r="I2450" s="1">
        <v>94.74</v>
      </c>
      <c r="J2450" s="1">
        <v>0</v>
      </c>
      <c r="K2450" s="1">
        <v>1</v>
      </c>
      <c r="L2450" s="1">
        <v>0</v>
      </c>
      <c r="M2450" s="1">
        <v>0</v>
      </c>
      <c r="N2450" s="1">
        <v>0</v>
      </c>
      <c r="O2450" s="1" t="s">
        <v>161</v>
      </c>
      <c r="P2450" s="1" t="s">
        <v>62</v>
      </c>
      <c r="Q2450" s="10">
        <f>I2450*Part2Out!C$72+'relay test.csv'!K2450*Part2Out!C$74+'relay test.csv'!L2450*Part2Out!C$75+'relay test.csv'!M2450*Part2Out!C$76</f>
        <v>1.0009013722693787</v>
      </c>
      <c r="R2450" s="11">
        <f t="shared" si="304"/>
        <v>2.7207331169153268</v>
      </c>
      <c r="S2450" s="12">
        <f t="shared" si="305"/>
        <v>0.73123576226046283</v>
      </c>
      <c r="T2450" s="11">
        <f t="shared" si="306"/>
        <v>1</v>
      </c>
      <c r="U2450" s="11">
        <f t="shared" si="307"/>
        <v>1</v>
      </c>
      <c r="V2450" s="71">
        <f>Q2450+Part2Out!C$71</f>
        <v>1.6694376399915507</v>
      </c>
      <c r="W2450" s="1">
        <f t="shared" si="308"/>
        <v>5.3091812862797152</v>
      </c>
      <c r="X2450" s="12">
        <f t="shared" si="309"/>
        <v>0.84150082956489869</v>
      </c>
      <c r="Y2450" s="11">
        <f t="shared" si="310"/>
        <v>1</v>
      </c>
      <c r="Z2450" s="1">
        <f t="shared" si="311"/>
        <v>1</v>
      </c>
    </row>
    <row r="2451" spans="1:26" x14ac:dyDescent="0.2">
      <c r="A2451" s="1" t="s">
        <v>2475</v>
      </c>
      <c r="B2451" s="1">
        <v>1</v>
      </c>
      <c r="C2451" s="2">
        <v>41237</v>
      </c>
      <c r="D2451" s="2">
        <v>41237</v>
      </c>
      <c r="E2451" s="2">
        <v>41237</v>
      </c>
      <c r="F2451" s="1">
        <v>44</v>
      </c>
      <c r="G2451" s="1">
        <v>6.8181818180000002</v>
      </c>
      <c r="H2451" s="1">
        <v>4.5454545450000001</v>
      </c>
      <c r="I2451" s="1">
        <v>41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 t="s">
        <v>25</v>
      </c>
      <c r="P2451" s="1" t="s">
        <v>23</v>
      </c>
      <c r="Q2451" s="10">
        <f>I2451*Part2Out!C$72+'relay test.csv'!K2451*Part2Out!C$74+'relay test.csv'!L2451*Part2Out!C$75+'relay test.csv'!M2451*Part2Out!C$76</f>
        <v>8.3015858411015289E-2</v>
      </c>
      <c r="R2451" s="11">
        <f t="shared" si="304"/>
        <v>1.0865590395114508</v>
      </c>
      <c r="S2451" s="12">
        <f t="shared" si="305"/>
        <v>0.52074205375269844</v>
      </c>
      <c r="T2451" s="11">
        <f t="shared" si="306"/>
        <v>1</v>
      </c>
      <c r="U2451" s="11">
        <f t="shared" si="307"/>
        <v>1</v>
      </c>
      <c r="V2451" s="71">
        <f>Q2451+Part2Out!C$71</f>
        <v>0.75155212613318734</v>
      </c>
      <c r="W2451" s="1">
        <f t="shared" si="308"/>
        <v>2.120288419009893</v>
      </c>
      <c r="X2451" s="12">
        <f t="shared" si="309"/>
        <v>0.67951680559154448</v>
      </c>
      <c r="Y2451" s="11">
        <f t="shared" si="310"/>
        <v>1</v>
      </c>
      <c r="Z2451" s="1">
        <f t="shared" si="311"/>
        <v>1</v>
      </c>
    </row>
    <row r="2452" spans="1:26" x14ac:dyDescent="0.2">
      <c r="A2452" s="1" t="s">
        <v>2476</v>
      </c>
      <c r="B2452" s="1">
        <v>0</v>
      </c>
      <c r="C2452" s="2">
        <v>40738</v>
      </c>
      <c r="D2452" s="2">
        <v>40740</v>
      </c>
      <c r="E2452" s="2">
        <v>40755</v>
      </c>
      <c r="F2452" s="1">
        <v>0</v>
      </c>
      <c r="G2452" s="1">
        <v>0</v>
      </c>
      <c r="H2452" s="1">
        <v>0</v>
      </c>
      <c r="I2452" s="1">
        <v>46.24</v>
      </c>
      <c r="J2452" s="1">
        <v>0.133333333333333</v>
      </c>
      <c r="K2452" s="1">
        <v>0</v>
      </c>
      <c r="L2452" s="1">
        <v>0</v>
      </c>
      <c r="M2452" s="1">
        <v>0</v>
      </c>
      <c r="N2452" s="1">
        <v>0</v>
      </c>
      <c r="O2452" s="1" t="s">
        <v>31</v>
      </c>
      <c r="P2452" s="1" t="s">
        <v>27</v>
      </c>
      <c r="Q2452" s="10">
        <f>I2452*Part2Out!C$72+'relay test.csv'!K2452*Part2Out!C$74+'relay test.csv'!L2452*Part2Out!C$75+'relay test.csv'!M2452*Part2Out!C$76</f>
        <v>9.3625690071349923E-2</v>
      </c>
      <c r="R2452" s="11">
        <f t="shared" si="304"/>
        <v>1.0981486210459224</v>
      </c>
      <c r="S2452" s="12">
        <f t="shared" si="305"/>
        <v>0.5233893395495014</v>
      </c>
      <c r="T2452" s="11">
        <f t="shared" si="306"/>
        <v>1</v>
      </c>
      <c r="U2452" s="11">
        <f t="shared" si="307"/>
        <v>0</v>
      </c>
      <c r="V2452" s="71">
        <f>Q2452+Part2Out!C$71</f>
        <v>0.76216195779352192</v>
      </c>
      <c r="W2452" s="1">
        <f t="shared" si="308"/>
        <v>2.1429040842569096</v>
      </c>
      <c r="X2452" s="12">
        <f t="shared" si="309"/>
        <v>0.68182293407899708</v>
      </c>
      <c r="Y2452" s="11">
        <f t="shared" si="310"/>
        <v>1</v>
      </c>
      <c r="Z2452" s="1">
        <f t="shared" si="311"/>
        <v>0</v>
      </c>
    </row>
    <row r="2453" spans="1:26" x14ac:dyDescent="0.2">
      <c r="A2453" s="1" t="s">
        <v>2477</v>
      </c>
      <c r="B2453" s="1">
        <v>0</v>
      </c>
      <c r="C2453" s="2">
        <v>40781</v>
      </c>
      <c r="D2453" s="2">
        <v>40783</v>
      </c>
      <c r="E2453" s="2">
        <v>41075</v>
      </c>
      <c r="F2453" s="1">
        <v>0</v>
      </c>
      <c r="G2453" s="1">
        <v>0</v>
      </c>
      <c r="H2453" s="1">
        <v>0</v>
      </c>
      <c r="I2453" s="1">
        <v>116.49</v>
      </c>
      <c r="J2453" s="1">
        <v>5.13698630136986E-2</v>
      </c>
      <c r="K2453" s="1">
        <v>1</v>
      </c>
      <c r="L2453" s="1">
        <v>0</v>
      </c>
      <c r="M2453" s="1">
        <v>0</v>
      </c>
      <c r="N2453" s="1">
        <v>0</v>
      </c>
      <c r="O2453" s="1" t="s">
        <v>22</v>
      </c>
      <c r="P2453" s="1" t="s">
        <v>23</v>
      </c>
      <c r="Q2453" s="10">
        <f>I2453*Part2Out!C$72+'relay test.csv'!K2453*Part2Out!C$74+'relay test.csv'!L2453*Part2Out!C$75+'relay test.csv'!M2453*Part2Out!C$76</f>
        <v>1.0449402727679051</v>
      </c>
      <c r="R2453" s="11">
        <f t="shared" si="304"/>
        <v>2.8432287003997958</v>
      </c>
      <c r="S2453" s="12">
        <f t="shared" si="305"/>
        <v>0.73980210964391113</v>
      </c>
      <c r="T2453" s="11">
        <f t="shared" si="306"/>
        <v>1</v>
      </c>
      <c r="U2453" s="11">
        <f t="shared" si="307"/>
        <v>0</v>
      </c>
      <c r="V2453" s="71">
        <f>Q2453+Part2Out!C$71</f>
        <v>1.7134765404900771</v>
      </c>
      <c r="W2453" s="1">
        <f t="shared" si="308"/>
        <v>5.5482165872595486</v>
      </c>
      <c r="X2453" s="12">
        <f t="shared" si="309"/>
        <v>0.84728666398334518</v>
      </c>
      <c r="Y2453" s="11">
        <f t="shared" si="310"/>
        <v>1</v>
      </c>
      <c r="Z2453" s="1">
        <f t="shared" si="311"/>
        <v>0</v>
      </c>
    </row>
    <row r="2454" spans="1:26" x14ac:dyDescent="0.2">
      <c r="A2454" s="1" t="s">
        <v>2478</v>
      </c>
      <c r="B2454" s="1">
        <v>0</v>
      </c>
      <c r="C2454" s="2">
        <v>40945</v>
      </c>
      <c r="D2454" s="2">
        <v>40945</v>
      </c>
      <c r="E2454" s="2">
        <v>41631</v>
      </c>
      <c r="F2454" s="1">
        <v>2</v>
      </c>
      <c r="G2454" s="1">
        <v>50</v>
      </c>
      <c r="H2454" s="1">
        <v>0</v>
      </c>
      <c r="I2454" s="1">
        <v>74.8</v>
      </c>
      <c r="J2454" s="1">
        <v>2.91545189504373E-3</v>
      </c>
      <c r="K2454" s="1">
        <v>0</v>
      </c>
      <c r="L2454" s="1">
        <v>0</v>
      </c>
      <c r="M2454" s="1">
        <v>0</v>
      </c>
      <c r="N2454" s="1">
        <v>0</v>
      </c>
      <c r="O2454" s="1" t="s">
        <v>35</v>
      </c>
      <c r="P2454" s="1" t="s">
        <v>23</v>
      </c>
      <c r="Q2454" s="10">
        <f>I2454*Part2Out!C$72+'relay test.csv'!K2454*Part2Out!C$74+'relay test.csv'!L2454*Part2Out!C$75+'relay test.csv'!M2454*Part2Out!C$76</f>
        <v>0.15145332217424251</v>
      </c>
      <c r="R2454" s="11">
        <f t="shared" si="304"/>
        <v>1.1635239897720422</v>
      </c>
      <c r="S2454" s="12">
        <f t="shared" si="305"/>
        <v>0.53779112007657282</v>
      </c>
      <c r="T2454" s="11">
        <f t="shared" si="306"/>
        <v>1</v>
      </c>
      <c r="U2454" s="11">
        <f t="shared" si="307"/>
        <v>0</v>
      </c>
      <c r="V2454" s="71">
        <f>Q2454+Part2Out!C$71</f>
        <v>0.81998958989641446</v>
      </c>
      <c r="W2454" s="1">
        <f t="shared" si="308"/>
        <v>2.2704762015169329</v>
      </c>
      <c r="X2454" s="12">
        <f t="shared" si="309"/>
        <v>0.69423413032751202</v>
      </c>
      <c r="Y2454" s="11">
        <f t="shared" si="310"/>
        <v>1</v>
      </c>
      <c r="Z2454" s="1">
        <f t="shared" si="311"/>
        <v>0</v>
      </c>
    </row>
    <row r="2455" spans="1:26" x14ac:dyDescent="0.2">
      <c r="A2455" s="1" t="s">
        <v>2479</v>
      </c>
      <c r="B2455" s="1">
        <v>0</v>
      </c>
      <c r="C2455" s="2">
        <v>40707</v>
      </c>
      <c r="D2455" s="2">
        <v>40715</v>
      </c>
      <c r="E2455" s="2">
        <v>40723</v>
      </c>
      <c r="F2455" s="1">
        <v>0</v>
      </c>
      <c r="G2455" s="1">
        <v>0</v>
      </c>
      <c r="H2455" s="1">
        <v>0</v>
      </c>
      <c r="I2455" s="1">
        <v>54.45</v>
      </c>
      <c r="J2455" s="1">
        <v>0.25</v>
      </c>
      <c r="K2455" s="1">
        <v>0</v>
      </c>
      <c r="L2455" s="1">
        <v>0</v>
      </c>
      <c r="M2455" s="1">
        <v>0</v>
      </c>
      <c r="N2455" s="1">
        <v>0</v>
      </c>
      <c r="O2455" s="1" t="s">
        <v>29</v>
      </c>
      <c r="P2455" s="1" t="s">
        <v>27</v>
      </c>
      <c r="Q2455" s="10">
        <f>I2455*Part2Out!C$72+'relay test.csv'!K2455*Part2Out!C$74+'relay test.csv'!L2455*Part2Out!C$75+'relay test.csv'!M2455*Part2Out!C$76</f>
        <v>0.11024910952389715</v>
      </c>
      <c r="R2455" s="11">
        <f t="shared" si="304"/>
        <v>1.1165561805960438</v>
      </c>
      <c r="S2455" s="12">
        <f t="shared" si="305"/>
        <v>0.52753439329052443</v>
      </c>
      <c r="T2455" s="11">
        <f t="shared" si="306"/>
        <v>1</v>
      </c>
      <c r="U2455" s="11">
        <f t="shared" si="307"/>
        <v>0</v>
      </c>
      <c r="V2455" s="71">
        <f>Q2455+Part2Out!C$71</f>
        <v>0.77878537724606911</v>
      </c>
      <c r="W2455" s="1">
        <f t="shared" si="308"/>
        <v>2.1788242081683595</v>
      </c>
      <c r="X2455" s="12">
        <f t="shared" si="309"/>
        <v>0.68541827590516535</v>
      </c>
      <c r="Y2455" s="11">
        <f t="shared" si="310"/>
        <v>1</v>
      </c>
      <c r="Z2455" s="1">
        <f t="shared" si="311"/>
        <v>0</v>
      </c>
    </row>
    <row r="2456" spans="1:26" x14ac:dyDescent="0.2">
      <c r="A2456" s="1" t="s">
        <v>2480</v>
      </c>
      <c r="B2456" s="1">
        <v>0</v>
      </c>
      <c r="C2456" s="2">
        <v>40809</v>
      </c>
      <c r="D2456" s="2">
        <v>40814</v>
      </c>
      <c r="E2456" s="2">
        <v>40814</v>
      </c>
      <c r="F2456" s="1">
        <v>0</v>
      </c>
      <c r="G2456" s="1">
        <v>0</v>
      </c>
      <c r="H2456" s="1">
        <v>0</v>
      </c>
      <c r="I2456" s="1">
        <v>87.93</v>
      </c>
      <c r="J2456" s="1">
        <v>0</v>
      </c>
      <c r="K2456" s="1">
        <v>1</v>
      </c>
      <c r="L2456" s="1">
        <v>0</v>
      </c>
      <c r="M2456" s="1">
        <v>0</v>
      </c>
      <c r="N2456" s="1">
        <v>0</v>
      </c>
      <c r="O2456" s="1" t="s">
        <v>35</v>
      </c>
      <c r="P2456" s="1" t="s">
        <v>27</v>
      </c>
      <c r="Q2456" s="10">
        <f>I2456*Part2Out!C$72+'relay test.csv'!K2456*Part2Out!C$74+'relay test.csv'!L2456*Part2Out!C$75+'relay test.csv'!M2456*Part2Out!C$76</f>
        <v>0.98711264066501259</v>
      </c>
      <c r="R2456" s="11">
        <f t="shared" si="304"/>
        <v>2.683475118784568</v>
      </c>
      <c r="S2456" s="12">
        <f t="shared" si="305"/>
        <v>0.72851723773012245</v>
      </c>
      <c r="T2456" s="11">
        <f t="shared" si="306"/>
        <v>1</v>
      </c>
      <c r="U2456" s="11">
        <f t="shared" si="307"/>
        <v>0</v>
      </c>
      <c r="V2456" s="71">
        <f>Q2456+Part2Out!C$71</f>
        <v>1.6556489083871846</v>
      </c>
      <c r="W2456" s="1">
        <f t="shared" si="308"/>
        <v>5.2364768136468616</v>
      </c>
      <c r="X2456" s="12">
        <f t="shared" si="309"/>
        <v>0.83965305574266424</v>
      </c>
      <c r="Y2456" s="11">
        <f t="shared" si="310"/>
        <v>1</v>
      </c>
      <c r="Z2456" s="1">
        <f t="shared" si="311"/>
        <v>0</v>
      </c>
    </row>
    <row r="2457" spans="1:26" x14ac:dyDescent="0.2">
      <c r="A2457" s="1" t="s">
        <v>2481</v>
      </c>
      <c r="B2457" s="1">
        <v>0</v>
      </c>
      <c r="C2457" s="2">
        <v>40746</v>
      </c>
      <c r="D2457" s="2">
        <v>40747</v>
      </c>
      <c r="E2457" s="2">
        <v>40747</v>
      </c>
      <c r="F2457" s="1">
        <v>0</v>
      </c>
      <c r="G2457" s="1">
        <v>0</v>
      </c>
      <c r="H2457" s="1">
        <v>0</v>
      </c>
      <c r="I2457" s="1">
        <v>62.35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 t="s">
        <v>25</v>
      </c>
      <c r="P2457" s="1" t="s">
        <v>27</v>
      </c>
      <c r="Q2457" s="10">
        <f>I2457*Part2Out!C$72+'relay test.csv'!K2457*Part2Out!C$74+'relay test.csv'!L2457*Part2Out!C$75+'relay test.csv'!M2457*Part2Out!C$76</f>
        <v>0.12624484809577569</v>
      </c>
      <c r="R2457" s="11">
        <f t="shared" si="304"/>
        <v>1.1345599291152191</v>
      </c>
      <c r="S2457" s="12">
        <f t="shared" si="305"/>
        <v>0.5315193608012202</v>
      </c>
      <c r="T2457" s="11">
        <f t="shared" si="306"/>
        <v>1</v>
      </c>
      <c r="U2457" s="11">
        <f t="shared" si="307"/>
        <v>0</v>
      </c>
      <c r="V2457" s="71">
        <f>Q2457+Part2Out!C$71</f>
        <v>0.79478111581794764</v>
      </c>
      <c r="W2457" s="1">
        <f t="shared" si="308"/>
        <v>2.2139563437411653</v>
      </c>
      <c r="X2457" s="12">
        <f t="shared" si="309"/>
        <v>0.68885700580613285</v>
      </c>
      <c r="Y2457" s="11">
        <f t="shared" si="310"/>
        <v>1</v>
      </c>
      <c r="Z2457" s="1">
        <f t="shared" si="311"/>
        <v>0</v>
      </c>
    </row>
    <row r="2458" spans="1:26" x14ac:dyDescent="0.2">
      <c r="A2458" s="1" t="s">
        <v>2482</v>
      </c>
      <c r="B2458" s="1">
        <v>0</v>
      </c>
      <c r="C2458" s="2">
        <v>40451</v>
      </c>
      <c r="D2458" s="2">
        <v>40451</v>
      </c>
      <c r="E2458" s="2">
        <v>40451</v>
      </c>
      <c r="F2458" s="1">
        <v>13</v>
      </c>
      <c r="G2458" s="1">
        <v>84.61538462</v>
      </c>
      <c r="H2458" s="1">
        <v>7.692307692</v>
      </c>
      <c r="I2458" s="1">
        <v>46.44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 t="s">
        <v>35</v>
      </c>
      <c r="P2458" s="1" t="s">
        <v>23</v>
      </c>
      <c r="Q2458" s="10">
        <f>I2458*Part2Out!C$72+'relay test.csv'!K2458*Part2Out!C$74+'relay test.csv'!L2458*Part2Out!C$75+'relay test.csv'!M2458*Part2Out!C$76</f>
        <v>9.4030645478232922E-2</v>
      </c>
      <c r="R2458" s="11">
        <f t="shared" si="304"/>
        <v>1.0985934123218137</v>
      </c>
      <c r="S2458" s="12">
        <f t="shared" si="305"/>
        <v>0.52349035590765847</v>
      </c>
      <c r="T2458" s="11">
        <f t="shared" si="306"/>
        <v>1</v>
      </c>
      <c r="U2458" s="11">
        <f t="shared" si="307"/>
        <v>0</v>
      </c>
      <c r="V2458" s="71">
        <f>Q2458+Part2Out!C$71</f>
        <v>0.76256691320040493</v>
      </c>
      <c r="W2458" s="1">
        <f t="shared" si="308"/>
        <v>2.1437720405822032</v>
      </c>
      <c r="X2458" s="12">
        <f t="shared" si="309"/>
        <v>0.68191077880608431</v>
      </c>
      <c r="Y2458" s="11">
        <f t="shared" si="310"/>
        <v>1</v>
      </c>
      <c r="Z2458" s="1">
        <f t="shared" si="311"/>
        <v>0</v>
      </c>
    </row>
    <row r="2459" spans="1:26" x14ac:dyDescent="0.2">
      <c r="A2459" s="1" t="s">
        <v>2483</v>
      </c>
      <c r="B2459" s="1">
        <v>1</v>
      </c>
      <c r="C2459" s="2">
        <v>40305</v>
      </c>
      <c r="D2459" s="2">
        <v>40552</v>
      </c>
      <c r="E2459" s="2">
        <v>40552</v>
      </c>
      <c r="F2459" s="1">
        <v>16</v>
      </c>
      <c r="G2459" s="1">
        <v>0</v>
      </c>
      <c r="H2459" s="1">
        <v>0</v>
      </c>
      <c r="I2459" s="1">
        <v>100.3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 t="s">
        <v>29</v>
      </c>
      <c r="P2459" s="1" t="s">
        <v>23</v>
      </c>
      <c r="Q2459" s="10">
        <f>I2459*Part2Out!C$72+'relay test.csv'!K2459*Part2Out!C$74+'relay test.csv'!L2459*Part2Out!C$75+'relay test.csv'!M2459*Part2Out!C$76</f>
        <v>0.2030851365518252</v>
      </c>
      <c r="R2459" s="11">
        <f t="shared" si="304"/>
        <v>1.2251767711331127</v>
      </c>
      <c r="S2459" s="12">
        <f t="shared" si="305"/>
        <v>0.55059750174779309</v>
      </c>
      <c r="T2459" s="11">
        <f t="shared" si="306"/>
        <v>1</v>
      </c>
      <c r="U2459" s="11">
        <f t="shared" si="307"/>
        <v>1</v>
      </c>
      <c r="V2459" s="71">
        <f>Q2459+Part2Out!C$71</f>
        <v>0.87162140427399715</v>
      </c>
      <c r="W2459" s="1">
        <f t="shared" si="308"/>
        <v>2.3907841402170731</v>
      </c>
      <c r="X2459" s="12">
        <f t="shared" si="309"/>
        <v>0.70508296646215252</v>
      </c>
      <c r="Y2459" s="11">
        <f t="shared" si="310"/>
        <v>1</v>
      </c>
      <c r="Z2459" s="1">
        <f t="shared" si="311"/>
        <v>1</v>
      </c>
    </row>
    <row r="2460" spans="1:26" x14ac:dyDescent="0.2">
      <c r="A2460" s="1" t="s">
        <v>2484</v>
      </c>
      <c r="B2460" s="1">
        <v>1</v>
      </c>
      <c r="C2460" s="2">
        <v>40785</v>
      </c>
      <c r="D2460" s="2">
        <v>40785</v>
      </c>
      <c r="E2460" s="2">
        <v>40810</v>
      </c>
      <c r="F2460" s="1">
        <v>45</v>
      </c>
      <c r="G2460" s="1">
        <v>4.4444444440000002</v>
      </c>
      <c r="H2460" s="1">
        <v>0</v>
      </c>
      <c r="I2460" s="1">
        <v>38.15</v>
      </c>
      <c r="J2460" s="1">
        <v>0.08</v>
      </c>
      <c r="K2460" s="1">
        <v>0</v>
      </c>
      <c r="L2460" s="1">
        <v>0</v>
      </c>
      <c r="M2460" s="1">
        <v>0</v>
      </c>
      <c r="N2460" s="1">
        <v>0</v>
      </c>
      <c r="O2460" s="1" t="s">
        <v>31</v>
      </c>
      <c r="P2460" s="1" t="s">
        <v>23</v>
      </c>
      <c r="Q2460" s="10">
        <f>I2460*Part2Out!C$72+'relay test.csv'!K2460*Part2Out!C$74+'relay test.csv'!L2460*Part2Out!C$75+'relay test.csv'!M2460*Part2Out!C$76</f>
        <v>7.7245243862932522E-2</v>
      </c>
      <c r="R2460" s="11">
        <f t="shared" si="304"/>
        <v>1.0803069825655234</v>
      </c>
      <c r="S2460" s="12">
        <f t="shared" si="305"/>
        <v>0.51930171441968753</v>
      </c>
      <c r="T2460" s="11">
        <f t="shared" si="306"/>
        <v>1</v>
      </c>
      <c r="U2460" s="11">
        <f t="shared" si="307"/>
        <v>1</v>
      </c>
      <c r="V2460" s="71">
        <f>Q2460+Part2Out!C$71</f>
        <v>0.74578151158510453</v>
      </c>
      <c r="W2460" s="1">
        <f t="shared" si="308"/>
        <v>2.1080882867985768</v>
      </c>
      <c r="X2460" s="12">
        <f t="shared" si="309"/>
        <v>0.67825881772810592</v>
      </c>
      <c r="Y2460" s="11">
        <f t="shared" si="310"/>
        <v>1</v>
      </c>
      <c r="Z2460" s="1">
        <f t="shared" si="311"/>
        <v>1</v>
      </c>
    </row>
    <row r="2461" spans="1:26" x14ac:dyDescent="0.2">
      <c r="A2461" s="1" t="s">
        <v>2485</v>
      </c>
      <c r="B2461" s="1">
        <v>1</v>
      </c>
      <c r="C2461" s="2">
        <v>40676</v>
      </c>
      <c r="D2461" s="2">
        <v>40679</v>
      </c>
      <c r="E2461" s="2">
        <v>41553</v>
      </c>
      <c r="F2461" s="1">
        <v>40</v>
      </c>
      <c r="G2461" s="1">
        <v>25</v>
      </c>
      <c r="H2461" s="1">
        <v>7.5</v>
      </c>
      <c r="I2461" s="1">
        <v>96.26</v>
      </c>
      <c r="J2461" s="1">
        <v>1.7162471395881E-2</v>
      </c>
      <c r="K2461" s="1">
        <v>0</v>
      </c>
      <c r="L2461" s="1">
        <v>0</v>
      </c>
      <c r="M2461" s="1">
        <v>0</v>
      </c>
      <c r="N2461" s="1">
        <v>0</v>
      </c>
      <c r="O2461" s="1" t="s">
        <v>35</v>
      </c>
      <c r="P2461" s="1" t="s">
        <v>62</v>
      </c>
      <c r="Q2461" s="10">
        <f>I2461*Part2Out!C$72+'relay test.csv'!K2461*Part2Out!C$74+'relay test.csv'!L2461*Part2Out!C$75+'relay test.csv'!M2461*Part2Out!C$76</f>
        <v>0.19490503733278858</v>
      </c>
      <c r="R2461" s="11">
        <f t="shared" si="304"/>
        <v>1.2151955827965704</v>
      </c>
      <c r="S2461" s="12">
        <f t="shared" si="305"/>
        <v>0.54857259206992837</v>
      </c>
      <c r="T2461" s="11">
        <f t="shared" si="306"/>
        <v>1</v>
      </c>
      <c r="U2461" s="11">
        <f t="shared" si="307"/>
        <v>1</v>
      </c>
      <c r="V2461" s="71">
        <f>Q2461+Part2Out!C$71</f>
        <v>0.86344130505496053</v>
      </c>
      <c r="W2461" s="1">
        <f t="shared" si="308"/>
        <v>2.3713070595722487</v>
      </c>
      <c r="X2461" s="12">
        <f t="shared" si="309"/>
        <v>0.70337913980256672</v>
      </c>
      <c r="Y2461" s="11">
        <f t="shared" si="310"/>
        <v>1</v>
      </c>
      <c r="Z2461" s="1">
        <f t="shared" si="311"/>
        <v>1</v>
      </c>
    </row>
    <row r="2462" spans="1:26" x14ac:dyDescent="0.2">
      <c r="A2462" s="1" t="s">
        <v>2486</v>
      </c>
      <c r="B2462" s="1">
        <v>0</v>
      </c>
      <c r="C2462" s="2">
        <v>41149</v>
      </c>
      <c r="D2462" s="2">
        <v>41180</v>
      </c>
      <c r="E2462" s="2">
        <v>41180</v>
      </c>
      <c r="F2462" s="1">
        <v>0</v>
      </c>
      <c r="G2462" s="1">
        <v>0</v>
      </c>
      <c r="H2462" s="1">
        <v>0</v>
      </c>
      <c r="I2462" s="1">
        <v>55.23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 t="s">
        <v>31</v>
      </c>
      <c r="P2462" s="1" t="s">
        <v>62</v>
      </c>
      <c r="Q2462" s="10">
        <f>I2462*Part2Out!C$72+'relay test.csv'!K2462*Part2Out!C$74+'relay test.csv'!L2462*Part2Out!C$75+'relay test.csv'!M2462*Part2Out!C$76</f>
        <v>0.11182843561074084</v>
      </c>
      <c r="R2462" s="11">
        <f t="shared" si="304"/>
        <v>1.1183209801296325</v>
      </c>
      <c r="S2462" s="12">
        <f t="shared" si="305"/>
        <v>0.52792801025895331</v>
      </c>
      <c r="T2462" s="11">
        <f t="shared" si="306"/>
        <v>1</v>
      </c>
      <c r="U2462" s="11">
        <f t="shared" si="307"/>
        <v>0</v>
      </c>
      <c r="V2462" s="71">
        <f>Q2462+Part2Out!C$71</f>
        <v>0.78036470333291286</v>
      </c>
      <c r="W2462" s="1">
        <f t="shared" si="308"/>
        <v>2.1822680007989232</v>
      </c>
      <c r="X2462" s="12">
        <f t="shared" si="309"/>
        <v>0.6857587105331967</v>
      </c>
      <c r="Y2462" s="11">
        <f t="shared" si="310"/>
        <v>1</v>
      </c>
      <c r="Z2462" s="1">
        <f t="shared" si="311"/>
        <v>0</v>
      </c>
    </row>
    <row r="2463" spans="1:26" x14ac:dyDescent="0.2">
      <c r="A2463" s="1" t="s">
        <v>2487</v>
      </c>
      <c r="B2463" s="1">
        <v>0</v>
      </c>
      <c r="C2463" s="2">
        <v>40849</v>
      </c>
      <c r="D2463" s="2">
        <v>40849</v>
      </c>
      <c r="E2463" s="2">
        <v>41653</v>
      </c>
      <c r="F2463" s="1">
        <v>2</v>
      </c>
      <c r="G2463" s="1">
        <v>50</v>
      </c>
      <c r="H2463" s="1">
        <v>0</v>
      </c>
      <c r="I2463" s="1">
        <v>101.17</v>
      </c>
      <c r="J2463" s="1">
        <v>4.97512437810945E-3</v>
      </c>
      <c r="K2463" s="1">
        <v>0</v>
      </c>
      <c r="L2463" s="1">
        <v>0</v>
      </c>
      <c r="M2463" s="1">
        <v>0</v>
      </c>
      <c r="N2463" s="1">
        <v>0</v>
      </c>
      <c r="O2463" s="1" t="s">
        <v>29</v>
      </c>
      <c r="P2463" s="1" t="s">
        <v>23</v>
      </c>
      <c r="Q2463" s="10">
        <f>I2463*Part2Out!C$72+'relay test.csv'!K2463*Part2Out!C$74+'relay test.csv'!L2463*Part2Out!C$75+'relay test.csv'!M2463*Part2Out!C$76</f>
        <v>0.20484669257176627</v>
      </c>
      <c r="R2463" s="11">
        <f t="shared" si="304"/>
        <v>1.2273368906770021</v>
      </c>
      <c r="S2463" s="12">
        <f t="shared" si="305"/>
        <v>0.5510333420212653</v>
      </c>
      <c r="T2463" s="11">
        <f t="shared" si="306"/>
        <v>1</v>
      </c>
      <c r="U2463" s="11">
        <f t="shared" si="307"/>
        <v>0</v>
      </c>
      <c r="V2463" s="71">
        <f>Q2463+Part2Out!C$71</f>
        <v>0.87338296029393825</v>
      </c>
      <c r="W2463" s="1">
        <f t="shared" si="308"/>
        <v>2.3949993519874755</v>
      </c>
      <c r="X2463" s="12">
        <f t="shared" si="309"/>
        <v>0.70544913376357865</v>
      </c>
      <c r="Y2463" s="11">
        <f t="shared" si="310"/>
        <v>1</v>
      </c>
      <c r="Z2463" s="1">
        <f t="shared" si="311"/>
        <v>0</v>
      </c>
    </row>
    <row r="2464" spans="1:26" x14ac:dyDescent="0.2">
      <c r="A2464" s="1" t="s">
        <v>2488</v>
      </c>
      <c r="B2464" s="1">
        <v>0</v>
      </c>
      <c r="C2464" s="2">
        <v>40678</v>
      </c>
      <c r="D2464" s="2">
        <v>40681</v>
      </c>
      <c r="E2464" s="2">
        <v>40681</v>
      </c>
      <c r="F2464" s="1">
        <v>0</v>
      </c>
      <c r="G2464" s="1">
        <v>0</v>
      </c>
      <c r="H2464" s="1">
        <v>0</v>
      </c>
      <c r="I2464" s="1">
        <v>61.08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 t="s">
        <v>29</v>
      </c>
      <c r="P2464" s="1" t="s">
        <v>27</v>
      </c>
      <c r="Q2464" s="10">
        <f>I2464*Part2Out!C$72+'relay test.csv'!K2464*Part2Out!C$74+'relay test.csv'!L2464*Part2Out!C$75+'relay test.csv'!M2464*Part2Out!C$76</f>
        <v>0.12367338126206863</v>
      </c>
      <c r="R2464" s="11">
        <f t="shared" si="304"/>
        <v>1.1316461937791111</v>
      </c>
      <c r="S2464" s="12">
        <f t="shared" si="305"/>
        <v>0.53087899721898058</v>
      </c>
      <c r="T2464" s="11">
        <f t="shared" si="306"/>
        <v>1</v>
      </c>
      <c r="U2464" s="11">
        <f t="shared" si="307"/>
        <v>0</v>
      </c>
      <c r="V2464" s="71">
        <f>Q2464+Part2Out!C$71</f>
        <v>0.79220964898424062</v>
      </c>
      <c r="W2464" s="1">
        <f t="shared" si="308"/>
        <v>2.2082705419903581</v>
      </c>
      <c r="X2464" s="12">
        <f t="shared" si="309"/>
        <v>0.68830558803821562</v>
      </c>
      <c r="Y2464" s="11">
        <f t="shared" si="310"/>
        <v>1</v>
      </c>
      <c r="Z2464" s="1">
        <f t="shared" si="311"/>
        <v>0</v>
      </c>
    </row>
    <row r="2465" spans="1:26" x14ac:dyDescent="0.2">
      <c r="A2465" s="1" t="s">
        <v>2489</v>
      </c>
      <c r="B2465" s="1">
        <v>0</v>
      </c>
      <c r="C2465" s="2">
        <v>40826</v>
      </c>
      <c r="D2465" s="2">
        <v>40829</v>
      </c>
      <c r="E2465" s="2">
        <v>40955</v>
      </c>
      <c r="F2465" s="1">
        <v>0</v>
      </c>
      <c r="G2465" s="1">
        <v>0</v>
      </c>
      <c r="H2465" s="1">
        <v>0</v>
      </c>
      <c r="I2465" s="1">
        <v>53.88</v>
      </c>
      <c r="J2465" s="1">
        <v>3.9682539682539701E-2</v>
      </c>
      <c r="K2465" s="1">
        <v>0</v>
      </c>
      <c r="L2465" s="1">
        <v>0</v>
      </c>
      <c r="M2465" s="1">
        <v>0</v>
      </c>
      <c r="N2465" s="1">
        <v>0</v>
      </c>
      <c r="O2465" s="1" t="s">
        <v>22</v>
      </c>
      <c r="P2465" s="1" t="s">
        <v>27</v>
      </c>
      <c r="Q2465" s="10">
        <f>I2465*Part2Out!C$72+'relay test.csv'!K2465*Part2Out!C$74+'relay test.csv'!L2465*Part2Out!C$75+'relay test.csv'!M2465*Part2Out!C$76</f>
        <v>0.10909498661428059</v>
      </c>
      <c r="R2465" s="11">
        <f t="shared" si="304"/>
        <v>1.1152682808683914</v>
      </c>
      <c r="S2465" s="12">
        <f t="shared" si="305"/>
        <v>0.52724672844360665</v>
      </c>
      <c r="T2465" s="11">
        <f t="shared" si="306"/>
        <v>1</v>
      </c>
      <c r="U2465" s="11">
        <f t="shared" si="307"/>
        <v>0</v>
      </c>
      <c r="V2465" s="71">
        <f>Q2465+Part2Out!C$71</f>
        <v>0.77763125433645264</v>
      </c>
      <c r="W2465" s="1">
        <f t="shared" si="308"/>
        <v>2.1763110277721842</v>
      </c>
      <c r="X2465" s="12">
        <f t="shared" si="309"/>
        <v>0.68516937061375105</v>
      </c>
      <c r="Y2465" s="11">
        <f t="shared" si="310"/>
        <v>1</v>
      </c>
      <c r="Z2465" s="1">
        <f t="shared" si="311"/>
        <v>0</v>
      </c>
    </row>
    <row r="2466" spans="1:26" x14ac:dyDescent="0.2">
      <c r="A2466" s="1" t="s">
        <v>2490</v>
      </c>
      <c r="B2466" s="1">
        <v>0</v>
      </c>
      <c r="C2466" s="2">
        <v>40612</v>
      </c>
      <c r="D2466" s="2">
        <v>40672</v>
      </c>
      <c r="E2466" s="2">
        <v>40742</v>
      </c>
      <c r="F2466" s="1">
        <v>11</v>
      </c>
      <c r="G2466" s="1">
        <v>27.272727270000001</v>
      </c>
      <c r="H2466" s="1">
        <v>0</v>
      </c>
      <c r="I2466" s="1">
        <v>114.01</v>
      </c>
      <c r="J2466" s="1">
        <v>0.1</v>
      </c>
      <c r="K2466" s="1">
        <v>0</v>
      </c>
      <c r="L2466" s="1">
        <v>0</v>
      </c>
      <c r="M2466" s="1">
        <v>0</v>
      </c>
      <c r="N2466" s="1">
        <v>0</v>
      </c>
      <c r="O2466" s="1" t="s">
        <v>25</v>
      </c>
      <c r="P2466" s="1" t="s">
        <v>27</v>
      </c>
      <c r="Q2466" s="10">
        <f>I2466*Part2Out!C$72+'relay test.csv'!K2466*Part2Out!C$74+'relay test.csv'!L2466*Part2Out!C$75+'relay test.csv'!M2466*Part2Out!C$76</f>
        <v>0.23084482969365497</v>
      </c>
      <c r="R2466" s="11">
        <f t="shared" si="304"/>
        <v>1.2596637618716444</v>
      </c>
      <c r="S2466" s="12">
        <f t="shared" si="305"/>
        <v>0.55745628315439477</v>
      </c>
      <c r="T2466" s="11">
        <f t="shared" si="306"/>
        <v>1</v>
      </c>
      <c r="U2466" s="11">
        <f t="shared" si="307"/>
        <v>0</v>
      </c>
      <c r="V2466" s="71">
        <f>Q2466+Part2Out!C$71</f>
        <v>0.89938109741582695</v>
      </c>
      <c r="W2466" s="1">
        <f t="shared" si="308"/>
        <v>2.4580813274019393</v>
      </c>
      <c r="X2466" s="12">
        <f t="shared" si="309"/>
        <v>0.71082230135076052</v>
      </c>
      <c r="Y2466" s="11">
        <f t="shared" si="310"/>
        <v>1</v>
      </c>
      <c r="Z2466" s="1">
        <f t="shared" si="311"/>
        <v>0</v>
      </c>
    </row>
    <row r="2467" spans="1:26" x14ac:dyDescent="0.2">
      <c r="A2467" s="1" t="s">
        <v>2491</v>
      </c>
      <c r="B2467" s="1">
        <v>1</v>
      </c>
      <c r="C2467" s="2">
        <v>40863</v>
      </c>
      <c r="D2467" s="2">
        <v>40863</v>
      </c>
      <c r="E2467" s="2">
        <v>40863</v>
      </c>
      <c r="F2467" s="1">
        <v>43</v>
      </c>
      <c r="G2467" s="1">
        <v>23.25581395</v>
      </c>
      <c r="H2467" s="1">
        <v>0</v>
      </c>
      <c r="I2467" s="1">
        <v>51.53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 t="s">
        <v>25</v>
      </c>
      <c r="P2467" s="1" t="s">
        <v>27</v>
      </c>
      <c r="Q2467" s="10">
        <f>I2467*Part2Out!C$72+'relay test.csv'!K2467*Part2Out!C$74+'relay test.csv'!L2467*Part2Out!C$75+'relay test.csv'!M2467*Part2Out!C$76</f>
        <v>0.10433676058340531</v>
      </c>
      <c r="R2467" s="11">
        <f t="shared" si="304"/>
        <v>1.1099741875378026</v>
      </c>
      <c r="S2467" s="12">
        <f t="shared" si="305"/>
        <v>0.52606055282271846</v>
      </c>
      <c r="T2467" s="11">
        <f t="shared" si="306"/>
        <v>1</v>
      </c>
      <c r="U2467" s="11">
        <f t="shared" si="307"/>
        <v>1</v>
      </c>
      <c r="V2467" s="71">
        <f>Q2467+Part2Out!C$71</f>
        <v>0.77287302830557736</v>
      </c>
      <c r="W2467" s="1">
        <f t="shared" si="308"/>
        <v>2.1659802455782851</v>
      </c>
      <c r="X2467" s="12">
        <f t="shared" si="309"/>
        <v>0.68414205951012053</v>
      </c>
      <c r="Y2467" s="11">
        <f t="shared" si="310"/>
        <v>1</v>
      </c>
      <c r="Z2467" s="1">
        <f t="shared" si="311"/>
        <v>1</v>
      </c>
    </row>
    <row r="2468" spans="1:26" x14ac:dyDescent="0.2">
      <c r="A2468" s="1" t="s">
        <v>2492</v>
      </c>
      <c r="B2468" s="1">
        <v>1</v>
      </c>
      <c r="C2468" s="2">
        <v>41430</v>
      </c>
      <c r="D2468" s="2">
        <v>41646</v>
      </c>
      <c r="E2468" s="2">
        <v>41646</v>
      </c>
      <c r="F2468" s="1">
        <v>46</v>
      </c>
      <c r="G2468" s="1">
        <v>34.782608699999997</v>
      </c>
      <c r="H2468" s="1">
        <v>6.5217391300000003</v>
      </c>
      <c r="I2468" s="1">
        <v>106.39</v>
      </c>
      <c r="J2468" s="1">
        <v>0</v>
      </c>
      <c r="K2468" s="1">
        <v>1</v>
      </c>
      <c r="L2468" s="1">
        <v>0</v>
      </c>
      <c r="M2468" s="1">
        <v>0</v>
      </c>
      <c r="N2468" s="1">
        <v>0</v>
      </c>
      <c r="O2468" s="1" t="s">
        <v>29</v>
      </c>
      <c r="P2468" s="1" t="s">
        <v>62</v>
      </c>
      <c r="Q2468" s="10">
        <f>I2468*Part2Out!C$72+'relay test.csv'!K2468*Part2Out!C$74+'relay test.csv'!L2468*Part2Out!C$75+'relay test.csv'!M2468*Part2Out!C$76</f>
        <v>1.0244900247203135</v>
      </c>
      <c r="R2468" s="11">
        <f t="shared" si="304"/>
        <v>2.7856744731438616</v>
      </c>
      <c r="S2468" s="12">
        <f t="shared" si="305"/>
        <v>0.73584627862375673</v>
      </c>
      <c r="T2468" s="11">
        <f t="shared" si="306"/>
        <v>1</v>
      </c>
      <c r="U2468" s="11">
        <f t="shared" si="307"/>
        <v>1</v>
      </c>
      <c r="V2468" s="71">
        <f>Q2468+Part2Out!C$71</f>
        <v>1.6930262924424855</v>
      </c>
      <c r="W2468" s="1">
        <f t="shared" si="308"/>
        <v>5.4359064806953539</v>
      </c>
      <c r="X2468" s="12">
        <f t="shared" si="309"/>
        <v>0.8446217323077142</v>
      </c>
      <c r="Y2468" s="11">
        <f t="shared" si="310"/>
        <v>1</v>
      </c>
      <c r="Z2468" s="1">
        <f t="shared" si="311"/>
        <v>1</v>
      </c>
    </row>
    <row r="2469" spans="1:26" x14ac:dyDescent="0.2">
      <c r="A2469" s="1" t="s">
        <v>2493</v>
      </c>
      <c r="B2469" s="1">
        <v>0</v>
      </c>
      <c r="C2469" s="2">
        <v>40456</v>
      </c>
      <c r="D2469" s="2">
        <v>40456</v>
      </c>
      <c r="E2469" s="2">
        <v>40456</v>
      </c>
      <c r="F2469" s="1">
        <v>9</v>
      </c>
      <c r="G2469" s="1">
        <v>11.11111111</v>
      </c>
      <c r="H2469" s="1">
        <v>0</v>
      </c>
      <c r="I2469" s="1">
        <v>69.09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 t="s">
        <v>29</v>
      </c>
      <c r="P2469" s="1" t="s">
        <v>27</v>
      </c>
      <c r="Q2469" s="10">
        <f>I2469*Part2Out!C$72+'relay test.csv'!K2469*Part2Out!C$74+'relay test.csv'!L2469*Part2Out!C$75+'relay test.csv'!M2469*Part2Out!C$76</f>
        <v>0.13989184530773285</v>
      </c>
      <c r="R2469" s="11">
        <f t="shared" si="304"/>
        <v>1.1501493980758744</v>
      </c>
      <c r="S2469" s="12">
        <f t="shared" si="305"/>
        <v>0.53491603844138458</v>
      </c>
      <c r="T2469" s="11">
        <f t="shared" si="306"/>
        <v>1</v>
      </c>
      <c r="U2469" s="11">
        <f t="shared" si="307"/>
        <v>0</v>
      </c>
      <c r="V2469" s="71">
        <f>Q2469+Part2Out!C$71</f>
        <v>0.80842811302990492</v>
      </c>
      <c r="W2469" s="1">
        <f t="shared" si="308"/>
        <v>2.2443773050454436</v>
      </c>
      <c r="X2469" s="12">
        <f t="shared" si="309"/>
        <v>0.69177444360590701</v>
      </c>
      <c r="Y2469" s="11">
        <f t="shared" si="310"/>
        <v>1</v>
      </c>
      <c r="Z2469" s="1">
        <f t="shared" si="311"/>
        <v>0</v>
      </c>
    </row>
    <row r="2470" spans="1:26" x14ac:dyDescent="0.2">
      <c r="A2470" s="1" t="s">
        <v>2494</v>
      </c>
      <c r="B2470" s="1">
        <v>0</v>
      </c>
      <c r="C2470" s="2">
        <v>40825</v>
      </c>
      <c r="D2470" s="2">
        <v>40828</v>
      </c>
      <c r="E2470" s="2">
        <v>41015</v>
      </c>
      <c r="F2470" s="1">
        <v>15</v>
      </c>
      <c r="G2470" s="1">
        <v>6.6666666670000003</v>
      </c>
      <c r="H2470" s="1">
        <v>0</v>
      </c>
      <c r="I2470" s="1">
        <v>61.94</v>
      </c>
      <c r="J2470" s="1">
        <v>8.0213903743315496E-2</v>
      </c>
      <c r="K2470" s="1">
        <v>0</v>
      </c>
      <c r="L2470" s="1">
        <v>0</v>
      </c>
      <c r="M2470" s="1">
        <v>0</v>
      </c>
      <c r="N2470" s="1">
        <v>0</v>
      </c>
      <c r="O2470" s="1" t="s">
        <v>25</v>
      </c>
      <c r="P2470" s="1" t="s">
        <v>27</v>
      </c>
      <c r="Q2470" s="10">
        <f>I2470*Part2Out!C$72+'relay test.csv'!K2470*Part2Out!C$74+'relay test.csv'!L2470*Part2Out!C$75+'relay test.csv'!M2470*Part2Out!C$76</f>
        <v>0.12541468951166554</v>
      </c>
      <c r="R2470" s="11">
        <f t="shared" si="304"/>
        <v>1.1336184552912343</v>
      </c>
      <c r="S2470" s="12">
        <f t="shared" si="305"/>
        <v>0.53131264049574312</v>
      </c>
      <c r="T2470" s="11">
        <f t="shared" si="306"/>
        <v>1</v>
      </c>
      <c r="U2470" s="11">
        <f t="shared" si="307"/>
        <v>0</v>
      </c>
      <c r="V2470" s="71">
        <f>Q2470+Part2Out!C$71</f>
        <v>0.79395095723383757</v>
      </c>
      <c r="W2470" s="1">
        <f t="shared" si="308"/>
        <v>2.2121191715552033</v>
      </c>
      <c r="X2470" s="12">
        <f t="shared" si="309"/>
        <v>0.68867904750998621</v>
      </c>
      <c r="Y2470" s="11">
        <f t="shared" si="310"/>
        <v>1</v>
      </c>
      <c r="Z2470" s="1">
        <f t="shared" si="311"/>
        <v>0</v>
      </c>
    </row>
    <row r="2471" spans="1:26" x14ac:dyDescent="0.2">
      <c r="A2471" s="1" t="s">
        <v>2495</v>
      </c>
      <c r="B2471" s="1">
        <v>0</v>
      </c>
      <c r="C2471" s="2">
        <v>40460</v>
      </c>
      <c r="D2471" s="2">
        <v>40466</v>
      </c>
      <c r="E2471" s="2">
        <v>40466</v>
      </c>
      <c r="F2471" s="1">
        <v>0</v>
      </c>
      <c r="G2471" s="1">
        <v>0</v>
      </c>
      <c r="H2471" s="1">
        <v>0</v>
      </c>
      <c r="I2471" s="1">
        <v>47.23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 t="s">
        <v>25</v>
      </c>
      <c r="P2471" s="1" t="s">
        <v>23</v>
      </c>
      <c r="Q2471" s="10">
        <f>I2471*Part2Out!C$72+'relay test.csv'!K2471*Part2Out!C$74+'relay test.csv'!L2471*Part2Out!C$75+'relay test.csv'!M2471*Part2Out!C$76</f>
        <v>9.5630219335420777E-2</v>
      </c>
      <c r="R2471" s="11">
        <f t="shared" si="304"/>
        <v>1.1003520998241314</v>
      </c>
      <c r="S2471" s="12">
        <f t="shared" si="305"/>
        <v>0.52388935165502359</v>
      </c>
      <c r="T2471" s="11">
        <f t="shared" si="306"/>
        <v>1</v>
      </c>
      <c r="U2471" s="11">
        <f t="shared" si="307"/>
        <v>0</v>
      </c>
      <c r="V2471" s="71">
        <f>Q2471+Part2Out!C$71</f>
        <v>0.76416648705759282</v>
      </c>
      <c r="W2471" s="1">
        <f t="shared" si="308"/>
        <v>2.1472039063237083</v>
      </c>
      <c r="X2471" s="12">
        <f t="shared" si="309"/>
        <v>0.68225763891856828</v>
      </c>
      <c r="Y2471" s="11">
        <f t="shared" si="310"/>
        <v>1</v>
      </c>
      <c r="Z2471" s="1">
        <f t="shared" si="311"/>
        <v>0</v>
      </c>
    </row>
    <row r="2472" spans="1:26" x14ac:dyDescent="0.2">
      <c r="A2472" s="1" t="s">
        <v>2496</v>
      </c>
      <c r="B2472" s="1">
        <v>1</v>
      </c>
      <c r="C2472" s="2">
        <v>41210</v>
      </c>
      <c r="D2472" s="2">
        <v>41621</v>
      </c>
      <c r="E2472" s="2">
        <v>41621</v>
      </c>
      <c r="F2472" s="1">
        <v>41</v>
      </c>
      <c r="G2472" s="1">
        <v>46.341463410000003</v>
      </c>
      <c r="H2472" s="1">
        <v>12.195121950000001</v>
      </c>
      <c r="I2472" s="1">
        <v>59.66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 t="s">
        <v>29</v>
      </c>
      <c r="P2472" s="1" t="s">
        <v>62</v>
      </c>
      <c r="Q2472" s="10">
        <f>I2472*Part2Out!C$72+'relay test.csv'!K2472*Part2Out!C$74+'relay test.csv'!L2472*Part2Out!C$75+'relay test.csv'!M2472*Part2Out!C$76</f>
        <v>0.12079819787319931</v>
      </c>
      <c r="R2472" s="11">
        <f t="shared" si="304"/>
        <v>1.1283971764392382</v>
      </c>
      <c r="S2472" s="12">
        <f t="shared" si="305"/>
        <v>0.53016287980940757</v>
      </c>
      <c r="T2472" s="11">
        <f t="shared" si="306"/>
        <v>1</v>
      </c>
      <c r="U2472" s="11">
        <f t="shared" si="307"/>
        <v>1</v>
      </c>
      <c r="V2472" s="71">
        <f>Q2472+Part2Out!C$71</f>
        <v>0.78933446559537135</v>
      </c>
      <c r="W2472" s="1">
        <f t="shared" si="308"/>
        <v>2.2019304780008371</v>
      </c>
      <c r="X2472" s="12">
        <f t="shared" si="309"/>
        <v>0.68768840957959787</v>
      </c>
      <c r="Y2472" s="11">
        <f t="shared" si="310"/>
        <v>1</v>
      </c>
      <c r="Z2472" s="1">
        <f t="shared" si="311"/>
        <v>1</v>
      </c>
    </row>
    <row r="2473" spans="1:26" x14ac:dyDescent="0.2">
      <c r="A2473" s="1" t="s">
        <v>2497</v>
      </c>
      <c r="B2473" s="1">
        <v>1</v>
      </c>
      <c r="C2473" s="2">
        <v>40219</v>
      </c>
      <c r="D2473" s="2">
        <v>40275</v>
      </c>
      <c r="E2473" s="2">
        <v>40275</v>
      </c>
      <c r="F2473" s="1">
        <v>16</v>
      </c>
      <c r="G2473" s="1">
        <v>0</v>
      </c>
      <c r="H2473" s="1">
        <v>0</v>
      </c>
      <c r="I2473" s="1">
        <v>40.92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 t="s">
        <v>35</v>
      </c>
      <c r="P2473" s="1" t="s">
        <v>23</v>
      </c>
      <c r="Q2473" s="10">
        <f>I2473*Part2Out!C$72+'relay test.csv'!K2473*Part2Out!C$74+'relay test.csv'!L2473*Part2Out!C$75+'relay test.csv'!M2473*Part2Out!C$76</f>
        <v>8.2853876248262098E-2</v>
      </c>
      <c r="R2473" s="11">
        <f t="shared" si="304"/>
        <v>1.0863830505821901</v>
      </c>
      <c r="S2473" s="12">
        <f t="shared" si="305"/>
        <v>0.52070162776631201</v>
      </c>
      <c r="T2473" s="11">
        <f t="shared" si="306"/>
        <v>1</v>
      </c>
      <c r="U2473" s="11">
        <f t="shared" si="307"/>
        <v>1</v>
      </c>
      <c r="V2473" s="71">
        <f>Q2473+Part2Out!C$71</f>
        <v>0.75139014397043413</v>
      </c>
      <c r="W2473" s="1">
        <f t="shared" si="308"/>
        <v>2.1199449979209173</v>
      </c>
      <c r="X2473" s="12">
        <f t="shared" si="309"/>
        <v>0.67948152910824244</v>
      </c>
      <c r="Y2473" s="11">
        <f t="shared" si="310"/>
        <v>1</v>
      </c>
      <c r="Z2473" s="1">
        <f t="shared" si="311"/>
        <v>1</v>
      </c>
    </row>
    <row r="2474" spans="1:26" x14ac:dyDescent="0.2">
      <c r="A2474" s="1" t="s">
        <v>2498</v>
      </c>
      <c r="B2474" s="1">
        <v>1</v>
      </c>
      <c r="C2474" s="2">
        <v>40678</v>
      </c>
      <c r="D2474" s="2">
        <v>40799</v>
      </c>
      <c r="E2474" s="2">
        <v>40799</v>
      </c>
      <c r="F2474" s="1">
        <v>42</v>
      </c>
      <c r="G2474" s="1">
        <v>28.571428569999998</v>
      </c>
      <c r="H2474" s="1">
        <v>2.3809523810000002</v>
      </c>
      <c r="I2474" s="1">
        <v>57.5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 t="s">
        <v>31</v>
      </c>
      <c r="P2474" s="1" t="s">
        <v>23</v>
      </c>
      <c r="Q2474" s="10">
        <f>I2474*Part2Out!C$72+'relay test.csv'!K2474*Part2Out!C$74+'relay test.csv'!L2474*Part2Out!C$75+'relay test.csv'!M2474*Part2Out!C$76</f>
        <v>0.11642467947886291</v>
      </c>
      <c r="R2474" s="11">
        <f t="shared" si="304"/>
        <v>1.1234728867169808</v>
      </c>
      <c r="S2474" s="12">
        <f t="shared" si="305"/>
        <v>0.52907333724139927</v>
      </c>
      <c r="T2474" s="11">
        <f t="shared" si="306"/>
        <v>1</v>
      </c>
      <c r="U2474" s="11">
        <f t="shared" si="307"/>
        <v>1</v>
      </c>
      <c r="V2474" s="71">
        <f>Q2474+Part2Out!C$71</f>
        <v>0.78496094720103493</v>
      </c>
      <c r="W2474" s="1">
        <f t="shared" si="308"/>
        <v>2.1923213227775311</v>
      </c>
      <c r="X2474" s="12">
        <f t="shared" si="309"/>
        <v>0.68674832546933784</v>
      </c>
      <c r="Y2474" s="11">
        <f t="shared" si="310"/>
        <v>1</v>
      </c>
      <c r="Z2474" s="1">
        <f t="shared" si="311"/>
        <v>1</v>
      </c>
    </row>
    <row r="2475" spans="1:26" x14ac:dyDescent="0.2">
      <c r="A2475" s="1" t="s">
        <v>2499</v>
      </c>
      <c r="B2475" s="1">
        <v>0</v>
      </c>
      <c r="C2475" s="2">
        <v>41149</v>
      </c>
      <c r="D2475" s="2">
        <v>41526</v>
      </c>
      <c r="E2475" s="2">
        <v>41589</v>
      </c>
      <c r="F2475" s="1">
        <v>0</v>
      </c>
      <c r="G2475" s="1">
        <v>0</v>
      </c>
      <c r="H2475" s="1">
        <v>0</v>
      </c>
      <c r="I2475" s="1">
        <v>31.02</v>
      </c>
      <c r="J2475" s="1">
        <v>6.3492063492063502E-2</v>
      </c>
      <c r="K2475" s="1">
        <v>1</v>
      </c>
      <c r="L2475" s="1">
        <v>0</v>
      </c>
      <c r="M2475" s="1">
        <v>0</v>
      </c>
      <c r="N2475" s="1">
        <v>0</v>
      </c>
      <c r="O2475" s="1" t="s">
        <v>31</v>
      </c>
      <c r="P2475" s="1" t="s">
        <v>166</v>
      </c>
      <c r="Q2475" s="10">
        <f>I2475*Part2Out!C$72+'relay test.csv'!K2475*Part2Out!C$74+'relay test.csv'!L2475*Part2Out!C$75+'relay test.csv'!M2475*Part2Out!C$76</f>
        <v>0.87188257963645444</v>
      </c>
      <c r="R2475" s="11">
        <f t="shared" si="304"/>
        <v>2.3914086356793161</v>
      </c>
      <c r="S2475" s="12">
        <f t="shared" si="305"/>
        <v>0.70513727261306713</v>
      </c>
      <c r="T2475" s="11">
        <f t="shared" si="306"/>
        <v>1</v>
      </c>
      <c r="U2475" s="11">
        <f t="shared" si="307"/>
        <v>0</v>
      </c>
      <c r="V2475" s="71">
        <f>Q2475+Part2Out!C$71</f>
        <v>1.5404188473586264</v>
      </c>
      <c r="W2475" s="1">
        <f t="shared" si="308"/>
        <v>4.6665444315211237</v>
      </c>
      <c r="X2475" s="12">
        <f t="shared" si="309"/>
        <v>0.82352560505176153</v>
      </c>
      <c r="Y2475" s="11">
        <f t="shared" si="310"/>
        <v>1</v>
      </c>
      <c r="Z2475" s="1">
        <f t="shared" si="311"/>
        <v>0</v>
      </c>
    </row>
    <row r="2476" spans="1:26" x14ac:dyDescent="0.2">
      <c r="A2476" s="1" t="s">
        <v>2500</v>
      </c>
      <c r="B2476" s="1">
        <v>1</v>
      </c>
      <c r="C2476" s="2">
        <v>41149</v>
      </c>
      <c r="D2476" s="2">
        <v>41546</v>
      </c>
      <c r="E2476" s="2">
        <v>41546</v>
      </c>
      <c r="F2476" s="1">
        <v>39</v>
      </c>
      <c r="G2476" s="1">
        <v>7.692307692</v>
      </c>
      <c r="H2476" s="1">
        <v>0</v>
      </c>
      <c r="I2476" s="1">
        <v>40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 t="s">
        <v>22</v>
      </c>
      <c r="P2476" s="1" t="s">
        <v>62</v>
      </c>
      <c r="Q2476" s="10">
        <f>I2476*Part2Out!C$72+'relay test.csv'!K2476*Part2Out!C$74+'relay test.csv'!L2476*Part2Out!C$75+'relay test.csv'!M2476*Part2Out!C$76</f>
        <v>8.0991081376600285E-2</v>
      </c>
      <c r="R2476" s="11">
        <f t="shared" si="304"/>
        <v>1.0843612255142345</v>
      </c>
      <c r="S2476" s="12">
        <f t="shared" si="305"/>
        <v>0.52023670956876056</v>
      </c>
      <c r="T2476" s="11">
        <f t="shared" si="306"/>
        <v>1</v>
      </c>
      <c r="U2476" s="11">
        <f t="shared" si="307"/>
        <v>1</v>
      </c>
      <c r="V2476" s="71">
        <f>Q2476+Part2Out!C$71</f>
        <v>0.74952734909877228</v>
      </c>
      <c r="W2476" s="1">
        <f t="shared" si="308"/>
        <v>2.1159996510773831</v>
      </c>
      <c r="X2476" s="12">
        <f t="shared" si="309"/>
        <v>0.67907570218942692</v>
      </c>
      <c r="Y2476" s="11">
        <f t="shared" si="310"/>
        <v>1</v>
      </c>
      <c r="Z2476" s="1">
        <f t="shared" si="311"/>
        <v>1</v>
      </c>
    </row>
    <row r="2477" spans="1:26" x14ac:dyDescent="0.2">
      <c r="A2477" s="1" t="s">
        <v>2501</v>
      </c>
      <c r="B2477" s="1">
        <v>0</v>
      </c>
      <c r="C2477" s="2">
        <v>40862</v>
      </c>
      <c r="D2477" s="2">
        <v>40864</v>
      </c>
      <c r="E2477" s="2">
        <v>40864</v>
      </c>
      <c r="F2477" s="1">
        <v>0</v>
      </c>
      <c r="G2477" s="1">
        <v>0</v>
      </c>
      <c r="H2477" s="1">
        <v>0</v>
      </c>
      <c r="I2477" s="1">
        <v>50.55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 t="s">
        <v>22</v>
      </c>
      <c r="P2477" s="1" t="s">
        <v>27</v>
      </c>
      <c r="Q2477" s="10">
        <f>I2477*Part2Out!C$72+'relay test.csv'!K2477*Part2Out!C$74+'relay test.csv'!L2477*Part2Out!C$75+'relay test.csv'!M2477*Part2Out!C$76</f>
        <v>0.10235247908967859</v>
      </c>
      <c r="R2477" s="11">
        <f t="shared" si="304"/>
        <v>1.1077738700455531</v>
      </c>
      <c r="S2477" s="12">
        <f t="shared" si="305"/>
        <v>0.52556580465702996</v>
      </c>
      <c r="T2477" s="11">
        <f t="shared" si="306"/>
        <v>1</v>
      </c>
      <c r="U2477" s="11">
        <f t="shared" si="307"/>
        <v>0</v>
      </c>
      <c r="V2477" s="71">
        <f>Q2477+Part2Out!C$71</f>
        <v>0.7708887468118506</v>
      </c>
      <c r="W2477" s="1">
        <f t="shared" si="308"/>
        <v>2.1616865923783086</v>
      </c>
      <c r="X2477" s="12">
        <f t="shared" si="309"/>
        <v>0.68371311615432062</v>
      </c>
      <c r="Y2477" s="11">
        <f t="shared" si="310"/>
        <v>1</v>
      </c>
      <c r="Z2477" s="1">
        <f t="shared" si="311"/>
        <v>0</v>
      </c>
    </row>
    <row r="2478" spans="1:26" x14ac:dyDescent="0.2">
      <c r="A2478" s="1" t="s">
        <v>2502</v>
      </c>
      <c r="B2478" s="1">
        <v>1</v>
      </c>
      <c r="C2478" s="2">
        <v>39925</v>
      </c>
      <c r="D2478" s="2">
        <v>39925</v>
      </c>
      <c r="E2478" s="2">
        <v>39925</v>
      </c>
      <c r="F2478" s="1">
        <v>42</v>
      </c>
      <c r="G2478" s="1">
        <v>23.809523810000002</v>
      </c>
      <c r="H2478" s="1">
        <v>0</v>
      </c>
      <c r="I2478" s="1">
        <v>3.43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 t="s">
        <v>35</v>
      </c>
      <c r="P2478" s="1" t="s">
        <v>23</v>
      </c>
      <c r="Q2478" s="10">
        <f>I2478*Part2Out!C$72+'relay test.csv'!K2478*Part2Out!C$74+'relay test.csv'!L2478*Part2Out!C$75+'relay test.csv'!M2478*Part2Out!C$76</f>
        <v>6.9449852280434746E-3</v>
      </c>
      <c r="R2478" s="11">
        <f t="shared" si="304"/>
        <v>1.0069691575643909</v>
      </c>
      <c r="S2478" s="12">
        <f t="shared" si="305"/>
        <v>0.5017362393283733</v>
      </c>
      <c r="T2478" s="11">
        <f t="shared" si="306"/>
        <v>1</v>
      </c>
      <c r="U2478" s="11">
        <f t="shared" si="307"/>
        <v>1</v>
      </c>
      <c r="V2478" s="71">
        <f>Q2478+Part2Out!C$71</f>
        <v>0.67548125295021544</v>
      </c>
      <c r="W2478" s="1">
        <f t="shared" si="308"/>
        <v>1.9649784001096844</v>
      </c>
      <c r="X2478" s="12">
        <f t="shared" si="309"/>
        <v>0.66272941483721881</v>
      </c>
      <c r="Y2478" s="11">
        <f t="shared" si="310"/>
        <v>1</v>
      </c>
      <c r="Z2478" s="1">
        <f t="shared" si="311"/>
        <v>1</v>
      </c>
    </row>
    <row r="2479" spans="1:26" x14ac:dyDescent="0.2">
      <c r="A2479" s="1" t="s">
        <v>2503</v>
      </c>
      <c r="B2479" s="1">
        <v>1</v>
      </c>
      <c r="C2479" s="2">
        <v>40676</v>
      </c>
      <c r="D2479" s="2">
        <v>40677</v>
      </c>
      <c r="E2479" s="2">
        <v>40677</v>
      </c>
      <c r="F2479" s="1">
        <v>45</v>
      </c>
      <c r="G2479" s="1">
        <v>0</v>
      </c>
      <c r="H2479" s="1">
        <v>0</v>
      </c>
      <c r="I2479" s="1">
        <v>50.36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 t="s">
        <v>31</v>
      </c>
      <c r="P2479" s="1" t="s">
        <v>27</v>
      </c>
      <c r="Q2479" s="10">
        <f>I2479*Part2Out!C$72+'relay test.csv'!K2479*Part2Out!C$74+'relay test.csv'!L2479*Part2Out!C$75+'relay test.csv'!M2479*Part2Out!C$76</f>
        <v>0.10196777145313975</v>
      </c>
      <c r="R2479" s="11">
        <f t="shared" si="304"/>
        <v>1.1073477829429244</v>
      </c>
      <c r="S2479" s="12">
        <f t="shared" si="305"/>
        <v>0.52546987825450731</v>
      </c>
      <c r="T2479" s="11">
        <f t="shared" si="306"/>
        <v>1</v>
      </c>
      <c r="U2479" s="11">
        <f t="shared" si="307"/>
        <v>1</v>
      </c>
      <c r="V2479" s="71">
        <f>Q2479+Part2Out!C$71</f>
        <v>0.77050403917531174</v>
      </c>
      <c r="W2479" s="1">
        <f t="shared" si="308"/>
        <v>2.1608551349826763</v>
      </c>
      <c r="X2479" s="12">
        <f t="shared" si="309"/>
        <v>0.68362991744464097</v>
      </c>
      <c r="Y2479" s="11">
        <f t="shared" si="310"/>
        <v>1</v>
      </c>
      <c r="Z2479" s="1">
        <f t="shared" si="311"/>
        <v>1</v>
      </c>
    </row>
    <row r="2480" spans="1:26" x14ac:dyDescent="0.2">
      <c r="A2480" s="1" t="s">
        <v>2504</v>
      </c>
      <c r="B2480" s="1">
        <v>1</v>
      </c>
      <c r="C2480" s="2">
        <v>40480</v>
      </c>
      <c r="D2480" s="2">
        <v>40900</v>
      </c>
      <c r="E2480" s="2">
        <v>41122</v>
      </c>
      <c r="F2480" s="1">
        <v>32</v>
      </c>
      <c r="G2480" s="1">
        <v>90.625</v>
      </c>
      <c r="H2480" s="1">
        <v>0</v>
      </c>
      <c r="I2480" s="1">
        <v>69</v>
      </c>
      <c r="J2480" s="1">
        <v>5.4054054054054099E-2</v>
      </c>
      <c r="K2480" s="1">
        <v>1</v>
      </c>
      <c r="L2480" s="1">
        <v>0</v>
      </c>
      <c r="M2480" s="1">
        <v>0</v>
      </c>
      <c r="N2480" s="1">
        <v>0</v>
      </c>
      <c r="O2480" s="1" t="s">
        <v>29</v>
      </c>
      <c r="P2480" s="1" t="s">
        <v>23</v>
      </c>
      <c r="Q2480" s="10">
        <f>I2480*Part2Out!C$72+'relay test.csv'!K2480*Part2Out!C$74+'relay test.csv'!L2480*Part2Out!C$75+'relay test.csv'!M2480*Part2Out!C$76</f>
        <v>0.9487836114035364</v>
      </c>
      <c r="R2480" s="11">
        <f t="shared" si="304"/>
        <v>2.5825663437066906</v>
      </c>
      <c r="S2480" s="12">
        <f t="shared" si="305"/>
        <v>0.7208704866675677</v>
      </c>
      <c r="T2480" s="11">
        <f t="shared" si="306"/>
        <v>1</v>
      </c>
      <c r="U2480" s="11">
        <f t="shared" si="307"/>
        <v>1</v>
      </c>
      <c r="V2480" s="71">
        <f>Q2480+Part2Out!C$71</f>
        <v>1.6173198791257084</v>
      </c>
      <c r="W2480" s="1">
        <f t="shared" si="308"/>
        <v>5.0395655558193084</v>
      </c>
      <c r="X2480" s="12">
        <f t="shared" si="309"/>
        <v>0.83442517665257077</v>
      </c>
      <c r="Y2480" s="11">
        <f t="shared" si="310"/>
        <v>1</v>
      </c>
      <c r="Z2480" s="1">
        <f t="shared" si="311"/>
        <v>1</v>
      </c>
    </row>
    <row r="2481" spans="1:26" x14ac:dyDescent="0.2">
      <c r="A2481" s="1" t="s">
        <v>2505</v>
      </c>
      <c r="B2481" s="1">
        <v>0</v>
      </c>
      <c r="C2481" s="2">
        <v>41162</v>
      </c>
      <c r="D2481" s="2">
        <v>41162</v>
      </c>
      <c r="E2481" s="2">
        <v>41162</v>
      </c>
      <c r="F2481" s="1">
        <v>30</v>
      </c>
      <c r="G2481" s="1">
        <v>3.3333333330000001</v>
      </c>
      <c r="H2481" s="1">
        <v>0</v>
      </c>
      <c r="I2481" s="1">
        <v>82.45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 t="s">
        <v>29</v>
      </c>
      <c r="P2481" s="1" t="s">
        <v>23</v>
      </c>
      <c r="Q2481" s="10">
        <f>I2481*Part2Out!C$72+'relay test.csv'!K2481*Part2Out!C$74+'relay test.csv'!L2481*Part2Out!C$75+'relay test.csv'!M2481*Part2Out!C$76</f>
        <v>0.16694286648751733</v>
      </c>
      <c r="R2481" s="11">
        <f t="shared" si="304"/>
        <v>1.1816867494650201</v>
      </c>
      <c r="S2481" s="12">
        <f t="shared" si="305"/>
        <v>0.54163905508193888</v>
      </c>
      <c r="T2481" s="11">
        <f t="shared" si="306"/>
        <v>1</v>
      </c>
      <c r="U2481" s="11">
        <f t="shared" si="307"/>
        <v>0</v>
      </c>
      <c r="V2481" s="71">
        <f>Q2481+Part2Out!C$71</f>
        <v>0.83547913420968933</v>
      </c>
      <c r="W2481" s="1">
        <f t="shared" si="308"/>
        <v>2.3059186281443864</v>
      </c>
      <c r="X2481" s="12">
        <f t="shared" si="309"/>
        <v>0.69751221597329505</v>
      </c>
      <c r="Y2481" s="11">
        <f t="shared" si="310"/>
        <v>1</v>
      </c>
      <c r="Z2481" s="1">
        <f t="shared" si="311"/>
        <v>0</v>
      </c>
    </row>
    <row r="2482" spans="1:26" x14ac:dyDescent="0.2">
      <c r="A2482" s="1" t="s">
        <v>2506</v>
      </c>
      <c r="B2482" s="1">
        <v>1</v>
      </c>
      <c r="C2482" s="2">
        <v>41056</v>
      </c>
      <c r="D2482" s="2">
        <v>41067</v>
      </c>
      <c r="E2482" s="2">
        <v>41103</v>
      </c>
      <c r="F2482" s="1">
        <v>38</v>
      </c>
      <c r="G2482" s="1">
        <v>50</v>
      </c>
      <c r="H2482" s="1">
        <v>5.263157895</v>
      </c>
      <c r="I2482" s="1">
        <v>48.6</v>
      </c>
      <c r="J2482" s="1">
        <v>0.11111111111111099</v>
      </c>
      <c r="K2482" s="1">
        <v>0</v>
      </c>
      <c r="L2482" s="1">
        <v>0</v>
      </c>
      <c r="M2482" s="1">
        <v>0</v>
      </c>
      <c r="N2482" s="1">
        <v>0</v>
      </c>
      <c r="O2482" s="1" t="s">
        <v>22</v>
      </c>
      <c r="P2482" s="1" t="s">
        <v>27</v>
      </c>
      <c r="Q2482" s="10">
        <f>I2482*Part2Out!C$72+'relay test.csv'!K2482*Part2Out!C$74+'relay test.csv'!L2482*Part2Out!C$75+'relay test.csv'!M2482*Part2Out!C$76</f>
        <v>9.8404163872569339E-2</v>
      </c>
      <c r="R2482" s="11">
        <f t="shared" si="304"/>
        <v>1.1034086529147973</v>
      </c>
      <c r="S2482" s="12">
        <f t="shared" si="305"/>
        <v>0.52458120840462907</v>
      </c>
      <c r="T2482" s="11">
        <f t="shared" si="306"/>
        <v>1</v>
      </c>
      <c r="U2482" s="11">
        <f t="shared" si="307"/>
        <v>1</v>
      </c>
      <c r="V2482" s="71">
        <f>Q2482+Part2Out!C$71</f>
        <v>0.76694043159474135</v>
      </c>
      <c r="W2482" s="1">
        <f t="shared" si="308"/>
        <v>2.1531683996319977</v>
      </c>
      <c r="X2482" s="12">
        <f t="shared" si="309"/>
        <v>0.68285867633434716</v>
      </c>
      <c r="Y2482" s="11">
        <f t="shared" si="310"/>
        <v>1</v>
      </c>
      <c r="Z2482" s="1">
        <f t="shared" si="311"/>
        <v>1</v>
      </c>
    </row>
    <row r="2483" spans="1:26" x14ac:dyDescent="0.2">
      <c r="A2483" s="1" t="s">
        <v>2507</v>
      </c>
      <c r="B2483" s="1">
        <v>0</v>
      </c>
      <c r="C2483" s="2">
        <v>40862</v>
      </c>
      <c r="D2483" s="2">
        <v>40862</v>
      </c>
      <c r="E2483" s="2">
        <v>40862</v>
      </c>
      <c r="F2483" s="1">
        <v>0</v>
      </c>
      <c r="G2483" s="1">
        <v>0</v>
      </c>
      <c r="H2483" s="1">
        <v>0</v>
      </c>
      <c r="I2483" s="1">
        <v>62.37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 t="s">
        <v>29</v>
      </c>
      <c r="P2483" s="1" t="s">
        <v>23</v>
      </c>
      <c r="Q2483" s="10">
        <f>I2483*Part2Out!C$72+'relay test.csv'!K2483*Part2Out!C$74+'relay test.csv'!L2483*Part2Out!C$75+'relay test.csv'!M2483*Part2Out!C$76</f>
        <v>0.12628534363646399</v>
      </c>
      <c r="R2483" s="11">
        <f t="shared" si="304"/>
        <v>1.1346058746632806</v>
      </c>
      <c r="S2483" s="12">
        <f t="shared" si="305"/>
        <v>0.53152944444241113</v>
      </c>
      <c r="T2483" s="11">
        <f t="shared" si="306"/>
        <v>1</v>
      </c>
      <c r="U2483" s="11">
        <f t="shared" si="307"/>
        <v>0</v>
      </c>
      <c r="V2483" s="71">
        <f>Q2483+Part2Out!C$71</f>
        <v>0.79482161135863594</v>
      </c>
      <c r="W2483" s="1">
        <f t="shared" si="308"/>
        <v>2.2140460009157108</v>
      </c>
      <c r="X2483" s="12">
        <f t="shared" si="309"/>
        <v>0.68886568527174441</v>
      </c>
      <c r="Y2483" s="11">
        <f t="shared" si="310"/>
        <v>1</v>
      </c>
      <c r="Z2483" s="1">
        <f t="shared" si="311"/>
        <v>0</v>
      </c>
    </row>
    <row r="2484" spans="1:26" x14ac:dyDescent="0.2">
      <c r="A2484" s="1" t="s">
        <v>2508</v>
      </c>
      <c r="B2484" s="1">
        <v>1</v>
      </c>
      <c r="C2484" s="2">
        <v>41149</v>
      </c>
      <c r="D2484" s="2">
        <v>41110</v>
      </c>
      <c r="E2484" s="2">
        <v>41110</v>
      </c>
      <c r="F2484" s="1">
        <v>36</v>
      </c>
      <c r="G2484" s="1">
        <v>0</v>
      </c>
      <c r="H2484" s="1">
        <v>0</v>
      </c>
      <c r="I2484" s="1">
        <v>32.49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 t="s">
        <v>159</v>
      </c>
      <c r="P2484" s="1" t="s">
        <v>62</v>
      </c>
      <c r="Q2484" s="10">
        <f>I2484*Part2Out!C$72+'relay test.csv'!K2484*Part2Out!C$74+'relay test.csv'!L2484*Part2Out!C$75+'relay test.csv'!M2484*Part2Out!C$76</f>
        <v>6.5785005848143577E-2</v>
      </c>
      <c r="R2484" s="11">
        <f t="shared" si="304"/>
        <v>1.0679970793552236</v>
      </c>
      <c r="S2484" s="12">
        <f t="shared" si="305"/>
        <v>0.51644032286941721</v>
      </c>
      <c r="T2484" s="11">
        <f t="shared" si="306"/>
        <v>1</v>
      </c>
      <c r="U2484" s="11">
        <f t="shared" si="307"/>
        <v>1</v>
      </c>
      <c r="V2484" s="71">
        <f>Q2484+Part2Out!C$71</f>
        <v>0.73432127357031562</v>
      </c>
      <c r="W2484" s="1">
        <f t="shared" si="308"/>
        <v>2.0840670010084672</v>
      </c>
      <c r="X2484" s="12">
        <f t="shared" si="309"/>
        <v>0.67575282908153178</v>
      </c>
      <c r="Y2484" s="11">
        <f t="shared" si="310"/>
        <v>1</v>
      </c>
      <c r="Z2484" s="1">
        <f t="shared" si="311"/>
        <v>1</v>
      </c>
    </row>
    <row r="2485" spans="1:26" x14ac:dyDescent="0.2">
      <c r="A2485" s="1" t="s">
        <v>2509</v>
      </c>
      <c r="B2485" s="1">
        <v>0</v>
      </c>
      <c r="C2485" s="2">
        <v>41149</v>
      </c>
      <c r="D2485" s="2">
        <v>41128</v>
      </c>
      <c r="E2485" s="2">
        <v>41128</v>
      </c>
      <c r="F2485" s="1">
        <v>0</v>
      </c>
      <c r="G2485" s="1">
        <v>0</v>
      </c>
      <c r="H2485" s="1">
        <v>0</v>
      </c>
      <c r="I2485" s="1">
        <v>36.020000000000003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 t="s">
        <v>35</v>
      </c>
      <c r="P2485" s="1" t="s">
        <v>62</v>
      </c>
      <c r="Q2485" s="10">
        <f>I2485*Part2Out!C$72+'relay test.csv'!K2485*Part2Out!C$74+'relay test.csv'!L2485*Part2Out!C$75+'relay test.csv'!M2485*Part2Out!C$76</f>
        <v>7.2932468779628556E-2</v>
      </c>
      <c r="R2485" s="11">
        <f t="shared" si="304"/>
        <v>1.0756578939716157</v>
      </c>
      <c r="S2485" s="12">
        <f t="shared" si="305"/>
        <v>0.51822503944203691</v>
      </c>
      <c r="T2485" s="11">
        <f t="shared" si="306"/>
        <v>1</v>
      </c>
      <c r="U2485" s="11">
        <f t="shared" si="307"/>
        <v>0</v>
      </c>
      <c r="V2485" s="71">
        <f>Q2485+Part2Out!C$71</f>
        <v>0.74146873650180056</v>
      </c>
      <c r="W2485" s="1">
        <f t="shared" si="308"/>
        <v>2.0990161532594311</v>
      </c>
      <c r="X2485" s="12">
        <f t="shared" si="309"/>
        <v>0.67731694494453121</v>
      </c>
      <c r="Y2485" s="11">
        <f t="shared" si="310"/>
        <v>1</v>
      </c>
      <c r="Z2485" s="1">
        <f t="shared" si="311"/>
        <v>0</v>
      </c>
    </row>
    <row r="2486" spans="1:26" x14ac:dyDescent="0.2">
      <c r="A2486" s="1" t="s">
        <v>2510</v>
      </c>
      <c r="B2486" s="1">
        <v>1</v>
      </c>
      <c r="C2486" s="2">
        <v>41149</v>
      </c>
      <c r="D2486" s="2">
        <v>41144</v>
      </c>
      <c r="E2486" s="2">
        <v>41144</v>
      </c>
      <c r="F2486" s="1">
        <v>36</v>
      </c>
      <c r="G2486" s="1">
        <v>0</v>
      </c>
      <c r="H2486" s="1">
        <v>0</v>
      </c>
      <c r="I2486" s="1">
        <v>57.34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 t="s">
        <v>159</v>
      </c>
      <c r="P2486" s="1" t="s">
        <v>62</v>
      </c>
      <c r="Q2486" s="10">
        <f>I2486*Part2Out!C$72+'relay test.csv'!K2486*Part2Out!C$74+'relay test.csv'!L2486*Part2Out!C$75+'relay test.csv'!M2486*Part2Out!C$76</f>
        <v>0.11610071515335652</v>
      </c>
      <c r="R2486" s="11">
        <f t="shared" si="304"/>
        <v>1.1231089805305046</v>
      </c>
      <c r="S2486" s="12">
        <f t="shared" si="305"/>
        <v>0.52899261923420982</v>
      </c>
      <c r="T2486" s="11">
        <f t="shared" si="306"/>
        <v>1</v>
      </c>
      <c r="U2486" s="11">
        <f t="shared" si="307"/>
        <v>1</v>
      </c>
      <c r="V2486" s="71">
        <f>Q2486+Part2Out!C$71</f>
        <v>0.78463698287552852</v>
      </c>
      <c r="W2486" s="1">
        <f t="shared" si="308"/>
        <v>2.1916112039117044</v>
      </c>
      <c r="X2486" s="12">
        <f t="shared" si="309"/>
        <v>0.68667862840737637</v>
      </c>
      <c r="Y2486" s="11">
        <f t="shared" si="310"/>
        <v>1</v>
      </c>
      <c r="Z2486" s="1">
        <f t="shared" si="311"/>
        <v>1</v>
      </c>
    </row>
    <row r="2487" spans="1:26" x14ac:dyDescent="0.2">
      <c r="A2487" s="1" t="s">
        <v>2511</v>
      </c>
      <c r="B2487" s="1">
        <v>1</v>
      </c>
      <c r="C2487" s="2">
        <v>41149</v>
      </c>
      <c r="D2487" s="2">
        <v>41114</v>
      </c>
      <c r="E2487" s="2">
        <v>41203</v>
      </c>
      <c r="F2487" s="1">
        <v>46</v>
      </c>
      <c r="G2487" s="1">
        <v>4.3478260869999996</v>
      </c>
      <c r="H2487" s="1">
        <v>0</v>
      </c>
      <c r="I2487" s="1">
        <v>43.61</v>
      </c>
      <c r="J2487" s="1">
        <v>6.7415730337078594E-2</v>
      </c>
      <c r="K2487" s="1">
        <v>0</v>
      </c>
      <c r="L2487" s="1">
        <v>0</v>
      </c>
      <c r="M2487" s="1">
        <v>0</v>
      </c>
      <c r="N2487" s="1">
        <v>0</v>
      </c>
      <c r="O2487" s="1" t="s">
        <v>31</v>
      </c>
      <c r="P2487" s="1" t="s">
        <v>62</v>
      </c>
      <c r="Q2487" s="10">
        <f>I2487*Part2Out!C$72+'relay test.csv'!K2487*Part2Out!C$74+'relay test.csv'!L2487*Part2Out!C$75+'relay test.csv'!M2487*Part2Out!C$76</f>
        <v>8.8300526470838456E-2</v>
      </c>
      <c r="R2487" s="11">
        <f t="shared" si="304"/>
        <v>1.0923163426817351</v>
      </c>
      <c r="S2487" s="12">
        <f t="shared" si="305"/>
        <v>0.52206079950687878</v>
      </c>
      <c r="T2487" s="11">
        <f t="shared" si="306"/>
        <v>1</v>
      </c>
      <c r="U2487" s="11">
        <f t="shared" si="307"/>
        <v>1</v>
      </c>
      <c r="V2487" s="71">
        <f>Q2487+Part2Out!C$71</f>
        <v>0.75683679419301042</v>
      </c>
      <c r="W2487" s="1">
        <f t="shared" si="308"/>
        <v>2.1315230991264666</v>
      </c>
      <c r="X2487" s="12">
        <f t="shared" si="309"/>
        <v>0.68066657394960672</v>
      </c>
      <c r="Y2487" s="11">
        <f t="shared" si="310"/>
        <v>1</v>
      </c>
      <c r="Z2487" s="1">
        <f t="shared" si="311"/>
        <v>1</v>
      </c>
    </row>
    <row r="2488" spans="1:26" x14ac:dyDescent="0.2">
      <c r="A2488" s="1" t="s">
        <v>2512</v>
      </c>
      <c r="B2488" s="1">
        <v>1</v>
      </c>
      <c r="C2488" s="2">
        <v>40572</v>
      </c>
      <c r="D2488" s="2">
        <v>40756</v>
      </c>
      <c r="E2488" s="2">
        <v>40756</v>
      </c>
      <c r="F2488" s="1">
        <v>16</v>
      </c>
      <c r="G2488" s="1">
        <v>0</v>
      </c>
      <c r="H2488" s="1">
        <v>0</v>
      </c>
      <c r="I2488" s="1">
        <v>50.22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 t="s">
        <v>31</v>
      </c>
      <c r="P2488" s="1" t="s">
        <v>23</v>
      </c>
      <c r="Q2488" s="10">
        <f>I2488*Part2Out!C$72+'relay test.csv'!K2488*Part2Out!C$74+'relay test.csv'!L2488*Part2Out!C$75+'relay test.csv'!M2488*Part2Out!C$76</f>
        <v>0.10168430266832165</v>
      </c>
      <c r="R2488" s="11">
        <f t="shared" si="304"/>
        <v>1.1070339288985365</v>
      </c>
      <c r="S2488" s="12">
        <f t="shared" si="305"/>
        <v>0.52539919443881222</v>
      </c>
      <c r="T2488" s="11">
        <f t="shared" si="306"/>
        <v>1</v>
      </c>
      <c r="U2488" s="11">
        <f t="shared" si="307"/>
        <v>1</v>
      </c>
      <c r="V2488" s="71">
        <f>Q2488+Part2Out!C$71</f>
        <v>0.77022057039049363</v>
      </c>
      <c r="W2488" s="1">
        <f t="shared" si="308"/>
        <v>2.1602426868124653</v>
      </c>
      <c r="X2488" s="12">
        <f t="shared" si="309"/>
        <v>0.68356860560964194</v>
      </c>
      <c r="Y2488" s="11">
        <f t="shared" si="310"/>
        <v>1</v>
      </c>
      <c r="Z2488" s="1">
        <f t="shared" si="311"/>
        <v>1</v>
      </c>
    </row>
    <row r="2489" spans="1:26" x14ac:dyDescent="0.2">
      <c r="A2489" s="1" t="s">
        <v>2513</v>
      </c>
      <c r="B2489" s="1">
        <v>0</v>
      </c>
      <c r="C2489" s="2">
        <v>40606</v>
      </c>
      <c r="D2489" s="2">
        <v>40807</v>
      </c>
      <c r="E2489" s="2">
        <v>40855</v>
      </c>
      <c r="F2489" s="1">
        <v>0</v>
      </c>
      <c r="G2489" s="1">
        <v>0</v>
      </c>
      <c r="H2489" s="1">
        <v>0</v>
      </c>
      <c r="I2489" s="1">
        <v>54.33</v>
      </c>
      <c r="J2489" s="1">
        <v>4.1666666666666699E-2</v>
      </c>
      <c r="K2489" s="1">
        <v>1</v>
      </c>
      <c r="L2489" s="1">
        <v>0</v>
      </c>
      <c r="M2489" s="1">
        <v>0</v>
      </c>
      <c r="N2489" s="1">
        <v>0</v>
      </c>
      <c r="O2489" s="1" t="s">
        <v>25</v>
      </c>
      <c r="P2489" s="1" t="s">
        <v>27</v>
      </c>
      <c r="Q2489" s="10">
        <f>I2489*Part2Out!C$72+'relay test.csv'!K2489*Part2Out!C$74+'relay test.csv'!L2489*Part2Out!C$75+'relay test.csv'!M2489*Part2Out!C$76</f>
        <v>0.91908013230866825</v>
      </c>
      <c r="R2489" s="11">
        <f t="shared" si="304"/>
        <v>2.5069832360792565</v>
      </c>
      <c r="S2489" s="12">
        <f t="shared" si="305"/>
        <v>0.71485463924886572</v>
      </c>
      <c r="T2489" s="11">
        <f t="shared" si="306"/>
        <v>1</v>
      </c>
      <c r="U2489" s="11">
        <f t="shared" si="307"/>
        <v>0</v>
      </c>
      <c r="V2489" s="71">
        <f>Q2489+Part2Out!C$71</f>
        <v>1.5876164000308401</v>
      </c>
      <c r="W2489" s="1">
        <f t="shared" si="308"/>
        <v>4.8920742719151367</v>
      </c>
      <c r="X2489" s="12">
        <f t="shared" si="309"/>
        <v>0.83028048292490997</v>
      </c>
      <c r="Y2489" s="11">
        <f t="shared" si="310"/>
        <v>1</v>
      </c>
      <c r="Z2489" s="1">
        <f t="shared" si="311"/>
        <v>0</v>
      </c>
    </row>
    <row r="2490" spans="1:26" x14ac:dyDescent="0.2">
      <c r="A2490" s="1" t="s">
        <v>2514</v>
      </c>
      <c r="B2490" s="1">
        <v>1</v>
      </c>
      <c r="C2490" s="2">
        <v>41149</v>
      </c>
      <c r="D2490" s="2">
        <v>41227</v>
      </c>
      <c r="E2490" s="2">
        <v>41227</v>
      </c>
      <c r="F2490" s="1">
        <v>29</v>
      </c>
      <c r="G2490" s="1">
        <v>96.551724140000005</v>
      </c>
      <c r="H2490" s="1">
        <v>0</v>
      </c>
      <c r="I2490" s="1">
        <v>135.63999999999999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 t="s">
        <v>161</v>
      </c>
      <c r="P2490" s="1" t="s">
        <v>62</v>
      </c>
      <c r="Q2490" s="10">
        <f>I2490*Part2Out!C$72+'relay test.csv'!K2490*Part2Out!C$74+'relay test.csv'!L2490*Part2Out!C$75+'relay test.csv'!M2490*Part2Out!C$76</f>
        <v>0.27464075694805151</v>
      </c>
      <c r="R2490" s="11">
        <f t="shared" si="304"/>
        <v>1.3160578053126351</v>
      </c>
      <c r="S2490" s="12">
        <f t="shared" si="305"/>
        <v>0.56823184736314725</v>
      </c>
      <c r="T2490" s="11">
        <f t="shared" si="306"/>
        <v>1</v>
      </c>
      <c r="U2490" s="11">
        <f t="shared" si="307"/>
        <v>1</v>
      </c>
      <c r="V2490" s="71">
        <f>Q2490+Part2Out!C$71</f>
        <v>0.94317702467022357</v>
      </c>
      <c r="W2490" s="1">
        <f t="shared" si="308"/>
        <v>2.5681274757114099</v>
      </c>
      <c r="X2490" s="12">
        <f t="shared" si="309"/>
        <v>0.7197409546584036</v>
      </c>
      <c r="Y2490" s="11">
        <f t="shared" si="310"/>
        <v>1</v>
      </c>
      <c r="Z2490" s="1">
        <f t="shared" si="311"/>
        <v>1</v>
      </c>
    </row>
    <row r="2491" spans="1:26" x14ac:dyDescent="0.2">
      <c r="A2491" s="1" t="s">
        <v>2515</v>
      </c>
      <c r="B2491" s="1">
        <v>1</v>
      </c>
      <c r="C2491" s="2">
        <v>41227</v>
      </c>
      <c r="D2491" s="2">
        <v>41227</v>
      </c>
      <c r="E2491" s="2">
        <v>41227</v>
      </c>
      <c r="F2491" s="1">
        <v>45</v>
      </c>
      <c r="G2491" s="1">
        <v>0</v>
      </c>
      <c r="H2491" s="1">
        <v>0</v>
      </c>
      <c r="I2491" s="1">
        <v>61.5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 t="s">
        <v>22</v>
      </c>
      <c r="P2491" s="1" t="s">
        <v>23</v>
      </c>
      <c r="Q2491" s="10">
        <f>I2491*Part2Out!C$72+'relay test.csv'!K2491*Part2Out!C$74+'relay test.csv'!L2491*Part2Out!C$75+'relay test.csv'!M2491*Part2Out!C$76</f>
        <v>0.12452378761652293</v>
      </c>
      <c r="R2491" s="11">
        <f t="shared" si="304"/>
        <v>1.1326089622074673</v>
      </c>
      <c r="S2491" s="12">
        <f t="shared" si="305"/>
        <v>0.53109078236035445</v>
      </c>
      <c r="T2491" s="11">
        <f t="shared" si="306"/>
        <v>1</v>
      </c>
      <c r="U2491" s="11">
        <f t="shared" si="307"/>
        <v>1</v>
      </c>
      <c r="V2491" s="71">
        <f>Q2491+Part2Out!C$71</f>
        <v>0.79306005533869495</v>
      </c>
      <c r="W2491" s="1">
        <f t="shared" si="308"/>
        <v>2.2101492680186738</v>
      </c>
      <c r="X2491" s="12">
        <f t="shared" si="309"/>
        <v>0.688488005849894</v>
      </c>
      <c r="Y2491" s="11">
        <f t="shared" si="310"/>
        <v>1</v>
      </c>
      <c r="Z2491" s="1">
        <f t="shared" si="311"/>
        <v>1</v>
      </c>
    </row>
    <row r="2492" spans="1:26" x14ac:dyDescent="0.2">
      <c r="A2492" s="1" t="s">
        <v>2516</v>
      </c>
      <c r="B2492" s="1">
        <v>0</v>
      </c>
      <c r="C2492" s="2">
        <v>41149</v>
      </c>
      <c r="D2492" s="2">
        <v>41135</v>
      </c>
      <c r="E2492" s="2">
        <v>41183</v>
      </c>
      <c r="F2492" s="1">
        <v>0</v>
      </c>
      <c r="G2492" s="1">
        <v>0</v>
      </c>
      <c r="H2492" s="1">
        <v>0</v>
      </c>
      <c r="I2492" s="1">
        <v>36.590000000000003</v>
      </c>
      <c r="J2492" s="1">
        <v>4.1666666666666699E-2</v>
      </c>
      <c r="K2492" s="1">
        <v>0</v>
      </c>
      <c r="L2492" s="1">
        <v>0</v>
      </c>
      <c r="M2492" s="1">
        <v>0</v>
      </c>
      <c r="N2492" s="1">
        <v>0</v>
      </c>
      <c r="O2492" s="1" t="s">
        <v>35</v>
      </c>
      <c r="P2492" s="1" t="s">
        <v>62</v>
      </c>
      <c r="Q2492" s="10">
        <f>I2492*Part2Out!C$72+'relay test.csv'!K2492*Part2Out!C$74+'relay test.csv'!L2492*Part2Out!C$75+'relay test.csv'!M2492*Part2Out!C$76</f>
        <v>7.4086591689245113E-2</v>
      </c>
      <c r="R2492" s="11">
        <f t="shared" si="304"/>
        <v>1.0769000520536287</v>
      </c>
      <c r="S2492" s="12">
        <f t="shared" si="305"/>
        <v>0.51851318073240704</v>
      </c>
      <c r="T2492" s="11">
        <f t="shared" si="306"/>
        <v>1</v>
      </c>
      <c r="U2492" s="11">
        <f t="shared" si="307"/>
        <v>0</v>
      </c>
      <c r="V2492" s="71">
        <f>Q2492+Part2Out!C$71</f>
        <v>0.74262285941141715</v>
      </c>
      <c r="W2492" s="1">
        <f t="shared" si="308"/>
        <v>2.1014400743719519</v>
      </c>
      <c r="X2492" s="12">
        <f t="shared" si="309"/>
        <v>0.677569136910536</v>
      </c>
      <c r="Y2492" s="11">
        <f t="shared" si="310"/>
        <v>1</v>
      </c>
      <c r="Z2492" s="1">
        <f t="shared" si="311"/>
        <v>0</v>
      </c>
    </row>
    <row r="2493" spans="1:26" x14ac:dyDescent="0.2">
      <c r="A2493" s="1" t="s">
        <v>2517</v>
      </c>
      <c r="B2493" s="1">
        <v>1</v>
      </c>
      <c r="C2493" s="2">
        <v>40837</v>
      </c>
      <c r="D2493" s="2">
        <v>40837</v>
      </c>
      <c r="E2493" s="2">
        <v>40837</v>
      </c>
      <c r="F2493" s="1">
        <v>45</v>
      </c>
      <c r="G2493" s="1">
        <v>2.2222222220000001</v>
      </c>
      <c r="H2493" s="1">
        <v>0</v>
      </c>
      <c r="I2493" s="1">
        <v>53.25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 t="s">
        <v>29</v>
      </c>
      <c r="P2493" s="1" t="s">
        <v>27</v>
      </c>
      <c r="Q2493" s="10">
        <f>I2493*Part2Out!C$72+'relay test.csv'!K2493*Part2Out!C$74+'relay test.csv'!L2493*Part2Out!C$75+'relay test.csv'!M2493*Part2Out!C$76</f>
        <v>0.10781937708259913</v>
      </c>
      <c r="R2493" s="11">
        <f t="shared" si="304"/>
        <v>1.1138465410041802</v>
      </c>
      <c r="S2493" s="12">
        <f t="shared" si="305"/>
        <v>0.52692876204487804</v>
      </c>
      <c r="T2493" s="11">
        <f t="shared" si="306"/>
        <v>1</v>
      </c>
      <c r="U2493" s="11">
        <f t="shared" si="307"/>
        <v>1</v>
      </c>
      <c r="V2493" s="71">
        <f>Q2493+Part2Out!C$71</f>
        <v>0.77635564480477115</v>
      </c>
      <c r="W2493" s="1">
        <f t="shared" si="308"/>
        <v>2.1735366745531572</v>
      </c>
      <c r="X2493" s="12">
        <f t="shared" si="309"/>
        <v>0.68489414096945866</v>
      </c>
      <c r="Y2493" s="11">
        <f t="shared" si="310"/>
        <v>1</v>
      </c>
      <c r="Z2493" s="1">
        <f t="shared" si="311"/>
        <v>1</v>
      </c>
    </row>
    <row r="2494" spans="1:26" x14ac:dyDescent="0.2">
      <c r="A2494" s="1" t="s">
        <v>2518</v>
      </c>
      <c r="B2494" s="1">
        <v>0</v>
      </c>
      <c r="C2494" s="2">
        <v>40860</v>
      </c>
      <c r="D2494" s="2">
        <v>40860</v>
      </c>
      <c r="E2494" s="2">
        <v>41604</v>
      </c>
      <c r="F2494" s="1">
        <v>0</v>
      </c>
      <c r="G2494" s="1">
        <v>0</v>
      </c>
      <c r="H2494" s="1">
        <v>0</v>
      </c>
      <c r="I2494" s="1">
        <v>61.6</v>
      </c>
      <c r="J2494" s="1">
        <v>2.6881720430107499E-3</v>
      </c>
      <c r="K2494" s="1">
        <v>1</v>
      </c>
      <c r="L2494" s="1">
        <v>0</v>
      </c>
      <c r="M2494" s="1">
        <v>0</v>
      </c>
      <c r="N2494" s="1">
        <v>0</v>
      </c>
      <c r="O2494" s="1" t="s">
        <v>35</v>
      </c>
      <c r="P2494" s="1" t="s">
        <v>23</v>
      </c>
      <c r="Q2494" s="10">
        <f>I2494*Part2Out!C$72+'relay test.csv'!K2494*Part2Out!C$74+'relay test.csv'!L2494*Part2Out!C$75+'relay test.csv'!M2494*Part2Out!C$76</f>
        <v>0.9338002613488654</v>
      </c>
      <c r="R2494" s="11">
        <f t="shared" si="304"/>
        <v>2.5441592997630926</v>
      </c>
      <c r="S2494" s="12">
        <f t="shared" si="305"/>
        <v>0.71784563970732229</v>
      </c>
      <c r="T2494" s="11">
        <f t="shared" si="306"/>
        <v>1</v>
      </c>
      <c r="U2494" s="11">
        <f t="shared" si="307"/>
        <v>0</v>
      </c>
      <c r="V2494" s="71">
        <f>Q2494+Part2Out!C$71</f>
        <v>1.6023365290710374</v>
      </c>
      <c r="W2494" s="1">
        <f t="shared" si="308"/>
        <v>4.9646188593943901</v>
      </c>
      <c r="X2494" s="12">
        <f t="shared" si="309"/>
        <v>0.8323446940075675</v>
      </c>
      <c r="Y2494" s="11">
        <f t="shared" si="310"/>
        <v>1</v>
      </c>
      <c r="Z2494" s="1">
        <f t="shared" si="311"/>
        <v>0</v>
      </c>
    </row>
    <row r="2495" spans="1:26" x14ac:dyDescent="0.2">
      <c r="A2495" s="1" t="s">
        <v>2519</v>
      </c>
      <c r="B2495" s="1">
        <v>1</v>
      </c>
      <c r="C2495" s="2">
        <v>40226</v>
      </c>
      <c r="D2495" s="2">
        <v>40323</v>
      </c>
      <c r="E2495" s="2">
        <v>41634</v>
      </c>
      <c r="F2495" s="1">
        <v>51</v>
      </c>
      <c r="G2495" s="1">
        <v>11.764705879999999</v>
      </c>
      <c r="H2495" s="1">
        <v>5.8823529409999997</v>
      </c>
      <c r="I2495" s="1">
        <v>46.58</v>
      </c>
      <c r="J2495" s="1">
        <v>5.3394355453851997E-3</v>
      </c>
      <c r="K2495" s="1">
        <v>0</v>
      </c>
      <c r="L2495" s="1">
        <v>0</v>
      </c>
      <c r="M2495" s="1">
        <v>0</v>
      </c>
      <c r="N2495" s="1">
        <v>0</v>
      </c>
      <c r="O2495" s="1" t="s">
        <v>22</v>
      </c>
      <c r="P2495" s="1" t="s">
        <v>23</v>
      </c>
      <c r="Q2495" s="10">
        <f>I2495*Part2Out!C$72+'relay test.csv'!K2495*Part2Out!C$74+'relay test.csv'!L2495*Part2Out!C$75+'relay test.csv'!M2495*Part2Out!C$76</f>
        <v>9.431411426305103E-2</v>
      </c>
      <c r="R2495" s="11">
        <f t="shared" si="304"/>
        <v>1.0989048734040754</v>
      </c>
      <c r="S2495" s="12">
        <f t="shared" si="305"/>
        <v>0.52356106621537069</v>
      </c>
      <c r="T2495" s="11">
        <f t="shared" si="306"/>
        <v>1</v>
      </c>
      <c r="U2495" s="11">
        <f t="shared" si="307"/>
        <v>1</v>
      </c>
      <c r="V2495" s="71">
        <f>Q2495+Part2Out!C$71</f>
        <v>0.76285038198522304</v>
      </c>
      <c r="W2495" s="1">
        <f t="shared" si="308"/>
        <v>2.144379819176534</v>
      </c>
      <c r="X2495" s="12">
        <f t="shared" si="309"/>
        <v>0.68197226241520492</v>
      </c>
      <c r="Y2495" s="11">
        <f t="shared" si="310"/>
        <v>1</v>
      </c>
      <c r="Z2495" s="1">
        <f t="shared" si="311"/>
        <v>1</v>
      </c>
    </row>
    <row r="2496" spans="1:26" x14ac:dyDescent="0.2">
      <c r="A2496" s="1" t="s">
        <v>2520</v>
      </c>
      <c r="B2496" s="1">
        <v>1</v>
      </c>
      <c r="C2496" s="2">
        <v>40722</v>
      </c>
      <c r="D2496" s="2">
        <v>40827</v>
      </c>
      <c r="E2496" s="2">
        <v>40849</v>
      </c>
      <c r="F2496" s="1">
        <v>46</v>
      </c>
      <c r="G2496" s="1">
        <v>6.5217391300000003</v>
      </c>
      <c r="H2496" s="1">
        <v>0</v>
      </c>
      <c r="I2496" s="1">
        <v>59.77</v>
      </c>
      <c r="J2496" s="1">
        <v>0.18181818181818199</v>
      </c>
      <c r="K2496" s="1">
        <v>0</v>
      </c>
      <c r="L2496" s="1">
        <v>0</v>
      </c>
      <c r="M2496" s="1">
        <v>0</v>
      </c>
      <c r="N2496" s="1">
        <v>0</v>
      </c>
      <c r="O2496" s="1" t="s">
        <v>29</v>
      </c>
      <c r="P2496" s="1" t="s">
        <v>27</v>
      </c>
      <c r="Q2496" s="10">
        <f>I2496*Part2Out!C$72+'relay test.csv'!K2496*Part2Out!C$74+'relay test.csv'!L2496*Part2Out!C$75+'relay test.csv'!M2496*Part2Out!C$76</f>
        <v>0.12102092334698497</v>
      </c>
      <c r="R2496" s="11">
        <f t="shared" si="304"/>
        <v>1.1286485272250515</v>
      </c>
      <c r="S2496" s="12">
        <f t="shared" si="305"/>
        <v>0.53021835816943452</v>
      </c>
      <c r="T2496" s="11">
        <f t="shared" si="306"/>
        <v>1</v>
      </c>
      <c r="U2496" s="11">
        <f t="shared" si="307"/>
        <v>1</v>
      </c>
      <c r="V2496" s="71">
        <f>Q2496+Part2Out!C$71</f>
        <v>0.78955719106915701</v>
      </c>
      <c r="W2496" s="1">
        <f t="shared" si="308"/>
        <v>2.2024209586290304</v>
      </c>
      <c r="X2496" s="12">
        <f t="shared" si="309"/>
        <v>0.68773624301156711</v>
      </c>
      <c r="Y2496" s="11">
        <f t="shared" si="310"/>
        <v>1</v>
      </c>
      <c r="Z2496" s="1">
        <f t="shared" si="311"/>
        <v>1</v>
      </c>
    </row>
    <row r="2497" spans="1:26" x14ac:dyDescent="0.2">
      <c r="A2497" s="1" t="s">
        <v>2521</v>
      </c>
      <c r="B2497" s="1">
        <v>1</v>
      </c>
      <c r="C2497" s="2">
        <v>41175</v>
      </c>
      <c r="D2497" s="2">
        <v>41175</v>
      </c>
      <c r="E2497" s="2">
        <v>41257</v>
      </c>
      <c r="F2497" s="1">
        <v>38</v>
      </c>
      <c r="G2497" s="1">
        <v>0</v>
      </c>
      <c r="H2497" s="1">
        <v>0</v>
      </c>
      <c r="I2497" s="1">
        <v>75.150000000000006</v>
      </c>
      <c r="J2497" s="1">
        <v>0.18292682926829301</v>
      </c>
      <c r="K2497" s="1">
        <v>0</v>
      </c>
      <c r="L2497" s="1">
        <v>0</v>
      </c>
      <c r="M2497" s="1">
        <v>0</v>
      </c>
      <c r="N2497" s="1">
        <v>0</v>
      </c>
      <c r="O2497" s="1" t="s">
        <v>159</v>
      </c>
      <c r="P2497" s="1" t="s">
        <v>62</v>
      </c>
      <c r="Q2497" s="10">
        <f>I2497*Part2Out!C$72+'relay test.csv'!K2497*Part2Out!C$74+'relay test.csv'!L2497*Part2Out!C$75+'relay test.csv'!M2497*Part2Out!C$76</f>
        <v>0.15216199413628778</v>
      </c>
      <c r="R2497" s="11">
        <f t="shared" si="304"/>
        <v>1.1643488388399434</v>
      </c>
      <c r="S2497" s="12">
        <f t="shared" si="305"/>
        <v>0.53796727123896337</v>
      </c>
      <c r="T2497" s="11">
        <f t="shared" si="306"/>
        <v>1</v>
      </c>
      <c r="U2497" s="11">
        <f t="shared" si="307"/>
        <v>1</v>
      </c>
      <c r="V2497" s="71">
        <f>Q2497+Part2Out!C$71</f>
        <v>0.82069826185845973</v>
      </c>
      <c r="W2497" s="1">
        <f t="shared" si="308"/>
        <v>2.2720857946108235</v>
      </c>
      <c r="X2497" s="12">
        <f t="shared" si="309"/>
        <v>0.69438454161348229</v>
      </c>
      <c r="Y2497" s="11">
        <f t="shared" si="310"/>
        <v>1</v>
      </c>
      <c r="Z2497" s="1">
        <f t="shared" si="311"/>
        <v>1</v>
      </c>
    </row>
    <row r="2498" spans="1:26" x14ac:dyDescent="0.2">
      <c r="A2498" s="1" t="s">
        <v>2522</v>
      </c>
      <c r="B2498" s="1">
        <v>1</v>
      </c>
      <c r="C2498" s="2">
        <v>40974</v>
      </c>
      <c r="D2498" s="2">
        <v>40975</v>
      </c>
      <c r="E2498" s="2">
        <v>41584</v>
      </c>
      <c r="F2498" s="1">
        <v>53</v>
      </c>
      <c r="G2498" s="1">
        <v>7.5471698109999998</v>
      </c>
      <c r="H2498" s="1">
        <v>3.773584906</v>
      </c>
      <c r="I2498" s="1">
        <v>62.48</v>
      </c>
      <c r="J2498" s="1">
        <v>1.3136288998358E-2</v>
      </c>
      <c r="K2498" s="1">
        <v>0</v>
      </c>
      <c r="L2498" s="1">
        <v>0</v>
      </c>
      <c r="M2498" s="1">
        <v>0</v>
      </c>
      <c r="N2498" s="1">
        <v>0</v>
      </c>
      <c r="O2498" s="1" t="s">
        <v>31</v>
      </c>
      <c r="P2498" s="1" t="s">
        <v>27</v>
      </c>
      <c r="Q2498" s="10">
        <f>I2498*Part2Out!C$72+'relay test.csv'!K2498*Part2Out!C$74+'relay test.csv'!L2498*Part2Out!C$75+'relay test.csv'!M2498*Part2Out!C$76</f>
        <v>0.12650806911024964</v>
      </c>
      <c r="R2498" s="11">
        <f t="shared" si="304"/>
        <v>1.1348586084383552</v>
      </c>
      <c r="S2498" s="12">
        <f t="shared" si="305"/>
        <v>0.53158490400846825</v>
      </c>
      <c r="T2498" s="11">
        <f t="shared" si="306"/>
        <v>1</v>
      </c>
      <c r="U2498" s="11">
        <f t="shared" si="307"/>
        <v>1</v>
      </c>
      <c r="V2498" s="71">
        <f>Q2498+Part2Out!C$71</f>
        <v>0.79504433683242159</v>
      </c>
      <c r="W2498" s="1">
        <f t="shared" si="308"/>
        <v>2.2145391802800134</v>
      </c>
      <c r="X2498" s="12">
        <f t="shared" si="309"/>
        <v>0.68891341995934496</v>
      </c>
      <c r="Y2498" s="11">
        <f t="shared" si="310"/>
        <v>1</v>
      </c>
      <c r="Z2498" s="1">
        <f t="shared" si="311"/>
        <v>1</v>
      </c>
    </row>
    <row r="2499" spans="1:26" x14ac:dyDescent="0.2">
      <c r="A2499" s="1" t="s">
        <v>2523</v>
      </c>
      <c r="B2499" s="1">
        <v>1</v>
      </c>
      <c r="C2499" s="2">
        <v>40919</v>
      </c>
      <c r="D2499" s="2">
        <v>40919</v>
      </c>
      <c r="E2499" s="2">
        <v>40919</v>
      </c>
      <c r="F2499" s="1">
        <v>44</v>
      </c>
      <c r="G2499" s="1">
        <v>4.5454545450000001</v>
      </c>
      <c r="H2499" s="1">
        <v>0</v>
      </c>
      <c r="I2499" s="1">
        <v>36.130000000000003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 t="s">
        <v>35</v>
      </c>
      <c r="P2499" s="1" t="s">
        <v>23</v>
      </c>
      <c r="Q2499" s="10">
        <f>I2499*Part2Out!C$72+'relay test.csv'!K2499*Part2Out!C$74+'relay test.csv'!L2499*Part2Out!C$75+'relay test.csv'!M2499*Part2Out!C$76</f>
        <v>7.3155194253414213E-2</v>
      </c>
      <c r="R2499" s="11">
        <f t="shared" si="304"/>
        <v>1.0758974970675479</v>
      </c>
      <c r="S2499" s="12">
        <f t="shared" si="305"/>
        <v>0.51828064660580841</v>
      </c>
      <c r="T2499" s="11">
        <f t="shared" si="306"/>
        <v>1</v>
      </c>
      <c r="U2499" s="11">
        <f t="shared" si="307"/>
        <v>1</v>
      </c>
      <c r="V2499" s="71">
        <f>Q2499+Part2Out!C$71</f>
        <v>0.74169146197558622</v>
      </c>
      <c r="W2499" s="1">
        <f t="shared" si="308"/>
        <v>2.099483709693081</v>
      </c>
      <c r="X2499" s="12">
        <f t="shared" si="309"/>
        <v>0.6773656216121805</v>
      </c>
      <c r="Y2499" s="11">
        <f t="shared" si="310"/>
        <v>1</v>
      </c>
      <c r="Z2499" s="1">
        <f t="shared" si="311"/>
        <v>1</v>
      </c>
    </row>
    <row r="2500" spans="1:26" x14ac:dyDescent="0.2">
      <c r="A2500" s="1" t="s">
        <v>2524</v>
      </c>
      <c r="B2500" s="1">
        <v>1</v>
      </c>
      <c r="C2500" s="2">
        <v>40853</v>
      </c>
      <c r="D2500" s="2">
        <v>40853</v>
      </c>
      <c r="E2500" s="2">
        <v>40853</v>
      </c>
      <c r="F2500" s="1">
        <v>16</v>
      </c>
      <c r="G2500" s="1">
        <v>0</v>
      </c>
      <c r="H2500" s="1">
        <v>0</v>
      </c>
      <c r="I2500" s="1">
        <v>57.48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 t="s">
        <v>25</v>
      </c>
      <c r="P2500" s="1" t="s">
        <v>23</v>
      </c>
      <c r="Q2500" s="10">
        <f>I2500*Part2Out!C$72+'relay test.csv'!K2500*Part2Out!C$74+'relay test.csv'!L2500*Part2Out!C$75+'relay test.csv'!M2500*Part2Out!C$76</f>
        <v>0.1163841839381746</v>
      </c>
      <c r="R2500" s="11">
        <f t="shared" si="304"/>
        <v>1.1234273919961573</v>
      </c>
      <c r="S2500" s="12">
        <f t="shared" si="305"/>
        <v>0.52906324757356726</v>
      </c>
      <c r="T2500" s="11">
        <f t="shared" si="306"/>
        <v>1</v>
      </c>
      <c r="U2500" s="11">
        <f t="shared" si="307"/>
        <v>1</v>
      </c>
      <c r="V2500" s="71">
        <f>Q2500+Part2Out!C$71</f>
        <v>0.78492045166034663</v>
      </c>
      <c r="W2500" s="1">
        <f t="shared" si="308"/>
        <v>2.19223254533776</v>
      </c>
      <c r="X2500" s="12">
        <f t="shared" si="309"/>
        <v>0.68673961379771808</v>
      </c>
      <c r="Y2500" s="11">
        <f t="shared" si="310"/>
        <v>1</v>
      </c>
      <c r="Z2500" s="1">
        <f t="shared" si="311"/>
        <v>1</v>
      </c>
    </row>
    <row r="2501" spans="1:26" x14ac:dyDescent="0.2">
      <c r="A2501" s="1" t="s">
        <v>2525</v>
      </c>
      <c r="B2501" s="1">
        <v>0</v>
      </c>
      <c r="C2501" s="2">
        <v>40736</v>
      </c>
      <c r="D2501" s="2">
        <v>40745</v>
      </c>
      <c r="E2501" s="2">
        <v>40982</v>
      </c>
      <c r="F2501" s="1">
        <v>0</v>
      </c>
      <c r="G2501" s="1">
        <v>0</v>
      </c>
      <c r="H2501" s="1">
        <v>0</v>
      </c>
      <c r="I2501" s="1">
        <v>92.62</v>
      </c>
      <c r="J2501" s="1">
        <v>2.9535864978902999E-2</v>
      </c>
      <c r="K2501" s="1">
        <v>0</v>
      </c>
      <c r="L2501" s="1">
        <v>0</v>
      </c>
      <c r="M2501" s="1">
        <v>0</v>
      </c>
      <c r="N2501" s="1">
        <v>0</v>
      </c>
      <c r="O2501" s="1" t="s">
        <v>31</v>
      </c>
      <c r="P2501" s="1" t="s">
        <v>23</v>
      </c>
      <c r="Q2501" s="10">
        <f>I2501*Part2Out!C$72+'relay test.csv'!K2501*Part2Out!C$74+'relay test.csv'!L2501*Part2Out!C$75+'relay test.csv'!M2501*Part2Out!C$76</f>
        <v>0.18753484892751796</v>
      </c>
      <c r="R2501" s="11">
        <f t="shared" si="304"/>
        <v>1.206272285983973</v>
      </c>
      <c r="S2501" s="12">
        <f t="shared" si="305"/>
        <v>0.54674678807651755</v>
      </c>
      <c r="T2501" s="11">
        <f t="shared" si="306"/>
        <v>1</v>
      </c>
      <c r="U2501" s="11">
        <f t="shared" si="307"/>
        <v>0</v>
      </c>
      <c r="V2501" s="71">
        <f>Q2501+Part2Out!C$71</f>
        <v>0.85607111664968993</v>
      </c>
      <c r="W2501" s="1">
        <f t="shared" si="308"/>
        <v>2.3538943261605008</v>
      </c>
      <c r="X2501" s="12">
        <f t="shared" si="309"/>
        <v>0.70183914496054256</v>
      </c>
      <c r="Y2501" s="11">
        <f t="shared" si="310"/>
        <v>1</v>
      </c>
      <c r="Z2501" s="1">
        <f t="shared" si="311"/>
        <v>0</v>
      </c>
    </row>
    <row r="2502" spans="1:26" x14ac:dyDescent="0.2">
      <c r="A2502" s="1" t="s">
        <v>2526</v>
      </c>
      <c r="B2502" s="1">
        <v>0</v>
      </c>
      <c r="C2502" s="2">
        <v>40457</v>
      </c>
      <c r="D2502" s="2">
        <v>40463</v>
      </c>
      <c r="E2502" s="2">
        <v>40848</v>
      </c>
      <c r="F2502" s="1">
        <v>0</v>
      </c>
      <c r="G2502" s="1">
        <v>0</v>
      </c>
      <c r="H2502" s="1">
        <v>0</v>
      </c>
      <c r="I2502" s="1">
        <v>62.56</v>
      </c>
      <c r="J2502" s="1">
        <v>1.03896103896104E-2</v>
      </c>
      <c r="K2502" s="1">
        <v>0</v>
      </c>
      <c r="L2502" s="1">
        <v>0</v>
      </c>
      <c r="M2502" s="1">
        <v>0</v>
      </c>
      <c r="N2502" s="1">
        <v>0</v>
      </c>
      <c r="O2502" s="1" t="s">
        <v>29</v>
      </c>
      <c r="P2502" s="1" t="s">
        <v>23</v>
      </c>
      <c r="Q2502" s="10">
        <f>I2502*Part2Out!C$72+'relay test.csv'!K2502*Part2Out!C$74+'relay test.csv'!L2502*Part2Out!C$75+'relay test.csv'!M2502*Part2Out!C$76</f>
        <v>0.12667005127300285</v>
      </c>
      <c r="R2502" s="11">
        <f t="shared" ref="R2502:R2565" si="312">EXP(Q2502)</f>
        <v>1.1350424501793084</v>
      </c>
      <c r="S2502" s="12">
        <f t="shared" ref="S2502:S2565" si="313">R2502/(1+R2502)</f>
        <v>0.53162523774830961</v>
      </c>
      <c r="T2502" s="11">
        <f t="shared" ref="T2502:T2565" si="314">1*(S2502&gt;0.5)+0*(S2502&lt;=0.5)</f>
        <v>1</v>
      </c>
      <c r="U2502" s="11">
        <f t="shared" ref="U2502:U2565" si="315">B2502</f>
        <v>0</v>
      </c>
      <c r="V2502" s="71">
        <f>Q2502+Part2Out!C$71</f>
        <v>0.7952063189951748</v>
      </c>
      <c r="W2502" s="1">
        <f t="shared" ref="W2502:W2565" si="316">EXP(V2502)</f>
        <v>2.2148979251802898</v>
      </c>
      <c r="X2502" s="12">
        <f t="shared" ref="X2502:X2565" si="317">W2502/(1+W2502)</f>
        <v>0.68894813357288143</v>
      </c>
      <c r="Y2502" s="11">
        <f t="shared" ref="Y2502:Y2565" si="318">1*(X2502&gt;0.5)+0*(X2502&lt;=0.5)</f>
        <v>1</v>
      </c>
      <c r="Z2502" s="1">
        <f t="shared" ref="Z2502:Z2565" si="319">U2502</f>
        <v>0</v>
      </c>
    </row>
    <row r="2503" spans="1:26" x14ac:dyDescent="0.2">
      <c r="A2503" s="1" t="s">
        <v>2527</v>
      </c>
      <c r="B2503" s="1">
        <v>1</v>
      </c>
      <c r="C2503" s="2">
        <v>41133</v>
      </c>
      <c r="D2503" s="2">
        <v>41211</v>
      </c>
      <c r="E2503" s="2">
        <v>41255</v>
      </c>
      <c r="F2503" s="1">
        <v>42</v>
      </c>
      <c r="G2503" s="1">
        <v>19.047619050000002</v>
      </c>
      <c r="H2503" s="1">
        <v>2.3809523810000002</v>
      </c>
      <c r="I2503" s="1">
        <v>67.53</v>
      </c>
      <c r="J2503" s="1">
        <v>4.5454545454545497E-2</v>
      </c>
      <c r="K2503" s="1">
        <v>1</v>
      </c>
      <c r="L2503" s="1">
        <v>0</v>
      </c>
      <c r="M2503" s="1">
        <v>0</v>
      </c>
      <c r="N2503" s="1">
        <v>0</v>
      </c>
      <c r="O2503" s="1" t="s">
        <v>29</v>
      </c>
      <c r="P2503" s="1" t="s">
        <v>27</v>
      </c>
      <c r="Q2503" s="10">
        <f>I2503*Part2Out!C$72+'relay test.csv'!K2503*Part2Out!C$74+'relay test.csv'!L2503*Part2Out!C$75+'relay test.csv'!M2503*Part2Out!C$76</f>
        <v>0.94580718916294637</v>
      </c>
      <c r="R2503" s="11">
        <f t="shared" si="312"/>
        <v>2.5748909640552382</v>
      </c>
      <c r="S2503" s="12">
        <f t="shared" si="313"/>
        <v>0.72027118867266571</v>
      </c>
      <c r="T2503" s="11">
        <f t="shared" si="314"/>
        <v>1</v>
      </c>
      <c r="U2503" s="11">
        <f t="shared" si="315"/>
        <v>1</v>
      </c>
      <c r="V2503" s="71">
        <f>Q2503+Part2Out!C$71</f>
        <v>1.6143434568851185</v>
      </c>
      <c r="W2503" s="1">
        <f t="shared" si="316"/>
        <v>5.0245879816657713</v>
      </c>
      <c r="X2503" s="12">
        <f t="shared" si="317"/>
        <v>0.834013545317417</v>
      </c>
      <c r="Y2503" s="11">
        <f t="shared" si="318"/>
        <v>1</v>
      </c>
      <c r="Z2503" s="1">
        <f t="shared" si="319"/>
        <v>1</v>
      </c>
    </row>
    <row r="2504" spans="1:26" x14ac:dyDescent="0.2">
      <c r="A2504" s="1" t="s">
        <v>2528</v>
      </c>
      <c r="B2504" s="1">
        <v>0</v>
      </c>
      <c r="C2504" s="2">
        <v>40772</v>
      </c>
      <c r="D2504" s="2">
        <v>40785</v>
      </c>
      <c r="E2504" s="2">
        <v>40785</v>
      </c>
      <c r="F2504" s="1">
        <v>0</v>
      </c>
      <c r="G2504" s="1">
        <v>0</v>
      </c>
      <c r="H2504" s="1">
        <v>0</v>
      </c>
      <c r="I2504" s="1">
        <v>50.49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 t="s">
        <v>35</v>
      </c>
      <c r="P2504" s="1" t="s">
        <v>23</v>
      </c>
      <c r="Q2504" s="10">
        <f>I2504*Part2Out!C$72+'relay test.csv'!K2504*Part2Out!C$74+'relay test.csv'!L2504*Part2Out!C$75+'relay test.csv'!M2504*Part2Out!C$76</f>
        <v>0.1022309924676137</v>
      </c>
      <c r="R2504" s="11">
        <f t="shared" si="312"/>
        <v>1.1076392985145553</v>
      </c>
      <c r="S2504" s="12">
        <f t="shared" si="313"/>
        <v>0.5255355123123816</v>
      </c>
      <c r="T2504" s="11">
        <f t="shared" si="314"/>
        <v>1</v>
      </c>
      <c r="U2504" s="11">
        <f t="shared" si="315"/>
        <v>0</v>
      </c>
      <c r="V2504" s="71">
        <f>Q2504+Part2Out!C$71</f>
        <v>0.7707672601897857</v>
      </c>
      <c r="W2504" s="1">
        <f t="shared" si="316"/>
        <v>2.1614239923277569</v>
      </c>
      <c r="X2504" s="12">
        <f t="shared" si="317"/>
        <v>0.68368684414781711</v>
      </c>
      <c r="Y2504" s="11">
        <f t="shared" si="318"/>
        <v>1</v>
      </c>
      <c r="Z2504" s="1">
        <f t="shared" si="319"/>
        <v>0</v>
      </c>
    </row>
    <row r="2505" spans="1:26" x14ac:dyDescent="0.2">
      <c r="A2505" s="1" t="s">
        <v>2529</v>
      </c>
      <c r="B2505" s="1">
        <v>0</v>
      </c>
      <c r="C2505" s="2">
        <v>40676</v>
      </c>
      <c r="D2505" s="2">
        <v>40818</v>
      </c>
      <c r="E2505" s="2">
        <v>40818</v>
      </c>
      <c r="F2505" s="1">
        <v>6</v>
      </c>
      <c r="G2505" s="1">
        <v>16.666666670000001</v>
      </c>
      <c r="H2505" s="1">
        <v>0</v>
      </c>
      <c r="I2505" s="1">
        <v>52.97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 t="s">
        <v>25</v>
      </c>
      <c r="P2505" s="1" t="s">
        <v>27</v>
      </c>
      <c r="Q2505" s="10">
        <f>I2505*Part2Out!C$72+'relay test.csv'!K2505*Part2Out!C$74+'relay test.csv'!L2505*Part2Out!C$75+'relay test.csv'!M2505*Part2Out!C$76</f>
        <v>0.10725243951296293</v>
      </c>
      <c r="R2505" s="11">
        <f t="shared" si="312"/>
        <v>1.1132152385247318</v>
      </c>
      <c r="S2505" s="12">
        <f t="shared" si="313"/>
        <v>0.52678743661809124</v>
      </c>
      <c r="T2505" s="11">
        <f t="shared" si="314"/>
        <v>1</v>
      </c>
      <c r="U2505" s="11">
        <f t="shared" si="315"/>
        <v>0</v>
      </c>
      <c r="V2505" s="71">
        <f>Q2505+Part2Out!C$71</f>
        <v>0.77578870723513493</v>
      </c>
      <c r="W2505" s="1">
        <f t="shared" si="316"/>
        <v>2.1723047641944997</v>
      </c>
      <c r="X2505" s="12">
        <f t="shared" si="317"/>
        <v>0.68477177499245834</v>
      </c>
      <c r="Y2505" s="11">
        <f t="shared" si="318"/>
        <v>1</v>
      </c>
      <c r="Z2505" s="1">
        <f t="shared" si="319"/>
        <v>0</v>
      </c>
    </row>
    <row r="2506" spans="1:26" x14ac:dyDescent="0.2">
      <c r="A2506" s="1" t="s">
        <v>2530</v>
      </c>
      <c r="B2506" s="1">
        <v>0</v>
      </c>
      <c r="C2506" s="2">
        <v>40676</v>
      </c>
      <c r="D2506" s="2">
        <v>40742</v>
      </c>
      <c r="E2506" s="2">
        <v>40742</v>
      </c>
      <c r="F2506" s="1">
        <v>12</v>
      </c>
      <c r="G2506" s="1">
        <v>16.666666670000001</v>
      </c>
      <c r="H2506" s="1">
        <v>0</v>
      </c>
      <c r="I2506" s="1">
        <v>50.27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 t="s">
        <v>22</v>
      </c>
      <c r="P2506" s="1" t="s">
        <v>27</v>
      </c>
      <c r="Q2506" s="10">
        <f>I2506*Part2Out!C$72+'relay test.csv'!K2506*Part2Out!C$74+'relay test.csv'!L2506*Part2Out!C$75+'relay test.csv'!M2506*Part2Out!C$76</f>
        <v>0.10178554152004241</v>
      </c>
      <c r="R2506" s="11">
        <f t="shared" si="312"/>
        <v>1.1071460094156698</v>
      </c>
      <c r="S2506" s="12">
        <f t="shared" si="313"/>
        <v>0.52542443877569323</v>
      </c>
      <c r="T2506" s="11">
        <f t="shared" si="314"/>
        <v>1</v>
      </c>
      <c r="U2506" s="11">
        <f t="shared" si="315"/>
        <v>0</v>
      </c>
      <c r="V2506" s="71">
        <f>Q2506+Part2Out!C$71</f>
        <v>0.77032180924221438</v>
      </c>
      <c r="W2506" s="1">
        <f t="shared" si="316"/>
        <v>2.1604613983723828</v>
      </c>
      <c r="X2506" s="12">
        <f t="shared" si="317"/>
        <v>0.683590503426179</v>
      </c>
      <c r="Y2506" s="11">
        <f t="shared" si="318"/>
        <v>1</v>
      </c>
      <c r="Z2506" s="1">
        <f t="shared" si="319"/>
        <v>0</v>
      </c>
    </row>
    <row r="2507" spans="1:26" x14ac:dyDescent="0.2">
      <c r="A2507" s="1" t="s">
        <v>2531</v>
      </c>
      <c r="B2507" s="1">
        <v>1</v>
      </c>
      <c r="C2507" s="2">
        <v>40682</v>
      </c>
      <c r="D2507" s="2">
        <v>40723</v>
      </c>
      <c r="E2507" s="2">
        <v>40723</v>
      </c>
      <c r="F2507" s="1">
        <v>46</v>
      </c>
      <c r="G2507" s="1">
        <v>2.1739130430000002</v>
      </c>
      <c r="H2507" s="1">
        <v>0</v>
      </c>
      <c r="I2507" s="1">
        <v>50.29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 t="s">
        <v>29</v>
      </c>
      <c r="P2507" s="1" t="s">
        <v>27</v>
      </c>
      <c r="Q2507" s="10">
        <f>I2507*Part2Out!C$72+'relay test.csv'!K2507*Part2Out!C$74+'relay test.csv'!L2507*Part2Out!C$75+'relay test.csv'!M2507*Part2Out!C$76</f>
        <v>0.10182603706073071</v>
      </c>
      <c r="R2507" s="11">
        <f t="shared" si="312"/>
        <v>1.1071908447997525</v>
      </c>
      <c r="S2507" s="12">
        <f t="shared" si="313"/>
        <v>0.52543453647406557</v>
      </c>
      <c r="T2507" s="11">
        <f t="shared" si="314"/>
        <v>1</v>
      </c>
      <c r="U2507" s="11">
        <f t="shared" si="315"/>
        <v>1</v>
      </c>
      <c r="V2507" s="71">
        <f>Q2507+Part2Out!C$71</f>
        <v>0.77036230478290268</v>
      </c>
      <c r="W2507" s="1">
        <f t="shared" si="316"/>
        <v>2.1605488891963285</v>
      </c>
      <c r="X2507" s="12">
        <f t="shared" si="317"/>
        <v>0.68359926232487978</v>
      </c>
      <c r="Y2507" s="11">
        <f t="shared" si="318"/>
        <v>1</v>
      </c>
      <c r="Z2507" s="1">
        <f t="shared" si="319"/>
        <v>1</v>
      </c>
    </row>
    <row r="2508" spans="1:26" x14ac:dyDescent="0.2">
      <c r="A2508" s="1" t="s">
        <v>2532</v>
      </c>
      <c r="B2508" s="1">
        <v>0</v>
      </c>
      <c r="C2508" s="2">
        <v>40791</v>
      </c>
      <c r="D2508" s="2">
        <v>40792</v>
      </c>
      <c r="E2508" s="2">
        <v>41233</v>
      </c>
      <c r="F2508" s="1">
        <v>0</v>
      </c>
      <c r="G2508" s="1">
        <v>0</v>
      </c>
      <c r="H2508" s="1">
        <v>0</v>
      </c>
      <c r="I2508" s="1">
        <v>78.790000000000006</v>
      </c>
      <c r="J2508" s="1">
        <v>2.2675736961451198E-2</v>
      </c>
      <c r="K2508" s="1">
        <v>0</v>
      </c>
      <c r="L2508" s="1">
        <v>0</v>
      </c>
      <c r="M2508" s="1">
        <v>0</v>
      </c>
      <c r="N2508" s="1">
        <v>0</v>
      </c>
      <c r="O2508" s="1" t="s">
        <v>31</v>
      </c>
      <c r="P2508" s="1" t="s">
        <v>27</v>
      </c>
      <c r="Q2508" s="10">
        <f>I2508*Part2Out!C$72+'relay test.csv'!K2508*Part2Out!C$74+'relay test.csv'!L2508*Part2Out!C$75+'relay test.csv'!M2508*Part2Out!C$76</f>
        <v>0.1595321825415584</v>
      </c>
      <c r="R2508" s="11">
        <f t="shared" si="312"/>
        <v>1.1729620105119567</v>
      </c>
      <c r="S2508" s="12">
        <f t="shared" si="313"/>
        <v>0.53979867334892029</v>
      </c>
      <c r="T2508" s="11">
        <f t="shared" si="314"/>
        <v>1</v>
      </c>
      <c r="U2508" s="11">
        <f t="shared" si="315"/>
        <v>0</v>
      </c>
      <c r="V2508" s="71">
        <f>Q2508+Part2Out!C$71</f>
        <v>0.82806845026373044</v>
      </c>
      <c r="W2508" s="1">
        <f t="shared" si="316"/>
        <v>2.2888933563566862</v>
      </c>
      <c r="X2508" s="12">
        <f t="shared" si="317"/>
        <v>0.69594635895772472</v>
      </c>
      <c r="Y2508" s="11">
        <f t="shared" si="318"/>
        <v>1</v>
      </c>
      <c r="Z2508" s="1">
        <f t="shared" si="319"/>
        <v>0</v>
      </c>
    </row>
    <row r="2509" spans="1:26" x14ac:dyDescent="0.2">
      <c r="A2509" s="1" t="s">
        <v>2533</v>
      </c>
      <c r="B2509" s="1">
        <v>1</v>
      </c>
      <c r="C2509" s="2">
        <v>40676</v>
      </c>
      <c r="D2509" s="2">
        <v>40849</v>
      </c>
      <c r="E2509" s="2">
        <v>40849</v>
      </c>
      <c r="F2509" s="1">
        <v>16</v>
      </c>
      <c r="G2509" s="1">
        <v>0</v>
      </c>
      <c r="H2509" s="1">
        <v>0</v>
      </c>
      <c r="I2509" s="1">
        <v>75.790000000000006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 t="s">
        <v>25</v>
      </c>
      <c r="P2509" s="1" t="s">
        <v>27</v>
      </c>
      <c r="Q2509" s="10">
        <f>I2509*Part2Out!C$72+'relay test.csv'!K2509*Part2Out!C$74+'relay test.csv'!L2509*Part2Out!C$75+'relay test.csv'!M2509*Part2Out!C$76</f>
        <v>0.15345785143831339</v>
      </c>
      <c r="R2509" s="11">
        <f t="shared" si="312"/>
        <v>1.1658586468214296</v>
      </c>
      <c r="S2509" s="12">
        <f t="shared" si="313"/>
        <v>0.5382893516769528</v>
      </c>
      <c r="T2509" s="11">
        <f t="shared" si="314"/>
        <v>1</v>
      </c>
      <c r="U2509" s="11">
        <f t="shared" si="315"/>
        <v>1</v>
      </c>
      <c r="V2509" s="71">
        <f>Q2509+Part2Out!C$71</f>
        <v>0.82199411916048537</v>
      </c>
      <c r="W2509" s="1">
        <f t="shared" si="316"/>
        <v>2.2750320020985577</v>
      </c>
      <c r="X2509" s="12">
        <f t="shared" si="317"/>
        <v>0.69465947222524072</v>
      </c>
      <c r="Y2509" s="11">
        <f t="shared" si="318"/>
        <v>1</v>
      </c>
      <c r="Z2509" s="1">
        <f t="shared" si="319"/>
        <v>1</v>
      </c>
    </row>
    <row r="2510" spans="1:26" x14ac:dyDescent="0.2">
      <c r="A2510" s="1" t="s">
        <v>2534</v>
      </c>
      <c r="B2510" s="1">
        <v>1</v>
      </c>
      <c r="C2510" s="2">
        <v>40590</v>
      </c>
      <c r="D2510" s="2">
        <v>41565</v>
      </c>
      <c r="E2510" s="2">
        <v>41589</v>
      </c>
      <c r="F2510" s="1">
        <v>41</v>
      </c>
      <c r="G2510" s="1">
        <v>19.512195120000001</v>
      </c>
      <c r="H2510" s="1">
        <v>9.7560975610000007</v>
      </c>
      <c r="I2510" s="1">
        <v>148.06</v>
      </c>
      <c r="J2510" s="1">
        <v>0.16666666666666699</v>
      </c>
      <c r="K2510" s="1">
        <v>1</v>
      </c>
      <c r="L2510" s="1">
        <v>1</v>
      </c>
      <c r="M2510" s="1">
        <v>0</v>
      </c>
      <c r="N2510" s="1">
        <v>0</v>
      </c>
      <c r="O2510" s="1" t="s">
        <v>31</v>
      </c>
      <c r="P2510" s="1" t="s">
        <v>27</v>
      </c>
      <c r="Q2510" s="10">
        <f>I2510*Part2Out!C$72+'relay test.csv'!K2510*Part2Out!C$74+'relay test.csv'!L2510*Part2Out!C$75+'relay test.csv'!M2510*Part2Out!C$76</f>
        <v>1.9765927528477014</v>
      </c>
      <c r="R2510" s="11">
        <f t="shared" si="312"/>
        <v>7.2181071637499494</v>
      </c>
      <c r="S2510" s="12">
        <f t="shared" si="313"/>
        <v>0.87831747869984023</v>
      </c>
      <c r="T2510" s="11">
        <f t="shared" si="314"/>
        <v>1</v>
      </c>
      <c r="U2510" s="11">
        <f t="shared" si="315"/>
        <v>1</v>
      </c>
      <c r="V2510" s="71">
        <f>Q2510+Part2Out!C$71</f>
        <v>2.6451290205698736</v>
      </c>
      <c r="W2510" s="1">
        <f t="shared" si="316"/>
        <v>14.085262254458542</v>
      </c>
      <c r="X2510" s="12">
        <f t="shared" si="317"/>
        <v>0.93371013488980314</v>
      </c>
      <c r="Y2510" s="11">
        <f t="shared" si="318"/>
        <v>1</v>
      </c>
      <c r="Z2510" s="1">
        <f t="shared" si="319"/>
        <v>1</v>
      </c>
    </row>
    <row r="2511" spans="1:26" x14ac:dyDescent="0.2">
      <c r="A2511" s="1" t="s">
        <v>2535</v>
      </c>
      <c r="B2511" s="1">
        <v>0</v>
      </c>
      <c r="C2511" s="2">
        <v>40865</v>
      </c>
      <c r="D2511" s="2">
        <v>40870</v>
      </c>
      <c r="E2511" s="2">
        <v>40870</v>
      </c>
      <c r="F2511" s="1">
        <v>0</v>
      </c>
      <c r="G2511" s="1">
        <v>0</v>
      </c>
      <c r="H2511" s="1">
        <v>0</v>
      </c>
      <c r="I2511" s="1">
        <v>61.5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 t="s">
        <v>29</v>
      </c>
      <c r="P2511" s="1" t="s">
        <v>23</v>
      </c>
      <c r="Q2511" s="10">
        <f>I2511*Part2Out!C$72+'relay test.csv'!K2511*Part2Out!C$74+'relay test.csv'!L2511*Part2Out!C$75+'relay test.csv'!M2511*Part2Out!C$76</f>
        <v>0.12452378761652293</v>
      </c>
      <c r="R2511" s="11">
        <f t="shared" si="312"/>
        <v>1.1326089622074673</v>
      </c>
      <c r="S2511" s="12">
        <f t="shared" si="313"/>
        <v>0.53109078236035445</v>
      </c>
      <c r="T2511" s="11">
        <f t="shared" si="314"/>
        <v>1</v>
      </c>
      <c r="U2511" s="11">
        <f t="shared" si="315"/>
        <v>0</v>
      </c>
      <c r="V2511" s="71">
        <f>Q2511+Part2Out!C$71</f>
        <v>0.79306005533869495</v>
      </c>
      <c r="W2511" s="1">
        <f t="shared" si="316"/>
        <v>2.2101492680186738</v>
      </c>
      <c r="X2511" s="12">
        <f t="shared" si="317"/>
        <v>0.688488005849894</v>
      </c>
      <c r="Y2511" s="11">
        <f t="shared" si="318"/>
        <v>1</v>
      </c>
      <c r="Z2511" s="1">
        <f t="shared" si="319"/>
        <v>0</v>
      </c>
    </row>
    <row r="2512" spans="1:26" x14ac:dyDescent="0.2">
      <c r="A2512" s="1" t="s">
        <v>2536</v>
      </c>
      <c r="B2512" s="1">
        <v>0</v>
      </c>
      <c r="C2512" s="2">
        <v>40676</v>
      </c>
      <c r="D2512" s="2">
        <v>40676</v>
      </c>
      <c r="E2512" s="2">
        <v>40676</v>
      </c>
      <c r="F2512" s="1">
        <v>0</v>
      </c>
      <c r="G2512" s="1">
        <v>0</v>
      </c>
      <c r="H2512" s="1">
        <v>0</v>
      </c>
      <c r="I2512" s="1">
        <v>49.62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 t="s">
        <v>35</v>
      </c>
      <c r="P2512" s="1" t="s">
        <v>23</v>
      </c>
      <c r="Q2512" s="10">
        <f>I2512*Part2Out!C$72+'relay test.csv'!K2512*Part2Out!C$74+'relay test.csv'!L2512*Part2Out!C$75+'relay test.csv'!M2512*Part2Out!C$76</f>
        <v>0.10046943644767264</v>
      </c>
      <c r="R2512" s="11">
        <f t="shared" si="312"/>
        <v>1.1056898473781347</v>
      </c>
      <c r="S2512" s="12">
        <f t="shared" si="313"/>
        <v>0.52509625230651436</v>
      </c>
      <c r="T2512" s="11">
        <f t="shared" si="314"/>
        <v>1</v>
      </c>
      <c r="U2512" s="11">
        <f t="shared" si="315"/>
        <v>0</v>
      </c>
      <c r="V2512" s="71">
        <f>Q2512+Part2Out!C$71</f>
        <v>0.76900570416984459</v>
      </c>
      <c r="W2512" s="1">
        <f t="shared" si="316"/>
        <v>2.1576198744495079</v>
      </c>
      <c r="X2512" s="12">
        <f t="shared" si="317"/>
        <v>0.68330576834415901</v>
      </c>
      <c r="Y2512" s="11">
        <f t="shared" si="318"/>
        <v>1</v>
      </c>
      <c r="Z2512" s="1">
        <f t="shared" si="319"/>
        <v>0</v>
      </c>
    </row>
    <row r="2513" spans="1:26" x14ac:dyDescent="0.2">
      <c r="A2513" s="1" t="s">
        <v>2537</v>
      </c>
      <c r="B2513" s="1">
        <v>1</v>
      </c>
      <c r="C2513" s="2">
        <v>40146</v>
      </c>
      <c r="D2513" s="2">
        <v>40258</v>
      </c>
      <c r="E2513" s="2">
        <v>40258</v>
      </c>
      <c r="F2513" s="1">
        <v>41</v>
      </c>
      <c r="G2513" s="1">
        <v>2.4390243900000002</v>
      </c>
      <c r="H2513" s="1">
        <v>0</v>
      </c>
      <c r="I2513" s="1">
        <v>55.37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 t="s">
        <v>25</v>
      </c>
      <c r="P2513" s="1" t="s">
        <v>23</v>
      </c>
      <c r="Q2513" s="10">
        <f>I2513*Part2Out!C$72+'relay test.csv'!K2513*Part2Out!C$74+'relay test.csv'!L2513*Part2Out!C$75+'relay test.csv'!M2513*Part2Out!C$76</f>
        <v>0.11211190439555893</v>
      </c>
      <c r="R2513" s="11">
        <f t="shared" si="312"/>
        <v>1.1186380341542428</v>
      </c>
      <c r="S2513" s="12">
        <f t="shared" si="313"/>
        <v>0.52799865579719074</v>
      </c>
      <c r="T2513" s="11">
        <f t="shared" si="314"/>
        <v>1</v>
      </c>
      <c r="U2513" s="11">
        <f t="shared" si="315"/>
        <v>1</v>
      </c>
      <c r="V2513" s="71">
        <f>Q2513+Part2Out!C$71</f>
        <v>0.78064817211773097</v>
      </c>
      <c r="W2513" s="1">
        <f t="shared" si="316"/>
        <v>2.1828866933431263</v>
      </c>
      <c r="X2513" s="12">
        <f t="shared" si="317"/>
        <v>0.68581979305406693</v>
      </c>
      <c r="Y2513" s="11">
        <f t="shared" si="318"/>
        <v>1</v>
      </c>
      <c r="Z2513" s="1">
        <f t="shared" si="319"/>
        <v>1</v>
      </c>
    </row>
    <row r="2514" spans="1:26" x14ac:dyDescent="0.2">
      <c r="A2514" s="1" t="s">
        <v>2538</v>
      </c>
      <c r="B2514" s="1">
        <v>1</v>
      </c>
      <c r="C2514" s="2">
        <v>40832</v>
      </c>
      <c r="D2514" s="2">
        <v>40833</v>
      </c>
      <c r="E2514" s="2">
        <v>40833</v>
      </c>
      <c r="F2514" s="1">
        <v>45</v>
      </c>
      <c r="G2514" s="1">
        <v>11.11111111</v>
      </c>
      <c r="H2514" s="1">
        <v>0</v>
      </c>
      <c r="I2514" s="1">
        <v>51.84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 t="s">
        <v>29</v>
      </c>
      <c r="P2514" s="1" t="s">
        <v>27</v>
      </c>
      <c r="Q2514" s="10">
        <f>I2514*Part2Out!C$72+'relay test.csv'!K2514*Part2Out!C$74+'relay test.csv'!L2514*Part2Out!C$75+'relay test.csv'!M2514*Part2Out!C$76</f>
        <v>0.10496444146407397</v>
      </c>
      <c r="R2514" s="11">
        <f t="shared" si="312"/>
        <v>1.1106711158147518</v>
      </c>
      <c r="S2514" s="12">
        <f t="shared" si="313"/>
        <v>0.52621704418692228</v>
      </c>
      <c r="T2514" s="11">
        <f t="shared" si="314"/>
        <v>1</v>
      </c>
      <c r="U2514" s="11">
        <f t="shared" si="315"/>
        <v>1</v>
      </c>
      <c r="V2514" s="71">
        <f>Q2514+Part2Out!C$71</f>
        <v>0.77350070918624603</v>
      </c>
      <c r="W2514" s="1">
        <f t="shared" si="316"/>
        <v>2.1673402167356373</v>
      </c>
      <c r="X2514" s="12">
        <f t="shared" si="317"/>
        <v>0.68427768046003212</v>
      </c>
      <c r="Y2514" s="11">
        <f t="shared" si="318"/>
        <v>1</v>
      </c>
      <c r="Z2514" s="1">
        <f t="shared" si="319"/>
        <v>1</v>
      </c>
    </row>
    <row r="2515" spans="1:26" x14ac:dyDescent="0.2">
      <c r="A2515" s="1" t="s">
        <v>2539</v>
      </c>
      <c r="B2515" s="1">
        <v>0</v>
      </c>
      <c r="C2515" s="2">
        <v>40004</v>
      </c>
      <c r="D2515" s="2">
        <v>40004</v>
      </c>
      <c r="E2515" s="2">
        <v>40004</v>
      </c>
      <c r="F2515" s="1">
        <v>0</v>
      </c>
      <c r="G2515" s="1">
        <v>0</v>
      </c>
      <c r="H2515" s="1">
        <v>0</v>
      </c>
      <c r="I2515" s="1">
        <v>30.23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 t="s">
        <v>22</v>
      </c>
      <c r="P2515" s="1" t="s">
        <v>23</v>
      </c>
      <c r="Q2515" s="10">
        <f>I2515*Part2Out!C$72+'relay test.csv'!K2515*Part2Out!C$74+'relay test.csv'!L2515*Part2Out!C$75+'relay test.csv'!M2515*Part2Out!C$76</f>
        <v>6.1209009750365667E-2</v>
      </c>
      <c r="R2515" s="11">
        <f t="shared" si="312"/>
        <v>1.0631210936419409</v>
      </c>
      <c r="S2515" s="12">
        <f t="shared" si="313"/>
        <v>0.51529747668143788</v>
      </c>
      <c r="T2515" s="11">
        <f t="shared" si="314"/>
        <v>1</v>
      </c>
      <c r="U2515" s="11">
        <f t="shared" si="315"/>
        <v>0</v>
      </c>
      <c r="V2515" s="71">
        <f>Q2515+Part2Out!C$71</f>
        <v>0.7297452774725377</v>
      </c>
      <c r="W2515" s="1">
        <f t="shared" si="316"/>
        <v>2.074552105210647</v>
      </c>
      <c r="X2515" s="12">
        <f t="shared" si="317"/>
        <v>0.6747493729882692</v>
      </c>
      <c r="Y2515" s="11">
        <f t="shared" si="318"/>
        <v>1</v>
      </c>
      <c r="Z2515" s="1">
        <f t="shared" si="319"/>
        <v>0</v>
      </c>
    </row>
    <row r="2516" spans="1:26" x14ac:dyDescent="0.2">
      <c r="A2516" s="1" t="s">
        <v>2540</v>
      </c>
      <c r="B2516" s="1">
        <v>1</v>
      </c>
      <c r="C2516" s="2">
        <v>41169</v>
      </c>
      <c r="D2516" s="2">
        <v>41169</v>
      </c>
      <c r="E2516" s="2">
        <v>41169</v>
      </c>
      <c r="F2516" s="1">
        <v>45</v>
      </c>
      <c r="G2516" s="1">
        <v>2.2222222220000001</v>
      </c>
      <c r="H2516" s="1">
        <v>0</v>
      </c>
      <c r="I2516" s="1">
        <v>49.95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 t="s">
        <v>35</v>
      </c>
      <c r="P2516" s="1" t="s">
        <v>62</v>
      </c>
      <c r="Q2516" s="10">
        <f>I2516*Part2Out!C$72+'relay test.csv'!K2516*Part2Out!C$74+'relay test.csv'!L2516*Part2Out!C$75+'relay test.csv'!M2516*Part2Out!C$76</f>
        <v>0.10113761286902961</v>
      </c>
      <c r="R2516" s="11">
        <f t="shared" si="312"/>
        <v>1.1064288901414647</v>
      </c>
      <c r="S2516" s="12">
        <f t="shared" si="313"/>
        <v>0.52526287277951189</v>
      </c>
      <c r="T2516" s="11">
        <f t="shared" si="314"/>
        <v>1</v>
      </c>
      <c r="U2516" s="11">
        <f t="shared" si="315"/>
        <v>1</v>
      </c>
      <c r="V2516" s="71">
        <f>Q2516+Part2Out!C$71</f>
        <v>0.76967388059120156</v>
      </c>
      <c r="W2516" s="1">
        <f t="shared" si="316"/>
        <v>2.1590620269283525</v>
      </c>
      <c r="X2516" s="12">
        <f t="shared" si="317"/>
        <v>0.68345034333740862</v>
      </c>
      <c r="Y2516" s="11">
        <f t="shared" si="318"/>
        <v>1</v>
      </c>
      <c r="Z2516" s="1">
        <f t="shared" si="319"/>
        <v>1</v>
      </c>
    </row>
    <row r="2517" spans="1:26" x14ac:dyDescent="0.2">
      <c r="A2517" s="1" t="s">
        <v>2541</v>
      </c>
      <c r="B2517" s="1">
        <v>0</v>
      </c>
      <c r="C2517" s="2">
        <v>40019</v>
      </c>
      <c r="D2517" s="2">
        <v>40049</v>
      </c>
      <c r="E2517" s="2">
        <v>40167</v>
      </c>
      <c r="F2517" s="1">
        <v>0</v>
      </c>
      <c r="G2517" s="1">
        <v>0</v>
      </c>
      <c r="H2517" s="1">
        <v>0</v>
      </c>
      <c r="I2517" s="1">
        <v>52.39</v>
      </c>
      <c r="J2517" s="1">
        <v>2.5423728813559299E-2</v>
      </c>
      <c r="K2517" s="1">
        <v>0</v>
      </c>
      <c r="L2517" s="1">
        <v>0</v>
      </c>
      <c r="M2517" s="1">
        <v>0</v>
      </c>
      <c r="N2517" s="1">
        <v>0</v>
      </c>
      <c r="O2517" s="1" t="s">
        <v>31</v>
      </c>
      <c r="P2517" s="1" t="s">
        <v>23</v>
      </c>
      <c r="Q2517" s="10">
        <f>I2517*Part2Out!C$72+'relay test.csv'!K2517*Part2Out!C$74+'relay test.csv'!L2517*Part2Out!C$75+'relay test.csv'!M2517*Part2Out!C$76</f>
        <v>0.10607806883300222</v>
      </c>
      <c r="R2517" s="11">
        <f t="shared" si="312"/>
        <v>1.1119086785311583</v>
      </c>
      <c r="S2517" s="12">
        <f t="shared" si="313"/>
        <v>0.52649467746138334</v>
      </c>
      <c r="T2517" s="11">
        <f t="shared" si="314"/>
        <v>1</v>
      </c>
      <c r="U2517" s="11">
        <f t="shared" si="315"/>
        <v>0</v>
      </c>
      <c r="V2517" s="71">
        <f>Q2517+Part2Out!C$71</f>
        <v>0.7746143365551742</v>
      </c>
      <c r="W2517" s="1">
        <f t="shared" si="316"/>
        <v>2.1697551705485245</v>
      </c>
      <c r="X2517" s="12">
        <f t="shared" si="317"/>
        <v>0.68451822106281146</v>
      </c>
      <c r="Y2517" s="11">
        <f t="shared" si="318"/>
        <v>1</v>
      </c>
      <c r="Z2517" s="1">
        <f t="shared" si="319"/>
        <v>0</v>
      </c>
    </row>
    <row r="2518" spans="1:26" x14ac:dyDescent="0.2">
      <c r="A2518" s="1" t="s">
        <v>2542</v>
      </c>
      <c r="B2518" s="1">
        <v>0</v>
      </c>
      <c r="C2518" s="2">
        <v>40433</v>
      </c>
      <c r="D2518" s="2">
        <v>40605</v>
      </c>
      <c r="E2518" s="2">
        <v>40625</v>
      </c>
      <c r="F2518" s="1">
        <v>0</v>
      </c>
      <c r="G2518" s="1">
        <v>0</v>
      </c>
      <c r="H2518" s="1">
        <v>0</v>
      </c>
      <c r="I2518" s="1">
        <v>40.51</v>
      </c>
      <c r="J2518" s="1">
        <v>0.35</v>
      </c>
      <c r="K2518" s="1">
        <v>0</v>
      </c>
      <c r="L2518" s="1">
        <v>0</v>
      </c>
      <c r="M2518" s="1">
        <v>0</v>
      </c>
      <c r="N2518" s="1">
        <v>0</v>
      </c>
      <c r="O2518" s="1" t="s">
        <v>35</v>
      </c>
      <c r="P2518" s="1" t="s">
        <v>23</v>
      </c>
      <c r="Q2518" s="10">
        <f>I2518*Part2Out!C$72+'relay test.csv'!K2518*Part2Out!C$74+'relay test.csv'!L2518*Part2Out!C$75+'relay test.csv'!M2518*Part2Out!C$76</f>
        <v>8.2023717664151938E-2</v>
      </c>
      <c r="R2518" s="11">
        <f t="shared" si="312"/>
        <v>1.0854815546112002</v>
      </c>
      <c r="S2518" s="12">
        <f t="shared" si="313"/>
        <v>0.52049444034213399</v>
      </c>
      <c r="T2518" s="11">
        <f t="shared" si="314"/>
        <v>1</v>
      </c>
      <c r="U2518" s="11">
        <f t="shared" si="315"/>
        <v>0</v>
      </c>
      <c r="V2518" s="71">
        <f>Q2518+Part2Out!C$71</f>
        <v>0.75055998538632396</v>
      </c>
      <c r="W2518" s="1">
        <f t="shared" si="316"/>
        <v>2.1181858376750702</v>
      </c>
      <c r="X2518" s="12">
        <f t="shared" si="317"/>
        <v>0.67930070494271655</v>
      </c>
      <c r="Y2518" s="11">
        <f t="shared" si="318"/>
        <v>1</v>
      </c>
      <c r="Z2518" s="1">
        <f t="shared" si="319"/>
        <v>0</v>
      </c>
    </row>
    <row r="2519" spans="1:26" x14ac:dyDescent="0.2">
      <c r="A2519" s="1" t="s">
        <v>2543</v>
      </c>
      <c r="B2519" s="1">
        <v>1</v>
      </c>
      <c r="C2519" s="2">
        <v>40441</v>
      </c>
      <c r="D2519" s="2">
        <v>40538</v>
      </c>
      <c r="E2519" s="2">
        <v>40779</v>
      </c>
      <c r="F2519" s="1">
        <v>44</v>
      </c>
      <c r="G2519" s="1">
        <v>11.363636359999999</v>
      </c>
      <c r="H2519" s="1">
        <v>2.2727272730000001</v>
      </c>
      <c r="I2519" s="1">
        <v>20.73</v>
      </c>
      <c r="J2519" s="1">
        <v>2.0746887966804999E-2</v>
      </c>
      <c r="K2519" s="1">
        <v>1</v>
      </c>
      <c r="L2519" s="1">
        <v>0</v>
      </c>
      <c r="M2519" s="1">
        <v>0</v>
      </c>
      <c r="N2519" s="1">
        <v>0</v>
      </c>
      <c r="O2519" s="1" t="s">
        <v>25</v>
      </c>
      <c r="P2519" s="1" t="s">
        <v>23</v>
      </c>
      <c r="Q2519" s="10">
        <f>I2519*Part2Out!C$72+'relay test.csv'!K2519*Part2Out!C$74+'relay test.csv'!L2519*Part2Out!C$75+'relay test.csv'!M2519*Part2Out!C$76</f>
        <v>0.85104762395232403</v>
      </c>
      <c r="R2519" s="11">
        <f t="shared" si="312"/>
        <v>2.342099206356377</v>
      </c>
      <c r="S2519" s="12">
        <f t="shared" si="313"/>
        <v>0.70078685931940965</v>
      </c>
      <c r="T2519" s="11">
        <f t="shared" si="314"/>
        <v>1</v>
      </c>
      <c r="U2519" s="11">
        <f t="shared" si="315"/>
        <v>1</v>
      </c>
      <c r="V2519" s="71">
        <f>Q2519+Part2Out!C$71</f>
        <v>1.5195838916744959</v>
      </c>
      <c r="W2519" s="1">
        <f t="shared" si="316"/>
        <v>4.5703230499490521</v>
      </c>
      <c r="X2519" s="12">
        <f t="shared" si="317"/>
        <v>0.8204771983540261</v>
      </c>
      <c r="Y2519" s="11">
        <f t="shared" si="318"/>
        <v>1</v>
      </c>
      <c r="Z2519" s="1">
        <f t="shared" si="319"/>
        <v>1</v>
      </c>
    </row>
    <row r="2520" spans="1:26" x14ac:dyDescent="0.2">
      <c r="A2520" s="1" t="s">
        <v>2544</v>
      </c>
      <c r="B2520" s="1">
        <v>0</v>
      </c>
      <c r="C2520" s="2">
        <v>40804</v>
      </c>
      <c r="D2520" s="2">
        <v>40804</v>
      </c>
      <c r="E2520" s="2">
        <v>40804</v>
      </c>
      <c r="F2520" s="1">
        <v>0</v>
      </c>
      <c r="G2520" s="1">
        <v>0</v>
      </c>
      <c r="H2520" s="1">
        <v>0</v>
      </c>
      <c r="I2520" s="1">
        <v>39.32</v>
      </c>
      <c r="J2520" s="1">
        <v>0</v>
      </c>
      <c r="K2520" s="1">
        <v>1</v>
      </c>
      <c r="L2520" s="1">
        <v>0</v>
      </c>
      <c r="M2520" s="1">
        <v>0</v>
      </c>
      <c r="N2520" s="1">
        <v>0</v>
      </c>
      <c r="O2520" s="1" t="s">
        <v>29</v>
      </c>
      <c r="P2520" s="1" t="s">
        <v>27</v>
      </c>
      <c r="Q2520" s="10">
        <f>I2520*Part2Out!C$72+'relay test.csv'!K2520*Part2Out!C$74+'relay test.csv'!L2520*Part2Out!C$75+'relay test.csv'!M2520*Part2Out!C$76</f>
        <v>0.88868822902209899</v>
      </c>
      <c r="R2520" s="11">
        <f t="shared" si="312"/>
        <v>2.4319374130863531</v>
      </c>
      <c r="S2520" s="12">
        <f t="shared" si="313"/>
        <v>0.70861939492634962</v>
      </c>
      <c r="T2520" s="11">
        <f t="shared" si="314"/>
        <v>1</v>
      </c>
      <c r="U2520" s="11">
        <f t="shared" si="315"/>
        <v>0</v>
      </c>
      <c r="V2520" s="71">
        <f>Q2520+Part2Out!C$71</f>
        <v>1.557224496744271</v>
      </c>
      <c r="W2520" s="1">
        <f t="shared" si="316"/>
        <v>4.7456314339277377</v>
      </c>
      <c r="X2520" s="12">
        <f t="shared" si="317"/>
        <v>0.82595472551632232</v>
      </c>
      <c r="Y2520" s="11">
        <f t="shared" si="318"/>
        <v>1</v>
      </c>
      <c r="Z2520" s="1">
        <f t="shared" si="319"/>
        <v>0</v>
      </c>
    </row>
    <row r="2521" spans="1:26" x14ac:dyDescent="0.2">
      <c r="A2521" s="1" t="s">
        <v>2545</v>
      </c>
      <c r="B2521" s="1">
        <v>1</v>
      </c>
      <c r="C2521" s="2">
        <v>41149</v>
      </c>
      <c r="D2521" s="2">
        <v>41123</v>
      </c>
      <c r="E2521" s="2">
        <v>41123</v>
      </c>
      <c r="F2521" s="1">
        <v>36</v>
      </c>
      <c r="G2521" s="1">
        <v>0</v>
      </c>
      <c r="H2521" s="1">
        <v>0</v>
      </c>
      <c r="I2521" s="1">
        <v>51.29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 t="s">
        <v>159</v>
      </c>
      <c r="P2521" s="1" t="s">
        <v>23</v>
      </c>
      <c r="Q2521" s="10">
        <f>I2521*Part2Out!C$72+'relay test.csv'!K2521*Part2Out!C$74+'relay test.csv'!L2521*Part2Out!C$75+'relay test.csv'!M2521*Part2Out!C$76</f>
        <v>0.10385081409514571</v>
      </c>
      <c r="R2521" s="11">
        <f t="shared" si="312"/>
        <v>1.10943493051495</v>
      </c>
      <c r="S2521" s="12">
        <f t="shared" si="313"/>
        <v>0.52593939470041751</v>
      </c>
      <c r="T2521" s="11">
        <f t="shared" si="314"/>
        <v>1</v>
      </c>
      <c r="U2521" s="11">
        <f t="shared" si="315"/>
        <v>1</v>
      </c>
      <c r="V2521" s="71">
        <f>Q2521+Part2Out!C$71</f>
        <v>0.77238708181731774</v>
      </c>
      <c r="W2521" s="1">
        <f t="shared" si="316"/>
        <v>2.1649279507844943</v>
      </c>
      <c r="X2521" s="12">
        <f t="shared" si="317"/>
        <v>0.6840370411111163</v>
      </c>
      <c r="Y2521" s="11">
        <f t="shared" si="318"/>
        <v>1</v>
      </c>
      <c r="Z2521" s="1">
        <f t="shared" si="319"/>
        <v>1</v>
      </c>
    </row>
    <row r="2522" spans="1:26" x14ac:dyDescent="0.2">
      <c r="A2522" s="1" t="s">
        <v>2546</v>
      </c>
      <c r="B2522" s="1">
        <v>0</v>
      </c>
      <c r="C2522" s="2">
        <v>40214</v>
      </c>
      <c r="D2522" s="2">
        <v>40214</v>
      </c>
      <c r="E2522" s="2">
        <v>40214</v>
      </c>
      <c r="F2522" s="1">
        <v>0</v>
      </c>
      <c r="G2522" s="1">
        <v>0</v>
      </c>
      <c r="H2522" s="1">
        <v>0</v>
      </c>
      <c r="I2522" s="1">
        <v>6.7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 t="s">
        <v>22</v>
      </c>
      <c r="P2522" s="1" t="s">
        <v>23</v>
      </c>
      <c r="Q2522" s="10">
        <f>I2522*Part2Out!C$72+'relay test.csv'!K2522*Part2Out!C$74+'relay test.csv'!L2522*Part2Out!C$75+'relay test.csv'!M2522*Part2Out!C$76</f>
        <v>1.3566006130580548E-2</v>
      </c>
      <c r="R2522" s="11">
        <f t="shared" si="312"/>
        <v>1.0136584419135775</v>
      </c>
      <c r="S2522" s="12">
        <f t="shared" si="313"/>
        <v>0.50339144952025683</v>
      </c>
      <c r="T2522" s="11">
        <f t="shared" si="314"/>
        <v>1</v>
      </c>
      <c r="U2522" s="11">
        <f t="shared" si="315"/>
        <v>0</v>
      </c>
      <c r="V2522" s="71">
        <f>Q2522+Part2Out!C$71</f>
        <v>0.68210227385275257</v>
      </c>
      <c r="W2522" s="1">
        <f t="shared" si="316"/>
        <v>1.9780317286645888</v>
      </c>
      <c r="X2522" s="12">
        <f t="shared" si="317"/>
        <v>0.66420774151777728</v>
      </c>
      <c r="Y2522" s="11">
        <f t="shared" si="318"/>
        <v>1</v>
      </c>
      <c r="Z2522" s="1">
        <f t="shared" si="319"/>
        <v>0</v>
      </c>
    </row>
    <row r="2523" spans="1:26" x14ac:dyDescent="0.2">
      <c r="A2523" s="1" t="s">
        <v>2547</v>
      </c>
      <c r="B2523" s="1">
        <v>1</v>
      </c>
      <c r="C2523" s="2">
        <v>41451</v>
      </c>
      <c r="D2523" s="2">
        <v>41467</v>
      </c>
      <c r="E2523" s="2">
        <v>41467</v>
      </c>
      <c r="F2523" s="1">
        <v>43</v>
      </c>
      <c r="G2523" s="1">
        <v>13.953488370000001</v>
      </c>
      <c r="H2523" s="1">
        <v>0</v>
      </c>
      <c r="I2523" s="1">
        <v>79.41</v>
      </c>
      <c r="J2523" s="1">
        <v>0</v>
      </c>
      <c r="K2523" s="1">
        <v>1</v>
      </c>
      <c r="L2523" s="1">
        <v>0</v>
      </c>
      <c r="M2523" s="1">
        <v>0</v>
      </c>
      <c r="N2523" s="1">
        <v>0</v>
      </c>
      <c r="O2523" s="1" t="s">
        <v>25</v>
      </c>
      <c r="P2523" s="1" t="s">
        <v>23</v>
      </c>
      <c r="Q2523" s="10">
        <f>I2523*Part2Out!C$72+'relay test.csv'!K2523*Part2Out!C$74+'relay test.csv'!L2523*Part2Out!C$75+'relay test.csv'!M2523*Part2Out!C$76</f>
        <v>0.96986154033179672</v>
      </c>
      <c r="R2523" s="11">
        <f t="shared" si="312"/>
        <v>2.6375792357245262</v>
      </c>
      <c r="S2523" s="12">
        <f t="shared" si="313"/>
        <v>0.7250918989807732</v>
      </c>
      <c r="T2523" s="11">
        <f t="shared" si="314"/>
        <v>1</v>
      </c>
      <c r="U2523" s="11">
        <f t="shared" si="315"/>
        <v>1</v>
      </c>
      <c r="V2523" s="71">
        <f>Q2523+Part2Out!C$71</f>
        <v>1.6383978080539687</v>
      </c>
      <c r="W2523" s="1">
        <f t="shared" si="316"/>
        <v>5.1469165543385467</v>
      </c>
      <c r="X2523" s="12">
        <f t="shared" si="317"/>
        <v>0.83731680897893568</v>
      </c>
      <c r="Y2523" s="11">
        <f t="shared" si="318"/>
        <v>1</v>
      </c>
      <c r="Z2523" s="1">
        <f t="shared" si="319"/>
        <v>1</v>
      </c>
    </row>
    <row r="2524" spans="1:26" x14ac:dyDescent="0.2">
      <c r="A2524" s="1" t="s">
        <v>2548</v>
      </c>
      <c r="B2524" s="1">
        <v>1</v>
      </c>
      <c r="C2524" s="2">
        <v>41045</v>
      </c>
      <c r="D2524" s="2">
        <v>41059</v>
      </c>
      <c r="E2524" s="2">
        <v>41126</v>
      </c>
      <c r="F2524" s="1">
        <v>48</v>
      </c>
      <c r="G2524" s="1">
        <v>0</v>
      </c>
      <c r="H2524" s="1">
        <v>0</v>
      </c>
      <c r="I2524" s="1">
        <v>101.19</v>
      </c>
      <c r="J2524" s="1">
        <v>5.9701492537313397E-2</v>
      </c>
      <c r="K2524" s="1">
        <v>0</v>
      </c>
      <c r="L2524" s="1">
        <v>0</v>
      </c>
      <c r="M2524" s="1">
        <v>0</v>
      </c>
      <c r="N2524" s="1">
        <v>0</v>
      </c>
      <c r="O2524" s="1" t="s">
        <v>29</v>
      </c>
      <c r="P2524" s="1" t="s">
        <v>23</v>
      </c>
      <c r="Q2524" s="10">
        <f>I2524*Part2Out!C$72+'relay test.csv'!K2524*Part2Out!C$74+'relay test.csv'!L2524*Part2Out!C$75+'relay test.csv'!M2524*Part2Out!C$76</f>
        <v>0.20488718811245457</v>
      </c>
      <c r="R2524" s="11">
        <f t="shared" si="312"/>
        <v>1.2273865933543584</v>
      </c>
      <c r="S2524" s="12">
        <f t="shared" si="313"/>
        <v>0.55104336041906465</v>
      </c>
      <c r="T2524" s="11">
        <f t="shared" si="314"/>
        <v>1</v>
      </c>
      <c r="U2524" s="11">
        <f t="shared" si="315"/>
        <v>1</v>
      </c>
      <c r="V2524" s="71">
        <f>Q2524+Part2Out!C$71</f>
        <v>0.87342345583462655</v>
      </c>
      <c r="W2524" s="1">
        <f t="shared" si="316"/>
        <v>2.3950963407449755</v>
      </c>
      <c r="X2524" s="12">
        <f t="shared" si="317"/>
        <v>0.70545754828843144</v>
      </c>
      <c r="Y2524" s="11">
        <f t="shared" si="318"/>
        <v>1</v>
      </c>
      <c r="Z2524" s="1">
        <f t="shared" si="319"/>
        <v>1</v>
      </c>
    </row>
    <row r="2525" spans="1:26" x14ac:dyDescent="0.2">
      <c r="A2525" s="1" t="s">
        <v>2549</v>
      </c>
      <c r="B2525" s="1">
        <v>0</v>
      </c>
      <c r="C2525" s="2">
        <v>41066</v>
      </c>
      <c r="D2525" s="2">
        <v>41066</v>
      </c>
      <c r="E2525" s="2">
        <v>41079</v>
      </c>
      <c r="F2525" s="1">
        <v>0</v>
      </c>
      <c r="G2525" s="1">
        <v>0</v>
      </c>
      <c r="H2525" s="1">
        <v>0</v>
      </c>
      <c r="I2525" s="1">
        <v>103.13</v>
      </c>
      <c r="J2525" s="1">
        <v>0.230769230769231</v>
      </c>
      <c r="K2525" s="1">
        <v>0</v>
      </c>
      <c r="L2525" s="1">
        <v>0</v>
      </c>
      <c r="M2525" s="1">
        <v>0</v>
      </c>
      <c r="N2525" s="1">
        <v>0</v>
      </c>
      <c r="O2525" s="1" t="s">
        <v>29</v>
      </c>
      <c r="P2525" s="1" t="s">
        <v>23</v>
      </c>
      <c r="Q2525" s="10">
        <f>I2525*Part2Out!C$72+'relay test.csv'!K2525*Part2Out!C$74+'relay test.csv'!L2525*Part2Out!C$75+'relay test.csv'!M2525*Part2Out!C$76</f>
        <v>0.20881525555921968</v>
      </c>
      <c r="R2525" s="11">
        <f t="shared" si="312"/>
        <v>1.2322173321989009</v>
      </c>
      <c r="S2525" s="12">
        <f t="shared" si="313"/>
        <v>0.55201494694294617</v>
      </c>
      <c r="T2525" s="11">
        <f t="shared" si="314"/>
        <v>1</v>
      </c>
      <c r="U2525" s="11">
        <f t="shared" si="315"/>
        <v>0</v>
      </c>
      <c r="V2525" s="71">
        <f>Q2525+Part2Out!C$71</f>
        <v>0.87735152328139165</v>
      </c>
      <c r="W2525" s="1">
        <f t="shared" si="316"/>
        <v>2.4045229427563579</v>
      </c>
      <c r="X2525" s="12">
        <f t="shared" si="317"/>
        <v>0.70627309117488768</v>
      </c>
      <c r="Y2525" s="11">
        <f t="shared" si="318"/>
        <v>1</v>
      </c>
      <c r="Z2525" s="1">
        <f t="shared" si="319"/>
        <v>0</v>
      </c>
    </row>
    <row r="2526" spans="1:26" x14ac:dyDescent="0.2">
      <c r="A2526" s="1" t="s">
        <v>2550</v>
      </c>
      <c r="B2526" s="1">
        <v>1</v>
      </c>
      <c r="C2526" s="2">
        <v>41447</v>
      </c>
      <c r="D2526" s="2">
        <v>41464</v>
      </c>
      <c r="E2526" s="2">
        <v>41511</v>
      </c>
      <c r="F2526" s="1">
        <v>45</v>
      </c>
      <c r="G2526" s="1">
        <v>0</v>
      </c>
      <c r="H2526" s="1">
        <v>0</v>
      </c>
      <c r="I2526" s="1">
        <v>50.64</v>
      </c>
      <c r="J2526" s="1">
        <v>6.3829787234042507E-2</v>
      </c>
      <c r="K2526" s="1">
        <v>1</v>
      </c>
      <c r="L2526" s="1">
        <v>0</v>
      </c>
      <c r="M2526" s="1">
        <v>0</v>
      </c>
      <c r="N2526" s="1">
        <v>0</v>
      </c>
      <c r="O2526" s="1" t="s">
        <v>25</v>
      </c>
      <c r="P2526" s="1" t="s">
        <v>62</v>
      </c>
      <c r="Q2526" s="10">
        <f>I2526*Part2Out!C$72+'relay test.csv'!K2526*Part2Out!C$74+'relay test.csv'!L2526*Part2Out!C$75+'relay test.csv'!M2526*Part2Out!C$76</f>
        <v>0.9116087050516769</v>
      </c>
      <c r="R2526" s="11">
        <f t="shared" si="312"/>
        <v>2.4883222919475783</v>
      </c>
      <c r="S2526" s="12">
        <f t="shared" si="313"/>
        <v>0.71332924073317594</v>
      </c>
      <c r="T2526" s="11">
        <f t="shared" si="314"/>
        <v>1</v>
      </c>
      <c r="U2526" s="11">
        <f t="shared" si="315"/>
        <v>1</v>
      </c>
      <c r="V2526" s="71">
        <f>Q2526+Part2Out!C$71</f>
        <v>1.5801449727738488</v>
      </c>
      <c r="W2526" s="1">
        <f t="shared" si="316"/>
        <v>4.8556596986693261</v>
      </c>
      <c r="X2526" s="12">
        <f t="shared" si="317"/>
        <v>0.8292250486777355</v>
      </c>
      <c r="Y2526" s="11">
        <f t="shared" si="318"/>
        <v>1</v>
      </c>
      <c r="Z2526" s="1">
        <f t="shared" si="319"/>
        <v>1</v>
      </c>
    </row>
    <row r="2527" spans="1:26" x14ac:dyDescent="0.2">
      <c r="A2527" s="1" t="s">
        <v>2551</v>
      </c>
      <c r="B2527" s="1">
        <v>1</v>
      </c>
      <c r="C2527" s="2">
        <v>40799</v>
      </c>
      <c r="D2527" s="2">
        <v>40800</v>
      </c>
      <c r="E2527" s="2">
        <v>40800</v>
      </c>
      <c r="F2527" s="1">
        <v>16</v>
      </c>
      <c r="G2527" s="1">
        <v>0</v>
      </c>
      <c r="H2527" s="1">
        <v>0</v>
      </c>
      <c r="I2527" s="1">
        <v>51.18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 t="s">
        <v>29</v>
      </c>
      <c r="P2527" s="1" t="s">
        <v>23</v>
      </c>
      <c r="Q2527" s="10">
        <f>I2527*Part2Out!C$72+'relay test.csv'!K2527*Part2Out!C$74+'relay test.csv'!L2527*Part2Out!C$75+'relay test.csv'!M2527*Part2Out!C$76</f>
        <v>0.10362808862136005</v>
      </c>
      <c r="R2527" s="11">
        <f t="shared" si="312"/>
        <v>1.1091878586100417</v>
      </c>
      <c r="S2527" s="12">
        <f t="shared" si="313"/>
        <v>0.52588386287269751</v>
      </c>
      <c r="T2527" s="11">
        <f t="shared" si="314"/>
        <v>1</v>
      </c>
      <c r="U2527" s="11">
        <f t="shared" si="315"/>
        <v>1</v>
      </c>
      <c r="V2527" s="71">
        <f>Q2527+Part2Out!C$71</f>
        <v>0.77216435634353209</v>
      </c>
      <c r="W2527" s="1">
        <f t="shared" si="316"/>
        <v>2.1644458198743548</v>
      </c>
      <c r="X2527" s="12">
        <f t="shared" si="317"/>
        <v>0.68398890139958057</v>
      </c>
      <c r="Y2527" s="11">
        <f t="shared" si="318"/>
        <v>1</v>
      </c>
      <c r="Z2527" s="1">
        <f t="shared" si="319"/>
        <v>1</v>
      </c>
    </row>
    <row r="2528" spans="1:26" x14ac:dyDescent="0.2">
      <c r="A2528" s="1" t="s">
        <v>2552</v>
      </c>
      <c r="B2528" s="1">
        <v>1</v>
      </c>
      <c r="C2528" s="2">
        <v>40813</v>
      </c>
      <c r="D2528" s="2">
        <v>40813</v>
      </c>
      <c r="E2528" s="2">
        <v>40813</v>
      </c>
      <c r="F2528" s="1">
        <v>37</v>
      </c>
      <c r="G2528" s="1">
        <v>32.432432429999999</v>
      </c>
      <c r="H2528" s="1">
        <v>0</v>
      </c>
      <c r="I2528" s="1">
        <v>50.51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 t="s">
        <v>22</v>
      </c>
      <c r="P2528" s="1" t="s">
        <v>27</v>
      </c>
      <c r="Q2528" s="10">
        <f>I2528*Part2Out!C$72+'relay test.csv'!K2528*Part2Out!C$74+'relay test.csv'!L2528*Part2Out!C$75+'relay test.csv'!M2528*Part2Out!C$76</f>
        <v>0.10227148800830201</v>
      </c>
      <c r="R2528" s="11">
        <f t="shared" si="312"/>
        <v>1.107684153875051</v>
      </c>
      <c r="S2528" s="12">
        <f t="shared" si="313"/>
        <v>0.52554560978149167</v>
      </c>
      <c r="T2528" s="11">
        <f t="shared" si="314"/>
        <v>1</v>
      </c>
      <c r="U2528" s="11">
        <f t="shared" si="315"/>
        <v>1</v>
      </c>
      <c r="V2528" s="71">
        <f>Q2528+Part2Out!C$71</f>
        <v>0.770807755730474</v>
      </c>
      <c r="W2528" s="1">
        <f t="shared" si="316"/>
        <v>2.1615115221332544</v>
      </c>
      <c r="X2528" s="12">
        <f t="shared" si="317"/>
        <v>0.68369560161360976</v>
      </c>
      <c r="Y2528" s="11">
        <f t="shared" si="318"/>
        <v>1</v>
      </c>
      <c r="Z2528" s="1">
        <f t="shared" si="319"/>
        <v>1</v>
      </c>
    </row>
    <row r="2529" spans="1:26" x14ac:dyDescent="0.2">
      <c r="A2529" s="1" t="s">
        <v>2553</v>
      </c>
      <c r="B2529" s="1">
        <v>0</v>
      </c>
      <c r="C2529" s="2">
        <v>40922</v>
      </c>
      <c r="D2529" s="2">
        <v>40922</v>
      </c>
      <c r="E2529" s="2">
        <v>40922</v>
      </c>
      <c r="F2529" s="1">
        <v>4</v>
      </c>
      <c r="G2529" s="1">
        <v>25</v>
      </c>
      <c r="H2529" s="1">
        <v>0</v>
      </c>
      <c r="I2529" s="1">
        <v>118.3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 t="s">
        <v>25</v>
      </c>
      <c r="P2529" s="1" t="s">
        <v>23</v>
      </c>
      <c r="Q2529" s="10">
        <f>I2529*Part2Out!C$72+'relay test.csv'!K2529*Part2Out!C$74+'relay test.csv'!L2529*Part2Out!C$75+'relay test.csv'!M2529*Part2Out!C$76</f>
        <v>0.23953112317129532</v>
      </c>
      <c r="R2529" s="11">
        <f t="shared" si="312"/>
        <v>1.2706532307686611</v>
      </c>
      <c r="S2529" s="12">
        <f t="shared" si="313"/>
        <v>0.55959809871035204</v>
      </c>
      <c r="T2529" s="11">
        <f t="shared" si="314"/>
        <v>1</v>
      </c>
      <c r="U2529" s="11">
        <f t="shared" si="315"/>
        <v>0</v>
      </c>
      <c r="V2529" s="71">
        <f>Q2529+Part2Out!C$71</f>
        <v>0.90806739089346733</v>
      </c>
      <c r="W2529" s="1">
        <f t="shared" si="316"/>
        <v>2.479525945490884</v>
      </c>
      <c r="X2529" s="12">
        <f t="shared" si="317"/>
        <v>0.71260452841402155</v>
      </c>
      <c r="Y2529" s="11">
        <f t="shared" si="318"/>
        <v>1</v>
      </c>
      <c r="Z2529" s="1">
        <f t="shared" si="319"/>
        <v>0</v>
      </c>
    </row>
    <row r="2530" spans="1:26" x14ac:dyDescent="0.2">
      <c r="A2530" s="1" t="s">
        <v>2554</v>
      </c>
      <c r="B2530" s="1">
        <v>0</v>
      </c>
      <c r="C2530" s="2">
        <v>40805</v>
      </c>
      <c r="D2530" s="2">
        <v>40805</v>
      </c>
      <c r="E2530" s="2">
        <v>40917</v>
      </c>
      <c r="F2530" s="1">
        <v>5</v>
      </c>
      <c r="G2530" s="1">
        <v>40</v>
      </c>
      <c r="H2530" s="1">
        <v>0</v>
      </c>
      <c r="I2530" s="1">
        <v>58.61</v>
      </c>
      <c r="J2530" s="1">
        <v>2.6785714285714302E-2</v>
      </c>
      <c r="K2530" s="1">
        <v>0</v>
      </c>
      <c r="L2530" s="1">
        <v>0</v>
      </c>
      <c r="M2530" s="1">
        <v>0</v>
      </c>
      <c r="N2530" s="1">
        <v>0</v>
      </c>
      <c r="O2530" s="1" t="s">
        <v>25</v>
      </c>
      <c r="P2530" s="1" t="s">
        <v>23</v>
      </c>
      <c r="Q2530" s="10">
        <f>I2530*Part2Out!C$72+'relay test.csv'!K2530*Part2Out!C$74+'relay test.csv'!L2530*Part2Out!C$75+'relay test.csv'!M2530*Part2Out!C$76</f>
        <v>0.11867218198706356</v>
      </c>
      <c r="R2530" s="11">
        <f t="shared" si="312"/>
        <v>1.1260007344557696</v>
      </c>
      <c r="S2530" s="12">
        <f t="shared" si="313"/>
        <v>0.52963327632340274</v>
      </c>
      <c r="T2530" s="11">
        <f t="shared" si="314"/>
        <v>1</v>
      </c>
      <c r="U2530" s="11">
        <f t="shared" si="315"/>
        <v>0</v>
      </c>
      <c r="V2530" s="71">
        <f>Q2530+Part2Out!C$71</f>
        <v>0.78720844970923554</v>
      </c>
      <c r="W2530" s="1">
        <f t="shared" si="316"/>
        <v>2.1972541116004782</v>
      </c>
      <c r="X2530" s="12">
        <f t="shared" si="317"/>
        <v>0.68723161653878651</v>
      </c>
      <c r="Y2530" s="11">
        <f t="shared" si="318"/>
        <v>1</v>
      </c>
      <c r="Z2530" s="1">
        <f t="shared" si="319"/>
        <v>0</v>
      </c>
    </row>
    <row r="2531" spans="1:26" x14ac:dyDescent="0.2">
      <c r="A2531" s="1" t="s">
        <v>2555</v>
      </c>
      <c r="B2531" s="1">
        <v>0</v>
      </c>
      <c r="C2531" s="2">
        <v>40107</v>
      </c>
      <c r="D2531" s="2">
        <v>40136</v>
      </c>
      <c r="E2531" s="2">
        <v>40136</v>
      </c>
      <c r="F2531" s="1">
        <v>1</v>
      </c>
      <c r="G2531" s="1">
        <v>100</v>
      </c>
      <c r="H2531" s="1">
        <v>0</v>
      </c>
      <c r="I2531" s="1">
        <v>43.66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 t="s">
        <v>22</v>
      </c>
      <c r="P2531" s="1" t="s">
        <v>23</v>
      </c>
      <c r="Q2531" s="10">
        <f>I2531*Part2Out!C$72+'relay test.csv'!K2531*Part2Out!C$74+'relay test.csv'!L2531*Part2Out!C$75+'relay test.csv'!M2531*Part2Out!C$76</f>
        <v>8.8401765322559195E-2</v>
      </c>
      <c r="R2531" s="11">
        <f t="shared" si="312"/>
        <v>1.0924269331319147</v>
      </c>
      <c r="S2531" s="12">
        <f t="shared" si="313"/>
        <v>0.52208605989256018</v>
      </c>
      <c r="T2531" s="11">
        <f t="shared" si="314"/>
        <v>1</v>
      </c>
      <c r="U2531" s="11">
        <f t="shared" si="315"/>
        <v>0</v>
      </c>
      <c r="V2531" s="71">
        <f>Q2531+Part2Out!C$71</f>
        <v>0.75693803304473117</v>
      </c>
      <c r="W2531" s="1">
        <f t="shared" si="316"/>
        <v>2.1317389030011222</v>
      </c>
      <c r="X2531" s="12">
        <f t="shared" si="317"/>
        <v>0.6806885787823157</v>
      </c>
      <c r="Y2531" s="11">
        <f t="shared" si="318"/>
        <v>1</v>
      </c>
      <c r="Z2531" s="1">
        <f t="shared" si="319"/>
        <v>0</v>
      </c>
    </row>
    <row r="2532" spans="1:26" x14ac:dyDescent="0.2">
      <c r="A2532" s="1" t="s">
        <v>2556</v>
      </c>
      <c r="B2532" s="1">
        <v>1</v>
      </c>
      <c r="C2532" s="2">
        <v>40268</v>
      </c>
      <c r="D2532" s="2">
        <v>40660</v>
      </c>
      <c r="E2532" s="2">
        <v>40735</v>
      </c>
      <c r="F2532" s="1">
        <v>45</v>
      </c>
      <c r="G2532" s="1">
        <v>13.33333333</v>
      </c>
      <c r="H2532" s="1">
        <v>2.2222222220000001</v>
      </c>
      <c r="I2532" s="1">
        <v>197.72</v>
      </c>
      <c r="J2532" s="1">
        <v>6.6666666666666693E-2</v>
      </c>
      <c r="K2532" s="1">
        <v>0</v>
      </c>
      <c r="L2532" s="1">
        <v>0</v>
      </c>
      <c r="M2532" s="1">
        <v>0</v>
      </c>
      <c r="N2532" s="1">
        <v>0</v>
      </c>
      <c r="O2532" s="1" t="s">
        <v>29</v>
      </c>
      <c r="P2532" s="1" t="s">
        <v>23</v>
      </c>
      <c r="Q2532" s="10">
        <f>I2532*Part2Out!C$72+'relay test.csv'!K2532*Part2Out!C$74+'relay test.csv'!L2532*Part2Out!C$75+'relay test.csv'!M2532*Part2Out!C$76</f>
        <v>0.40033891524453519</v>
      </c>
      <c r="R2532" s="11">
        <f t="shared" si="312"/>
        <v>1.4923303854612902</v>
      </c>
      <c r="S2532" s="12">
        <f t="shared" si="313"/>
        <v>0.59876908541765572</v>
      </c>
      <c r="T2532" s="11">
        <f t="shared" si="314"/>
        <v>1</v>
      </c>
      <c r="U2532" s="11">
        <f t="shared" si="315"/>
        <v>1</v>
      </c>
      <c r="V2532" s="71">
        <f>Q2532+Part2Out!C$71</f>
        <v>1.0688751829667071</v>
      </c>
      <c r="W2532" s="1">
        <f t="shared" si="316"/>
        <v>2.9121020750541526</v>
      </c>
      <c r="X2532" s="12">
        <f t="shared" si="317"/>
        <v>0.74438294788456982</v>
      </c>
      <c r="Y2532" s="11">
        <f t="shared" si="318"/>
        <v>1</v>
      </c>
      <c r="Z2532" s="1">
        <f t="shared" si="319"/>
        <v>1</v>
      </c>
    </row>
    <row r="2533" spans="1:26" x14ac:dyDescent="0.2">
      <c r="A2533" s="1" t="s">
        <v>2557</v>
      </c>
      <c r="B2533" s="1">
        <v>1</v>
      </c>
      <c r="C2533" s="2">
        <v>41149</v>
      </c>
      <c r="D2533" s="2">
        <v>41116</v>
      </c>
      <c r="E2533" s="2">
        <v>41191</v>
      </c>
      <c r="F2533" s="1">
        <v>37</v>
      </c>
      <c r="G2533" s="1">
        <v>18.918918919999999</v>
      </c>
      <c r="H2533" s="1">
        <v>0</v>
      </c>
      <c r="I2533" s="1">
        <v>144.35</v>
      </c>
      <c r="J2533" s="1">
        <v>5.3333333333333302E-2</v>
      </c>
      <c r="K2533" s="1">
        <v>0</v>
      </c>
      <c r="L2533" s="1">
        <v>0</v>
      </c>
      <c r="M2533" s="1">
        <v>0</v>
      </c>
      <c r="N2533" s="1">
        <v>0</v>
      </c>
      <c r="O2533" s="1" t="s">
        <v>159</v>
      </c>
      <c r="P2533" s="1" t="s">
        <v>62</v>
      </c>
      <c r="Q2533" s="10">
        <f>I2533*Part2Out!C$72+'relay test.csv'!K2533*Part2Out!C$74+'relay test.csv'!L2533*Part2Out!C$75+'relay test.csv'!M2533*Part2Out!C$76</f>
        <v>0.29227656491780624</v>
      </c>
      <c r="R2533" s="11">
        <f t="shared" si="312"/>
        <v>1.3394734177727816</v>
      </c>
      <c r="S2533" s="12">
        <f t="shared" si="313"/>
        <v>0.57255338214014972</v>
      </c>
      <c r="T2533" s="11">
        <f t="shared" si="314"/>
        <v>1</v>
      </c>
      <c r="U2533" s="11">
        <f t="shared" si="315"/>
        <v>1</v>
      </c>
      <c r="V2533" s="71">
        <f>Q2533+Part2Out!C$71</f>
        <v>0.9608128326399783</v>
      </c>
      <c r="W2533" s="1">
        <f t="shared" si="316"/>
        <v>2.6138202085661248</v>
      </c>
      <c r="X2533" s="12">
        <f t="shared" si="317"/>
        <v>0.72328451824204743</v>
      </c>
      <c r="Y2533" s="11">
        <f t="shared" si="318"/>
        <v>1</v>
      </c>
      <c r="Z2533" s="1">
        <f t="shared" si="319"/>
        <v>1</v>
      </c>
    </row>
    <row r="2534" spans="1:26" x14ac:dyDescent="0.2">
      <c r="A2534" s="1" t="s">
        <v>2558</v>
      </c>
      <c r="B2534" s="1">
        <v>0</v>
      </c>
      <c r="C2534" s="2">
        <v>40996</v>
      </c>
      <c r="D2534" s="2">
        <v>40996</v>
      </c>
      <c r="E2534" s="2">
        <v>41169</v>
      </c>
      <c r="F2534" s="1">
        <v>0</v>
      </c>
      <c r="G2534" s="1">
        <v>0</v>
      </c>
      <c r="H2534" s="1">
        <v>0</v>
      </c>
      <c r="I2534" s="1">
        <v>54.5</v>
      </c>
      <c r="J2534" s="1">
        <v>2.3121387283237E-2</v>
      </c>
      <c r="K2534" s="1">
        <v>0</v>
      </c>
      <c r="L2534" s="1">
        <v>0</v>
      </c>
      <c r="M2534" s="1">
        <v>0</v>
      </c>
      <c r="N2534" s="1">
        <v>0</v>
      </c>
      <c r="O2534" s="1" t="s">
        <v>31</v>
      </c>
      <c r="P2534" s="1" t="s">
        <v>27</v>
      </c>
      <c r="Q2534" s="10">
        <f>I2534*Part2Out!C$72+'relay test.csv'!K2534*Part2Out!C$74+'relay test.csv'!L2534*Part2Out!C$75+'relay test.csv'!M2534*Part2Out!C$76</f>
        <v>0.11035034837561788</v>
      </c>
      <c r="R2534" s="11">
        <f t="shared" si="312"/>
        <v>1.1166692251838046</v>
      </c>
      <c r="S2534" s="12">
        <f t="shared" si="313"/>
        <v>0.52755962617958718</v>
      </c>
      <c r="T2534" s="11">
        <f t="shared" si="314"/>
        <v>1</v>
      </c>
      <c r="U2534" s="11">
        <f t="shared" si="315"/>
        <v>0</v>
      </c>
      <c r="V2534" s="71">
        <f>Q2534+Part2Out!C$71</f>
        <v>0.77888661609778986</v>
      </c>
      <c r="W2534" s="1">
        <f t="shared" si="316"/>
        <v>2.1790448009953898</v>
      </c>
      <c r="X2534" s="12">
        <f t="shared" si="317"/>
        <v>0.68544010462297034</v>
      </c>
      <c r="Y2534" s="11">
        <f t="shared" si="318"/>
        <v>1</v>
      </c>
      <c r="Z2534" s="1">
        <f t="shared" si="319"/>
        <v>0</v>
      </c>
    </row>
    <row r="2535" spans="1:26" x14ac:dyDescent="0.2">
      <c r="A2535" s="1" t="s">
        <v>2559</v>
      </c>
      <c r="B2535" s="1">
        <v>1</v>
      </c>
      <c r="C2535" s="2">
        <v>41096</v>
      </c>
      <c r="D2535" s="2">
        <v>41099</v>
      </c>
      <c r="E2535" s="2">
        <v>41109</v>
      </c>
      <c r="F2535" s="1">
        <v>43</v>
      </c>
      <c r="G2535" s="1">
        <v>4.651162791</v>
      </c>
      <c r="H2535" s="1">
        <v>0</v>
      </c>
      <c r="I2535" s="1">
        <v>150.31</v>
      </c>
      <c r="J2535" s="1">
        <v>0.2</v>
      </c>
      <c r="K2535" s="1">
        <v>0</v>
      </c>
      <c r="L2535" s="1">
        <v>0</v>
      </c>
      <c r="M2535" s="1">
        <v>0</v>
      </c>
      <c r="N2535" s="1">
        <v>0</v>
      </c>
      <c r="O2535" s="1" t="s">
        <v>31</v>
      </c>
      <c r="P2535" s="1" t="s">
        <v>23</v>
      </c>
      <c r="Q2535" s="10">
        <f>I2535*Part2Out!C$72+'relay test.csv'!K2535*Part2Out!C$74+'relay test.csv'!L2535*Part2Out!C$75+'relay test.csv'!M2535*Part2Out!C$76</f>
        <v>0.30434423604291971</v>
      </c>
      <c r="R2535" s="11">
        <f t="shared" si="312"/>
        <v>1.3557356688544897</v>
      </c>
      <c r="S2535" s="12">
        <f t="shared" si="313"/>
        <v>0.575504156420799</v>
      </c>
      <c r="T2535" s="11">
        <f t="shared" si="314"/>
        <v>1</v>
      </c>
      <c r="U2535" s="11">
        <f t="shared" si="315"/>
        <v>1</v>
      </c>
      <c r="V2535" s="71">
        <f>Q2535+Part2Out!C$71</f>
        <v>0.97288050376509172</v>
      </c>
      <c r="W2535" s="1">
        <f t="shared" si="316"/>
        <v>2.6455540227278296</v>
      </c>
      <c r="X2535" s="12">
        <f t="shared" si="317"/>
        <v>0.72569327082643587</v>
      </c>
      <c r="Y2535" s="11">
        <f t="shared" si="318"/>
        <v>1</v>
      </c>
      <c r="Z2535" s="1">
        <f t="shared" si="319"/>
        <v>1</v>
      </c>
    </row>
    <row r="2536" spans="1:26" x14ac:dyDescent="0.2">
      <c r="A2536" s="1" t="s">
        <v>2560</v>
      </c>
      <c r="B2536" s="1">
        <v>1</v>
      </c>
      <c r="C2536" s="2">
        <v>40959</v>
      </c>
      <c r="D2536" s="2">
        <v>40959</v>
      </c>
      <c r="E2536" s="2">
        <v>40975</v>
      </c>
      <c r="F2536" s="1">
        <v>30</v>
      </c>
      <c r="G2536" s="1">
        <v>93.333333330000002</v>
      </c>
      <c r="H2536" s="1">
        <v>0</v>
      </c>
      <c r="I2536" s="1">
        <v>58.34</v>
      </c>
      <c r="J2536" s="1">
        <v>0.125</v>
      </c>
      <c r="K2536" s="1">
        <v>0</v>
      </c>
      <c r="L2536" s="1">
        <v>0</v>
      </c>
      <c r="M2536" s="1">
        <v>0</v>
      </c>
      <c r="N2536" s="1">
        <v>0</v>
      </c>
      <c r="O2536" s="1" t="s">
        <v>29</v>
      </c>
      <c r="P2536" s="1" t="s">
        <v>27</v>
      </c>
      <c r="Q2536" s="10">
        <f>I2536*Part2Out!C$72+'relay test.csv'!K2536*Part2Out!C$74+'relay test.csv'!L2536*Part2Out!C$75+'relay test.csv'!M2536*Part2Out!C$76</f>
        <v>0.11812549218777152</v>
      </c>
      <c r="R2536" s="11">
        <f t="shared" si="312"/>
        <v>1.1253853295733602</v>
      </c>
      <c r="S2536" s="12">
        <f t="shared" si="313"/>
        <v>0.52949708173588683</v>
      </c>
      <c r="T2536" s="11">
        <f t="shared" si="314"/>
        <v>1</v>
      </c>
      <c r="U2536" s="11">
        <f t="shared" si="315"/>
        <v>1</v>
      </c>
      <c r="V2536" s="71">
        <f>Q2536+Part2Out!C$71</f>
        <v>0.78666175990994347</v>
      </c>
      <c r="W2536" s="1">
        <f t="shared" si="316"/>
        <v>2.1960532234777661</v>
      </c>
      <c r="X2536" s="12">
        <f t="shared" si="317"/>
        <v>0.68711409664453083</v>
      </c>
      <c r="Y2536" s="11">
        <f t="shared" si="318"/>
        <v>1</v>
      </c>
      <c r="Z2536" s="1">
        <f t="shared" si="319"/>
        <v>1</v>
      </c>
    </row>
    <row r="2537" spans="1:26" x14ac:dyDescent="0.2">
      <c r="A2537" s="1" t="s">
        <v>2561</v>
      </c>
      <c r="B2537" s="1">
        <v>0</v>
      </c>
      <c r="C2537" s="2">
        <v>40448</v>
      </c>
      <c r="D2537" s="2">
        <v>40451</v>
      </c>
      <c r="E2537" s="2">
        <v>40451</v>
      </c>
      <c r="F2537" s="1">
        <v>0</v>
      </c>
      <c r="G2537" s="1">
        <v>0</v>
      </c>
      <c r="H2537" s="1">
        <v>0</v>
      </c>
      <c r="I2537" s="1">
        <v>26.63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 t="s">
        <v>22</v>
      </c>
      <c r="P2537" s="1" t="s">
        <v>23</v>
      </c>
      <c r="Q2537" s="10">
        <f>I2537*Part2Out!C$72+'relay test.csv'!K2537*Part2Out!C$74+'relay test.csv'!L2537*Part2Out!C$75+'relay test.csv'!M2537*Part2Out!C$76</f>
        <v>5.3919812426471633E-2</v>
      </c>
      <c r="R2537" s="11">
        <f t="shared" si="312"/>
        <v>1.0553999687992537</v>
      </c>
      <c r="S2537" s="12">
        <f t="shared" si="313"/>
        <v>0.51347668814834557</v>
      </c>
      <c r="T2537" s="11">
        <f t="shared" si="314"/>
        <v>1</v>
      </c>
      <c r="U2537" s="11">
        <f t="shared" si="315"/>
        <v>0</v>
      </c>
      <c r="V2537" s="71">
        <f>Q2537+Part2Out!C$71</f>
        <v>0.7224560801486436</v>
      </c>
      <c r="W2537" s="1">
        <f t="shared" si="316"/>
        <v>2.0594852648546551</v>
      </c>
      <c r="X2537" s="12">
        <f t="shared" si="317"/>
        <v>0.6731476332024412</v>
      </c>
      <c r="Y2537" s="11">
        <f t="shared" si="318"/>
        <v>1</v>
      </c>
      <c r="Z2537" s="1">
        <f t="shared" si="319"/>
        <v>0</v>
      </c>
    </row>
    <row r="2538" spans="1:26" x14ac:dyDescent="0.2">
      <c r="A2538" s="1" t="s">
        <v>2562</v>
      </c>
      <c r="B2538" s="1">
        <v>1</v>
      </c>
      <c r="C2538" s="2">
        <v>40415</v>
      </c>
      <c r="D2538" s="2">
        <v>40415</v>
      </c>
      <c r="E2538" s="2">
        <v>41022</v>
      </c>
      <c r="F2538" s="1">
        <v>48</v>
      </c>
      <c r="G2538" s="1">
        <v>4.1666666670000003</v>
      </c>
      <c r="H2538" s="1">
        <v>0</v>
      </c>
      <c r="I2538" s="1">
        <v>97.97</v>
      </c>
      <c r="J2538" s="1">
        <v>1.1532125205930799E-2</v>
      </c>
      <c r="K2538" s="1">
        <v>0</v>
      </c>
      <c r="L2538" s="1">
        <v>0</v>
      </c>
      <c r="M2538" s="1">
        <v>0</v>
      </c>
      <c r="N2538" s="1">
        <v>0</v>
      </c>
      <c r="O2538" s="1" t="s">
        <v>35</v>
      </c>
      <c r="P2538" s="1" t="s">
        <v>23</v>
      </c>
      <c r="Q2538" s="10">
        <f>I2538*Part2Out!C$72+'relay test.csv'!K2538*Part2Out!C$74+'relay test.csv'!L2538*Part2Out!C$75+'relay test.csv'!M2538*Part2Out!C$76</f>
        <v>0.19836740606163825</v>
      </c>
      <c r="R2538" s="11">
        <f t="shared" si="312"/>
        <v>1.2194103302762873</v>
      </c>
      <c r="S2538" s="12">
        <f t="shared" si="313"/>
        <v>0.54942987046675906</v>
      </c>
      <c r="T2538" s="11">
        <f t="shared" si="314"/>
        <v>1</v>
      </c>
      <c r="U2538" s="11">
        <f t="shared" si="315"/>
        <v>1</v>
      </c>
      <c r="V2538" s="71">
        <f>Q2538+Part2Out!C$71</f>
        <v>0.86690367378381028</v>
      </c>
      <c r="W2538" s="1">
        <f t="shared" si="316"/>
        <v>2.3795316290114883</v>
      </c>
      <c r="X2538" s="12">
        <f t="shared" si="317"/>
        <v>0.70410100872691062</v>
      </c>
      <c r="Y2538" s="11">
        <f t="shared" si="318"/>
        <v>1</v>
      </c>
      <c r="Z2538" s="1">
        <f t="shared" si="319"/>
        <v>1</v>
      </c>
    </row>
    <row r="2539" spans="1:26" x14ac:dyDescent="0.2">
      <c r="A2539" s="1" t="s">
        <v>2563</v>
      </c>
      <c r="B2539" s="1">
        <v>1</v>
      </c>
      <c r="C2539" s="2">
        <v>40162</v>
      </c>
      <c r="D2539" s="2">
        <v>40213</v>
      </c>
      <c r="E2539" s="2">
        <v>40213</v>
      </c>
      <c r="F2539" s="1">
        <v>16</v>
      </c>
      <c r="G2539" s="1">
        <v>0</v>
      </c>
      <c r="H2539" s="1">
        <v>0</v>
      </c>
      <c r="I2539" s="1">
        <v>20.05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 t="s">
        <v>22</v>
      </c>
      <c r="P2539" s="1" t="s">
        <v>23</v>
      </c>
      <c r="Q2539" s="10">
        <f>I2539*Part2Out!C$72+'relay test.csv'!K2539*Part2Out!C$74+'relay test.csv'!L2539*Part2Out!C$75+'relay test.csv'!M2539*Part2Out!C$76</f>
        <v>4.0596779540020896E-2</v>
      </c>
      <c r="R2539" s="11">
        <f t="shared" si="312"/>
        <v>1.0414320941445372</v>
      </c>
      <c r="S2539" s="12">
        <f t="shared" si="313"/>
        <v>0.51014780120861658</v>
      </c>
      <c r="T2539" s="11">
        <f t="shared" si="314"/>
        <v>1</v>
      </c>
      <c r="U2539" s="11">
        <f t="shared" si="315"/>
        <v>1</v>
      </c>
      <c r="V2539" s="71">
        <f>Q2539+Part2Out!C$71</f>
        <v>0.70913304726219295</v>
      </c>
      <c r="W2539" s="1">
        <f t="shared" si="316"/>
        <v>2.0322286485166292</v>
      </c>
      <c r="X2539" s="12">
        <f t="shared" si="317"/>
        <v>0.67020956665349052</v>
      </c>
      <c r="Y2539" s="11">
        <f t="shared" si="318"/>
        <v>1</v>
      </c>
      <c r="Z2539" s="1">
        <f t="shared" si="319"/>
        <v>1</v>
      </c>
    </row>
    <row r="2540" spans="1:26" x14ac:dyDescent="0.2">
      <c r="A2540" s="1" t="s">
        <v>2564</v>
      </c>
      <c r="B2540" s="1">
        <v>1</v>
      </c>
      <c r="C2540" s="2">
        <v>41149</v>
      </c>
      <c r="D2540" s="2">
        <v>41128</v>
      </c>
      <c r="E2540" s="2">
        <v>41128</v>
      </c>
      <c r="F2540" s="1">
        <v>45</v>
      </c>
      <c r="G2540" s="1">
        <v>0</v>
      </c>
      <c r="H2540" s="1">
        <v>0</v>
      </c>
      <c r="I2540" s="1">
        <v>39.86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 t="s">
        <v>35</v>
      </c>
      <c r="P2540" s="1" t="s">
        <v>62</v>
      </c>
      <c r="Q2540" s="10">
        <f>I2540*Part2Out!C$72+'relay test.csv'!K2540*Part2Out!C$74+'relay test.csv'!L2540*Part2Out!C$75+'relay test.csv'!M2540*Part2Out!C$76</f>
        <v>8.0707612591782177E-2</v>
      </c>
      <c r="R2540" s="11">
        <f t="shared" si="312"/>
        <v>1.0840538865178981</v>
      </c>
      <c r="S2540" s="12">
        <f t="shared" si="313"/>
        <v>0.52016595805455346</v>
      </c>
      <c r="T2540" s="11">
        <f t="shared" si="314"/>
        <v>1</v>
      </c>
      <c r="U2540" s="11">
        <f t="shared" si="315"/>
        <v>1</v>
      </c>
      <c r="V2540" s="71">
        <f>Q2540+Part2Out!C$71</f>
        <v>0.74924388031395417</v>
      </c>
      <c r="W2540" s="1">
        <f t="shared" si="316"/>
        <v>2.1153999162346859</v>
      </c>
      <c r="X2540" s="12">
        <f t="shared" si="317"/>
        <v>0.67901392216489065</v>
      </c>
      <c r="Y2540" s="11">
        <f t="shared" si="318"/>
        <v>1</v>
      </c>
      <c r="Z2540" s="1">
        <f t="shared" si="319"/>
        <v>1</v>
      </c>
    </row>
    <row r="2541" spans="1:26" x14ac:dyDescent="0.2">
      <c r="A2541" s="1" t="s">
        <v>2565</v>
      </c>
      <c r="B2541" s="1">
        <v>0</v>
      </c>
      <c r="C2541" s="2">
        <v>41404</v>
      </c>
      <c r="D2541" s="2">
        <v>41466</v>
      </c>
      <c r="E2541" s="2">
        <v>41466</v>
      </c>
      <c r="F2541" s="1">
        <v>0</v>
      </c>
      <c r="G2541" s="1">
        <v>0</v>
      </c>
      <c r="H2541" s="1">
        <v>0</v>
      </c>
      <c r="I2541" s="1">
        <v>39.21</v>
      </c>
      <c r="J2541" s="1">
        <v>0</v>
      </c>
      <c r="K2541" s="1">
        <v>1</v>
      </c>
      <c r="L2541" s="1">
        <v>0</v>
      </c>
      <c r="M2541" s="1">
        <v>0</v>
      </c>
      <c r="N2541" s="1">
        <v>0</v>
      </c>
      <c r="O2541" s="1" t="s">
        <v>31</v>
      </c>
      <c r="P2541" s="1" t="s">
        <v>166</v>
      </c>
      <c r="Q2541" s="10">
        <f>I2541*Part2Out!C$72+'relay test.csv'!K2541*Part2Out!C$74+'relay test.csv'!L2541*Part2Out!C$75+'relay test.csv'!M2541*Part2Out!C$76</f>
        <v>0.88846550354831333</v>
      </c>
      <c r="R2541" s="11">
        <f t="shared" si="312"/>
        <v>2.4313958189894462</v>
      </c>
      <c r="S2541" s="12">
        <f t="shared" si="313"/>
        <v>0.70857340489081144</v>
      </c>
      <c r="T2541" s="11">
        <f t="shared" si="314"/>
        <v>1</v>
      </c>
      <c r="U2541" s="11">
        <f t="shared" si="315"/>
        <v>0</v>
      </c>
      <c r="V2541" s="71">
        <f>Q2541+Part2Out!C$71</f>
        <v>1.5570017712704853</v>
      </c>
      <c r="W2541" s="1">
        <f t="shared" si="316"/>
        <v>4.7445745786168736</v>
      </c>
      <c r="X2541" s="12">
        <f t="shared" si="317"/>
        <v>0.82592270562169789</v>
      </c>
      <c r="Y2541" s="11">
        <f t="shared" si="318"/>
        <v>1</v>
      </c>
      <c r="Z2541" s="1">
        <f t="shared" si="319"/>
        <v>0</v>
      </c>
    </row>
    <row r="2542" spans="1:26" x14ac:dyDescent="0.2">
      <c r="A2542" s="1" t="s">
        <v>2566</v>
      </c>
      <c r="B2542" s="1">
        <v>1</v>
      </c>
      <c r="C2542" s="2">
        <v>41149</v>
      </c>
      <c r="D2542" s="2">
        <v>41144</v>
      </c>
      <c r="E2542" s="2">
        <v>41166</v>
      </c>
      <c r="F2542" s="1">
        <v>22</v>
      </c>
      <c r="G2542" s="1">
        <v>90.909090910000003</v>
      </c>
      <c r="H2542" s="1">
        <v>13.636363640000001</v>
      </c>
      <c r="I2542" s="1">
        <v>58.93</v>
      </c>
      <c r="J2542" s="1">
        <v>9.0909090909090898E-2</v>
      </c>
      <c r="K2542" s="1">
        <v>1</v>
      </c>
      <c r="L2542" s="1">
        <v>0</v>
      </c>
      <c r="M2542" s="1">
        <v>0</v>
      </c>
      <c r="N2542" s="1">
        <v>0</v>
      </c>
      <c r="O2542" s="1" t="s">
        <v>159</v>
      </c>
      <c r="P2542" s="1" t="s">
        <v>62</v>
      </c>
      <c r="Q2542" s="10">
        <f>I2542*Part2Out!C$72+'relay test.csv'!K2542*Part2Out!C$74+'relay test.csv'!L2542*Part2Out!C$75+'relay test.csv'!M2542*Part2Out!C$76</f>
        <v>0.9283941066669773</v>
      </c>
      <c r="R2542" s="11">
        <f t="shared" si="312"/>
        <v>2.5304422925928125</v>
      </c>
      <c r="S2542" s="12">
        <f t="shared" si="313"/>
        <v>0.71674937100711422</v>
      </c>
      <c r="T2542" s="11">
        <f t="shared" si="314"/>
        <v>1</v>
      </c>
      <c r="U2542" s="11">
        <f t="shared" si="315"/>
        <v>1</v>
      </c>
      <c r="V2542" s="71">
        <f>Q2542+Part2Out!C$71</f>
        <v>1.5969303743891494</v>
      </c>
      <c r="W2542" s="1">
        <f t="shared" si="316"/>
        <v>4.9378517805804343</v>
      </c>
      <c r="X2542" s="12">
        <f t="shared" si="317"/>
        <v>0.83158892526242068</v>
      </c>
      <c r="Y2542" s="11">
        <f t="shared" si="318"/>
        <v>1</v>
      </c>
      <c r="Z2542" s="1">
        <f t="shared" si="319"/>
        <v>1</v>
      </c>
    </row>
    <row r="2543" spans="1:26" x14ac:dyDescent="0.2">
      <c r="A2543" s="1" t="s">
        <v>2567</v>
      </c>
      <c r="B2543" s="1">
        <v>0</v>
      </c>
      <c r="C2543" s="2">
        <v>40808</v>
      </c>
      <c r="D2543" s="2">
        <v>40843</v>
      </c>
      <c r="E2543" s="2">
        <v>41056</v>
      </c>
      <c r="F2543" s="1">
        <v>0</v>
      </c>
      <c r="G2543" s="1">
        <v>0</v>
      </c>
      <c r="H2543" s="1">
        <v>0</v>
      </c>
      <c r="I2543" s="1">
        <v>234.49</v>
      </c>
      <c r="J2543" s="1">
        <v>5.63380281690141E-2</v>
      </c>
      <c r="K2543" s="1">
        <v>1</v>
      </c>
      <c r="L2543" s="1">
        <v>0</v>
      </c>
      <c r="M2543" s="1">
        <v>0</v>
      </c>
      <c r="N2543" s="1">
        <v>0</v>
      </c>
      <c r="O2543" s="1" t="s">
        <v>31</v>
      </c>
      <c r="P2543" s="1" t="s">
        <v>23</v>
      </c>
      <c r="Q2543" s="10">
        <f>I2543*Part2Out!C$72+'relay test.csv'!K2543*Part2Out!C$74+'relay test.csv'!L2543*Part2Out!C$75+'relay test.csv'!M2543*Part2Out!C$76</f>
        <v>1.2838639628288759</v>
      </c>
      <c r="R2543" s="11">
        <f t="shared" si="312"/>
        <v>3.6105638916836629</v>
      </c>
      <c r="S2543" s="12">
        <f t="shared" si="313"/>
        <v>0.7831067905156337</v>
      </c>
      <c r="T2543" s="11">
        <f t="shared" si="314"/>
        <v>1</v>
      </c>
      <c r="U2543" s="11">
        <f t="shared" si="315"/>
        <v>0</v>
      </c>
      <c r="V2543" s="71">
        <f>Q2543+Part2Out!C$71</f>
        <v>1.9524002305510479</v>
      </c>
      <c r="W2543" s="1">
        <f t="shared" si="316"/>
        <v>7.0455783139720332</v>
      </c>
      <c r="X2543" s="12">
        <f t="shared" si="317"/>
        <v>0.87570812675287868</v>
      </c>
      <c r="Y2543" s="11">
        <f t="shared" si="318"/>
        <v>1</v>
      </c>
      <c r="Z2543" s="1">
        <f t="shared" si="319"/>
        <v>0</v>
      </c>
    </row>
    <row r="2544" spans="1:26" x14ac:dyDescent="0.2">
      <c r="A2544" s="1" t="s">
        <v>2568</v>
      </c>
      <c r="B2544" s="1">
        <v>1</v>
      </c>
      <c r="C2544" s="2">
        <v>40740</v>
      </c>
      <c r="D2544" s="2">
        <v>40740</v>
      </c>
      <c r="E2544" s="2">
        <v>40740</v>
      </c>
      <c r="F2544" s="1">
        <v>30</v>
      </c>
      <c r="G2544" s="1">
        <v>96.666666669999998</v>
      </c>
      <c r="H2544" s="1">
        <v>3.3333333330000001</v>
      </c>
      <c r="I2544" s="1">
        <v>51.62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 t="s">
        <v>29</v>
      </c>
      <c r="P2544" s="1" t="s">
        <v>27</v>
      </c>
      <c r="Q2544" s="10">
        <f>I2544*Part2Out!C$72+'relay test.csv'!K2544*Part2Out!C$74+'relay test.csv'!L2544*Part2Out!C$75+'relay test.csv'!M2544*Part2Out!C$76</f>
        <v>0.10451899051650265</v>
      </c>
      <c r="R2544" s="11">
        <f t="shared" si="312"/>
        <v>1.1101764764907289</v>
      </c>
      <c r="S2544" s="12">
        <f t="shared" si="313"/>
        <v>0.52610598632820393</v>
      </c>
      <c r="T2544" s="11">
        <f t="shared" si="314"/>
        <v>1</v>
      </c>
      <c r="U2544" s="11">
        <f t="shared" si="315"/>
        <v>1</v>
      </c>
      <c r="V2544" s="71">
        <f>Q2544+Part2Out!C$71</f>
        <v>0.77305525823867471</v>
      </c>
      <c r="W2544" s="1">
        <f t="shared" si="316"/>
        <v>2.1663749879793754</v>
      </c>
      <c r="X2544" s="12">
        <f t="shared" si="317"/>
        <v>0.68418143656505104</v>
      </c>
      <c r="Y2544" s="11">
        <f t="shared" si="318"/>
        <v>1</v>
      </c>
      <c r="Z2544" s="1">
        <f t="shared" si="319"/>
        <v>1</v>
      </c>
    </row>
    <row r="2545" spans="1:26" x14ac:dyDescent="0.2">
      <c r="A2545" s="1" t="s">
        <v>2569</v>
      </c>
      <c r="B2545" s="1">
        <v>1</v>
      </c>
      <c r="C2545" s="2">
        <v>40677</v>
      </c>
      <c r="D2545" s="2">
        <v>40677</v>
      </c>
      <c r="E2545" s="2">
        <v>40677</v>
      </c>
      <c r="F2545" s="1">
        <v>45</v>
      </c>
      <c r="G2545" s="1">
        <v>13.33333333</v>
      </c>
      <c r="H2545" s="1">
        <v>0</v>
      </c>
      <c r="I2545" s="1">
        <v>54.44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 t="s">
        <v>25</v>
      </c>
      <c r="P2545" s="1" t="s">
        <v>23</v>
      </c>
      <c r="Q2545" s="10">
        <f>I2545*Part2Out!C$72+'relay test.csv'!K2545*Part2Out!C$74+'relay test.csv'!L2545*Part2Out!C$75+'relay test.csv'!M2545*Part2Out!C$76</f>
        <v>0.11022886175355298</v>
      </c>
      <c r="R2545" s="11">
        <f t="shared" si="312"/>
        <v>1.1165335730517998</v>
      </c>
      <c r="S2545" s="12">
        <f t="shared" si="313"/>
        <v>0.52752934669582674</v>
      </c>
      <c r="T2545" s="11">
        <f t="shared" si="314"/>
        <v>1</v>
      </c>
      <c r="U2545" s="11">
        <f t="shared" si="315"/>
        <v>1</v>
      </c>
      <c r="V2545" s="71">
        <f>Q2545+Part2Out!C$71</f>
        <v>0.77876512947572496</v>
      </c>
      <c r="W2545" s="1">
        <f t="shared" si="316"/>
        <v>2.178780092282798</v>
      </c>
      <c r="X2545" s="12">
        <f t="shared" si="317"/>
        <v>0.68541391006325847</v>
      </c>
      <c r="Y2545" s="11">
        <f t="shared" si="318"/>
        <v>1</v>
      </c>
      <c r="Z2545" s="1">
        <f t="shared" si="319"/>
        <v>1</v>
      </c>
    </row>
    <row r="2546" spans="1:26" x14ac:dyDescent="0.2">
      <c r="A2546" s="1" t="s">
        <v>2570</v>
      </c>
      <c r="B2546" s="1">
        <v>1</v>
      </c>
      <c r="C2546" s="2">
        <v>40676</v>
      </c>
      <c r="D2546" s="2">
        <v>40708</v>
      </c>
      <c r="E2546" s="2">
        <v>40708</v>
      </c>
      <c r="F2546" s="1">
        <v>16</v>
      </c>
      <c r="G2546" s="1">
        <v>0</v>
      </c>
      <c r="H2546" s="1">
        <v>0</v>
      </c>
      <c r="I2546" s="1">
        <v>50.61</v>
      </c>
      <c r="J2546" s="1">
        <v>0</v>
      </c>
      <c r="K2546" s="1">
        <v>1</v>
      </c>
      <c r="L2546" s="1">
        <v>0</v>
      </c>
      <c r="M2546" s="1">
        <v>0</v>
      </c>
      <c r="N2546" s="1">
        <v>0</v>
      </c>
      <c r="O2546" s="1" t="s">
        <v>35</v>
      </c>
      <c r="P2546" s="1" t="s">
        <v>27</v>
      </c>
      <c r="Q2546" s="10">
        <f>I2546*Part2Out!C$72+'relay test.csv'!K2546*Part2Out!C$74+'relay test.csv'!L2546*Part2Out!C$75+'relay test.csv'!M2546*Part2Out!C$76</f>
        <v>0.91154796174064445</v>
      </c>
      <c r="R2546" s="11">
        <f t="shared" si="312"/>
        <v>2.4881711476031998</v>
      </c>
      <c r="S2546" s="12">
        <f t="shared" si="313"/>
        <v>0.71331681913396872</v>
      </c>
      <c r="T2546" s="11">
        <f t="shared" si="314"/>
        <v>1</v>
      </c>
      <c r="U2546" s="11">
        <f t="shared" si="315"/>
        <v>1</v>
      </c>
      <c r="V2546" s="71">
        <f>Q2546+Part2Out!C$71</f>
        <v>1.5800842294628166</v>
      </c>
      <c r="W2546" s="1">
        <f t="shared" si="316"/>
        <v>4.8553647587798858</v>
      </c>
      <c r="X2546" s="12">
        <f t="shared" si="317"/>
        <v>0.8292164465927524</v>
      </c>
      <c r="Y2546" s="11">
        <f t="shared" si="318"/>
        <v>1</v>
      </c>
      <c r="Z2546" s="1">
        <f t="shared" si="319"/>
        <v>1</v>
      </c>
    </row>
    <row r="2547" spans="1:26" x14ac:dyDescent="0.2">
      <c r="A2547" s="1" t="s">
        <v>2571</v>
      </c>
      <c r="B2547" s="1">
        <v>1</v>
      </c>
      <c r="C2547" s="2">
        <v>40608</v>
      </c>
      <c r="D2547" s="2">
        <v>40608</v>
      </c>
      <c r="E2547" s="2">
        <v>40686</v>
      </c>
      <c r="F2547" s="1">
        <v>37</v>
      </c>
      <c r="G2547" s="1">
        <v>45.945945950000002</v>
      </c>
      <c r="H2547" s="1">
        <v>0</v>
      </c>
      <c r="I2547" s="1">
        <v>49.73</v>
      </c>
      <c r="J2547" s="1">
        <v>3.8461538461538498E-2</v>
      </c>
      <c r="K2547" s="1">
        <v>0</v>
      </c>
      <c r="L2547" s="1">
        <v>0</v>
      </c>
      <c r="M2547" s="1">
        <v>0</v>
      </c>
      <c r="N2547" s="1">
        <v>0</v>
      </c>
      <c r="O2547" s="1" t="s">
        <v>25</v>
      </c>
      <c r="P2547" s="1" t="s">
        <v>27</v>
      </c>
      <c r="Q2547" s="10">
        <f>I2547*Part2Out!C$72+'relay test.csv'!K2547*Part2Out!C$74+'relay test.csv'!L2547*Part2Out!C$75+'relay test.csv'!M2547*Part2Out!C$76</f>
        <v>0.1006921619214583</v>
      </c>
      <c r="R2547" s="11">
        <f t="shared" si="312"/>
        <v>1.1059361401000654</v>
      </c>
      <c r="S2547" s="12">
        <f t="shared" si="313"/>
        <v>0.52515179308690518</v>
      </c>
      <c r="T2547" s="11">
        <f t="shared" si="314"/>
        <v>1</v>
      </c>
      <c r="U2547" s="11">
        <f t="shared" si="315"/>
        <v>1</v>
      </c>
      <c r="V2547" s="71">
        <f>Q2547+Part2Out!C$71</f>
        <v>0.76922842964363025</v>
      </c>
      <c r="W2547" s="1">
        <f t="shared" si="316"/>
        <v>2.1581004848784002</v>
      </c>
      <c r="X2547" s="12">
        <f t="shared" si="317"/>
        <v>0.68335396394503767</v>
      </c>
      <c r="Y2547" s="11">
        <f t="shared" si="318"/>
        <v>1</v>
      </c>
      <c r="Z2547" s="1">
        <f t="shared" si="319"/>
        <v>1</v>
      </c>
    </row>
    <row r="2548" spans="1:26" x14ac:dyDescent="0.2">
      <c r="A2548" s="1" t="s">
        <v>2572</v>
      </c>
      <c r="B2548" s="1">
        <v>0</v>
      </c>
      <c r="C2548" s="2">
        <v>40666</v>
      </c>
      <c r="D2548" s="2">
        <v>40666</v>
      </c>
      <c r="E2548" s="2">
        <v>40673</v>
      </c>
      <c r="F2548" s="1">
        <v>0</v>
      </c>
      <c r="G2548" s="1">
        <v>0</v>
      </c>
      <c r="H2548" s="1">
        <v>0</v>
      </c>
      <c r="I2548" s="1">
        <v>69.8</v>
      </c>
      <c r="J2548" s="1">
        <v>0.28571428571428598</v>
      </c>
      <c r="K2548" s="1">
        <v>0</v>
      </c>
      <c r="L2548" s="1">
        <v>0</v>
      </c>
      <c r="M2548" s="1">
        <v>0</v>
      </c>
      <c r="N2548" s="1">
        <v>0</v>
      </c>
      <c r="O2548" s="1" t="s">
        <v>29</v>
      </c>
      <c r="P2548" s="1" t="s">
        <v>23</v>
      </c>
      <c r="Q2548" s="10">
        <f>I2548*Part2Out!C$72+'relay test.csv'!K2548*Part2Out!C$74+'relay test.csv'!L2548*Part2Out!C$75+'relay test.csv'!M2548*Part2Out!C$76</f>
        <v>0.14132943700216749</v>
      </c>
      <c r="R2548" s="11">
        <f t="shared" si="312"/>
        <v>1.1518040323571921</v>
      </c>
      <c r="S2548" s="12">
        <f t="shared" si="313"/>
        <v>0.53527366574150781</v>
      </c>
      <c r="T2548" s="11">
        <f t="shared" si="314"/>
        <v>1</v>
      </c>
      <c r="U2548" s="11">
        <f t="shared" si="315"/>
        <v>0</v>
      </c>
      <c r="V2548" s="71">
        <f>Q2548+Part2Out!C$71</f>
        <v>0.8098657047243395</v>
      </c>
      <c r="W2548" s="1">
        <f t="shared" si="316"/>
        <v>2.2476061235235925</v>
      </c>
      <c r="X2548" s="12">
        <f t="shared" si="317"/>
        <v>0.6920808860543044</v>
      </c>
      <c r="Y2548" s="11">
        <f t="shared" si="318"/>
        <v>1</v>
      </c>
      <c r="Z2548" s="1">
        <f t="shared" si="319"/>
        <v>0</v>
      </c>
    </row>
    <row r="2549" spans="1:26" x14ac:dyDescent="0.2">
      <c r="A2549" s="1" t="s">
        <v>2573</v>
      </c>
      <c r="B2549" s="1">
        <v>1</v>
      </c>
      <c r="C2549" s="2">
        <v>40689</v>
      </c>
      <c r="D2549" s="2">
        <v>40689</v>
      </c>
      <c r="E2549" s="2">
        <v>40689</v>
      </c>
      <c r="F2549" s="1">
        <v>16</v>
      </c>
      <c r="G2549" s="1">
        <v>0</v>
      </c>
      <c r="H2549" s="1">
        <v>0</v>
      </c>
      <c r="I2549" s="1">
        <v>65.34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 t="s">
        <v>22</v>
      </c>
      <c r="P2549" s="1" t="s">
        <v>23</v>
      </c>
      <c r="Q2549" s="10">
        <f>I2549*Part2Out!C$72+'relay test.csv'!K2549*Part2Out!C$74+'relay test.csv'!L2549*Part2Out!C$75+'relay test.csv'!M2549*Part2Out!C$76</f>
        <v>0.13229893142867657</v>
      </c>
      <c r="R2549" s="11">
        <f t="shared" si="312"/>
        <v>1.1414494833971882</v>
      </c>
      <c r="S2549" s="12">
        <f t="shared" si="313"/>
        <v>0.53302657487226668</v>
      </c>
      <c r="T2549" s="11">
        <f t="shared" si="314"/>
        <v>1</v>
      </c>
      <c r="U2549" s="11">
        <f t="shared" si="315"/>
        <v>1</v>
      </c>
      <c r="V2549" s="71">
        <f>Q2549+Part2Out!C$71</f>
        <v>0.80083519915084855</v>
      </c>
      <c r="W2549" s="1">
        <f t="shared" si="316"/>
        <v>2.2274004748237868</v>
      </c>
      <c r="X2549" s="12">
        <f t="shared" si="317"/>
        <v>0.69015310997170276</v>
      </c>
      <c r="Y2549" s="11">
        <f t="shared" si="318"/>
        <v>1</v>
      </c>
      <c r="Z2549" s="1">
        <f t="shared" si="319"/>
        <v>1</v>
      </c>
    </row>
    <row r="2550" spans="1:26" x14ac:dyDescent="0.2">
      <c r="A2550" s="1" t="s">
        <v>2574</v>
      </c>
      <c r="B2550" s="1">
        <v>1</v>
      </c>
      <c r="C2550" s="2">
        <v>41070</v>
      </c>
      <c r="D2550" s="2">
        <v>41071</v>
      </c>
      <c r="E2550" s="2">
        <v>41071</v>
      </c>
      <c r="F2550" s="1">
        <v>45</v>
      </c>
      <c r="G2550" s="1">
        <v>0</v>
      </c>
      <c r="H2550" s="1">
        <v>0</v>
      </c>
      <c r="I2550" s="1">
        <v>48.53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 t="s">
        <v>29</v>
      </c>
      <c r="P2550" s="1" t="s">
        <v>27</v>
      </c>
      <c r="Q2550" s="10">
        <f>I2550*Part2Out!C$72+'relay test.csv'!K2550*Part2Out!C$74+'relay test.csv'!L2550*Part2Out!C$75+'relay test.csv'!M2550*Part2Out!C$76</f>
        <v>9.8262429480160299E-2</v>
      </c>
      <c r="R2550" s="11">
        <f t="shared" si="312"/>
        <v>1.1032522730422625</v>
      </c>
      <c r="S2550" s="12">
        <f t="shared" si="313"/>
        <v>0.52454586032442807</v>
      </c>
      <c r="T2550" s="11">
        <f t="shared" si="314"/>
        <v>1</v>
      </c>
      <c r="U2550" s="11">
        <f t="shared" si="315"/>
        <v>1</v>
      </c>
      <c r="V2550" s="71">
        <f>Q2550+Part2Out!C$71</f>
        <v>0.76679869720233229</v>
      </c>
      <c r="W2550" s="1">
        <f t="shared" si="316"/>
        <v>2.15286324324321</v>
      </c>
      <c r="X2550" s="12">
        <f t="shared" si="317"/>
        <v>0.68282798115552124</v>
      </c>
      <c r="Y2550" s="11">
        <f t="shared" si="318"/>
        <v>1</v>
      </c>
      <c r="Z2550" s="1">
        <f t="shared" si="319"/>
        <v>1</v>
      </c>
    </row>
    <row r="2551" spans="1:26" x14ac:dyDescent="0.2">
      <c r="A2551" s="1" t="s">
        <v>2575</v>
      </c>
      <c r="B2551" s="1">
        <v>1</v>
      </c>
      <c r="C2551" s="2">
        <v>40716</v>
      </c>
      <c r="D2551" s="2">
        <v>40716</v>
      </c>
      <c r="E2551" s="2">
        <v>40716</v>
      </c>
      <c r="F2551" s="1">
        <v>16</v>
      </c>
      <c r="G2551" s="1">
        <v>0</v>
      </c>
      <c r="H2551" s="1">
        <v>0</v>
      </c>
      <c r="I2551" s="1">
        <v>66.099999999999994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 t="s">
        <v>35</v>
      </c>
      <c r="P2551" s="1" t="s">
        <v>27</v>
      </c>
      <c r="Q2551" s="10">
        <f>I2551*Part2Out!C$72+'relay test.csv'!K2551*Part2Out!C$74+'relay test.csv'!L2551*Part2Out!C$75+'relay test.csv'!M2551*Part2Out!C$76</f>
        <v>0.13383776197483196</v>
      </c>
      <c r="R2551" s="11">
        <f t="shared" si="312"/>
        <v>1.1432073328985051</v>
      </c>
      <c r="S2551" s="12">
        <f t="shared" si="313"/>
        <v>0.53340958448122455</v>
      </c>
      <c r="T2551" s="11">
        <f t="shared" si="314"/>
        <v>1</v>
      </c>
      <c r="U2551" s="11">
        <f t="shared" si="315"/>
        <v>1</v>
      </c>
      <c r="V2551" s="71">
        <f>Q2551+Part2Out!C$71</f>
        <v>0.802374029697004</v>
      </c>
      <c r="W2551" s="1">
        <f t="shared" si="316"/>
        <v>2.2308307053077927</v>
      </c>
      <c r="X2551" s="12">
        <f t="shared" si="317"/>
        <v>0.69048207993159683</v>
      </c>
      <c r="Y2551" s="11">
        <f t="shared" si="318"/>
        <v>1</v>
      </c>
      <c r="Z2551" s="1">
        <f t="shared" si="319"/>
        <v>1</v>
      </c>
    </row>
    <row r="2552" spans="1:26" x14ac:dyDescent="0.2">
      <c r="A2552" s="1" t="s">
        <v>2576</v>
      </c>
      <c r="B2552" s="1">
        <v>1</v>
      </c>
      <c r="C2552" s="2">
        <v>40850</v>
      </c>
      <c r="D2552" s="2">
        <v>40858</v>
      </c>
      <c r="E2552" s="2">
        <v>40858</v>
      </c>
      <c r="F2552" s="1">
        <v>16</v>
      </c>
      <c r="G2552" s="1">
        <v>0</v>
      </c>
      <c r="H2552" s="1">
        <v>0</v>
      </c>
      <c r="I2552" s="1">
        <v>66.89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 t="s">
        <v>31</v>
      </c>
      <c r="P2552" s="1" t="s">
        <v>23</v>
      </c>
      <c r="Q2552" s="10">
        <f>I2552*Part2Out!C$72+'relay test.csv'!K2552*Part2Out!C$74+'relay test.csv'!L2552*Part2Out!C$75+'relay test.csv'!M2552*Part2Out!C$76</f>
        <v>0.13543733583201983</v>
      </c>
      <c r="R2552" s="11">
        <f t="shared" si="312"/>
        <v>1.1450374407676915</v>
      </c>
      <c r="S2552" s="12">
        <f t="shared" si="313"/>
        <v>0.53380767114157779</v>
      </c>
      <c r="T2552" s="11">
        <f t="shared" si="314"/>
        <v>1</v>
      </c>
      <c r="U2552" s="11">
        <f t="shared" si="315"/>
        <v>1</v>
      </c>
      <c r="V2552" s="71">
        <f>Q2552+Part2Out!C$71</f>
        <v>0.80397360355419178</v>
      </c>
      <c r="W2552" s="1">
        <f t="shared" si="316"/>
        <v>2.2344019392485821</v>
      </c>
      <c r="X2552" s="12">
        <f t="shared" si="317"/>
        <v>0.69082383118026436</v>
      </c>
      <c r="Y2552" s="11">
        <f t="shared" si="318"/>
        <v>1</v>
      </c>
      <c r="Z2552" s="1">
        <f t="shared" si="319"/>
        <v>1</v>
      </c>
    </row>
    <row r="2553" spans="1:26" x14ac:dyDescent="0.2">
      <c r="A2553" s="1" t="s">
        <v>2577</v>
      </c>
      <c r="B2553" s="1">
        <v>0</v>
      </c>
      <c r="C2553" s="2">
        <v>40127</v>
      </c>
      <c r="D2553" s="2">
        <v>40127</v>
      </c>
      <c r="E2553" s="2">
        <v>40127</v>
      </c>
      <c r="F2553" s="1">
        <v>0</v>
      </c>
      <c r="G2553" s="1">
        <v>0</v>
      </c>
      <c r="H2553" s="1">
        <v>0</v>
      </c>
      <c r="I2553" s="1">
        <v>41.66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 t="s">
        <v>22</v>
      </c>
      <c r="P2553" s="1" t="s">
        <v>23</v>
      </c>
      <c r="Q2553" s="10">
        <f>I2553*Part2Out!C$72+'relay test.csv'!K2553*Part2Out!C$74+'relay test.csv'!L2553*Part2Out!C$75+'relay test.csv'!M2553*Part2Out!C$76</f>
        <v>8.4352211253729187E-2</v>
      </c>
      <c r="R2553" s="11">
        <f t="shared" si="312"/>
        <v>1.0880120364147146</v>
      </c>
      <c r="S2553" s="12">
        <f t="shared" si="313"/>
        <v>0.52107555772663028</v>
      </c>
      <c r="T2553" s="11">
        <f t="shared" si="314"/>
        <v>1</v>
      </c>
      <c r="U2553" s="11">
        <f t="shared" si="315"/>
        <v>0</v>
      </c>
      <c r="V2553" s="71">
        <f>Q2553+Part2Out!C$71</f>
        <v>0.75288847897590117</v>
      </c>
      <c r="W2553" s="1">
        <f t="shared" si="316"/>
        <v>2.1231237665564309</v>
      </c>
      <c r="X2553" s="12">
        <f t="shared" si="317"/>
        <v>0.67980775827446505</v>
      </c>
      <c r="Y2553" s="11">
        <f t="shared" si="318"/>
        <v>1</v>
      </c>
      <c r="Z2553" s="1">
        <f t="shared" si="319"/>
        <v>0</v>
      </c>
    </row>
    <row r="2554" spans="1:26" x14ac:dyDescent="0.2">
      <c r="A2554" s="1" t="s">
        <v>2578</v>
      </c>
      <c r="B2554" s="1">
        <v>1</v>
      </c>
      <c r="C2554" s="2">
        <v>41161</v>
      </c>
      <c r="D2554" s="2">
        <v>41161</v>
      </c>
      <c r="E2554" s="2">
        <v>41161</v>
      </c>
      <c r="F2554" s="1">
        <v>45</v>
      </c>
      <c r="G2554" s="1">
        <v>0</v>
      </c>
      <c r="H2554" s="1">
        <v>0</v>
      </c>
      <c r="I2554" s="1">
        <v>105.25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 t="s">
        <v>35</v>
      </c>
      <c r="P2554" s="1" t="s">
        <v>62</v>
      </c>
      <c r="Q2554" s="10">
        <f>I2554*Part2Out!C$72+'relay test.csv'!K2554*Part2Out!C$74+'relay test.csv'!L2554*Part2Out!C$75+'relay test.csv'!M2554*Part2Out!C$76</f>
        <v>0.21310778287217949</v>
      </c>
      <c r="R2554" s="11">
        <f t="shared" si="312"/>
        <v>1.2375180273030009</v>
      </c>
      <c r="S2554" s="12">
        <f t="shared" si="313"/>
        <v>0.5530762265163276</v>
      </c>
      <c r="T2554" s="11">
        <f t="shared" si="314"/>
        <v>1</v>
      </c>
      <c r="U2554" s="11">
        <f t="shared" si="315"/>
        <v>1</v>
      </c>
      <c r="V2554" s="71">
        <f>Q2554+Part2Out!C$71</f>
        <v>0.88164405059435147</v>
      </c>
      <c r="W2554" s="1">
        <f t="shared" si="316"/>
        <v>2.414866607512006</v>
      </c>
      <c r="X2554" s="12">
        <f t="shared" si="317"/>
        <v>0.70716279288912631</v>
      </c>
      <c r="Y2554" s="11">
        <f t="shared" si="318"/>
        <v>1</v>
      </c>
      <c r="Z2554" s="1">
        <f t="shared" si="319"/>
        <v>1</v>
      </c>
    </row>
    <row r="2555" spans="1:26" x14ac:dyDescent="0.2">
      <c r="A2555" s="1" t="s">
        <v>2579</v>
      </c>
      <c r="B2555" s="1">
        <v>1</v>
      </c>
      <c r="C2555" s="2">
        <v>40414</v>
      </c>
      <c r="D2555" s="2">
        <v>40424</v>
      </c>
      <c r="E2555" s="2">
        <v>41490</v>
      </c>
      <c r="F2555" s="1">
        <v>45</v>
      </c>
      <c r="G2555" s="1">
        <v>13.33333333</v>
      </c>
      <c r="H2555" s="1">
        <v>4.4444444440000002</v>
      </c>
      <c r="I2555" s="1">
        <v>97.99</v>
      </c>
      <c r="J2555" s="1">
        <v>3.7523452157598499E-3</v>
      </c>
      <c r="K2555" s="1">
        <v>0</v>
      </c>
      <c r="L2555" s="1">
        <v>0</v>
      </c>
      <c r="M2555" s="1">
        <v>0</v>
      </c>
      <c r="N2555" s="1">
        <v>0</v>
      </c>
      <c r="O2555" s="1" t="s">
        <v>31</v>
      </c>
      <c r="P2555" s="1" t="s">
        <v>23</v>
      </c>
      <c r="Q2555" s="10">
        <f>I2555*Part2Out!C$72+'relay test.csv'!K2555*Part2Out!C$74+'relay test.csv'!L2555*Part2Out!C$75+'relay test.csv'!M2555*Part2Out!C$76</f>
        <v>0.19840790160232652</v>
      </c>
      <c r="R2555" s="11">
        <f t="shared" si="312"/>
        <v>1.2194597119567949</v>
      </c>
      <c r="S2555" s="12">
        <f t="shared" si="313"/>
        <v>0.54943989538861859</v>
      </c>
      <c r="T2555" s="11">
        <f t="shared" si="314"/>
        <v>1</v>
      </c>
      <c r="U2555" s="11">
        <f t="shared" si="315"/>
        <v>1</v>
      </c>
      <c r="V2555" s="71">
        <f>Q2555+Part2Out!C$71</f>
        <v>0.86694416932449858</v>
      </c>
      <c r="W2555" s="1">
        <f t="shared" si="316"/>
        <v>2.3796279913825003</v>
      </c>
      <c r="X2555" s="12">
        <f t="shared" si="317"/>
        <v>0.70410944561063027</v>
      </c>
      <c r="Y2555" s="11">
        <f t="shared" si="318"/>
        <v>1</v>
      </c>
      <c r="Z2555" s="1">
        <f t="shared" si="319"/>
        <v>1</v>
      </c>
    </row>
    <row r="2556" spans="1:26" x14ac:dyDescent="0.2">
      <c r="A2556" s="1" t="s">
        <v>2580</v>
      </c>
      <c r="B2556" s="1">
        <v>1</v>
      </c>
      <c r="C2556" s="2">
        <v>39721</v>
      </c>
      <c r="D2556" s="2">
        <v>39728</v>
      </c>
      <c r="E2556" s="2">
        <v>39728</v>
      </c>
      <c r="F2556" s="1">
        <v>16</v>
      </c>
      <c r="G2556" s="1">
        <v>0</v>
      </c>
      <c r="H2556" s="1">
        <v>0</v>
      </c>
      <c r="I2556" s="1">
        <v>12.79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 t="s">
        <v>31</v>
      </c>
      <c r="P2556" s="1" t="s">
        <v>23</v>
      </c>
      <c r="Q2556" s="10">
        <f>I2556*Part2Out!C$72+'relay test.csv'!K2556*Part2Out!C$74+'relay test.csv'!L2556*Part2Out!C$75+'relay test.csv'!M2556*Part2Out!C$76</f>
        <v>2.5896898270167938E-2</v>
      </c>
      <c r="R2556" s="11">
        <f t="shared" si="312"/>
        <v>1.0262351364010547</v>
      </c>
      <c r="S2556" s="12">
        <f t="shared" si="313"/>
        <v>0.50647386276393691</v>
      </c>
      <c r="T2556" s="11">
        <f t="shared" si="314"/>
        <v>1</v>
      </c>
      <c r="U2556" s="11">
        <f t="shared" si="315"/>
        <v>1</v>
      </c>
      <c r="V2556" s="71">
        <f>Q2556+Part2Out!C$71</f>
        <v>0.69443316599233995</v>
      </c>
      <c r="W2556" s="1">
        <f t="shared" si="316"/>
        <v>2.0025736253324529</v>
      </c>
      <c r="X2556" s="12">
        <f t="shared" si="317"/>
        <v>0.66695237993064116</v>
      </c>
      <c r="Y2556" s="11">
        <f t="shared" si="318"/>
        <v>1</v>
      </c>
      <c r="Z2556" s="1">
        <f t="shared" si="319"/>
        <v>1</v>
      </c>
    </row>
    <row r="2557" spans="1:26" x14ac:dyDescent="0.2">
      <c r="A2557" s="1" t="s">
        <v>2581</v>
      </c>
      <c r="B2557" s="1">
        <v>1</v>
      </c>
      <c r="C2557" s="2">
        <v>40821</v>
      </c>
      <c r="D2557" s="2">
        <v>40863</v>
      </c>
      <c r="E2557" s="2">
        <v>40863</v>
      </c>
      <c r="F2557" s="1">
        <v>31</v>
      </c>
      <c r="G2557" s="1">
        <v>90.322580650000006</v>
      </c>
      <c r="H2557" s="1">
        <v>0</v>
      </c>
      <c r="I2557" s="1">
        <v>50.64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 t="s">
        <v>31</v>
      </c>
      <c r="P2557" s="1" t="s">
        <v>27</v>
      </c>
      <c r="Q2557" s="10">
        <f>I2557*Part2Out!C$72+'relay test.csv'!K2557*Part2Out!C$74+'relay test.csv'!L2557*Part2Out!C$75+'relay test.csv'!M2557*Part2Out!C$76</f>
        <v>0.10253470902277596</v>
      </c>
      <c r="R2557" s="11">
        <f t="shared" si="312"/>
        <v>1.1079757579982337</v>
      </c>
      <c r="S2557" s="12">
        <f t="shared" si="313"/>
        <v>0.52561124282111504</v>
      </c>
      <c r="T2557" s="11">
        <f t="shared" si="314"/>
        <v>1</v>
      </c>
      <c r="U2557" s="11">
        <f t="shared" si="315"/>
        <v>1</v>
      </c>
      <c r="V2557" s="71">
        <f>Q2557+Part2Out!C$71</f>
        <v>0.77107097674494796</v>
      </c>
      <c r="W2557" s="1">
        <f t="shared" si="316"/>
        <v>2.1620805522759676</v>
      </c>
      <c r="X2557" s="12">
        <f t="shared" si="317"/>
        <v>0.68375252196525138</v>
      </c>
      <c r="Y2557" s="11">
        <f t="shared" si="318"/>
        <v>1</v>
      </c>
      <c r="Z2557" s="1">
        <f t="shared" si="319"/>
        <v>1</v>
      </c>
    </row>
    <row r="2558" spans="1:26" x14ac:dyDescent="0.2">
      <c r="A2558" s="1" t="s">
        <v>2582</v>
      </c>
      <c r="B2558" s="1">
        <v>0</v>
      </c>
      <c r="C2558" s="2">
        <v>41168</v>
      </c>
      <c r="D2558" s="2">
        <v>41168</v>
      </c>
      <c r="E2558" s="2">
        <v>41179</v>
      </c>
      <c r="F2558" s="1">
        <v>16</v>
      </c>
      <c r="G2558" s="1">
        <v>12.5</v>
      </c>
      <c r="H2558" s="1">
        <v>0</v>
      </c>
      <c r="I2558" s="1">
        <v>83.07</v>
      </c>
      <c r="J2558" s="1">
        <v>0.18181818181818199</v>
      </c>
      <c r="K2558" s="1">
        <v>0</v>
      </c>
      <c r="L2558" s="1">
        <v>0</v>
      </c>
      <c r="M2558" s="1">
        <v>0</v>
      </c>
      <c r="N2558" s="1">
        <v>0</v>
      </c>
      <c r="O2558" s="1" t="s">
        <v>31</v>
      </c>
      <c r="P2558" s="1" t="s">
        <v>62</v>
      </c>
      <c r="Q2558" s="10">
        <f>I2558*Part2Out!C$72+'relay test.csv'!K2558*Part2Out!C$74+'relay test.csv'!L2558*Part2Out!C$75+'relay test.csv'!M2558*Part2Out!C$76</f>
        <v>0.16819822824885461</v>
      </c>
      <c r="R2558" s="11">
        <f t="shared" si="312"/>
        <v>1.1831711253435964</v>
      </c>
      <c r="S2558" s="12">
        <f t="shared" si="313"/>
        <v>0.54195070263096479</v>
      </c>
      <c r="T2558" s="11">
        <f t="shared" si="314"/>
        <v>1</v>
      </c>
      <c r="U2558" s="11">
        <f t="shared" si="315"/>
        <v>0</v>
      </c>
      <c r="V2558" s="71">
        <f>Q2558+Part2Out!C$71</f>
        <v>0.83673449597102656</v>
      </c>
      <c r="W2558" s="1">
        <f t="shared" si="316"/>
        <v>2.3088152079622839</v>
      </c>
      <c r="X2558" s="12">
        <f t="shared" si="317"/>
        <v>0.69777701770905343</v>
      </c>
      <c r="Y2558" s="11">
        <f t="shared" si="318"/>
        <v>1</v>
      </c>
      <c r="Z2558" s="1">
        <f t="shared" si="319"/>
        <v>0</v>
      </c>
    </row>
    <row r="2559" spans="1:26" x14ac:dyDescent="0.2">
      <c r="A2559" s="1" t="s">
        <v>2583</v>
      </c>
      <c r="B2559" s="1">
        <v>0</v>
      </c>
      <c r="C2559" s="2">
        <v>41149</v>
      </c>
      <c r="D2559" s="2">
        <v>41110</v>
      </c>
      <c r="E2559" s="2">
        <v>41179</v>
      </c>
      <c r="F2559" s="1">
        <v>0</v>
      </c>
      <c r="G2559" s="1">
        <v>0</v>
      </c>
      <c r="H2559" s="1">
        <v>0</v>
      </c>
      <c r="I2559" s="1">
        <v>46.14</v>
      </c>
      <c r="J2559" s="1">
        <v>0.13043478260869601</v>
      </c>
      <c r="K2559" s="1">
        <v>1</v>
      </c>
      <c r="L2559" s="1">
        <v>0</v>
      </c>
      <c r="M2559" s="1">
        <v>0</v>
      </c>
      <c r="N2559" s="1">
        <v>0</v>
      </c>
      <c r="O2559" s="1" t="s">
        <v>159</v>
      </c>
      <c r="P2559" s="1" t="s">
        <v>62</v>
      </c>
      <c r="Q2559" s="10">
        <f>I2559*Part2Out!C$72+'relay test.csv'!K2559*Part2Out!C$74+'relay test.csv'!L2559*Part2Out!C$75+'relay test.csv'!M2559*Part2Out!C$76</f>
        <v>0.90249720839680936</v>
      </c>
      <c r="R2559" s="11">
        <f t="shared" si="312"/>
        <v>2.4657529281904367</v>
      </c>
      <c r="S2559" s="12">
        <f t="shared" si="313"/>
        <v>0.71146240926004867</v>
      </c>
      <c r="T2559" s="11">
        <f t="shared" si="314"/>
        <v>1</v>
      </c>
      <c r="U2559" s="11">
        <f t="shared" si="315"/>
        <v>0</v>
      </c>
      <c r="V2559" s="71">
        <f>Q2559+Part2Out!C$71</f>
        <v>1.5710334761189815</v>
      </c>
      <c r="W2559" s="1">
        <f t="shared" si="316"/>
        <v>4.811618317705614</v>
      </c>
      <c r="X2559" s="12">
        <f t="shared" si="317"/>
        <v>0.82793088855243457</v>
      </c>
      <c r="Y2559" s="11">
        <f t="shared" si="318"/>
        <v>1</v>
      </c>
      <c r="Z2559" s="1">
        <f t="shared" si="319"/>
        <v>0</v>
      </c>
    </row>
    <row r="2560" spans="1:26" x14ac:dyDescent="0.2">
      <c r="A2560" s="1" t="s">
        <v>2584</v>
      </c>
      <c r="B2560" s="1">
        <v>0</v>
      </c>
      <c r="C2560" s="2">
        <v>40966</v>
      </c>
      <c r="D2560" s="2">
        <v>41029</v>
      </c>
      <c r="E2560" s="2">
        <v>41147</v>
      </c>
      <c r="F2560" s="1">
        <v>0</v>
      </c>
      <c r="G2560" s="1">
        <v>0</v>
      </c>
      <c r="H2560" s="1">
        <v>0</v>
      </c>
      <c r="I2560" s="1">
        <v>85.1</v>
      </c>
      <c r="J2560" s="1">
        <v>2.5423728813559299E-2</v>
      </c>
      <c r="K2560" s="1">
        <v>0</v>
      </c>
      <c r="L2560" s="1">
        <v>0</v>
      </c>
      <c r="M2560" s="1">
        <v>0</v>
      </c>
      <c r="N2560" s="1">
        <v>0</v>
      </c>
      <c r="O2560" s="1" t="s">
        <v>25</v>
      </c>
      <c r="P2560" s="1" t="s">
        <v>23</v>
      </c>
      <c r="Q2560" s="10">
        <f>I2560*Part2Out!C$72+'relay test.csv'!K2560*Part2Out!C$74+'relay test.csv'!L2560*Part2Out!C$75+'relay test.csv'!M2560*Part2Out!C$76</f>
        <v>0.1723085256287171</v>
      </c>
      <c r="R2560" s="11">
        <f t="shared" si="312"/>
        <v>1.1880443187963019</v>
      </c>
      <c r="S2560" s="12">
        <f t="shared" si="313"/>
        <v>0.54297086607910894</v>
      </c>
      <c r="T2560" s="11">
        <f t="shared" si="314"/>
        <v>1</v>
      </c>
      <c r="U2560" s="11">
        <f t="shared" si="315"/>
        <v>0</v>
      </c>
      <c r="V2560" s="71">
        <f>Q2560+Part2Out!C$71</f>
        <v>0.84084479335088913</v>
      </c>
      <c r="W2560" s="1">
        <f t="shared" si="316"/>
        <v>2.3183246550016388</v>
      </c>
      <c r="X2560" s="12">
        <f t="shared" si="317"/>
        <v>0.69864310940982777</v>
      </c>
      <c r="Y2560" s="11">
        <f t="shared" si="318"/>
        <v>1</v>
      </c>
      <c r="Z2560" s="1">
        <f t="shared" si="319"/>
        <v>0</v>
      </c>
    </row>
    <row r="2561" spans="1:26" x14ac:dyDescent="0.2">
      <c r="A2561" s="1" t="s">
        <v>2585</v>
      </c>
      <c r="B2561" s="1">
        <v>1</v>
      </c>
      <c r="C2561" s="2">
        <v>40290</v>
      </c>
      <c r="D2561" s="2">
        <v>40290</v>
      </c>
      <c r="E2561" s="2">
        <v>41010</v>
      </c>
      <c r="F2561" s="1">
        <v>40</v>
      </c>
      <c r="G2561" s="1">
        <v>60</v>
      </c>
      <c r="H2561" s="1">
        <v>0</v>
      </c>
      <c r="I2561" s="1">
        <v>60.89</v>
      </c>
      <c r="J2561" s="1">
        <v>9.7222222222222206E-3</v>
      </c>
      <c r="K2561" s="1">
        <v>0</v>
      </c>
      <c r="L2561" s="1">
        <v>0</v>
      </c>
      <c r="M2561" s="1">
        <v>0</v>
      </c>
      <c r="N2561" s="1">
        <v>0</v>
      </c>
      <c r="O2561" s="1" t="s">
        <v>35</v>
      </c>
      <c r="P2561" s="1" t="s">
        <v>23</v>
      </c>
      <c r="Q2561" s="10">
        <f>I2561*Part2Out!C$72+'relay test.csv'!K2561*Part2Out!C$74+'relay test.csv'!L2561*Part2Out!C$75+'relay test.csv'!M2561*Part2Out!C$76</f>
        <v>0.12328867362552978</v>
      </c>
      <c r="R2561" s="11">
        <f t="shared" si="312"/>
        <v>1.1312109245775654</v>
      </c>
      <c r="S2561" s="12">
        <f t="shared" si="313"/>
        <v>0.53078318599637742</v>
      </c>
      <c r="T2561" s="11">
        <f t="shared" si="314"/>
        <v>1</v>
      </c>
      <c r="U2561" s="11">
        <f t="shared" si="315"/>
        <v>1</v>
      </c>
      <c r="V2561" s="71">
        <f>Q2561+Part2Out!C$71</f>
        <v>0.79182494134770176</v>
      </c>
      <c r="W2561" s="1">
        <f t="shared" si="316"/>
        <v>2.2074211668403394</v>
      </c>
      <c r="X2561" s="12">
        <f t="shared" si="317"/>
        <v>0.68822304649653809</v>
      </c>
      <c r="Y2561" s="11">
        <f t="shared" si="318"/>
        <v>1</v>
      </c>
      <c r="Z2561" s="1">
        <f t="shared" si="319"/>
        <v>1</v>
      </c>
    </row>
    <row r="2562" spans="1:26" x14ac:dyDescent="0.2">
      <c r="A2562" s="1" t="s">
        <v>2586</v>
      </c>
      <c r="B2562" s="1">
        <v>1</v>
      </c>
      <c r="C2562" s="2">
        <v>40681</v>
      </c>
      <c r="D2562" s="2">
        <v>40681</v>
      </c>
      <c r="E2562" s="2">
        <v>40953</v>
      </c>
      <c r="F2562" s="1">
        <v>34</v>
      </c>
      <c r="G2562" s="1">
        <v>73.529411760000002</v>
      </c>
      <c r="H2562" s="1">
        <v>0</v>
      </c>
      <c r="I2562" s="1">
        <v>37.65</v>
      </c>
      <c r="J2562" s="1">
        <v>7.3529411764705899E-3</v>
      </c>
      <c r="K2562" s="1">
        <v>0</v>
      </c>
      <c r="L2562" s="1">
        <v>0</v>
      </c>
      <c r="M2562" s="1">
        <v>0</v>
      </c>
      <c r="N2562" s="1">
        <v>0</v>
      </c>
      <c r="O2562" s="1" t="s">
        <v>35</v>
      </c>
      <c r="P2562" s="1" t="s">
        <v>27</v>
      </c>
      <c r="Q2562" s="10">
        <f>I2562*Part2Out!C$72+'relay test.csv'!K2562*Part2Out!C$74+'relay test.csv'!L2562*Part2Out!C$75+'relay test.csv'!M2562*Part2Out!C$76</f>
        <v>7.6232855345725006E-2</v>
      </c>
      <c r="R2562" s="11">
        <f t="shared" si="312"/>
        <v>1.0792138456143292</v>
      </c>
      <c r="S2562" s="12">
        <f t="shared" si="313"/>
        <v>0.51904898954511447</v>
      </c>
      <c r="T2562" s="11">
        <f t="shared" si="314"/>
        <v>1</v>
      </c>
      <c r="U2562" s="11">
        <f t="shared" si="315"/>
        <v>1</v>
      </c>
      <c r="V2562" s="71">
        <f>Q2562+Part2Out!C$71</f>
        <v>0.744769123067897</v>
      </c>
      <c r="W2562" s="1">
        <f t="shared" si="316"/>
        <v>2.1059551623812869</v>
      </c>
      <c r="X2562" s="12">
        <f t="shared" si="317"/>
        <v>0.67803785060653754</v>
      </c>
      <c r="Y2562" s="11">
        <f t="shared" si="318"/>
        <v>1</v>
      </c>
      <c r="Z2562" s="1">
        <f t="shared" si="319"/>
        <v>1</v>
      </c>
    </row>
    <row r="2563" spans="1:26" x14ac:dyDescent="0.2">
      <c r="A2563" s="1" t="s">
        <v>2587</v>
      </c>
      <c r="B2563" s="1">
        <v>1</v>
      </c>
      <c r="C2563" s="2">
        <v>40816</v>
      </c>
      <c r="D2563" s="2">
        <v>40822</v>
      </c>
      <c r="E2563" s="2">
        <v>41082</v>
      </c>
      <c r="F2563" s="1">
        <v>33</v>
      </c>
      <c r="G2563" s="1">
        <v>3.0303030299999998</v>
      </c>
      <c r="H2563" s="1">
        <v>0</v>
      </c>
      <c r="I2563" s="1">
        <v>30.97</v>
      </c>
      <c r="J2563" s="1">
        <v>2.69230769230769E-2</v>
      </c>
      <c r="K2563" s="1">
        <v>0</v>
      </c>
      <c r="L2563" s="1">
        <v>0</v>
      </c>
      <c r="M2563" s="1">
        <v>0</v>
      </c>
      <c r="N2563" s="1">
        <v>0</v>
      </c>
      <c r="O2563" s="1" t="s">
        <v>22</v>
      </c>
      <c r="P2563" s="1" t="s">
        <v>27</v>
      </c>
      <c r="Q2563" s="10">
        <f>I2563*Part2Out!C$72+'relay test.csv'!K2563*Part2Out!C$74+'relay test.csv'!L2563*Part2Out!C$75+'relay test.csv'!M2563*Part2Out!C$76</f>
        <v>6.270734475583277E-2</v>
      </c>
      <c r="R2563" s="11">
        <f t="shared" si="312"/>
        <v>1.0647151991454025</v>
      </c>
      <c r="S2563" s="12">
        <f t="shared" si="313"/>
        <v>0.51567170115573047</v>
      </c>
      <c r="T2563" s="11">
        <f t="shared" si="314"/>
        <v>1</v>
      </c>
      <c r="U2563" s="11">
        <f t="shared" si="315"/>
        <v>1</v>
      </c>
      <c r="V2563" s="71">
        <f>Q2563+Part2Out!C$71</f>
        <v>0.73124361247800473</v>
      </c>
      <c r="W2563" s="1">
        <f t="shared" si="316"/>
        <v>2.0776628091068563</v>
      </c>
      <c r="X2563" s="12">
        <f t="shared" si="317"/>
        <v>0.67507811543194951</v>
      </c>
      <c r="Y2563" s="11">
        <f t="shared" si="318"/>
        <v>1</v>
      </c>
      <c r="Z2563" s="1">
        <f t="shared" si="319"/>
        <v>1</v>
      </c>
    </row>
    <row r="2564" spans="1:26" x14ac:dyDescent="0.2">
      <c r="A2564" s="1" t="s">
        <v>2588</v>
      </c>
      <c r="B2564" s="1">
        <v>1</v>
      </c>
      <c r="C2564" s="2">
        <v>40655</v>
      </c>
      <c r="D2564" s="2">
        <v>40655</v>
      </c>
      <c r="E2564" s="2">
        <v>40655</v>
      </c>
      <c r="F2564" s="1">
        <v>16</v>
      </c>
      <c r="G2564" s="1">
        <v>0</v>
      </c>
      <c r="H2564" s="1">
        <v>0</v>
      </c>
      <c r="I2564" s="1">
        <v>25.63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 t="s">
        <v>25</v>
      </c>
      <c r="P2564" s="1" t="s">
        <v>27</v>
      </c>
      <c r="Q2564" s="10">
        <f>I2564*Part2Out!C$72+'relay test.csv'!K2564*Part2Out!C$74+'relay test.csv'!L2564*Part2Out!C$75+'relay test.csv'!M2564*Part2Out!C$76</f>
        <v>5.1895035392056629E-2</v>
      </c>
      <c r="R2564" s="11">
        <f t="shared" si="312"/>
        <v>1.0532651811441518</v>
      </c>
      <c r="S2564" s="12">
        <f t="shared" si="313"/>
        <v>0.51297084800183257</v>
      </c>
      <c r="T2564" s="11">
        <f t="shared" si="314"/>
        <v>1</v>
      </c>
      <c r="U2564" s="11">
        <f t="shared" si="315"/>
        <v>1</v>
      </c>
      <c r="V2564" s="71">
        <f>Q2564+Part2Out!C$71</f>
        <v>0.72043130311422865</v>
      </c>
      <c r="W2564" s="1">
        <f t="shared" si="316"/>
        <v>2.0553194851983618</v>
      </c>
      <c r="X2564" s="12">
        <f t="shared" si="317"/>
        <v>0.67270198588247587</v>
      </c>
      <c r="Y2564" s="11">
        <f t="shared" si="318"/>
        <v>1</v>
      </c>
      <c r="Z2564" s="1">
        <f t="shared" si="319"/>
        <v>1</v>
      </c>
    </row>
    <row r="2565" spans="1:26" x14ac:dyDescent="0.2">
      <c r="A2565" s="1" t="s">
        <v>2589</v>
      </c>
      <c r="B2565" s="1">
        <v>1</v>
      </c>
      <c r="C2565" s="2">
        <v>40510</v>
      </c>
      <c r="D2565" s="2">
        <v>40603</v>
      </c>
      <c r="E2565" s="2">
        <v>40666</v>
      </c>
      <c r="F2565" s="1">
        <v>47</v>
      </c>
      <c r="G2565" s="1">
        <v>4.255319149</v>
      </c>
      <c r="H2565" s="1">
        <v>0</v>
      </c>
      <c r="I2565" s="1">
        <v>38.83</v>
      </c>
      <c r="J2565" s="1">
        <v>0.11111111111111099</v>
      </c>
      <c r="K2565" s="1">
        <v>0</v>
      </c>
      <c r="L2565" s="1">
        <v>0</v>
      </c>
      <c r="M2565" s="1">
        <v>0</v>
      </c>
      <c r="N2565" s="1">
        <v>0</v>
      </c>
      <c r="O2565" s="1" t="s">
        <v>31</v>
      </c>
      <c r="P2565" s="1" t="s">
        <v>27</v>
      </c>
      <c r="Q2565" s="10">
        <f>I2565*Part2Out!C$72+'relay test.csv'!K2565*Part2Out!C$74+'relay test.csv'!L2565*Part2Out!C$75+'relay test.csv'!M2565*Part2Out!C$76</f>
        <v>7.8622092246334721E-2</v>
      </c>
      <c r="R2565" s="11">
        <f t="shared" si="312"/>
        <v>1.0817954259333309</v>
      </c>
      <c r="S2565" s="12">
        <f t="shared" si="313"/>
        <v>0.51964540437412565</v>
      </c>
      <c r="T2565" s="11">
        <f t="shared" si="314"/>
        <v>1</v>
      </c>
      <c r="U2565" s="11">
        <f t="shared" si="315"/>
        <v>1</v>
      </c>
      <c r="V2565" s="71">
        <f>Q2565+Part2Out!C$71</f>
        <v>0.74715835996850677</v>
      </c>
      <c r="W2565" s="1">
        <f t="shared" si="316"/>
        <v>2.1109928038292698</v>
      </c>
      <c r="X2565" s="12">
        <f t="shared" si="317"/>
        <v>0.67855920503283829</v>
      </c>
      <c r="Y2565" s="11">
        <f t="shared" si="318"/>
        <v>1</v>
      </c>
      <c r="Z2565" s="1">
        <f t="shared" si="319"/>
        <v>1</v>
      </c>
    </row>
    <row r="2566" spans="1:26" x14ac:dyDescent="0.2">
      <c r="A2566" s="1" t="s">
        <v>2590</v>
      </c>
      <c r="B2566" s="1">
        <v>1</v>
      </c>
      <c r="C2566" s="2">
        <v>40273</v>
      </c>
      <c r="D2566" s="2">
        <v>40307</v>
      </c>
      <c r="E2566" s="2">
        <v>40835</v>
      </c>
      <c r="F2566" s="1">
        <v>44</v>
      </c>
      <c r="G2566" s="1">
        <v>36.363636360000001</v>
      </c>
      <c r="H2566" s="1">
        <v>6.8181818180000002</v>
      </c>
      <c r="I2566" s="1">
        <v>159.97999999999999</v>
      </c>
      <c r="J2566" s="1">
        <v>3.5984848484848501E-2</v>
      </c>
      <c r="K2566" s="1">
        <v>0</v>
      </c>
      <c r="L2566" s="1">
        <v>0</v>
      </c>
      <c r="M2566" s="1">
        <v>0</v>
      </c>
      <c r="N2566" s="1">
        <v>0</v>
      </c>
      <c r="O2566" s="1" t="s">
        <v>31</v>
      </c>
      <c r="P2566" s="1" t="s">
        <v>23</v>
      </c>
      <c r="Q2566" s="10">
        <f>I2566*Part2Out!C$72+'relay test.csv'!K2566*Part2Out!C$74+'relay test.csv'!L2566*Part2Out!C$75+'relay test.csv'!M2566*Part2Out!C$76</f>
        <v>0.32392382996571278</v>
      </c>
      <c r="R2566" s="11">
        <f t="shared" ref="R2566:R2629" si="320">EXP(Q2566)</f>
        <v>1.3825419948375601</v>
      </c>
      <c r="S2566" s="12">
        <f t="shared" ref="S2566:S2629" si="321">R2566/(1+R2566)</f>
        <v>0.58028022080333608</v>
      </c>
      <c r="T2566" s="11">
        <f t="shared" ref="T2566:T2629" si="322">1*(S2566&gt;0.5)+0*(S2566&lt;=0.5)</f>
        <v>1</v>
      </c>
      <c r="U2566" s="11">
        <f t="shared" ref="U2566:U2629" si="323">B2566</f>
        <v>1</v>
      </c>
      <c r="V2566" s="71">
        <f>Q2566+Part2Out!C$71</f>
        <v>0.99246009768788479</v>
      </c>
      <c r="W2566" s="1">
        <f t="shared" ref="W2566:W2629" si="324">EXP(V2566)</f>
        <v>2.6978633225185376</v>
      </c>
      <c r="X2566" s="12">
        <f t="shared" ref="X2566:X2629" si="325">W2566/(1+W2566)</f>
        <v>0.72957356376305416</v>
      </c>
      <c r="Y2566" s="11">
        <f t="shared" ref="Y2566:Y2629" si="326">1*(X2566&gt;0.5)+0*(X2566&lt;=0.5)</f>
        <v>1</v>
      </c>
      <c r="Z2566" s="1">
        <f t="shared" ref="Z2566:Z2629" si="327">U2566</f>
        <v>1</v>
      </c>
    </row>
    <row r="2567" spans="1:26" x14ac:dyDescent="0.2">
      <c r="A2567" s="1" t="s">
        <v>2591</v>
      </c>
      <c r="B2567" s="1">
        <v>0</v>
      </c>
      <c r="C2567" s="2">
        <v>40295</v>
      </c>
      <c r="D2567" s="2">
        <v>40300</v>
      </c>
      <c r="E2567" s="2">
        <v>40300</v>
      </c>
      <c r="F2567" s="1">
        <v>0</v>
      </c>
      <c r="G2567" s="1">
        <v>0</v>
      </c>
      <c r="H2567" s="1">
        <v>0</v>
      </c>
      <c r="I2567" s="1">
        <v>15.51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 t="s">
        <v>25</v>
      </c>
      <c r="P2567" s="1" t="s">
        <v>23</v>
      </c>
      <c r="Q2567" s="10">
        <f>I2567*Part2Out!C$72+'relay test.csv'!K2567*Part2Out!C$74+'relay test.csv'!L2567*Part2Out!C$75+'relay test.csv'!M2567*Part2Out!C$76</f>
        <v>3.1404291803776761E-2</v>
      </c>
      <c r="R2567" s="11">
        <f t="shared" si="320"/>
        <v>1.0319026093319337</v>
      </c>
      <c r="S2567" s="12">
        <f t="shared" si="321"/>
        <v>0.50785042776789946</v>
      </c>
      <c r="T2567" s="11">
        <f t="shared" si="322"/>
        <v>1</v>
      </c>
      <c r="U2567" s="11">
        <f t="shared" si="323"/>
        <v>0</v>
      </c>
      <c r="V2567" s="71">
        <f>Q2567+Part2Out!C$71</f>
        <v>0.6999405595259488</v>
      </c>
      <c r="W2567" s="1">
        <f t="shared" si="324"/>
        <v>2.0136330126123174</v>
      </c>
      <c r="X2567" s="12">
        <f t="shared" si="325"/>
        <v>0.66817459331812712</v>
      </c>
      <c r="Y2567" s="11">
        <f t="shared" si="326"/>
        <v>1</v>
      </c>
      <c r="Z2567" s="1">
        <f t="shared" si="327"/>
        <v>0</v>
      </c>
    </row>
    <row r="2568" spans="1:26" x14ac:dyDescent="0.2">
      <c r="A2568" s="1" t="s">
        <v>2592</v>
      </c>
      <c r="B2568" s="1">
        <v>1</v>
      </c>
      <c r="C2568" s="2">
        <v>41045</v>
      </c>
      <c r="D2568" s="2">
        <v>41050</v>
      </c>
      <c r="E2568" s="2">
        <v>41081</v>
      </c>
      <c r="F2568" s="1">
        <v>36</v>
      </c>
      <c r="G2568" s="1">
        <v>52.777777780000001</v>
      </c>
      <c r="H2568" s="1">
        <v>11.11111111</v>
      </c>
      <c r="I2568" s="1">
        <v>86.93</v>
      </c>
      <c r="J2568" s="1">
        <v>9.6774193548387094E-2</v>
      </c>
      <c r="K2568" s="1">
        <v>0</v>
      </c>
      <c r="L2568" s="1">
        <v>0</v>
      </c>
      <c r="M2568" s="1">
        <v>0</v>
      </c>
      <c r="N2568" s="1">
        <v>0</v>
      </c>
      <c r="O2568" s="1" t="s">
        <v>31</v>
      </c>
      <c r="P2568" s="1" t="s">
        <v>23</v>
      </c>
      <c r="Q2568" s="10">
        <f>I2568*Part2Out!C$72+'relay test.csv'!K2568*Part2Out!C$74+'relay test.csv'!L2568*Part2Out!C$75+'relay test.csv'!M2568*Part2Out!C$76</f>
        <v>0.17601386760169657</v>
      </c>
      <c r="R2568" s="11">
        <f t="shared" si="320"/>
        <v>1.1924545950213743</v>
      </c>
      <c r="S2568" s="12">
        <f t="shared" si="321"/>
        <v>0.54389021224393896</v>
      </c>
      <c r="T2568" s="11">
        <f t="shared" si="322"/>
        <v>1</v>
      </c>
      <c r="U2568" s="11">
        <f t="shared" si="323"/>
        <v>1</v>
      </c>
      <c r="V2568" s="71">
        <f>Q2568+Part2Out!C$71</f>
        <v>0.84455013532386858</v>
      </c>
      <c r="W2568" s="1">
        <f t="shared" si="324"/>
        <v>2.3269307751153328</v>
      </c>
      <c r="X2568" s="12">
        <f t="shared" si="325"/>
        <v>0.69942266082607818</v>
      </c>
      <c r="Y2568" s="11">
        <f t="shared" si="326"/>
        <v>1</v>
      </c>
      <c r="Z2568" s="1">
        <f t="shared" si="327"/>
        <v>1</v>
      </c>
    </row>
    <row r="2569" spans="1:26" x14ac:dyDescent="0.2">
      <c r="A2569" s="1" t="s">
        <v>2593</v>
      </c>
      <c r="B2569" s="1">
        <v>1</v>
      </c>
      <c r="C2569" s="2">
        <v>40127</v>
      </c>
      <c r="D2569" s="2">
        <v>40128</v>
      </c>
      <c r="E2569" s="2">
        <v>41654</v>
      </c>
      <c r="F2569" s="1">
        <v>21</v>
      </c>
      <c r="G2569" s="1">
        <v>4.7619047620000003</v>
      </c>
      <c r="H2569" s="1">
        <v>0</v>
      </c>
      <c r="I2569" s="1">
        <v>43.98</v>
      </c>
      <c r="J2569" s="1">
        <v>6.55307994757536E-3</v>
      </c>
      <c r="K2569" s="1">
        <v>0</v>
      </c>
      <c r="L2569" s="1">
        <v>0</v>
      </c>
      <c r="M2569" s="1">
        <v>0</v>
      </c>
      <c r="N2569" s="1">
        <v>0</v>
      </c>
      <c r="O2569" s="1" t="s">
        <v>22</v>
      </c>
      <c r="P2569" s="1" t="s">
        <v>23</v>
      </c>
      <c r="Q2569" s="10">
        <f>I2569*Part2Out!C$72+'relay test.csv'!K2569*Part2Out!C$74+'relay test.csv'!L2569*Part2Out!C$75+'relay test.csv'!M2569*Part2Out!C$76</f>
        <v>8.9049693973572E-2</v>
      </c>
      <c r="R2569" s="11">
        <f t="shared" si="320"/>
        <v>1.0931349771972765</v>
      </c>
      <c r="S2569" s="12">
        <f t="shared" si="321"/>
        <v>0.52224772368048256</v>
      </c>
      <c r="T2569" s="11">
        <f t="shared" si="322"/>
        <v>1</v>
      </c>
      <c r="U2569" s="11">
        <f t="shared" si="323"/>
        <v>1</v>
      </c>
      <c r="V2569" s="71">
        <f>Q2569+Part2Out!C$71</f>
        <v>0.75758596169574399</v>
      </c>
      <c r="W2569" s="1">
        <f t="shared" si="324"/>
        <v>2.133120565273805</v>
      </c>
      <c r="X2569" s="12">
        <f t="shared" si="325"/>
        <v>0.68082939064535819</v>
      </c>
      <c r="Y2569" s="11">
        <f t="shared" si="326"/>
        <v>1</v>
      </c>
      <c r="Z2569" s="1">
        <f t="shared" si="327"/>
        <v>1</v>
      </c>
    </row>
    <row r="2570" spans="1:26" x14ac:dyDescent="0.2">
      <c r="A2570" s="1" t="s">
        <v>2594</v>
      </c>
      <c r="B2570" s="1">
        <v>1</v>
      </c>
      <c r="C2570" s="2">
        <v>40853</v>
      </c>
      <c r="D2570" s="2">
        <v>40853</v>
      </c>
      <c r="E2570" s="2">
        <v>40853</v>
      </c>
      <c r="F2570" s="1">
        <v>16</v>
      </c>
      <c r="G2570" s="1">
        <v>0</v>
      </c>
      <c r="H2570" s="1">
        <v>0</v>
      </c>
      <c r="I2570" s="1">
        <v>78.5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 t="s">
        <v>31</v>
      </c>
      <c r="P2570" s="1" t="s">
        <v>27</v>
      </c>
      <c r="Q2570" s="10">
        <f>I2570*Part2Out!C$72+'relay test.csv'!K2570*Part2Out!C$74+'relay test.csv'!L2570*Part2Out!C$75+'relay test.csv'!M2570*Part2Out!C$76</f>
        <v>0.15894499720157806</v>
      </c>
      <c r="R2570" s="11">
        <f t="shared" si="320"/>
        <v>1.1722734665862631</v>
      </c>
      <c r="S2570" s="12">
        <f t="shared" si="321"/>
        <v>0.53965280367231838</v>
      </c>
      <c r="T2570" s="11">
        <f t="shared" si="322"/>
        <v>1</v>
      </c>
      <c r="U2570" s="11">
        <f t="shared" si="323"/>
        <v>1</v>
      </c>
      <c r="V2570" s="71">
        <f>Q2570+Part2Out!C$71</f>
        <v>0.82748126492375007</v>
      </c>
      <c r="W2570" s="1">
        <f t="shared" si="324"/>
        <v>2.2875497462457397</v>
      </c>
      <c r="X2570" s="12">
        <f t="shared" si="325"/>
        <v>0.6958220932954815</v>
      </c>
      <c r="Y2570" s="11">
        <f t="shared" si="326"/>
        <v>1</v>
      </c>
      <c r="Z2570" s="1">
        <f t="shared" si="327"/>
        <v>1</v>
      </c>
    </row>
    <row r="2571" spans="1:26" x14ac:dyDescent="0.2">
      <c r="A2571" s="1" t="s">
        <v>2595</v>
      </c>
      <c r="B2571" s="1">
        <v>1</v>
      </c>
      <c r="C2571" s="2">
        <v>41404</v>
      </c>
      <c r="D2571" s="2">
        <v>41568</v>
      </c>
      <c r="E2571" s="2">
        <v>41568</v>
      </c>
      <c r="F2571" s="1">
        <v>38</v>
      </c>
      <c r="G2571" s="1">
        <v>23.684210530000001</v>
      </c>
      <c r="H2571" s="1">
        <v>10.52631579</v>
      </c>
      <c r="I2571" s="1">
        <v>109.33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 t="s">
        <v>31</v>
      </c>
      <c r="P2571" s="1" t="s">
        <v>23</v>
      </c>
      <c r="Q2571" s="10">
        <f>I2571*Part2Out!C$72+'relay test.csv'!K2571*Part2Out!C$74+'relay test.csv'!L2571*Part2Out!C$75+'relay test.csv'!M2571*Part2Out!C$76</f>
        <v>0.22136887317259271</v>
      </c>
      <c r="R2571" s="11">
        <f t="shared" si="320"/>
        <v>1.2477836195856205</v>
      </c>
      <c r="S2571" s="12">
        <f t="shared" si="321"/>
        <v>0.55511732032981442</v>
      </c>
      <c r="T2571" s="11">
        <f t="shared" si="322"/>
        <v>1</v>
      </c>
      <c r="U2571" s="11">
        <f t="shared" si="323"/>
        <v>1</v>
      </c>
      <c r="V2571" s="71">
        <f>Q2571+Part2Out!C$71</f>
        <v>0.88990514089476469</v>
      </c>
      <c r="W2571" s="1">
        <f t="shared" si="324"/>
        <v>2.4348986680256273</v>
      </c>
      <c r="X2571" s="12">
        <f t="shared" si="325"/>
        <v>0.70887059658886586</v>
      </c>
      <c r="Y2571" s="11">
        <f t="shared" si="326"/>
        <v>1</v>
      </c>
      <c r="Z2571" s="1">
        <f t="shared" si="327"/>
        <v>1</v>
      </c>
    </row>
    <row r="2572" spans="1:26" x14ac:dyDescent="0.2">
      <c r="A2572" s="1" t="s">
        <v>2596</v>
      </c>
      <c r="B2572" s="1">
        <v>0</v>
      </c>
      <c r="C2572" s="2">
        <v>40294</v>
      </c>
      <c r="D2572" s="2">
        <v>40295</v>
      </c>
      <c r="E2572" s="2">
        <v>40686</v>
      </c>
      <c r="F2572" s="1">
        <v>0</v>
      </c>
      <c r="G2572" s="1">
        <v>0</v>
      </c>
      <c r="H2572" s="1">
        <v>0</v>
      </c>
      <c r="I2572" s="1">
        <v>69.86</v>
      </c>
      <c r="J2572" s="1">
        <v>1.27877237851662E-2</v>
      </c>
      <c r="K2572" s="1">
        <v>0</v>
      </c>
      <c r="L2572" s="1">
        <v>0</v>
      </c>
      <c r="M2572" s="1">
        <v>0</v>
      </c>
      <c r="N2572" s="1">
        <v>0</v>
      </c>
      <c r="O2572" s="1" t="s">
        <v>31</v>
      </c>
      <c r="P2572" s="1" t="s">
        <v>23</v>
      </c>
      <c r="Q2572" s="10">
        <f>I2572*Part2Out!C$72+'relay test.csv'!K2572*Part2Out!C$74+'relay test.csv'!L2572*Part2Out!C$75+'relay test.csv'!M2572*Part2Out!C$76</f>
        <v>0.14145092362423239</v>
      </c>
      <c r="R2572" s="11">
        <f t="shared" si="320"/>
        <v>1.1519439696384455</v>
      </c>
      <c r="S2572" s="12">
        <f t="shared" si="321"/>
        <v>0.53530388611000268</v>
      </c>
      <c r="T2572" s="11">
        <f t="shared" si="322"/>
        <v>1</v>
      </c>
      <c r="U2572" s="11">
        <f t="shared" si="323"/>
        <v>0</v>
      </c>
      <c r="V2572" s="71">
        <f>Q2572+Part2Out!C$71</f>
        <v>0.8099871913464044</v>
      </c>
      <c r="W2572" s="1">
        <f t="shared" si="324"/>
        <v>2.2478791941861522</v>
      </c>
      <c r="X2572" s="12">
        <f t="shared" si="325"/>
        <v>0.69210677484863214</v>
      </c>
      <c r="Y2572" s="11">
        <f t="shared" si="326"/>
        <v>1</v>
      </c>
      <c r="Z2572" s="1">
        <f t="shared" si="327"/>
        <v>0</v>
      </c>
    </row>
    <row r="2573" spans="1:26" x14ac:dyDescent="0.2">
      <c r="A2573" s="1" t="s">
        <v>2597</v>
      </c>
      <c r="B2573" s="1">
        <v>1</v>
      </c>
      <c r="C2573" s="2">
        <v>39828</v>
      </c>
      <c r="D2573" s="2">
        <v>39890</v>
      </c>
      <c r="E2573" s="2">
        <v>40050</v>
      </c>
      <c r="F2573" s="1">
        <v>46</v>
      </c>
      <c r="G2573" s="1">
        <v>15.217391299999999</v>
      </c>
      <c r="H2573" s="1">
        <v>6.5217391300000003</v>
      </c>
      <c r="I2573" s="1">
        <v>34.369999999999997</v>
      </c>
      <c r="J2573" s="1">
        <v>3.7499999999999999E-2</v>
      </c>
      <c r="K2573" s="1">
        <v>0</v>
      </c>
      <c r="L2573" s="1">
        <v>0</v>
      </c>
      <c r="M2573" s="1">
        <v>0</v>
      </c>
      <c r="N2573" s="1">
        <v>0</v>
      </c>
      <c r="O2573" s="1" t="s">
        <v>35</v>
      </c>
      <c r="P2573" s="1" t="s">
        <v>23</v>
      </c>
      <c r="Q2573" s="10">
        <f>I2573*Part2Out!C$72+'relay test.csv'!K2573*Part2Out!C$74+'relay test.csv'!L2573*Part2Out!C$75+'relay test.csv'!M2573*Part2Out!C$76</f>
        <v>6.9591586672843792E-2</v>
      </c>
      <c r="R2573" s="11">
        <f t="shared" si="320"/>
        <v>1.0720702440552898</v>
      </c>
      <c r="S2573" s="12">
        <f t="shared" si="321"/>
        <v>0.51739087858195376</v>
      </c>
      <c r="T2573" s="11">
        <f t="shared" si="322"/>
        <v>1</v>
      </c>
      <c r="U2573" s="11">
        <f t="shared" si="323"/>
        <v>1</v>
      </c>
      <c r="V2573" s="71">
        <f>Q2573+Part2Out!C$71</f>
        <v>0.73812785439501583</v>
      </c>
      <c r="W2573" s="1">
        <f t="shared" si="324"/>
        <v>2.0920152887942405</v>
      </c>
      <c r="X2573" s="12">
        <f t="shared" si="325"/>
        <v>0.67658633396021817</v>
      </c>
      <c r="Y2573" s="11">
        <f t="shared" si="326"/>
        <v>1</v>
      </c>
      <c r="Z2573" s="1">
        <f t="shared" si="327"/>
        <v>1</v>
      </c>
    </row>
    <row r="2574" spans="1:26" x14ac:dyDescent="0.2">
      <c r="A2574" s="1" t="s">
        <v>2598</v>
      </c>
      <c r="B2574" s="1">
        <v>0</v>
      </c>
      <c r="C2574" s="2">
        <v>41184</v>
      </c>
      <c r="D2574" s="2">
        <v>41184</v>
      </c>
      <c r="E2574" s="2">
        <v>41184</v>
      </c>
      <c r="F2574" s="1">
        <v>0</v>
      </c>
      <c r="G2574" s="1">
        <v>0</v>
      </c>
      <c r="H2574" s="1">
        <v>0</v>
      </c>
      <c r="I2574" s="1">
        <v>19.53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 t="s">
        <v>29</v>
      </c>
      <c r="P2574" s="1" t="s">
        <v>23</v>
      </c>
      <c r="Q2574" s="10">
        <f>I2574*Part2Out!C$72+'relay test.csv'!K2574*Part2Out!C$74+'relay test.csv'!L2574*Part2Out!C$75+'relay test.csv'!M2574*Part2Out!C$76</f>
        <v>3.9543895482125092E-2</v>
      </c>
      <c r="R2574" s="11">
        <f t="shared" si="320"/>
        <v>1.0403361639401942</v>
      </c>
      <c r="S2574" s="12">
        <f t="shared" si="321"/>
        <v>0.50988468583096103</v>
      </c>
      <c r="T2574" s="11">
        <f t="shared" si="322"/>
        <v>1</v>
      </c>
      <c r="U2574" s="11">
        <f t="shared" si="323"/>
        <v>0</v>
      </c>
      <c r="V2574" s="71">
        <f>Q2574+Part2Out!C$71</f>
        <v>0.70808016320429712</v>
      </c>
      <c r="W2574" s="1">
        <f t="shared" si="324"/>
        <v>2.0300900734039908</v>
      </c>
      <c r="X2574" s="12">
        <f t="shared" si="325"/>
        <v>0.66997680736381404</v>
      </c>
      <c r="Y2574" s="11">
        <f t="shared" si="326"/>
        <v>1</v>
      </c>
      <c r="Z2574" s="1">
        <f t="shared" si="327"/>
        <v>0</v>
      </c>
    </row>
    <row r="2575" spans="1:26" x14ac:dyDescent="0.2">
      <c r="A2575" s="1" t="s">
        <v>2599</v>
      </c>
      <c r="B2575" s="1">
        <v>0</v>
      </c>
      <c r="C2575" s="2">
        <v>41444</v>
      </c>
      <c r="D2575" s="2">
        <v>41485</v>
      </c>
      <c r="E2575" s="2">
        <v>41485</v>
      </c>
      <c r="F2575" s="1">
        <v>15</v>
      </c>
      <c r="G2575" s="1">
        <v>20</v>
      </c>
      <c r="H2575" s="1">
        <v>6.6666666670000003</v>
      </c>
      <c r="I2575" s="1">
        <v>49.76</v>
      </c>
      <c r="J2575" s="1">
        <v>0</v>
      </c>
      <c r="K2575" s="1">
        <v>1</v>
      </c>
      <c r="L2575" s="1">
        <v>0</v>
      </c>
      <c r="M2575" s="1">
        <v>0</v>
      </c>
      <c r="N2575" s="1">
        <v>0</v>
      </c>
      <c r="O2575" s="1" t="s">
        <v>35</v>
      </c>
      <c r="P2575" s="1" t="s">
        <v>62</v>
      </c>
      <c r="Q2575" s="10">
        <f>I2575*Part2Out!C$72+'relay test.csv'!K2575*Part2Out!C$74+'relay test.csv'!L2575*Part2Out!C$75+'relay test.csv'!M2575*Part2Out!C$76</f>
        <v>0.90982690126139176</v>
      </c>
      <c r="R2575" s="11">
        <f t="shared" si="320"/>
        <v>2.4838925375049374</v>
      </c>
      <c r="S2575" s="12">
        <f t="shared" si="321"/>
        <v>0.71296474009035571</v>
      </c>
      <c r="T2575" s="11">
        <f t="shared" si="322"/>
        <v>1</v>
      </c>
      <c r="U2575" s="11">
        <f t="shared" si="323"/>
        <v>0</v>
      </c>
      <c r="V2575" s="71">
        <f>Q2575+Part2Out!C$71</f>
        <v>1.5783631689835638</v>
      </c>
      <c r="W2575" s="1">
        <f t="shared" si="324"/>
        <v>4.8470155691722194</v>
      </c>
      <c r="X2575" s="12">
        <f t="shared" si="325"/>
        <v>0.82897257786136302</v>
      </c>
      <c r="Y2575" s="11">
        <f t="shared" si="326"/>
        <v>1</v>
      </c>
      <c r="Z2575" s="1">
        <f t="shared" si="327"/>
        <v>0</v>
      </c>
    </row>
    <row r="2576" spans="1:26" x14ac:dyDescent="0.2">
      <c r="A2576" s="1" t="s">
        <v>2600</v>
      </c>
      <c r="B2576" s="1">
        <v>0</v>
      </c>
      <c r="C2576" s="2">
        <v>40719</v>
      </c>
      <c r="D2576" s="2">
        <v>40719</v>
      </c>
      <c r="E2576" s="2">
        <v>40719</v>
      </c>
      <c r="F2576" s="1">
        <v>0</v>
      </c>
      <c r="G2576" s="1">
        <v>0</v>
      </c>
      <c r="H2576" s="1">
        <v>0</v>
      </c>
      <c r="I2576" s="1">
        <v>61.08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 t="s">
        <v>31</v>
      </c>
      <c r="P2576" s="1" t="s">
        <v>23</v>
      </c>
      <c r="Q2576" s="10">
        <f>I2576*Part2Out!C$72+'relay test.csv'!K2576*Part2Out!C$74+'relay test.csv'!L2576*Part2Out!C$75+'relay test.csv'!M2576*Part2Out!C$76</f>
        <v>0.12367338126206863</v>
      </c>
      <c r="R2576" s="11">
        <f t="shared" si="320"/>
        <v>1.1316461937791111</v>
      </c>
      <c r="S2576" s="12">
        <f t="shared" si="321"/>
        <v>0.53087899721898058</v>
      </c>
      <c r="T2576" s="11">
        <f t="shared" si="322"/>
        <v>1</v>
      </c>
      <c r="U2576" s="11">
        <f t="shared" si="323"/>
        <v>0</v>
      </c>
      <c r="V2576" s="71">
        <f>Q2576+Part2Out!C$71</f>
        <v>0.79220964898424062</v>
      </c>
      <c r="W2576" s="1">
        <f t="shared" si="324"/>
        <v>2.2082705419903581</v>
      </c>
      <c r="X2576" s="12">
        <f t="shared" si="325"/>
        <v>0.68830558803821562</v>
      </c>
      <c r="Y2576" s="11">
        <f t="shared" si="326"/>
        <v>1</v>
      </c>
      <c r="Z2576" s="1">
        <f t="shared" si="327"/>
        <v>0</v>
      </c>
    </row>
    <row r="2577" spans="1:26" x14ac:dyDescent="0.2">
      <c r="A2577" s="1" t="s">
        <v>2601</v>
      </c>
      <c r="B2577" s="1">
        <v>1</v>
      </c>
      <c r="C2577" s="2">
        <v>39671</v>
      </c>
      <c r="D2577" s="2">
        <v>39735</v>
      </c>
      <c r="E2577" s="2">
        <v>39735</v>
      </c>
      <c r="F2577" s="1">
        <v>45</v>
      </c>
      <c r="G2577" s="1">
        <v>31.11111111</v>
      </c>
      <c r="H2577" s="1">
        <v>8.8888888890000004</v>
      </c>
      <c r="I2577" s="1">
        <v>33.92</v>
      </c>
      <c r="J2577" s="1">
        <v>0</v>
      </c>
      <c r="K2577" s="1">
        <v>1</v>
      </c>
      <c r="L2577" s="1">
        <v>0</v>
      </c>
      <c r="M2577" s="1">
        <v>0</v>
      </c>
      <c r="N2577" s="1">
        <v>0</v>
      </c>
      <c r="O2577" s="1" t="s">
        <v>31</v>
      </c>
      <c r="P2577" s="1" t="s">
        <v>62</v>
      </c>
      <c r="Q2577" s="10">
        <f>I2577*Part2Out!C$72+'relay test.csv'!K2577*Part2Out!C$74+'relay test.csv'!L2577*Part2Out!C$75+'relay test.csv'!M2577*Part2Out!C$76</f>
        <v>0.877754433036258</v>
      </c>
      <c r="R2577" s="11">
        <f t="shared" si="320"/>
        <v>2.4054919437026525</v>
      </c>
      <c r="S2577" s="12">
        <f t="shared" si="321"/>
        <v>0.70635666842519651</v>
      </c>
      <c r="T2577" s="11">
        <f t="shared" si="322"/>
        <v>1</v>
      </c>
      <c r="U2577" s="11">
        <f t="shared" si="323"/>
        <v>1</v>
      </c>
      <c r="V2577" s="71">
        <f>Q2577+Part2Out!C$71</f>
        <v>1.5462907007584299</v>
      </c>
      <c r="W2577" s="1">
        <f t="shared" si="324"/>
        <v>4.6940263021028228</v>
      </c>
      <c r="X2577" s="12">
        <f t="shared" si="325"/>
        <v>0.82437734795311768</v>
      </c>
      <c r="Y2577" s="11">
        <f t="shared" si="326"/>
        <v>1</v>
      </c>
      <c r="Z2577" s="1">
        <f t="shared" si="327"/>
        <v>1</v>
      </c>
    </row>
    <row r="2578" spans="1:26" x14ac:dyDescent="0.2">
      <c r="A2578" s="1" t="s">
        <v>2602</v>
      </c>
      <c r="B2578" s="1">
        <v>0</v>
      </c>
      <c r="C2578" s="2">
        <v>40676</v>
      </c>
      <c r="D2578" s="2">
        <v>40715</v>
      </c>
      <c r="E2578" s="2">
        <v>40715</v>
      </c>
      <c r="F2578" s="1">
        <v>0</v>
      </c>
      <c r="G2578" s="1">
        <v>0</v>
      </c>
      <c r="H2578" s="1">
        <v>0</v>
      </c>
      <c r="I2578" s="1">
        <v>50.05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 t="s">
        <v>25</v>
      </c>
      <c r="P2578" s="1" t="s">
        <v>27</v>
      </c>
      <c r="Q2578" s="10">
        <f>I2578*Part2Out!C$72+'relay test.csv'!K2578*Part2Out!C$74+'relay test.csv'!L2578*Part2Out!C$75+'relay test.csv'!M2578*Part2Out!C$76</f>
        <v>0.10134009057247109</v>
      </c>
      <c r="R2578" s="11">
        <f t="shared" si="320"/>
        <v>1.1066529400039473</v>
      </c>
      <c r="S2578" s="12">
        <f t="shared" si="321"/>
        <v>0.52531336272308515</v>
      </c>
      <c r="T2578" s="11">
        <f t="shared" si="322"/>
        <v>1</v>
      </c>
      <c r="U2578" s="11">
        <f t="shared" si="323"/>
        <v>0</v>
      </c>
      <c r="V2578" s="71">
        <f>Q2578+Part2Out!C$71</f>
        <v>0.76987635829464307</v>
      </c>
      <c r="W2578" s="1">
        <f t="shared" si="324"/>
        <v>2.1594992331099108</v>
      </c>
      <c r="X2578" s="12">
        <f t="shared" si="325"/>
        <v>0.68349414694565536</v>
      </c>
      <c r="Y2578" s="11">
        <f t="shared" si="326"/>
        <v>1</v>
      </c>
      <c r="Z2578" s="1">
        <f t="shared" si="327"/>
        <v>0</v>
      </c>
    </row>
    <row r="2579" spans="1:26" x14ac:dyDescent="0.2">
      <c r="A2579" s="1" t="s">
        <v>2603</v>
      </c>
      <c r="B2579" s="1">
        <v>0</v>
      </c>
      <c r="C2579" s="2">
        <v>40839</v>
      </c>
      <c r="D2579" s="2">
        <v>40840</v>
      </c>
      <c r="E2579" s="2">
        <v>40840</v>
      </c>
      <c r="F2579" s="1">
        <v>31</v>
      </c>
      <c r="G2579" s="1">
        <v>29.03225806</v>
      </c>
      <c r="H2579" s="1">
        <v>0</v>
      </c>
      <c r="I2579" s="1">
        <v>50.86</v>
      </c>
      <c r="J2579" s="1">
        <v>0</v>
      </c>
      <c r="K2579" s="1">
        <v>1</v>
      </c>
      <c r="L2579" s="1">
        <v>0</v>
      </c>
      <c r="M2579" s="1">
        <v>0</v>
      </c>
      <c r="N2579" s="1">
        <v>0</v>
      </c>
      <c r="O2579" s="1" t="s">
        <v>31</v>
      </c>
      <c r="P2579" s="1" t="s">
        <v>27</v>
      </c>
      <c r="Q2579" s="10">
        <f>I2579*Part2Out!C$72+'relay test.csv'!K2579*Part2Out!C$74+'relay test.csv'!L2579*Part2Out!C$75+'relay test.csv'!M2579*Part2Out!C$76</f>
        <v>0.91205415599924822</v>
      </c>
      <c r="R2579" s="11">
        <f t="shared" si="320"/>
        <v>2.4894309643816497</v>
      </c>
      <c r="S2579" s="12">
        <f t="shared" si="321"/>
        <v>0.71342032262351784</v>
      </c>
      <c r="T2579" s="11">
        <f t="shared" si="322"/>
        <v>1</v>
      </c>
      <c r="U2579" s="11">
        <f t="shared" si="323"/>
        <v>0</v>
      </c>
      <c r="V2579" s="71">
        <f>Q2579+Part2Out!C$71</f>
        <v>1.5805904237214201</v>
      </c>
      <c r="W2579" s="1">
        <f t="shared" si="324"/>
        <v>4.8578231387006143</v>
      </c>
      <c r="X2579" s="12">
        <f t="shared" si="325"/>
        <v>0.82928812012207309</v>
      </c>
      <c r="Y2579" s="11">
        <f t="shared" si="326"/>
        <v>1</v>
      </c>
      <c r="Z2579" s="1">
        <f t="shared" si="327"/>
        <v>0</v>
      </c>
    </row>
    <row r="2580" spans="1:26" x14ac:dyDescent="0.2">
      <c r="A2580" s="1" t="s">
        <v>2604</v>
      </c>
      <c r="B2580" s="1">
        <v>0</v>
      </c>
      <c r="C2580" s="2">
        <v>41084</v>
      </c>
      <c r="D2580" s="2">
        <v>41101</v>
      </c>
      <c r="E2580" s="2">
        <v>41101</v>
      </c>
      <c r="F2580" s="1">
        <v>0</v>
      </c>
      <c r="G2580" s="1">
        <v>0</v>
      </c>
      <c r="H2580" s="1">
        <v>0</v>
      </c>
      <c r="I2580" s="1">
        <v>102.43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 t="s">
        <v>35</v>
      </c>
      <c r="P2580" s="1" t="s">
        <v>27</v>
      </c>
      <c r="Q2580" s="10">
        <f>I2580*Part2Out!C$72+'relay test.csv'!K2580*Part2Out!C$74+'relay test.csv'!L2580*Part2Out!C$75+'relay test.csv'!M2580*Part2Out!C$76</f>
        <v>0.20739791163512919</v>
      </c>
      <c r="R2580" s="11">
        <f t="shared" si="320"/>
        <v>1.230472093543814</v>
      </c>
      <c r="S2580" s="12">
        <f t="shared" si="321"/>
        <v>0.55166441988019577</v>
      </c>
      <c r="T2580" s="11">
        <f t="shared" si="322"/>
        <v>1</v>
      </c>
      <c r="U2580" s="11">
        <f t="shared" si="323"/>
        <v>0</v>
      </c>
      <c r="V2580" s="71">
        <f>Q2580+Part2Out!C$71</f>
        <v>0.87593417935730122</v>
      </c>
      <c r="W2580" s="1">
        <f t="shared" si="324"/>
        <v>2.4011173208120105</v>
      </c>
      <c r="X2580" s="12">
        <f t="shared" si="325"/>
        <v>0.70597897523827502</v>
      </c>
      <c r="Y2580" s="11">
        <f t="shared" si="326"/>
        <v>1</v>
      </c>
      <c r="Z2580" s="1">
        <f t="shared" si="327"/>
        <v>0</v>
      </c>
    </row>
    <row r="2581" spans="1:26" x14ac:dyDescent="0.2">
      <c r="A2581" s="1" t="s">
        <v>2605</v>
      </c>
      <c r="B2581" s="1">
        <v>0</v>
      </c>
      <c r="C2581" s="2">
        <v>41136</v>
      </c>
      <c r="D2581" s="2">
        <v>41137</v>
      </c>
      <c r="E2581" s="2">
        <v>41137</v>
      </c>
      <c r="F2581" s="1">
        <v>0</v>
      </c>
      <c r="G2581" s="1">
        <v>0</v>
      </c>
      <c r="H2581" s="1">
        <v>0</v>
      </c>
      <c r="I2581" s="1">
        <v>135.97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 t="s">
        <v>22</v>
      </c>
      <c r="P2581" s="1" t="s">
        <v>23</v>
      </c>
      <c r="Q2581" s="10">
        <f>I2581*Part2Out!C$72+'relay test.csv'!K2581*Part2Out!C$74+'relay test.csv'!L2581*Part2Out!C$75+'relay test.csv'!M2581*Part2Out!C$76</f>
        <v>0.27530893336940848</v>
      </c>
      <c r="R2581" s="11">
        <f t="shared" si="320"/>
        <v>1.3169374579561379</v>
      </c>
      <c r="S2581" s="12">
        <f t="shared" si="321"/>
        <v>0.56839577323673651</v>
      </c>
      <c r="T2581" s="11">
        <f t="shared" si="322"/>
        <v>1</v>
      </c>
      <c r="U2581" s="11">
        <f t="shared" si="323"/>
        <v>0</v>
      </c>
      <c r="V2581" s="71">
        <f>Q2581+Part2Out!C$71</f>
        <v>0.94384520109158054</v>
      </c>
      <c r="W2581" s="1">
        <f t="shared" si="324"/>
        <v>2.5698440113481751</v>
      </c>
      <c r="X2581" s="12">
        <f t="shared" si="325"/>
        <v>0.71987571534747719</v>
      </c>
      <c r="Y2581" s="11">
        <f t="shared" si="326"/>
        <v>1</v>
      </c>
      <c r="Z2581" s="1">
        <f t="shared" si="327"/>
        <v>0</v>
      </c>
    </row>
    <row r="2582" spans="1:26" x14ac:dyDescent="0.2">
      <c r="A2582" s="1" t="s">
        <v>2606</v>
      </c>
      <c r="B2582" s="1">
        <v>1</v>
      </c>
      <c r="C2582" s="2">
        <v>40132</v>
      </c>
      <c r="D2582" s="2">
        <v>40134</v>
      </c>
      <c r="E2582" s="2">
        <v>40134</v>
      </c>
      <c r="F2582" s="1">
        <v>16</v>
      </c>
      <c r="G2582" s="1">
        <v>0</v>
      </c>
      <c r="H2582" s="1">
        <v>0</v>
      </c>
      <c r="I2582" s="1">
        <v>23.7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 t="s">
        <v>35</v>
      </c>
      <c r="P2582" s="1" t="s">
        <v>23</v>
      </c>
      <c r="Q2582" s="10">
        <f>I2582*Part2Out!C$72+'relay test.csv'!K2582*Part2Out!C$74+'relay test.csv'!L2582*Part2Out!C$75+'relay test.csv'!M2582*Part2Out!C$76</f>
        <v>4.7987215715635669E-2</v>
      </c>
      <c r="R2582" s="11">
        <f t="shared" si="320"/>
        <v>1.0491572425142028</v>
      </c>
      <c r="S2582" s="12">
        <f t="shared" si="321"/>
        <v>0.51199450229936716</v>
      </c>
      <c r="T2582" s="11">
        <f t="shared" si="322"/>
        <v>1</v>
      </c>
      <c r="U2582" s="11">
        <f t="shared" si="323"/>
        <v>1</v>
      </c>
      <c r="V2582" s="71">
        <f>Q2582+Part2Out!C$71</f>
        <v>0.7165234834378077</v>
      </c>
      <c r="W2582" s="1">
        <f t="shared" si="324"/>
        <v>2.0473033402984031</v>
      </c>
      <c r="X2582" s="12">
        <f t="shared" si="325"/>
        <v>0.6718410055291455</v>
      </c>
      <c r="Y2582" s="11">
        <f t="shared" si="326"/>
        <v>1</v>
      </c>
      <c r="Z2582" s="1">
        <f t="shared" si="327"/>
        <v>1</v>
      </c>
    </row>
    <row r="2583" spans="1:26" x14ac:dyDescent="0.2">
      <c r="A2583" s="1" t="s">
        <v>2607</v>
      </c>
      <c r="B2583" s="1">
        <v>0</v>
      </c>
      <c r="C2583" s="2">
        <v>41149</v>
      </c>
      <c r="D2583" s="2">
        <v>41232</v>
      </c>
      <c r="E2583" s="2">
        <v>41232</v>
      </c>
      <c r="F2583" s="1">
        <v>20</v>
      </c>
      <c r="G2583" s="1">
        <v>60</v>
      </c>
      <c r="H2583" s="1">
        <v>0</v>
      </c>
      <c r="I2583" s="1">
        <v>111.4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 t="s">
        <v>29</v>
      </c>
      <c r="P2583" s="1" t="s">
        <v>62</v>
      </c>
      <c r="Q2583" s="10">
        <f>I2583*Part2Out!C$72+'relay test.csv'!K2583*Part2Out!C$74+'relay test.csv'!L2583*Part2Out!C$75+'relay test.csv'!M2583*Part2Out!C$76</f>
        <v>0.2255601616338318</v>
      </c>
      <c r="R2583" s="11">
        <f t="shared" si="320"/>
        <v>1.2530244158449149</v>
      </c>
      <c r="S2583" s="12">
        <f t="shared" si="321"/>
        <v>0.55615216907226173</v>
      </c>
      <c r="T2583" s="11">
        <f t="shared" si="322"/>
        <v>1</v>
      </c>
      <c r="U2583" s="11">
        <f t="shared" si="323"/>
        <v>0</v>
      </c>
      <c r="V2583" s="71">
        <f>Q2583+Part2Out!C$71</f>
        <v>0.89409642935600386</v>
      </c>
      <c r="W2583" s="1">
        <f t="shared" si="324"/>
        <v>2.4451254474374196</v>
      </c>
      <c r="X2583" s="12">
        <f t="shared" si="325"/>
        <v>0.70973480784456544</v>
      </c>
      <c r="Y2583" s="11">
        <f t="shared" si="326"/>
        <v>1</v>
      </c>
      <c r="Z2583" s="1">
        <f t="shared" si="327"/>
        <v>0</v>
      </c>
    </row>
    <row r="2584" spans="1:26" x14ac:dyDescent="0.2">
      <c r="A2584" s="1" t="s">
        <v>2608</v>
      </c>
      <c r="B2584" s="1">
        <v>1</v>
      </c>
      <c r="C2584" s="2">
        <v>40890</v>
      </c>
      <c r="D2584" s="2">
        <v>40954</v>
      </c>
      <c r="E2584" s="2">
        <v>40954</v>
      </c>
      <c r="F2584" s="1">
        <v>16</v>
      </c>
      <c r="G2584" s="1">
        <v>0</v>
      </c>
      <c r="H2584" s="1">
        <v>0</v>
      </c>
      <c r="I2584" s="1">
        <v>68.34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 t="s">
        <v>29</v>
      </c>
      <c r="P2584" s="1" t="s">
        <v>23</v>
      </c>
      <c r="Q2584" s="10">
        <f>I2584*Part2Out!C$72+'relay test.csv'!K2584*Part2Out!C$74+'relay test.csv'!L2584*Part2Out!C$75+'relay test.csv'!M2584*Part2Out!C$76</f>
        <v>0.13837326253192159</v>
      </c>
      <c r="R2584" s="11">
        <f t="shared" si="320"/>
        <v>1.1484041265154086</v>
      </c>
      <c r="S2584" s="12">
        <f t="shared" si="321"/>
        <v>0.5345382241366553</v>
      </c>
      <c r="T2584" s="11">
        <f t="shared" si="322"/>
        <v>1</v>
      </c>
      <c r="U2584" s="11">
        <f t="shared" si="323"/>
        <v>1</v>
      </c>
      <c r="V2584" s="71">
        <f>Q2584+Part2Out!C$71</f>
        <v>0.80690953025409362</v>
      </c>
      <c r="W2584" s="1">
        <f t="shared" si="324"/>
        <v>2.2409716188902333</v>
      </c>
      <c r="X2584" s="12">
        <f t="shared" si="325"/>
        <v>0.69145055323180582</v>
      </c>
      <c r="Y2584" s="11">
        <f t="shared" si="326"/>
        <v>1</v>
      </c>
      <c r="Z2584" s="1">
        <f t="shared" si="327"/>
        <v>1</v>
      </c>
    </row>
    <row r="2585" spans="1:26" x14ac:dyDescent="0.2">
      <c r="A2585" s="1" t="s">
        <v>2609</v>
      </c>
      <c r="B2585" s="1">
        <v>1</v>
      </c>
      <c r="C2585" s="2">
        <v>40715</v>
      </c>
      <c r="D2585" s="2">
        <v>40715</v>
      </c>
      <c r="E2585" s="2">
        <v>40736</v>
      </c>
      <c r="F2585" s="1">
        <v>45</v>
      </c>
      <c r="G2585" s="1">
        <v>2.2222222220000001</v>
      </c>
      <c r="H2585" s="1">
        <v>0</v>
      </c>
      <c r="I2585" s="1">
        <v>56.11</v>
      </c>
      <c r="J2585" s="1">
        <v>9.5238095238095205E-2</v>
      </c>
      <c r="K2585" s="1">
        <v>0</v>
      </c>
      <c r="L2585" s="1">
        <v>0</v>
      </c>
      <c r="M2585" s="1">
        <v>0</v>
      </c>
      <c r="N2585" s="1">
        <v>0</v>
      </c>
      <c r="O2585" s="1" t="s">
        <v>35</v>
      </c>
      <c r="P2585" s="1" t="s">
        <v>27</v>
      </c>
      <c r="Q2585" s="10">
        <f>I2585*Part2Out!C$72+'relay test.csv'!K2585*Part2Out!C$74+'relay test.csv'!L2585*Part2Out!C$75+'relay test.csv'!M2585*Part2Out!C$76</f>
        <v>0.11361023940102605</v>
      </c>
      <c r="R2585" s="11">
        <f t="shared" si="320"/>
        <v>1.1203153849821885</v>
      </c>
      <c r="S2585" s="12">
        <f t="shared" si="321"/>
        <v>0.5283720492324776</v>
      </c>
      <c r="T2585" s="11">
        <f t="shared" si="322"/>
        <v>1</v>
      </c>
      <c r="U2585" s="11">
        <f t="shared" si="323"/>
        <v>1</v>
      </c>
      <c r="V2585" s="71">
        <f>Q2585+Part2Out!C$71</f>
        <v>0.78214650712319811</v>
      </c>
      <c r="W2585" s="1">
        <f t="shared" si="324"/>
        <v>2.186159840411793</v>
      </c>
      <c r="X2585" s="12">
        <f t="shared" si="325"/>
        <v>0.6861425508800727</v>
      </c>
      <c r="Y2585" s="11">
        <f t="shared" si="326"/>
        <v>1</v>
      </c>
      <c r="Z2585" s="1">
        <f t="shared" si="327"/>
        <v>1</v>
      </c>
    </row>
    <row r="2586" spans="1:26" x14ac:dyDescent="0.2">
      <c r="A2586" s="1" t="s">
        <v>2610</v>
      </c>
      <c r="B2586" s="1">
        <v>1</v>
      </c>
      <c r="C2586" s="2">
        <v>41119</v>
      </c>
      <c r="D2586" s="2">
        <v>41119</v>
      </c>
      <c r="E2586" s="2">
        <v>41119</v>
      </c>
      <c r="F2586" s="1">
        <v>45</v>
      </c>
      <c r="G2586" s="1">
        <v>0</v>
      </c>
      <c r="H2586" s="1">
        <v>0</v>
      </c>
      <c r="I2586" s="1">
        <v>113.69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 t="s">
        <v>25</v>
      </c>
      <c r="P2586" s="1" t="s">
        <v>23</v>
      </c>
      <c r="Q2586" s="10">
        <f>I2586*Part2Out!C$72+'relay test.csv'!K2586*Part2Out!C$74+'relay test.csv'!L2586*Part2Out!C$75+'relay test.csv'!M2586*Part2Out!C$76</f>
        <v>0.23019690104264215</v>
      </c>
      <c r="R2586" s="11">
        <f t="shared" si="320"/>
        <v>1.2588478539832779</v>
      </c>
      <c r="S2586" s="12">
        <f t="shared" si="321"/>
        <v>0.55729643400435813</v>
      </c>
      <c r="T2586" s="11">
        <f t="shared" si="322"/>
        <v>1</v>
      </c>
      <c r="U2586" s="11">
        <f t="shared" si="323"/>
        <v>1</v>
      </c>
      <c r="V2586" s="71">
        <f>Q2586+Part2Out!C$71</f>
        <v>0.89873316876481413</v>
      </c>
      <c r="W2586" s="1">
        <f t="shared" si="324"/>
        <v>2.4564891819374273</v>
      </c>
      <c r="X2586" s="12">
        <f t="shared" si="325"/>
        <v>0.71068909886201892</v>
      </c>
      <c r="Y2586" s="11">
        <f t="shared" si="326"/>
        <v>1</v>
      </c>
      <c r="Z2586" s="1">
        <f t="shared" si="327"/>
        <v>1</v>
      </c>
    </row>
    <row r="2587" spans="1:26" x14ac:dyDescent="0.2">
      <c r="A2587" s="1" t="s">
        <v>2611</v>
      </c>
      <c r="B2587" s="1">
        <v>1</v>
      </c>
      <c r="C2587" s="2">
        <v>41445</v>
      </c>
      <c r="D2587" s="2">
        <v>41546</v>
      </c>
      <c r="E2587" s="2">
        <v>41546</v>
      </c>
      <c r="F2587" s="1">
        <v>35</v>
      </c>
      <c r="G2587" s="1">
        <v>14.28571429</v>
      </c>
      <c r="H2587" s="1">
        <v>5.7142857139999998</v>
      </c>
      <c r="I2587" s="1">
        <v>24.35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 t="s">
        <v>35</v>
      </c>
      <c r="P2587" s="1" t="s">
        <v>166</v>
      </c>
      <c r="Q2587" s="10">
        <f>I2587*Part2Out!C$72+'relay test.csv'!K2587*Part2Out!C$74+'relay test.csv'!L2587*Part2Out!C$75+'relay test.csv'!M2587*Part2Out!C$76</f>
        <v>4.9303320788005423E-2</v>
      </c>
      <c r="R2587" s="11">
        <f t="shared" si="320"/>
        <v>1.0505389527212532</v>
      </c>
      <c r="S2587" s="12">
        <f t="shared" si="321"/>
        <v>0.51232333398353225</v>
      </c>
      <c r="T2587" s="11">
        <f t="shared" si="322"/>
        <v>1</v>
      </c>
      <c r="U2587" s="11">
        <f t="shared" si="323"/>
        <v>1</v>
      </c>
      <c r="V2587" s="71">
        <f>Q2587+Part2Out!C$71</f>
        <v>0.71783958851017737</v>
      </c>
      <c r="W2587" s="1">
        <f t="shared" si="324"/>
        <v>2.0499995804877571</v>
      </c>
      <c r="X2587" s="12">
        <f t="shared" si="325"/>
        <v>0.67213110244425689</v>
      </c>
      <c r="Y2587" s="11">
        <f t="shared" si="326"/>
        <v>1</v>
      </c>
      <c r="Z2587" s="1">
        <f t="shared" si="327"/>
        <v>1</v>
      </c>
    </row>
    <row r="2588" spans="1:26" x14ac:dyDescent="0.2">
      <c r="A2588" s="1" t="s">
        <v>2612</v>
      </c>
      <c r="B2588" s="1">
        <v>1</v>
      </c>
      <c r="C2588" s="2">
        <v>39950</v>
      </c>
      <c r="D2588" s="2">
        <v>39976</v>
      </c>
      <c r="E2588" s="2">
        <v>40322</v>
      </c>
      <c r="F2588" s="1">
        <v>18</v>
      </c>
      <c r="G2588" s="1">
        <v>0</v>
      </c>
      <c r="H2588" s="1">
        <v>0</v>
      </c>
      <c r="I2588" s="1">
        <v>86.15</v>
      </c>
      <c r="J2588" s="1">
        <v>4.0462427745664699E-2</v>
      </c>
      <c r="K2588" s="1">
        <v>0</v>
      </c>
      <c r="L2588" s="1">
        <v>0</v>
      </c>
      <c r="M2588" s="1">
        <v>0</v>
      </c>
      <c r="N2588" s="1">
        <v>0</v>
      </c>
      <c r="O2588" s="1" t="s">
        <v>31</v>
      </c>
      <c r="P2588" s="1" t="s">
        <v>23</v>
      </c>
      <c r="Q2588" s="10">
        <f>I2588*Part2Out!C$72+'relay test.csv'!K2588*Part2Out!C$74+'relay test.csv'!L2588*Part2Out!C$75+'relay test.csv'!M2588*Part2Out!C$76</f>
        <v>0.17443454151485288</v>
      </c>
      <c r="R2588" s="11">
        <f t="shared" si="320"/>
        <v>1.190572806741881</v>
      </c>
      <c r="S2588" s="12">
        <f t="shared" si="321"/>
        <v>0.54349839598011973</v>
      </c>
      <c r="T2588" s="11">
        <f t="shared" si="322"/>
        <v>1</v>
      </c>
      <c r="U2588" s="11">
        <f t="shared" si="323"/>
        <v>1</v>
      </c>
      <c r="V2588" s="71">
        <f>Q2588+Part2Out!C$71</f>
        <v>0.84297080923702494</v>
      </c>
      <c r="W2588" s="1">
        <f t="shared" si="324"/>
        <v>2.3232586931106294</v>
      </c>
      <c r="X2588" s="12">
        <f t="shared" si="325"/>
        <v>0.69909053361597251</v>
      </c>
      <c r="Y2588" s="11">
        <f t="shared" si="326"/>
        <v>1</v>
      </c>
      <c r="Z2588" s="1">
        <f t="shared" si="327"/>
        <v>1</v>
      </c>
    </row>
    <row r="2589" spans="1:26" x14ac:dyDescent="0.2">
      <c r="A2589" s="1" t="s">
        <v>2613</v>
      </c>
      <c r="B2589" s="1">
        <v>1</v>
      </c>
      <c r="C2589" s="2">
        <v>41149</v>
      </c>
      <c r="D2589" s="2">
        <v>41110</v>
      </c>
      <c r="E2589" s="2">
        <v>41110</v>
      </c>
      <c r="F2589" s="1">
        <v>35</v>
      </c>
      <c r="G2589" s="1">
        <v>5.7142857139999998</v>
      </c>
      <c r="H2589" s="1">
        <v>2.8571428569999999</v>
      </c>
      <c r="I2589" s="1">
        <v>40.19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 t="s">
        <v>159</v>
      </c>
      <c r="P2589" s="1" t="s">
        <v>62</v>
      </c>
      <c r="Q2589" s="10">
        <f>I2589*Part2Out!C$72+'relay test.csv'!K2589*Part2Out!C$74+'relay test.csv'!L2589*Part2Out!C$75+'relay test.csv'!M2589*Part2Out!C$76</f>
        <v>8.1375789013139133E-2</v>
      </c>
      <c r="R2589" s="11">
        <f t="shared" si="320"/>
        <v>1.0847784678114596</v>
      </c>
      <c r="S2589" s="12">
        <f t="shared" si="321"/>
        <v>0.5203327281820157</v>
      </c>
      <c r="T2589" s="11">
        <f t="shared" si="322"/>
        <v>1</v>
      </c>
      <c r="U2589" s="11">
        <f t="shared" si="323"/>
        <v>1</v>
      </c>
      <c r="V2589" s="71">
        <f>Q2589+Part2Out!C$71</f>
        <v>0.74991205673531114</v>
      </c>
      <c r="W2589" s="1">
        <f t="shared" si="324"/>
        <v>2.1168138489060855</v>
      </c>
      <c r="X2589" s="12">
        <f t="shared" si="325"/>
        <v>0.6791595364763372</v>
      </c>
      <c r="Y2589" s="11">
        <f t="shared" si="326"/>
        <v>1</v>
      </c>
      <c r="Z2589" s="1">
        <f t="shared" si="327"/>
        <v>1</v>
      </c>
    </row>
    <row r="2590" spans="1:26" x14ac:dyDescent="0.2">
      <c r="A2590" s="1" t="s">
        <v>2614</v>
      </c>
      <c r="B2590" s="1">
        <v>1</v>
      </c>
      <c r="C2590" s="2">
        <v>40867</v>
      </c>
      <c r="D2590" s="2">
        <v>41004</v>
      </c>
      <c r="E2590" s="2">
        <v>41232</v>
      </c>
      <c r="F2590" s="1">
        <v>41</v>
      </c>
      <c r="G2590" s="1">
        <v>39.024390240000002</v>
      </c>
      <c r="H2590" s="1">
        <v>0</v>
      </c>
      <c r="I2590" s="1">
        <v>110.83</v>
      </c>
      <c r="J2590" s="1">
        <v>3.07017543859649E-2</v>
      </c>
      <c r="K2590" s="1">
        <v>0</v>
      </c>
      <c r="L2590" s="1">
        <v>0</v>
      </c>
      <c r="M2590" s="1">
        <v>0</v>
      </c>
      <c r="N2590" s="1">
        <v>0</v>
      </c>
      <c r="O2590" s="1" t="s">
        <v>25</v>
      </c>
      <c r="P2590" s="1" t="s">
        <v>23</v>
      </c>
      <c r="Q2590" s="10">
        <f>I2590*Part2Out!C$72+'relay test.csv'!K2590*Part2Out!C$74+'relay test.csv'!L2590*Part2Out!C$75+'relay test.csv'!M2590*Part2Out!C$76</f>
        <v>0.22440603872421522</v>
      </c>
      <c r="R2590" s="11">
        <f t="shared" si="320"/>
        <v>1.2515791058533949</v>
      </c>
      <c r="S2590" s="12">
        <f t="shared" si="321"/>
        <v>0.55586725893826439</v>
      </c>
      <c r="T2590" s="11">
        <f t="shared" si="322"/>
        <v>1</v>
      </c>
      <c r="U2590" s="11">
        <f t="shared" si="323"/>
        <v>1</v>
      </c>
      <c r="V2590" s="71">
        <f>Q2590+Part2Out!C$71</f>
        <v>0.89294230644638728</v>
      </c>
      <c r="W2590" s="1">
        <f t="shared" si="324"/>
        <v>2.4423050999685176</v>
      </c>
      <c r="X2590" s="12">
        <f t="shared" si="325"/>
        <v>0.70949698793138771</v>
      </c>
      <c r="Y2590" s="11">
        <f t="shared" si="326"/>
        <v>1</v>
      </c>
      <c r="Z2590" s="1">
        <f t="shared" si="327"/>
        <v>1</v>
      </c>
    </row>
    <row r="2591" spans="1:26" x14ac:dyDescent="0.2">
      <c r="A2591" s="1" t="s">
        <v>2615</v>
      </c>
      <c r="B2591" s="1">
        <v>1</v>
      </c>
      <c r="C2591" s="2">
        <v>41077</v>
      </c>
      <c r="D2591" s="2">
        <v>41077</v>
      </c>
      <c r="E2591" s="2">
        <v>41080</v>
      </c>
      <c r="F2591" s="1">
        <v>38</v>
      </c>
      <c r="G2591" s="1">
        <v>71.052631579999996</v>
      </c>
      <c r="H2591" s="1">
        <v>0</v>
      </c>
      <c r="I2591" s="1">
        <v>90.23</v>
      </c>
      <c r="J2591" s="1">
        <v>0.66666666666666696</v>
      </c>
      <c r="K2591" s="1">
        <v>0</v>
      </c>
      <c r="L2591" s="1">
        <v>0</v>
      </c>
      <c r="M2591" s="1">
        <v>0</v>
      </c>
      <c r="N2591" s="1">
        <v>0</v>
      </c>
      <c r="O2591" s="1" t="s">
        <v>25</v>
      </c>
      <c r="P2591" s="1" t="s">
        <v>23</v>
      </c>
      <c r="Q2591" s="10">
        <f>I2591*Part2Out!C$72+'relay test.csv'!K2591*Part2Out!C$74+'relay test.csv'!L2591*Part2Out!C$75+'relay test.csv'!M2591*Part2Out!C$76</f>
        <v>0.1826956318152661</v>
      </c>
      <c r="R2591" s="11">
        <f t="shared" si="320"/>
        <v>1.2004489739953168</v>
      </c>
      <c r="S2591" s="12">
        <f t="shared" si="321"/>
        <v>0.54554728974954703</v>
      </c>
      <c r="T2591" s="11">
        <f t="shared" si="322"/>
        <v>1</v>
      </c>
      <c r="U2591" s="11">
        <f t="shared" si="323"/>
        <v>1</v>
      </c>
      <c r="V2591" s="71">
        <f>Q2591+Part2Out!C$71</f>
        <v>0.85123189953743816</v>
      </c>
      <c r="W2591" s="1">
        <f t="shared" si="324"/>
        <v>2.3425308378263732</v>
      </c>
      <c r="X2591" s="12">
        <f t="shared" si="325"/>
        <v>0.70082549764887325</v>
      </c>
      <c r="Y2591" s="11">
        <f t="shared" si="326"/>
        <v>1</v>
      </c>
      <c r="Z2591" s="1">
        <f t="shared" si="327"/>
        <v>1</v>
      </c>
    </row>
    <row r="2592" spans="1:26" x14ac:dyDescent="0.2">
      <c r="A2592" s="1" t="s">
        <v>2616</v>
      </c>
      <c r="B2592" s="1">
        <v>1</v>
      </c>
      <c r="C2592" s="2">
        <v>40693</v>
      </c>
      <c r="D2592" s="2">
        <v>40693</v>
      </c>
      <c r="E2592" s="2">
        <v>41116</v>
      </c>
      <c r="F2592" s="1">
        <v>48</v>
      </c>
      <c r="G2592" s="1">
        <v>2.0833333330000001</v>
      </c>
      <c r="H2592" s="1">
        <v>0</v>
      </c>
      <c r="I2592" s="1">
        <v>40.75</v>
      </c>
      <c r="J2592" s="1">
        <v>1.1820330969267099E-2</v>
      </c>
      <c r="K2592" s="1">
        <v>1</v>
      </c>
      <c r="L2592" s="1">
        <v>0</v>
      </c>
      <c r="M2592" s="1">
        <v>0</v>
      </c>
      <c r="N2592" s="1">
        <v>0</v>
      </c>
      <c r="O2592" s="1" t="s">
        <v>35</v>
      </c>
      <c r="P2592" s="1" t="s">
        <v>27</v>
      </c>
      <c r="Q2592" s="10">
        <f>I2592*Part2Out!C$72+'relay test.csv'!K2592*Part2Out!C$74+'relay test.csv'!L2592*Part2Out!C$75+'relay test.csv'!M2592*Part2Out!C$76</f>
        <v>0.89158366018131252</v>
      </c>
      <c r="R2592" s="11">
        <f t="shared" si="320"/>
        <v>2.4389891243952713</v>
      </c>
      <c r="S2592" s="12">
        <f t="shared" si="321"/>
        <v>0.70921687628894581</v>
      </c>
      <c r="T2592" s="11">
        <f t="shared" si="322"/>
        <v>1</v>
      </c>
      <c r="U2592" s="11">
        <f t="shared" si="323"/>
        <v>1</v>
      </c>
      <c r="V2592" s="71">
        <f>Q2592+Part2Out!C$71</f>
        <v>1.5601199279034845</v>
      </c>
      <c r="W2592" s="1">
        <f t="shared" si="324"/>
        <v>4.7593919948165633</v>
      </c>
      <c r="X2592" s="12">
        <f t="shared" si="325"/>
        <v>0.82637056118076402</v>
      </c>
      <c r="Y2592" s="11">
        <f t="shared" si="326"/>
        <v>1</v>
      </c>
      <c r="Z2592" s="1">
        <f t="shared" si="327"/>
        <v>1</v>
      </c>
    </row>
    <row r="2593" spans="1:26" x14ac:dyDescent="0.2">
      <c r="A2593" s="1" t="s">
        <v>2617</v>
      </c>
      <c r="B2593" s="1">
        <v>1</v>
      </c>
      <c r="C2593" s="2">
        <v>40654</v>
      </c>
      <c r="D2593" s="2">
        <v>40658</v>
      </c>
      <c r="E2593" s="2">
        <v>40819</v>
      </c>
      <c r="F2593" s="1">
        <v>47</v>
      </c>
      <c r="G2593" s="1">
        <v>6.3829787229999999</v>
      </c>
      <c r="H2593" s="1">
        <v>0</v>
      </c>
      <c r="I2593" s="1">
        <v>95.85</v>
      </c>
      <c r="J2593" s="1">
        <v>4.3478260869565202E-2</v>
      </c>
      <c r="K2593" s="1">
        <v>0</v>
      </c>
      <c r="L2593" s="1">
        <v>0</v>
      </c>
      <c r="M2593" s="1">
        <v>0</v>
      </c>
      <c r="N2593" s="1">
        <v>0</v>
      </c>
      <c r="O2593" s="1" t="s">
        <v>25</v>
      </c>
      <c r="P2593" s="1" t="s">
        <v>23</v>
      </c>
      <c r="Q2593" s="10">
        <f>I2593*Part2Out!C$72+'relay test.csv'!K2593*Part2Out!C$74+'relay test.csv'!L2593*Part2Out!C$75+'relay test.csv'!M2593*Part2Out!C$76</f>
        <v>0.1940748787486784</v>
      </c>
      <c r="R2593" s="11">
        <f t="shared" si="320"/>
        <v>1.2141871963703748</v>
      </c>
      <c r="S2593" s="12">
        <f t="shared" si="321"/>
        <v>0.5483670027361468</v>
      </c>
      <c r="T2593" s="11">
        <f t="shared" si="322"/>
        <v>1</v>
      </c>
      <c r="U2593" s="11">
        <f t="shared" si="323"/>
        <v>1</v>
      </c>
      <c r="V2593" s="71">
        <f>Q2593+Part2Out!C$71</f>
        <v>0.86261114647085035</v>
      </c>
      <c r="W2593" s="1">
        <f t="shared" si="324"/>
        <v>2.3693393155439901</v>
      </c>
      <c r="X2593" s="12">
        <f t="shared" si="325"/>
        <v>0.70320590883006784</v>
      </c>
      <c r="Y2593" s="11">
        <f t="shared" si="326"/>
        <v>1</v>
      </c>
      <c r="Z2593" s="1">
        <f t="shared" si="327"/>
        <v>1</v>
      </c>
    </row>
    <row r="2594" spans="1:26" x14ac:dyDescent="0.2">
      <c r="A2594" s="1" t="s">
        <v>2618</v>
      </c>
      <c r="B2594" s="1">
        <v>1</v>
      </c>
      <c r="C2594" s="2">
        <v>41149</v>
      </c>
      <c r="D2594" s="2">
        <v>41123</v>
      </c>
      <c r="E2594" s="2">
        <v>41123</v>
      </c>
      <c r="F2594" s="1">
        <v>36</v>
      </c>
      <c r="G2594" s="1">
        <v>8.3333333330000006</v>
      </c>
      <c r="H2594" s="1">
        <v>0</v>
      </c>
      <c r="I2594" s="1">
        <v>63.78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 t="s">
        <v>159</v>
      </c>
      <c r="P2594" s="1" t="s">
        <v>62</v>
      </c>
      <c r="Q2594" s="10">
        <f>I2594*Part2Out!C$72+'relay test.csv'!K2594*Part2Out!C$74+'relay test.csv'!L2594*Part2Out!C$75+'relay test.csv'!M2594*Part2Out!C$76</f>
        <v>0.12914027925498914</v>
      </c>
      <c r="R2594" s="11">
        <f t="shared" si="320"/>
        <v>1.1378497296831678</v>
      </c>
      <c r="S2594" s="12">
        <f t="shared" si="321"/>
        <v>0.53224027577083199</v>
      </c>
      <c r="T2594" s="11">
        <f t="shared" si="322"/>
        <v>1</v>
      </c>
      <c r="U2594" s="11">
        <f t="shared" si="323"/>
        <v>1</v>
      </c>
      <c r="V2594" s="71">
        <f>Q2594+Part2Out!C$71</f>
        <v>0.79767654697716117</v>
      </c>
      <c r="W2594" s="1">
        <f t="shared" si="324"/>
        <v>2.2203759912627672</v>
      </c>
      <c r="X2594" s="12">
        <f t="shared" si="325"/>
        <v>0.68947725274529759</v>
      </c>
      <c r="Y2594" s="11">
        <f t="shared" si="326"/>
        <v>1</v>
      </c>
      <c r="Z2594" s="1">
        <f t="shared" si="327"/>
        <v>1</v>
      </c>
    </row>
    <row r="2595" spans="1:26" x14ac:dyDescent="0.2">
      <c r="A2595" s="1" t="s">
        <v>2619</v>
      </c>
      <c r="B2595" s="1">
        <v>1</v>
      </c>
      <c r="C2595" s="2">
        <v>41182</v>
      </c>
      <c r="D2595" s="2">
        <v>41554</v>
      </c>
      <c r="E2595" s="2">
        <v>41554</v>
      </c>
      <c r="F2595" s="1">
        <v>36</v>
      </c>
      <c r="G2595" s="1">
        <v>13.88888889</v>
      </c>
      <c r="H2595" s="1">
        <v>2.7777777779999999</v>
      </c>
      <c r="I2595" s="1">
        <v>161.27000000000001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 t="s">
        <v>31</v>
      </c>
      <c r="P2595" s="1" t="s">
        <v>23</v>
      </c>
      <c r="Q2595" s="10">
        <f>I2595*Part2Out!C$72+'relay test.csv'!K2595*Part2Out!C$74+'relay test.csv'!L2595*Part2Out!C$75+'relay test.csv'!M2595*Part2Out!C$76</f>
        <v>0.32653579234010821</v>
      </c>
      <c r="R2595" s="11">
        <f t="shared" si="320"/>
        <v>1.3861578627087874</v>
      </c>
      <c r="S2595" s="12">
        <f t="shared" si="321"/>
        <v>0.58091624379587725</v>
      </c>
      <c r="T2595" s="11">
        <f t="shared" si="322"/>
        <v>1</v>
      </c>
      <c r="U2595" s="11">
        <f t="shared" si="323"/>
        <v>1</v>
      </c>
      <c r="V2595" s="71">
        <f>Q2595+Part2Out!C$71</f>
        <v>0.99507206006228022</v>
      </c>
      <c r="W2595" s="1">
        <f t="shared" si="324"/>
        <v>2.704919250906451</v>
      </c>
      <c r="X2595" s="12">
        <f t="shared" si="325"/>
        <v>0.73008858431790691</v>
      </c>
      <c r="Y2595" s="11">
        <f t="shared" si="326"/>
        <v>1</v>
      </c>
      <c r="Z2595" s="1">
        <f t="shared" si="327"/>
        <v>1</v>
      </c>
    </row>
    <row r="2596" spans="1:26" x14ac:dyDescent="0.2">
      <c r="A2596" s="1" t="s">
        <v>2620</v>
      </c>
      <c r="B2596" s="1">
        <v>1</v>
      </c>
      <c r="C2596" s="2">
        <v>40603</v>
      </c>
      <c r="D2596" s="2">
        <v>40611</v>
      </c>
      <c r="E2596" s="2">
        <v>40611</v>
      </c>
      <c r="F2596" s="1">
        <v>16</v>
      </c>
      <c r="G2596" s="1">
        <v>0</v>
      </c>
      <c r="H2596" s="1">
        <v>0</v>
      </c>
      <c r="I2596" s="1">
        <v>39.049999999999997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 t="s">
        <v>29</v>
      </c>
      <c r="P2596" s="1" t="s">
        <v>27</v>
      </c>
      <c r="Q2596" s="10">
        <f>I2596*Part2Out!C$72+'relay test.csv'!K2596*Part2Out!C$74+'relay test.csv'!L2596*Part2Out!C$75+'relay test.csv'!M2596*Part2Out!C$76</f>
        <v>7.906754319390602E-2</v>
      </c>
      <c r="R2596" s="11">
        <f t="shared" si="320"/>
        <v>1.0822774200752949</v>
      </c>
      <c r="S2596" s="12">
        <f t="shared" si="321"/>
        <v>0.51975659421795961</v>
      </c>
      <c r="T2596" s="11">
        <f t="shared" si="322"/>
        <v>1</v>
      </c>
      <c r="U2596" s="11">
        <f t="shared" si="323"/>
        <v>1</v>
      </c>
      <c r="V2596" s="71">
        <f>Q2596+Part2Out!C$71</f>
        <v>0.74760381091607808</v>
      </c>
      <c r="W2596" s="1">
        <f t="shared" si="324"/>
        <v>2.1119333570436596</v>
      </c>
      <c r="X2596" s="12">
        <f t="shared" si="325"/>
        <v>0.67865635755452003</v>
      </c>
      <c r="Y2596" s="11">
        <f t="shared" si="326"/>
        <v>1</v>
      </c>
      <c r="Z2596" s="1">
        <f t="shared" si="327"/>
        <v>1</v>
      </c>
    </row>
    <row r="2597" spans="1:26" x14ac:dyDescent="0.2">
      <c r="A2597" s="1" t="s">
        <v>2621</v>
      </c>
      <c r="B2597" s="1">
        <v>0</v>
      </c>
      <c r="C2597" s="2">
        <v>40399</v>
      </c>
      <c r="D2597" s="2">
        <v>40840</v>
      </c>
      <c r="E2597" s="2">
        <v>40840</v>
      </c>
      <c r="F2597" s="1">
        <v>0</v>
      </c>
      <c r="G2597" s="1">
        <v>0</v>
      </c>
      <c r="H2597" s="1">
        <v>0</v>
      </c>
      <c r="I2597" s="1">
        <v>37.5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 t="s">
        <v>31</v>
      </c>
      <c r="P2597" s="1" t="s">
        <v>27</v>
      </c>
      <c r="Q2597" s="10">
        <f>I2597*Part2Out!C$72+'relay test.csv'!K2597*Part2Out!C$74+'relay test.csv'!L2597*Part2Out!C$75+'relay test.csv'!M2597*Part2Out!C$76</f>
        <v>7.5929138790562761E-2</v>
      </c>
      <c r="R2597" s="11">
        <f t="shared" si="320"/>
        <v>1.078886120273181</v>
      </c>
      <c r="S2597" s="12">
        <f t="shared" si="321"/>
        <v>0.51897317017605915</v>
      </c>
      <c r="T2597" s="11">
        <f t="shared" si="322"/>
        <v>1</v>
      </c>
      <c r="U2597" s="11">
        <f t="shared" si="323"/>
        <v>0</v>
      </c>
      <c r="V2597" s="71">
        <f>Q2597+Part2Out!C$71</f>
        <v>0.74446540651273474</v>
      </c>
      <c r="W2597" s="1">
        <f t="shared" si="324"/>
        <v>2.1053156460548061</v>
      </c>
      <c r="X2597" s="12">
        <f t="shared" si="325"/>
        <v>0.6779715449312006</v>
      </c>
      <c r="Y2597" s="11">
        <f t="shared" si="326"/>
        <v>1</v>
      </c>
      <c r="Z2597" s="1">
        <f t="shared" si="327"/>
        <v>0</v>
      </c>
    </row>
    <row r="2598" spans="1:26" x14ac:dyDescent="0.2">
      <c r="A2598" s="1" t="s">
        <v>2622</v>
      </c>
      <c r="B2598" s="1">
        <v>0</v>
      </c>
      <c r="C2598" s="2">
        <v>41149</v>
      </c>
      <c r="D2598" s="2">
        <v>41137</v>
      </c>
      <c r="E2598" s="2">
        <v>41137</v>
      </c>
      <c r="F2598" s="1">
        <v>0</v>
      </c>
      <c r="G2598" s="1">
        <v>0</v>
      </c>
      <c r="H2598" s="1">
        <v>0</v>
      </c>
      <c r="I2598" s="1">
        <v>40.54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 t="s">
        <v>159</v>
      </c>
      <c r="P2598" s="1" t="s">
        <v>62</v>
      </c>
      <c r="Q2598" s="10">
        <f>I2598*Part2Out!C$72+'relay test.csv'!K2598*Part2Out!C$74+'relay test.csv'!L2598*Part2Out!C$75+'relay test.csv'!M2598*Part2Out!C$76</f>
        <v>8.208446097518439E-2</v>
      </c>
      <c r="R2598" s="11">
        <f t="shared" si="320"/>
        <v>1.0855474923575101</v>
      </c>
      <c r="S2598" s="12">
        <f t="shared" si="321"/>
        <v>0.52050960063748219</v>
      </c>
      <c r="T2598" s="11">
        <f t="shared" si="322"/>
        <v>1</v>
      </c>
      <c r="U2598" s="11">
        <f t="shared" si="323"/>
        <v>0</v>
      </c>
      <c r="V2598" s="71">
        <f>Q2598+Part2Out!C$71</f>
        <v>0.75062072869735641</v>
      </c>
      <c r="W2598" s="1">
        <f t="shared" si="324"/>
        <v>2.1183145072040999</v>
      </c>
      <c r="X2598" s="12">
        <f t="shared" si="325"/>
        <v>0.6793139378052645</v>
      </c>
      <c r="Y2598" s="11">
        <f t="shared" si="326"/>
        <v>1</v>
      </c>
      <c r="Z2598" s="1">
        <f t="shared" si="327"/>
        <v>0</v>
      </c>
    </row>
    <row r="2599" spans="1:26" x14ac:dyDescent="0.2">
      <c r="A2599" s="1" t="s">
        <v>2623</v>
      </c>
      <c r="B2599" s="1">
        <v>1</v>
      </c>
      <c r="C2599" s="2">
        <v>41177</v>
      </c>
      <c r="D2599" s="2">
        <v>41656</v>
      </c>
      <c r="E2599" s="2">
        <v>41656</v>
      </c>
      <c r="F2599" s="1">
        <v>37</v>
      </c>
      <c r="G2599" s="1">
        <v>5.4054054049999998</v>
      </c>
      <c r="H2599" s="1">
        <v>5.4054054049999998</v>
      </c>
      <c r="I2599" s="1">
        <v>48.12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 t="s">
        <v>31</v>
      </c>
      <c r="P2599" s="1" t="s">
        <v>62</v>
      </c>
      <c r="Q2599" s="10">
        <f>I2599*Part2Out!C$72+'relay test.csv'!K2599*Part2Out!C$74+'relay test.csv'!L2599*Part2Out!C$75+'relay test.csv'!M2599*Part2Out!C$76</f>
        <v>9.7432270896050138E-2</v>
      </c>
      <c r="R2599" s="11">
        <f t="shared" si="320"/>
        <v>1.1023367787526561</v>
      </c>
      <c r="S2599" s="12">
        <f t="shared" si="321"/>
        <v>0.52433881664130277</v>
      </c>
      <c r="T2599" s="11">
        <f t="shared" si="322"/>
        <v>1</v>
      </c>
      <c r="U2599" s="11">
        <f t="shared" si="323"/>
        <v>1</v>
      </c>
      <c r="V2599" s="71">
        <f>Q2599+Part2Out!C$71</f>
        <v>0.76596853861822212</v>
      </c>
      <c r="W2599" s="1">
        <f t="shared" si="324"/>
        <v>2.1510767669733197</v>
      </c>
      <c r="X2599" s="12">
        <f t="shared" si="325"/>
        <v>0.68264816316724564</v>
      </c>
      <c r="Y2599" s="11">
        <f t="shared" si="326"/>
        <v>1</v>
      </c>
      <c r="Z2599" s="1">
        <f t="shared" si="327"/>
        <v>1</v>
      </c>
    </row>
    <row r="2600" spans="1:26" x14ac:dyDescent="0.2">
      <c r="A2600" s="1" t="s">
        <v>2624</v>
      </c>
      <c r="B2600" s="1">
        <v>1</v>
      </c>
      <c r="C2600" s="2">
        <v>40677</v>
      </c>
      <c r="D2600" s="2">
        <v>40693</v>
      </c>
      <c r="E2600" s="2">
        <v>40855</v>
      </c>
      <c r="F2600" s="1">
        <v>16</v>
      </c>
      <c r="G2600" s="1">
        <v>0</v>
      </c>
      <c r="H2600" s="1">
        <v>0</v>
      </c>
      <c r="I2600" s="1">
        <v>58.16</v>
      </c>
      <c r="J2600" s="1">
        <v>1.2345679012345699E-2</v>
      </c>
      <c r="K2600" s="1">
        <v>0</v>
      </c>
      <c r="L2600" s="1">
        <v>0</v>
      </c>
      <c r="M2600" s="1">
        <v>0</v>
      </c>
      <c r="N2600" s="1">
        <v>0</v>
      </c>
      <c r="O2600" s="1" t="s">
        <v>31</v>
      </c>
      <c r="P2600" s="1" t="s">
        <v>23</v>
      </c>
      <c r="Q2600" s="10">
        <f>I2600*Part2Out!C$72+'relay test.csv'!K2600*Part2Out!C$74+'relay test.csv'!L2600*Part2Out!C$75+'relay test.csv'!M2600*Part2Out!C$76</f>
        <v>0.11776103232157681</v>
      </c>
      <c r="R2600" s="11">
        <f t="shared" si="320"/>
        <v>1.124975246520673</v>
      </c>
      <c r="S2600" s="12">
        <f t="shared" si="321"/>
        <v>0.5294062829026599</v>
      </c>
      <c r="T2600" s="11">
        <f t="shared" si="322"/>
        <v>1</v>
      </c>
      <c r="U2600" s="11">
        <f t="shared" si="323"/>
        <v>1</v>
      </c>
      <c r="V2600" s="71">
        <f>Q2600+Part2Out!C$71</f>
        <v>0.78629730004374876</v>
      </c>
      <c r="W2600" s="1">
        <f t="shared" si="324"/>
        <v>2.1952529960480298</v>
      </c>
      <c r="X2600" s="12">
        <f t="shared" si="325"/>
        <v>0.68703573668913687</v>
      </c>
      <c r="Y2600" s="11">
        <f t="shared" si="326"/>
        <v>1</v>
      </c>
      <c r="Z2600" s="1">
        <f t="shared" si="327"/>
        <v>1</v>
      </c>
    </row>
    <row r="2601" spans="1:26" x14ac:dyDescent="0.2">
      <c r="A2601" s="1" t="s">
        <v>2625</v>
      </c>
      <c r="B2601" s="1">
        <v>1</v>
      </c>
      <c r="C2601" s="2">
        <v>40602</v>
      </c>
      <c r="D2601" s="2">
        <v>40630</v>
      </c>
      <c r="E2601" s="2">
        <v>41149</v>
      </c>
      <c r="F2601" s="1">
        <v>48</v>
      </c>
      <c r="G2601" s="1">
        <v>6.25</v>
      </c>
      <c r="H2601" s="1">
        <v>0</v>
      </c>
      <c r="I2601" s="1">
        <v>170.57</v>
      </c>
      <c r="J2601" s="1">
        <v>2.50481695568401E-2</v>
      </c>
      <c r="K2601" s="1">
        <v>0</v>
      </c>
      <c r="L2601" s="1">
        <v>0</v>
      </c>
      <c r="M2601" s="1">
        <v>0</v>
      </c>
      <c r="N2601" s="1">
        <v>0</v>
      </c>
      <c r="O2601" s="1" t="s">
        <v>31</v>
      </c>
      <c r="P2601" s="1" t="s">
        <v>27</v>
      </c>
      <c r="Q2601" s="10">
        <f>I2601*Part2Out!C$72+'relay test.csv'!K2601*Part2Out!C$74+'relay test.csv'!L2601*Part2Out!C$75+'relay test.csv'!M2601*Part2Out!C$76</f>
        <v>0.34536621876016776</v>
      </c>
      <c r="R2601" s="11">
        <f t="shared" si="320"/>
        <v>1.412507111562316</v>
      </c>
      <c r="S2601" s="12">
        <f t="shared" si="321"/>
        <v>0.58549344986079244</v>
      </c>
      <c r="T2601" s="11">
        <f t="shared" si="322"/>
        <v>1</v>
      </c>
      <c r="U2601" s="11">
        <f t="shared" si="323"/>
        <v>1</v>
      </c>
      <c r="V2601" s="71">
        <f>Q2601+Part2Out!C$71</f>
        <v>1.0139024864823398</v>
      </c>
      <c r="W2601" s="1">
        <f t="shared" si="324"/>
        <v>2.7563366200158801</v>
      </c>
      <c r="X2601" s="12">
        <f t="shared" si="325"/>
        <v>0.73378317729262177</v>
      </c>
      <c r="Y2601" s="11">
        <f t="shared" si="326"/>
        <v>1</v>
      </c>
      <c r="Z2601" s="1">
        <f t="shared" si="327"/>
        <v>1</v>
      </c>
    </row>
    <row r="2602" spans="1:26" x14ac:dyDescent="0.2">
      <c r="A2602" s="1" t="s">
        <v>2626</v>
      </c>
      <c r="B2602" s="1">
        <v>0</v>
      </c>
      <c r="C2602" s="2">
        <v>41149</v>
      </c>
      <c r="D2602" s="2">
        <v>41116</v>
      </c>
      <c r="E2602" s="2">
        <v>41179</v>
      </c>
      <c r="F2602" s="1">
        <v>0</v>
      </c>
      <c r="G2602" s="1">
        <v>0</v>
      </c>
      <c r="H2602" s="1">
        <v>0</v>
      </c>
      <c r="I2602" s="1">
        <v>42.44</v>
      </c>
      <c r="J2602" s="1">
        <v>0.126984126984127</v>
      </c>
      <c r="K2602" s="1">
        <v>0</v>
      </c>
      <c r="L2602" s="1">
        <v>0</v>
      </c>
      <c r="M2602" s="1">
        <v>0</v>
      </c>
      <c r="N2602" s="1">
        <v>0</v>
      </c>
      <c r="O2602" s="1" t="s">
        <v>159</v>
      </c>
      <c r="P2602" s="1" t="s">
        <v>62</v>
      </c>
      <c r="Q2602" s="10">
        <f>I2602*Part2Out!C$72+'relay test.csv'!K2602*Part2Out!C$74+'relay test.csv'!L2602*Part2Out!C$75+'relay test.csv'!M2602*Part2Out!C$76</f>
        <v>8.5931537340572892E-2</v>
      </c>
      <c r="R2602" s="11">
        <f t="shared" si="320"/>
        <v>1.0897317198196093</v>
      </c>
      <c r="S2602" s="12">
        <f t="shared" si="321"/>
        <v>0.52146967454448057</v>
      </c>
      <c r="T2602" s="11">
        <f t="shared" si="322"/>
        <v>1</v>
      </c>
      <c r="U2602" s="11">
        <f t="shared" si="323"/>
        <v>0</v>
      </c>
      <c r="V2602" s="71">
        <f>Q2602+Part2Out!C$71</f>
        <v>0.75446780506274491</v>
      </c>
      <c r="W2602" s="1">
        <f t="shared" si="324"/>
        <v>2.1264795205239291</v>
      </c>
      <c r="X2602" s="12">
        <f t="shared" si="325"/>
        <v>0.68015143120706512</v>
      </c>
      <c r="Y2602" s="11">
        <f t="shared" si="326"/>
        <v>1</v>
      </c>
      <c r="Z2602" s="1">
        <f t="shared" si="327"/>
        <v>0</v>
      </c>
    </row>
    <row r="2603" spans="1:26" x14ac:dyDescent="0.2">
      <c r="A2603" s="1" t="s">
        <v>2627</v>
      </c>
      <c r="B2603" s="1">
        <v>1</v>
      </c>
      <c r="C2603" s="2">
        <v>40471</v>
      </c>
      <c r="D2603" s="2">
        <v>40567</v>
      </c>
      <c r="E2603" s="2">
        <v>41547</v>
      </c>
      <c r="F2603" s="1">
        <v>47</v>
      </c>
      <c r="G2603" s="1">
        <v>2.1276595739999999</v>
      </c>
      <c r="H2603" s="1">
        <v>0</v>
      </c>
      <c r="I2603" s="1">
        <v>221.71</v>
      </c>
      <c r="J2603" s="1">
        <v>1.8367346938775501E-2</v>
      </c>
      <c r="K2603" s="1">
        <v>0</v>
      </c>
      <c r="L2603" s="1">
        <v>0</v>
      </c>
      <c r="M2603" s="1">
        <v>0</v>
      </c>
      <c r="N2603" s="1">
        <v>0</v>
      </c>
      <c r="O2603" s="1" t="s">
        <v>22</v>
      </c>
      <c r="P2603" s="1" t="s">
        <v>23</v>
      </c>
      <c r="Q2603" s="10">
        <f>I2603*Part2Out!C$72+'relay test.csv'!K2603*Part2Out!C$74+'relay test.csv'!L2603*Part2Out!C$75+'relay test.csv'!M2603*Part2Out!C$76</f>
        <v>0.44891331630015124</v>
      </c>
      <c r="R2603" s="11">
        <f t="shared" si="320"/>
        <v>1.5666088518619867</v>
      </c>
      <c r="S2603" s="12">
        <f t="shared" si="321"/>
        <v>0.61038083412104871</v>
      </c>
      <c r="T2603" s="11">
        <f t="shared" si="322"/>
        <v>1</v>
      </c>
      <c r="U2603" s="11">
        <f t="shared" si="323"/>
        <v>1</v>
      </c>
      <c r="V2603" s="71">
        <f>Q2603+Part2Out!C$71</f>
        <v>1.1174495840223233</v>
      </c>
      <c r="W2603" s="1">
        <f t="shared" si="324"/>
        <v>3.057047509553529</v>
      </c>
      <c r="X2603" s="12">
        <f t="shared" si="325"/>
        <v>0.75351533408341864</v>
      </c>
      <c r="Y2603" s="11">
        <f t="shared" si="326"/>
        <v>1</v>
      </c>
      <c r="Z2603" s="1">
        <f t="shared" si="327"/>
        <v>1</v>
      </c>
    </row>
    <row r="2604" spans="1:26" x14ac:dyDescent="0.2">
      <c r="A2604" s="1" t="s">
        <v>2628</v>
      </c>
      <c r="B2604" s="1">
        <v>0</v>
      </c>
      <c r="C2604" s="2">
        <v>39930</v>
      </c>
      <c r="D2604" s="2">
        <v>39930</v>
      </c>
      <c r="E2604" s="2">
        <v>39930</v>
      </c>
      <c r="F2604" s="1">
        <v>0</v>
      </c>
      <c r="G2604" s="1">
        <v>0</v>
      </c>
      <c r="H2604" s="1">
        <v>0</v>
      </c>
      <c r="I2604" s="1">
        <v>21.45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 t="s">
        <v>31</v>
      </c>
      <c r="P2604" s="1" t="s">
        <v>23</v>
      </c>
      <c r="Q2604" s="10">
        <f>I2604*Part2Out!C$72+'relay test.csv'!K2604*Part2Out!C$74+'relay test.csv'!L2604*Part2Out!C$75+'relay test.csv'!M2604*Part2Out!C$76</f>
        <v>4.3431467388201903E-2</v>
      </c>
      <c r="R2604" s="11">
        <f t="shared" si="320"/>
        <v>1.0443884171934088</v>
      </c>
      <c r="S2604" s="12">
        <f t="shared" si="321"/>
        <v>0.51085616040966086</v>
      </c>
      <c r="T2604" s="11">
        <f t="shared" si="322"/>
        <v>1</v>
      </c>
      <c r="U2604" s="11">
        <f t="shared" si="323"/>
        <v>0</v>
      </c>
      <c r="V2604" s="71">
        <f>Q2604+Part2Out!C$71</f>
        <v>0.71196773511037392</v>
      </c>
      <c r="W2604" s="1">
        <f t="shared" si="324"/>
        <v>2.0379975550329221</v>
      </c>
      <c r="X2604" s="12">
        <f t="shared" si="325"/>
        <v>0.67083581145635152</v>
      </c>
      <c r="Y2604" s="11">
        <f t="shared" si="326"/>
        <v>1</v>
      </c>
      <c r="Z2604" s="1">
        <f t="shared" si="327"/>
        <v>0</v>
      </c>
    </row>
    <row r="2605" spans="1:26" x14ac:dyDescent="0.2">
      <c r="A2605" s="1" t="s">
        <v>2629</v>
      </c>
      <c r="B2605" s="1">
        <v>1</v>
      </c>
      <c r="C2605" s="2">
        <v>40732</v>
      </c>
      <c r="D2605" s="2">
        <v>40829</v>
      </c>
      <c r="E2605" s="2">
        <v>41141</v>
      </c>
      <c r="F2605" s="1">
        <v>33</v>
      </c>
      <c r="G2605" s="1">
        <v>93.939393940000002</v>
      </c>
      <c r="H2605" s="1">
        <v>3.0303030299999998</v>
      </c>
      <c r="I2605" s="1">
        <v>72.16</v>
      </c>
      <c r="J2605" s="1">
        <v>9.6153846153846194E-3</v>
      </c>
      <c r="K2605" s="1">
        <v>0</v>
      </c>
      <c r="L2605" s="1">
        <v>0</v>
      </c>
      <c r="M2605" s="1">
        <v>0</v>
      </c>
      <c r="N2605" s="1">
        <v>0</v>
      </c>
      <c r="O2605" s="1" t="s">
        <v>25</v>
      </c>
      <c r="P2605" s="1" t="s">
        <v>27</v>
      </c>
      <c r="Q2605" s="10">
        <f>I2605*Part2Out!C$72+'relay test.csv'!K2605*Part2Out!C$74+'relay test.csv'!L2605*Part2Out!C$75+'relay test.csv'!M2605*Part2Out!C$76</f>
        <v>0.14610791080338689</v>
      </c>
      <c r="R2605" s="11">
        <f t="shared" si="320"/>
        <v>1.1573210687589925</v>
      </c>
      <c r="S2605" s="12">
        <f t="shared" si="321"/>
        <v>0.5364621360809988</v>
      </c>
      <c r="T2605" s="11">
        <f t="shared" si="322"/>
        <v>1</v>
      </c>
      <c r="U2605" s="11">
        <f t="shared" si="323"/>
        <v>1</v>
      </c>
      <c r="V2605" s="71">
        <f>Q2605+Part2Out!C$71</f>
        <v>0.81464417852555893</v>
      </c>
      <c r="W2605" s="1">
        <f t="shared" si="324"/>
        <v>2.2583719521298811</v>
      </c>
      <c r="X2605" s="12">
        <f t="shared" si="325"/>
        <v>0.69309826665235819</v>
      </c>
      <c r="Y2605" s="11">
        <f t="shared" si="326"/>
        <v>1</v>
      </c>
      <c r="Z2605" s="1">
        <f t="shared" si="327"/>
        <v>1</v>
      </c>
    </row>
    <row r="2606" spans="1:26" x14ac:dyDescent="0.2">
      <c r="A2606" s="1" t="s">
        <v>2630</v>
      </c>
      <c r="B2606" s="1">
        <v>1</v>
      </c>
      <c r="C2606" s="2">
        <v>40821</v>
      </c>
      <c r="D2606" s="2">
        <v>40821</v>
      </c>
      <c r="E2606" s="2">
        <v>40821</v>
      </c>
      <c r="F2606" s="1">
        <v>44</v>
      </c>
      <c r="G2606" s="1">
        <v>4.5454545450000001</v>
      </c>
      <c r="H2606" s="1">
        <v>2.2727272730000001</v>
      </c>
      <c r="I2606" s="1">
        <v>50.37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 t="s">
        <v>22</v>
      </c>
      <c r="P2606" s="1" t="s">
        <v>27</v>
      </c>
      <c r="Q2606" s="10">
        <f>I2606*Part2Out!C$72+'relay test.csv'!K2606*Part2Out!C$74+'relay test.csv'!L2606*Part2Out!C$75+'relay test.csv'!M2606*Part2Out!C$76</f>
        <v>0.1019880192234839</v>
      </c>
      <c r="R2606" s="11">
        <f t="shared" si="320"/>
        <v>1.107370204493517</v>
      </c>
      <c r="S2606" s="12">
        <f t="shared" si="321"/>
        <v>0.5254749270594633</v>
      </c>
      <c r="T2606" s="11">
        <f t="shared" si="322"/>
        <v>1</v>
      </c>
      <c r="U2606" s="11">
        <f t="shared" si="323"/>
        <v>1</v>
      </c>
      <c r="V2606" s="71">
        <f>Q2606+Part2Out!C$71</f>
        <v>0.77052428694565589</v>
      </c>
      <c r="W2606" s="1">
        <f t="shared" si="324"/>
        <v>2.1608988879241449</v>
      </c>
      <c r="X2606" s="12">
        <f t="shared" si="325"/>
        <v>0.6836342966172102</v>
      </c>
      <c r="Y2606" s="11">
        <f t="shared" si="326"/>
        <v>1</v>
      </c>
      <c r="Z2606" s="1">
        <f t="shared" si="327"/>
        <v>1</v>
      </c>
    </row>
    <row r="2607" spans="1:26" x14ac:dyDescent="0.2">
      <c r="A2607" s="1" t="s">
        <v>2631</v>
      </c>
      <c r="B2607" s="1">
        <v>0</v>
      </c>
      <c r="C2607" s="2">
        <v>41098</v>
      </c>
      <c r="D2607" s="2">
        <v>41524</v>
      </c>
      <c r="E2607" s="2">
        <v>41556</v>
      </c>
      <c r="F2607" s="1">
        <v>0</v>
      </c>
      <c r="G2607" s="1">
        <v>0</v>
      </c>
      <c r="H2607" s="1">
        <v>0</v>
      </c>
      <c r="I2607" s="1">
        <v>130.13</v>
      </c>
      <c r="J2607" s="1">
        <v>9.375E-2</v>
      </c>
      <c r="K2607" s="1">
        <v>0</v>
      </c>
      <c r="L2607" s="1">
        <v>0</v>
      </c>
      <c r="M2607" s="1">
        <v>0</v>
      </c>
      <c r="N2607" s="1">
        <v>0</v>
      </c>
      <c r="O2607" s="1" t="s">
        <v>25</v>
      </c>
      <c r="P2607" s="1" t="s">
        <v>27</v>
      </c>
      <c r="Q2607" s="10">
        <f>I2607*Part2Out!C$72+'relay test.csv'!K2607*Part2Out!C$74+'relay test.csv'!L2607*Part2Out!C$75+'relay test.csv'!M2607*Part2Out!C$76</f>
        <v>0.26348423548842487</v>
      </c>
      <c r="R2607" s="11">
        <f t="shared" si="320"/>
        <v>1.3014567779494837</v>
      </c>
      <c r="S2607" s="12">
        <f t="shared" si="321"/>
        <v>0.56549260034726156</v>
      </c>
      <c r="T2607" s="11">
        <f t="shared" si="322"/>
        <v>1</v>
      </c>
      <c r="U2607" s="11">
        <f t="shared" si="323"/>
        <v>0</v>
      </c>
      <c r="V2607" s="71">
        <f>Q2607+Part2Out!C$71</f>
        <v>0.93202050321059682</v>
      </c>
      <c r="W2607" s="1">
        <f t="shared" si="324"/>
        <v>2.5396353385168617</v>
      </c>
      <c r="X2607" s="12">
        <f t="shared" si="325"/>
        <v>0.71748502194042152</v>
      </c>
      <c r="Y2607" s="11">
        <f t="shared" si="326"/>
        <v>1</v>
      </c>
      <c r="Z2607" s="1">
        <f t="shared" si="327"/>
        <v>0</v>
      </c>
    </row>
    <row r="2608" spans="1:26" x14ac:dyDescent="0.2">
      <c r="A2608" s="1" t="s">
        <v>2632</v>
      </c>
      <c r="B2608" s="1">
        <v>1</v>
      </c>
      <c r="C2608" s="2">
        <v>41056</v>
      </c>
      <c r="D2608" s="2">
        <v>41056</v>
      </c>
      <c r="E2608" s="2">
        <v>41134</v>
      </c>
      <c r="F2608" s="1">
        <v>45</v>
      </c>
      <c r="G2608" s="1">
        <v>4.4444444440000002</v>
      </c>
      <c r="H2608" s="1">
        <v>0</v>
      </c>
      <c r="I2608" s="1">
        <v>151.52000000000001</v>
      </c>
      <c r="J2608" s="1">
        <v>3.8461538461538498E-2</v>
      </c>
      <c r="K2608" s="1">
        <v>0</v>
      </c>
      <c r="L2608" s="1">
        <v>0</v>
      </c>
      <c r="M2608" s="1">
        <v>0</v>
      </c>
      <c r="N2608" s="1">
        <v>0</v>
      </c>
      <c r="O2608" s="1" t="s">
        <v>31</v>
      </c>
      <c r="P2608" s="1" t="s">
        <v>23</v>
      </c>
      <c r="Q2608" s="10">
        <f>I2608*Part2Out!C$72+'relay test.csv'!K2608*Part2Out!C$74+'relay test.csv'!L2608*Part2Out!C$75+'relay test.csv'!M2608*Part2Out!C$76</f>
        <v>0.30679421625456188</v>
      </c>
      <c r="R2608" s="11">
        <f t="shared" si="320"/>
        <v>1.3590612665762412</v>
      </c>
      <c r="S2608" s="12">
        <f t="shared" si="321"/>
        <v>0.57610257343959426</v>
      </c>
      <c r="T2608" s="11">
        <f t="shared" si="322"/>
        <v>1</v>
      </c>
      <c r="U2608" s="11">
        <f t="shared" si="323"/>
        <v>1</v>
      </c>
      <c r="V2608" s="71">
        <f>Q2608+Part2Out!C$71</f>
        <v>0.97533048397673383</v>
      </c>
      <c r="W2608" s="1">
        <f t="shared" si="324"/>
        <v>2.6520435240612183</v>
      </c>
      <c r="X2608" s="12">
        <f t="shared" si="325"/>
        <v>0.72618070036362548</v>
      </c>
      <c r="Y2608" s="11">
        <f t="shared" si="326"/>
        <v>1</v>
      </c>
      <c r="Z2608" s="1">
        <f t="shared" si="327"/>
        <v>1</v>
      </c>
    </row>
    <row r="2609" spans="1:26" x14ac:dyDescent="0.2">
      <c r="A2609" s="1" t="s">
        <v>2633</v>
      </c>
      <c r="B2609" s="1">
        <v>1</v>
      </c>
      <c r="C2609" s="2">
        <v>40923</v>
      </c>
      <c r="D2609" s="2">
        <v>40923</v>
      </c>
      <c r="E2609" s="2">
        <v>41075</v>
      </c>
      <c r="F2609" s="1">
        <v>43</v>
      </c>
      <c r="G2609" s="1">
        <v>20.93023256</v>
      </c>
      <c r="H2609" s="1">
        <v>2.3255813949999999</v>
      </c>
      <c r="I2609" s="1">
        <v>63.59</v>
      </c>
      <c r="J2609" s="1">
        <v>5.2631578947368397E-2</v>
      </c>
      <c r="K2609" s="1">
        <v>0</v>
      </c>
      <c r="L2609" s="1">
        <v>0</v>
      </c>
      <c r="M2609" s="1">
        <v>0</v>
      </c>
      <c r="N2609" s="1">
        <v>0</v>
      </c>
      <c r="O2609" s="1" t="s">
        <v>29</v>
      </c>
      <c r="P2609" s="1" t="s">
        <v>23</v>
      </c>
      <c r="Q2609" s="10">
        <f>I2609*Part2Out!C$72+'relay test.csv'!K2609*Part2Out!C$74+'relay test.csv'!L2609*Part2Out!C$75+'relay test.csv'!M2609*Part2Out!C$76</f>
        <v>0.1287555716184503</v>
      </c>
      <c r="R2609" s="11">
        <f t="shared" si="320"/>
        <v>1.137412074392989</v>
      </c>
      <c r="S2609" s="12">
        <f t="shared" si="321"/>
        <v>0.53214449755366267</v>
      </c>
      <c r="T2609" s="11">
        <f t="shared" si="322"/>
        <v>1</v>
      </c>
      <c r="U2609" s="11">
        <f t="shared" si="323"/>
        <v>1</v>
      </c>
      <c r="V2609" s="71">
        <f>Q2609+Part2Out!C$71</f>
        <v>0.79729183934062231</v>
      </c>
      <c r="W2609" s="1">
        <f t="shared" si="324"/>
        <v>2.2195219599496578</v>
      </c>
      <c r="X2609" s="12">
        <f t="shared" si="325"/>
        <v>0.68939488146381944</v>
      </c>
      <c r="Y2609" s="11">
        <f t="shared" si="326"/>
        <v>1</v>
      </c>
      <c r="Z2609" s="1">
        <f t="shared" si="327"/>
        <v>1</v>
      </c>
    </row>
    <row r="2610" spans="1:26" x14ac:dyDescent="0.2">
      <c r="A2610" s="1" t="s">
        <v>2634</v>
      </c>
      <c r="B2610" s="1">
        <v>1</v>
      </c>
      <c r="C2610" s="2">
        <v>40606</v>
      </c>
      <c r="D2610" s="2">
        <v>40610</v>
      </c>
      <c r="E2610" s="2">
        <v>41114</v>
      </c>
      <c r="F2610" s="1">
        <v>44</v>
      </c>
      <c r="G2610" s="1">
        <v>15.90909091</v>
      </c>
      <c r="H2610" s="1">
        <v>4.5454545450000001</v>
      </c>
      <c r="I2610" s="1">
        <v>84.54</v>
      </c>
      <c r="J2610" s="1">
        <v>5.9523809523809503E-3</v>
      </c>
      <c r="K2610" s="1">
        <v>0</v>
      </c>
      <c r="L2610" s="1">
        <v>0</v>
      </c>
      <c r="M2610" s="1">
        <v>0</v>
      </c>
      <c r="N2610" s="1">
        <v>0</v>
      </c>
      <c r="O2610" s="1" t="s">
        <v>29</v>
      </c>
      <c r="P2610" s="1" t="s">
        <v>27</v>
      </c>
      <c r="Q2610" s="10">
        <f>I2610*Part2Out!C$72+'relay test.csv'!K2610*Part2Out!C$74+'relay test.csv'!L2610*Part2Out!C$75+'relay test.csv'!M2610*Part2Out!C$76</f>
        <v>0.17117465048944472</v>
      </c>
      <c r="R2610" s="11">
        <f t="shared" si="320"/>
        <v>1.1866979883084448</v>
      </c>
      <c r="S2610" s="12">
        <f t="shared" si="321"/>
        <v>0.54268947730931705</v>
      </c>
      <c r="T2610" s="11">
        <f t="shared" si="322"/>
        <v>1</v>
      </c>
      <c r="U2610" s="11">
        <f t="shared" si="323"/>
        <v>1</v>
      </c>
      <c r="V2610" s="71">
        <f>Q2610+Part2Out!C$71</f>
        <v>0.8397109182116167</v>
      </c>
      <c r="W2610" s="1">
        <f t="shared" si="324"/>
        <v>2.3156974540509685</v>
      </c>
      <c r="X2610" s="12">
        <f t="shared" si="325"/>
        <v>0.69840432854383461</v>
      </c>
      <c r="Y2610" s="11">
        <f t="shared" si="326"/>
        <v>1</v>
      </c>
      <c r="Z2610" s="1">
        <f t="shared" si="327"/>
        <v>1</v>
      </c>
    </row>
    <row r="2611" spans="1:26" x14ac:dyDescent="0.2">
      <c r="A2611" s="1" t="s">
        <v>2635</v>
      </c>
      <c r="B2611" s="1">
        <v>1</v>
      </c>
      <c r="C2611" s="2">
        <v>41041</v>
      </c>
      <c r="D2611" s="2">
        <v>41561</v>
      </c>
      <c r="E2611" s="2">
        <v>41561</v>
      </c>
      <c r="F2611" s="1">
        <v>35</v>
      </c>
      <c r="G2611" s="1">
        <v>45.714285709999999</v>
      </c>
      <c r="H2611" s="1">
        <v>2.8571428569999999</v>
      </c>
      <c r="I2611" s="1">
        <v>48.19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 t="s">
        <v>31</v>
      </c>
      <c r="P2611" s="1" t="s">
        <v>27</v>
      </c>
      <c r="Q2611" s="10">
        <f>I2611*Part2Out!C$72+'relay test.csv'!K2611*Part2Out!C$74+'relay test.csv'!L2611*Part2Out!C$75+'relay test.csv'!M2611*Part2Out!C$76</f>
        <v>9.7574005288459179E-2</v>
      </c>
      <c r="R2611" s="11">
        <f t="shared" si="320"/>
        <v>1.102493028858968</v>
      </c>
      <c r="S2611" s="12">
        <f t="shared" si="321"/>
        <v>0.52437416615706722</v>
      </c>
      <c r="T2611" s="11">
        <f t="shared" si="322"/>
        <v>1</v>
      </c>
      <c r="U2611" s="11">
        <f t="shared" si="323"/>
        <v>1</v>
      </c>
      <c r="V2611" s="71">
        <f>Q2611+Part2Out!C$71</f>
        <v>0.76611027301063117</v>
      </c>
      <c r="W2611" s="1">
        <f t="shared" si="324"/>
        <v>2.1513816701390338</v>
      </c>
      <c r="X2611" s="12">
        <f t="shared" si="325"/>
        <v>0.6826788676612815</v>
      </c>
      <c r="Y2611" s="11">
        <f t="shared" si="326"/>
        <v>1</v>
      </c>
      <c r="Z2611" s="1">
        <f t="shared" si="327"/>
        <v>1</v>
      </c>
    </row>
    <row r="2612" spans="1:26" x14ac:dyDescent="0.2">
      <c r="A2612" s="1" t="s">
        <v>2636</v>
      </c>
      <c r="B2612" s="1">
        <v>1</v>
      </c>
      <c r="C2612" s="2">
        <v>40447</v>
      </c>
      <c r="D2612" s="2">
        <v>40447</v>
      </c>
      <c r="E2612" s="2">
        <v>40980</v>
      </c>
      <c r="F2612" s="1">
        <v>43</v>
      </c>
      <c r="G2612" s="1">
        <v>18.60465116</v>
      </c>
      <c r="H2612" s="1">
        <v>0</v>
      </c>
      <c r="I2612" s="1">
        <v>70.540000000000006</v>
      </c>
      <c r="J2612" s="1">
        <v>5.6285178236397697E-3</v>
      </c>
      <c r="K2612" s="1">
        <v>0</v>
      </c>
      <c r="L2612" s="1">
        <v>0</v>
      </c>
      <c r="M2612" s="1">
        <v>0</v>
      </c>
      <c r="N2612" s="1">
        <v>0</v>
      </c>
      <c r="O2612" s="1" t="s">
        <v>35</v>
      </c>
      <c r="P2612" s="1" t="s">
        <v>23</v>
      </c>
      <c r="Q2612" s="10">
        <f>I2612*Part2Out!C$72+'relay test.csv'!K2612*Part2Out!C$74+'relay test.csv'!L2612*Part2Out!C$75+'relay test.csv'!M2612*Part2Out!C$76</f>
        <v>0.14282777200763461</v>
      </c>
      <c r="R2612" s="11">
        <f t="shared" si="320"/>
        <v>1.1535311142087994</v>
      </c>
      <c r="S2612" s="12">
        <f t="shared" si="321"/>
        <v>0.53564636544970612</v>
      </c>
      <c r="T2612" s="11">
        <f t="shared" si="322"/>
        <v>1</v>
      </c>
      <c r="U2612" s="11">
        <f t="shared" si="323"/>
        <v>1</v>
      </c>
      <c r="V2612" s="71">
        <f>Q2612+Part2Out!C$71</f>
        <v>0.81136403972980664</v>
      </c>
      <c r="W2612" s="1">
        <f t="shared" si="324"/>
        <v>2.2509763146641419</v>
      </c>
      <c r="X2612" s="12">
        <f t="shared" si="325"/>
        <v>0.6924000967065459</v>
      </c>
      <c r="Y2612" s="11">
        <f t="shared" si="326"/>
        <v>1</v>
      </c>
      <c r="Z2612" s="1">
        <f t="shared" si="327"/>
        <v>1</v>
      </c>
    </row>
    <row r="2613" spans="1:26" x14ac:dyDescent="0.2">
      <c r="A2613" s="1" t="s">
        <v>2637</v>
      </c>
      <c r="B2613" s="1">
        <v>0</v>
      </c>
      <c r="C2613" s="2">
        <v>40794</v>
      </c>
      <c r="D2613" s="2">
        <v>40794</v>
      </c>
      <c r="E2613" s="2">
        <v>40820</v>
      </c>
      <c r="F2613" s="1">
        <v>45</v>
      </c>
      <c r="G2613" s="1">
        <v>8.8888888890000004</v>
      </c>
      <c r="H2613" s="1">
        <v>0</v>
      </c>
      <c r="I2613" s="1">
        <v>37.65</v>
      </c>
      <c r="J2613" s="1">
        <v>7.69230769230769E-2</v>
      </c>
      <c r="K2613" s="1">
        <v>0</v>
      </c>
      <c r="L2613" s="1">
        <v>0</v>
      </c>
      <c r="M2613" s="1">
        <v>0</v>
      </c>
      <c r="N2613" s="1">
        <v>0</v>
      </c>
      <c r="O2613" s="1" t="s">
        <v>22</v>
      </c>
      <c r="P2613" s="1" t="s">
        <v>23</v>
      </c>
      <c r="Q2613" s="10">
        <f>I2613*Part2Out!C$72+'relay test.csv'!K2613*Part2Out!C$74+'relay test.csv'!L2613*Part2Out!C$75+'relay test.csv'!M2613*Part2Out!C$76</f>
        <v>7.6232855345725006E-2</v>
      </c>
      <c r="R2613" s="11">
        <f t="shared" si="320"/>
        <v>1.0792138456143292</v>
      </c>
      <c r="S2613" s="12">
        <f t="shared" si="321"/>
        <v>0.51904898954511447</v>
      </c>
      <c r="T2613" s="11">
        <f t="shared" si="322"/>
        <v>1</v>
      </c>
      <c r="U2613" s="11">
        <f t="shared" si="323"/>
        <v>0</v>
      </c>
      <c r="V2613" s="71">
        <f>Q2613+Part2Out!C$71</f>
        <v>0.744769123067897</v>
      </c>
      <c r="W2613" s="1">
        <f t="shared" si="324"/>
        <v>2.1059551623812869</v>
      </c>
      <c r="X2613" s="12">
        <f t="shared" si="325"/>
        <v>0.67803785060653754</v>
      </c>
      <c r="Y2613" s="11">
        <f t="shared" si="326"/>
        <v>1</v>
      </c>
      <c r="Z2613" s="1">
        <f t="shared" si="327"/>
        <v>0</v>
      </c>
    </row>
    <row r="2614" spans="1:26" x14ac:dyDescent="0.2">
      <c r="A2614" s="1" t="s">
        <v>2638</v>
      </c>
      <c r="B2614" s="1">
        <v>0</v>
      </c>
      <c r="C2614" s="2">
        <v>40563</v>
      </c>
      <c r="D2614" s="2">
        <v>40564</v>
      </c>
      <c r="E2614" s="2">
        <v>40564</v>
      </c>
      <c r="F2614" s="1">
        <v>0</v>
      </c>
      <c r="G2614" s="1">
        <v>0</v>
      </c>
      <c r="H2614" s="1">
        <v>0</v>
      </c>
      <c r="I2614" s="1">
        <v>67.67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 t="s">
        <v>31</v>
      </c>
      <c r="P2614" s="1" t="s">
        <v>27</v>
      </c>
      <c r="Q2614" s="10">
        <f>I2614*Part2Out!C$72+'relay test.csv'!K2614*Part2Out!C$74+'relay test.csv'!L2614*Part2Out!C$75+'relay test.csv'!M2614*Part2Out!C$76</f>
        <v>0.13701666191886352</v>
      </c>
      <c r="R2614" s="11">
        <f t="shared" si="320"/>
        <v>1.1468472570371511</v>
      </c>
      <c r="S2614" s="12">
        <f t="shared" si="321"/>
        <v>0.53420067649335568</v>
      </c>
      <c r="T2614" s="11">
        <f t="shared" si="322"/>
        <v>1</v>
      </c>
      <c r="U2614" s="11">
        <f t="shared" si="323"/>
        <v>0</v>
      </c>
      <c r="V2614" s="71">
        <f>Q2614+Part2Out!C$71</f>
        <v>0.80555292964103553</v>
      </c>
      <c r="W2614" s="1">
        <f t="shared" si="324"/>
        <v>2.2379335765891506</v>
      </c>
      <c r="X2614" s="12">
        <f t="shared" si="325"/>
        <v>0.69116105184177279</v>
      </c>
      <c r="Y2614" s="11">
        <f t="shared" si="326"/>
        <v>1</v>
      </c>
      <c r="Z2614" s="1">
        <f t="shared" si="327"/>
        <v>0</v>
      </c>
    </row>
    <row r="2615" spans="1:26" x14ac:dyDescent="0.2">
      <c r="A2615" s="1" t="s">
        <v>2639</v>
      </c>
      <c r="B2615" s="1">
        <v>1</v>
      </c>
      <c r="C2615" s="2">
        <v>40837</v>
      </c>
      <c r="D2615" s="2">
        <v>41041</v>
      </c>
      <c r="E2615" s="2">
        <v>41057</v>
      </c>
      <c r="F2615" s="1">
        <v>43</v>
      </c>
      <c r="G2615" s="1">
        <v>9.3023255809999998</v>
      </c>
      <c r="H2615" s="1">
        <v>0</v>
      </c>
      <c r="I2615" s="1">
        <v>66.02</v>
      </c>
      <c r="J2615" s="1">
        <v>0.1875</v>
      </c>
      <c r="K2615" s="1">
        <v>0</v>
      </c>
      <c r="L2615" s="1">
        <v>0</v>
      </c>
      <c r="M2615" s="1">
        <v>0</v>
      </c>
      <c r="N2615" s="1">
        <v>0</v>
      </c>
      <c r="O2615" s="1" t="s">
        <v>25</v>
      </c>
      <c r="P2615" s="1" t="s">
        <v>23</v>
      </c>
      <c r="Q2615" s="10">
        <f>I2615*Part2Out!C$72+'relay test.csv'!K2615*Part2Out!C$74+'relay test.csv'!L2615*Part2Out!C$75+'relay test.csv'!M2615*Part2Out!C$76</f>
        <v>0.13367577981207876</v>
      </c>
      <c r="R2615" s="11">
        <f t="shared" si="320"/>
        <v>1.1430221686993003</v>
      </c>
      <c r="S2615" s="12">
        <f t="shared" si="321"/>
        <v>0.53336926952699404</v>
      </c>
      <c r="T2615" s="11">
        <f t="shared" si="322"/>
        <v>1</v>
      </c>
      <c r="U2615" s="11">
        <f t="shared" si="323"/>
        <v>1</v>
      </c>
      <c r="V2615" s="71">
        <f>Q2615+Part2Out!C$71</f>
        <v>0.80221204753425079</v>
      </c>
      <c r="W2615" s="1">
        <f t="shared" si="324"/>
        <v>2.2304693797903448</v>
      </c>
      <c r="X2615" s="12">
        <f t="shared" si="325"/>
        <v>0.69044746059010798</v>
      </c>
      <c r="Y2615" s="11">
        <f t="shared" si="326"/>
        <v>1</v>
      </c>
      <c r="Z2615" s="1">
        <f t="shared" si="327"/>
        <v>1</v>
      </c>
    </row>
    <row r="2616" spans="1:26" x14ac:dyDescent="0.2">
      <c r="A2616" s="1" t="s">
        <v>2640</v>
      </c>
      <c r="B2616" s="1">
        <v>1</v>
      </c>
      <c r="C2616" s="2">
        <v>41073</v>
      </c>
      <c r="D2616" s="2">
        <v>41075</v>
      </c>
      <c r="E2616" s="2">
        <v>41219</v>
      </c>
      <c r="F2616" s="1">
        <v>47</v>
      </c>
      <c r="G2616" s="1">
        <v>0</v>
      </c>
      <c r="H2616" s="1">
        <v>0</v>
      </c>
      <c r="I2616" s="1">
        <v>101.01</v>
      </c>
      <c r="J2616" s="1">
        <v>9.7222222222222196E-2</v>
      </c>
      <c r="K2616" s="1">
        <v>0</v>
      </c>
      <c r="L2616" s="1">
        <v>0</v>
      </c>
      <c r="M2616" s="1">
        <v>0</v>
      </c>
      <c r="N2616" s="1">
        <v>0</v>
      </c>
      <c r="O2616" s="1" t="s">
        <v>31</v>
      </c>
      <c r="P2616" s="1" t="s">
        <v>27</v>
      </c>
      <c r="Q2616" s="10">
        <f>I2616*Part2Out!C$72+'relay test.csv'!K2616*Part2Out!C$74+'relay test.csv'!L2616*Part2Out!C$75+'relay test.csv'!M2616*Part2Out!C$76</f>
        <v>0.20452272824625986</v>
      </c>
      <c r="R2616" s="11">
        <f t="shared" si="320"/>
        <v>1.2269393417083636</v>
      </c>
      <c r="S2616" s="12">
        <f t="shared" si="321"/>
        <v>0.55095319334882975</v>
      </c>
      <c r="T2616" s="11">
        <f t="shared" si="322"/>
        <v>1</v>
      </c>
      <c r="U2616" s="11">
        <f t="shared" si="323"/>
        <v>1</v>
      </c>
      <c r="V2616" s="71">
        <f>Q2616+Part2Out!C$71</f>
        <v>0.87305899596843184</v>
      </c>
      <c r="W2616" s="1">
        <f t="shared" si="324"/>
        <v>2.3942235833052945</v>
      </c>
      <c r="X2616" s="12">
        <f t="shared" si="325"/>
        <v>0.70538181252450083</v>
      </c>
      <c r="Y2616" s="11">
        <f t="shared" si="326"/>
        <v>1</v>
      </c>
      <c r="Z2616" s="1">
        <f t="shared" si="327"/>
        <v>1</v>
      </c>
    </row>
    <row r="2617" spans="1:26" x14ac:dyDescent="0.2">
      <c r="A2617" s="1" t="s">
        <v>2641</v>
      </c>
      <c r="B2617" s="1">
        <v>1</v>
      </c>
      <c r="C2617" s="2">
        <v>40940</v>
      </c>
      <c r="D2617" s="2">
        <v>40941</v>
      </c>
      <c r="E2617" s="2">
        <v>41052</v>
      </c>
      <c r="F2617" s="1">
        <v>46</v>
      </c>
      <c r="G2617" s="1">
        <v>10.86956522</v>
      </c>
      <c r="H2617" s="1">
        <v>4.3478260869999996</v>
      </c>
      <c r="I2617" s="1">
        <v>48.42</v>
      </c>
      <c r="J2617" s="1">
        <v>1.8018018018018001E-2</v>
      </c>
      <c r="K2617" s="1">
        <v>0</v>
      </c>
      <c r="L2617" s="1">
        <v>0</v>
      </c>
      <c r="M2617" s="1">
        <v>0</v>
      </c>
      <c r="N2617" s="1">
        <v>0</v>
      </c>
      <c r="O2617" s="1" t="s">
        <v>35</v>
      </c>
      <c r="P2617" s="1" t="s">
        <v>27</v>
      </c>
      <c r="Q2617" s="10">
        <f>I2617*Part2Out!C$72+'relay test.csv'!K2617*Part2Out!C$74+'relay test.csv'!L2617*Part2Out!C$75+'relay test.csv'!M2617*Part2Out!C$76</f>
        <v>9.8039704006374642E-2</v>
      </c>
      <c r="R2617" s="11">
        <f t="shared" si="320"/>
        <v>1.1030065780193299</v>
      </c>
      <c r="S2617" s="12">
        <f t="shared" si="321"/>
        <v>0.52449031284446679</v>
      </c>
      <c r="T2617" s="11">
        <f t="shared" si="322"/>
        <v>1</v>
      </c>
      <c r="U2617" s="11">
        <f t="shared" si="323"/>
        <v>1</v>
      </c>
      <c r="V2617" s="71">
        <f>Q2617+Part2Out!C$71</f>
        <v>0.76657597172854663</v>
      </c>
      <c r="W2617" s="1">
        <f t="shared" si="324"/>
        <v>2.1523837991515511</v>
      </c>
      <c r="X2617" s="12">
        <f t="shared" si="325"/>
        <v>0.68277974266041297</v>
      </c>
      <c r="Y2617" s="11">
        <f t="shared" si="326"/>
        <v>1</v>
      </c>
      <c r="Z2617" s="1">
        <f t="shared" si="327"/>
        <v>1</v>
      </c>
    </row>
    <row r="2618" spans="1:26" x14ac:dyDescent="0.2">
      <c r="A2618" s="1" t="s">
        <v>2642</v>
      </c>
      <c r="B2618" s="1">
        <v>0</v>
      </c>
      <c r="C2618" s="2">
        <v>40397</v>
      </c>
      <c r="D2618" s="2">
        <v>40420</v>
      </c>
      <c r="E2618" s="2">
        <v>40840</v>
      </c>
      <c r="F2618" s="1">
        <v>0</v>
      </c>
      <c r="G2618" s="1">
        <v>0</v>
      </c>
      <c r="H2618" s="1">
        <v>0</v>
      </c>
      <c r="I2618" s="1">
        <v>79.08</v>
      </c>
      <c r="J2618" s="1">
        <v>7.14285714285714E-3</v>
      </c>
      <c r="K2618" s="1">
        <v>0</v>
      </c>
      <c r="L2618" s="1">
        <v>0</v>
      </c>
      <c r="M2618" s="1">
        <v>0</v>
      </c>
      <c r="N2618" s="1">
        <v>0</v>
      </c>
      <c r="O2618" s="1" t="s">
        <v>29</v>
      </c>
      <c r="P2618" s="1" t="s">
        <v>23</v>
      </c>
      <c r="Q2618" s="10">
        <f>I2618*Part2Out!C$72+'relay test.csv'!K2618*Part2Out!C$74+'relay test.csv'!L2618*Part2Out!C$75+'relay test.csv'!M2618*Part2Out!C$76</f>
        <v>0.16011936788153874</v>
      </c>
      <c r="R2618" s="11">
        <f t="shared" si="320"/>
        <v>1.173650958859273</v>
      </c>
      <c r="S2618" s="12">
        <f t="shared" si="321"/>
        <v>0.53994453620796701</v>
      </c>
      <c r="T2618" s="11">
        <f t="shared" si="322"/>
        <v>1</v>
      </c>
      <c r="U2618" s="11">
        <f t="shared" si="323"/>
        <v>0</v>
      </c>
      <c r="V2618" s="71">
        <f>Q2618+Part2Out!C$71</f>
        <v>0.82865563560371069</v>
      </c>
      <c r="W2618" s="1">
        <f t="shared" si="324"/>
        <v>2.2902377556474667</v>
      </c>
      <c r="X2618" s="12">
        <f t="shared" si="325"/>
        <v>0.69607059602803212</v>
      </c>
      <c r="Y2618" s="11">
        <f t="shared" si="326"/>
        <v>1</v>
      </c>
      <c r="Z2618" s="1">
        <f t="shared" si="327"/>
        <v>0</v>
      </c>
    </row>
    <row r="2619" spans="1:26" x14ac:dyDescent="0.2">
      <c r="A2619" s="1" t="s">
        <v>2643</v>
      </c>
      <c r="B2619" s="1">
        <v>0</v>
      </c>
      <c r="C2619" s="2">
        <v>41012</v>
      </c>
      <c r="D2619" s="2">
        <v>41012</v>
      </c>
      <c r="E2619" s="2">
        <v>41089</v>
      </c>
      <c r="F2619" s="1">
        <v>11</v>
      </c>
      <c r="G2619" s="1">
        <v>18.18181818</v>
      </c>
      <c r="H2619" s="1">
        <v>0</v>
      </c>
      <c r="I2619" s="1">
        <v>41.03</v>
      </c>
      <c r="J2619" s="1">
        <v>0.15584415584415601</v>
      </c>
      <c r="K2619" s="1">
        <v>0</v>
      </c>
      <c r="L2619" s="1">
        <v>0</v>
      </c>
      <c r="M2619" s="1">
        <v>0</v>
      </c>
      <c r="N2619" s="1">
        <v>0</v>
      </c>
      <c r="O2619" s="1" t="s">
        <v>22</v>
      </c>
      <c r="P2619" s="1" t="s">
        <v>27</v>
      </c>
      <c r="Q2619" s="10">
        <f>I2619*Part2Out!C$72+'relay test.csv'!K2619*Part2Out!C$74+'relay test.csv'!L2619*Part2Out!C$75+'relay test.csv'!M2619*Part2Out!C$76</f>
        <v>8.3076601722047741E-2</v>
      </c>
      <c r="R2619" s="11">
        <f t="shared" si="320"/>
        <v>1.086625042709749</v>
      </c>
      <c r="S2619" s="12">
        <f t="shared" si="321"/>
        <v>0.52075721342758718</v>
      </c>
      <c r="T2619" s="11">
        <f t="shared" si="322"/>
        <v>1</v>
      </c>
      <c r="U2619" s="11">
        <f t="shared" si="323"/>
        <v>0</v>
      </c>
      <c r="V2619" s="71">
        <f>Q2619+Part2Out!C$71</f>
        <v>0.75161286944421979</v>
      </c>
      <c r="W2619" s="1">
        <f t="shared" si="324"/>
        <v>2.1204172162605532</v>
      </c>
      <c r="X2619" s="12">
        <f t="shared" si="325"/>
        <v>0.67953003374389132</v>
      </c>
      <c r="Y2619" s="11">
        <f t="shared" si="326"/>
        <v>1</v>
      </c>
      <c r="Z2619" s="1">
        <f t="shared" si="327"/>
        <v>0</v>
      </c>
    </row>
    <row r="2620" spans="1:26" x14ac:dyDescent="0.2">
      <c r="A2620" s="1" t="s">
        <v>2644</v>
      </c>
      <c r="B2620" s="1">
        <v>1</v>
      </c>
      <c r="C2620" s="2">
        <v>40470</v>
      </c>
      <c r="D2620" s="2">
        <v>41253</v>
      </c>
      <c r="E2620" s="2">
        <v>41253</v>
      </c>
      <c r="F2620" s="1">
        <v>42</v>
      </c>
      <c r="G2620" s="1">
        <v>33.333333330000002</v>
      </c>
      <c r="H2620" s="1">
        <v>4.7619047620000003</v>
      </c>
      <c r="I2620" s="1">
        <v>64.55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 t="s">
        <v>31</v>
      </c>
      <c r="P2620" s="1" t="s">
        <v>23</v>
      </c>
      <c r="Q2620" s="10">
        <f>I2620*Part2Out!C$72+'relay test.csv'!K2620*Part2Out!C$74+'relay test.csv'!L2620*Part2Out!C$75+'relay test.csv'!M2620*Part2Out!C$76</f>
        <v>0.13069935757148871</v>
      </c>
      <c r="R2620" s="11">
        <f t="shared" si="320"/>
        <v>1.1396251101431192</v>
      </c>
      <c r="S2620" s="12">
        <f t="shared" si="321"/>
        <v>0.53262840520080168</v>
      </c>
      <c r="T2620" s="11">
        <f t="shared" si="322"/>
        <v>1</v>
      </c>
      <c r="U2620" s="11">
        <f t="shared" si="323"/>
        <v>1</v>
      </c>
      <c r="V2620" s="71">
        <f>Q2620+Part2Out!C$71</f>
        <v>0.79923562529366077</v>
      </c>
      <c r="W2620" s="1">
        <f t="shared" si="324"/>
        <v>2.2238404312901259</v>
      </c>
      <c r="X2620" s="12">
        <f t="shared" si="325"/>
        <v>0.68981095022751571</v>
      </c>
      <c r="Y2620" s="11">
        <f t="shared" si="326"/>
        <v>1</v>
      </c>
      <c r="Z2620" s="1">
        <f t="shared" si="327"/>
        <v>1</v>
      </c>
    </row>
    <row r="2621" spans="1:26" x14ac:dyDescent="0.2">
      <c r="A2621" s="1" t="s">
        <v>2645</v>
      </c>
      <c r="B2621" s="1">
        <v>1</v>
      </c>
      <c r="C2621" s="2">
        <v>40677</v>
      </c>
      <c r="D2621" s="2">
        <v>40686</v>
      </c>
      <c r="E2621" s="2">
        <v>40686</v>
      </c>
      <c r="F2621" s="1">
        <v>44</v>
      </c>
      <c r="G2621" s="1">
        <v>6.8181818180000002</v>
      </c>
      <c r="H2621" s="1">
        <v>0</v>
      </c>
      <c r="I2621" s="1">
        <v>56.13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 t="s">
        <v>29</v>
      </c>
      <c r="P2621" s="1" t="s">
        <v>27</v>
      </c>
      <c r="Q2621" s="10">
        <f>I2621*Part2Out!C$72+'relay test.csv'!K2621*Part2Out!C$74+'relay test.csv'!L2621*Part2Out!C$75+'relay test.csv'!M2621*Part2Out!C$76</f>
        <v>0.11365073494171435</v>
      </c>
      <c r="R2621" s="11">
        <f t="shared" si="320"/>
        <v>1.1203607536780535</v>
      </c>
      <c r="S2621" s="12">
        <f t="shared" si="321"/>
        <v>0.52838214050822996</v>
      </c>
      <c r="T2621" s="11">
        <f t="shared" si="322"/>
        <v>1</v>
      </c>
      <c r="U2621" s="11">
        <f t="shared" si="323"/>
        <v>1</v>
      </c>
      <c r="V2621" s="71">
        <f>Q2621+Part2Out!C$71</f>
        <v>0.78218700266388641</v>
      </c>
      <c r="W2621" s="1">
        <f t="shared" si="324"/>
        <v>2.186248371929115</v>
      </c>
      <c r="X2621" s="12">
        <f t="shared" si="325"/>
        <v>0.68615127156752387</v>
      </c>
      <c r="Y2621" s="11">
        <f t="shared" si="326"/>
        <v>1</v>
      </c>
      <c r="Z2621" s="1">
        <f t="shared" si="327"/>
        <v>1</v>
      </c>
    </row>
    <row r="2622" spans="1:26" x14ac:dyDescent="0.2">
      <c r="A2622" s="1" t="s">
        <v>2646</v>
      </c>
      <c r="B2622" s="1">
        <v>0</v>
      </c>
      <c r="C2622" s="2">
        <v>40677</v>
      </c>
      <c r="D2622" s="2">
        <v>40703</v>
      </c>
      <c r="E2622" s="2">
        <v>40703</v>
      </c>
      <c r="F2622" s="1">
        <v>0</v>
      </c>
      <c r="G2622" s="1">
        <v>0</v>
      </c>
      <c r="H2622" s="1">
        <v>0</v>
      </c>
      <c r="I2622" s="1">
        <v>50.76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 t="s">
        <v>22</v>
      </c>
      <c r="P2622" s="1" t="s">
        <v>27</v>
      </c>
      <c r="Q2622" s="10">
        <f>I2622*Part2Out!C$72+'relay test.csv'!K2622*Part2Out!C$74+'relay test.csv'!L2622*Part2Out!C$75+'relay test.csv'!M2622*Part2Out!C$76</f>
        <v>0.10277768226690576</v>
      </c>
      <c r="R2622" s="11">
        <f t="shared" si="320"/>
        <v>1.1082449991704477</v>
      </c>
      <c r="S2622" s="12">
        <f t="shared" si="321"/>
        <v>0.52567182638000798</v>
      </c>
      <c r="T2622" s="11">
        <f t="shared" si="322"/>
        <v>1</v>
      </c>
      <c r="U2622" s="11">
        <f t="shared" si="323"/>
        <v>0</v>
      </c>
      <c r="V2622" s="71">
        <f>Q2622+Part2Out!C$71</f>
        <v>0.77131394998907776</v>
      </c>
      <c r="W2622" s="1">
        <f t="shared" si="324"/>
        <v>2.1626059438272844</v>
      </c>
      <c r="X2622" s="12">
        <f t="shared" si="325"/>
        <v>0.68380505894141463</v>
      </c>
      <c r="Y2622" s="11">
        <f t="shared" si="326"/>
        <v>1</v>
      </c>
      <c r="Z2622" s="1">
        <f t="shared" si="327"/>
        <v>0</v>
      </c>
    </row>
    <row r="2623" spans="1:26" x14ac:dyDescent="0.2">
      <c r="A2623" s="1" t="s">
        <v>2647</v>
      </c>
      <c r="B2623" s="1">
        <v>1</v>
      </c>
      <c r="C2623" s="2">
        <v>41149</v>
      </c>
      <c r="D2623" s="2">
        <v>41533</v>
      </c>
      <c r="E2623" s="2">
        <v>41596</v>
      </c>
      <c r="F2623" s="1">
        <v>35</v>
      </c>
      <c r="G2623" s="1">
        <v>42.857142860000003</v>
      </c>
      <c r="H2623" s="1">
        <v>0</v>
      </c>
      <c r="I2623" s="1">
        <v>64.930000000000007</v>
      </c>
      <c r="J2623" s="1">
        <v>3.1746031746031703E-2</v>
      </c>
      <c r="K2623" s="1">
        <v>0</v>
      </c>
      <c r="L2623" s="1">
        <v>0</v>
      </c>
      <c r="M2623" s="1">
        <v>0</v>
      </c>
      <c r="N2623" s="1">
        <v>0</v>
      </c>
      <c r="O2623" s="1" t="s">
        <v>22</v>
      </c>
      <c r="P2623" s="1" t="s">
        <v>62</v>
      </c>
      <c r="Q2623" s="10">
        <f>I2623*Part2Out!C$72+'relay test.csv'!K2623*Part2Out!C$74+'relay test.csv'!L2623*Part2Out!C$75+'relay test.csv'!M2623*Part2Out!C$76</f>
        <v>0.13146877284456643</v>
      </c>
      <c r="R2623" s="11">
        <f t="shared" si="320"/>
        <v>1.1405022925239325</v>
      </c>
      <c r="S2623" s="12">
        <f t="shared" si="321"/>
        <v>0.53281993507193626</v>
      </c>
      <c r="T2623" s="11">
        <f t="shared" si="322"/>
        <v>1</v>
      </c>
      <c r="U2623" s="11">
        <f t="shared" si="323"/>
        <v>1</v>
      </c>
      <c r="V2623" s="71">
        <f>Q2623+Part2Out!C$71</f>
        <v>0.80000504056673849</v>
      </c>
      <c r="W2623" s="1">
        <f t="shared" si="324"/>
        <v>2.2255521465083197</v>
      </c>
      <c r="X2623" s="12">
        <f t="shared" si="325"/>
        <v>0.68997555935268129</v>
      </c>
      <c r="Y2623" s="11">
        <f t="shared" si="326"/>
        <v>1</v>
      </c>
      <c r="Z2623" s="1">
        <f t="shared" si="327"/>
        <v>1</v>
      </c>
    </row>
    <row r="2624" spans="1:26" x14ac:dyDescent="0.2">
      <c r="A2624" s="1" t="s">
        <v>2648</v>
      </c>
      <c r="B2624" s="1">
        <v>0</v>
      </c>
      <c r="C2624" s="2">
        <v>40127</v>
      </c>
      <c r="D2624" s="2">
        <v>40128</v>
      </c>
      <c r="E2624" s="2">
        <v>40128</v>
      </c>
      <c r="F2624" s="1">
        <v>0</v>
      </c>
      <c r="G2624" s="1">
        <v>0</v>
      </c>
      <c r="H2624" s="1">
        <v>0</v>
      </c>
      <c r="I2624" s="1">
        <v>25.65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 t="s">
        <v>22</v>
      </c>
      <c r="P2624" s="1" t="s">
        <v>23</v>
      </c>
      <c r="Q2624" s="10">
        <f>I2624*Part2Out!C$72+'relay test.csv'!K2624*Part2Out!C$74+'relay test.csv'!L2624*Part2Out!C$75+'relay test.csv'!M2624*Part2Out!C$76</f>
        <v>5.193553093274493E-2</v>
      </c>
      <c r="R2624" s="11">
        <f t="shared" si="320"/>
        <v>1.0533078345507809</v>
      </c>
      <c r="S2624" s="12">
        <f t="shared" si="321"/>
        <v>0.51298096506860202</v>
      </c>
      <c r="T2624" s="11">
        <f t="shared" si="322"/>
        <v>1</v>
      </c>
      <c r="U2624" s="11">
        <f t="shared" si="323"/>
        <v>0</v>
      </c>
      <c r="V2624" s="71">
        <f>Q2624+Part2Out!C$71</f>
        <v>0.72047179865491695</v>
      </c>
      <c r="W2624" s="1">
        <f t="shared" si="324"/>
        <v>2.055402718157473</v>
      </c>
      <c r="X2624" s="12">
        <f t="shared" si="325"/>
        <v>0.67271090188626947</v>
      </c>
      <c r="Y2624" s="11">
        <f t="shared" si="326"/>
        <v>1</v>
      </c>
      <c r="Z2624" s="1">
        <f t="shared" si="327"/>
        <v>0</v>
      </c>
    </row>
    <row r="2625" spans="1:26" x14ac:dyDescent="0.2">
      <c r="A2625" s="1" t="s">
        <v>2649</v>
      </c>
      <c r="B2625" s="1">
        <v>0</v>
      </c>
      <c r="C2625" s="2">
        <v>40720</v>
      </c>
      <c r="D2625" s="2">
        <v>40721</v>
      </c>
      <c r="E2625" s="2">
        <v>40721</v>
      </c>
      <c r="F2625" s="1">
        <v>0</v>
      </c>
      <c r="G2625" s="1">
        <v>0</v>
      </c>
      <c r="H2625" s="1">
        <v>0</v>
      </c>
      <c r="I2625" s="1">
        <v>50.09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 t="s">
        <v>31</v>
      </c>
      <c r="P2625" s="1" t="s">
        <v>27</v>
      </c>
      <c r="Q2625" s="10">
        <f>I2625*Part2Out!C$72+'relay test.csv'!K2625*Part2Out!C$74+'relay test.csv'!L2625*Part2Out!C$75+'relay test.csv'!M2625*Part2Out!C$76</f>
        <v>0.10142108165384771</v>
      </c>
      <c r="R2625" s="11">
        <f t="shared" si="320"/>
        <v>1.1067425726519404</v>
      </c>
      <c r="S2625" s="12">
        <f t="shared" si="321"/>
        <v>0.52533355855565544</v>
      </c>
      <c r="T2625" s="11">
        <f t="shared" si="322"/>
        <v>1</v>
      </c>
      <c r="U2625" s="11">
        <f t="shared" si="323"/>
        <v>0</v>
      </c>
      <c r="V2625" s="71">
        <f>Q2625+Part2Out!C$71</f>
        <v>0.76995734937601967</v>
      </c>
      <c r="W2625" s="1">
        <f t="shared" si="324"/>
        <v>2.1596741403709006</v>
      </c>
      <c r="X2625" s="12">
        <f t="shared" si="325"/>
        <v>0.68351166747764236</v>
      </c>
      <c r="Y2625" s="11">
        <f t="shared" si="326"/>
        <v>1</v>
      </c>
      <c r="Z2625" s="1">
        <f t="shared" si="327"/>
        <v>0</v>
      </c>
    </row>
    <row r="2626" spans="1:26" x14ac:dyDescent="0.2">
      <c r="A2626" s="1" t="s">
        <v>2650</v>
      </c>
      <c r="B2626" s="1">
        <v>0</v>
      </c>
      <c r="C2626" s="2">
        <v>40436</v>
      </c>
      <c r="D2626" s="2">
        <v>40436</v>
      </c>
      <c r="E2626" s="2">
        <v>40436</v>
      </c>
      <c r="F2626" s="1">
        <v>0</v>
      </c>
      <c r="G2626" s="1">
        <v>0</v>
      </c>
      <c r="H2626" s="1">
        <v>0</v>
      </c>
      <c r="I2626" s="1">
        <v>103.27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 t="s">
        <v>29</v>
      </c>
      <c r="P2626" s="1" t="s">
        <v>23</v>
      </c>
      <c r="Q2626" s="10">
        <f>I2626*Part2Out!C$72+'relay test.csv'!K2626*Part2Out!C$74+'relay test.csv'!L2626*Part2Out!C$75+'relay test.csv'!M2626*Part2Out!C$76</f>
        <v>0.20909872434403776</v>
      </c>
      <c r="R2626" s="11">
        <f t="shared" si="320"/>
        <v>1.2325666768605053</v>
      </c>
      <c r="S2626" s="12">
        <f t="shared" si="321"/>
        <v>0.55208504616479059</v>
      </c>
      <c r="T2626" s="11">
        <f t="shared" si="322"/>
        <v>1</v>
      </c>
      <c r="U2626" s="11">
        <f t="shared" si="323"/>
        <v>0</v>
      </c>
      <c r="V2626" s="71">
        <f>Q2626+Part2Out!C$71</f>
        <v>0.87763499206620976</v>
      </c>
      <c r="W2626" s="1">
        <f t="shared" si="324"/>
        <v>2.4052046465693193</v>
      </c>
      <c r="X2626" s="12">
        <f t="shared" si="325"/>
        <v>0.7063318937358195</v>
      </c>
      <c r="Y2626" s="11">
        <f t="shared" si="326"/>
        <v>1</v>
      </c>
      <c r="Z2626" s="1">
        <f t="shared" si="327"/>
        <v>0</v>
      </c>
    </row>
    <row r="2627" spans="1:26" x14ac:dyDescent="0.2">
      <c r="A2627" s="1" t="s">
        <v>2651</v>
      </c>
      <c r="B2627" s="1">
        <v>0</v>
      </c>
      <c r="C2627" s="2">
        <v>41203</v>
      </c>
      <c r="D2627" s="2">
        <v>41203</v>
      </c>
      <c r="E2627" s="2">
        <v>41203</v>
      </c>
      <c r="F2627" s="1">
        <v>0</v>
      </c>
      <c r="G2627" s="1">
        <v>0</v>
      </c>
      <c r="H2627" s="1">
        <v>0</v>
      </c>
      <c r="I2627" s="1">
        <v>84.94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 t="s">
        <v>31</v>
      </c>
      <c r="P2627" s="1" t="s">
        <v>23</v>
      </c>
      <c r="Q2627" s="10">
        <f>I2627*Part2Out!C$72+'relay test.csv'!K2627*Part2Out!C$74+'relay test.csv'!L2627*Part2Out!C$75+'relay test.csv'!M2627*Part2Out!C$76</f>
        <v>0.17198456130321069</v>
      </c>
      <c r="R2627" s="11">
        <f t="shared" si="320"/>
        <v>1.1876594971574983</v>
      </c>
      <c r="S2627" s="12">
        <f t="shared" si="321"/>
        <v>0.54289047207788299</v>
      </c>
      <c r="T2627" s="11">
        <f t="shared" si="322"/>
        <v>1</v>
      </c>
      <c r="U2627" s="11">
        <f t="shared" si="323"/>
        <v>0</v>
      </c>
      <c r="V2627" s="71">
        <f>Q2627+Part2Out!C$71</f>
        <v>0.84052082902538272</v>
      </c>
      <c r="W2627" s="1">
        <f t="shared" si="324"/>
        <v>2.317573722162769</v>
      </c>
      <c r="X2627" s="12">
        <f t="shared" si="325"/>
        <v>0.69857489727520294</v>
      </c>
      <c r="Y2627" s="11">
        <f t="shared" si="326"/>
        <v>1</v>
      </c>
      <c r="Z2627" s="1">
        <f t="shared" si="327"/>
        <v>0</v>
      </c>
    </row>
    <row r="2628" spans="1:26" x14ac:dyDescent="0.2">
      <c r="A2628" s="1" t="s">
        <v>2652</v>
      </c>
      <c r="B2628" s="1">
        <v>0</v>
      </c>
      <c r="C2628" s="2">
        <v>41149</v>
      </c>
      <c r="D2628" s="2">
        <v>41537</v>
      </c>
      <c r="E2628" s="2">
        <v>41537</v>
      </c>
      <c r="F2628" s="1">
        <v>0</v>
      </c>
      <c r="G2628" s="1">
        <v>0</v>
      </c>
      <c r="H2628" s="1">
        <v>0</v>
      </c>
      <c r="I2628" s="1">
        <v>45.85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 t="s">
        <v>31</v>
      </c>
      <c r="P2628" s="1" t="s">
        <v>166</v>
      </c>
      <c r="Q2628" s="10">
        <f>I2628*Part2Out!C$72+'relay test.csv'!K2628*Part2Out!C$74+'relay test.csv'!L2628*Part2Out!C$75+'relay test.csv'!M2628*Part2Out!C$76</f>
        <v>9.2836027027928078E-2</v>
      </c>
      <c r="R2628" s="11">
        <f t="shared" si="320"/>
        <v>1.0972817959586096</v>
      </c>
      <c r="S2628" s="12">
        <f t="shared" si="321"/>
        <v>0.52319235215460036</v>
      </c>
      <c r="T2628" s="11">
        <f t="shared" si="322"/>
        <v>1</v>
      </c>
      <c r="U2628" s="11">
        <f t="shared" si="323"/>
        <v>0</v>
      </c>
      <c r="V2628" s="71">
        <f>Q2628+Part2Out!C$71</f>
        <v>0.76137229475010004</v>
      </c>
      <c r="W2628" s="1">
        <f t="shared" si="324"/>
        <v>2.1412125800430539</v>
      </c>
      <c r="X2628" s="12">
        <f t="shared" si="325"/>
        <v>0.68165159965509436</v>
      </c>
      <c r="Y2628" s="11">
        <f t="shared" si="326"/>
        <v>1</v>
      </c>
      <c r="Z2628" s="1">
        <f t="shared" si="327"/>
        <v>0</v>
      </c>
    </row>
    <row r="2629" spans="1:26" x14ac:dyDescent="0.2">
      <c r="A2629" s="1" t="s">
        <v>2653</v>
      </c>
      <c r="B2629" s="1">
        <v>0</v>
      </c>
      <c r="C2629" s="2">
        <v>40213</v>
      </c>
      <c r="D2629" s="2">
        <v>40213</v>
      </c>
      <c r="E2629" s="2">
        <v>40213</v>
      </c>
      <c r="F2629" s="1">
        <v>0</v>
      </c>
      <c r="G2629" s="1">
        <v>0</v>
      </c>
      <c r="H2629" s="1">
        <v>0</v>
      </c>
      <c r="I2629" s="1">
        <v>5.69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 t="s">
        <v>29</v>
      </c>
      <c r="P2629" s="1" t="s">
        <v>23</v>
      </c>
      <c r="Q2629" s="10">
        <f>I2629*Part2Out!C$72+'relay test.csv'!K2629*Part2Out!C$74+'relay test.csv'!L2629*Part2Out!C$75+'relay test.csv'!M2629*Part2Out!C$76</f>
        <v>1.152098132582139E-2</v>
      </c>
      <c r="R2629" s="11">
        <f t="shared" si="320"/>
        <v>1.0115876034360463</v>
      </c>
      <c r="S2629" s="12">
        <f t="shared" si="321"/>
        <v>0.50288021347324197</v>
      </c>
      <c r="T2629" s="11">
        <f t="shared" si="322"/>
        <v>1</v>
      </c>
      <c r="U2629" s="11">
        <f t="shared" si="323"/>
        <v>0</v>
      </c>
      <c r="V2629" s="71">
        <f>Q2629+Part2Out!C$71</f>
        <v>0.68005724904799336</v>
      </c>
      <c r="W2629" s="1">
        <f t="shared" si="324"/>
        <v>1.973990738086181</v>
      </c>
      <c r="X2629" s="12">
        <f t="shared" si="325"/>
        <v>0.66375147467892959</v>
      </c>
      <c r="Y2629" s="11">
        <f t="shared" si="326"/>
        <v>1</v>
      </c>
      <c r="Z2629" s="1">
        <f t="shared" si="327"/>
        <v>0</v>
      </c>
    </row>
    <row r="2630" spans="1:26" x14ac:dyDescent="0.2">
      <c r="A2630" s="1" t="s">
        <v>2654</v>
      </c>
      <c r="B2630" s="1">
        <v>1</v>
      </c>
      <c r="C2630" s="2">
        <v>40733</v>
      </c>
      <c r="D2630" s="2">
        <v>40733</v>
      </c>
      <c r="E2630" s="2">
        <v>40867</v>
      </c>
      <c r="F2630" s="1">
        <v>45</v>
      </c>
      <c r="G2630" s="1">
        <v>0</v>
      </c>
      <c r="H2630" s="1">
        <v>0</v>
      </c>
      <c r="I2630" s="1">
        <v>47.35</v>
      </c>
      <c r="J2630" s="1">
        <v>2.2388059701492501E-2</v>
      </c>
      <c r="K2630" s="1">
        <v>0</v>
      </c>
      <c r="L2630" s="1">
        <v>0</v>
      </c>
      <c r="M2630" s="1">
        <v>0</v>
      </c>
      <c r="N2630" s="1">
        <v>0</v>
      </c>
      <c r="O2630" s="1" t="s">
        <v>31</v>
      </c>
      <c r="P2630" s="1" t="s">
        <v>27</v>
      </c>
      <c r="Q2630" s="10">
        <f>I2630*Part2Out!C$72+'relay test.csv'!K2630*Part2Out!C$74+'relay test.csv'!L2630*Part2Out!C$75+'relay test.csv'!M2630*Part2Out!C$76</f>
        <v>9.5873192579550584E-2</v>
      </c>
      <c r="R2630" s="11">
        <f t="shared" ref="R2630:R2693" si="328">EXP(Q2630)</f>
        <v>1.1006194884263334</v>
      </c>
      <c r="S2630" s="12">
        <f t="shared" ref="S2630:S2693" si="329">R2630/(1+R2630)</f>
        <v>0.52394995594887872</v>
      </c>
      <c r="T2630" s="11">
        <f t="shared" ref="T2630:T2693" si="330">1*(S2630&gt;0.5)+0*(S2630&lt;=0.5)</f>
        <v>1</v>
      </c>
      <c r="U2630" s="11">
        <f t="shared" ref="U2630:U2693" si="331">B2630</f>
        <v>1</v>
      </c>
      <c r="V2630" s="71">
        <f>Q2630+Part2Out!C$71</f>
        <v>0.76440946030172263</v>
      </c>
      <c r="W2630" s="1">
        <f t="shared" ref="W2630:W2693" si="332">EXP(V2630)</f>
        <v>2.1477256828089315</v>
      </c>
      <c r="X2630" s="12">
        <f t="shared" ref="X2630:X2693" si="333">W2630/(1+W2630)</f>
        <v>0.68231030884888566</v>
      </c>
      <c r="Y2630" s="11">
        <f t="shared" ref="Y2630:Y2693" si="334">1*(X2630&gt;0.5)+0*(X2630&lt;=0.5)</f>
        <v>1</v>
      </c>
      <c r="Z2630" s="1">
        <f t="shared" ref="Z2630:Z2693" si="335">U2630</f>
        <v>1</v>
      </c>
    </row>
    <row r="2631" spans="1:26" x14ac:dyDescent="0.2">
      <c r="A2631" s="1" t="s">
        <v>2655</v>
      </c>
      <c r="B2631" s="1">
        <v>1</v>
      </c>
      <c r="C2631" s="2">
        <v>40314</v>
      </c>
      <c r="D2631" s="2">
        <v>40314</v>
      </c>
      <c r="E2631" s="2">
        <v>40314</v>
      </c>
      <c r="F2631" s="1">
        <v>16</v>
      </c>
      <c r="G2631" s="1">
        <v>0</v>
      </c>
      <c r="H2631" s="1">
        <v>0</v>
      </c>
      <c r="I2631" s="1">
        <v>42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 t="s">
        <v>25</v>
      </c>
      <c r="P2631" s="1" t="s">
        <v>23</v>
      </c>
      <c r="Q2631" s="10">
        <f>I2631*Part2Out!C$72+'relay test.csv'!K2631*Part2Out!C$74+'relay test.csv'!L2631*Part2Out!C$75+'relay test.csv'!M2631*Part2Out!C$76</f>
        <v>8.5040635445430293E-2</v>
      </c>
      <c r="R2631" s="11">
        <f t="shared" si="328"/>
        <v>1.0887613081002301</v>
      </c>
      <c r="S2631" s="12">
        <f t="shared" si="329"/>
        <v>0.52124735549150902</v>
      </c>
      <c r="T2631" s="11">
        <f t="shared" si="330"/>
        <v>1</v>
      </c>
      <c r="U2631" s="11">
        <f t="shared" si="331"/>
        <v>1</v>
      </c>
      <c r="V2631" s="71">
        <f>Q2631+Part2Out!C$71</f>
        <v>0.75357690316760229</v>
      </c>
      <c r="W2631" s="1">
        <f t="shared" si="332"/>
        <v>2.1245858795385328</v>
      </c>
      <c r="X2631" s="12">
        <f t="shared" si="333"/>
        <v>0.679957588444428</v>
      </c>
      <c r="Y2631" s="11">
        <f t="shared" si="334"/>
        <v>1</v>
      </c>
      <c r="Z2631" s="1">
        <f t="shared" si="335"/>
        <v>1</v>
      </c>
    </row>
    <row r="2632" spans="1:26" x14ac:dyDescent="0.2">
      <c r="A2632" s="1" t="s">
        <v>2656</v>
      </c>
      <c r="B2632" s="1">
        <v>0</v>
      </c>
      <c r="C2632" s="2">
        <v>40304</v>
      </c>
      <c r="D2632" s="2">
        <v>40357</v>
      </c>
      <c r="E2632" s="2">
        <v>40550</v>
      </c>
      <c r="F2632" s="1">
        <v>0</v>
      </c>
      <c r="G2632" s="1">
        <v>0</v>
      </c>
      <c r="H2632" s="1">
        <v>0</v>
      </c>
      <c r="I2632" s="1">
        <v>36.18</v>
      </c>
      <c r="J2632" s="1">
        <v>2.0725388601036301E-2</v>
      </c>
      <c r="K2632" s="1">
        <v>0</v>
      </c>
      <c r="L2632" s="1">
        <v>0</v>
      </c>
      <c r="M2632" s="1">
        <v>0</v>
      </c>
      <c r="N2632" s="1">
        <v>0</v>
      </c>
      <c r="O2632" s="1" t="s">
        <v>31</v>
      </c>
      <c r="P2632" s="1" t="s">
        <v>23</v>
      </c>
      <c r="Q2632" s="10">
        <f>I2632*Part2Out!C$72+'relay test.csv'!K2632*Part2Out!C$74+'relay test.csv'!L2632*Part2Out!C$75+'relay test.csv'!M2632*Part2Out!C$76</f>
        <v>7.3256433105134952E-2</v>
      </c>
      <c r="R2632" s="11">
        <f t="shared" si="328"/>
        <v>1.0760064252085071</v>
      </c>
      <c r="S2632" s="12">
        <f t="shared" si="329"/>
        <v>0.51830592243973261</v>
      </c>
      <c r="T2632" s="11">
        <f t="shared" si="330"/>
        <v>1</v>
      </c>
      <c r="U2632" s="11">
        <f t="shared" si="331"/>
        <v>0</v>
      </c>
      <c r="V2632" s="71">
        <f>Q2632+Part2Out!C$71</f>
        <v>0.74179270082730697</v>
      </c>
      <c r="W2632" s="1">
        <f t="shared" si="332"/>
        <v>2.0996962697725445</v>
      </c>
      <c r="X2632" s="12">
        <f t="shared" si="333"/>
        <v>0.67738774609894925</v>
      </c>
      <c r="Y2632" s="11">
        <f t="shared" si="334"/>
        <v>1</v>
      </c>
      <c r="Z2632" s="1">
        <f t="shared" si="335"/>
        <v>0</v>
      </c>
    </row>
    <row r="2633" spans="1:26" x14ac:dyDescent="0.2">
      <c r="A2633" s="1" t="s">
        <v>2657</v>
      </c>
      <c r="B2633" s="1">
        <v>1</v>
      </c>
      <c r="C2633" s="2">
        <v>41149</v>
      </c>
      <c r="D2633" s="2">
        <v>41110</v>
      </c>
      <c r="E2633" s="2">
        <v>41130</v>
      </c>
      <c r="F2633" s="1">
        <v>37</v>
      </c>
      <c r="G2633" s="1">
        <v>5.4054054049999998</v>
      </c>
      <c r="H2633" s="1">
        <v>0</v>
      </c>
      <c r="I2633" s="1">
        <v>43.43</v>
      </c>
      <c r="J2633" s="1">
        <v>0.15</v>
      </c>
      <c r="K2633" s="1">
        <v>0</v>
      </c>
      <c r="L2633" s="1">
        <v>0</v>
      </c>
      <c r="M2633" s="1">
        <v>0</v>
      </c>
      <c r="N2633" s="1">
        <v>0</v>
      </c>
      <c r="O2633" s="1" t="s">
        <v>159</v>
      </c>
      <c r="P2633" s="1" t="s">
        <v>62</v>
      </c>
      <c r="Q2633" s="10">
        <f>I2633*Part2Out!C$72+'relay test.csv'!K2633*Part2Out!C$74+'relay test.csv'!L2633*Part2Out!C$75+'relay test.csv'!M2633*Part2Out!C$76</f>
        <v>8.7936066604643759E-2</v>
      </c>
      <c r="R2633" s="11">
        <f t="shared" si="328"/>
        <v>1.0919183097515592</v>
      </c>
      <c r="S2633" s="12">
        <f t="shared" si="329"/>
        <v>0.52196986118508515</v>
      </c>
      <c r="T2633" s="11">
        <f t="shared" si="330"/>
        <v>1</v>
      </c>
      <c r="U2633" s="11">
        <f t="shared" si="331"/>
        <v>1</v>
      </c>
      <c r="V2633" s="71">
        <f>Q2633+Part2Out!C$71</f>
        <v>0.75647233432681582</v>
      </c>
      <c r="W2633" s="1">
        <f t="shared" si="332"/>
        <v>2.1307463860519373</v>
      </c>
      <c r="X2633" s="12">
        <f t="shared" si="333"/>
        <v>0.68058734988717462</v>
      </c>
      <c r="Y2633" s="11">
        <f t="shared" si="334"/>
        <v>1</v>
      </c>
      <c r="Z2633" s="1">
        <f t="shared" si="335"/>
        <v>1</v>
      </c>
    </row>
    <row r="2634" spans="1:26" x14ac:dyDescent="0.2">
      <c r="A2634" s="1" t="s">
        <v>2658</v>
      </c>
      <c r="B2634" s="1">
        <v>1</v>
      </c>
      <c r="C2634" s="2">
        <v>41005</v>
      </c>
      <c r="D2634" s="2">
        <v>41005</v>
      </c>
      <c r="E2634" s="2">
        <v>41005</v>
      </c>
      <c r="F2634" s="1">
        <v>39</v>
      </c>
      <c r="G2634" s="1">
        <v>41.025641030000003</v>
      </c>
      <c r="H2634" s="1">
        <v>0</v>
      </c>
      <c r="I2634" s="1">
        <v>44.37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 t="s">
        <v>22</v>
      </c>
      <c r="P2634" s="1" t="s">
        <v>23</v>
      </c>
      <c r="Q2634" s="10">
        <f>I2634*Part2Out!C$72+'relay test.csv'!K2634*Part2Out!C$74+'relay test.csv'!L2634*Part2Out!C$75+'relay test.csv'!M2634*Part2Out!C$76</f>
        <v>8.9839357016993859E-2</v>
      </c>
      <c r="R2634" s="11">
        <f t="shared" si="328"/>
        <v>1.0939985264018142</v>
      </c>
      <c r="S2634" s="12">
        <f t="shared" si="329"/>
        <v>0.52244474511721239</v>
      </c>
      <c r="T2634" s="11">
        <f t="shared" si="330"/>
        <v>1</v>
      </c>
      <c r="U2634" s="11">
        <f t="shared" si="331"/>
        <v>1</v>
      </c>
      <c r="V2634" s="71">
        <f>Q2634+Part2Out!C$71</f>
        <v>0.75837562473916587</v>
      </c>
      <c r="W2634" s="1">
        <f t="shared" si="332"/>
        <v>2.1348056769990267</v>
      </c>
      <c r="X2634" s="12">
        <f t="shared" si="333"/>
        <v>0.68100096049420589</v>
      </c>
      <c r="Y2634" s="11">
        <f t="shared" si="334"/>
        <v>1</v>
      </c>
      <c r="Z2634" s="1">
        <f t="shared" si="335"/>
        <v>1</v>
      </c>
    </row>
    <row r="2635" spans="1:26" x14ac:dyDescent="0.2">
      <c r="A2635" s="1" t="s">
        <v>2659</v>
      </c>
      <c r="B2635" s="1">
        <v>0</v>
      </c>
      <c r="C2635" s="2">
        <v>40921</v>
      </c>
      <c r="D2635" s="2">
        <v>40928</v>
      </c>
      <c r="E2635" s="2">
        <v>40928</v>
      </c>
      <c r="F2635" s="1">
        <v>0</v>
      </c>
      <c r="G2635" s="1">
        <v>0</v>
      </c>
      <c r="H2635" s="1">
        <v>0</v>
      </c>
      <c r="I2635" s="1">
        <v>23.23</v>
      </c>
      <c r="J2635" s="1">
        <v>0</v>
      </c>
      <c r="K2635" s="1">
        <v>1</v>
      </c>
      <c r="L2635" s="1">
        <v>0</v>
      </c>
      <c r="M2635" s="1">
        <v>0</v>
      </c>
      <c r="N2635" s="1">
        <v>0</v>
      </c>
      <c r="O2635" s="1" t="s">
        <v>22</v>
      </c>
      <c r="P2635" s="1" t="s">
        <v>27</v>
      </c>
      <c r="Q2635" s="10">
        <f>I2635*Part2Out!C$72+'relay test.csv'!K2635*Part2Out!C$74+'relay test.csv'!L2635*Part2Out!C$75+'relay test.csv'!M2635*Part2Out!C$76</f>
        <v>0.85610956653836157</v>
      </c>
      <c r="R2635" s="11">
        <f t="shared" si="328"/>
        <v>2.3539848348753001</v>
      </c>
      <c r="S2635" s="12">
        <f t="shared" si="329"/>
        <v>0.70184719095869741</v>
      </c>
      <c r="T2635" s="11">
        <f t="shared" si="330"/>
        <v>1</v>
      </c>
      <c r="U2635" s="11">
        <f t="shared" si="331"/>
        <v>0</v>
      </c>
      <c r="V2635" s="71">
        <f>Q2635+Part2Out!C$71</f>
        <v>1.5246458342605336</v>
      </c>
      <c r="W2635" s="1">
        <f t="shared" si="332"/>
        <v>4.5935164150446646</v>
      </c>
      <c r="X2635" s="12">
        <f t="shared" si="333"/>
        <v>0.82122158481374274</v>
      </c>
      <c r="Y2635" s="11">
        <f t="shared" si="334"/>
        <v>1</v>
      </c>
      <c r="Z2635" s="1">
        <f t="shared" si="335"/>
        <v>0</v>
      </c>
    </row>
    <row r="2636" spans="1:26" x14ac:dyDescent="0.2">
      <c r="A2636" s="1" t="s">
        <v>2660</v>
      </c>
      <c r="B2636" s="1">
        <v>1</v>
      </c>
      <c r="C2636" s="2">
        <v>40386</v>
      </c>
      <c r="D2636" s="2">
        <v>40787</v>
      </c>
      <c r="E2636" s="2">
        <v>41576</v>
      </c>
      <c r="F2636" s="1">
        <v>40</v>
      </c>
      <c r="G2636" s="1">
        <v>70</v>
      </c>
      <c r="H2636" s="1">
        <v>20</v>
      </c>
      <c r="I2636" s="1">
        <v>48.88</v>
      </c>
      <c r="J2636" s="1">
        <v>5.0697084917617199E-3</v>
      </c>
      <c r="K2636" s="1">
        <v>0</v>
      </c>
      <c r="L2636" s="1">
        <v>0</v>
      </c>
      <c r="M2636" s="1">
        <v>0</v>
      </c>
      <c r="N2636" s="1">
        <v>0</v>
      </c>
      <c r="O2636" s="1" t="s">
        <v>35</v>
      </c>
      <c r="P2636" s="1" t="s">
        <v>27</v>
      </c>
      <c r="Q2636" s="10">
        <f>I2636*Part2Out!C$72+'relay test.csv'!K2636*Part2Out!C$74+'relay test.csv'!L2636*Part2Out!C$75+'relay test.csv'!M2636*Part2Out!C$76</f>
        <v>9.8971101442205556E-2</v>
      </c>
      <c r="R2636" s="11">
        <f t="shared" si="328"/>
        <v>1.1040343940961284</v>
      </c>
      <c r="S2636" s="12">
        <f t="shared" si="329"/>
        <v>0.5247225982588607</v>
      </c>
      <c r="T2636" s="11">
        <f t="shared" si="330"/>
        <v>1</v>
      </c>
      <c r="U2636" s="11">
        <f t="shared" si="331"/>
        <v>1</v>
      </c>
      <c r="V2636" s="71">
        <f>Q2636+Part2Out!C$71</f>
        <v>0.76750736916437756</v>
      </c>
      <c r="W2636" s="1">
        <f t="shared" si="332"/>
        <v>2.1543894577906695</v>
      </c>
      <c r="X2636" s="12">
        <f t="shared" si="333"/>
        <v>0.68298144113745585</v>
      </c>
      <c r="Y2636" s="11">
        <f t="shared" si="334"/>
        <v>1</v>
      </c>
      <c r="Z2636" s="1">
        <f t="shared" si="335"/>
        <v>1</v>
      </c>
    </row>
    <row r="2637" spans="1:26" x14ac:dyDescent="0.2">
      <c r="A2637" s="1" t="s">
        <v>2661</v>
      </c>
      <c r="B2637" s="1">
        <v>1</v>
      </c>
      <c r="C2637" s="2">
        <v>40184</v>
      </c>
      <c r="D2637" s="2">
        <v>40456</v>
      </c>
      <c r="E2637" s="2">
        <v>40456</v>
      </c>
      <c r="F2637" s="1">
        <v>16</v>
      </c>
      <c r="G2637" s="1">
        <v>0</v>
      </c>
      <c r="H2637" s="1">
        <v>0</v>
      </c>
      <c r="I2637" s="1">
        <v>30.5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 t="s">
        <v>29</v>
      </c>
      <c r="P2637" s="1" t="s">
        <v>23</v>
      </c>
      <c r="Q2637" s="10">
        <f>I2637*Part2Out!C$72+'relay test.csv'!K2637*Part2Out!C$74+'relay test.csv'!L2637*Part2Out!C$75+'relay test.csv'!M2637*Part2Out!C$76</f>
        <v>6.1755699549657712E-2</v>
      </c>
      <c r="R2637" s="11">
        <f t="shared" si="328"/>
        <v>1.0637024499955621</v>
      </c>
      <c r="S2637" s="12">
        <f t="shared" si="329"/>
        <v>0.51543402005354488</v>
      </c>
      <c r="T2637" s="11">
        <f t="shared" si="330"/>
        <v>1</v>
      </c>
      <c r="U2637" s="11">
        <f t="shared" si="331"/>
        <v>1</v>
      </c>
      <c r="V2637" s="71">
        <f>Q2637+Part2Out!C$71</f>
        <v>0.73029196727182977</v>
      </c>
      <c r="W2637" s="1">
        <f t="shared" si="332"/>
        <v>2.0756865517515872</v>
      </c>
      <c r="X2637" s="12">
        <f t="shared" si="333"/>
        <v>0.67486933952014538</v>
      </c>
      <c r="Y2637" s="11">
        <f t="shared" si="334"/>
        <v>1</v>
      </c>
      <c r="Z2637" s="1">
        <f t="shared" si="335"/>
        <v>1</v>
      </c>
    </row>
    <row r="2638" spans="1:26" x14ac:dyDescent="0.2">
      <c r="A2638" s="1" t="s">
        <v>2662</v>
      </c>
      <c r="B2638" s="1">
        <v>1</v>
      </c>
      <c r="C2638" s="2">
        <v>41149</v>
      </c>
      <c r="D2638" s="2">
        <v>41121</v>
      </c>
      <c r="E2638" s="2">
        <v>41151</v>
      </c>
      <c r="F2638" s="1">
        <v>46</v>
      </c>
      <c r="G2638" s="1">
        <v>6.5217391300000003</v>
      </c>
      <c r="H2638" s="1">
        <v>4.3478260869999996</v>
      </c>
      <c r="I2638" s="1">
        <v>47.15</v>
      </c>
      <c r="J2638" s="1">
        <v>6.6666666666666693E-2</v>
      </c>
      <c r="K2638" s="1">
        <v>1</v>
      </c>
      <c r="L2638" s="1">
        <v>0</v>
      </c>
      <c r="M2638" s="1">
        <v>0</v>
      </c>
      <c r="N2638" s="1">
        <v>0</v>
      </c>
      <c r="O2638" s="1" t="s">
        <v>35</v>
      </c>
      <c r="P2638" s="1" t="s">
        <v>62</v>
      </c>
      <c r="Q2638" s="10">
        <f>I2638*Part2Out!C$72+'relay test.csv'!K2638*Part2Out!C$74+'relay test.csv'!L2638*Part2Out!C$75+'relay test.csv'!M2638*Part2Out!C$76</f>
        <v>0.90454223320156857</v>
      </c>
      <c r="R2638" s="11">
        <f t="shared" si="328"/>
        <v>2.4708006136528109</v>
      </c>
      <c r="S2638" s="12">
        <f t="shared" si="329"/>
        <v>0.71188203780235026</v>
      </c>
      <c r="T2638" s="11">
        <f t="shared" si="330"/>
        <v>1</v>
      </c>
      <c r="U2638" s="11">
        <f t="shared" si="331"/>
        <v>1</v>
      </c>
      <c r="V2638" s="71">
        <f>Q2638+Part2Out!C$71</f>
        <v>1.5730785009237405</v>
      </c>
      <c r="W2638" s="1">
        <f t="shared" si="332"/>
        <v>4.8214682647765876</v>
      </c>
      <c r="X2638" s="12">
        <f t="shared" si="333"/>
        <v>0.82822203016194273</v>
      </c>
      <c r="Y2638" s="11">
        <f t="shared" si="334"/>
        <v>1</v>
      </c>
      <c r="Z2638" s="1">
        <f t="shared" si="335"/>
        <v>1</v>
      </c>
    </row>
    <row r="2639" spans="1:26" x14ac:dyDescent="0.2">
      <c r="A2639" s="1" t="s">
        <v>2663</v>
      </c>
      <c r="B2639" s="1">
        <v>1</v>
      </c>
      <c r="C2639" s="2">
        <v>40854</v>
      </c>
      <c r="D2639" s="2">
        <v>40857</v>
      </c>
      <c r="E2639" s="2">
        <v>40857</v>
      </c>
      <c r="F2639" s="1">
        <v>45</v>
      </c>
      <c r="G2639" s="1">
        <v>6.6666666670000003</v>
      </c>
      <c r="H2639" s="1">
        <v>0</v>
      </c>
      <c r="I2639" s="1">
        <v>52.41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 t="s">
        <v>31</v>
      </c>
      <c r="P2639" s="1" t="s">
        <v>27</v>
      </c>
      <c r="Q2639" s="10">
        <f>I2639*Part2Out!C$72+'relay test.csv'!K2639*Part2Out!C$74+'relay test.csv'!L2639*Part2Out!C$75+'relay test.csv'!M2639*Part2Out!C$76</f>
        <v>0.10611856437369051</v>
      </c>
      <c r="R2639" s="11">
        <f t="shared" si="328"/>
        <v>1.111953706786007</v>
      </c>
      <c r="S2639" s="12">
        <f t="shared" si="329"/>
        <v>0.52650477290915132</v>
      </c>
      <c r="T2639" s="11">
        <f t="shared" si="330"/>
        <v>1</v>
      </c>
      <c r="U2639" s="11">
        <f t="shared" si="331"/>
        <v>1</v>
      </c>
      <c r="V2639" s="71">
        <f>Q2639+Part2Out!C$71</f>
        <v>0.7746548320958625</v>
      </c>
      <c r="W2639" s="1">
        <f t="shared" si="332"/>
        <v>2.1698430377364195</v>
      </c>
      <c r="X2639" s="12">
        <f t="shared" si="333"/>
        <v>0.68452696613202069</v>
      </c>
      <c r="Y2639" s="11">
        <f t="shared" si="334"/>
        <v>1</v>
      </c>
      <c r="Z2639" s="1">
        <f t="shared" si="335"/>
        <v>1</v>
      </c>
    </row>
    <row r="2640" spans="1:26" x14ac:dyDescent="0.2">
      <c r="A2640" s="1" t="s">
        <v>2664</v>
      </c>
      <c r="B2640" s="1">
        <v>1</v>
      </c>
      <c r="C2640" s="2">
        <v>40742</v>
      </c>
      <c r="D2640" s="2">
        <v>40750</v>
      </c>
      <c r="E2640" s="2">
        <v>41072</v>
      </c>
      <c r="F2640" s="1">
        <v>47</v>
      </c>
      <c r="G2640" s="1">
        <v>0</v>
      </c>
      <c r="H2640" s="1">
        <v>0</v>
      </c>
      <c r="I2640" s="1">
        <v>109.92</v>
      </c>
      <c r="J2640" s="1">
        <v>1.5527950310559001E-2</v>
      </c>
      <c r="K2640" s="1">
        <v>0</v>
      </c>
      <c r="L2640" s="1">
        <v>0</v>
      </c>
      <c r="M2640" s="1">
        <v>0</v>
      </c>
      <c r="N2640" s="1">
        <v>0</v>
      </c>
      <c r="O2640" s="1" t="s">
        <v>31</v>
      </c>
      <c r="P2640" s="1" t="s">
        <v>23</v>
      </c>
      <c r="Q2640" s="10">
        <f>I2640*Part2Out!C$72+'relay test.csv'!K2640*Part2Out!C$74+'relay test.csv'!L2640*Part2Out!C$75+'relay test.csv'!M2640*Part2Out!C$76</f>
        <v>0.22256349162289757</v>
      </c>
      <c r="R2640" s="11">
        <f t="shared" si="328"/>
        <v>1.2492751356384832</v>
      </c>
      <c r="S2640" s="12">
        <f t="shared" si="329"/>
        <v>0.55541232632879378</v>
      </c>
      <c r="T2640" s="11">
        <f t="shared" si="330"/>
        <v>1</v>
      </c>
      <c r="U2640" s="11">
        <f t="shared" si="331"/>
        <v>1</v>
      </c>
      <c r="V2640" s="71">
        <f>Q2640+Part2Out!C$71</f>
        <v>0.89109975934506958</v>
      </c>
      <c r="W2640" s="1">
        <f t="shared" si="332"/>
        <v>2.4378091810292046</v>
      </c>
      <c r="X2640" s="12">
        <f t="shared" si="333"/>
        <v>0.70911707214051312</v>
      </c>
      <c r="Y2640" s="11">
        <f t="shared" si="334"/>
        <v>1</v>
      </c>
      <c r="Z2640" s="1">
        <f t="shared" si="335"/>
        <v>1</v>
      </c>
    </row>
    <row r="2641" spans="1:26" x14ac:dyDescent="0.2">
      <c r="A2641" s="1" t="s">
        <v>2665</v>
      </c>
      <c r="B2641" s="1">
        <v>0</v>
      </c>
      <c r="C2641" s="2">
        <v>40128</v>
      </c>
      <c r="D2641" s="2">
        <v>40128</v>
      </c>
      <c r="E2641" s="2">
        <v>40128</v>
      </c>
      <c r="F2641" s="1">
        <v>0</v>
      </c>
      <c r="G2641" s="1">
        <v>0</v>
      </c>
      <c r="H2641" s="1">
        <v>0</v>
      </c>
      <c r="I2641" s="1">
        <v>35.49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 t="s">
        <v>22</v>
      </c>
      <c r="P2641" s="1" t="s">
        <v>23</v>
      </c>
      <c r="Q2641" s="10">
        <f>I2641*Part2Out!C$72+'relay test.csv'!K2641*Part2Out!C$74+'relay test.csv'!L2641*Part2Out!C$75+'relay test.csv'!M2641*Part2Out!C$76</f>
        <v>7.1859336951388603E-2</v>
      </c>
      <c r="R2641" s="11">
        <f t="shared" si="328"/>
        <v>1.0745041903980279</v>
      </c>
      <c r="S2641" s="12">
        <f t="shared" si="329"/>
        <v>0.51795710771346593</v>
      </c>
      <c r="T2641" s="11">
        <f t="shared" si="330"/>
        <v>1</v>
      </c>
      <c r="U2641" s="11">
        <f t="shared" si="331"/>
        <v>0</v>
      </c>
      <c r="V2641" s="71">
        <f>Q2641+Part2Out!C$71</f>
        <v>0.74039560467356058</v>
      </c>
      <c r="W2641" s="1">
        <f t="shared" si="332"/>
        <v>2.0967648404111685</v>
      </c>
      <c r="X2641" s="12">
        <f t="shared" si="333"/>
        <v>0.67708235803038042</v>
      </c>
      <c r="Y2641" s="11">
        <f t="shared" si="334"/>
        <v>1</v>
      </c>
      <c r="Z2641" s="1">
        <f t="shared" si="335"/>
        <v>0</v>
      </c>
    </row>
    <row r="2642" spans="1:26" x14ac:dyDescent="0.2">
      <c r="A2642" s="1" t="s">
        <v>2666</v>
      </c>
      <c r="B2642" s="1">
        <v>0</v>
      </c>
      <c r="C2642" s="2">
        <v>40594</v>
      </c>
      <c r="D2642" s="2">
        <v>40863</v>
      </c>
      <c r="E2642" s="2">
        <v>40863</v>
      </c>
      <c r="F2642" s="1">
        <v>0</v>
      </c>
      <c r="G2642" s="1">
        <v>0</v>
      </c>
      <c r="H2642" s="1">
        <v>0</v>
      </c>
      <c r="I2642" s="1">
        <v>57.51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 t="s">
        <v>31</v>
      </c>
      <c r="P2642" s="1" t="s">
        <v>27</v>
      </c>
      <c r="Q2642" s="10">
        <f>I2642*Part2Out!C$72+'relay test.csv'!K2642*Part2Out!C$74+'relay test.csv'!L2642*Part2Out!C$75+'relay test.csv'!M2642*Part2Out!C$76</f>
        <v>0.11644492724920705</v>
      </c>
      <c r="R2642" s="11">
        <f t="shared" si="328"/>
        <v>1.1234956347682767</v>
      </c>
      <c r="S2642" s="12">
        <f t="shared" si="329"/>
        <v>0.52907838206640656</v>
      </c>
      <c r="T2642" s="11">
        <f t="shared" si="330"/>
        <v>1</v>
      </c>
      <c r="U2642" s="11">
        <f t="shared" si="331"/>
        <v>0</v>
      </c>
      <c r="V2642" s="71">
        <f>Q2642+Part2Out!C$71</f>
        <v>0.78498119497137908</v>
      </c>
      <c r="W2642" s="1">
        <f t="shared" si="332"/>
        <v>2.1923657128455938</v>
      </c>
      <c r="X2642" s="12">
        <f t="shared" si="333"/>
        <v>0.68675268125573707</v>
      </c>
      <c r="Y2642" s="11">
        <f t="shared" si="334"/>
        <v>1</v>
      </c>
      <c r="Z2642" s="1">
        <f t="shared" si="335"/>
        <v>0</v>
      </c>
    </row>
    <row r="2643" spans="1:26" x14ac:dyDescent="0.2">
      <c r="A2643" s="1" t="s">
        <v>2667</v>
      </c>
      <c r="B2643" s="1">
        <v>0</v>
      </c>
      <c r="C2643" s="2">
        <v>40768</v>
      </c>
      <c r="D2643" s="2">
        <v>40768</v>
      </c>
      <c r="E2643" s="2">
        <v>40768</v>
      </c>
      <c r="F2643" s="1">
        <v>0</v>
      </c>
      <c r="G2643" s="1">
        <v>0</v>
      </c>
      <c r="H2643" s="1">
        <v>0</v>
      </c>
      <c r="I2643" s="1">
        <v>52.79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 t="s">
        <v>25</v>
      </c>
      <c r="P2643" s="1" t="s">
        <v>27</v>
      </c>
      <c r="Q2643" s="10">
        <f>I2643*Part2Out!C$72+'relay test.csv'!K2643*Part2Out!C$74+'relay test.csv'!L2643*Part2Out!C$75+'relay test.csv'!M2643*Part2Out!C$76</f>
        <v>0.10688797964676822</v>
      </c>
      <c r="R2643" s="11">
        <f t="shared" si="328"/>
        <v>1.1128095901736152</v>
      </c>
      <c r="S2643" s="12">
        <f t="shared" si="329"/>
        <v>0.52669658228982796</v>
      </c>
      <c r="T2643" s="11">
        <f t="shared" si="330"/>
        <v>1</v>
      </c>
      <c r="U2643" s="11">
        <f t="shared" si="331"/>
        <v>0</v>
      </c>
      <c r="V2643" s="71">
        <f>Q2643+Part2Out!C$71</f>
        <v>0.77542424736894022</v>
      </c>
      <c r="W2643" s="1">
        <f t="shared" si="332"/>
        <v>2.1715131905479819</v>
      </c>
      <c r="X2643" s="12">
        <f t="shared" si="333"/>
        <v>0.6846930976102239</v>
      </c>
      <c r="Y2643" s="11">
        <f t="shared" si="334"/>
        <v>1</v>
      </c>
      <c r="Z2643" s="1">
        <f t="shared" si="335"/>
        <v>0</v>
      </c>
    </row>
    <row r="2644" spans="1:26" x14ac:dyDescent="0.2">
      <c r="A2644" s="1" t="s">
        <v>2668</v>
      </c>
      <c r="B2644" s="1">
        <v>1</v>
      </c>
      <c r="C2644" s="2">
        <v>41149</v>
      </c>
      <c r="D2644" s="2">
        <v>41110</v>
      </c>
      <c r="E2644" s="2">
        <v>41151</v>
      </c>
      <c r="F2644" s="1">
        <v>36</v>
      </c>
      <c r="G2644" s="1">
        <v>0</v>
      </c>
      <c r="H2644" s="1">
        <v>0</v>
      </c>
      <c r="I2644" s="1">
        <v>37.14</v>
      </c>
      <c r="J2644" s="1">
        <v>4.8780487804878099E-2</v>
      </c>
      <c r="K2644" s="1">
        <v>0</v>
      </c>
      <c r="L2644" s="1">
        <v>0</v>
      </c>
      <c r="M2644" s="1">
        <v>0</v>
      </c>
      <c r="N2644" s="1">
        <v>0</v>
      </c>
      <c r="O2644" s="1" t="s">
        <v>159</v>
      </c>
      <c r="P2644" s="1" t="s">
        <v>62</v>
      </c>
      <c r="Q2644" s="10">
        <f>I2644*Part2Out!C$72+'relay test.csv'!K2644*Part2Out!C$74+'relay test.csv'!L2644*Part2Out!C$75+'relay test.csv'!M2644*Part2Out!C$76</f>
        <v>7.5200219058173368E-2</v>
      </c>
      <c r="R2644" s="11">
        <f t="shared" si="328"/>
        <v>1.0780999854405164</v>
      </c>
      <c r="S2644" s="12">
        <f t="shared" si="329"/>
        <v>0.51879120013177815</v>
      </c>
      <c r="T2644" s="11">
        <f t="shared" si="330"/>
        <v>1</v>
      </c>
      <c r="U2644" s="11">
        <f t="shared" si="331"/>
        <v>1</v>
      </c>
      <c r="V2644" s="71">
        <f>Q2644+Part2Out!C$71</f>
        <v>0.74373648678034532</v>
      </c>
      <c r="W2644" s="1">
        <f t="shared" si="332"/>
        <v>2.1037815991039581</v>
      </c>
      <c r="X2644" s="12">
        <f t="shared" si="333"/>
        <v>0.67781238206686523</v>
      </c>
      <c r="Y2644" s="11">
        <f t="shared" si="334"/>
        <v>1</v>
      </c>
      <c r="Z2644" s="1">
        <f t="shared" si="335"/>
        <v>1</v>
      </c>
    </row>
    <row r="2645" spans="1:26" x14ac:dyDescent="0.2">
      <c r="A2645" s="1" t="s">
        <v>2669</v>
      </c>
      <c r="B2645" s="1">
        <v>1</v>
      </c>
      <c r="C2645" s="2">
        <v>41158</v>
      </c>
      <c r="D2645" s="2">
        <v>41158</v>
      </c>
      <c r="E2645" s="2">
        <v>41158</v>
      </c>
      <c r="F2645" s="1">
        <v>45</v>
      </c>
      <c r="G2645" s="1">
        <v>0</v>
      </c>
      <c r="H2645" s="1">
        <v>0</v>
      </c>
      <c r="I2645" s="1">
        <v>100.1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 t="s">
        <v>31</v>
      </c>
      <c r="P2645" s="1" t="s">
        <v>27</v>
      </c>
      <c r="Q2645" s="10">
        <f>I2645*Part2Out!C$72+'relay test.csv'!K2645*Part2Out!C$74+'relay test.csv'!L2645*Part2Out!C$75+'relay test.csv'!M2645*Part2Out!C$76</f>
        <v>0.20268018114494218</v>
      </c>
      <c r="R2645" s="11">
        <f t="shared" si="328"/>
        <v>1.2246807296193802</v>
      </c>
      <c r="S2645" s="12">
        <f t="shared" si="329"/>
        <v>0.55049729757353105</v>
      </c>
      <c r="T2645" s="11">
        <f t="shared" si="330"/>
        <v>1</v>
      </c>
      <c r="U2645" s="11">
        <f t="shared" si="331"/>
        <v>1</v>
      </c>
      <c r="V2645" s="71">
        <f>Q2645+Part2Out!C$71</f>
        <v>0.87121644886711413</v>
      </c>
      <c r="W2645" s="1">
        <f t="shared" si="332"/>
        <v>2.3898161752573523</v>
      </c>
      <c r="X2645" s="12">
        <f t="shared" si="333"/>
        <v>0.70499875264649692</v>
      </c>
      <c r="Y2645" s="11">
        <f t="shared" si="334"/>
        <v>1</v>
      </c>
      <c r="Z2645" s="1">
        <f t="shared" si="335"/>
        <v>1</v>
      </c>
    </row>
    <row r="2646" spans="1:26" x14ac:dyDescent="0.2">
      <c r="A2646" s="1" t="s">
        <v>2670</v>
      </c>
      <c r="B2646" s="1">
        <v>1</v>
      </c>
      <c r="C2646" s="2">
        <v>41208</v>
      </c>
      <c r="D2646" s="2">
        <v>41208</v>
      </c>
      <c r="E2646" s="2">
        <v>41208</v>
      </c>
      <c r="F2646" s="1">
        <v>45</v>
      </c>
      <c r="G2646" s="1">
        <v>0</v>
      </c>
      <c r="H2646" s="1">
        <v>0</v>
      </c>
      <c r="I2646" s="1">
        <v>51.39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 t="s">
        <v>25</v>
      </c>
      <c r="P2646" s="1" t="s">
        <v>27</v>
      </c>
      <c r="Q2646" s="10">
        <f>I2646*Part2Out!C$72+'relay test.csv'!K2646*Part2Out!C$74+'relay test.csv'!L2646*Part2Out!C$75+'relay test.csv'!M2646*Part2Out!C$76</f>
        <v>0.10405329179858722</v>
      </c>
      <c r="R2646" s="11">
        <f t="shared" si="328"/>
        <v>1.1096595890952077</v>
      </c>
      <c r="S2646" s="12">
        <f t="shared" si="329"/>
        <v>0.52598987762339378</v>
      </c>
      <c r="T2646" s="11">
        <f t="shared" si="330"/>
        <v>1</v>
      </c>
      <c r="U2646" s="11">
        <f t="shared" si="331"/>
        <v>1</v>
      </c>
      <c r="V2646" s="71">
        <f>Q2646+Part2Out!C$71</f>
        <v>0.77258955952075925</v>
      </c>
      <c r="W2646" s="1">
        <f t="shared" si="332"/>
        <v>2.1653663448050948</v>
      </c>
      <c r="X2646" s="12">
        <f t="shared" si="333"/>
        <v>0.68408080106077762</v>
      </c>
      <c r="Y2646" s="11">
        <f t="shared" si="334"/>
        <v>1</v>
      </c>
      <c r="Z2646" s="1">
        <f t="shared" si="335"/>
        <v>1</v>
      </c>
    </row>
    <row r="2647" spans="1:26" x14ac:dyDescent="0.2">
      <c r="A2647" s="1" t="s">
        <v>2671</v>
      </c>
      <c r="B2647" s="1">
        <v>1</v>
      </c>
      <c r="C2647" s="2">
        <v>40805</v>
      </c>
      <c r="D2647" s="2">
        <v>40830</v>
      </c>
      <c r="E2647" s="2">
        <v>40867</v>
      </c>
      <c r="F2647" s="1">
        <v>44</v>
      </c>
      <c r="G2647" s="1">
        <v>6.8181818180000002</v>
      </c>
      <c r="H2647" s="1">
        <v>0</v>
      </c>
      <c r="I2647" s="1">
        <v>56.91</v>
      </c>
      <c r="J2647" s="1">
        <v>5.4054054054054099E-2</v>
      </c>
      <c r="K2647" s="1">
        <v>0</v>
      </c>
      <c r="L2647" s="1">
        <v>0</v>
      </c>
      <c r="M2647" s="1">
        <v>0</v>
      </c>
      <c r="N2647" s="1">
        <v>0</v>
      </c>
      <c r="O2647" s="1" t="s">
        <v>25</v>
      </c>
      <c r="P2647" s="1" t="s">
        <v>27</v>
      </c>
      <c r="Q2647" s="10">
        <f>I2647*Part2Out!C$72+'relay test.csv'!K2647*Part2Out!C$74+'relay test.csv'!L2647*Part2Out!C$75+'relay test.csv'!M2647*Part2Out!C$76</f>
        <v>0.11523006102855804</v>
      </c>
      <c r="R2647" s="11">
        <f t="shared" si="328"/>
        <v>1.1221315666204768</v>
      </c>
      <c r="S2647" s="12">
        <f t="shared" si="329"/>
        <v>0.52877568208812165</v>
      </c>
      <c r="T2647" s="11">
        <f t="shared" si="330"/>
        <v>1</v>
      </c>
      <c r="U2647" s="11">
        <f t="shared" si="331"/>
        <v>1</v>
      </c>
      <c r="V2647" s="71">
        <f>Q2647+Part2Out!C$71</f>
        <v>0.78376632875073005</v>
      </c>
      <c r="W2647" s="1">
        <f t="shared" si="332"/>
        <v>2.1897038989989932</v>
      </c>
      <c r="X2647" s="12">
        <f t="shared" si="333"/>
        <v>0.68649127578461921</v>
      </c>
      <c r="Y2647" s="11">
        <f t="shared" si="334"/>
        <v>1</v>
      </c>
      <c r="Z2647" s="1">
        <f t="shared" si="335"/>
        <v>1</v>
      </c>
    </row>
    <row r="2648" spans="1:26" x14ac:dyDescent="0.2">
      <c r="A2648" s="1" t="s">
        <v>2672</v>
      </c>
      <c r="B2648" s="1">
        <v>1</v>
      </c>
      <c r="C2648" s="2">
        <v>40979</v>
      </c>
      <c r="D2648" s="2">
        <v>40979</v>
      </c>
      <c r="E2648" s="2">
        <v>41044</v>
      </c>
      <c r="F2648" s="1">
        <v>45</v>
      </c>
      <c r="G2648" s="1">
        <v>6.6666666670000003</v>
      </c>
      <c r="H2648" s="1">
        <v>0</v>
      </c>
      <c r="I2648" s="1">
        <v>116.63</v>
      </c>
      <c r="J2648" s="1">
        <v>0.107692307692308</v>
      </c>
      <c r="K2648" s="1">
        <v>1</v>
      </c>
      <c r="L2648" s="1">
        <v>0</v>
      </c>
      <c r="M2648" s="1">
        <v>0</v>
      </c>
      <c r="N2648" s="1">
        <v>0</v>
      </c>
      <c r="O2648" s="1" t="s">
        <v>31</v>
      </c>
      <c r="P2648" s="1" t="s">
        <v>27</v>
      </c>
      <c r="Q2648" s="10">
        <f>I2648*Part2Out!C$72+'relay test.csv'!K2648*Part2Out!C$74+'relay test.csv'!L2648*Part2Out!C$75+'relay test.csv'!M2648*Part2Out!C$76</f>
        <v>1.0452237415527232</v>
      </c>
      <c r="R2648" s="11">
        <f t="shared" si="328"/>
        <v>2.8440347812284368</v>
      </c>
      <c r="S2648" s="12">
        <f t="shared" si="329"/>
        <v>0.73985667224362872</v>
      </c>
      <c r="T2648" s="11">
        <f t="shared" si="330"/>
        <v>1</v>
      </c>
      <c r="U2648" s="11">
        <f t="shared" si="331"/>
        <v>1</v>
      </c>
      <c r="V2648" s="71">
        <f>Q2648+Part2Out!C$71</f>
        <v>1.7137600092748952</v>
      </c>
      <c r="W2648" s="1">
        <f t="shared" si="332"/>
        <v>5.5497895564067408</v>
      </c>
      <c r="X2648" s="12">
        <f t="shared" si="333"/>
        <v>0.84732333895799139</v>
      </c>
      <c r="Y2648" s="11">
        <f t="shared" si="334"/>
        <v>1</v>
      </c>
      <c r="Z2648" s="1">
        <f t="shared" si="335"/>
        <v>1</v>
      </c>
    </row>
    <row r="2649" spans="1:26" x14ac:dyDescent="0.2">
      <c r="A2649" s="1" t="s">
        <v>2673</v>
      </c>
      <c r="B2649" s="1">
        <v>1</v>
      </c>
      <c r="C2649" s="2">
        <v>40815</v>
      </c>
      <c r="D2649" s="2">
        <v>40830</v>
      </c>
      <c r="E2649" s="2">
        <v>40830</v>
      </c>
      <c r="F2649" s="1">
        <v>41</v>
      </c>
      <c r="G2649" s="1">
        <v>24.390243900000002</v>
      </c>
      <c r="H2649" s="1">
        <v>2.4390243900000002</v>
      </c>
      <c r="I2649" s="1">
        <v>51.09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 t="s">
        <v>25</v>
      </c>
      <c r="P2649" s="1" t="s">
        <v>23</v>
      </c>
      <c r="Q2649" s="10">
        <f>I2649*Part2Out!C$72+'relay test.csv'!K2649*Part2Out!C$74+'relay test.csv'!L2649*Part2Out!C$75+'relay test.csv'!M2649*Part2Out!C$76</f>
        <v>0.10344585868826271</v>
      </c>
      <c r="R2649" s="11">
        <f t="shared" si="328"/>
        <v>1.1089857497964717</v>
      </c>
      <c r="S2649" s="12">
        <f t="shared" si="329"/>
        <v>0.52583842726461982</v>
      </c>
      <c r="T2649" s="11">
        <f t="shared" si="330"/>
        <v>1</v>
      </c>
      <c r="U2649" s="11">
        <f t="shared" si="331"/>
        <v>1</v>
      </c>
      <c r="V2649" s="71">
        <f>Q2649+Part2Out!C$71</f>
        <v>0.77198212641043473</v>
      </c>
      <c r="W2649" s="1">
        <f t="shared" si="332"/>
        <v>2.1640514289934094</v>
      </c>
      <c r="X2649" s="12">
        <f t="shared" si="333"/>
        <v>0.68394951142809535</v>
      </c>
      <c r="Y2649" s="11">
        <f t="shared" si="334"/>
        <v>1</v>
      </c>
      <c r="Z2649" s="1">
        <f t="shared" si="335"/>
        <v>1</v>
      </c>
    </row>
    <row r="2650" spans="1:26" x14ac:dyDescent="0.2">
      <c r="A2650" s="1" t="s">
        <v>2674</v>
      </c>
      <c r="B2650" s="1">
        <v>1</v>
      </c>
      <c r="C2650" s="2">
        <v>40690</v>
      </c>
      <c r="D2650" s="2">
        <v>40842</v>
      </c>
      <c r="E2650" s="2">
        <v>40850</v>
      </c>
      <c r="F2650" s="1">
        <v>37</v>
      </c>
      <c r="G2650" s="1">
        <v>0</v>
      </c>
      <c r="H2650" s="1">
        <v>0</v>
      </c>
      <c r="I2650" s="1">
        <v>50.44</v>
      </c>
      <c r="J2650" s="1">
        <v>0.25</v>
      </c>
      <c r="K2650" s="1">
        <v>0</v>
      </c>
      <c r="L2650" s="1">
        <v>0</v>
      </c>
      <c r="M2650" s="1">
        <v>0</v>
      </c>
      <c r="N2650" s="1">
        <v>0</v>
      </c>
      <c r="O2650" s="1" t="s">
        <v>35</v>
      </c>
      <c r="P2650" s="1" t="s">
        <v>27</v>
      </c>
      <c r="Q2650" s="10">
        <f>I2650*Part2Out!C$72+'relay test.csv'!K2650*Part2Out!C$74+'relay test.csv'!L2650*Part2Out!C$75+'relay test.csv'!M2650*Part2Out!C$76</f>
        <v>0.10212975361589295</v>
      </c>
      <c r="R2650" s="11">
        <f t="shared" si="328"/>
        <v>1.1075271680599279</v>
      </c>
      <c r="S2650" s="12">
        <f t="shared" si="329"/>
        <v>0.52551026854826066</v>
      </c>
      <c r="T2650" s="11">
        <f t="shared" si="330"/>
        <v>1</v>
      </c>
      <c r="U2650" s="11">
        <f t="shared" si="331"/>
        <v>1</v>
      </c>
      <c r="V2650" s="71">
        <f>Q2650+Part2Out!C$71</f>
        <v>0.77066602133806494</v>
      </c>
      <c r="W2650" s="1">
        <f t="shared" si="332"/>
        <v>2.1612051833208654</v>
      </c>
      <c r="X2650" s="12">
        <f t="shared" si="333"/>
        <v>0.68366494991334481</v>
      </c>
      <c r="Y2650" s="11">
        <f t="shared" si="334"/>
        <v>1</v>
      </c>
      <c r="Z2650" s="1">
        <f t="shared" si="335"/>
        <v>1</v>
      </c>
    </row>
    <row r="2651" spans="1:26" x14ac:dyDescent="0.2">
      <c r="A2651" s="1" t="s">
        <v>2675</v>
      </c>
      <c r="B2651" s="1">
        <v>1</v>
      </c>
      <c r="C2651" s="2">
        <v>40877</v>
      </c>
      <c r="D2651" s="2">
        <v>40877</v>
      </c>
      <c r="E2651" s="2">
        <v>41226</v>
      </c>
      <c r="F2651" s="1">
        <v>47</v>
      </c>
      <c r="G2651" s="1">
        <v>4.255319149</v>
      </c>
      <c r="H2651" s="1">
        <v>0</v>
      </c>
      <c r="I2651" s="1">
        <v>49.16</v>
      </c>
      <c r="J2651" s="1">
        <v>6.8767908309455603E-2</v>
      </c>
      <c r="K2651" s="1">
        <v>1</v>
      </c>
      <c r="L2651" s="1">
        <v>0</v>
      </c>
      <c r="M2651" s="1">
        <v>0</v>
      </c>
      <c r="N2651" s="1">
        <v>0</v>
      </c>
      <c r="O2651" s="1" t="s">
        <v>29</v>
      </c>
      <c r="P2651" s="1" t="s">
        <v>23</v>
      </c>
      <c r="Q2651" s="10">
        <f>I2651*Part2Out!C$72+'relay test.csv'!K2651*Part2Out!C$74+'relay test.csv'!L2651*Part2Out!C$75+'relay test.csv'!M2651*Part2Out!C$76</f>
        <v>0.90861203504074273</v>
      </c>
      <c r="R2651" s="11">
        <f t="shared" si="328"/>
        <v>2.4808767726117638</v>
      </c>
      <c r="S2651" s="12">
        <f t="shared" si="329"/>
        <v>0.71271605824480766</v>
      </c>
      <c r="T2651" s="11">
        <f t="shared" si="330"/>
        <v>1</v>
      </c>
      <c r="U2651" s="11">
        <f t="shared" si="331"/>
        <v>1</v>
      </c>
      <c r="V2651" s="71">
        <f>Q2651+Part2Out!C$71</f>
        <v>1.5771483027629147</v>
      </c>
      <c r="W2651" s="1">
        <f t="shared" si="332"/>
        <v>4.841130669093225</v>
      </c>
      <c r="X2651" s="12">
        <f t="shared" si="333"/>
        <v>0.82880026887752545</v>
      </c>
      <c r="Y2651" s="11">
        <f t="shared" si="334"/>
        <v>1</v>
      </c>
      <c r="Z2651" s="1">
        <f t="shared" si="335"/>
        <v>1</v>
      </c>
    </row>
    <row r="2652" spans="1:26" x14ac:dyDescent="0.2">
      <c r="A2652" s="1" t="s">
        <v>2676</v>
      </c>
      <c r="B2652" s="1">
        <v>1</v>
      </c>
      <c r="C2652" s="2">
        <v>40405</v>
      </c>
      <c r="D2652" s="2">
        <v>40456</v>
      </c>
      <c r="E2652" s="2">
        <v>41170</v>
      </c>
      <c r="F2652" s="1">
        <v>34</v>
      </c>
      <c r="G2652" s="1">
        <v>52.941176470000002</v>
      </c>
      <c r="H2652" s="1">
        <v>0</v>
      </c>
      <c r="I2652" s="1">
        <v>58.72</v>
      </c>
      <c r="J2652" s="1">
        <v>2.80112044817927E-3</v>
      </c>
      <c r="K2652" s="1">
        <v>1</v>
      </c>
      <c r="L2652" s="1">
        <v>0</v>
      </c>
      <c r="M2652" s="1">
        <v>0</v>
      </c>
      <c r="N2652" s="1">
        <v>0</v>
      </c>
      <c r="O2652" s="1" t="s">
        <v>29</v>
      </c>
      <c r="P2652" s="1" t="s">
        <v>23</v>
      </c>
      <c r="Q2652" s="10">
        <f>I2652*Part2Out!C$72+'relay test.csv'!K2652*Part2Out!C$74+'relay test.csv'!L2652*Part2Out!C$75+'relay test.csv'!M2652*Part2Out!C$76</f>
        <v>0.92796890348975014</v>
      </c>
      <c r="R2652" s="11">
        <f t="shared" si="328"/>
        <v>2.5293665692069203</v>
      </c>
      <c r="S2652" s="12">
        <f t="shared" si="329"/>
        <v>0.71666303842598345</v>
      </c>
      <c r="T2652" s="11">
        <f t="shared" si="330"/>
        <v>1</v>
      </c>
      <c r="U2652" s="11">
        <f t="shared" si="331"/>
        <v>1</v>
      </c>
      <c r="V2652" s="71">
        <f>Q2652+Part2Out!C$71</f>
        <v>1.596505171211922</v>
      </c>
      <c r="W2652" s="1">
        <f t="shared" si="332"/>
        <v>4.935752636627619</v>
      </c>
      <c r="X2652" s="12">
        <f t="shared" si="333"/>
        <v>0.83152936767793828</v>
      </c>
      <c r="Y2652" s="11">
        <f t="shared" si="334"/>
        <v>1</v>
      </c>
      <c r="Z2652" s="1">
        <f t="shared" si="335"/>
        <v>1</v>
      </c>
    </row>
    <row r="2653" spans="1:26" x14ac:dyDescent="0.2">
      <c r="A2653" s="1" t="s">
        <v>2677</v>
      </c>
      <c r="B2653" s="1">
        <v>1</v>
      </c>
      <c r="C2653" s="2">
        <v>40150</v>
      </c>
      <c r="D2653" s="2">
        <v>40150</v>
      </c>
      <c r="E2653" s="2">
        <v>40150</v>
      </c>
      <c r="F2653" s="1">
        <v>45</v>
      </c>
      <c r="G2653" s="1">
        <v>0</v>
      </c>
      <c r="H2653" s="1">
        <v>0</v>
      </c>
      <c r="I2653" s="1">
        <v>13.67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 t="s">
        <v>25</v>
      </c>
      <c r="P2653" s="1" t="s">
        <v>27</v>
      </c>
      <c r="Q2653" s="10">
        <f>I2653*Part2Out!C$72+'relay test.csv'!K2653*Part2Out!C$74+'relay test.csv'!L2653*Part2Out!C$75+'relay test.csv'!M2653*Part2Out!C$76</f>
        <v>2.7678702060453145E-2</v>
      </c>
      <c r="R2653" s="11">
        <f t="shared" si="328"/>
        <v>1.0280653160831568</v>
      </c>
      <c r="S2653" s="12">
        <f t="shared" si="329"/>
        <v>0.50691923377925519</v>
      </c>
      <c r="T2653" s="11">
        <f t="shared" si="330"/>
        <v>1</v>
      </c>
      <c r="U2653" s="11">
        <f t="shared" si="331"/>
        <v>1</v>
      </c>
      <c r="V2653" s="71">
        <f>Q2653+Part2Out!C$71</f>
        <v>0.6962149697826252</v>
      </c>
      <c r="W2653" s="1">
        <f t="shared" si="332"/>
        <v>2.0061449994074532</v>
      </c>
      <c r="X2653" s="12">
        <f t="shared" si="333"/>
        <v>0.66734804868124731</v>
      </c>
      <c r="Y2653" s="11">
        <f t="shared" si="334"/>
        <v>1</v>
      </c>
      <c r="Z2653" s="1">
        <f t="shared" si="335"/>
        <v>1</v>
      </c>
    </row>
    <row r="2654" spans="1:26" x14ac:dyDescent="0.2">
      <c r="A2654" s="1" t="s">
        <v>2678</v>
      </c>
      <c r="B2654" s="1">
        <v>1</v>
      </c>
      <c r="C2654" s="2">
        <v>40824</v>
      </c>
      <c r="D2654" s="2">
        <v>40828</v>
      </c>
      <c r="E2654" s="2">
        <v>41232</v>
      </c>
      <c r="F2654" s="1">
        <v>47</v>
      </c>
      <c r="G2654" s="1">
        <v>2.1276595739999999</v>
      </c>
      <c r="H2654" s="1">
        <v>2.1276595739999999</v>
      </c>
      <c r="I2654" s="1">
        <v>60.77</v>
      </c>
      <c r="J2654" s="1">
        <v>3.21782178217822E-2</v>
      </c>
      <c r="K2654" s="1">
        <v>0</v>
      </c>
      <c r="L2654" s="1">
        <v>0</v>
      </c>
      <c r="M2654" s="1">
        <v>0</v>
      </c>
      <c r="N2654" s="1">
        <v>0</v>
      </c>
      <c r="O2654" s="1" t="s">
        <v>31</v>
      </c>
      <c r="P2654" s="1" t="s">
        <v>23</v>
      </c>
      <c r="Q2654" s="10">
        <f>I2654*Part2Out!C$72+'relay test.csv'!K2654*Part2Out!C$74+'relay test.csv'!L2654*Part2Out!C$75+'relay test.csv'!M2654*Part2Out!C$76</f>
        <v>0.12304570038139999</v>
      </c>
      <c r="R2654" s="11">
        <f t="shared" si="328"/>
        <v>1.1309361039778041</v>
      </c>
      <c r="S2654" s="12">
        <f t="shared" si="329"/>
        <v>0.53072267247558158</v>
      </c>
      <c r="T2654" s="11">
        <f t="shared" si="330"/>
        <v>1</v>
      </c>
      <c r="U2654" s="11">
        <f t="shared" si="331"/>
        <v>1</v>
      </c>
      <c r="V2654" s="71">
        <f>Q2654+Part2Out!C$71</f>
        <v>0.79158196810357195</v>
      </c>
      <c r="W2654" s="1">
        <f t="shared" si="332"/>
        <v>2.2068848877116496</v>
      </c>
      <c r="X2654" s="12">
        <f t="shared" si="333"/>
        <v>0.68817090883683874</v>
      </c>
      <c r="Y2654" s="11">
        <f t="shared" si="334"/>
        <v>1</v>
      </c>
      <c r="Z2654" s="1">
        <f t="shared" si="335"/>
        <v>1</v>
      </c>
    </row>
    <row r="2655" spans="1:26" x14ac:dyDescent="0.2">
      <c r="A2655" s="1" t="s">
        <v>2679</v>
      </c>
      <c r="B2655" s="1">
        <v>0</v>
      </c>
      <c r="C2655" s="2">
        <v>40714</v>
      </c>
      <c r="D2655" s="2">
        <v>40715</v>
      </c>
      <c r="E2655" s="2">
        <v>40715</v>
      </c>
      <c r="F2655" s="1">
        <v>0</v>
      </c>
      <c r="G2655" s="1">
        <v>0</v>
      </c>
      <c r="H2655" s="1">
        <v>0</v>
      </c>
      <c r="I2655" s="1">
        <v>52.1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 t="s">
        <v>25</v>
      </c>
      <c r="P2655" s="1" t="s">
        <v>27</v>
      </c>
      <c r="Q2655" s="10">
        <f>I2655*Part2Out!C$72+'relay test.csv'!K2655*Part2Out!C$74+'relay test.csv'!L2655*Part2Out!C$75+'relay test.csv'!M2655*Part2Out!C$76</f>
        <v>0.10549088349302187</v>
      </c>
      <c r="R2655" s="11">
        <f t="shared" si="328"/>
        <v>1.1112559737038346</v>
      </c>
      <c r="S2655" s="12">
        <f t="shared" si="329"/>
        <v>0.52634829103849845</v>
      </c>
      <c r="T2655" s="11">
        <f t="shared" si="330"/>
        <v>1</v>
      </c>
      <c r="U2655" s="11">
        <f t="shared" si="331"/>
        <v>0</v>
      </c>
      <c r="V2655" s="71">
        <f>Q2655+Part2Out!C$71</f>
        <v>0.77402715121519383</v>
      </c>
      <c r="W2655" s="1">
        <f t="shared" si="332"/>
        <v>2.1684814960991097</v>
      </c>
      <c r="X2655" s="12">
        <f t="shared" si="333"/>
        <v>0.68439140287511402</v>
      </c>
      <c r="Y2655" s="11">
        <f t="shared" si="334"/>
        <v>1</v>
      </c>
      <c r="Z2655" s="1">
        <f t="shared" si="335"/>
        <v>0</v>
      </c>
    </row>
    <row r="2656" spans="1:26" x14ac:dyDescent="0.2">
      <c r="A2656" s="1" t="s">
        <v>2680</v>
      </c>
      <c r="B2656" s="1">
        <v>1</v>
      </c>
      <c r="C2656" s="2">
        <v>40678</v>
      </c>
      <c r="D2656" s="2">
        <v>40685</v>
      </c>
      <c r="E2656" s="2">
        <v>40822</v>
      </c>
      <c r="F2656" s="1">
        <v>44</v>
      </c>
      <c r="G2656" s="1">
        <v>6.8181818180000002</v>
      </c>
      <c r="H2656" s="1">
        <v>0</v>
      </c>
      <c r="I2656" s="1">
        <v>58.32</v>
      </c>
      <c r="J2656" s="1">
        <v>1.4598540145985399E-2</v>
      </c>
      <c r="K2656" s="1">
        <v>0</v>
      </c>
      <c r="L2656" s="1">
        <v>0</v>
      </c>
      <c r="M2656" s="1">
        <v>0</v>
      </c>
      <c r="N2656" s="1">
        <v>0</v>
      </c>
      <c r="O2656" s="1" t="s">
        <v>25</v>
      </c>
      <c r="P2656" s="1" t="s">
        <v>27</v>
      </c>
      <c r="Q2656" s="10">
        <f>I2656*Part2Out!C$72+'relay test.csv'!K2656*Part2Out!C$74+'relay test.csv'!L2656*Part2Out!C$75+'relay test.csv'!M2656*Part2Out!C$76</f>
        <v>0.11808499664708322</v>
      </c>
      <c r="R2656" s="11">
        <f t="shared" si="328"/>
        <v>1.1253397574086974</v>
      </c>
      <c r="S2656" s="12">
        <f t="shared" si="329"/>
        <v>0.52948699307293734</v>
      </c>
      <c r="T2656" s="11">
        <f t="shared" si="330"/>
        <v>1</v>
      </c>
      <c r="U2656" s="11">
        <f t="shared" si="331"/>
        <v>1</v>
      </c>
      <c r="V2656" s="71">
        <f>Q2656+Part2Out!C$71</f>
        <v>0.78662126436925517</v>
      </c>
      <c r="W2656" s="1">
        <f t="shared" si="332"/>
        <v>2.1959642949157185</v>
      </c>
      <c r="X2656" s="12">
        <f t="shared" si="333"/>
        <v>0.68710539051051223</v>
      </c>
      <c r="Y2656" s="11">
        <f t="shared" si="334"/>
        <v>1</v>
      </c>
      <c r="Z2656" s="1">
        <f t="shared" si="335"/>
        <v>1</v>
      </c>
    </row>
    <row r="2657" spans="1:26" x14ac:dyDescent="0.2">
      <c r="A2657" s="1" t="s">
        <v>2681</v>
      </c>
      <c r="B2657" s="1">
        <v>1</v>
      </c>
      <c r="C2657" s="2">
        <v>40678</v>
      </c>
      <c r="D2657" s="2">
        <v>40679</v>
      </c>
      <c r="E2657" s="2">
        <v>40679</v>
      </c>
      <c r="F2657" s="1">
        <v>16</v>
      </c>
      <c r="G2657" s="1">
        <v>0</v>
      </c>
      <c r="H2657" s="1">
        <v>0</v>
      </c>
      <c r="I2657" s="1">
        <v>56.21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 t="s">
        <v>31</v>
      </c>
      <c r="P2657" s="1" t="s">
        <v>27</v>
      </c>
      <c r="Q2657" s="10">
        <f>I2657*Part2Out!C$72+'relay test.csv'!K2657*Part2Out!C$74+'relay test.csv'!L2657*Part2Out!C$75+'relay test.csv'!M2657*Part2Out!C$76</f>
        <v>0.11381271710446755</v>
      </c>
      <c r="R2657" s="11">
        <f t="shared" si="328"/>
        <v>1.1205422468349284</v>
      </c>
      <c r="S2657" s="12">
        <f t="shared" si="329"/>
        <v>0.52842250537918944</v>
      </c>
      <c r="T2657" s="11">
        <f t="shared" si="330"/>
        <v>1</v>
      </c>
      <c r="U2657" s="11">
        <f t="shared" si="331"/>
        <v>1</v>
      </c>
      <c r="V2657" s="71">
        <f>Q2657+Part2Out!C$71</f>
        <v>0.78234898482663962</v>
      </c>
      <c r="W2657" s="1">
        <f t="shared" si="332"/>
        <v>2.1866025338518984</v>
      </c>
      <c r="X2657" s="12">
        <f t="shared" si="333"/>
        <v>0.68618615300251429</v>
      </c>
      <c r="Y2657" s="11">
        <f t="shared" si="334"/>
        <v>1</v>
      </c>
      <c r="Z2657" s="1">
        <f t="shared" si="335"/>
        <v>1</v>
      </c>
    </row>
    <row r="2658" spans="1:26" x14ac:dyDescent="0.2">
      <c r="A2658" s="1" t="s">
        <v>2682</v>
      </c>
      <c r="B2658" s="1">
        <v>1</v>
      </c>
      <c r="C2658" s="2">
        <v>40597</v>
      </c>
      <c r="D2658" s="2">
        <v>40813</v>
      </c>
      <c r="E2658" s="2">
        <v>40835</v>
      </c>
      <c r="F2658" s="1">
        <v>29</v>
      </c>
      <c r="G2658" s="1">
        <v>100</v>
      </c>
      <c r="H2658" s="1">
        <v>6.896551724</v>
      </c>
      <c r="I2658" s="1">
        <v>29.4</v>
      </c>
      <c r="J2658" s="1">
        <v>0.13636363636363599</v>
      </c>
      <c r="K2658" s="1">
        <v>0</v>
      </c>
      <c r="L2658" s="1">
        <v>0</v>
      </c>
      <c r="M2658" s="1">
        <v>0</v>
      </c>
      <c r="N2658" s="1">
        <v>0</v>
      </c>
      <c r="O2658" s="1" t="s">
        <v>35</v>
      </c>
      <c r="P2658" s="1" t="s">
        <v>27</v>
      </c>
      <c r="Q2658" s="10">
        <f>I2658*Part2Out!C$72+'relay test.csv'!K2658*Part2Out!C$74+'relay test.csv'!L2658*Part2Out!C$75+'relay test.csv'!M2658*Part2Out!C$76</f>
        <v>5.9528444811801202E-2</v>
      </c>
      <c r="R2658" s="11">
        <f t="shared" si="328"/>
        <v>1.0613359500515303</v>
      </c>
      <c r="S2658" s="12">
        <f t="shared" si="329"/>
        <v>0.51487771802796067</v>
      </c>
      <c r="T2658" s="11">
        <f t="shared" si="330"/>
        <v>1</v>
      </c>
      <c r="U2658" s="11">
        <f t="shared" si="331"/>
        <v>1</v>
      </c>
      <c r="V2658" s="71">
        <f>Q2658+Part2Out!C$71</f>
        <v>0.7280647125339732</v>
      </c>
      <c r="W2658" s="1">
        <f t="shared" si="332"/>
        <v>2.071068613616192</v>
      </c>
      <c r="X2658" s="12">
        <f t="shared" si="333"/>
        <v>0.67438044348266868</v>
      </c>
      <c r="Y2658" s="11">
        <f t="shared" si="334"/>
        <v>1</v>
      </c>
      <c r="Z2658" s="1">
        <f t="shared" si="335"/>
        <v>1</v>
      </c>
    </row>
    <row r="2659" spans="1:26" x14ac:dyDescent="0.2">
      <c r="A2659" s="1" t="s">
        <v>2683</v>
      </c>
      <c r="B2659" s="1">
        <v>1</v>
      </c>
      <c r="C2659" s="2">
        <v>40615</v>
      </c>
      <c r="D2659" s="2">
        <v>40615</v>
      </c>
      <c r="E2659" s="2">
        <v>40615</v>
      </c>
      <c r="F2659" s="1">
        <v>16</v>
      </c>
      <c r="G2659" s="1">
        <v>0</v>
      </c>
      <c r="H2659" s="1">
        <v>0</v>
      </c>
      <c r="I2659" s="1">
        <v>29.43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 t="s">
        <v>35</v>
      </c>
      <c r="P2659" s="1" t="s">
        <v>23</v>
      </c>
      <c r="Q2659" s="10">
        <f>I2659*Part2Out!C$72+'relay test.csv'!K2659*Part2Out!C$74+'relay test.csv'!L2659*Part2Out!C$75+'relay test.csv'!M2659*Part2Out!C$76</f>
        <v>5.9589188122833654E-2</v>
      </c>
      <c r="R2659" s="11">
        <f t="shared" si="328"/>
        <v>1.0614004210693258</v>
      </c>
      <c r="S2659" s="12">
        <f t="shared" si="329"/>
        <v>0.51489289039668351</v>
      </c>
      <c r="T2659" s="11">
        <f t="shared" si="330"/>
        <v>1</v>
      </c>
      <c r="U2659" s="11">
        <f t="shared" si="331"/>
        <v>1</v>
      </c>
      <c r="V2659" s="71">
        <f>Q2659+Part2Out!C$71</f>
        <v>0.72812545584500565</v>
      </c>
      <c r="W2659" s="1">
        <f t="shared" si="332"/>
        <v>2.0711944210020983</v>
      </c>
      <c r="X2659" s="12">
        <f t="shared" si="333"/>
        <v>0.67439378205378786</v>
      </c>
      <c r="Y2659" s="11">
        <f t="shared" si="334"/>
        <v>1</v>
      </c>
      <c r="Z2659" s="1">
        <f t="shared" si="335"/>
        <v>1</v>
      </c>
    </row>
    <row r="2660" spans="1:26" x14ac:dyDescent="0.2">
      <c r="A2660" s="1" t="s">
        <v>2684</v>
      </c>
      <c r="B2660" s="1">
        <v>1</v>
      </c>
      <c r="C2660" s="2">
        <v>40805</v>
      </c>
      <c r="D2660" s="2">
        <v>40809</v>
      </c>
      <c r="E2660" s="2">
        <v>40809</v>
      </c>
      <c r="F2660" s="1">
        <v>43</v>
      </c>
      <c r="G2660" s="1">
        <v>11.627906980000001</v>
      </c>
      <c r="H2660" s="1">
        <v>4.651162791</v>
      </c>
      <c r="I2660" s="1">
        <v>31.26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 t="s">
        <v>22</v>
      </c>
      <c r="P2660" s="1" t="s">
        <v>27</v>
      </c>
      <c r="Q2660" s="10">
        <f>I2660*Part2Out!C$72+'relay test.csv'!K2660*Part2Out!C$74+'relay test.csv'!L2660*Part2Out!C$75+'relay test.csv'!M2660*Part2Out!C$76</f>
        <v>6.3294530095813123E-2</v>
      </c>
      <c r="R2660" s="11">
        <f t="shared" si="328"/>
        <v>1.0653405678873054</v>
      </c>
      <c r="S2660" s="12">
        <f t="shared" si="329"/>
        <v>0.51581835192298198</v>
      </c>
      <c r="T2660" s="11">
        <f t="shared" si="330"/>
        <v>1</v>
      </c>
      <c r="U2660" s="11">
        <f t="shared" si="331"/>
        <v>1</v>
      </c>
      <c r="V2660" s="71">
        <f>Q2660+Part2Out!C$71</f>
        <v>0.7318307978179851</v>
      </c>
      <c r="W2660" s="1">
        <f t="shared" si="332"/>
        <v>2.0788831404950741</v>
      </c>
      <c r="X2660" s="12">
        <f t="shared" si="333"/>
        <v>0.67520689991527139</v>
      </c>
      <c r="Y2660" s="11">
        <f t="shared" si="334"/>
        <v>1</v>
      </c>
      <c r="Z2660" s="1">
        <f t="shared" si="335"/>
        <v>1</v>
      </c>
    </row>
    <row r="2661" spans="1:26" x14ac:dyDescent="0.2">
      <c r="A2661" s="1" t="s">
        <v>2685</v>
      </c>
      <c r="B2661" s="1">
        <v>1</v>
      </c>
      <c r="C2661" s="2">
        <v>40839</v>
      </c>
      <c r="D2661" s="2">
        <v>40839</v>
      </c>
      <c r="E2661" s="2">
        <v>40839</v>
      </c>
      <c r="F2661" s="1">
        <v>45</v>
      </c>
      <c r="G2661" s="1">
        <v>0</v>
      </c>
      <c r="H2661" s="1">
        <v>0</v>
      </c>
      <c r="I2661" s="1">
        <v>59.01</v>
      </c>
      <c r="J2661" s="1">
        <v>0</v>
      </c>
      <c r="K2661" s="1">
        <v>1</v>
      </c>
      <c r="L2661" s="1">
        <v>0</v>
      </c>
      <c r="M2661" s="1">
        <v>0</v>
      </c>
      <c r="N2661" s="1">
        <v>0</v>
      </c>
      <c r="O2661" s="1" t="s">
        <v>25</v>
      </c>
      <c r="P2661" s="1" t="s">
        <v>23</v>
      </c>
      <c r="Q2661" s="10">
        <f>I2661*Part2Out!C$72+'relay test.csv'!K2661*Part2Out!C$74+'relay test.csv'!L2661*Part2Out!C$75+'relay test.csv'!M2661*Part2Out!C$76</f>
        <v>0.92855608882973051</v>
      </c>
      <c r="R2661" s="11">
        <f t="shared" si="328"/>
        <v>2.5308522123070336</v>
      </c>
      <c r="S2661" s="12">
        <f t="shared" si="329"/>
        <v>0.71678225542422036</v>
      </c>
      <c r="T2661" s="11">
        <f t="shared" si="330"/>
        <v>1</v>
      </c>
      <c r="U2661" s="11">
        <f t="shared" si="331"/>
        <v>1</v>
      </c>
      <c r="V2661" s="71">
        <f>Q2661+Part2Out!C$71</f>
        <v>1.5970923565519026</v>
      </c>
      <c r="W2661" s="1">
        <f t="shared" si="332"/>
        <v>4.9386516892749279</v>
      </c>
      <c r="X2661" s="12">
        <f t="shared" si="333"/>
        <v>0.83161160944899704</v>
      </c>
      <c r="Y2661" s="11">
        <f t="shared" si="334"/>
        <v>1</v>
      </c>
      <c r="Z2661" s="1">
        <f t="shared" si="335"/>
        <v>1</v>
      </c>
    </row>
    <row r="2662" spans="1:26" x14ac:dyDescent="0.2">
      <c r="A2662" s="1" t="s">
        <v>2686</v>
      </c>
      <c r="B2662" s="1">
        <v>1</v>
      </c>
      <c r="C2662" s="2">
        <v>40939</v>
      </c>
      <c r="D2662" s="2">
        <v>40939</v>
      </c>
      <c r="E2662" s="2">
        <v>41178</v>
      </c>
      <c r="F2662" s="1">
        <v>47</v>
      </c>
      <c r="G2662" s="1">
        <v>0</v>
      </c>
      <c r="H2662" s="1">
        <v>0</v>
      </c>
      <c r="I2662" s="1">
        <v>86.63</v>
      </c>
      <c r="J2662" s="1">
        <v>7.1129707112970703E-2</v>
      </c>
      <c r="K2662" s="1">
        <v>0</v>
      </c>
      <c r="L2662" s="1">
        <v>0</v>
      </c>
      <c r="M2662" s="1">
        <v>0</v>
      </c>
      <c r="N2662" s="1">
        <v>0</v>
      </c>
      <c r="O2662" s="1" t="s">
        <v>29</v>
      </c>
      <c r="P2662" s="1" t="s">
        <v>23</v>
      </c>
      <c r="Q2662" s="10">
        <f>I2662*Part2Out!C$72+'relay test.csv'!K2662*Part2Out!C$74+'relay test.csv'!L2662*Part2Out!C$75+'relay test.csv'!M2662*Part2Out!C$76</f>
        <v>0.17540643449137205</v>
      </c>
      <c r="R2662" s="11">
        <f t="shared" si="328"/>
        <v>1.1917304785662202</v>
      </c>
      <c r="S2662" s="12">
        <f t="shared" si="329"/>
        <v>0.54373952008269877</v>
      </c>
      <c r="T2662" s="11">
        <f t="shared" si="330"/>
        <v>1</v>
      </c>
      <c r="U2662" s="11">
        <f t="shared" si="331"/>
        <v>1</v>
      </c>
      <c r="V2662" s="71">
        <f>Q2662+Part2Out!C$71</f>
        <v>0.84394270221354406</v>
      </c>
      <c r="W2662" s="1">
        <f t="shared" si="332"/>
        <v>2.3255177495198085</v>
      </c>
      <c r="X2662" s="12">
        <f t="shared" si="333"/>
        <v>0.69929494433027883</v>
      </c>
      <c r="Y2662" s="11">
        <f t="shared" si="334"/>
        <v>1</v>
      </c>
      <c r="Z2662" s="1">
        <f t="shared" si="335"/>
        <v>1</v>
      </c>
    </row>
    <row r="2663" spans="1:26" x14ac:dyDescent="0.2">
      <c r="A2663" s="1" t="s">
        <v>2687</v>
      </c>
      <c r="B2663" s="1">
        <v>1</v>
      </c>
      <c r="C2663" s="2">
        <v>41149</v>
      </c>
      <c r="D2663" s="2">
        <v>41110</v>
      </c>
      <c r="E2663" s="2">
        <v>41151</v>
      </c>
      <c r="F2663" s="1">
        <v>35</v>
      </c>
      <c r="G2663" s="1">
        <v>2.8571428569999999</v>
      </c>
      <c r="H2663" s="1">
        <v>0</v>
      </c>
      <c r="I2663" s="1">
        <v>65.64</v>
      </c>
      <c r="J2663" s="1">
        <v>4.8780487804878099E-2</v>
      </c>
      <c r="K2663" s="1">
        <v>0</v>
      </c>
      <c r="L2663" s="1">
        <v>0</v>
      </c>
      <c r="M2663" s="1">
        <v>0</v>
      </c>
      <c r="N2663" s="1">
        <v>0</v>
      </c>
      <c r="O2663" s="1" t="s">
        <v>159</v>
      </c>
      <c r="P2663" s="1" t="s">
        <v>62</v>
      </c>
      <c r="Q2663" s="10">
        <f>I2663*Part2Out!C$72+'relay test.csv'!K2663*Part2Out!C$74+'relay test.csv'!L2663*Part2Out!C$75+'relay test.csv'!M2663*Part2Out!C$76</f>
        <v>0.13290636453900107</v>
      </c>
      <c r="R2663" s="11">
        <f t="shared" si="328"/>
        <v>1.1421430482329635</v>
      </c>
      <c r="S2663" s="12">
        <f t="shared" si="329"/>
        <v>0.53317776755156865</v>
      </c>
      <c r="T2663" s="11">
        <f t="shared" si="330"/>
        <v>1</v>
      </c>
      <c r="U2663" s="11">
        <f t="shared" si="331"/>
        <v>1</v>
      </c>
      <c r="V2663" s="71">
        <f>Q2663+Part2Out!C$71</f>
        <v>0.80144263226117307</v>
      </c>
      <c r="W2663" s="1">
        <f t="shared" si="332"/>
        <v>2.2287538826328901</v>
      </c>
      <c r="X2663" s="12">
        <f t="shared" si="333"/>
        <v>0.69028298955244327</v>
      </c>
      <c r="Y2663" s="11">
        <f t="shared" si="334"/>
        <v>1</v>
      </c>
      <c r="Z2663" s="1">
        <f t="shared" si="335"/>
        <v>1</v>
      </c>
    </row>
    <row r="2664" spans="1:26" x14ac:dyDescent="0.2">
      <c r="A2664" s="1" t="s">
        <v>2688</v>
      </c>
      <c r="B2664" s="1">
        <v>1</v>
      </c>
      <c r="C2664" s="2">
        <v>40511</v>
      </c>
      <c r="D2664" s="2">
        <v>40515</v>
      </c>
      <c r="E2664" s="2">
        <v>40515</v>
      </c>
      <c r="F2664" s="1">
        <v>37</v>
      </c>
      <c r="G2664" s="1">
        <v>86.486486490000004</v>
      </c>
      <c r="H2664" s="1">
        <v>0</v>
      </c>
      <c r="I2664" s="1">
        <v>23.75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 t="s">
        <v>22</v>
      </c>
      <c r="P2664" s="1" t="s">
        <v>27</v>
      </c>
      <c r="Q2664" s="10">
        <f>I2664*Part2Out!C$72+'relay test.csv'!K2664*Part2Out!C$74+'relay test.csv'!L2664*Part2Out!C$75+'relay test.csv'!M2664*Part2Out!C$76</f>
        <v>4.8088454567356415E-2</v>
      </c>
      <c r="R2664" s="11">
        <f t="shared" si="328"/>
        <v>1.0492634633654574</v>
      </c>
      <c r="S2664" s="12">
        <f t="shared" si="329"/>
        <v>0.51201979741651993</v>
      </c>
      <c r="T2664" s="11">
        <f t="shared" si="330"/>
        <v>1</v>
      </c>
      <c r="U2664" s="11">
        <f t="shared" si="331"/>
        <v>1</v>
      </c>
      <c r="V2664" s="71">
        <f>Q2664+Part2Out!C$71</f>
        <v>0.71662472228952845</v>
      </c>
      <c r="W2664" s="1">
        <f t="shared" si="332"/>
        <v>2.0475106174297717</v>
      </c>
      <c r="X2664" s="12">
        <f t="shared" si="333"/>
        <v>0.67186332533817839</v>
      </c>
      <c r="Y2664" s="11">
        <f t="shared" si="334"/>
        <v>1</v>
      </c>
      <c r="Z2664" s="1">
        <f t="shared" si="335"/>
        <v>1</v>
      </c>
    </row>
    <row r="2665" spans="1:26" x14ac:dyDescent="0.2">
      <c r="A2665" s="1" t="s">
        <v>2689</v>
      </c>
      <c r="B2665" s="1">
        <v>1</v>
      </c>
      <c r="C2665" s="2">
        <v>40730</v>
      </c>
      <c r="D2665" s="2">
        <v>41148</v>
      </c>
      <c r="E2665" s="2">
        <v>41162</v>
      </c>
      <c r="F2665" s="1">
        <v>40</v>
      </c>
      <c r="G2665" s="1">
        <v>35</v>
      </c>
      <c r="H2665" s="1">
        <v>0</v>
      </c>
      <c r="I2665" s="1">
        <v>48.8</v>
      </c>
      <c r="J2665" s="1">
        <v>0.14285714285714299</v>
      </c>
      <c r="K2665" s="1">
        <v>0</v>
      </c>
      <c r="L2665" s="1">
        <v>0</v>
      </c>
      <c r="M2665" s="1">
        <v>0</v>
      </c>
      <c r="N2665" s="1">
        <v>0</v>
      </c>
      <c r="O2665" s="1" t="s">
        <v>31</v>
      </c>
      <c r="P2665" s="1" t="s">
        <v>23</v>
      </c>
      <c r="Q2665" s="10">
        <f>I2665*Part2Out!C$72+'relay test.csv'!K2665*Part2Out!C$74+'relay test.csv'!L2665*Part2Out!C$75+'relay test.csv'!M2665*Part2Out!C$76</f>
        <v>9.8809119279452337E-2</v>
      </c>
      <c r="R2665" s="11">
        <f t="shared" si="328"/>
        <v>1.103855574700386</v>
      </c>
      <c r="S2665" s="12">
        <f t="shared" si="329"/>
        <v>0.52468220156109713</v>
      </c>
      <c r="T2665" s="11">
        <f t="shared" si="330"/>
        <v>1</v>
      </c>
      <c r="U2665" s="11">
        <f t="shared" si="331"/>
        <v>1</v>
      </c>
      <c r="V2665" s="71">
        <f>Q2665+Part2Out!C$71</f>
        <v>0.76734538700162436</v>
      </c>
      <c r="W2665" s="1">
        <f t="shared" si="332"/>
        <v>2.154040513389031</v>
      </c>
      <c r="X2665" s="12">
        <f t="shared" si="333"/>
        <v>0.68294636807772158</v>
      </c>
      <c r="Y2665" s="11">
        <f t="shared" si="334"/>
        <v>1</v>
      </c>
      <c r="Z2665" s="1">
        <f t="shared" si="335"/>
        <v>1</v>
      </c>
    </row>
    <row r="2666" spans="1:26" x14ac:dyDescent="0.2">
      <c r="A2666" s="1" t="s">
        <v>2690</v>
      </c>
      <c r="B2666" s="1">
        <v>0</v>
      </c>
      <c r="C2666" s="2">
        <v>40880</v>
      </c>
      <c r="D2666" s="2">
        <v>40881</v>
      </c>
      <c r="E2666" s="2">
        <v>40881</v>
      </c>
      <c r="F2666" s="1">
        <v>0</v>
      </c>
      <c r="G2666" s="1">
        <v>0</v>
      </c>
      <c r="H2666" s="1">
        <v>0</v>
      </c>
      <c r="I2666" s="1">
        <v>52.04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 t="s">
        <v>25</v>
      </c>
      <c r="P2666" s="1" t="s">
        <v>23</v>
      </c>
      <c r="Q2666" s="10">
        <f>I2666*Part2Out!C$72+'relay test.csv'!K2666*Part2Out!C$74+'relay test.csv'!L2666*Part2Out!C$75+'relay test.csv'!M2666*Part2Out!C$76</f>
        <v>0.10536939687095696</v>
      </c>
      <c r="R2666" s="11">
        <f t="shared" si="328"/>
        <v>1.1111209791695209</v>
      </c>
      <c r="S2666" s="12">
        <f t="shared" si="329"/>
        <v>0.52631800362602477</v>
      </c>
      <c r="T2666" s="11">
        <f t="shared" si="330"/>
        <v>1</v>
      </c>
      <c r="U2666" s="11">
        <f t="shared" si="331"/>
        <v>0</v>
      </c>
      <c r="V2666" s="71">
        <f>Q2666+Part2Out!C$71</f>
        <v>0.77390566459312893</v>
      </c>
      <c r="W2666" s="1">
        <f t="shared" si="332"/>
        <v>2.1682180706087988</v>
      </c>
      <c r="X2666" s="12">
        <f t="shared" si="333"/>
        <v>0.68436516119995427</v>
      </c>
      <c r="Y2666" s="11">
        <f t="shared" si="334"/>
        <v>1</v>
      </c>
      <c r="Z2666" s="1">
        <f t="shared" si="335"/>
        <v>0</v>
      </c>
    </row>
    <row r="2667" spans="1:26" x14ac:dyDescent="0.2">
      <c r="A2667" s="1" t="s">
        <v>2691</v>
      </c>
      <c r="B2667" s="1">
        <v>0</v>
      </c>
      <c r="C2667" s="2">
        <v>40850</v>
      </c>
      <c r="D2667" s="2">
        <v>40850</v>
      </c>
      <c r="E2667" s="2">
        <v>40850</v>
      </c>
      <c r="F2667" s="1">
        <v>0</v>
      </c>
      <c r="G2667" s="1">
        <v>0</v>
      </c>
      <c r="H2667" s="1">
        <v>0</v>
      </c>
      <c r="I2667" s="1">
        <v>51.52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 t="s">
        <v>35</v>
      </c>
      <c r="P2667" s="1" t="s">
        <v>27</v>
      </c>
      <c r="Q2667" s="10">
        <f>I2667*Part2Out!C$72+'relay test.csv'!K2667*Part2Out!C$74+'relay test.csv'!L2667*Part2Out!C$75+'relay test.csv'!M2667*Part2Out!C$76</f>
        <v>0.10431651281306117</v>
      </c>
      <c r="R2667" s="11">
        <f t="shared" si="328"/>
        <v>1.1099517132628931</v>
      </c>
      <c r="S2667" s="12">
        <f t="shared" si="329"/>
        <v>0.52605550462879092</v>
      </c>
      <c r="T2667" s="11">
        <f t="shared" si="330"/>
        <v>1</v>
      </c>
      <c r="U2667" s="11">
        <f t="shared" si="331"/>
        <v>0</v>
      </c>
      <c r="V2667" s="71">
        <f>Q2667+Part2Out!C$71</f>
        <v>0.77285278053523321</v>
      </c>
      <c r="W2667" s="1">
        <f t="shared" si="332"/>
        <v>2.1659363897516957</v>
      </c>
      <c r="X2667" s="12">
        <f t="shared" si="333"/>
        <v>0.6841376841186535</v>
      </c>
      <c r="Y2667" s="11">
        <f t="shared" si="334"/>
        <v>1</v>
      </c>
      <c r="Z2667" s="1">
        <f t="shared" si="335"/>
        <v>0</v>
      </c>
    </row>
    <row r="2668" spans="1:26" x14ac:dyDescent="0.2">
      <c r="A2668" s="1" t="s">
        <v>2692</v>
      </c>
      <c r="B2668" s="1">
        <v>0</v>
      </c>
      <c r="C2668" s="2">
        <v>41028</v>
      </c>
      <c r="D2668" s="2">
        <v>41028</v>
      </c>
      <c r="E2668" s="2">
        <v>41028</v>
      </c>
      <c r="F2668" s="1">
        <v>0</v>
      </c>
      <c r="G2668" s="1">
        <v>0</v>
      </c>
      <c r="H2668" s="1">
        <v>0</v>
      </c>
      <c r="I2668" s="1">
        <v>40.950000000000003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 t="s">
        <v>31</v>
      </c>
      <c r="P2668" s="1" t="s">
        <v>23</v>
      </c>
      <c r="Q2668" s="10">
        <f>I2668*Part2Out!C$72+'relay test.csv'!K2668*Part2Out!C$74+'relay test.csv'!L2668*Part2Out!C$75+'relay test.csv'!M2668*Part2Out!C$76</f>
        <v>8.291461955929455E-2</v>
      </c>
      <c r="R2668" s="11">
        <f t="shared" si="328"/>
        <v>1.0864490430900136</v>
      </c>
      <c r="S2668" s="12">
        <f t="shared" si="329"/>
        <v>0.52071678754300743</v>
      </c>
      <c r="T2668" s="11">
        <f t="shared" si="330"/>
        <v>1</v>
      </c>
      <c r="U2668" s="11">
        <f t="shared" si="331"/>
        <v>0</v>
      </c>
      <c r="V2668" s="71">
        <f>Q2668+Part2Out!C$71</f>
        <v>0.75145088728146658</v>
      </c>
      <c r="W2668" s="1">
        <f t="shared" si="332"/>
        <v>2.1200737743104101</v>
      </c>
      <c r="X2668" s="12">
        <f t="shared" si="333"/>
        <v>0.67949475802987469</v>
      </c>
      <c r="Y2668" s="11">
        <f t="shared" si="334"/>
        <v>1</v>
      </c>
      <c r="Z2668" s="1">
        <f t="shared" si="335"/>
        <v>0</v>
      </c>
    </row>
    <row r="2669" spans="1:26" x14ac:dyDescent="0.2">
      <c r="A2669" s="1" t="s">
        <v>2693</v>
      </c>
      <c r="B2669" s="1">
        <v>1</v>
      </c>
      <c r="C2669" s="2">
        <v>40567</v>
      </c>
      <c r="D2669" s="2">
        <v>40573</v>
      </c>
      <c r="E2669" s="2">
        <v>41002</v>
      </c>
      <c r="F2669" s="1">
        <v>44</v>
      </c>
      <c r="G2669" s="1">
        <v>11.363636359999999</v>
      </c>
      <c r="H2669" s="1">
        <v>4.5454545450000001</v>
      </c>
      <c r="I2669" s="1">
        <v>39.43</v>
      </c>
      <c r="J2669" s="1">
        <v>6.9930069930069904E-3</v>
      </c>
      <c r="K2669" s="1">
        <v>0</v>
      </c>
      <c r="L2669" s="1">
        <v>0</v>
      </c>
      <c r="M2669" s="1">
        <v>0</v>
      </c>
      <c r="N2669" s="1">
        <v>0</v>
      </c>
      <c r="O2669" s="1" t="s">
        <v>25</v>
      </c>
      <c r="P2669" s="1" t="s">
        <v>27</v>
      </c>
      <c r="Q2669" s="10">
        <f>I2669*Part2Out!C$72+'relay test.csv'!K2669*Part2Out!C$74+'relay test.csv'!L2669*Part2Out!C$75+'relay test.csv'!M2669*Part2Out!C$76</f>
        <v>7.9836958466983729E-2</v>
      </c>
      <c r="R2669" s="11">
        <f t="shared" si="328"/>
        <v>1.0831104612882274</v>
      </c>
      <c r="S2669" s="12">
        <f t="shared" si="329"/>
        <v>0.51994864478689973</v>
      </c>
      <c r="T2669" s="11">
        <f t="shared" si="330"/>
        <v>1</v>
      </c>
      <c r="U2669" s="11">
        <f t="shared" si="331"/>
        <v>1</v>
      </c>
      <c r="V2669" s="71">
        <f>Q2669+Part2Out!C$71</f>
        <v>0.74837322618915569</v>
      </c>
      <c r="W2669" s="1">
        <f t="shared" si="332"/>
        <v>2.113558936116779</v>
      </c>
      <c r="X2669" s="12">
        <f t="shared" si="333"/>
        <v>0.67882413003326769</v>
      </c>
      <c r="Y2669" s="11">
        <f t="shared" si="334"/>
        <v>1</v>
      </c>
      <c r="Z2669" s="1">
        <f t="shared" si="335"/>
        <v>1</v>
      </c>
    </row>
    <row r="2670" spans="1:26" x14ac:dyDescent="0.2">
      <c r="A2670" s="1" t="s">
        <v>2694</v>
      </c>
      <c r="B2670" s="1">
        <v>0</v>
      </c>
      <c r="C2670" s="2">
        <v>40763</v>
      </c>
      <c r="D2670" s="2">
        <v>40826</v>
      </c>
      <c r="E2670" s="2">
        <v>40889</v>
      </c>
      <c r="F2670" s="1">
        <v>4</v>
      </c>
      <c r="G2670" s="1">
        <v>75</v>
      </c>
      <c r="H2670" s="1">
        <v>0</v>
      </c>
      <c r="I2670" s="1">
        <v>83.45</v>
      </c>
      <c r="J2670" s="1">
        <v>9.5238095238095205E-2</v>
      </c>
      <c r="K2670" s="1">
        <v>0</v>
      </c>
      <c r="L2670" s="1">
        <v>0</v>
      </c>
      <c r="M2670" s="1">
        <v>0</v>
      </c>
      <c r="N2670" s="1">
        <v>0</v>
      </c>
      <c r="O2670" s="1" t="s">
        <v>25</v>
      </c>
      <c r="P2670" s="1" t="s">
        <v>27</v>
      </c>
      <c r="Q2670" s="10">
        <f>I2670*Part2Out!C$72+'relay test.csv'!K2670*Part2Out!C$74+'relay test.csv'!L2670*Part2Out!C$75+'relay test.csv'!M2670*Part2Out!C$76</f>
        <v>0.16896764352193233</v>
      </c>
      <c r="R2670" s="11">
        <f t="shared" si="328"/>
        <v>1.1840818255865104</v>
      </c>
      <c r="S2670" s="12">
        <f t="shared" si="329"/>
        <v>0.54214169621073549</v>
      </c>
      <c r="T2670" s="11">
        <f t="shared" si="330"/>
        <v>1</v>
      </c>
      <c r="U2670" s="11">
        <f t="shared" si="331"/>
        <v>0</v>
      </c>
      <c r="V2670" s="71">
        <f>Q2670+Part2Out!C$71</f>
        <v>0.83750391124410428</v>
      </c>
      <c r="W2670" s="1">
        <f t="shared" si="332"/>
        <v>2.3105923292304555</v>
      </c>
      <c r="X2670" s="12">
        <f t="shared" si="333"/>
        <v>0.69793925057741879</v>
      </c>
      <c r="Y2670" s="11">
        <f t="shared" si="334"/>
        <v>1</v>
      </c>
      <c r="Z2670" s="1">
        <f t="shared" si="335"/>
        <v>0</v>
      </c>
    </row>
    <row r="2671" spans="1:26" x14ac:dyDescent="0.2">
      <c r="A2671" s="1" t="s">
        <v>2695</v>
      </c>
      <c r="B2671" s="1">
        <v>1</v>
      </c>
      <c r="C2671" s="2">
        <v>41100</v>
      </c>
      <c r="D2671" s="2">
        <v>41100</v>
      </c>
      <c r="E2671" s="2">
        <v>41186</v>
      </c>
      <c r="F2671" s="1">
        <v>36</v>
      </c>
      <c r="G2671" s="1">
        <v>69.444444439999998</v>
      </c>
      <c r="H2671" s="1">
        <v>0</v>
      </c>
      <c r="I2671" s="1">
        <v>251.11</v>
      </c>
      <c r="J2671" s="1">
        <v>5.8139534883720902E-2</v>
      </c>
      <c r="K2671" s="1">
        <v>0</v>
      </c>
      <c r="L2671" s="1">
        <v>0</v>
      </c>
      <c r="M2671" s="1">
        <v>0</v>
      </c>
      <c r="N2671" s="1">
        <v>0</v>
      </c>
      <c r="O2671" s="1" t="s">
        <v>31</v>
      </c>
      <c r="P2671" s="1" t="s">
        <v>23</v>
      </c>
      <c r="Q2671" s="10">
        <f>I2671*Part2Out!C$72+'relay test.csv'!K2671*Part2Out!C$74+'relay test.csv'!L2671*Part2Out!C$75+'relay test.csv'!M2671*Part2Out!C$76</f>
        <v>0.50844176111195249</v>
      </c>
      <c r="R2671" s="11">
        <f t="shared" si="328"/>
        <v>1.6626982941500787</v>
      </c>
      <c r="S2671" s="12">
        <f t="shared" si="329"/>
        <v>0.62444111591726714</v>
      </c>
      <c r="T2671" s="11">
        <f t="shared" si="330"/>
        <v>1</v>
      </c>
      <c r="U2671" s="11">
        <f t="shared" si="331"/>
        <v>1</v>
      </c>
      <c r="V2671" s="71">
        <f>Q2671+Part2Out!C$71</f>
        <v>1.1769780288341245</v>
      </c>
      <c r="W2671" s="1">
        <f t="shared" si="332"/>
        <v>3.2445544229046592</v>
      </c>
      <c r="X2671" s="12">
        <f t="shared" si="333"/>
        <v>0.76440401032349725</v>
      </c>
      <c r="Y2671" s="11">
        <f t="shared" si="334"/>
        <v>1</v>
      </c>
      <c r="Z2671" s="1">
        <f t="shared" si="335"/>
        <v>1</v>
      </c>
    </row>
    <row r="2672" spans="1:26" x14ac:dyDescent="0.2">
      <c r="A2672" s="1" t="s">
        <v>2696</v>
      </c>
      <c r="B2672" s="1">
        <v>0</v>
      </c>
      <c r="C2672" s="2">
        <v>40829</v>
      </c>
      <c r="D2672" s="2">
        <v>40843</v>
      </c>
      <c r="E2672" s="2">
        <v>40843</v>
      </c>
      <c r="F2672" s="1">
        <v>0</v>
      </c>
      <c r="G2672" s="1">
        <v>0</v>
      </c>
      <c r="H2672" s="1">
        <v>0</v>
      </c>
      <c r="I2672" s="1">
        <v>51.42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 t="s">
        <v>31</v>
      </c>
      <c r="P2672" s="1" t="s">
        <v>27</v>
      </c>
      <c r="Q2672" s="10">
        <f>I2672*Part2Out!C$72+'relay test.csv'!K2672*Part2Out!C$74+'relay test.csv'!L2672*Part2Out!C$75+'relay test.csv'!M2672*Part2Out!C$76</f>
        <v>0.10411403510961967</v>
      </c>
      <c r="R2672" s="11">
        <f t="shared" si="328"/>
        <v>1.1097269955399927</v>
      </c>
      <c r="S2672" s="12">
        <f t="shared" si="329"/>
        <v>0.52600502239672664</v>
      </c>
      <c r="T2672" s="11">
        <f t="shared" si="330"/>
        <v>1</v>
      </c>
      <c r="U2672" s="11">
        <f t="shared" si="331"/>
        <v>0</v>
      </c>
      <c r="V2672" s="71">
        <f>Q2672+Part2Out!C$71</f>
        <v>0.7726503028317917</v>
      </c>
      <c r="W2672" s="1">
        <f t="shared" si="332"/>
        <v>2.1654978803213876</v>
      </c>
      <c r="X2672" s="12">
        <f t="shared" si="333"/>
        <v>0.68409392840962135</v>
      </c>
      <c r="Y2672" s="11">
        <f t="shared" si="334"/>
        <v>1</v>
      </c>
      <c r="Z2672" s="1">
        <f t="shared" si="335"/>
        <v>0</v>
      </c>
    </row>
    <row r="2673" spans="1:26" x14ac:dyDescent="0.2">
      <c r="A2673" s="1" t="s">
        <v>2697</v>
      </c>
      <c r="B2673" s="1">
        <v>1</v>
      </c>
      <c r="C2673" s="2">
        <v>40759</v>
      </c>
      <c r="D2673" s="2">
        <v>40759</v>
      </c>
      <c r="E2673" s="2">
        <v>40759</v>
      </c>
      <c r="F2673" s="1">
        <v>33</v>
      </c>
      <c r="G2673" s="1">
        <v>81.818181820000007</v>
      </c>
      <c r="H2673" s="1">
        <v>6.0606060609999997</v>
      </c>
      <c r="I2673" s="1">
        <v>50.58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 t="s">
        <v>22</v>
      </c>
      <c r="P2673" s="1" t="s">
        <v>27</v>
      </c>
      <c r="Q2673" s="10">
        <f>I2673*Part2Out!C$72+'relay test.csv'!K2673*Part2Out!C$74+'relay test.csv'!L2673*Part2Out!C$75+'relay test.csv'!M2673*Part2Out!C$76</f>
        <v>0.10241322240071105</v>
      </c>
      <c r="R2673" s="11">
        <f t="shared" si="328"/>
        <v>1.1078411619420403</v>
      </c>
      <c r="S2673" s="12">
        <f t="shared" si="329"/>
        <v>0.52558095075880429</v>
      </c>
      <c r="T2673" s="11">
        <f t="shared" si="330"/>
        <v>1</v>
      </c>
      <c r="U2673" s="11">
        <f t="shared" si="331"/>
        <v>1</v>
      </c>
      <c r="V2673" s="71">
        <f>Q2673+Part2Out!C$71</f>
        <v>0.77094949012288305</v>
      </c>
      <c r="W2673" s="1">
        <f t="shared" si="332"/>
        <v>2.1618179043674663</v>
      </c>
      <c r="X2673" s="12">
        <f t="shared" si="333"/>
        <v>0.68372625171782186</v>
      </c>
      <c r="Y2673" s="11">
        <f t="shared" si="334"/>
        <v>1</v>
      </c>
      <c r="Z2673" s="1">
        <f t="shared" si="335"/>
        <v>1</v>
      </c>
    </row>
    <row r="2674" spans="1:26" x14ac:dyDescent="0.2">
      <c r="A2674" s="1" t="s">
        <v>2698</v>
      </c>
      <c r="B2674" s="1">
        <v>1</v>
      </c>
      <c r="C2674" s="2">
        <v>40684</v>
      </c>
      <c r="D2674" s="2">
        <v>40695</v>
      </c>
      <c r="E2674" s="2">
        <v>40707</v>
      </c>
      <c r="F2674" s="1">
        <v>16</v>
      </c>
      <c r="G2674" s="1">
        <v>0</v>
      </c>
      <c r="H2674" s="1">
        <v>0</v>
      </c>
      <c r="I2674" s="1">
        <v>107.87</v>
      </c>
      <c r="J2674" s="1">
        <v>0.16666666666666699</v>
      </c>
      <c r="K2674" s="1">
        <v>0</v>
      </c>
      <c r="L2674" s="1">
        <v>0</v>
      </c>
      <c r="M2674" s="1">
        <v>0</v>
      </c>
      <c r="N2674" s="1">
        <v>0</v>
      </c>
      <c r="O2674" s="1" t="s">
        <v>35</v>
      </c>
      <c r="P2674" s="1" t="s">
        <v>27</v>
      </c>
      <c r="Q2674" s="10">
        <f>I2674*Part2Out!C$72+'relay test.csv'!K2674*Part2Out!C$74+'relay test.csv'!L2674*Part2Out!C$75+'relay test.csv'!M2674*Part2Out!C$76</f>
        <v>0.21841269870234681</v>
      </c>
      <c r="R2674" s="11">
        <f t="shared" si="328"/>
        <v>1.2441004003067047</v>
      </c>
      <c r="S2674" s="12">
        <f t="shared" si="329"/>
        <v>0.55438713888945057</v>
      </c>
      <c r="T2674" s="11">
        <f t="shared" si="330"/>
        <v>1</v>
      </c>
      <c r="U2674" s="11">
        <f t="shared" si="331"/>
        <v>1</v>
      </c>
      <c r="V2674" s="71">
        <f>Q2674+Part2Out!C$71</f>
        <v>0.88694896642451881</v>
      </c>
      <c r="W2674" s="1">
        <f t="shared" si="332"/>
        <v>2.4277113115196522</v>
      </c>
      <c r="X2674" s="12">
        <f t="shared" si="333"/>
        <v>0.70826014529308279</v>
      </c>
      <c r="Y2674" s="11">
        <f t="shared" si="334"/>
        <v>1</v>
      </c>
      <c r="Z2674" s="1">
        <f t="shared" si="335"/>
        <v>1</v>
      </c>
    </row>
    <row r="2675" spans="1:26" x14ac:dyDescent="0.2">
      <c r="A2675" s="1" t="s">
        <v>2699</v>
      </c>
      <c r="B2675" s="1">
        <v>1</v>
      </c>
      <c r="C2675" s="2">
        <v>40742</v>
      </c>
      <c r="D2675" s="2">
        <v>40742</v>
      </c>
      <c r="E2675" s="2">
        <v>40742</v>
      </c>
      <c r="F2675" s="1">
        <v>45</v>
      </c>
      <c r="G2675" s="1">
        <v>6.6666666670000003</v>
      </c>
      <c r="H2675" s="1">
        <v>0</v>
      </c>
      <c r="I2675" s="1">
        <v>51.47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 t="s">
        <v>31</v>
      </c>
      <c r="P2675" s="1" t="s">
        <v>27</v>
      </c>
      <c r="Q2675" s="10">
        <f>I2675*Part2Out!C$72+'relay test.csv'!K2675*Part2Out!C$74+'relay test.csv'!L2675*Part2Out!C$75+'relay test.csv'!M2675*Part2Out!C$76</f>
        <v>0.10421527396134041</v>
      </c>
      <c r="R2675" s="11">
        <f t="shared" si="328"/>
        <v>1.109839348713902</v>
      </c>
      <c r="S2675" s="12">
        <f t="shared" si="329"/>
        <v>0.52603026357927596</v>
      </c>
      <c r="T2675" s="11">
        <f t="shared" si="330"/>
        <v>1</v>
      </c>
      <c r="U2675" s="11">
        <f t="shared" si="331"/>
        <v>1</v>
      </c>
      <c r="V2675" s="71">
        <f>Q2675+Part2Out!C$71</f>
        <v>0.77275154168351246</v>
      </c>
      <c r="W2675" s="1">
        <f t="shared" si="332"/>
        <v>2.165717123937994</v>
      </c>
      <c r="X2675" s="12">
        <f t="shared" si="333"/>
        <v>0.6841158066719335</v>
      </c>
      <c r="Y2675" s="11">
        <f t="shared" si="334"/>
        <v>1</v>
      </c>
      <c r="Z2675" s="1">
        <f t="shared" si="335"/>
        <v>1</v>
      </c>
    </row>
    <row r="2676" spans="1:26" x14ac:dyDescent="0.2">
      <c r="A2676" s="1" t="s">
        <v>2700</v>
      </c>
      <c r="B2676" s="1">
        <v>1</v>
      </c>
      <c r="C2676" s="2">
        <v>40526</v>
      </c>
      <c r="D2676" s="2">
        <v>40687</v>
      </c>
      <c r="E2676" s="2">
        <v>40687</v>
      </c>
      <c r="F2676" s="1">
        <v>44</v>
      </c>
      <c r="G2676" s="1">
        <v>6.8181818180000002</v>
      </c>
      <c r="H2676" s="1">
        <v>0</v>
      </c>
      <c r="I2676" s="1">
        <v>50.56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 t="s">
        <v>29</v>
      </c>
      <c r="P2676" s="1" t="s">
        <v>27</v>
      </c>
      <c r="Q2676" s="10">
        <f>I2676*Part2Out!C$72+'relay test.csv'!K2676*Part2Out!C$74+'relay test.csv'!L2676*Part2Out!C$75+'relay test.csv'!M2676*Part2Out!C$76</f>
        <v>0.10237272686002276</v>
      </c>
      <c r="R2676" s="11">
        <f t="shared" si="328"/>
        <v>1.1077963002235467</v>
      </c>
      <c r="S2676" s="12">
        <f t="shared" si="329"/>
        <v>0.52557085336284959</v>
      </c>
      <c r="T2676" s="11">
        <f t="shared" si="330"/>
        <v>1</v>
      </c>
      <c r="U2676" s="11">
        <f t="shared" si="331"/>
        <v>1</v>
      </c>
      <c r="V2676" s="71">
        <f>Q2676+Part2Out!C$71</f>
        <v>0.77090899458219475</v>
      </c>
      <c r="W2676" s="1">
        <f t="shared" si="332"/>
        <v>2.1617303621551058</v>
      </c>
      <c r="X2676" s="12">
        <f t="shared" si="333"/>
        <v>0.68371749470806309</v>
      </c>
      <c r="Y2676" s="11">
        <f t="shared" si="334"/>
        <v>1</v>
      </c>
      <c r="Z2676" s="1">
        <f t="shared" si="335"/>
        <v>1</v>
      </c>
    </row>
    <row r="2677" spans="1:26" x14ac:dyDescent="0.2">
      <c r="A2677" s="1" t="s">
        <v>2701</v>
      </c>
      <c r="B2677" s="1">
        <v>1</v>
      </c>
      <c r="C2677" s="2">
        <v>40863</v>
      </c>
      <c r="D2677" s="2">
        <v>40863</v>
      </c>
      <c r="E2677" s="2">
        <v>40863</v>
      </c>
      <c r="F2677" s="1">
        <v>45</v>
      </c>
      <c r="G2677" s="1">
        <v>0</v>
      </c>
      <c r="H2677" s="1">
        <v>0</v>
      </c>
      <c r="I2677" s="1">
        <v>51.87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 t="s">
        <v>29</v>
      </c>
      <c r="P2677" s="1" t="s">
        <v>27</v>
      </c>
      <c r="Q2677" s="10">
        <f>I2677*Part2Out!C$72+'relay test.csv'!K2677*Part2Out!C$74+'relay test.csv'!L2677*Part2Out!C$75+'relay test.csv'!M2677*Part2Out!C$76</f>
        <v>0.1050251847751064</v>
      </c>
      <c r="R2677" s="11">
        <f t="shared" si="328"/>
        <v>1.1107385837048851</v>
      </c>
      <c r="S2677" s="12">
        <f t="shared" si="329"/>
        <v>0.52623218823965179</v>
      </c>
      <c r="T2677" s="11">
        <f t="shared" si="330"/>
        <v>1</v>
      </c>
      <c r="U2677" s="11">
        <f t="shared" si="331"/>
        <v>1</v>
      </c>
      <c r="V2677" s="71">
        <f>Q2677+Part2Out!C$71</f>
        <v>0.77356145249727837</v>
      </c>
      <c r="W2677" s="1">
        <f t="shared" si="332"/>
        <v>2.1674718721550876</v>
      </c>
      <c r="X2677" s="12">
        <f t="shared" si="333"/>
        <v>0.68429080340352988</v>
      </c>
      <c r="Y2677" s="11">
        <f t="shared" si="334"/>
        <v>1</v>
      </c>
      <c r="Z2677" s="1">
        <f t="shared" si="335"/>
        <v>1</v>
      </c>
    </row>
    <row r="2678" spans="1:26" x14ac:dyDescent="0.2">
      <c r="A2678" s="1" t="s">
        <v>2702</v>
      </c>
      <c r="B2678" s="1">
        <v>1</v>
      </c>
      <c r="C2678" s="2">
        <v>41018</v>
      </c>
      <c r="D2678" s="2">
        <v>41018</v>
      </c>
      <c r="E2678" s="2">
        <v>41018</v>
      </c>
      <c r="F2678" s="1">
        <v>16</v>
      </c>
      <c r="G2678" s="1">
        <v>0</v>
      </c>
      <c r="H2678" s="1">
        <v>0</v>
      </c>
      <c r="I2678" s="1">
        <v>56.53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 t="s">
        <v>22</v>
      </c>
      <c r="P2678" s="1" t="s">
        <v>27</v>
      </c>
      <c r="Q2678" s="10">
        <f>I2678*Part2Out!C$72+'relay test.csv'!K2678*Part2Out!C$74+'relay test.csv'!L2678*Part2Out!C$75+'relay test.csv'!M2678*Part2Out!C$76</f>
        <v>0.11446064575548034</v>
      </c>
      <c r="R2678" s="11">
        <f t="shared" si="328"/>
        <v>1.1212685135204119</v>
      </c>
      <c r="S2678" s="12">
        <f t="shared" si="329"/>
        <v>0.52858396114105266</v>
      </c>
      <c r="T2678" s="11">
        <f t="shared" si="330"/>
        <v>1</v>
      </c>
      <c r="U2678" s="11">
        <f t="shared" si="331"/>
        <v>1</v>
      </c>
      <c r="V2678" s="71">
        <f>Q2678+Part2Out!C$71</f>
        <v>0.78299691347765232</v>
      </c>
      <c r="W2678" s="1">
        <f t="shared" si="332"/>
        <v>2.1880197553615881</v>
      </c>
      <c r="X2678" s="12">
        <f t="shared" si="333"/>
        <v>0.68632565770076948</v>
      </c>
      <c r="Y2678" s="11">
        <f t="shared" si="334"/>
        <v>1</v>
      </c>
      <c r="Z2678" s="1">
        <f t="shared" si="335"/>
        <v>1</v>
      </c>
    </row>
    <row r="2679" spans="1:26" x14ac:dyDescent="0.2">
      <c r="A2679" s="1" t="s">
        <v>2703</v>
      </c>
      <c r="B2679" s="1">
        <v>0</v>
      </c>
      <c r="C2679" s="2">
        <v>40677</v>
      </c>
      <c r="D2679" s="2">
        <v>40694</v>
      </c>
      <c r="E2679" s="2">
        <v>40694</v>
      </c>
      <c r="F2679" s="1">
        <v>0</v>
      </c>
      <c r="G2679" s="1">
        <v>0</v>
      </c>
      <c r="H2679" s="1">
        <v>0</v>
      </c>
      <c r="I2679" s="1">
        <v>52.2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 t="s">
        <v>29</v>
      </c>
      <c r="P2679" s="1" t="s">
        <v>27</v>
      </c>
      <c r="Q2679" s="10">
        <f>I2679*Part2Out!C$72+'relay test.csv'!K2679*Part2Out!C$74+'relay test.csv'!L2679*Part2Out!C$75+'relay test.csv'!M2679*Part2Out!C$76</f>
        <v>0.10569336119646337</v>
      </c>
      <c r="R2679" s="11">
        <f t="shared" si="328"/>
        <v>1.1114810010420664</v>
      </c>
      <c r="S2679" s="12">
        <f t="shared" si="329"/>
        <v>0.5263987696282959</v>
      </c>
      <c r="T2679" s="11">
        <f t="shared" si="330"/>
        <v>1</v>
      </c>
      <c r="U2679" s="11">
        <f t="shared" si="331"/>
        <v>0</v>
      </c>
      <c r="V2679" s="71">
        <f>Q2679+Part2Out!C$71</f>
        <v>0.77422962891863534</v>
      </c>
      <c r="W2679" s="1">
        <f t="shared" si="332"/>
        <v>2.1689206097062521</v>
      </c>
      <c r="X2679" s="12">
        <f t="shared" si="333"/>
        <v>0.68443513638775044</v>
      </c>
      <c r="Y2679" s="11">
        <f t="shared" si="334"/>
        <v>1</v>
      </c>
      <c r="Z2679" s="1">
        <f t="shared" si="335"/>
        <v>0</v>
      </c>
    </row>
    <row r="2680" spans="1:26" x14ac:dyDescent="0.2">
      <c r="A2680" s="1" t="s">
        <v>2704</v>
      </c>
      <c r="B2680" s="1">
        <v>1</v>
      </c>
      <c r="C2680" s="2">
        <v>40977</v>
      </c>
      <c r="D2680" s="2">
        <v>40988</v>
      </c>
      <c r="E2680" s="2">
        <v>40988</v>
      </c>
      <c r="F2680" s="1">
        <v>45</v>
      </c>
      <c r="G2680" s="1">
        <v>8.8888888890000004</v>
      </c>
      <c r="H2680" s="1">
        <v>2.2222222220000001</v>
      </c>
      <c r="I2680" s="1">
        <v>17.82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 t="s">
        <v>22</v>
      </c>
      <c r="P2680" s="1" t="s">
        <v>23</v>
      </c>
      <c r="Q2680" s="10">
        <f>I2680*Part2Out!C$72+'relay test.csv'!K2680*Part2Out!C$74+'relay test.csv'!L2680*Part2Out!C$75+'relay test.csv'!M2680*Part2Out!C$76</f>
        <v>3.6081526753275424E-2</v>
      </c>
      <c r="R2680" s="11">
        <f t="shared" si="328"/>
        <v>1.0367403651215701</v>
      </c>
      <c r="S2680" s="12">
        <f t="shared" si="329"/>
        <v>0.50901940319707295</v>
      </c>
      <c r="T2680" s="11">
        <f t="shared" si="330"/>
        <v>1</v>
      </c>
      <c r="U2680" s="11">
        <f t="shared" si="331"/>
        <v>1</v>
      </c>
      <c r="V2680" s="71">
        <f>Q2680+Part2Out!C$71</f>
        <v>0.70461779447544748</v>
      </c>
      <c r="W2680" s="1">
        <f t="shared" si="332"/>
        <v>2.0230733073425293</v>
      </c>
      <c r="X2680" s="12">
        <f t="shared" si="333"/>
        <v>0.66921080029016478</v>
      </c>
      <c r="Y2680" s="11">
        <f t="shared" si="334"/>
        <v>1</v>
      </c>
      <c r="Z2680" s="1">
        <f t="shared" si="335"/>
        <v>1</v>
      </c>
    </row>
    <row r="2681" spans="1:26" x14ac:dyDescent="0.2">
      <c r="A2681" s="1" t="s">
        <v>2705</v>
      </c>
      <c r="B2681" s="1">
        <v>1</v>
      </c>
      <c r="C2681" s="2">
        <v>40777</v>
      </c>
      <c r="D2681" s="2">
        <v>40777</v>
      </c>
      <c r="E2681" s="2">
        <v>40952</v>
      </c>
      <c r="F2681" s="1">
        <v>43</v>
      </c>
      <c r="G2681" s="1">
        <v>55.813953490000003</v>
      </c>
      <c r="H2681" s="1">
        <v>0</v>
      </c>
      <c r="I2681" s="1">
        <v>67.83</v>
      </c>
      <c r="J2681" s="1">
        <v>4.57142857142857E-2</v>
      </c>
      <c r="K2681" s="1">
        <v>0</v>
      </c>
      <c r="L2681" s="1">
        <v>0</v>
      </c>
      <c r="M2681" s="1">
        <v>0</v>
      </c>
      <c r="N2681" s="1">
        <v>0</v>
      </c>
      <c r="O2681" s="1" t="s">
        <v>25</v>
      </c>
      <c r="P2681" s="1" t="s">
        <v>23</v>
      </c>
      <c r="Q2681" s="10">
        <f>I2681*Part2Out!C$72+'relay test.csv'!K2681*Part2Out!C$74+'relay test.csv'!L2681*Part2Out!C$75+'relay test.csv'!M2681*Part2Out!C$76</f>
        <v>0.13734062624436993</v>
      </c>
      <c r="R2681" s="11">
        <f t="shared" si="328"/>
        <v>1.1472188548241993</v>
      </c>
      <c r="S2681" s="12">
        <f t="shared" si="329"/>
        <v>0.53428128774424632</v>
      </c>
      <c r="T2681" s="11">
        <f t="shared" si="330"/>
        <v>1</v>
      </c>
      <c r="U2681" s="11">
        <f t="shared" si="331"/>
        <v>1</v>
      </c>
      <c r="V2681" s="71">
        <f>Q2681+Part2Out!C$71</f>
        <v>0.80587689396654194</v>
      </c>
      <c r="W2681" s="1">
        <f t="shared" si="332"/>
        <v>2.238658704682293</v>
      </c>
      <c r="X2681" s="12">
        <f t="shared" si="333"/>
        <v>0.6912302001584022</v>
      </c>
      <c r="Y2681" s="11">
        <f t="shared" si="334"/>
        <v>1</v>
      </c>
      <c r="Z2681" s="1">
        <f t="shared" si="335"/>
        <v>1</v>
      </c>
    </row>
    <row r="2682" spans="1:26" x14ac:dyDescent="0.2">
      <c r="A2682" s="1" t="s">
        <v>2706</v>
      </c>
      <c r="B2682" s="1">
        <v>1</v>
      </c>
      <c r="C2682" s="2">
        <v>40632</v>
      </c>
      <c r="D2682" s="2">
        <v>40634</v>
      </c>
      <c r="E2682" s="2">
        <v>40759</v>
      </c>
      <c r="F2682" s="1">
        <v>37</v>
      </c>
      <c r="G2682" s="1">
        <v>45.945945950000002</v>
      </c>
      <c r="H2682" s="1">
        <v>2.7027027029999999</v>
      </c>
      <c r="I2682" s="1">
        <v>63.68</v>
      </c>
      <c r="J2682" s="1">
        <v>7.1999999999999995E-2</v>
      </c>
      <c r="K2682" s="1">
        <v>0</v>
      </c>
      <c r="L2682" s="1">
        <v>0</v>
      </c>
      <c r="M2682" s="1">
        <v>0</v>
      </c>
      <c r="N2682" s="1">
        <v>0</v>
      </c>
      <c r="O2682" s="1" t="s">
        <v>29</v>
      </c>
      <c r="P2682" s="1" t="s">
        <v>27</v>
      </c>
      <c r="Q2682" s="10">
        <f>I2682*Part2Out!C$72+'relay test.csv'!K2682*Part2Out!C$74+'relay test.csv'!L2682*Part2Out!C$75+'relay test.csv'!M2682*Part2Out!C$76</f>
        <v>0.12893780155154766</v>
      </c>
      <c r="R2682" s="11">
        <f t="shared" si="328"/>
        <v>1.1376193638058041</v>
      </c>
      <c r="S2682" s="12">
        <f t="shared" si="329"/>
        <v>0.53218986647856414</v>
      </c>
      <c r="T2682" s="11">
        <f t="shared" si="330"/>
        <v>1</v>
      </c>
      <c r="U2682" s="11">
        <f t="shared" si="331"/>
        <v>1</v>
      </c>
      <c r="V2682" s="71">
        <f>Q2682+Part2Out!C$71</f>
        <v>0.79747406927371967</v>
      </c>
      <c r="W2682" s="1">
        <f t="shared" si="332"/>
        <v>2.2199264601428301</v>
      </c>
      <c r="X2682" s="12">
        <f t="shared" si="333"/>
        <v>0.68943390093584878</v>
      </c>
      <c r="Y2682" s="11">
        <f t="shared" si="334"/>
        <v>1</v>
      </c>
      <c r="Z2682" s="1">
        <f t="shared" si="335"/>
        <v>1</v>
      </c>
    </row>
    <row r="2683" spans="1:26" x14ac:dyDescent="0.2">
      <c r="A2683" s="1" t="s">
        <v>2707</v>
      </c>
      <c r="B2683" s="1">
        <v>0</v>
      </c>
      <c r="C2683" s="2">
        <v>41149</v>
      </c>
      <c r="D2683" s="2">
        <v>41183</v>
      </c>
      <c r="E2683" s="2">
        <v>41183</v>
      </c>
      <c r="F2683" s="1">
        <v>0</v>
      </c>
      <c r="G2683" s="1">
        <v>0</v>
      </c>
      <c r="H2683" s="1">
        <v>0</v>
      </c>
      <c r="I2683" s="1">
        <v>54.2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 t="s">
        <v>35</v>
      </c>
      <c r="P2683" s="1" t="s">
        <v>62</v>
      </c>
      <c r="Q2683" s="10">
        <f>I2683*Part2Out!C$72+'relay test.csv'!K2683*Part2Out!C$74+'relay test.csv'!L2683*Part2Out!C$75+'relay test.csv'!M2683*Part2Out!C$76</f>
        <v>0.10974291526529338</v>
      </c>
      <c r="R2683" s="11">
        <f t="shared" si="328"/>
        <v>1.1159911292929456</v>
      </c>
      <c r="S2683" s="12">
        <f t="shared" si="329"/>
        <v>0.5274082267376291</v>
      </c>
      <c r="T2683" s="11">
        <f t="shared" si="330"/>
        <v>1</v>
      </c>
      <c r="U2683" s="11">
        <f t="shared" si="331"/>
        <v>0</v>
      </c>
      <c r="V2683" s="71">
        <f>Q2683+Part2Out!C$71</f>
        <v>0.77827918298746535</v>
      </c>
      <c r="W2683" s="1">
        <f t="shared" si="332"/>
        <v>2.1777215789595092</v>
      </c>
      <c r="X2683" s="12">
        <f t="shared" si="333"/>
        <v>0.68530912002446953</v>
      </c>
      <c r="Y2683" s="11">
        <f t="shared" si="334"/>
        <v>1</v>
      </c>
      <c r="Z2683" s="1">
        <f t="shared" si="335"/>
        <v>0</v>
      </c>
    </row>
    <row r="2684" spans="1:26" x14ac:dyDescent="0.2">
      <c r="A2684" s="1" t="s">
        <v>2708</v>
      </c>
      <c r="B2684" s="1">
        <v>1</v>
      </c>
      <c r="C2684" s="2">
        <v>40463</v>
      </c>
      <c r="D2684" s="2">
        <v>40557</v>
      </c>
      <c r="E2684" s="2">
        <v>40701</v>
      </c>
      <c r="F2684" s="1">
        <v>44</v>
      </c>
      <c r="G2684" s="1">
        <v>9.0909090910000003</v>
      </c>
      <c r="H2684" s="1">
        <v>0</v>
      </c>
      <c r="I2684" s="1">
        <v>119.43</v>
      </c>
      <c r="J2684" s="1">
        <v>0.104166666666667</v>
      </c>
      <c r="K2684" s="1">
        <v>0</v>
      </c>
      <c r="L2684" s="1">
        <v>0</v>
      </c>
      <c r="M2684" s="1">
        <v>0</v>
      </c>
      <c r="N2684" s="1">
        <v>0</v>
      </c>
      <c r="O2684" s="1" t="s">
        <v>29</v>
      </c>
      <c r="P2684" s="1" t="s">
        <v>23</v>
      </c>
      <c r="Q2684" s="10">
        <f>I2684*Part2Out!C$72+'relay test.csv'!K2684*Part2Out!C$74+'relay test.csv'!L2684*Part2Out!C$75+'relay test.csv'!M2684*Part2Out!C$76</f>
        <v>0.24181912122018431</v>
      </c>
      <c r="R2684" s="11">
        <f t="shared" si="328"/>
        <v>1.2735638113130527</v>
      </c>
      <c r="S2684" s="12">
        <f t="shared" si="329"/>
        <v>0.56016189428064955</v>
      </c>
      <c r="T2684" s="11">
        <f t="shared" si="330"/>
        <v>1</v>
      </c>
      <c r="U2684" s="11">
        <f t="shared" si="331"/>
        <v>1</v>
      </c>
      <c r="V2684" s="71">
        <f>Q2684+Part2Out!C$71</f>
        <v>0.91035538894235635</v>
      </c>
      <c r="W2684" s="1">
        <f t="shared" si="332"/>
        <v>2.4852055910475985</v>
      </c>
      <c r="X2684" s="12">
        <f t="shared" si="333"/>
        <v>0.71307288081693465</v>
      </c>
      <c r="Y2684" s="11">
        <f t="shared" si="334"/>
        <v>1</v>
      </c>
      <c r="Z2684" s="1">
        <f t="shared" si="335"/>
        <v>1</v>
      </c>
    </row>
    <row r="2685" spans="1:26" x14ac:dyDescent="0.2">
      <c r="A2685" s="1" t="s">
        <v>2709</v>
      </c>
      <c r="B2685" s="1">
        <v>1</v>
      </c>
      <c r="C2685" s="2">
        <v>40387</v>
      </c>
      <c r="D2685" s="2">
        <v>40568</v>
      </c>
      <c r="E2685" s="2">
        <v>41087</v>
      </c>
      <c r="F2685" s="1">
        <v>39</v>
      </c>
      <c r="G2685" s="1">
        <v>56.410256410000002</v>
      </c>
      <c r="H2685" s="1">
        <v>0</v>
      </c>
      <c r="I2685" s="1">
        <v>98.51</v>
      </c>
      <c r="J2685" s="1">
        <v>4.43159922928709E-2</v>
      </c>
      <c r="K2685" s="1">
        <v>0</v>
      </c>
      <c r="L2685" s="1">
        <v>0</v>
      </c>
      <c r="M2685" s="1">
        <v>0</v>
      </c>
      <c r="N2685" s="1">
        <v>0</v>
      </c>
      <c r="O2685" s="1" t="s">
        <v>29</v>
      </c>
      <c r="P2685" s="1" t="s">
        <v>23</v>
      </c>
      <c r="Q2685" s="10">
        <f>I2685*Part2Out!C$72+'relay test.csv'!K2685*Part2Out!C$74+'relay test.csv'!L2685*Part2Out!C$75+'relay test.csv'!M2685*Part2Out!C$76</f>
        <v>0.19946078566022235</v>
      </c>
      <c r="R2685" s="11">
        <f t="shared" si="328"/>
        <v>1.2207443378091265</v>
      </c>
      <c r="S2685" s="12">
        <f t="shared" si="329"/>
        <v>0.54970052924392498</v>
      </c>
      <c r="T2685" s="11">
        <f t="shared" si="330"/>
        <v>1</v>
      </c>
      <c r="U2685" s="11">
        <f t="shared" si="331"/>
        <v>1</v>
      </c>
      <c r="V2685" s="71">
        <f>Q2685+Part2Out!C$71</f>
        <v>0.86799705338239441</v>
      </c>
      <c r="W2685" s="1">
        <f t="shared" si="332"/>
        <v>2.3821347832073454</v>
      </c>
      <c r="X2685" s="12">
        <f t="shared" si="333"/>
        <v>0.70432875562348818</v>
      </c>
      <c r="Y2685" s="11">
        <f t="shared" si="334"/>
        <v>1</v>
      </c>
      <c r="Z2685" s="1">
        <f t="shared" si="335"/>
        <v>1</v>
      </c>
    </row>
    <row r="2686" spans="1:26" x14ac:dyDescent="0.2">
      <c r="A2686" s="1" t="s">
        <v>2710</v>
      </c>
      <c r="B2686" s="1">
        <v>1</v>
      </c>
      <c r="C2686" s="2">
        <v>39772</v>
      </c>
      <c r="D2686" s="2">
        <v>40308</v>
      </c>
      <c r="E2686" s="2">
        <v>40308</v>
      </c>
      <c r="F2686" s="1">
        <v>16</v>
      </c>
      <c r="G2686" s="1">
        <v>0</v>
      </c>
      <c r="H2686" s="1">
        <v>0</v>
      </c>
      <c r="I2686" s="1">
        <v>20.25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 t="s">
        <v>25</v>
      </c>
      <c r="P2686" s="1" t="s">
        <v>23</v>
      </c>
      <c r="Q2686" s="10">
        <f>I2686*Part2Out!C$72+'relay test.csv'!K2686*Part2Out!C$74+'relay test.csv'!L2686*Part2Out!C$75+'relay test.csv'!M2686*Part2Out!C$76</f>
        <v>4.1001734946903894E-2</v>
      </c>
      <c r="R2686" s="11">
        <f t="shared" si="328"/>
        <v>1.0418539131051323</v>
      </c>
      <c r="S2686" s="12">
        <f t="shared" si="329"/>
        <v>0.51024899794165079</v>
      </c>
      <c r="T2686" s="11">
        <f t="shared" si="330"/>
        <v>1</v>
      </c>
      <c r="U2686" s="11">
        <f t="shared" si="331"/>
        <v>1</v>
      </c>
      <c r="V2686" s="71">
        <f>Q2686+Part2Out!C$71</f>
        <v>0.70953800266907585</v>
      </c>
      <c r="W2686" s="1">
        <f t="shared" si="332"/>
        <v>2.0330517771498151</v>
      </c>
      <c r="X2686" s="12">
        <f t="shared" si="333"/>
        <v>0.67029906725176036</v>
      </c>
      <c r="Y2686" s="11">
        <f t="shared" si="334"/>
        <v>1</v>
      </c>
      <c r="Z2686" s="1">
        <f t="shared" si="335"/>
        <v>1</v>
      </c>
    </row>
    <row r="2687" spans="1:26" x14ac:dyDescent="0.2">
      <c r="A2687" s="1" t="s">
        <v>2711</v>
      </c>
      <c r="B2687" s="1">
        <v>1</v>
      </c>
      <c r="C2687" s="2">
        <v>40108</v>
      </c>
      <c r="D2687" s="2">
        <v>40212</v>
      </c>
      <c r="E2687" s="2">
        <v>40212</v>
      </c>
      <c r="F2687" s="1">
        <v>16</v>
      </c>
      <c r="G2687" s="1">
        <v>0</v>
      </c>
      <c r="H2687" s="1">
        <v>0</v>
      </c>
      <c r="I2687" s="1">
        <v>47.05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 t="s">
        <v>35</v>
      </c>
      <c r="P2687" s="1" t="s">
        <v>23</v>
      </c>
      <c r="Q2687" s="10">
        <f>I2687*Part2Out!C$72+'relay test.csv'!K2687*Part2Out!C$74+'relay test.csv'!L2687*Part2Out!C$75+'relay test.csv'!M2687*Part2Out!C$76</f>
        <v>9.526575946922608E-2</v>
      </c>
      <c r="R2687" s="11">
        <f t="shared" si="328"/>
        <v>1.0999511387166168</v>
      </c>
      <c r="S2687" s="12">
        <f t="shared" si="329"/>
        <v>0.52379844389562835</v>
      </c>
      <c r="T2687" s="11">
        <f t="shared" si="330"/>
        <v>1</v>
      </c>
      <c r="U2687" s="11">
        <f t="shared" si="331"/>
        <v>1</v>
      </c>
      <c r="V2687" s="71">
        <f>Q2687+Part2Out!C$71</f>
        <v>0.76380202719139811</v>
      </c>
      <c r="W2687" s="1">
        <f t="shared" si="332"/>
        <v>2.1464214792656082</v>
      </c>
      <c r="X2687" s="12">
        <f t="shared" si="333"/>
        <v>0.6821786252764187</v>
      </c>
      <c r="Y2687" s="11">
        <f t="shared" si="334"/>
        <v>1</v>
      </c>
      <c r="Z2687" s="1">
        <f t="shared" si="335"/>
        <v>1</v>
      </c>
    </row>
    <row r="2688" spans="1:26" x14ac:dyDescent="0.2">
      <c r="A2688" s="1" t="s">
        <v>2712</v>
      </c>
      <c r="B2688" s="1">
        <v>0</v>
      </c>
      <c r="C2688" s="2">
        <v>41149</v>
      </c>
      <c r="D2688" s="2">
        <v>41114</v>
      </c>
      <c r="E2688" s="2">
        <v>41219</v>
      </c>
      <c r="F2688" s="1">
        <v>0</v>
      </c>
      <c r="G2688" s="1">
        <v>0</v>
      </c>
      <c r="H2688" s="1">
        <v>0</v>
      </c>
      <c r="I2688" s="1">
        <v>59.72</v>
      </c>
      <c r="J2688" s="1">
        <v>1.9047619047619001E-2</v>
      </c>
      <c r="K2688" s="1">
        <v>0</v>
      </c>
      <c r="L2688" s="1">
        <v>0</v>
      </c>
      <c r="M2688" s="1">
        <v>0</v>
      </c>
      <c r="N2688" s="1">
        <v>0</v>
      </c>
      <c r="O2688" s="1" t="s">
        <v>35</v>
      </c>
      <c r="P2688" s="1" t="s">
        <v>62</v>
      </c>
      <c r="Q2688" s="10">
        <f>I2688*Part2Out!C$72+'relay test.csv'!K2688*Part2Out!C$74+'relay test.csv'!L2688*Part2Out!C$75+'relay test.csv'!M2688*Part2Out!C$76</f>
        <v>0.12091968449526422</v>
      </c>
      <c r="R2688" s="11">
        <f t="shared" si="328"/>
        <v>1.1285342699278951</v>
      </c>
      <c r="S2688" s="12">
        <f t="shared" si="329"/>
        <v>0.53019314082555247</v>
      </c>
      <c r="T2688" s="11">
        <f t="shared" si="330"/>
        <v>1</v>
      </c>
      <c r="U2688" s="11">
        <f t="shared" si="331"/>
        <v>0</v>
      </c>
      <c r="V2688" s="71">
        <f>Q2688+Part2Out!C$71</f>
        <v>0.78945595221743625</v>
      </c>
      <c r="W2688" s="1">
        <f t="shared" si="332"/>
        <v>2.2021979993464345</v>
      </c>
      <c r="X2688" s="12">
        <f t="shared" si="333"/>
        <v>0.68771450103831833</v>
      </c>
      <c r="Y2688" s="11">
        <f t="shared" si="334"/>
        <v>1</v>
      </c>
      <c r="Z2688" s="1">
        <f t="shared" si="335"/>
        <v>0</v>
      </c>
    </row>
    <row r="2689" spans="1:26" x14ac:dyDescent="0.2">
      <c r="A2689" s="1" t="s">
        <v>2713</v>
      </c>
      <c r="B2689" s="1">
        <v>1</v>
      </c>
      <c r="C2689" s="2">
        <v>40572</v>
      </c>
      <c r="D2689" s="2">
        <v>40572</v>
      </c>
      <c r="E2689" s="2">
        <v>40572</v>
      </c>
      <c r="F2689" s="1">
        <v>46</v>
      </c>
      <c r="G2689" s="1">
        <v>8.6956521739999992</v>
      </c>
      <c r="H2689" s="1">
        <v>0</v>
      </c>
      <c r="I2689" s="1">
        <v>35.35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 t="s">
        <v>25</v>
      </c>
      <c r="P2689" s="1" t="s">
        <v>27</v>
      </c>
      <c r="Q2689" s="10">
        <f>I2689*Part2Out!C$72+'relay test.csv'!K2689*Part2Out!C$74+'relay test.csv'!L2689*Part2Out!C$75+'relay test.csv'!M2689*Part2Out!C$76</f>
        <v>7.1575868166570508E-2</v>
      </c>
      <c r="R2689" s="11">
        <f t="shared" si="328"/>
        <v>1.0741996451674665</v>
      </c>
      <c r="S2689" s="12">
        <f t="shared" si="329"/>
        <v>0.51788633156416242</v>
      </c>
      <c r="T2689" s="11">
        <f t="shared" si="330"/>
        <v>1</v>
      </c>
      <c r="U2689" s="11">
        <f t="shared" si="331"/>
        <v>1</v>
      </c>
      <c r="V2689" s="71">
        <f>Q2689+Part2Out!C$71</f>
        <v>0.74011213588874247</v>
      </c>
      <c r="W2689" s="1">
        <f t="shared" si="332"/>
        <v>2.096170557264148</v>
      </c>
      <c r="X2689" s="12">
        <f t="shared" si="333"/>
        <v>0.67702037678324012</v>
      </c>
      <c r="Y2689" s="11">
        <f t="shared" si="334"/>
        <v>1</v>
      </c>
      <c r="Z2689" s="1">
        <f t="shared" si="335"/>
        <v>1</v>
      </c>
    </row>
    <row r="2690" spans="1:26" x14ac:dyDescent="0.2">
      <c r="A2690" s="1" t="s">
        <v>2714</v>
      </c>
      <c r="B2690" s="1">
        <v>0</v>
      </c>
      <c r="C2690" s="2">
        <v>40399</v>
      </c>
      <c r="D2690" s="2">
        <v>40399</v>
      </c>
      <c r="E2690" s="2">
        <v>40399</v>
      </c>
      <c r="F2690" s="1">
        <v>0</v>
      </c>
      <c r="G2690" s="1">
        <v>0</v>
      </c>
      <c r="H2690" s="1">
        <v>0</v>
      </c>
      <c r="I2690" s="1">
        <v>20.350000000000001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 t="s">
        <v>31</v>
      </c>
      <c r="P2690" s="1" t="s">
        <v>23</v>
      </c>
      <c r="Q2690" s="10">
        <f>I2690*Part2Out!C$72+'relay test.csv'!K2690*Part2Out!C$74+'relay test.csv'!L2690*Part2Out!C$75+'relay test.csv'!M2690*Part2Out!C$76</f>
        <v>4.12042126503454E-2</v>
      </c>
      <c r="R2690" s="11">
        <f t="shared" si="328"/>
        <v>1.0420648866507782</v>
      </c>
      <c r="S2690" s="12">
        <f t="shared" si="329"/>
        <v>0.51029959599368291</v>
      </c>
      <c r="T2690" s="11">
        <f t="shared" si="330"/>
        <v>1</v>
      </c>
      <c r="U2690" s="11">
        <f t="shared" si="331"/>
        <v>0</v>
      </c>
      <c r="V2690" s="71">
        <f>Q2690+Part2Out!C$71</f>
        <v>0.70974048037251736</v>
      </c>
      <c r="W2690" s="1">
        <f t="shared" si="332"/>
        <v>2.0334634664821789</v>
      </c>
      <c r="X2690" s="12">
        <f t="shared" si="333"/>
        <v>0.67034381292230583</v>
      </c>
      <c r="Y2690" s="11">
        <f t="shared" si="334"/>
        <v>1</v>
      </c>
      <c r="Z2690" s="1">
        <f t="shared" si="335"/>
        <v>0</v>
      </c>
    </row>
    <row r="2691" spans="1:26" x14ac:dyDescent="0.2">
      <c r="A2691" s="1" t="s">
        <v>2715</v>
      </c>
      <c r="B2691" s="1">
        <v>1</v>
      </c>
      <c r="C2691" s="2">
        <v>39922</v>
      </c>
      <c r="D2691" s="2">
        <v>40671</v>
      </c>
      <c r="E2691" s="2">
        <v>41112</v>
      </c>
      <c r="F2691" s="1">
        <v>47</v>
      </c>
      <c r="G2691" s="1">
        <v>0</v>
      </c>
      <c r="H2691" s="1">
        <v>0</v>
      </c>
      <c r="I2691" s="1">
        <v>210.45</v>
      </c>
      <c r="J2691" s="1">
        <v>5.2154195011337903E-2</v>
      </c>
      <c r="K2691" s="1">
        <v>0</v>
      </c>
      <c r="L2691" s="1">
        <v>0</v>
      </c>
      <c r="M2691" s="1">
        <v>0</v>
      </c>
      <c r="N2691" s="1">
        <v>0</v>
      </c>
      <c r="O2691" s="1" t="s">
        <v>25</v>
      </c>
      <c r="P2691" s="1" t="s">
        <v>23</v>
      </c>
      <c r="Q2691" s="10">
        <f>I2691*Part2Out!C$72+'relay test.csv'!K2691*Part2Out!C$74+'relay test.csv'!L2691*Part2Out!C$75+'relay test.csv'!M2691*Part2Out!C$76</f>
        <v>0.42611432689263823</v>
      </c>
      <c r="R2691" s="11">
        <f t="shared" si="328"/>
        <v>1.5312958334204665</v>
      </c>
      <c r="S2691" s="12">
        <f t="shared" si="329"/>
        <v>0.60494542487010339</v>
      </c>
      <c r="T2691" s="11">
        <f t="shared" si="330"/>
        <v>1</v>
      </c>
      <c r="U2691" s="11">
        <f t="shared" si="331"/>
        <v>1</v>
      </c>
      <c r="V2691" s="71">
        <f>Q2691+Part2Out!C$71</f>
        <v>1.0946505946148102</v>
      </c>
      <c r="W2691" s="1">
        <f t="shared" si="332"/>
        <v>2.9881384293110935</v>
      </c>
      <c r="X2691" s="12">
        <f t="shared" si="333"/>
        <v>0.74925644690504412</v>
      </c>
      <c r="Y2691" s="11">
        <f t="shared" si="334"/>
        <v>1</v>
      </c>
      <c r="Z2691" s="1">
        <f t="shared" si="335"/>
        <v>1</v>
      </c>
    </row>
    <row r="2692" spans="1:26" x14ac:dyDescent="0.2">
      <c r="A2692" s="1" t="s">
        <v>2716</v>
      </c>
      <c r="B2692" s="1">
        <v>1</v>
      </c>
      <c r="C2692" s="2">
        <v>39716</v>
      </c>
      <c r="D2692" s="2">
        <v>39716</v>
      </c>
      <c r="E2692" s="2">
        <v>41659</v>
      </c>
      <c r="F2692" s="1">
        <v>66</v>
      </c>
      <c r="G2692" s="1">
        <v>3.0303030299999998</v>
      </c>
      <c r="H2692" s="1">
        <v>1.5151515149999999</v>
      </c>
      <c r="I2692" s="1">
        <v>25.62</v>
      </c>
      <c r="J2692" s="1">
        <v>9.2640247040658794E-3</v>
      </c>
      <c r="K2692" s="1">
        <v>1</v>
      </c>
      <c r="L2692" s="1">
        <v>1</v>
      </c>
      <c r="M2692" s="1">
        <v>0</v>
      </c>
      <c r="N2692" s="1">
        <v>0</v>
      </c>
      <c r="O2692" s="1" t="s">
        <v>22</v>
      </c>
      <c r="P2692" s="1" t="s">
        <v>23</v>
      </c>
      <c r="Q2692" s="10">
        <f>I2692*Part2Out!C$72+'relay test.csv'!K2692*Part2Out!C$74+'relay test.csv'!L2692*Part2Out!C$75+'relay test.csv'!M2692*Part2Out!C$76</f>
        <v>1.728679052753928</v>
      </c>
      <c r="R2692" s="11">
        <f t="shared" si="328"/>
        <v>5.6332078212088641</v>
      </c>
      <c r="S2692" s="12">
        <f t="shared" si="329"/>
        <v>0.84924337862555377</v>
      </c>
      <c r="T2692" s="11">
        <f t="shared" si="330"/>
        <v>1</v>
      </c>
      <c r="U2692" s="11">
        <f t="shared" si="331"/>
        <v>1</v>
      </c>
      <c r="V2692" s="71">
        <f>Q2692+Part2Out!C$71</f>
        <v>2.3972153204761</v>
      </c>
      <c r="W2692" s="1">
        <f t="shared" si="332"/>
        <v>10.992523066722168</v>
      </c>
      <c r="X2692" s="12">
        <f t="shared" si="333"/>
        <v>0.91661471114657422</v>
      </c>
      <c r="Y2692" s="11">
        <f t="shared" si="334"/>
        <v>1</v>
      </c>
      <c r="Z2692" s="1">
        <f t="shared" si="335"/>
        <v>1</v>
      </c>
    </row>
    <row r="2693" spans="1:26" x14ac:dyDescent="0.2">
      <c r="A2693" s="1" t="s">
        <v>2717</v>
      </c>
      <c r="B2693" s="1">
        <v>1</v>
      </c>
      <c r="C2693" s="2">
        <v>41145</v>
      </c>
      <c r="D2693" s="2">
        <v>41145</v>
      </c>
      <c r="E2693" s="2">
        <v>41145</v>
      </c>
      <c r="F2693" s="1">
        <v>45</v>
      </c>
      <c r="G2693" s="1">
        <v>0</v>
      </c>
      <c r="H2693" s="1">
        <v>0</v>
      </c>
      <c r="I2693" s="1">
        <v>77.09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 t="s">
        <v>22</v>
      </c>
      <c r="P2693" s="1" t="s">
        <v>27</v>
      </c>
      <c r="Q2693" s="10">
        <f>I2693*Part2Out!C$72+'relay test.csv'!K2693*Part2Out!C$74+'relay test.csv'!L2693*Part2Out!C$75+'relay test.csv'!M2693*Part2Out!C$76</f>
        <v>0.15609006158305291</v>
      </c>
      <c r="R2693" s="11">
        <f t="shared" si="328"/>
        <v>1.1689314741684018</v>
      </c>
      <c r="S2693" s="12">
        <f t="shared" si="329"/>
        <v>0.53894347889279726</v>
      </c>
      <c r="T2693" s="11">
        <f t="shared" si="330"/>
        <v>1</v>
      </c>
      <c r="U2693" s="11">
        <f t="shared" si="331"/>
        <v>1</v>
      </c>
      <c r="V2693" s="71">
        <f>Q2693+Part2Out!C$71</f>
        <v>0.82462632930522495</v>
      </c>
      <c r="W2693" s="1">
        <f t="shared" si="332"/>
        <v>2.2810282526477521</v>
      </c>
      <c r="X2693" s="12">
        <f t="shared" si="333"/>
        <v>0.69521749799227983</v>
      </c>
      <c r="Y2693" s="11">
        <f t="shared" si="334"/>
        <v>1</v>
      </c>
      <c r="Z2693" s="1">
        <f t="shared" si="335"/>
        <v>1</v>
      </c>
    </row>
    <row r="2694" spans="1:26" x14ac:dyDescent="0.2">
      <c r="A2694" s="1" t="s">
        <v>2718</v>
      </c>
      <c r="B2694" s="1">
        <v>0</v>
      </c>
      <c r="C2694" s="2">
        <v>40449</v>
      </c>
      <c r="D2694" s="2">
        <v>40497</v>
      </c>
      <c r="E2694" s="2">
        <v>40497</v>
      </c>
      <c r="F2694" s="1">
        <v>0</v>
      </c>
      <c r="G2694" s="1">
        <v>0</v>
      </c>
      <c r="H2694" s="1">
        <v>0</v>
      </c>
      <c r="I2694" s="1">
        <v>31.02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 t="s">
        <v>31</v>
      </c>
      <c r="P2694" s="1" t="s">
        <v>27</v>
      </c>
      <c r="Q2694" s="10">
        <f>I2694*Part2Out!C$72+'relay test.csv'!K2694*Part2Out!C$74+'relay test.csv'!L2694*Part2Out!C$75+'relay test.csv'!M2694*Part2Out!C$76</f>
        <v>6.2808583607553523E-2</v>
      </c>
      <c r="R2694" s="11">
        <f t="shared" ref="R2694:R2757" si="336">EXP(Q2694)</f>
        <v>1.0648229951460533</v>
      </c>
      <c r="S2694" s="12">
        <f t="shared" ref="S2694:S2757" si="337">R2694/(1+R2694)</f>
        <v>0.51569698596403624</v>
      </c>
      <c r="T2694" s="11">
        <f t="shared" ref="T2694:T2757" si="338">1*(S2694&gt;0.5)+0*(S2694&lt;=0.5)</f>
        <v>1</v>
      </c>
      <c r="U2694" s="11">
        <f t="shared" ref="U2694:U2757" si="339">B2694</f>
        <v>0</v>
      </c>
      <c r="V2694" s="71">
        <f>Q2694+Part2Out!C$71</f>
        <v>0.73134485132972549</v>
      </c>
      <c r="W2694" s="1">
        <f t="shared" ref="W2694:W2757" si="340">EXP(V2694)</f>
        <v>2.0778731599515727</v>
      </c>
      <c r="X2694" s="12">
        <f t="shared" ref="X2694:X2757" si="341">W2694/(1+W2694)</f>
        <v>0.67510032154290145</v>
      </c>
      <c r="Y2694" s="11">
        <f t="shared" ref="Y2694:Y2757" si="342">1*(X2694&gt;0.5)+0*(X2694&lt;=0.5)</f>
        <v>1</v>
      </c>
      <c r="Z2694" s="1">
        <f t="shared" ref="Z2694:Z2757" si="343">U2694</f>
        <v>0</v>
      </c>
    </row>
    <row r="2695" spans="1:26" x14ac:dyDescent="0.2">
      <c r="A2695" s="1" t="s">
        <v>2719</v>
      </c>
      <c r="B2695" s="1">
        <v>0</v>
      </c>
      <c r="C2695" s="2">
        <v>40823</v>
      </c>
      <c r="D2695" s="2">
        <v>40823</v>
      </c>
      <c r="E2695" s="2">
        <v>40823</v>
      </c>
      <c r="F2695" s="1">
        <v>0</v>
      </c>
      <c r="G2695" s="1">
        <v>0</v>
      </c>
      <c r="H2695" s="1">
        <v>0</v>
      </c>
      <c r="I2695" s="1">
        <v>105.25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 t="s">
        <v>22</v>
      </c>
      <c r="P2695" s="1" t="s">
        <v>23</v>
      </c>
      <c r="Q2695" s="10">
        <f>I2695*Part2Out!C$72+'relay test.csv'!K2695*Part2Out!C$74+'relay test.csv'!L2695*Part2Out!C$75+'relay test.csv'!M2695*Part2Out!C$76</f>
        <v>0.21310778287217949</v>
      </c>
      <c r="R2695" s="11">
        <f t="shared" si="336"/>
        <v>1.2375180273030009</v>
      </c>
      <c r="S2695" s="12">
        <f t="shared" si="337"/>
        <v>0.5530762265163276</v>
      </c>
      <c r="T2695" s="11">
        <f t="shared" si="338"/>
        <v>1</v>
      </c>
      <c r="U2695" s="11">
        <f t="shared" si="339"/>
        <v>0</v>
      </c>
      <c r="V2695" s="71">
        <f>Q2695+Part2Out!C$71</f>
        <v>0.88164405059435147</v>
      </c>
      <c r="W2695" s="1">
        <f t="shared" si="340"/>
        <v>2.414866607512006</v>
      </c>
      <c r="X2695" s="12">
        <f t="shared" si="341"/>
        <v>0.70716279288912631</v>
      </c>
      <c r="Y2695" s="11">
        <f t="shared" si="342"/>
        <v>1</v>
      </c>
      <c r="Z2695" s="1">
        <f t="shared" si="343"/>
        <v>0</v>
      </c>
    </row>
    <row r="2696" spans="1:26" x14ac:dyDescent="0.2">
      <c r="A2696" s="1" t="s">
        <v>2720</v>
      </c>
      <c r="B2696" s="1">
        <v>0</v>
      </c>
      <c r="C2696" s="2">
        <v>40239</v>
      </c>
      <c r="D2696" s="2">
        <v>40412</v>
      </c>
      <c r="E2696" s="2">
        <v>40427</v>
      </c>
      <c r="F2696" s="1">
        <v>0</v>
      </c>
      <c r="G2696" s="1">
        <v>0</v>
      </c>
      <c r="H2696" s="1">
        <v>0</v>
      </c>
      <c r="I2696" s="1">
        <v>18.940000000000001</v>
      </c>
      <c r="J2696" s="1">
        <v>0.266666666666667</v>
      </c>
      <c r="K2696" s="1">
        <v>0</v>
      </c>
      <c r="L2696" s="1">
        <v>0</v>
      </c>
      <c r="M2696" s="1">
        <v>0</v>
      </c>
      <c r="N2696" s="1">
        <v>0</v>
      </c>
      <c r="O2696" s="1" t="s">
        <v>29</v>
      </c>
      <c r="P2696" s="1" t="s">
        <v>23</v>
      </c>
      <c r="Q2696" s="10">
        <f>I2696*Part2Out!C$72+'relay test.csv'!K2696*Part2Out!C$74+'relay test.csv'!L2696*Part2Out!C$75+'relay test.csv'!M2696*Part2Out!C$76</f>
        <v>3.8349277031820235E-2</v>
      </c>
      <c r="R2696" s="11">
        <f t="shared" si="336"/>
        <v>1.0390941012074739</v>
      </c>
      <c r="S2696" s="12">
        <f t="shared" si="337"/>
        <v>0.50958614445118644</v>
      </c>
      <c r="T2696" s="11">
        <f t="shared" si="338"/>
        <v>1</v>
      </c>
      <c r="U2696" s="11">
        <f t="shared" si="339"/>
        <v>0</v>
      </c>
      <c r="V2696" s="71">
        <f>Q2696+Part2Out!C$71</f>
        <v>0.70688554475399223</v>
      </c>
      <c r="W2696" s="1">
        <f t="shared" si="340"/>
        <v>2.0276663383540714</v>
      </c>
      <c r="X2696" s="12">
        <f t="shared" si="341"/>
        <v>0.66971261418996741</v>
      </c>
      <c r="Y2696" s="11">
        <f t="shared" si="342"/>
        <v>1</v>
      </c>
      <c r="Z2696" s="1">
        <f t="shared" si="343"/>
        <v>0</v>
      </c>
    </row>
    <row r="2697" spans="1:26" x14ac:dyDescent="0.2">
      <c r="A2697" s="1" t="s">
        <v>2721</v>
      </c>
      <c r="B2697" s="1">
        <v>0</v>
      </c>
      <c r="C2697" s="2">
        <v>40932</v>
      </c>
      <c r="D2697" s="2">
        <v>40932</v>
      </c>
      <c r="E2697" s="2">
        <v>40932</v>
      </c>
      <c r="F2697" s="1">
        <v>0</v>
      </c>
      <c r="G2697" s="1">
        <v>0</v>
      </c>
      <c r="H2697" s="1">
        <v>0</v>
      </c>
      <c r="I2697" s="1">
        <v>112.02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 t="s">
        <v>22</v>
      </c>
      <c r="P2697" s="1" t="s">
        <v>23</v>
      </c>
      <c r="Q2697" s="10">
        <f>I2697*Part2Out!C$72+'relay test.csv'!K2697*Part2Out!C$74+'relay test.csv'!L2697*Part2Out!C$75+'relay test.csv'!M2697*Part2Out!C$76</f>
        <v>0.22681552339516908</v>
      </c>
      <c r="R2697" s="11">
        <f t="shared" si="336"/>
        <v>1.2545984025372334</v>
      </c>
      <c r="S2697" s="12">
        <f t="shared" si="337"/>
        <v>0.55646202939084821</v>
      </c>
      <c r="T2697" s="11">
        <f t="shared" si="338"/>
        <v>1</v>
      </c>
      <c r="U2697" s="11">
        <f t="shared" si="339"/>
        <v>0</v>
      </c>
      <c r="V2697" s="71">
        <f>Q2697+Part2Out!C$71</f>
        <v>0.89535179111734109</v>
      </c>
      <c r="W2697" s="1">
        <f t="shared" si="340"/>
        <v>2.4481968919094101</v>
      </c>
      <c r="X2697" s="12">
        <f t="shared" si="341"/>
        <v>0.70999335845748113</v>
      </c>
      <c r="Y2697" s="11">
        <f t="shared" si="342"/>
        <v>1</v>
      </c>
      <c r="Z2697" s="1">
        <f t="shared" si="343"/>
        <v>0</v>
      </c>
    </row>
    <row r="2698" spans="1:26" x14ac:dyDescent="0.2">
      <c r="A2698" s="1" t="s">
        <v>2722</v>
      </c>
      <c r="B2698" s="1">
        <v>0</v>
      </c>
      <c r="C2698" s="2">
        <v>40371</v>
      </c>
      <c r="D2698" s="2">
        <v>40412</v>
      </c>
      <c r="E2698" s="2">
        <v>40412</v>
      </c>
      <c r="F2698" s="1">
        <v>0</v>
      </c>
      <c r="G2698" s="1">
        <v>0</v>
      </c>
      <c r="H2698" s="1">
        <v>0</v>
      </c>
      <c r="I2698" s="1">
        <v>22.44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 t="s">
        <v>31</v>
      </c>
      <c r="P2698" s="1" t="s">
        <v>27</v>
      </c>
      <c r="Q2698" s="10">
        <f>I2698*Part2Out!C$72+'relay test.csv'!K2698*Part2Out!C$74+'relay test.csv'!L2698*Part2Out!C$75+'relay test.csv'!M2698*Part2Out!C$76</f>
        <v>4.5435996652272763E-2</v>
      </c>
      <c r="R2698" s="11">
        <f t="shared" si="336"/>
        <v>1.0464840239896012</v>
      </c>
      <c r="S2698" s="12">
        <f t="shared" si="337"/>
        <v>0.51135704541171578</v>
      </c>
      <c r="T2698" s="11">
        <f t="shared" si="338"/>
        <v>1</v>
      </c>
      <c r="U2698" s="11">
        <f t="shared" si="339"/>
        <v>0</v>
      </c>
      <c r="V2698" s="71">
        <f>Q2698+Part2Out!C$71</f>
        <v>0.71397226437444472</v>
      </c>
      <c r="W2698" s="1">
        <f t="shared" si="340"/>
        <v>2.0420868779865673</v>
      </c>
      <c r="X2698" s="12">
        <f t="shared" si="341"/>
        <v>0.67127829016446139</v>
      </c>
      <c r="Y2698" s="11">
        <f t="shared" si="342"/>
        <v>1</v>
      </c>
      <c r="Z2698" s="1">
        <f t="shared" si="343"/>
        <v>0</v>
      </c>
    </row>
    <row r="2699" spans="1:26" x14ac:dyDescent="0.2">
      <c r="A2699" s="1" t="s">
        <v>2723</v>
      </c>
      <c r="B2699" s="1">
        <v>0</v>
      </c>
      <c r="C2699" s="2">
        <v>41149</v>
      </c>
      <c r="D2699" s="2">
        <v>41574</v>
      </c>
      <c r="E2699" s="2">
        <v>41574</v>
      </c>
      <c r="F2699" s="1">
        <v>0</v>
      </c>
      <c r="G2699" s="1">
        <v>0</v>
      </c>
      <c r="H2699" s="1">
        <v>0</v>
      </c>
      <c r="I2699" s="1">
        <v>135.21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 t="s">
        <v>25</v>
      </c>
      <c r="P2699" s="1" t="s">
        <v>62</v>
      </c>
      <c r="Q2699" s="10">
        <f>I2699*Part2Out!C$72+'relay test.csv'!K2699*Part2Out!C$74+'relay test.csv'!L2699*Part2Out!C$75+'relay test.csv'!M2699*Part2Out!C$76</f>
        <v>0.27377010282325309</v>
      </c>
      <c r="R2699" s="11">
        <f t="shared" si="336"/>
        <v>1.3149124728225452</v>
      </c>
      <c r="S2699" s="12">
        <f t="shared" si="337"/>
        <v>0.56801822455917228</v>
      </c>
      <c r="T2699" s="11">
        <f t="shared" si="338"/>
        <v>1</v>
      </c>
      <c r="U2699" s="11">
        <f t="shared" si="339"/>
        <v>0</v>
      </c>
      <c r="V2699" s="71">
        <f>Q2699+Part2Out!C$71</f>
        <v>0.9423063705454251</v>
      </c>
      <c r="W2699" s="1">
        <f t="shared" si="340"/>
        <v>2.5658924980191302</v>
      </c>
      <c r="X2699" s="12">
        <f t="shared" si="341"/>
        <v>0.71956529801290847</v>
      </c>
      <c r="Y2699" s="11">
        <f t="shared" si="342"/>
        <v>1</v>
      </c>
      <c r="Z2699" s="1">
        <f t="shared" si="343"/>
        <v>0</v>
      </c>
    </row>
    <row r="2700" spans="1:26" x14ac:dyDescent="0.2">
      <c r="A2700" s="1" t="s">
        <v>2724</v>
      </c>
      <c r="B2700" s="1">
        <v>1</v>
      </c>
      <c r="C2700" s="2">
        <v>40680</v>
      </c>
      <c r="D2700" s="2">
        <v>40863</v>
      </c>
      <c r="E2700" s="2">
        <v>40863</v>
      </c>
      <c r="F2700" s="1">
        <v>37</v>
      </c>
      <c r="G2700" s="1">
        <v>59.459459459999998</v>
      </c>
      <c r="H2700" s="1">
        <v>0</v>
      </c>
      <c r="I2700" s="1">
        <v>52.49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 t="s">
        <v>29</v>
      </c>
      <c r="P2700" s="1" t="s">
        <v>27</v>
      </c>
      <c r="Q2700" s="10">
        <f>I2700*Part2Out!C$72+'relay test.csv'!K2700*Part2Out!C$74+'relay test.csv'!L2700*Part2Out!C$75+'relay test.csv'!M2700*Part2Out!C$76</f>
        <v>0.10628054653644373</v>
      </c>
      <c r="R2700" s="11">
        <f t="shared" si="336"/>
        <v>1.1121338380409449</v>
      </c>
      <c r="S2700" s="12">
        <f t="shared" si="337"/>
        <v>0.52654515448342787</v>
      </c>
      <c r="T2700" s="11">
        <f t="shared" si="338"/>
        <v>1</v>
      </c>
      <c r="U2700" s="11">
        <f t="shared" si="339"/>
        <v>1</v>
      </c>
      <c r="V2700" s="71">
        <f>Q2700+Part2Out!C$71</f>
        <v>0.7748168142586157</v>
      </c>
      <c r="W2700" s="1">
        <f t="shared" si="340"/>
        <v>2.1701945420724549</v>
      </c>
      <c r="X2700" s="12">
        <f t="shared" si="341"/>
        <v>0.68456194510187096</v>
      </c>
      <c r="Y2700" s="11">
        <f t="shared" si="342"/>
        <v>1</v>
      </c>
      <c r="Z2700" s="1">
        <f t="shared" si="343"/>
        <v>1</v>
      </c>
    </row>
    <row r="2701" spans="1:26" x14ac:dyDescent="0.2">
      <c r="A2701" s="1" t="s">
        <v>2725</v>
      </c>
      <c r="B2701" s="1">
        <v>1</v>
      </c>
      <c r="C2701" s="2">
        <v>41190</v>
      </c>
      <c r="D2701" s="2">
        <v>41190</v>
      </c>
      <c r="E2701" s="2">
        <v>41190</v>
      </c>
      <c r="F2701" s="1">
        <v>45</v>
      </c>
      <c r="G2701" s="1">
        <v>0</v>
      </c>
      <c r="H2701" s="1">
        <v>0</v>
      </c>
      <c r="I2701" s="1">
        <v>227.37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 t="s">
        <v>31</v>
      </c>
      <c r="P2701" s="1" t="s">
        <v>27</v>
      </c>
      <c r="Q2701" s="10">
        <f>I2701*Part2Out!C$72+'relay test.csv'!K2701*Part2Out!C$74+'relay test.csv'!L2701*Part2Out!C$75+'relay test.csv'!M2701*Part2Out!C$76</f>
        <v>0.46037355431494015</v>
      </c>
      <c r="R2701" s="11">
        <f t="shared" si="336"/>
        <v>1.5846658332036048</v>
      </c>
      <c r="S2701" s="12">
        <f t="shared" si="337"/>
        <v>0.6131027898641217</v>
      </c>
      <c r="T2701" s="11">
        <f t="shared" si="338"/>
        <v>1</v>
      </c>
      <c r="U2701" s="11">
        <f t="shared" si="339"/>
        <v>1</v>
      </c>
      <c r="V2701" s="71">
        <f>Q2701+Part2Out!C$71</f>
        <v>1.1289098220371121</v>
      </c>
      <c r="W2701" s="1">
        <f t="shared" si="340"/>
        <v>3.0922835225345859</v>
      </c>
      <c r="X2701" s="12">
        <f t="shared" si="341"/>
        <v>0.75563765450428932</v>
      </c>
      <c r="Y2701" s="11">
        <f t="shared" si="342"/>
        <v>1</v>
      </c>
      <c r="Z2701" s="1">
        <f t="shared" si="343"/>
        <v>1</v>
      </c>
    </row>
    <row r="2702" spans="1:26" x14ac:dyDescent="0.2">
      <c r="A2702" s="1" t="s">
        <v>2726</v>
      </c>
      <c r="B2702" s="1">
        <v>1</v>
      </c>
      <c r="C2702" s="2">
        <v>40308</v>
      </c>
      <c r="D2702" s="2">
        <v>40368</v>
      </c>
      <c r="E2702" s="2">
        <v>40481</v>
      </c>
      <c r="F2702" s="1">
        <v>38</v>
      </c>
      <c r="G2702" s="1">
        <v>57.89473684</v>
      </c>
      <c r="H2702" s="1">
        <v>7.8947368420000004</v>
      </c>
      <c r="I2702" s="1">
        <v>35.08</v>
      </c>
      <c r="J2702" s="1">
        <v>5.3097345132743397E-2</v>
      </c>
      <c r="K2702" s="1">
        <v>0</v>
      </c>
      <c r="L2702" s="1">
        <v>0</v>
      </c>
      <c r="M2702" s="1">
        <v>0</v>
      </c>
      <c r="N2702" s="1">
        <v>0</v>
      </c>
      <c r="O2702" s="1" t="s">
        <v>25</v>
      </c>
      <c r="P2702" s="1" t="s">
        <v>23</v>
      </c>
      <c r="Q2702" s="10">
        <f>I2702*Part2Out!C$72+'relay test.csv'!K2702*Part2Out!C$74+'relay test.csv'!L2702*Part2Out!C$75+'relay test.csv'!M2702*Part2Out!C$76</f>
        <v>7.1029178367278442E-2</v>
      </c>
      <c r="R2702" s="11">
        <f t="shared" si="336"/>
        <v>1.0736125516726847</v>
      </c>
      <c r="S2702" s="12">
        <f t="shared" si="337"/>
        <v>0.51774983268048436</v>
      </c>
      <c r="T2702" s="11">
        <f t="shared" si="338"/>
        <v>1</v>
      </c>
      <c r="U2702" s="11">
        <f t="shared" si="339"/>
        <v>1</v>
      </c>
      <c r="V2702" s="71">
        <f>Q2702+Part2Out!C$71</f>
        <v>0.73956544608945041</v>
      </c>
      <c r="W2702" s="1">
        <f t="shared" si="340"/>
        <v>2.0950249153868126</v>
      </c>
      <c r="X2702" s="12">
        <f t="shared" si="341"/>
        <v>0.67690082395507267</v>
      </c>
      <c r="Y2702" s="11">
        <f t="shared" si="342"/>
        <v>1</v>
      </c>
      <c r="Z2702" s="1">
        <f t="shared" si="343"/>
        <v>1</v>
      </c>
    </row>
    <row r="2703" spans="1:26" x14ac:dyDescent="0.2">
      <c r="A2703" s="1" t="s">
        <v>2727</v>
      </c>
      <c r="B2703" s="1">
        <v>0</v>
      </c>
      <c r="C2703" s="2">
        <v>40129</v>
      </c>
      <c r="D2703" s="2">
        <v>40129</v>
      </c>
      <c r="E2703" s="2">
        <v>40129</v>
      </c>
      <c r="F2703" s="1">
        <v>0</v>
      </c>
      <c r="G2703" s="1">
        <v>0</v>
      </c>
      <c r="H2703" s="1">
        <v>0</v>
      </c>
      <c r="I2703" s="1">
        <v>26.51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 t="s">
        <v>22</v>
      </c>
      <c r="P2703" s="1" t="s">
        <v>23</v>
      </c>
      <c r="Q2703" s="10">
        <f>I2703*Part2Out!C$72+'relay test.csv'!K2703*Part2Out!C$74+'relay test.csv'!L2703*Part2Out!C$75+'relay test.csv'!M2703*Part2Out!C$76</f>
        <v>5.367683918234184E-2</v>
      </c>
      <c r="R2703" s="11">
        <f t="shared" si="336"/>
        <v>1.055143565995752</v>
      </c>
      <c r="S2703" s="12">
        <f t="shared" si="337"/>
        <v>0.51341598876792682</v>
      </c>
      <c r="T2703" s="11">
        <f t="shared" si="338"/>
        <v>1</v>
      </c>
      <c r="U2703" s="11">
        <f t="shared" si="339"/>
        <v>0</v>
      </c>
      <c r="V2703" s="71">
        <f>Q2703+Part2Out!C$71</f>
        <v>0.7222131069045139</v>
      </c>
      <c r="W2703" s="1">
        <f t="shared" si="340"/>
        <v>2.0589849258255759</v>
      </c>
      <c r="X2703" s="12">
        <f t="shared" si="341"/>
        <v>0.67309417200540322</v>
      </c>
      <c r="Y2703" s="11">
        <f t="shared" si="342"/>
        <v>1</v>
      </c>
      <c r="Z2703" s="1">
        <f t="shared" si="343"/>
        <v>0</v>
      </c>
    </row>
    <row r="2704" spans="1:26" x14ac:dyDescent="0.2">
      <c r="A2704" s="1" t="s">
        <v>2728</v>
      </c>
      <c r="B2704" s="1">
        <v>1</v>
      </c>
      <c r="C2704" s="2">
        <v>40860</v>
      </c>
      <c r="D2704" s="2">
        <v>40885</v>
      </c>
      <c r="E2704" s="2">
        <v>41015</v>
      </c>
      <c r="F2704" s="1">
        <v>46</v>
      </c>
      <c r="G2704" s="1">
        <v>2.1739130430000002</v>
      </c>
      <c r="H2704" s="1">
        <v>0</v>
      </c>
      <c r="I2704" s="1">
        <v>182.33</v>
      </c>
      <c r="J2704" s="1">
        <v>2.3076923076923099E-2</v>
      </c>
      <c r="K2704" s="1">
        <v>0</v>
      </c>
      <c r="L2704" s="1">
        <v>0</v>
      </c>
      <c r="M2704" s="1">
        <v>0</v>
      </c>
      <c r="N2704" s="1">
        <v>0</v>
      </c>
      <c r="O2704" s="1" t="s">
        <v>25</v>
      </c>
      <c r="P2704" s="1" t="s">
        <v>23</v>
      </c>
      <c r="Q2704" s="10">
        <f>I2704*Part2Out!C$72+'relay test.csv'!K2704*Part2Out!C$74+'relay test.csv'!L2704*Part2Out!C$75+'relay test.csv'!M2704*Part2Out!C$76</f>
        <v>0.36917759668488825</v>
      </c>
      <c r="R2704" s="11">
        <f t="shared" si="336"/>
        <v>1.4465444823682743</v>
      </c>
      <c r="S2704" s="12">
        <f t="shared" si="337"/>
        <v>0.59126024186080106</v>
      </c>
      <c r="T2704" s="11">
        <f t="shared" si="338"/>
        <v>1</v>
      </c>
      <c r="U2704" s="11">
        <f t="shared" si="339"/>
        <v>1</v>
      </c>
      <c r="V2704" s="71">
        <f>Q2704+Part2Out!C$71</f>
        <v>1.0377138644070603</v>
      </c>
      <c r="W2704" s="1">
        <f t="shared" si="340"/>
        <v>2.8227564283365285</v>
      </c>
      <c r="X2704" s="12">
        <f t="shared" si="341"/>
        <v>0.73840865387409738</v>
      </c>
      <c r="Y2704" s="11">
        <f t="shared" si="342"/>
        <v>1</v>
      </c>
      <c r="Z2704" s="1">
        <f t="shared" si="343"/>
        <v>1</v>
      </c>
    </row>
    <row r="2705" spans="1:26" x14ac:dyDescent="0.2">
      <c r="A2705" s="1" t="s">
        <v>2729</v>
      </c>
      <c r="B2705" s="1">
        <v>0</v>
      </c>
      <c r="C2705" s="2">
        <v>41149</v>
      </c>
      <c r="D2705" s="2">
        <v>41116</v>
      </c>
      <c r="E2705" s="2">
        <v>41171</v>
      </c>
      <c r="F2705" s="1">
        <v>0</v>
      </c>
      <c r="G2705" s="1">
        <v>0</v>
      </c>
      <c r="H2705" s="1">
        <v>0</v>
      </c>
      <c r="I2705" s="1">
        <v>51.15</v>
      </c>
      <c r="J2705" s="1">
        <v>0.12727272727272701</v>
      </c>
      <c r="K2705" s="1">
        <v>0</v>
      </c>
      <c r="L2705" s="1">
        <v>0</v>
      </c>
      <c r="M2705" s="1">
        <v>0</v>
      </c>
      <c r="N2705" s="1">
        <v>0</v>
      </c>
      <c r="O2705" s="1" t="s">
        <v>159</v>
      </c>
      <c r="P2705" s="1" t="s">
        <v>166</v>
      </c>
      <c r="Q2705" s="10">
        <f>I2705*Part2Out!C$72+'relay test.csv'!K2705*Part2Out!C$74+'relay test.csv'!L2705*Part2Out!C$75+'relay test.csv'!M2705*Part2Out!C$76</f>
        <v>0.1035673453103276</v>
      </c>
      <c r="R2705" s="11">
        <f t="shared" si="336"/>
        <v>1.1091204849132241</v>
      </c>
      <c r="S2705" s="12">
        <f t="shared" si="337"/>
        <v>0.52586871771759258</v>
      </c>
      <c r="T2705" s="11">
        <f t="shared" si="338"/>
        <v>1</v>
      </c>
      <c r="U2705" s="11">
        <f t="shared" si="339"/>
        <v>0</v>
      </c>
      <c r="V2705" s="71">
        <f>Q2705+Part2Out!C$71</f>
        <v>0.77210361303249964</v>
      </c>
      <c r="W2705" s="1">
        <f t="shared" si="340"/>
        <v>2.1643143482617564</v>
      </c>
      <c r="X2705" s="12">
        <f t="shared" si="341"/>
        <v>0.68397577170254054</v>
      </c>
      <c r="Y2705" s="11">
        <f t="shared" si="342"/>
        <v>1</v>
      </c>
      <c r="Z2705" s="1">
        <f t="shared" si="343"/>
        <v>0</v>
      </c>
    </row>
    <row r="2706" spans="1:26" x14ac:dyDescent="0.2">
      <c r="A2706" s="1" t="s">
        <v>2730</v>
      </c>
      <c r="B2706" s="1">
        <v>1</v>
      </c>
      <c r="C2706" s="2">
        <v>40683</v>
      </c>
      <c r="D2706" s="2">
        <v>40686</v>
      </c>
      <c r="E2706" s="2">
        <v>40686</v>
      </c>
      <c r="F2706" s="1">
        <v>45</v>
      </c>
      <c r="G2706" s="1">
        <v>0</v>
      </c>
      <c r="H2706" s="1">
        <v>0</v>
      </c>
      <c r="I2706" s="1">
        <v>90.13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 t="s">
        <v>35</v>
      </c>
      <c r="P2706" s="1" t="s">
        <v>27</v>
      </c>
      <c r="Q2706" s="10">
        <f>I2706*Part2Out!C$72+'relay test.csv'!K2706*Part2Out!C$74+'relay test.csv'!L2706*Part2Out!C$75+'relay test.csv'!M2706*Part2Out!C$76</f>
        <v>0.18249315411182457</v>
      </c>
      <c r="R2706" s="11">
        <f t="shared" si="336"/>
        <v>1.2002059344498381</v>
      </c>
      <c r="S2706" s="12">
        <f t="shared" si="337"/>
        <v>0.54549708991215407</v>
      </c>
      <c r="T2706" s="11">
        <f t="shared" si="338"/>
        <v>1</v>
      </c>
      <c r="U2706" s="11">
        <f t="shared" si="339"/>
        <v>1</v>
      </c>
      <c r="V2706" s="71">
        <f>Q2706+Part2Out!C$71</f>
        <v>0.85102942183399655</v>
      </c>
      <c r="W2706" s="1">
        <f t="shared" si="340"/>
        <v>2.3420565755774745</v>
      </c>
      <c r="X2706" s="12">
        <f t="shared" si="341"/>
        <v>0.7007830426008842</v>
      </c>
      <c r="Y2706" s="11">
        <f t="shared" si="342"/>
        <v>1</v>
      </c>
      <c r="Z2706" s="1">
        <f t="shared" si="343"/>
        <v>1</v>
      </c>
    </row>
    <row r="2707" spans="1:26" x14ac:dyDescent="0.2">
      <c r="A2707" s="1" t="s">
        <v>2731</v>
      </c>
      <c r="B2707" s="1">
        <v>1</v>
      </c>
      <c r="C2707" s="2">
        <v>40677</v>
      </c>
      <c r="D2707" s="2">
        <v>40680</v>
      </c>
      <c r="E2707" s="2">
        <v>40680</v>
      </c>
      <c r="F2707" s="1">
        <v>16</v>
      </c>
      <c r="G2707" s="1">
        <v>0</v>
      </c>
      <c r="H2707" s="1">
        <v>0</v>
      </c>
      <c r="I2707" s="1">
        <v>53.37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 t="s">
        <v>31</v>
      </c>
      <c r="P2707" s="1" t="s">
        <v>23</v>
      </c>
      <c r="Q2707" s="10">
        <f>I2707*Part2Out!C$72+'relay test.csv'!K2707*Part2Out!C$74+'relay test.csv'!L2707*Part2Out!C$75+'relay test.csv'!M2707*Part2Out!C$76</f>
        <v>0.10806235032672892</v>
      </c>
      <c r="R2707" s="11">
        <f t="shared" si="336"/>
        <v>1.1141172087928946</v>
      </c>
      <c r="S2707" s="12">
        <f t="shared" si="337"/>
        <v>0.52698932876527993</v>
      </c>
      <c r="T2707" s="11">
        <f t="shared" si="338"/>
        <v>1</v>
      </c>
      <c r="U2707" s="11">
        <f t="shared" si="339"/>
        <v>1</v>
      </c>
      <c r="V2707" s="71">
        <f>Q2707+Part2Out!C$71</f>
        <v>0.77659861804890096</v>
      </c>
      <c r="W2707" s="1">
        <f t="shared" si="340"/>
        <v>2.1740648499738575</v>
      </c>
      <c r="X2707" s="12">
        <f t="shared" si="341"/>
        <v>0.68494657567937334</v>
      </c>
      <c r="Y2707" s="11">
        <f t="shared" si="342"/>
        <v>1</v>
      </c>
      <c r="Z2707" s="1">
        <f t="shared" si="343"/>
        <v>1</v>
      </c>
    </row>
    <row r="2708" spans="1:26" x14ac:dyDescent="0.2">
      <c r="A2708" s="1" t="s">
        <v>2732</v>
      </c>
      <c r="B2708" s="1">
        <v>1</v>
      </c>
      <c r="C2708" s="2">
        <v>41123</v>
      </c>
      <c r="D2708" s="2">
        <v>41123</v>
      </c>
      <c r="E2708" s="2">
        <v>41123</v>
      </c>
      <c r="F2708" s="1">
        <v>44</v>
      </c>
      <c r="G2708" s="1">
        <v>6.8181818180000002</v>
      </c>
      <c r="H2708" s="1">
        <v>2.2727272730000001</v>
      </c>
      <c r="I2708" s="1">
        <v>69.34</v>
      </c>
      <c r="J2708" s="1">
        <v>0</v>
      </c>
      <c r="K2708" s="1">
        <v>1</v>
      </c>
      <c r="L2708" s="1">
        <v>0</v>
      </c>
      <c r="M2708" s="1">
        <v>0</v>
      </c>
      <c r="N2708" s="1">
        <v>0</v>
      </c>
      <c r="O2708" s="1" t="s">
        <v>25</v>
      </c>
      <c r="P2708" s="1" t="s">
        <v>27</v>
      </c>
      <c r="Q2708" s="10">
        <f>I2708*Part2Out!C$72+'relay test.csv'!K2708*Part2Out!C$74+'relay test.csv'!L2708*Part2Out!C$75+'relay test.csv'!M2708*Part2Out!C$76</f>
        <v>0.94947203559523752</v>
      </c>
      <c r="R2708" s="11">
        <f t="shared" si="336"/>
        <v>2.584344856969909</v>
      </c>
      <c r="S2708" s="12">
        <f t="shared" si="337"/>
        <v>0.7210089877218544</v>
      </c>
      <c r="T2708" s="11">
        <f t="shared" si="338"/>
        <v>1</v>
      </c>
      <c r="U2708" s="11">
        <f t="shared" si="339"/>
        <v>1</v>
      </c>
      <c r="V2708" s="71">
        <f>Q2708+Part2Out!C$71</f>
        <v>1.6180083033174095</v>
      </c>
      <c r="W2708" s="1">
        <f t="shared" si="340"/>
        <v>5.0430361091329621</v>
      </c>
      <c r="X2708" s="12">
        <f t="shared" si="341"/>
        <v>0.83452026730591933</v>
      </c>
      <c r="Y2708" s="11">
        <f t="shared" si="342"/>
        <v>1</v>
      </c>
      <c r="Z2708" s="1">
        <f t="shared" si="343"/>
        <v>1</v>
      </c>
    </row>
    <row r="2709" spans="1:26" x14ac:dyDescent="0.2">
      <c r="A2709" s="1" t="s">
        <v>2733</v>
      </c>
      <c r="B2709" s="1">
        <v>1</v>
      </c>
      <c r="C2709" s="2">
        <v>40310</v>
      </c>
      <c r="D2709" s="2">
        <v>40311</v>
      </c>
      <c r="E2709" s="2">
        <v>40311</v>
      </c>
      <c r="F2709" s="1">
        <v>16</v>
      </c>
      <c r="G2709" s="1">
        <v>0</v>
      </c>
      <c r="H2709" s="1">
        <v>0</v>
      </c>
      <c r="I2709" s="1">
        <v>49.39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 t="s">
        <v>22</v>
      </c>
      <c r="P2709" s="1" t="s">
        <v>23</v>
      </c>
      <c r="Q2709" s="10">
        <f>I2709*Part2Out!C$72+'relay test.csv'!K2709*Part2Out!C$74+'relay test.csv'!L2709*Part2Out!C$75+'relay test.csv'!M2709*Part2Out!C$76</f>
        <v>0.10000373772975719</v>
      </c>
      <c r="R2709" s="11">
        <f t="shared" si="336"/>
        <v>1.105175048913595</v>
      </c>
      <c r="S2709" s="12">
        <f t="shared" si="337"/>
        <v>0.52498011957909918</v>
      </c>
      <c r="T2709" s="11">
        <f t="shared" si="338"/>
        <v>1</v>
      </c>
      <c r="U2709" s="11">
        <f t="shared" si="339"/>
        <v>1</v>
      </c>
      <c r="V2709" s="71">
        <f>Q2709+Part2Out!C$71</f>
        <v>0.76854000545192924</v>
      </c>
      <c r="W2709" s="1">
        <f t="shared" si="340"/>
        <v>2.1566153075711374</v>
      </c>
      <c r="X2709" s="12">
        <f t="shared" si="341"/>
        <v>0.68320498300774835</v>
      </c>
      <c r="Y2709" s="11">
        <f t="shared" si="342"/>
        <v>1</v>
      </c>
      <c r="Z2709" s="1">
        <f t="shared" si="343"/>
        <v>1</v>
      </c>
    </row>
    <row r="2710" spans="1:26" x14ac:dyDescent="0.2">
      <c r="A2710" s="1" t="s">
        <v>2734</v>
      </c>
      <c r="B2710" s="1">
        <v>1</v>
      </c>
      <c r="C2710" s="2">
        <v>40698</v>
      </c>
      <c r="D2710" s="2">
        <v>40699</v>
      </c>
      <c r="E2710" s="2">
        <v>40762</v>
      </c>
      <c r="F2710" s="1">
        <v>18</v>
      </c>
      <c r="G2710" s="1">
        <v>0</v>
      </c>
      <c r="H2710" s="1">
        <v>0</v>
      </c>
      <c r="I2710" s="1">
        <v>43.55</v>
      </c>
      <c r="J2710" s="1">
        <v>6.3492063492063502E-2</v>
      </c>
      <c r="K2710" s="1">
        <v>0</v>
      </c>
      <c r="L2710" s="1">
        <v>0</v>
      </c>
      <c r="M2710" s="1">
        <v>0</v>
      </c>
      <c r="N2710" s="1">
        <v>0</v>
      </c>
      <c r="O2710" s="1" t="s">
        <v>25</v>
      </c>
      <c r="P2710" s="1" t="s">
        <v>23</v>
      </c>
      <c r="Q2710" s="10">
        <f>I2710*Part2Out!C$72+'relay test.csv'!K2710*Part2Out!C$74+'relay test.csv'!L2710*Part2Out!C$75+'relay test.csv'!M2710*Part2Out!C$76</f>
        <v>8.8179039848773552E-2</v>
      </c>
      <c r="R2710" s="11">
        <f t="shared" si="336"/>
        <v>1.0921836489194581</v>
      </c>
      <c r="S2710" s="12">
        <f t="shared" si="337"/>
        <v>0.52203048689513176</v>
      </c>
      <c r="T2710" s="11">
        <f t="shared" si="338"/>
        <v>1</v>
      </c>
      <c r="U2710" s="11">
        <f t="shared" si="339"/>
        <v>1</v>
      </c>
      <c r="V2710" s="71">
        <f>Q2710+Part2Out!C$71</f>
        <v>0.75671530757094552</v>
      </c>
      <c r="W2710" s="1">
        <f t="shared" si="340"/>
        <v>2.1312641633142375</v>
      </c>
      <c r="X2710" s="12">
        <f t="shared" si="341"/>
        <v>0.68064016708779829</v>
      </c>
      <c r="Y2710" s="11">
        <f t="shared" si="342"/>
        <v>1</v>
      </c>
      <c r="Z2710" s="1">
        <f t="shared" si="343"/>
        <v>1</v>
      </c>
    </row>
    <row r="2711" spans="1:26" x14ac:dyDescent="0.2">
      <c r="A2711" s="1" t="s">
        <v>2735</v>
      </c>
      <c r="B2711" s="1">
        <v>0</v>
      </c>
      <c r="C2711" s="2">
        <v>41149</v>
      </c>
      <c r="D2711" s="2">
        <v>41135</v>
      </c>
      <c r="E2711" s="2">
        <v>41135</v>
      </c>
      <c r="F2711" s="1">
        <v>0</v>
      </c>
      <c r="G2711" s="1">
        <v>0</v>
      </c>
      <c r="H2711" s="1">
        <v>0</v>
      </c>
      <c r="I2711" s="1">
        <v>108.21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 t="s">
        <v>35</v>
      </c>
      <c r="P2711" s="1" t="s">
        <v>62</v>
      </c>
      <c r="Q2711" s="10">
        <f>I2711*Part2Out!C$72+'relay test.csv'!K2711*Part2Out!C$74+'relay test.csv'!L2711*Part2Out!C$75+'relay test.csv'!M2711*Part2Out!C$76</f>
        <v>0.2191011228940479</v>
      </c>
      <c r="R2711" s="11">
        <f t="shared" si="336"/>
        <v>1.2449571639937682</v>
      </c>
      <c r="S2711" s="12">
        <f t="shared" si="337"/>
        <v>0.55455720223142047</v>
      </c>
      <c r="T2711" s="11">
        <f t="shared" si="338"/>
        <v>1</v>
      </c>
      <c r="U2711" s="11">
        <f t="shared" si="339"/>
        <v>0</v>
      </c>
      <c r="V2711" s="71">
        <f>Q2711+Part2Out!C$71</f>
        <v>0.88763739061621993</v>
      </c>
      <c r="W2711" s="1">
        <f t="shared" si="340"/>
        <v>2.4293831821290262</v>
      </c>
      <c r="X2711" s="12">
        <f t="shared" si="341"/>
        <v>0.70840237241171133</v>
      </c>
      <c r="Y2711" s="11">
        <f t="shared" si="342"/>
        <v>1</v>
      </c>
      <c r="Z2711" s="1">
        <f t="shared" si="343"/>
        <v>0</v>
      </c>
    </row>
    <row r="2712" spans="1:26" x14ac:dyDescent="0.2">
      <c r="A2712" s="1" t="s">
        <v>2736</v>
      </c>
      <c r="B2712" s="1">
        <v>0</v>
      </c>
      <c r="C2712" s="2">
        <v>40203</v>
      </c>
      <c r="D2712" s="2">
        <v>40203</v>
      </c>
      <c r="E2712" s="2">
        <v>40203</v>
      </c>
      <c r="F2712" s="1">
        <v>0</v>
      </c>
      <c r="G2712" s="1">
        <v>0</v>
      </c>
      <c r="H2712" s="1">
        <v>0</v>
      </c>
      <c r="I2712" s="1">
        <v>27.05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 t="s">
        <v>29</v>
      </c>
      <c r="P2712" s="1" t="s">
        <v>23</v>
      </c>
      <c r="Q2712" s="10">
        <f>I2712*Part2Out!C$72+'relay test.csv'!K2712*Part2Out!C$74+'relay test.csv'!L2712*Part2Out!C$75+'relay test.csv'!M2712*Part2Out!C$76</f>
        <v>5.4770218780925944E-2</v>
      </c>
      <c r="R2712" s="11">
        <f t="shared" si="336"/>
        <v>1.0562978693752765</v>
      </c>
      <c r="S2712" s="12">
        <f t="shared" si="337"/>
        <v>0.51368913283764195</v>
      </c>
      <c r="T2712" s="11">
        <f t="shared" si="338"/>
        <v>1</v>
      </c>
      <c r="U2712" s="11">
        <f t="shared" si="339"/>
        <v>0</v>
      </c>
      <c r="V2712" s="71">
        <f>Q2712+Part2Out!C$71</f>
        <v>0.72330648650309792</v>
      </c>
      <c r="W2712" s="1">
        <f t="shared" si="340"/>
        <v>2.0612374091225076</v>
      </c>
      <c r="X2712" s="12">
        <f t="shared" si="341"/>
        <v>0.67333471196321026</v>
      </c>
      <c r="Y2712" s="11">
        <f t="shared" si="342"/>
        <v>1</v>
      </c>
      <c r="Z2712" s="1">
        <f t="shared" si="343"/>
        <v>0</v>
      </c>
    </row>
    <row r="2713" spans="1:26" x14ac:dyDescent="0.2">
      <c r="A2713" s="1" t="s">
        <v>2737</v>
      </c>
      <c r="B2713" s="1">
        <v>1</v>
      </c>
      <c r="C2713" s="2">
        <v>40221</v>
      </c>
      <c r="D2713" s="2">
        <v>40456</v>
      </c>
      <c r="E2713" s="2">
        <v>40557</v>
      </c>
      <c r="F2713" s="1">
        <v>18</v>
      </c>
      <c r="G2713" s="1">
        <v>0</v>
      </c>
      <c r="H2713" s="1">
        <v>0</v>
      </c>
      <c r="I2713" s="1">
        <v>58.68</v>
      </c>
      <c r="J2713" s="1">
        <v>9.9009900990099001E-2</v>
      </c>
      <c r="K2713" s="1">
        <v>0</v>
      </c>
      <c r="L2713" s="1">
        <v>0</v>
      </c>
      <c r="M2713" s="1">
        <v>0</v>
      </c>
      <c r="N2713" s="1">
        <v>0</v>
      </c>
      <c r="O2713" s="1" t="s">
        <v>22</v>
      </c>
      <c r="P2713" s="1" t="s">
        <v>23</v>
      </c>
      <c r="Q2713" s="10">
        <f>I2713*Part2Out!C$72+'relay test.csv'!K2713*Part2Out!C$74+'relay test.csv'!L2713*Part2Out!C$75+'relay test.csv'!M2713*Part2Out!C$76</f>
        <v>0.11881391637947261</v>
      </c>
      <c r="R2713" s="11">
        <f t="shared" si="336"/>
        <v>1.1261603387961647</v>
      </c>
      <c r="S2713" s="12">
        <f t="shared" si="337"/>
        <v>0.52966858531177308</v>
      </c>
      <c r="T2713" s="11">
        <f t="shared" si="338"/>
        <v>1</v>
      </c>
      <c r="U2713" s="11">
        <f t="shared" si="339"/>
        <v>1</v>
      </c>
      <c r="V2713" s="71">
        <f>Q2713+Part2Out!C$71</f>
        <v>0.78735018410164459</v>
      </c>
      <c r="W2713" s="1">
        <f t="shared" si="340"/>
        <v>2.1975655601479183</v>
      </c>
      <c r="X2713" s="12">
        <f t="shared" si="341"/>
        <v>0.68726208073314987</v>
      </c>
      <c r="Y2713" s="11">
        <f t="shared" si="342"/>
        <v>1</v>
      </c>
      <c r="Z2713" s="1">
        <f t="shared" si="343"/>
        <v>1</v>
      </c>
    </row>
    <row r="2714" spans="1:26" x14ac:dyDescent="0.2">
      <c r="A2714" s="1" t="s">
        <v>2738</v>
      </c>
      <c r="B2714" s="1">
        <v>1</v>
      </c>
      <c r="C2714" s="2">
        <v>40468</v>
      </c>
      <c r="D2714" s="2">
        <v>40589</v>
      </c>
      <c r="E2714" s="2">
        <v>40626</v>
      </c>
      <c r="F2714" s="1">
        <v>18</v>
      </c>
      <c r="G2714" s="1">
        <v>0</v>
      </c>
      <c r="H2714" s="1">
        <v>0</v>
      </c>
      <c r="I2714" s="1">
        <v>9.3000000000000007</v>
      </c>
      <c r="J2714" s="1">
        <v>0.18918918918918901</v>
      </c>
      <c r="K2714" s="1">
        <v>0</v>
      </c>
      <c r="L2714" s="1">
        <v>0</v>
      </c>
      <c r="M2714" s="1">
        <v>0</v>
      </c>
      <c r="N2714" s="1">
        <v>0</v>
      </c>
      <c r="O2714" s="1" t="s">
        <v>35</v>
      </c>
      <c r="P2714" s="1" t="s">
        <v>23</v>
      </c>
      <c r="Q2714" s="10">
        <f>I2714*Part2Out!C$72+'relay test.csv'!K2714*Part2Out!C$74+'relay test.csv'!L2714*Part2Out!C$75+'relay test.csv'!M2714*Part2Out!C$76</f>
        <v>1.8830426420059568E-2</v>
      </c>
      <c r="R2714" s="11">
        <f t="shared" si="336"/>
        <v>1.0190088369891996</v>
      </c>
      <c r="S2714" s="12">
        <f t="shared" si="337"/>
        <v>0.50470746750607243</v>
      </c>
      <c r="T2714" s="11">
        <f t="shared" si="338"/>
        <v>1</v>
      </c>
      <c r="U2714" s="11">
        <f t="shared" si="339"/>
        <v>1</v>
      </c>
      <c r="V2714" s="71">
        <f>Q2714+Part2Out!C$71</f>
        <v>0.68736669414223162</v>
      </c>
      <c r="W2714" s="1">
        <f t="shared" si="340"/>
        <v>1.9884723768976296</v>
      </c>
      <c r="X2714" s="12">
        <f t="shared" si="341"/>
        <v>0.6653808789632808</v>
      </c>
      <c r="Y2714" s="11">
        <f t="shared" si="342"/>
        <v>1</v>
      </c>
      <c r="Z2714" s="1">
        <f t="shared" si="343"/>
        <v>1</v>
      </c>
    </row>
    <row r="2715" spans="1:26" x14ac:dyDescent="0.2">
      <c r="A2715" s="1" t="s">
        <v>2739</v>
      </c>
      <c r="B2715" s="1">
        <v>1</v>
      </c>
      <c r="C2715" s="2">
        <v>40686</v>
      </c>
      <c r="D2715" s="2">
        <v>41654</v>
      </c>
      <c r="E2715" s="2">
        <v>41654</v>
      </c>
      <c r="F2715" s="1">
        <v>14</v>
      </c>
      <c r="G2715" s="1">
        <v>35.714285709999999</v>
      </c>
      <c r="H2715" s="1">
        <v>0</v>
      </c>
      <c r="I2715" s="1">
        <v>49.77</v>
      </c>
      <c r="J2715" s="1">
        <v>0</v>
      </c>
      <c r="K2715" s="1">
        <v>0</v>
      </c>
      <c r="L2715" s="1">
        <v>1</v>
      </c>
      <c r="M2715" s="1">
        <v>0</v>
      </c>
      <c r="N2715" s="1">
        <v>0</v>
      </c>
      <c r="O2715" s="1" t="s">
        <v>35</v>
      </c>
      <c r="P2715" s="1" t="s">
        <v>23</v>
      </c>
      <c r="Q2715" s="10">
        <f>I2715*Part2Out!C$72+'relay test.csv'!K2715*Part2Out!C$74+'relay test.csv'!L2715*Part2Out!C$75+'relay test.csv'!M2715*Part2Out!C$76</f>
        <v>0.96850342210614926</v>
      </c>
      <c r="R2715" s="11">
        <f t="shared" si="336"/>
        <v>2.6339995226798911</v>
      </c>
      <c r="S2715" s="12">
        <f t="shared" si="337"/>
        <v>0.7248210975926187</v>
      </c>
      <c r="T2715" s="11">
        <f t="shared" si="338"/>
        <v>1</v>
      </c>
      <c r="U2715" s="11">
        <f t="shared" si="339"/>
        <v>1</v>
      </c>
      <c r="V2715" s="71">
        <f>Q2715+Part2Out!C$71</f>
        <v>1.6370396898283213</v>
      </c>
      <c r="W2715" s="1">
        <f t="shared" si="340"/>
        <v>5.1399311777175658</v>
      </c>
      <c r="X2715" s="12">
        <f t="shared" si="341"/>
        <v>0.83713172492403476</v>
      </c>
      <c r="Y2715" s="11">
        <f t="shared" si="342"/>
        <v>1</v>
      </c>
      <c r="Z2715" s="1">
        <f t="shared" si="343"/>
        <v>1</v>
      </c>
    </row>
    <row r="2716" spans="1:26" x14ac:dyDescent="0.2">
      <c r="A2716" s="1" t="s">
        <v>2740</v>
      </c>
      <c r="B2716" s="1">
        <v>1</v>
      </c>
      <c r="C2716" s="2">
        <v>41189</v>
      </c>
      <c r="D2716" s="2">
        <v>41610</v>
      </c>
      <c r="E2716" s="2">
        <v>41616</v>
      </c>
      <c r="F2716" s="1">
        <v>33</v>
      </c>
      <c r="G2716" s="1">
        <v>78.787878789999994</v>
      </c>
      <c r="H2716" s="1">
        <v>9.0909090910000003</v>
      </c>
      <c r="I2716" s="1">
        <v>61.96</v>
      </c>
      <c r="J2716" s="1">
        <v>0.33333333333333298</v>
      </c>
      <c r="K2716" s="1">
        <v>0</v>
      </c>
      <c r="L2716" s="1">
        <v>0</v>
      </c>
      <c r="M2716" s="1">
        <v>0</v>
      </c>
      <c r="N2716" s="1">
        <v>0</v>
      </c>
      <c r="O2716" s="1" t="s">
        <v>31</v>
      </c>
      <c r="P2716" s="1" t="s">
        <v>27</v>
      </c>
      <c r="Q2716" s="10">
        <f>I2716*Part2Out!C$72+'relay test.csv'!K2716*Part2Out!C$74+'relay test.csv'!L2716*Part2Out!C$75+'relay test.csv'!M2716*Part2Out!C$76</f>
        <v>0.12545518505235384</v>
      </c>
      <c r="R2716" s="11">
        <f t="shared" si="336"/>
        <v>1.1336643627130321</v>
      </c>
      <c r="S2716" s="12">
        <f t="shared" si="337"/>
        <v>0.53132272466300012</v>
      </c>
      <c r="T2716" s="11">
        <f t="shared" si="338"/>
        <v>1</v>
      </c>
      <c r="U2716" s="11">
        <f t="shared" si="339"/>
        <v>1</v>
      </c>
      <c r="V2716" s="71">
        <f>Q2716+Part2Out!C$71</f>
        <v>0.79399145277452587</v>
      </c>
      <c r="W2716" s="1">
        <f t="shared" si="340"/>
        <v>2.2122087543309616</v>
      </c>
      <c r="X2716" s="12">
        <f t="shared" si="341"/>
        <v>0.68868772969635972</v>
      </c>
      <c r="Y2716" s="11">
        <f t="shared" si="342"/>
        <v>1</v>
      </c>
      <c r="Z2716" s="1">
        <f t="shared" si="343"/>
        <v>1</v>
      </c>
    </row>
    <row r="2717" spans="1:26" x14ac:dyDescent="0.2">
      <c r="A2717" s="1" t="s">
        <v>2741</v>
      </c>
      <c r="B2717" s="1">
        <v>1</v>
      </c>
      <c r="C2717" s="2">
        <v>40764</v>
      </c>
      <c r="D2717" s="2">
        <v>40764</v>
      </c>
      <c r="E2717" s="2">
        <v>40764</v>
      </c>
      <c r="F2717" s="1">
        <v>16</v>
      </c>
      <c r="G2717" s="1">
        <v>0</v>
      </c>
      <c r="H2717" s="1">
        <v>0</v>
      </c>
      <c r="I2717" s="1">
        <v>50.91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 t="s">
        <v>31</v>
      </c>
      <c r="P2717" s="1" t="s">
        <v>27</v>
      </c>
      <c r="Q2717" s="10">
        <f>I2717*Part2Out!C$72+'relay test.csv'!K2717*Part2Out!C$74+'relay test.csv'!L2717*Part2Out!C$75+'relay test.csv'!M2717*Part2Out!C$76</f>
        <v>0.103081398822068</v>
      </c>
      <c r="R2717" s="11">
        <f t="shared" si="336"/>
        <v>1.1085816426433817</v>
      </c>
      <c r="S2717" s="12">
        <f t="shared" si="337"/>
        <v>0.52574755476559598</v>
      </c>
      <c r="T2717" s="11">
        <f t="shared" si="338"/>
        <v>1</v>
      </c>
      <c r="U2717" s="11">
        <f t="shared" si="339"/>
        <v>1</v>
      </c>
      <c r="V2717" s="71">
        <f>Q2717+Part2Out!C$71</f>
        <v>0.77161766654424002</v>
      </c>
      <c r="W2717" s="1">
        <f t="shared" si="340"/>
        <v>2.163262862808252</v>
      </c>
      <c r="X2717" s="12">
        <f t="shared" si="341"/>
        <v>0.68387072356287537</v>
      </c>
      <c r="Y2717" s="11">
        <f t="shared" si="342"/>
        <v>1</v>
      </c>
      <c r="Z2717" s="1">
        <f t="shared" si="343"/>
        <v>1</v>
      </c>
    </row>
    <row r="2718" spans="1:26" x14ac:dyDescent="0.2">
      <c r="A2718" s="1" t="s">
        <v>2742</v>
      </c>
      <c r="B2718" s="1">
        <v>0</v>
      </c>
      <c r="C2718" s="2">
        <v>40676</v>
      </c>
      <c r="D2718" s="2">
        <v>40678</v>
      </c>
      <c r="E2718" s="2">
        <v>40678</v>
      </c>
      <c r="F2718" s="1">
        <v>0</v>
      </c>
      <c r="G2718" s="1">
        <v>0</v>
      </c>
      <c r="H2718" s="1">
        <v>0</v>
      </c>
      <c r="I2718" s="1">
        <v>67.83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 t="s">
        <v>25</v>
      </c>
      <c r="P2718" s="1" t="s">
        <v>23</v>
      </c>
      <c r="Q2718" s="10">
        <f>I2718*Part2Out!C$72+'relay test.csv'!K2718*Part2Out!C$74+'relay test.csv'!L2718*Part2Out!C$75+'relay test.csv'!M2718*Part2Out!C$76</f>
        <v>0.13734062624436993</v>
      </c>
      <c r="R2718" s="11">
        <f t="shared" si="336"/>
        <v>1.1472188548241993</v>
      </c>
      <c r="S2718" s="12">
        <f t="shared" si="337"/>
        <v>0.53428128774424632</v>
      </c>
      <c r="T2718" s="11">
        <f t="shared" si="338"/>
        <v>1</v>
      </c>
      <c r="U2718" s="11">
        <f t="shared" si="339"/>
        <v>0</v>
      </c>
      <c r="V2718" s="71">
        <f>Q2718+Part2Out!C$71</f>
        <v>0.80587689396654194</v>
      </c>
      <c r="W2718" s="1">
        <f t="shared" si="340"/>
        <v>2.238658704682293</v>
      </c>
      <c r="X2718" s="12">
        <f t="shared" si="341"/>
        <v>0.6912302001584022</v>
      </c>
      <c r="Y2718" s="11">
        <f t="shared" si="342"/>
        <v>1</v>
      </c>
      <c r="Z2718" s="1">
        <f t="shared" si="343"/>
        <v>0</v>
      </c>
    </row>
    <row r="2719" spans="1:26" x14ac:dyDescent="0.2">
      <c r="A2719" s="1" t="s">
        <v>2743</v>
      </c>
      <c r="B2719" s="1">
        <v>1</v>
      </c>
      <c r="C2719" s="2">
        <v>40598</v>
      </c>
      <c r="D2719" s="2">
        <v>40598</v>
      </c>
      <c r="E2719" s="2">
        <v>40598</v>
      </c>
      <c r="F2719" s="1">
        <v>16</v>
      </c>
      <c r="G2719" s="1">
        <v>0</v>
      </c>
      <c r="H2719" s="1">
        <v>0</v>
      </c>
      <c r="I2719" s="1">
        <v>3.06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 t="s">
        <v>35</v>
      </c>
      <c r="P2719" s="1" t="s">
        <v>23</v>
      </c>
      <c r="Q2719" s="10">
        <f>I2719*Part2Out!C$72+'relay test.csv'!K2719*Part2Out!C$74+'relay test.csv'!L2719*Part2Out!C$75+'relay test.csv'!M2719*Part2Out!C$76</f>
        <v>6.1958177253099217E-3</v>
      </c>
      <c r="R2719" s="11">
        <f t="shared" si="336"/>
        <v>1.006215051506435</v>
      </c>
      <c r="S2719" s="12">
        <f t="shared" si="337"/>
        <v>0.50154894947622097</v>
      </c>
      <c r="T2719" s="11">
        <f t="shared" si="338"/>
        <v>1</v>
      </c>
      <c r="U2719" s="11">
        <f t="shared" si="339"/>
        <v>1</v>
      </c>
      <c r="V2719" s="71">
        <f>Q2719+Part2Out!C$71</f>
        <v>0.67473208544748198</v>
      </c>
      <c r="W2719" s="1">
        <f t="shared" si="340"/>
        <v>1.9635068534350484</v>
      </c>
      <c r="X2719" s="12">
        <f t="shared" si="341"/>
        <v>0.66256194115397971</v>
      </c>
      <c r="Y2719" s="11">
        <f t="shared" si="342"/>
        <v>1</v>
      </c>
      <c r="Z2719" s="1">
        <f t="shared" si="343"/>
        <v>1</v>
      </c>
    </row>
    <row r="2720" spans="1:26" x14ac:dyDescent="0.2">
      <c r="A2720" s="1" t="s">
        <v>2744</v>
      </c>
      <c r="B2720" s="1">
        <v>1</v>
      </c>
      <c r="C2720" s="2">
        <v>41160</v>
      </c>
      <c r="D2720" s="2">
        <v>41179</v>
      </c>
      <c r="E2720" s="2">
        <v>41179</v>
      </c>
      <c r="F2720" s="1">
        <v>39</v>
      </c>
      <c r="G2720" s="1">
        <v>48.717948720000003</v>
      </c>
      <c r="H2720" s="1">
        <v>2.5641025640000001</v>
      </c>
      <c r="I2720" s="1">
        <v>58.03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 t="s">
        <v>31</v>
      </c>
      <c r="P2720" s="1" t="s">
        <v>62</v>
      </c>
      <c r="Q2720" s="10">
        <f>I2720*Part2Out!C$72+'relay test.csv'!K2720*Part2Out!C$74+'relay test.csv'!L2720*Part2Out!C$75+'relay test.csv'!M2720*Part2Out!C$76</f>
        <v>0.11749781130710286</v>
      </c>
      <c r="R2720" s="11">
        <f t="shared" si="336"/>
        <v>1.1246791683637318</v>
      </c>
      <c r="S2720" s="12">
        <f t="shared" si="337"/>
        <v>0.52934070475679162</v>
      </c>
      <c r="T2720" s="11">
        <f t="shared" si="338"/>
        <v>1</v>
      </c>
      <c r="U2720" s="11">
        <f t="shared" si="339"/>
        <v>1</v>
      </c>
      <c r="V2720" s="71">
        <f>Q2720+Part2Out!C$71</f>
        <v>0.78603407902927491</v>
      </c>
      <c r="W2720" s="1">
        <f t="shared" si="340"/>
        <v>2.1946752353700951</v>
      </c>
      <c r="X2720" s="12">
        <f t="shared" si="341"/>
        <v>0.68697913674340905</v>
      </c>
      <c r="Y2720" s="11">
        <f t="shared" si="342"/>
        <v>1</v>
      </c>
      <c r="Z2720" s="1">
        <f t="shared" si="343"/>
        <v>1</v>
      </c>
    </row>
    <row r="2721" spans="1:26" x14ac:dyDescent="0.2">
      <c r="A2721" s="1" t="s">
        <v>2745</v>
      </c>
      <c r="B2721" s="1">
        <v>1</v>
      </c>
      <c r="C2721" s="2">
        <v>40817</v>
      </c>
      <c r="D2721" s="2">
        <v>41557</v>
      </c>
      <c r="E2721" s="2">
        <v>41557</v>
      </c>
      <c r="F2721" s="1">
        <v>35</v>
      </c>
      <c r="G2721" s="1">
        <v>2.8571428569999999</v>
      </c>
      <c r="H2721" s="1">
        <v>0</v>
      </c>
      <c r="I2721" s="1">
        <v>114.77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 t="s">
        <v>22</v>
      </c>
      <c r="P2721" s="1" t="s">
        <v>27</v>
      </c>
      <c r="Q2721" s="10">
        <f>I2721*Part2Out!C$72+'relay test.csv'!K2721*Part2Out!C$74+'relay test.csv'!L2721*Part2Out!C$75+'relay test.csv'!M2721*Part2Out!C$76</f>
        <v>0.23238366023981036</v>
      </c>
      <c r="R2721" s="11">
        <f t="shared" si="336"/>
        <v>1.2616036631531649</v>
      </c>
      <c r="S2721" s="12">
        <f t="shared" si="337"/>
        <v>0.55783587712898219</v>
      </c>
      <c r="T2721" s="11">
        <f t="shared" si="338"/>
        <v>1</v>
      </c>
      <c r="U2721" s="11">
        <f t="shared" si="339"/>
        <v>1</v>
      </c>
      <c r="V2721" s="71">
        <f>Q2721+Part2Out!C$71</f>
        <v>0.90091992796198239</v>
      </c>
      <c r="W2721" s="1">
        <f t="shared" si="340"/>
        <v>2.4618668098945236</v>
      </c>
      <c r="X2721" s="12">
        <f t="shared" si="341"/>
        <v>0.71113851141186213</v>
      </c>
      <c r="Y2721" s="11">
        <f t="shared" si="342"/>
        <v>1</v>
      </c>
      <c r="Z2721" s="1">
        <f t="shared" si="343"/>
        <v>1</v>
      </c>
    </row>
    <row r="2722" spans="1:26" x14ac:dyDescent="0.2">
      <c r="A2722" s="1" t="s">
        <v>2746</v>
      </c>
      <c r="B2722" s="1">
        <v>0</v>
      </c>
      <c r="C2722" s="2">
        <v>40676</v>
      </c>
      <c r="D2722" s="2">
        <v>40699</v>
      </c>
      <c r="E2722" s="2">
        <v>40699</v>
      </c>
      <c r="F2722" s="1">
        <v>0</v>
      </c>
      <c r="G2722" s="1">
        <v>0</v>
      </c>
      <c r="H2722" s="1">
        <v>0</v>
      </c>
      <c r="I2722" s="1">
        <v>52.91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 t="s">
        <v>25</v>
      </c>
      <c r="P2722" s="1" t="s">
        <v>27</v>
      </c>
      <c r="Q2722" s="10">
        <f>I2722*Part2Out!C$72+'relay test.csv'!K2722*Part2Out!C$74+'relay test.csv'!L2722*Part2Out!C$75+'relay test.csv'!M2722*Part2Out!C$76</f>
        <v>0.10713095289089801</v>
      </c>
      <c r="R2722" s="11">
        <f t="shared" si="336"/>
        <v>1.1130800059804111</v>
      </c>
      <c r="S2722" s="12">
        <f t="shared" si="337"/>
        <v>0.52675715203881868</v>
      </c>
      <c r="T2722" s="11">
        <f t="shared" si="338"/>
        <v>1</v>
      </c>
      <c r="U2722" s="11">
        <f t="shared" si="339"/>
        <v>0</v>
      </c>
      <c r="V2722" s="71">
        <f>Q2722+Part2Out!C$71</f>
        <v>0.77566722061307003</v>
      </c>
      <c r="W2722" s="1">
        <f t="shared" si="340"/>
        <v>2.1720408742564752</v>
      </c>
      <c r="X2722" s="12">
        <f t="shared" si="341"/>
        <v>0.68474555037554508</v>
      </c>
      <c r="Y2722" s="11">
        <f t="shared" si="342"/>
        <v>1</v>
      </c>
      <c r="Z2722" s="1">
        <f t="shared" si="343"/>
        <v>0</v>
      </c>
    </row>
    <row r="2723" spans="1:26" x14ac:dyDescent="0.2">
      <c r="A2723" s="1" t="s">
        <v>2747</v>
      </c>
      <c r="B2723" s="1">
        <v>1</v>
      </c>
      <c r="C2723" s="2">
        <v>40645</v>
      </c>
      <c r="D2723" s="2">
        <v>40826</v>
      </c>
      <c r="E2723" s="2">
        <v>41169</v>
      </c>
      <c r="F2723" s="1">
        <v>47</v>
      </c>
      <c r="G2723" s="1">
        <v>0</v>
      </c>
      <c r="H2723" s="1">
        <v>0</v>
      </c>
      <c r="I2723" s="1">
        <v>81.37</v>
      </c>
      <c r="J2723" s="1">
        <v>1.45772594752187E-2</v>
      </c>
      <c r="K2723" s="1">
        <v>0</v>
      </c>
      <c r="L2723" s="1">
        <v>0</v>
      </c>
      <c r="M2723" s="1">
        <v>0</v>
      </c>
      <c r="N2723" s="1">
        <v>0</v>
      </c>
      <c r="O2723" s="1" t="s">
        <v>25</v>
      </c>
      <c r="P2723" s="1" t="s">
        <v>23</v>
      </c>
      <c r="Q2723" s="10">
        <f>I2723*Part2Out!C$72+'relay test.csv'!K2723*Part2Out!C$74+'relay test.csv'!L2723*Part2Out!C$75+'relay test.csv'!M2723*Part2Out!C$76</f>
        <v>0.16475610729034912</v>
      </c>
      <c r="R2723" s="11">
        <f t="shared" si="336"/>
        <v>1.1791055084023789</v>
      </c>
      <c r="S2723" s="12">
        <f t="shared" si="337"/>
        <v>0.54109610748808834</v>
      </c>
      <c r="T2723" s="11">
        <f t="shared" si="338"/>
        <v>1</v>
      </c>
      <c r="U2723" s="11">
        <f t="shared" si="339"/>
        <v>1</v>
      </c>
      <c r="V2723" s="71">
        <f>Q2723+Part2Out!C$71</f>
        <v>0.83329237501252118</v>
      </c>
      <c r="W2723" s="1">
        <f t="shared" si="340"/>
        <v>2.3008816487141184</v>
      </c>
      <c r="X2723" s="12">
        <f t="shared" si="341"/>
        <v>0.69705063482371232</v>
      </c>
      <c r="Y2723" s="11">
        <f t="shared" si="342"/>
        <v>1</v>
      </c>
      <c r="Z2723" s="1">
        <f t="shared" si="343"/>
        <v>1</v>
      </c>
    </row>
    <row r="2724" spans="1:26" x14ac:dyDescent="0.2">
      <c r="A2724" s="1" t="s">
        <v>2748</v>
      </c>
      <c r="B2724" s="1">
        <v>1</v>
      </c>
      <c r="C2724" s="2">
        <v>41149</v>
      </c>
      <c r="D2724" s="2">
        <v>41150</v>
      </c>
      <c r="E2724" s="2">
        <v>41207</v>
      </c>
      <c r="F2724" s="1">
        <v>38</v>
      </c>
      <c r="G2724" s="1">
        <v>5.263157895</v>
      </c>
      <c r="H2724" s="1">
        <v>2.6315789469999999</v>
      </c>
      <c r="I2724" s="1">
        <v>62.88</v>
      </c>
      <c r="J2724" s="1">
        <v>7.0175438596491196E-2</v>
      </c>
      <c r="K2724" s="1">
        <v>1</v>
      </c>
      <c r="L2724" s="1">
        <v>0</v>
      </c>
      <c r="M2724" s="1">
        <v>0</v>
      </c>
      <c r="N2724" s="1">
        <v>0</v>
      </c>
      <c r="O2724" s="1" t="s">
        <v>159</v>
      </c>
      <c r="P2724" s="1" t="s">
        <v>62</v>
      </c>
      <c r="Q2724" s="10">
        <f>I2724*Part2Out!C$72+'relay test.csv'!K2724*Part2Out!C$74+'relay test.csv'!L2724*Part2Out!C$75+'relay test.csv'!M2724*Part2Out!C$76</f>
        <v>0.93639197595291657</v>
      </c>
      <c r="R2724" s="11">
        <f t="shared" si="336"/>
        <v>2.5507615865011797</v>
      </c>
      <c r="S2724" s="12">
        <f t="shared" si="337"/>
        <v>0.71837027757603633</v>
      </c>
      <c r="T2724" s="11">
        <f t="shared" si="338"/>
        <v>1</v>
      </c>
      <c r="U2724" s="11">
        <f t="shared" si="339"/>
        <v>1</v>
      </c>
      <c r="V2724" s="71">
        <f>Q2724+Part2Out!C$71</f>
        <v>1.6049282436750887</v>
      </c>
      <c r="W2724" s="1">
        <f t="shared" si="340"/>
        <v>4.977502422643787</v>
      </c>
      <c r="X2724" s="12">
        <f t="shared" si="341"/>
        <v>0.83270604856439179</v>
      </c>
      <c r="Y2724" s="11">
        <f t="shared" si="342"/>
        <v>1</v>
      </c>
      <c r="Z2724" s="1">
        <f t="shared" si="343"/>
        <v>1</v>
      </c>
    </row>
    <row r="2725" spans="1:26" x14ac:dyDescent="0.2">
      <c r="A2725" s="1" t="s">
        <v>2749</v>
      </c>
      <c r="B2725" s="1">
        <v>1</v>
      </c>
      <c r="C2725" s="2">
        <v>40567</v>
      </c>
      <c r="D2725" s="2">
        <v>40567</v>
      </c>
      <c r="E2725" s="2">
        <v>40567</v>
      </c>
      <c r="F2725" s="1">
        <v>16</v>
      </c>
      <c r="G2725" s="1">
        <v>0</v>
      </c>
      <c r="H2725" s="1">
        <v>0</v>
      </c>
      <c r="I2725" s="1">
        <v>20.25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 t="s">
        <v>25</v>
      </c>
      <c r="P2725" s="1" t="s">
        <v>27</v>
      </c>
      <c r="Q2725" s="10">
        <f>I2725*Part2Out!C$72+'relay test.csv'!K2725*Part2Out!C$74+'relay test.csv'!L2725*Part2Out!C$75+'relay test.csv'!M2725*Part2Out!C$76</f>
        <v>4.1001734946903894E-2</v>
      </c>
      <c r="R2725" s="11">
        <f t="shared" si="336"/>
        <v>1.0418539131051323</v>
      </c>
      <c r="S2725" s="12">
        <f t="shared" si="337"/>
        <v>0.51024899794165079</v>
      </c>
      <c r="T2725" s="11">
        <f t="shared" si="338"/>
        <v>1</v>
      </c>
      <c r="U2725" s="11">
        <f t="shared" si="339"/>
        <v>1</v>
      </c>
      <c r="V2725" s="71">
        <f>Q2725+Part2Out!C$71</f>
        <v>0.70953800266907585</v>
      </c>
      <c r="W2725" s="1">
        <f t="shared" si="340"/>
        <v>2.0330517771498151</v>
      </c>
      <c r="X2725" s="12">
        <f t="shared" si="341"/>
        <v>0.67029906725176036</v>
      </c>
      <c r="Y2725" s="11">
        <f t="shared" si="342"/>
        <v>1</v>
      </c>
      <c r="Z2725" s="1">
        <f t="shared" si="343"/>
        <v>1</v>
      </c>
    </row>
    <row r="2726" spans="1:26" x14ac:dyDescent="0.2">
      <c r="A2726" s="1" t="s">
        <v>2750</v>
      </c>
      <c r="B2726" s="1">
        <v>1</v>
      </c>
      <c r="C2726" s="2">
        <v>40848</v>
      </c>
      <c r="D2726" s="2">
        <v>40848</v>
      </c>
      <c r="E2726" s="2">
        <v>40848</v>
      </c>
      <c r="F2726" s="1">
        <v>45</v>
      </c>
      <c r="G2726" s="1">
        <v>4.4444444440000002</v>
      </c>
      <c r="H2726" s="1">
        <v>2.2222222220000001</v>
      </c>
      <c r="I2726" s="1">
        <v>59.2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 t="s">
        <v>29</v>
      </c>
      <c r="P2726" s="1" t="s">
        <v>23</v>
      </c>
      <c r="Q2726" s="10">
        <f>I2726*Part2Out!C$72+'relay test.csv'!K2726*Part2Out!C$74+'relay test.csv'!L2726*Part2Out!C$75+'relay test.csv'!M2726*Part2Out!C$76</f>
        <v>0.11986680043736843</v>
      </c>
      <c r="R2726" s="11">
        <f t="shared" si="336"/>
        <v>1.127346679493527</v>
      </c>
      <c r="S2726" s="12">
        <f t="shared" si="337"/>
        <v>0.5299308713340144</v>
      </c>
      <c r="T2726" s="11">
        <f t="shared" si="338"/>
        <v>1</v>
      </c>
      <c r="U2726" s="11">
        <f t="shared" si="339"/>
        <v>1</v>
      </c>
      <c r="V2726" s="71">
        <f>Q2726+Part2Out!C$71</f>
        <v>0.78840306815954042</v>
      </c>
      <c r="W2726" s="1">
        <f t="shared" si="340"/>
        <v>2.1998805603919438</v>
      </c>
      <c r="X2726" s="12">
        <f t="shared" si="341"/>
        <v>0.68748833554040123</v>
      </c>
      <c r="Y2726" s="11">
        <f t="shared" si="342"/>
        <v>1</v>
      </c>
      <c r="Z2726" s="1">
        <f t="shared" si="343"/>
        <v>1</v>
      </c>
    </row>
    <row r="2727" spans="1:26" x14ac:dyDescent="0.2">
      <c r="A2727" s="1" t="s">
        <v>2751</v>
      </c>
      <c r="B2727" s="1">
        <v>0</v>
      </c>
      <c r="C2727" s="2">
        <v>40479</v>
      </c>
      <c r="D2727" s="2">
        <v>40536</v>
      </c>
      <c r="E2727" s="2">
        <v>40536</v>
      </c>
      <c r="F2727" s="1">
        <v>0</v>
      </c>
      <c r="G2727" s="1">
        <v>0</v>
      </c>
      <c r="H2727" s="1">
        <v>0</v>
      </c>
      <c r="I2727" s="1">
        <v>66.73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 t="s">
        <v>25</v>
      </c>
      <c r="P2727" s="1" t="s">
        <v>23</v>
      </c>
      <c r="Q2727" s="10">
        <f>I2727*Part2Out!C$72+'relay test.csv'!K2727*Part2Out!C$74+'relay test.csv'!L2727*Part2Out!C$75+'relay test.csv'!M2727*Part2Out!C$76</f>
        <v>0.13511337150651342</v>
      </c>
      <c r="R2727" s="11">
        <f t="shared" si="336"/>
        <v>1.1446665495665165</v>
      </c>
      <c r="S2727" s="12">
        <f t="shared" si="337"/>
        <v>0.53372704945571992</v>
      </c>
      <c r="T2727" s="11">
        <f t="shared" si="338"/>
        <v>1</v>
      </c>
      <c r="U2727" s="11">
        <f t="shared" si="339"/>
        <v>0</v>
      </c>
      <c r="V2727" s="71">
        <f>Q2727+Part2Out!C$71</f>
        <v>0.80364963922868538</v>
      </c>
      <c r="W2727" s="1">
        <f t="shared" si="340"/>
        <v>2.2336781899722262</v>
      </c>
      <c r="X2727" s="12">
        <f t="shared" si="341"/>
        <v>0.69075463257257863</v>
      </c>
      <c r="Y2727" s="11">
        <f t="shared" si="342"/>
        <v>1</v>
      </c>
      <c r="Z2727" s="1">
        <f t="shared" si="343"/>
        <v>0</v>
      </c>
    </row>
    <row r="2728" spans="1:26" x14ac:dyDescent="0.2">
      <c r="A2728" s="1" t="s">
        <v>2752</v>
      </c>
      <c r="B2728" s="1">
        <v>1</v>
      </c>
      <c r="C2728" s="2">
        <v>40727</v>
      </c>
      <c r="D2728" s="2">
        <v>41015</v>
      </c>
      <c r="E2728" s="2">
        <v>41145</v>
      </c>
      <c r="F2728" s="1">
        <v>42</v>
      </c>
      <c r="G2728" s="1">
        <v>33.333333330000002</v>
      </c>
      <c r="H2728" s="1">
        <v>9.5238095240000007</v>
      </c>
      <c r="I2728" s="1">
        <v>104.03</v>
      </c>
      <c r="J2728" s="1">
        <v>3.0769230769230799E-2</v>
      </c>
      <c r="K2728" s="1">
        <v>0</v>
      </c>
      <c r="L2728" s="1">
        <v>0</v>
      </c>
      <c r="M2728" s="1">
        <v>0</v>
      </c>
      <c r="N2728" s="1">
        <v>0</v>
      </c>
      <c r="O2728" s="1" t="s">
        <v>22</v>
      </c>
      <c r="P2728" s="1" t="s">
        <v>23</v>
      </c>
      <c r="Q2728" s="10">
        <f>I2728*Part2Out!C$72+'relay test.csv'!K2728*Part2Out!C$74+'relay test.csv'!L2728*Part2Out!C$75+'relay test.csv'!M2728*Part2Out!C$76</f>
        <v>0.21063755489019317</v>
      </c>
      <c r="R2728" s="11">
        <f t="shared" si="336"/>
        <v>1.2344648482204943</v>
      </c>
      <c r="S2728" s="12">
        <f t="shared" si="337"/>
        <v>0.5524655486093728</v>
      </c>
      <c r="T2728" s="11">
        <f t="shared" si="338"/>
        <v>1</v>
      </c>
      <c r="U2728" s="11">
        <f t="shared" si="339"/>
        <v>1</v>
      </c>
      <c r="V2728" s="71">
        <f>Q2728+Part2Out!C$71</f>
        <v>0.87917382261236521</v>
      </c>
      <c r="W2728" s="1">
        <f t="shared" si="340"/>
        <v>2.4089086981721581</v>
      </c>
      <c r="X2728" s="12">
        <f t="shared" si="341"/>
        <v>0.70665098759136735</v>
      </c>
      <c r="Y2728" s="11">
        <f t="shared" si="342"/>
        <v>1</v>
      </c>
      <c r="Z2728" s="1">
        <f t="shared" si="343"/>
        <v>1</v>
      </c>
    </row>
    <row r="2729" spans="1:26" x14ac:dyDescent="0.2">
      <c r="A2729" s="1" t="s">
        <v>2753</v>
      </c>
      <c r="B2729" s="1">
        <v>0</v>
      </c>
      <c r="C2729" s="2">
        <v>40671</v>
      </c>
      <c r="D2729" s="2">
        <v>41051</v>
      </c>
      <c r="E2729" s="2">
        <v>41099</v>
      </c>
      <c r="F2729" s="1">
        <v>0</v>
      </c>
      <c r="G2729" s="1">
        <v>0</v>
      </c>
      <c r="H2729" s="1">
        <v>0</v>
      </c>
      <c r="I2729" s="1">
        <v>99.8</v>
      </c>
      <c r="J2729" s="1">
        <v>6.25E-2</v>
      </c>
      <c r="K2729" s="1">
        <v>0</v>
      </c>
      <c r="L2729" s="1">
        <v>0</v>
      </c>
      <c r="M2729" s="1">
        <v>0</v>
      </c>
      <c r="N2729" s="1">
        <v>0</v>
      </c>
      <c r="O2729" s="1" t="s">
        <v>31</v>
      </c>
      <c r="P2729" s="1" t="s">
        <v>23</v>
      </c>
      <c r="Q2729" s="10">
        <f>I2729*Part2Out!C$72+'relay test.csv'!K2729*Part2Out!C$74+'relay test.csv'!L2729*Part2Out!C$75+'relay test.csv'!M2729*Part2Out!C$76</f>
        <v>0.20207274803461769</v>
      </c>
      <c r="R2729" s="11">
        <f t="shared" si="336"/>
        <v>1.2239370438871686</v>
      </c>
      <c r="S2729" s="12">
        <f t="shared" si="337"/>
        <v>0.55034698363038059</v>
      </c>
      <c r="T2729" s="11">
        <f t="shared" si="338"/>
        <v>1</v>
      </c>
      <c r="U2729" s="11">
        <f t="shared" si="339"/>
        <v>0</v>
      </c>
      <c r="V2729" s="71">
        <f>Q2729+Part2Out!C$71</f>
        <v>0.87060901575678973</v>
      </c>
      <c r="W2729" s="1">
        <f t="shared" si="340"/>
        <v>2.3883649625868468</v>
      </c>
      <c r="X2729" s="12">
        <f t="shared" si="341"/>
        <v>0.70487240570550869</v>
      </c>
      <c r="Y2729" s="11">
        <f t="shared" si="342"/>
        <v>1</v>
      </c>
      <c r="Z2729" s="1">
        <f t="shared" si="343"/>
        <v>0</v>
      </c>
    </row>
    <row r="2730" spans="1:26" x14ac:dyDescent="0.2">
      <c r="A2730" s="1" t="s">
        <v>2754</v>
      </c>
      <c r="B2730" s="1">
        <v>1</v>
      </c>
      <c r="C2730" s="2">
        <v>40710</v>
      </c>
      <c r="D2730" s="2">
        <v>40711</v>
      </c>
      <c r="E2730" s="2">
        <v>41583</v>
      </c>
      <c r="F2730" s="1">
        <v>40</v>
      </c>
      <c r="G2730" s="1">
        <v>50</v>
      </c>
      <c r="H2730" s="1">
        <v>5</v>
      </c>
      <c r="I2730" s="1">
        <v>143.28</v>
      </c>
      <c r="J2730" s="1">
        <v>3.8990825688073397E-2</v>
      </c>
      <c r="K2730" s="1">
        <v>0</v>
      </c>
      <c r="L2730" s="1">
        <v>0</v>
      </c>
      <c r="M2730" s="1">
        <v>0</v>
      </c>
      <c r="N2730" s="1">
        <v>0</v>
      </c>
      <c r="O2730" s="1" t="s">
        <v>31</v>
      </c>
      <c r="P2730" s="1" t="s">
        <v>23</v>
      </c>
      <c r="Q2730" s="10">
        <f>I2730*Part2Out!C$72+'relay test.csv'!K2730*Part2Out!C$74+'relay test.csv'!L2730*Part2Out!C$75+'relay test.csv'!M2730*Part2Out!C$76</f>
        <v>0.29011005349098223</v>
      </c>
      <c r="R2730" s="11">
        <f t="shared" si="336"/>
        <v>1.3365745746295226</v>
      </c>
      <c r="S2730" s="12">
        <f t="shared" si="337"/>
        <v>0.57202307563474375</v>
      </c>
      <c r="T2730" s="11">
        <f t="shared" si="338"/>
        <v>1</v>
      </c>
      <c r="U2730" s="11">
        <f t="shared" si="339"/>
        <v>1</v>
      </c>
      <c r="V2730" s="71">
        <f>Q2730+Part2Out!C$71</f>
        <v>0.95864632121315418</v>
      </c>
      <c r="W2730" s="1">
        <f t="shared" si="340"/>
        <v>2.6081634671267073</v>
      </c>
      <c r="X2730" s="12">
        <f t="shared" si="341"/>
        <v>0.72285069423522241</v>
      </c>
      <c r="Y2730" s="11">
        <f t="shared" si="342"/>
        <v>1</v>
      </c>
      <c r="Z2730" s="1">
        <f t="shared" si="343"/>
        <v>1</v>
      </c>
    </row>
    <row r="2731" spans="1:26" x14ac:dyDescent="0.2">
      <c r="A2731" s="1" t="s">
        <v>2755</v>
      </c>
      <c r="B2731" s="1">
        <v>1</v>
      </c>
      <c r="C2731" s="2">
        <v>41413</v>
      </c>
      <c r="D2731" s="2">
        <v>41568</v>
      </c>
      <c r="E2731" s="2">
        <v>41568</v>
      </c>
      <c r="F2731" s="1">
        <v>42</v>
      </c>
      <c r="G2731" s="1">
        <v>2.3809523810000002</v>
      </c>
      <c r="H2731" s="1">
        <v>2.3809523810000002</v>
      </c>
      <c r="I2731" s="1">
        <v>63.33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 t="s">
        <v>29</v>
      </c>
      <c r="P2731" s="1" t="s">
        <v>62</v>
      </c>
      <c r="Q2731" s="10">
        <f>I2731*Part2Out!C$72+'relay test.csv'!K2731*Part2Out!C$74+'relay test.csv'!L2731*Part2Out!C$75+'relay test.csv'!M2731*Part2Out!C$76</f>
        <v>0.12822912958950239</v>
      </c>
      <c r="R2731" s="11">
        <f t="shared" si="336"/>
        <v>1.1368134504570206</v>
      </c>
      <c r="S2731" s="12">
        <f t="shared" si="337"/>
        <v>0.53201342878756197</v>
      </c>
      <c r="T2731" s="11">
        <f t="shared" si="338"/>
        <v>1</v>
      </c>
      <c r="U2731" s="11">
        <f t="shared" si="339"/>
        <v>1</v>
      </c>
      <c r="V2731" s="71">
        <f>Q2731+Part2Out!C$71</f>
        <v>0.79676539731167439</v>
      </c>
      <c r="W2731" s="1">
        <f t="shared" si="340"/>
        <v>2.2183538178123046</v>
      </c>
      <c r="X2731" s="12">
        <f t="shared" si="341"/>
        <v>0.68928214341586713</v>
      </c>
      <c r="Y2731" s="11">
        <f t="shared" si="342"/>
        <v>1</v>
      </c>
      <c r="Z2731" s="1">
        <f t="shared" si="343"/>
        <v>1</v>
      </c>
    </row>
    <row r="2732" spans="1:26" x14ac:dyDescent="0.2">
      <c r="A2732" s="1" t="s">
        <v>2756</v>
      </c>
      <c r="B2732" s="1">
        <v>1</v>
      </c>
      <c r="C2732" s="2">
        <v>41227</v>
      </c>
      <c r="D2732" s="2">
        <v>41239</v>
      </c>
      <c r="E2732" s="2">
        <v>41658</v>
      </c>
      <c r="F2732" s="1">
        <v>49</v>
      </c>
      <c r="G2732" s="1">
        <v>10.204081629999999</v>
      </c>
      <c r="H2732" s="1">
        <v>10.204081629999999</v>
      </c>
      <c r="I2732" s="1">
        <v>149.11000000000001</v>
      </c>
      <c r="J2732" s="1">
        <v>4.7732696897374704E-3</v>
      </c>
      <c r="K2732" s="1">
        <v>0</v>
      </c>
      <c r="L2732" s="1">
        <v>0</v>
      </c>
      <c r="M2732" s="1">
        <v>0</v>
      </c>
      <c r="N2732" s="1">
        <v>0</v>
      </c>
      <c r="O2732" s="1" t="s">
        <v>31</v>
      </c>
      <c r="P2732" s="1" t="s">
        <v>27</v>
      </c>
      <c r="Q2732" s="10">
        <f>I2732*Part2Out!C$72+'relay test.csv'!K2732*Part2Out!C$74+'relay test.csv'!L2732*Part2Out!C$75+'relay test.csv'!M2732*Part2Out!C$76</f>
        <v>0.30191450360162175</v>
      </c>
      <c r="R2732" s="11">
        <f t="shared" si="336"/>
        <v>1.3524455925392356</v>
      </c>
      <c r="S2732" s="12">
        <f t="shared" si="337"/>
        <v>0.57491046629452647</v>
      </c>
      <c r="T2732" s="11">
        <f t="shared" si="338"/>
        <v>1</v>
      </c>
      <c r="U2732" s="11">
        <f t="shared" si="339"/>
        <v>1</v>
      </c>
      <c r="V2732" s="71">
        <f>Q2732+Part2Out!C$71</f>
        <v>0.97045077132379376</v>
      </c>
      <c r="W2732" s="1">
        <f t="shared" si="340"/>
        <v>2.6391338371187452</v>
      </c>
      <c r="X2732" s="12">
        <f t="shared" si="341"/>
        <v>0.72520933695812029</v>
      </c>
      <c r="Y2732" s="11">
        <f t="shared" si="342"/>
        <v>1</v>
      </c>
      <c r="Z2732" s="1">
        <f t="shared" si="343"/>
        <v>1</v>
      </c>
    </row>
    <row r="2733" spans="1:26" x14ac:dyDescent="0.2">
      <c r="A2733" s="1" t="s">
        <v>2757</v>
      </c>
      <c r="B2733" s="1">
        <v>1</v>
      </c>
      <c r="C2733" s="2">
        <v>40980</v>
      </c>
      <c r="D2733" s="2">
        <v>40980</v>
      </c>
      <c r="E2733" s="2">
        <v>41658</v>
      </c>
      <c r="F2733" s="1">
        <v>48</v>
      </c>
      <c r="G2733" s="1">
        <v>2.0833333330000001</v>
      </c>
      <c r="H2733" s="1">
        <v>2.0833333330000001</v>
      </c>
      <c r="I2733" s="1">
        <v>222.17</v>
      </c>
      <c r="J2733" s="1">
        <v>2.3598820058997001E-2</v>
      </c>
      <c r="K2733" s="1">
        <v>0</v>
      </c>
      <c r="L2733" s="1">
        <v>0</v>
      </c>
      <c r="M2733" s="1">
        <v>0</v>
      </c>
      <c r="N2733" s="1">
        <v>0</v>
      </c>
      <c r="O2733" s="1" t="s">
        <v>25</v>
      </c>
      <c r="P2733" s="1" t="s">
        <v>23</v>
      </c>
      <c r="Q2733" s="10">
        <f>I2733*Part2Out!C$72+'relay test.csv'!K2733*Part2Out!C$74+'relay test.csv'!L2733*Part2Out!C$75+'relay test.csv'!M2733*Part2Out!C$76</f>
        <v>0.44984471373598212</v>
      </c>
      <c r="R2733" s="11">
        <f t="shared" si="336"/>
        <v>1.5680686670580934</v>
      </c>
      <c r="S2733" s="12">
        <f t="shared" si="337"/>
        <v>0.6106023126143385</v>
      </c>
      <c r="T2733" s="11">
        <f t="shared" si="338"/>
        <v>1</v>
      </c>
      <c r="U2733" s="11">
        <f t="shared" si="339"/>
        <v>1</v>
      </c>
      <c r="V2733" s="71">
        <f>Q2733+Part2Out!C$71</f>
        <v>1.118380981458154</v>
      </c>
      <c r="W2733" s="1">
        <f t="shared" si="340"/>
        <v>3.0598961621730782</v>
      </c>
      <c r="X2733" s="12">
        <f t="shared" si="341"/>
        <v>0.75368828165675406</v>
      </c>
      <c r="Y2733" s="11">
        <f t="shared" si="342"/>
        <v>1</v>
      </c>
      <c r="Z2733" s="1">
        <f t="shared" si="343"/>
        <v>1</v>
      </c>
    </row>
    <row r="2734" spans="1:26" x14ac:dyDescent="0.2">
      <c r="A2734" s="1" t="s">
        <v>2758</v>
      </c>
      <c r="B2734" s="1">
        <v>1</v>
      </c>
      <c r="C2734" s="2">
        <v>40815</v>
      </c>
      <c r="D2734" s="2">
        <v>40855</v>
      </c>
      <c r="E2734" s="2">
        <v>40863</v>
      </c>
      <c r="F2734" s="1">
        <v>16</v>
      </c>
      <c r="G2734" s="1">
        <v>0</v>
      </c>
      <c r="H2734" s="1">
        <v>0</v>
      </c>
      <c r="I2734" s="1">
        <v>61.85</v>
      </c>
      <c r="J2734" s="1">
        <v>0.25</v>
      </c>
      <c r="K2734" s="1">
        <v>0</v>
      </c>
      <c r="L2734" s="1">
        <v>0</v>
      </c>
      <c r="M2734" s="1">
        <v>0</v>
      </c>
      <c r="N2734" s="1">
        <v>0</v>
      </c>
      <c r="O2734" s="1" t="s">
        <v>29</v>
      </c>
      <c r="P2734" s="1" t="s">
        <v>23</v>
      </c>
      <c r="Q2734" s="10">
        <f>I2734*Part2Out!C$72+'relay test.csv'!K2734*Part2Out!C$74+'relay test.csv'!L2734*Part2Out!C$75+'relay test.csv'!M2734*Part2Out!C$76</f>
        <v>0.12523245957856818</v>
      </c>
      <c r="R2734" s="11">
        <f t="shared" si="336"/>
        <v>1.1334118948972836</v>
      </c>
      <c r="S2734" s="12">
        <f t="shared" si="337"/>
        <v>0.53126726142672676</v>
      </c>
      <c r="T2734" s="11">
        <f t="shared" si="338"/>
        <v>1</v>
      </c>
      <c r="U2734" s="11">
        <f t="shared" si="339"/>
        <v>1</v>
      </c>
      <c r="V2734" s="71">
        <f>Q2734+Part2Out!C$71</f>
        <v>0.79376872730074022</v>
      </c>
      <c r="W2734" s="1">
        <f t="shared" si="340"/>
        <v>2.211716093954085</v>
      </c>
      <c r="X2734" s="12">
        <f t="shared" si="341"/>
        <v>0.68863997602949523</v>
      </c>
      <c r="Y2734" s="11">
        <f t="shared" si="342"/>
        <v>1</v>
      </c>
      <c r="Z2734" s="1">
        <f t="shared" si="343"/>
        <v>1</v>
      </c>
    </row>
    <row r="2735" spans="1:26" x14ac:dyDescent="0.2">
      <c r="A2735" s="1" t="s">
        <v>2759</v>
      </c>
      <c r="B2735" s="1">
        <v>1</v>
      </c>
      <c r="C2735" s="2">
        <v>41131</v>
      </c>
      <c r="D2735" s="2">
        <v>41134</v>
      </c>
      <c r="E2735" s="2">
        <v>41253</v>
      </c>
      <c r="F2735" s="1">
        <v>43</v>
      </c>
      <c r="G2735" s="1">
        <v>27.906976740000001</v>
      </c>
      <c r="H2735" s="1">
        <v>9.3023255809999998</v>
      </c>
      <c r="I2735" s="1">
        <v>50.25</v>
      </c>
      <c r="J2735" s="1">
        <v>5.8823529411764698E-2</v>
      </c>
      <c r="K2735" s="1">
        <v>0</v>
      </c>
      <c r="L2735" s="1">
        <v>0</v>
      </c>
      <c r="M2735" s="1">
        <v>0</v>
      </c>
      <c r="N2735" s="1">
        <v>0</v>
      </c>
      <c r="O2735" s="1" t="s">
        <v>25</v>
      </c>
      <c r="P2735" s="1" t="s">
        <v>27</v>
      </c>
      <c r="Q2735" s="10">
        <f>I2735*Part2Out!C$72+'relay test.csv'!K2735*Part2Out!C$74+'relay test.csv'!L2735*Part2Out!C$75+'relay test.csv'!M2735*Part2Out!C$76</f>
        <v>0.1017450459793541</v>
      </c>
      <c r="R2735" s="11">
        <f t="shared" si="336"/>
        <v>1.1071011758471836</v>
      </c>
      <c r="S2735" s="12">
        <f t="shared" si="337"/>
        <v>0.52541434105652818</v>
      </c>
      <c r="T2735" s="11">
        <f t="shared" si="338"/>
        <v>1</v>
      </c>
      <c r="U2735" s="11">
        <f t="shared" si="339"/>
        <v>1</v>
      </c>
      <c r="V2735" s="71">
        <f>Q2735+Part2Out!C$71</f>
        <v>0.77028131370152608</v>
      </c>
      <c r="W2735" s="1">
        <f t="shared" si="340"/>
        <v>2.1603739110913542</v>
      </c>
      <c r="X2735" s="12">
        <f t="shared" si="341"/>
        <v>0.68358174439723951</v>
      </c>
      <c r="Y2735" s="11">
        <f t="shared" si="342"/>
        <v>1</v>
      </c>
      <c r="Z2735" s="1">
        <f t="shared" si="343"/>
        <v>1</v>
      </c>
    </row>
    <row r="2736" spans="1:26" x14ac:dyDescent="0.2">
      <c r="A2736" s="1" t="s">
        <v>2760</v>
      </c>
      <c r="B2736" s="1">
        <v>1</v>
      </c>
      <c r="C2736" s="2">
        <v>41220</v>
      </c>
      <c r="D2736" s="2">
        <v>41220</v>
      </c>
      <c r="E2736" s="2">
        <v>41220</v>
      </c>
      <c r="F2736" s="1">
        <v>44</v>
      </c>
      <c r="G2736" s="1">
        <v>2.2727272730000001</v>
      </c>
      <c r="H2736" s="1">
        <v>0</v>
      </c>
      <c r="I2736" s="1">
        <v>60.24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 t="s">
        <v>22</v>
      </c>
      <c r="P2736" s="1" t="s">
        <v>23</v>
      </c>
      <c r="Q2736" s="10">
        <f>I2736*Part2Out!C$72+'relay test.csv'!K2736*Part2Out!C$74+'relay test.csv'!L2736*Part2Out!C$75+'relay test.csv'!M2736*Part2Out!C$76</f>
        <v>0.12197256855316004</v>
      </c>
      <c r="R2736" s="11">
        <f t="shared" si="336"/>
        <v>1.1297231114157906</v>
      </c>
      <c r="S2736" s="12">
        <f t="shared" si="337"/>
        <v>0.53045539364259275</v>
      </c>
      <c r="T2736" s="11">
        <f t="shared" si="338"/>
        <v>1</v>
      </c>
      <c r="U2736" s="11">
        <f t="shared" si="339"/>
        <v>1</v>
      </c>
      <c r="V2736" s="71">
        <f>Q2736+Part2Out!C$71</f>
        <v>0.79050883627533208</v>
      </c>
      <c r="W2736" s="1">
        <f t="shared" si="340"/>
        <v>2.2045178795804223</v>
      </c>
      <c r="X2736" s="12">
        <f t="shared" si="341"/>
        <v>0.68794057715448509</v>
      </c>
      <c r="Y2736" s="11">
        <f t="shared" si="342"/>
        <v>1</v>
      </c>
      <c r="Z2736" s="1">
        <f t="shared" si="343"/>
        <v>1</v>
      </c>
    </row>
    <row r="2737" spans="1:26" x14ac:dyDescent="0.2">
      <c r="A2737" s="1" t="s">
        <v>2761</v>
      </c>
      <c r="B2737" s="1">
        <v>1</v>
      </c>
      <c r="C2737" s="2">
        <v>41171</v>
      </c>
      <c r="D2737" s="2">
        <v>41171</v>
      </c>
      <c r="E2737" s="2">
        <v>41171</v>
      </c>
      <c r="F2737" s="1">
        <v>45</v>
      </c>
      <c r="G2737" s="1">
        <v>2.2222222220000001</v>
      </c>
      <c r="H2737" s="1">
        <v>2.2222222220000001</v>
      </c>
      <c r="I2737" s="1">
        <v>51.71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 t="s">
        <v>31</v>
      </c>
      <c r="P2737" s="1" t="s">
        <v>27</v>
      </c>
      <c r="Q2737" s="10">
        <f>I2737*Part2Out!C$72+'relay test.csv'!K2737*Part2Out!C$74+'relay test.csv'!L2737*Part2Out!C$75+'relay test.csv'!M2737*Part2Out!C$76</f>
        <v>0.10470122044960002</v>
      </c>
      <c r="R2737" s="11">
        <f t="shared" si="336"/>
        <v>1.1103788023101164</v>
      </c>
      <c r="S2737" s="12">
        <f t="shared" si="337"/>
        <v>0.52615141940141053</v>
      </c>
      <c r="T2737" s="11">
        <f t="shared" si="338"/>
        <v>1</v>
      </c>
      <c r="U2737" s="11">
        <f t="shared" si="339"/>
        <v>1</v>
      </c>
      <c r="V2737" s="71">
        <f>Q2737+Part2Out!C$71</f>
        <v>0.77323748817177207</v>
      </c>
      <c r="W2737" s="1">
        <f t="shared" si="340"/>
        <v>2.1667698023209017</v>
      </c>
      <c r="X2737" s="12">
        <f t="shared" si="341"/>
        <v>0.68422081097681697</v>
      </c>
      <c r="Y2737" s="11">
        <f t="shared" si="342"/>
        <v>1</v>
      </c>
      <c r="Z2737" s="1">
        <f t="shared" si="343"/>
        <v>1</v>
      </c>
    </row>
    <row r="2738" spans="1:26" x14ac:dyDescent="0.2">
      <c r="A2738" s="1" t="s">
        <v>2762</v>
      </c>
      <c r="B2738" s="1">
        <v>0</v>
      </c>
      <c r="C2738" s="2">
        <v>40465</v>
      </c>
      <c r="D2738" s="2">
        <v>40499</v>
      </c>
      <c r="E2738" s="2">
        <v>40499</v>
      </c>
      <c r="F2738" s="1">
        <v>0</v>
      </c>
      <c r="G2738" s="1">
        <v>0</v>
      </c>
      <c r="H2738" s="1">
        <v>0</v>
      </c>
      <c r="I2738" s="1">
        <v>23.48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 t="s">
        <v>29</v>
      </c>
      <c r="P2738" s="1" t="s">
        <v>23</v>
      </c>
      <c r="Q2738" s="10">
        <f>I2738*Part2Out!C$72+'relay test.csv'!K2738*Part2Out!C$74+'relay test.csv'!L2738*Part2Out!C$75+'relay test.csv'!M2738*Part2Out!C$76</f>
        <v>4.7541764768064369E-2</v>
      </c>
      <c r="R2738" s="11">
        <f t="shared" si="336"/>
        <v>1.0486899985012439</v>
      </c>
      <c r="S2738" s="12">
        <f t="shared" si="337"/>
        <v>0.51188320305582202</v>
      </c>
      <c r="T2738" s="11">
        <f t="shared" si="338"/>
        <v>1</v>
      </c>
      <c r="U2738" s="11">
        <f t="shared" si="339"/>
        <v>0</v>
      </c>
      <c r="V2738" s="71">
        <f>Q2738+Part2Out!C$71</f>
        <v>0.71607803249023638</v>
      </c>
      <c r="W2738" s="1">
        <f t="shared" si="340"/>
        <v>2.0463915701750106</v>
      </c>
      <c r="X2738" s="12">
        <f t="shared" si="341"/>
        <v>0.67174278914428864</v>
      </c>
      <c r="Y2738" s="11">
        <f t="shared" si="342"/>
        <v>1</v>
      </c>
      <c r="Z2738" s="1">
        <f t="shared" si="343"/>
        <v>0</v>
      </c>
    </row>
    <row r="2739" spans="1:26" x14ac:dyDescent="0.2">
      <c r="A2739" s="1" t="s">
        <v>2763</v>
      </c>
      <c r="B2739" s="1">
        <v>1</v>
      </c>
      <c r="C2739" s="2">
        <v>41399</v>
      </c>
      <c r="D2739" s="2">
        <v>41485</v>
      </c>
      <c r="E2739" s="2">
        <v>41485</v>
      </c>
      <c r="F2739" s="1">
        <v>44</v>
      </c>
      <c r="G2739" s="1">
        <v>2.2727272730000001</v>
      </c>
      <c r="H2739" s="1">
        <v>0</v>
      </c>
      <c r="I2739" s="1">
        <v>91.2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 t="s">
        <v>29</v>
      </c>
      <c r="P2739" s="1" t="s">
        <v>23</v>
      </c>
      <c r="Q2739" s="10">
        <f>I2739*Part2Out!C$72+'relay test.csv'!K2739*Part2Out!C$74+'relay test.csv'!L2739*Part2Out!C$75+'relay test.csv'!M2739*Part2Out!C$76</f>
        <v>0.18465966553864865</v>
      </c>
      <c r="R2739" s="11">
        <f t="shared" si="336"/>
        <v>1.2028090131030014</v>
      </c>
      <c r="S2739" s="12">
        <f t="shared" si="337"/>
        <v>0.54603417997126158</v>
      </c>
      <c r="T2739" s="11">
        <f t="shared" si="338"/>
        <v>1</v>
      </c>
      <c r="U2739" s="11">
        <f t="shared" si="339"/>
        <v>1</v>
      </c>
      <c r="V2739" s="71">
        <f>Q2739+Part2Out!C$71</f>
        <v>0.85319593326082066</v>
      </c>
      <c r="W2739" s="1">
        <f t="shared" si="340"/>
        <v>2.3471361684218315</v>
      </c>
      <c r="X2739" s="12">
        <f t="shared" si="341"/>
        <v>0.70123713237770724</v>
      </c>
      <c r="Y2739" s="11">
        <f t="shared" si="342"/>
        <v>1</v>
      </c>
      <c r="Z2739" s="1">
        <f t="shared" si="343"/>
        <v>1</v>
      </c>
    </row>
    <row r="2740" spans="1:26" x14ac:dyDescent="0.2">
      <c r="A2740" s="1" t="s">
        <v>2764</v>
      </c>
      <c r="B2740" s="1">
        <v>0</v>
      </c>
      <c r="C2740" s="2">
        <v>40846</v>
      </c>
      <c r="D2740" s="2">
        <v>40847</v>
      </c>
      <c r="E2740" s="2">
        <v>40847</v>
      </c>
      <c r="F2740" s="1">
        <v>0</v>
      </c>
      <c r="G2740" s="1">
        <v>0</v>
      </c>
      <c r="H2740" s="1">
        <v>0</v>
      </c>
      <c r="I2740" s="1">
        <v>50.3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 t="s">
        <v>25</v>
      </c>
      <c r="P2740" s="1" t="s">
        <v>27</v>
      </c>
      <c r="Q2740" s="10">
        <f>I2740*Part2Out!C$72+'relay test.csv'!K2740*Part2Out!C$74+'relay test.csv'!L2740*Part2Out!C$75+'relay test.csv'!M2740*Part2Out!C$76</f>
        <v>0.10184628483107484</v>
      </c>
      <c r="R2740" s="11">
        <f t="shared" si="336"/>
        <v>1.1072132631726654</v>
      </c>
      <c r="S2740" s="12">
        <f t="shared" si="337"/>
        <v>0.52543958531545176</v>
      </c>
      <c r="T2740" s="11">
        <f t="shared" si="338"/>
        <v>1</v>
      </c>
      <c r="U2740" s="11">
        <f t="shared" si="339"/>
        <v>0</v>
      </c>
      <c r="V2740" s="71">
        <f>Q2740+Part2Out!C$71</f>
        <v>0.77038255255324684</v>
      </c>
      <c r="W2740" s="1">
        <f t="shared" si="340"/>
        <v>2.1605926359369398</v>
      </c>
      <c r="X2740" s="12">
        <f t="shared" si="341"/>
        <v>0.68360364172538934</v>
      </c>
      <c r="Y2740" s="11">
        <f t="shared" si="342"/>
        <v>1</v>
      </c>
      <c r="Z2740" s="1">
        <f t="shared" si="343"/>
        <v>0</v>
      </c>
    </row>
    <row r="2741" spans="1:26" x14ac:dyDescent="0.2">
      <c r="A2741" s="1" t="s">
        <v>2765</v>
      </c>
      <c r="B2741" s="1">
        <v>0</v>
      </c>
      <c r="C2741" s="2">
        <v>41149</v>
      </c>
      <c r="D2741" s="2">
        <v>41590</v>
      </c>
      <c r="E2741" s="2">
        <v>41602</v>
      </c>
      <c r="F2741" s="1">
        <v>0</v>
      </c>
      <c r="G2741" s="1">
        <v>0</v>
      </c>
      <c r="H2741" s="1">
        <v>0</v>
      </c>
      <c r="I2741" s="1">
        <v>38</v>
      </c>
      <c r="J2741" s="1">
        <v>0.16666666666666699</v>
      </c>
      <c r="K2741" s="1">
        <v>0</v>
      </c>
      <c r="L2741" s="1">
        <v>0</v>
      </c>
      <c r="M2741" s="1">
        <v>0</v>
      </c>
      <c r="N2741" s="1">
        <v>0</v>
      </c>
      <c r="O2741" s="1" t="s">
        <v>25</v>
      </c>
      <c r="P2741" s="1" t="s">
        <v>62</v>
      </c>
      <c r="Q2741" s="10">
        <f>I2741*Part2Out!C$72+'relay test.csv'!K2741*Part2Out!C$74+'relay test.csv'!L2741*Part2Out!C$75+'relay test.csv'!M2741*Part2Out!C$76</f>
        <v>7.6941527307770263E-2</v>
      </c>
      <c r="R2741" s="11">
        <f t="shared" si="336"/>
        <v>1.0799789252709984</v>
      </c>
      <c r="S2741" s="12">
        <f t="shared" si="337"/>
        <v>0.51922589798850438</v>
      </c>
      <c r="T2741" s="11">
        <f t="shared" si="338"/>
        <v>1</v>
      </c>
      <c r="U2741" s="11">
        <f t="shared" si="339"/>
        <v>0</v>
      </c>
      <c r="V2741" s="71">
        <f>Q2741+Part2Out!C$71</f>
        <v>0.74547779502994227</v>
      </c>
      <c r="W2741" s="1">
        <f t="shared" si="340"/>
        <v>2.1074481227052697</v>
      </c>
      <c r="X2741" s="12">
        <f t="shared" si="341"/>
        <v>0.67819253596117191</v>
      </c>
      <c r="Y2741" s="11">
        <f t="shared" si="342"/>
        <v>1</v>
      </c>
      <c r="Z2741" s="1">
        <f t="shared" si="343"/>
        <v>0</v>
      </c>
    </row>
    <row r="2742" spans="1:26" x14ac:dyDescent="0.2">
      <c r="A2742" s="1" t="s">
        <v>2766</v>
      </c>
      <c r="B2742" s="1">
        <v>1</v>
      </c>
      <c r="C2742" s="2">
        <v>40941</v>
      </c>
      <c r="D2742" s="2">
        <v>40941</v>
      </c>
      <c r="E2742" s="2">
        <v>41144</v>
      </c>
      <c r="F2742" s="1">
        <v>46</v>
      </c>
      <c r="G2742" s="1">
        <v>8.6956521739999992</v>
      </c>
      <c r="H2742" s="1">
        <v>0</v>
      </c>
      <c r="I2742" s="1">
        <v>65.900000000000006</v>
      </c>
      <c r="J2742" s="1">
        <v>5.4187192118226597E-2</v>
      </c>
      <c r="K2742" s="1">
        <v>1</v>
      </c>
      <c r="L2742" s="1">
        <v>0</v>
      </c>
      <c r="M2742" s="1">
        <v>0</v>
      </c>
      <c r="N2742" s="1">
        <v>0</v>
      </c>
      <c r="O2742" s="1" t="s">
        <v>22</v>
      </c>
      <c r="P2742" s="1" t="s">
        <v>23</v>
      </c>
      <c r="Q2742" s="10">
        <f>I2742*Part2Out!C$72+'relay test.csv'!K2742*Part2Out!C$74+'relay test.csv'!L2742*Part2Out!C$75+'relay test.csv'!M2742*Part2Out!C$76</f>
        <v>0.94250680259684994</v>
      </c>
      <c r="R2742" s="11">
        <f t="shared" si="336"/>
        <v>2.5664068366594961</v>
      </c>
      <c r="S2742" s="12">
        <f t="shared" si="337"/>
        <v>0.7196057416330387</v>
      </c>
      <c r="T2742" s="11">
        <f t="shared" si="338"/>
        <v>1</v>
      </c>
      <c r="U2742" s="11">
        <f t="shared" si="339"/>
        <v>1</v>
      </c>
      <c r="V2742" s="71">
        <f>Q2742+Part2Out!C$71</f>
        <v>1.6110430703190219</v>
      </c>
      <c r="W2742" s="1">
        <f t="shared" si="340"/>
        <v>5.0080322342020303</v>
      </c>
      <c r="X2742" s="12">
        <f t="shared" si="341"/>
        <v>0.83355615266055294</v>
      </c>
      <c r="Y2742" s="11">
        <f t="shared" si="342"/>
        <v>1</v>
      </c>
      <c r="Z2742" s="1">
        <f t="shared" si="343"/>
        <v>1</v>
      </c>
    </row>
    <row r="2743" spans="1:26" x14ac:dyDescent="0.2">
      <c r="A2743" s="1" t="s">
        <v>2767</v>
      </c>
      <c r="B2743" s="1">
        <v>1</v>
      </c>
      <c r="C2743" s="2">
        <v>41149</v>
      </c>
      <c r="D2743" s="2">
        <v>41204</v>
      </c>
      <c r="E2743" s="2">
        <v>41249</v>
      </c>
      <c r="F2743" s="1">
        <v>45</v>
      </c>
      <c r="G2743" s="1">
        <v>8.8888888890000004</v>
      </c>
      <c r="H2743" s="1">
        <v>0</v>
      </c>
      <c r="I2743" s="1">
        <v>66.760000000000005</v>
      </c>
      <c r="J2743" s="1">
        <v>4.4444444444444398E-2</v>
      </c>
      <c r="K2743" s="1">
        <v>0</v>
      </c>
      <c r="L2743" s="1">
        <v>0</v>
      </c>
      <c r="M2743" s="1">
        <v>0</v>
      </c>
      <c r="N2743" s="1">
        <v>0</v>
      </c>
      <c r="O2743" s="1" t="s">
        <v>161</v>
      </c>
      <c r="P2743" s="1" t="s">
        <v>166</v>
      </c>
      <c r="Q2743" s="10">
        <f>I2743*Part2Out!C$72+'relay test.csv'!K2743*Part2Out!C$74+'relay test.csv'!L2743*Part2Out!C$75+'relay test.csv'!M2743*Part2Out!C$76</f>
        <v>0.13517411481754588</v>
      </c>
      <c r="R2743" s="11">
        <f t="shared" si="336"/>
        <v>1.1447360825145745</v>
      </c>
      <c r="S2743" s="12">
        <f t="shared" si="337"/>
        <v>0.53374216615614534</v>
      </c>
      <c r="T2743" s="11">
        <f t="shared" si="338"/>
        <v>1</v>
      </c>
      <c r="U2743" s="11">
        <f t="shared" si="339"/>
        <v>1</v>
      </c>
      <c r="V2743" s="71">
        <f>Q2743+Part2Out!C$71</f>
        <v>0.80371038253971783</v>
      </c>
      <c r="W2743" s="1">
        <f t="shared" si="340"/>
        <v>2.2338138751022063</v>
      </c>
      <c r="X2743" s="12">
        <f t="shared" si="341"/>
        <v>0.69076760796309145</v>
      </c>
      <c r="Y2743" s="11">
        <f t="shared" si="342"/>
        <v>1</v>
      </c>
      <c r="Z2743" s="1">
        <f t="shared" si="343"/>
        <v>1</v>
      </c>
    </row>
    <row r="2744" spans="1:26" x14ac:dyDescent="0.2">
      <c r="A2744" s="1" t="s">
        <v>2768</v>
      </c>
      <c r="B2744" s="1">
        <v>1</v>
      </c>
      <c r="C2744" s="2">
        <v>40405</v>
      </c>
      <c r="D2744" s="2">
        <v>40805</v>
      </c>
      <c r="E2744" s="2">
        <v>41058</v>
      </c>
      <c r="F2744" s="1">
        <v>40</v>
      </c>
      <c r="G2744" s="1">
        <v>27.5</v>
      </c>
      <c r="H2744" s="1">
        <v>2.5</v>
      </c>
      <c r="I2744" s="1">
        <v>53.15</v>
      </c>
      <c r="J2744" s="1">
        <v>1.18577075098814E-2</v>
      </c>
      <c r="K2744" s="1">
        <v>0</v>
      </c>
      <c r="L2744" s="1">
        <v>0</v>
      </c>
      <c r="M2744" s="1">
        <v>0</v>
      </c>
      <c r="N2744" s="1">
        <v>0</v>
      </c>
      <c r="O2744" s="1" t="s">
        <v>31</v>
      </c>
      <c r="P2744" s="1" t="s">
        <v>23</v>
      </c>
      <c r="Q2744" s="10">
        <f>I2744*Part2Out!C$72+'relay test.csv'!K2744*Part2Out!C$74+'relay test.csv'!L2744*Part2Out!C$75+'relay test.csv'!M2744*Part2Out!C$76</f>
        <v>0.10761689937915762</v>
      </c>
      <c r="R2744" s="11">
        <f t="shared" si="336"/>
        <v>1.1136210347453366</v>
      </c>
      <c r="S2744" s="12">
        <f t="shared" si="337"/>
        <v>0.52687828917236013</v>
      </c>
      <c r="T2744" s="11">
        <f t="shared" si="338"/>
        <v>1</v>
      </c>
      <c r="U2744" s="11">
        <f t="shared" si="339"/>
        <v>1</v>
      </c>
      <c r="V2744" s="71">
        <f>Q2744+Part2Out!C$71</f>
        <v>0.77615316710132964</v>
      </c>
      <c r="W2744" s="1">
        <f t="shared" si="340"/>
        <v>2.1730966263904219</v>
      </c>
      <c r="X2744" s="12">
        <f t="shared" si="341"/>
        <v>0.68485044177883836</v>
      </c>
      <c r="Y2744" s="11">
        <f t="shared" si="342"/>
        <v>1</v>
      </c>
      <c r="Z2744" s="1">
        <f t="shared" si="343"/>
        <v>1</v>
      </c>
    </row>
    <row r="2745" spans="1:26" x14ac:dyDescent="0.2">
      <c r="A2745" s="1" t="s">
        <v>2769</v>
      </c>
      <c r="B2745" s="1">
        <v>1</v>
      </c>
      <c r="C2745" s="2">
        <v>39912</v>
      </c>
      <c r="D2745" s="2">
        <v>39926</v>
      </c>
      <c r="E2745" s="2">
        <v>39926</v>
      </c>
      <c r="F2745" s="1">
        <v>16</v>
      </c>
      <c r="G2745" s="1">
        <v>0</v>
      </c>
      <c r="H2745" s="1">
        <v>0</v>
      </c>
      <c r="I2745" s="1">
        <v>67.569999999999993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 t="s">
        <v>22</v>
      </c>
      <c r="P2745" s="1" t="s">
        <v>23</v>
      </c>
      <c r="Q2745" s="10">
        <f>I2745*Part2Out!C$72+'relay test.csv'!K2745*Part2Out!C$74+'relay test.csv'!L2745*Part2Out!C$75+'relay test.csv'!M2745*Part2Out!C$76</f>
        <v>0.13681418421542202</v>
      </c>
      <c r="R2745" s="11">
        <f t="shared" si="336"/>
        <v>1.1466150695455364</v>
      </c>
      <c r="S2745" s="12">
        <f t="shared" si="337"/>
        <v>0.53415029355416221</v>
      </c>
      <c r="T2745" s="11">
        <f t="shared" si="338"/>
        <v>1</v>
      </c>
      <c r="U2745" s="11">
        <f t="shared" si="339"/>
        <v>1</v>
      </c>
      <c r="V2745" s="71">
        <f>Q2745+Part2Out!C$71</f>
        <v>0.80535045193759403</v>
      </c>
      <c r="W2745" s="1">
        <f t="shared" si="340"/>
        <v>2.2374804908095403</v>
      </c>
      <c r="X2745" s="12">
        <f t="shared" si="341"/>
        <v>0.69111782979425851</v>
      </c>
      <c r="Y2745" s="11">
        <f t="shared" si="342"/>
        <v>1</v>
      </c>
      <c r="Z2745" s="1">
        <f t="shared" si="343"/>
        <v>1</v>
      </c>
    </row>
    <row r="2746" spans="1:26" x14ac:dyDescent="0.2">
      <c r="A2746" s="1" t="s">
        <v>2770</v>
      </c>
      <c r="B2746" s="1">
        <v>1</v>
      </c>
      <c r="C2746" s="2">
        <v>40768</v>
      </c>
      <c r="D2746" s="2">
        <v>40768</v>
      </c>
      <c r="E2746" s="2">
        <v>40768</v>
      </c>
      <c r="F2746" s="1">
        <v>43</v>
      </c>
      <c r="G2746" s="1">
        <v>6.9767441860000003</v>
      </c>
      <c r="H2746" s="1">
        <v>4.651162791</v>
      </c>
      <c r="I2746" s="1">
        <v>45.31</v>
      </c>
      <c r="J2746" s="1">
        <v>0</v>
      </c>
      <c r="K2746" s="1">
        <v>1</v>
      </c>
      <c r="L2746" s="1">
        <v>0</v>
      </c>
      <c r="M2746" s="1">
        <v>0</v>
      </c>
      <c r="N2746" s="1">
        <v>0</v>
      </c>
      <c r="O2746" s="1" t="s">
        <v>31</v>
      </c>
      <c r="P2746" s="1" t="s">
        <v>23</v>
      </c>
      <c r="Q2746" s="10">
        <f>I2746*Part2Out!C$72+'relay test.csv'!K2746*Part2Out!C$74+'relay test.csv'!L2746*Part2Out!C$75+'relay test.csv'!M2746*Part2Out!C$76</f>
        <v>0.90081664345824497</v>
      </c>
      <c r="R2746" s="11">
        <f t="shared" si="336"/>
        <v>2.4616125503335584</v>
      </c>
      <c r="S2746" s="12">
        <f t="shared" si="337"/>
        <v>0.71111729419179492</v>
      </c>
      <c r="T2746" s="11">
        <f t="shared" si="338"/>
        <v>1</v>
      </c>
      <c r="U2746" s="11">
        <f t="shared" si="339"/>
        <v>1</v>
      </c>
      <c r="V2746" s="71">
        <f>Q2746+Part2Out!C$71</f>
        <v>1.569352911180417</v>
      </c>
      <c r="W2746" s="1">
        <f t="shared" si="340"/>
        <v>4.803538871581627</v>
      </c>
      <c r="X2746" s="12">
        <f t="shared" si="341"/>
        <v>0.82769134107178433</v>
      </c>
      <c r="Y2746" s="11">
        <f t="shared" si="342"/>
        <v>1</v>
      </c>
      <c r="Z2746" s="1">
        <f t="shared" si="343"/>
        <v>1</v>
      </c>
    </row>
    <row r="2747" spans="1:26" x14ac:dyDescent="0.2">
      <c r="A2747" s="1" t="s">
        <v>2771</v>
      </c>
      <c r="B2747" s="1">
        <v>1</v>
      </c>
      <c r="C2747" s="2">
        <v>41051</v>
      </c>
      <c r="D2747" s="2">
        <v>41051</v>
      </c>
      <c r="E2747" s="2">
        <v>41051</v>
      </c>
      <c r="F2747" s="1">
        <v>45</v>
      </c>
      <c r="G2747" s="1">
        <v>0</v>
      </c>
      <c r="H2747" s="1">
        <v>0</v>
      </c>
      <c r="I2747" s="1">
        <v>83.3</v>
      </c>
      <c r="J2747" s="1">
        <v>0</v>
      </c>
      <c r="K2747" s="1">
        <v>1</v>
      </c>
      <c r="L2747" s="1">
        <v>0</v>
      </c>
      <c r="M2747" s="1">
        <v>0</v>
      </c>
      <c r="N2747" s="1">
        <v>0</v>
      </c>
      <c r="O2747" s="1" t="s">
        <v>31</v>
      </c>
      <c r="P2747" s="1" t="s">
        <v>23</v>
      </c>
      <c r="Q2747" s="10">
        <f>I2747*Part2Out!C$72+'relay test.csv'!K2747*Part2Out!C$74+'relay test.csv'!L2747*Part2Out!C$75+'relay test.csv'!M2747*Part2Out!C$76</f>
        <v>0.97773792299567108</v>
      </c>
      <c r="R2747" s="11">
        <f t="shared" si="336"/>
        <v>2.6584358485993542</v>
      </c>
      <c r="S2747" s="12">
        <f t="shared" si="337"/>
        <v>0.72665914030367551</v>
      </c>
      <c r="T2747" s="11">
        <f t="shared" si="338"/>
        <v>1</v>
      </c>
      <c r="U2747" s="11">
        <f t="shared" si="339"/>
        <v>1</v>
      </c>
      <c r="V2747" s="71">
        <f>Q2747+Part2Out!C$71</f>
        <v>1.6462741907178431</v>
      </c>
      <c r="W2747" s="1">
        <f t="shared" si="340"/>
        <v>5.1876157093132775</v>
      </c>
      <c r="X2747" s="12">
        <f t="shared" si="341"/>
        <v>0.83838686062955525</v>
      </c>
      <c r="Y2747" s="11">
        <f t="shared" si="342"/>
        <v>1</v>
      </c>
      <c r="Z2747" s="1">
        <f t="shared" si="343"/>
        <v>1</v>
      </c>
    </row>
    <row r="2748" spans="1:26" x14ac:dyDescent="0.2">
      <c r="A2748" s="1" t="s">
        <v>2772</v>
      </c>
      <c r="B2748" s="1">
        <v>0</v>
      </c>
      <c r="C2748" s="2">
        <v>40784</v>
      </c>
      <c r="D2748" s="2">
        <v>40801</v>
      </c>
      <c r="E2748" s="2">
        <v>40801</v>
      </c>
      <c r="F2748" s="1">
        <v>0</v>
      </c>
      <c r="G2748" s="1">
        <v>0</v>
      </c>
      <c r="H2748" s="1">
        <v>0</v>
      </c>
      <c r="I2748" s="1">
        <v>30.92</v>
      </c>
      <c r="J2748" s="1">
        <v>0</v>
      </c>
      <c r="K2748" s="1">
        <v>1</v>
      </c>
      <c r="L2748" s="1">
        <v>0</v>
      </c>
      <c r="M2748" s="1">
        <v>0</v>
      </c>
      <c r="N2748" s="1">
        <v>0</v>
      </c>
      <c r="O2748" s="1" t="s">
        <v>22</v>
      </c>
      <c r="P2748" s="1" t="s">
        <v>23</v>
      </c>
      <c r="Q2748" s="10">
        <f>I2748*Part2Out!C$72+'relay test.csv'!K2748*Part2Out!C$74+'relay test.csv'!L2748*Part2Out!C$75+'relay test.csv'!M2748*Part2Out!C$76</f>
        <v>0.87168010193301293</v>
      </c>
      <c r="R2748" s="11">
        <f t="shared" si="336"/>
        <v>2.3909244777680185</v>
      </c>
      <c r="S2748" s="12">
        <f t="shared" si="337"/>
        <v>0.70509517196377602</v>
      </c>
      <c r="T2748" s="11">
        <f t="shared" si="338"/>
        <v>1</v>
      </c>
      <c r="U2748" s="11">
        <f t="shared" si="339"/>
        <v>0</v>
      </c>
      <c r="V2748" s="71">
        <f>Q2748+Part2Out!C$71</f>
        <v>1.5402163696551849</v>
      </c>
      <c r="W2748" s="1">
        <f t="shared" si="340"/>
        <v>4.6655996559728417</v>
      </c>
      <c r="X2748" s="12">
        <f t="shared" si="341"/>
        <v>0.82349617679996667</v>
      </c>
      <c r="Y2748" s="11">
        <f t="shared" si="342"/>
        <v>1</v>
      </c>
      <c r="Z2748" s="1">
        <f t="shared" si="343"/>
        <v>0</v>
      </c>
    </row>
    <row r="2749" spans="1:26" x14ac:dyDescent="0.2">
      <c r="A2749" s="1" t="s">
        <v>2773</v>
      </c>
      <c r="B2749" s="1">
        <v>0</v>
      </c>
      <c r="C2749" s="2">
        <v>40701</v>
      </c>
      <c r="D2749" s="2">
        <v>40853</v>
      </c>
      <c r="E2749" s="2">
        <v>40853</v>
      </c>
      <c r="F2749" s="1">
        <v>0</v>
      </c>
      <c r="G2749" s="1">
        <v>0</v>
      </c>
      <c r="H2749" s="1">
        <v>0</v>
      </c>
      <c r="I2749" s="1">
        <v>107.85</v>
      </c>
      <c r="J2749" s="1">
        <v>0</v>
      </c>
      <c r="K2749" s="1">
        <v>1</v>
      </c>
      <c r="L2749" s="1">
        <v>0</v>
      </c>
      <c r="M2749" s="1">
        <v>0</v>
      </c>
      <c r="N2749" s="1">
        <v>0</v>
      </c>
      <c r="O2749" s="1" t="s">
        <v>25</v>
      </c>
      <c r="P2749" s="1" t="s">
        <v>27</v>
      </c>
      <c r="Q2749" s="10">
        <f>I2749*Part2Out!C$72+'relay test.csv'!K2749*Part2Out!C$74+'relay test.csv'!L2749*Part2Out!C$75+'relay test.csv'!M2749*Part2Out!C$76</f>
        <v>1.0274461991905595</v>
      </c>
      <c r="R2749" s="11">
        <f t="shared" si="336"/>
        <v>2.7939215968661411</v>
      </c>
      <c r="S2749" s="12">
        <f t="shared" si="337"/>
        <v>0.73642048880872468</v>
      </c>
      <c r="T2749" s="11">
        <f t="shared" si="338"/>
        <v>1</v>
      </c>
      <c r="U2749" s="11">
        <f t="shared" si="339"/>
        <v>0</v>
      </c>
      <c r="V2749" s="71">
        <f>Q2749+Part2Out!C$71</f>
        <v>1.6959824669127315</v>
      </c>
      <c r="W2749" s="1">
        <f t="shared" si="340"/>
        <v>5.4519997441836896</v>
      </c>
      <c r="X2749" s="12">
        <f t="shared" si="341"/>
        <v>0.84500929329678387</v>
      </c>
      <c r="Y2749" s="11">
        <f t="shared" si="342"/>
        <v>1</v>
      </c>
      <c r="Z2749" s="1">
        <f t="shared" si="343"/>
        <v>0</v>
      </c>
    </row>
    <row r="2750" spans="1:26" x14ac:dyDescent="0.2">
      <c r="A2750" s="1" t="s">
        <v>2774</v>
      </c>
      <c r="B2750" s="1">
        <v>1</v>
      </c>
      <c r="C2750" s="2">
        <v>40717</v>
      </c>
      <c r="D2750" s="2">
        <v>40771</v>
      </c>
      <c r="E2750" s="2">
        <v>40965</v>
      </c>
      <c r="F2750" s="1">
        <v>49</v>
      </c>
      <c r="G2750" s="1">
        <v>2.0408163269999999</v>
      </c>
      <c r="H2750" s="1">
        <v>0</v>
      </c>
      <c r="I2750" s="1">
        <v>186.07</v>
      </c>
      <c r="J2750" s="1">
        <v>0.10309278350515499</v>
      </c>
      <c r="K2750" s="1">
        <v>0</v>
      </c>
      <c r="L2750" s="1">
        <v>0</v>
      </c>
      <c r="M2750" s="1">
        <v>0</v>
      </c>
      <c r="N2750" s="1">
        <v>0</v>
      </c>
      <c r="O2750" s="1" t="s">
        <v>25</v>
      </c>
      <c r="P2750" s="1" t="s">
        <v>27</v>
      </c>
      <c r="Q2750" s="10">
        <f>I2750*Part2Out!C$72+'relay test.csv'!K2750*Part2Out!C$74+'relay test.csv'!L2750*Part2Out!C$75+'relay test.csv'!M2750*Part2Out!C$76</f>
        <v>0.37675026279360035</v>
      </c>
      <c r="R2750" s="11">
        <f t="shared" si="336"/>
        <v>1.4575402618817992</v>
      </c>
      <c r="S2750" s="12">
        <f t="shared" si="337"/>
        <v>0.59308906734481115</v>
      </c>
      <c r="T2750" s="11">
        <f t="shared" si="338"/>
        <v>1</v>
      </c>
      <c r="U2750" s="11">
        <f t="shared" si="339"/>
        <v>1</v>
      </c>
      <c r="V2750" s="71">
        <f>Q2750+Part2Out!C$71</f>
        <v>1.0452865305157724</v>
      </c>
      <c r="W2750" s="1">
        <f t="shared" si="340"/>
        <v>2.8442133608295812</v>
      </c>
      <c r="X2750" s="12">
        <f t="shared" si="341"/>
        <v>0.73986875697653787</v>
      </c>
      <c r="Y2750" s="11">
        <f t="shared" si="342"/>
        <v>1</v>
      </c>
      <c r="Z2750" s="1">
        <f t="shared" si="343"/>
        <v>1</v>
      </c>
    </row>
    <row r="2751" spans="1:26" x14ac:dyDescent="0.2">
      <c r="A2751" s="1" t="s">
        <v>2775</v>
      </c>
      <c r="B2751" s="1">
        <v>0</v>
      </c>
      <c r="C2751" s="2">
        <v>40733</v>
      </c>
      <c r="D2751" s="2">
        <v>40743</v>
      </c>
      <c r="E2751" s="2">
        <v>40743</v>
      </c>
      <c r="F2751" s="1">
        <v>0</v>
      </c>
      <c r="G2751" s="1">
        <v>0</v>
      </c>
      <c r="H2751" s="1">
        <v>0</v>
      </c>
      <c r="I2751" s="1">
        <v>31.38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 t="s">
        <v>31</v>
      </c>
      <c r="P2751" s="1" t="s">
        <v>23</v>
      </c>
      <c r="Q2751" s="10">
        <f>I2751*Part2Out!C$72+'relay test.csv'!K2751*Part2Out!C$74+'relay test.csv'!L2751*Part2Out!C$75+'relay test.csv'!M2751*Part2Out!C$76</f>
        <v>6.3537503339942916E-2</v>
      </c>
      <c r="R2751" s="11">
        <f t="shared" si="336"/>
        <v>1.0655994485904565</v>
      </c>
      <c r="S2751" s="12">
        <f t="shared" si="337"/>
        <v>0.51587903420365955</v>
      </c>
      <c r="T2751" s="11">
        <f t="shared" si="338"/>
        <v>1</v>
      </c>
      <c r="U2751" s="11">
        <f t="shared" si="339"/>
        <v>0</v>
      </c>
      <c r="V2751" s="71">
        <f>Q2751+Part2Out!C$71</f>
        <v>0.73207377106211491</v>
      </c>
      <c r="W2751" s="1">
        <f t="shared" si="340"/>
        <v>2.0793883148453269</v>
      </c>
      <c r="X2751" s="12">
        <f t="shared" si="341"/>
        <v>0.67526018229687657</v>
      </c>
      <c r="Y2751" s="11">
        <f t="shared" si="342"/>
        <v>1</v>
      </c>
      <c r="Z2751" s="1">
        <f t="shared" si="343"/>
        <v>0</v>
      </c>
    </row>
    <row r="2752" spans="1:26" x14ac:dyDescent="0.2">
      <c r="A2752" s="1" t="s">
        <v>2776</v>
      </c>
      <c r="B2752" s="1">
        <v>0</v>
      </c>
      <c r="C2752" s="2">
        <v>40485</v>
      </c>
      <c r="D2752" s="2">
        <v>40645</v>
      </c>
      <c r="E2752" s="2">
        <v>41059</v>
      </c>
      <c r="F2752" s="1">
        <v>0</v>
      </c>
      <c r="G2752" s="1">
        <v>0</v>
      </c>
      <c r="H2752" s="1">
        <v>0</v>
      </c>
      <c r="I2752" s="1">
        <v>64.010000000000005</v>
      </c>
      <c r="J2752" s="1">
        <v>8.4541062801932396E-2</v>
      </c>
      <c r="K2752" s="1">
        <v>0</v>
      </c>
      <c r="L2752" s="1">
        <v>0</v>
      </c>
      <c r="M2752" s="1">
        <v>0</v>
      </c>
      <c r="N2752" s="1">
        <v>0</v>
      </c>
      <c r="O2752" s="1" t="s">
        <v>35</v>
      </c>
      <c r="P2752" s="1" t="s">
        <v>23</v>
      </c>
      <c r="Q2752" s="10">
        <f>I2752*Part2Out!C$72+'relay test.csv'!K2752*Part2Out!C$74+'relay test.csv'!L2752*Part2Out!C$75+'relay test.csv'!M2752*Part2Out!C$76</f>
        <v>0.1296059779729046</v>
      </c>
      <c r="R2752" s="11">
        <f t="shared" si="336"/>
        <v>1.138379748248366</v>
      </c>
      <c r="S2752" s="12">
        <f t="shared" si="337"/>
        <v>0.53235621464375504</v>
      </c>
      <c r="T2752" s="11">
        <f t="shared" si="338"/>
        <v>1</v>
      </c>
      <c r="U2752" s="11">
        <f t="shared" si="339"/>
        <v>0</v>
      </c>
      <c r="V2752" s="71">
        <f>Q2752+Part2Out!C$71</f>
        <v>0.79814224569507664</v>
      </c>
      <c r="W2752" s="1">
        <f t="shared" si="340"/>
        <v>2.2214102583249189</v>
      </c>
      <c r="X2752" s="12">
        <f t="shared" si="341"/>
        <v>0.68957694928308078</v>
      </c>
      <c r="Y2752" s="11">
        <f t="shared" si="342"/>
        <v>1</v>
      </c>
      <c r="Z2752" s="1">
        <f t="shared" si="343"/>
        <v>0</v>
      </c>
    </row>
    <row r="2753" spans="1:26" x14ac:dyDescent="0.2">
      <c r="A2753" s="1" t="s">
        <v>2777</v>
      </c>
      <c r="B2753" s="1">
        <v>1</v>
      </c>
      <c r="C2753" s="2">
        <v>40554</v>
      </c>
      <c r="D2753" s="2">
        <v>40591</v>
      </c>
      <c r="E2753" s="2">
        <v>41108</v>
      </c>
      <c r="F2753" s="1">
        <v>47</v>
      </c>
      <c r="G2753" s="1">
        <v>2.1276595739999999</v>
      </c>
      <c r="H2753" s="1">
        <v>2.1276595739999999</v>
      </c>
      <c r="I2753" s="1">
        <v>67.95</v>
      </c>
      <c r="J2753" s="1">
        <v>7.3500967117988397E-2</v>
      </c>
      <c r="K2753" s="1">
        <v>0</v>
      </c>
      <c r="L2753" s="1">
        <v>0</v>
      </c>
      <c r="M2753" s="1">
        <v>0</v>
      </c>
      <c r="N2753" s="1">
        <v>0</v>
      </c>
      <c r="O2753" s="1" t="s">
        <v>35</v>
      </c>
      <c r="P2753" s="1" t="s">
        <v>23</v>
      </c>
      <c r="Q2753" s="10">
        <f>I2753*Part2Out!C$72+'relay test.csv'!K2753*Part2Out!C$74+'relay test.csv'!L2753*Part2Out!C$75+'relay test.csv'!M2753*Part2Out!C$76</f>
        <v>0.13758359948849974</v>
      </c>
      <c r="R2753" s="11">
        <f t="shared" si="336"/>
        <v>1.1474976321774302</v>
      </c>
      <c r="S2753" s="12">
        <f t="shared" si="337"/>
        <v>0.53434174500762477</v>
      </c>
      <c r="T2753" s="11">
        <f t="shared" si="338"/>
        <v>1</v>
      </c>
      <c r="U2753" s="11">
        <f t="shared" si="339"/>
        <v>1</v>
      </c>
      <c r="V2753" s="71">
        <f>Q2753+Part2Out!C$71</f>
        <v>0.80611986721067175</v>
      </c>
      <c r="W2753" s="1">
        <f t="shared" si="340"/>
        <v>2.2392027049363463</v>
      </c>
      <c r="X2753" s="12">
        <f t="shared" si="341"/>
        <v>0.69128205577376767</v>
      </c>
      <c r="Y2753" s="11">
        <f t="shared" si="342"/>
        <v>1</v>
      </c>
      <c r="Z2753" s="1">
        <f t="shared" si="343"/>
        <v>1</v>
      </c>
    </row>
    <row r="2754" spans="1:26" x14ac:dyDescent="0.2">
      <c r="A2754" s="1" t="s">
        <v>2778</v>
      </c>
      <c r="B2754" s="1">
        <v>0</v>
      </c>
      <c r="C2754" s="2">
        <v>40580</v>
      </c>
      <c r="D2754" s="2">
        <v>40805</v>
      </c>
      <c r="E2754" s="2">
        <v>40805</v>
      </c>
      <c r="F2754" s="1">
        <v>0</v>
      </c>
      <c r="G2754" s="1">
        <v>0</v>
      </c>
      <c r="H2754" s="1">
        <v>0</v>
      </c>
      <c r="I2754" s="1">
        <v>55.91</v>
      </c>
      <c r="J2754" s="1">
        <v>0</v>
      </c>
      <c r="K2754" s="1">
        <v>1</v>
      </c>
      <c r="L2754" s="1">
        <v>0</v>
      </c>
      <c r="M2754" s="1">
        <v>0</v>
      </c>
      <c r="N2754" s="1">
        <v>0</v>
      </c>
      <c r="O2754" s="1" t="s">
        <v>31</v>
      </c>
      <c r="P2754" s="1" t="s">
        <v>23</v>
      </c>
      <c r="Q2754" s="10">
        <f>I2754*Part2Out!C$72+'relay test.csv'!K2754*Part2Out!C$74+'relay test.csv'!L2754*Part2Out!C$75+'relay test.csv'!M2754*Part2Out!C$76</f>
        <v>0.92227928002304393</v>
      </c>
      <c r="R2754" s="11">
        <f t="shared" si="336"/>
        <v>2.515016288378169</v>
      </c>
      <c r="S2754" s="12">
        <f t="shared" si="337"/>
        <v>0.71550629699602308</v>
      </c>
      <c r="T2754" s="11">
        <f t="shared" si="338"/>
        <v>1</v>
      </c>
      <c r="U2754" s="11">
        <f t="shared" si="339"/>
        <v>0</v>
      </c>
      <c r="V2754" s="71">
        <f>Q2754+Part2Out!C$71</f>
        <v>1.5908155477452159</v>
      </c>
      <c r="W2754" s="1">
        <f t="shared" si="340"/>
        <v>4.907749800937788</v>
      </c>
      <c r="X2754" s="12">
        <f t="shared" si="341"/>
        <v>0.83073081398246396</v>
      </c>
      <c r="Y2754" s="11">
        <f t="shared" si="342"/>
        <v>1</v>
      </c>
      <c r="Z2754" s="1">
        <f t="shared" si="343"/>
        <v>0</v>
      </c>
    </row>
    <row r="2755" spans="1:26" x14ac:dyDescent="0.2">
      <c r="A2755" s="1" t="s">
        <v>2779</v>
      </c>
      <c r="B2755" s="1">
        <v>0</v>
      </c>
      <c r="C2755" s="2">
        <v>40809</v>
      </c>
      <c r="D2755" s="2">
        <v>40813</v>
      </c>
      <c r="E2755" s="2">
        <v>40813</v>
      </c>
      <c r="F2755" s="1">
        <v>0</v>
      </c>
      <c r="G2755" s="1">
        <v>0</v>
      </c>
      <c r="H2755" s="1">
        <v>0</v>
      </c>
      <c r="I2755" s="1">
        <v>44.82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 t="s">
        <v>35</v>
      </c>
      <c r="P2755" s="1" t="s">
        <v>27</v>
      </c>
      <c r="Q2755" s="10">
        <f>I2755*Part2Out!C$72+'relay test.csv'!K2755*Part2Out!C$74+'relay test.csv'!L2755*Part2Out!C$75+'relay test.csv'!M2755*Part2Out!C$76</f>
        <v>9.0750506682480622E-2</v>
      </c>
      <c r="R2755" s="11">
        <f t="shared" si="336"/>
        <v>1.0949957770464911</v>
      </c>
      <c r="S2755" s="12">
        <f t="shared" si="337"/>
        <v>0.52267206886221396</v>
      </c>
      <c r="T2755" s="11">
        <f t="shared" si="338"/>
        <v>1</v>
      </c>
      <c r="U2755" s="11">
        <f t="shared" si="339"/>
        <v>0</v>
      </c>
      <c r="V2755" s="71">
        <f>Q2755+Part2Out!C$71</f>
        <v>0.75928677440465264</v>
      </c>
      <c r="W2755" s="1">
        <f t="shared" si="340"/>
        <v>2.1367516908978295</v>
      </c>
      <c r="X2755" s="12">
        <f t="shared" si="341"/>
        <v>0.68119886476772062</v>
      </c>
      <c r="Y2755" s="11">
        <f t="shared" si="342"/>
        <v>1</v>
      </c>
      <c r="Z2755" s="1">
        <f t="shared" si="343"/>
        <v>0</v>
      </c>
    </row>
    <row r="2756" spans="1:26" x14ac:dyDescent="0.2">
      <c r="A2756" s="1" t="s">
        <v>2780</v>
      </c>
      <c r="B2756" s="1">
        <v>1</v>
      </c>
      <c r="C2756" s="2">
        <v>40608</v>
      </c>
      <c r="D2756" s="2">
        <v>40623</v>
      </c>
      <c r="E2756" s="2">
        <v>40631</v>
      </c>
      <c r="F2756" s="1">
        <v>42</v>
      </c>
      <c r="G2756" s="1">
        <v>42.857142860000003</v>
      </c>
      <c r="H2756" s="1">
        <v>0</v>
      </c>
      <c r="I2756" s="1">
        <v>131.25</v>
      </c>
      <c r="J2756" s="1">
        <v>0.5</v>
      </c>
      <c r="K2756" s="1">
        <v>0</v>
      </c>
      <c r="L2756" s="1">
        <v>0</v>
      </c>
      <c r="M2756" s="1">
        <v>0</v>
      </c>
      <c r="N2756" s="1">
        <v>0</v>
      </c>
      <c r="O2756" s="1" t="s">
        <v>31</v>
      </c>
      <c r="P2756" s="1" t="s">
        <v>27</v>
      </c>
      <c r="Q2756" s="10">
        <f>I2756*Part2Out!C$72+'relay test.csv'!K2756*Part2Out!C$74+'relay test.csv'!L2756*Part2Out!C$75+'relay test.csv'!M2756*Part2Out!C$76</f>
        <v>0.26575198576696968</v>
      </c>
      <c r="R2756" s="11">
        <f t="shared" si="336"/>
        <v>1.3044115059465407</v>
      </c>
      <c r="S2756" s="12">
        <f t="shared" si="337"/>
        <v>0.56604972791556674</v>
      </c>
      <c r="T2756" s="11">
        <f t="shared" si="338"/>
        <v>1</v>
      </c>
      <c r="U2756" s="11">
        <f t="shared" si="339"/>
        <v>1</v>
      </c>
      <c r="V2756" s="71">
        <f>Q2756+Part2Out!C$71</f>
        <v>0.93428825348914168</v>
      </c>
      <c r="W2756" s="1">
        <f t="shared" si="340"/>
        <v>2.5454011324826471</v>
      </c>
      <c r="X2756" s="12">
        <f t="shared" si="341"/>
        <v>0.7179444687265174</v>
      </c>
      <c r="Y2756" s="11">
        <f t="shared" si="342"/>
        <v>1</v>
      </c>
      <c r="Z2756" s="1">
        <f t="shared" si="343"/>
        <v>1</v>
      </c>
    </row>
    <row r="2757" spans="1:26" x14ac:dyDescent="0.2">
      <c r="A2757" s="1" t="s">
        <v>2781</v>
      </c>
      <c r="B2757" s="1">
        <v>0</v>
      </c>
      <c r="C2757" s="2">
        <v>39952</v>
      </c>
      <c r="D2757" s="2">
        <v>39952</v>
      </c>
      <c r="E2757" s="2">
        <v>39952</v>
      </c>
      <c r="F2757" s="1">
        <v>0</v>
      </c>
      <c r="G2757" s="1">
        <v>0</v>
      </c>
      <c r="H2757" s="1">
        <v>0</v>
      </c>
      <c r="I2757" s="1">
        <v>17.559999999999999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 t="s">
        <v>35</v>
      </c>
      <c r="P2757" s="1" t="s">
        <v>23</v>
      </c>
      <c r="Q2757" s="10">
        <f>I2757*Part2Out!C$72+'relay test.csv'!K2757*Part2Out!C$74+'relay test.csv'!L2757*Part2Out!C$75+'relay test.csv'!M2757*Part2Out!C$76</f>
        <v>3.5555084724327522E-2</v>
      </c>
      <c r="R2757" s="11">
        <f t="shared" si="336"/>
        <v>1.0361947250567962</v>
      </c>
      <c r="S2757" s="12">
        <f t="shared" si="337"/>
        <v>0.50888783489402933</v>
      </c>
      <c r="T2757" s="11">
        <f t="shared" si="338"/>
        <v>1</v>
      </c>
      <c r="U2757" s="11">
        <f t="shared" si="339"/>
        <v>0</v>
      </c>
      <c r="V2757" s="71">
        <f>Q2757+Part2Out!C$71</f>
        <v>0.70409135244649956</v>
      </c>
      <c r="W2757" s="1">
        <f t="shared" si="340"/>
        <v>2.022008556815206</v>
      </c>
      <c r="X2757" s="12">
        <f t="shared" si="341"/>
        <v>0.66909425264703204</v>
      </c>
      <c r="Y2757" s="11">
        <f t="shared" si="342"/>
        <v>1</v>
      </c>
      <c r="Z2757" s="1">
        <f t="shared" si="343"/>
        <v>0</v>
      </c>
    </row>
    <row r="2758" spans="1:26" x14ac:dyDescent="0.2">
      <c r="A2758" s="1" t="s">
        <v>2782</v>
      </c>
      <c r="B2758" s="1">
        <v>0</v>
      </c>
      <c r="C2758" s="2">
        <v>40762</v>
      </c>
      <c r="D2758" s="2">
        <v>40762</v>
      </c>
      <c r="E2758" s="2">
        <v>40762</v>
      </c>
      <c r="F2758" s="1">
        <v>0</v>
      </c>
      <c r="G2758" s="1">
        <v>0</v>
      </c>
      <c r="H2758" s="1">
        <v>0</v>
      </c>
      <c r="I2758" s="1">
        <v>56.22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 t="s">
        <v>25</v>
      </c>
      <c r="P2758" s="1" t="s">
        <v>27</v>
      </c>
      <c r="Q2758" s="10">
        <f>I2758*Part2Out!C$72+'relay test.csv'!K2758*Part2Out!C$74+'relay test.csv'!L2758*Part2Out!C$75+'relay test.csv'!M2758*Part2Out!C$76</f>
        <v>0.11383296487481169</v>
      </c>
      <c r="R2758" s="11">
        <f t="shared" ref="R2758:R2821" si="344">EXP(Q2758)</f>
        <v>1.1205649355467004</v>
      </c>
      <c r="S2758" s="12">
        <f t="shared" ref="S2758:S2821" si="345">R2758/(1+R2758)</f>
        <v>0.52842755096193683</v>
      </c>
      <c r="T2758" s="11">
        <f t="shared" ref="T2758:T2821" si="346">1*(S2758&gt;0.5)+0*(S2758&lt;=0.5)</f>
        <v>1</v>
      </c>
      <c r="U2758" s="11">
        <f t="shared" ref="U2758:U2821" si="347">B2758</f>
        <v>0</v>
      </c>
      <c r="V2758" s="71">
        <f>Q2758+Part2Out!C$71</f>
        <v>0.78236923259698365</v>
      </c>
      <c r="W2758" s="1">
        <f t="shared" ref="W2758:W2821" si="348">EXP(V2758)</f>
        <v>2.1866468081260639</v>
      </c>
      <c r="X2758" s="12">
        <f t="shared" ref="X2758:X2821" si="349">W2758/(1+W2758)</f>
        <v>0.68619051303396283</v>
      </c>
      <c r="Y2758" s="11">
        <f t="shared" ref="Y2758:Y2821" si="350">1*(X2758&gt;0.5)+0*(X2758&lt;=0.5)</f>
        <v>1</v>
      </c>
      <c r="Z2758" s="1">
        <f t="shared" ref="Z2758:Z2821" si="351">U2758</f>
        <v>0</v>
      </c>
    </row>
    <row r="2759" spans="1:26" x14ac:dyDescent="0.2">
      <c r="A2759" s="1" t="s">
        <v>2783</v>
      </c>
      <c r="B2759" s="1">
        <v>1</v>
      </c>
      <c r="C2759" s="2">
        <v>40473</v>
      </c>
      <c r="D2759" s="2">
        <v>41001</v>
      </c>
      <c r="E2759" s="2">
        <v>41254</v>
      </c>
      <c r="F2759" s="1">
        <v>47</v>
      </c>
      <c r="G2759" s="1">
        <v>0</v>
      </c>
      <c r="H2759" s="1">
        <v>0</v>
      </c>
      <c r="I2759" s="1">
        <v>65.12</v>
      </c>
      <c r="J2759" s="1">
        <v>3.1620553359683799E-2</v>
      </c>
      <c r="K2759" s="1">
        <v>1</v>
      </c>
      <c r="L2759" s="1">
        <v>0</v>
      </c>
      <c r="M2759" s="1">
        <v>0</v>
      </c>
      <c r="N2759" s="1">
        <v>0</v>
      </c>
      <c r="O2759" s="1" t="s">
        <v>29</v>
      </c>
      <c r="P2759" s="1" t="s">
        <v>23</v>
      </c>
      <c r="Q2759" s="10">
        <f>I2759*Part2Out!C$72+'relay test.csv'!K2759*Part2Out!C$74+'relay test.csv'!L2759*Part2Out!C$75+'relay test.csv'!M2759*Part2Out!C$76</f>
        <v>0.94092747651000619</v>
      </c>
      <c r="R2759" s="11">
        <f t="shared" si="344"/>
        <v>2.5623568423655407</v>
      </c>
      <c r="S2759" s="12">
        <f t="shared" si="345"/>
        <v>0.71928696527325942</v>
      </c>
      <c r="T2759" s="11">
        <f t="shared" si="346"/>
        <v>1</v>
      </c>
      <c r="U2759" s="11">
        <f t="shared" si="347"/>
        <v>1</v>
      </c>
      <c r="V2759" s="71">
        <f>Q2759+Part2Out!C$71</f>
        <v>1.6094637442321782</v>
      </c>
      <c r="W2759" s="1">
        <f t="shared" si="348"/>
        <v>5.0001291606586076</v>
      </c>
      <c r="X2759" s="12">
        <f t="shared" si="349"/>
        <v>0.83333692105217372</v>
      </c>
      <c r="Y2759" s="11">
        <f t="shared" si="350"/>
        <v>1</v>
      </c>
      <c r="Z2759" s="1">
        <f t="shared" si="351"/>
        <v>1</v>
      </c>
    </row>
    <row r="2760" spans="1:26" x14ac:dyDescent="0.2">
      <c r="A2760" s="1" t="s">
        <v>2784</v>
      </c>
      <c r="B2760" s="1">
        <v>0</v>
      </c>
      <c r="C2760" s="2">
        <v>40856</v>
      </c>
      <c r="D2760" s="2">
        <v>40856</v>
      </c>
      <c r="E2760" s="2">
        <v>40856</v>
      </c>
      <c r="F2760" s="1">
        <v>0</v>
      </c>
      <c r="G2760" s="1">
        <v>0</v>
      </c>
      <c r="H2760" s="1">
        <v>0</v>
      </c>
      <c r="I2760" s="1">
        <v>50.96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 t="s">
        <v>35</v>
      </c>
      <c r="P2760" s="1" t="s">
        <v>27</v>
      </c>
      <c r="Q2760" s="10">
        <f>I2760*Part2Out!C$72+'relay test.csv'!K2760*Part2Out!C$74+'relay test.csv'!L2760*Part2Out!C$75+'relay test.csv'!M2760*Part2Out!C$76</f>
        <v>0.10318263767378875</v>
      </c>
      <c r="R2760" s="11">
        <f t="shared" si="344"/>
        <v>1.108693879857209</v>
      </c>
      <c r="S2760" s="12">
        <f t="shared" si="345"/>
        <v>0.52577279729776838</v>
      </c>
      <c r="T2760" s="11">
        <f t="shared" si="346"/>
        <v>1</v>
      </c>
      <c r="U2760" s="11">
        <f t="shared" si="347"/>
        <v>0</v>
      </c>
      <c r="V2760" s="71">
        <f>Q2760+Part2Out!C$71</f>
        <v>0.77171890539596077</v>
      </c>
      <c r="W2760" s="1">
        <f t="shared" si="348"/>
        <v>2.1634818801427977</v>
      </c>
      <c r="X2760" s="12">
        <f t="shared" si="349"/>
        <v>0.68389261014042524</v>
      </c>
      <c r="Y2760" s="11">
        <f t="shared" si="350"/>
        <v>1</v>
      </c>
      <c r="Z2760" s="1">
        <f t="shared" si="351"/>
        <v>0</v>
      </c>
    </row>
    <row r="2761" spans="1:26" x14ac:dyDescent="0.2">
      <c r="A2761" s="1" t="s">
        <v>2785</v>
      </c>
      <c r="B2761" s="1">
        <v>0</v>
      </c>
      <c r="C2761" s="2">
        <v>40609</v>
      </c>
      <c r="D2761" s="2">
        <v>40661</v>
      </c>
      <c r="E2761" s="2">
        <v>40766</v>
      </c>
      <c r="F2761" s="1">
        <v>0</v>
      </c>
      <c r="G2761" s="1">
        <v>0</v>
      </c>
      <c r="H2761" s="1">
        <v>0</v>
      </c>
      <c r="I2761" s="1">
        <v>74.17</v>
      </c>
      <c r="J2761" s="1">
        <v>9.5238095238095205E-2</v>
      </c>
      <c r="K2761" s="1">
        <v>0</v>
      </c>
      <c r="L2761" s="1">
        <v>0</v>
      </c>
      <c r="M2761" s="1">
        <v>0</v>
      </c>
      <c r="N2761" s="1">
        <v>0</v>
      </c>
      <c r="O2761" s="1" t="s">
        <v>35</v>
      </c>
      <c r="P2761" s="1" t="s">
        <v>27</v>
      </c>
      <c r="Q2761" s="10">
        <f>I2761*Part2Out!C$72+'relay test.csv'!K2761*Part2Out!C$74+'relay test.csv'!L2761*Part2Out!C$75+'relay test.csv'!M2761*Part2Out!C$76</f>
        <v>0.15017771264256108</v>
      </c>
      <c r="R2761" s="11">
        <f t="shared" si="344"/>
        <v>1.1620407337092618</v>
      </c>
      <c r="S2761" s="12">
        <f t="shared" si="345"/>
        <v>0.53747402423618085</v>
      </c>
      <c r="T2761" s="11">
        <f t="shared" si="346"/>
        <v>1</v>
      </c>
      <c r="U2761" s="11">
        <f t="shared" si="347"/>
        <v>0</v>
      </c>
      <c r="V2761" s="71">
        <f>Q2761+Part2Out!C$71</f>
        <v>0.81871398036473308</v>
      </c>
      <c r="W2761" s="1">
        <f t="shared" si="348"/>
        <v>2.2675818068839884</v>
      </c>
      <c r="X2761" s="12">
        <f t="shared" si="349"/>
        <v>0.69396328566487708</v>
      </c>
      <c r="Y2761" s="11">
        <f t="shared" si="350"/>
        <v>1</v>
      </c>
      <c r="Z2761" s="1">
        <f t="shared" si="351"/>
        <v>0</v>
      </c>
    </row>
    <row r="2762" spans="1:26" x14ac:dyDescent="0.2">
      <c r="A2762" s="1" t="s">
        <v>2786</v>
      </c>
      <c r="B2762" s="1">
        <v>1</v>
      </c>
      <c r="C2762" s="2">
        <v>40680</v>
      </c>
      <c r="D2762" s="2">
        <v>40681</v>
      </c>
      <c r="E2762" s="2">
        <v>40681</v>
      </c>
      <c r="F2762" s="1">
        <v>16</v>
      </c>
      <c r="G2762" s="1">
        <v>0</v>
      </c>
      <c r="H2762" s="1">
        <v>0</v>
      </c>
      <c r="I2762" s="1">
        <v>52.25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 t="s">
        <v>22</v>
      </c>
      <c r="P2762" s="1" t="s">
        <v>23</v>
      </c>
      <c r="Q2762" s="10">
        <f>I2762*Part2Out!C$72+'relay test.csv'!K2762*Part2Out!C$74+'relay test.csv'!L2762*Part2Out!C$75+'relay test.csv'!M2762*Part2Out!C$76</f>
        <v>0.10579460004818411</v>
      </c>
      <c r="R2762" s="11">
        <f t="shared" si="344"/>
        <v>1.1115935317984673</v>
      </c>
      <c r="S2762" s="12">
        <f t="shared" si="345"/>
        <v>0.52642400872089756</v>
      </c>
      <c r="T2762" s="11">
        <f t="shared" si="346"/>
        <v>1</v>
      </c>
      <c r="U2762" s="11">
        <f t="shared" si="347"/>
        <v>1</v>
      </c>
      <c r="V2762" s="71">
        <f>Q2762+Part2Out!C$71</f>
        <v>0.77433086777035609</v>
      </c>
      <c r="W2762" s="1">
        <f t="shared" si="348"/>
        <v>2.169140199853592</v>
      </c>
      <c r="X2762" s="12">
        <f t="shared" si="349"/>
        <v>0.6844570019192594</v>
      </c>
      <c r="Y2762" s="11">
        <f t="shared" si="350"/>
        <v>1</v>
      </c>
      <c r="Z2762" s="1">
        <f t="shared" si="351"/>
        <v>1</v>
      </c>
    </row>
    <row r="2763" spans="1:26" x14ac:dyDescent="0.2">
      <c r="A2763" s="1" t="s">
        <v>2787</v>
      </c>
      <c r="B2763" s="1">
        <v>1</v>
      </c>
      <c r="C2763" s="2">
        <v>40828</v>
      </c>
      <c r="D2763" s="2">
        <v>40833</v>
      </c>
      <c r="E2763" s="2">
        <v>40833</v>
      </c>
      <c r="F2763" s="1">
        <v>44</v>
      </c>
      <c r="G2763" s="1">
        <v>9.0909090910000003</v>
      </c>
      <c r="H2763" s="1">
        <v>0</v>
      </c>
      <c r="I2763" s="1">
        <v>55.42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 t="s">
        <v>31</v>
      </c>
      <c r="P2763" s="1" t="s">
        <v>23</v>
      </c>
      <c r="Q2763" s="10">
        <f>I2763*Part2Out!C$72+'relay test.csv'!K2763*Part2Out!C$74+'relay test.csv'!L2763*Part2Out!C$75+'relay test.csv'!M2763*Part2Out!C$76</f>
        <v>0.1122131432472797</v>
      </c>
      <c r="R2763" s="11">
        <f t="shared" si="344"/>
        <v>1.1187512895171365</v>
      </c>
      <c r="S2763" s="12">
        <f t="shared" si="345"/>
        <v>0.52802388607494366</v>
      </c>
      <c r="T2763" s="11">
        <f t="shared" si="346"/>
        <v>1</v>
      </c>
      <c r="U2763" s="11">
        <f t="shared" si="347"/>
        <v>1</v>
      </c>
      <c r="V2763" s="71">
        <f>Q2763+Part2Out!C$71</f>
        <v>0.78074941096945172</v>
      </c>
      <c r="W2763" s="1">
        <f t="shared" si="348"/>
        <v>2.1831076974723103</v>
      </c>
      <c r="X2763" s="12">
        <f t="shared" si="349"/>
        <v>0.68584160668076199</v>
      </c>
      <c r="Y2763" s="11">
        <f t="shared" si="350"/>
        <v>1</v>
      </c>
      <c r="Z2763" s="1">
        <f t="shared" si="351"/>
        <v>1</v>
      </c>
    </row>
    <row r="2764" spans="1:26" x14ac:dyDescent="0.2">
      <c r="A2764" s="1" t="s">
        <v>2788</v>
      </c>
      <c r="B2764" s="1">
        <v>1</v>
      </c>
      <c r="C2764" s="2">
        <v>41149</v>
      </c>
      <c r="D2764" s="2">
        <v>41121</v>
      </c>
      <c r="E2764" s="2">
        <v>41241</v>
      </c>
      <c r="F2764" s="1">
        <v>44</v>
      </c>
      <c r="G2764" s="1">
        <v>9.0909090910000003</v>
      </c>
      <c r="H2764" s="1">
        <v>0</v>
      </c>
      <c r="I2764" s="1">
        <v>50.09</v>
      </c>
      <c r="J2764" s="1">
        <v>4.1666666666666699E-2</v>
      </c>
      <c r="K2764" s="1">
        <v>0</v>
      </c>
      <c r="L2764" s="1">
        <v>0</v>
      </c>
      <c r="M2764" s="1">
        <v>0</v>
      </c>
      <c r="N2764" s="1">
        <v>0</v>
      </c>
      <c r="O2764" s="1" t="s">
        <v>35</v>
      </c>
      <c r="P2764" s="1" t="s">
        <v>62</v>
      </c>
      <c r="Q2764" s="10">
        <f>I2764*Part2Out!C$72+'relay test.csv'!K2764*Part2Out!C$74+'relay test.csv'!L2764*Part2Out!C$75+'relay test.csv'!M2764*Part2Out!C$76</f>
        <v>0.10142108165384771</v>
      </c>
      <c r="R2764" s="11">
        <f t="shared" si="344"/>
        <v>1.1067425726519404</v>
      </c>
      <c r="S2764" s="12">
        <f t="shared" si="345"/>
        <v>0.52533355855565544</v>
      </c>
      <c r="T2764" s="11">
        <f t="shared" si="346"/>
        <v>1</v>
      </c>
      <c r="U2764" s="11">
        <f t="shared" si="347"/>
        <v>1</v>
      </c>
      <c r="V2764" s="71">
        <f>Q2764+Part2Out!C$71</f>
        <v>0.76995734937601967</v>
      </c>
      <c r="W2764" s="1">
        <f t="shared" si="348"/>
        <v>2.1596741403709006</v>
      </c>
      <c r="X2764" s="12">
        <f t="shared" si="349"/>
        <v>0.68351166747764236</v>
      </c>
      <c r="Y2764" s="11">
        <f t="shared" si="350"/>
        <v>1</v>
      </c>
      <c r="Z2764" s="1">
        <f t="shared" si="351"/>
        <v>1</v>
      </c>
    </row>
    <row r="2765" spans="1:26" x14ac:dyDescent="0.2">
      <c r="A2765" s="1" t="s">
        <v>2789</v>
      </c>
      <c r="B2765" s="1">
        <v>0</v>
      </c>
      <c r="C2765" s="2">
        <v>40200</v>
      </c>
      <c r="D2765" s="2">
        <v>40221</v>
      </c>
      <c r="E2765" s="2">
        <v>40318</v>
      </c>
      <c r="F2765" s="1">
        <v>0</v>
      </c>
      <c r="G2765" s="1">
        <v>0</v>
      </c>
      <c r="H2765" s="1">
        <v>0</v>
      </c>
      <c r="I2765" s="1">
        <v>66.98</v>
      </c>
      <c r="J2765" s="1">
        <v>4.1237113402061903E-2</v>
      </c>
      <c r="K2765" s="1">
        <v>0</v>
      </c>
      <c r="L2765" s="1">
        <v>0</v>
      </c>
      <c r="M2765" s="1">
        <v>0</v>
      </c>
      <c r="N2765" s="1">
        <v>0</v>
      </c>
      <c r="O2765" s="1" t="s">
        <v>22</v>
      </c>
      <c r="P2765" s="1" t="s">
        <v>23</v>
      </c>
      <c r="Q2765" s="10">
        <f>I2765*Part2Out!C$72+'relay test.csv'!K2765*Part2Out!C$74+'relay test.csv'!L2765*Part2Out!C$75+'relay test.csv'!M2765*Part2Out!C$76</f>
        <v>0.13561956576511719</v>
      </c>
      <c r="R2765" s="11">
        <f t="shared" si="344"/>
        <v>1.1452461198771291</v>
      </c>
      <c r="S2765" s="12">
        <f t="shared" si="345"/>
        <v>0.5338530200640681</v>
      </c>
      <c r="T2765" s="11">
        <f t="shared" si="346"/>
        <v>1</v>
      </c>
      <c r="U2765" s="11">
        <f t="shared" si="347"/>
        <v>0</v>
      </c>
      <c r="V2765" s="71">
        <f>Q2765+Part2Out!C$71</f>
        <v>0.80415583348728914</v>
      </c>
      <c r="W2765" s="1">
        <f t="shared" si="348"/>
        <v>2.2348091512664663</v>
      </c>
      <c r="X2765" s="12">
        <f t="shared" si="349"/>
        <v>0.69086275163760802</v>
      </c>
      <c r="Y2765" s="11">
        <f t="shared" si="350"/>
        <v>1</v>
      </c>
      <c r="Z2765" s="1">
        <f t="shared" si="351"/>
        <v>0</v>
      </c>
    </row>
    <row r="2766" spans="1:26" x14ac:dyDescent="0.2">
      <c r="A2766" s="1" t="s">
        <v>2790</v>
      </c>
      <c r="B2766" s="1">
        <v>0</v>
      </c>
      <c r="C2766" s="2">
        <v>41012</v>
      </c>
      <c r="D2766" s="2">
        <v>41148</v>
      </c>
      <c r="E2766" s="2">
        <v>41189</v>
      </c>
      <c r="F2766" s="1">
        <v>0</v>
      </c>
      <c r="G2766" s="1">
        <v>0</v>
      </c>
      <c r="H2766" s="1">
        <v>0</v>
      </c>
      <c r="I2766" s="1">
        <v>196.76</v>
      </c>
      <c r="J2766" s="1">
        <v>7.3170731707317097E-2</v>
      </c>
      <c r="K2766" s="1">
        <v>0</v>
      </c>
      <c r="L2766" s="1">
        <v>0</v>
      </c>
      <c r="M2766" s="1">
        <v>0</v>
      </c>
      <c r="N2766" s="1">
        <v>0</v>
      </c>
      <c r="O2766" s="1" t="s">
        <v>29</v>
      </c>
      <c r="P2766" s="1" t="s">
        <v>27</v>
      </c>
      <c r="Q2766" s="10">
        <f>I2766*Part2Out!C$72+'relay test.csv'!K2766*Part2Out!C$74+'relay test.csv'!L2766*Part2Out!C$75+'relay test.csv'!M2766*Part2Out!C$76</f>
        <v>0.39839512929149679</v>
      </c>
      <c r="R2766" s="11">
        <f t="shared" si="344"/>
        <v>1.4894324320337664</v>
      </c>
      <c r="S2766" s="12">
        <f t="shared" si="345"/>
        <v>0.59830201168262276</v>
      </c>
      <c r="T2766" s="11">
        <f t="shared" si="346"/>
        <v>1</v>
      </c>
      <c r="U2766" s="11">
        <f t="shared" si="347"/>
        <v>0</v>
      </c>
      <c r="V2766" s="71">
        <f>Q2766+Part2Out!C$71</f>
        <v>1.0669313970136689</v>
      </c>
      <c r="W2766" s="1">
        <f t="shared" si="348"/>
        <v>2.9064470697872768</v>
      </c>
      <c r="X2766" s="12">
        <f t="shared" si="349"/>
        <v>0.7440129145140435</v>
      </c>
      <c r="Y2766" s="11">
        <f t="shared" si="350"/>
        <v>1</v>
      </c>
      <c r="Z2766" s="1">
        <f t="shared" si="351"/>
        <v>0</v>
      </c>
    </row>
    <row r="2767" spans="1:26" x14ac:dyDescent="0.2">
      <c r="A2767" s="1" t="s">
        <v>2791</v>
      </c>
      <c r="B2767" s="1">
        <v>0</v>
      </c>
      <c r="C2767" s="2">
        <v>40993</v>
      </c>
      <c r="D2767" s="2">
        <v>40993</v>
      </c>
      <c r="E2767" s="2">
        <v>41029</v>
      </c>
      <c r="F2767" s="1">
        <v>0</v>
      </c>
      <c r="G2767" s="1">
        <v>0</v>
      </c>
      <c r="H2767" s="1">
        <v>0</v>
      </c>
      <c r="I2767" s="1">
        <v>64.239999999999995</v>
      </c>
      <c r="J2767" s="1">
        <v>8.3333333333333301E-2</v>
      </c>
      <c r="K2767" s="1">
        <v>1</v>
      </c>
      <c r="L2767" s="1">
        <v>0</v>
      </c>
      <c r="M2767" s="1">
        <v>0</v>
      </c>
      <c r="N2767" s="1">
        <v>0</v>
      </c>
      <c r="O2767" s="1" t="s">
        <v>31</v>
      </c>
      <c r="P2767" s="1" t="s">
        <v>23</v>
      </c>
      <c r="Q2767" s="10">
        <f>I2767*Part2Out!C$72+'relay test.csv'!K2767*Part2Out!C$74+'relay test.csv'!L2767*Part2Out!C$75+'relay test.csv'!M2767*Part2Out!C$76</f>
        <v>0.93914567271972094</v>
      </c>
      <c r="R2767" s="11">
        <f t="shared" si="344"/>
        <v>2.5577952903339445</v>
      </c>
      <c r="S2767" s="12">
        <f t="shared" si="345"/>
        <v>0.71892705498912013</v>
      </c>
      <c r="T2767" s="11">
        <f t="shared" si="346"/>
        <v>1</v>
      </c>
      <c r="U2767" s="11">
        <f t="shared" si="347"/>
        <v>0</v>
      </c>
      <c r="V2767" s="71">
        <f>Q2767+Part2Out!C$71</f>
        <v>1.6076819404418929</v>
      </c>
      <c r="W2767" s="1">
        <f t="shared" si="348"/>
        <v>4.9912278441230109</v>
      </c>
      <c r="X2767" s="12">
        <f t="shared" si="349"/>
        <v>0.8330893055618086</v>
      </c>
      <c r="Y2767" s="11">
        <f t="shared" si="350"/>
        <v>1</v>
      </c>
      <c r="Z2767" s="1">
        <f t="shared" si="351"/>
        <v>0</v>
      </c>
    </row>
    <row r="2768" spans="1:26" x14ac:dyDescent="0.2">
      <c r="A2768" s="1" t="s">
        <v>2792</v>
      </c>
      <c r="B2768" s="1">
        <v>0</v>
      </c>
      <c r="C2768" s="2">
        <v>40608</v>
      </c>
      <c r="D2768" s="2">
        <v>40623</v>
      </c>
      <c r="E2768" s="2">
        <v>40623</v>
      </c>
      <c r="F2768" s="1">
        <v>0</v>
      </c>
      <c r="G2768" s="1">
        <v>0</v>
      </c>
      <c r="H2768" s="1">
        <v>0</v>
      </c>
      <c r="I2768" s="1">
        <v>60.1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 t="s">
        <v>29</v>
      </c>
      <c r="P2768" s="1" t="s">
        <v>27</v>
      </c>
      <c r="Q2768" s="10">
        <f>I2768*Part2Out!C$72+'relay test.csv'!K2768*Part2Out!C$74+'relay test.csv'!L2768*Part2Out!C$75+'relay test.csv'!M2768*Part2Out!C$76</f>
        <v>0.12168909976834193</v>
      </c>
      <c r="R2768" s="11">
        <f t="shared" si="344"/>
        <v>1.1294029155631253</v>
      </c>
      <c r="S2768" s="12">
        <f t="shared" si="345"/>
        <v>0.53038478876340422</v>
      </c>
      <c r="T2768" s="11">
        <f t="shared" si="346"/>
        <v>1</v>
      </c>
      <c r="U2768" s="11">
        <f t="shared" si="347"/>
        <v>0</v>
      </c>
      <c r="V2768" s="71">
        <f>Q2768+Part2Out!C$71</f>
        <v>0.79022536749051397</v>
      </c>
      <c r="W2768" s="1">
        <f t="shared" si="348"/>
        <v>2.2038930561391425</v>
      </c>
      <c r="X2768" s="12">
        <f t="shared" si="349"/>
        <v>0.68787971930465996</v>
      </c>
      <c r="Y2768" s="11">
        <f t="shared" si="350"/>
        <v>1</v>
      </c>
      <c r="Z2768" s="1">
        <f t="shared" si="351"/>
        <v>0</v>
      </c>
    </row>
    <row r="2769" spans="1:26" x14ac:dyDescent="0.2">
      <c r="A2769" s="1" t="s">
        <v>2793</v>
      </c>
      <c r="B2769" s="1">
        <v>1</v>
      </c>
      <c r="C2769" s="2">
        <v>40624</v>
      </c>
      <c r="D2769" s="2">
        <v>40928</v>
      </c>
      <c r="E2769" s="2">
        <v>40928</v>
      </c>
      <c r="F2769" s="1">
        <v>44</v>
      </c>
      <c r="G2769" s="1">
        <v>4.5454545450000001</v>
      </c>
      <c r="H2769" s="1">
        <v>2.2727272730000001</v>
      </c>
      <c r="I2769" s="1">
        <v>104.66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 t="s">
        <v>22</v>
      </c>
      <c r="P2769" s="1" t="s">
        <v>27</v>
      </c>
      <c r="Q2769" s="10">
        <f>I2769*Part2Out!C$72+'relay test.csv'!K2769*Part2Out!C$74+'relay test.csv'!L2769*Part2Out!C$75+'relay test.csv'!M2769*Part2Out!C$76</f>
        <v>0.21191316442187463</v>
      </c>
      <c r="R2769" s="11">
        <f t="shared" si="344"/>
        <v>1.2360405481226551</v>
      </c>
      <c r="S2769" s="12">
        <f t="shared" si="345"/>
        <v>0.55278091855732026</v>
      </c>
      <c r="T2769" s="11">
        <f t="shared" si="346"/>
        <v>1</v>
      </c>
      <c r="U2769" s="11">
        <f t="shared" si="347"/>
        <v>1</v>
      </c>
      <c r="V2769" s="71">
        <f>Q2769+Part2Out!C$71</f>
        <v>0.88044943214404658</v>
      </c>
      <c r="W2769" s="1">
        <f t="shared" si="348"/>
        <v>2.4119834857657416</v>
      </c>
      <c r="X2769" s="12">
        <f t="shared" si="349"/>
        <v>0.70691534581810178</v>
      </c>
      <c r="Y2769" s="11">
        <f t="shared" si="350"/>
        <v>1</v>
      </c>
      <c r="Z2769" s="1">
        <f t="shared" si="351"/>
        <v>1</v>
      </c>
    </row>
    <row r="2770" spans="1:26" x14ac:dyDescent="0.2">
      <c r="A2770" s="1" t="s">
        <v>2794</v>
      </c>
      <c r="B2770" s="1">
        <v>1</v>
      </c>
      <c r="C2770" s="2">
        <v>40708</v>
      </c>
      <c r="D2770" s="2">
        <v>40708</v>
      </c>
      <c r="E2770" s="2">
        <v>40708</v>
      </c>
      <c r="F2770" s="1">
        <v>41</v>
      </c>
      <c r="G2770" s="1">
        <v>2.4390243900000002</v>
      </c>
      <c r="H2770" s="1">
        <v>2.4390243900000002</v>
      </c>
      <c r="I2770" s="1">
        <v>60.82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 t="s">
        <v>35</v>
      </c>
      <c r="P2770" s="1" t="s">
        <v>27</v>
      </c>
      <c r="Q2770" s="10">
        <f>I2770*Part2Out!C$72+'relay test.csv'!K2770*Part2Out!C$74+'relay test.csv'!L2770*Part2Out!C$75+'relay test.csv'!M2770*Part2Out!C$76</f>
        <v>0.12314693923312073</v>
      </c>
      <c r="R2770" s="11">
        <f t="shared" si="344"/>
        <v>1.1310506044461905</v>
      </c>
      <c r="S2770" s="12">
        <f t="shared" si="345"/>
        <v>0.53074788655247529</v>
      </c>
      <c r="T2770" s="11">
        <f t="shared" si="346"/>
        <v>1</v>
      </c>
      <c r="U2770" s="11">
        <f t="shared" si="347"/>
        <v>1</v>
      </c>
      <c r="V2770" s="71">
        <f>Q2770+Part2Out!C$71</f>
        <v>0.79168320695529271</v>
      </c>
      <c r="W2770" s="1">
        <f t="shared" si="348"/>
        <v>2.207108321513461</v>
      </c>
      <c r="X2770" s="12">
        <f t="shared" si="349"/>
        <v>0.68819263344117676</v>
      </c>
      <c r="Y2770" s="11">
        <f t="shared" si="350"/>
        <v>1</v>
      </c>
      <c r="Z2770" s="1">
        <f t="shared" si="351"/>
        <v>1</v>
      </c>
    </row>
    <row r="2771" spans="1:26" x14ac:dyDescent="0.2">
      <c r="A2771" s="1" t="s">
        <v>2795</v>
      </c>
      <c r="B2771" s="1">
        <v>1</v>
      </c>
      <c r="C2771" s="2">
        <v>40895</v>
      </c>
      <c r="D2771" s="2">
        <v>40898</v>
      </c>
      <c r="E2771" s="2">
        <v>40920</v>
      </c>
      <c r="F2771" s="1">
        <v>45</v>
      </c>
      <c r="G2771" s="1">
        <v>0</v>
      </c>
      <c r="H2771" s="1">
        <v>0</v>
      </c>
      <c r="I2771" s="1">
        <v>45.85</v>
      </c>
      <c r="J2771" s="1">
        <v>9.0909090909090898E-2</v>
      </c>
      <c r="K2771" s="1">
        <v>0</v>
      </c>
      <c r="L2771" s="1">
        <v>0</v>
      </c>
      <c r="M2771" s="1">
        <v>0</v>
      </c>
      <c r="N2771" s="1">
        <v>0</v>
      </c>
      <c r="O2771" s="1" t="s">
        <v>22</v>
      </c>
      <c r="P2771" s="1" t="s">
        <v>27</v>
      </c>
      <c r="Q2771" s="10">
        <f>I2771*Part2Out!C$72+'relay test.csv'!K2771*Part2Out!C$74+'relay test.csv'!L2771*Part2Out!C$75+'relay test.csv'!M2771*Part2Out!C$76</f>
        <v>9.2836027027928078E-2</v>
      </c>
      <c r="R2771" s="11">
        <f t="shared" si="344"/>
        <v>1.0972817959586096</v>
      </c>
      <c r="S2771" s="12">
        <f t="shared" si="345"/>
        <v>0.52319235215460036</v>
      </c>
      <c r="T2771" s="11">
        <f t="shared" si="346"/>
        <v>1</v>
      </c>
      <c r="U2771" s="11">
        <f t="shared" si="347"/>
        <v>1</v>
      </c>
      <c r="V2771" s="71">
        <f>Q2771+Part2Out!C$71</f>
        <v>0.76137229475010004</v>
      </c>
      <c r="W2771" s="1">
        <f t="shared" si="348"/>
        <v>2.1412125800430539</v>
      </c>
      <c r="X2771" s="12">
        <f t="shared" si="349"/>
        <v>0.68165159965509436</v>
      </c>
      <c r="Y2771" s="11">
        <f t="shared" si="350"/>
        <v>1</v>
      </c>
      <c r="Z2771" s="1">
        <f t="shared" si="351"/>
        <v>1</v>
      </c>
    </row>
    <row r="2772" spans="1:26" x14ac:dyDescent="0.2">
      <c r="A2772" s="1" t="s">
        <v>2796</v>
      </c>
      <c r="B2772" s="1">
        <v>1</v>
      </c>
      <c r="C2772" s="2">
        <v>40677</v>
      </c>
      <c r="D2772" s="2">
        <v>40736</v>
      </c>
      <c r="E2772" s="2">
        <v>40736</v>
      </c>
      <c r="F2772" s="1">
        <v>35</v>
      </c>
      <c r="G2772" s="1">
        <v>71.428571430000005</v>
      </c>
      <c r="H2772" s="1">
        <v>0</v>
      </c>
      <c r="I2772" s="1">
        <v>51.51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 t="s">
        <v>35</v>
      </c>
      <c r="P2772" s="1" t="s">
        <v>27</v>
      </c>
      <c r="Q2772" s="10">
        <f>I2772*Part2Out!C$72+'relay test.csv'!K2772*Part2Out!C$74+'relay test.csv'!L2772*Part2Out!C$75+'relay test.csv'!M2772*Part2Out!C$76</f>
        <v>0.10429626504271701</v>
      </c>
      <c r="R2772" s="11">
        <f t="shared" si="344"/>
        <v>1.1099292394430331</v>
      </c>
      <c r="S2772" s="12">
        <f t="shared" si="345"/>
        <v>0.52605045642953685</v>
      </c>
      <c r="T2772" s="11">
        <f t="shared" si="346"/>
        <v>1</v>
      </c>
      <c r="U2772" s="11">
        <f t="shared" si="347"/>
        <v>1</v>
      </c>
      <c r="V2772" s="71">
        <f>Q2772+Part2Out!C$71</f>
        <v>0.77283253276488906</v>
      </c>
      <c r="W2772" s="1">
        <f t="shared" si="348"/>
        <v>2.16589253481308</v>
      </c>
      <c r="X2772" s="12">
        <f t="shared" si="349"/>
        <v>0.68413330869456002</v>
      </c>
      <c r="Y2772" s="11">
        <f t="shared" si="350"/>
        <v>1</v>
      </c>
      <c r="Z2772" s="1">
        <f t="shared" si="351"/>
        <v>1</v>
      </c>
    </row>
    <row r="2773" spans="1:26" x14ac:dyDescent="0.2">
      <c r="A2773" s="1" t="s">
        <v>2797</v>
      </c>
      <c r="B2773" s="1">
        <v>1</v>
      </c>
      <c r="C2773" s="2">
        <v>39981</v>
      </c>
      <c r="D2773" s="2">
        <v>40226</v>
      </c>
      <c r="E2773" s="2">
        <v>40842</v>
      </c>
      <c r="F2773" s="1">
        <v>18</v>
      </c>
      <c r="G2773" s="1">
        <v>0</v>
      </c>
      <c r="H2773" s="1">
        <v>0</v>
      </c>
      <c r="I2773" s="1">
        <v>31.46</v>
      </c>
      <c r="J2773" s="1">
        <v>2.9220779220779199E-2</v>
      </c>
      <c r="K2773" s="1">
        <v>1</v>
      </c>
      <c r="L2773" s="1">
        <v>0</v>
      </c>
      <c r="M2773" s="1">
        <v>0</v>
      </c>
      <c r="N2773" s="1">
        <v>0</v>
      </c>
      <c r="O2773" s="1" t="s">
        <v>35</v>
      </c>
      <c r="P2773" s="1" t="s">
        <v>23</v>
      </c>
      <c r="Q2773" s="10">
        <f>I2773*Part2Out!C$72+'relay test.csv'!K2773*Part2Out!C$74+'relay test.csv'!L2773*Part2Out!C$75+'relay test.csv'!M2773*Part2Out!C$76</f>
        <v>0.87277348153159706</v>
      </c>
      <c r="R2773" s="11">
        <f t="shared" si="344"/>
        <v>2.3935400954847137</v>
      </c>
      <c r="S2773" s="12">
        <f t="shared" si="345"/>
        <v>0.7053224739172661</v>
      </c>
      <c r="T2773" s="11">
        <f t="shared" si="346"/>
        <v>1</v>
      </c>
      <c r="U2773" s="11">
        <f t="shared" si="347"/>
        <v>1</v>
      </c>
      <c r="V2773" s="71">
        <f>Q2773+Part2Out!C$71</f>
        <v>1.5413097492537691</v>
      </c>
      <c r="W2773" s="1">
        <f t="shared" si="348"/>
        <v>4.6707037172816124</v>
      </c>
      <c r="X2773" s="12">
        <f t="shared" si="349"/>
        <v>0.82365504356144115</v>
      </c>
      <c r="Y2773" s="11">
        <f t="shared" si="350"/>
        <v>1</v>
      </c>
      <c r="Z2773" s="1">
        <f t="shared" si="351"/>
        <v>1</v>
      </c>
    </row>
    <row r="2774" spans="1:26" x14ac:dyDescent="0.2">
      <c r="A2774" s="1" t="s">
        <v>2798</v>
      </c>
      <c r="B2774" s="1">
        <v>1</v>
      </c>
      <c r="C2774" s="2">
        <v>40806</v>
      </c>
      <c r="D2774" s="2">
        <v>40806</v>
      </c>
      <c r="E2774" s="2">
        <v>40841</v>
      </c>
      <c r="F2774" s="1">
        <v>38</v>
      </c>
      <c r="G2774" s="1">
        <v>21.05263158</v>
      </c>
      <c r="H2774" s="1">
        <v>5.263157895</v>
      </c>
      <c r="I2774" s="1">
        <v>100.62</v>
      </c>
      <c r="J2774" s="1">
        <v>5.7142857142857099E-2</v>
      </c>
      <c r="K2774" s="1">
        <v>0</v>
      </c>
      <c r="L2774" s="1">
        <v>0</v>
      </c>
      <c r="M2774" s="1">
        <v>0</v>
      </c>
      <c r="N2774" s="1">
        <v>0</v>
      </c>
      <c r="O2774" s="1" t="s">
        <v>29</v>
      </c>
      <c r="P2774" s="1" t="s">
        <v>27</v>
      </c>
      <c r="Q2774" s="10">
        <f>I2774*Part2Out!C$72+'relay test.csv'!K2774*Part2Out!C$74+'relay test.csv'!L2774*Part2Out!C$75+'relay test.csv'!M2774*Part2Out!C$76</f>
        <v>0.20373306520283802</v>
      </c>
      <c r="R2774" s="11">
        <f t="shared" si="344"/>
        <v>1.2259708554929087</v>
      </c>
      <c r="S2774" s="12">
        <f t="shared" si="345"/>
        <v>0.55075781988234318</v>
      </c>
      <c r="T2774" s="11">
        <f t="shared" si="346"/>
        <v>1</v>
      </c>
      <c r="U2774" s="11">
        <f t="shared" si="347"/>
        <v>1</v>
      </c>
      <c r="V2774" s="71">
        <f>Q2774+Part2Out!C$71</f>
        <v>0.87226933292500997</v>
      </c>
      <c r="W2774" s="1">
        <f t="shared" si="348"/>
        <v>2.3923336997076921</v>
      </c>
      <c r="X2774" s="12">
        <f t="shared" si="349"/>
        <v>0.70521767947352376</v>
      </c>
      <c r="Y2774" s="11">
        <f t="shared" si="350"/>
        <v>1</v>
      </c>
      <c r="Z2774" s="1">
        <f t="shared" si="351"/>
        <v>1</v>
      </c>
    </row>
    <row r="2775" spans="1:26" x14ac:dyDescent="0.2">
      <c r="A2775" s="1" t="s">
        <v>2799</v>
      </c>
      <c r="B2775" s="1">
        <v>1</v>
      </c>
      <c r="C2775" s="2">
        <v>40676</v>
      </c>
      <c r="D2775" s="2">
        <v>40678</v>
      </c>
      <c r="E2775" s="2">
        <v>40678</v>
      </c>
      <c r="F2775" s="1">
        <v>45</v>
      </c>
      <c r="G2775" s="1">
        <v>4.4444444440000002</v>
      </c>
      <c r="H2775" s="1">
        <v>2.2222222220000001</v>
      </c>
      <c r="I2775" s="1">
        <v>56.69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 t="s">
        <v>35</v>
      </c>
      <c r="P2775" s="1" t="s">
        <v>27</v>
      </c>
      <c r="Q2775" s="10">
        <f>I2775*Part2Out!C$72+'relay test.csv'!K2775*Part2Out!C$74+'relay test.csv'!L2775*Part2Out!C$75+'relay test.csv'!M2775*Part2Out!C$76</f>
        <v>0.11478461008098674</v>
      </c>
      <c r="R2775" s="11">
        <f t="shared" si="344"/>
        <v>1.121631823364643</v>
      </c>
      <c r="S2775" s="12">
        <f t="shared" si="345"/>
        <v>0.52866468678145817</v>
      </c>
      <c r="T2775" s="11">
        <f t="shared" si="346"/>
        <v>1</v>
      </c>
      <c r="U2775" s="11">
        <f t="shared" si="347"/>
        <v>1</v>
      </c>
      <c r="V2775" s="71">
        <f>Q2775+Part2Out!C$71</f>
        <v>0.78332087780315873</v>
      </c>
      <c r="W2775" s="1">
        <f t="shared" si="348"/>
        <v>2.1887287105377209</v>
      </c>
      <c r="X2775" s="12">
        <f t="shared" si="349"/>
        <v>0.68639539742113453</v>
      </c>
      <c r="Y2775" s="11">
        <f t="shared" si="350"/>
        <v>1</v>
      </c>
      <c r="Z2775" s="1">
        <f t="shared" si="351"/>
        <v>1</v>
      </c>
    </row>
    <row r="2776" spans="1:26" x14ac:dyDescent="0.2">
      <c r="A2776" s="1" t="s">
        <v>2800</v>
      </c>
      <c r="B2776" s="1">
        <v>0</v>
      </c>
      <c r="C2776" s="2">
        <v>41149</v>
      </c>
      <c r="D2776" s="2">
        <v>41114</v>
      </c>
      <c r="E2776" s="2">
        <v>41218</v>
      </c>
      <c r="F2776" s="1">
        <v>2</v>
      </c>
      <c r="G2776" s="1">
        <v>50</v>
      </c>
      <c r="H2776" s="1">
        <v>0</v>
      </c>
      <c r="I2776" s="1">
        <v>84.45</v>
      </c>
      <c r="J2776" s="1">
        <v>3.8461538461538498E-2</v>
      </c>
      <c r="K2776" s="1">
        <v>0</v>
      </c>
      <c r="L2776" s="1">
        <v>0</v>
      </c>
      <c r="M2776" s="1">
        <v>0</v>
      </c>
      <c r="N2776" s="1">
        <v>0</v>
      </c>
      <c r="O2776" s="1" t="s">
        <v>35</v>
      </c>
      <c r="P2776" s="1" t="s">
        <v>62</v>
      </c>
      <c r="Q2776" s="10">
        <f>I2776*Part2Out!C$72+'relay test.csv'!K2776*Part2Out!C$74+'relay test.csv'!L2776*Part2Out!C$75+'relay test.csv'!M2776*Part2Out!C$76</f>
        <v>0.17099242055634736</v>
      </c>
      <c r="R2776" s="11">
        <f t="shared" si="344"/>
        <v>1.1864817561160159</v>
      </c>
      <c r="S2776" s="12">
        <f t="shared" si="345"/>
        <v>0.5426442515686194</v>
      </c>
      <c r="T2776" s="11">
        <f t="shared" si="346"/>
        <v>1</v>
      </c>
      <c r="U2776" s="11">
        <f t="shared" si="347"/>
        <v>0</v>
      </c>
      <c r="V2776" s="71">
        <f>Q2776+Part2Out!C$71</f>
        <v>0.83952868827851934</v>
      </c>
      <c r="W2776" s="1">
        <f t="shared" si="348"/>
        <v>2.315275503106057</v>
      </c>
      <c r="X2776" s="12">
        <f t="shared" si="349"/>
        <v>0.69836594302250077</v>
      </c>
      <c r="Y2776" s="11">
        <f t="shared" si="350"/>
        <v>1</v>
      </c>
      <c r="Z2776" s="1">
        <f t="shared" si="351"/>
        <v>0</v>
      </c>
    </row>
    <row r="2777" spans="1:26" x14ac:dyDescent="0.2">
      <c r="A2777" s="1" t="s">
        <v>2801</v>
      </c>
      <c r="B2777" s="1">
        <v>0</v>
      </c>
      <c r="C2777" s="2">
        <v>40422</v>
      </c>
      <c r="D2777" s="2">
        <v>40683</v>
      </c>
      <c r="E2777" s="2">
        <v>40683</v>
      </c>
      <c r="F2777" s="1">
        <v>0</v>
      </c>
      <c r="G2777" s="1">
        <v>0</v>
      </c>
      <c r="H2777" s="1">
        <v>0</v>
      </c>
      <c r="I2777" s="1">
        <v>50.28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 t="s">
        <v>31</v>
      </c>
      <c r="P2777" s="1" t="s">
        <v>27</v>
      </c>
      <c r="Q2777" s="10">
        <f>I2777*Part2Out!C$72+'relay test.csv'!K2777*Part2Out!C$74+'relay test.csv'!L2777*Part2Out!C$75+'relay test.csv'!M2777*Part2Out!C$76</f>
        <v>0.10180578929038656</v>
      </c>
      <c r="R2777" s="11">
        <f t="shared" si="344"/>
        <v>1.1071684268807569</v>
      </c>
      <c r="S2777" s="12">
        <f t="shared" si="345"/>
        <v>0.52542948762747888</v>
      </c>
      <c r="T2777" s="11">
        <f t="shared" si="346"/>
        <v>1</v>
      </c>
      <c r="U2777" s="11">
        <f t="shared" si="347"/>
        <v>0</v>
      </c>
      <c r="V2777" s="71">
        <f>Q2777+Part2Out!C$71</f>
        <v>0.77034205701255853</v>
      </c>
      <c r="W2777" s="1">
        <f t="shared" si="348"/>
        <v>2.1605051433414824</v>
      </c>
      <c r="X2777" s="12">
        <f t="shared" si="349"/>
        <v>0.68359488289180959</v>
      </c>
      <c r="Y2777" s="11">
        <f t="shared" si="350"/>
        <v>1</v>
      </c>
      <c r="Z2777" s="1">
        <f t="shared" si="351"/>
        <v>0</v>
      </c>
    </row>
    <row r="2778" spans="1:26" x14ac:dyDescent="0.2">
      <c r="A2778" s="1" t="s">
        <v>2802</v>
      </c>
      <c r="B2778" s="1">
        <v>1</v>
      </c>
      <c r="C2778" s="2">
        <v>41161</v>
      </c>
      <c r="D2778" s="2">
        <v>41161</v>
      </c>
      <c r="E2778" s="2">
        <v>41161</v>
      </c>
      <c r="F2778" s="1">
        <v>36</v>
      </c>
      <c r="G2778" s="1">
        <v>0</v>
      </c>
      <c r="H2778" s="1">
        <v>0</v>
      </c>
      <c r="I2778" s="1">
        <v>51.17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 t="s">
        <v>159</v>
      </c>
      <c r="P2778" s="1" t="s">
        <v>62</v>
      </c>
      <c r="Q2778" s="10">
        <f>I2778*Part2Out!C$72+'relay test.csv'!K2778*Part2Out!C$74+'relay test.csv'!L2778*Part2Out!C$75+'relay test.csv'!M2778*Part2Out!C$76</f>
        <v>0.10360784085101592</v>
      </c>
      <c r="R2778" s="11">
        <f t="shared" si="344"/>
        <v>1.1091654002563784</v>
      </c>
      <c r="S2778" s="12">
        <f t="shared" si="345"/>
        <v>0.52587881449295282</v>
      </c>
      <c r="T2778" s="11">
        <f t="shared" si="346"/>
        <v>1</v>
      </c>
      <c r="U2778" s="11">
        <f t="shared" si="347"/>
        <v>1</v>
      </c>
      <c r="V2778" s="71">
        <f>Q2778+Part2Out!C$71</f>
        <v>0.77214410857318794</v>
      </c>
      <c r="W2778" s="1">
        <f t="shared" si="348"/>
        <v>2.1644019951161502</v>
      </c>
      <c r="X2778" s="12">
        <f t="shared" si="349"/>
        <v>0.68398452486650807</v>
      </c>
      <c r="Y2778" s="11">
        <f t="shared" si="350"/>
        <v>1</v>
      </c>
      <c r="Z2778" s="1">
        <f t="shared" si="351"/>
        <v>1</v>
      </c>
    </row>
    <row r="2779" spans="1:26" x14ac:dyDescent="0.2">
      <c r="A2779" s="1" t="s">
        <v>2803</v>
      </c>
      <c r="B2779" s="1">
        <v>1</v>
      </c>
      <c r="C2779" s="2">
        <v>40588</v>
      </c>
      <c r="D2779" s="2">
        <v>40588</v>
      </c>
      <c r="E2779" s="2">
        <v>40588</v>
      </c>
      <c r="F2779" s="1">
        <v>16</v>
      </c>
      <c r="G2779" s="1">
        <v>0</v>
      </c>
      <c r="H2779" s="1">
        <v>0</v>
      </c>
      <c r="I2779" s="1">
        <v>32.799999999999997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 t="s">
        <v>31</v>
      </c>
      <c r="P2779" s="1" t="s">
        <v>23</v>
      </c>
      <c r="Q2779" s="10">
        <f>I2779*Part2Out!C$72+'relay test.csv'!K2779*Part2Out!C$74+'relay test.csv'!L2779*Part2Out!C$75+'relay test.csv'!M2779*Part2Out!C$76</f>
        <v>6.6412686728812231E-2</v>
      </c>
      <c r="R2779" s="11">
        <f t="shared" si="344"/>
        <v>1.0686676511330706</v>
      </c>
      <c r="S2779" s="12">
        <f t="shared" si="345"/>
        <v>0.51659707181466763</v>
      </c>
      <c r="T2779" s="11">
        <f t="shared" si="346"/>
        <v>1</v>
      </c>
      <c r="U2779" s="11">
        <f t="shared" si="347"/>
        <v>1</v>
      </c>
      <c r="V2779" s="71">
        <f>Q2779+Part2Out!C$71</f>
        <v>0.73494895445098418</v>
      </c>
      <c r="W2779" s="1">
        <f t="shared" si="348"/>
        <v>2.0853755406487275</v>
      </c>
      <c r="X2779" s="12">
        <f t="shared" si="349"/>
        <v>0.67589034565635364</v>
      </c>
      <c r="Y2779" s="11">
        <f t="shared" si="350"/>
        <v>1</v>
      </c>
      <c r="Z2779" s="1">
        <f t="shared" si="351"/>
        <v>1</v>
      </c>
    </row>
    <row r="2780" spans="1:26" x14ac:dyDescent="0.2">
      <c r="A2780" s="1" t="s">
        <v>2804</v>
      </c>
      <c r="B2780" s="1">
        <v>1</v>
      </c>
      <c r="C2780" s="2">
        <v>40819</v>
      </c>
      <c r="D2780" s="2">
        <v>40819</v>
      </c>
      <c r="E2780" s="2">
        <v>40819</v>
      </c>
      <c r="F2780" s="1">
        <v>43</v>
      </c>
      <c r="G2780" s="1">
        <v>9.3023255809999998</v>
      </c>
      <c r="H2780" s="1">
        <v>0</v>
      </c>
      <c r="I2780" s="1">
        <v>39.04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 t="s">
        <v>31</v>
      </c>
      <c r="P2780" s="1" t="s">
        <v>27</v>
      </c>
      <c r="Q2780" s="10">
        <f>I2780*Part2Out!C$72+'relay test.csv'!K2780*Part2Out!C$74+'relay test.csv'!L2780*Part2Out!C$75+'relay test.csv'!M2780*Part2Out!C$76</f>
        <v>7.904729542356187E-2</v>
      </c>
      <c r="R2780" s="11">
        <f t="shared" si="344"/>
        <v>1.0822555065924948</v>
      </c>
      <c r="S2780" s="12">
        <f t="shared" si="345"/>
        <v>0.5197515401765227</v>
      </c>
      <c r="T2780" s="11">
        <f t="shared" si="346"/>
        <v>1</v>
      </c>
      <c r="U2780" s="11">
        <f t="shared" si="347"/>
        <v>1</v>
      </c>
      <c r="V2780" s="71">
        <f>Q2780+Part2Out!C$71</f>
        <v>0.74758356314573393</v>
      </c>
      <c r="W2780" s="1">
        <f t="shared" si="348"/>
        <v>2.111890595534978</v>
      </c>
      <c r="X2780" s="12">
        <f t="shared" si="349"/>
        <v>0.67865194186619993</v>
      </c>
      <c r="Y2780" s="11">
        <f t="shared" si="350"/>
        <v>1</v>
      </c>
      <c r="Z2780" s="1">
        <f t="shared" si="351"/>
        <v>1</v>
      </c>
    </row>
    <row r="2781" spans="1:26" x14ac:dyDescent="0.2">
      <c r="A2781" s="1" t="s">
        <v>2805</v>
      </c>
      <c r="B2781" s="1">
        <v>0</v>
      </c>
      <c r="C2781" s="2">
        <v>41030</v>
      </c>
      <c r="D2781" s="2">
        <v>41031</v>
      </c>
      <c r="E2781" s="2">
        <v>41031</v>
      </c>
      <c r="F2781" s="1">
        <v>7</v>
      </c>
      <c r="G2781" s="1">
        <v>14.28571429</v>
      </c>
      <c r="H2781" s="1">
        <v>0</v>
      </c>
      <c r="I2781" s="1">
        <v>81.67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 t="s">
        <v>35</v>
      </c>
      <c r="P2781" s="1" t="s">
        <v>27</v>
      </c>
      <c r="Q2781" s="10">
        <f>I2781*Part2Out!C$72+'relay test.csv'!K2781*Part2Out!C$74+'relay test.csv'!L2781*Part2Out!C$75+'relay test.csv'!M2781*Part2Out!C$76</f>
        <v>0.16536354040067364</v>
      </c>
      <c r="R2781" s="11">
        <f t="shared" si="344"/>
        <v>1.1798219537030181</v>
      </c>
      <c r="S2781" s="12">
        <f t="shared" si="345"/>
        <v>0.54124693610813979</v>
      </c>
      <c r="T2781" s="11">
        <f t="shared" si="346"/>
        <v>1</v>
      </c>
      <c r="U2781" s="11">
        <f t="shared" si="347"/>
        <v>0</v>
      </c>
      <c r="V2781" s="71">
        <f>Q2781+Part2Out!C$71</f>
        <v>0.8338998081228457</v>
      </c>
      <c r="W2781" s="1">
        <f t="shared" si="348"/>
        <v>2.3022797049803314</v>
      </c>
      <c r="X2781" s="12">
        <f t="shared" si="349"/>
        <v>0.69717889175412651</v>
      </c>
      <c r="Y2781" s="11">
        <f t="shared" si="350"/>
        <v>1</v>
      </c>
      <c r="Z2781" s="1">
        <f t="shared" si="351"/>
        <v>0</v>
      </c>
    </row>
    <row r="2782" spans="1:26" x14ac:dyDescent="0.2">
      <c r="A2782" s="1" t="s">
        <v>2806</v>
      </c>
      <c r="B2782" s="1">
        <v>0</v>
      </c>
      <c r="C2782" s="2">
        <v>39806</v>
      </c>
      <c r="D2782" s="2">
        <v>39865</v>
      </c>
      <c r="E2782" s="2">
        <v>39865</v>
      </c>
      <c r="F2782" s="1">
        <v>0</v>
      </c>
      <c r="G2782" s="1">
        <v>0</v>
      </c>
      <c r="H2782" s="1">
        <v>0</v>
      </c>
      <c r="I2782" s="1">
        <v>69.84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 t="s">
        <v>25</v>
      </c>
      <c r="P2782" s="1" t="s">
        <v>23</v>
      </c>
      <c r="Q2782" s="10">
        <f>I2782*Part2Out!C$72+'relay test.csv'!K2782*Part2Out!C$74+'relay test.csv'!L2782*Part2Out!C$75+'relay test.csv'!M2782*Part2Out!C$76</f>
        <v>0.14141042808354409</v>
      </c>
      <c r="R2782" s="11">
        <f t="shared" si="344"/>
        <v>1.1518973219890696</v>
      </c>
      <c r="S2782" s="12">
        <f t="shared" si="345"/>
        <v>0.53529381268262977</v>
      </c>
      <c r="T2782" s="11">
        <f t="shared" si="346"/>
        <v>1</v>
      </c>
      <c r="U2782" s="11">
        <f t="shared" si="347"/>
        <v>0</v>
      </c>
      <c r="V2782" s="71">
        <f>Q2782+Part2Out!C$71</f>
        <v>0.8099466958057161</v>
      </c>
      <c r="W2782" s="1">
        <f t="shared" si="348"/>
        <v>2.2477881669458926</v>
      </c>
      <c r="X2782" s="12">
        <f t="shared" si="349"/>
        <v>0.69209814538478187</v>
      </c>
      <c r="Y2782" s="11">
        <f t="shared" si="350"/>
        <v>1</v>
      </c>
      <c r="Z2782" s="1">
        <f t="shared" si="351"/>
        <v>0</v>
      </c>
    </row>
    <row r="2783" spans="1:26" x14ac:dyDescent="0.2">
      <c r="A2783" s="1" t="s">
        <v>2807</v>
      </c>
      <c r="B2783" s="1">
        <v>1</v>
      </c>
      <c r="C2783" s="2">
        <v>41442</v>
      </c>
      <c r="D2783" s="2">
        <v>41489</v>
      </c>
      <c r="E2783" s="2">
        <v>41489</v>
      </c>
      <c r="F2783" s="1">
        <v>44</v>
      </c>
      <c r="G2783" s="1">
        <v>4.5454545450000001</v>
      </c>
      <c r="H2783" s="1">
        <v>0</v>
      </c>
      <c r="I2783" s="1">
        <v>88.64</v>
      </c>
      <c r="J2783" s="1">
        <v>0</v>
      </c>
      <c r="K2783" s="1">
        <v>1</v>
      </c>
      <c r="L2783" s="1">
        <v>0</v>
      </c>
      <c r="M2783" s="1">
        <v>0</v>
      </c>
      <c r="N2783" s="1">
        <v>0</v>
      </c>
      <c r="O2783" s="1" t="s">
        <v>25</v>
      </c>
      <c r="P2783" s="1" t="s">
        <v>62</v>
      </c>
      <c r="Q2783" s="10">
        <f>I2783*Part2Out!C$72+'relay test.csv'!K2783*Part2Out!C$74+'relay test.csv'!L2783*Part2Out!C$75+'relay test.csv'!M2783*Part2Out!C$76</f>
        <v>0.98855023235944717</v>
      </c>
      <c r="R2783" s="11">
        <f t="shared" si="344"/>
        <v>2.6873356345854127</v>
      </c>
      <c r="S2783" s="12">
        <f t="shared" si="345"/>
        <v>0.72880147100782289</v>
      </c>
      <c r="T2783" s="11">
        <f t="shared" si="346"/>
        <v>1</v>
      </c>
      <c r="U2783" s="11">
        <f t="shared" si="347"/>
        <v>1</v>
      </c>
      <c r="V2783" s="71">
        <f>Q2783+Part2Out!C$71</f>
        <v>1.6570865000816193</v>
      </c>
      <c r="W2783" s="1">
        <f t="shared" si="348"/>
        <v>5.2440101428505992</v>
      </c>
      <c r="X2783" s="12">
        <f t="shared" si="349"/>
        <v>0.83984651255811915</v>
      </c>
      <c r="Y2783" s="11">
        <f t="shared" si="350"/>
        <v>1</v>
      </c>
      <c r="Z2783" s="1">
        <f t="shared" si="351"/>
        <v>1</v>
      </c>
    </row>
    <row r="2784" spans="1:26" x14ac:dyDescent="0.2">
      <c r="A2784" s="1" t="s">
        <v>2808</v>
      </c>
      <c r="B2784" s="1">
        <v>1</v>
      </c>
      <c r="C2784" s="2">
        <v>41050</v>
      </c>
      <c r="D2784" s="2">
        <v>41050</v>
      </c>
      <c r="E2784" s="2">
        <v>41057</v>
      </c>
      <c r="F2784" s="1">
        <v>44</v>
      </c>
      <c r="G2784" s="1">
        <v>9.0909090910000003</v>
      </c>
      <c r="H2784" s="1">
        <v>2.2727272730000001</v>
      </c>
      <c r="I2784" s="1">
        <v>62.32</v>
      </c>
      <c r="J2784" s="1">
        <v>0.42857142857142899</v>
      </c>
      <c r="K2784" s="1">
        <v>0</v>
      </c>
      <c r="L2784" s="1">
        <v>0</v>
      </c>
      <c r="M2784" s="1">
        <v>0</v>
      </c>
      <c r="N2784" s="1">
        <v>0</v>
      </c>
      <c r="O2784" s="1" t="s">
        <v>31</v>
      </c>
      <c r="P2784" s="1" t="s">
        <v>23</v>
      </c>
      <c r="Q2784" s="10">
        <f>I2784*Part2Out!C$72+'relay test.csv'!K2784*Part2Out!C$74+'relay test.csv'!L2784*Part2Out!C$75+'relay test.csv'!M2784*Part2Out!C$76</f>
        <v>0.12618410478474323</v>
      </c>
      <c r="R2784" s="11">
        <f t="shared" si="344"/>
        <v>1.1344910142816387</v>
      </c>
      <c r="S2784" s="12">
        <f t="shared" si="345"/>
        <v>0.53150423529117119</v>
      </c>
      <c r="T2784" s="11">
        <f t="shared" si="346"/>
        <v>1</v>
      </c>
      <c r="U2784" s="11">
        <f t="shared" si="347"/>
        <v>1</v>
      </c>
      <c r="V2784" s="71">
        <f>Q2784+Part2Out!C$71</f>
        <v>0.79472037250691518</v>
      </c>
      <c r="W2784" s="1">
        <f t="shared" si="348"/>
        <v>2.2138218647867549</v>
      </c>
      <c r="X2784" s="12">
        <f t="shared" si="349"/>
        <v>0.68884398635879196</v>
      </c>
      <c r="Y2784" s="11">
        <f t="shared" si="350"/>
        <v>1</v>
      </c>
      <c r="Z2784" s="1">
        <f t="shared" si="351"/>
        <v>1</v>
      </c>
    </row>
    <row r="2785" spans="1:26" x14ac:dyDescent="0.2">
      <c r="A2785" s="1" t="s">
        <v>2809</v>
      </c>
      <c r="B2785" s="1">
        <v>1</v>
      </c>
      <c r="C2785" s="2">
        <v>40653</v>
      </c>
      <c r="D2785" s="2">
        <v>40653</v>
      </c>
      <c r="E2785" s="2">
        <v>41640</v>
      </c>
      <c r="F2785" s="1">
        <v>39</v>
      </c>
      <c r="G2785" s="1">
        <v>87.179487179999995</v>
      </c>
      <c r="H2785" s="1">
        <v>48.717948720000003</v>
      </c>
      <c r="I2785" s="1">
        <v>42.86</v>
      </c>
      <c r="J2785" s="1">
        <v>4.0526849037487303E-3</v>
      </c>
      <c r="K2785" s="1">
        <v>0</v>
      </c>
      <c r="L2785" s="1">
        <v>0</v>
      </c>
      <c r="M2785" s="1">
        <v>0</v>
      </c>
      <c r="N2785" s="1">
        <v>0</v>
      </c>
      <c r="O2785" s="1" t="s">
        <v>35</v>
      </c>
      <c r="P2785" s="1" t="s">
        <v>27</v>
      </c>
      <c r="Q2785" s="10">
        <f>I2785*Part2Out!C$72+'relay test.csv'!K2785*Part2Out!C$74+'relay test.csv'!L2785*Part2Out!C$75+'relay test.csv'!M2785*Part2Out!C$76</f>
        <v>8.6781943695027203E-2</v>
      </c>
      <c r="R2785" s="11">
        <f t="shared" si="344"/>
        <v>1.0906588287525851</v>
      </c>
      <c r="S2785" s="12">
        <f t="shared" si="345"/>
        <v>0.52168188025367046</v>
      </c>
      <c r="T2785" s="11">
        <f t="shared" si="346"/>
        <v>1</v>
      </c>
      <c r="U2785" s="11">
        <f t="shared" si="347"/>
        <v>1</v>
      </c>
      <c r="V2785" s="71">
        <f>Q2785+Part2Out!C$71</f>
        <v>0.75531821141719924</v>
      </c>
      <c r="W2785" s="1">
        <f t="shared" si="348"/>
        <v>2.1282886613642034</v>
      </c>
      <c r="X2785" s="12">
        <f t="shared" si="349"/>
        <v>0.68033640490071856</v>
      </c>
      <c r="Y2785" s="11">
        <f t="shared" si="350"/>
        <v>1</v>
      </c>
      <c r="Z2785" s="1">
        <f t="shared" si="351"/>
        <v>1</v>
      </c>
    </row>
    <row r="2786" spans="1:26" x14ac:dyDescent="0.2">
      <c r="A2786" s="1" t="s">
        <v>2810</v>
      </c>
      <c r="B2786" s="1">
        <v>1</v>
      </c>
      <c r="C2786" s="2">
        <v>40593</v>
      </c>
      <c r="D2786" s="2">
        <v>40602</v>
      </c>
      <c r="E2786" s="2">
        <v>41050</v>
      </c>
      <c r="F2786" s="1">
        <v>47</v>
      </c>
      <c r="G2786" s="1">
        <v>2.1276595739999999</v>
      </c>
      <c r="H2786" s="1">
        <v>0</v>
      </c>
      <c r="I2786" s="1">
        <v>69.41</v>
      </c>
      <c r="J2786" s="1">
        <v>8.9285714285714298E-3</v>
      </c>
      <c r="K2786" s="1">
        <v>0</v>
      </c>
      <c r="L2786" s="1">
        <v>0</v>
      </c>
      <c r="M2786" s="1">
        <v>0</v>
      </c>
      <c r="N2786" s="1">
        <v>0</v>
      </c>
      <c r="O2786" s="1" t="s">
        <v>31</v>
      </c>
      <c r="P2786" s="1" t="s">
        <v>27</v>
      </c>
      <c r="Q2786" s="10">
        <f>I2786*Part2Out!C$72+'relay test.csv'!K2786*Part2Out!C$74+'relay test.csv'!L2786*Part2Out!C$75+'relay test.csv'!M2786*Part2Out!C$76</f>
        <v>0.14053977395874565</v>
      </c>
      <c r="R2786" s="11">
        <f t="shared" si="344"/>
        <v>1.1508948542989761</v>
      </c>
      <c r="S2786" s="12">
        <f t="shared" si="345"/>
        <v>0.53507722704282445</v>
      </c>
      <c r="T2786" s="11">
        <f t="shared" si="346"/>
        <v>1</v>
      </c>
      <c r="U2786" s="11">
        <f t="shared" si="347"/>
        <v>1</v>
      </c>
      <c r="V2786" s="71">
        <f>Q2786+Part2Out!C$71</f>
        <v>0.80907604168091762</v>
      </c>
      <c r="W2786" s="1">
        <f t="shared" si="348"/>
        <v>2.2458319726145723</v>
      </c>
      <c r="X2786" s="12">
        <f t="shared" si="349"/>
        <v>0.69191257944431328</v>
      </c>
      <c r="Y2786" s="11">
        <f t="shared" si="350"/>
        <v>1</v>
      </c>
      <c r="Z2786" s="1">
        <f t="shared" si="351"/>
        <v>1</v>
      </c>
    </row>
    <row r="2787" spans="1:26" x14ac:dyDescent="0.2">
      <c r="A2787" s="1" t="s">
        <v>2811</v>
      </c>
      <c r="B2787" s="1">
        <v>0</v>
      </c>
      <c r="C2787" s="2">
        <v>41427</v>
      </c>
      <c r="D2787" s="2">
        <v>41483</v>
      </c>
      <c r="E2787" s="2">
        <v>41483</v>
      </c>
      <c r="F2787" s="1">
        <v>0</v>
      </c>
      <c r="G2787" s="1">
        <v>0</v>
      </c>
      <c r="H2787" s="1">
        <v>0</v>
      </c>
      <c r="I2787" s="1">
        <v>122.53</v>
      </c>
      <c r="J2787" s="1">
        <v>0</v>
      </c>
      <c r="K2787" s="1">
        <v>1</v>
      </c>
      <c r="L2787" s="1">
        <v>0</v>
      </c>
      <c r="M2787" s="1">
        <v>0</v>
      </c>
      <c r="N2787" s="1">
        <v>0</v>
      </c>
      <c r="O2787" s="1" t="s">
        <v>25</v>
      </c>
      <c r="P2787" s="1" t="s">
        <v>27</v>
      </c>
      <c r="Q2787" s="10">
        <f>I2787*Part2Out!C$72+'relay test.csv'!K2787*Part2Out!C$74+'relay test.csv'!L2787*Part2Out!C$75+'relay test.csv'!M2787*Part2Out!C$76</f>
        <v>1.0571699260557716</v>
      </c>
      <c r="R2787" s="11">
        <f t="shared" si="344"/>
        <v>2.8782138939736779</v>
      </c>
      <c r="S2787" s="12">
        <f t="shared" si="345"/>
        <v>0.74214934314120962</v>
      </c>
      <c r="T2787" s="11">
        <f t="shared" si="346"/>
        <v>1</v>
      </c>
      <c r="U2787" s="11">
        <f t="shared" si="347"/>
        <v>0</v>
      </c>
      <c r="V2787" s="71">
        <f>Q2787+Part2Out!C$71</f>
        <v>1.7257061937779437</v>
      </c>
      <c r="W2787" s="1">
        <f t="shared" si="348"/>
        <v>5.6164859569616086</v>
      </c>
      <c r="X2787" s="12">
        <f t="shared" si="349"/>
        <v>0.84886237097687189</v>
      </c>
      <c r="Y2787" s="11">
        <f t="shared" si="350"/>
        <v>1</v>
      </c>
      <c r="Z2787" s="1">
        <f t="shared" si="351"/>
        <v>0</v>
      </c>
    </row>
    <row r="2788" spans="1:26" x14ac:dyDescent="0.2">
      <c r="A2788" s="1" t="s">
        <v>2812</v>
      </c>
      <c r="B2788" s="1">
        <v>1</v>
      </c>
      <c r="C2788" s="2">
        <v>40726</v>
      </c>
      <c r="D2788" s="2">
        <v>40730</v>
      </c>
      <c r="E2788" s="2">
        <v>40730</v>
      </c>
      <c r="F2788" s="1">
        <v>34</v>
      </c>
      <c r="G2788" s="1">
        <v>5.8823529409999997</v>
      </c>
      <c r="H2788" s="1">
        <v>0</v>
      </c>
      <c r="I2788" s="1">
        <v>51.19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 t="s">
        <v>35</v>
      </c>
      <c r="P2788" s="1" t="s">
        <v>27</v>
      </c>
      <c r="Q2788" s="10">
        <f>I2788*Part2Out!C$72+'relay test.csv'!K2788*Part2Out!C$74+'relay test.csv'!L2788*Part2Out!C$75+'relay test.csv'!M2788*Part2Out!C$76</f>
        <v>0.1036483363917042</v>
      </c>
      <c r="R2788" s="11">
        <f t="shared" si="344"/>
        <v>1.1092103174184409</v>
      </c>
      <c r="S2788" s="12">
        <f t="shared" si="345"/>
        <v>0.52588891124715065</v>
      </c>
      <c r="T2788" s="11">
        <f t="shared" si="346"/>
        <v>1</v>
      </c>
      <c r="U2788" s="11">
        <f t="shared" si="347"/>
        <v>1</v>
      </c>
      <c r="V2788" s="71">
        <f>Q2788+Part2Out!C$71</f>
        <v>0.77218460411387624</v>
      </c>
      <c r="W2788" s="1">
        <f t="shared" si="348"/>
        <v>2.1644896455199221</v>
      </c>
      <c r="X2788" s="12">
        <f t="shared" si="349"/>
        <v>0.68399327790004472</v>
      </c>
      <c r="Y2788" s="11">
        <f t="shared" si="350"/>
        <v>1</v>
      </c>
      <c r="Z2788" s="1">
        <f t="shared" si="351"/>
        <v>1</v>
      </c>
    </row>
    <row r="2789" spans="1:26" x14ac:dyDescent="0.2">
      <c r="A2789" s="1" t="s">
        <v>2813</v>
      </c>
      <c r="B2789" s="1">
        <v>1</v>
      </c>
      <c r="C2789" s="2">
        <v>40725</v>
      </c>
      <c r="D2789" s="2">
        <v>40730</v>
      </c>
      <c r="E2789" s="2">
        <v>40836</v>
      </c>
      <c r="F2789" s="1">
        <v>46</v>
      </c>
      <c r="G2789" s="1">
        <v>4.3478260869999996</v>
      </c>
      <c r="H2789" s="1">
        <v>0</v>
      </c>
      <c r="I2789" s="1">
        <v>53.1</v>
      </c>
      <c r="J2789" s="1">
        <v>9.4339622641509399E-2</v>
      </c>
      <c r="K2789" s="1">
        <v>0</v>
      </c>
      <c r="L2789" s="1">
        <v>0</v>
      </c>
      <c r="M2789" s="1">
        <v>0</v>
      </c>
      <c r="N2789" s="1">
        <v>0</v>
      </c>
      <c r="O2789" s="1" t="s">
        <v>29</v>
      </c>
      <c r="P2789" s="1" t="s">
        <v>23</v>
      </c>
      <c r="Q2789" s="10">
        <f>I2789*Part2Out!C$72+'relay test.csv'!K2789*Part2Out!C$74+'relay test.csv'!L2789*Part2Out!C$75+'relay test.csv'!M2789*Part2Out!C$76</f>
        <v>0.10751566052743687</v>
      </c>
      <c r="R2789" s="11">
        <f t="shared" si="344"/>
        <v>1.1135082987372553</v>
      </c>
      <c r="S2789" s="12">
        <f t="shared" si="345"/>
        <v>0.52685305253002135</v>
      </c>
      <c r="T2789" s="11">
        <f t="shared" si="346"/>
        <v>1</v>
      </c>
      <c r="U2789" s="11">
        <f t="shared" si="347"/>
        <v>1</v>
      </c>
      <c r="V2789" s="71">
        <f>Q2789+Part2Out!C$71</f>
        <v>0.77605192824960889</v>
      </c>
      <c r="W2789" s="1">
        <f t="shared" si="348"/>
        <v>2.1728766357192772</v>
      </c>
      <c r="X2789" s="12">
        <f t="shared" si="349"/>
        <v>0.68482859095676618</v>
      </c>
      <c r="Y2789" s="11">
        <f t="shared" si="350"/>
        <v>1</v>
      </c>
      <c r="Z2789" s="1">
        <f t="shared" si="351"/>
        <v>1</v>
      </c>
    </row>
    <row r="2790" spans="1:26" x14ac:dyDescent="0.2">
      <c r="A2790" s="1" t="s">
        <v>2814</v>
      </c>
      <c r="B2790" s="1">
        <v>0</v>
      </c>
      <c r="C2790" s="2">
        <v>40834</v>
      </c>
      <c r="D2790" s="2">
        <v>40854</v>
      </c>
      <c r="E2790" s="2">
        <v>40863</v>
      </c>
      <c r="F2790" s="1">
        <v>0</v>
      </c>
      <c r="G2790" s="1">
        <v>0</v>
      </c>
      <c r="H2790" s="1">
        <v>0</v>
      </c>
      <c r="I2790" s="1">
        <v>51.12</v>
      </c>
      <c r="J2790" s="1">
        <v>0.22222222222222199</v>
      </c>
      <c r="K2790" s="1">
        <v>0</v>
      </c>
      <c r="L2790" s="1">
        <v>0</v>
      </c>
      <c r="M2790" s="1">
        <v>0</v>
      </c>
      <c r="N2790" s="1">
        <v>0</v>
      </c>
      <c r="O2790" s="1" t="s">
        <v>25</v>
      </c>
      <c r="P2790" s="1" t="s">
        <v>27</v>
      </c>
      <c r="Q2790" s="10">
        <f>I2790*Part2Out!C$72+'relay test.csv'!K2790*Part2Out!C$74+'relay test.csv'!L2790*Part2Out!C$75+'relay test.csv'!M2790*Part2Out!C$76</f>
        <v>0.10350660199929515</v>
      </c>
      <c r="R2790" s="11">
        <f t="shared" si="344"/>
        <v>1.1090531153087837</v>
      </c>
      <c r="S2790" s="12">
        <f t="shared" si="345"/>
        <v>0.52585357251489073</v>
      </c>
      <c r="T2790" s="11">
        <f t="shared" si="346"/>
        <v>1</v>
      </c>
      <c r="U2790" s="11">
        <f t="shared" si="347"/>
        <v>0</v>
      </c>
      <c r="V2790" s="71">
        <f>Q2790+Part2Out!C$71</f>
        <v>0.77204286972146718</v>
      </c>
      <c r="W2790" s="1">
        <f t="shared" si="348"/>
        <v>2.1641828846349362</v>
      </c>
      <c r="X2790" s="12">
        <f t="shared" si="349"/>
        <v>0.68396264171204069</v>
      </c>
      <c r="Y2790" s="11">
        <f t="shared" si="350"/>
        <v>1</v>
      </c>
      <c r="Z2790" s="1">
        <f t="shared" si="351"/>
        <v>0</v>
      </c>
    </row>
    <row r="2791" spans="1:26" x14ac:dyDescent="0.2">
      <c r="A2791" s="1" t="s">
        <v>2815</v>
      </c>
      <c r="B2791" s="1">
        <v>1</v>
      </c>
      <c r="C2791" s="2">
        <v>40386</v>
      </c>
      <c r="D2791" s="2">
        <v>40386</v>
      </c>
      <c r="E2791" s="2">
        <v>40386</v>
      </c>
      <c r="F2791" s="1">
        <v>36</v>
      </c>
      <c r="G2791" s="1">
        <v>52.777777780000001</v>
      </c>
      <c r="H2791" s="1">
        <v>13.88888889</v>
      </c>
      <c r="I2791" s="1">
        <v>52.31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 t="s">
        <v>29</v>
      </c>
      <c r="P2791" s="1" t="s">
        <v>23</v>
      </c>
      <c r="Q2791" s="10">
        <f>I2791*Part2Out!C$72+'relay test.csv'!K2791*Part2Out!C$74+'relay test.csv'!L2791*Part2Out!C$75+'relay test.csv'!M2791*Part2Out!C$76</f>
        <v>0.10591608667024903</v>
      </c>
      <c r="R2791" s="11">
        <f t="shared" si="344"/>
        <v>1.111728583745091</v>
      </c>
      <c r="S2791" s="12">
        <f t="shared" si="345"/>
        <v>0.52645429545376132</v>
      </c>
      <c r="T2791" s="11">
        <f t="shared" si="346"/>
        <v>1</v>
      </c>
      <c r="U2791" s="11">
        <f t="shared" si="347"/>
        <v>1</v>
      </c>
      <c r="V2791" s="71">
        <f>Q2791+Part2Out!C$71</f>
        <v>0.77445235439242099</v>
      </c>
      <c r="W2791" s="1">
        <f t="shared" si="348"/>
        <v>2.1694037373770749</v>
      </c>
      <c r="X2791" s="12">
        <f t="shared" si="349"/>
        <v>0.68448323947911516</v>
      </c>
      <c r="Y2791" s="11">
        <f t="shared" si="350"/>
        <v>1</v>
      </c>
      <c r="Z2791" s="1">
        <f t="shared" si="351"/>
        <v>1</v>
      </c>
    </row>
    <row r="2792" spans="1:26" x14ac:dyDescent="0.2">
      <c r="A2792" s="1" t="s">
        <v>2816</v>
      </c>
      <c r="B2792" s="1">
        <v>0</v>
      </c>
      <c r="C2792" s="2">
        <v>40641</v>
      </c>
      <c r="D2792" s="2">
        <v>40653</v>
      </c>
      <c r="E2792" s="2">
        <v>40653</v>
      </c>
      <c r="F2792" s="1">
        <v>0</v>
      </c>
      <c r="G2792" s="1">
        <v>0</v>
      </c>
      <c r="H2792" s="1">
        <v>0</v>
      </c>
      <c r="I2792" s="1">
        <v>48.63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 t="s">
        <v>35</v>
      </c>
      <c r="P2792" s="1" t="s">
        <v>23</v>
      </c>
      <c r="Q2792" s="10">
        <f>I2792*Part2Out!C$72+'relay test.csv'!K2792*Part2Out!C$74+'relay test.csv'!L2792*Part2Out!C$75+'relay test.csv'!M2792*Part2Out!C$76</f>
        <v>9.8464907183601791E-2</v>
      </c>
      <c r="R2792" s="11">
        <f t="shared" si="344"/>
        <v>1.1034756796454894</v>
      </c>
      <c r="S2792" s="12">
        <f t="shared" si="345"/>
        <v>0.52459635750647915</v>
      </c>
      <c r="T2792" s="11">
        <f t="shared" si="346"/>
        <v>1</v>
      </c>
      <c r="U2792" s="11">
        <f t="shared" si="347"/>
        <v>0</v>
      </c>
      <c r="V2792" s="71">
        <f>Q2792+Part2Out!C$71</f>
        <v>0.7670011749057738</v>
      </c>
      <c r="W2792" s="1">
        <f t="shared" si="348"/>
        <v>2.1532991941822086</v>
      </c>
      <c r="X2792" s="12">
        <f t="shared" si="349"/>
        <v>0.6828718309239461</v>
      </c>
      <c r="Y2792" s="11">
        <f t="shared" si="350"/>
        <v>1</v>
      </c>
      <c r="Z2792" s="1">
        <f t="shared" si="351"/>
        <v>0</v>
      </c>
    </row>
    <row r="2793" spans="1:26" x14ac:dyDescent="0.2">
      <c r="A2793" s="1" t="s">
        <v>2817</v>
      </c>
      <c r="B2793" s="1">
        <v>0</v>
      </c>
      <c r="C2793" s="2">
        <v>40604</v>
      </c>
      <c r="D2793" s="2">
        <v>40608</v>
      </c>
      <c r="E2793" s="2">
        <v>40608</v>
      </c>
      <c r="F2793" s="1">
        <v>0</v>
      </c>
      <c r="G2793" s="1">
        <v>0</v>
      </c>
      <c r="H2793" s="1">
        <v>0</v>
      </c>
      <c r="I2793" s="1">
        <v>128.09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 t="s">
        <v>31</v>
      </c>
      <c r="P2793" s="1" t="s">
        <v>23</v>
      </c>
      <c r="Q2793" s="10">
        <f>I2793*Part2Out!C$72+'relay test.csv'!K2793*Part2Out!C$74+'relay test.csv'!L2793*Part2Out!C$75+'relay test.csv'!M2793*Part2Out!C$76</f>
        <v>0.25935369033821826</v>
      </c>
      <c r="R2793" s="11">
        <f t="shared" si="344"/>
        <v>1.2960921390360975</v>
      </c>
      <c r="S2793" s="12">
        <f t="shared" si="345"/>
        <v>0.56447740794069301</v>
      </c>
      <c r="T2793" s="11">
        <f t="shared" si="346"/>
        <v>1</v>
      </c>
      <c r="U2793" s="11">
        <f t="shared" si="347"/>
        <v>0</v>
      </c>
      <c r="V2793" s="71">
        <f>Q2793+Part2Out!C$71</f>
        <v>0.92788995806039032</v>
      </c>
      <c r="W2793" s="1">
        <f t="shared" si="348"/>
        <v>2.5291668951588862</v>
      </c>
      <c r="X2793" s="12">
        <f t="shared" si="349"/>
        <v>0.71664700771965639</v>
      </c>
      <c r="Y2793" s="11">
        <f t="shared" si="350"/>
        <v>1</v>
      </c>
      <c r="Z2793" s="1">
        <f t="shared" si="351"/>
        <v>0</v>
      </c>
    </row>
    <row r="2794" spans="1:26" x14ac:dyDescent="0.2">
      <c r="A2794" s="1" t="s">
        <v>2818</v>
      </c>
      <c r="B2794" s="1">
        <v>0</v>
      </c>
      <c r="C2794" s="2">
        <v>40567</v>
      </c>
      <c r="D2794" s="2">
        <v>41599</v>
      </c>
      <c r="E2794" s="2">
        <v>41599</v>
      </c>
      <c r="F2794" s="1">
        <v>3</v>
      </c>
      <c r="G2794" s="1">
        <v>100</v>
      </c>
      <c r="H2794" s="1">
        <v>100</v>
      </c>
      <c r="I2794" s="1">
        <v>80.5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 t="s">
        <v>22</v>
      </c>
      <c r="P2794" s="1" t="s">
        <v>23</v>
      </c>
      <c r="Q2794" s="10">
        <f>I2794*Part2Out!C$72+'relay test.csv'!K2794*Part2Out!C$74+'relay test.csv'!L2794*Part2Out!C$75+'relay test.csv'!M2794*Part2Out!C$76</f>
        <v>0.16299455127040807</v>
      </c>
      <c r="R2794" s="11">
        <f t="shared" si="344"/>
        <v>1.1770302763512974</v>
      </c>
      <c r="S2794" s="12">
        <f t="shared" si="345"/>
        <v>0.54065866200262491</v>
      </c>
      <c r="T2794" s="11">
        <f t="shared" si="346"/>
        <v>1</v>
      </c>
      <c r="U2794" s="11">
        <f t="shared" si="347"/>
        <v>0</v>
      </c>
      <c r="V2794" s="71">
        <f>Q2794+Part2Out!C$71</f>
        <v>0.83153081899258008</v>
      </c>
      <c r="W2794" s="1">
        <f t="shared" si="348"/>
        <v>2.2968320846088446</v>
      </c>
      <c r="X2794" s="12">
        <f t="shared" si="349"/>
        <v>0.6966785161220469</v>
      </c>
      <c r="Y2794" s="11">
        <f t="shared" si="350"/>
        <v>1</v>
      </c>
      <c r="Z2794" s="1">
        <f t="shared" si="351"/>
        <v>0</v>
      </c>
    </row>
    <row r="2795" spans="1:26" x14ac:dyDescent="0.2">
      <c r="A2795" s="1" t="s">
        <v>2819</v>
      </c>
      <c r="B2795" s="1">
        <v>0</v>
      </c>
      <c r="C2795" s="2">
        <v>40852</v>
      </c>
      <c r="D2795" s="2">
        <v>40854</v>
      </c>
      <c r="E2795" s="2">
        <v>40854</v>
      </c>
      <c r="F2795" s="1">
        <v>0</v>
      </c>
      <c r="G2795" s="1">
        <v>0</v>
      </c>
      <c r="H2795" s="1">
        <v>0</v>
      </c>
      <c r="I2795" s="1">
        <v>59.28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 t="s">
        <v>31</v>
      </c>
      <c r="P2795" s="1" t="s">
        <v>27</v>
      </c>
      <c r="Q2795" s="10">
        <f>I2795*Part2Out!C$72+'relay test.csv'!K2795*Part2Out!C$74+'relay test.csv'!L2795*Part2Out!C$75+'relay test.csv'!M2795*Part2Out!C$76</f>
        <v>0.12002878260012162</v>
      </c>
      <c r="R2795" s="11">
        <f t="shared" si="344"/>
        <v>1.1275293043374282</v>
      </c>
      <c r="S2795" s="12">
        <f t="shared" si="345"/>
        <v>0.52997122156612186</v>
      </c>
      <c r="T2795" s="11">
        <f t="shared" si="346"/>
        <v>1</v>
      </c>
      <c r="U2795" s="11">
        <f t="shared" si="347"/>
        <v>0</v>
      </c>
      <c r="V2795" s="71">
        <f>Q2795+Part2Out!C$71</f>
        <v>0.78856505032229363</v>
      </c>
      <c r="W2795" s="1">
        <f t="shared" si="348"/>
        <v>2.2002369306649494</v>
      </c>
      <c r="X2795" s="12">
        <f t="shared" si="349"/>
        <v>0.6875231360472368</v>
      </c>
      <c r="Y2795" s="11">
        <f t="shared" si="350"/>
        <v>1</v>
      </c>
      <c r="Z2795" s="1">
        <f t="shared" si="351"/>
        <v>0</v>
      </c>
    </row>
    <row r="2796" spans="1:26" x14ac:dyDescent="0.2">
      <c r="A2796" s="1" t="s">
        <v>2820</v>
      </c>
      <c r="B2796" s="1">
        <v>1</v>
      </c>
      <c r="C2796" s="2">
        <v>40421</v>
      </c>
      <c r="D2796" s="2">
        <v>40623</v>
      </c>
      <c r="E2796" s="2">
        <v>40658</v>
      </c>
      <c r="F2796" s="1">
        <v>41</v>
      </c>
      <c r="G2796" s="1">
        <v>24.390243900000002</v>
      </c>
      <c r="H2796" s="1">
        <v>0</v>
      </c>
      <c r="I2796" s="1">
        <v>112.76</v>
      </c>
      <c r="J2796" s="1">
        <v>0.314285714285714</v>
      </c>
      <c r="K2796" s="1">
        <v>0</v>
      </c>
      <c r="L2796" s="1">
        <v>0</v>
      </c>
      <c r="M2796" s="1">
        <v>0</v>
      </c>
      <c r="N2796" s="1">
        <v>0</v>
      </c>
      <c r="O2796" s="1" t="s">
        <v>31</v>
      </c>
      <c r="P2796" s="1" t="s">
        <v>23</v>
      </c>
      <c r="Q2796" s="10">
        <f>I2796*Part2Out!C$72+'relay test.csv'!K2796*Part2Out!C$74+'relay test.csv'!L2796*Part2Out!C$75+'relay test.csv'!M2796*Part2Out!C$76</f>
        <v>0.2283138584006362</v>
      </c>
      <c r="R2796" s="11">
        <f t="shared" si="344"/>
        <v>1.2564796202367785</v>
      </c>
      <c r="S2796" s="12">
        <f t="shared" si="345"/>
        <v>0.55683180515715569</v>
      </c>
      <c r="T2796" s="11">
        <f t="shared" si="346"/>
        <v>1</v>
      </c>
      <c r="U2796" s="11">
        <f t="shared" si="347"/>
        <v>1</v>
      </c>
      <c r="V2796" s="71">
        <f>Q2796+Part2Out!C$71</f>
        <v>0.89685012612280823</v>
      </c>
      <c r="W2796" s="1">
        <f t="shared" si="348"/>
        <v>2.4518678604964235</v>
      </c>
      <c r="X2796" s="12">
        <f t="shared" si="349"/>
        <v>0.71030177271728268</v>
      </c>
      <c r="Y2796" s="11">
        <f t="shared" si="350"/>
        <v>1</v>
      </c>
      <c r="Z2796" s="1">
        <f t="shared" si="351"/>
        <v>1</v>
      </c>
    </row>
    <row r="2797" spans="1:26" x14ac:dyDescent="0.2">
      <c r="A2797" s="1" t="s">
        <v>2821</v>
      </c>
      <c r="B2797" s="1">
        <v>0</v>
      </c>
      <c r="C2797" s="2">
        <v>41149</v>
      </c>
      <c r="D2797" s="2">
        <v>41110</v>
      </c>
      <c r="E2797" s="2">
        <v>41158</v>
      </c>
      <c r="F2797" s="1">
        <v>5</v>
      </c>
      <c r="G2797" s="1">
        <v>20</v>
      </c>
      <c r="H2797" s="1">
        <v>0</v>
      </c>
      <c r="I2797" s="1">
        <v>49.91</v>
      </c>
      <c r="J2797" s="1">
        <v>8.3333333333333301E-2</v>
      </c>
      <c r="K2797" s="1">
        <v>1</v>
      </c>
      <c r="L2797" s="1">
        <v>0</v>
      </c>
      <c r="M2797" s="1">
        <v>0</v>
      </c>
      <c r="N2797" s="1">
        <v>0</v>
      </c>
      <c r="O2797" s="1" t="s">
        <v>159</v>
      </c>
      <c r="P2797" s="1" t="s">
        <v>62</v>
      </c>
      <c r="Q2797" s="10">
        <f>I2797*Part2Out!C$72+'relay test.csv'!K2797*Part2Out!C$74+'relay test.csv'!L2797*Part2Out!C$75+'relay test.csv'!M2797*Part2Out!C$76</f>
        <v>0.91013061781655391</v>
      </c>
      <c r="R2797" s="11">
        <f t="shared" si="344"/>
        <v>2.4846470513631966</v>
      </c>
      <c r="S2797" s="12">
        <f t="shared" si="345"/>
        <v>0.71302689045399903</v>
      </c>
      <c r="T2797" s="11">
        <f t="shared" si="346"/>
        <v>1</v>
      </c>
      <c r="U2797" s="11">
        <f t="shared" si="347"/>
        <v>0</v>
      </c>
      <c r="V2797" s="71">
        <f>Q2797+Part2Out!C$71</f>
        <v>1.578666885538726</v>
      </c>
      <c r="W2797" s="1">
        <f t="shared" si="348"/>
        <v>4.8484879116197765</v>
      </c>
      <c r="X2797" s="12">
        <f t="shared" si="349"/>
        <v>0.82901563359424923</v>
      </c>
      <c r="Y2797" s="11">
        <f t="shared" si="350"/>
        <v>1</v>
      </c>
      <c r="Z2797" s="1">
        <f t="shared" si="351"/>
        <v>0</v>
      </c>
    </row>
    <row r="2798" spans="1:26" x14ac:dyDescent="0.2">
      <c r="A2798" s="1" t="s">
        <v>2822</v>
      </c>
      <c r="B2798" s="1">
        <v>1</v>
      </c>
      <c r="C2798" s="2">
        <v>41202</v>
      </c>
      <c r="D2798" s="2">
        <v>41226</v>
      </c>
      <c r="E2798" s="2">
        <v>41226</v>
      </c>
      <c r="F2798" s="1">
        <v>46</v>
      </c>
      <c r="G2798" s="1">
        <v>6.5217391300000003</v>
      </c>
      <c r="H2798" s="1">
        <v>0</v>
      </c>
      <c r="I2798" s="1">
        <v>98.69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 t="s">
        <v>29</v>
      </c>
      <c r="P2798" s="1" t="s">
        <v>27</v>
      </c>
      <c r="Q2798" s="10">
        <f>I2798*Part2Out!C$72+'relay test.csv'!K2798*Part2Out!C$74+'relay test.csv'!L2798*Part2Out!C$75+'relay test.csv'!M2798*Part2Out!C$76</f>
        <v>0.19982524552641703</v>
      </c>
      <c r="R2798" s="11">
        <f t="shared" si="344"/>
        <v>1.2211893312133348</v>
      </c>
      <c r="S2798" s="12">
        <f t="shared" si="345"/>
        <v>0.54979074230752523</v>
      </c>
      <c r="T2798" s="11">
        <f t="shared" si="346"/>
        <v>1</v>
      </c>
      <c r="U2798" s="11">
        <f t="shared" si="347"/>
        <v>1</v>
      </c>
      <c r="V2798" s="71">
        <f>Q2798+Part2Out!C$71</f>
        <v>0.86836151324858901</v>
      </c>
      <c r="W2798" s="1">
        <f t="shared" si="348"/>
        <v>2.3830031339615787</v>
      </c>
      <c r="X2798" s="12">
        <f t="shared" si="349"/>
        <v>0.70440464865045049</v>
      </c>
      <c r="Y2798" s="11">
        <f t="shared" si="350"/>
        <v>1</v>
      </c>
      <c r="Z2798" s="1">
        <f t="shared" si="351"/>
        <v>1</v>
      </c>
    </row>
    <row r="2799" spans="1:26" x14ac:dyDescent="0.2">
      <c r="A2799" s="1" t="s">
        <v>2823</v>
      </c>
      <c r="B2799" s="1">
        <v>0</v>
      </c>
      <c r="C2799" s="2">
        <v>40134</v>
      </c>
      <c r="D2799" s="2">
        <v>40134</v>
      </c>
      <c r="E2799" s="2">
        <v>40134</v>
      </c>
      <c r="F2799" s="1">
        <v>0</v>
      </c>
      <c r="G2799" s="1">
        <v>0</v>
      </c>
      <c r="H2799" s="1">
        <v>0</v>
      </c>
      <c r="I2799" s="1">
        <v>9.2799999999999994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 t="s">
        <v>25</v>
      </c>
      <c r="P2799" s="1" t="s">
        <v>23</v>
      </c>
      <c r="Q2799" s="10">
        <f>I2799*Part2Out!C$72+'relay test.csv'!K2799*Part2Out!C$74+'relay test.csv'!L2799*Part2Out!C$75+'relay test.csv'!M2799*Part2Out!C$76</f>
        <v>1.8789930879371263E-2</v>
      </c>
      <c r="R2799" s="11">
        <f t="shared" si="344"/>
        <v>1.0189675725108989</v>
      </c>
      <c r="S2799" s="12">
        <f t="shared" si="345"/>
        <v>0.50469734451636328</v>
      </c>
      <c r="T2799" s="11">
        <f t="shared" si="346"/>
        <v>1</v>
      </c>
      <c r="U2799" s="11">
        <f t="shared" si="347"/>
        <v>0</v>
      </c>
      <c r="V2799" s="71">
        <f>Q2799+Part2Out!C$71</f>
        <v>0.68732619860154331</v>
      </c>
      <c r="W2799" s="1">
        <f t="shared" si="348"/>
        <v>1.988391854263998</v>
      </c>
      <c r="X2799" s="12">
        <f t="shared" si="349"/>
        <v>0.66537186260458236</v>
      </c>
      <c r="Y2799" s="11">
        <f t="shared" si="350"/>
        <v>1</v>
      </c>
      <c r="Z2799" s="1">
        <f t="shared" si="351"/>
        <v>0</v>
      </c>
    </row>
    <row r="2800" spans="1:26" x14ac:dyDescent="0.2">
      <c r="A2800" s="1" t="s">
        <v>2824</v>
      </c>
      <c r="B2800" s="1">
        <v>0</v>
      </c>
      <c r="C2800" s="2">
        <v>41149</v>
      </c>
      <c r="D2800" s="2">
        <v>41144</v>
      </c>
      <c r="E2800" s="2">
        <v>41156</v>
      </c>
      <c r="F2800" s="1">
        <v>0</v>
      </c>
      <c r="G2800" s="1">
        <v>0</v>
      </c>
      <c r="H2800" s="1">
        <v>0</v>
      </c>
      <c r="I2800" s="1">
        <v>65.58</v>
      </c>
      <c r="J2800" s="1">
        <v>0.16666666666666699</v>
      </c>
      <c r="K2800" s="1">
        <v>0</v>
      </c>
      <c r="L2800" s="1">
        <v>0</v>
      </c>
      <c r="M2800" s="1">
        <v>0</v>
      </c>
      <c r="N2800" s="1">
        <v>0</v>
      </c>
      <c r="O2800" s="1" t="s">
        <v>159</v>
      </c>
      <c r="P2800" s="1" t="s">
        <v>62</v>
      </c>
      <c r="Q2800" s="10">
        <f>I2800*Part2Out!C$72+'relay test.csv'!K2800*Part2Out!C$74+'relay test.csv'!L2800*Part2Out!C$75+'relay test.csv'!M2800*Part2Out!C$76</f>
        <v>0.13278487791693616</v>
      </c>
      <c r="R2800" s="11">
        <f t="shared" si="344"/>
        <v>1.1420043015602217</v>
      </c>
      <c r="S2800" s="12">
        <f t="shared" si="345"/>
        <v>0.53314752950234201</v>
      </c>
      <c r="T2800" s="11">
        <f t="shared" si="346"/>
        <v>1</v>
      </c>
      <c r="U2800" s="11">
        <f t="shared" si="347"/>
        <v>0</v>
      </c>
      <c r="V2800" s="71">
        <f>Q2800+Part2Out!C$71</f>
        <v>0.80132114563910817</v>
      </c>
      <c r="W2800" s="1">
        <f t="shared" si="348"/>
        <v>2.2284831352986978</v>
      </c>
      <c r="X2800" s="12">
        <f t="shared" si="349"/>
        <v>0.69025701603750811</v>
      </c>
      <c r="Y2800" s="11">
        <f t="shared" si="350"/>
        <v>1</v>
      </c>
      <c r="Z2800" s="1">
        <f t="shared" si="351"/>
        <v>0</v>
      </c>
    </row>
    <row r="2801" spans="1:26" x14ac:dyDescent="0.2">
      <c r="A2801" s="1" t="s">
        <v>2825</v>
      </c>
      <c r="B2801" s="1">
        <v>1</v>
      </c>
      <c r="C2801" s="2">
        <v>41070</v>
      </c>
      <c r="D2801" s="2">
        <v>41070</v>
      </c>
      <c r="E2801" s="2">
        <v>41070</v>
      </c>
      <c r="F2801" s="1">
        <v>37</v>
      </c>
      <c r="G2801" s="1">
        <v>67.567567569999994</v>
      </c>
      <c r="H2801" s="1">
        <v>0</v>
      </c>
      <c r="I2801" s="1">
        <v>27.06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 t="s">
        <v>25</v>
      </c>
      <c r="P2801" s="1" t="s">
        <v>27</v>
      </c>
      <c r="Q2801" s="10">
        <f>I2801*Part2Out!C$72+'relay test.csv'!K2801*Part2Out!C$74+'relay test.csv'!L2801*Part2Out!C$75+'relay test.csv'!M2801*Part2Out!C$76</f>
        <v>5.4790466551270088E-2</v>
      </c>
      <c r="R2801" s="11">
        <f t="shared" si="344"/>
        <v>1.0563192572684785</v>
      </c>
      <c r="S2801" s="12">
        <f t="shared" si="345"/>
        <v>0.51369419098454838</v>
      </c>
      <c r="T2801" s="11">
        <f t="shared" si="346"/>
        <v>1</v>
      </c>
      <c r="U2801" s="11">
        <f t="shared" si="347"/>
        <v>1</v>
      </c>
      <c r="V2801" s="71">
        <f>Q2801+Part2Out!C$71</f>
        <v>0.72332673427344207</v>
      </c>
      <c r="W2801" s="1">
        <f t="shared" si="348"/>
        <v>2.0612791450067203</v>
      </c>
      <c r="X2801" s="12">
        <f t="shared" si="349"/>
        <v>0.67333916554747741</v>
      </c>
      <c r="Y2801" s="11">
        <f t="shared" si="350"/>
        <v>1</v>
      </c>
      <c r="Z2801" s="1">
        <f t="shared" si="351"/>
        <v>1</v>
      </c>
    </row>
    <row r="2802" spans="1:26" x14ac:dyDescent="0.2">
      <c r="A2802" s="1" t="s">
        <v>2826</v>
      </c>
      <c r="B2802" s="1">
        <v>0</v>
      </c>
      <c r="C2802" s="2">
        <v>40953</v>
      </c>
      <c r="D2802" s="2">
        <v>40953</v>
      </c>
      <c r="E2802" s="2">
        <v>40953</v>
      </c>
      <c r="F2802" s="1">
        <v>0</v>
      </c>
      <c r="G2802" s="1">
        <v>0</v>
      </c>
      <c r="H2802" s="1">
        <v>0</v>
      </c>
      <c r="I2802" s="1">
        <v>62.88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 t="s">
        <v>31</v>
      </c>
      <c r="P2802" s="1" t="s">
        <v>23</v>
      </c>
      <c r="Q2802" s="10">
        <f>I2802*Part2Out!C$72+'relay test.csv'!K2802*Part2Out!C$74+'relay test.csv'!L2802*Part2Out!C$75+'relay test.csv'!M2802*Part2Out!C$76</f>
        <v>0.12731797992401564</v>
      </c>
      <c r="R2802" s="11">
        <f t="shared" si="344"/>
        <v>1.1357781150063182</v>
      </c>
      <c r="S2802" s="12">
        <f t="shared" si="345"/>
        <v>0.5317865685700961</v>
      </c>
      <c r="T2802" s="11">
        <f t="shared" si="346"/>
        <v>1</v>
      </c>
      <c r="U2802" s="11">
        <f t="shared" si="347"/>
        <v>0</v>
      </c>
      <c r="V2802" s="71">
        <f>Q2802+Part2Out!C$71</f>
        <v>0.79585424764618762</v>
      </c>
      <c r="W2802" s="1">
        <f t="shared" si="348"/>
        <v>2.2163334860253618</v>
      </c>
      <c r="X2802" s="12">
        <f t="shared" si="349"/>
        <v>0.68908696677602088</v>
      </c>
      <c r="Y2802" s="11">
        <f t="shared" si="350"/>
        <v>1</v>
      </c>
      <c r="Z2802" s="1">
        <f t="shared" si="351"/>
        <v>0</v>
      </c>
    </row>
    <row r="2803" spans="1:26" x14ac:dyDescent="0.2">
      <c r="A2803" s="1" t="s">
        <v>2827</v>
      </c>
      <c r="B2803" s="1">
        <v>1</v>
      </c>
      <c r="C2803" s="2">
        <v>40386</v>
      </c>
      <c r="D2803" s="2">
        <v>40456</v>
      </c>
      <c r="E2803" s="2">
        <v>40456</v>
      </c>
      <c r="F2803" s="1">
        <v>45</v>
      </c>
      <c r="G2803" s="1">
        <v>0</v>
      </c>
      <c r="H2803" s="1">
        <v>0</v>
      </c>
      <c r="I2803" s="1">
        <v>59.72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 t="s">
        <v>31</v>
      </c>
      <c r="P2803" s="1" t="s">
        <v>23</v>
      </c>
      <c r="Q2803" s="10">
        <f>I2803*Part2Out!C$72+'relay test.csv'!K2803*Part2Out!C$74+'relay test.csv'!L2803*Part2Out!C$75+'relay test.csv'!M2803*Part2Out!C$76</f>
        <v>0.12091968449526422</v>
      </c>
      <c r="R2803" s="11">
        <f t="shared" si="344"/>
        <v>1.1285342699278951</v>
      </c>
      <c r="S2803" s="12">
        <f t="shared" si="345"/>
        <v>0.53019314082555247</v>
      </c>
      <c r="T2803" s="11">
        <f t="shared" si="346"/>
        <v>1</v>
      </c>
      <c r="U2803" s="11">
        <f t="shared" si="347"/>
        <v>1</v>
      </c>
      <c r="V2803" s="71">
        <f>Q2803+Part2Out!C$71</f>
        <v>0.78945595221743625</v>
      </c>
      <c r="W2803" s="1">
        <f t="shared" si="348"/>
        <v>2.2021979993464345</v>
      </c>
      <c r="X2803" s="12">
        <f t="shared" si="349"/>
        <v>0.68771450103831833</v>
      </c>
      <c r="Y2803" s="11">
        <f t="shared" si="350"/>
        <v>1</v>
      </c>
      <c r="Z2803" s="1">
        <f t="shared" si="351"/>
        <v>1</v>
      </c>
    </row>
    <row r="2804" spans="1:26" x14ac:dyDescent="0.2">
      <c r="A2804" s="1" t="s">
        <v>2828</v>
      </c>
      <c r="B2804" s="1">
        <v>0</v>
      </c>
      <c r="C2804" s="2">
        <v>40242</v>
      </c>
      <c r="D2804" s="2">
        <v>40252</v>
      </c>
      <c r="E2804" s="2">
        <v>40266</v>
      </c>
      <c r="F2804" s="1">
        <v>0</v>
      </c>
      <c r="G2804" s="1">
        <v>0</v>
      </c>
      <c r="H2804" s="1">
        <v>0</v>
      </c>
      <c r="I2804" s="1">
        <v>21.3</v>
      </c>
      <c r="J2804" s="1">
        <v>0.214285714285714</v>
      </c>
      <c r="K2804" s="1">
        <v>0</v>
      </c>
      <c r="L2804" s="1">
        <v>0</v>
      </c>
      <c r="M2804" s="1">
        <v>0</v>
      </c>
      <c r="N2804" s="1">
        <v>0</v>
      </c>
      <c r="O2804" s="1" t="s">
        <v>29</v>
      </c>
      <c r="P2804" s="1" t="s">
        <v>23</v>
      </c>
      <c r="Q2804" s="10">
        <f>I2804*Part2Out!C$72+'relay test.csv'!K2804*Part2Out!C$74+'relay test.csv'!L2804*Part2Out!C$75+'relay test.csv'!M2804*Part2Out!C$76</f>
        <v>4.3127750833039651E-2</v>
      </c>
      <c r="R2804" s="11">
        <f t="shared" si="344"/>
        <v>1.0440712673053612</v>
      </c>
      <c r="S2804" s="12">
        <f t="shared" si="345"/>
        <v>0.51078026681610256</v>
      </c>
      <c r="T2804" s="11">
        <f t="shared" si="346"/>
        <v>1</v>
      </c>
      <c r="U2804" s="11">
        <f t="shared" si="347"/>
        <v>0</v>
      </c>
      <c r="V2804" s="71">
        <f>Q2804+Part2Out!C$71</f>
        <v>0.71166401855521166</v>
      </c>
      <c r="W2804" s="1">
        <f t="shared" si="348"/>
        <v>2.0373786754228274</v>
      </c>
      <c r="X2804" s="12">
        <f t="shared" si="349"/>
        <v>0.6707687427677117</v>
      </c>
      <c r="Y2804" s="11">
        <f t="shared" si="350"/>
        <v>1</v>
      </c>
      <c r="Z2804" s="1">
        <f t="shared" si="351"/>
        <v>0</v>
      </c>
    </row>
    <row r="2805" spans="1:26" x14ac:dyDescent="0.2">
      <c r="A2805" s="1" t="s">
        <v>2829</v>
      </c>
      <c r="B2805" s="1">
        <v>0</v>
      </c>
      <c r="C2805" s="2">
        <v>40697</v>
      </c>
      <c r="D2805" s="2">
        <v>40835</v>
      </c>
      <c r="E2805" s="2">
        <v>41583</v>
      </c>
      <c r="F2805" s="1">
        <v>2</v>
      </c>
      <c r="G2805" s="1">
        <v>50</v>
      </c>
      <c r="H2805" s="1">
        <v>0</v>
      </c>
      <c r="I2805" s="1">
        <v>83.93</v>
      </c>
      <c r="J2805" s="1">
        <v>6.6844919786096298E-3</v>
      </c>
      <c r="K2805" s="1">
        <v>0</v>
      </c>
      <c r="L2805" s="1">
        <v>0</v>
      </c>
      <c r="M2805" s="1">
        <v>0</v>
      </c>
      <c r="N2805" s="1">
        <v>0</v>
      </c>
      <c r="O2805" s="1" t="s">
        <v>29</v>
      </c>
      <c r="P2805" s="1" t="s">
        <v>27</v>
      </c>
      <c r="Q2805" s="10">
        <f>I2805*Part2Out!C$72+'relay test.csv'!K2805*Part2Out!C$74+'relay test.csv'!L2805*Part2Out!C$75+'relay test.csv'!M2805*Part2Out!C$76</f>
        <v>0.16993953649845156</v>
      </c>
      <c r="R2805" s="11">
        <f t="shared" si="344"/>
        <v>1.1852331858052481</v>
      </c>
      <c r="S2805" s="12">
        <f t="shared" si="345"/>
        <v>0.54238293354880351</v>
      </c>
      <c r="T2805" s="11">
        <f t="shared" si="346"/>
        <v>1</v>
      </c>
      <c r="U2805" s="11">
        <f t="shared" si="347"/>
        <v>0</v>
      </c>
      <c r="V2805" s="71">
        <f>Q2805+Part2Out!C$71</f>
        <v>0.83847580422062351</v>
      </c>
      <c r="W2805" s="1">
        <f t="shared" si="348"/>
        <v>2.3128390693054319</v>
      </c>
      <c r="X2805" s="12">
        <f t="shared" si="349"/>
        <v>0.69814410568103469</v>
      </c>
      <c r="Y2805" s="11">
        <f t="shared" si="350"/>
        <v>1</v>
      </c>
      <c r="Z2805" s="1">
        <f t="shared" si="351"/>
        <v>0</v>
      </c>
    </row>
    <row r="2806" spans="1:26" x14ac:dyDescent="0.2">
      <c r="A2806" s="1" t="s">
        <v>2830</v>
      </c>
      <c r="B2806" s="1">
        <v>1</v>
      </c>
      <c r="C2806" s="2">
        <v>40258</v>
      </c>
      <c r="D2806" s="2">
        <v>40260</v>
      </c>
      <c r="E2806" s="2">
        <v>40260</v>
      </c>
      <c r="F2806" s="1">
        <v>36</v>
      </c>
      <c r="G2806" s="1">
        <v>55.555555560000002</v>
      </c>
      <c r="H2806" s="1">
        <v>5.5555555559999998</v>
      </c>
      <c r="I2806" s="1">
        <v>48.33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 t="s">
        <v>31</v>
      </c>
      <c r="P2806" s="1" t="s">
        <v>23</v>
      </c>
      <c r="Q2806" s="10">
        <f>I2806*Part2Out!C$72+'relay test.csv'!K2806*Part2Out!C$74+'relay test.csv'!L2806*Part2Out!C$75+'relay test.csv'!M2806*Part2Out!C$76</f>
        <v>9.7857474073277287E-2</v>
      </c>
      <c r="R2806" s="11">
        <f t="shared" si="344"/>
        <v>1.1028055955174816</v>
      </c>
      <c r="S2806" s="12">
        <f t="shared" si="345"/>
        <v>0.5244448644555233</v>
      </c>
      <c r="T2806" s="11">
        <f t="shared" si="346"/>
        <v>1</v>
      </c>
      <c r="U2806" s="11">
        <f t="shared" si="347"/>
        <v>1</v>
      </c>
      <c r="V2806" s="71">
        <f>Q2806+Part2Out!C$71</f>
        <v>0.76639374179544928</v>
      </c>
      <c r="W2806" s="1">
        <f t="shared" si="348"/>
        <v>2.1519916061315714</v>
      </c>
      <c r="X2806" s="12">
        <f t="shared" si="349"/>
        <v>0.68274027187930975</v>
      </c>
      <c r="Y2806" s="11">
        <f t="shared" si="350"/>
        <v>1</v>
      </c>
      <c r="Z2806" s="1">
        <f t="shared" si="351"/>
        <v>1</v>
      </c>
    </row>
    <row r="2807" spans="1:26" x14ac:dyDescent="0.2">
      <c r="A2807" s="1" t="s">
        <v>2831</v>
      </c>
      <c r="B2807" s="1">
        <v>1</v>
      </c>
      <c r="C2807" s="2">
        <v>39912</v>
      </c>
      <c r="D2807" s="2">
        <v>39934</v>
      </c>
      <c r="E2807" s="2">
        <v>39934</v>
      </c>
      <c r="F2807" s="1">
        <v>45</v>
      </c>
      <c r="G2807" s="1">
        <v>4.4444444440000002</v>
      </c>
      <c r="H2807" s="1">
        <v>0</v>
      </c>
      <c r="I2807" s="1">
        <v>11.5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 t="s">
        <v>22</v>
      </c>
      <c r="P2807" s="1" t="s">
        <v>23</v>
      </c>
      <c r="Q2807" s="10">
        <f>I2807*Part2Out!C$72+'relay test.csv'!K2807*Part2Out!C$74+'relay test.csv'!L2807*Part2Out!C$75+'relay test.csv'!M2807*Part2Out!C$76</f>
        <v>2.3284935895772581E-2</v>
      </c>
      <c r="R2807" s="11">
        <f t="shared" si="344"/>
        <v>1.0235581464579426</v>
      </c>
      <c r="S2807" s="12">
        <f t="shared" si="345"/>
        <v>0.50582097097115275</v>
      </c>
      <c r="T2807" s="11">
        <f t="shared" si="346"/>
        <v>1</v>
      </c>
      <c r="U2807" s="11">
        <f t="shared" si="347"/>
        <v>1</v>
      </c>
      <c r="V2807" s="71">
        <f>Q2807+Part2Out!C$71</f>
        <v>0.69182120361794464</v>
      </c>
      <c r="W2807" s="1">
        <f t="shared" si="348"/>
        <v>1.9973498035539894</v>
      </c>
      <c r="X2807" s="12">
        <f t="shared" si="349"/>
        <v>0.66637194003372935</v>
      </c>
      <c r="Y2807" s="11">
        <f t="shared" si="350"/>
        <v>1</v>
      </c>
      <c r="Z2807" s="1">
        <f t="shared" si="351"/>
        <v>1</v>
      </c>
    </row>
    <row r="2808" spans="1:26" x14ac:dyDescent="0.2">
      <c r="A2808" s="1" t="s">
        <v>2832</v>
      </c>
      <c r="B2808" s="1">
        <v>0</v>
      </c>
      <c r="C2808" s="2">
        <v>40742</v>
      </c>
      <c r="D2808" s="2">
        <v>40742</v>
      </c>
      <c r="E2808" s="2">
        <v>40742</v>
      </c>
      <c r="F2808" s="1">
        <v>0</v>
      </c>
      <c r="G2808" s="1">
        <v>0</v>
      </c>
      <c r="H2808" s="1">
        <v>0</v>
      </c>
      <c r="I2808" s="1">
        <v>54.01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 t="s">
        <v>25</v>
      </c>
      <c r="P2808" s="1" t="s">
        <v>27</v>
      </c>
      <c r="Q2808" s="10">
        <f>I2808*Part2Out!C$72+'relay test.csv'!K2808*Part2Out!C$74+'relay test.csv'!L2808*Part2Out!C$75+'relay test.csv'!M2808*Part2Out!C$76</f>
        <v>0.10935820762875452</v>
      </c>
      <c r="R2808" s="11">
        <f t="shared" si="344"/>
        <v>1.1155618815559323</v>
      </c>
      <c r="S2808" s="12">
        <f t="shared" si="345"/>
        <v>0.5273123378151765</v>
      </c>
      <c r="T2808" s="11">
        <f t="shared" si="346"/>
        <v>1</v>
      </c>
      <c r="U2808" s="11">
        <f t="shared" si="347"/>
        <v>0</v>
      </c>
      <c r="V2808" s="71">
        <f>Q2808+Part2Out!C$71</f>
        <v>0.77789447535092648</v>
      </c>
      <c r="W2808" s="1">
        <f t="shared" si="348"/>
        <v>2.1768839539685243</v>
      </c>
      <c r="X2808" s="12">
        <f t="shared" si="349"/>
        <v>0.68522614785761615</v>
      </c>
      <c r="Y2808" s="11">
        <f t="shared" si="350"/>
        <v>1</v>
      </c>
      <c r="Z2808" s="1">
        <f t="shared" si="351"/>
        <v>0</v>
      </c>
    </row>
    <row r="2809" spans="1:26" x14ac:dyDescent="0.2">
      <c r="A2809" s="1" t="s">
        <v>2833</v>
      </c>
      <c r="B2809" s="1">
        <v>1</v>
      </c>
      <c r="C2809" s="2">
        <v>39951</v>
      </c>
      <c r="D2809" s="2">
        <v>39951</v>
      </c>
      <c r="E2809" s="2">
        <v>39951</v>
      </c>
      <c r="F2809" s="1">
        <v>36</v>
      </c>
      <c r="G2809" s="1">
        <v>47.222222219999999</v>
      </c>
      <c r="H2809" s="1">
        <v>0</v>
      </c>
      <c r="I2809" s="1">
        <v>44.75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 t="s">
        <v>31</v>
      </c>
      <c r="P2809" s="1" t="s">
        <v>23</v>
      </c>
      <c r="Q2809" s="10">
        <f>I2809*Part2Out!C$72+'relay test.csv'!K2809*Part2Out!C$74+'relay test.csv'!L2809*Part2Out!C$75+'relay test.csv'!M2809*Part2Out!C$76</f>
        <v>9.0608772290071568E-2</v>
      </c>
      <c r="R2809" s="11">
        <f t="shared" si="344"/>
        <v>1.0948405894833082</v>
      </c>
      <c r="S2809" s="12">
        <f t="shared" si="345"/>
        <v>0.52263670800523798</v>
      </c>
      <c r="T2809" s="11">
        <f t="shared" si="346"/>
        <v>1</v>
      </c>
      <c r="U2809" s="11">
        <f t="shared" si="347"/>
        <v>1</v>
      </c>
      <c r="V2809" s="71">
        <f>Q2809+Part2Out!C$71</f>
        <v>0.75914504001224359</v>
      </c>
      <c r="W2809" s="1">
        <f t="shared" si="348"/>
        <v>2.1364488611563925</v>
      </c>
      <c r="X2809" s="12">
        <f t="shared" si="349"/>
        <v>0.68116808394851203</v>
      </c>
      <c r="Y2809" s="11">
        <f t="shared" si="350"/>
        <v>1</v>
      </c>
      <c r="Z2809" s="1">
        <f t="shared" si="351"/>
        <v>1</v>
      </c>
    </row>
    <row r="2810" spans="1:26" x14ac:dyDescent="0.2">
      <c r="A2810" s="1" t="s">
        <v>2834</v>
      </c>
      <c r="B2810" s="1">
        <v>0</v>
      </c>
      <c r="C2810" s="2">
        <v>40279</v>
      </c>
      <c r="D2810" s="2">
        <v>40279</v>
      </c>
      <c r="E2810" s="2">
        <v>40334</v>
      </c>
      <c r="F2810" s="1">
        <v>0</v>
      </c>
      <c r="G2810" s="1">
        <v>0</v>
      </c>
      <c r="H2810" s="1">
        <v>0</v>
      </c>
      <c r="I2810" s="1">
        <v>76.41</v>
      </c>
      <c r="J2810" s="1">
        <v>7.2727272727272696E-2</v>
      </c>
      <c r="K2810" s="1">
        <v>0</v>
      </c>
      <c r="L2810" s="1">
        <v>0</v>
      </c>
      <c r="M2810" s="1">
        <v>0</v>
      </c>
      <c r="N2810" s="1">
        <v>0</v>
      </c>
      <c r="O2810" s="1" t="s">
        <v>25</v>
      </c>
      <c r="P2810" s="1" t="s">
        <v>23</v>
      </c>
      <c r="Q2810" s="10">
        <f>I2810*Part2Out!C$72+'relay test.csv'!K2810*Part2Out!C$74+'relay test.csv'!L2810*Part2Out!C$75+'relay test.csv'!M2810*Part2Out!C$76</f>
        <v>0.15471321319965067</v>
      </c>
      <c r="R2810" s="11">
        <f t="shared" si="344"/>
        <v>1.1673231402279562</v>
      </c>
      <c r="S2810" s="12">
        <f t="shared" si="345"/>
        <v>0.53860133662633203</v>
      </c>
      <c r="T2810" s="11">
        <f t="shared" si="346"/>
        <v>1</v>
      </c>
      <c r="U2810" s="11">
        <f t="shared" si="347"/>
        <v>0</v>
      </c>
      <c r="V2810" s="71">
        <f>Q2810+Part2Out!C$71</f>
        <v>0.82324948092182271</v>
      </c>
      <c r="W2810" s="1">
        <f t="shared" si="348"/>
        <v>2.2778897836793646</v>
      </c>
      <c r="X2810" s="12">
        <f t="shared" si="349"/>
        <v>0.69492567902099489</v>
      </c>
      <c r="Y2810" s="11">
        <f t="shared" si="350"/>
        <v>1</v>
      </c>
      <c r="Z2810" s="1">
        <f t="shared" si="351"/>
        <v>0</v>
      </c>
    </row>
    <row r="2811" spans="1:26" x14ac:dyDescent="0.2">
      <c r="A2811" s="1" t="s">
        <v>2835</v>
      </c>
      <c r="B2811" s="1">
        <v>1</v>
      </c>
      <c r="C2811" s="2">
        <v>41149</v>
      </c>
      <c r="D2811" s="2">
        <v>41149</v>
      </c>
      <c r="E2811" s="2">
        <v>41149</v>
      </c>
      <c r="F2811" s="1">
        <v>45</v>
      </c>
      <c r="G2811" s="1">
        <v>0</v>
      </c>
      <c r="H2811" s="1">
        <v>0</v>
      </c>
      <c r="I2811" s="1">
        <v>413.3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 t="s">
        <v>29</v>
      </c>
      <c r="P2811" s="1" t="s">
        <v>23</v>
      </c>
      <c r="Q2811" s="10">
        <f>I2811*Part2Out!C$72+'relay test.csv'!K2811*Part2Out!C$74+'relay test.csv'!L2811*Part2Out!C$75+'relay test.csv'!M2811*Part2Out!C$76</f>
        <v>0.83684034832372245</v>
      </c>
      <c r="R2811" s="11">
        <f t="shared" si="344"/>
        <v>2.3090596144192577</v>
      </c>
      <c r="S2811" s="12">
        <f t="shared" si="345"/>
        <v>0.69779933983585829</v>
      </c>
      <c r="T2811" s="11">
        <f t="shared" si="346"/>
        <v>1</v>
      </c>
      <c r="U2811" s="11">
        <f t="shared" si="347"/>
        <v>1</v>
      </c>
      <c r="V2811" s="71">
        <f>Q2811+Part2Out!C$71</f>
        <v>1.5053766160458943</v>
      </c>
      <c r="W2811" s="1">
        <f t="shared" si="348"/>
        <v>4.5058502862927075</v>
      </c>
      <c r="X2811" s="12">
        <f t="shared" si="349"/>
        <v>0.81837501057927653</v>
      </c>
      <c r="Y2811" s="11">
        <f t="shared" si="350"/>
        <v>1</v>
      </c>
      <c r="Z2811" s="1">
        <f t="shared" si="351"/>
        <v>1</v>
      </c>
    </row>
    <row r="2812" spans="1:26" x14ac:dyDescent="0.2">
      <c r="A2812" s="1" t="s">
        <v>2836</v>
      </c>
      <c r="B2812" s="1">
        <v>1</v>
      </c>
      <c r="C2812" s="2">
        <v>40610</v>
      </c>
      <c r="D2812" s="2">
        <v>40611</v>
      </c>
      <c r="E2812" s="2">
        <v>40611</v>
      </c>
      <c r="F2812" s="1">
        <v>34</v>
      </c>
      <c r="G2812" s="1">
        <v>73.529411760000002</v>
      </c>
      <c r="H2812" s="1">
        <v>0</v>
      </c>
      <c r="I2812" s="1">
        <v>198.29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 t="s">
        <v>29</v>
      </c>
      <c r="P2812" s="1" t="s">
        <v>27</v>
      </c>
      <c r="Q2812" s="10">
        <f>I2812*Part2Out!C$72+'relay test.csv'!K2812*Part2Out!C$74+'relay test.csv'!L2812*Part2Out!C$75+'relay test.csv'!M2812*Part2Out!C$76</f>
        <v>0.40149303815415172</v>
      </c>
      <c r="R2812" s="11">
        <f t="shared" si="344"/>
        <v>1.4940537124221418</v>
      </c>
      <c r="S2812" s="12">
        <f t="shared" si="345"/>
        <v>0.59904632565878735</v>
      </c>
      <c r="T2812" s="11">
        <f t="shared" si="346"/>
        <v>1</v>
      </c>
      <c r="U2812" s="11">
        <f t="shared" si="347"/>
        <v>1</v>
      </c>
      <c r="V2812" s="71">
        <f>Q2812+Part2Out!C$71</f>
        <v>1.0700293058763237</v>
      </c>
      <c r="W2812" s="1">
        <f t="shared" si="348"/>
        <v>2.9154649389799858</v>
      </c>
      <c r="X2812" s="12">
        <f t="shared" si="349"/>
        <v>0.74460248895485981</v>
      </c>
      <c r="Y2812" s="11">
        <f t="shared" si="350"/>
        <v>1</v>
      </c>
      <c r="Z2812" s="1">
        <f t="shared" si="351"/>
        <v>1</v>
      </c>
    </row>
    <row r="2813" spans="1:26" x14ac:dyDescent="0.2">
      <c r="A2813" s="1" t="s">
        <v>2837</v>
      </c>
      <c r="B2813" s="1">
        <v>0</v>
      </c>
      <c r="C2813" s="2">
        <v>41149</v>
      </c>
      <c r="D2813" s="2">
        <v>41553</v>
      </c>
      <c r="E2813" s="2">
        <v>41553</v>
      </c>
      <c r="F2813" s="1">
        <v>0</v>
      </c>
      <c r="G2813" s="1">
        <v>0</v>
      </c>
      <c r="H2813" s="1">
        <v>0</v>
      </c>
      <c r="I2813" s="1">
        <v>78.739999999999995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 t="s">
        <v>31</v>
      </c>
      <c r="P2813" s="1" t="s">
        <v>62</v>
      </c>
      <c r="Q2813" s="10">
        <f>I2813*Part2Out!C$72+'relay test.csv'!K2813*Part2Out!C$74+'relay test.csv'!L2813*Part2Out!C$75+'relay test.csv'!M2813*Part2Out!C$76</f>
        <v>0.15943094368983765</v>
      </c>
      <c r="R2813" s="11">
        <f t="shared" si="344"/>
        <v>1.1728432671957203</v>
      </c>
      <c r="S2813" s="12">
        <f t="shared" si="345"/>
        <v>0.53977352389038002</v>
      </c>
      <c r="T2813" s="11">
        <f t="shared" si="346"/>
        <v>1</v>
      </c>
      <c r="U2813" s="11">
        <f t="shared" si="347"/>
        <v>0</v>
      </c>
      <c r="V2813" s="71">
        <f>Q2813+Part2Out!C$71</f>
        <v>0.82796721141200968</v>
      </c>
      <c r="W2813" s="1">
        <f t="shared" si="348"/>
        <v>2.2886616431509648</v>
      </c>
      <c r="X2813" s="12">
        <f t="shared" si="349"/>
        <v>0.69592493588307547</v>
      </c>
      <c r="Y2813" s="11">
        <f t="shared" si="350"/>
        <v>1</v>
      </c>
      <c r="Z2813" s="1">
        <f t="shared" si="351"/>
        <v>0</v>
      </c>
    </row>
    <row r="2814" spans="1:26" x14ac:dyDescent="0.2">
      <c r="A2814" s="1" t="s">
        <v>2838</v>
      </c>
      <c r="B2814" s="1">
        <v>1</v>
      </c>
      <c r="C2814" s="2">
        <v>40396</v>
      </c>
      <c r="D2814" s="2">
        <v>40397</v>
      </c>
      <c r="E2814" s="2">
        <v>40397</v>
      </c>
      <c r="F2814" s="1">
        <v>40</v>
      </c>
      <c r="G2814" s="1">
        <v>22.5</v>
      </c>
      <c r="H2814" s="1">
        <v>0</v>
      </c>
      <c r="I2814" s="1">
        <v>62.43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 t="s">
        <v>25</v>
      </c>
      <c r="P2814" s="1" t="s">
        <v>27</v>
      </c>
      <c r="Q2814" s="10">
        <f>I2814*Part2Out!C$72+'relay test.csv'!K2814*Part2Out!C$74+'relay test.csv'!L2814*Part2Out!C$75+'relay test.csv'!M2814*Part2Out!C$76</f>
        <v>0.12640683025852889</v>
      </c>
      <c r="R2814" s="11">
        <f t="shared" si="344"/>
        <v>1.1347437224715311</v>
      </c>
      <c r="S2814" s="12">
        <f t="shared" si="345"/>
        <v>0.53155969521145374</v>
      </c>
      <c r="T2814" s="11">
        <f t="shared" si="346"/>
        <v>1</v>
      </c>
      <c r="U2814" s="11">
        <f t="shared" si="347"/>
        <v>1</v>
      </c>
      <c r="V2814" s="71">
        <f>Q2814+Part2Out!C$71</f>
        <v>0.79494309798070084</v>
      </c>
      <c r="W2814" s="1">
        <f t="shared" si="348"/>
        <v>2.2143149942246718</v>
      </c>
      <c r="X2814" s="12">
        <f t="shared" si="349"/>
        <v>0.68889172287197975</v>
      </c>
      <c r="Y2814" s="11">
        <f t="shared" si="350"/>
        <v>1</v>
      </c>
      <c r="Z2814" s="1">
        <f t="shared" si="351"/>
        <v>1</v>
      </c>
    </row>
    <row r="2815" spans="1:26" x14ac:dyDescent="0.2">
      <c r="A2815" s="1" t="s">
        <v>2839</v>
      </c>
      <c r="B2815" s="1">
        <v>1</v>
      </c>
      <c r="C2815" s="2">
        <v>40819</v>
      </c>
      <c r="D2815" s="2">
        <v>40819</v>
      </c>
      <c r="E2815" s="2">
        <v>40896</v>
      </c>
      <c r="F2815" s="1">
        <v>18</v>
      </c>
      <c r="G2815" s="1">
        <v>0</v>
      </c>
      <c r="H2815" s="1">
        <v>0</v>
      </c>
      <c r="I2815" s="1">
        <v>55.45</v>
      </c>
      <c r="J2815" s="1">
        <v>0.103896103896104</v>
      </c>
      <c r="K2815" s="1">
        <v>0</v>
      </c>
      <c r="L2815" s="1">
        <v>0</v>
      </c>
      <c r="M2815" s="1">
        <v>0</v>
      </c>
      <c r="N2815" s="1">
        <v>0</v>
      </c>
      <c r="O2815" s="1" t="s">
        <v>25</v>
      </c>
      <c r="P2815" s="1" t="s">
        <v>27</v>
      </c>
      <c r="Q2815" s="10">
        <f>I2815*Part2Out!C$72+'relay test.csv'!K2815*Part2Out!C$74+'relay test.csv'!L2815*Part2Out!C$75+'relay test.csv'!M2815*Part2Out!C$76</f>
        <v>0.11227388655831215</v>
      </c>
      <c r="R2815" s="11">
        <f t="shared" si="344"/>
        <v>1.1188192482386816</v>
      </c>
      <c r="S2815" s="12">
        <f t="shared" si="345"/>
        <v>0.52803902417288617</v>
      </c>
      <c r="T2815" s="11">
        <f t="shared" si="346"/>
        <v>1</v>
      </c>
      <c r="U2815" s="11">
        <f t="shared" si="347"/>
        <v>1</v>
      </c>
      <c r="V2815" s="71">
        <f>Q2815+Part2Out!C$71</f>
        <v>0.78081015428048417</v>
      </c>
      <c r="W2815" s="1">
        <f t="shared" si="348"/>
        <v>2.1832403106898375</v>
      </c>
      <c r="X2815" s="12">
        <f t="shared" si="349"/>
        <v>0.68585469446279701</v>
      </c>
      <c r="Y2815" s="11">
        <f t="shared" si="350"/>
        <v>1</v>
      </c>
      <c r="Z2815" s="1">
        <f t="shared" si="351"/>
        <v>1</v>
      </c>
    </row>
    <row r="2816" spans="1:26" x14ac:dyDescent="0.2">
      <c r="A2816" s="1" t="s">
        <v>2840</v>
      </c>
      <c r="B2816" s="1">
        <v>1</v>
      </c>
      <c r="C2816" s="2">
        <v>40612</v>
      </c>
      <c r="D2816" s="2">
        <v>40631</v>
      </c>
      <c r="E2816" s="2">
        <v>40653</v>
      </c>
      <c r="F2816" s="1">
        <v>18</v>
      </c>
      <c r="G2816" s="1">
        <v>0</v>
      </c>
      <c r="H2816" s="1">
        <v>0</v>
      </c>
      <c r="I2816" s="1">
        <v>92.47</v>
      </c>
      <c r="J2816" s="1">
        <v>0.27272727272727298</v>
      </c>
      <c r="K2816" s="1">
        <v>0</v>
      </c>
      <c r="L2816" s="1">
        <v>0</v>
      </c>
      <c r="M2816" s="1">
        <v>0</v>
      </c>
      <c r="N2816" s="1">
        <v>0</v>
      </c>
      <c r="O2816" s="1" t="s">
        <v>22</v>
      </c>
      <c r="P2816" s="1" t="s">
        <v>27</v>
      </c>
      <c r="Q2816" s="10">
        <f>I2816*Part2Out!C$72+'relay test.csv'!K2816*Part2Out!C$74+'relay test.csv'!L2816*Part2Out!C$75+'relay test.csv'!M2816*Part2Out!C$76</f>
        <v>0.1872311323723557</v>
      </c>
      <c r="R2816" s="11">
        <f t="shared" si="344"/>
        <v>1.2059059767505913</v>
      </c>
      <c r="S2816" s="12">
        <f t="shared" si="345"/>
        <v>0.54667152156999488</v>
      </c>
      <c r="T2816" s="11">
        <f t="shared" si="346"/>
        <v>1</v>
      </c>
      <c r="U2816" s="11">
        <f t="shared" si="347"/>
        <v>1</v>
      </c>
      <c r="V2816" s="71">
        <f>Q2816+Part2Out!C$71</f>
        <v>0.85576740009452767</v>
      </c>
      <c r="W2816" s="1">
        <f t="shared" si="348"/>
        <v>2.353179518039568</v>
      </c>
      <c r="X2816" s="12">
        <f t="shared" si="349"/>
        <v>0.70177558504692028</v>
      </c>
      <c r="Y2816" s="11">
        <f t="shared" si="350"/>
        <v>1</v>
      </c>
      <c r="Z2816" s="1">
        <f t="shared" si="351"/>
        <v>1</v>
      </c>
    </row>
    <row r="2817" spans="1:26" x14ac:dyDescent="0.2">
      <c r="A2817" s="1" t="s">
        <v>2841</v>
      </c>
      <c r="B2817" s="1">
        <v>1</v>
      </c>
      <c r="C2817" s="2">
        <v>40608</v>
      </c>
      <c r="D2817" s="2">
        <v>40630</v>
      </c>
      <c r="E2817" s="2">
        <v>40755</v>
      </c>
      <c r="F2817" s="1">
        <v>37</v>
      </c>
      <c r="G2817" s="1">
        <v>5.4054054049999998</v>
      </c>
      <c r="H2817" s="1">
        <v>0</v>
      </c>
      <c r="I2817" s="1">
        <v>158.96</v>
      </c>
      <c r="J2817" s="1">
        <v>3.2000000000000001E-2</v>
      </c>
      <c r="K2817" s="1">
        <v>0</v>
      </c>
      <c r="L2817" s="1">
        <v>0</v>
      </c>
      <c r="M2817" s="1">
        <v>0</v>
      </c>
      <c r="N2817" s="1">
        <v>0</v>
      </c>
      <c r="O2817" s="1" t="s">
        <v>25</v>
      </c>
      <c r="P2817" s="1" t="s">
        <v>27</v>
      </c>
      <c r="Q2817" s="10">
        <f>I2817*Part2Out!C$72+'relay test.csv'!K2817*Part2Out!C$74+'relay test.csv'!L2817*Part2Out!C$75+'relay test.csv'!M2817*Part2Out!C$76</f>
        <v>0.32185855739060953</v>
      </c>
      <c r="R2817" s="11">
        <f t="shared" si="344"/>
        <v>1.3796896152562217</v>
      </c>
      <c r="S2817" s="12">
        <f t="shared" si="345"/>
        <v>0.57977712992947195</v>
      </c>
      <c r="T2817" s="11">
        <f t="shared" si="346"/>
        <v>1</v>
      </c>
      <c r="U2817" s="11">
        <f t="shared" si="347"/>
        <v>1</v>
      </c>
      <c r="V2817" s="71">
        <f>Q2817+Part2Out!C$71</f>
        <v>0.99039482511278154</v>
      </c>
      <c r="W2817" s="1">
        <f t="shared" si="348"/>
        <v>2.6922972490949975</v>
      </c>
      <c r="X2817" s="12">
        <f t="shared" si="349"/>
        <v>0.72916590064759668</v>
      </c>
      <c r="Y2817" s="11">
        <f t="shared" si="350"/>
        <v>1</v>
      </c>
      <c r="Z2817" s="1">
        <f t="shared" si="351"/>
        <v>1</v>
      </c>
    </row>
    <row r="2818" spans="1:26" x14ac:dyDescent="0.2">
      <c r="A2818" s="1" t="s">
        <v>2842</v>
      </c>
      <c r="B2818" s="1">
        <v>1</v>
      </c>
      <c r="C2818" s="2">
        <v>40480</v>
      </c>
      <c r="D2818" s="2">
        <v>40480</v>
      </c>
      <c r="E2818" s="2">
        <v>40480</v>
      </c>
      <c r="F2818" s="1">
        <v>45</v>
      </c>
      <c r="G2818" s="1">
        <v>0</v>
      </c>
      <c r="H2818" s="1">
        <v>0</v>
      </c>
      <c r="I2818" s="1">
        <v>55.16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 t="s">
        <v>22</v>
      </c>
      <c r="P2818" s="1" t="s">
        <v>23</v>
      </c>
      <c r="Q2818" s="10">
        <f>I2818*Part2Out!C$72+'relay test.csv'!K2818*Part2Out!C$74+'relay test.csv'!L2818*Part2Out!C$75+'relay test.csv'!M2818*Part2Out!C$76</f>
        <v>0.11168670121833178</v>
      </c>
      <c r="R2818" s="11">
        <f t="shared" si="344"/>
        <v>1.1181624868172375</v>
      </c>
      <c r="S2818" s="12">
        <f t="shared" si="345"/>
        <v>0.52789268707019477</v>
      </c>
      <c r="T2818" s="11">
        <f t="shared" si="346"/>
        <v>1</v>
      </c>
      <c r="U2818" s="11">
        <f t="shared" si="347"/>
        <v>1</v>
      </c>
      <c r="V2818" s="71">
        <f>Q2818+Part2Out!C$71</f>
        <v>0.7802229689405038</v>
      </c>
      <c r="W2818" s="1">
        <f t="shared" si="348"/>
        <v>2.181958720288117</v>
      </c>
      <c r="X2818" s="12">
        <f t="shared" si="349"/>
        <v>0.6857281668602373</v>
      </c>
      <c r="Y2818" s="11">
        <f t="shared" si="350"/>
        <v>1</v>
      </c>
      <c r="Z2818" s="1">
        <f t="shared" si="351"/>
        <v>1</v>
      </c>
    </row>
    <row r="2819" spans="1:26" x14ac:dyDescent="0.2">
      <c r="A2819" s="1" t="s">
        <v>2843</v>
      </c>
      <c r="B2819" s="1">
        <v>0</v>
      </c>
      <c r="C2819" s="2">
        <v>40698</v>
      </c>
      <c r="D2819" s="2">
        <v>40699</v>
      </c>
      <c r="E2819" s="2">
        <v>40856</v>
      </c>
      <c r="F2819" s="1">
        <v>0</v>
      </c>
      <c r="G2819" s="1">
        <v>0</v>
      </c>
      <c r="H2819" s="1">
        <v>0</v>
      </c>
      <c r="I2819" s="1">
        <v>91.24</v>
      </c>
      <c r="J2819" s="1">
        <v>7.0063694267515894E-2</v>
      </c>
      <c r="K2819" s="1">
        <v>0</v>
      </c>
      <c r="L2819" s="1">
        <v>0</v>
      </c>
      <c r="M2819" s="1">
        <v>0</v>
      </c>
      <c r="N2819" s="1">
        <v>0</v>
      </c>
      <c r="O2819" s="1" t="s">
        <v>35</v>
      </c>
      <c r="P2819" s="1" t="s">
        <v>27</v>
      </c>
      <c r="Q2819" s="10">
        <f>I2819*Part2Out!C$72+'relay test.csv'!K2819*Part2Out!C$74+'relay test.csv'!L2819*Part2Out!C$75+'relay test.csv'!M2819*Part2Out!C$76</f>
        <v>0.18474065662002523</v>
      </c>
      <c r="R2819" s="11">
        <f t="shared" si="344"/>
        <v>1.2029064338507147</v>
      </c>
      <c r="S2819" s="12">
        <f t="shared" si="345"/>
        <v>0.54605425603484004</v>
      </c>
      <c r="T2819" s="11">
        <f t="shared" si="346"/>
        <v>1</v>
      </c>
      <c r="U2819" s="11">
        <f t="shared" si="347"/>
        <v>0</v>
      </c>
      <c r="V2819" s="71">
        <f>Q2819+Part2Out!C$71</f>
        <v>0.85327692434219726</v>
      </c>
      <c r="W2819" s="1">
        <f t="shared" si="348"/>
        <v>2.347326273216543</v>
      </c>
      <c r="X2819" s="12">
        <f t="shared" si="349"/>
        <v>0.70125410002560906</v>
      </c>
      <c r="Y2819" s="11">
        <f t="shared" si="350"/>
        <v>1</v>
      </c>
      <c r="Z2819" s="1">
        <f t="shared" si="351"/>
        <v>0</v>
      </c>
    </row>
    <row r="2820" spans="1:26" x14ac:dyDescent="0.2">
      <c r="A2820" s="1" t="s">
        <v>2844</v>
      </c>
      <c r="B2820" s="1">
        <v>0</v>
      </c>
      <c r="C2820" s="2">
        <v>40126</v>
      </c>
      <c r="D2820" s="2">
        <v>40266</v>
      </c>
      <c r="E2820" s="2">
        <v>40266</v>
      </c>
      <c r="F2820" s="1">
        <v>0</v>
      </c>
      <c r="G2820" s="1">
        <v>0</v>
      </c>
      <c r="H2820" s="1">
        <v>0</v>
      </c>
      <c r="I2820" s="1">
        <v>17.510000000000002</v>
      </c>
      <c r="J2820" s="1">
        <v>0</v>
      </c>
      <c r="K2820" s="1">
        <v>1</v>
      </c>
      <c r="L2820" s="1">
        <v>0</v>
      </c>
      <c r="M2820" s="1">
        <v>0</v>
      </c>
      <c r="N2820" s="1">
        <v>0</v>
      </c>
      <c r="O2820" s="1" t="s">
        <v>25</v>
      </c>
      <c r="P2820" s="1" t="s">
        <v>62</v>
      </c>
      <c r="Q2820" s="10">
        <f>I2820*Part2Out!C$72+'relay test.csv'!K2820*Part2Out!C$74+'relay test.csv'!L2820*Part2Out!C$75+'relay test.csv'!M2820*Part2Out!C$76</f>
        <v>0.84452784190150776</v>
      </c>
      <c r="R2820" s="11">
        <f t="shared" si="344"/>
        <v>2.3268789004429928</v>
      </c>
      <c r="S2820" s="12">
        <f t="shared" si="345"/>
        <v>0.69941797404563044</v>
      </c>
      <c r="T2820" s="11">
        <f t="shared" si="346"/>
        <v>1</v>
      </c>
      <c r="U2820" s="11">
        <f t="shared" si="347"/>
        <v>0</v>
      </c>
      <c r="V2820" s="71">
        <f>Q2820+Part2Out!C$71</f>
        <v>1.5130641096236799</v>
      </c>
      <c r="W2820" s="1">
        <f t="shared" si="348"/>
        <v>4.5406224656380099</v>
      </c>
      <c r="X2820" s="12">
        <f t="shared" si="349"/>
        <v>0.81951486386198868</v>
      </c>
      <c r="Y2820" s="11">
        <f t="shared" si="350"/>
        <v>1</v>
      </c>
      <c r="Z2820" s="1">
        <f t="shared" si="351"/>
        <v>0</v>
      </c>
    </row>
    <row r="2821" spans="1:26" x14ac:dyDescent="0.2">
      <c r="A2821" s="1" t="s">
        <v>2845</v>
      </c>
      <c r="B2821" s="1">
        <v>1</v>
      </c>
      <c r="C2821" s="2">
        <v>39920</v>
      </c>
      <c r="D2821" s="2">
        <v>40909</v>
      </c>
      <c r="E2821" s="2">
        <v>40909</v>
      </c>
      <c r="F2821" s="1">
        <v>45</v>
      </c>
      <c r="G2821" s="1">
        <v>2.2222222220000001</v>
      </c>
      <c r="H2821" s="1">
        <v>0</v>
      </c>
      <c r="I2821" s="1">
        <v>50.32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 t="s">
        <v>25</v>
      </c>
      <c r="P2821" s="1" t="s">
        <v>23</v>
      </c>
      <c r="Q2821" s="10">
        <f>I2821*Part2Out!C$72+'relay test.csv'!K2821*Part2Out!C$74+'relay test.csv'!L2821*Part2Out!C$75+'relay test.csv'!M2821*Part2Out!C$76</f>
        <v>0.10188678037176316</v>
      </c>
      <c r="R2821" s="11">
        <f t="shared" si="344"/>
        <v>1.1072581012802805</v>
      </c>
      <c r="S2821" s="12">
        <f t="shared" si="345"/>
        <v>0.52544968298261974</v>
      </c>
      <c r="T2821" s="11">
        <f t="shared" si="346"/>
        <v>1</v>
      </c>
      <c r="U2821" s="11">
        <f t="shared" si="347"/>
        <v>1</v>
      </c>
      <c r="V2821" s="71">
        <f>Q2821+Part2Out!C$71</f>
        <v>0.77042304809393514</v>
      </c>
      <c r="W2821" s="1">
        <f t="shared" si="348"/>
        <v>2.1606801320755289</v>
      </c>
      <c r="X2821" s="12">
        <f t="shared" si="349"/>
        <v>0.68361240042872407</v>
      </c>
      <c r="Y2821" s="11">
        <f t="shared" si="350"/>
        <v>1</v>
      </c>
      <c r="Z2821" s="1">
        <f t="shared" si="351"/>
        <v>1</v>
      </c>
    </row>
    <row r="2822" spans="1:26" x14ac:dyDescent="0.2">
      <c r="A2822" s="1" t="s">
        <v>2846</v>
      </c>
      <c r="B2822" s="1">
        <v>1</v>
      </c>
      <c r="C2822" s="2">
        <v>41045</v>
      </c>
      <c r="D2822" s="2">
        <v>41045</v>
      </c>
      <c r="E2822" s="2">
        <v>41045</v>
      </c>
      <c r="F2822" s="1">
        <v>44</v>
      </c>
      <c r="G2822" s="1">
        <v>4.5454545450000001</v>
      </c>
      <c r="H2822" s="1">
        <v>4.5454545450000001</v>
      </c>
      <c r="I2822" s="1">
        <v>47.47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 t="s">
        <v>22</v>
      </c>
      <c r="P2822" s="1" t="s">
        <v>23</v>
      </c>
      <c r="Q2822" s="10">
        <f>I2822*Part2Out!C$72+'relay test.csv'!K2822*Part2Out!C$74+'relay test.csv'!L2822*Part2Out!C$75+'relay test.csv'!M2822*Part2Out!C$76</f>
        <v>9.6116165823680377E-2</v>
      </c>
      <c r="R2822" s="11">
        <f t="shared" ref="R2822:R2885" si="352">EXP(Q2822)</f>
        <v>1.1008869420047049</v>
      </c>
      <c r="S2822" s="12">
        <f t="shared" ref="S2822:S2885" si="353">R2822/(1+R2822)</f>
        <v>0.52401055953740105</v>
      </c>
      <c r="T2822" s="11">
        <f t="shared" ref="T2822:T2885" si="354">1*(S2822&gt;0.5)+0*(S2822&lt;=0.5)</f>
        <v>1</v>
      </c>
      <c r="U2822" s="11">
        <f t="shared" ref="U2822:U2885" si="355">B2822</f>
        <v>1</v>
      </c>
      <c r="V2822" s="71">
        <f>Q2822+Part2Out!C$71</f>
        <v>0.76465243354585244</v>
      </c>
      <c r="W2822" s="1">
        <f t="shared" ref="W2822:W2885" si="356">EXP(V2822)</f>
        <v>2.1482475860872832</v>
      </c>
      <c r="X2822" s="12">
        <f t="shared" ref="X2822:X2885" si="357">W2822/(1+W2822)</f>
        <v>0.68236297411321967</v>
      </c>
      <c r="Y2822" s="11">
        <f t="shared" ref="Y2822:Y2885" si="358">1*(X2822&gt;0.5)+0*(X2822&lt;=0.5)</f>
        <v>1</v>
      </c>
      <c r="Z2822" s="1">
        <f t="shared" ref="Z2822:Z2885" si="359">U2822</f>
        <v>1</v>
      </c>
    </row>
    <row r="2823" spans="1:26" x14ac:dyDescent="0.2">
      <c r="A2823" s="1" t="s">
        <v>2847</v>
      </c>
      <c r="B2823" s="1">
        <v>1</v>
      </c>
      <c r="C2823" s="2">
        <v>40738</v>
      </c>
      <c r="D2823" s="2">
        <v>40796</v>
      </c>
      <c r="E2823" s="2">
        <v>40904</v>
      </c>
      <c r="F2823" s="1">
        <v>46</v>
      </c>
      <c r="G2823" s="1">
        <v>4.3478260869999996</v>
      </c>
      <c r="H2823" s="1">
        <v>0</v>
      </c>
      <c r="I2823" s="1">
        <v>53.74</v>
      </c>
      <c r="J2823" s="1">
        <v>7.4074074074074098E-2</v>
      </c>
      <c r="K2823" s="1">
        <v>0</v>
      </c>
      <c r="L2823" s="1">
        <v>0</v>
      </c>
      <c r="M2823" s="1">
        <v>0</v>
      </c>
      <c r="N2823" s="1">
        <v>0</v>
      </c>
      <c r="O2823" s="1" t="s">
        <v>29</v>
      </c>
      <c r="P2823" s="1" t="s">
        <v>27</v>
      </c>
      <c r="Q2823" s="10">
        <f>I2823*Part2Out!C$72+'relay test.csv'!K2823*Part2Out!C$74+'relay test.csv'!L2823*Part2Out!C$75+'relay test.csv'!M2823*Part2Out!C$76</f>
        <v>0.10881151782946248</v>
      </c>
      <c r="R2823" s="11">
        <f t="shared" si="352"/>
        <v>1.1149521819282753</v>
      </c>
      <c r="S2823" s="12">
        <f t="shared" si="353"/>
        <v>0.52717607114489684</v>
      </c>
      <c r="T2823" s="11">
        <f t="shared" si="354"/>
        <v>1</v>
      </c>
      <c r="U2823" s="11">
        <f t="shared" si="355"/>
        <v>1</v>
      </c>
      <c r="V2823" s="71">
        <f>Q2823+Part2Out!C$71</f>
        <v>0.77734778555163453</v>
      </c>
      <c r="W2823" s="1">
        <f t="shared" si="356"/>
        <v>2.1756941989597425</v>
      </c>
      <c r="X2823" s="12">
        <f t="shared" si="357"/>
        <v>0.6851082196996271</v>
      </c>
      <c r="Y2823" s="11">
        <f t="shared" si="358"/>
        <v>1</v>
      </c>
      <c r="Z2823" s="1">
        <f t="shared" si="359"/>
        <v>1</v>
      </c>
    </row>
    <row r="2824" spans="1:26" x14ac:dyDescent="0.2">
      <c r="A2824" s="1" t="s">
        <v>2848</v>
      </c>
      <c r="B2824" s="1">
        <v>1</v>
      </c>
      <c r="C2824" s="2">
        <v>40440</v>
      </c>
      <c r="D2824" s="2">
        <v>40442</v>
      </c>
      <c r="E2824" s="2">
        <v>41566</v>
      </c>
      <c r="F2824" s="1">
        <v>42</v>
      </c>
      <c r="G2824" s="1">
        <v>38.095238100000003</v>
      </c>
      <c r="H2824" s="1">
        <v>7.1428571429999996</v>
      </c>
      <c r="I2824" s="1">
        <v>75.83</v>
      </c>
      <c r="J2824" s="1">
        <v>1.7793594306049799E-3</v>
      </c>
      <c r="K2824" s="1">
        <v>1</v>
      </c>
      <c r="L2824" s="1">
        <v>0</v>
      </c>
      <c r="M2824" s="1">
        <v>0</v>
      </c>
      <c r="N2824" s="1">
        <v>0</v>
      </c>
      <c r="O2824" s="1" t="s">
        <v>31</v>
      </c>
      <c r="P2824" s="1" t="s">
        <v>23</v>
      </c>
      <c r="Q2824" s="10">
        <f>I2824*Part2Out!C$72+'relay test.csv'!K2824*Part2Out!C$74+'relay test.csv'!L2824*Part2Out!C$75+'relay test.csv'!M2824*Part2Out!C$76</f>
        <v>0.96261283854859092</v>
      </c>
      <c r="R2824" s="11">
        <f t="shared" si="352"/>
        <v>2.6185293373439342</v>
      </c>
      <c r="S2824" s="12">
        <f t="shared" si="353"/>
        <v>0.723644633835132</v>
      </c>
      <c r="T2824" s="11">
        <f t="shared" si="354"/>
        <v>1</v>
      </c>
      <c r="U2824" s="11">
        <f t="shared" si="355"/>
        <v>1</v>
      </c>
      <c r="V2824" s="71">
        <f>Q2824+Part2Out!C$71</f>
        <v>1.631149106270763</v>
      </c>
      <c r="W2824" s="1">
        <f t="shared" si="356"/>
        <v>5.1097429839655595</v>
      </c>
      <c r="X2824" s="12">
        <f t="shared" si="357"/>
        <v>0.83632699401195676</v>
      </c>
      <c r="Y2824" s="11">
        <f t="shared" si="358"/>
        <v>1</v>
      </c>
      <c r="Z2824" s="1">
        <f t="shared" si="359"/>
        <v>1</v>
      </c>
    </row>
    <row r="2825" spans="1:26" x14ac:dyDescent="0.2">
      <c r="A2825" s="1" t="s">
        <v>2849</v>
      </c>
      <c r="B2825" s="1">
        <v>1</v>
      </c>
      <c r="C2825" s="2">
        <v>40861</v>
      </c>
      <c r="D2825" s="2">
        <v>40862</v>
      </c>
      <c r="E2825" s="2">
        <v>40894</v>
      </c>
      <c r="F2825" s="1">
        <v>32</v>
      </c>
      <c r="G2825" s="1">
        <v>84.375</v>
      </c>
      <c r="H2825" s="1">
        <v>3.125</v>
      </c>
      <c r="I2825" s="1">
        <v>17.55</v>
      </c>
      <c r="J2825" s="1">
        <v>9.375E-2</v>
      </c>
      <c r="K2825" s="1">
        <v>1</v>
      </c>
      <c r="L2825" s="1">
        <v>0</v>
      </c>
      <c r="M2825" s="1">
        <v>0</v>
      </c>
      <c r="N2825" s="1">
        <v>0</v>
      </c>
      <c r="O2825" s="1" t="s">
        <v>31</v>
      </c>
      <c r="P2825" s="1" t="s">
        <v>27</v>
      </c>
      <c r="Q2825" s="10">
        <f>I2825*Part2Out!C$72+'relay test.csv'!K2825*Part2Out!C$74+'relay test.csv'!L2825*Part2Out!C$75+'relay test.csv'!M2825*Part2Out!C$76</f>
        <v>0.84460883298288436</v>
      </c>
      <c r="R2825" s="11">
        <f t="shared" si="352"/>
        <v>2.3270673645132236</v>
      </c>
      <c r="S2825" s="12">
        <f t="shared" si="353"/>
        <v>0.69943500072583953</v>
      </c>
      <c r="T2825" s="11">
        <f t="shared" si="354"/>
        <v>1</v>
      </c>
      <c r="U2825" s="11">
        <f t="shared" si="355"/>
        <v>1</v>
      </c>
      <c r="V2825" s="71">
        <f>Q2825+Part2Out!C$71</f>
        <v>1.5131451007050565</v>
      </c>
      <c r="W2825" s="1">
        <f t="shared" si="356"/>
        <v>4.5409902304542591</v>
      </c>
      <c r="X2825" s="12">
        <f t="shared" si="357"/>
        <v>0.81952684296322642</v>
      </c>
      <c r="Y2825" s="11">
        <f t="shared" si="358"/>
        <v>1</v>
      </c>
      <c r="Z2825" s="1">
        <f t="shared" si="359"/>
        <v>1</v>
      </c>
    </row>
    <row r="2826" spans="1:26" x14ac:dyDescent="0.2">
      <c r="A2826" s="1" t="s">
        <v>2850</v>
      </c>
      <c r="B2826" s="1">
        <v>0</v>
      </c>
      <c r="C2826" s="2">
        <v>40486</v>
      </c>
      <c r="D2826" s="2">
        <v>40486</v>
      </c>
      <c r="E2826" s="2">
        <v>40497</v>
      </c>
      <c r="F2826" s="1">
        <v>0</v>
      </c>
      <c r="G2826" s="1">
        <v>0</v>
      </c>
      <c r="H2826" s="1">
        <v>0</v>
      </c>
      <c r="I2826" s="1">
        <v>83.78</v>
      </c>
      <c r="J2826" s="1">
        <v>0.27272727272727298</v>
      </c>
      <c r="K2826" s="1">
        <v>0</v>
      </c>
      <c r="L2826" s="1">
        <v>0</v>
      </c>
      <c r="M2826" s="1">
        <v>0</v>
      </c>
      <c r="N2826" s="1">
        <v>0</v>
      </c>
      <c r="O2826" s="1" t="s">
        <v>35</v>
      </c>
      <c r="P2826" s="1" t="s">
        <v>23</v>
      </c>
      <c r="Q2826" s="10">
        <f>I2826*Part2Out!C$72+'relay test.csv'!K2826*Part2Out!C$74+'relay test.csv'!L2826*Part2Out!C$75+'relay test.csv'!M2826*Part2Out!C$76</f>
        <v>0.1696358199432893</v>
      </c>
      <c r="R2826" s="11">
        <f t="shared" si="352"/>
        <v>1.1848732655246319</v>
      </c>
      <c r="S2826" s="12">
        <f t="shared" si="353"/>
        <v>0.54230754901022593</v>
      </c>
      <c r="T2826" s="11">
        <f t="shared" si="354"/>
        <v>1</v>
      </c>
      <c r="U2826" s="11">
        <f t="shared" si="355"/>
        <v>0</v>
      </c>
      <c r="V2826" s="71">
        <f>Q2826+Part2Out!C$71</f>
        <v>0.83817208766546125</v>
      </c>
      <c r="W2826" s="1">
        <f t="shared" si="356"/>
        <v>2.3121367284523289</v>
      </c>
      <c r="X2826" s="12">
        <f t="shared" si="357"/>
        <v>0.69808009693269135</v>
      </c>
      <c r="Y2826" s="11">
        <f t="shared" si="358"/>
        <v>1</v>
      </c>
      <c r="Z2826" s="1">
        <f t="shared" si="359"/>
        <v>0</v>
      </c>
    </row>
    <row r="2827" spans="1:26" x14ac:dyDescent="0.2">
      <c r="A2827" s="1" t="s">
        <v>2851</v>
      </c>
      <c r="B2827" s="1">
        <v>1</v>
      </c>
      <c r="C2827" s="2">
        <v>40774</v>
      </c>
      <c r="D2827" s="2">
        <v>40779</v>
      </c>
      <c r="E2827" s="2">
        <v>41227</v>
      </c>
      <c r="F2827" s="1">
        <v>47</v>
      </c>
      <c r="G2827" s="1">
        <v>0</v>
      </c>
      <c r="H2827" s="1">
        <v>0</v>
      </c>
      <c r="I2827" s="1">
        <v>94.18</v>
      </c>
      <c r="J2827" s="1">
        <v>1.7857142857142901E-2</v>
      </c>
      <c r="K2827" s="1">
        <v>0</v>
      </c>
      <c r="L2827" s="1">
        <v>0</v>
      </c>
      <c r="M2827" s="1">
        <v>0</v>
      </c>
      <c r="N2827" s="1">
        <v>0</v>
      </c>
      <c r="O2827" s="1" t="s">
        <v>35</v>
      </c>
      <c r="P2827" s="1" t="s">
        <v>23</v>
      </c>
      <c r="Q2827" s="10">
        <f>I2827*Part2Out!C$72+'relay test.csv'!K2827*Part2Out!C$74+'relay test.csv'!L2827*Part2Out!C$75+'relay test.csv'!M2827*Part2Out!C$76</f>
        <v>0.19069350110120536</v>
      </c>
      <c r="R2827" s="11">
        <f t="shared" si="352"/>
        <v>1.2100885044426264</v>
      </c>
      <c r="S2827" s="12">
        <f t="shared" si="353"/>
        <v>0.54752943242325269</v>
      </c>
      <c r="T2827" s="11">
        <f t="shared" si="354"/>
        <v>1</v>
      </c>
      <c r="U2827" s="11">
        <f t="shared" si="355"/>
        <v>1</v>
      </c>
      <c r="V2827" s="71">
        <f>Q2827+Part2Out!C$71</f>
        <v>0.85922976882337743</v>
      </c>
      <c r="W2827" s="1">
        <f t="shared" si="356"/>
        <v>2.3613412144639039</v>
      </c>
      <c r="X2827" s="12">
        <f t="shared" si="357"/>
        <v>0.70249970586235511</v>
      </c>
      <c r="Y2827" s="11">
        <f t="shared" si="358"/>
        <v>1</v>
      </c>
      <c r="Z2827" s="1">
        <f t="shared" si="359"/>
        <v>1</v>
      </c>
    </row>
    <row r="2828" spans="1:26" x14ac:dyDescent="0.2">
      <c r="A2828" s="1" t="s">
        <v>2852</v>
      </c>
      <c r="B2828" s="1">
        <v>1</v>
      </c>
      <c r="C2828" s="2">
        <v>40301</v>
      </c>
      <c r="D2828" s="2">
        <v>40349</v>
      </c>
      <c r="E2828" s="2">
        <v>40404</v>
      </c>
      <c r="F2828" s="1">
        <v>39</v>
      </c>
      <c r="G2828" s="1">
        <v>53.84615385</v>
      </c>
      <c r="H2828" s="1">
        <v>0</v>
      </c>
      <c r="I2828" s="1">
        <v>82.24</v>
      </c>
      <c r="J2828" s="1">
        <v>9.0909090909090898E-2</v>
      </c>
      <c r="K2828" s="1">
        <v>0</v>
      </c>
      <c r="L2828" s="1">
        <v>0</v>
      </c>
      <c r="M2828" s="1">
        <v>0</v>
      </c>
      <c r="N2828" s="1">
        <v>0</v>
      </c>
      <c r="O2828" s="1" t="s">
        <v>31</v>
      </c>
      <c r="P2828" s="1" t="s">
        <v>23</v>
      </c>
      <c r="Q2828" s="10">
        <f>I2828*Part2Out!C$72+'relay test.csv'!K2828*Part2Out!C$74+'relay test.csv'!L2828*Part2Out!C$75+'relay test.csv'!M2828*Part2Out!C$76</f>
        <v>0.16651766331029016</v>
      </c>
      <c r="R2828" s="11">
        <f t="shared" si="352"/>
        <v>1.1811843993126694</v>
      </c>
      <c r="S2828" s="12">
        <f t="shared" si="353"/>
        <v>0.54153348964208714</v>
      </c>
      <c r="T2828" s="11">
        <f t="shared" si="354"/>
        <v>1</v>
      </c>
      <c r="U2828" s="11">
        <f t="shared" si="355"/>
        <v>1</v>
      </c>
      <c r="V2828" s="71">
        <f>Q2828+Part2Out!C$71</f>
        <v>0.83505393103246217</v>
      </c>
      <c r="W2828" s="1">
        <f t="shared" si="356"/>
        <v>2.3049383526401708</v>
      </c>
      <c r="X2828" s="12">
        <f t="shared" si="357"/>
        <v>0.69742249527857492</v>
      </c>
      <c r="Y2828" s="11">
        <f t="shared" si="358"/>
        <v>1</v>
      </c>
      <c r="Z2828" s="1">
        <f t="shared" si="359"/>
        <v>1</v>
      </c>
    </row>
    <row r="2829" spans="1:26" x14ac:dyDescent="0.2">
      <c r="A2829" s="1" t="s">
        <v>2853</v>
      </c>
      <c r="B2829" s="1">
        <v>0</v>
      </c>
      <c r="C2829" s="2">
        <v>40676</v>
      </c>
      <c r="D2829" s="2">
        <v>40847</v>
      </c>
      <c r="E2829" s="2">
        <v>40847</v>
      </c>
      <c r="F2829" s="1">
        <v>0</v>
      </c>
      <c r="G2829" s="1">
        <v>0</v>
      </c>
      <c r="H2829" s="1">
        <v>0</v>
      </c>
      <c r="I2829" s="1">
        <v>50.38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 t="s">
        <v>35</v>
      </c>
      <c r="P2829" s="1" t="s">
        <v>23</v>
      </c>
      <c r="Q2829" s="10">
        <f>I2829*Part2Out!C$72+'relay test.csv'!K2829*Part2Out!C$74+'relay test.csv'!L2829*Part2Out!C$75+'relay test.csv'!M2829*Part2Out!C$76</f>
        <v>0.10200826699382806</v>
      </c>
      <c r="R2829" s="11">
        <f t="shared" si="352"/>
        <v>1.1073926264981007</v>
      </c>
      <c r="S2829" s="12">
        <f t="shared" si="353"/>
        <v>0.5254799758592108</v>
      </c>
      <c r="T2829" s="11">
        <f t="shared" si="354"/>
        <v>1</v>
      </c>
      <c r="U2829" s="11">
        <f t="shared" si="355"/>
        <v>0</v>
      </c>
      <c r="V2829" s="71">
        <f>Q2829+Part2Out!C$71</f>
        <v>0.77054453471600004</v>
      </c>
      <c r="W2829" s="1">
        <f t="shared" si="356"/>
        <v>2.1609426417515216</v>
      </c>
      <c r="X2829" s="12">
        <f t="shared" si="357"/>
        <v>0.68363867575721449</v>
      </c>
      <c r="Y2829" s="11">
        <f t="shared" si="358"/>
        <v>1</v>
      </c>
      <c r="Z2829" s="1">
        <f t="shared" si="359"/>
        <v>0</v>
      </c>
    </row>
    <row r="2830" spans="1:26" x14ac:dyDescent="0.2">
      <c r="A2830" s="1" t="s">
        <v>2854</v>
      </c>
      <c r="B2830" s="1">
        <v>1</v>
      </c>
      <c r="C2830" s="2">
        <v>40833</v>
      </c>
      <c r="D2830" s="2">
        <v>40841</v>
      </c>
      <c r="E2830" s="2">
        <v>40841</v>
      </c>
      <c r="F2830" s="1">
        <v>16</v>
      </c>
      <c r="G2830" s="1">
        <v>0</v>
      </c>
      <c r="H2830" s="1">
        <v>0</v>
      </c>
      <c r="I2830" s="1">
        <v>114.79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 t="s">
        <v>31</v>
      </c>
      <c r="P2830" s="1" t="s">
        <v>27</v>
      </c>
      <c r="Q2830" s="10">
        <f>I2830*Part2Out!C$72+'relay test.csv'!K2830*Part2Out!C$74+'relay test.csv'!L2830*Part2Out!C$75+'relay test.csv'!M2830*Part2Out!C$76</f>
        <v>0.23242415578049866</v>
      </c>
      <c r="R2830" s="11">
        <f t="shared" si="352"/>
        <v>1.2616547535100973</v>
      </c>
      <c r="S2830" s="12">
        <f t="shared" si="353"/>
        <v>0.5578458655336338</v>
      </c>
      <c r="T2830" s="11">
        <f t="shared" si="354"/>
        <v>1</v>
      </c>
      <c r="U2830" s="11">
        <f t="shared" si="355"/>
        <v>1</v>
      </c>
      <c r="V2830" s="71">
        <f>Q2830+Part2Out!C$71</f>
        <v>0.90096042350267069</v>
      </c>
      <c r="W2830" s="1">
        <f t="shared" si="356"/>
        <v>2.4619665065407141</v>
      </c>
      <c r="X2830" s="12">
        <f t="shared" si="357"/>
        <v>0.71114682995612644</v>
      </c>
      <c r="Y2830" s="11">
        <f t="shared" si="358"/>
        <v>1</v>
      </c>
      <c r="Z2830" s="1">
        <f t="shared" si="359"/>
        <v>1</v>
      </c>
    </row>
    <row r="2831" spans="1:26" x14ac:dyDescent="0.2">
      <c r="A2831" s="1" t="s">
        <v>2855</v>
      </c>
      <c r="B2831" s="1">
        <v>1</v>
      </c>
      <c r="C2831" s="2">
        <v>41007</v>
      </c>
      <c r="D2831" s="2">
        <v>41007</v>
      </c>
      <c r="E2831" s="2">
        <v>41030</v>
      </c>
      <c r="F2831" s="1">
        <v>45</v>
      </c>
      <c r="G2831" s="1">
        <v>0</v>
      </c>
      <c r="H2831" s="1">
        <v>0</v>
      </c>
      <c r="I2831" s="1">
        <v>33.06</v>
      </c>
      <c r="J2831" s="1">
        <v>8.6956521739130405E-2</v>
      </c>
      <c r="K2831" s="1">
        <v>0</v>
      </c>
      <c r="L2831" s="1">
        <v>0</v>
      </c>
      <c r="M2831" s="1">
        <v>0</v>
      </c>
      <c r="N2831" s="1">
        <v>0</v>
      </c>
      <c r="O2831" s="1" t="s">
        <v>29</v>
      </c>
      <c r="P2831" s="1" t="s">
        <v>27</v>
      </c>
      <c r="Q2831" s="10">
        <f>I2831*Part2Out!C$72+'relay test.csv'!K2831*Part2Out!C$74+'relay test.csv'!L2831*Part2Out!C$75+'relay test.csv'!M2831*Part2Out!C$76</f>
        <v>6.6939128757760133E-2</v>
      </c>
      <c r="R2831" s="11">
        <f t="shared" si="352"/>
        <v>1.0692303908115166</v>
      </c>
      <c r="S2831" s="12">
        <f t="shared" si="353"/>
        <v>0.51672853615502079</v>
      </c>
      <c r="T2831" s="11">
        <f t="shared" si="354"/>
        <v>1</v>
      </c>
      <c r="U2831" s="11">
        <f t="shared" si="355"/>
        <v>1</v>
      </c>
      <c r="V2831" s="71">
        <f>Q2831+Part2Out!C$71</f>
        <v>0.7354753964799321</v>
      </c>
      <c r="W2831" s="1">
        <f t="shared" si="356"/>
        <v>2.086473659001931</v>
      </c>
      <c r="X2831" s="12">
        <f t="shared" si="357"/>
        <v>0.67600565872855412</v>
      </c>
      <c r="Y2831" s="11">
        <f t="shared" si="358"/>
        <v>1</v>
      </c>
      <c r="Z2831" s="1">
        <f t="shared" si="359"/>
        <v>1</v>
      </c>
    </row>
    <row r="2832" spans="1:26" x14ac:dyDescent="0.2">
      <c r="A2832" s="1" t="s">
        <v>2856</v>
      </c>
      <c r="B2832" s="1">
        <v>0</v>
      </c>
      <c r="C2832" s="2">
        <v>40800</v>
      </c>
      <c r="D2832" s="2">
        <v>40800</v>
      </c>
      <c r="E2832" s="2">
        <v>40813</v>
      </c>
      <c r="F2832" s="1">
        <v>0</v>
      </c>
      <c r="G2832" s="1">
        <v>0</v>
      </c>
      <c r="H2832" s="1">
        <v>0</v>
      </c>
      <c r="I2832" s="1">
        <v>25.3</v>
      </c>
      <c r="J2832" s="1">
        <v>0.15384615384615399</v>
      </c>
      <c r="K2832" s="1">
        <v>0</v>
      </c>
      <c r="L2832" s="1">
        <v>0</v>
      </c>
      <c r="M2832" s="1">
        <v>0</v>
      </c>
      <c r="N2832" s="1">
        <v>0</v>
      </c>
      <c r="O2832" s="1" t="s">
        <v>35</v>
      </c>
      <c r="P2832" s="1" t="s">
        <v>27</v>
      </c>
      <c r="Q2832" s="10">
        <f>I2832*Part2Out!C$72+'relay test.csv'!K2832*Part2Out!C$74+'relay test.csv'!L2832*Part2Out!C$75+'relay test.csv'!M2832*Part2Out!C$76</f>
        <v>5.122685897069968E-2</v>
      </c>
      <c r="R2832" s="11">
        <f t="shared" si="352"/>
        <v>1.0525616492525607</v>
      </c>
      <c r="S2832" s="12">
        <f t="shared" si="353"/>
        <v>0.51280391487186283</v>
      </c>
      <c r="T2832" s="11">
        <f t="shared" si="354"/>
        <v>1</v>
      </c>
      <c r="U2832" s="11">
        <f t="shared" si="355"/>
        <v>0</v>
      </c>
      <c r="V2832" s="71">
        <f>Q2832+Part2Out!C$71</f>
        <v>0.71976312669287168</v>
      </c>
      <c r="W2832" s="1">
        <f t="shared" si="356"/>
        <v>2.0539466278865168</v>
      </c>
      <c r="X2832" s="12">
        <f t="shared" si="357"/>
        <v>0.67255485381810687</v>
      </c>
      <c r="Y2832" s="11">
        <f t="shared" si="358"/>
        <v>1</v>
      </c>
      <c r="Z2832" s="1">
        <f t="shared" si="359"/>
        <v>0</v>
      </c>
    </row>
    <row r="2833" spans="1:26" x14ac:dyDescent="0.2">
      <c r="A2833" s="1" t="s">
        <v>2857</v>
      </c>
      <c r="B2833" s="1">
        <v>0</v>
      </c>
      <c r="C2833" s="2">
        <v>40449</v>
      </c>
      <c r="D2833" s="2">
        <v>40564</v>
      </c>
      <c r="E2833" s="2">
        <v>41094</v>
      </c>
      <c r="F2833" s="1">
        <v>3</v>
      </c>
      <c r="G2833" s="1">
        <v>66.666666669999998</v>
      </c>
      <c r="H2833" s="1">
        <v>0</v>
      </c>
      <c r="I2833" s="1">
        <v>99.04</v>
      </c>
      <c r="J2833" s="1">
        <v>2.0754716981132099E-2</v>
      </c>
      <c r="K2833" s="1">
        <v>0</v>
      </c>
      <c r="L2833" s="1">
        <v>0</v>
      </c>
      <c r="M2833" s="1">
        <v>0</v>
      </c>
      <c r="N2833" s="1">
        <v>0</v>
      </c>
      <c r="O2833" s="1" t="s">
        <v>31</v>
      </c>
      <c r="P2833" s="1" t="s">
        <v>23</v>
      </c>
      <c r="Q2833" s="10">
        <f>I2833*Part2Out!C$72+'relay test.csv'!K2833*Part2Out!C$74+'relay test.csv'!L2833*Part2Out!C$75+'relay test.csv'!M2833*Part2Out!C$76</f>
        <v>0.2005339174884623</v>
      </c>
      <c r="R2833" s="11">
        <f t="shared" si="352"/>
        <v>1.2220550605755454</v>
      </c>
      <c r="S2833" s="12">
        <f t="shared" si="353"/>
        <v>0.549966147220049</v>
      </c>
      <c r="T2833" s="11">
        <f t="shared" si="354"/>
        <v>1</v>
      </c>
      <c r="U2833" s="11">
        <f t="shared" si="355"/>
        <v>0</v>
      </c>
      <c r="V2833" s="71">
        <f>Q2833+Part2Out!C$71</f>
        <v>0.86907018521063428</v>
      </c>
      <c r="W2833" s="1">
        <f t="shared" si="356"/>
        <v>2.3846925000005537</v>
      </c>
      <c r="X2833" s="12">
        <f t="shared" si="357"/>
        <v>0.70455218605535463</v>
      </c>
      <c r="Y2833" s="11">
        <f t="shared" si="358"/>
        <v>1</v>
      </c>
      <c r="Z2833" s="1">
        <f t="shared" si="359"/>
        <v>0</v>
      </c>
    </row>
    <row r="2834" spans="1:26" x14ac:dyDescent="0.2">
      <c r="A2834" s="1" t="s">
        <v>2858</v>
      </c>
      <c r="B2834" s="1">
        <v>0</v>
      </c>
      <c r="C2834" s="2">
        <v>40062</v>
      </c>
      <c r="D2834" s="2">
        <v>40138</v>
      </c>
      <c r="E2834" s="2">
        <v>41037</v>
      </c>
      <c r="F2834" s="1">
        <v>0</v>
      </c>
      <c r="G2834" s="1">
        <v>0</v>
      </c>
      <c r="H2834" s="1">
        <v>0</v>
      </c>
      <c r="I2834" s="1">
        <v>84.88</v>
      </c>
      <c r="J2834" s="1">
        <v>1.8909899888765298E-2</v>
      </c>
      <c r="K2834" s="1">
        <v>0</v>
      </c>
      <c r="L2834" s="1">
        <v>0</v>
      </c>
      <c r="M2834" s="1">
        <v>0</v>
      </c>
      <c r="N2834" s="1">
        <v>0</v>
      </c>
      <c r="O2834" s="1" t="s">
        <v>25</v>
      </c>
      <c r="P2834" s="1" t="s">
        <v>23</v>
      </c>
      <c r="Q2834" s="10">
        <f>I2834*Part2Out!C$72+'relay test.csv'!K2834*Part2Out!C$74+'relay test.csv'!L2834*Part2Out!C$75+'relay test.csv'!M2834*Part2Out!C$76</f>
        <v>0.17186307468114578</v>
      </c>
      <c r="R2834" s="11">
        <f t="shared" si="352"/>
        <v>1.1875152211810032</v>
      </c>
      <c r="S2834" s="12">
        <f t="shared" si="353"/>
        <v>0.54286032375120274</v>
      </c>
      <c r="T2834" s="11">
        <f t="shared" si="354"/>
        <v>1</v>
      </c>
      <c r="U2834" s="11">
        <f t="shared" si="355"/>
        <v>0</v>
      </c>
      <c r="V2834" s="71">
        <f>Q2834+Part2Out!C$71</f>
        <v>0.84039934240331782</v>
      </c>
      <c r="W2834" s="1">
        <f t="shared" si="356"/>
        <v>2.317292185061719</v>
      </c>
      <c r="X2834" s="12">
        <f t="shared" si="357"/>
        <v>0.69854931546182308</v>
      </c>
      <c r="Y2834" s="11">
        <f t="shared" si="358"/>
        <v>1</v>
      </c>
      <c r="Z2834" s="1">
        <f t="shared" si="359"/>
        <v>0</v>
      </c>
    </row>
    <row r="2835" spans="1:26" x14ac:dyDescent="0.2">
      <c r="A2835" s="1" t="s">
        <v>2859</v>
      </c>
      <c r="B2835" s="1">
        <v>1</v>
      </c>
      <c r="C2835" s="2">
        <v>40720</v>
      </c>
      <c r="D2835" s="2">
        <v>40721</v>
      </c>
      <c r="E2835" s="2">
        <v>40721</v>
      </c>
      <c r="F2835" s="1">
        <v>43</v>
      </c>
      <c r="G2835" s="1">
        <v>6.9767441860000003</v>
      </c>
      <c r="H2835" s="1">
        <v>2.3255813949999999</v>
      </c>
      <c r="I2835" s="1">
        <v>87.19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 t="s">
        <v>25</v>
      </c>
      <c r="P2835" s="1" t="s">
        <v>27</v>
      </c>
      <c r="Q2835" s="10">
        <f>I2835*Part2Out!C$72+'relay test.csv'!K2835*Part2Out!C$74+'relay test.csv'!L2835*Part2Out!C$75+'relay test.csv'!M2835*Part2Out!C$76</f>
        <v>0.17654030963064446</v>
      </c>
      <c r="R2835" s="11">
        <f t="shared" si="352"/>
        <v>1.1930825185059604</v>
      </c>
      <c r="S2835" s="12">
        <f t="shared" si="353"/>
        <v>0.54402080561872745</v>
      </c>
      <c r="T2835" s="11">
        <f t="shared" si="354"/>
        <v>1</v>
      </c>
      <c r="U2835" s="11">
        <f t="shared" si="355"/>
        <v>1</v>
      </c>
      <c r="V2835" s="71">
        <f>Q2835+Part2Out!C$71</f>
        <v>0.84507657735281649</v>
      </c>
      <c r="W2835" s="1">
        <f t="shared" si="356"/>
        <v>2.3281560917746011</v>
      </c>
      <c r="X2835" s="12">
        <f t="shared" si="357"/>
        <v>0.69953332343051511</v>
      </c>
      <c r="Y2835" s="11">
        <f t="shared" si="358"/>
        <v>1</v>
      </c>
      <c r="Z2835" s="1">
        <f t="shared" si="359"/>
        <v>1</v>
      </c>
    </row>
    <row r="2836" spans="1:26" x14ac:dyDescent="0.2">
      <c r="A2836" s="1" t="s">
        <v>2860</v>
      </c>
      <c r="B2836" s="1">
        <v>1</v>
      </c>
      <c r="C2836" s="2">
        <v>40789</v>
      </c>
      <c r="D2836" s="2">
        <v>40809</v>
      </c>
      <c r="E2836" s="2">
        <v>40916</v>
      </c>
      <c r="F2836" s="1">
        <v>45</v>
      </c>
      <c r="G2836" s="1">
        <v>4.4444444440000002</v>
      </c>
      <c r="H2836" s="1">
        <v>0</v>
      </c>
      <c r="I2836" s="1">
        <v>34.42</v>
      </c>
      <c r="J2836" s="1">
        <v>2.80373831775701E-2</v>
      </c>
      <c r="K2836" s="1">
        <v>0</v>
      </c>
      <c r="L2836" s="1">
        <v>0</v>
      </c>
      <c r="M2836" s="1">
        <v>0</v>
      </c>
      <c r="N2836" s="1">
        <v>0</v>
      </c>
      <c r="O2836" s="1" t="s">
        <v>25</v>
      </c>
      <c r="P2836" s="1" t="s">
        <v>27</v>
      </c>
      <c r="Q2836" s="10">
        <f>I2836*Part2Out!C$72+'relay test.csv'!K2836*Part2Out!C$74+'relay test.csv'!L2836*Part2Out!C$75+'relay test.csv'!M2836*Part2Out!C$76</f>
        <v>6.9692825524564544E-2</v>
      </c>
      <c r="R2836" s="11">
        <f t="shared" si="352"/>
        <v>1.0721787847099349</v>
      </c>
      <c r="S2836" s="12">
        <f t="shared" si="353"/>
        <v>0.51741615763140791</v>
      </c>
      <c r="T2836" s="11">
        <f t="shared" si="354"/>
        <v>1</v>
      </c>
      <c r="U2836" s="11">
        <f t="shared" si="355"/>
        <v>1</v>
      </c>
      <c r="V2836" s="71">
        <f>Q2836+Part2Out!C$71</f>
        <v>0.73822909324673658</v>
      </c>
      <c r="W2836" s="1">
        <f t="shared" si="356"/>
        <v>2.0922270927410738</v>
      </c>
      <c r="X2836" s="12">
        <f t="shared" si="357"/>
        <v>0.67660848637298499</v>
      </c>
      <c r="Y2836" s="11">
        <f t="shared" si="358"/>
        <v>1</v>
      </c>
      <c r="Z2836" s="1">
        <f t="shared" si="359"/>
        <v>1</v>
      </c>
    </row>
    <row r="2837" spans="1:26" x14ac:dyDescent="0.2">
      <c r="A2837" s="1" t="s">
        <v>2861</v>
      </c>
      <c r="B2837" s="1">
        <v>0</v>
      </c>
      <c r="C2837" s="2">
        <v>40430</v>
      </c>
      <c r="D2837" s="2">
        <v>40695</v>
      </c>
      <c r="E2837" s="2">
        <v>41003</v>
      </c>
      <c r="F2837" s="1">
        <v>0</v>
      </c>
      <c r="G2837" s="1">
        <v>0</v>
      </c>
      <c r="H2837" s="1">
        <v>0</v>
      </c>
      <c r="I2837" s="1">
        <v>55.71</v>
      </c>
      <c r="J2837" s="1">
        <v>2.9220779220779199E-2</v>
      </c>
      <c r="K2837" s="1">
        <v>0</v>
      </c>
      <c r="L2837" s="1">
        <v>0</v>
      </c>
      <c r="M2837" s="1">
        <v>0</v>
      </c>
      <c r="N2837" s="1">
        <v>0</v>
      </c>
      <c r="O2837" s="1" t="s">
        <v>29</v>
      </c>
      <c r="P2837" s="1" t="s">
        <v>23</v>
      </c>
      <c r="Q2837" s="10">
        <f>I2837*Part2Out!C$72+'relay test.csv'!K2837*Part2Out!C$74+'relay test.csv'!L2837*Part2Out!C$75+'relay test.csv'!M2837*Part2Out!C$76</f>
        <v>0.11280032858726004</v>
      </c>
      <c r="R2837" s="11">
        <f t="shared" si="352"/>
        <v>1.1194083967764197</v>
      </c>
      <c r="S2837" s="12">
        <f t="shared" si="353"/>
        <v>0.52817021885872439</v>
      </c>
      <c r="T2837" s="11">
        <f t="shared" si="354"/>
        <v>1</v>
      </c>
      <c r="U2837" s="11">
        <f t="shared" si="355"/>
        <v>0</v>
      </c>
      <c r="V2837" s="71">
        <f>Q2837+Part2Out!C$71</f>
        <v>0.78133659630943209</v>
      </c>
      <c r="W2837" s="1">
        <f t="shared" si="356"/>
        <v>2.1843899627347039</v>
      </c>
      <c r="X2837" s="12">
        <f t="shared" si="357"/>
        <v>0.68596810952725906</v>
      </c>
      <c r="Y2837" s="11">
        <f t="shared" si="358"/>
        <v>1</v>
      </c>
      <c r="Z2837" s="1">
        <f t="shared" si="359"/>
        <v>0</v>
      </c>
    </row>
    <row r="2838" spans="1:26" x14ac:dyDescent="0.2">
      <c r="A2838" s="1" t="s">
        <v>2862</v>
      </c>
      <c r="B2838" s="1">
        <v>0</v>
      </c>
      <c r="C2838" s="2">
        <v>40808</v>
      </c>
      <c r="D2838" s="2">
        <v>40808</v>
      </c>
      <c r="E2838" s="2">
        <v>41016</v>
      </c>
      <c r="F2838" s="1">
        <v>0</v>
      </c>
      <c r="G2838" s="1">
        <v>0</v>
      </c>
      <c r="H2838" s="1">
        <v>0</v>
      </c>
      <c r="I2838" s="1">
        <v>199.97</v>
      </c>
      <c r="J2838" s="1">
        <v>3.3653846153846201E-2</v>
      </c>
      <c r="K2838" s="1">
        <v>0</v>
      </c>
      <c r="L2838" s="1">
        <v>0</v>
      </c>
      <c r="M2838" s="1">
        <v>0</v>
      </c>
      <c r="N2838" s="1">
        <v>0</v>
      </c>
      <c r="O2838" s="1" t="s">
        <v>25</v>
      </c>
      <c r="P2838" s="1" t="s">
        <v>23</v>
      </c>
      <c r="Q2838" s="10">
        <f>I2838*Part2Out!C$72+'relay test.csv'!K2838*Part2Out!C$74+'relay test.csv'!L2838*Part2Out!C$75+'relay test.csv'!M2838*Part2Out!C$76</f>
        <v>0.40489466357196896</v>
      </c>
      <c r="R2838" s="11">
        <f t="shared" si="352"/>
        <v>1.4991445772045335</v>
      </c>
      <c r="S2838" s="12">
        <f t="shared" si="353"/>
        <v>0.59986308550481338</v>
      </c>
      <c r="T2838" s="11">
        <f t="shared" si="354"/>
        <v>1</v>
      </c>
      <c r="U2838" s="11">
        <f t="shared" si="355"/>
        <v>0</v>
      </c>
      <c r="V2838" s="71">
        <f>Q2838+Part2Out!C$71</f>
        <v>1.073430931294141</v>
      </c>
      <c r="W2838" s="1">
        <f t="shared" si="356"/>
        <v>2.9253991452663777</v>
      </c>
      <c r="X2838" s="12">
        <f t="shared" si="357"/>
        <v>0.74524883636205608</v>
      </c>
      <c r="Y2838" s="11">
        <f t="shared" si="358"/>
        <v>1</v>
      </c>
      <c r="Z2838" s="1">
        <f t="shared" si="359"/>
        <v>0</v>
      </c>
    </row>
    <row r="2839" spans="1:26" x14ac:dyDescent="0.2">
      <c r="A2839" s="1" t="s">
        <v>2863</v>
      </c>
      <c r="B2839" s="1">
        <v>0</v>
      </c>
      <c r="C2839" s="2">
        <v>39841</v>
      </c>
      <c r="D2839" s="2">
        <v>39841</v>
      </c>
      <c r="E2839" s="2">
        <v>39841</v>
      </c>
      <c r="F2839" s="1">
        <v>0</v>
      </c>
      <c r="G2839" s="1">
        <v>0</v>
      </c>
      <c r="H2839" s="1">
        <v>0</v>
      </c>
      <c r="I2839" s="1">
        <v>8.06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 t="s">
        <v>35</v>
      </c>
      <c r="P2839" s="1" t="s">
        <v>23</v>
      </c>
      <c r="Q2839" s="10">
        <f>I2839*Part2Out!C$72+'relay test.csv'!K2839*Part2Out!C$74+'relay test.csv'!L2839*Part2Out!C$75+'relay test.csv'!M2839*Part2Out!C$76</f>
        <v>1.6319702897384956E-2</v>
      </c>
      <c r="R2839" s="11">
        <f t="shared" si="352"/>
        <v>1.0164535966256969</v>
      </c>
      <c r="S2839" s="12">
        <f t="shared" si="353"/>
        <v>0.50407983517528754</v>
      </c>
      <c r="T2839" s="11">
        <f t="shared" si="354"/>
        <v>1</v>
      </c>
      <c r="U2839" s="11">
        <f t="shared" si="355"/>
        <v>0</v>
      </c>
      <c r="V2839" s="71">
        <f>Q2839+Part2Out!C$71</f>
        <v>0.68485597061955694</v>
      </c>
      <c r="W2839" s="1">
        <f t="shared" si="356"/>
        <v>1.9834861346838994</v>
      </c>
      <c r="X2839" s="12">
        <f t="shared" si="357"/>
        <v>0.6648216365497035</v>
      </c>
      <c r="Y2839" s="11">
        <f t="shared" si="358"/>
        <v>1</v>
      </c>
      <c r="Z2839" s="1">
        <f t="shared" si="359"/>
        <v>0</v>
      </c>
    </row>
    <row r="2840" spans="1:26" x14ac:dyDescent="0.2">
      <c r="A2840" s="1" t="s">
        <v>2864</v>
      </c>
      <c r="B2840" s="1">
        <v>1</v>
      </c>
      <c r="C2840" s="2">
        <v>40972</v>
      </c>
      <c r="D2840" s="2">
        <v>40972</v>
      </c>
      <c r="E2840" s="2">
        <v>41231</v>
      </c>
      <c r="F2840" s="1">
        <v>47</v>
      </c>
      <c r="G2840" s="1">
        <v>0</v>
      </c>
      <c r="H2840" s="1">
        <v>0</v>
      </c>
      <c r="I2840" s="1">
        <v>74.83</v>
      </c>
      <c r="J2840" s="1">
        <v>5.7915057915057903E-2</v>
      </c>
      <c r="K2840" s="1">
        <v>0</v>
      </c>
      <c r="L2840" s="1">
        <v>0</v>
      </c>
      <c r="M2840" s="1">
        <v>0</v>
      </c>
      <c r="N2840" s="1">
        <v>0</v>
      </c>
      <c r="O2840" s="1" t="s">
        <v>22</v>
      </c>
      <c r="P2840" s="1" t="s">
        <v>27</v>
      </c>
      <c r="Q2840" s="10">
        <f>I2840*Part2Out!C$72+'relay test.csv'!K2840*Part2Out!C$74+'relay test.csv'!L2840*Part2Out!C$75+'relay test.csv'!M2840*Part2Out!C$76</f>
        <v>0.15151406548527496</v>
      </c>
      <c r="R2840" s="11">
        <f t="shared" si="352"/>
        <v>1.1635946682182463</v>
      </c>
      <c r="S2840" s="12">
        <f t="shared" si="353"/>
        <v>0.53780621911796656</v>
      </c>
      <c r="T2840" s="11">
        <f t="shared" si="354"/>
        <v>1</v>
      </c>
      <c r="U2840" s="11">
        <f t="shared" si="355"/>
        <v>1</v>
      </c>
      <c r="V2840" s="71">
        <f>Q2840+Part2Out!C$71</f>
        <v>0.82005033320744691</v>
      </c>
      <c r="W2840" s="1">
        <f t="shared" si="356"/>
        <v>2.2706141219478631</v>
      </c>
      <c r="X2840" s="12">
        <f t="shared" si="357"/>
        <v>0.69424702434647501</v>
      </c>
      <c r="Y2840" s="11">
        <f t="shared" si="358"/>
        <v>1</v>
      </c>
      <c r="Z2840" s="1">
        <f t="shared" si="359"/>
        <v>1</v>
      </c>
    </row>
    <row r="2841" spans="1:26" x14ac:dyDescent="0.2">
      <c r="A2841" s="1" t="s">
        <v>2865</v>
      </c>
      <c r="B2841" s="1">
        <v>1</v>
      </c>
      <c r="C2841" s="2">
        <v>40676</v>
      </c>
      <c r="D2841" s="2">
        <v>40679</v>
      </c>
      <c r="E2841" s="2">
        <v>40679</v>
      </c>
      <c r="F2841" s="1">
        <v>45</v>
      </c>
      <c r="G2841" s="1">
        <v>8.8888888890000004</v>
      </c>
      <c r="H2841" s="1">
        <v>4.4444444440000002</v>
      </c>
      <c r="I2841" s="1">
        <v>52.63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 t="s">
        <v>29</v>
      </c>
      <c r="P2841" s="1" t="s">
        <v>27</v>
      </c>
      <c r="Q2841" s="10">
        <f>I2841*Part2Out!C$72+'relay test.csv'!K2841*Part2Out!C$74+'relay test.csv'!L2841*Part2Out!C$75+'relay test.csv'!M2841*Part2Out!C$76</f>
        <v>0.10656401532126182</v>
      </c>
      <c r="R2841" s="11">
        <f t="shared" si="352"/>
        <v>1.1124491379553001</v>
      </c>
      <c r="S2841" s="12">
        <f t="shared" si="353"/>
        <v>0.5266158214024842</v>
      </c>
      <c r="T2841" s="11">
        <f t="shared" si="354"/>
        <v>1</v>
      </c>
      <c r="U2841" s="11">
        <f t="shared" si="355"/>
        <v>1</v>
      </c>
      <c r="V2841" s="71">
        <f>Q2841+Part2Out!C$71</f>
        <v>0.77510028304343381</v>
      </c>
      <c r="W2841" s="1">
        <f t="shared" si="356"/>
        <v>2.1708098116828594</v>
      </c>
      <c r="X2841" s="12">
        <f t="shared" si="357"/>
        <v>0.68462315326655776</v>
      </c>
      <c r="Y2841" s="11">
        <f t="shared" si="358"/>
        <v>1</v>
      </c>
      <c r="Z2841" s="1">
        <f t="shared" si="359"/>
        <v>1</v>
      </c>
    </row>
    <row r="2842" spans="1:26" x14ac:dyDescent="0.2">
      <c r="A2842" s="1" t="s">
        <v>2866</v>
      </c>
      <c r="B2842" s="1">
        <v>0</v>
      </c>
      <c r="C2842" s="2">
        <v>40877</v>
      </c>
      <c r="D2842" s="2">
        <v>40882</v>
      </c>
      <c r="E2842" s="2">
        <v>41035</v>
      </c>
      <c r="F2842" s="1">
        <v>0</v>
      </c>
      <c r="G2842" s="1">
        <v>0</v>
      </c>
      <c r="H2842" s="1">
        <v>0</v>
      </c>
      <c r="I2842" s="1">
        <v>73.23</v>
      </c>
      <c r="J2842" s="1">
        <v>2.61437908496732E-2</v>
      </c>
      <c r="K2842" s="1">
        <v>0</v>
      </c>
      <c r="L2842" s="1">
        <v>0</v>
      </c>
      <c r="M2842" s="1">
        <v>0</v>
      </c>
      <c r="N2842" s="1">
        <v>0</v>
      </c>
      <c r="O2842" s="1" t="s">
        <v>25</v>
      </c>
      <c r="P2842" s="1" t="s">
        <v>27</v>
      </c>
      <c r="Q2842" s="10">
        <f>I2842*Part2Out!C$72+'relay test.csv'!K2842*Part2Out!C$74+'relay test.csv'!L2842*Part2Out!C$75+'relay test.csv'!M2842*Part2Out!C$76</f>
        <v>0.14827442223021098</v>
      </c>
      <c r="R2842" s="11">
        <f t="shared" si="352"/>
        <v>1.15983113614199</v>
      </c>
      <c r="S2842" s="12">
        <f t="shared" si="353"/>
        <v>0.53700084082209532</v>
      </c>
      <c r="T2842" s="11">
        <f t="shared" si="354"/>
        <v>1</v>
      </c>
      <c r="U2842" s="11">
        <f t="shared" si="355"/>
        <v>0</v>
      </c>
      <c r="V2842" s="71">
        <f>Q2842+Part2Out!C$71</f>
        <v>0.81681068995238304</v>
      </c>
      <c r="W2842" s="1">
        <f t="shared" si="356"/>
        <v>2.2632700447411183</v>
      </c>
      <c r="X2842" s="12">
        <f t="shared" si="357"/>
        <v>0.69355891903229483</v>
      </c>
      <c r="Y2842" s="11">
        <f t="shared" si="358"/>
        <v>1</v>
      </c>
      <c r="Z2842" s="1">
        <f t="shared" si="359"/>
        <v>0</v>
      </c>
    </row>
    <row r="2843" spans="1:26" x14ac:dyDescent="0.2">
      <c r="A2843" s="1" t="s">
        <v>2867</v>
      </c>
      <c r="B2843" s="1">
        <v>0</v>
      </c>
      <c r="C2843" s="2">
        <v>40238</v>
      </c>
      <c r="D2843" s="2">
        <v>40338</v>
      </c>
      <c r="E2843" s="2">
        <v>40338</v>
      </c>
      <c r="F2843" s="1">
        <v>0</v>
      </c>
      <c r="G2843" s="1">
        <v>0</v>
      </c>
      <c r="H2843" s="1">
        <v>0</v>
      </c>
      <c r="I2843" s="1">
        <v>27.36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 t="s">
        <v>29</v>
      </c>
      <c r="P2843" s="1" t="s">
        <v>23</v>
      </c>
      <c r="Q2843" s="10">
        <f>I2843*Part2Out!C$72+'relay test.csv'!K2843*Part2Out!C$74+'relay test.csv'!L2843*Part2Out!C$75+'relay test.csv'!M2843*Part2Out!C$76</f>
        <v>5.5397899661594592E-2</v>
      </c>
      <c r="R2843" s="11">
        <f t="shared" si="352"/>
        <v>1.0569610954775714</v>
      </c>
      <c r="S2843" s="12">
        <f t="shared" si="353"/>
        <v>0.51384593408276069</v>
      </c>
      <c r="T2843" s="11">
        <f t="shared" si="354"/>
        <v>1</v>
      </c>
      <c r="U2843" s="11">
        <f t="shared" si="355"/>
        <v>0</v>
      </c>
      <c r="V2843" s="71">
        <f>Q2843+Part2Out!C$71</f>
        <v>0.72393416738376659</v>
      </c>
      <c r="W2843" s="1">
        <f t="shared" si="356"/>
        <v>2.062531614566248</v>
      </c>
      <c r="X2843" s="12">
        <f t="shared" si="357"/>
        <v>0.67347275853619826</v>
      </c>
      <c r="Y2843" s="11">
        <f t="shared" si="358"/>
        <v>1</v>
      </c>
      <c r="Z2843" s="1">
        <f t="shared" si="359"/>
        <v>0</v>
      </c>
    </row>
    <row r="2844" spans="1:26" x14ac:dyDescent="0.2">
      <c r="A2844" s="1" t="s">
        <v>2868</v>
      </c>
      <c r="B2844" s="1">
        <v>1</v>
      </c>
      <c r="C2844" s="2">
        <v>40491</v>
      </c>
      <c r="D2844" s="2">
        <v>40505</v>
      </c>
      <c r="E2844" s="2">
        <v>40505</v>
      </c>
      <c r="F2844" s="1">
        <v>16</v>
      </c>
      <c r="G2844" s="1">
        <v>0</v>
      </c>
      <c r="H2844" s="1">
        <v>0</v>
      </c>
      <c r="I2844" s="1">
        <v>14.27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 t="s">
        <v>29</v>
      </c>
      <c r="P2844" s="1" t="s">
        <v>27</v>
      </c>
      <c r="Q2844" s="10">
        <f>I2844*Part2Out!C$72+'relay test.csv'!K2844*Part2Out!C$74+'relay test.csv'!L2844*Part2Out!C$75+'relay test.csv'!M2844*Part2Out!C$76</f>
        <v>2.889356828110215E-2</v>
      </c>
      <c r="R2844" s="11">
        <f t="shared" si="352"/>
        <v>1.0293150368763704</v>
      </c>
      <c r="S2844" s="12">
        <f t="shared" si="353"/>
        <v>0.50722288958186934</v>
      </c>
      <c r="T2844" s="11">
        <f t="shared" si="354"/>
        <v>1</v>
      </c>
      <c r="U2844" s="11">
        <f t="shared" si="355"/>
        <v>1</v>
      </c>
      <c r="V2844" s="71">
        <f>Q2844+Part2Out!C$71</f>
        <v>0.69742983600327413</v>
      </c>
      <c r="W2844" s="1">
        <f t="shared" si="356"/>
        <v>2.0085836782352855</v>
      </c>
      <c r="X2844" s="12">
        <f t="shared" si="357"/>
        <v>0.66761768760689422</v>
      </c>
      <c r="Y2844" s="11">
        <f t="shared" si="358"/>
        <v>1</v>
      </c>
      <c r="Z2844" s="1">
        <f t="shared" si="359"/>
        <v>1</v>
      </c>
    </row>
    <row r="2845" spans="1:26" x14ac:dyDescent="0.2">
      <c r="A2845" s="1" t="s">
        <v>2869</v>
      </c>
      <c r="B2845" s="1">
        <v>1</v>
      </c>
      <c r="C2845" s="2">
        <v>40408</v>
      </c>
      <c r="D2845" s="2">
        <v>40484</v>
      </c>
      <c r="E2845" s="2">
        <v>40484</v>
      </c>
      <c r="F2845" s="1">
        <v>40</v>
      </c>
      <c r="G2845" s="1">
        <v>22.5</v>
      </c>
      <c r="H2845" s="1">
        <v>0</v>
      </c>
      <c r="I2845" s="1">
        <v>56.63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 t="s">
        <v>29</v>
      </c>
      <c r="P2845" s="1" t="s">
        <v>23</v>
      </c>
      <c r="Q2845" s="10">
        <f>I2845*Part2Out!C$72+'relay test.csv'!K2845*Part2Out!C$74+'relay test.csv'!L2845*Part2Out!C$75+'relay test.csv'!M2845*Part2Out!C$76</f>
        <v>0.11466312345892185</v>
      </c>
      <c r="R2845" s="11">
        <f t="shared" si="352"/>
        <v>1.1214955683799683</v>
      </c>
      <c r="S2845" s="12">
        <f t="shared" si="353"/>
        <v>0.52863441484177731</v>
      </c>
      <c r="T2845" s="11">
        <f t="shared" si="354"/>
        <v>1</v>
      </c>
      <c r="U2845" s="11">
        <f t="shared" si="355"/>
        <v>1</v>
      </c>
      <c r="V2845" s="71">
        <f>Q2845+Part2Out!C$71</f>
        <v>0.78319939118109383</v>
      </c>
      <c r="W2845" s="1">
        <f t="shared" si="356"/>
        <v>2.18846282543113</v>
      </c>
      <c r="X2845" s="12">
        <f t="shared" si="357"/>
        <v>0.68636924601283866</v>
      </c>
      <c r="Y2845" s="11">
        <f t="shared" si="358"/>
        <v>1</v>
      </c>
      <c r="Z2845" s="1">
        <f t="shared" si="359"/>
        <v>1</v>
      </c>
    </row>
    <row r="2846" spans="1:26" x14ac:dyDescent="0.2">
      <c r="A2846" s="1" t="s">
        <v>2870</v>
      </c>
      <c r="B2846" s="1">
        <v>1</v>
      </c>
      <c r="C2846" s="2">
        <v>40948</v>
      </c>
      <c r="D2846" s="2">
        <v>40997</v>
      </c>
      <c r="E2846" s="2">
        <v>40997</v>
      </c>
      <c r="F2846" s="1">
        <v>40</v>
      </c>
      <c r="G2846" s="1">
        <v>2.5</v>
      </c>
      <c r="H2846" s="1">
        <v>0</v>
      </c>
      <c r="I2846" s="1">
        <v>42.99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 t="s">
        <v>25</v>
      </c>
      <c r="P2846" s="1" t="s">
        <v>27</v>
      </c>
      <c r="Q2846" s="10">
        <f>I2846*Part2Out!C$72+'relay test.csv'!K2846*Part2Out!C$74+'relay test.csv'!L2846*Part2Out!C$75+'relay test.csv'!M2846*Part2Out!C$76</f>
        <v>8.704516470950116E-2</v>
      </c>
      <c r="R2846" s="11">
        <f t="shared" si="352"/>
        <v>1.0909459508625632</v>
      </c>
      <c r="S2846" s="12">
        <f t="shared" si="353"/>
        <v>0.52174756139082545</v>
      </c>
      <c r="T2846" s="11">
        <f t="shared" si="354"/>
        <v>1</v>
      </c>
      <c r="U2846" s="11">
        <f t="shared" si="355"/>
        <v>1</v>
      </c>
      <c r="V2846" s="71">
        <f>Q2846+Part2Out!C$71</f>
        <v>0.75558143243167319</v>
      </c>
      <c r="W2846" s="1">
        <f t="shared" si="356"/>
        <v>2.1288489454007724</v>
      </c>
      <c r="X2846" s="12">
        <f t="shared" si="357"/>
        <v>0.6803936471685722</v>
      </c>
      <c r="Y2846" s="11">
        <f t="shared" si="358"/>
        <v>1</v>
      </c>
      <c r="Z2846" s="1">
        <f t="shared" si="359"/>
        <v>1</v>
      </c>
    </row>
    <row r="2847" spans="1:26" x14ac:dyDescent="0.2">
      <c r="A2847" s="1" t="s">
        <v>2871</v>
      </c>
      <c r="B2847" s="1">
        <v>1</v>
      </c>
      <c r="C2847" s="2">
        <v>40782</v>
      </c>
      <c r="D2847" s="2">
        <v>40849</v>
      </c>
      <c r="E2847" s="2">
        <v>40883</v>
      </c>
      <c r="F2847" s="1">
        <v>18</v>
      </c>
      <c r="G2847" s="1">
        <v>0</v>
      </c>
      <c r="H2847" s="1">
        <v>0</v>
      </c>
      <c r="I2847" s="1">
        <v>64.989999999999995</v>
      </c>
      <c r="J2847" s="1">
        <v>0.11764705882352899</v>
      </c>
      <c r="K2847" s="1">
        <v>1</v>
      </c>
      <c r="L2847" s="1">
        <v>0</v>
      </c>
      <c r="M2847" s="1">
        <v>0</v>
      </c>
      <c r="N2847" s="1">
        <v>0</v>
      </c>
      <c r="O2847" s="1" t="s">
        <v>29</v>
      </c>
      <c r="P2847" s="1" t="s">
        <v>27</v>
      </c>
      <c r="Q2847" s="10">
        <f>I2847*Part2Out!C$72+'relay test.csv'!K2847*Part2Out!C$74+'relay test.csv'!L2847*Part2Out!C$75+'relay test.csv'!M2847*Part2Out!C$76</f>
        <v>0.94066425549553223</v>
      </c>
      <c r="R2847" s="11">
        <f t="shared" si="352"/>
        <v>2.5616824649570957</v>
      </c>
      <c r="S2847" s="12">
        <f t="shared" si="353"/>
        <v>0.71923381440123801</v>
      </c>
      <c r="T2847" s="11">
        <f t="shared" si="354"/>
        <v>1</v>
      </c>
      <c r="U2847" s="11">
        <f t="shared" si="355"/>
        <v>1</v>
      </c>
      <c r="V2847" s="71">
        <f>Q2847+Part2Out!C$71</f>
        <v>1.6092005232177042</v>
      </c>
      <c r="W2847" s="1">
        <f t="shared" si="356"/>
        <v>4.998813194790972</v>
      </c>
      <c r="X2847" s="12">
        <f t="shared" si="357"/>
        <v>0.83330035999981744</v>
      </c>
      <c r="Y2847" s="11">
        <f t="shared" si="358"/>
        <v>1</v>
      </c>
      <c r="Z2847" s="1">
        <f t="shared" si="359"/>
        <v>1</v>
      </c>
    </row>
    <row r="2848" spans="1:26" x14ac:dyDescent="0.2">
      <c r="A2848" s="1" t="s">
        <v>2872</v>
      </c>
      <c r="B2848" s="1">
        <v>0</v>
      </c>
      <c r="C2848" s="2">
        <v>40436</v>
      </c>
      <c r="D2848" s="2">
        <v>40436</v>
      </c>
      <c r="E2848" s="2">
        <v>40436</v>
      </c>
      <c r="F2848" s="1">
        <v>0</v>
      </c>
      <c r="G2848" s="1">
        <v>0</v>
      </c>
      <c r="H2848" s="1">
        <v>0</v>
      </c>
      <c r="I2848" s="1">
        <v>58.85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 t="s">
        <v>29</v>
      </c>
      <c r="P2848" s="1" t="s">
        <v>23</v>
      </c>
      <c r="Q2848" s="10">
        <f>I2848*Part2Out!C$72+'relay test.csv'!K2848*Part2Out!C$74+'relay test.csv'!L2848*Part2Out!C$75+'relay test.csv'!M2848*Part2Out!C$76</f>
        <v>0.11915812847532317</v>
      </c>
      <c r="R2848" s="11">
        <f t="shared" si="352"/>
        <v>1.1265480435291468</v>
      </c>
      <c r="S2848" s="12">
        <f t="shared" si="353"/>
        <v>0.52975433447511766</v>
      </c>
      <c r="T2848" s="11">
        <f t="shared" si="354"/>
        <v>1</v>
      </c>
      <c r="U2848" s="11">
        <f t="shared" si="355"/>
        <v>0</v>
      </c>
      <c r="V2848" s="71">
        <f>Q2848+Part2Out!C$71</f>
        <v>0.78769439619749515</v>
      </c>
      <c r="W2848" s="1">
        <f t="shared" si="356"/>
        <v>2.1983221189960291</v>
      </c>
      <c r="X2848" s="12">
        <f t="shared" si="357"/>
        <v>0.68733605847246382</v>
      </c>
      <c r="Y2848" s="11">
        <f t="shared" si="358"/>
        <v>1</v>
      </c>
      <c r="Z2848" s="1">
        <f t="shared" si="359"/>
        <v>0</v>
      </c>
    </row>
    <row r="2849" spans="1:26" x14ac:dyDescent="0.2">
      <c r="A2849" s="1" t="s">
        <v>2873</v>
      </c>
      <c r="B2849" s="1">
        <v>1</v>
      </c>
      <c r="C2849" s="2">
        <v>41073</v>
      </c>
      <c r="D2849" s="2">
        <v>41074</v>
      </c>
      <c r="E2849" s="2">
        <v>41263</v>
      </c>
      <c r="F2849" s="1">
        <v>46</v>
      </c>
      <c r="G2849" s="1">
        <v>2.1739130430000002</v>
      </c>
      <c r="H2849" s="1">
        <v>0</v>
      </c>
      <c r="I2849" s="1">
        <v>64.290000000000006</v>
      </c>
      <c r="J2849" s="1">
        <v>2.6455026455026499E-2</v>
      </c>
      <c r="K2849" s="1">
        <v>0</v>
      </c>
      <c r="L2849" s="1">
        <v>0</v>
      </c>
      <c r="M2849" s="1">
        <v>0</v>
      </c>
      <c r="N2849" s="1">
        <v>0</v>
      </c>
      <c r="O2849" s="1" t="s">
        <v>31</v>
      </c>
      <c r="P2849" s="1" t="s">
        <v>27</v>
      </c>
      <c r="Q2849" s="10">
        <f>I2849*Part2Out!C$72+'relay test.csv'!K2849*Part2Out!C$74+'relay test.csv'!L2849*Part2Out!C$75+'relay test.csv'!M2849*Part2Out!C$76</f>
        <v>0.13017291554254082</v>
      </c>
      <c r="R2849" s="11">
        <f t="shared" si="352"/>
        <v>1.1390253214787285</v>
      </c>
      <c r="S2849" s="12">
        <f t="shared" si="353"/>
        <v>0.53249735290244704</v>
      </c>
      <c r="T2849" s="11">
        <f t="shared" si="354"/>
        <v>1</v>
      </c>
      <c r="U2849" s="11">
        <f t="shared" si="355"/>
        <v>1</v>
      </c>
      <c r="V2849" s="71">
        <f>Q2849+Part2Out!C$71</f>
        <v>0.79870918326471285</v>
      </c>
      <c r="W2849" s="1">
        <f t="shared" si="356"/>
        <v>2.222670016326266</v>
      </c>
      <c r="X2849" s="12">
        <f t="shared" si="357"/>
        <v>0.68969829522292636</v>
      </c>
      <c r="Y2849" s="11">
        <f t="shared" si="358"/>
        <v>1</v>
      </c>
      <c r="Z2849" s="1">
        <f t="shared" si="359"/>
        <v>1</v>
      </c>
    </row>
    <row r="2850" spans="1:26" x14ac:dyDescent="0.2">
      <c r="A2850" s="1" t="s">
        <v>2874</v>
      </c>
      <c r="B2850" s="1">
        <v>1</v>
      </c>
      <c r="C2850" s="2">
        <v>41149</v>
      </c>
      <c r="D2850" s="2">
        <v>41116</v>
      </c>
      <c r="E2850" s="2">
        <v>41229</v>
      </c>
      <c r="F2850" s="1">
        <v>36</v>
      </c>
      <c r="G2850" s="1">
        <v>8.3333333330000006</v>
      </c>
      <c r="H2850" s="1">
        <v>2.7777777779999999</v>
      </c>
      <c r="I2850" s="1">
        <v>119.72</v>
      </c>
      <c r="J2850" s="1">
        <v>0.14159292035398199</v>
      </c>
      <c r="K2850" s="1">
        <v>0</v>
      </c>
      <c r="L2850" s="1">
        <v>0</v>
      </c>
      <c r="M2850" s="1">
        <v>0</v>
      </c>
      <c r="N2850" s="1">
        <v>0</v>
      </c>
      <c r="O2850" s="1" t="s">
        <v>159</v>
      </c>
      <c r="P2850" s="1" t="s">
        <v>62</v>
      </c>
      <c r="Q2850" s="10">
        <f>I2850*Part2Out!C$72+'relay test.csv'!K2850*Part2Out!C$74+'relay test.csv'!L2850*Part2Out!C$75+'relay test.csv'!M2850*Part2Out!C$76</f>
        <v>0.24240630656016465</v>
      </c>
      <c r="R2850" s="11">
        <f t="shared" si="352"/>
        <v>1.2743118489094476</v>
      </c>
      <c r="S2850" s="12">
        <f t="shared" si="353"/>
        <v>0.56030656021094527</v>
      </c>
      <c r="T2850" s="11">
        <f t="shared" si="354"/>
        <v>1</v>
      </c>
      <c r="U2850" s="11">
        <f t="shared" si="355"/>
        <v>1</v>
      </c>
      <c r="V2850" s="71">
        <f>Q2850+Part2Out!C$71</f>
        <v>0.91094257428233671</v>
      </c>
      <c r="W2850" s="1">
        <f t="shared" si="356"/>
        <v>2.4866652958541899</v>
      </c>
      <c r="X2850" s="12">
        <f t="shared" si="357"/>
        <v>0.71319300387420403</v>
      </c>
      <c r="Y2850" s="11">
        <f t="shared" si="358"/>
        <v>1</v>
      </c>
      <c r="Z2850" s="1">
        <f t="shared" si="359"/>
        <v>1</v>
      </c>
    </row>
    <row r="2851" spans="1:26" x14ac:dyDescent="0.2">
      <c r="A2851" s="1" t="s">
        <v>2875</v>
      </c>
      <c r="B2851" s="1">
        <v>0</v>
      </c>
      <c r="C2851" s="2">
        <v>39975</v>
      </c>
      <c r="D2851" s="2">
        <v>40024</v>
      </c>
      <c r="E2851" s="2">
        <v>40024</v>
      </c>
      <c r="F2851" s="1">
        <v>0</v>
      </c>
      <c r="G2851" s="1">
        <v>0</v>
      </c>
      <c r="H2851" s="1">
        <v>0</v>
      </c>
      <c r="I2851" s="1">
        <v>70.75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 t="s">
        <v>22</v>
      </c>
      <c r="P2851" s="1" t="s">
        <v>23</v>
      </c>
      <c r="Q2851" s="10">
        <f>I2851*Part2Out!C$72+'relay test.csv'!K2851*Part2Out!C$74+'relay test.csv'!L2851*Part2Out!C$75+'relay test.csv'!M2851*Part2Out!C$76</f>
        <v>0.14325297518486174</v>
      </c>
      <c r="R2851" s="11">
        <f t="shared" si="352"/>
        <v>1.154021703596283</v>
      </c>
      <c r="S2851" s="12">
        <f t="shared" si="353"/>
        <v>0.53575212434933539</v>
      </c>
      <c r="T2851" s="11">
        <f t="shared" si="354"/>
        <v>1</v>
      </c>
      <c r="U2851" s="11">
        <f t="shared" si="355"/>
        <v>0</v>
      </c>
      <c r="V2851" s="71">
        <f>Q2851+Part2Out!C$71</f>
        <v>0.81178924290703369</v>
      </c>
      <c r="W2851" s="1">
        <f t="shared" si="356"/>
        <v>2.2519336404595616</v>
      </c>
      <c r="X2851" s="12">
        <f t="shared" si="357"/>
        <v>0.69249065000641263</v>
      </c>
      <c r="Y2851" s="11">
        <f t="shared" si="358"/>
        <v>1</v>
      </c>
      <c r="Z2851" s="1">
        <f t="shared" si="359"/>
        <v>0</v>
      </c>
    </row>
    <row r="2852" spans="1:26" x14ac:dyDescent="0.2">
      <c r="A2852" s="1" t="s">
        <v>2876</v>
      </c>
      <c r="B2852" s="1">
        <v>1</v>
      </c>
      <c r="C2852" s="2">
        <v>40709</v>
      </c>
      <c r="D2852" s="2">
        <v>40944</v>
      </c>
      <c r="E2852" s="2">
        <v>41012</v>
      </c>
      <c r="F2852" s="1">
        <v>47</v>
      </c>
      <c r="G2852" s="1">
        <v>0</v>
      </c>
      <c r="H2852" s="1">
        <v>0</v>
      </c>
      <c r="I2852" s="1">
        <v>192.57</v>
      </c>
      <c r="J2852" s="1">
        <v>0.11764705882352899</v>
      </c>
      <c r="K2852" s="1">
        <v>0</v>
      </c>
      <c r="L2852" s="1">
        <v>0</v>
      </c>
      <c r="M2852" s="1">
        <v>0</v>
      </c>
      <c r="N2852" s="1">
        <v>0</v>
      </c>
      <c r="O2852" s="1" t="s">
        <v>22</v>
      </c>
      <c r="P2852" s="1" t="s">
        <v>27</v>
      </c>
      <c r="Q2852" s="10">
        <f>I2852*Part2Out!C$72+'relay test.csv'!K2852*Part2Out!C$74+'relay test.csv'!L2852*Part2Out!C$75+'relay test.csv'!M2852*Part2Out!C$76</f>
        <v>0.38991131351729791</v>
      </c>
      <c r="R2852" s="11">
        <f t="shared" si="352"/>
        <v>1.4768498114592856</v>
      </c>
      <c r="S2852" s="12">
        <f t="shared" si="353"/>
        <v>0.5962613496492829</v>
      </c>
      <c r="T2852" s="11">
        <f t="shared" si="354"/>
        <v>1</v>
      </c>
      <c r="U2852" s="11">
        <f t="shared" si="355"/>
        <v>1</v>
      </c>
      <c r="V2852" s="71">
        <f>Q2852+Part2Out!C$71</f>
        <v>1.05844758123947</v>
      </c>
      <c r="W2852" s="1">
        <f t="shared" si="356"/>
        <v>2.8818936090780802</v>
      </c>
      <c r="X2852" s="12">
        <f t="shared" si="357"/>
        <v>0.74239376430579396</v>
      </c>
      <c r="Y2852" s="11">
        <f t="shared" si="358"/>
        <v>1</v>
      </c>
      <c r="Z2852" s="1">
        <f t="shared" si="359"/>
        <v>1</v>
      </c>
    </row>
    <row r="2853" spans="1:26" x14ac:dyDescent="0.2">
      <c r="A2853" s="1" t="s">
        <v>2877</v>
      </c>
      <c r="B2853" s="1">
        <v>1</v>
      </c>
      <c r="C2853" s="2">
        <v>40274</v>
      </c>
      <c r="D2853" s="2">
        <v>40303</v>
      </c>
      <c r="E2853" s="2">
        <v>41613</v>
      </c>
      <c r="F2853" s="1">
        <v>44</v>
      </c>
      <c r="G2853" s="1">
        <v>36.363636360000001</v>
      </c>
      <c r="H2853" s="1">
        <v>18.18181818</v>
      </c>
      <c r="I2853" s="1">
        <v>86.84</v>
      </c>
      <c r="J2853" s="1">
        <v>3.81679389312977E-3</v>
      </c>
      <c r="K2853" s="1">
        <v>0</v>
      </c>
      <c r="L2853" s="1">
        <v>0</v>
      </c>
      <c r="M2853" s="1">
        <v>0</v>
      </c>
      <c r="N2853" s="1">
        <v>0</v>
      </c>
      <c r="O2853" s="1" t="s">
        <v>35</v>
      </c>
      <c r="P2853" s="1" t="s">
        <v>23</v>
      </c>
      <c r="Q2853" s="10">
        <f>I2853*Part2Out!C$72+'relay test.csv'!K2853*Part2Out!C$74+'relay test.csv'!L2853*Part2Out!C$75+'relay test.csv'!M2853*Part2Out!C$76</f>
        <v>0.17583163766859922</v>
      </c>
      <c r="R2853" s="11">
        <f t="shared" si="352"/>
        <v>1.1922373138984654</v>
      </c>
      <c r="S2853" s="12">
        <f t="shared" si="353"/>
        <v>0.54384500543798542</v>
      </c>
      <c r="T2853" s="11">
        <f t="shared" si="354"/>
        <v>1</v>
      </c>
      <c r="U2853" s="11">
        <f t="shared" si="355"/>
        <v>1</v>
      </c>
      <c r="V2853" s="71">
        <f>Q2853+Part2Out!C$71</f>
        <v>0.84436790539077122</v>
      </c>
      <c r="W2853" s="1">
        <f t="shared" si="356"/>
        <v>2.3265067773095804</v>
      </c>
      <c r="X2853" s="12">
        <f t="shared" si="357"/>
        <v>0.69938434912530612</v>
      </c>
      <c r="Y2853" s="11">
        <f t="shared" si="358"/>
        <v>1</v>
      </c>
      <c r="Z2853" s="1">
        <f t="shared" si="359"/>
        <v>1</v>
      </c>
    </row>
    <row r="2854" spans="1:26" x14ac:dyDescent="0.2">
      <c r="A2854" s="1" t="s">
        <v>2878</v>
      </c>
      <c r="B2854" s="1">
        <v>0</v>
      </c>
      <c r="C2854" s="2">
        <v>40857</v>
      </c>
      <c r="D2854" s="2">
        <v>40857</v>
      </c>
      <c r="E2854" s="2">
        <v>40857</v>
      </c>
      <c r="F2854" s="1">
        <v>0</v>
      </c>
      <c r="G2854" s="1">
        <v>0</v>
      </c>
      <c r="H2854" s="1">
        <v>0</v>
      </c>
      <c r="I2854" s="1">
        <v>50.99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 t="s">
        <v>35</v>
      </c>
      <c r="P2854" s="1" t="s">
        <v>27</v>
      </c>
      <c r="Q2854" s="10">
        <f>I2854*Part2Out!C$72+'relay test.csv'!K2854*Part2Out!C$74+'relay test.csv'!L2854*Part2Out!C$75+'relay test.csv'!M2854*Part2Out!C$76</f>
        <v>0.10324338098482121</v>
      </c>
      <c r="R2854" s="11">
        <f t="shared" si="352"/>
        <v>1.108761227639836</v>
      </c>
      <c r="S2854" s="12">
        <f t="shared" si="353"/>
        <v>0.52578794275385154</v>
      </c>
      <c r="T2854" s="11">
        <f t="shared" si="354"/>
        <v>1</v>
      </c>
      <c r="U2854" s="11">
        <f t="shared" si="355"/>
        <v>0</v>
      </c>
      <c r="V2854" s="71">
        <f>Q2854+Part2Out!C$71</f>
        <v>0.77177964870699323</v>
      </c>
      <c r="W2854" s="1">
        <f t="shared" si="356"/>
        <v>2.1636133011869907</v>
      </c>
      <c r="X2854" s="12">
        <f t="shared" si="357"/>
        <v>0.68390574169580109</v>
      </c>
      <c r="Y2854" s="11">
        <f t="shared" si="358"/>
        <v>1</v>
      </c>
      <c r="Z2854" s="1">
        <f t="shared" si="359"/>
        <v>0</v>
      </c>
    </row>
    <row r="2855" spans="1:26" x14ac:dyDescent="0.2">
      <c r="A2855" s="1" t="s">
        <v>2879</v>
      </c>
      <c r="B2855" s="1">
        <v>0</v>
      </c>
      <c r="C2855" s="2">
        <v>40963</v>
      </c>
      <c r="D2855" s="2">
        <v>40984</v>
      </c>
      <c r="E2855" s="2">
        <v>40984</v>
      </c>
      <c r="F2855" s="1">
        <v>0</v>
      </c>
      <c r="G2855" s="1">
        <v>0</v>
      </c>
      <c r="H2855" s="1">
        <v>0</v>
      </c>
      <c r="I2855" s="1">
        <v>33.76</v>
      </c>
      <c r="J2855" s="1">
        <v>0</v>
      </c>
      <c r="K2855" s="1">
        <v>1</v>
      </c>
      <c r="L2855" s="1">
        <v>0</v>
      </c>
      <c r="M2855" s="1">
        <v>0</v>
      </c>
      <c r="N2855" s="1">
        <v>0</v>
      </c>
      <c r="O2855" s="1" t="s">
        <v>22</v>
      </c>
      <c r="P2855" s="1" t="s">
        <v>27</v>
      </c>
      <c r="Q2855" s="10">
        <f>I2855*Part2Out!C$72+'relay test.csv'!K2855*Part2Out!C$74+'relay test.csv'!L2855*Part2Out!C$75+'relay test.csv'!M2855*Part2Out!C$76</f>
        <v>0.87743046871075159</v>
      </c>
      <c r="R2855" s="11">
        <f t="shared" si="352"/>
        <v>2.4047127763456282</v>
      </c>
      <c r="S2855" s="12">
        <f t="shared" si="353"/>
        <v>0.70628946824896999</v>
      </c>
      <c r="T2855" s="11">
        <f t="shared" si="354"/>
        <v>1</v>
      </c>
      <c r="U2855" s="11">
        <f t="shared" si="355"/>
        <v>0</v>
      </c>
      <c r="V2855" s="71">
        <f>Q2855+Part2Out!C$71</f>
        <v>1.5459667364329235</v>
      </c>
      <c r="W2855" s="1">
        <f t="shared" si="356"/>
        <v>4.6925058513371543</v>
      </c>
      <c r="X2855" s="12">
        <f t="shared" si="357"/>
        <v>0.82433043968411512</v>
      </c>
      <c r="Y2855" s="11">
        <f t="shared" si="358"/>
        <v>1</v>
      </c>
      <c r="Z2855" s="1">
        <f t="shared" si="359"/>
        <v>0</v>
      </c>
    </row>
    <row r="2856" spans="1:26" x14ac:dyDescent="0.2">
      <c r="A2856" s="1" t="s">
        <v>2880</v>
      </c>
      <c r="B2856" s="1">
        <v>1</v>
      </c>
      <c r="C2856" s="2">
        <v>40834</v>
      </c>
      <c r="D2856" s="2">
        <v>40834</v>
      </c>
      <c r="E2856" s="2">
        <v>40834</v>
      </c>
      <c r="F2856" s="1">
        <v>45</v>
      </c>
      <c r="G2856" s="1">
        <v>4.4444444440000002</v>
      </c>
      <c r="H2856" s="1">
        <v>0</v>
      </c>
      <c r="I2856" s="1">
        <v>50.49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 t="s">
        <v>35</v>
      </c>
      <c r="P2856" s="1" t="s">
        <v>27</v>
      </c>
      <c r="Q2856" s="10">
        <f>I2856*Part2Out!C$72+'relay test.csv'!K2856*Part2Out!C$74+'relay test.csv'!L2856*Part2Out!C$75+'relay test.csv'!M2856*Part2Out!C$76</f>
        <v>0.1022309924676137</v>
      </c>
      <c r="R2856" s="11">
        <f t="shared" si="352"/>
        <v>1.1076392985145553</v>
      </c>
      <c r="S2856" s="12">
        <f t="shared" si="353"/>
        <v>0.5255355123123816</v>
      </c>
      <c r="T2856" s="11">
        <f t="shared" si="354"/>
        <v>1</v>
      </c>
      <c r="U2856" s="11">
        <f t="shared" si="355"/>
        <v>1</v>
      </c>
      <c r="V2856" s="71">
        <f>Q2856+Part2Out!C$71</f>
        <v>0.7707672601897857</v>
      </c>
      <c r="W2856" s="1">
        <f t="shared" si="356"/>
        <v>2.1614239923277569</v>
      </c>
      <c r="X2856" s="12">
        <f t="shared" si="357"/>
        <v>0.68368684414781711</v>
      </c>
      <c r="Y2856" s="11">
        <f t="shared" si="358"/>
        <v>1</v>
      </c>
      <c r="Z2856" s="1">
        <f t="shared" si="359"/>
        <v>1</v>
      </c>
    </row>
    <row r="2857" spans="1:26" x14ac:dyDescent="0.2">
      <c r="A2857" s="1" t="s">
        <v>2881</v>
      </c>
      <c r="B2857" s="1">
        <v>0</v>
      </c>
      <c r="C2857" s="2">
        <v>40743</v>
      </c>
      <c r="D2857" s="2">
        <v>40862</v>
      </c>
      <c r="E2857" s="2">
        <v>40862</v>
      </c>
      <c r="F2857" s="1">
        <v>0</v>
      </c>
      <c r="G2857" s="1">
        <v>0</v>
      </c>
      <c r="H2857" s="1">
        <v>0</v>
      </c>
      <c r="I2857" s="1">
        <v>51.49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 t="s">
        <v>29</v>
      </c>
      <c r="P2857" s="1" t="s">
        <v>27</v>
      </c>
      <c r="Q2857" s="10">
        <f>I2857*Part2Out!C$72+'relay test.csv'!K2857*Part2Out!C$74+'relay test.csv'!L2857*Part2Out!C$75+'relay test.csv'!M2857*Part2Out!C$76</f>
        <v>0.10425576950202872</v>
      </c>
      <c r="R2857" s="11">
        <f t="shared" si="352"/>
        <v>1.1098842931684241</v>
      </c>
      <c r="S2857" s="12">
        <f t="shared" si="353"/>
        <v>0.52604036001505339</v>
      </c>
      <c r="T2857" s="11">
        <f t="shared" si="354"/>
        <v>1</v>
      </c>
      <c r="U2857" s="11">
        <f t="shared" si="355"/>
        <v>0</v>
      </c>
      <c r="V2857" s="71">
        <f>Q2857+Part2Out!C$71</f>
        <v>0.77279203722420076</v>
      </c>
      <c r="W2857" s="1">
        <f t="shared" si="356"/>
        <v>2.1658048275996973</v>
      </c>
      <c r="X2857" s="12">
        <f t="shared" si="357"/>
        <v>0.68412455774849623</v>
      </c>
      <c r="Y2857" s="11">
        <f t="shared" si="358"/>
        <v>1</v>
      </c>
      <c r="Z2857" s="1">
        <f t="shared" si="359"/>
        <v>0</v>
      </c>
    </row>
    <row r="2858" spans="1:26" x14ac:dyDescent="0.2">
      <c r="A2858" s="1" t="s">
        <v>2882</v>
      </c>
      <c r="B2858" s="1">
        <v>1</v>
      </c>
      <c r="C2858" s="2">
        <v>40940</v>
      </c>
      <c r="D2858" s="2">
        <v>40954</v>
      </c>
      <c r="E2858" s="2">
        <v>41204</v>
      </c>
      <c r="F2858" s="1">
        <v>47</v>
      </c>
      <c r="G2858" s="1">
        <v>8.5106382979999999</v>
      </c>
      <c r="H2858" s="1">
        <v>0</v>
      </c>
      <c r="I2858" s="1">
        <v>111.67</v>
      </c>
      <c r="J2858" s="1">
        <v>3.2000000000000001E-2</v>
      </c>
      <c r="K2858" s="1">
        <v>0</v>
      </c>
      <c r="L2858" s="1">
        <v>0</v>
      </c>
      <c r="M2858" s="1">
        <v>0</v>
      </c>
      <c r="N2858" s="1">
        <v>0</v>
      </c>
      <c r="O2858" s="1" t="s">
        <v>29</v>
      </c>
      <c r="P2858" s="1" t="s">
        <v>23</v>
      </c>
      <c r="Q2858" s="10">
        <f>I2858*Part2Out!C$72+'relay test.csv'!K2858*Part2Out!C$74+'relay test.csv'!L2858*Part2Out!C$75+'relay test.csv'!M2858*Part2Out!C$76</f>
        <v>0.22610685143312384</v>
      </c>
      <c r="R2858" s="11">
        <f t="shared" si="352"/>
        <v>1.253709618790986</v>
      </c>
      <c r="S2858" s="12">
        <f t="shared" si="353"/>
        <v>0.55628711362715166</v>
      </c>
      <c r="T2858" s="11">
        <f t="shared" si="354"/>
        <v>1</v>
      </c>
      <c r="U2858" s="11">
        <f t="shared" si="355"/>
        <v>1</v>
      </c>
      <c r="V2858" s="71">
        <f>Q2858+Part2Out!C$71</f>
        <v>0.89464311915529582</v>
      </c>
      <c r="W2858" s="1">
        <f t="shared" si="356"/>
        <v>2.4464625380311156</v>
      </c>
      <c r="X2858" s="12">
        <f t="shared" si="357"/>
        <v>0.7098474192116776</v>
      </c>
      <c r="Y2858" s="11">
        <f t="shared" si="358"/>
        <v>1</v>
      </c>
      <c r="Z2858" s="1">
        <f t="shared" si="359"/>
        <v>1</v>
      </c>
    </row>
    <row r="2859" spans="1:26" x14ac:dyDescent="0.2">
      <c r="A2859" s="1" t="s">
        <v>2883</v>
      </c>
      <c r="B2859" s="1">
        <v>0</v>
      </c>
      <c r="C2859" s="2">
        <v>40976</v>
      </c>
      <c r="D2859" s="2">
        <v>40976</v>
      </c>
      <c r="E2859" s="2">
        <v>40976</v>
      </c>
      <c r="F2859" s="1">
        <v>0</v>
      </c>
      <c r="G2859" s="1">
        <v>0</v>
      </c>
      <c r="H2859" s="1">
        <v>0</v>
      </c>
      <c r="I2859" s="1">
        <v>4.5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 t="s">
        <v>22</v>
      </c>
      <c r="P2859" s="1" t="s">
        <v>23</v>
      </c>
      <c r="Q2859" s="10">
        <f>I2859*Part2Out!C$72+'relay test.csv'!K2859*Part2Out!C$74+'relay test.csv'!L2859*Part2Out!C$75+'relay test.csv'!M2859*Part2Out!C$76</f>
        <v>9.1114966548675319E-3</v>
      </c>
      <c r="R2859" s="11">
        <f t="shared" si="352"/>
        <v>1.0091531327000005</v>
      </c>
      <c r="S2859" s="12">
        <f t="shared" si="353"/>
        <v>0.50227785840487427</v>
      </c>
      <c r="T2859" s="11">
        <f t="shared" si="354"/>
        <v>1</v>
      </c>
      <c r="U2859" s="11">
        <f t="shared" si="355"/>
        <v>0</v>
      </c>
      <c r="V2859" s="71">
        <f>Q2859+Part2Out!C$71</f>
        <v>0.67764776437703955</v>
      </c>
      <c r="W2859" s="1">
        <f t="shared" si="356"/>
        <v>1.9692401631792003</v>
      </c>
      <c r="X2859" s="12">
        <f t="shared" si="357"/>
        <v>0.66321350074650476</v>
      </c>
      <c r="Y2859" s="11">
        <f t="shared" si="358"/>
        <v>1</v>
      </c>
      <c r="Z2859" s="1">
        <f t="shared" si="359"/>
        <v>0</v>
      </c>
    </row>
    <row r="2860" spans="1:26" x14ac:dyDescent="0.2">
      <c r="A2860" s="1" t="s">
        <v>2884</v>
      </c>
      <c r="B2860" s="1">
        <v>1</v>
      </c>
      <c r="C2860" s="2">
        <v>41149</v>
      </c>
      <c r="D2860" s="2">
        <v>41551</v>
      </c>
      <c r="E2860" s="2">
        <v>41551</v>
      </c>
      <c r="F2860" s="1">
        <v>36</v>
      </c>
      <c r="G2860" s="1">
        <v>0</v>
      </c>
      <c r="H2860" s="1">
        <v>0</v>
      </c>
      <c r="I2860" s="1">
        <v>151.1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 t="s">
        <v>31</v>
      </c>
      <c r="P2860" s="1" t="s">
        <v>27</v>
      </c>
      <c r="Q2860" s="10">
        <f>I2860*Part2Out!C$72+'relay test.csv'!K2860*Part2Out!C$74+'relay test.csv'!L2860*Part2Out!C$75+'relay test.csv'!M2860*Part2Out!C$76</f>
        <v>0.30594380990010756</v>
      </c>
      <c r="R2860" s="11">
        <f t="shared" si="352"/>
        <v>1.3579060035301926</v>
      </c>
      <c r="S2860" s="12">
        <f t="shared" si="353"/>
        <v>0.57589488363707997</v>
      </c>
      <c r="T2860" s="11">
        <f t="shared" si="354"/>
        <v>1</v>
      </c>
      <c r="U2860" s="11">
        <f t="shared" si="355"/>
        <v>1</v>
      </c>
      <c r="V2860" s="71">
        <f>Q2860+Part2Out!C$71</f>
        <v>0.97448007762227951</v>
      </c>
      <c r="W2860" s="1">
        <f t="shared" si="356"/>
        <v>2.6497891680912491</v>
      </c>
      <c r="X2860" s="12">
        <f t="shared" si="357"/>
        <v>0.72601157109494752</v>
      </c>
      <c r="Y2860" s="11">
        <f t="shared" si="358"/>
        <v>1</v>
      </c>
      <c r="Z2860" s="1">
        <f t="shared" si="359"/>
        <v>1</v>
      </c>
    </row>
    <row r="2861" spans="1:26" x14ac:dyDescent="0.2">
      <c r="A2861" s="1" t="s">
        <v>2885</v>
      </c>
      <c r="B2861" s="1">
        <v>0</v>
      </c>
      <c r="C2861" s="2">
        <v>41115</v>
      </c>
      <c r="D2861" s="2">
        <v>41115</v>
      </c>
      <c r="E2861" s="2">
        <v>41115</v>
      </c>
      <c r="F2861" s="1">
        <v>0</v>
      </c>
      <c r="G2861" s="1">
        <v>0</v>
      </c>
      <c r="H2861" s="1">
        <v>0</v>
      </c>
      <c r="I2861" s="1">
        <v>67.47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 t="s">
        <v>35</v>
      </c>
      <c r="P2861" s="1" t="s">
        <v>27</v>
      </c>
      <c r="Q2861" s="10">
        <f>I2861*Part2Out!C$72+'relay test.csv'!K2861*Part2Out!C$74+'relay test.csv'!L2861*Part2Out!C$75+'relay test.csv'!M2861*Part2Out!C$76</f>
        <v>0.13661170651198051</v>
      </c>
      <c r="R2861" s="11">
        <f t="shared" si="352"/>
        <v>1.1463829290619525</v>
      </c>
      <c r="S2861" s="12">
        <f t="shared" si="353"/>
        <v>0.53409990991820055</v>
      </c>
      <c r="T2861" s="11">
        <f t="shared" si="354"/>
        <v>1</v>
      </c>
      <c r="U2861" s="11">
        <f t="shared" si="355"/>
        <v>0</v>
      </c>
      <c r="V2861" s="71">
        <f>Q2861+Part2Out!C$71</f>
        <v>0.80514797423415252</v>
      </c>
      <c r="W2861" s="1">
        <f t="shared" si="356"/>
        <v>2.2370274967604109</v>
      </c>
      <c r="X2861" s="12">
        <f t="shared" si="357"/>
        <v>0.69107460440147905</v>
      </c>
      <c r="Y2861" s="11">
        <f t="shared" si="358"/>
        <v>1</v>
      </c>
      <c r="Z2861" s="1">
        <f t="shared" si="359"/>
        <v>0</v>
      </c>
    </row>
    <row r="2862" spans="1:26" x14ac:dyDescent="0.2">
      <c r="A2862" s="1" t="s">
        <v>2886</v>
      </c>
      <c r="B2862" s="1">
        <v>1</v>
      </c>
      <c r="C2862" s="2">
        <v>41115</v>
      </c>
      <c r="D2862" s="2">
        <v>41117</v>
      </c>
      <c r="E2862" s="2">
        <v>41117</v>
      </c>
      <c r="F2862" s="1">
        <v>44</v>
      </c>
      <c r="G2862" s="1">
        <v>20.454545450000001</v>
      </c>
      <c r="H2862" s="1">
        <v>9.0909090910000003</v>
      </c>
      <c r="I2862" s="1">
        <v>106.05</v>
      </c>
      <c r="J2862" s="1">
        <v>0</v>
      </c>
      <c r="K2862" s="1">
        <v>1</v>
      </c>
      <c r="L2862" s="1">
        <v>0</v>
      </c>
      <c r="M2862" s="1">
        <v>0</v>
      </c>
      <c r="N2862" s="1">
        <v>0</v>
      </c>
      <c r="O2862" s="1" t="s">
        <v>22</v>
      </c>
      <c r="P2862" s="1" t="s">
        <v>27</v>
      </c>
      <c r="Q2862" s="10">
        <f>I2862*Part2Out!C$72+'relay test.csv'!K2862*Part2Out!C$74+'relay test.csv'!L2862*Part2Out!C$75+'relay test.csv'!M2862*Part2Out!C$76</f>
        <v>1.0238016005286124</v>
      </c>
      <c r="R2862" s="11">
        <f t="shared" si="352"/>
        <v>2.7837574073992752</v>
      </c>
      <c r="S2862" s="12">
        <f t="shared" si="353"/>
        <v>0.73571244339172914</v>
      </c>
      <c r="T2862" s="11">
        <f t="shared" si="354"/>
        <v>1</v>
      </c>
      <c r="U2862" s="11">
        <f t="shared" si="355"/>
        <v>1</v>
      </c>
      <c r="V2862" s="71">
        <f>Q2862+Part2Out!C$71</f>
        <v>1.6923378682507844</v>
      </c>
      <c r="W2862" s="1">
        <f t="shared" si="356"/>
        <v>5.432165558988463</v>
      </c>
      <c r="X2862" s="12">
        <f t="shared" si="357"/>
        <v>0.84453136493003111</v>
      </c>
      <c r="Y2862" s="11">
        <f t="shared" si="358"/>
        <v>1</v>
      </c>
      <c r="Z2862" s="1">
        <f t="shared" si="359"/>
        <v>1</v>
      </c>
    </row>
    <row r="2863" spans="1:26" x14ac:dyDescent="0.2">
      <c r="A2863" s="1" t="s">
        <v>2887</v>
      </c>
      <c r="B2863" s="1">
        <v>1</v>
      </c>
      <c r="C2863" s="2">
        <v>40625</v>
      </c>
      <c r="D2863" s="2">
        <v>40646</v>
      </c>
      <c r="E2863" s="2">
        <v>40787</v>
      </c>
      <c r="F2863" s="1">
        <v>35</v>
      </c>
      <c r="G2863" s="1">
        <v>0</v>
      </c>
      <c r="H2863" s="1">
        <v>0</v>
      </c>
      <c r="I2863" s="1">
        <v>256.01</v>
      </c>
      <c r="J2863" s="1">
        <v>5.6737588652482303E-2</v>
      </c>
      <c r="K2863" s="1">
        <v>0</v>
      </c>
      <c r="L2863" s="1">
        <v>0</v>
      </c>
      <c r="M2863" s="1">
        <v>0</v>
      </c>
      <c r="N2863" s="1">
        <v>0</v>
      </c>
      <c r="O2863" s="1" t="s">
        <v>29</v>
      </c>
      <c r="P2863" s="1" t="s">
        <v>23</v>
      </c>
      <c r="Q2863" s="10">
        <f>I2863*Part2Out!C$72+'relay test.csv'!K2863*Part2Out!C$74+'relay test.csv'!L2863*Part2Out!C$75+'relay test.csv'!M2863*Part2Out!C$76</f>
        <v>0.51836316858058595</v>
      </c>
      <c r="R2863" s="11">
        <f t="shared" si="352"/>
        <v>1.6792767060232545</v>
      </c>
      <c r="S2863" s="12">
        <f t="shared" si="353"/>
        <v>0.62676494079468892</v>
      </c>
      <c r="T2863" s="11">
        <f t="shared" si="354"/>
        <v>1</v>
      </c>
      <c r="U2863" s="11">
        <f t="shared" si="355"/>
        <v>1</v>
      </c>
      <c r="V2863" s="71">
        <f>Q2863+Part2Out!C$71</f>
        <v>1.1868994363027578</v>
      </c>
      <c r="W2863" s="1">
        <f t="shared" si="356"/>
        <v>3.27690518657423</v>
      </c>
      <c r="X2863" s="12">
        <f t="shared" si="357"/>
        <v>0.76618607231716707</v>
      </c>
      <c r="Y2863" s="11">
        <f t="shared" si="358"/>
        <v>1</v>
      </c>
      <c r="Z2863" s="1">
        <f t="shared" si="359"/>
        <v>1</v>
      </c>
    </row>
    <row r="2864" spans="1:26" x14ac:dyDescent="0.2">
      <c r="A2864" s="1" t="s">
        <v>2888</v>
      </c>
      <c r="B2864" s="1">
        <v>1</v>
      </c>
      <c r="C2864" s="2">
        <v>40294</v>
      </c>
      <c r="D2864" s="2">
        <v>40295</v>
      </c>
      <c r="E2864" s="2">
        <v>40295</v>
      </c>
      <c r="F2864" s="1">
        <v>44</v>
      </c>
      <c r="G2864" s="1">
        <v>6.8181818180000002</v>
      </c>
      <c r="H2864" s="1">
        <v>0</v>
      </c>
      <c r="I2864" s="1">
        <v>5.99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 t="s">
        <v>31</v>
      </c>
      <c r="P2864" s="1" t="s">
        <v>23</v>
      </c>
      <c r="Q2864" s="10">
        <f>I2864*Part2Out!C$72+'relay test.csv'!K2864*Part2Out!C$74+'relay test.csv'!L2864*Part2Out!C$75+'relay test.csv'!M2864*Part2Out!C$76</f>
        <v>1.2128414436145893E-2</v>
      </c>
      <c r="R2864" s="11">
        <f t="shared" si="352"/>
        <v>1.0122022619034199</v>
      </c>
      <c r="S2864" s="12">
        <f t="shared" si="353"/>
        <v>0.50303206644144138</v>
      </c>
      <c r="T2864" s="11">
        <f t="shared" si="354"/>
        <v>1</v>
      </c>
      <c r="U2864" s="11">
        <f t="shared" si="355"/>
        <v>1</v>
      </c>
      <c r="V2864" s="71">
        <f>Q2864+Part2Out!C$71</f>
        <v>0.68066468215831788</v>
      </c>
      <c r="W2864" s="1">
        <f t="shared" si="356"/>
        <v>1.9751901696703174</v>
      </c>
      <c r="X2864" s="12">
        <f t="shared" si="357"/>
        <v>0.66388703142602457</v>
      </c>
      <c r="Y2864" s="11">
        <f t="shared" si="358"/>
        <v>1</v>
      </c>
      <c r="Z2864" s="1">
        <f t="shared" si="359"/>
        <v>1</v>
      </c>
    </row>
    <row r="2865" spans="1:26" x14ac:dyDescent="0.2">
      <c r="A2865" s="1" t="s">
        <v>2889</v>
      </c>
      <c r="B2865" s="1">
        <v>1</v>
      </c>
      <c r="C2865" s="2">
        <v>41368</v>
      </c>
      <c r="D2865" s="2">
        <v>41519</v>
      </c>
      <c r="E2865" s="2">
        <v>41519</v>
      </c>
      <c r="F2865" s="1">
        <v>27</v>
      </c>
      <c r="G2865" s="1">
        <v>55.555555560000002</v>
      </c>
      <c r="H2865" s="1">
        <v>7.407407407</v>
      </c>
      <c r="I2865" s="1">
        <v>96.32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 t="s">
        <v>161</v>
      </c>
      <c r="P2865" s="1" t="s">
        <v>62</v>
      </c>
      <c r="Q2865" s="10">
        <f>I2865*Part2Out!C$72+'relay test.csv'!K2865*Part2Out!C$74+'relay test.csv'!L2865*Part2Out!C$75+'relay test.csv'!M2865*Part2Out!C$76</f>
        <v>0.19502652395485345</v>
      </c>
      <c r="R2865" s="11">
        <f t="shared" si="352"/>
        <v>1.215343221770971</v>
      </c>
      <c r="S2865" s="12">
        <f t="shared" si="353"/>
        <v>0.54860267692489273</v>
      </c>
      <c r="T2865" s="11">
        <f t="shared" si="354"/>
        <v>1</v>
      </c>
      <c r="U2865" s="11">
        <f t="shared" si="355"/>
        <v>1</v>
      </c>
      <c r="V2865" s="71">
        <f>Q2865+Part2Out!C$71</f>
        <v>0.86356279167702543</v>
      </c>
      <c r="W2865" s="1">
        <f t="shared" si="356"/>
        <v>2.3715951591565632</v>
      </c>
      <c r="X2865" s="12">
        <f t="shared" si="357"/>
        <v>0.70340448577160741</v>
      </c>
      <c r="Y2865" s="11">
        <f t="shared" si="358"/>
        <v>1</v>
      </c>
      <c r="Z2865" s="1">
        <f t="shared" si="359"/>
        <v>1</v>
      </c>
    </row>
    <row r="2866" spans="1:26" x14ac:dyDescent="0.2">
      <c r="A2866" s="1" t="s">
        <v>2890</v>
      </c>
      <c r="B2866" s="1">
        <v>0</v>
      </c>
      <c r="C2866" s="2">
        <v>40785</v>
      </c>
      <c r="D2866" s="2">
        <v>40829</v>
      </c>
      <c r="E2866" s="2">
        <v>40829</v>
      </c>
      <c r="F2866" s="1">
        <v>6</v>
      </c>
      <c r="G2866" s="1">
        <v>83.333333330000002</v>
      </c>
      <c r="H2866" s="1">
        <v>0</v>
      </c>
      <c r="I2866" s="1">
        <v>110.04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 t="s">
        <v>22</v>
      </c>
      <c r="P2866" s="1" t="s">
        <v>23</v>
      </c>
      <c r="Q2866" s="10">
        <f>I2866*Part2Out!C$72+'relay test.csv'!K2866*Part2Out!C$74+'relay test.csv'!L2866*Part2Out!C$75+'relay test.csv'!M2866*Part2Out!C$76</f>
        <v>0.22280646486702738</v>
      </c>
      <c r="R2866" s="11">
        <f t="shared" si="352"/>
        <v>1.2495787129500886</v>
      </c>
      <c r="S2866" s="12">
        <f t="shared" si="353"/>
        <v>0.5554723227761148</v>
      </c>
      <c r="T2866" s="11">
        <f t="shared" si="354"/>
        <v>1</v>
      </c>
      <c r="U2866" s="11">
        <f t="shared" si="355"/>
        <v>0</v>
      </c>
      <c r="V2866" s="71">
        <f>Q2866+Part2Out!C$71</f>
        <v>0.89134273258919938</v>
      </c>
      <c r="W2866" s="1">
        <f t="shared" si="356"/>
        <v>2.4384015753995651</v>
      </c>
      <c r="X2866" s="12">
        <f t="shared" si="357"/>
        <v>0.70916718769715159</v>
      </c>
      <c r="Y2866" s="11">
        <f t="shared" si="358"/>
        <v>1</v>
      </c>
      <c r="Z2866" s="1">
        <f t="shared" si="359"/>
        <v>0</v>
      </c>
    </row>
    <row r="2867" spans="1:26" x14ac:dyDescent="0.2">
      <c r="A2867" s="1" t="s">
        <v>2891</v>
      </c>
      <c r="B2867" s="1">
        <v>1</v>
      </c>
      <c r="C2867" s="2">
        <v>41363</v>
      </c>
      <c r="D2867" s="2">
        <v>41567</v>
      </c>
      <c r="E2867" s="2">
        <v>41602</v>
      </c>
      <c r="F2867" s="1">
        <v>47</v>
      </c>
      <c r="G2867" s="1">
        <v>2.1276595739999999</v>
      </c>
      <c r="H2867" s="1">
        <v>2.1276595739999999</v>
      </c>
      <c r="I2867" s="1">
        <v>74.23</v>
      </c>
      <c r="J2867" s="1">
        <v>5.7142857142857099E-2</v>
      </c>
      <c r="K2867" s="1">
        <v>0</v>
      </c>
      <c r="L2867" s="1">
        <v>0</v>
      </c>
      <c r="M2867" s="1">
        <v>0</v>
      </c>
      <c r="N2867" s="1">
        <v>0</v>
      </c>
      <c r="O2867" s="1" t="s">
        <v>22</v>
      </c>
      <c r="P2867" s="1" t="s">
        <v>27</v>
      </c>
      <c r="Q2867" s="10">
        <f>I2867*Part2Out!C$72+'relay test.csv'!K2867*Part2Out!C$74+'relay test.csv'!L2867*Part2Out!C$75+'relay test.csv'!M2867*Part2Out!C$76</f>
        <v>0.15029919926462598</v>
      </c>
      <c r="R2867" s="11">
        <f t="shared" si="352"/>
        <v>1.1621819146883285</v>
      </c>
      <c r="S2867" s="12">
        <f t="shared" si="353"/>
        <v>0.53750422515020124</v>
      </c>
      <c r="T2867" s="11">
        <f t="shared" si="354"/>
        <v>1</v>
      </c>
      <c r="U2867" s="11">
        <f t="shared" si="355"/>
        <v>1</v>
      </c>
      <c r="V2867" s="71">
        <f>Q2867+Part2Out!C$71</f>
        <v>0.81883546698679799</v>
      </c>
      <c r="W2867" s="1">
        <f t="shared" si="356"/>
        <v>2.2678573044722596</v>
      </c>
      <c r="X2867" s="12">
        <f t="shared" si="357"/>
        <v>0.69398908617232469</v>
      </c>
      <c r="Y2867" s="11">
        <f t="shared" si="358"/>
        <v>1</v>
      </c>
      <c r="Z2867" s="1">
        <f t="shared" si="359"/>
        <v>1</v>
      </c>
    </row>
    <row r="2868" spans="1:26" x14ac:dyDescent="0.2">
      <c r="A2868" s="1" t="s">
        <v>2892</v>
      </c>
      <c r="B2868" s="1">
        <v>0</v>
      </c>
      <c r="C2868" s="2">
        <v>41021</v>
      </c>
      <c r="D2868" s="2">
        <v>41120</v>
      </c>
      <c r="E2868" s="2">
        <v>41137</v>
      </c>
      <c r="F2868" s="1">
        <v>0</v>
      </c>
      <c r="G2868" s="1">
        <v>0</v>
      </c>
      <c r="H2868" s="1">
        <v>0</v>
      </c>
      <c r="I2868" s="1">
        <v>165.56</v>
      </c>
      <c r="J2868" s="1">
        <v>0.11764705882352899</v>
      </c>
      <c r="K2868" s="1">
        <v>0</v>
      </c>
      <c r="L2868" s="1">
        <v>0</v>
      </c>
      <c r="M2868" s="1">
        <v>0</v>
      </c>
      <c r="N2868" s="1">
        <v>0</v>
      </c>
      <c r="O2868" s="1" t="s">
        <v>31</v>
      </c>
      <c r="P2868" s="1" t="s">
        <v>27</v>
      </c>
      <c r="Q2868" s="10">
        <f>I2868*Part2Out!C$72+'relay test.csv'!K2868*Part2Out!C$74+'relay test.csv'!L2868*Part2Out!C$75+'relay test.csv'!M2868*Part2Out!C$76</f>
        <v>0.33522208581774859</v>
      </c>
      <c r="R2868" s="11">
        <f t="shared" si="352"/>
        <v>1.3982508824333202</v>
      </c>
      <c r="S2868" s="12">
        <f t="shared" si="353"/>
        <v>0.58302944561605785</v>
      </c>
      <c r="T2868" s="11">
        <f t="shared" si="354"/>
        <v>1</v>
      </c>
      <c r="U2868" s="11">
        <f t="shared" si="355"/>
        <v>0</v>
      </c>
      <c r="V2868" s="71">
        <f>Q2868+Part2Out!C$71</f>
        <v>1.0037583535399206</v>
      </c>
      <c r="W2868" s="1">
        <f t="shared" si="356"/>
        <v>2.7285173148315502</v>
      </c>
      <c r="X2868" s="12">
        <f t="shared" si="357"/>
        <v>0.73179687378086411</v>
      </c>
      <c r="Y2868" s="11">
        <f t="shared" si="358"/>
        <v>1</v>
      </c>
      <c r="Z2868" s="1">
        <f t="shared" si="359"/>
        <v>0</v>
      </c>
    </row>
    <row r="2869" spans="1:26" x14ac:dyDescent="0.2">
      <c r="A2869" s="1" t="s">
        <v>2893</v>
      </c>
      <c r="B2869" s="1">
        <v>1</v>
      </c>
      <c r="C2869" s="2">
        <v>40978</v>
      </c>
      <c r="D2869" s="2">
        <v>40978</v>
      </c>
      <c r="E2869" s="2">
        <v>41190</v>
      </c>
      <c r="F2869" s="1">
        <v>45</v>
      </c>
      <c r="G2869" s="1">
        <v>0</v>
      </c>
      <c r="H2869" s="1">
        <v>0</v>
      </c>
      <c r="I2869" s="1">
        <v>63.38</v>
      </c>
      <c r="J2869" s="1">
        <v>1.41509433962264E-2</v>
      </c>
      <c r="K2869" s="1">
        <v>0</v>
      </c>
      <c r="L2869" s="1">
        <v>0</v>
      </c>
      <c r="M2869" s="1">
        <v>0</v>
      </c>
      <c r="N2869" s="1">
        <v>0</v>
      </c>
      <c r="O2869" s="1" t="s">
        <v>25</v>
      </c>
      <c r="P2869" s="1" t="s">
        <v>27</v>
      </c>
      <c r="Q2869" s="10">
        <f>I2869*Part2Out!C$72+'relay test.csv'!K2869*Part2Out!C$74+'relay test.csv'!L2869*Part2Out!C$75+'relay test.csv'!M2869*Part2Out!C$76</f>
        <v>0.12833036844122314</v>
      </c>
      <c r="R2869" s="11">
        <f t="shared" si="352"/>
        <v>1.1369285459713363</v>
      </c>
      <c r="S2869" s="12">
        <f t="shared" si="353"/>
        <v>0.53203863466316692</v>
      </c>
      <c r="T2869" s="11">
        <f t="shared" si="354"/>
        <v>1</v>
      </c>
      <c r="U2869" s="11">
        <f t="shared" si="355"/>
        <v>1</v>
      </c>
      <c r="V2869" s="71">
        <f>Q2869+Part2Out!C$71</f>
        <v>0.79686663616339515</v>
      </c>
      <c r="W2869" s="1">
        <f t="shared" si="356"/>
        <v>2.2185784127742063</v>
      </c>
      <c r="X2869" s="12">
        <f t="shared" si="357"/>
        <v>0.68930382555506398</v>
      </c>
      <c r="Y2869" s="11">
        <f t="shared" si="358"/>
        <v>1</v>
      </c>
      <c r="Z2869" s="1">
        <f t="shared" si="359"/>
        <v>1</v>
      </c>
    </row>
    <row r="2870" spans="1:26" x14ac:dyDescent="0.2">
      <c r="A2870" s="1" t="s">
        <v>2894</v>
      </c>
      <c r="B2870" s="1">
        <v>1</v>
      </c>
      <c r="C2870" s="2">
        <v>40677</v>
      </c>
      <c r="D2870" s="2">
        <v>40680</v>
      </c>
      <c r="E2870" s="2">
        <v>40680</v>
      </c>
      <c r="F2870" s="1">
        <v>16</v>
      </c>
      <c r="G2870" s="1">
        <v>0</v>
      </c>
      <c r="H2870" s="1">
        <v>0</v>
      </c>
      <c r="I2870" s="1">
        <v>53.94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 t="s">
        <v>29</v>
      </c>
      <c r="P2870" s="1" t="s">
        <v>23</v>
      </c>
      <c r="Q2870" s="10">
        <f>I2870*Part2Out!C$72+'relay test.csv'!K2870*Part2Out!C$74+'relay test.csv'!L2870*Part2Out!C$75+'relay test.csv'!M2870*Part2Out!C$76</f>
        <v>0.10921647323634548</v>
      </c>
      <c r="R2870" s="11">
        <f t="shared" si="352"/>
        <v>1.1154037792749854</v>
      </c>
      <c r="S2870" s="12">
        <f t="shared" si="353"/>
        <v>0.52727700980910075</v>
      </c>
      <c r="T2870" s="11">
        <f t="shared" si="354"/>
        <v>1</v>
      </c>
      <c r="U2870" s="11">
        <f t="shared" si="355"/>
        <v>1</v>
      </c>
      <c r="V2870" s="71">
        <f>Q2870+Part2Out!C$71</f>
        <v>0.77775274095851743</v>
      </c>
      <c r="W2870" s="1">
        <f t="shared" si="356"/>
        <v>2.1765754365082475</v>
      </c>
      <c r="X2870" s="12">
        <f t="shared" si="357"/>
        <v>0.68519557618338223</v>
      </c>
      <c r="Y2870" s="11">
        <f t="shared" si="358"/>
        <v>1</v>
      </c>
      <c r="Z2870" s="1">
        <f t="shared" si="359"/>
        <v>1</v>
      </c>
    </row>
    <row r="2871" spans="1:26" x14ac:dyDescent="0.2">
      <c r="A2871" s="1" t="s">
        <v>2895</v>
      </c>
      <c r="B2871" s="1">
        <v>1</v>
      </c>
      <c r="C2871" s="2">
        <v>40350</v>
      </c>
      <c r="D2871" s="2">
        <v>40381</v>
      </c>
      <c r="E2871" s="2">
        <v>40862</v>
      </c>
      <c r="F2871" s="1">
        <v>18</v>
      </c>
      <c r="G2871" s="1">
        <v>0</v>
      </c>
      <c r="H2871" s="1">
        <v>0</v>
      </c>
      <c r="I2871" s="1">
        <v>49.84</v>
      </c>
      <c r="J2871" s="1">
        <v>1.0395010395010401E-2</v>
      </c>
      <c r="K2871" s="1">
        <v>0</v>
      </c>
      <c r="L2871" s="1">
        <v>0</v>
      </c>
      <c r="M2871" s="1">
        <v>0</v>
      </c>
      <c r="N2871" s="1">
        <v>0</v>
      </c>
      <c r="O2871" s="1" t="s">
        <v>22</v>
      </c>
      <c r="P2871" s="1" t="s">
        <v>23</v>
      </c>
      <c r="Q2871" s="10">
        <f>I2871*Part2Out!C$72+'relay test.csv'!K2871*Part2Out!C$74+'relay test.csv'!L2871*Part2Out!C$75+'relay test.csv'!M2871*Part2Out!C$76</f>
        <v>0.10091488739524396</v>
      </c>
      <c r="R2871" s="11">
        <f t="shared" si="352"/>
        <v>1.1061824876837687</v>
      </c>
      <c r="S2871" s="12">
        <f t="shared" si="353"/>
        <v>0.52520733324502689</v>
      </c>
      <c r="T2871" s="11">
        <f t="shared" si="354"/>
        <v>1</v>
      </c>
      <c r="U2871" s="11">
        <f t="shared" si="355"/>
        <v>1</v>
      </c>
      <c r="V2871" s="71">
        <f>Q2871+Part2Out!C$71</f>
        <v>0.76945115511741591</v>
      </c>
      <c r="W2871" s="1">
        <f t="shared" si="356"/>
        <v>2.1585812023633992</v>
      </c>
      <c r="X2871" s="12">
        <f t="shared" si="357"/>
        <v>0.68340215560969186</v>
      </c>
      <c r="Y2871" s="11">
        <f t="shared" si="358"/>
        <v>1</v>
      </c>
      <c r="Z2871" s="1">
        <f t="shared" si="359"/>
        <v>1</v>
      </c>
    </row>
    <row r="2872" spans="1:26" x14ac:dyDescent="0.2">
      <c r="A2872" s="1" t="s">
        <v>2896</v>
      </c>
      <c r="B2872" s="1">
        <v>0</v>
      </c>
      <c r="C2872" s="2">
        <v>41420</v>
      </c>
      <c r="D2872" s="2">
        <v>41482</v>
      </c>
      <c r="E2872" s="2">
        <v>41482</v>
      </c>
      <c r="F2872" s="1">
        <v>4</v>
      </c>
      <c r="G2872" s="1">
        <v>50</v>
      </c>
      <c r="H2872" s="1">
        <v>0</v>
      </c>
      <c r="I2872" s="1">
        <v>53.04</v>
      </c>
      <c r="J2872" s="1">
        <v>0</v>
      </c>
      <c r="K2872" s="1">
        <v>1</v>
      </c>
      <c r="L2872" s="1">
        <v>0</v>
      </c>
      <c r="M2872" s="1">
        <v>0</v>
      </c>
      <c r="N2872" s="1">
        <v>0</v>
      </c>
      <c r="O2872" s="1" t="s">
        <v>29</v>
      </c>
      <c r="P2872" s="1" t="s">
        <v>27</v>
      </c>
      <c r="Q2872" s="10">
        <f>I2872*Part2Out!C$72+'relay test.csv'!K2872*Part2Out!C$74+'relay test.csv'!L2872*Part2Out!C$75+'relay test.csv'!M2872*Part2Out!C$76</f>
        <v>0.91646816993427294</v>
      </c>
      <c r="R2872" s="11">
        <f t="shared" si="352"/>
        <v>2.5004436345079539</v>
      </c>
      <c r="S2872" s="12">
        <f t="shared" si="353"/>
        <v>0.71432192475781242</v>
      </c>
      <c r="T2872" s="11">
        <f t="shared" si="354"/>
        <v>1</v>
      </c>
      <c r="U2872" s="11">
        <f t="shared" si="355"/>
        <v>0</v>
      </c>
      <c r="V2872" s="71">
        <f>Q2872+Part2Out!C$71</f>
        <v>1.5850044376564449</v>
      </c>
      <c r="W2872" s="1">
        <f t="shared" si="356"/>
        <v>4.8793130311796071</v>
      </c>
      <c r="X2872" s="12">
        <f t="shared" si="357"/>
        <v>0.82991210117632341</v>
      </c>
      <c r="Y2872" s="11">
        <f t="shared" si="358"/>
        <v>1</v>
      </c>
      <c r="Z2872" s="1">
        <f t="shared" si="359"/>
        <v>0</v>
      </c>
    </row>
    <row r="2873" spans="1:26" x14ac:dyDescent="0.2">
      <c r="A2873" s="1" t="s">
        <v>2897</v>
      </c>
      <c r="B2873" s="1">
        <v>1</v>
      </c>
      <c r="C2873" s="2">
        <v>40544</v>
      </c>
      <c r="D2873" s="2">
        <v>40566</v>
      </c>
      <c r="E2873" s="2">
        <v>41169</v>
      </c>
      <c r="F2873" s="1">
        <v>47</v>
      </c>
      <c r="G2873" s="1">
        <v>0</v>
      </c>
      <c r="H2873" s="1">
        <v>0</v>
      </c>
      <c r="I2873" s="1">
        <v>60.49</v>
      </c>
      <c r="J2873" s="1">
        <v>2.81923714759536E-2</v>
      </c>
      <c r="K2873" s="1">
        <v>0</v>
      </c>
      <c r="L2873" s="1">
        <v>0</v>
      </c>
      <c r="M2873" s="1">
        <v>0</v>
      </c>
      <c r="N2873" s="1">
        <v>0</v>
      </c>
      <c r="O2873" s="1" t="s">
        <v>25</v>
      </c>
      <c r="P2873" s="1" t="s">
        <v>23</v>
      </c>
      <c r="Q2873" s="10">
        <f>I2873*Part2Out!C$72+'relay test.csv'!K2873*Part2Out!C$74+'relay test.csv'!L2873*Part2Out!C$75+'relay test.csv'!M2873*Part2Out!C$76</f>
        <v>0.12247876281176379</v>
      </c>
      <c r="R2873" s="11">
        <f t="shared" si="352"/>
        <v>1.1302951155289864</v>
      </c>
      <c r="S2873" s="12">
        <f t="shared" si="353"/>
        <v>0.53058147075003548</v>
      </c>
      <c r="T2873" s="11">
        <f t="shared" si="354"/>
        <v>1</v>
      </c>
      <c r="U2873" s="11">
        <f t="shared" si="355"/>
        <v>1</v>
      </c>
      <c r="V2873" s="71">
        <f>Q2873+Part2Out!C$71</f>
        <v>0.79101503053393585</v>
      </c>
      <c r="W2873" s="1">
        <f t="shared" si="356"/>
        <v>2.2056340763564211</v>
      </c>
      <c r="X2873" s="12">
        <f t="shared" si="357"/>
        <v>0.68804923575787003</v>
      </c>
      <c r="Y2873" s="11">
        <f t="shared" si="358"/>
        <v>1</v>
      </c>
      <c r="Z2873" s="1">
        <f t="shared" si="359"/>
        <v>1</v>
      </c>
    </row>
    <row r="2874" spans="1:26" x14ac:dyDescent="0.2">
      <c r="A2874" s="1" t="s">
        <v>2898</v>
      </c>
      <c r="B2874" s="1">
        <v>0</v>
      </c>
      <c r="C2874" s="2">
        <v>40411</v>
      </c>
      <c r="D2874" s="2">
        <v>40411</v>
      </c>
      <c r="E2874" s="2">
        <v>40411</v>
      </c>
      <c r="F2874" s="1">
        <v>0</v>
      </c>
      <c r="G2874" s="1">
        <v>0</v>
      </c>
      <c r="H2874" s="1">
        <v>0</v>
      </c>
      <c r="I2874" s="1">
        <v>40.200000000000003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 t="s">
        <v>25</v>
      </c>
      <c r="P2874" s="1" t="s">
        <v>23</v>
      </c>
      <c r="Q2874" s="10">
        <f>I2874*Part2Out!C$72+'relay test.csv'!K2874*Part2Out!C$74+'relay test.csv'!L2874*Part2Out!C$75+'relay test.csv'!M2874*Part2Out!C$76</f>
        <v>8.1396036783483283E-2</v>
      </c>
      <c r="R2874" s="11">
        <f t="shared" si="352"/>
        <v>1.0848004323791161</v>
      </c>
      <c r="S2874" s="12">
        <f t="shared" si="353"/>
        <v>0.52033778175169121</v>
      </c>
      <c r="T2874" s="11">
        <f t="shared" si="354"/>
        <v>1</v>
      </c>
      <c r="U2874" s="11">
        <f t="shared" si="355"/>
        <v>0</v>
      </c>
      <c r="V2874" s="71">
        <f>Q2874+Part2Out!C$71</f>
        <v>0.74993230450565529</v>
      </c>
      <c r="W2874" s="1">
        <f t="shared" si="356"/>
        <v>2.1168567101006794</v>
      </c>
      <c r="X2874" s="12">
        <f t="shared" si="357"/>
        <v>0.67916394848716088</v>
      </c>
      <c r="Y2874" s="11">
        <f t="shared" si="358"/>
        <v>1</v>
      </c>
      <c r="Z2874" s="1">
        <f t="shared" si="359"/>
        <v>0</v>
      </c>
    </row>
    <row r="2875" spans="1:26" x14ac:dyDescent="0.2">
      <c r="A2875" s="1" t="s">
        <v>2899</v>
      </c>
      <c r="B2875" s="1">
        <v>0</v>
      </c>
      <c r="C2875" s="2">
        <v>40773</v>
      </c>
      <c r="D2875" s="2">
        <v>40775</v>
      </c>
      <c r="E2875" s="2">
        <v>41043</v>
      </c>
      <c r="F2875" s="1">
        <v>0</v>
      </c>
      <c r="G2875" s="1">
        <v>0</v>
      </c>
      <c r="H2875" s="1">
        <v>0</v>
      </c>
      <c r="I2875" s="1">
        <v>75.540000000000006</v>
      </c>
      <c r="J2875" s="1">
        <v>6.7164179104477598E-2</v>
      </c>
      <c r="K2875" s="1">
        <v>1</v>
      </c>
      <c r="L2875" s="1">
        <v>0</v>
      </c>
      <c r="M2875" s="1">
        <v>0</v>
      </c>
      <c r="N2875" s="1">
        <v>0</v>
      </c>
      <c r="O2875" s="1" t="s">
        <v>25</v>
      </c>
      <c r="P2875" s="1" t="s">
        <v>27</v>
      </c>
      <c r="Q2875" s="10">
        <f>I2875*Part2Out!C$72+'relay test.csv'!K2875*Part2Out!C$74+'relay test.csv'!L2875*Part2Out!C$75+'relay test.csv'!M2875*Part2Out!C$76</f>
        <v>0.96202565320861066</v>
      </c>
      <c r="R2875" s="11">
        <f t="shared" si="352"/>
        <v>2.6169922266333399</v>
      </c>
      <c r="S2875" s="12">
        <f t="shared" si="353"/>
        <v>0.72352719128434784</v>
      </c>
      <c r="T2875" s="11">
        <f t="shared" si="354"/>
        <v>1</v>
      </c>
      <c r="U2875" s="11">
        <f t="shared" si="355"/>
        <v>0</v>
      </c>
      <c r="V2875" s="71">
        <f>Q2875+Part2Out!C$71</f>
        <v>1.6305619209307827</v>
      </c>
      <c r="W2875" s="1">
        <f t="shared" si="356"/>
        <v>5.1067434985074334</v>
      </c>
      <c r="X2875" s="12">
        <f t="shared" si="357"/>
        <v>0.83624660176992649</v>
      </c>
      <c r="Y2875" s="11">
        <f t="shared" si="358"/>
        <v>1</v>
      </c>
      <c r="Z2875" s="1">
        <f t="shared" si="359"/>
        <v>0</v>
      </c>
    </row>
    <row r="2876" spans="1:26" x14ac:dyDescent="0.2">
      <c r="A2876" s="1" t="s">
        <v>2900</v>
      </c>
      <c r="B2876" s="1">
        <v>1</v>
      </c>
      <c r="C2876" s="2">
        <v>40855</v>
      </c>
      <c r="D2876" s="2">
        <v>40863</v>
      </c>
      <c r="E2876" s="2">
        <v>40863</v>
      </c>
      <c r="F2876" s="1">
        <v>46</v>
      </c>
      <c r="G2876" s="1">
        <v>4.3478260869999996</v>
      </c>
      <c r="H2876" s="1">
        <v>2.1739130430000002</v>
      </c>
      <c r="I2876" s="1">
        <v>67.44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 t="s">
        <v>35</v>
      </c>
      <c r="P2876" s="1" t="s">
        <v>27</v>
      </c>
      <c r="Q2876" s="10">
        <f>I2876*Part2Out!C$72+'relay test.csv'!K2876*Part2Out!C$74+'relay test.csv'!L2876*Part2Out!C$75+'relay test.csv'!M2876*Part2Out!C$76</f>
        <v>0.13655096320094806</v>
      </c>
      <c r="R2876" s="11">
        <f t="shared" si="352"/>
        <v>1.1463132960820204</v>
      </c>
      <c r="S2876" s="12">
        <f t="shared" si="353"/>
        <v>0.53408479469169468</v>
      </c>
      <c r="T2876" s="11">
        <f t="shared" si="354"/>
        <v>1</v>
      </c>
      <c r="U2876" s="11">
        <f t="shared" si="355"/>
        <v>1</v>
      </c>
      <c r="V2876" s="71">
        <f>Q2876+Part2Out!C$71</f>
        <v>0.80508723092312007</v>
      </c>
      <c r="W2876" s="1">
        <f t="shared" si="356"/>
        <v>2.2368916164303392</v>
      </c>
      <c r="X2876" s="12">
        <f t="shared" si="357"/>
        <v>0.69106163613139293</v>
      </c>
      <c r="Y2876" s="11">
        <f t="shared" si="358"/>
        <v>1</v>
      </c>
      <c r="Z2876" s="1">
        <f t="shared" si="359"/>
        <v>1</v>
      </c>
    </row>
    <row r="2877" spans="1:26" x14ac:dyDescent="0.2">
      <c r="A2877" s="1" t="s">
        <v>2901</v>
      </c>
      <c r="B2877" s="1">
        <v>0</v>
      </c>
      <c r="C2877" s="2">
        <v>40684</v>
      </c>
      <c r="D2877" s="2">
        <v>40848</v>
      </c>
      <c r="E2877" s="2">
        <v>40942</v>
      </c>
      <c r="F2877" s="1">
        <v>0</v>
      </c>
      <c r="G2877" s="1">
        <v>0</v>
      </c>
      <c r="H2877" s="1">
        <v>0</v>
      </c>
      <c r="I2877" s="1">
        <v>44.21</v>
      </c>
      <c r="J2877" s="1">
        <v>2.1276595744680899E-2</v>
      </c>
      <c r="K2877" s="1">
        <v>0</v>
      </c>
      <c r="L2877" s="1">
        <v>0</v>
      </c>
      <c r="M2877" s="1">
        <v>0</v>
      </c>
      <c r="N2877" s="1">
        <v>0</v>
      </c>
      <c r="O2877" s="1" t="s">
        <v>35</v>
      </c>
      <c r="P2877" s="1" t="s">
        <v>27</v>
      </c>
      <c r="Q2877" s="10">
        <f>I2877*Part2Out!C$72+'relay test.csv'!K2877*Part2Out!C$74+'relay test.csv'!L2877*Part2Out!C$75+'relay test.csv'!M2877*Part2Out!C$76</f>
        <v>8.9515392691487464E-2</v>
      </c>
      <c r="R2877" s="11">
        <f t="shared" si="352"/>
        <v>1.0936441673100545</v>
      </c>
      <c r="S2877" s="12">
        <f t="shared" si="353"/>
        <v>0.52236391665121629</v>
      </c>
      <c r="T2877" s="11">
        <f t="shared" si="354"/>
        <v>1</v>
      </c>
      <c r="U2877" s="11">
        <f t="shared" si="355"/>
        <v>0</v>
      </c>
      <c r="V2877" s="71">
        <f>Q2877+Part2Out!C$71</f>
        <v>0.75805166041365946</v>
      </c>
      <c r="W2877" s="1">
        <f t="shared" si="356"/>
        <v>2.1341141881327004</v>
      </c>
      <c r="X2877" s="12">
        <f t="shared" si="357"/>
        <v>0.68093057879432328</v>
      </c>
      <c r="Y2877" s="11">
        <f t="shared" si="358"/>
        <v>1</v>
      </c>
      <c r="Z2877" s="1">
        <f t="shared" si="359"/>
        <v>0</v>
      </c>
    </row>
    <row r="2878" spans="1:26" x14ac:dyDescent="0.2">
      <c r="A2878" s="1" t="s">
        <v>2902</v>
      </c>
      <c r="B2878" s="1">
        <v>1</v>
      </c>
      <c r="C2878" s="2">
        <v>40679</v>
      </c>
      <c r="D2878" s="2">
        <v>40706</v>
      </c>
      <c r="E2878" s="2">
        <v>40714</v>
      </c>
      <c r="F2878" s="1">
        <v>16</v>
      </c>
      <c r="G2878" s="1">
        <v>0</v>
      </c>
      <c r="H2878" s="1">
        <v>0</v>
      </c>
      <c r="I2878" s="1">
        <v>97.74</v>
      </c>
      <c r="J2878" s="1">
        <v>0.25</v>
      </c>
      <c r="K2878" s="1">
        <v>0</v>
      </c>
      <c r="L2878" s="1">
        <v>0</v>
      </c>
      <c r="M2878" s="1">
        <v>0</v>
      </c>
      <c r="N2878" s="1">
        <v>0</v>
      </c>
      <c r="O2878" s="1" t="s">
        <v>25</v>
      </c>
      <c r="P2878" s="1" t="s">
        <v>27</v>
      </c>
      <c r="Q2878" s="10">
        <f>I2878*Part2Out!C$72+'relay test.csv'!K2878*Part2Out!C$74+'relay test.csv'!L2878*Part2Out!C$75+'relay test.csv'!M2878*Part2Out!C$76</f>
        <v>0.19790170734372278</v>
      </c>
      <c r="R2878" s="11">
        <f t="shared" si="352"/>
        <v>1.2188425846583288</v>
      </c>
      <c r="S2878" s="12">
        <f t="shared" si="353"/>
        <v>0.54931458098277564</v>
      </c>
      <c r="T2878" s="11">
        <f t="shared" si="354"/>
        <v>1</v>
      </c>
      <c r="U2878" s="11">
        <f t="shared" si="355"/>
        <v>1</v>
      </c>
      <c r="V2878" s="71">
        <f>Q2878+Part2Out!C$71</f>
        <v>0.86643797506589482</v>
      </c>
      <c r="W2878" s="1">
        <f t="shared" si="356"/>
        <v>2.3784237421733812</v>
      </c>
      <c r="X2878" s="12">
        <f t="shared" si="357"/>
        <v>0.70400397454089414</v>
      </c>
      <c r="Y2878" s="11">
        <f t="shared" si="358"/>
        <v>1</v>
      </c>
      <c r="Z2878" s="1">
        <f t="shared" si="359"/>
        <v>1</v>
      </c>
    </row>
    <row r="2879" spans="1:26" x14ac:dyDescent="0.2">
      <c r="A2879" s="1" t="s">
        <v>2903</v>
      </c>
      <c r="B2879" s="1">
        <v>0</v>
      </c>
      <c r="C2879" s="2">
        <v>40448</v>
      </c>
      <c r="D2879" s="2">
        <v>40448</v>
      </c>
      <c r="E2879" s="2">
        <v>40685</v>
      </c>
      <c r="F2879" s="1">
        <v>0</v>
      </c>
      <c r="G2879" s="1">
        <v>0</v>
      </c>
      <c r="H2879" s="1">
        <v>0</v>
      </c>
      <c r="I2879" s="1">
        <v>49.4</v>
      </c>
      <c r="J2879" s="1">
        <v>1.26582278481013E-2</v>
      </c>
      <c r="K2879" s="1">
        <v>0</v>
      </c>
      <c r="L2879" s="1">
        <v>0</v>
      </c>
      <c r="M2879" s="1">
        <v>0</v>
      </c>
      <c r="N2879" s="1">
        <v>0</v>
      </c>
      <c r="O2879" s="1" t="s">
        <v>35</v>
      </c>
      <c r="P2879" s="1" t="s">
        <v>27</v>
      </c>
      <c r="Q2879" s="10">
        <f>I2879*Part2Out!C$72+'relay test.csv'!K2879*Part2Out!C$74+'relay test.csv'!L2879*Part2Out!C$75+'relay test.csv'!M2879*Part2Out!C$76</f>
        <v>0.10002398550010135</v>
      </c>
      <c r="R2879" s="11">
        <f t="shared" si="352"/>
        <v>1.1051974264707225</v>
      </c>
      <c r="S2879" s="12">
        <f t="shared" si="353"/>
        <v>0.52498516888439339</v>
      </c>
      <c r="T2879" s="11">
        <f t="shared" si="354"/>
        <v>1</v>
      </c>
      <c r="U2879" s="11">
        <f t="shared" si="355"/>
        <v>0</v>
      </c>
      <c r="V2879" s="71">
        <f>Q2879+Part2Out!C$71</f>
        <v>0.76856025322227339</v>
      </c>
      <c r="W2879" s="1">
        <f t="shared" si="356"/>
        <v>2.1566589746646851</v>
      </c>
      <c r="X2879" s="12">
        <f t="shared" si="357"/>
        <v>0.68320936533658194</v>
      </c>
      <c r="Y2879" s="11">
        <f t="shared" si="358"/>
        <v>1</v>
      </c>
      <c r="Z2879" s="1">
        <f t="shared" si="359"/>
        <v>0</v>
      </c>
    </row>
    <row r="2880" spans="1:26" x14ac:dyDescent="0.2">
      <c r="A2880" s="1" t="s">
        <v>2904</v>
      </c>
      <c r="B2880" s="1">
        <v>0</v>
      </c>
      <c r="C2880" s="2">
        <v>40679</v>
      </c>
      <c r="D2880" s="2">
        <v>40679</v>
      </c>
      <c r="E2880" s="2">
        <v>40679</v>
      </c>
      <c r="F2880" s="1">
        <v>28</v>
      </c>
      <c r="G2880" s="1">
        <v>3.5714285710000002</v>
      </c>
      <c r="H2880" s="1">
        <v>0</v>
      </c>
      <c r="I2880" s="1">
        <v>53.52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 t="s">
        <v>22</v>
      </c>
      <c r="P2880" s="1" t="s">
        <v>27</v>
      </c>
      <c r="Q2880" s="10">
        <f>I2880*Part2Out!C$72+'relay test.csv'!K2880*Part2Out!C$74+'relay test.csv'!L2880*Part2Out!C$75+'relay test.csv'!M2880*Part2Out!C$76</f>
        <v>0.10836606688189118</v>
      </c>
      <c r="R2880" s="11">
        <f t="shared" si="352"/>
        <v>1.114455636023971</v>
      </c>
      <c r="S2880" s="12">
        <f t="shared" si="353"/>
        <v>0.52706503604852029</v>
      </c>
      <c r="T2880" s="11">
        <f t="shared" si="354"/>
        <v>1</v>
      </c>
      <c r="U2880" s="11">
        <f t="shared" si="355"/>
        <v>0</v>
      </c>
      <c r="V2880" s="71">
        <f>Q2880+Part2Out!C$71</f>
        <v>0.77690233460406322</v>
      </c>
      <c r="W2880" s="1">
        <f t="shared" si="356"/>
        <v>2.1747252497428859</v>
      </c>
      <c r="X2880" s="12">
        <f t="shared" si="357"/>
        <v>0.68501211243997007</v>
      </c>
      <c r="Y2880" s="11">
        <f t="shared" si="358"/>
        <v>1</v>
      </c>
      <c r="Z2880" s="1">
        <f t="shared" si="359"/>
        <v>0</v>
      </c>
    </row>
    <row r="2881" spans="1:26" x14ac:dyDescent="0.2">
      <c r="A2881" s="1" t="s">
        <v>2905</v>
      </c>
      <c r="B2881" s="1">
        <v>0</v>
      </c>
      <c r="C2881" s="2">
        <v>40073</v>
      </c>
      <c r="D2881" s="2">
        <v>40128</v>
      </c>
      <c r="E2881" s="2">
        <v>40163</v>
      </c>
      <c r="F2881" s="1">
        <v>0</v>
      </c>
      <c r="G2881" s="1">
        <v>0</v>
      </c>
      <c r="H2881" s="1">
        <v>0</v>
      </c>
      <c r="I2881" s="1">
        <v>47.38</v>
      </c>
      <c r="J2881" s="1">
        <v>8.5714285714285701E-2</v>
      </c>
      <c r="K2881" s="1">
        <v>0</v>
      </c>
      <c r="L2881" s="1">
        <v>0</v>
      </c>
      <c r="M2881" s="1">
        <v>0</v>
      </c>
      <c r="N2881" s="1">
        <v>0</v>
      </c>
      <c r="O2881" s="1" t="s">
        <v>22</v>
      </c>
      <c r="P2881" s="1" t="s">
        <v>23</v>
      </c>
      <c r="Q2881" s="10">
        <f>I2881*Part2Out!C$72+'relay test.csv'!K2881*Part2Out!C$74+'relay test.csv'!L2881*Part2Out!C$75+'relay test.csv'!M2881*Part2Out!C$76</f>
        <v>9.5933935890583036E-2</v>
      </c>
      <c r="R2881" s="11">
        <f t="shared" si="352"/>
        <v>1.1006863457287936</v>
      </c>
      <c r="S2881" s="12">
        <f t="shared" si="353"/>
        <v>0.52396510691220355</v>
      </c>
      <c r="T2881" s="11">
        <f t="shared" si="354"/>
        <v>1</v>
      </c>
      <c r="U2881" s="11">
        <f t="shared" si="355"/>
        <v>0</v>
      </c>
      <c r="V2881" s="71">
        <f>Q2881+Part2Out!C$71</f>
        <v>0.76447020361275508</v>
      </c>
      <c r="W2881" s="1">
        <f t="shared" si="356"/>
        <v>2.1478561467404602</v>
      </c>
      <c r="X2881" s="12">
        <f t="shared" si="357"/>
        <v>0.68232347560244155</v>
      </c>
      <c r="Y2881" s="11">
        <f t="shared" si="358"/>
        <v>1</v>
      </c>
      <c r="Z2881" s="1">
        <f t="shared" si="359"/>
        <v>0</v>
      </c>
    </row>
    <row r="2882" spans="1:26" x14ac:dyDescent="0.2">
      <c r="A2882" s="1" t="s">
        <v>2906</v>
      </c>
      <c r="B2882" s="1">
        <v>0</v>
      </c>
      <c r="C2882" s="2">
        <v>40375</v>
      </c>
      <c r="D2882" s="2">
        <v>40433</v>
      </c>
      <c r="E2882" s="2">
        <v>40433</v>
      </c>
      <c r="F2882" s="1">
        <v>0</v>
      </c>
      <c r="G2882" s="1">
        <v>0</v>
      </c>
      <c r="H2882" s="1">
        <v>0</v>
      </c>
      <c r="I2882" s="1">
        <v>46.45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 t="s">
        <v>31</v>
      </c>
      <c r="P2882" s="1" t="s">
        <v>23</v>
      </c>
      <c r="Q2882" s="10">
        <f>I2882*Part2Out!C$72+'relay test.csv'!K2882*Part2Out!C$74+'relay test.csv'!L2882*Part2Out!C$75+'relay test.csv'!M2882*Part2Out!C$76</f>
        <v>9.4050893248577086E-2</v>
      </c>
      <c r="R2882" s="11">
        <f t="shared" si="352"/>
        <v>1.0986156566141259</v>
      </c>
      <c r="S2882" s="12">
        <f t="shared" si="353"/>
        <v>0.52349540667518679</v>
      </c>
      <c r="T2882" s="11">
        <f t="shared" si="354"/>
        <v>1</v>
      </c>
      <c r="U2882" s="11">
        <f t="shared" si="355"/>
        <v>0</v>
      </c>
      <c r="V2882" s="71">
        <f>Q2882+Part2Out!C$71</f>
        <v>0.76258716097074908</v>
      </c>
      <c r="W2882" s="1">
        <f t="shared" si="356"/>
        <v>2.1438154476255975</v>
      </c>
      <c r="X2882" s="12">
        <f t="shared" si="357"/>
        <v>0.68191517070276453</v>
      </c>
      <c r="Y2882" s="11">
        <f t="shared" si="358"/>
        <v>1</v>
      </c>
      <c r="Z2882" s="1">
        <f t="shared" si="359"/>
        <v>0</v>
      </c>
    </row>
    <row r="2883" spans="1:26" x14ac:dyDescent="0.2">
      <c r="A2883" s="1" t="s">
        <v>2907</v>
      </c>
      <c r="B2883" s="1">
        <v>0</v>
      </c>
      <c r="C2883" s="2">
        <v>40676</v>
      </c>
      <c r="D2883" s="2">
        <v>40741</v>
      </c>
      <c r="E2883" s="2">
        <v>40741</v>
      </c>
      <c r="F2883" s="1">
        <v>0</v>
      </c>
      <c r="G2883" s="1">
        <v>0</v>
      </c>
      <c r="H2883" s="1">
        <v>0</v>
      </c>
      <c r="I2883" s="1">
        <v>52.02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 t="s">
        <v>29</v>
      </c>
      <c r="P2883" s="1" t="s">
        <v>27</v>
      </c>
      <c r="Q2883" s="10">
        <f>I2883*Part2Out!C$72+'relay test.csv'!K2883*Part2Out!C$74+'relay test.csv'!L2883*Part2Out!C$75+'relay test.csv'!M2883*Part2Out!C$76</f>
        <v>0.10532890133026868</v>
      </c>
      <c r="R2883" s="11">
        <f t="shared" si="352"/>
        <v>1.1110759846357443</v>
      </c>
      <c r="S2883" s="12">
        <f t="shared" si="353"/>
        <v>0.52630790777881686</v>
      </c>
      <c r="T2883" s="11">
        <f t="shared" si="354"/>
        <v>1</v>
      </c>
      <c r="U2883" s="11">
        <f t="shared" si="355"/>
        <v>0</v>
      </c>
      <c r="V2883" s="71">
        <f>Q2883+Part2Out!C$71</f>
        <v>0.77386516905244074</v>
      </c>
      <c r="W2883" s="1">
        <f t="shared" si="356"/>
        <v>2.1681302692234938</v>
      </c>
      <c r="X2883" s="12">
        <f t="shared" si="357"/>
        <v>0.68435641371366362</v>
      </c>
      <c r="Y2883" s="11">
        <f t="shared" si="358"/>
        <v>1</v>
      </c>
      <c r="Z2883" s="1">
        <f t="shared" si="359"/>
        <v>0</v>
      </c>
    </row>
    <row r="2884" spans="1:26" x14ac:dyDescent="0.2">
      <c r="A2884" s="1" t="s">
        <v>2908</v>
      </c>
      <c r="B2884" s="1">
        <v>1</v>
      </c>
      <c r="C2884" s="2">
        <v>40676</v>
      </c>
      <c r="D2884" s="2">
        <v>40678</v>
      </c>
      <c r="E2884" s="2">
        <v>41136</v>
      </c>
      <c r="F2884" s="1">
        <v>47</v>
      </c>
      <c r="G2884" s="1">
        <v>6.3829787229999999</v>
      </c>
      <c r="H2884" s="1">
        <v>0</v>
      </c>
      <c r="I2884" s="1">
        <v>86.38</v>
      </c>
      <c r="J2884" s="1">
        <v>4.58515283842795E-2</v>
      </c>
      <c r="K2884" s="1">
        <v>1</v>
      </c>
      <c r="L2884" s="1">
        <v>0</v>
      </c>
      <c r="M2884" s="1">
        <v>0</v>
      </c>
      <c r="N2884" s="1">
        <v>0</v>
      </c>
      <c r="O2884" s="1" t="s">
        <v>22</v>
      </c>
      <c r="P2884" s="1" t="s">
        <v>27</v>
      </c>
      <c r="Q2884" s="10">
        <f>I2884*Part2Out!C$72+'relay test.csv'!K2884*Part2Out!C$74+'relay test.csv'!L2884*Part2Out!C$75+'relay test.csv'!M2884*Part2Out!C$76</f>
        <v>0.98397423626166924</v>
      </c>
      <c r="R2884" s="11">
        <f t="shared" si="352"/>
        <v>2.6750664903954822</v>
      </c>
      <c r="S2884" s="12">
        <f t="shared" si="353"/>
        <v>0.7278960795366759</v>
      </c>
      <c r="T2884" s="11">
        <f t="shared" si="354"/>
        <v>1</v>
      </c>
      <c r="U2884" s="11">
        <f t="shared" si="355"/>
        <v>1</v>
      </c>
      <c r="V2884" s="71">
        <f>Q2884+Part2Out!C$71</f>
        <v>1.6525105039838413</v>
      </c>
      <c r="W2884" s="1">
        <f t="shared" si="356"/>
        <v>5.2200683933541612</v>
      </c>
      <c r="X2884" s="12">
        <f t="shared" si="357"/>
        <v>0.83923006360051422</v>
      </c>
      <c r="Y2884" s="11">
        <f t="shared" si="358"/>
        <v>1</v>
      </c>
      <c r="Z2884" s="1">
        <f t="shared" si="359"/>
        <v>1</v>
      </c>
    </row>
    <row r="2885" spans="1:26" x14ac:dyDescent="0.2">
      <c r="A2885" s="1" t="s">
        <v>2909</v>
      </c>
      <c r="B2885" s="1">
        <v>0</v>
      </c>
      <c r="C2885" s="2">
        <v>40766</v>
      </c>
      <c r="D2885" s="2">
        <v>40842</v>
      </c>
      <c r="E2885" s="2">
        <v>40842</v>
      </c>
      <c r="F2885" s="1">
        <v>18</v>
      </c>
      <c r="G2885" s="1">
        <v>33.333333330000002</v>
      </c>
      <c r="H2885" s="1">
        <v>0</v>
      </c>
      <c r="I2885" s="1">
        <v>58.68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 t="s">
        <v>35</v>
      </c>
      <c r="P2885" s="1" t="s">
        <v>23</v>
      </c>
      <c r="Q2885" s="10">
        <f>I2885*Part2Out!C$72+'relay test.csv'!K2885*Part2Out!C$74+'relay test.csv'!L2885*Part2Out!C$75+'relay test.csv'!M2885*Part2Out!C$76</f>
        <v>0.11881391637947261</v>
      </c>
      <c r="R2885" s="11">
        <f t="shared" si="352"/>
        <v>1.1261603387961647</v>
      </c>
      <c r="S2885" s="12">
        <f t="shared" si="353"/>
        <v>0.52966858531177308</v>
      </c>
      <c r="T2885" s="11">
        <f t="shared" si="354"/>
        <v>1</v>
      </c>
      <c r="U2885" s="11">
        <f t="shared" si="355"/>
        <v>0</v>
      </c>
      <c r="V2885" s="71">
        <f>Q2885+Part2Out!C$71</f>
        <v>0.78735018410164459</v>
      </c>
      <c r="W2885" s="1">
        <f t="shared" si="356"/>
        <v>2.1975655601479183</v>
      </c>
      <c r="X2885" s="12">
        <f t="shared" si="357"/>
        <v>0.68726208073314987</v>
      </c>
      <c r="Y2885" s="11">
        <f t="shared" si="358"/>
        <v>1</v>
      </c>
      <c r="Z2885" s="1">
        <f t="shared" si="359"/>
        <v>0</v>
      </c>
    </row>
    <row r="2886" spans="1:26" x14ac:dyDescent="0.2">
      <c r="A2886" s="1" t="s">
        <v>2910</v>
      </c>
      <c r="B2886" s="1">
        <v>1</v>
      </c>
      <c r="C2886" s="2">
        <v>40676</v>
      </c>
      <c r="D2886" s="2">
        <v>40679</v>
      </c>
      <c r="E2886" s="2">
        <v>40679</v>
      </c>
      <c r="F2886" s="1">
        <v>45</v>
      </c>
      <c r="G2886" s="1">
        <v>4.4444444440000002</v>
      </c>
      <c r="H2886" s="1">
        <v>0</v>
      </c>
      <c r="I2886" s="1">
        <v>51.24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 t="s">
        <v>31</v>
      </c>
      <c r="P2886" s="1" t="s">
        <v>27</v>
      </c>
      <c r="Q2886" s="10">
        <f>I2886*Part2Out!C$72+'relay test.csv'!K2886*Part2Out!C$74+'relay test.csv'!L2886*Part2Out!C$75+'relay test.csv'!M2886*Part2Out!C$76</f>
        <v>0.10374957524342497</v>
      </c>
      <c r="R2886" s="11">
        <f t="shared" ref="R2886:R2949" si="360">EXP(Q2886)</f>
        <v>1.1093226182818023</v>
      </c>
      <c r="S2886" s="12">
        <f t="shared" ref="S2886:S2949" si="361">R2886/(1+R2886)</f>
        <v>0.52591415304000622</v>
      </c>
      <c r="T2886" s="11">
        <f t="shared" ref="T2886:T2949" si="362">1*(S2886&gt;0.5)+0*(S2886&lt;=0.5)</f>
        <v>1</v>
      </c>
      <c r="U2886" s="11">
        <f t="shared" ref="U2886:U2949" si="363">B2886</f>
        <v>1</v>
      </c>
      <c r="V2886" s="71">
        <f>Q2886+Part2Out!C$71</f>
        <v>0.77228584296559699</v>
      </c>
      <c r="W2886" s="1">
        <f t="shared" ref="W2886:W2949" si="364">EXP(V2886)</f>
        <v>2.164708787058828</v>
      </c>
      <c r="X2886" s="12">
        <f t="shared" ref="X2886:X2949" si="365">W2886/(1+W2886)</f>
        <v>0.68401515991322359</v>
      </c>
      <c r="Y2886" s="11">
        <f t="shared" ref="Y2886:Y2949" si="366">1*(X2886&gt;0.5)+0*(X2886&lt;=0.5)</f>
        <v>1</v>
      </c>
      <c r="Z2886" s="1">
        <f t="shared" ref="Z2886:Z2949" si="367">U2886</f>
        <v>1</v>
      </c>
    </row>
    <row r="2887" spans="1:26" x14ac:dyDescent="0.2">
      <c r="A2887" s="1" t="s">
        <v>2911</v>
      </c>
      <c r="B2887" s="1">
        <v>0</v>
      </c>
      <c r="C2887" s="2">
        <v>40210</v>
      </c>
      <c r="D2887" s="2">
        <v>40210</v>
      </c>
      <c r="E2887" s="2">
        <v>40210</v>
      </c>
      <c r="F2887" s="1">
        <v>0</v>
      </c>
      <c r="G2887" s="1">
        <v>0</v>
      </c>
      <c r="H2887" s="1">
        <v>0</v>
      </c>
      <c r="I2887" s="1">
        <v>27.66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 t="s">
        <v>29</v>
      </c>
      <c r="P2887" s="1" t="s">
        <v>23</v>
      </c>
      <c r="Q2887" s="10">
        <f>I2887*Part2Out!C$72+'relay test.csv'!K2887*Part2Out!C$74+'relay test.csv'!L2887*Part2Out!C$75+'relay test.csv'!M2887*Part2Out!C$76</f>
        <v>5.6005332771919096E-2</v>
      </c>
      <c r="R2887" s="11">
        <f t="shared" si="360"/>
        <v>1.0576033236788791</v>
      </c>
      <c r="S2887" s="12">
        <f t="shared" si="361"/>
        <v>0.5139976746285303</v>
      </c>
      <c r="T2887" s="11">
        <f t="shared" si="362"/>
        <v>1</v>
      </c>
      <c r="U2887" s="11">
        <f t="shared" si="363"/>
        <v>0</v>
      </c>
      <c r="V2887" s="71">
        <f>Q2887+Part2Out!C$71</f>
        <v>0.72454160049409111</v>
      </c>
      <c r="W2887" s="1">
        <f t="shared" si="364"/>
        <v>2.0637848451483674</v>
      </c>
      <c r="X2887" s="12">
        <f t="shared" si="365"/>
        <v>0.67360632337367221</v>
      </c>
      <c r="Y2887" s="11">
        <f t="shared" si="366"/>
        <v>1</v>
      </c>
      <c r="Z2887" s="1">
        <f t="shared" si="367"/>
        <v>0</v>
      </c>
    </row>
    <row r="2888" spans="1:26" x14ac:dyDescent="0.2">
      <c r="A2888" s="1" t="s">
        <v>2912</v>
      </c>
      <c r="B2888" s="1">
        <v>1</v>
      </c>
      <c r="C2888" s="2">
        <v>40820</v>
      </c>
      <c r="D2888" s="2">
        <v>40820</v>
      </c>
      <c r="E2888" s="2">
        <v>40820</v>
      </c>
      <c r="F2888" s="1">
        <v>16</v>
      </c>
      <c r="G2888" s="1">
        <v>0</v>
      </c>
      <c r="H2888" s="1">
        <v>0</v>
      </c>
      <c r="I2888" s="1">
        <v>25.38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 t="s">
        <v>29</v>
      </c>
      <c r="P2888" s="1" t="s">
        <v>23</v>
      </c>
      <c r="Q2888" s="10">
        <f>I2888*Part2Out!C$72+'relay test.csv'!K2888*Part2Out!C$74+'relay test.csv'!L2888*Part2Out!C$75+'relay test.csv'!M2888*Part2Out!C$76</f>
        <v>5.1388841133452878E-2</v>
      </c>
      <c r="R2888" s="11">
        <f t="shared" si="360"/>
        <v>1.0527321592743559</v>
      </c>
      <c r="S2888" s="12">
        <f t="shared" si="361"/>
        <v>0.5128443837731359</v>
      </c>
      <c r="T2888" s="11">
        <f t="shared" si="362"/>
        <v>1</v>
      </c>
      <c r="U2888" s="11">
        <f t="shared" si="363"/>
        <v>1</v>
      </c>
      <c r="V2888" s="71">
        <f>Q2888+Part2Out!C$71</f>
        <v>0.71992510885562488</v>
      </c>
      <c r="W2888" s="1">
        <f t="shared" si="364"/>
        <v>2.0542793575508895</v>
      </c>
      <c r="X2888" s="12">
        <f t="shared" si="365"/>
        <v>0.67259052531400987</v>
      </c>
      <c r="Y2888" s="11">
        <f t="shared" si="366"/>
        <v>1</v>
      </c>
      <c r="Z2888" s="1">
        <f t="shared" si="367"/>
        <v>1</v>
      </c>
    </row>
    <row r="2889" spans="1:26" x14ac:dyDescent="0.2">
      <c r="A2889" s="1" t="s">
        <v>2913</v>
      </c>
      <c r="B2889" s="1">
        <v>1</v>
      </c>
      <c r="C2889" s="2">
        <v>40961</v>
      </c>
      <c r="D2889" s="2">
        <v>40961</v>
      </c>
      <c r="E2889" s="2">
        <v>40967</v>
      </c>
      <c r="F2889" s="1">
        <v>16</v>
      </c>
      <c r="G2889" s="1">
        <v>0</v>
      </c>
      <c r="H2889" s="1">
        <v>0</v>
      </c>
      <c r="I2889" s="1">
        <v>91.02</v>
      </c>
      <c r="J2889" s="1">
        <v>0.33333333333333298</v>
      </c>
      <c r="K2889" s="1">
        <v>0</v>
      </c>
      <c r="L2889" s="1">
        <v>0</v>
      </c>
      <c r="M2889" s="1">
        <v>0</v>
      </c>
      <c r="N2889" s="1">
        <v>0</v>
      </c>
      <c r="O2889" s="1" t="s">
        <v>29</v>
      </c>
      <c r="P2889" s="1" t="s">
        <v>27</v>
      </c>
      <c r="Q2889" s="10">
        <f>I2889*Part2Out!C$72+'relay test.csv'!K2889*Part2Out!C$74+'relay test.csv'!L2889*Part2Out!C$75+'relay test.csv'!M2889*Part2Out!C$76</f>
        <v>0.18429520567245394</v>
      </c>
      <c r="R2889" s="11">
        <f t="shared" si="360"/>
        <v>1.2023707173664824</v>
      </c>
      <c r="S2889" s="12">
        <f t="shared" si="361"/>
        <v>0.5459438358335218</v>
      </c>
      <c r="T2889" s="11">
        <f t="shared" si="362"/>
        <v>1</v>
      </c>
      <c r="U2889" s="11">
        <f t="shared" si="363"/>
        <v>1</v>
      </c>
      <c r="V2889" s="71">
        <f>Q2889+Part2Out!C$71</f>
        <v>0.85283147339462595</v>
      </c>
      <c r="W2889" s="1">
        <f t="shared" si="364"/>
        <v>2.3462808873552268</v>
      </c>
      <c r="X2889" s="12">
        <f t="shared" si="365"/>
        <v>0.70116077111794339</v>
      </c>
      <c r="Y2889" s="11">
        <f t="shared" si="366"/>
        <v>1</v>
      </c>
      <c r="Z2889" s="1">
        <f t="shared" si="367"/>
        <v>1</v>
      </c>
    </row>
    <row r="2890" spans="1:26" x14ac:dyDescent="0.2">
      <c r="A2890" s="1" t="s">
        <v>2914</v>
      </c>
      <c r="B2890" s="1">
        <v>1</v>
      </c>
      <c r="C2890" s="2">
        <v>41149</v>
      </c>
      <c r="D2890" s="2">
        <v>41551</v>
      </c>
      <c r="E2890" s="2">
        <v>41551</v>
      </c>
      <c r="F2890" s="1">
        <v>40</v>
      </c>
      <c r="G2890" s="1">
        <v>65</v>
      </c>
      <c r="H2890" s="1">
        <v>7.5</v>
      </c>
      <c r="I2890" s="1">
        <v>40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 t="s">
        <v>161</v>
      </c>
      <c r="P2890" s="1" t="s">
        <v>62</v>
      </c>
      <c r="Q2890" s="10">
        <f>I2890*Part2Out!C$72+'relay test.csv'!K2890*Part2Out!C$74+'relay test.csv'!L2890*Part2Out!C$75+'relay test.csv'!M2890*Part2Out!C$76</f>
        <v>8.0991081376600285E-2</v>
      </c>
      <c r="R2890" s="11">
        <f t="shared" si="360"/>
        <v>1.0843612255142345</v>
      </c>
      <c r="S2890" s="12">
        <f t="shared" si="361"/>
        <v>0.52023670956876056</v>
      </c>
      <c r="T2890" s="11">
        <f t="shared" si="362"/>
        <v>1</v>
      </c>
      <c r="U2890" s="11">
        <f t="shared" si="363"/>
        <v>1</v>
      </c>
      <c r="V2890" s="71">
        <f>Q2890+Part2Out!C$71</f>
        <v>0.74952734909877228</v>
      </c>
      <c r="W2890" s="1">
        <f t="shared" si="364"/>
        <v>2.1159996510773831</v>
      </c>
      <c r="X2890" s="12">
        <f t="shared" si="365"/>
        <v>0.67907570218942692</v>
      </c>
      <c r="Y2890" s="11">
        <f t="shared" si="366"/>
        <v>1</v>
      </c>
      <c r="Z2890" s="1">
        <f t="shared" si="367"/>
        <v>1</v>
      </c>
    </row>
    <row r="2891" spans="1:26" x14ac:dyDescent="0.2">
      <c r="A2891" s="1" t="s">
        <v>2915</v>
      </c>
      <c r="B2891" s="1">
        <v>1</v>
      </c>
      <c r="C2891" s="2">
        <v>41001</v>
      </c>
      <c r="D2891" s="2">
        <v>41567</v>
      </c>
      <c r="E2891" s="2">
        <v>41567</v>
      </c>
      <c r="F2891" s="1">
        <v>35</v>
      </c>
      <c r="G2891" s="1">
        <v>0</v>
      </c>
      <c r="H2891" s="1">
        <v>0</v>
      </c>
      <c r="I2891" s="1">
        <v>231.98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 t="s">
        <v>25</v>
      </c>
      <c r="P2891" s="1" t="s">
        <v>23</v>
      </c>
      <c r="Q2891" s="10">
        <f>I2891*Part2Out!C$72+'relay test.csv'!K2891*Part2Out!C$74+'relay test.csv'!L2891*Part2Out!C$75+'relay test.csv'!M2891*Part2Out!C$76</f>
        <v>0.46970777644359329</v>
      </c>
      <c r="R2891" s="11">
        <f t="shared" si="360"/>
        <v>1.5995267055327718</v>
      </c>
      <c r="S2891" s="12">
        <f t="shared" si="361"/>
        <v>0.61531458866276567</v>
      </c>
      <c r="T2891" s="11">
        <f t="shared" si="362"/>
        <v>1</v>
      </c>
      <c r="U2891" s="11">
        <f t="shared" si="363"/>
        <v>1</v>
      </c>
      <c r="V2891" s="71">
        <f>Q2891+Part2Out!C$71</f>
        <v>1.1382440441657653</v>
      </c>
      <c r="W2891" s="1">
        <f t="shared" si="364"/>
        <v>3.1212827157216263</v>
      </c>
      <c r="X2891" s="12">
        <f t="shared" si="365"/>
        <v>0.75735709754022473</v>
      </c>
      <c r="Y2891" s="11">
        <f t="shared" si="366"/>
        <v>1</v>
      </c>
      <c r="Z2891" s="1">
        <f t="shared" si="367"/>
        <v>1</v>
      </c>
    </row>
    <row r="2892" spans="1:26" x14ac:dyDescent="0.2">
      <c r="A2892" s="1" t="s">
        <v>2916</v>
      </c>
      <c r="B2892" s="1">
        <v>1</v>
      </c>
      <c r="C2892" s="2">
        <v>41194</v>
      </c>
      <c r="D2892" s="2">
        <v>41262</v>
      </c>
      <c r="E2892" s="2">
        <v>41262</v>
      </c>
      <c r="F2892" s="1">
        <v>36</v>
      </c>
      <c r="G2892" s="1">
        <v>69.444444439999998</v>
      </c>
      <c r="H2892" s="1">
        <v>2.7777777779999999</v>
      </c>
      <c r="I2892" s="1">
        <v>70.790000000000006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 t="s">
        <v>22</v>
      </c>
      <c r="P2892" s="1" t="s">
        <v>27</v>
      </c>
      <c r="Q2892" s="10">
        <f>I2892*Part2Out!C$72+'relay test.csv'!K2892*Part2Out!C$74+'relay test.csv'!L2892*Part2Out!C$75+'relay test.csv'!M2892*Part2Out!C$76</f>
        <v>0.14333396626623837</v>
      </c>
      <c r="R2892" s="11">
        <f t="shared" si="360"/>
        <v>1.1541151728470262</v>
      </c>
      <c r="S2892" s="12">
        <f t="shared" si="361"/>
        <v>0.53577226853737281</v>
      </c>
      <c r="T2892" s="11">
        <f t="shared" si="362"/>
        <v>1</v>
      </c>
      <c r="U2892" s="11">
        <f t="shared" si="363"/>
        <v>1</v>
      </c>
      <c r="V2892" s="71">
        <f>Q2892+Part2Out!C$71</f>
        <v>0.81187023398841041</v>
      </c>
      <c r="W2892" s="1">
        <f t="shared" si="364"/>
        <v>2.252116034386332</v>
      </c>
      <c r="X2892" s="12">
        <f t="shared" si="365"/>
        <v>0.69250789657365408</v>
      </c>
      <c r="Y2892" s="11">
        <f t="shared" si="366"/>
        <v>1</v>
      </c>
      <c r="Z2892" s="1">
        <f t="shared" si="367"/>
        <v>1</v>
      </c>
    </row>
    <row r="2893" spans="1:26" x14ac:dyDescent="0.2">
      <c r="A2893" s="1" t="s">
        <v>2917</v>
      </c>
      <c r="B2893" s="1">
        <v>0</v>
      </c>
      <c r="C2893" s="2">
        <v>40344</v>
      </c>
      <c r="D2893" s="2">
        <v>40346</v>
      </c>
      <c r="E2893" s="2">
        <v>40366</v>
      </c>
      <c r="F2893" s="1">
        <v>0</v>
      </c>
      <c r="G2893" s="1">
        <v>0</v>
      </c>
      <c r="H2893" s="1">
        <v>0</v>
      </c>
      <c r="I2893" s="1">
        <v>64.56</v>
      </c>
      <c r="J2893" s="1">
        <v>0.2</v>
      </c>
      <c r="K2893" s="1">
        <v>0</v>
      </c>
      <c r="L2893" s="1">
        <v>0</v>
      </c>
      <c r="M2893" s="1">
        <v>0</v>
      </c>
      <c r="N2893" s="1">
        <v>0</v>
      </c>
      <c r="O2893" s="1" t="s">
        <v>29</v>
      </c>
      <c r="P2893" s="1" t="s">
        <v>23</v>
      </c>
      <c r="Q2893" s="10">
        <f>I2893*Part2Out!C$72+'relay test.csv'!K2893*Part2Out!C$74+'relay test.csv'!L2893*Part2Out!C$75+'relay test.csv'!M2893*Part2Out!C$76</f>
        <v>0.13071960534183286</v>
      </c>
      <c r="R2893" s="11">
        <f t="shared" si="360"/>
        <v>1.1396481852442368</v>
      </c>
      <c r="S2893" s="12">
        <f t="shared" si="361"/>
        <v>0.53263344558402159</v>
      </c>
      <c r="T2893" s="11">
        <f t="shared" si="362"/>
        <v>1</v>
      </c>
      <c r="U2893" s="11">
        <f t="shared" si="363"/>
        <v>0</v>
      </c>
      <c r="V2893" s="71">
        <f>Q2893+Part2Out!C$71</f>
        <v>0.79925587306400492</v>
      </c>
      <c r="W2893" s="1">
        <f t="shared" si="364"/>
        <v>2.2238854595563198</v>
      </c>
      <c r="X2893" s="12">
        <f t="shared" si="365"/>
        <v>0.68981528266279568</v>
      </c>
      <c r="Y2893" s="11">
        <f t="shared" si="366"/>
        <v>1</v>
      </c>
      <c r="Z2893" s="1">
        <f t="shared" si="367"/>
        <v>0</v>
      </c>
    </row>
    <row r="2894" spans="1:26" x14ac:dyDescent="0.2">
      <c r="A2894" s="1" t="s">
        <v>2918</v>
      </c>
      <c r="B2894" s="1">
        <v>1</v>
      </c>
      <c r="C2894" s="2">
        <v>40680</v>
      </c>
      <c r="D2894" s="2">
        <v>40687</v>
      </c>
      <c r="E2894" s="2">
        <v>40687</v>
      </c>
      <c r="F2894" s="1">
        <v>16</v>
      </c>
      <c r="G2894" s="1">
        <v>0</v>
      </c>
      <c r="H2894" s="1">
        <v>0</v>
      </c>
      <c r="I2894" s="1">
        <v>51.26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 t="s">
        <v>35</v>
      </c>
      <c r="P2894" s="1" t="s">
        <v>27</v>
      </c>
      <c r="Q2894" s="10">
        <f>I2894*Part2Out!C$72+'relay test.csv'!K2894*Part2Out!C$74+'relay test.csv'!L2894*Part2Out!C$75+'relay test.csv'!M2894*Part2Out!C$76</f>
        <v>0.10379007078411326</v>
      </c>
      <c r="R2894" s="11">
        <f t="shared" si="360"/>
        <v>1.1093675418106226</v>
      </c>
      <c r="S2894" s="12">
        <f t="shared" si="361"/>
        <v>0.52592424972007112</v>
      </c>
      <c r="T2894" s="11">
        <f t="shared" si="362"/>
        <v>1</v>
      </c>
      <c r="U2894" s="11">
        <f t="shared" si="363"/>
        <v>1</v>
      </c>
      <c r="V2894" s="71">
        <f>Q2894+Part2Out!C$71</f>
        <v>0.77232633850628529</v>
      </c>
      <c r="W2894" s="1">
        <f t="shared" si="364"/>
        <v>2.1647964498865573</v>
      </c>
      <c r="X2894" s="12">
        <f t="shared" si="365"/>
        <v>0.68402391249021866</v>
      </c>
      <c r="Y2894" s="11">
        <f t="shared" si="366"/>
        <v>1</v>
      </c>
      <c r="Z2894" s="1">
        <f t="shared" si="367"/>
        <v>1</v>
      </c>
    </row>
    <row r="2895" spans="1:26" x14ac:dyDescent="0.2">
      <c r="A2895" s="1" t="s">
        <v>2919</v>
      </c>
      <c r="B2895" s="1">
        <v>0</v>
      </c>
      <c r="C2895" s="2">
        <v>40202</v>
      </c>
      <c r="D2895" s="2">
        <v>40389</v>
      </c>
      <c r="E2895" s="2">
        <v>41158</v>
      </c>
      <c r="F2895" s="1">
        <v>0</v>
      </c>
      <c r="G2895" s="1">
        <v>0</v>
      </c>
      <c r="H2895" s="1">
        <v>0</v>
      </c>
      <c r="I2895" s="1">
        <v>100.99</v>
      </c>
      <c r="J2895" s="1">
        <v>1.5604681404421301E-2</v>
      </c>
      <c r="K2895" s="1">
        <v>1</v>
      </c>
      <c r="L2895" s="1">
        <v>0</v>
      </c>
      <c r="M2895" s="1">
        <v>0</v>
      </c>
      <c r="N2895" s="1">
        <v>0</v>
      </c>
      <c r="O2895" s="1" t="s">
        <v>22</v>
      </c>
      <c r="P2895" s="1" t="s">
        <v>23</v>
      </c>
      <c r="Q2895" s="10">
        <f>I2895*Part2Out!C$72+'relay test.csv'!K2895*Part2Out!C$74+'relay test.csv'!L2895*Part2Out!C$75+'relay test.csv'!M2895*Part2Out!C$76</f>
        <v>1.0135562287344726</v>
      </c>
      <c r="R2895" s="11">
        <f t="shared" si="360"/>
        <v>2.755382382321101</v>
      </c>
      <c r="S2895" s="12">
        <f t="shared" si="361"/>
        <v>0.73371553195019068</v>
      </c>
      <c r="T2895" s="11">
        <f t="shared" si="362"/>
        <v>1</v>
      </c>
      <c r="U2895" s="11">
        <f t="shared" si="363"/>
        <v>0</v>
      </c>
      <c r="V2895" s="71">
        <f>Q2895+Part2Out!C$71</f>
        <v>1.6820924964566446</v>
      </c>
      <c r="W2895" s="1">
        <f t="shared" si="364"/>
        <v>5.3767951328315746</v>
      </c>
      <c r="X2895" s="12">
        <f t="shared" si="365"/>
        <v>0.84318141336368191</v>
      </c>
      <c r="Y2895" s="11">
        <f t="shared" si="366"/>
        <v>1</v>
      </c>
      <c r="Z2895" s="1">
        <f t="shared" si="367"/>
        <v>0</v>
      </c>
    </row>
    <row r="2896" spans="1:26" x14ac:dyDescent="0.2">
      <c r="A2896" s="1" t="s">
        <v>2920</v>
      </c>
      <c r="B2896" s="1">
        <v>1</v>
      </c>
      <c r="C2896" s="2">
        <v>40681</v>
      </c>
      <c r="D2896" s="2">
        <v>40682</v>
      </c>
      <c r="E2896" s="2">
        <v>40682</v>
      </c>
      <c r="F2896" s="1">
        <v>45</v>
      </c>
      <c r="G2896" s="1">
        <v>4.4444444440000002</v>
      </c>
      <c r="H2896" s="1">
        <v>0</v>
      </c>
      <c r="I2896" s="1">
        <v>54.47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 t="s">
        <v>22</v>
      </c>
      <c r="P2896" s="1" t="s">
        <v>27</v>
      </c>
      <c r="Q2896" s="10">
        <f>I2896*Part2Out!C$72+'relay test.csv'!K2896*Part2Out!C$74+'relay test.csv'!L2896*Part2Out!C$75+'relay test.csv'!M2896*Part2Out!C$76</f>
        <v>0.11028960506458543</v>
      </c>
      <c r="R2896" s="11">
        <f t="shared" si="360"/>
        <v>1.1166013970578124</v>
      </c>
      <c r="S2896" s="12">
        <f t="shared" si="361"/>
        <v>0.52754448646303798</v>
      </c>
      <c r="T2896" s="11">
        <f t="shared" si="362"/>
        <v>1</v>
      </c>
      <c r="U2896" s="11">
        <f t="shared" si="363"/>
        <v>1</v>
      </c>
      <c r="V2896" s="71">
        <f>Q2896+Part2Out!C$71</f>
        <v>0.77882587278675741</v>
      </c>
      <c r="W2896" s="1">
        <f t="shared" si="364"/>
        <v>2.1789124426192727</v>
      </c>
      <c r="X2896" s="12">
        <f t="shared" si="365"/>
        <v>0.6854270074906349</v>
      </c>
      <c r="Y2896" s="11">
        <f t="shared" si="366"/>
        <v>1</v>
      </c>
      <c r="Z2896" s="1">
        <f t="shared" si="367"/>
        <v>1</v>
      </c>
    </row>
    <row r="2897" spans="1:26" x14ac:dyDescent="0.2">
      <c r="A2897" s="1" t="s">
        <v>2921</v>
      </c>
      <c r="B2897" s="1">
        <v>1</v>
      </c>
      <c r="C2897" s="2">
        <v>41149</v>
      </c>
      <c r="D2897" s="2">
        <v>41473</v>
      </c>
      <c r="E2897" s="2">
        <v>41483</v>
      </c>
      <c r="F2897" s="1">
        <v>43</v>
      </c>
      <c r="G2897" s="1">
        <v>2.3255813949999999</v>
      </c>
      <c r="H2897" s="1">
        <v>0</v>
      </c>
      <c r="I2897" s="1">
        <v>110.88</v>
      </c>
      <c r="J2897" s="1">
        <v>0.2</v>
      </c>
      <c r="K2897" s="1">
        <v>0</v>
      </c>
      <c r="L2897" s="1">
        <v>0</v>
      </c>
      <c r="M2897" s="1">
        <v>0</v>
      </c>
      <c r="N2897" s="1">
        <v>0</v>
      </c>
      <c r="O2897" s="1" t="s">
        <v>25</v>
      </c>
      <c r="P2897" s="1" t="s">
        <v>62</v>
      </c>
      <c r="Q2897" s="10">
        <f>I2897*Part2Out!C$72+'relay test.csv'!K2897*Part2Out!C$74+'relay test.csv'!L2897*Part2Out!C$75+'relay test.csv'!M2897*Part2Out!C$76</f>
        <v>0.22450727757593597</v>
      </c>
      <c r="R2897" s="11">
        <f t="shared" si="360"/>
        <v>1.2517058206990337</v>
      </c>
      <c r="S2897" s="12">
        <f t="shared" si="361"/>
        <v>0.55589225252810615</v>
      </c>
      <c r="T2897" s="11">
        <f t="shared" si="362"/>
        <v>1</v>
      </c>
      <c r="U2897" s="11">
        <f t="shared" si="363"/>
        <v>1</v>
      </c>
      <c r="V2897" s="71">
        <f>Q2897+Part2Out!C$71</f>
        <v>0.89304354529810803</v>
      </c>
      <c r="W2897" s="1">
        <f t="shared" si="364"/>
        <v>2.4425523686487773</v>
      </c>
      <c r="X2897" s="12">
        <f t="shared" si="365"/>
        <v>0.70951785393100464</v>
      </c>
      <c r="Y2897" s="11">
        <f t="shared" si="366"/>
        <v>1</v>
      </c>
      <c r="Z2897" s="1">
        <f t="shared" si="367"/>
        <v>1</v>
      </c>
    </row>
    <row r="2898" spans="1:26" x14ac:dyDescent="0.2">
      <c r="A2898" s="1" t="s">
        <v>2922</v>
      </c>
      <c r="B2898" s="1">
        <v>1</v>
      </c>
      <c r="C2898" s="2">
        <v>41149</v>
      </c>
      <c r="D2898" s="2">
        <v>41142</v>
      </c>
      <c r="E2898" s="2">
        <v>41142</v>
      </c>
      <c r="F2898" s="1">
        <v>45</v>
      </c>
      <c r="G2898" s="1">
        <v>0</v>
      </c>
      <c r="H2898" s="1">
        <v>0</v>
      </c>
      <c r="I2898" s="1">
        <v>71.290000000000006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 t="s">
        <v>35</v>
      </c>
      <c r="P2898" s="1" t="s">
        <v>62</v>
      </c>
      <c r="Q2898" s="10">
        <f>I2898*Part2Out!C$72+'relay test.csv'!K2898*Part2Out!C$74+'relay test.csv'!L2898*Part2Out!C$75+'relay test.csv'!M2898*Part2Out!C$76</f>
        <v>0.14434635478344587</v>
      </c>
      <c r="R2898" s="11">
        <f t="shared" si="360"/>
        <v>1.1552841774391185</v>
      </c>
      <c r="S2898" s="12">
        <f t="shared" si="361"/>
        <v>0.53602406101816824</v>
      </c>
      <c r="T2898" s="11">
        <f t="shared" si="362"/>
        <v>1</v>
      </c>
      <c r="U2898" s="11">
        <f t="shared" si="363"/>
        <v>1</v>
      </c>
      <c r="V2898" s="71">
        <f>Q2898+Part2Out!C$71</f>
        <v>0.81288262250561782</v>
      </c>
      <c r="W2898" s="1">
        <f t="shared" si="364"/>
        <v>2.2543972053197558</v>
      </c>
      <c r="X2898" s="12">
        <f t="shared" si="365"/>
        <v>0.69272343327810026</v>
      </c>
      <c r="Y2898" s="11">
        <f t="shared" si="366"/>
        <v>1</v>
      </c>
      <c r="Z2898" s="1">
        <f t="shared" si="367"/>
        <v>1</v>
      </c>
    </row>
    <row r="2899" spans="1:26" x14ac:dyDescent="0.2">
      <c r="A2899" s="1" t="s">
        <v>2923</v>
      </c>
      <c r="B2899" s="1">
        <v>1</v>
      </c>
      <c r="C2899" s="2">
        <v>41426</v>
      </c>
      <c r="D2899" s="2">
        <v>41568</v>
      </c>
      <c r="E2899" s="2">
        <v>41568</v>
      </c>
      <c r="F2899" s="1">
        <v>43</v>
      </c>
      <c r="G2899" s="1">
        <v>2.3255813949999999</v>
      </c>
      <c r="H2899" s="1">
        <v>2.3255813949999999</v>
      </c>
      <c r="I2899" s="1">
        <v>52.55</v>
      </c>
      <c r="J2899" s="1">
        <v>0</v>
      </c>
      <c r="K2899" s="1">
        <v>1</v>
      </c>
      <c r="L2899" s="1">
        <v>0</v>
      </c>
      <c r="M2899" s="1">
        <v>0</v>
      </c>
      <c r="N2899" s="1">
        <v>0</v>
      </c>
      <c r="O2899" s="1" t="s">
        <v>31</v>
      </c>
      <c r="P2899" s="1" t="s">
        <v>62</v>
      </c>
      <c r="Q2899" s="10">
        <f>I2899*Part2Out!C$72+'relay test.csv'!K2899*Part2Out!C$74+'relay test.csv'!L2899*Part2Out!C$75+'relay test.csv'!M2899*Part2Out!C$76</f>
        <v>0.91547602918740956</v>
      </c>
      <c r="R2899" s="11">
        <f t="shared" si="360"/>
        <v>2.497964072733454</v>
      </c>
      <c r="S2899" s="12">
        <f t="shared" si="361"/>
        <v>0.7141194194088567</v>
      </c>
      <c r="T2899" s="11">
        <f t="shared" si="362"/>
        <v>1</v>
      </c>
      <c r="U2899" s="11">
        <f t="shared" si="363"/>
        <v>1</v>
      </c>
      <c r="V2899" s="71">
        <f>Q2899+Part2Out!C$71</f>
        <v>1.5840122969095816</v>
      </c>
      <c r="W2899" s="1">
        <f t="shared" si="364"/>
        <v>4.8744744665701258</v>
      </c>
      <c r="X2899" s="12">
        <f t="shared" si="365"/>
        <v>0.82977200672320561</v>
      </c>
      <c r="Y2899" s="11">
        <f t="shared" si="366"/>
        <v>1</v>
      </c>
      <c r="Z2899" s="1">
        <f t="shared" si="367"/>
        <v>1</v>
      </c>
    </row>
    <row r="2900" spans="1:26" x14ac:dyDescent="0.2">
      <c r="A2900" s="1" t="s">
        <v>2924</v>
      </c>
      <c r="B2900" s="1">
        <v>1</v>
      </c>
      <c r="C2900" s="2">
        <v>40988</v>
      </c>
      <c r="D2900" s="2">
        <v>40990</v>
      </c>
      <c r="E2900" s="2">
        <v>40990</v>
      </c>
      <c r="F2900" s="1">
        <v>45</v>
      </c>
      <c r="G2900" s="1">
        <v>11.11111111</v>
      </c>
      <c r="H2900" s="1">
        <v>4.4444444440000002</v>
      </c>
      <c r="I2900" s="1">
        <v>31.19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 t="s">
        <v>35</v>
      </c>
      <c r="P2900" s="1" t="s">
        <v>23</v>
      </c>
      <c r="Q2900" s="10">
        <f>I2900*Part2Out!C$72+'relay test.csv'!K2900*Part2Out!C$74+'relay test.csv'!L2900*Part2Out!C$75+'relay test.csv'!M2900*Part2Out!C$76</f>
        <v>6.3152795703404069E-2</v>
      </c>
      <c r="R2900" s="11">
        <f t="shared" si="360"/>
        <v>1.0651895831893221</v>
      </c>
      <c r="S2900" s="12">
        <f t="shared" si="361"/>
        <v>0.51578295371039218</v>
      </c>
      <c r="T2900" s="11">
        <f t="shared" si="362"/>
        <v>1</v>
      </c>
      <c r="U2900" s="11">
        <f t="shared" si="363"/>
        <v>1</v>
      </c>
      <c r="V2900" s="71">
        <f>Q2900+Part2Out!C$71</f>
        <v>0.73168906342557605</v>
      </c>
      <c r="W2900" s="1">
        <f t="shared" si="364"/>
        <v>2.0785885121362453</v>
      </c>
      <c r="X2900" s="12">
        <f t="shared" si="365"/>
        <v>0.67517581643085656</v>
      </c>
      <c r="Y2900" s="11">
        <f t="shared" si="366"/>
        <v>1</v>
      </c>
      <c r="Z2900" s="1">
        <f t="shared" si="367"/>
        <v>1</v>
      </c>
    </row>
    <row r="2901" spans="1:26" x14ac:dyDescent="0.2">
      <c r="A2901" s="1" t="s">
        <v>2925</v>
      </c>
      <c r="B2901" s="1">
        <v>0</v>
      </c>
      <c r="C2901" s="2">
        <v>40753</v>
      </c>
      <c r="D2901" s="2">
        <v>40770</v>
      </c>
      <c r="E2901" s="2">
        <v>40792</v>
      </c>
      <c r="F2901" s="1">
        <v>0</v>
      </c>
      <c r="G2901" s="1">
        <v>0</v>
      </c>
      <c r="H2901" s="1">
        <v>0</v>
      </c>
      <c r="I2901" s="1">
        <v>44.43</v>
      </c>
      <c r="J2901" s="1">
        <v>9.0909090909090898E-2</v>
      </c>
      <c r="K2901" s="1">
        <v>0</v>
      </c>
      <c r="L2901" s="1">
        <v>0</v>
      </c>
      <c r="M2901" s="1">
        <v>0</v>
      </c>
      <c r="N2901" s="1">
        <v>0</v>
      </c>
      <c r="O2901" s="1" t="s">
        <v>35</v>
      </c>
      <c r="P2901" s="1" t="s">
        <v>27</v>
      </c>
      <c r="Q2901" s="10">
        <f>I2901*Part2Out!C$72+'relay test.csv'!K2901*Part2Out!C$74+'relay test.csv'!L2901*Part2Out!C$75+'relay test.csv'!M2901*Part2Out!C$76</f>
        <v>8.9960843639058763E-2</v>
      </c>
      <c r="R2901" s="11">
        <f t="shared" si="360"/>
        <v>1.0941314406608194</v>
      </c>
      <c r="S2901" s="12">
        <f t="shared" si="361"/>
        <v>0.52247505548914241</v>
      </c>
      <c r="T2901" s="11">
        <f t="shared" si="362"/>
        <v>1</v>
      </c>
      <c r="U2901" s="11">
        <f t="shared" si="363"/>
        <v>0</v>
      </c>
      <c r="V2901" s="71">
        <f>Q2901+Part2Out!C$71</f>
        <v>0.75849711136123077</v>
      </c>
      <c r="W2901" s="1">
        <f t="shared" si="364"/>
        <v>2.1350650430839258</v>
      </c>
      <c r="X2901" s="12">
        <f t="shared" si="365"/>
        <v>0.68102735150390625</v>
      </c>
      <c r="Y2901" s="11">
        <f t="shared" si="366"/>
        <v>1</v>
      </c>
      <c r="Z2901" s="1">
        <f t="shared" si="367"/>
        <v>0</v>
      </c>
    </row>
    <row r="2902" spans="1:26" x14ac:dyDescent="0.2">
      <c r="A2902" s="1" t="s">
        <v>2926</v>
      </c>
      <c r="B2902" s="1">
        <v>1</v>
      </c>
      <c r="C2902" s="2">
        <v>41248</v>
      </c>
      <c r="D2902" s="2">
        <v>41599</v>
      </c>
      <c r="E2902" s="2">
        <v>41629</v>
      </c>
      <c r="F2902" s="1">
        <v>41</v>
      </c>
      <c r="G2902" s="1">
        <v>65.853658539999998</v>
      </c>
      <c r="H2902" s="1">
        <v>9.7560975610000007</v>
      </c>
      <c r="I2902" s="1">
        <v>31.17</v>
      </c>
      <c r="J2902" s="1">
        <v>0.1</v>
      </c>
      <c r="K2902" s="1">
        <v>0</v>
      </c>
      <c r="L2902" s="1">
        <v>0</v>
      </c>
      <c r="M2902" s="1">
        <v>0</v>
      </c>
      <c r="N2902" s="1">
        <v>0</v>
      </c>
      <c r="O2902" s="1" t="s">
        <v>35</v>
      </c>
      <c r="P2902" s="1" t="s">
        <v>62</v>
      </c>
      <c r="Q2902" s="10">
        <f>I2902*Part2Out!C$72+'relay test.csv'!K2902*Part2Out!C$74+'relay test.csv'!L2902*Part2Out!C$75+'relay test.csv'!M2902*Part2Out!C$76</f>
        <v>6.3112300162715768E-2</v>
      </c>
      <c r="R2902" s="11">
        <f t="shared" si="360"/>
        <v>1.0651464486345998</v>
      </c>
      <c r="S2902" s="12">
        <f t="shared" si="361"/>
        <v>0.51577283990626233</v>
      </c>
      <c r="T2902" s="11">
        <f t="shared" si="362"/>
        <v>1</v>
      </c>
      <c r="U2902" s="11">
        <f t="shared" si="363"/>
        <v>1</v>
      </c>
      <c r="V2902" s="71">
        <f>Q2902+Part2Out!C$71</f>
        <v>0.73164856788488775</v>
      </c>
      <c r="W2902" s="1">
        <f t="shared" si="364"/>
        <v>2.0785043402748822</v>
      </c>
      <c r="X2902" s="12">
        <f t="shared" si="365"/>
        <v>0.67516693515179216</v>
      </c>
      <c r="Y2902" s="11">
        <f t="shared" si="366"/>
        <v>1</v>
      </c>
      <c r="Z2902" s="1">
        <f t="shared" si="367"/>
        <v>1</v>
      </c>
    </row>
    <row r="2903" spans="1:26" x14ac:dyDescent="0.2">
      <c r="A2903" s="1" t="s">
        <v>2927</v>
      </c>
      <c r="B2903" s="1">
        <v>1</v>
      </c>
      <c r="C2903" s="2">
        <v>40677</v>
      </c>
      <c r="D2903" s="2">
        <v>40686</v>
      </c>
      <c r="E2903" s="2">
        <v>40686</v>
      </c>
      <c r="F2903" s="1">
        <v>43</v>
      </c>
      <c r="G2903" s="1">
        <v>9.3023255809999998</v>
      </c>
      <c r="H2903" s="1">
        <v>2.3255813949999999</v>
      </c>
      <c r="I2903" s="1">
        <v>51.91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 t="s">
        <v>31</v>
      </c>
      <c r="P2903" s="1" t="s">
        <v>27</v>
      </c>
      <c r="Q2903" s="10">
        <f>I2903*Part2Out!C$72+'relay test.csv'!K2903*Part2Out!C$74+'relay test.csv'!L2903*Part2Out!C$75+'relay test.csv'!M2903*Part2Out!C$76</f>
        <v>0.10510617585648301</v>
      </c>
      <c r="R2903" s="11">
        <f t="shared" si="360"/>
        <v>1.1108285472669801</v>
      </c>
      <c r="S2903" s="12">
        <f t="shared" si="361"/>
        <v>0.52625238023487908</v>
      </c>
      <c r="T2903" s="11">
        <f t="shared" si="362"/>
        <v>1</v>
      </c>
      <c r="U2903" s="11">
        <f t="shared" si="363"/>
        <v>1</v>
      </c>
      <c r="V2903" s="71">
        <f>Q2903+Part2Out!C$71</f>
        <v>0.77364244357865497</v>
      </c>
      <c r="W2903" s="1">
        <f t="shared" si="364"/>
        <v>2.1676474251548847</v>
      </c>
      <c r="X2903" s="12">
        <f t="shared" si="365"/>
        <v>0.68430830020449507</v>
      </c>
      <c r="Y2903" s="11">
        <f t="shared" si="366"/>
        <v>1</v>
      </c>
      <c r="Z2903" s="1">
        <f t="shared" si="367"/>
        <v>1</v>
      </c>
    </row>
    <row r="2904" spans="1:26" x14ac:dyDescent="0.2">
      <c r="A2904" s="1" t="s">
        <v>2928</v>
      </c>
      <c r="B2904" s="1">
        <v>1</v>
      </c>
      <c r="C2904" s="2">
        <v>41149</v>
      </c>
      <c r="D2904" s="2">
        <v>41110</v>
      </c>
      <c r="E2904" s="2">
        <v>41179</v>
      </c>
      <c r="F2904" s="1">
        <v>38</v>
      </c>
      <c r="G2904" s="1">
        <v>0</v>
      </c>
      <c r="H2904" s="1">
        <v>0</v>
      </c>
      <c r="I2904" s="1">
        <v>81.89</v>
      </c>
      <c r="J2904" s="1">
        <v>8.6956521739130405E-2</v>
      </c>
      <c r="K2904" s="1">
        <v>0</v>
      </c>
      <c r="L2904" s="1">
        <v>0</v>
      </c>
      <c r="M2904" s="1">
        <v>0</v>
      </c>
      <c r="N2904" s="1">
        <v>0</v>
      </c>
      <c r="O2904" s="1" t="s">
        <v>159</v>
      </c>
      <c r="P2904" s="1" t="s">
        <v>62</v>
      </c>
      <c r="Q2904" s="10">
        <f>I2904*Part2Out!C$72+'relay test.csv'!K2904*Part2Out!C$74+'relay test.csv'!L2904*Part2Out!C$75+'relay test.csv'!M2904*Part2Out!C$76</f>
        <v>0.16580899134824492</v>
      </c>
      <c r="R2904" s="11">
        <f t="shared" si="360"/>
        <v>1.180347623581641</v>
      </c>
      <c r="S2904" s="12">
        <f t="shared" si="361"/>
        <v>0.5413575389610088</v>
      </c>
      <c r="T2904" s="11">
        <f t="shared" si="362"/>
        <v>1</v>
      </c>
      <c r="U2904" s="11">
        <f t="shared" si="363"/>
        <v>1</v>
      </c>
      <c r="V2904" s="71">
        <f>Q2904+Part2Out!C$71</f>
        <v>0.8343452590704169</v>
      </c>
      <c r="W2904" s="1">
        <f t="shared" si="364"/>
        <v>2.3033054861071145</v>
      </c>
      <c r="X2904" s="12">
        <f t="shared" si="365"/>
        <v>0.69727292731303459</v>
      </c>
      <c r="Y2904" s="11">
        <f t="shared" si="366"/>
        <v>1</v>
      </c>
      <c r="Z2904" s="1">
        <f t="shared" si="367"/>
        <v>1</v>
      </c>
    </row>
    <row r="2905" spans="1:26" x14ac:dyDescent="0.2">
      <c r="A2905" s="1" t="s">
        <v>2929</v>
      </c>
      <c r="B2905" s="1">
        <v>1</v>
      </c>
      <c r="C2905" s="2">
        <v>40707</v>
      </c>
      <c r="D2905" s="2">
        <v>40707</v>
      </c>
      <c r="E2905" s="2">
        <v>40748</v>
      </c>
      <c r="F2905" s="1">
        <v>40</v>
      </c>
      <c r="G2905" s="1">
        <v>27.5</v>
      </c>
      <c r="H2905" s="1">
        <v>5</v>
      </c>
      <c r="I2905" s="1">
        <v>45</v>
      </c>
      <c r="J2905" s="1">
        <v>4.8780487804878099E-2</v>
      </c>
      <c r="K2905" s="1">
        <v>0</v>
      </c>
      <c r="L2905" s="1">
        <v>0</v>
      </c>
      <c r="M2905" s="1">
        <v>0</v>
      </c>
      <c r="N2905" s="1">
        <v>0</v>
      </c>
      <c r="O2905" s="1" t="s">
        <v>31</v>
      </c>
      <c r="P2905" s="1" t="s">
        <v>27</v>
      </c>
      <c r="Q2905" s="10">
        <f>I2905*Part2Out!C$72+'relay test.csv'!K2905*Part2Out!C$74+'relay test.csv'!L2905*Part2Out!C$75+'relay test.csv'!M2905*Part2Out!C$76</f>
        <v>9.1114966548675319E-2</v>
      </c>
      <c r="R2905" s="11">
        <f t="shared" si="360"/>
        <v>1.0953949317944018</v>
      </c>
      <c r="S2905" s="12">
        <f t="shared" si="361"/>
        <v>0.52276299573577523</v>
      </c>
      <c r="T2905" s="11">
        <f t="shared" si="362"/>
        <v>1</v>
      </c>
      <c r="U2905" s="11">
        <f t="shared" si="363"/>
        <v>1</v>
      </c>
      <c r="V2905" s="71">
        <f>Q2905+Part2Out!C$71</f>
        <v>0.75965123427084735</v>
      </c>
      <c r="W2905" s="1">
        <f t="shared" si="364"/>
        <v>2.1375305930638531</v>
      </c>
      <c r="X2905" s="12">
        <f t="shared" si="365"/>
        <v>0.68127800818557671</v>
      </c>
      <c r="Y2905" s="11">
        <f t="shared" si="366"/>
        <v>1</v>
      </c>
      <c r="Z2905" s="1">
        <f t="shared" si="367"/>
        <v>1</v>
      </c>
    </row>
    <row r="2906" spans="1:26" x14ac:dyDescent="0.2">
      <c r="A2906" s="1" t="s">
        <v>2930</v>
      </c>
      <c r="B2906" s="1">
        <v>1</v>
      </c>
      <c r="C2906" s="2">
        <v>40739</v>
      </c>
      <c r="D2906" s="2">
        <v>40750</v>
      </c>
      <c r="E2906" s="2">
        <v>40808</v>
      </c>
      <c r="F2906" s="1">
        <v>40</v>
      </c>
      <c r="G2906" s="1">
        <v>30</v>
      </c>
      <c r="H2906" s="1">
        <v>0</v>
      </c>
      <c r="I2906" s="1">
        <v>93.77</v>
      </c>
      <c r="J2906" s="1">
        <v>3.4482758620689703E-2</v>
      </c>
      <c r="K2906" s="1">
        <v>0</v>
      </c>
      <c r="L2906" s="1">
        <v>0</v>
      </c>
      <c r="M2906" s="1">
        <v>0</v>
      </c>
      <c r="N2906" s="1">
        <v>0</v>
      </c>
      <c r="O2906" s="1" t="s">
        <v>35</v>
      </c>
      <c r="P2906" s="1" t="s">
        <v>23</v>
      </c>
      <c r="Q2906" s="10">
        <f>I2906*Part2Out!C$72+'relay test.csv'!K2906*Part2Out!C$74+'relay test.csv'!L2906*Part2Out!C$75+'relay test.csv'!M2906*Part2Out!C$76</f>
        <v>0.18986334251709519</v>
      </c>
      <c r="R2906" s="11">
        <f t="shared" si="360"/>
        <v>1.2090843559420477</v>
      </c>
      <c r="S2906" s="12">
        <f t="shared" si="361"/>
        <v>0.54732376004104311</v>
      </c>
      <c r="T2906" s="11">
        <f t="shared" si="362"/>
        <v>1</v>
      </c>
      <c r="U2906" s="11">
        <f t="shared" si="363"/>
        <v>1</v>
      </c>
      <c r="V2906" s="71">
        <f>Q2906+Part2Out!C$71</f>
        <v>0.85839961023926725</v>
      </c>
      <c r="W2906" s="1">
        <f t="shared" si="364"/>
        <v>2.3593817402344124</v>
      </c>
      <c r="X2906" s="12">
        <f t="shared" si="365"/>
        <v>0.70232617864672275</v>
      </c>
      <c r="Y2906" s="11">
        <f t="shared" si="366"/>
        <v>1</v>
      </c>
      <c r="Z2906" s="1">
        <f t="shared" si="367"/>
        <v>1</v>
      </c>
    </row>
    <row r="2907" spans="1:26" x14ac:dyDescent="0.2">
      <c r="A2907" s="1" t="s">
        <v>2931</v>
      </c>
      <c r="B2907" s="1">
        <v>1</v>
      </c>
      <c r="C2907" s="2">
        <v>41149</v>
      </c>
      <c r="D2907" s="2">
        <v>41116</v>
      </c>
      <c r="E2907" s="2">
        <v>41116</v>
      </c>
      <c r="F2907" s="1">
        <v>34</v>
      </c>
      <c r="G2907" s="1">
        <v>17.647058820000002</v>
      </c>
      <c r="H2907" s="1">
        <v>0</v>
      </c>
      <c r="I2907" s="1">
        <v>48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 t="s">
        <v>159</v>
      </c>
      <c r="P2907" s="1" t="s">
        <v>166</v>
      </c>
      <c r="Q2907" s="10">
        <f>I2907*Part2Out!C$72+'relay test.csv'!K2907*Part2Out!C$74+'relay test.csv'!L2907*Part2Out!C$75+'relay test.csv'!M2907*Part2Out!C$76</f>
        <v>9.7189297651920331E-2</v>
      </c>
      <c r="R2907" s="11">
        <f t="shared" si="360"/>
        <v>1.1020689729455393</v>
      </c>
      <c r="S2907" s="12">
        <f t="shared" si="361"/>
        <v>0.52427821690420429</v>
      </c>
      <c r="T2907" s="11">
        <f t="shared" si="362"/>
        <v>1</v>
      </c>
      <c r="U2907" s="11">
        <f t="shared" si="363"/>
        <v>1</v>
      </c>
      <c r="V2907" s="71">
        <f>Q2907+Part2Out!C$71</f>
        <v>0.76572556537409231</v>
      </c>
      <c r="W2907" s="1">
        <f t="shared" si="364"/>
        <v>2.1505541763632148</v>
      </c>
      <c r="X2907" s="12">
        <f t="shared" si="365"/>
        <v>0.68259552319321426</v>
      </c>
      <c r="Y2907" s="11">
        <f t="shared" si="366"/>
        <v>1</v>
      </c>
      <c r="Z2907" s="1">
        <f t="shared" si="367"/>
        <v>1</v>
      </c>
    </row>
    <row r="2908" spans="1:26" x14ac:dyDescent="0.2">
      <c r="A2908" s="1" t="s">
        <v>2932</v>
      </c>
      <c r="B2908" s="1">
        <v>0</v>
      </c>
      <c r="C2908" s="2">
        <v>40128</v>
      </c>
      <c r="D2908" s="2">
        <v>40217</v>
      </c>
      <c r="E2908" s="2">
        <v>40217</v>
      </c>
      <c r="F2908" s="1">
        <v>0</v>
      </c>
      <c r="G2908" s="1">
        <v>0</v>
      </c>
      <c r="H2908" s="1">
        <v>0</v>
      </c>
      <c r="I2908" s="1">
        <v>28.96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 t="s">
        <v>25</v>
      </c>
      <c r="P2908" s="1" t="s">
        <v>23</v>
      </c>
      <c r="Q2908" s="10">
        <f>I2908*Part2Out!C$72+'relay test.csv'!K2908*Part2Out!C$74+'relay test.csv'!L2908*Part2Out!C$75+'relay test.csv'!M2908*Part2Out!C$76</f>
        <v>5.8637542916658604E-2</v>
      </c>
      <c r="R2908" s="11">
        <f t="shared" si="360"/>
        <v>1.060390824911648</v>
      </c>
      <c r="S2908" s="12">
        <f t="shared" si="361"/>
        <v>0.51465518681734501</v>
      </c>
      <c r="T2908" s="11">
        <f t="shared" si="362"/>
        <v>1</v>
      </c>
      <c r="U2908" s="11">
        <f t="shared" si="363"/>
        <v>0</v>
      </c>
      <c r="V2908" s="71">
        <f>Q2908+Part2Out!C$71</f>
        <v>0.72717381063883058</v>
      </c>
      <c r="W2908" s="1">
        <f t="shared" si="364"/>
        <v>2.0692243163293109</v>
      </c>
      <c r="X2908" s="12">
        <f t="shared" si="365"/>
        <v>0.6741847786492301</v>
      </c>
      <c r="Y2908" s="11">
        <f t="shared" si="366"/>
        <v>1</v>
      </c>
      <c r="Z2908" s="1">
        <f t="shared" si="367"/>
        <v>0</v>
      </c>
    </row>
    <row r="2909" spans="1:26" x14ac:dyDescent="0.2">
      <c r="A2909" s="1" t="s">
        <v>2933</v>
      </c>
      <c r="B2909" s="1">
        <v>0</v>
      </c>
      <c r="C2909" s="2">
        <v>41446</v>
      </c>
      <c r="D2909" s="2">
        <v>41464</v>
      </c>
      <c r="E2909" s="2">
        <v>41464</v>
      </c>
      <c r="F2909" s="1">
        <v>25</v>
      </c>
      <c r="G2909" s="1">
        <v>4</v>
      </c>
      <c r="H2909" s="1">
        <v>0</v>
      </c>
      <c r="I2909" s="1">
        <v>47.2</v>
      </c>
      <c r="J2909" s="1">
        <v>0</v>
      </c>
      <c r="K2909" s="1">
        <v>1</v>
      </c>
      <c r="L2909" s="1">
        <v>0</v>
      </c>
      <c r="M2909" s="1">
        <v>0</v>
      </c>
      <c r="N2909" s="1">
        <v>0</v>
      </c>
      <c r="O2909" s="1" t="s">
        <v>35</v>
      </c>
      <c r="P2909" s="1" t="s">
        <v>23</v>
      </c>
      <c r="Q2909" s="10">
        <f>I2909*Part2Out!C$72+'relay test.csv'!K2909*Part2Out!C$74+'relay test.csv'!L2909*Part2Out!C$75+'relay test.csv'!M2909*Part2Out!C$76</f>
        <v>0.90464347205328932</v>
      </c>
      <c r="R2909" s="11">
        <f t="shared" si="360"/>
        <v>2.4710507673321898</v>
      </c>
      <c r="S2909" s="12">
        <f t="shared" si="361"/>
        <v>0.71190280205305423</v>
      </c>
      <c r="T2909" s="11">
        <f t="shared" si="362"/>
        <v>1</v>
      </c>
      <c r="U2909" s="11">
        <f t="shared" si="363"/>
        <v>0</v>
      </c>
      <c r="V2909" s="71">
        <f>Q2909+Part2Out!C$71</f>
        <v>1.5731797397754614</v>
      </c>
      <c r="W2909" s="1">
        <f t="shared" si="364"/>
        <v>4.8219564093965062</v>
      </c>
      <c r="X2909" s="12">
        <f t="shared" si="365"/>
        <v>0.82823643296503857</v>
      </c>
      <c r="Y2909" s="11">
        <f t="shared" si="366"/>
        <v>1</v>
      </c>
      <c r="Z2909" s="1">
        <f t="shared" si="367"/>
        <v>0</v>
      </c>
    </row>
    <row r="2910" spans="1:26" x14ac:dyDescent="0.2">
      <c r="A2910" s="1" t="s">
        <v>2934</v>
      </c>
      <c r="B2910" s="1">
        <v>1</v>
      </c>
      <c r="C2910" s="2">
        <v>39873</v>
      </c>
      <c r="D2910" s="2">
        <v>39873</v>
      </c>
      <c r="E2910" s="2">
        <v>39873</v>
      </c>
      <c r="F2910" s="1">
        <v>16</v>
      </c>
      <c r="G2910" s="1">
        <v>0</v>
      </c>
      <c r="H2910" s="1">
        <v>0</v>
      </c>
      <c r="I2910" s="1">
        <v>20.22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 t="s">
        <v>29</v>
      </c>
      <c r="P2910" s="1" t="s">
        <v>23</v>
      </c>
      <c r="Q2910" s="10">
        <f>I2910*Part2Out!C$72+'relay test.csv'!K2910*Part2Out!C$74+'relay test.csv'!L2910*Part2Out!C$75+'relay test.csv'!M2910*Part2Out!C$76</f>
        <v>4.0940991635871442E-2</v>
      </c>
      <c r="R2910" s="11">
        <f t="shared" si="360"/>
        <v>1.0417906293708894</v>
      </c>
      <c r="S2910" s="12">
        <f t="shared" si="361"/>
        <v>0.51023381848504368</v>
      </c>
      <c r="T2910" s="11">
        <f t="shared" si="362"/>
        <v>1</v>
      </c>
      <c r="U2910" s="11">
        <f t="shared" si="363"/>
        <v>1</v>
      </c>
      <c r="V2910" s="71">
        <f>Q2910+Part2Out!C$71</f>
        <v>0.7094772593580434</v>
      </c>
      <c r="W2910" s="1">
        <f t="shared" si="364"/>
        <v>2.032928286604021</v>
      </c>
      <c r="X2910" s="12">
        <f t="shared" si="365"/>
        <v>0.67028564294881399</v>
      </c>
      <c r="Y2910" s="11">
        <f t="shared" si="366"/>
        <v>1</v>
      </c>
      <c r="Z2910" s="1">
        <f t="shared" si="367"/>
        <v>1</v>
      </c>
    </row>
    <row r="2911" spans="1:26" x14ac:dyDescent="0.2">
      <c r="A2911" s="1" t="s">
        <v>2935</v>
      </c>
      <c r="B2911" s="1">
        <v>1</v>
      </c>
      <c r="C2911" s="2">
        <v>40713</v>
      </c>
      <c r="D2911" s="2">
        <v>40713</v>
      </c>
      <c r="E2911" s="2">
        <v>40713</v>
      </c>
      <c r="F2911" s="1">
        <v>45</v>
      </c>
      <c r="G2911" s="1">
        <v>2.2222222220000001</v>
      </c>
      <c r="H2911" s="1">
        <v>0</v>
      </c>
      <c r="I2911" s="1">
        <v>66.73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 t="s">
        <v>29</v>
      </c>
      <c r="P2911" s="1" t="s">
        <v>27</v>
      </c>
      <c r="Q2911" s="10">
        <f>I2911*Part2Out!C$72+'relay test.csv'!K2911*Part2Out!C$74+'relay test.csv'!L2911*Part2Out!C$75+'relay test.csv'!M2911*Part2Out!C$76</f>
        <v>0.13511337150651342</v>
      </c>
      <c r="R2911" s="11">
        <f t="shared" si="360"/>
        <v>1.1446665495665165</v>
      </c>
      <c r="S2911" s="12">
        <f t="shared" si="361"/>
        <v>0.53372704945571992</v>
      </c>
      <c r="T2911" s="11">
        <f t="shared" si="362"/>
        <v>1</v>
      </c>
      <c r="U2911" s="11">
        <f t="shared" si="363"/>
        <v>1</v>
      </c>
      <c r="V2911" s="71">
        <f>Q2911+Part2Out!C$71</f>
        <v>0.80364963922868538</v>
      </c>
      <c r="W2911" s="1">
        <f t="shared" si="364"/>
        <v>2.2336781899722262</v>
      </c>
      <c r="X2911" s="12">
        <f t="shared" si="365"/>
        <v>0.69075463257257863</v>
      </c>
      <c r="Y2911" s="11">
        <f t="shared" si="366"/>
        <v>1</v>
      </c>
      <c r="Z2911" s="1">
        <f t="shared" si="367"/>
        <v>1</v>
      </c>
    </row>
    <row r="2912" spans="1:26" x14ac:dyDescent="0.2">
      <c r="A2912" s="1" t="s">
        <v>2936</v>
      </c>
      <c r="B2912" s="1">
        <v>1</v>
      </c>
      <c r="C2912" s="2">
        <v>41465</v>
      </c>
      <c r="D2912" s="2">
        <v>41477</v>
      </c>
      <c r="E2912" s="2">
        <v>41485</v>
      </c>
      <c r="F2912" s="1">
        <v>41</v>
      </c>
      <c r="G2912" s="1">
        <v>39.024390240000002</v>
      </c>
      <c r="H2912" s="1">
        <v>9.7560975610000007</v>
      </c>
      <c r="I2912" s="1">
        <v>54.35</v>
      </c>
      <c r="J2912" s="1">
        <v>0.25</v>
      </c>
      <c r="K2912" s="1">
        <v>1</v>
      </c>
      <c r="L2912" s="1">
        <v>0</v>
      </c>
      <c r="M2912" s="1">
        <v>0</v>
      </c>
      <c r="N2912" s="1">
        <v>0</v>
      </c>
      <c r="O2912" s="1" t="s">
        <v>29</v>
      </c>
      <c r="P2912" s="1" t="s">
        <v>62</v>
      </c>
      <c r="Q2912" s="10">
        <f>I2912*Part2Out!C$72+'relay test.csv'!K2912*Part2Out!C$74+'relay test.csv'!L2912*Part2Out!C$75+'relay test.csv'!M2912*Part2Out!C$76</f>
        <v>0.91912062784935655</v>
      </c>
      <c r="R2912" s="11">
        <f t="shared" si="360"/>
        <v>2.5070847597765127</v>
      </c>
      <c r="S2912" s="12">
        <f t="shared" si="361"/>
        <v>0.7148628936861724</v>
      </c>
      <c r="T2912" s="11">
        <f t="shared" si="362"/>
        <v>1</v>
      </c>
      <c r="U2912" s="11">
        <f t="shared" si="363"/>
        <v>1</v>
      </c>
      <c r="V2912" s="71">
        <f>Q2912+Part2Out!C$71</f>
        <v>1.5876568955715284</v>
      </c>
      <c r="W2912" s="1">
        <f t="shared" si="364"/>
        <v>4.8922723831191481</v>
      </c>
      <c r="X2912" s="12">
        <f t="shared" si="365"/>
        <v>0.83028618926970965</v>
      </c>
      <c r="Y2912" s="11">
        <f t="shared" si="366"/>
        <v>1</v>
      </c>
      <c r="Z2912" s="1">
        <f t="shared" si="367"/>
        <v>1</v>
      </c>
    </row>
    <row r="2913" spans="1:26" x14ac:dyDescent="0.2">
      <c r="A2913" s="1" t="s">
        <v>2937</v>
      </c>
      <c r="B2913" s="1">
        <v>0</v>
      </c>
      <c r="C2913" s="2">
        <v>41465</v>
      </c>
      <c r="D2913" s="2">
        <v>41465</v>
      </c>
      <c r="E2913" s="2">
        <v>41465</v>
      </c>
      <c r="F2913" s="1">
        <v>16</v>
      </c>
      <c r="G2913" s="1">
        <v>56.25</v>
      </c>
      <c r="H2913" s="1">
        <v>6.25</v>
      </c>
      <c r="I2913" s="1">
        <v>41</v>
      </c>
      <c r="J2913" s="1">
        <v>0</v>
      </c>
      <c r="K2913" s="1">
        <v>1</v>
      </c>
      <c r="L2913" s="1">
        <v>0</v>
      </c>
      <c r="M2913" s="1">
        <v>0</v>
      </c>
      <c r="N2913" s="1">
        <v>0</v>
      </c>
      <c r="O2913" s="1" t="s">
        <v>35</v>
      </c>
      <c r="P2913" s="1" t="s">
        <v>62</v>
      </c>
      <c r="Q2913" s="10">
        <f>I2913*Part2Out!C$72+'relay test.csv'!K2913*Part2Out!C$74+'relay test.csv'!L2913*Part2Out!C$75+'relay test.csv'!M2913*Part2Out!C$76</f>
        <v>0.89208985443991629</v>
      </c>
      <c r="R2913" s="11">
        <f t="shared" si="360"/>
        <v>2.4402240392138639</v>
      </c>
      <c r="S2913" s="12">
        <f t="shared" si="361"/>
        <v>0.70932125681311353</v>
      </c>
      <c r="T2913" s="11">
        <f t="shared" si="362"/>
        <v>1</v>
      </c>
      <c r="U2913" s="11">
        <f t="shared" si="363"/>
        <v>0</v>
      </c>
      <c r="V2913" s="71">
        <f>Q2913+Part2Out!C$71</f>
        <v>1.5606261221620883</v>
      </c>
      <c r="W2913" s="1">
        <f t="shared" si="364"/>
        <v>4.7618017815774403</v>
      </c>
      <c r="X2913" s="12">
        <f t="shared" si="365"/>
        <v>0.82644317907683651</v>
      </c>
      <c r="Y2913" s="11">
        <f t="shared" si="366"/>
        <v>1</v>
      </c>
      <c r="Z2913" s="1">
        <f t="shared" si="367"/>
        <v>0</v>
      </c>
    </row>
    <row r="2914" spans="1:26" x14ac:dyDescent="0.2">
      <c r="A2914" s="1" t="s">
        <v>2938</v>
      </c>
      <c r="B2914" s="1">
        <v>1</v>
      </c>
      <c r="C2914" s="2">
        <v>41465</v>
      </c>
      <c r="D2914" s="2">
        <v>41505</v>
      </c>
      <c r="E2914" s="2">
        <v>41505</v>
      </c>
      <c r="F2914" s="1">
        <v>41</v>
      </c>
      <c r="G2914" s="1">
        <v>0</v>
      </c>
      <c r="H2914" s="1">
        <v>0</v>
      </c>
      <c r="I2914" s="1">
        <v>110.15</v>
      </c>
      <c r="J2914" s="1">
        <v>0</v>
      </c>
      <c r="K2914" s="1">
        <v>1</v>
      </c>
      <c r="L2914" s="1">
        <v>0</v>
      </c>
      <c r="M2914" s="1">
        <v>0</v>
      </c>
      <c r="N2914" s="1">
        <v>0</v>
      </c>
      <c r="O2914" s="1" t="s">
        <v>29</v>
      </c>
      <c r="P2914" s="1" t="s">
        <v>23</v>
      </c>
      <c r="Q2914" s="10">
        <f>I2914*Part2Out!C$72+'relay test.csv'!K2914*Part2Out!C$74+'relay test.csv'!L2914*Part2Out!C$75+'relay test.csv'!M2914*Part2Out!C$76</f>
        <v>1.0321031863697141</v>
      </c>
      <c r="R2914" s="11">
        <f t="shared" si="360"/>
        <v>2.8069631976361005</v>
      </c>
      <c r="S2914" s="12">
        <f t="shared" si="361"/>
        <v>0.73732343915986864</v>
      </c>
      <c r="T2914" s="11">
        <f t="shared" si="362"/>
        <v>1</v>
      </c>
      <c r="U2914" s="11">
        <f t="shared" si="363"/>
        <v>1</v>
      </c>
      <c r="V2914" s="71">
        <f>Q2914+Part2Out!C$71</f>
        <v>1.7006394540918861</v>
      </c>
      <c r="W2914" s="1">
        <f t="shared" si="364"/>
        <v>5.4774488491769429</v>
      </c>
      <c r="X2914" s="12">
        <f t="shared" si="365"/>
        <v>0.8456182328437738</v>
      </c>
      <c r="Y2914" s="11">
        <f t="shared" si="366"/>
        <v>1</v>
      </c>
      <c r="Z2914" s="1">
        <f t="shared" si="367"/>
        <v>1</v>
      </c>
    </row>
    <row r="2915" spans="1:26" x14ac:dyDescent="0.2">
      <c r="A2915" s="1" t="s">
        <v>2939</v>
      </c>
      <c r="B2915" s="1">
        <v>0</v>
      </c>
      <c r="C2915" s="2">
        <v>41465</v>
      </c>
      <c r="D2915" s="2">
        <v>41465</v>
      </c>
      <c r="E2915" s="2">
        <v>41498</v>
      </c>
      <c r="F2915" s="1">
        <v>0</v>
      </c>
      <c r="G2915" s="1">
        <v>0</v>
      </c>
      <c r="H2915" s="1">
        <v>0</v>
      </c>
      <c r="I2915" s="1">
        <v>111.53</v>
      </c>
      <c r="J2915" s="1">
        <v>6.0606060606060601E-2</v>
      </c>
      <c r="K2915" s="1">
        <v>1</v>
      </c>
      <c r="L2915" s="1">
        <v>0</v>
      </c>
      <c r="M2915" s="1">
        <v>0</v>
      </c>
      <c r="N2915" s="1">
        <v>0</v>
      </c>
      <c r="O2915" s="1" t="s">
        <v>35</v>
      </c>
      <c r="P2915" s="1" t="s">
        <v>23</v>
      </c>
      <c r="Q2915" s="10">
        <f>I2915*Part2Out!C$72+'relay test.csv'!K2915*Part2Out!C$74+'relay test.csv'!L2915*Part2Out!C$75+'relay test.csv'!M2915*Part2Out!C$76</f>
        <v>1.0348973786772067</v>
      </c>
      <c r="R2915" s="11">
        <f t="shared" si="360"/>
        <v>2.8148173605209865</v>
      </c>
      <c r="S2915" s="12">
        <f t="shared" si="361"/>
        <v>0.73786425259860122</v>
      </c>
      <c r="T2915" s="11">
        <f t="shared" si="362"/>
        <v>1</v>
      </c>
      <c r="U2915" s="11">
        <f t="shared" si="363"/>
        <v>0</v>
      </c>
      <c r="V2915" s="71">
        <f>Q2915+Part2Out!C$71</f>
        <v>1.7034336463993787</v>
      </c>
      <c r="W2915" s="1">
        <f t="shared" si="364"/>
        <v>5.4927752971657506</v>
      </c>
      <c r="X2915" s="12">
        <f t="shared" si="365"/>
        <v>0.84598265699468711</v>
      </c>
      <c r="Y2915" s="11">
        <f t="shared" si="366"/>
        <v>1</v>
      </c>
      <c r="Z2915" s="1">
        <f t="shared" si="367"/>
        <v>0</v>
      </c>
    </row>
    <row r="2916" spans="1:26" x14ac:dyDescent="0.2">
      <c r="A2916" s="1" t="s">
        <v>2940</v>
      </c>
      <c r="B2916" s="1">
        <v>1</v>
      </c>
      <c r="C2916" s="2">
        <v>41463</v>
      </c>
      <c r="D2916" s="2">
        <v>41463</v>
      </c>
      <c r="E2916" s="2">
        <v>41653</v>
      </c>
      <c r="F2916" s="1">
        <v>56</v>
      </c>
      <c r="G2916" s="1">
        <v>8.9285714289999998</v>
      </c>
      <c r="H2916" s="1">
        <v>0</v>
      </c>
      <c r="I2916" s="1">
        <v>52.39</v>
      </c>
      <c r="J2916" s="1">
        <v>0.13157894736842099</v>
      </c>
      <c r="K2916" s="1">
        <v>1</v>
      </c>
      <c r="L2916" s="1">
        <v>0</v>
      </c>
      <c r="M2916" s="1">
        <v>0</v>
      </c>
      <c r="N2916" s="1">
        <v>0</v>
      </c>
      <c r="O2916" s="1" t="s">
        <v>29</v>
      </c>
      <c r="P2916" s="1" t="s">
        <v>27</v>
      </c>
      <c r="Q2916" s="10">
        <f>I2916*Part2Out!C$72+'relay test.csv'!K2916*Part2Out!C$74+'relay test.csv'!L2916*Part2Out!C$75+'relay test.csv'!M2916*Part2Out!C$76</f>
        <v>0.91515206486190315</v>
      </c>
      <c r="R2916" s="11">
        <f t="shared" si="360"/>
        <v>2.497154952557604</v>
      </c>
      <c r="S2916" s="12">
        <f t="shared" si="361"/>
        <v>0.7140532765731008</v>
      </c>
      <c r="T2916" s="11">
        <f t="shared" si="362"/>
        <v>1</v>
      </c>
      <c r="U2916" s="11">
        <f t="shared" si="363"/>
        <v>1</v>
      </c>
      <c r="V2916" s="71">
        <f>Q2916+Part2Out!C$71</f>
        <v>1.5836883325840752</v>
      </c>
      <c r="W2916" s="1">
        <f t="shared" si="364"/>
        <v>4.8728955665048224</v>
      </c>
      <c r="X2916" s="12">
        <f t="shared" si="365"/>
        <v>0.8297262417361293</v>
      </c>
      <c r="Y2916" s="11">
        <f t="shared" si="366"/>
        <v>1</v>
      </c>
      <c r="Z2916" s="1">
        <f t="shared" si="367"/>
        <v>1</v>
      </c>
    </row>
    <row r="2917" spans="1:26" x14ac:dyDescent="0.2">
      <c r="A2917" s="1" t="s">
        <v>2941</v>
      </c>
      <c r="B2917" s="1">
        <v>1</v>
      </c>
      <c r="C2917" s="2">
        <v>41464</v>
      </c>
      <c r="D2917" s="2">
        <v>41464</v>
      </c>
      <c r="E2917" s="2">
        <v>41464</v>
      </c>
      <c r="F2917" s="1">
        <v>45</v>
      </c>
      <c r="G2917" s="1">
        <v>2.2222222220000001</v>
      </c>
      <c r="H2917" s="1">
        <v>0</v>
      </c>
      <c r="I2917" s="1">
        <v>60</v>
      </c>
      <c r="J2917" s="1">
        <v>0</v>
      </c>
      <c r="K2917" s="1">
        <v>1</v>
      </c>
      <c r="L2917" s="1">
        <v>0</v>
      </c>
      <c r="M2917" s="1">
        <v>0</v>
      </c>
      <c r="N2917" s="1">
        <v>0</v>
      </c>
      <c r="O2917" s="1" t="s">
        <v>29</v>
      </c>
      <c r="P2917" s="1" t="s">
        <v>62</v>
      </c>
      <c r="Q2917" s="10">
        <f>I2917*Part2Out!C$72+'relay test.csv'!K2917*Part2Out!C$74+'relay test.csv'!L2917*Part2Out!C$75+'relay test.csv'!M2917*Part2Out!C$76</f>
        <v>0.93056061809380142</v>
      </c>
      <c r="R2917" s="11">
        <f t="shared" si="360"/>
        <v>2.5359304676849721</v>
      </c>
      <c r="S2917" s="12">
        <f t="shared" si="361"/>
        <v>0.71718900890754356</v>
      </c>
      <c r="T2917" s="11">
        <f t="shared" si="362"/>
        <v>1</v>
      </c>
      <c r="U2917" s="11">
        <f t="shared" si="363"/>
        <v>1</v>
      </c>
      <c r="V2917" s="71">
        <f>Q2917+Part2Out!C$71</f>
        <v>1.5990968858159733</v>
      </c>
      <c r="W2917" s="1">
        <f t="shared" si="364"/>
        <v>4.948561289835113</v>
      </c>
      <c r="X2917" s="12">
        <f t="shared" si="365"/>
        <v>0.83189212462031825</v>
      </c>
      <c r="Y2917" s="11">
        <f t="shared" si="366"/>
        <v>1</v>
      </c>
      <c r="Z2917" s="1">
        <f t="shared" si="367"/>
        <v>1</v>
      </c>
    </row>
    <row r="2918" spans="1:26" x14ac:dyDescent="0.2">
      <c r="A2918" s="1" t="s">
        <v>2942</v>
      </c>
      <c r="B2918" s="1">
        <v>1</v>
      </c>
      <c r="C2918" s="2">
        <v>41465</v>
      </c>
      <c r="D2918" s="2">
        <v>41530</v>
      </c>
      <c r="E2918" s="2">
        <v>41595</v>
      </c>
      <c r="F2918" s="1">
        <v>32</v>
      </c>
      <c r="G2918" s="1">
        <v>56.25</v>
      </c>
      <c r="H2918" s="1">
        <v>18.75</v>
      </c>
      <c r="I2918" s="1">
        <v>42.73</v>
      </c>
      <c r="J2918" s="1">
        <v>6.15384615384615E-2</v>
      </c>
      <c r="K2918" s="1">
        <v>1</v>
      </c>
      <c r="L2918" s="1">
        <v>0</v>
      </c>
      <c r="M2918" s="1">
        <v>0</v>
      </c>
      <c r="N2918" s="1">
        <v>0</v>
      </c>
      <c r="O2918" s="1" t="s">
        <v>25</v>
      </c>
      <c r="P2918" s="1" t="s">
        <v>27</v>
      </c>
      <c r="Q2918" s="10">
        <f>I2918*Part2Out!C$72+'relay test.csv'!K2918*Part2Out!C$74+'relay test.csv'!L2918*Part2Out!C$75+'relay test.csv'!M2918*Part2Out!C$76</f>
        <v>0.89559271870945423</v>
      </c>
      <c r="R2918" s="11">
        <f t="shared" si="360"/>
        <v>2.4487868011514498</v>
      </c>
      <c r="S2918" s="12">
        <f t="shared" si="361"/>
        <v>0.71004296361081842</v>
      </c>
      <c r="T2918" s="11">
        <f t="shared" si="362"/>
        <v>1</v>
      </c>
      <c r="U2918" s="11">
        <f t="shared" si="363"/>
        <v>1</v>
      </c>
      <c r="V2918" s="71">
        <f>Q2918+Part2Out!C$71</f>
        <v>1.5641289864316263</v>
      </c>
      <c r="W2918" s="1">
        <f t="shared" si="364"/>
        <v>4.7785109748295307</v>
      </c>
      <c r="X2918" s="12">
        <f t="shared" si="365"/>
        <v>0.82694503750951165</v>
      </c>
      <c r="Y2918" s="11">
        <f t="shared" si="366"/>
        <v>1</v>
      </c>
      <c r="Z2918" s="1">
        <f t="shared" si="367"/>
        <v>1</v>
      </c>
    </row>
    <row r="2919" spans="1:26" x14ac:dyDescent="0.2">
      <c r="A2919" s="1" t="s">
        <v>2943</v>
      </c>
      <c r="B2919" s="1">
        <v>1</v>
      </c>
      <c r="C2919" s="2">
        <v>41463</v>
      </c>
      <c r="D2919" s="2">
        <v>41645</v>
      </c>
      <c r="E2919" s="2">
        <v>41645</v>
      </c>
      <c r="F2919" s="1">
        <v>53</v>
      </c>
      <c r="G2919" s="1">
        <v>62.26415094</v>
      </c>
      <c r="H2919" s="1">
        <v>20.754716980000001</v>
      </c>
      <c r="I2919" s="1">
        <v>225.97</v>
      </c>
      <c r="J2919" s="1">
        <v>0</v>
      </c>
      <c r="K2919" s="1">
        <v>1</v>
      </c>
      <c r="L2919" s="1">
        <v>0</v>
      </c>
      <c r="M2919" s="1">
        <v>1</v>
      </c>
      <c r="N2919" s="1">
        <v>0</v>
      </c>
      <c r="O2919" s="1" t="s">
        <v>31</v>
      </c>
      <c r="P2919" s="1" t="s">
        <v>62</v>
      </c>
      <c r="Q2919" s="10">
        <f>I2919*Part2Out!C$72+'relay test.csv'!K2919*Part2Out!C$74+'relay test.csv'!L2919*Part2Out!C$75+'relay test.csv'!M2919*Part2Out!C$76</f>
        <v>2.1178901904698155</v>
      </c>
      <c r="R2919" s="11">
        <f t="shared" si="360"/>
        <v>8.3135789035661531</v>
      </c>
      <c r="S2919" s="12">
        <f t="shared" si="361"/>
        <v>0.8926298890733505</v>
      </c>
      <c r="T2919" s="11">
        <f t="shared" si="362"/>
        <v>1</v>
      </c>
      <c r="U2919" s="11">
        <f t="shared" si="363"/>
        <v>1</v>
      </c>
      <c r="V2919" s="71">
        <f>Q2919+Part2Out!C$71</f>
        <v>2.7864264581919875</v>
      </c>
      <c r="W2919" s="1">
        <f t="shared" si="364"/>
        <v>16.22294272907801</v>
      </c>
      <c r="X2919" s="12">
        <f t="shared" si="365"/>
        <v>0.94193791294958729</v>
      </c>
      <c r="Y2919" s="11">
        <f t="shared" si="366"/>
        <v>1</v>
      </c>
      <c r="Z2919" s="1">
        <f t="shared" si="367"/>
        <v>1</v>
      </c>
    </row>
    <row r="2920" spans="1:26" x14ac:dyDescent="0.2">
      <c r="A2920" s="1" t="s">
        <v>2944</v>
      </c>
      <c r="B2920" s="1">
        <v>1</v>
      </c>
      <c r="C2920" s="2">
        <v>41463</v>
      </c>
      <c r="D2920" s="2">
        <v>41463</v>
      </c>
      <c r="E2920" s="2">
        <v>41463</v>
      </c>
      <c r="F2920" s="1">
        <v>45</v>
      </c>
      <c r="G2920" s="1">
        <v>0</v>
      </c>
      <c r="H2920" s="1">
        <v>0</v>
      </c>
      <c r="I2920" s="1">
        <v>72.47</v>
      </c>
      <c r="J2920" s="1">
        <v>0</v>
      </c>
      <c r="K2920" s="1">
        <v>1</v>
      </c>
      <c r="L2920" s="1">
        <v>0</v>
      </c>
      <c r="M2920" s="1">
        <v>0</v>
      </c>
      <c r="N2920" s="1">
        <v>0</v>
      </c>
      <c r="O2920" s="1" t="s">
        <v>35</v>
      </c>
      <c r="P2920" s="1" t="s">
        <v>23</v>
      </c>
      <c r="Q2920" s="10">
        <f>I2920*Part2Out!C$72+'relay test.csv'!K2920*Part2Out!C$74+'relay test.csv'!L2920*Part2Out!C$75+'relay test.csv'!M2920*Part2Out!C$76</f>
        <v>0.95580958771295654</v>
      </c>
      <c r="R2920" s="11">
        <f t="shared" si="360"/>
        <v>2.6007752865496165</v>
      </c>
      <c r="S2920" s="12">
        <f t="shared" si="361"/>
        <v>0.72228203083502229</v>
      </c>
      <c r="T2920" s="11">
        <f t="shared" si="362"/>
        <v>1</v>
      </c>
      <c r="U2920" s="11">
        <f t="shared" si="363"/>
        <v>1</v>
      </c>
      <c r="V2920" s="71">
        <f>Q2920+Part2Out!C$71</f>
        <v>1.6243458554351284</v>
      </c>
      <c r="W2920" s="1">
        <f t="shared" si="364"/>
        <v>5.075098103272623</v>
      </c>
      <c r="X2920" s="12">
        <f t="shared" si="365"/>
        <v>0.83539360467918944</v>
      </c>
      <c r="Y2920" s="11">
        <f t="shared" si="366"/>
        <v>1</v>
      </c>
      <c r="Z2920" s="1">
        <f t="shared" si="367"/>
        <v>1</v>
      </c>
    </row>
    <row r="2921" spans="1:26" x14ac:dyDescent="0.2">
      <c r="A2921" s="1" t="s">
        <v>2945</v>
      </c>
      <c r="B2921" s="1">
        <v>1</v>
      </c>
      <c r="C2921" s="2">
        <v>41464</v>
      </c>
      <c r="D2921" s="2">
        <v>41469</v>
      </c>
      <c r="E2921" s="2">
        <v>41469</v>
      </c>
      <c r="F2921" s="1">
        <v>44</v>
      </c>
      <c r="G2921" s="1">
        <v>0</v>
      </c>
      <c r="H2921" s="1">
        <v>0</v>
      </c>
      <c r="I2921" s="1">
        <v>94.21</v>
      </c>
      <c r="J2921" s="1">
        <v>0</v>
      </c>
      <c r="K2921" s="1">
        <v>1</v>
      </c>
      <c r="L2921" s="1">
        <v>0</v>
      </c>
      <c r="M2921" s="1">
        <v>0</v>
      </c>
      <c r="N2921" s="1">
        <v>0</v>
      </c>
      <c r="O2921" s="1" t="s">
        <v>25</v>
      </c>
      <c r="P2921" s="1" t="s">
        <v>27</v>
      </c>
      <c r="Q2921" s="10">
        <f>I2921*Part2Out!C$72+'relay test.csv'!K2921*Part2Out!C$74+'relay test.csv'!L2921*Part2Out!C$75+'relay test.csv'!M2921*Part2Out!C$76</f>
        <v>0.99982824044113872</v>
      </c>
      <c r="R2921" s="11">
        <f t="shared" si="360"/>
        <v>2.7178149776655194</v>
      </c>
      <c r="S2921" s="12">
        <f t="shared" si="361"/>
        <v>0.73102480731090136</v>
      </c>
      <c r="T2921" s="11">
        <f t="shared" si="362"/>
        <v>1</v>
      </c>
      <c r="U2921" s="11">
        <f t="shared" si="363"/>
        <v>1</v>
      </c>
      <c r="V2921" s="71">
        <f>Q2921+Part2Out!C$71</f>
        <v>1.6683645081633107</v>
      </c>
      <c r="W2921" s="1">
        <f t="shared" si="364"/>
        <v>5.3034868908244928</v>
      </c>
      <c r="X2921" s="12">
        <f t="shared" si="365"/>
        <v>0.84135764580463801</v>
      </c>
      <c r="Y2921" s="11">
        <f t="shared" si="366"/>
        <v>1</v>
      </c>
      <c r="Z2921" s="1">
        <f t="shared" si="367"/>
        <v>1</v>
      </c>
    </row>
    <row r="2922" spans="1:26" x14ac:dyDescent="0.2">
      <c r="A2922" s="1" t="s">
        <v>2946</v>
      </c>
      <c r="B2922" s="1">
        <v>1</v>
      </c>
      <c r="C2922" s="2">
        <v>41463</v>
      </c>
      <c r="D2922" s="2">
        <v>41538</v>
      </c>
      <c r="E2922" s="2">
        <v>41658</v>
      </c>
      <c r="F2922" s="1">
        <v>45</v>
      </c>
      <c r="G2922" s="1">
        <v>15.55555556</v>
      </c>
      <c r="H2922" s="1">
        <v>4.4444444440000002</v>
      </c>
      <c r="I2922" s="1">
        <v>53.39</v>
      </c>
      <c r="J2922" s="1">
        <v>5.83333333333333E-2</v>
      </c>
      <c r="K2922" s="1">
        <v>1</v>
      </c>
      <c r="L2922" s="1">
        <v>0</v>
      </c>
      <c r="M2922" s="1">
        <v>0</v>
      </c>
      <c r="N2922" s="1">
        <v>0</v>
      </c>
      <c r="O2922" s="1" t="s">
        <v>35</v>
      </c>
      <c r="P2922" s="1" t="s">
        <v>23</v>
      </c>
      <c r="Q2922" s="10">
        <f>I2922*Part2Out!C$72+'relay test.csv'!K2922*Part2Out!C$74+'relay test.csv'!L2922*Part2Out!C$75+'relay test.csv'!M2922*Part2Out!C$76</f>
        <v>0.91717684189631821</v>
      </c>
      <c r="R2922" s="11">
        <f t="shared" si="360"/>
        <v>2.5022162568340884</v>
      </c>
      <c r="S2922" s="12">
        <f t="shared" si="361"/>
        <v>0.71446651872264055</v>
      </c>
      <c r="T2922" s="11">
        <f t="shared" si="362"/>
        <v>1</v>
      </c>
      <c r="U2922" s="11">
        <f t="shared" si="363"/>
        <v>1</v>
      </c>
      <c r="V2922" s="71">
        <f>Q2922+Part2Out!C$71</f>
        <v>1.5857131096184902</v>
      </c>
      <c r="W2922" s="1">
        <f t="shared" si="364"/>
        <v>4.8827720890427422</v>
      </c>
      <c r="X2922" s="12">
        <f t="shared" si="365"/>
        <v>0.83001211251025664</v>
      </c>
      <c r="Y2922" s="11">
        <f t="shared" si="366"/>
        <v>1</v>
      </c>
      <c r="Z2922" s="1">
        <f t="shared" si="367"/>
        <v>1</v>
      </c>
    </row>
    <row r="2923" spans="1:26" x14ac:dyDescent="0.2">
      <c r="A2923" s="1" t="s">
        <v>2947</v>
      </c>
      <c r="B2923" s="1">
        <v>1</v>
      </c>
      <c r="C2923" s="2">
        <v>41428</v>
      </c>
      <c r="D2923" s="2">
        <v>41463</v>
      </c>
      <c r="E2923" s="2">
        <v>41463</v>
      </c>
      <c r="F2923" s="1">
        <v>45</v>
      </c>
      <c r="G2923" s="1">
        <v>0</v>
      </c>
      <c r="H2923" s="1">
        <v>0</v>
      </c>
      <c r="I2923" s="1">
        <v>51.09</v>
      </c>
      <c r="J2923" s="1">
        <v>0</v>
      </c>
      <c r="K2923" s="1">
        <v>1</v>
      </c>
      <c r="L2923" s="1">
        <v>0</v>
      </c>
      <c r="M2923" s="1">
        <v>0</v>
      </c>
      <c r="N2923" s="1">
        <v>0</v>
      </c>
      <c r="O2923" s="1" t="s">
        <v>35</v>
      </c>
      <c r="P2923" s="1" t="s">
        <v>27</v>
      </c>
      <c r="Q2923" s="10">
        <f>I2923*Part2Out!C$72+'relay test.csv'!K2923*Part2Out!C$74+'relay test.csv'!L2923*Part2Out!C$75+'relay test.csv'!M2923*Part2Out!C$76</f>
        <v>0.91251985471716368</v>
      </c>
      <c r="R2923" s="11">
        <f t="shared" si="360"/>
        <v>2.4905905591800495</v>
      </c>
      <c r="S2923" s="12">
        <f t="shared" si="361"/>
        <v>0.71351552608481728</v>
      </c>
      <c r="T2923" s="11">
        <f t="shared" si="362"/>
        <v>1</v>
      </c>
      <c r="U2923" s="11">
        <f t="shared" si="363"/>
        <v>1</v>
      </c>
      <c r="V2923" s="71">
        <f>Q2923+Part2Out!C$71</f>
        <v>1.5810561224393358</v>
      </c>
      <c r="W2923" s="1">
        <f t="shared" si="364"/>
        <v>4.8600859475608651</v>
      </c>
      <c r="X2923" s="12">
        <f t="shared" si="365"/>
        <v>0.82935403866964985</v>
      </c>
      <c r="Y2923" s="11">
        <f t="shared" si="366"/>
        <v>1</v>
      </c>
      <c r="Z2923" s="1">
        <f t="shared" si="367"/>
        <v>1</v>
      </c>
    </row>
    <row r="2924" spans="1:26" x14ac:dyDescent="0.2">
      <c r="A2924" s="1" t="s">
        <v>2948</v>
      </c>
      <c r="B2924" s="1">
        <v>1</v>
      </c>
      <c r="C2924" s="2">
        <v>41464</v>
      </c>
      <c r="D2924" s="2">
        <v>41464</v>
      </c>
      <c r="E2924" s="2">
        <v>41464</v>
      </c>
      <c r="F2924" s="1">
        <v>42</v>
      </c>
      <c r="G2924" s="1">
        <v>7.1428571429999996</v>
      </c>
      <c r="H2924" s="1">
        <v>0</v>
      </c>
      <c r="I2924" s="1">
        <v>145.13</v>
      </c>
      <c r="J2924" s="1">
        <v>0</v>
      </c>
      <c r="K2924" s="1">
        <v>1</v>
      </c>
      <c r="L2924" s="1">
        <v>0</v>
      </c>
      <c r="M2924" s="1">
        <v>0</v>
      </c>
      <c r="N2924" s="1">
        <v>0</v>
      </c>
      <c r="O2924" s="1" t="s">
        <v>29</v>
      </c>
      <c r="P2924" s="1" t="s">
        <v>62</v>
      </c>
      <c r="Q2924" s="10">
        <f>I2924*Part2Out!C$72+'relay test.csv'!K2924*Part2Out!C$74+'relay test.csv'!L2924*Part2Out!C$75+'relay test.csv'!M2924*Part2Out!C$76</f>
        <v>1.1029298870335509</v>
      </c>
      <c r="R2924" s="11">
        <f t="shared" si="360"/>
        <v>3.012980797866859</v>
      </c>
      <c r="S2924" s="12">
        <f t="shared" si="361"/>
        <v>0.75080867555320463</v>
      </c>
      <c r="T2924" s="11">
        <f t="shared" si="362"/>
        <v>1</v>
      </c>
      <c r="U2924" s="11">
        <f t="shared" si="363"/>
        <v>1</v>
      </c>
      <c r="V2924" s="71">
        <f>Q2924+Part2Out!C$71</f>
        <v>1.7714661547557229</v>
      </c>
      <c r="W2924" s="1">
        <f t="shared" si="364"/>
        <v>5.8794672540653625</v>
      </c>
      <c r="X2924" s="12">
        <f t="shared" si="365"/>
        <v>0.85463990697694525</v>
      </c>
      <c r="Y2924" s="11">
        <f t="shared" si="366"/>
        <v>1</v>
      </c>
      <c r="Z2924" s="1">
        <f t="shared" si="367"/>
        <v>1</v>
      </c>
    </row>
    <row r="2925" spans="1:26" x14ac:dyDescent="0.2">
      <c r="A2925" s="1" t="s">
        <v>2949</v>
      </c>
      <c r="B2925" s="1">
        <v>1</v>
      </c>
      <c r="C2925" s="2">
        <v>41463</v>
      </c>
      <c r="D2925" s="2">
        <v>41465</v>
      </c>
      <c r="E2925" s="2">
        <v>41595</v>
      </c>
      <c r="F2925" s="1">
        <v>45</v>
      </c>
      <c r="G2925" s="1">
        <v>55.555555560000002</v>
      </c>
      <c r="H2925" s="1">
        <v>6.6666666670000003</v>
      </c>
      <c r="I2925" s="1">
        <v>61.82</v>
      </c>
      <c r="J2925" s="1">
        <v>2.3076923076923099E-2</v>
      </c>
      <c r="K2925" s="1">
        <v>1</v>
      </c>
      <c r="L2925" s="1">
        <v>0</v>
      </c>
      <c r="M2925" s="1">
        <v>0</v>
      </c>
      <c r="N2925" s="1">
        <v>0</v>
      </c>
      <c r="O2925" s="1" t="s">
        <v>25</v>
      </c>
      <c r="P2925" s="1" t="s">
        <v>27</v>
      </c>
      <c r="Q2925" s="10">
        <f>I2925*Part2Out!C$72+'relay test.csv'!K2925*Part2Out!C$74+'relay test.csv'!L2925*Part2Out!C$75+'relay test.csv'!M2925*Part2Out!C$76</f>
        <v>0.93424571229643671</v>
      </c>
      <c r="R2925" s="11">
        <f t="shared" si="360"/>
        <v>2.5452928503857999</v>
      </c>
      <c r="S2925" s="12">
        <f t="shared" si="361"/>
        <v>0.71793585404625182</v>
      </c>
      <c r="T2925" s="11">
        <f t="shared" si="362"/>
        <v>1</v>
      </c>
      <c r="U2925" s="11">
        <f t="shared" si="363"/>
        <v>1</v>
      </c>
      <c r="V2925" s="71">
        <f>Q2925+Part2Out!C$71</f>
        <v>1.6027819800186087</v>
      </c>
      <c r="W2925" s="1">
        <f t="shared" si="364"/>
        <v>4.9668308461988708</v>
      </c>
      <c r="X2925" s="12">
        <f t="shared" si="365"/>
        <v>0.83240684615065919</v>
      </c>
      <c r="Y2925" s="11">
        <f t="shared" si="366"/>
        <v>1</v>
      </c>
      <c r="Z2925" s="1">
        <f t="shared" si="367"/>
        <v>1</v>
      </c>
    </row>
    <row r="2926" spans="1:26" x14ac:dyDescent="0.2">
      <c r="A2926" s="1" t="s">
        <v>2950</v>
      </c>
      <c r="B2926" s="1">
        <v>1</v>
      </c>
      <c r="C2926" s="2">
        <v>41457</v>
      </c>
      <c r="D2926" s="2">
        <v>41464</v>
      </c>
      <c r="E2926" s="2">
        <v>41493</v>
      </c>
      <c r="F2926" s="1">
        <v>47</v>
      </c>
      <c r="G2926" s="1">
        <v>10.638297870000001</v>
      </c>
      <c r="H2926" s="1">
        <v>0</v>
      </c>
      <c r="I2926" s="1">
        <v>88.59</v>
      </c>
      <c r="J2926" s="1">
        <v>0.10344827586206901</v>
      </c>
      <c r="K2926" s="1">
        <v>1</v>
      </c>
      <c r="L2926" s="1">
        <v>1</v>
      </c>
      <c r="M2926" s="1">
        <v>0</v>
      </c>
      <c r="N2926" s="1">
        <v>0</v>
      </c>
      <c r="O2926" s="1" t="s">
        <v>35</v>
      </c>
      <c r="P2926" s="1" t="s">
        <v>166</v>
      </c>
      <c r="Q2926" s="10">
        <f>I2926*Part2Out!C$72+'relay test.csv'!K2926*Part2Out!C$74+'relay test.csv'!L2926*Part2Out!C$75+'relay test.csv'!M2926*Part2Out!C$76</f>
        <v>1.8561792626110409</v>
      </c>
      <c r="R2926" s="11">
        <f t="shared" si="360"/>
        <v>6.3992401874769644</v>
      </c>
      <c r="S2926" s="12">
        <f t="shared" si="361"/>
        <v>0.86485098812004024</v>
      </c>
      <c r="T2926" s="11">
        <f t="shared" si="362"/>
        <v>1</v>
      </c>
      <c r="U2926" s="11">
        <f t="shared" si="363"/>
        <v>1</v>
      </c>
      <c r="V2926" s="71">
        <f>Q2926+Part2Out!C$71</f>
        <v>2.5247155303332129</v>
      </c>
      <c r="W2926" s="1">
        <f t="shared" si="364"/>
        <v>12.487342488145682</v>
      </c>
      <c r="X2926" s="12">
        <f t="shared" si="365"/>
        <v>0.92585640937946656</v>
      </c>
      <c r="Y2926" s="11">
        <f t="shared" si="366"/>
        <v>1</v>
      </c>
      <c r="Z2926" s="1">
        <f t="shared" si="367"/>
        <v>1</v>
      </c>
    </row>
    <row r="2927" spans="1:26" x14ac:dyDescent="0.2">
      <c r="A2927" s="1" t="s">
        <v>2951</v>
      </c>
      <c r="B2927" s="1">
        <v>1</v>
      </c>
      <c r="C2927" s="2">
        <v>41463</v>
      </c>
      <c r="D2927" s="2">
        <v>41464</v>
      </c>
      <c r="E2927" s="2">
        <v>41464</v>
      </c>
      <c r="F2927" s="1">
        <v>45</v>
      </c>
      <c r="G2927" s="1">
        <v>0</v>
      </c>
      <c r="H2927" s="1">
        <v>0</v>
      </c>
      <c r="I2927" s="1">
        <v>51.7</v>
      </c>
      <c r="J2927" s="1">
        <v>0</v>
      </c>
      <c r="K2927" s="1">
        <v>1</v>
      </c>
      <c r="L2927" s="1">
        <v>0</v>
      </c>
      <c r="M2927" s="1">
        <v>0</v>
      </c>
      <c r="N2927" s="1">
        <v>0</v>
      </c>
      <c r="O2927" s="1" t="s">
        <v>29</v>
      </c>
      <c r="P2927" s="1" t="s">
        <v>62</v>
      </c>
      <c r="Q2927" s="10">
        <f>I2927*Part2Out!C$72+'relay test.csv'!K2927*Part2Out!C$74+'relay test.csv'!L2927*Part2Out!C$75+'relay test.csv'!M2927*Part2Out!C$76</f>
        <v>0.91375496870815687</v>
      </c>
      <c r="R2927" s="11">
        <f t="shared" si="360"/>
        <v>2.4936686229140195</v>
      </c>
      <c r="S2927" s="12">
        <f t="shared" si="361"/>
        <v>0.71376793052401344</v>
      </c>
      <c r="T2927" s="11">
        <f t="shared" si="362"/>
        <v>1</v>
      </c>
      <c r="U2927" s="11">
        <f t="shared" si="363"/>
        <v>1</v>
      </c>
      <c r="V2927" s="71">
        <f>Q2927+Part2Out!C$71</f>
        <v>1.5822912364303288</v>
      </c>
      <c r="W2927" s="1">
        <f t="shared" si="364"/>
        <v>4.866092416285329</v>
      </c>
      <c r="X2927" s="12">
        <f t="shared" si="365"/>
        <v>0.82952876820968247</v>
      </c>
      <c r="Y2927" s="11">
        <f t="shared" si="366"/>
        <v>1</v>
      </c>
      <c r="Z2927" s="1">
        <f t="shared" si="367"/>
        <v>1</v>
      </c>
    </row>
    <row r="2928" spans="1:26" x14ac:dyDescent="0.2">
      <c r="A2928" s="1" t="s">
        <v>2952</v>
      </c>
      <c r="B2928" s="1">
        <v>1</v>
      </c>
      <c r="C2928" s="2">
        <v>41455</v>
      </c>
      <c r="D2928" s="2">
        <v>41463</v>
      </c>
      <c r="E2928" s="2">
        <v>41463</v>
      </c>
      <c r="F2928" s="1">
        <v>45</v>
      </c>
      <c r="G2928" s="1">
        <v>2.2222222220000001</v>
      </c>
      <c r="H2928" s="1">
        <v>2.2222222220000001</v>
      </c>
      <c r="I2928" s="1">
        <v>53.27</v>
      </c>
      <c r="J2928" s="1">
        <v>0</v>
      </c>
      <c r="K2928" s="1">
        <v>1</v>
      </c>
      <c r="L2928" s="1">
        <v>0</v>
      </c>
      <c r="M2928" s="1">
        <v>0</v>
      </c>
      <c r="N2928" s="1">
        <v>0</v>
      </c>
      <c r="O2928" s="1" t="s">
        <v>29</v>
      </c>
      <c r="P2928" s="1" t="s">
        <v>62</v>
      </c>
      <c r="Q2928" s="10">
        <f>I2928*Part2Out!C$72+'relay test.csv'!K2928*Part2Out!C$74+'relay test.csv'!L2928*Part2Out!C$75+'relay test.csv'!M2928*Part2Out!C$76</f>
        <v>0.9169338686521884</v>
      </c>
      <c r="R2928" s="11">
        <f t="shared" si="360"/>
        <v>2.5016083590870859</v>
      </c>
      <c r="S2928" s="12">
        <f t="shared" si="361"/>
        <v>0.71441694859881111</v>
      </c>
      <c r="T2928" s="11">
        <f t="shared" si="362"/>
        <v>1</v>
      </c>
      <c r="U2928" s="11">
        <f t="shared" si="363"/>
        <v>1</v>
      </c>
      <c r="V2928" s="71">
        <f>Q2928+Part2Out!C$71</f>
        <v>1.5854701363743604</v>
      </c>
      <c r="W2928" s="1">
        <f t="shared" si="364"/>
        <v>4.8815858501859077</v>
      </c>
      <c r="X2928" s="12">
        <f t="shared" si="365"/>
        <v>0.82997782817904608</v>
      </c>
      <c r="Y2928" s="11">
        <f t="shared" si="366"/>
        <v>1</v>
      </c>
      <c r="Z2928" s="1">
        <f t="shared" si="367"/>
        <v>1</v>
      </c>
    </row>
    <row r="2929" spans="1:26" x14ac:dyDescent="0.2">
      <c r="A2929" s="1" t="s">
        <v>2953</v>
      </c>
      <c r="B2929" s="1">
        <v>1</v>
      </c>
      <c r="C2929" s="2">
        <v>41466</v>
      </c>
      <c r="D2929" s="2">
        <v>41466</v>
      </c>
      <c r="E2929" s="2">
        <v>41466</v>
      </c>
      <c r="F2929" s="1">
        <v>45</v>
      </c>
      <c r="G2929" s="1">
        <v>0</v>
      </c>
      <c r="H2929" s="1">
        <v>0</v>
      </c>
      <c r="I2929" s="1">
        <v>165.01</v>
      </c>
      <c r="J2929" s="1">
        <v>0</v>
      </c>
      <c r="K2929" s="1">
        <v>1</v>
      </c>
      <c r="L2929" s="1">
        <v>0</v>
      </c>
      <c r="M2929" s="1">
        <v>0</v>
      </c>
      <c r="N2929" s="1">
        <v>0</v>
      </c>
      <c r="O2929" s="1" t="s">
        <v>22</v>
      </c>
      <c r="P2929" s="1" t="s">
        <v>27</v>
      </c>
      <c r="Q2929" s="10">
        <f>I2929*Part2Out!C$72+'relay test.csv'!K2929*Part2Out!C$74+'relay test.csv'!L2929*Part2Out!C$75+'relay test.csv'!M2929*Part2Out!C$76</f>
        <v>1.1431824544777212</v>
      </c>
      <c r="R2929" s="11">
        <f t="shared" si="360"/>
        <v>3.1367350139618875</v>
      </c>
      <c r="S2929" s="12">
        <f t="shared" si="361"/>
        <v>0.75826346221720708</v>
      </c>
      <c r="T2929" s="11">
        <f t="shared" si="362"/>
        <v>1</v>
      </c>
      <c r="U2929" s="11">
        <f t="shared" si="363"/>
        <v>1</v>
      </c>
      <c r="V2929" s="71">
        <f>Q2929+Part2Out!C$71</f>
        <v>1.8117187221998932</v>
      </c>
      <c r="W2929" s="1">
        <f t="shared" si="364"/>
        <v>6.1209586242056515</v>
      </c>
      <c r="X2929" s="12">
        <f t="shared" si="365"/>
        <v>0.85956946911602783</v>
      </c>
      <c r="Y2929" s="11">
        <f t="shared" si="366"/>
        <v>1</v>
      </c>
      <c r="Z2929" s="1">
        <f t="shared" si="367"/>
        <v>1</v>
      </c>
    </row>
    <row r="2930" spans="1:26" x14ac:dyDescent="0.2">
      <c r="A2930" s="1" t="s">
        <v>2954</v>
      </c>
      <c r="B2930" s="1">
        <v>1</v>
      </c>
      <c r="C2930" s="2">
        <v>41463</v>
      </c>
      <c r="D2930" s="2">
        <v>41463</v>
      </c>
      <c r="E2930" s="2">
        <v>41490</v>
      </c>
      <c r="F2930" s="1">
        <v>43</v>
      </c>
      <c r="G2930" s="1">
        <v>30.232558139999998</v>
      </c>
      <c r="H2930" s="1">
        <v>0</v>
      </c>
      <c r="I2930" s="1">
        <v>38.270000000000003</v>
      </c>
      <c r="J2930" s="1">
        <v>0.11111111111111099</v>
      </c>
      <c r="K2930" s="1">
        <v>1</v>
      </c>
      <c r="L2930" s="1">
        <v>0</v>
      </c>
      <c r="M2930" s="1">
        <v>0</v>
      </c>
      <c r="N2930" s="1">
        <v>0</v>
      </c>
      <c r="O2930" s="1" t="s">
        <v>25</v>
      </c>
      <c r="P2930" s="1" t="s">
        <v>62</v>
      </c>
      <c r="Q2930" s="10">
        <f>I2930*Part2Out!C$72+'relay test.csv'!K2930*Part2Out!C$74+'relay test.csv'!L2930*Part2Out!C$75+'relay test.csv'!M2930*Part2Out!C$76</f>
        <v>0.88656221313596328</v>
      </c>
      <c r="R2930" s="11">
        <f t="shared" si="360"/>
        <v>2.4267725677290839</v>
      </c>
      <c r="S2930" s="12">
        <f t="shared" si="361"/>
        <v>0.70818022490979082</v>
      </c>
      <c r="T2930" s="11">
        <f t="shared" si="362"/>
        <v>1</v>
      </c>
      <c r="U2930" s="11">
        <f t="shared" si="363"/>
        <v>1</v>
      </c>
      <c r="V2930" s="71">
        <f>Q2930+Part2Out!C$71</f>
        <v>1.5550984808581352</v>
      </c>
      <c r="W2930" s="1">
        <f t="shared" si="364"/>
        <v>4.7355528635060891</v>
      </c>
      <c r="X2930" s="12">
        <f t="shared" si="365"/>
        <v>0.82564889143246267</v>
      </c>
      <c r="Y2930" s="11">
        <f t="shared" si="366"/>
        <v>1</v>
      </c>
      <c r="Z2930" s="1">
        <f t="shared" si="367"/>
        <v>1</v>
      </c>
    </row>
    <row r="2931" spans="1:26" x14ac:dyDescent="0.2">
      <c r="A2931" s="1" t="s">
        <v>2955</v>
      </c>
      <c r="B2931" s="1">
        <v>1</v>
      </c>
      <c r="C2931" s="2">
        <v>41443</v>
      </c>
      <c r="D2931" s="2">
        <v>41465</v>
      </c>
      <c r="E2931" s="2">
        <v>41598</v>
      </c>
      <c r="F2931" s="1">
        <v>51</v>
      </c>
      <c r="G2931" s="1">
        <v>1.9607843140000001</v>
      </c>
      <c r="H2931" s="1">
        <v>1.9607843140000001</v>
      </c>
      <c r="I2931" s="1">
        <v>35.47</v>
      </c>
      <c r="J2931" s="1">
        <v>4.5112781954887202E-2</v>
      </c>
      <c r="K2931" s="1">
        <v>1</v>
      </c>
      <c r="L2931" s="1">
        <v>0</v>
      </c>
      <c r="M2931" s="1">
        <v>0</v>
      </c>
      <c r="N2931" s="1">
        <v>0</v>
      </c>
      <c r="O2931" s="1" t="s">
        <v>35</v>
      </c>
      <c r="P2931" s="1" t="s">
        <v>27</v>
      </c>
      <c r="Q2931" s="10">
        <f>I2931*Part2Out!C$72+'relay test.csv'!K2931*Part2Out!C$74+'relay test.csv'!L2931*Part2Out!C$75+'relay test.csv'!M2931*Part2Out!C$76</f>
        <v>0.88089283743960123</v>
      </c>
      <c r="R2931" s="11">
        <f t="shared" si="360"/>
        <v>2.413053209159103</v>
      </c>
      <c r="S2931" s="12">
        <f t="shared" si="361"/>
        <v>0.70700720477593237</v>
      </c>
      <c r="T2931" s="11">
        <f t="shared" si="362"/>
        <v>1</v>
      </c>
      <c r="U2931" s="11">
        <f t="shared" si="363"/>
        <v>1</v>
      </c>
      <c r="V2931" s="71">
        <f>Q2931+Part2Out!C$71</f>
        <v>1.5494291051617732</v>
      </c>
      <c r="W2931" s="1">
        <f t="shared" si="364"/>
        <v>4.7087811962202935</v>
      </c>
      <c r="X2931" s="12">
        <f t="shared" si="365"/>
        <v>0.824831261590112</v>
      </c>
      <c r="Y2931" s="11">
        <f t="shared" si="366"/>
        <v>1</v>
      </c>
      <c r="Z2931" s="1">
        <f t="shared" si="367"/>
        <v>1</v>
      </c>
    </row>
    <row r="2932" spans="1:26" x14ac:dyDescent="0.2">
      <c r="A2932" s="1" t="s">
        <v>2956</v>
      </c>
      <c r="B2932" s="1">
        <v>1</v>
      </c>
      <c r="C2932" s="2">
        <v>41434</v>
      </c>
      <c r="D2932" s="2">
        <v>41434</v>
      </c>
      <c r="E2932" s="2">
        <v>41560</v>
      </c>
      <c r="F2932" s="1">
        <v>42</v>
      </c>
      <c r="G2932" s="1">
        <v>19.047619050000002</v>
      </c>
      <c r="H2932" s="1">
        <v>0</v>
      </c>
      <c r="I2932" s="1">
        <v>67.58</v>
      </c>
      <c r="J2932" s="1">
        <v>8.7301587301587297E-2</v>
      </c>
      <c r="K2932" s="1">
        <v>1</v>
      </c>
      <c r="L2932" s="1">
        <v>0</v>
      </c>
      <c r="M2932" s="1">
        <v>0</v>
      </c>
      <c r="N2932" s="1">
        <v>0</v>
      </c>
      <c r="O2932" s="1" t="s">
        <v>25</v>
      </c>
      <c r="P2932" s="1" t="s">
        <v>23</v>
      </c>
      <c r="Q2932" s="10">
        <f>I2932*Part2Out!C$72+'relay test.csv'!K2932*Part2Out!C$74+'relay test.csv'!L2932*Part2Out!C$75+'relay test.csv'!M2932*Part2Out!C$76</f>
        <v>0.94590842801466712</v>
      </c>
      <c r="R2932" s="11">
        <f t="shared" si="360"/>
        <v>2.575151656255612</v>
      </c>
      <c r="S2932" s="12">
        <f t="shared" si="361"/>
        <v>0.72029158588272679</v>
      </c>
      <c r="T2932" s="11">
        <f t="shared" si="362"/>
        <v>1</v>
      </c>
      <c r="U2932" s="11">
        <f t="shared" si="363"/>
        <v>1</v>
      </c>
      <c r="V2932" s="71">
        <f>Q2932+Part2Out!C$71</f>
        <v>1.614444695736839</v>
      </c>
      <c r="W2932" s="1">
        <f t="shared" si="364"/>
        <v>5.0250966909335411</v>
      </c>
      <c r="X2932" s="12">
        <f t="shared" si="365"/>
        <v>0.8340275598390342</v>
      </c>
      <c r="Y2932" s="11">
        <f t="shared" si="366"/>
        <v>1</v>
      </c>
      <c r="Z2932" s="1">
        <f t="shared" si="367"/>
        <v>1</v>
      </c>
    </row>
    <row r="2933" spans="1:26" x14ac:dyDescent="0.2">
      <c r="A2933" s="1" t="s">
        <v>2957</v>
      </c>
      <c r="B2933" s="1">
        <v>1</v>
      </c>
      <c r="C2933" s="2">
        <v>41464</v>
      </c>
      <c r="D2933" s="2">
        <v>41464</v>
      </c>
      <c r="E2933" s="2">
        <v>41464</v>
      </c>
      <c r="F2933" s="1">
        <v>44</v>
      </c>
      <c r="G2933" s="1">
        <v>11.363636359999999</v>
      </c>
      <c r="H2933" s="1">
        <v>2.2727272730000001</v>
      </c>
      <c r="I2933" s="1">
        <v>81.31</v>
      </c>
      <c r="J2933" s="1">
        <v>0</v>
      </c>
      <c r="K2933" s="1">
        <v>1</v>
      </c>
      <c r="L2933" s="1">
        <v>0</v>
      </c>
      <c r="M2933" s="1">
        <v>0</v>
      </c>
      <c r="N2933" s="1">
        <v>0</v>
      </c>
      <c r="O2933" s="1" t="s">
        <v>35</v>
      </c>
      <c r="P2933" s="1" t="s">
        <v>27</v>
      </c>
      <c r="Q2933" s="10">
        <f>I2933*Part2Out!C$72+'relay test.csv'!K2933*Part2Out!C$74+'relay test.csv'!L2933*Part2Out!C$75+'relay test.csv'!M2933*Part2Out!C$76</f>
        <v>0.97370861669718511</v>
      </c>
      <c r="R2933" s="11">
        <f t="shared" si="360"/>
        <v>2.6477457475992052</v>
      </c>
      <c r="S2933" s="12">
        <f t="shared" si="361"/>
        <v>0.72585808628297122</v>
      </c>
      <c r="T2933" s="11">
        <f t="shared" si="362"/>
        <v>1</v>
      </c>
      <c r="U2933" s="11">
        <f t="shared" si="363"/>
        <v>1</v>
      </c>
      <c r="V2933" s="71">
        <f>Q2933+Part2Out!C$71</f>
        <v>1.6422448844193571</v>
      </c>
      <c r="W2933" s="1">
        <f t="shared" si="364"/>
        <v>5.1667552714314535</v>
      </c>
      <c r="X2933" s="12">
        <f t="shared" si="365"/>
        <v>0.83784016780547932</v>
      </c>
      <c r="Y2933" s="11">
        <f t="shared" si="366"/>
        <v>1</v>
      </c>
      <c r="Z2933" s="1">
        <f t="shared" si="367"/>
        <v>1</v>
      </c>
    </row>
    <row r="2934" spans="1:26" x14ac:dyDescent="0.2">
      <c r="A2934" s="1" t="s">
        <v>2958</v>
      </c>
      <c r="B2934" s="1">
        <v>1</v>
      </c>
      <c r="C2934" s="2">
        <v>41562</v>
      </c>
      <c r="D2934" s="2">
        <v>41580</v>
      </c>
      <c r="E2934" s="2">
        <v>41640</v>
      </c>
      <c r="F2934" s="1">
        <v>43</v>
      </c>
      <c r="G2934" s="1">
        <v>11.627906980000001</v>
      </c>
      <c r="H2934" s="1">
        <v>2.3255813949999999</v>
      </c>
      <c r="I2934" s="1">
        <v>144.11000000000001</v>
      </c>
      <c r="J2934" s="1">
        <v>6.6666666666666693E-2</v>
      </c>
      <c r="K2934" s="1">
        <v>1</v>
      </c>
      <c r="L2934" s="1">
        <v>1</v>
      </c>
      <c r="M2934" s="1">
        <v>1</v>
      </c>
      <c r="N2934" s="1">
        <v>0</v>
      </c>
      <c r="O2934" s="1" t="s">
        <v>35</v>
      </c>
      <c r="P2934" s="1" t="s">
        <v>23</v>
      </c>
      <c r="Q2934" s="10">
        <f>I2934*Part2Out!C$72+'relay test.csv'!K2934*Part2Out!C$74+'relay test.csv'!L2934*Part2Out!C$75+'relay test.csv'!M2934*Part2Out!C$76</f>
        <v>2.8198722115359178</v>
      </c>
      <c r="R2934" s="11">
        <f t="shared" si="360"/>
        <v>16.774706921136588</v>
      </c>
      <c r="S2934" s="12">
        <f t="shared" si="361"/>
        <v>0.94374028193900283</v>
      </c>
      <c r="T2934" s="11">
        <f t="shared" si="362"/>
        <v>1</v>
      </c>
      <c r="U2934" s="11">
        <f t="shared" si="363"/>
        <v>1</v>
      </c>
      <c r="V2934" s="71">
        <f>Q2934+Part2Out!C$71</f>
        <v>3.4884084792580898</v>
      </c>
      <c r="W2934" s="1">
        <f t="shared" si="364"/>
        <v>32.733809690785947</v>
      </c>
      <c r="X2934" s="12">
        <f t="shared" si="365"/>
        <v>0.97035614983405982</v>
      </c>
      <c r="Y2934" s="11">
        <f t="shared" si="366"/>
        <v>1</v>
      </c>
      <c r="Z2934" s="1">
        <f t="shared" si="367"/>
        <v>1</v>
      </c>
    </row>
    <row r="2935" spans="1:26" x14ac:dyDescent="0.2">
      <c r="A2935" s="1" t="s">
        <v>2959</v>
      </c>
      <c r="B2935" s="1">
        <v>1</v>
      </c>
      <c r="C2935" s="2">
        <v>41551</v>
      </c>
      <c r="D2935" s="2">
        <v>41551</v>
      </c>
      <c r="E2935" s="2">
        <v>41551</v>
      </c>
      <c r="F2935" s="1">
        <v>45</v>
      </c>
      <c r="G2935" s="1">
        <v>0</v>
      </c>
      <c r="H2935" s="1">
        <v>0</v>
      </c>
      <c r="I2935" s="1">
        <v>40.020000000000003</v>
      </c>
      <c r="J2935" s="1">
        <v>0</v>
      </c>
      <c r="K2935" s="1">
        <v>1</v>
      </c>
      <c r="L2935" s="1">
        <v>0</v>
      </c>
      <c r="M2935" s="1">
        <v>0</v>
      </c>
      <c r="N2935" s="1">
        <v>0</v>
      </c>
      <c r="O2935" s="1" t="s">
        <v>25</v>
      </c>
      <c r="P2935" s="1" t="s">
        <v>23</v>
      </c>
      <c r="Q2935" s="10">
        <f>I2935*Part2Out!C$72+'relay test.csv'!K2935*Part2Out!C$74+'relay test.csv'!L2935*Part2Out!C$75+'relay test.csv'!M2935*Part2Out!C$76</f>
        <v>0.89010557294618953</v>
      </c>
      <c r="R2935" s="11">
        <f t="shared" si="360"/>
        <v>2.4353867486725398</v>
      </c>
      <c r="S2935" s="12">
        <f t="shared" si="361"/>
        <v>0.70891195863568846</v>
      </c>
      <c r="T2935" s="11">
        <f t="shared" si="362"/>
        <v>1</v>
      </c>
      <c r="U2935" s="11">
        <f t="shared" si="363"/>
        <v>1</v>
      </c>
      <c r="V2935" s="71">
        <f>Q2935+Part2Out!C$71</f>
        <v>1.5586418406683615</v>
      </c>
      <c r="W2935" s="1">
        <f t="shared" si="364"/>
        <v>4.7523623947229829</v>
      </c>
      <c r="X2935" s="12">
        <f t="shared" si="365"/>
        <v>0.8261583795698676</v>
      </c>
      <c r="Y2935" s="11">
        <f t="shared" si="366"/>
        <v>1</v>
      </c>
      <c r="Z2935" s="1">
        <f t="shared" si="367"/>
        <v>1</v>
      </c>
    </row>
    <row r="2936" spans="1:26" x14ac:dyDescent="0.2">
      <c r="A2936" s="1" t="s">
        <v>2960</v>
      </c>
      <c r="B2936" s="1">
        <v>1</v>
      </c>
      <c r="C2936" s="2">
        <v>41596</v>
      </c>
      <c r="D2936" s="2">
        <v>41599</v>
      </c>
      <c r="E2936" s="2">
        <v>41599</v>
      </c>
      <c r="F2936" s="1">
        <v>47</v>
      </c>
      <c r="G2936" s="1">
        <v>2.1276595739999999</v>
      </c>
      <c r="H2936" s="1">
        <v>0</v>
      </c>
      <c r="I2936" s="1">
        <v>40.020000000000003</v>
      </c>
      <c r="J2936" s="1">
        <v>0</v>
      </c>
      <c r="K2936" s="1">
        <v>1</v>
      </c>
      <c r="L2936" s="1">
        <v>0</v>
      </c>
      <c r="M2936" s="1">
        <v>0</v>
      </c>
      <c r="N2936" s="1">
        <v>0</v>
      </c>
      <c r="O2936" s="1" t="s">
        <v>22</v>
      </c>
      <c r="P2936" s="1" t="s">
        <v>23</v>
      </c>
      <c r="Q2936" s="10">
        <f>I2936*Part2Out!C$72+'relay test.csv'!K2936*Part2Out!C$74+'relay test.csv'!L2936*Part2Out!C$75+'relay test.csv'!M2936*Part2Out!C$76</f>
        <v>0.89010557294618953</v>
      </c>
      <c r="R2936" s="11">
        <f t="shared" si="360"/>
        <v>2.4353867486725398</v>
      </c>
      <c r="S2936" s="12">
        <f t="shared" si="361"/>
        <v>0.70891195863568846</v>
      </c>
      <c r="T2936" s="11">
        <f t="shared" si="362"/>
        <v>1</v>
      </c>
      <c r="U2936" s="11">
        <f t="shared" si="363"/>
        <v>1</v>
      </c>
      <c r="V2936" s="71">
        <f>Q2936+Part2Out!C$71</f>
        <v>1.5586418406683615</v>
      </c>
      <c r="W2936" s="1">
        <f t="shared" si="364"/>
        <v>4.7523623947229829</v>
      </c>
      <c r="X2936" s="12">
        <f t="shared" si="365"/>
        <v>0.8261583795698676</v>
      </c>
      <c r="Y2936" s="11">
        <f t="shared" si="366"/>
        <v>1</v>
      </c>
      <c r="Z2936" s="1">
        <f t="shared" si="367"/>
        <v>1</v>
      </c>
    </row>
    <row r="2937" spans="1:26" x14ac:dyDescent="0.2">
      <c r="A2937" s="1" t="s">
        <v>2961</v>
      </c>
      <c r="B2937" s="1">
        <v>1</v>
      </c>
      <c r="C2937" s="2">
        <v>41629</v>
      </c>
      <c r="D2937" s="2">
        <v>41650</v>
      </c>
      <c r="E2937" s="2">
        <v>41650</v>
      </c>
      <c r="F2937" s="1">
        <v>30</v>
      </c>
      <c r="G2937" s="1">
        <v>53.333333330000002</v>
      </c>
      <c r="H2937" s="1">
        <v>10</v>
      </c>
      <c r="I2937" s="1">
        <v>93.97</v>
      </c>
      <c r="J2937" s="1">
        <v>0</v>
      </c>
      <c r="K2937" s="1">
        <v>1</v>
      </c>
      <c r="L2937" s="1">
        <v>0</v>
      </c>
      <c r="M2937" s="1">
        <v>0</v>
      </c>
      <c r="N2937" s="1">
        <v>0</v>
      </c>
      <c r="O2937" s="1" t="s">
        <v>25</v>
      </c>
      <c r="P2937" s="1" t="s">
        <v>27</v>
      </c>
      <c r="Q2937" s="10">
        <f>I2937*Part2Out!C$72+'relay test.csv'!K2937*Part2Out!C$74+'relay test.csv'!L2937*Part2Out!C$75+'relay test.csv'!M2937*Part2Out!C$76</f>
        <v>0.9993422939528791</v>
      </c>
      <c r="R2937" s="11">
        <f t="shared" si="360"/>
        <v>2.7164945858672458</v>
      </c>
      <c r="S2937" s="12">
        <f t="shared" si="361"/>
        <v>0.73092924612275478</v>
      </c>
      <c r="T2937" s="11">
        <f t="shared" si="362"/>
        <v>1</v>
      </c>
      <c r="U2937" s="11">
        <f t="shared" si="363"/>
        <v>1</v>
      </c>
      <c r="V2937" s="71">
        <f>Q2937+Part2Out!C$71</f>
        <v>1.6678785616750511</v>
      </c>
      <c r="W2937" s="1">
        <f t="shared" si="364"/>
        <v>5.3009103060862222</v>
      </c>
      <c r="X2937" s="12">
        <f t="shared" si="365"/>
        <v>0.8412927733578317</v>
      </c>
      <c r="Y2937" s="11">
        <f t="shared" si="366"/>
        <v>1</v>
      </c>
      <c r="Z2937" s="1">
        <f t="shared" si="367"/>
        <v>1</v>
      </c>
    </row>
    <row r="2938" spans="1:26" x14ac:dyDescent="0.2">
      <c r="A2938" s="1" t="s">
        <v>2962</v>
      </c>
      <c r="B2938" s="1">
        <v>1</v>
      </c>
      <c r="C2938" s="2">
        <v>41257</v>
      </c>
      <c r="D2938" s="2">
        <v>41320</v>
      </c>
      <c r="E2938" s="2">
        <v>41651</v>
      </c>
      <c r="F2938" s="1">
        <v>56</v>
      </c>
      <c r="G2938" s="1">
        <v>33.928571429999998</v>
      </c>
      <c r="H2938" s="1">
        <v>0</v>
      </c>
      <c r="I2938" s="1">
        <v>69.48</v>
      </c>
      <c r="J2938" s="1">
        <v>0.18429003021147999</v>
      </c>
      <c r="K2938" s="1">
        <v>1</v>
      </c>
      <c r="L2938" s="1">
        <v>0</v>
      </c>
      <c r="M2938" s="1">
        <v>0</v>
      </c>
      <c r="N2938" s="1">
        <v>0</v>
      </c>
      <c r="O2938" s="1" t="s">
        <v>25</v>
      </c>
      <c r="P2938" s="1" t="s">
        <v>27</v>
      </c>
      <c r="Q2938" s="10">
        <f>I2938*Part2Out!C$72+'relay test.csv'!K2938*Part2Out!C$74+'relay test.csv'!L2938*Part2Out!C$75+'relay test.csv'!M2938*Part2Out!C$76</f>
        <v>0.94975550438005563</v>
      </c>
      <c r="R2938" s="11">
        <f t="shared" si="360"/>
        <v>2.5850775419078134</v>
      </c>
      <c r="S2938" s="12">
        <f t="shared" si="361"/>
        <v>0.72106600532053033</v>
      </c>
      <c r="T2938" s="11">
        <f t="shared" si="362"/>
        <v>1</v>
      </c>
      <c r="U2938" s="11">
        <f t="shared" si="363"/>
        <v>1</v>
      </c>
      <c r="V2938" s="71">
        <f>Q2938+Part2Out!C$71</f>
        <v>1.6182917721022276</v>
      </c>
      <c r="W2938" s="1">
        <f t="shared" si="364"/>
        <v>5.0444658550852122</v>
      </c>
      <c r="X2938" s="12">
        <f t="shared" si="365"/>
        <v>0.83455940955333552</v>
      </c>
      <c r="Y2938" s="11">
        <f t="shared" si="366"/>
        <v>1</v>
      </c>
      <c r="Z2938" s="1">
        <f t="shared" si="367"/>
        <v>1</v>
      </c>
    </row>
    <row r="2939" spans="1:26" x14ac:dyDescent="0.2">
      <c r="A2939" s="1" t="s">
        <v>2963</v>
      </c>
      <c r="B2939" s="1">
        <v>1</v>
      </c>
      <c r="C2939" s="2">
        <v>41465</v>
      </c>
      <c r="D2939" s="2">
        <v>41498</v>
      </c>
      <c r="E2939" s="2">
        <v>41505</v>
      </c>
      <c r="F2939" s="1">
        <v>43</v>
      </c>
      <c r="G2939" s="1">
        <v>2.3255813949999999</v>
      </c>
      <c r="H2939" s="1">
        <v>0</v>
      </c>
      <c r="I2939" s="1">
        <v>79.41</v>
      </c>
      <c r="J2939" s="1">
        <v>0.28571428571428598</v>
      </c>
      <c r="K2939" s="1">
        <v>1</v>
      </c>
      <c r="L2939" s="1">
        <v>0</v>
      </c>
      <c r="M2939" s="1">
        <v>0</v>
      </c>
      <c r="N2939" s="1">
        <v>0</v>
      </c>
      <c r="O2939" s="1" t="s">
        <v>29</v>
      </c>
      <c r="P2939" s="1" t="s">
        <v>23</v>
      </c>
      <c r="Q2939" s="10">
        <f>I2939*Part2Out!C$72+'relay test.csv'!K2939*Part2Out!C$74+'relay test.csv'!L2939*Part2Out!C$75+'relay test.csv'!M2939*Part2Out!C$76</f>
        <v>0.96986154033179672</v>
      </c>
      <c r="R2939" s="11">
        <f t="shared" si="360"/>
        <v>2.6375792357245262</v>
      </c>
      <c r="S2939" s="12">
        <f t="shared" si="361"/>
        <v>0.7250918989807732</v>
      </c>
      <c r="T2939" s="11">
        <f t="shared" si="362"/>
        <v>1</v>
      </c>
      <c r="U2939" s="11">
        <f t="shared" si="363"/>
        <v>1</v>
      </c>
      <c r="V2939" s="71">
        <f>Q2939+Part2Out!C$71</f>
        <v>1.6383978080539687</v>
      </c>
      <c r="W2939" s="1">
        <f t="shared" si="364"/>
        <v>5.1469165543385467</v>
      </c>
      <c r="X2939" s="12">
        <f t="shared" si="365"/>
        <v>0.83731680897893568</v>
      </c>
      <c r="Y2939" s="11">
        <f t="shared" si="366"/>
        <v>1</v>
      </c>
      <c r="Z2939" s="1">
        <f t="shared" si="367"/>
        <v>1</v>
      </c>
    </row>
    <row r="2940" spans="1:26" x14ac:dyDescent="0.2">
      <c r="A2940" s="1" t="s">
        <v>2964</v>
      </c>
      <c r="B2940" s="1">
        <v>0</v>
      </c>
      <c r="C2940" s="2">
        <v>41465</v>
      </c>
      <c r="D2940" s="2">
        <v>41487</v>
      </c>
      <c r="E2940" s="2">
        <v>41561</v>
      </c>
      <c r="F2940" s="1">
        <v>40</v>
      </c>
      <c r="G2940" s="1">
        <v>27.5</v>
      </c>
      <c r="H2940" s="1">
        <v>10</v>
      </c>
      <c r="I2940" s="1">
        <v>34.39</v>
      </c>
      <c r="J2940" s="1">
        <v>2.7027027027027001E-2</v>
      </c>
      <c r="K2940" s="1">
        <v>1</v>
      </c>
      <c r="L2940" s="1">
        <v>0</v>
      </c>
      <c r="M2940" s="1">
        <v>0</v>
      </c>
      <c r="N2940" s="1">
        <v>0</v>
      </c>
      <c r="O2940" s="1" t="s">
        <v>22</v>
      </c>
      <c r="P2940" s="1" t="s">
        <v>23</v>
      </c>
      <c r="Q2940" s="10">
        <f>I2940*Part2Out!C$72+'relay test.csv'!K2940*Part2Out!C$74+'relay test.csv'!L2940*Part2Out!C$75+'relay test.csv'!M2940*Part2Out!C$76</f>
        <v>0.87870607824243308</v>
      </c>
      <c r="R2940" s="11">
        <f t="shared" si="360"/>
        <v>2.4077822081661249</v>
      </c>
      <c r="S2940" s="12">
        <f t="shared" si="361"/>
        <v>0.70655401697805587</v>
      </c>
      <c r="T2940" s="11">
        <f t="shared" si="362"/>
        <v>1</v>
      </c>
      <c r="U2940" s="11">
        <f t="shared" si="363"/>
        <v>0</v>
      </c>
      <c r="V2940" s="71">
        <f>Q2940+Part2Out!C$71</f>
        <v>1.5472423459646052</v>
      </c>
      <c r="W2940" s="1">
        <f t="shared" si="364"/>
        <v>4.698495475927519</v>
      </c>
      <c r="X2940" s="12">
        <f t="shared" si="365"/>
        <v>0.82451508398587714</v>
      </c>
      <c r="Y2940" s="11">
        <f t="shared" si="366"/>
        <v>1</v>
      </c>
      <c r="Z2940" s="1">
        <f t="shared" si="367"/>
        <v>0</v>
      </c>
    </row>
    <row r="2941" spans="1:26" x14ac:dyDescent="0.2">
      <c r="A2941" s="1" t="s">
        <v>2965</v>
      </c>
      <c r="B2941" s="1">
        <v>1</v>
      </c>
      <c r="C2941" s="2">
        <v>41466</v>
      </c>
      <c r="D2941" s="2">
        <v>41506</v>
      </c>
      <c r="E2941" s="2">
        <v>41506</v>
      </c>
      <c r="F2941" s="1">
        <v>27</v>
      </c>
      <c r="G2941" s="1">
        <v>92.592592589999995</v>
      </c>
      <c r="H2941" s="1">
        <v>11.11111111</v>
      </c>
      <c r="I2941" s="1">
        <v>31.7</v>
      </c>
      <c r="J2941" s="1">
        <v>0</v>
      </c>
      <c r="K2941" s="1">
        <v>1</v>
      </c>
      <c r="L2941" s="1">
        <v>0</v>
      </c>
      <c r="M2941" s="1">
        <v>0</v>
      </c>
      <c r="N2941" s="1">
        <v>0</v>
      </c>
      <c r="O2941" s="1" t="s">
        <v>31</v>
      </c>
      <c r="P2941" s="1" t="s">
        <v>27</v>
      </c>
      <c r="Q2941" s="10">
        <f>I2941*Part2Out!C$72+'relay test.csv'!K2941*Part2Out!C$74+'relay test.csv'!L2941*Part2Out!C$75+'relay test.csv'!M2941*Part2Out!C$76</f>
        <v>0.87325942801985668</v>
      </c>
      <c r="R2941" s="11">
        <f t="shared" si="360"/>
        <v>2.3947035105444598</v>
      </c>
      <c r="S2941" s="12">
        <f t="shared" si="361"/>
        <v>0.70542346426017777</v>
      </c>
      <c r="T2941" s="11">
        <f t="shared" si="362"/>
        <v>1</v>
      </c>
      <c r="U2941" s="11">
        <f t="shared" si="363"/>
        <v>1</v>
      </c>
      <c r="V2941" s="71">
        <f>Q2941+Part2Out!C$71</f>
        <v>1.5417956957420287</v>
      </c>
      <c r="W2941" s="1">
        <f t="shared" si="364"/>
        <v>4.6729739809193722</v>
      </c>
      <c r="X2941" s="12">
        <f t="shared" si="365"/>
        <v>0.82372561493082364</v>
      </c>
      <c r="Y2941" s="11">
        <f t="shared" si="366"/>
        <v>1</v>
      </c>
      <c r="Z2941" s="1">
        <f t="shared" si="367"/>
        <v>1</v>
      </c>
    </row>
    <row r="2942" spans="1:26" x14ac:dyDescent="0.2">
      <c r="A2942" s="1" t="s">
        <v>2966</v>
      </c>
      <c r="B2942" s="1">
        <v>1</v>
      </c>
      <c r="C2942" s="2">
        <v>41467</v>
      </c>
      <c r="D2942" s="2">
        <v>41467</v>
      </c>
      <c r="E2942" s="2">
        <v>41467</v>
      </c>
      <c r="F2942" s="1">
        <v>44</v>
      </c>
      <c r="G2942" s="1">
        <v>0</v>
      </c>
      <c r="H2942" s="1">
        <v>0</v>
      </c>
      <c r="I2942" s="1">
        <v>53.55</v>
      </c>
      <c r="J2942" s="1">
        <v>0</v>
      </c>
      <c r="K2942" s="1">
        <v>1</v>
      </c>
      <c r="L2942" s="1">
        <v>0</v>
      </c>
      <c r="M2942" s="1">
        <v>0</v>
      </c>
      <c r="N2942" s="1">
        <v>0</v>
      </c>
      <c r="O2942" s="1" t="s">
        <v>25</v>
      </c>
      <c r="P2942" s="1" t="s">
        <v>27</v>
      </c>
      <c r="Q2942" s="10">
        <f>I2942*Part2Out!C$72+'relay test.csv'!K2942*Part2Out!C$74+'relay test.csv'!L2942*Part2Out!C$75+'relay test.csv'!M2942*Part2Out!C$76</f>
        <v>0.91750080622182462</v>
      </c>
      <c r="R2942" s="11">
        <f t="shared" si="360"/>
        <v>2.5030270169575926</v>
      </c>
      <c r="S2942" s="12">
        <f t="shared" si="361"/>
        <v>0.71453260418513465</v>
      </c>
      <c r="T2942" s="11">
        <f t="shared" si="362"/>
        <v>1</v>
      </c>
      <c r="U2942" s="11">
        <f t="shared" si="363"/>
        <v>1</v>
      </c>
      <c r="V2942" s="71">
        <f>Q2942+Part2Out!C$71</f>
        <v>1.5860370739439966</v>
      </c>
      <c r="W2942" s="1">
        <f t="shared" si="364"/>
        <v>4.8843541892673485</v>
      </c>
      <c r="X2942" s="12">
        <f t="shared" si="365"/>
        <v>0.83005781639998311</v>
      </c>
      <c r="Y2942" s="11">
        <f t="shared" si="366"/>
        <v>1</v>
      </c>
      <c r="Z2942" s="1">
        <f t="shared" si="367"/>
        <v>1</v>
      </c>
    </row>
    <row r="2943" spans="1:26" x14ac:dyDescent="0.2">
      <c r="A2943" s="1" t="s">
        <v>2967</v>
      </c>
      <c r="B2943" s="1">
        <v>1</v>
      </c>
      <c r="C2943" s="2">
        <v>41467</v>
      </c>
      <c r="D2943" s="2">
        <v>41643</v>
      </c>
      <c r="E2943" s="2">
        <v>41651</v>
      </c>
      <c r="F2943" s="1">
        <v>48</v>
      </c>
      <c r="G2943" s="1">
        <v>6.25</v>
      </c>
      <c r="H2943" s="1">
        <v>2.0833333330000001</v>
      </c>
      <c r="I2943" s="1">
        <v>79.66</v>
      </c>
      <c r="J2943" s="1">
        <v>0.25</v>
      </c>
      <c r="K2943" s="1">
        <v>1</v>
      </c>
      <c r="L2943" s="1">
        <v>1</v>
      </c>
      <c r="M2943" s="1">
        <v>1</v>
      </c>
      <c r="N2943" s="1">
        <v>0</v>
      </c>
      <c r="O2943" s="1" t="s">
        <v>25</v>
      </c>
      <c r="P2943" s="1" t="s">
        <v>62</v>
      </c>
      <c r="Q2943" s="10">
        <f>I2943*Part2Out!C$72+'relay test.csv'!K2943*Part2Out!C$74+'relay test.csv'!L2943*Part2Out!C$75+'relay test.csv'!M2943*Part2Out!C$76</f>
        <v>2.6893753316678701</v>
      </c>
      <c r="R2943" s="11">
        <f t="shared" si="360"/>
        <v>14.722476382644983</v>
      </c>
      <c r="S2943" s="12">
        <f t="shared" si="361"/>
        <v>0.93639678790652625</v>
      </c>
      <c r="T2943" s="11">
        <f t="shared" si="362"/>
        <v>1</v>
      </c>
      <c r="U2943" s="11">
        <f t="shared" si="363"/>
        <v>1</v>
      </c>
      <c r="V2943" s="71">
        <f>Q2943+Part2Out!C$71</f>
        <v>3.3579115993900421</v>
      </c>
      <c r="W2943" s="1">
        <f t="shared" si="364"/>
        <v>28.729130252604048</v>
      </c>
      <c r="X2943" s="12">
        <f t="shared" si="365"/>
        <v>0.96636295809856709</v>
      </c>
      <c r="Y2943" s="11">
        <f t="shared" si="366"/>
        <v>1</v>
      </c>
      <c r="Z2943" s="1">
        <f t="shared" si="367"/>
        <v>1</v>
      </c>
    </row>
    <row r="2944" spans="1:26" x14ac:dyDescent="0.2">
      <c r="A2944" s="1" t="s">
        <v>2968</v>
      </c>
      <c r="B2944" s="1">
        <v>1</v>
      </c>
      <c r="C2944" s="2">
        <v>41467</v>
      </c>
      <c r="D2944" s="2">
        <v>41468</v>
      </c>
      <c r="E2944" s="2">
        <v>41468</v>
      </c>
      <c r="F2944" s="1">
        <v>42</v>
      </c>
      <c r="G2944" s="1">
        <v>4.7619047620000003</v>
      </c>
      <c r="H2944" s="1">
        <v>2.3809523810000002</v>
      </c>
      <c r="I2944" s="1">
        <v>80.78</v>
      </c>
      <c r="J2944" s="1">
        <v>0</v>
      </c>
      <c r="K2944" s="1">
        <v>1</v>
      </c>
      <c r="L2944" s="1">
        <v>0</v>
      </c>
      <c r="M2944" s="1">
        <v>0</v>
      </c>
      <c r="N2944" s="1">
        <v>0</v>
      </c>
      <c r="O2944" s="1" t="s">
        <v>25</v>
      </c>
      <c r="P2944" s="1" t="s">
        <v>27</v>
      </c>
      <c r="Q2944" s="10">
        <f>I2944*Part2Out!C$72+'relay test.csv'!K2944*Part2Out!C$74+'relay test.csv'!L2944*Part2Out!C$75+'relay test.csv'!M2944*Part2Out!C$76</f>
        <v>0.97263548486894524</v>
      </c>
      <c r="R2944" s="11">
        <f t="shared" si="360"/>
        <v>2.6449058914069381</v>
      </c>
      <c r="S2944" s="12">
        <f t="shared" si="361"/>
        <v>0.72564449404371345</v>
      </c>
      <c r="T2944" s="11">
        <f t="shared" si="362"/>
        <v>1</v>
      </c>
      <c r="U2944" s="11">
        <f t="shared" si="363"/>
        <v>1</v>
      </c>
      <c r="V2944" s="71">
        <f>Q2944+Part2Out!C$71</f>
        <v>1.6411717525911174</v>
      </c>
      <c r="W2944" s="1">
        <f t="shared" si="364"/>
        <v>5.161213635885515</v>
      </c>
      <c r="X2944" s="12">
        <f t="shared" si="365"/>
        <v>0.83769431493568458</v>
      </c>
      <c r="Y2944" s="11">
        <f t="shared" si="366"/>
        <v>1</v>
      </c>
      <c r="Z2944" s="1">
        <f t="shared" si="367"/>
        <v>1</v>
      </c>
    </row>
    <row r="2945" spans="1:26" x14ac:dyDescent="0.2">
      <c r="A2945" s="1" t="s">
        <v>2969</v>
      </c>
      <c r="B2945" s="1">
        <v>0</v>
      </c>
      <c r="C2945" s="2">
        <v>41467</v>
      </c>
      <c r="D2945" s="2">
        <v>41469</v>
      </c>
      <c r="E2945" s="2">
        <v>41469</v>
      </c>
      <c r="F2945" s="1">
        <v>12</v>
      </c>
      <c r="G2945" s="1">
        <v>58.333333330000002</v>
      </c>
      <c r="H2945" s="1">
        <v>0</v>
      </c>
      <c r="I2945" s="1">
        <v>35.75</v>
      </c>
      <c r="J2945" s="1">
        <v>0</v>
      </c>
      <c r="K2945" s="1">
        <v>1</v>
      </c>
      <c r="L2945" s="1">
        <v>0</v>
      </c>
      <c r="M2945" s="1">
        <v>0</v>
      </c>
      <c r="N2945" s="1">
        <v>0</v>
      </c>
      <c r="O2945" s="1" t="s">
        <v>25</v>
      </c>
      <c r="P2945" s="1" t="s">
        <v>23</v>
      </c>
      <c r="Q2945" s="10">
        <f>I2945*Part2Out!C$72+'relay test.csv'!K2945*Part2Out!C$74+'relay test.csv'!L2945*Part2Out!C$75+'relay test.csv'!M2945*Part2Out!C$76</f>
        <v>0.88145977500923745</v>
      </c>
      <c r="R2945" s="11">
        <f t="shared" si="360"/>
        <v>2.414421647553822</v>
      </c>
      <c r="S2945" s="12">
        <f t="shared" si="361"/>
        <v>0.70712463098503808</v>
      </c>
      <c r="T2945" s="11">
        <f t="shared" si="362"/>
        <v>1</v>
      </c>
      <c r="U2945" s="11">
        <f t="shared" si="363"/>
        <v>0</v>
      </c>
      <c r="V2945" s="71">
        <f>Q2945+Part2Out!C$71</f>
        <v>1.5499960427314095</v>
      </c>
      <c r="W2945" s="1">
        <f t="shared" si="364"/>
        <v>4.7114515380746633</v>
      </c>
      <c r="X2945" s="12">
        <f t="shared" si="365"/>
        <v>0.8249131602827009</v>
      </c>
      <c r="Y2945" s="11">
        <f t="shared" si="366"/>
        <v>1</v>
      </c>
      <c r="Z2945" s="1">
        <f t="shared" si="367"/>
        <v>0</v>
      </c>
    </row>
    <row r="2946" spans="1:26" x14ac:dyDescent="0.2">
      <c r="A2946" s="1" t="s">
        <v>2970</v>
      </c>
      <c r="B2946" s="1">
        <v>0</v>
      </c>
      <c r="C2946" s="2">
        <v>41468</v>
      </c>
      <c r="D2946" s="2">
        <v>41490</v>
      </c>
      <c r="E2946" s="2">
        <v>41499</v>
      </c>
      <c r="F2946" s="1">
        <v>27</v>
      </c>
      <c r="G2946" s="1">
        <v>96.296296299999995</v>
      </c>
      <c r="H2946" s="1">
        <v>0</v>
      </c>
      <c r="I2946" s="1">
        <v>94.93</v>
      </c>
      <c r="J2946" s="1">
        <v>0.22222222222222199</v>
      </c>
      <c r="K2946" s="1">
        <v>1</v>
      </c>
      <c r="L2946" s="1">
        <v>0</v>
      </c>
      <c r="M2946" s="1">
        <v>0</v>
      </c>
      <c r="N2946" s="1">
        <v>0</v>
      </c>
      <c r="O2946" s="1" t="s">
        <v>29</v>
      </c>
      <c r="P2946" s="1" t="s">
        <v>27</v>
      </c>
      <c r="Q2946" s="10">
        <f>I2946*Part2Out!C$72+'relay test.csv'!K2946*Part2Out!C$74+'relay test.csv'!L2946*Part2Out!C$75+'relay test.csv'!M2946*Part2Out!C$76</f>
        <v>1.0012860799059176</v>
      </c>
      <c r="R2946" s="11">
        <f t="shared" si="360"/>
        <v>2.721780005082413</v>
      </c>
      <c r="S2946" s="12">
        <f t="shared" si="361"/>
        <v>0.73131136213467385</v>
      </c>
      <c r="T2946" s="11">
        <f t="shared" si="362"/>
        <v>1</v>
      </c>
      <c r="U2946" s="11">
        <f t="shared" si="363"/>
        <v>0</v>
      </c>
      <c r="V2946" s="71">
        <f>Q2946+Part2Out!C$71</f>
        <v>1.6698223476280896</v>
      </c>
      <c r="W2946" s="1">
        <f t="shared" si="364"/>
        <v>5.3112241617940255</v>
      </c>
      <c r="X2946" s="12">
        <f t="shared" si="365"/>
        <v>0.84155213404498364</v>
      </c>
      <c r="Y2946" s="11">
        <f t="shared" si="366"/>
        <v>1</v>
      </c>
      <c r="Z2946" s="1">
        <f t="shared" si="367"/>
        <v>0</v>
      </c>
    </row>
    <row r="2947" spans="1:26" x14ac:dyDescent="0.2">
      <c r="A2947" s="1" t="s">
        <v>2971</v>
      </c>
      <c r="B2947" s="1">
        <v>1</v>
      </c>
      <c r="C2947" s="2">
        <v>41468</v>
      </c>
      <c r="D2947" s="2">
        <v>41470</v>
      </c>
      <c r="E2947" s="2">
        <v>41470</v>
      </c>
      <c r="F2947" s="1">
        <v>42</v>
      </c>
      <c r="G2947" s="1">
        <v>19.047619050000002</v>
      </c>
      <c r="H2947" s="1">
        <v>16.666666670000001</v>
      </c>
      <c r="I2947" s="1">
        <v>24.8</v>
      </c>
      <c r="J2947" s="1">
        <v>0</v>
      </c>
      <c r="K2947" s="1">
        <v>1</v>
      </c>
      <c r="L2947" s="1">
        <v>0</v>
      </c>
      <c r="M2947" s="1">
        <v>0</v>
      </c>
      <c r="N2947" s="1">
        <v>0</v>
      </c>
      <c r="O2947" s="1" t="s">
        <v>22</v>
      </c>
      <c r="P2947" s="1" t="s">
        <v>27</v>
      </c>
      <c r="Q2947" s="10">
        <f>I2947*Part2Out!C$72+'relay test.csv'!K2947*Part2Out!C$74+'relay test.csv'!L2947*Part2Out!C$75+'relay test.csv'!M2947*Part2Out!C$76</f>
        <v>0.8592884664823931</v>
      </c>
      <c r="R2947" s="11">
        <f t="shared" si="360"/>
        <v>2.3614798237333101</v>
      </c>
      <c r="S2947" s="12">
        <f t="shared" si="361"/>
        <v>0.70251197316740555</v>
      </c>
      <c r="T2947" s="11">
        <f t="shared" si="362"/>
        <v>1</v>
      </c>
      <c r="U2947" s="11">
        <f t="shared" si="363"/>
        <v>1</v>
      </c>
      <c r="V2947" s="71">
        <f>Q2947+Part2Out!C$71</f>
        <v>1.527824734204565</v>
      </c>
      <c r="W2947" s="1">
        <f t="shared" si="364"/>
        <v>4.6081419784041957</v>
      </c>
      <c r="X2947" s="12">
        <f t="shared" si="365"/>
        <v>0.82168782390838269</v>
      </c>
      <c r="Y2947" s="11">
        <f t="shared" si="366"/>
        <v>1</v>
      </c>
      <c r="Z2947" s="1">
        <f t="shared" si="367"/>
        <v>1</v>
      </c>
    </row>
    <row r="2948" spans="1:26" x14ac:dyDescent="0.2">
      <c r="A2948" s="1" t="s">
        <v>2972</v>
      </c>
      <c r="B2948" s="1">
        <v>0</v>
      </c>
      <c r="C2948" s="2">
        <v>41468</v>
      </c>
      <c r="D2948" s="2">
        <v>41468</v>
      </c>
      <c r="E2948" s="2">
        <v>41468</v>
      </c>
      <c r="F2948" s="1">
        <v>18</v>
      </c>
      <c r="G2948" s="1">
        <v>16.666666670000001</v>
      </c>
      <c r="H2948" s="1">
        <v>0</v>
      </c>
      <c r="I2948" s="1">
        <v>71.78</v>
      </c>
      <c r="J2948" s="1">
        <v>0</v>
      </c>
      <c r="K2948" s="1">
        <v>1</v>
      </c>
      <c r="L2948" s="1">
        <v>0</v>
      </c>
      <c r="M2948" s="1">
        <v>0</v>
      </c>
      <c r="N2948" s="1">
        <v>0</v>
      </c>
      <c r="O2948" s="1" t="s">
        <v>25</v>
      </c>
      <c r="P2948" s="1" t="s">
        <v>62</v>
      </c>
      <c r="Q2948" s="10">
        <f>I2948*Part2Out!C$72+'relay test.csv'!K2948*Part2Out!C$74+'relay test.csv'!L2948*Part2Out!C$75+'relay test.csv'!M2948*Part2Out!C$76</f>
        <v>0.95441249155921015</v>
      </c>
      <c r="R2948" s="11">
        <f t="shared" si="360"/>
        <v>2.5971442904159909</v>
      </c>
      <c r="S2948" s="12">
        <f t="shared" si="361"/>
        <v>0.72200169933012193</v>
      </c>
      <c r="T2948" s="11">
        <f t="shared" si="362"/>
        <v>1</v>
      </c>
      <c r="U2948" s="11">
        <f t="shared" si="363"/>
        <v>0</v>
      </c>
      <c r="V2948" s="71">
        <f>Q2948+Part2Out!C$71</f>
        <v>1.6229487592813823</v>
      </c>
      <c r="W2948" s="1">
        <f t="shared" si="364"/>
        <v>5.0680126539121746</v>
      </c>
      <c r="X2948" s="12">
        <f t="shared" si="365"/>
        <v>0.83520139837624119</v>
      </c>
      <c r="Y2948" s="11">
        <f t="shared" si="366"/>
        <v>1</v>
      </c>
      <c r="Z2948" s="1">
        <f t="shared" si="367"/>
        <v>0</v>
      </c>
    </row>
    <row r="2949" spans="1:26" x14ac:dyDescent="0.2">
      <c r="A2949" s="1" t="s">
        <v>2973</v>
      </c>
      <c r="B2949" s="1">
        <v>1</v>
      </c>
      <c r="C2949" s="2">
        <v>41468</v>
      </c>
      <c r="D2949" s="2">
        <v>41477</v>
      </c>
      <c r="E2949" s="2">
        <v>41486</v>
      </c>
      <c r="F2949" s="1">
        <v>34</v>
      </c>
      <c r="G2949" s="1">
        <v>79.41176471</v>
      </c>
      <c r="H2949" s="1">
        <v>8.8235294119999992</v>
      </c>
      <c r="I2949" s="1">
        <v>37.479999999999997</v>
      </c>
      <c r="J2949" s="1">
        <v>0.22222222222222199</v>
      </c>
      <c r="K2949" s="1">
        <v>1</v>
      </c>
      <c r="L2949" s="1">
        <v>0</v>
      </c>
      <c r="M2949" s="1">
        <v>0</v>
      </c>
      <c r="N2949" s="1">
        <v>0</v>
      </c>
      <c r="O2949" s="1" t="s">
        <v>35</v>
      </c>
      <c r="P2949" s="1" t="s">
        <v>27</v>
      </c>
      <c r="Q2949" s="10">
        <f>I2949*Part2Out!C$72+'relay test.csv'!K2949*Part2Out!C$74+'relay test.csv'!L2949*Part2Out!C$75+'relay test.csv'!M2949*Part2Out!C$76</f>
        <v>0.88496263927877539</v>
      </c>
      <c r="R2949" s="11">
        <f t="shared" si="360"/>
        <v>2.4228938687321762</v>
      </c>
      <c r="S2949" s="12">
        <f t="shared" si="361"/>
        <v>0.70784954534088573</v>
      </c>
      <c r="T2949" s="11">
        <f t="shared" si="362"/>
        <v>1</v>
      </c>
      <c r="U2949" s="11">
        <f t="shared" si="363"/>
        <v>1</v>
      </c>
      <c r="V2949" s="71">
        <f>Q2949+Part2Out!C$71</f>
        <v>1.5534989070009475</v>
      </c>
      <c r="W2949" s="1">
        <f t="shared" si="364"/>
        <v>4.7279840519966241</v>
      </c>
      <c r="X2949" s="12">
        <f t="shared" si="365"/>
        <v>0.82541850834039487</v>
      </c>
      <c r="Y2949" s="11">
        <f t="shared" si="366"/>
        <v>1</v>
      </c>
      <c r="Z2949" s="1">
        <f t="shared" si="367"/>
        <v>1</v>
      </c>
    </row>
    <row r="2950" spans="1:26" x14ac:dyDescent="0.2">
      <c r="A2950" s="1" t="s">
        <v>2974</v>
      </c>
      <c r="B2950" s="1">
        <v>1</v>
      </c>
      <c r="C2950" s="2">
        <v>41468</v>
      </c>
      <c r="D2950" s="2">
        <v>41487</v>
      </c>
      <c r="E2950" s="2">
        <v>41577</v>
      </c>
      <c r="F2950" s="1">
        <v>49</v>
      </c>
      <c r="G2950" s="1">
        <v>12.244897959999999</v>
      </c>
      <c r="H2950" s="1">
        <v>12.244897959999999</v>
      </c>
      <c r="I2950" s="1">
        <v>31.63</v>
      </c>
      <c r="J2950" s="1">
        <v>4.4444444444444398E-2</v>
      </c>
      <c r="K2950" s="1">
        <v>1</v>
      </c>
      <c r="L2950" s="1">
        <v>0</v>
      </c>
      <c r="M2950" s="1">
        <v>0</v>
      </c>
      <c r="N2950" s="1">
        <v>0</v>
      </c>
      <c r="O2950" s="1" t="s">
        <v>22</v>
      </c>
      <c r="P2950" s="1" t="s">
        <v>27</v>
      </c>
      <c r="Q2950" s="10">
        <f>I2950*Part2Out!C$72+'relay test.csv'!K2950*Part2Out!C$74+'relay test.csv'!L2950*Part2Out!C$75+'relay test.csv'!M2950*Part2Out!C$76</f>
        <v>0.87311769362744762</v>
      </c>
      <c r="R2950" s="11">
        <f t="shared" ref="R2950:R3013" si="368">EXP(Q2950)</f>
        <v>2.394364122749423</v>
      </c>
      <c r="S2950" s="12">
        <f t="shared" ref="S2950:S3013" si="369">R2950/(1+R2950)</f>
        <v>0.70539401082580278</v>
      </c>
      <c r="T2950" s="11">
        <f t="shared" ref="T2950:T3013" si="370">1*(S2950&gt;0.5)+0*(S2950&lt;=0.5)</f>
        <v>1</v>
      </c>
      <c r="U2950" s="11">
        <f t="shared" ref="U2950:U3013" si="371">B2950</f>
        <v>1</v>
      </c>
      <c r="V2950" s="71">
        <f>Q2950+Part2Out!C$71</f>
        <v>1.5416539613496196</v>
      </c>
      <c r="W2950" s="1">
        <f t="shared" ref="W2950:W3013" si="372">EXP(V2950)</f>
        <v>4.6723117067260667</v>
      </c>
      <c r="X2950" s="12">
        <f t="shared" ref="X2950:X3013" si="373">W2950/(1+W2950)</f>
        <v>0.8237050339080928</v>
      </c>
      <c r="Y2950" s="11">
        <f t="shared" ref="Y2950:Y3013" si="374">1*(X2950&gt;0.5)+0*(X2950&lt;=0.5)</f>
        <v>1</v>
      </c>
      <c r="Z2950" s="1">
        <f t="shared" ref="Z2950:Z3013" si="375">U2950</f>
        <v>1</v>
      </c>
    </row>
    <row r="2951" spans="1:26" x14ac:dyDescent="0.2">
      <c r="A2951" s="1" t="s">
        <v>2975</v>
      </c>
      <c r="B2951" s="1">
        <v>1</v>
      </c>
      <c r="C2951" s="2">
        <v>41468</v>
      </c>
      <c r="D2951" s="2">
        <v>41544</v>
      </c>
      <c r="E2951" s="2">
        <v>41544</v>
      </c>
      <c r="F2951" s="1">
        <v>37</v>
      </c>
      <c r="G2951" s="1">
        <v>5.4054054049999998</v>
      </c>
      <c r="H2951" s="1">
        <v>0</v>
      </c>
      <c r="I2951" s="1">
        <v>53.34</v>
      </c>
      <c r="J2951" s="1">
        <v>0</v>
      </c>
      <c r="K2951" s="1">
        <v>1</v>
      </c>
      <c r="L2951" s="1">
        <v>0</v>
      </c>
      <c r="M2951" s="1">
        <v>0</v>
      </c>
      <c r="N2951" s="1">
        <v>0</v>
      </c>
      <c r="O2951" s="1" t="s">
        <v>25</v>
      </c>
      <c r="P2951" s="1" t="s">
        <v>27</v>
      </c>
      <c r="Q2951" s="10">
        <f>I2951*Part2Out!C$72+'relay test.csv'!K2951*Part2Out!C$74+'relay test.csv'!L2951*Part2Out!C$75+'relay test.csv'!M2951*Part2Out!C$76</f>
        <v>0.91707560304459745</v>
      </c>
      <c r="R2951" s="11">
        <f t="shared" si="368"/>
        <v>2.5019629481560459</v>
      </c>
      <c r="S2951" s="12">
        <f t="shared" si="369"/>
        <v>0.71444586513214003</v>
      </c>
      <c r="T2951" s="11">
        <f t="shared" si="370"/>
        <v>1</v>
      </c>
      <c r="U2951" s="11">
        <f t="shared" si="371"/>
        <v>1</v>
      </c>
      <c r="V2951" s="71">
        <f>Q2951+Part2Out!C$71</f>
        <v>1.5856118707667695</v>
      </c>
      <c r="W2951" s="1">
        <f t="shared" si="372"/>
        <v>4.8822777878248989</v>
      </c>
      <c r="X2951" s="12">
        <f t="shared" si="373"/>
        <v>0.82999782804039046</v>
      </c>
      <c r="Y2951" s="11">
        <f t="shared" si="374"/>
        <v>1</v>
      </c>
      <c r="Z2951" s="1">
        <f t="shared" si="375"/>
        <v>1</v>
      </c>
    </row>
    <row r="2952" spans="1:26" x14ac:dyDescent="0.2">
      <c r="A2952" s="1" t="s">
        <v>2976</v>
      </c>
      <c r="B2952" s="1">
        <v>1</v>
      </c>
      <c r="C2952" s="2">
        <v>41468</v>
      </c>
      <c r="D2952" s="2">
        <v>41468</v>
      </c>
      <c r="E2952" s="2">
        <v>41468</v>
      </c>
      <c r="F2952" s="1">
        <v>40</v>
      </c>
      <c r="G2952" s="1">
        <v>32.5</v>
      </c>
      <c r="H2952" s="1">
        <v>0</v>
      </c>
      <c r="I2952" s="1">
        <v>210.08</v>
      </c>
      <c r="J2952" s="1">
        <v>0</v>
      </c>
      <c r="K2952" s="1">
        <v>1</v>
      </c>
      <c r="L2952" s="1">
        <v>0</v>
      </c>
      <c r="M2952" s="1">
        <v>0</v>
      </c>
      <c r="N2952" s="1">
        <v>0</v>
      </c>
      <c r="O2952" s="1" t="s">
        <v>25</v>
      </c>
      <c r="P2952" s="1" t="s">
        <v>62</v>
      </c>
      <c r="Q2952" s="10">
        <f>I2952*Part2Out!C$72+'relay test.csv'!K2952*Part2Out!C$74+'relay test.csv'!L2952*Part2Out!C$75+'relay test.csv'!M2952*Part2Out!C$76</f>
        <v>1.2344391554188057</v>
      </c>
      <c r="R2952" s="11">
        <f t="shared" si="368"/>
        <v>3.4364506654078237</v>
      </c>
      <c r="S2952" s="12">
        <f t="shared" si="369"/>
        <v>0.77459458575810081</v>
      </c>
      <c r="T2952" s="11">
        <f t="shared" si="370"/>
        <v>1</v>
      </c>
      <c r="U2952" s="11">
        <f t="shared" si="371"/>
        <v>1</v>
      </c>
      <c r="V2952" s="71">
        <f>Q2952+Part2Out!C$71</f>
        <v>1.9029754231409777</v>
      </c>
      <c r="W2952" s="1">
        <f t="shared" si="372"/>
        <v>6.7058174322852908</v>
      </c>
      <c r="X2952" s="12">
        <f t="shared" si="373"/>
        <v>0.87022791432739244</v>
      </c>
      <c r="Y2952" s="11">
        <f t="shared" si="374"/>
        <v>1</v>
      </c>
      <c r="Z2952" s="1">
        <f t="shared" si="375"/>
        <v>1</v>
      </c>
    </row>
    <row r="2953" spans="1:26" x14ac:dyDescent="0.2">
      <c r="A2953" s="1" t="s">
        <v>2977</v>
      </c>
      <c r="B2953" s="1">
        <v>1</v>
      </c>
      <c r="C2953" s="2">
        <v>41469</v>
      </c>
      <c r="D2953" s="2">
        <v>41591</v>
      </c>
      <c r="E2953" s="2">
        <v>41591</v>
      </c>
      <c r="F2953" s="1">
        <v>40</v>
      </c>
      <c r="G2953" s="1">
        <v>75</v>
      </c>
      <c r="H2953" s="1">
        <v>7.5</v>
      </c>
      <c r="I2953" s="1">
        <v>44.54</v>
      </c>
      <c r="J2953" s="1">
        <v>0</v>
      </c>
      <c r="K2953" s="1">
        <v>1</v>
      </c>
      <c r="L2953" s="1">
        <v>0</v>
      </c>
      <c r="M2953" s="1">
        <v>0</v>
      </c>
      <c r="N2953" s="1">
        <v>0</v>
      </c>
      <c r="O2953" s="1" t="s">
        <v>25</v>
      </c>
      <c r="P2953" s="1" t="s">
        <v>27</v>
      </c>
      <c r="Q2953" s="10">
        <f>I2953*Part2Out!C$72+'relay test.csv'!K2953*Part2Out!C$74+'relay test.csv'!L2953*Part2Out!C$75+'relay test.csv'!M2953*Part2Out!C$76</f>
        <v>0.89925756514174537</v>
      </c>
      <c r="R2953" s="11">
        <f t="shared" si="368"/>
        <v>2.4577776937803497</v>
      </c>
      <c r="S2953" s="12">
        <f t="shared" si="369"/>
        <v>0.71079690814168239</v>
      </c>
      <c r="T2953" s="11">
        <f t="shared" si="370"/>
        <v>1</v>
      </c>
      <c r="U2953" s="11">
        <f t="shared" si="371"/>
        <v>1</v>
      </c>
      <c r="V2953" s="71">
        <f>Q2953+Part2Out!C$71</f>
        <v>1.5677938328639174</v>
      </c>
      <c r="W2953" s="1">
        <f t="shared" si="372"/>
        <v>4.7960556132931602</v>
      </c>
      <c r="X2953" s="12">
        <f t="shared" si="373"/>
        <v>0.8274688742277565</v>
      </c>
      <c r="Y2953" s="11">
        <f t="shared" si="374"/>
        <v>1</v>
      </c>
      <c r="Z2953" s="1">
        <f t="shared" si="375"/>
        <v>1</v>
      </c>
    </row>
    <row r="2954" spans="1:26" x14ac:dyDescent="0.2">
      <c r="A2954" s="1" t="s">
        <v>2978</v>
      </c>
      <c r="B2954" s="1">
        <v>1</v>
      </c>
      <c r="C2954" s="2">
        <v>41469</v>
      </c>
      <c r="D2954" s="2">
        <v>41497</v>
      </c>
      <c r="E2954" s="2">
        <v>41497</v>
      </c>
      <c r="F2954" s="1">
        <v>33</v>
      </c>
      <c r="G2954" s="1">
        <v>36.363636360000001</v>
      </c>
      <c r="H2954" s="1">
        <v>6.0606060609999997</v>
      </c>
      <c r="I2954" s="1">
        <v>40.43</v>
      </c>
      <c r="J2954" s="1">
        <v>0</v>
      </c>
      <c r="K2954" s="1">
        <v>1</v>
      </c>
      <c r="L2954" s="1">
        <v>0</v>
      </c>
      <c r="M2954" s="1">
        <v>0</v>
      </c>
      <c r="N2954" s="1">
        <v>0</v>
      </c>
      <c r="O2954" s="1" t="s">
        <v>25</v>
      </c>
      <c r="P2954" s="1" t="s">
        <v>27</v>
      </c>
      <c r="Q2954" s="10">
        <f>I2954*Part2Out!C$72+'relay test.csv'!K2954*Part2Out!C$74+'relay test.csv'!L2954*Part2Out!C$75+'relay test.csv'!M2954*Part2Out!C$76</f>
        <v>0.8909357315302997</v>
      </c>
      <c r="R2954" s="11">
        <f t="shared" si="368"/>
        <v>2.4374093453094003</v>
      </c>
      <c r="S2954" s="12">
        <f t="shared" si="369"/>
        <v>0.70908323695443076</v>
      </c>
      <c r="T2954" s="11">
        <f t="shared" si="370"/>
        <v>1</v>
      </c>
      <c r="U2954" s="11">
        <f t="shared" si="371"/>
        <v>1</v>
      </c>
      <c r="V2954" s="71">
        <f>Q2954+Part2Out!C$71</f>
        <v>1.5594719992524717</v>
      </c>
      <c r="W2954" s="1">
        <f t="shared" si="372"/>
        <v>4.7563092471898241</v>
      </c>
      <c r="X2954" s="12">
        <f t="shared" si="373"/>
        <v>0.82627757525567436</v>
      </c>
      <c r="Y2954" s="11">
        <f t="shared" si="374"/>
        <v>1</v>
      </c>
      <c r="Z2954" s="1">
        <f t="shared" si="375"/>
        <v>1</v>
      </c>
    </row>
    <row r="2955" spans="1:26" x14ac:dyDescent="0.2">
      <c r="A2955" s="1" t="s">
        <v>2979</v>
      </c>
      <c r="B2955" s="1">
        <v>1</v>
      </c>
      <c r="C2955" s="2">
        <v>41469</v>
      </c>
      <c r="D2955" s="2">
        <v>41483</v>
      </c>
      <c r="E2955" s="2">
        <v>41520</v>
      </c>
      <c r="F2955" s="1">
        <v>42</v>
      </c>
      <c r="G2955" s="1">
        <v>35.714285709999999</v>
      </c>
      <c r="H2955" s="1">
        <v>2.3809523810000002</v>
      </c>
      <c r="I2955" s="1">
        <v>92.7</v>
      </c>
      <c r="J2955" s="1">
        <v>0.162162162162162</v>
      </c>
      <c r="K2955" s="1">
        <v>1</v>
      </c>
      <c r="L2955" s="1">
        <v>0</v>
      </c>
      <c r="M2955" s="1">
        <v>0</v>
      </c>
      <c r="N2955" s="1">
        <v>0</v>
      </c>
      <c r="O2955" s="1" t="s">
        <v>29</v>
      </c>
      <c r="P2955" s="1" t="s">
        <v>62</v>
      </c>
      <c r="Q2955" s="10">
        <f>I2955*Part2Out!C$72+'relay test.csv'!K2955*Part2Out!C$74+'relay test.csv'!L2955*Part2Out!C$75+'relay test.csv'!M2955*Part2Out!C$76</f>
        <v>0.99677082711917209</v>
      </c>
      <c r="R2955" s="11">
        <f t="shared" si="368"/>
        <v>2.7095181837732989</v>
      </c>
      <c r="S2955" s="12">
        <f t="shared" si="369"/>
        <v>0.73042321119374964</v>
      </c>
      <c r="T2955" s="11">
        <f t="shared" si="370"/>
        <v>1</v>
      </c>
      <c r="U2955" s="11">
        <f t="shared" si="371"/>
        <v>1</v>
      </c>
      <c r="V2955" s="71">
        <f>Q2955+Part2Out!C$71</f>
        <v>1.665307094841344</v>
      </c>
      <c r="W2955" s="1">
        <f t="shared" si="372"/>
        <v>5.2872967020129416</v>
      </c>
      <c r="X2955" s="12">
        <f t="shared" si="373"/>
        <v>0.84094913165465213</v>
      </c>
      <c r="Y2955" s="11">
        <f t="shared" si="374"/>
        <v>1</v>
      </c>
      <c r="Z2955" s="1">
        <f t="shared" si="375"/>
        <v>1</v>
      </c>
    </row>
    <row r="2956" spans="1:26" x14ac:dyDescent="0.2">
      <c r="A2956" s="1" t="s">
        <v>2980</v>
      </c>
      <c r="B2956" s="1">
        <v>1</v>
      </c>
      <c r="C2956" s="2">
        <v>41469</v>
      </c>
      <c r="D2956" s="2">
        <v>41469</v>
      </c>
      <c r="E2956" s="2">
        <v>41469</v>
      </c>
      <c r="F2956" s="1">
        <v>44</v>
      </c>
      <c r="G2956" s="1">
        <v>0</v>
      </c>
      <c r="H2956" s="1">
        <v>0</v>
      </c>
      <c r="I2956" s="1">
        <v>117.94</v>
      </c>
      <c r="J2956" s="1">
        <v>0</v>
      </c>
      <c r="K2956" s="1">
        <v>1</v>
      </c>
      <c r="L2956" s="1">
        <v>0</v>
      </c>
      <c r="M2956" s="1">
        <v>0</v>
      </c>
      <c r="N2956" s="1">
        <v>0</v>
      </c>
      <c r="O2956" s="1" t="s">
        <v>25</v>
      </c>
      <c r="P2956" s="1" t="s">
        <v>23</v>
      </c>
      <c r="Q2956" s="10">
        <f>I2956*Part2Out!C$72+'relay test.csv'!K2956*Part2Out!C$74+'relay test.csv'!L2956*Part2Out!C$75+'relay test.csv'!M2956*Part2Out!C$76</f>
        <v>1.047876199467807</v>
      </c>
      <c r="R2956" s="11">
        <f t="shared" si="368"/>
        <v>2.8515884772964522</v>
      </c>
      <c r="S2956" s="12">
        <f t="shared" si="369"/>
        <v>0.74036686268676066</v>
      </c>
      <c r="T2956" s="11">
        <f t="shared" si="370"/>
        <v>1</v>
      </c>
      <c r="U2956" s="11">
        <f t="shared" si="371"/>
        <v>1</v>
      </c>
      <c r="V2956" s="71">
        <f>Q2956+Part2Out!C$71</f>
        <v>1.716412467189979</v>
      </c>
      <c r="W2956" s="1">
        <f t="shared" si="372"/>
        <v>5.564529679779084</v>
      </c>
      <c r="X2956" s="12">
        <f t="shared" si="373"/>
        <v>0.84766616211968238</v>
      </c>
      <c r="Y2956" s="11">
        <f t="shared" si="374"/>
        <v>1</v>
      </c>
      <c r="Z2956" s="1">
        <f t="shared" si="375"/>
        <v>1</v>
      </c>
    </row>
    <row r="2957" spans="1:26" x14ac:dyDescent="0.2">
      <c r="A2957" s="1" t="s">
        <v>2981</v>
      </c>
      <c r="B2957" s="1">
        <v>1</v>
      </c>
      <c r="C2957" s="2">
        <v>41470</v>
      </c>
      <c r="D2957" s="2">
        <v>41470</v>
      </c>
      <c r="E2957" s="2">
        <v>41470</v>
      </c>
      <c r="F2957" s="1">
        <v>44</v>
      </c>
      <c r="G2957" s="1">
        <v>2.2727272730000001</v>
      </c>
      <c r="H2957" s="1">
        <v>0</v>
      </c>
      <c r="I2957" s="1">
        <v>45</v>
      </c>
      <c r="J2957" s="1">
        <v>0</v>
      </c>
      <c r="K2957" s="1">
        <v>1</v>
      </c>
      <c r="L2957" s="1">
        <v>0</v>
      </c>
      <c r="M2957" s="1">
        <v>0</v>
      </c>
      <c r="N2957" s="1">
        <v>0</v>
      </c>
      <c r="O2957" s="1" t="s">
        <v>25</v>
      </c>
      <c r="P2957" s="1" t="s">
        <v>62</v>
      </c>
      <c r="Q2957" s="10">
        <f>I2957*Part2Out!C$72+'relay test.csv'!K2957*Part2Out!C$74+'relay test.csv'!L2957*Part2Out!C$75+'relay test.csv'!M2957*Part2Out!C$76</f>
        <v>0.9001889625775763</v>
      </c>
      <c r="R2957" s="11">
        <f t="shared" si="368"/>
        <v>2.4600679280157611</v>
      </c>
      <c r="S2957" s="12">
        <f t="shared" si="369"/>
        <v>0.71098833294481933</v>
      </c>
      <c r="T2957" s="11">
        <f t="shared" si="370"/>
        <v>1</v>
      </c>
      <c r="U2957" s="11">
        <f t="shared" si="371"/>
        <v>1</v>
      </c>
      <c r="V2957" s="71">
        <f>Q2957+Part2Out!C$71</f>
        <v>1.5687252302997483</v>
      </c>
      <c r="W2957" s="1">
        <f t="shared" si="372"/>
        <v>4.800524728131454</v>
      </c>
      <c r="X2957" s="12">
        <f t="shared" si="373"/>
        <v>0.82760180382471471</v>
      </c>
      <c r="Y2957" s="11">
        <f t="shared" si="374"/>
        <v>1</v>
      </c>
      <c r="Z2957" s="1">
        <f t="shared" si="375"/>
        <v>1</v>
      </c>
    </row>
    <row r="2958" spans="1:26" x14ac:dyDescent="0.2">
      <c r="A2958" s="1" t="s">
        <v>2982</v>
      </c>
      <c r="B2958" s="1">
        <v>0</v>
      </c>
      <c r="C2958" s="2">
        <v>41472</v>
      </c>
      <c r="D2958" s="2">
        <v>41476</v>
      </c>
      <c r="E2958" s="2">
        <v>41508</v>
      </c>
      <c r="F2958" s="1">
        <v>1</v>
      </c>
      <c r="G2958" s="1">
        <v>100</v>
      </c>
      <c r="H2958" s="1">
        <v>100</v>
      </c>
      <c r="I2958" s="1">
        <v>37.33</v>
      </c>
      <c r="J2958" s="1">
        <v>9.375E-2</v>
      </c>
      <c r="K2958" s="1">
        <v>1</v>
      </c>
      <c r="L2958" s="1">
        <v>0</v>
      </c>
      <c r="M2958" s="1">
        <v>0</v>
      </c>
      <c r="N2958" s="1">
        <v>0</v>
      </c>
      <c r="O2958" s="1" t="s">
        <v>161</v>
      </c>
      <c r="P2958" s="1" t="s">
        <v>166</v>
      </c>
      <c r="Q2958" s="10">
        <f>I2958*Part2Out!C$72+'relay test.csv'!K2958*Part2Out!C$74+'relay test.csv'!L2958*Part2Out!C$75+'relay test.csv'!M2958*Part2Out!C$76</f>
        <v>0.88465892272361313</v>
      </c>
      <c r="R2958" s="11">
        <f t="shared" si="368"/>
        <v>2.4221581074899321</v>
      </c>
      <c r="S2958" s="12">
        <f t="shared" si="369"/>
        <v>0.70778673322797614</v>
      </c>
      <c r="T2958" s="11">
        <f t="shared" si="370"/>
        <v>1</v>
      </c>
      <c r="U2958" s="11">
        <f t="shared" si="371"/>
        <v>0</v>
      </c>
      <c r="V2958" s="71">
        <f>Q2958+Part2Out!C$71</f>
        <v>1.553195190445785</v>
      </c>
      <c r="W2958" s="1">
        <f t="shared" si="372"/>
        <v>4.7265483030088937</v>
      </c>
      <c r="X2958" s="12">
        <f t="shared" si="373"/>
        <v>0.8253747376103383</v>
      </c>
      <c r="Y2958" s="11">
        <f t="shared" si="374"/>
        <v>1</v>
      </c>
      <c r="Z2958" s="1">
        <f t="shared" si="375"/>
        <v>0</v>
      </c>
    </row>
    <row r="2959" spans="1:26" x14ac:dyDescent="0.2">
      <c r="A2959" s="1" t="s">
        <v>2983</v>
      </c>
      <c r="B2959" s="1">
        <v>0</v>
      </c>
      <c r="C2959" s="2">
        <v>41473</v>
      </c>
      <c r="D2959" s="2">
        <v>41484</v>
      </c>
      <c r="E2959" s="2">
        <v>41484</v>
      </c>
      <c r="F2959" s="1">
        <v>2</v>
      </c>
      <c r="G2959" s="1">
        <v>100</v>
      </c>
      <c r="H2959" s="1">
        <v>50</v>
      </c>
      <c r="I2959" s="1">
        <v>31.19</v>
      </c>
      <c r="J2959" s="1">
        <v>0</v>
      </c>
      <c r="K2959" s="1">
        <v>1</v>
      </c>
      <c r="L2959" s="1">
        <v>0</v>
      </c>
      <c r="M2959" s="1">
        <v>0</v>
      </c>
      <c r="N2959" s="1">
        <v>0</v>
      </c>
      <c r="O2959" s="1" t="s">
        <v>31</v>
      </c>
      <c r="P2959" s="1" t="s">
        <v>62</v>
      </c>
      <c r="Q2959" s="10">
        <f>I2959*Part2Out!C$72+'relay test.csv'!K2959*Part2Out!C$74+'relay test.csv'!L2959*Part2Out!C$75+'relay test.csv'!M2959*Part2Out!C$76</f>
        <v>0.872226791732305</v>
      </c>
      <c r="R2959" s="11">
        <f t="shared" si="368"/>
        <v>2.3922319291434939</v>
      </c>
      <c r="S2959" s="12">
        <f t="shared" si="369"/>
        <v>0.70520883569052117</v>
      </c>
      <c r="T2959" s="11">
        <f t="shared" si="370"/>
        <v>1</v>
      </c>
      <c r="U2959" s="11">
        <f t="shared" si="371"/>
        <v>0</v>
      </c>
      <c r="V2959" s="71">
        <f>Q2959+Part2Out!C$71</f>
        <v>1.540763059454477</v>
      </c>
      <c r="W2959" s="1">
        <f t="shared" si="372"/>
        <v>4.6681509890426813</v>
      </c>
      <c r="X2959" s="12">
        <f t="shared" si="373"/>
        <v>0.82357562423211061</v>
      </c>
      <c r="Y2959" s="11">
        <f t="shared" si="374"/>
        <v>1</v>
      </c>
      <c r="Z2959" s="1">
        <f t="shared" si="375"/>
        <v>0</v>
      </c>
    </row>
    <row r="2960" spans="1:26" x14ac:dyDescent="0.2">
      <c r="A2960" s="1" t="s">
        <v>2984</v>
      </c>
      <c r="B2960" s="1">
        <v>1</v>
      </c>
      <c r="C2960" s="2">
        <v>41474</v>
      </c>
      <c r="D2960" s="2">
        <v>41476</v>
      </c>
      <c r="E2960" s="2">
        <v>41495</v>
      </c>
      <c r="F2960" s="1">
        <v>47</v>
      </c>
      <c r="G2960" s="1">
        <v>8.5106382979999999</v>
      </c>
      <c r="H2960" s="1">
        <v>2.1276595739999999</v>
      </c>
      <c r="I2960" s="1">
        <v>45.01</v>
      </c>
      <c r="J2960" s="1">
        <v>0.105263157894737</v>
      </c>
      <c r="K2960" s="1">
        <v>1</v>
      </c>
      <c r="L2960" s="1">
        <v>0</v>
      </c>
      <c r="M2960" s="1">
        <v>0</v>
      </c>
      <c r="N2960" s="1">
        <v>0</v>
      </c>
      <c r="O2960" s="1" t="s">
        <v>35</v>
      </c>
      <c r="P2960" s="1" t="s">
        <v>62</v>
      </c>
      <c r="Q2960" s="10">
        <f>I2960*Part2Out!C$72+'relay test.csv'!K2960*Part2Out!C$74+'relay test.csv'!L2960*Part2Out!C$75+'relay test.csv'!M2960*Part2Out!C$76</f>
        <v>0.90020921034792045</v>
      </c>
      <c r="R2960" s="11">
        <f t="shared" si="368"/>
        <v>2.4601177394104821</v>
      </c>
      <c r="S2960" s="12">
        <f t="shared" si="369"/>
        <v>0.71099249351833471</v>
      </c>
      <c r="T2960" s="11">
        <f t="shared" si="370"/>
        <v>1</v>
      </c>
      <c r="U2960" s="11">
        <f t="shared" si="371"/>
        <v>1</v>
      </c>
      <c r="V2960" s="71">
        <f>Q2960+Part2Out!C$71</f>
        <v>1.5687454780700925</v>
      </c>
      <c r="W2960" s="1">
        <f t="shared" si="372"/>
        <v>4.8006219290377281</v>
      </c>
      <c r="X2960" s="12">
        <f t="shared" si="373"/>
        <v>0.82760469269785852</v>
      </c>
      <c r="Y2960" s="11">
        <f t="shared" si="374"/>
        <v>1</v>
      </c>
      <c r="Z2960" s="1">
        <f t="shared" si="375"/>
        <v>1</v>
      </c>
    </row>
    <row r="2961" spans="1:26" x14ac:dyDescent="0.2">
      <c r="A2961" s="1" t="s">
        <v>2985</v>
      </c>
      <c r="B2961" s="1">
        <v>1</v>
      </c>
      <c r="C2961" s="2">
        <v>41474</v>
      </c>
      <c r="D2961" s="2">
        <v>41484</v>
      </c>
      <c r="E2961" s="2">
        <v>41484</v>
      </c>
      <c r="F2961" s="1">
        <v>45</v>
      </c>
      <c r="G2961" s="1">
        <v>2.2222222220000001</v>
      </c>
      <c r="H2961" s="1">
        <v>2.2222222220000001</v>
      </c>
      <c r="I2961" s="1">
        <v>30.25</v>
      </c>
      <c r="J2961" s="1">
        <v>0</v>
      </c>
      <c r="K2961" s="1">
        <v>1</v>
      </c>
      <c r="L2961" s="1">
        <v>0</v>
      </c>
      <c r="M2961" s="1">
        <v>0</v>
      </c>
      <c r="N2961" s="1">
        <v>0</v>
      </c>
      <c r="O2961" s="1" t="s">
        <v>29</v>
      </c>
      <c r="P2961" s="1" t="s">
        <v>62</v>
      </c>
      <c r="Q2961" s="10">
        <f>I2961*Part2Out!C$72+'relay test.csv'!K2961*Part2Out!C$74+'relay test.csv'!L2961*Part2Out!C$75+'relay test.csv'!M2961*Part2Out!C$76</f>
        <v>0.87032350131995495</v>
      </c>
      <c r="R2961" s="11">
        <f t="shared" si="368"/>
        <v>2.3876831472482909</v>
      </c>
      <c r="S2961" s="12">
        <f t="shared" si="369"/>
        <v>0.70481300743481023</v>
      </c>
      <c r="T2961" s="11">
        <f t="shared" si="370"/>
        <v>1</v>
      </c>
      <c r="U2961" s="11">
        <f t="shared" si="371"/>
        <v>1</v>
      </c>
      <c r="V2961" s="71">
        <f>Q2961+Part2Out!C$71</f>
        <v>1.5388597690421268</v>
      </c>
      <c r="W2961" s="1">
        <f t="shared" si="372"/>
        <v>4.6592745918822116</v>
      </c>
      <c r="X2961" s="12">
        <f t="shared" si="373"/>
        <v>0.82329890805538541</v>
      </c>
      <c r="Y2961" s="11">
        <f t="shared" si="374"/>
        <v>1</v>
      </c>
      <c r="Z2961" s="1">
        <f t="shared" si="375"/>
        <v>1</v>
      </c>
    </row>
    <row r="2962" spans="1:26" x14ac:dyDescent="0.2">
      <c r="A2962" s="1" t="s">
        <v>2986</v>
      </c>
      <c r="B2962" s="1">
        <v>1</v>
      </c>
      <c r="C2962" s="2">
        <v>41474</v>
      </c>
      <c r="D2962" s="2">
        <v>41478</v>
      </c>
      <c r="E2962" s="2">
        <v>41555</v>
      </c>
      <c r="F2962" s="1">
        <v>45</v>
      </c>
      <c r="G2962" s="1">
        <v>22.222222219999999</v>
      </c>
      <c r="H2962" s="1">
        <v>6.6666666670000003</v>
      </c>
      <c r="I2962" s="1">
        <v>27.53</v>
      </c>
      <c r="J2962" s="1">
        <v>3.8961038961039002E-2</v>
      </c>
      <c r="K2962" s="1">
        <v>1</v>
      </c>
      <c r="L2962" s="1">
        <v>0</v>
      </c>
      <c r="M2962" s="1">
        <v>0</v>
      </c>
      <c r="N2962" s="1">
        <v>0</v>
      </c>
      <c r="O2962" s="1" t="s">
        <v>25</v>
      </c>
      <c r="P2962" s="1" t="s">
        <v>62</v>
      </c>
      <c r="Q2962" s="10">
        <f>I2962*Part2Out!C$72+'relay test.csv'!K2962*Part2Out!C$74+'relay test.csv'!L2962*Part2Out!C$75+'relay test.csv'!M2962*Part2Out!C$76</f>
        <v>0.8648161077863461</v>
      </c>
      <c r="R2962" s="11">
        <f t="shared" si="368"/>
        <v>2.374569381005073</v>
      </c>
      <c r="S2962" s="12">
        <f t="shared" si="369"/>
        <v>0.70366589419413195</v>
      </c>
      <c r="T2962" s="11">
        <f t="shared" si="370"/>
        <v>1</v>
      </c>
      <c r="U2962" s="11">
        <f t="shared" si="371"/>
        <v>1</v>
      </c>
      <c r="V2962" s="71">
        <f>Q2962+Part2Out!C$71</f>
        <v>1.5333523755085181</v>
      </c>
      <c r="W2962" s="1">
        <f t="shared" si="372"/>
        <v>4.633684664704762</v>
      </c>
      <c r="X2962" s="12">
        <f t="shared" si="373"/>
        <v>0.82249627738928377</v>
      </c>
      <c r="Y2962" s="11">
        <f t="shared" si="374"/>
        <v>1</v>
      </c>
      <c r="Z2962" s="1">
        <f t="shared" si="375"/>
        <v>1</v>
      </c>
    </row>
    <row r="2963" spans="1:26" x14ac:dyDescent="0.2">
      <c r="A2963" s="1" t="s">
        <v>2987</v>
      </c>
      <c r="B2963" s="1">
        <v>1</v>
      </c>
      <c r="C2963" s="2">
        <v>41462</v>
      </c>
      <c r="D2963" s="2">
        <v>41474</v>
      </c>
      <c r="E2963" s="2">
        <v>41474</v>
      </c>
      <c r="F2963" s="1">
        <v>42</v>
      </c>
      <c r="G2963" s="1">
        <v>38.095238100000003</v>
      </c>
      <c r="H2963" s="1">
        <v>0</v>
      </c>
      <c r="I2963" s="1">
        <v>70.28</v>
      </c>
      <c r="J2963" s="1">
        <v>0</v>
      </c>
      <c r="K2963" s="1">
        <v>1</v>
      </c>
      <c r="L2963" s="1">
        <v>0</v>
      </c>
      <c r="M2963" s="1">
        <v>0</v>
      </c>
      <c r="N2963" s="1">
        <v>0</v>
      </c>
      <c r="O2963" s="1" t="s">
        <v>25</v>
      </c>
      <c r="P2963" s="1" t="s">
        <v>62</v>
      </c>
      <c r="Q2963" s="10">
        <f>I2963*Part2Out!C$72+'relay test.csv'!K2963*Part2Out!C$74+'relay test.csv'!L2963*Part2Out!C$75+'relay test.csv'!M2963*Part2Out!C$76</f>
        <v>0.95137532600758767</v>
      </c>
      <c r="R2963" s="11">
        <f t="shared" si="368"/>
        <v>2.5892682996427334</v>
      </c>
      <c r="S2963" s="12">
        <f t="shared" si="369"/>
        <v>0.72139168306266277</v>
      </c>
      <c r="T2963" s="11">
        <f t="shared" si="370"/>
        <v>1</v>
      </c>
      <c r="U2963" s="11">
        <f t="shared" si="371"/>
        <v>1</v>
      </c>
      <c r="V2963" s="71">
        <f>Q2963+Part2Out!C$71</f>
        <v>1.6199115937297597</v>
      </c>
      <c r="W2963" s="1">
        <f t="shared" si="372"/>
        <v>5.0526436114418498</v>
      </c>
      <c r="X2963" s="12">
        <f t="shared" si="373"/>
        <v>0.83478293714343077</v>
      </c>
      <c r="Y2963" s="11">
        <f t="shared" si="374"/>
        <v>1</v>
      </c>
      <c r="Z2963" s="1">
        <f t="shared" si="375"/>
        <v>1</v>
      </c>
    </row>
    <row r="2964" spans="1:26" x14ac:dyDescent="0.2">
      <c r="A2964" s="1" t="s">
        <v>2988</v>
      </c>
      <c r="B2964" s="1">
        <v>1</v>
      </c>
      <c r="C2964" s="2">
        <v>41475</v>
      </c>
      <c r="D2964" s="2">
        <v>41536</v>
      </c>
      <c r="E2964" s="2">
        <v>41536</v>
      </c>
      <c r="F2964" s="1">
        <v>33</v>
      </c>
      <c r="G2964" s="1">
        <v>27.272727270000001</v>
      </c>
      <c r="H2964" s="1">
        <v>3.0303030299999998</v>
      </c>
      <c r="I2964" s="1">
        <v>82.78</v>
      </c>
      <c r="J2964" s="1">
        <v>0</v>
      </c>
      <c r="K2964" s="1">
        <v>1</v>
      </c>
      <c r="L2964" s="1">
        <v>0</v>
      </c>
      <c r="M2964" s="1">
        <v>0</v>
      </c>
      <c r="N2964" s="1">
        <v>0</v>
      </c>
      <c r="O2964" s="1" t="s">
        <v>25</v>
      </c>
      <c r="P2964" s="1" t="s">
        <v>62</v>
      </c>
      <c r="Q2964" s="10">
        <f>I2964*Part2Out!C$72+'relay test.csv'!K2964*Part2Out!C$74+'relay test.csv'!L2964*Part2Out!C$75+'relay test.csv'!M2964*Part2Out!C$76</f>
        <v>0.97668503893777525</v>
      </c>
      <c r="R2964" s="11">
        <f t="shared" si="368"/>
        <v>2.6556382968826662</v>
      </c>
      <c r="S2964" s="12">
        <f t="shared" si="369"/>
        <v>0.72644996063950118</v>
      </c>
      <c r="T2964" s="11">
        <f t="shared" si="370"/>
        <v>1</v>
      </c>
      <c r="U2964" s="11">
        <f t="shared" si="371"/>
        <v>1</v>
      </c>
      <c r="V2964" s="71">
        <f>Q2964+Part2Out!C$71</f>
        <v>1.6452213066599473</v>
      </c>
      <c r="W2964" s="1">
        <f t="shared" si="372"/>
        <v>5.1821566258297489</v>
      </c>
      <c r="X2964" s="12">
        <f t="shared" si="373"/>
        <v>0.83824414997480212</v>
      </c>
      <c r="Y2964" s="11">
        <f t="shared" si="374"/>
        <v>1</v>
      </c>
      <c r="Z2964" s="1">
        <f t="shared" si="375"/>
        <v>1</v>
      </c>
    </row>
    <row r="2965" spans="1:26" x14ac:dyDescent="0.2">
      <c r="A2965" s="1" t="s">
        <v>2989</v>
      </c>
      <c r="B2965" s="1">
        <v>0</v>
      </c>
      <c r="C2965" s="2">
        <v>41460</v>
      </c>
      <c r="D2965" s="2">
        <v>41475</v>
      </c>
      <c r="E2965" s="2">
        <v>41475</v>
      </c>
      <c r="F2965" s="1">
        <v>4</v>
      </c>
      <c r="G2965" s="1">
        <v>50</v>
      </c>
      <c r="H2965" s="1">
        <v>0</v>
      </c>
      <c r="I2965" s="1">
        <v>79.650000000000006</v>
      </c>
      <c r="J2965" s="1">
        <v>0</v>
      </c>
      <c r="K2965" s="1">
        <v>1</v>
      </c>
      <c r="L2965" s="1">
        <v>0</v>
      </c>
      <c r="M2965" s="1">
        <v>0</v>
      </c>
      <c r="N2965" s="1">
        <v>0</v>
      </c>
      <c r="O2965" s="1" t="s">
        <v>25</v>
      </c>
      <c r="P2965" s="1" t="s">
        <v>23</v>
      </c>
      <c r="Q2965" s="10">
        <f>I2965*Part2Out!C$72+'relay test.csv'!K2965*Part2Out!C$74+'relay test.csv'!L2965*Part2Out!C$75+'relay test.csv'!M2965*Part2Out!C$76</f>
        <v>0.97034748682005634</v>
      </c>
      <c r="R2965" s="11">
        <f t="shared" si="368"/>
        <v>2.6388612695663261</v>
      </c>
      <c r="S2965" s="12">
        <f t="shared" si="369"/>
        <v>0.72518875386552495</v>
      </c>
      <c r="T2965" s="11">
        <f t="shared" si="370"/>
        <v>1</v>
      </c>
      <c r="U2965" s="11">
        <f t="shared" si="371"/>
        <v>0</v>
      </c>
      <c r="V2965" s="71">
        <f>Q2965+Part2Out!C$71</f>
        <v>1.6388837545422283</v>
      </c>
      <c r="W2965" s="1">
        <f t="shared" si="372"/>
        <v>5.149418288168647</v>
      </c>
      <c r="X2965" s="12">
        <f t="shared" si="373"/>
        <v>0.83738299248174752</v>
      </c>
      <c r="Y2965" s="11">
        <f t="shared" si="374"/>
        <v>1</v>
      </c>
      <c r="Z2965" s="1">
        <f t="shared" si="375"/>
        <v>0</v>
      </c>
    </row>
    <row r="2966" spans="1:26" x14ac:dyDescent="0.2">
      <c r="A2966" s="1" t="s">
        <v>2990</v>
      </c>
      <c r="B2966" s="1">
        <v>1</v>
      </c>
      <c r="C2966" s="2">
        <v>41476</v>
      </c>
      <c r="D2966" s="2">
        <v>41476</v>
      </c>
      <c r="E2966" s="2">
        <v>41476</v>
      </c>
      <c r="F2966" s="1">
        <v>43</v>
      </c>
      <c r="G2966" s="1">
        <v>6.9767441860000003</v>
      </c>
      <c r="H2966" s="1">
        <v>0</v>
      </c>
      <c r="I2966" s="1">
        <v>53.52</v>
      </c>
      <c r="J2966" s="1">
        <v>0</v>
      </c>
      <c r="K2966" s="1">
        <v>1</v>
      </c>
      <c r="L2966" s="1">
        <v>0</v>
      </c>
      <c r="M2966" s="1">
        <v>0</v>
      </c>
      <c r="N2966" s="1">
        <v>0</v>
      </c>
      <c r="O2966" s="1" t="s">
        <v>25</v>
      </c>
      <c r="P2966" s="1" t="s">
        <v>27</v>
      </c>
      <c r="Q2966" s="10">
        <f>I2966*Part2Out!C$72+'relay test.csv'!K2966*Part2Out!C$74+'relay test.csv'!L2966*Part2Out!C$75+'relay test.csv'!M2966*Part2Out!C$76</f>
        <v>0.91744006291079216</v>
      </c>
      <c r="R2966" s="11">
        <f t="shared" si="368"/>
        <v>2.5028749794266569</v>
      </c>
      <c r="S2966" s="12">
        <f t="shared" si="369"/>
        <v>0.71452021386053644</v>
      </c>
      <c r="T2966" s="11">
        <f t="shared" si="370"/>
        <v>1</v>
      </c>
      <c r="U2966" s="11">
        <f t="shared" si="371"/>
        <v>1</v>
      </c>
      <c r="V2966" s="71">
        <f>Q2966+Part2Out!C$71</f>
        <v>1.5859763306329642</v>
      </c>
      <c r="W2966" s="1">
        <f t="shared" si="372"/>
        <v>4.8840575064324776</v>
      </c>
      <c r="X2966" s="12">
        <f t="shared" si="373"/>
        <v>0.83004924766510257</v>
      </c>
      <c r="Y2966" s="11">
        <f t="shared" si="374"/>
        <v>1</v>
      </c>
      <c r="Z2966" s="1">
        <f t="shared" si="375"/>
        <v>1</v>
      </c>
    </row>
    <row r="2967" spans="1:26" x14ac:dyDescent="0.2">
      <c r="A2967" s="1" t="s">
        <v>2991</v>
      </c>
      <c r="B2967" s="1">
        <v>1</v>
      </c>
      <c r="C2967" s="2">
        <v>41476</v>
      </c>
      <c r="D2967" s="2">
        <v>41477</v>
      </c>
      <c r="E2967" s="2">
        <v>41560</v>
      </c>
      <c r="F2967" s="1">
        <v>37</v>
      </c>
      <c r="G2967" s="1">
        <v>70.270270269999997</v>
      </c>
      <c r="H2967" s="1">
        <v>21.621621619999999</v>
      </c>
      <c r="I2967" s="1">
        <v>41.07</v>
      </c>
      <c r="J2967" s="1">
        <v>2.40963855421687E-2</v>
      </c>
      <c r="K2967" s="1">
        <v>1</v>
      </c>
      <c r="L2967" s="1">
        <v>0</v>
      </c>
      <c r="M2967" s="1">
        <v>0</v>
      </c>
      <c r="N2967" s="1">
        <v>0</v>
      </c>
      <c r="O2967" s="1" t="s">
        <v>31</v>
      </c>
      <c r="P2967" s="1" t="s">
        <v>27</v>
      </c>
      <c r="Q2967" s="10">
        <f>I2967*Part2Out!C$72+'relay test.csv'!K2967*Part2Out!C$74+'relay test.csv'!L2967*Part2Out!C$75+'relay test.csv'!M2967*Part2Out!C$76</f>
        <v>0.89223158883232534</v>
      </c>
      <c r="R2967" s="11">
        <f t="shared" si="368"/>
        <v>2.4405699273969508</v>
      </c>
      <c r="S2967" s="12">
        <f t="shared" si="369"/>
        <v>0.70935047939671581</v>
      </c>
      <c r="T2967" s="11">
        <f t="shared" si="370"/>
        <v>1</v>
      </c>
      <c r="U2967" s="11">
        <f t="shared" si="371"/>
        <v>1</v>
      </c>
      <c r="V2967" s="71">
        <f>Q2967+Part2Out!C$71</f>
        <v>1.5607678565544973</v>
      </c>
      <c r="W2967" s="1">
        <f t="shared" si="372"/>
        <v>4.7624767404910404</v>
      </c>
      <c r="X2967" s="12">
        <f t="shared" si="373"/>
        <v>0.82646350778766242</v>
      </c>
      <c r="Y2967" s="11">
        <f t="shared" si="374"/>
        <v>1</v>
      </c>
      <c r="Z2967" s="1">
        <f t="shared" si="375"/>
        <v>1</v>
      </c>
    </row>
    <row r="2968" spans="1:26" x14ac:dyDescent="0.2">
      <c r="A2968" s="1" t="s">
        <v>2992</v>
      </c>
      <c r="B2968" s="1">
        <v>1</v>
      </c>
      <c r="C2968" s="2">
        <v>41460</v>
      </c>
      <c r="D2968" s="2">
        <v>41473</v>
      </c>
      <c r="E2968" s="2">
        <v>41473</v>
      </c>
      <c r="F2968" s="1">
        <v>12</v>
      </c>
      <c r="G2968" s="1">
        <v>0</v>
      </c>
      <c r="H2968" s="1">
        <v>0</v>
      </c>
      <c r="I2968" s="1">
        <v>87.64</v>
      </c>
      <c r="J2968" s="1">
        <v>0</v>
      </c>
      <c r="K2968" s="1">
        <v>1</v>
      </c>
      <c r="L2968" s="1">
        <v>0</v>
      </c>
      <c r="M2968" s="1">
        <v>0</v>
      </c>
      <c r="N2968" s="1">
        <v>0</v>
      </c>
      <c r="O2968" s="1" t="s">
        <v>25</v>
      </c>
      <c r="P2968" s="1" t="s">
        <v>23</v>
      </c>
      <c r="Q2968" s="10">
        <f>I2968*Part2Out!C$72+'relay test.csv'!K2968*Part2Out!C$74+'relay test.csv'!L2968*Part2Out!C$75+'relay test.csv'!M2968*Part2Out!C$76</f>
        <v>0.98652545532503222</v>
      </c>
      <c r="R2968" s="11">
        <f t="shared" si="368"/>
        <v>2.6818998840572452</v>
      </c>
      <c r="S2968" s="12">
        <f t="shared" si="369"/>
        <v>0.72840108870693776</v>
      </c>
      <c r="T2968" s="11">
        <f t="shared" si="370"/>
        <v>1</v>
      </c>
      <c r="U2968" s="11">
        <f t="shared" si="371"/>
        <v>1</v>
      </c>
      <c r="V2968" s="71">
        <f>Q2968+Part2Out!C$71</f>
        <v>1.6550617230472042</v>
      </c>
      <c r="W2968" s="1">
        <f t="shared" si="372"/>
        <v>5.2334029337856558</v>
      </c>
      <c r="X2968" s="12">
        <f t="shared" si="373"/>
        <v>0.83957398380587567</v>
      </c>
      <c r="Y2968" s="11">
        <f t="shared" si="374"/>
        <v>1</v>
      </c>
      <c r="Z2968" s="1">
        <f t="shared" si="375"/>
        <v>1</v>
      </c>
    </row>
    <row r="2969" spans="1:26" x14ac:dyDescent="0.2">
      <c r="A2969" s="1" t="s">
        <v>2993</v>
      </c>
      <c r="B2969" s="1">
        <v>1</v>
      </c>
      <c r="C2969" s="2">
        <v>41477</v>
      </c>
      <c r="D2969" s="2">
        <v>41541</v>
      </c>
      <c r="E2969" s="2">
        <v>41541</v>
      </c>
      <c r="F2969" s="1">
        <v>34</v>
      </c>
      <c r="G2969" s="1">
        <v>14.70588235</v>
      </c>
      <c r="H2969" s="1">
        <v>5.8823529409999997</v>
      </c>
      <c r="I2969" s="1">
        <v>25.82</v>
      </c>
      <c r="J2969" s="1">
        <v>0</v>
      </c>
      <c r="K2969" s="1">
        <v>1</v>
      </c>
      <c r="L2969" s="1">
        <v>0</v>
      </c>
      <c r="M2969" s="1">
        <v>0</v>
      </c>
      <c r="N2969" s="1">
        <v>0</v>
      </c>
      <c r="O2969" s="1" t="s">
        <v>35</v>
      </c>
      <c r="P2969" s="1" t="s">
        <v>23</v>
      </c>
      <c r="Q2969" s="10">
        <f>I2969*Part2Out!C$72+'relay test.csv'!K2969*Part2Out!C$74+'relay test.csv'!L2969*Part2Out!C$75+'relay test.csv'!M2969*Part2Out!C$76</f>
        <v>0.86135373905749646</v>
      </c>
      <c r="R2969" s="11">
        <f t="shared" si="368"/>
        <v>2.366361962988746</v>
      </c>
      <c r="S2969" s="12">
        <f t="shared" si="369"/>
        <v>0.70294341161335683</v>
      </c>
      <c r="T2969" s="11">
        <f t="shared" si="370"/>
        <v>1</v>
      </c>
      <c r="U2969" s="11">
        <f t="shared" si="371"/>
        <v>1</v>
      </c>
      <c r="V2969" s="71">
        <f>Q2969+Part2Out!C$71</f>
        <v>1.5298900067796684</v>
      </c>
      <c r="W2969" s="1">
        <f t="shared" si="372"/>
        <v>4.6176688820945371</v>
      </c>
      <c r="X2969" s="12">
        <f t="shared" si="373"/>
        <v>0.82199022032299773</v>
      </c>
      <c r="Y2969" s="11">
        <f t="shared" si="374"/>
        <v>1</v>
      </c>
      <c r="Z2969" s="1">
        <f t="shared" si="375"/>
        <v>1</v>
      </c>
    </row>
    <row r="2970" spans="1:26" x14ac:dyDescent="0.2">
      <c r="A2970" s="1" t="s">
        <v>2994</v>
      </c>
      <c r="B2970" s="1">
        <v>0</v>
      </c>
      <c r="C2970" s="2">
        <v>41444</v>
      </c>
      <c r="D2970" s="2">
        <v>41548</v>
      </c>
      <c r="E2970" s="2">
        <v>41548</v>
      </c>
      <c r="F2970" s="1">
        <v>3</v>
      </c>
      <c r="G2970" s="1">
        <v>33.333333330000002</v>
      </c>
      <c r="H2970" s="1">
        <v>0</v>
      </c>
      <c r="I2970" s="1">
        <v>50.92</v>
      </c>
      <c r="J2970" s="1">
        <v>0</v>
      </c>
      <c r="K2970" s="1">
        <v>1</v>
      </c>
      <c r="L2970" s="1">
        <v>0</v>
      </c>
      <c r="M2970" s="1">
        <v>0</v>
      </c>
      <c r="N2970" s="1">
        <v>0</v>
      </c>
      <c r="O2970" s="1" t="s">
        <v>35</v>
      </c>
      <c r="P2970" s="1" t="s">
        <v>62</v>
      </c>
      <c r="Q2970" s="10">
        <f>I2970*Part2Out!C$72+'relay test.csv'!K2970*Part2Out!C$74+'relay test.csv'!L2970*Part2Out!C$75+'relay test.csv'!M2970*Part2Out!C$76</f>
        <v>0.91217564262131312</v>
      </c>
      <c r="R2970" s="11">
        <f t="shared" si="368"/>
        <v>2.4897334153118753</v>
      </c>
      <c r="S2970" s="12">
        <f t="shared" si="369"/>
        <v>0.71344516013392079</v>
      </c>
      <c r="T2970" s="11">
        <f t="shared" si="370"/>
        <v>1</v>
      </c>
      <c r="U2970" s="11">
        <f t="shared" si="371"/>
        <v>0</v>
      </c>
      <c r="V2970" s="71">
        <f>Q2970+Part2Out!C$71</f>
        <v>1.580711910343485</v>
      </c>
      <c r="W2970" s="1">
        <f t="shared" si="372"/>
        <v>4.8584133350740792</v>
      </c>
      <c r="X2970" s="12">
        <f t="shared" si="373"/>
        <v>0.82930531821422682</v>
      </c>
      <c r="Y2970" s="11">
        <f t="shared" si="374"/>
        <v>1</v>
      </c>
      <c r="Z2970" s="1">
        <f t="shared" si="375"/>
        <v>0</v>
      </c>
    </row>
    <row r="2971" spans="1:26" x14ac:dyDescent="0.2">
      <c r="A2971" s="1" t="s">
        <v>2995</v>
      </c>
      <c r="B2971" s="1">
        <v>1</v>
      </c>
      <c r="C2971" s="2">
        <v>41435</v>
      </c>
      <c r="D2971" s="2">
        <v>41539</v>
      </c>
      <c r="E2971" s="2">
        <v>41581</v>
      </c>
      <c r="F2971" s="1">
        <v>21</v>
      </c>
      <c r="G2971" s="1">
        <v>95.238095240000007</v>
      </c>
      <c r="H2971" s="1">
        <v>4.7619047620000003</v>
      </c>
      <c r="I2971" s="1">
        <v>53.81</v>
      </c>
      <c r="J2971" s="1">
        <v>4.7619047619047603E-2</v>
      </c>
      <c r="K2971" s="1">
        <v>1</v>
      </c>
      <c r="L2971" s="1">
        <v>0</v>
      </c>
      <c r="M2971" s="1">
        <v>0</v>
      </c>
      <c r="N2971" s="1">
        <v>0</v>
      </c>
      <c r="O2971" s="1" t="s">
        <v>25</v>
      </c>
      <c r="P2971" s="1" t="s">
        <v>62</v>
      </c>
      <c r="Q2971" s="10">
        <f>I2971*Part2Out!C$72+'relay test.csv'!K2971*Part2Out!C$74+'relay test.csv'!L2971*Part2Out!C$75+'relay test.csv'!M2971*Part2Out!C$76</f>
        <v>0.91802724825077253</v>
      </c>
      <c r="R2971" s="11">
        <f t="shared" si="368"/>
        <v>2.5043450624857515</v>
      </c>
      <c r="S2971" s="12">
        <f t="shared" si="369"/>
        <v>0.71463997347034491</v>
      </c>
      <c r="T2971" s="11">
        <f t="shared" si="370"/>
        <v>1</v>
      </c>
      <c r="U2971" s="11">
        <f t="shared" si="371"/>
        <v>1</v>
      </c>
      <c r="V2971" s="71">
        <f>Q2971+Part2Out!C$71</f>
        <v>1.5865635159729445</v>
      </c>
      <c r="W2971" s="1">
        <f t="shared" si="372"/>
        <v>4.8869261955435475</v>
      </c>
      <c r="X2971" s="12">
        <f t="shared" si="373"/>
        <v>0.83013206437733011</v>
      </c>
      <c r="Y2971" s="11">
        <f t="shared" si="374"/>
        <v>1</v>
      </c>
      <c r="Z2971" s="1">
        <f t="shared" si="375"/>
        <v>1</v>
      </c>
    </row>
    <row r="2972" spans="1:26" x14ac:dyDescent="0.2">
      <c r="A2972" s="1" t="s">
        <v>2996</v>
      </c>
      <c r="B2972" s="1">
        <v>0</v>
      </c>
      <c r="C2972" s="2">
        <v>41477</v>
      </c>
      <c r="D2972" s="2">
        <v>41506</v>
      </c>
      <c r="E2972" s="2">
        <v>41506</v>
      </c>
      <c r="F2972" s="1">
        <v>27</v>
      </c>
      <c r="G2972" s="1">
        <v>7.407407407</v>
      </c>
      <c r="H2972" s="1">
        <v>3.703703704</v>
      </c>
      <c r="I2972" s="1">
        <v>45</v>
      </c>
      <c r="J2972" s="1">
        <v>0</v>
      </c>
      <c r="K2972" s="1">
        <v>1</v>
      </c>
      <c r="L2972" s="1">
        <v>0</v>
      </c>
      <c r="M2972" s="1">
        <v>0</v>
      </c>
      <c r="N2972" s="1">
        <v>0</v>
      </c>
      <c r="O2972" s="1" t="s">
        <v>29</v>
      </c>
      <c r="P2972" s="1" t="s">
        <v>62</v>
      </c>
      <c r="Q2972" s="10">
        <f>I2972*Part2Out!C$72+'relay test.csv'!K2972*Part2Out!C$74+'relay test.csv'!L2972*Part2Out!C$75+'relay test.csv'!M2972*Part2Out!C$76</f>
        <v>0.9001889625775763</v>
      </c>
      <c r="R2972" s="11">
        <f t="shared" si="368"/>
        <v>2.4600679280157611</v>
      </c>
      <c r="S2972" s="12">
        <f t="shared" si="369"/>
        <v>0.71098833294481933</v>
      </c>
      <c r="T2972" s="11">
        <f t="shared" si="370"/>
        <v>1</v>
      </c>
      <c r="U2972" s="11">
        <f t="shared" si="371"/>
        <v>0</v>
      </c>
      <c r="V2972" s="71">
        <f>Q2972+Part2Out!C$71</f>
        <v>1.5687252302997483</v>
      </c>
      <c r="W2972" s="1">
        <f t="shared" si="372"/>
        <v>4.800524728131454</v>
      </c>
      <c r="X2972" s="12">
        <f t="shared" si="373"/>
        <v>0.82760180382471471</v>
      </c>
      <c r="Y2972" s="11">
        <f t="shared" si="374"/>
        <v>1</v>
      </c>
      <c r="Z2972" s="1">
        <f t="shared" si="375"/>
        <v>0</v>
      </c>
    </row>
    <row r="2973" spans="1:26" x14ac:dyDescent="0.2">
      <c r="A2973" s="1" t="s">
        <v>2997</v>
      </c>
      <c r="B2973" s="1">
        <v>1</v>
      </c>
      <c r="C2973" s="2">
        <v>41477</v>
      </c>
      <c r="D2973" s="2">
        <v>41498</v>
      </c>
      <c r="E2973" s="2">
        <v>41498</v>
      </c>
      <c r="F2973" s="1">
        <v>44</v>
      </c>
      <c r="G2973" s="1">
        <v>2.2727272730000001</v>
      </c>
      <c r="H2973" s="1">
        <v>2.2727272730000001</v>
      </c>
      <c r="I2973" s="1">
        <v>24.05</v>
      </c>
      <c r="J2973" s="1">
        <v>0</v>
      </c>
      <c r="K2973" s="1">
        <v>1</v>
      </c>
      <c r="L2973" s="1">
        <v>0</v>
      </c>
      <c r="M2973" s="1">
        <v>0</v>
      </c>
      <c r="N2973" s="1">
        <v>0</v>
      </c>
      <c r="O2973" s="1" t="s">
        <v>31</v>
      </c>
      <c r="P2973" s="1" t="s">
        <v>62</v>
      </c>
      <c r="Q2973" s="10">
        <f>I2973*Part2Out!C$72+'relay test.csv'!K2973*Part2Out!C$74+'relay test.csv'!L2973*Part2Out!C$75+'relay test.csv'!M2973*Part2Out!C$76</f>
        <v>0.85776988370658191</v>
      </c>
      <c r="R2973" s="11">
        <f t="shared" si="368"/>
        <v>2.3578964426665809</v>
      </c>
      <c r="S2973" s="12">
        <f t="shared" si="369"/>
        <v>0.70219450865319788</v>
      </c>
      <c r="T2973" s="11">
        <f t="shared" si="370"/>
        <v>1</v>
      </c>
      <c r="U2973" s="11">
        <f t="shared" si="371"/>
        <v>1</v>
      </c>
      <c r="V2973" s="71">
        <f>Q2973+Part2Out!C$71</f>
        <v>1.5263061514287539</v>
      </c>
      <c r="W2973" s="1">
        <f t="shared" si="372"/>
        <v>4.6011494440821759</v>
      </c>
      <c r="X2973" s="12">
        <f t="shared" si="373"/>
        <v>0.82146521709815523</v>
      </c>
      <c r="Y2973" s="11">
        <f t="shared" si="374"/>
        <v>1</v>
      </c>
      <c r="Z2973" s="1">
        <f t="shared" si="375"/>
        <v>1</v>
      </c>
    </row>
    <row r="2974" spans="1:26" x14ac:dyDescent="0.2">
      <c r="A2974" s="1" t="s">
        <v>2998</v>
      </c>
      <c r="B2974" s="1">
        <v>1</v>
      </c>
      <c r="C2974" s="2">
        <v>41477</v>
      </c>
      <c r="D2974" s="2">
        <v>41525</v>
      </c>
      <c r="E2974" s="2">
        <v>41525</v>
      </c>
      <c r="F2974" s="1">
        <v>37</v>
      </c>
      <c r="G2974" s="1">
        <v>0</v>
      </c>
      <c r="H2974" s="1">
        <v>0</v>
      </c>
      <c r="I2974" s="1">
        <v>89.67</v>
      </c>
      <c r="J2974" s="1">
        <v>0</v>
      </c>
      <c r="K2974" s="1">
        <v>1</v>
      </c>
      <c r="L2974" s="1">
        <v>0</v>
      </c>
      <c r="M2974" s="1">
        <v>0</v>
      </c>
      <c r="N2974" s="1">
        <v>0</v>
      </c>
      <c r="O2974" s="1" t="s">
        <v>25</v>
      </c>
      <c r="P2974" s="1" t="s">
        <v>27</v>
      </c>
      <c r="Q2974" s="10">
        <f>I2974*Part2Out!C$72+'relay test.csv'!K2974*Part2Out!C$74+'relay test.csv'!L2974*Part2Out!C$75+'relay test.csv'!M2974*Part2Out!C$76</f>
        <v>0.99063575270489468</v>
      </c>
      <c r="R2974" s="11">
        <f t="shared" si="368"/>
        <v>2.692945975933434</v>
      </c>
      <c r="S2974" s="12">
        <f t="shared" si="369"/>
        <v>0.72921347712181506</v>
      </c>
      <c r="T2974" s="11">
        <f t="shared" si="370"/>
        <v>1</v>
      </c>
      <c r="U2974" s="11">
        <f t="shared" si="371"/>
        <v>1</v>
      </c>
      <c r="V2974" s="71">
        <f>Q2974+Part2Out!C$71</f>
        <v>1.6591720204270666</v>
      </c>
      <c r="W2974" s="1">
        <f t="shared" si="372"/>
        <v>5.2549580447632733</v>
      </c>
      <c r="X2974" s="12">
        <f t="shared" si="373"/>
        <v>0.84012682533702809</v>
      </c>
      <c r="Y2974" s="11">
        <f t="shared" si="374"/>
        <v>1</v>
      </c>
      <c r="Z2974" s="1">
        <f t="shared" si="375"/>
        <v>1</v>
      </c>
    </row>
    <row r="2975" spans="1:26" x14ac:dyDescent="0.2">
      <c r="A2975" s="1" t="s">
        <v>2999</v>
      </c>
      <c r="B2975" s="1">
        <v>1</v>
      </c>
      <c r="C2975" s="2">
        <v>41478</v>
      </c>
      <c r="D2975" s="2">
        <v>41478</v>
      </c>
      <c r="E2975" s="2">
        <v>41478</v>
      </c>
      <c r="F2975" s="1">
        <v>45</v>
      </c>
      <c r="G2975" s="1">
        <v>22.222222219999999</v>
      </c>
      <c r="H2975" s="1">
        <v>6.6666666670000003</v>
      </c>
      <c r="I2975" s="1">
        <v>65.34</v>
      </c>
      <c r="J2975" s="1">
        <v>0</v>
      </c>
      <c r="K2975" s="1">
        <v>1</v>
      </c>
      <c r="L2975" s="1">
        <v>0</v>
      </c>
      <c r="M2975" s="1">
        <v>0</v>
      </c>
      <c r="N2975" s="1">
        <v>0</v>
      </c>
      <c r="O2975" s="1" t="s">
        <v>29</v>
      </c>
      <c r="P2975" s="1" t="s">
        <v>62</v>
      </c>
      <c r="Q2975" s="10">
        <f>I2975*Part2Out!C$72+'relay test.csv'!K2975*Part2Out!C$74+'relay test.csv'!L2975*Part2Out!C$75+'relay test.csv'!M2975*Part2Out!C$76</f>
        <v>0.9413729274575775</v>
      </c>
      <c r="R2975" s="11">
        <f t="shared" si="368"/>
        <v>2.5634985009065501</v>
      </c>
      <c r="S2975" s="12">
        <f t="shared" si="369"/>
        <v>0.719376898925143</v>
      </c>
      <c r="T2975" s="11">
        <f t="shared" si="370"/>
        <v>1</v>
      </c>
      <c r="U2975" s="11">
        <f t="shared" si="371"/>
        <v>1</v>
      </c>
      <c r="V2975" s="71">
        <f>Q2975+Part2Out!C$71</f>
        <v>1.6099091951797495</v>
      </c>
      <c r="W2975" s="1">
        <f t="shared" si="372"/>
        <v>5.002356969084051</v>
      </c>
      <c r="X2975" s="12">
        <f t="shared" si="373"/>
        <v>0.83339877898788184</v>
      </c>
      <c r="Y2975" s="11">
        <f t="shared" si="374"/>
        <v>1</v>
      </c>
      <c r="Z2975" s="1">
        <f t="shared" si="375"/>
        <v>1</v>
      </c>
    </row>
    <row r="2976" spans="1:26" x14ac:dyDescent="0.2">
      <c r="A2976" s="1" t="s">
        <v>3000</v>
      </c>
      <c r="B2976" s="1">
        <v>1</v>
      </c>
      <c r="C2976" s="2">
        <v>41478</v>
      </c>
      <c r="D2976" s="2">
        <v>41568</v>
      </c>
      <c r="E2976" s="2">
        <v>41568</v>
      </c>
      <c r="F2976" s="1">
        <v>39</v>
      </c>
      <c r="G2976" s="1">
        <v>25.641025639999999</v>
      </c>
      <c r="H2976" s="1">
        <v>12.820512819999999</v>
      </c>
      <c r="I2976" s="1">
        <v>61.47</v>
      </c>
      <c r="J2976" s="1">
        <v>0</v>
      </c>
      <c r="K2976" s="1">
        <v>1</v>
      </c>
      <c r="L2976" s="1">
        <v>0</v>
      </c>
      <c r="M2976" s="1">
        <v>0</v>
      </c>
      <c r="N2976" s="1">
        <v>0</v>
      </c>
      <c r="O2976" s="1" t="s">
        <v>29</v>
      </c>
      <c r="P2976" s="1" t="s">
        <v>62</v>
      </c>
      <c r="Q2976" s="10">
        <f>I2976*Part2Out!C$72+'relay test.csv'!K2976*Part2Out!C$74+'relay test.csv'!L2976*Part2Out!C$75+'relay test.csv'!M2976*Part2Out!C$76</f>
        <v>0.93353704033439144</v>
      </c>
      <c r="R2976" s="11">
        <f t="shared" si="368"/>
        <v>2.543489711699916</v>
      </c>
      <c r="S2976" s="12">
        <f t="shared" si="369"/>
        <v>0.7177923230034523</v>
      </c>
      <c r="T2976" s="11">
        <f t="shared" si="370"/>
        <v>1</v>
      </c>
      <c r="U2976" s="11">
        <f t="shared" si="371"/>
        <v>1</v>
      </c>
      <c r="V2976" s="71">
        <f>Q2976+Part2Out!C$71</f>
        <v>1.6020733080565634</v>
      </c>
      <c r="W2976" s="1">
        <f t="shared" si="372"/>
        <v>4.963312239354214</v>
      </c>
      <c r="X2976" s="12">
        <f t="shared" si="373"/>
        <v>0.83230795909014932</v>
      </c>
      <c r="Y2976" s="11">
        <f t="shared" si="374"/>
        <v>1</v>
      </c>
      <c r="Z2976" s="1">
        <f t="shared" si="375"/>
        <v>1</v>
      </c>
    </row>
    <row r="2977" spans="1:26" x14ac:dyDescent="0.2">
      <c r="A2977" s="1" t="s">
        <v>3001</v>
      </c>
      <c r="B2977" s="1">
        <v>1</v>
      </c>
      <c r="C2977" s="2">
        <v>41478</v>
      </c>
      <c r="D2977" s="2">
        <v>41509</v>
      </c>
      <c r="E2977" s="2">
        <v>41509</v>
      </c>
      <c r="F2977" s="1">
        <v>32</v>
      </c>
      <c r="G2977" s="1">
        <v>28.125</v>
      </c>
      <c r="H2977" s="1">
        <v>6.25</v>
      </c>
      <c r="I2977" s="1">
        <v>97.48</v>
      </c>
      <c r="J2977" s="1">
        <v>0</v>
      </c>
      <c r="K2977" s="1">
        <v>1</v>
      </c>
      <c r="L2977" s="1">
        <v>0</v>
      </c>
      <c r="M2977" s="1">
        <v>0</v>
      </c>
      <c r="N2977" s="1">
        <v>0</v>
      </c>
      <c r="O2977" s="1" t="s">
        <v>29</v>
      </c>
      <c r="P2977" s="1" t="s">
        <v>27</v>
      </c>
      <c r="Q2977" s="10">
        <f>I2977*Part2Out!C$72+'relay test.csv'!K2977*Part2Out!C$74+'relay test.csv'!L2977*Part2Out!C$75+'relay test.csv'!M2977*Part2Out!C$76</f>
        <v>1.006449261343676</v>
      </c>
      <c r="R2977" s="11">
        <f t="shared" si="368"/>
        <v>2.7358693908096683</v>
      </c>
      <c r="S2977" s="12">
        <f t="shared" si="369"/>
        <v>0.73232468927847827</v>
      </c>
      <c r="T2977" s="11">
        <f t="shared" si="370"/>
        <v>1</v>
      </c>
      <c r="U2977" s="11">
        <f t="shared" si="371"/>
        <v>1</v>
      </c>
      <c r="V2977" s="71">
        <f>Q2977+Part2Out!C$71</f>
        <v>1.674985529065848</v>
      </c>
      <c r="W2977" s="1">
        <f t="shared" si="372"/>
        <v>5.3387178922791128</v>
      </c>
      <c r="X2977" s="12">
        <f t="shared" si="373"/>
        <v>0.84223939020569882</v>
      </c>
      <c r="Y2977" s="11">
        <f t="shared" si="374"/>
        <v>1</v>
      </c>
      <c r="Z2977" s="1">
        <f t="shared" si="375"/>
        <v>1</v>
      </c>
    </row>
    <row r="2978" spans="1:26" x14ac:dyDescent="0.2">
      <c r="A2978" s="1" t="s">
        <v>3002</v>
      </c>
      <c r="B2978" s="1">
        <v>1</v>
      </c>
      <c r="C2978" s="2">
        <v>41478</v>
      </c>
      <c r="D2978" s="2">
        <v>41484</v>
      </c>
      <c r="E2978" s="2">
        <v>41500</v>
      </c>
      <c r="F2978" s="1">
        <v>42</v>
      </c>
      <c r="G2978" s="1">
        <v>33.333333330000002</v>
      </c>
      <c r="H2978" s="1">
        <v>0</v>
      </c>
      <c r="I2978" s="1">
        <v>55.47</v>
      </c>
      <c r="J2978" s="1">
        <v>0.125</v>
      </c>
      <c r="K2978" s="1">
        <v>1</v>
      </c>
      <c r="L2978" s="1">
        <v>0</v>
      </c>
      <c r="M2978" s="1">
        <v>0</v>
      </c>
      <c r="N2978" s="1">
        <v>0</v>
      </c>
      <c r="O2978" s="1" t="s">
        <v>31</v>
      </c>
      <c r="P2978" s="1" t="s">
        <v>27</v>
      </c>
      <c r="Q2978" s="10">
        <f>I2978*Part2Out!C$72+'relay test.csv'!K2978*Part2Out!C$74+'relay test.csv'!L2978*Part2Out!C$75+'relay test.csv'!M2978*Part2Out!C$76</f>
        <v>0.92138837812790142</v>
      </c>
      <c r="R2978" s="11">
        <f t="shared" si="368"/>
        <v>2.5127766533961982</v>
      </c>
      <c r="S2978" s="12">
        <f t="shared" si="369"/>
        <v>0.71532491283407185</v>
      </c>
      <c r="T2978" s="11">
        <f t="shared" si="370"/>
        <v>1</v>
      </c>
      <c r="U2978" s="11">
        <f t="shared" si="371"/>
        <v>1</v>
      </c>
      <c r="V2978" s="71">
        <f>Q2978+Part2Out!C$71</f>
        <v>1.5899246458500733</v>
      </c>
      <c r="W2978" s="1">
        <f t="shared" si="372"/>
        <v>4.9033794244166753</v>
      </c>
      <c r="X2978" s="12">
        <f t="shared" si="373"/>
        <v>0.83060550100101149</v>
      </c>
      <c r="Y2978" s="11">
        <f t="shared" si="374"/>
        <v>1</v>
      </c>
      <c r="Z2978" s="1">
        <f t="shared" si="375"/>
        <v>1</v>
      </c>
    </row>
    <row r="2979" spans="1:26" x14ac:dyDescent="0.2">
      <c r="A2979" s="1" t="s">
        <v>3003</v>
      </c>
      <c r="B2979" s="1">
        <v>1</v>
      </c>
      <c r="C2979" s="2">
        <v>41478</v>
      </c>
      <c r="D2979" s="2">
        <v>41484</v>
      </c>
      <c r="E2979" s="2">
        <v>41484</v>
      </c>
      <c r="F2979" s="1">
        <v>44</v>
      </c>
      <c r="G2979" s="1">
        <v>11.363636359999999</v>
      </c>
      <c r="H2979" s="1">
        <v>2.2727272730000001</v>
      </c>
      <c r="I2979" s="1">
        <v>47.15</v>
      </c>
      <c r="J2979" s="1">
        <v>0</v>
      </c>
      <c r="K2979" s="1">
        <v>1</v>
      </c>
      <c r="L2979" s="1">
        <v>0</v>
      </c>
      <c r="M2979" s="1">
        <v>0</v>
      </c>
      <c r="N2979" s="1">
        <v>0</v>
      </c>
      <c r="O2979" s="1" t="s">
        <v>31</v>
      </c>
      <c r="P2979" s="1" t="s">
        <v>62</v>
      </c>
      <c r="Q2979" s="10">
        <f>I2979*Part2Out!C$72+'relay test.csv'!K2979*Part2Out!C$74+'relay test.csv'!L2979*Part2Out!C$75+'relay test.csv'!M2979*Part2Out!C$76</f>
        <v>0.90454223320156857</v>
      </c>
      <c r="R2979" s="11">
        <f t="shared" si="368"/>
        <v>2.4708006136528109</v>
      </c>
      <c r="S2979" s="12">
        <f t="shared" si="369"/>
        <v>0.71188203780235026</v>
      </c>
      <c r="T2979" s="11">
        <f t="shared" si="370"/>
        <v>1</v>
      </c>
      <c r="U2979" s="11">
        <f t="shared" si="371"/>
        <v>1</v>
      </c>
      <c r="V2979" s="71">
        <f>Q2979+Part2Out!C$71</f>
        <v>1.5730785009237405</v>
      </c>
      <c r="W2979" s="1">
        <f t="shared" si="372"/>
        <v>4.8214682647765876</v>
      </c>
      <c r="X2979" s="12">
        <f t="shared" si="373"/>
        <v>0.82822203016194273</v>
      </c>
      <c r="Y2979" s="11">
        <f t="shared" si="374"/>
        <v>1</v>
      </c>
      <c r="Z2979" s="1">
        <f t="shared" si="375"/>
        <v>1</v>
      </c>
    </row>
    <row r="2980" spans="1:26" x14ac:dyDescent="0.2">
      <c r="A2980" s="1" t="s">
        <v>3004</v>
      </c>
      <c r="B2980" s="1">
        <v>1</v>
      </c>
      <c r="C2980" s="2">
        <v>41472</v>
      </c>
      <c r="D2980" s="2">
        <v>41472</v>
      </c>
      <c r="E2980" s="2">
        <v>41518</v>
      </c>
      <c r="F2980" s="1">
        <v>36</v>
      </c>
      <c r="G2980" s="1">
        <v>72.222222220000006</v>
      </c>
      <c r="H2980" s="1">
        <v>11.11111111</v>
      </c>
      <c r="I2980" s="1">
        <v>63.97</v>
      </c>
      <c r="J2980" s="1">
        <v>4.3478260869565202E-2</v>
      </c>
      <c r="K2980" s="1">
        <v>1</v>
      </c>
      <c r="L2980" s="1">
        <v>0</v>
      </c>
      <c r="M2980" s="1">
        <v>0</v>
      </c>
      <c r="N2980" s="1">
        <v>0</v>
      </c>
      <c r="O2980" s="1" t="s">
        <v>35</v>
      </c>
      <c r="P2980" s="1" t="s">
        <v>27</v>
      </c>
      <c r="Q2980" s="10">
        <f>I2980*Part2Out!C$72+'relay test.csv'!K2980*Part2Out!C$74+'relay test.csv'!L2980*Part2Out!C$75+'relay test.csv'!M2980*Part2Out!C$76</f>
        <v>0.93859898292042898</v>
      </c>
      <c r="R2980" s="11">
        <f t="shared" si="368"/>
        <v>2.5563973518942009</v>
      </c>
      <c r="S2980" s="12">
        <f t="shared" si="369"/>
        <v>0.71881657164450929</v>
      </c>
      <c r="T2980" s="11">
        <f t="shared" si="370"/>
        <v>1</v>
      </c>
      <c r="U2980" s="11">
        <f t="shared" si="371"/>
        <v>1</v>
      </c>
      <c r="V2980" s="71">
        <f>Q2980+Part2Out!C$71</f>
        <v>1.6071352506426009</v>
      </c>
      <c r="W2980" s="1">
        <f t="shared" si="372"/>
        <v>4.9884999365022624</v>
      </c>
      <c r="X2980" s="12">
        <f t="shared" si="373"/>
        <v>0.83301327367399525</v>
      </c>
      <c r="Y2980" s="11">
        <f t="shared" si="374"/>
        <v>1</v>
      </c>
      <c r="Z2980" s="1">
        <f t="shared" si="375"/>
        <v>1</v>
      </c>
    </row>
    <row r="2981" spans="1:26" x14ac:dyDescent="0.2">
      <c r="A2981" s="1" t="s">
        <v>3005</v>
      </c>
      <c r="B2981" s="1">
        <v>1</v>
      </c>
      <c r="C2981" s="2">
        <v>41479</v>
      </c>
      <c r="D2981" s="2">
        <v>41513</v>
      </c>
      <c r="E2981" s="2">
        <v>41513</v>
      </c>
      <c r="F2981" s="1">
        <v>42</v>
      </c>
      <c r="G2981" s="1">
        <v>9.5238095240000007</v>
      </c>
      <c r="H2981" s="1">
        <v>4.7619047620000003</v>
      </c>
      <c r="I2981" s="1">
        <v>95.68</v>
      </c>
      <c r="J2981" s="1">
        <v>0</v>
      </c>
      <c r="K2981" s="1">
        <v>1</v>
      </c>
      <c r="L2981" s="1">
        <v>0</v>
      </c>
      <c r="M2981" s="1">
        <v>0</v>
      </c>
      <c r="N2981" s="1">
        <v>0</v>
      </c>
      <c r="O2981" s="1" t="s">
        <v>29</v>
      </c>
      <c r="P2981" s="1" t="s">
        <v>27</v>
      </c>
      <c r="Q2981" s="10">
        <f>I2981*Part2Out!C$72+'relay test.csv'!K2981*Part2Out!C$74+'relay test.csv'!L2981*Part2Out!C$75+'relay test.csv'!M2981*Part2Out!C$76</f>
        <v>1.0028046626817289</v>
      </c>
      <c r="R2981" s="11">
        <f t="shared" si="368"/>
        <v>2.7259163932466803</v>
      </c>
      <c r="S2981" s="12">
        <f t="shared" si="369"/>
        <v>0.73160965130282418</v>
      </c>
      <c r="T2981" s="11">
        <f t="shared" si="370"/>
        <v>1</v>
      </c>
      <c r="U2981" s="11">
        <f t="shared" si="371"/>
        <v>1</v>
      </c>
      <c r="V2981" s="71">
        <f>Q2981+Part2Out!C$71</f>
        <v>1.6713409304039009</v>
      </c>
      <c r="W2981" s="1">
        <f t="shared" si="372"/>
        <v>5.3192958225159037</v>
      </c>
      <c r="X2981" s="12">
        <f t="shared" si="373"/>
        <v>0.84175452011014262</v>
      </c>
      <c r="Y2981" s="11">
        <f t="shared" si="374"/>
        <v>1</v>
      </c>
      <c r="Z2981" s="1">
        <f t="shared" si="375"/>
        <v>1</v>
      </c>
    </row>
    <row r="2982" spans="1:26" x14ac:dyDescent="0.2">
      <c r="A2982" s="1" t="s">
        <v>3006</v>
      </c>
      <c r="B2982" s="1">
        <v>1</v>
      </c>
      <c r="C2982" s="2">
        <v>41479</v>
      </c>
      <c r="D2982" s="2">
        <v>41480</v>
      </c>
      <c r="E2982" s="2">
        <v>41498</v>
      </c>
      <c r="F2982" s="1">
        <v>46</v>
      </c>
      <c r="G2982" s="1">
        <v>2.1739130430000002</v>
      </c>
      <c r="H2982" s="1">
        <v>2.1739130430000002</v>
      </c>
      <c r="I2982" s="1">
        <v>56.74</v>
      </c>
      <c r="J2982" s="1">
        <v>0.11111111111111099</v>
      </c>
      <c r="K2982" s="1">
        <v>1</v>
      </c>
      <c r="L2982" s="1">
        <v>0</v>
      </c>
      <c r="M2982" s="1">
        <v>0</v>
      </c>
      <c r="N2982" s="1">
        <v>0</v>
      </c>
      <c r="O2982" s="1" t="s">
        <v>22</v>
      </c>
      <c r="P2982" s="1" t="s">
        <v>62</v>
      </c>
      <c r="Q2982" s="10">
        <f>I2982*Part2Out!C$72+'relay test.csv'!K2982*Part2Out!C$74+'relay test.csv'!L2982*Part2Out!C$75+'relay test.csv'!M2982*Part2Out!C$76</f>
        <v>0.92395984496160843</v>
      </c>
      <c r="R2982" s="11">
        <f t="shared" si="368"/>
        <v>2.5192464901411062</v>
      </c>
      <c r="S2982" s="12">
        <f t="shared" si="369"/>
        <v>0.71584826388221978</v>
      </c>
      <c r="T2982" s="11">
        <f t="shared" si="370"/>
        <v>1</v>
      </c>
      <c r="U2982" s="11">
        <f t="shared" si="371"/>
        <v>1</v>
      </c>
      <c r="V2982" s="71">
        <f>Q2982+Part2Out!C$71</f>
        <v>1.5924961126837804</v>
      </c>
      <c r="W2982" s="1">
        <f t="shared" si="372"/>
        <v>4.9160045275397257</v>
      </c>
      <c r="X2982" s="12">
        <f t="shared" si="373"/>
        <v>0.83096699886809122</v>
      </c>
      <c r="Y2982" s="11">
        <f t="shared" si="374"/>
        <v>1</v>
      </c>
      <c r="Z2982" s="1">
        <f t="shared" si="375"/>
        <v>1</v>
      </c>
    </row>
    <row r="2983" spans="1:26" x14ac:dyDescent="0.2">
      <c r="A2983" s="1" t="s">
        <v>3007</v>
      </c>
      <c r="B2983" s="1">
        <v>1</v>
      </c>
      <c r="C2983" s="2">
        <v>41479</v>
      </c>
      <c r="D2983" s="2">
        <v>41502</v>
      </c>
      <c r="E2983" s="2">
        <v>41502</v>
      </c>
      <c r="F2983" s="1">
        <v>40</v>
      </c>
      <c r="G2983" s="1">
        <v>7.5</v>
      </c>
      <c r="H2983" s="1">
        <v>7.5</v>
      </c>
      <c r="I2983" s="1">
        <v>35.840000000000003</v>
      </c>
      <c r="J2983" s="1">
        <v>0</v>
      </c>
      <c r="K2983" s="1">
        <v>1</v>
      </c>
      <c r="L2983" s="1">
        <v>0</v>
      </c>
      <c r="M2983" s="1">
        <v>0</v>
      </c>
      <c r="N2983" s="1">
        <v>0</v>
      </c>
      <c r="O2983" s="1" t="s">
        <v>31</v>
      </c>
      <c r="P2983" s="1" t="s">
        <v>23</v>
      </c>
      <c r="Q2983" s="10">
        <f>I2983*Part2Out!C$72+'relay test.csv'!K2983*Part2Out!C$74+'relay test.csv'!L2983*Part2Out!C$75+'relay test.csv'!M2983*Part2Out!C$76</f>
        <v>0.8816420049423348</v>
      </c>
      <c r="R2983" s="11">
        <f t="shared" si="368"/>
        <v>2.414861667540313</v>
      </c>
      <c r="S2983" s="12">
        <f t="shared" si="369"/>
        <v>0.70716236926800935</v>
      </c>
      <c r="T2983" s="11">
        <f t="shared" si="370"/>
        <v>1</v>
      </c>
      <c r="U2983" s="11">
        <f t="shared" si="371"/>
        <v>1</v>
      </c>
      <c r="V2983" s="71">
        <f>Q2983+Part2Out!C$71</f>
        <v>1.5501782726645068</v>
      </c>
      <c r="W2983" s="1">
        <f t="shared" si="372"/>
        <v>4.7123101838063386</v>
      </c>
      <c r="X2983" s="12">
        <f t="shared" si="373"/>
        <v>0.82493947845569193</v>
      </c>
      <c r="Y2983" s="11">
        <f t="shared" si="374"/>
        <v>1</v>
      </c>
      <c r="Z2983" s="1">
        <f t="shared" si="375"/>
        <v>1</v>
      </c>
    </row>
    <row r="2984" spans="1:26" x14ac:dyDescent="0.2">
      <c r="A2984" s="1" t="s">
        <v>3008</v>
      </c>
      <c r="B2984" s="1">
        <v>1</v>
      </c>
      <c r="C2984" s="2">
        <v>41479</v>
      </c>
      <c r="D2984" s="2">
        <v>41562</v>
      </c>
      <c r="E2984" s="2">
        <v>41562</v>
      </c>
      <c r="F2984" s="1">
        <v>36</v>
      </c>
      <c r="G2984" s="1">
        <v>33.333333330000002</v>
      </c>
      <c r="H2984" s="1">
        <v>11.11111111</v>
      </c>
      <c r="I2984" s="1">
        <v>60</v>
      </c>
      <c r="J2984" s="1">
        <v>0</v>
      </c>
      <c r="K2984" s="1">
        <v>1</v>
      </c>
      <c r="L2984" s="1">
        <v>0</v>
      </c>
      <c r="M2984" s="1">
        <v>0</v>
      </c>
      <c r="N2984" s="1">
        <v>0</v>
      </c>
      <c r="O2984" s="1" t="s">
        <v>29</v>
      </c>
      <c r="P2984" s="1" t="s">
        <v>62</v>
      </c>
      <c r="Q2984" s="10">
        <f>I2984*Part2Out!C$72+'relay test.csv'!K2984*Part2Out!C$74+'relay test.csv'!L2984*Part2Out!C$75+'relay test.csv'!M2984*Part2Out!C$76</f>
        <v>0.93056061809380142</v>
      </c>
      <c r="R2984" s="11">
        <f t="shared" si="368"/>
        <v>2.5359304676849721</v>
      </c>
      <c r="S2984" s="12">
        <f t="shared" si="369"/>
        <v>0.71718900890754356</v>
      </c>
      <c r="T2984" s="11">
        <f t="shared" si="370"/>
        <v>1</v>
      </c>
      <c r="U2984" s="11">
        <f t="shared" si="371"/>
        <v>1</v>
      </c>
      <c r="V2984" s="71">
        <f>Q2984+Part2Out!C$71</f>
        <v>1.5990968858159733</v>
      </c>
      <c r="W2984" s="1">
        <f t="shared" si="372"/>
        <v>4.948561289835113</v>
      </c>
      <c r="X2984" s="12">
        <f t="shared" si="373"/>
        <v>0.83189212462031825</v>
      </c>
      <c r="Y2984" s="11">
        <f t="shared" si="374"/>
        <v>1</v>
      </c>
      <c r="Z2984" s="1">
        <f t="shared" si="375"/>
        <v>1</v>
      </c>
    </row>
    <row r="2985" spans="1:26" x14ac:dyDescent="0.2">
      <c r="A2985" s="1" t="s">
        <v>3009</v>
      </c>
      <c r="B2985" s="1">
        <v>1</v>
      </c>
      <c r="C2985" s="2">
        <v>41445</v>
      </c>
      <c r="D2985" s="2">
        <v>41479</v>
      </c>
      <c r="E2985" s="2">
        <v>41584</v>
      </c>
      <c r="F2985" s="1">
        <v>49</v>
      </c>
      <c r="G2985" s="1">
        <v>4.0816326529999998</v>
      </c>
      <c r="H2985" s="1">
        <v>2.0408163269999999</v>
      </c>
      <c r="I2985" s="1">
        <v>63.35</v>
      </c>
      <c r="J2985" s="1">
        <v>2.8571428571428598E-2</v>
      </c>
      <c r="K2985" s="1">
        <v>1</v>
      </c>
      <c r="L2985" s="1">
        <v>0</v>
      </c>
      <c r="M2985" s="1">
        <v>0</v>
      </c>
      <c r="N2985" s="1">
        <v>0</v>
      </c>
      <c r="O2985" s="1" t="s">
        <v>35</v>
      </c>
      <c r="P2985" s="1" t="s">
        <v>166</v>
      </c>
      <c r="Q2985" s="10">
        <f>I2985*Part2Out!C$72+'relay test.csv'!K2985*Part2Out!C$74+'relay test.csv'!L2985*Part2Out!C$75+'relay test.csv'!M2985*Part2Out!C$76</f>
        <v>0.93734362115909164</v>
      </c>
      <c r="R2985" s="11">
        <f t="shared" si="368"/>
        <v>2.5531901619248667</v>
      </c>
      <c r="S2985" s="12">
        <f t="shared" si="369"/>
        <v>0.71856276910935979</v>
      </c>
      <c r="T2985" s="11">
        <f t="shared" si="370"/>
        <v>1</v>
      </c>
      <c r="U2985" s="11">
        <f t="shared" si="371"/>
        <v>1</v>
      </c>
      <c r="V2985" s="71">
        <f>Q2985+Part2Out!C$71</f>
        <v>1.6058798888812635</v>
      </c>
      <c r="W2985" s="1">
        <f t="shared" si="372"/>
        <v>4.9822414935624266</v>
      </c>
      <c r="X2985" s="12">
        <f t="shared" si="373"/>
        <v>0.83283857713264942</v>
      </c>
      <c r="Y2985" s="11">
        <f t="shared" si="374"/>
        <v>1</v>
      </c>
      <c r="Z2985" s="1">
        <f t="shared" si="375"/>
        <v>1</v>
      </c>
    </row>
    <row r="2986" spans="1:26" x14ac:dyDescent="0.2">
      <c r="A2986" s="1" t="s">
        <v>3010</v>
      </c>
      <c r="B2986" s="1">
        <v>1</v>
      </c>
      <c r="C2986" s="2">
        <v>41479</v>
      </c>
      <c r="D2986" s="2">
        <v>41480</v>
      </c>
      <c r="E2986" s="2">
        <v>41480</v>
      </c>
      <c r="F2986" s="1">
        <v>46</v>
      </c>
      <c r="G2986" s="1">
        <v>2.1739130430000002</v>
      </c>
      <c r="H2986" s="1">
        <v>0</v>
      </c>
      <c r="I2986" s="1">
        <v>51.99</v>
      </c>
      <c r="J2986" s="1">
        <v>0</v>
      </c>
      <c r="K2986" s="1">
        <v>1</v>
      </c>
      <c r="L2986" s="1">
        <v>0</v>
      </c>
      <c r="M2986" s="1">
        <v>0</v>
      </c>
      <c r="N2986" s="1">
        <v>0</v>
      </c>
      <c r="O2986" s="1" t="s">
        <v>161</v>
      </c>
      <c r="P2986" s="1" t="s">
        <v>166</v>
      </c>
      <c r="Q2986" s="10">
        <f>I2986*Part2Out!C$72+'relay test.csv'!K2986*Part2Out!C$74+'relay test.csv'!L2986*Part2Out!C$75+'relay test.csv'!M2986*Part2Out!C$76</f>
        <v>0.91434215404813712</v>
      </c>
      <c r="R2986" s="11">
        <f t="shared" si="368"/>
        <v>2.4951332985481098</v>
      </c>
      <c r="S2986" s="12">
        <f t="shared" si="369"/>
        <v>0.71388787935058062</v>
      </c>
      <c r="T2986" s="11">
        <f t="shared" si="370"/>
        <v>1</v>
      </c>
      <c r="U2986" s="11">
        <f t="shared" si="371"/>
        <v>1</v>
      </c>
      <c r="V2986" s="71">
        <f>Q2986+Part2Out!C$71</f>
        <v>1.5828784217703091</v>
      </c>
      <c r="W2986" s="1">
        <f t="shared" si="372"/>
        <v>4.8689505534611657</v>
      </c>
      <c r="X2986" s="12">
        <f t="shared" si="373"/>
        <v>0.82961178648706491</v>
      </c>
      <c r="Y2986" s="11">
        <f t="shared" si="374"/>
        <v>1</v>
      </c>
      <c r="Z2986" s="1">
        <f t="shared" si="375"/>
        <v>1</v>
      </c>
    </row>
    <row r="2987" spans="1:26" x14ac:dyDescent="0.2">
      <c r="A2987" s="1" t="s">
        <v>3011</v>
      </c>
      <c r="B2987" s="1">
        <v>1</v>
      </c>
      <c r="C2987" s="2">
        <v>41479</v>
      </c>
      <c r="D2987" s="2">
        <v>41480</v>
      </c>
      <c r="E2987" s="2">
        <v>41627</v>
      </c>
      <c r="F2987" s="1">
        <v>40</v>
      </c>
      <c r="G2987" s="1">
        <v>80</v>
      </c>
      <c r="H2987" s="1">
        <v>22.5</v>
      </c>
      <c r="I2987" s="1">
        <v>51.36</v>
      </c>
      <c r="J2987" s="1">
        <v>1.3605442176870699E-2</v>
      </c>
      <c r="K2987" s="1">
        <v>1</v>
      </c>
      <c r="L2987" s="1">
        <v>0</v>
      </c>
      <c r="M2987" s="1">
        <v>0</v>
      </c>
      <c r="N2987" s="1">
        <v>0</v>
      </c>
      <c r="O2987" s="1" t="s">
        <v>161</v>
      </c>
      <c r="P2987" s="1" t="s">
        <v>166</v>
      </c>
      <c r="Q2987" s="10">
        <f>I2987*Part2Out!C$72+'relay test.csv'!K2987*Part2Out!C$74+'relay test.csv'!L2987*Part2Out!C$75+'relay test.csv'!M2987*Part2Out!C$76</f>
        <v>0.91306654451645575</v>
      </c>
      <c r="R2987" s="11">
        <f t="shared" si="368"/>
        <v>2.4919525118818706</v>
      </c>
      <c r="S2987" s="12">
        <f t="shared" si="369"/>
        <v>0.71362726251363495</v>
      </c>
      <c r="T2987" s="11">
        <f t="shared" si="370"/>
        <v>1</v>
      </c>
      <c r="U2987" s="11">
        <f t="shared" si="371"/>
        <v>1</v>
      </c>
      <c r="V2987" s="71">
        <f>Q2987+Part2Out!C$71</f>
        <v>1.5816028122386276</v>
      </c>
      <c r="W2987" s="1">
        <f t="shared" si="372"/>
        <v>4.862743633370747</v>
      </c>
      <c r="X2987" s="12">
        <f t="shared" si="373"/>
        <v>0.82943139551455081</v>
      </c>
      <c r="Y2987" s="11">
        <f t="shared" si="374"/>
        <v>1</v>
      </c>
      <c r="Z2987" s="1">
        <f t="shared" si="375"/>
        <v>1</v>
      </c>
    </row>
    <row r="2988" spans="1:26" x14ac:dyDescent="0.2">
      <c r="A2988" s="1" t="s">
        <v>3012</v>
      </c>
      <c r="B2988" s="1">
        <v>1</v>
      </c>
      <c r="C2988" s="2">
        <v>41480</v>
      </c>
      <c r="D2988" s="2">
        <v>41567</v>
      </c>
      <c r="E2988" s="2">
        <v>41567</v>
      </c>
      <c r="F2988" s="1">
        <v>41</v>
      </c>
      <c r="G2988" s="1">
        <v>17.073170730000001</v>
      </c>
      <c r="H2988" s="1">
        <v>2.4390243900000002</v>
      </c>
      <c r="I2988" s="1">
        <v>60.46</v>
      </c>
      <c r="J2988" s="1">
        <v>0</v>
      </c>
      <c r="K2988" s="1">
        <v>1</v>
      </c>
      <c r="L2988" s="1">
        <v>0</v>
      </c>
      <c r="M2988" s="1">
        <v>0</v>
      </c>
      <c r="N2988" s="1">
        <v>0</v>
      </c>
      <c r="O2988" s="1" t="s">
        <v>29</v>
      </c>
      <c r="P2988" s="1" t="s">
        <v>27</v>
      </c>
      <c r="Q2988" s="10">
        <f>I2988*Part2Out!C$72+'relay test.csv'!K2988*Part2Out!C$74+'relay test.csv'!L2988*Part2Out!C$75+'relay test.csv'!M2988*Part2Out!C$76</f>
        <v>0.93149201552963223</v>
      </c>
      <c r="R2988" s="11">
        <f t="shared" si="368"/>
        <v>2.5382935271229399</v>
      </c>
      <c r="S2988" s="12">
        <f t="shared" si="369"/>
        <v>0.71737788503569377</v>
      </c>
      <c r="T2988" s="11">
        <f t="shared" si="370"/>
        <v>1</v>
      </c>
      <c r="U2988" s="11">
        <f t="shared" si="371"/>
        <v>1</v>
      </c>
      <c r="V2988" s="71">
        <f>Q2988+Part2Out!C$71</f>
        <v>1.6000282832518042</v>
      </c>
      <c r="W2988" s="1">
        <f t="shared" si="372"/>
        <v>4.9531725142394576</v>
      </c>
      <c r="X2988" s="12">
        <f t="shared" si="373"/>
        <v>0.83202233807132431</v>
      </c>
      <c r="Y2988" s="11">
        <f t="shared" si="374"/>
        <v>1</v>
      </c>
      <c r="Z2988" s="1">
        <f t="shared" si="375"/>
        <v>1</v>
      </c>
    </row>
    <row r="2989" spans="1:26" x14ac:dyDescent="0.2">
      <c r="A2989" s="1" t="s">
        <v>3013</v>
      </c>
      <c r="B2989" s="1">
        <v>1</v>
      </c>
      <c r="C2989" s="2">
        <v>41480</v>
      </c>
      <c r="D2989" s="2">
        <v>41613</v>
      </c>
      <c r="E2989" s="2">
        <v>41613</v>
      </c>
      <c r="F2989" s="1">
        <v>41</v>
      </c>
      <c r="G2989" s="1">
        <v>58.536585369999997</v>
      </c>
      <c r="H2989" s="1">
        <v>4.8780487800000003</v>
      </c>
      <c r="I2989" s="1">
        <v>29.92</v>
      </c>
      <c r="J2989" s="1">
        <v>0</v>
      </c>
      <c r="K2989" s="1">
        <v>1</v>
      </c>
      <c r="L2989" s="1">
        <v>0</v>
      </c>
      <c r="M2989" s="1">
        <v>0</v>
      </c>
      <c r="N2989" s="1">
        <v>0</v>
      </c>
      <c r="O2989" s="1" t="s">
        <v>22</v>
      </c>
      <c r="P2989" s="1" t="s">
        <v>23</v>
      </c>
      <c r="Q2989" s="10">
        <f>I2989*Part2Out!C$72+'relay test.csv'!K2989*Part2Out!C$74+'relay test.csv'!L2989*Part2Out!C$75+'relay test.csv'!M2989*Part2Out!C$76</f>
        <v>0.86965532489859798</v>
      </c>
      <c r="R2989" s="11">
        <f t="shared" si="368"/>
        <v>2.3860882865511215</v>
      </c>
      <c r="S2989" s="12">
        <f t="shared" si="369"/>
        <v>0.70467397321806291</v>
      </c>
      <c r="T2989" s="11">
        <f t="shared" si="370"/>
        <v>1</v>
      </c>
      <c r="U2989" s="11">
        <f t="shared" si="371"/>
        <v>1</v>
      </c>
      <c r="V2989" s="71">
        <f>Q2989+Part2Out!C$71</f>
        <v>1.5381915926207701</v>
      </c>
      <c r="W2989" s="1">
        <f t="shared" si="372"/>
        <v>4.6561624143169125</v>
      </c>
      <c r="X2989" s="12">
        <f t="shared" si="373"/>
        <v>0.82320168220969148</v>
      </c>
      <c r="Y2989" s="11">
        <f t="shared" si="374"/>
        <v>1</v>
      </c>
      <c r="Z2989" s="1">
        <f t="shared" si="375"/>
        <v>1</v>
      </c>
    </row>
    <row r="2990" spans="1:26" x14ac:dyDescent="0.2">
      <c r="A2990" s="1" t="s">
        <v>3014</v>
      </c>
      <c r="B2990" s="1">
        <v>1</v>
      </c>
      <c r="C2990" s="2">
        <v>41480</v>
      </c>
      <c r="D2990" s="2">
        <v>41480</v>
      </c>
      <c r="E2990" s="2">
        <v>41480</v>
      </c>
      <c r="F2990" s="1">
        <v>40</v>
      </c>
      <c r="G2990" s="1">
        <v>40</v>
      </c>
      <c r="H2990" s="1">
        <v>5</v>
      </c>
      <c r="I2990" s="1">
        <v>50.46</v>
      </c>
      <c r="J2990" s="1">
        <v>0</v>
      </c>
      <c r="K2990" s="1">
        <v>1</v>
      </c>
      <c r="L2990" s="1">
        <v>0</v>
      </c>
      <c r="M2990" s="1">
        <v>0</v>
      </c>
      <c r="N2990" s="1">
        <v>0</v>
      </c>
      <c r="O2990" s="1" t="s">
        <v>22</v>
      </c>
      <c r="P2990" s="1" t="s">
        <v>62</v>
      </c>
      <c r="Q2990" s="10">
        <f>I2990*Part2Out!C$72+'relay test.csv'!K2990*Part2Out!C$74+'relay test.csv'!L2990*Part2Out!C$75+'relay test.csv'!M2990*Part2Out!C$76</f>
        <v>0.91124424518548219</v>
      </c>
      <c r="R2990" s="11">
        <f t="shared" si="368"/>
        <v>2.4874155635810919</v>
      </c>
      <c r="S2990" s="12">
        <f t="shared" si="369"/>
        <v>0.71325470630946586</v>
      </c>
      <c r="T2990" s="11">
        <f t="shared" si="370"/>
        <v>1</v>
      </c>
      <c r="U2990" s="11">
        <f t="shared" si="371"/>
        <v>1</v>
      </c>
      <c r="V2990" s="71">
        <f>Q2990+Part2Out!C$71</f>
        <v>1.5797805129076541</v>
      </c>
      <c r="W2990" s="1">
        <f t="shared" si="372"/>
        <v>4.8538903280371395</v>
      </c>
      <c r="X2990" s="12">
        <f t="shared" si="373"/>
        <v>0.82917343100698149</v>
      </c>
      <c r="Y2990" s="11">
        <f t="shared" si="374"/>
        <v>1</v>
      </c>
      <c r="Z2990" s="1">
        <f t="shared" si="375"/>
        <v>1</v>
      </c>
    </row>
    <row r="2991" spans="1:26" x14ac:dyDescent="0.2">
      <c r="A2991" s="1" t="s">
        <v>3015</v>
      </c>
      <c r="B2991" s="1">
        <v>1</v>
      </c>
      <c r="C2991" s="2">
        <v>41480</v>
      </c>
      <c r="D2991" s="2">
        <v>41485</v>
      </c>
      <c r="E2991" s="2">
        <v>41623</v>
      </c>
      <c r="F2991" s="1">
        <v>52</v>
      </c>
      <c r="G2991" s="1">
        <v>9.615384615</v>
      </c>
      <c r="H2991" s="1">
        <v>1.923076923</v>
      </c>
      <c r="I2991" s="1">
        <v>23.52</v>
      </c>
      <c r="J2991" s="1">
        <v>0.123188405797101</v>
      </c>
      <c r="K2991" s="1">
        <v>1</v>
      </c>
      <c r="L2991" s="1">
        <v>1</v>
      </c>
      <c r="M2991" s="1">
        <v>1</v>
      </c>
      <c r="N2991" s="1">
        <v>0</v>
      </c>
      <c r="O2991" s="1" t="s">
        <v>25</v>
      </c>
      <c r="P2991" s="1" t="s">
        <v>62</v>
      </c>
      <c r="Q2991" s="10">
        <f>I2991*Part2Out!C$72+'relay test.csv'!K2991*Part2Out!C$74+'relay test.csv'!L2991*Part2Out!C$75+'relay test.csv'!M2991*Part2Out!C$76</f>
        <v>2.5757043489558118</v>
      </c>
      <c r="R2991" s="11">
        <f t="shared" si="368"/>
        <v>13.140569446056064</v>
      </c>
      <c r="S2991" s="12">
        <f t="shared" si="369"/>
        <v>0.92928149012563921</v>
      </c>
      <c r="T2991" s="11">
        <f t="shared" si="370"/>
        <v>1</v>
      </c>
      <c r="U2991" s="11">
        <f t="shared" si="371"/>
        <v>1</v>
      </c>
      <c r="V2991" s="71">
        <f>Q2991+Part2Out!C$71</f>
        <v>3.2442406166779838</v>
      </c>
      <c r="W2991" s="1">
        <f t="shared" si="372"/>
        <v>25.642230382801291</v>
      </c>
      <c r="X2991" s="12">
        <f t="shared" si="373"/>
        <v>0.96246560495755107</v>
      </c>
      <c r="Y2991" s="11">
        <f t="shared" si="374"/>
        <v>1</v>
      </c>
      <c r="Z2991" s="1">
        <f t="shared" si="375"/>
        <v>1</v>
      </c>
    </row>
    <row r="2992" spans="1:26" x14ac:dyDescent="0.2">
      <c r="A2992" s="1" t="s">
        <v>3016</v>
      </c>
      <c r="B2992" s="1">
        <v>1</v>
      </c>
      <c r="C2992" s="2">
        <v>41466</v>
      </c>
      <c r="D2992" s="2">
        <v>41495</v>
      </c>
      <c r="E2992" s="2">
        <v>41495</v>
      </c>
      <c r="F2992" s="1">
        <v>27</v>
      </c>
      <c r="G2992" s="1">
        <v>7.407407407</v>
      </c>
      <c r="H2992" s="1">
        <v>0</v>
      </c>
      <c r="I2992" s="1">
        <v>50.21</v>
      </c>
      <c r="J2992" s="1">
        <v>0</v>
      </c>
      <c r="K2992" s="1">
        <v>1</v>
      </c>
      <c r="L2992" s="1">
        <v>0</v>
      </c>
      <c r="M2992" s="1">
        <v>0</v>
      </c>
      <c r="N2992" s="1">
        <v>0</v>
      </c>
      <c r="O2992" s="1" t="s">
        <v>161</v>
      </c>
      <c r="P2992" s="1" t="s">
        <v>166</v>
      </c>
      <c r="Q2992" s="10">
        <f>I2992*Part2Out!C$72+'relay test.csv'!K2992*Part2Out!C$74+'relay test.csv'!L2992*Part2Out!C$75+'relay test.csv'!M2992*Part2Out!C$76</f>
        <v>0.91073805092687843</v>
      </c>
      <c r="R2992" s="11">
        <f t="shared" si="368"/>
        <v>2.486156766728794</v>
      </c>
      <c r="S2992" s="12">
        <f t="shared" si="369"/>
        <v>0.71315116705484771</v>
      </c>
      <c r="T2992" s="11">
        <f t="shared" si="370"/>
        <v>1</v>
      </c>
      <c r="U2992" s="11">
        <f t="shared" si="371"/>
        <v>1</v>
      </c>
      <c r="V2992" s="71">
        <f>Q2992+Part2Out!C$71</f>
        <v>1.5792743186490505</v>
      </c>
      <c r="W2992" s="1">
        <f t="shared" si="372"/>
        <v>4.8514339383788174</v>
      </c>
      <c r="X2992" s="12">
        <f t="shared" si="373"/>
        <v>0.82910171924848608</v>
      </c>
      <c r="Y2992" s="11">
        <f t="shared" si="374"/>
        <v>1</v>
      </c>
      <c r="Z2992" s="1">
        <f t="shared" si="375"/>
        <v>1</v>
      </c>
    </row>
    <row r="2993" spans="1:26" x14ac:dyDescent="0.2">
      <c r="A2993" s="1" t="s">
        <v>3017</v>
      </c>
      <c r="B2993" s="1">
        <v>1</v>
      </c>
      <c r="C2993" s="2">
        <v>41481</v>
      </c>
      <c r="D2993" s="2">
        <v>41499</v>
      </c>
      <c r="E2993" s="2">
        <v>41592</v>
      </c>
      <c r="F2993" s="1">
        <v>45</v>
      </c>
      <c r="G2993" s="1">
        <v>20</v>
      </c>
      <c r="H2993" s="1">
        <v>2.2222222220000001</v>
      </c>
      <c r="I2993" s="1">
        <v>75.599999999999994</v>
      </c>
      <c r="J2993" s="1">
        <v>2.1505376344085999E-2</v>
      </c>
      <c r="K2993" s="1">
        <v>1</v>
      </c>
      <c r="L2993" s="1">
        <v>0</v>
      </c>
      <c r="M2993" s="1">
        <v>0</v>
      </c>
      <c r="N2993" s="1">
        <v>0</v>
      </c>
      <c r="O2993" s="1" t="s">
        <v>35</v>
      </c>
      <c r="P2993" s="1" t="s">
        <v>62</v>
      </c>
      <c r="Q2993" s="10">
        <f>I2993*Part2Out!C$72+'relay test.csv'!K2993*Part2Out!C$74+'relay test.csv'!L2993*Part2Out!C$75+'relay test.csv'!M2993*Part2Out!C$76</f>
        <v>0.96214713983067546</v>
      </c>
      <c r="R2993" s="11">
        <f t="shared" si="368"/>
        <v>2.6173101754917987</v>
      </c>
      <c r="S2993" s="12">
        <f t="shared" si="369"/>
        <v>0.72355149227311066</v>
      </c>
      <c r="T2993" s="11">
        <f t="shared" si="370"/>
        <v>1</v>
      </c>
      <c r="U2993" s="11">
        <f t="shared" si="371"/>
        <v>1</v>
      </c>
      <c r="V2993" s="71">
        <f>Q2993+Part2Out!C$71</f>
        <v>1.6306834075528474</v>
      </c>
      <c r="W2993" s="1">
        <f t="shared" si="372"/>
        <v>5.1073639372115567</v>
      </c>
      <c r="X2993" s="12">
        <f t="shared" si="373"/>
        <v>0.83626323725247476</v>
      </c>
      <c r="Y2993" s="11">
        <f t="shared" si="374"/>
        <v>1</v>
      </c>
      <c r="Z2993" s="1">
        <f t="shared" si="375"/>
        <v>1</v>
      </c>
    </row>
    <row r="2994" spans="1:26" x14ac:dyDescent="0.2">
      <c r="A2994" s="1" t="s">
        <v>3018</v>
      </c>
      <c r="B2994" s="1">
        <v>0</v>
      </c>
      <c r="C2994" s="2">
        <v>41481</v>
      </c>
      <c r="D2994" s="2">
        <v>41490</v>
      </c>
      <c r="E2994" s="2">
        <v>41490</v>
      </c>
      <c r="F2994" s="1">
        <v>2</v>
      </c>
      <c r="G2994" s="1">
        <v>100</v>
      </c>
      <c r="H2994" s="1">
        <v>50</v>
      </c>
      <c r="I2994" s="1">
        <v>79.959999999999994</v>
      </c>
      <c r="J2994" s="1">
        <v>0</v>
      </c>
      <c r="K2994" s="1">
        <v>1</v>
      </c>
      <c r="L2994" s="1">
        <v>0</v>
      </c>
      <c r="M2994" s="1">
        <v>0</v>
      </c>
      <c r="N2994" s="1">
        <v>0</v>
      </c>
      <c r="O2994" s="1" t="s">
        <v>31</v>
      </c>
      <c r="P2994" s="1" t="s">
        <v>62</v>
      </c>
      <c r="Q2994" s="10">
        <f>I2994*Part2Out!C$72+'relay test.csv'!K2994*Part2Out!C$74+'relay test.csv'!L2994*Part2Out!C$75+'relay test.csv'!M2994*Part2Out!C$76</f>
        <v>0.97097516770072489</v>
      </c>
      <c r="R2994" s="11">
        <f t="shared" si="368"/>
        <v>2.6405181522743697</v>
      </c>
      <c r="S2994" s="12">
        <f t="shared" si="369"/>
        <v>0.72531382672126987</v>
      </c>
      <c r="T2994" s="11">
        <f t="shared" si="370"/>
        <v>1</v>
      </c>
      <c r="U2994" s="11">
        <f t="shared" si="371"/>
        <v>0</v>
      </c>
      <c r="V2994" s="71">
        <f>Q2994+Part2Out!C$71</f>
        <v>1.639511435422897</v>
      </c>
      <c r="W2994" s="1">
        <f t="shared" si="372"/>
        <v>5.1526514941793415</v>
      </c>
      <c r="X2994" s="12">
        <f t="shared" si="373"/>
        <v>0.83746844739279636</v>
      </c>
      <c r="Y2994" s="11">
        <f t="shared" si="374"/>
        <v>1</v>
      </c>
      <c r="Z2994" s="1">
        <f t="shared" si="375"/>
        <v>0</v>
      </c>
    </row>
    <row r="2995" spans="1:26" x14ac:dyDescent="0.2">
      <c r="A2995" s="1" t="s">
        <v>3019</v>
      </c>
      <c r="B2995" s="1">
        <v>1</v>
      </c>
      <c r="C2995" s="2">
        <v>41473</v>
      </c>
      <c r="D2995" s="2">
        <v>41484</v>
      </c>
      <c r="E2995" s="2">
        <v>41561</v>
      </c>
      <c r="F2995" s="1">
        <v>41</v>
      </c>
      <c r="G2995" s="1">
        <v>19.512195120000001</v>
      </c>
      <c r="H2995" s="1">
        <v>4.8780487800000003</v>
      </c>
      <c r="I2995" s="1">
        <v>76.02</v>
      </c>
      <c r="J2995" s="1">
        <v>3.8961038961039002E-2</v>
      </c>
      <c r="K2995" s="1">
        <v>1</v>
      </c>
      <c r="L2995" s="1">
        <v>0</v>
      </c>
      <c r="M2995" s="1">
        <v>0</v>
      </c>
      <c r="N2995" s="1">
        <v>0</v>
      </c>
      <c r="O2995" s="1" t="s">
        <v>31</v>
      </c>
      <c r="P2995" s="1" t="s">
        <v>23</v>
      </c>
      <c r="Q2995" s="10">
        <f>I2995*Part2Out!C$72+'relay test.csv'!K2995*Part2Out!C$74+'relay test.csv'!L2995*Part2Out!C$75+'relay test.csv'!M2995*Part2Out!C$76</f>
        <v>0.96299754618512978</v>
      </c>
      <c r="R2995" s="11">
        <f t="shared" si="368"/>
        <v>2.6195368993724881</v>
      </c>
      <c r="S2995" s="12">
        <f t="shared" si="369"/>
        <v>0.72372156223262485</v>
      </c>
      <c r="T2995" s="11">
        <f t="shared" si="370"/>
        <v>1</v>
      </c>
      <c r="U2995" s="11">
        <f t="shared" si="371"/>
        <v>1</v>
      </c>
      <c r="V2995" s="71">
        <f>Q2995+Part2Out!C$71</f>
        <v>1.6315338139073017</v>
      </c>
      <c r="W2995" s="1">
        <f t="shared" si="372"/>
        <v>5.1117091192816275</v>
      </c>
      <c r="X2995" s="12">
        <f t="shared" si="373"/>
        <v>0.83637964757760919</v>
      </c>
      <c r="Y2995" s="11">
        <f t="shared" si="374"/>
        <v>1</v>
      </c>
      <c r="Z2995" s="1">
        <f t="shared" si="375"/>
        <v>1</v>
      </c>
    </row>
    <row r="2996" spans="1:26" x14ac:dyDescent="0.2">
      <c r="A2996" s="1" t="s">
        <v>3020</v>
      </c>
      <c r="B2996" s="1">
        <v>1</v>
      </c>
      <c r="C2996" s="2">
        <v>41470</v>
      </c>
      <c r="D2996" s="2">
        <v>41470</v>
      </c>
      <c r="E2996" s="2">
        <v>41470</v>
      </c>
      <c r="F2996" s="1">
        <v>45</v>
      </c>
      <c r="G2996" s="1">
        <v>8.8888888890000004</v>
      </c>
      <c r="H2996" s="1">
        <v>0</v>
      </c>
      <c r="I2996" s="1">
        <v>43.96</v>
      </c>
      <c r="J2996" s="1">
        <v>0</v>
      </c>
      <c r="K2996" s="1">
        <v>1</v>
      </c>
      <c r="L2996" s="1">
        <v>0</v>
      </c>
      <c r="M2996" s="1">
        <v>0</v>
      </c>
      <c r="N2996" s="1">
        <v>0</v>
      </c>
      <c r="O2996" s="1" t="s">
        <v>31</v>
      </c>
      <c r="P2996" s="1" t="s">
        <v>27</v>
      </c>
      <c r="Q2996" s="10">
        <f>I2996*Part2Out!C$72+'relay test.csv'!K2996*Part2Out!C$74+'relay test.csv'!L2996*Part2Out!C$75+'relay test.csv'!M2996*Part2Out!C$76</f>
        <v>0.89808319446178464</v>
      </c>
      <c r="R2996" s="11">
        <f t="shared" si="368"/>
        <v>2.454893045873404</v>
      </c>
      <c r="S2996" s="12">
        <f t="shared" si="369"/>
        <v>0.71055543927925036</v>
      </c>
      <c r="T2996" s="11">
        <f t="shared" si="370"/>
        <v>1</v>
      </c>
      <c r="U2996" s="11">
        <f t="shared" si="371"/>
        <v>1</v>
      </c>
      <c r="V2996" s="71">
        <f>Q2996+Part2Out!C$71</f>
        <v>1.5666194621839566</v>
      </c>
      <c r="W2996" s="1">
        <f t="shared" si="372"/>
        <v>4.7904265721388306</v>
      </c>
      <c r="X2996" s="12">
        <f t="shared" si="373"/>
        <v>0.82730115173006569</v>
      </c>
      <c r="Y2996" s="11">
        <f t="shared" si="374"/>
        <v>1</v>
      </c>
      <c r="Z2996" s="1">
        <f t="shared" si="375"/>
        <v>1</v>
      </c>
    </row>
    <row r="2997" spans="1:26" x14ac:dyDescent="0.2">
      <c r="A2997" s="1" t="s">
        <v>3021</v>
      </c>
      <c r="B2997" s="1">
        <v>1</v>
      </c>
      <c r="C2997" s="2">
        <v>41474</v>
      </c>
      <c r="D2997" s="2">
        <v>41644</v>
      </c>
      <c r="E2997" s="2">
        <v>41644</v>
      </c>
      <c r="F2997" s="1">
        <v>41</v>
      </c>
      <c r="G2997" s="1">
        <v>26.829268290000002</v>
      </c>
      <c r="H2997" s="1">
        <v>9.7560975610000007</v>
      </c>
      <c r="I2997" s="1">
        <v>64.48</v>
      </c>
      <c r="J2997" s="1">
        <v>0</v>
      </c>
      <c r="K2997" s="1">
        <v>1</v>
      </c>
      <c r="L2997" s="1">
        <v>0</v>
      </c>
      <c r="M2997" s="1">
        <v>0</v>
      </c>
      <c r="N2997" s="1">
        <v>0</v>
      </c>
      <c r="O2997" s="1" t="s">
        <v>25</v>
      </c>
      <c r="P2997" s="1" t="s">
        <v>23</v>
      </c>
      <c r="Q2997" s="10">
        <f>I2997*Part2Out!C$72+'relay test.csv'!K2997*Part2Out!C$74+'relay test.csv'!L2997*Part2Out!C$75+'relay test.csv'!M2997*Part2Out!C$76</f>
        <v>0.93963161920798055</v>
      </c>
      <c r="R2997" s="11">
        <f t="shared" si="368"/>
        <v>2.5590385440258863</v>
      </c>
      <c r="S2997" s="12">
        <f t="shared" si="369"/>
        <v>0.71902524020747816</v>
      </c>
      <c r="T2997" s="11">
        <f t="shared" si="370"/>
        <v>1</v>
      </c>
      <c r="U2997" s="11">
        <f t="shared" si="371"/>
        <v>1</v>
      </c>
      <c r="V2997" s="71">
        <f>Q2997+Part2Out!C$71</f>
        <v>1.6081678869301526</v>
      </c>
      <c r="W2997" s="1">
        <f t="shared" si="372"/>
        <v>4.9936539031856659</v>
      </c>
      <c r="X2997" s="12">
        <f t="shared" si="373"/>
        <v>0.8331568662200376</v>
      </c>
      <c r="Y2997" s="11">
        <f t="shared" si="374"/>
        <v>1</v>
      </c>
      <c r="Z2997" s="1">
        <f t="shared" si="375"/>
        <v>1</v>
      </c>
    </row>
    <row r="2998" spans="1:26" x14ac:dyDescent="0.2">
      <c r="A2998" s="1" t="s">
        <v>3022</v>
      </c>
      <c r="B2998" s="1">
        <v>1</v>
      </c>
      <c r="C2998" s="2">
        <v>41471</v>
      </c>
      <c r="D2998" s="2">
        <v>41492</v>
      </c>
      <c r="E2998" s="2">
        <v>41527</v>
      </c>
      <c r="F2998" s="1">
        <v>43</v>
      </c>
      <c r="G2998" s="1">
        <v>9.3023255809999998</v>
      </c>
      <c r="H2998" s="1">
        <v>0</v>
      </c>
      <c r="I2998" s="1">
        <v>41</v>
      </c>
      <c r="J2998" s="1">
        <v>5.7142857142857099E-2</v>
      </c>
      <c r="K2998" s="1">
        <v>1</v>
      </c>
      <c r="L2998" s="1">
        <v>0</v>
      </c>
      <c r="M2998" s="1">
        <v>0</v>
      </c>
      <c r="N2998" s="1">
        <v>0</v>
      </c>
      <c r="O2998" s="1" t="s">
        <v>29</v>
      </c>
      <c r="P2998" s="1" t="s">
        <v>62</v>
      </c>
      <c r="Q2998" s="10">
        <f>I2998*Part2Out!C$72+'relay test.csv'!K2998*Part2Out!C$74+'relay test.csv'!L2998*Part2Out!C$75+'relay test.csv'!M2998*Part2Out!C$76</f>
        <v>0.89208985443991629</v>
      </c>
      <c r="R2998" s="11">
        <f t="shared" si="368"/>
        <v>2.4402240392138639</v>
      </c>
      <c r="S2998" s="12">
        <f t="shared" si="369"/>
        <v>0.70932125681311353</v>
      </c>
      <c r="T2998" s="11">
        <f t="shared" si="370"/>
        <v>1</v>
      </c>
      <c r="U2998" s="11">
        <f t="shared" si="371"/>
        <v>1</v>
      </c>
      <c r="V2998" s="71">
        <f>Q2998+Part2Out!C$71</f>
        <v>1.5606261221620883</v>
      </c>
      <c r="W2998" s="1">
        <f t="shared" si="372"/>
        <v>4.7618017815774403</v>
      </c>
      <c r="X2998" s="12">
        <f t="shared" si="373"/>
        <v>0.82644317907683651</v>
      </c>
      <c r="Y2998" s="11">
        <f t="shared" si="374"/>
        <v>1</v>
      </c>
      <c r="Z2998" s="1">
        <f t="shared" si="375"/>
        <v>1</v>
      </c>
    </row>
    <row r="2999" spans="1:26" x14ac:dyDescent="0.2">
      <c r="A2999" s="1" t="s">
        <v>3023</v>
      </c>
      <c r="B2999" s="1">
        <v>0</v>
      </c>
      <c r="C2999" s="2">
        <v>41451</v>
      </c>
      <c r="D2999" s="2">
        <v>41463</v>
      </c>
      <c r="E2999" s="2">
        <v>41488</v>
      </c>
      <c r="F2999" s="1">
        <v>27</v>
      </c>
      <c r="G2999" s="1">
        <v>3.703703704</v>
      </c>
      <c r="H2999" s="1">
        <v>0</v>
      </c>
      <c r="I2999" s="1">
        <v>396.64</v>
      </c>
      <c r="J2999" s="1">
        <v>0.08</v>
      </c>
      <c r="K2999" s="1">
        <v>1</v>
      </c>
      <c r="L2999" s="1">
        <v>0</v>
      </c>
      <c r="M2999" s="1">
        <v>0</v>
      </c>
      <c r="N2999" s="1">
        <v>0</v>
      </c>
      <c r="O2999" s="1" t="s">
        <v>31</v>
      </c>
      <c r="P2999" s="1" t="s">
        <v>23</v>
      </c>
      <c r="Q2999" s="10">
        <f>I2999*Part2Out!C$72+'relay test.csv'!K2999*Part2Out!C$74+'relay test.csv'!L2999*Part2Out!C$75+'relay test.csv'!M2999*Part2Out!C$76</f>
        <v>1.6121815589592692</v>
      </c>
      <c r="R2999" s="11">
        <f t="shared" si="368"/>
        <v>5.0137370688391796</v>
      </c>
      <c r="S2999" s="12">
        <f t="shared" si="369"/>
        <v>0.83371404693071693</v>
      </c>
      <c r="T2999" s="11">
        <f t="shared" si="370"/>
        <v>1</v>
      </c>
      <c r="U2999" s="11">
        <f t="shared" si="371"/>
        <v>0</v>
      </c>
      <c r="V2999" s="71">
        <f>Q2999+Part2Out!C$71</f>
        <v>2.2807178266814412</v>
      </c>
      <c r="W2999" s="1">
        <f t="shared" si="372"/>
        <v>9.7837008910257985</v>
      </c>
      <c r="X2999" s="12">
        <f t="shared" si="373"/>
        <v>0.90726745760982663</v>
      </c>
      <c r="Y2999" s="11">
        <f t="shared" si="374"/>
        <v>1</v>
      </c>
      <c r="Z2999" s="1">
        <f t="shared" si="375"/>
        <v>0</v>
      </c>
    </row>
    <row r="3000" spans="1:26" x14ac:dyDescent="0.2">
      <c r="A3000" s="1" t="s">
        <v>3024</v>
      </c>
      <c r="B3000" s="1">
        <v>1</v>
      </c>
      <c r="C3000" s="2">
        <v>41482</v>
      </c>
      <c r="D3000" s="2">
        <v>41585</v>
      </c>
      <c r="E3000" s="2">
        <v>41585</v>
      </c>
      <c r="F3000" s="1">
        <v>42</v>
      </c>
      <c r="G3000" s="1">
        <v>33.333333330000002</v>
      </c>
      <c r="H3000" s="1">
        <v>4.7619047620000003</v>
      </c>
      <c r="I3000" s="1">
        <v>139.02000000000001</v>
      </c>
      <c r="J3000" s="1">
        <v>0</v>
      </c>
      <c r="K3000" s="1">
        <v>1</v>
      </c>
      <c r="L3000" s="1">
        <v>0</v>
      </c>
      <c r="M3000" s="1">
        <v>0</v>
      </c>
      <c r="N3000" s="1">
        <v>0</v>
      </c>
      <c r="O3000" s="1" t="s">
        <v>22</v>
      </c>
      <c r="P3000" s="1" t="s">
        <v>27</v>
      </c>
      <c r="Q3000" s="10">
        <f>I3000*Part2Out!C$72+'relay test.csv'!K3000*Part2Out!C$74+'relay test.csv'!L3000*Part2Out!C$75+'relay test.csv'!M3000*Part2Out!C$76</f>
        <v>1.0905584993532753</v>
      </c>
      <c r="R3000" s="11">
        <f t="shared" si="368"/>
        <v>2.9759356666654804</v>
      </c>
      <c r="S3000" s="12">
        <f t="shared" si="369"/>
        <v>0.74848687608703801</v>
      </c>
      <c r="T3000" s="11">
        <f t="shared" si="370"/>
        <v>1</v>
      </c>
      <c r="U3000" s="11">
        <f t="shared" si="371"/>
        <v>1</v>
      </c>
      <c r="V3000" s="71">
        <f>Q3000+Part2Out!C$71</f>
        <v>1.7590947670754473</v>
      </c>
      <c r="W3000" s="1">
        <f t="shared" si="372"/>
        <v>5.8071781654740047</v>
      </c>
      <c r="X3000" s="12">
        <f t="shared" si="373"/>
        <v>0.8530962499157142</v>
      </c>
      <c r="Y3000" s="11">
        <f t="shared" si="374"/>
        <v>1</v>
      </c>
      <c r="Z3000" s="1">
        <f t="shared" si="375"/>
        <v>1</v>
      </c>
    </row>
    <row r="3001" spans="1:26" x14ac:dyDescent="0.2">
      <c r="A3001" s="1" t="s">
        <v>3025</v>
      </c>
      <c r="B3001" s="1">
        <v>1</v>
      </c>
      <c r="C3001" s="2">
        <v>41482</v>
      </c>
      <c r="D3001" s="2">
        <v>41484</v>
      </c>
      <c r="E3001" s="2">
        <v>41484</v>
      </c>
      <c r="F3001" s="1">
        <v>45</v>
      </c>
      <c r="G3001" s="1">
        <v>4.4444444440000002</v>
      </c>
      <c r="H3001" s="1">
        <v>2.2222222220000001</v>
      </c>
      <c r="I3001" s="1">
        <v>79.900000000000006</v>
      </c>
      <c r="J3001" s="1">
        <v>0</v>
      </c>
      <c r="K3001" s="1">
        <v>1</v>
      </c>
      <c r="L3001" s="1">
        <v>0</v>
      </c>
      <c r="M3001" s="1">
        <v>0</v>
      </c>
      <c r="N3001" s="1">
        <v>0</v>
      </c>
      <c r="O3001" s="1" t="s">
        <v>31</v>
      </c>
      <c r="P3001" s="1" t="s">
        <v>27</v>
      </c>
      <c r="Q3001" s="10">
        <f>I3001*Part2Out!C$72+'relay test.csv'!K3001*Part2Out!C$74+'relay test.csv'!L3001*Part2Out!C$75+'relay test.csv'!M3001*Part2Out!C$76</f>
        <v>0.97085368107865999</v>
      </c>
      <c r="R3001" s="11">
        <f t="shared" si="368"/>
        <v>2.6401973841284625</v>
      </c>
      <c r="S3001" s="12">
        <f t="shared" si="369"/>
        <v>0.72528962183202594</v>
      </c>
      <c r="T3001" s="11">
        <f t="shared" si="370"/>
        <v>1</v>
      </c>
      <c r="U3001" s="11">
        <f t="shared" si="371"/>
        <v>1</v>
      </c>
      <c r="V3001" s="71">
        <f>Q3001+Part2Out!C$71</f>
        <v>1.6393899488008321</v>
      </c>
      <c r="W3001" s="1">
        <f t="shared" si="372"/>
        <v>5.1520255539770865</v>
      </c>
      <c r="X3001" s="12">
        <f t="shared" si="373"/>
        <v>0.83745191055756718</v>
      </c>
      <c r="Y3001" s="11">
        <f t="shared" si="374"/>
        <v>1</v>
      </c>
      <c r="Z3001" s="1">
        <f t="shared" si="375"/>
        <v>1</v>
      </c>
    </row>
    <row r="3002" spans="1:26" x14ac:dyDescent="0.2">
      <c r="A3002" s="1" t="s">
        <v>3026</v>
      </c>
      <c r="B3002" s="1">
        <v>1</v>
      </c>
      <c r="C3002" s="2">
        <v>41482</v>
      </c>
      <c r="D3002" s="2">
        <v>41491</v>
      </c>
      <c r="E3002" s="2">
        <v>41588</v>
      </c>
      <c r="F3002" s="1">
        <v>50</v>
      </c>
      <c r="G3002" s="1">
        <v>14</v>
      </c>
      <c r="H3002" s="1">
        <v>8</v>
      </c>
      <c r="I3002" s="1">
        <v>182.14</v>
      </c>
      <c r="J3002" s="1">
        <v>4.1237113402061903E-2</v>
      </c>
      <c r="K3002" s="1">
        <v>1</v>
      </c>
      <c r="L3002" s="1">
        <v>0</v>
      </c>
      <c r="M3002" s="1">
        <v>0</v>
      </c>
      <c r="N3002" s="1">
        <v>0</v>
      </c>
      <c r="O3002" s="1" t="s">
        <v>31</v>
      </c>
      <c r="P3002" s="1" t="s">
        <v>62</v>
      </c>
      <c r="Q3002" s="10">
        <f>I3002*Part2Out!C$72+'relay test.csv'!K3002*Part2Out!C$74+'relay test.csv'!L3002*Part2Out!C$75+'relay test.csv'!M3002*Part2Out!C$76</f>
        <v>1.1778668850772502</v>
      </c>
      <c r="R3002" s="11">
        <f t="shared" si="368"/>
        <v>3.2474396474445819</v>
      </c>
      <c r="S3002" s="12">
        <f t="shared" si="369"/>
        <v>0.76456404728395921</v>
      </c>
      <c r="T3002" s="11">
        <f t="shared" si="370"/>
        <v>1</v>
      </c>
      <c r="U3002" s="11">
        <f t="shared" si="371"/>
        <v>1</v>
      </c>
      <c r="V3002" s="71">
        <f>Q3002+Part2Out!C$71</f>
        <v>1.8464031527994222</v>
      </c>
      <c r="W3002" s="1">
        <f t="shared" si="372"/>
        <v>6.3369853137536323</v>
      </c>
      <c r="X3002" s="12">
        <f t="shared" si="373"/>
        <v>0.86370423856165579</v>
      </c>
      <c r="Y3002" s="11">
        <f t="shared" si="374"/>
        <v>1</v>
      </c>
      <c r="Z3002" s="1">
        <f t="shared" si="375"/>
        <v>1</v>
      </c>
    </row>
    <row r="3003" spans="1:26" x14ac:dyDescent="0.2">
      <c r="A3003" s="1" t="s">
        <v>3027</v>
      </c>
      <c r="B3003" s="1">
        <v>1</v>
      </c>
      <c r="C3003" s="2">
        <v>41482</v>
      </c>
      <c r="D3003" s="2">
        <v>41485</v>
      </c>
      <c r="E3003" s="2">
        <v>41613</v>
      </c>
      <c r="F3003" s="1">
        <v>49</v>
      </c>
      <c r="G3003" s="1">
        <v>14.28571429</v>
      </c>
      <c r="H3003" s="1">
        <v>8.1632653059999996</v>
      </c>
      <c r="I3003" s="1">
        <v>36.96</v>
      </c>
      <c r="J3003" s="1">
        <v>1.5625E-2</v>
      </c>
      <c r="K3003" s="1">
        <v>1</v>
      </c>
      <c r="L3003" s="1">
        <v>0</v>
      </c>
      <c r="M3003" s="1">
        <v>0</v>
      </c>
      <c r="N3003" s="1">
        <v>0</v>
      </c>
      <c r="O3003" s="1" t="s">
        <v>25</v>
      </c>
      <c r="P3003" s="1" t="s">
        <v>27</v>
      </c>
      <c r="Q3003" s="10">
        <f>I3003*Part2Out!C$72+'relay test.csv'!K3003*Part2Out!C$74+'relay test.csv'!L3003*Part2Out!C$75+'relay test.csv'!M3003*Part2Out!C$76</f>
        <v>0.88390975522087967</v>
      </c>
      <c r="R3003" s="11">
        <f t="shared" si="368"/>
        <v>2.4203441849000855</v>
      </c>
      <c r="S3003" s="12">
        <f t="shared" si="369"/>
        <v>0.70763176278728457</v>
      </c>
      <c r="T3003" s="11">
        <f t="shared" si="370"/>
        <v>1</v>
      </c>
      <c r="U3003" s="11">
        <f t="shared" si="371"/>
        <v>1</v>
      </c>
      <c r="V3003" s="71">
        <f>Q3003+Part2Out!C$71</f>
        <v>1.5524460229430517</v>
      </c>
      <c r="W3003" s="1">
        <f t="shared" si="372"/>
        <v>4.7230086526812309</v>
      </c>
      <c r="X3003" s="12">
        <f t="shared" si="373"/>
        <v>0.82526673281692497</v>
      </c>
      <c r="Y3003" s="11">
        <f t="shared" si="374"/>
        <v>1</v>
      </c>
      <c r="Z3003" s="1">
        <f t="shared" si="375"/>
        <v>1</v>
      </c>
    </row>
    <row r="3004" spans="1:26" x14ac:dyDescent="0.2">
      <c r="A3004" s="1" t="s">
        <v>3028</v>
      </c>
      <c r="B3004" s="1">
        <v>1</v>
      </c>
      <c r="C3004" s="2">
        <v>41482</v>
      </c>
      <c r="D3004" s="2">
        <v>41502</v>
      </c>
      <c r="E3004" s="2">
        <v>41511</v>
      </c>
      <c r="F3004" s="1">
        <v>43</v>
      </c>
      <c r="G3004" s="1">
        <v>4.651162791</v>
      </c>
      <c r="H3004" s="1">
        <v>2.3255813949999999</v>
      </c>
      <c r="I3004" s="1">
        <v>50.46</v>
      </c>
      <c r="J3004" s="1">
        <v>0.22222222222222199</v>
      </c>
      <c r="K3004" s="1">
        <v>1</v>
      </c>
      <c r="L3004" s="1">
        <v>0</v>
      </c>
      <c r="M3004" s="1">
        <v>0</v>
      </c>
      <c r="N3004" s="1">
        <v>0</v>
      </c>
      <c r="O3004" s="1" t="s">
        <v>25</v>
      </c>
      <c r="P3004" s="1" t="s">
        <v>27</v>
      </c>
      <c r="Q3004" s="10">
        <f>I3004*Part2Out!C$72+'relay test.csv'!K3004*Part2Out!C$74+'relay test.csv'!L3004*Part2Out!C$75+'relay test.csv'!M3004*Part2Out!C$76</f>
        <v>0.91124424518548219</v>
      </c>
      <c r="R3004" s="11">
        <f t="shared" si="368"/>
        <v>2.4874155635810919</v>
      </c>
      <c r="S3004" s="12">
        <f t="shared" si="369"/>
        <v>0.71325470630946586</v>
      </c>
      <c r="T3004" s="11">
        <f t="shared" si="370"/>
        <v>1</v>
      </c>
      <c r="U3004" s="11">
        <f t="shared" si="371"/>
        <v>1</v>
      </c>
      <c r="V3004" s="71">
        <f>Q3004+Part2Out!C$71</f>
        <v>1.5797805129076541</v>
      </c>
      <c r="W3004" s="1">
        <f t="shared" si="372"/>
        <v>4.8538903280371395</v>
      </c>
      <c r="X3004" s="12">
        <f t="shared" si="373"/>
        <v>0.82917343100698149</v>
      </c>
      <c r="Y3004" s="11">
        <f t="shared" si="374"/>
        <v>1</v>
      </c>
      <c r="Z3004" s="1">
        <f t="shared" si="375"/>
        <v>1</v>
      </c>
    </row>
    <row r="3005" spans="1:26" x14ac:dyDescent="0.2">
      <c r="A3005" s="1" t="s">
        <v>3029</v>
      </c>
      <c r="B3005" s="1">
        <v>1</v>
      </c>
      <c r="C3005" s="2">
        <v>41482</v>
      </c>
      <c r="D3005" s="2">
        <v>41537</v>
      </c>
      <c r="E3005" s="2">
        <v>41537</v>
      </c>
      <c r="F3005" s="1">
        <v>39</v>
      </c>
      <c r="G3005" s="1">
        <v>15.38461538</v>
      </c>
      <c r="H3005" s="1">
        <v>5.1282051280000003</v>
      </c>
      <c r="I3005" s="1">
        <v>61.8</v>
      </c>
      <c r="J3005" s="1">
        <v>0</v>
      </c>
      <c r="K3005" s="1">
        <v>1</v>
      </c>
      <c r="L3005" s="1">
        <v>0</v>
      </c>
      <c r="M3005" s="1">
        <v>0</v>
      </c>
      <c r="N3005" s="1">
        <v>0</v>
      </c>
      <c r="O3005" s="1" t="s">
        <v>31</v>
      </c>
      <c r="P3005" s="1" t="s">
        <v>62</v>
      </c>
      <c r="Q3005" s="10">
        <f>I3005*Part2Out!C$72+'relay test.csv'!K3005*Part2Out!C$74+'relay test.csv'!L3005*Part2Out!C$75+'relay test.csv'!M3005*Part2Out!C$76</f>
        <v>0.93420521675574841</v>
      </c>
      <c r="R3005" s="11">
        <f t="shared" si="368"/>
        <v>2.545189779462584</v>
      </c>
      <c r="S3005" s="12">
        <f t="shared" si="369"/>
        <v>0.71792765346638499</v>
      </c>
      <c r="T3005" s="11">
        <f t="shared" si="370"/>
        <v>1</v>
      </c>
      <c r="U3005" s="11">
        <f t="shared" si="371"/>
        <v>1</v>
      </c>
      <c r="V3005" s="71">
        <f>Q3005+Part2Out!C$71</f>
        <v>1.6027414844779204</v>
      </c>
      <c r="W3005" s="1">
        <f t="shared" si="372"/>
        <v>4.9666297157707167</v>
      </c>
      <c r="X3005" s="12">
        <f t="shared" si="373"/>
        <v>0.83240119671632262</v>
      </c>
      <c r="Y3005" s="11">
        <f t="shared" si="374"/>
        <v>1</v>
      </c>
      <c r="Z3005" s="1">
        <f t="shared" si="375"/>
        <v>1</v>
      </c>
    </row>
    <row r="3006" spans="1:26" x14ac:dyDescent="0.2">
      <c r="A3006" s="1" t="s">
        <v>3030</v>
      </c>
      <c r="B3006" s="1">
        <v>1</v>
      </c>
      <c r="C3006" s="2">
        <v>41482</v>
      </c>
      <c r="D3006" s="2">
        <v>41577</v>
      </c>
      <c r="E3006" s="2">
        <v>41651</v>
      </c>
      <c r="F3006" s="1">
        <v>52</v>
      </c>
      <c r="G3006" s="1">
        <v>15.38461538</v>
      </c>
      <c r="H3006" s="1">
        <v>5.769230769</v>
      </c>
      <c r="I3006" s="1">
        <v>67.3</v>
      </c>
      <c r="J3006" s="1">
        <v>5.4054054054054099E-2</v>
      </c>
      <c r="K3006" s="1">
        <v>1</v>
      </c>
      <c r="L3006" s="1">
        <v>0</v>
      </c>
      <c r="M3006" s="1">
        <v>1</v>
      </c>
      <c r="N3006" s="1">
        <v>0</v>
      </c>
      <c r="O3006" s="1" t="s">
        <v>35</v>
      </c>
      <c r="P3006" s="1" t="s">
        <v>62</v>
      </c>
      <c r="Q3006" s="10">
        <f>I3006*Part2Out!C$72+'relay test.csv'!K3006*Part2Out!C$74+'relay test.csv'!L3006*Part2Out!C$75+'relay test.csv'!M3006*Part2Out!C$76</f>
        <v>1.7966188184191865</v>
      </c>
      <c r="R3006" s="11">
        <f t="shared" si="368"/>
        <v>6.0292270498551517</v>
      </c>
      <c r="S3006" s="12">
        <f t="shared" si="369"/>
        <v>0.85773684746452927</v>
      </c>
      <c r="T3006" s="11">
        <f t="shared" si="370"/>
        <v>1</v>
      </c>
      <c r="U3006" s="11">
        <f t="shared" si="371"/>
        <v>1</v>
      </c>
      <c r="V3006" s="71">
        <f>Q3006+Part2Out!C$71</f>
        <v>2.4651550861413583</v>
      </c>
      <c r="W3006" s="1">
        <f t="shared" si="372"/>
        <v>11.765306646509506</v>
      </c>
      <c r="X3006" s="12">
        <f t="shared" si="373"/>
        <v>0.92166267308013039</v>
      </c>
      <c r="Y3006" s="11">
        <f t="shared" si="374"/>
        <v>1</v>
      </c>
      <c r="Z3006" s="1">
        <f t="shared" si="375"/>
        <v>1</v>
      </c>
    </row>
    <row r="3007" spans="1:26" x14ac:dyDescent="0.2">
      <c r="A3007" s="1" t="s">
        <v>3031</v>
      </c>
      <c r="B3007" s="1">
        <v>1</v>
      </c>
      <c r="C3007" s="2">
        <v>41482</v>
      </c>
      <c r="D3007" s="2">
        <v>41567</v>
      </c>
      <c r="E3007" s="2">
        <v>41567</v>
      </c>
      <c r="F3007" s="1">
        <v>43</v>
      </c>
      <c r="G3007" s="1">
        <v>11.627906980000001</v>
      </c>
      <c r="H3007" s="1">
        <v>6.9767441860000003</v>
      </c>
      <c r="I3007" s="1">
        <v>52.97</v>
      </c>
      <c r="J3007" s="1">
        <v>0</v>
      </c>
      <c r="K3007" s="1">
        <v>1</v>
      </c>
      <c r="L3007" s="1">
        <v>0</v>
      </c>
      <c r="M3007" s="1">
        <v>0</v>
      </c>
      <c r="N3007" s="1">
        <v>0</v>
      </c>
      <c r="O3007" s="1" t="s">
        <v>31</v>
      </c>
      <c r="P3007" s="1" t="s">
        <v>62</v>
      </c>
      <c r="Q3007" s="10">
        <f>I3007*Part2Out!C$72+'relay test.csv'!K3007*Part2Out!C$74+'relay test.csv'!L3007*Part2Out!C$75+'relay test.csv'!M3007*Part2Out!C$76</f>
        <v>0.91632643554186388</v>
      </c>
      <c r="R3007" s="11">
        <f t="shared" si="368"/>
        <v>2.500089260762731</v>
      </c>
      <c r="S3007" s="12">
        <f t="shared" si="369"/>
        <v>0.71429300069276447</v>
      </c>
      <c r="T3007" s="11">
        <f t="shared" si="370"/>
        <v>1</v>
      </c>
      <c r="U3007" s="11">
        <f t="shared" si="371"/>
        <v>1</v>
      </c>
      <c r="V3007" s="71">
        <f>Q3007+Part2Out!C$71</f>
        <v>1.5848627032640359</v>
      </c>
      <c r="W3007" s="1">
        <f t="shared" si="372"/>
        <v>4.8786215137188211</v>
      </c>
      <c r="X3007" s="12">
        <f t="shared" si="373"/>
        <v>0.82989209329664781</v>
      </c>
      <c r="Y3007" s="11">
        <f t="shared" si="374"/>
        <v>1</v>
      </c>
      <c r="Z3007" s="1">
        <f t="shared" si="375"/>
        <v>1</v>
      </c>
    </row>
    <row r="3008" spans="1:26" x14ac:dyDescent="0.2">
      <c r="A3008" s="1" t="s">
        <v>3032</v>
      </c>
      <c r="B3008" s="1">
        <v>1</v>
      </c>
      <c r="C3008" s="2">
        <v>41482</v>
      </c>
      <c r="D3008" s="2">
        <v>41485</v>
      </c>
      <c r="E3008" s="2">
        <v>41512</v>
      </c>
      <c r="F3008" s="1">
        <v>46</v>
      </c>
      <c r="G3008" s="1">
        <v>2.1739130430000002</v>
      </c>
      <c r="H3008" s="1">
        <v>2.1739130430000002</v>
      </c>
      <c r="I3008" s="1">
        <v>67.260000000000005</v>
      </c>
      <c r="J3008" s="1">
        <v>7.4074074074074098E-2</v>
      </c>
      <c r="K3008" s="1">
        <v>1</v>
      </c>
      <c r="L3008" s="1">
        <v>0</v>
      </c>
      <c r="M3008" s="1">
        <v>0</v>
      </c>
      <c r="N3008" s="1">
        <v>0</v>
      </c>
      <c r="O3008" s="1" t="s">
        <v>161</v>
      </c>
      <c r="P3008" s="1" t="s">
        <v>62</v>
      </c>
      <c r="Q3008" s="10">
        <f>I3008*Part2Out!C$72+'relay test.csv'!K3008*Part2Out!C$74+'relay test.csv'!L3008*Part2Out!C$75+'relay test.csv'!M3008*Part2Out!C$76</f>
        <v>0.94526049936365431</v>
      </c>
      <c r="R3008" s="11">
        <f t="shared" si="368"/>
        <v>2.5734836821392832</v>
      </c>
      <c r="S3008" s="12">
        <f t="shared" si="369"/>
        <v>0.7201610280192059</v>
      </c>
      <c r="T3008" s="11">
        <f t="shared" si="370"/>
        <v>1</v>
      </c>
      <c r="U3008" s="11">
        <f t="shared" si="371"/>
        <v>1</v>
      </c>
      <c r="V3008" s="71">
        <f>Q3008+Part2Out!C$71</f>
        <v>1.6137967670858262</v>
      </c>
      <c r="W3008" s="1">
        <f t="shared" si="372"/>
        <v>5.0218418413823835</v>
      </c>
      <c r="X3008" s="12">
        <f t="shared" si="373"/>
        <v>0.83393785052142144</v>
      </c>
      <c r="Y3008" s="11">
        <f t="shared" si="374"/>
        <v>1</v>
      </c>
      <c r="Z3008" s="1">
        <f t="shared" si="375"/>
        <v>1</v>
      </c>
    </row>
    <row r="3009" spans="1:26" x14ac:dyDescent="0.2">
      <c r="A3009" s="1" t="s">
        <v>3033</v>
      </c>
      <c r="B3009" s="1">
        <v>1</v>
      </c>
      <c r="C3009" s="2">
        <v>41482</v>
      </c>
      <c r="D3009" s="2">
        <v>41504</v>
      </c>
      <c r="E3009" s="2">
        <v>41561</v>
      </c>
      <c r="F3009" s="1">
        <v>34</v>
      </c>
      <c r="G3009" s="1">
        <v>52.941176470000002</v>
      </c>
      <c r="H3009" s="1">
        <v>2.9411764709999999</v>
      </c>
      <c r="I3009" s="1">
        <v>46.93</v>
      </c>
      <c r="J3009" s="1">
        <v>3.5087719298245598E-2</v>
      </c>
      <c r="K3009" s="1">
        <v>1</v>
      </c>
      <c r="L3009" s="1">
        <v>0</v>
      </c>
      <c r="M3009" s="1">
        <v>0</v>
      </c>
      <c r="N3009" s="1">
        <v>0</v>
      </c>
      <c r="O3009" s="1" t="s">
        <v>25</v>
      </c>
      <c r="P3009" s="1" t="s">
        <v>62</v>
      </c>
      <c r="Q3009" s="10">
        <f>I3009*Part2Out!C$72+'relay test.csv'!K3009*Part2Out!C$74+'relay test.csv'!L3009*Part2Out!C$75+'relay test.csv'!M3009*Part2Out!C$76</f>
        <v>0.90409678225399726</v>
      </c>
      <c r="R3009" s="11">
        <f t="shared" si="368"/>
        <v>2.4697002382780213</v>
      </c>
      <c r="S3009" s="12">
        <f t="shared" si="369"/>
        <v>0.71179066451680262</v>
      </c>
      <c r="T3009" s="11">
        <f t="shared" si="370"/>
        <v>1</v>
      </c>
      <c r="U3009" s="11">
        <f t="shared" si="371"/>
        <v>1</v>
      </c>
      <c r="V3009" s="71">
        <f>Q3009+Part2Out!C$71</f>
        <v>1.5726330499761692</v>
      </c>
      <c r="W3009" s="1">
        <f t="shared" si="372"/>
        <v>4.8193210154519868</v>
      </c>
      <c r="X3009" s="12">
        <f t="shared" si="373"/>
        <v>0.82815864645639758</v>
      </c>
      <c r="Y3009" s="11">
        <f t="shared" si="374"/>
        <v>1</v>
      </c>
      <c r="Z3009" s="1">
        <f t="shared" si="375"/>
        <v>1</v>
      </c>
    </row>
    <row r="3010" spans="1:26" x14ac:dyDescent="0.2">
      <c r="A3010" s="1" t="s">
        <v>3034</v>
      </c>
      <c r="B3010" s="1">
        <v>1</v>
      </c>
      <c r="C3010" s="2">
        <v>41482</v>
      </c>
      <c r="D3010" s="2">
        <v>41482</v>
      </c>
      <c r="E3010" s="2">
        <v>41482</v>
      </c>
      <c r="F3010" s="1">
        <v>43</v>
      </c>
      <c r="G3010" s="1">
        <v>4.651162791</v>
      </c>
      <c r="H3010" s="1">
        <v>2.3255813949999999</v>
      </c>
      <c r="I3010" s="1">
        <v>57.6</v>
      </c>
      <c r="J3010" s="1">
        <v>0</v>
      </c>
      <c r="K3010" s="1">
        <v>1</v>
      </c>
      <c r="L3010" s="1">
        <v>0</v>
      </c>
      <c r="M3010" s="1">
        <v>0</v>
      </c>
      <c r="N3010" s="1">
        <v>0</v>
      </c>
      <c r="O3010" s="1" t="s">
        <v>25</v>
      </c>
      <c r="P3010" s="1" t="s">
        <v>27</v>
      </c>
      <c r="Q3010" s="10">
        <f>I3010*Part2Out!C$72+'relay test.csv'!K3010*Part2Out!C$74+'relay test.csv'!L3010*Part2Out!C$75+'relay test.csv'!M3010*Part2Out!C$76</f>
        <v>0.92570115321120539</v>
      </c>
      <c r="R3010" s="11">
        <f t="shared" si="368"/>
        <v>2.5236370964272146</v>
      </c>
      <c r="S3010" s="12">
        <f t="shared" si="369"/>
        <v>0.71620232940164352</v>
      </c>
      <c r="T3010" s="11">
        <f t="shared" si="370"/>
        <v>1</v>
      </c>
      <c r="U3010" s="11">
        <f t="shared" si="371"/>
        <v>1</v>
      </c>
      <c r="V3010" s="71">
        <f>Q3010+Part2Out!C$71</f>
        <v>1.5942374209333774</v>
      </c>
      <c r="W3010" s="1">
        <f t="shared" si="372"/>
        <v>4.9245722641489138</v>
      </c>
      <c r="X3010" s="12">
        <f t="shared" si="373"/>
        <v>0.83121144355833876</v>
      </c>
      <c r="Y3010" s="11">
        <f t="shared" si="374"/>
        <v>1</v>
      </c>
      <c r="Z3010" s="1">
        <f t="shared" si="375"/>
        <v>1</v>
      </c>
    </row>
    <row r="3011" spans="1:26" x14ac:dyDescent="0.2">
      <c r="A3011" s="1" t="s">
        <v>3035</v>
      </c>
      <c r="B3011" s="1">
        <v>1</v>
      </c>
      <c r="C3011" s="2">
        <v>41482</v>
      </c>
      <c r="D3011" s="2">
        <v>41487</v>
      </c>
      <c r="E3011" s="2">
        <v>41487</v>
      </c>
      <c r="F3011" s="1">
        <v>43</v>
      </c>
      <c r="G3011" s="1">
        <v>0</v>
      </c>
      <c r="H3011" s="1">
        <v>0</v>
      </c>
      <c r="I3011" s="1">
        <v>60</v>
      </c>
      <c r="J3011" s="1">
        <v>0</v>
      </c>
      <c r="K3011" s="1">
        <v>1</v>
      </c>
      <c r="L3011" s="1">
        <v>0</v>
      </c>
      <c r="M3011" s="1">
        <v>0</v>
      </c>
      <c r="N3011" s="1">
        <v>0</v>
      </c>
      <c r="O3011" s="1" t="s">
        <v>161</v>
      </c>
      <c r="P3011" s="1" t="s">
        <v>166</v>
      </c>
      <c r="Q3011" s="10">
        <f>I3011*Part2Out!C$72+'relay test.csv'!K3011*Part2Out!C$74+'relay test.csv'!L3011*Part2Out!C$75+'relay test.csv'!M3011*Part2Out!C$76</f>
        <v>0.93056061809380142</v>
      </c>
      <c r="R3011" s="11">
        <f t="shared" si="368"/>
        <v>2.5359304676849721</v>
      </c>
      <c r="S3011" s="12">
        <f t="shared" si="369"/>
        <v>0.71718900890754356</v>
      </c>
      <c r="T3011" s="11">
        <f t="shared" si="370"/>
        <v>1</v>
      </c>
      <c r="U3011" s="11">
        <f t="shared" si="371"/>
        <v>1</v>
      </c>
      <c r="V3011" s="71">
        <f>Q3011+Part2Out!C$71</f>
        <v>1.5990968858159733</v>
      </c>
      <c r="W3011" s="1">
        <f t="shared" si="372"/>
        <v>4.948561289835113</v>
      </c>
      <c r="X3011" s="12">
        <f t="shared" si="373"/>
        <v>0.83189212462031825</v>
      </c>
      <c r="Y3011" s="11">
        <f t="shared" si="374"/>
        <v>1</v>
      </c>
      <c r="Z3011" s="1">
        <f t="shared" si="375"/>
        <v>1</v>
      </c>
    </row>
    <row r="3012" spans="1:26" x14ac:dyDescent="0.2">
      <c r="A3012" s="1" t="s">
        <v>3036</v>
      </c>
      <c r="B3012" s="1">
        <v>1</v>
      </c>
      <c r="C3012" s="2">
        <v>41483</v>
      </c>
      <c r="D3012" s="2">
        <v>41534</v>
      </c>
      <c r="E3012" s="2">
        <v>41534</v>
      </c>
      <c r="F3012" s="1">
        <v>37</v>
      </c>
      <c r="G3012" s="1">
        <v>0</v>
      </c>
      <c r="H3012" s="1">
        <v>0</v>
      </c>
      <c r="I3012" s="1">
        <v>40.020000000000003</v>
      </c>
      <c r="J3012" s="1">
        <v>0</v>
      </c>
      <c r="K3012" s="1">
        <v>1</v>
      </c>
      <c r="L3012" s="1">
        <v>0</v>
      </c>
      <c r="M3012" s="1">
        <v>0</v>
      </c>
      <c r="N3012" s="1">
        <v>0</v>
      </c>
      <c r="O3012" s="1" t="s">
        <v>29</v>
      </c>
      <c r="P3012" s="1" t="s">
        <v>27</v>
      </c>
      <c r="Q3012" s="10">
        <f>I3012*Part2Out!C$72+'relay test.csv'!K3012*Part2Out!C$74+'relay test.csv'!L3012*Part2Out!C$75+'relay test.csv'!M3012*Part2Out!C$76</f>
        <v>0.89010557294618953</v>
      </c>
      <c r="R3012" s="11">
        <f t="shared" si="368"/>
        <v>2.4353867486725398</v>
      </c>
      <c r="S3012" s="12">
        <f t="shared" si="369"/>
        <v>0.70891195863568846</v>
      </c>
      <c r="T3012" s="11">
        <f t="shared" si="370"/>
        <v>1</v>
      </c>
      <c r="U3012" s="11">
        <f t="shared" si="371"/>
        <v>1</v>
      </c>
      <c r="V3012" s="71">
        <f>Q3012+Part2Out!C$71</f>
        <v>1.5586418406683615</v>
      </c>
      <c r="W3012" s="1">
        <f t="shared" si="372"/>
        <v>4.7523623947229829</v>
      </c>
      <c r="X3012" s="12">
        <f t="shared" si="373"/>
        <v>0.8261583795698676</v>
      </c>
      <c r="Y3012" s="11">
        <f t="shared" si="374"/>
        <v>1</v>
      </c>
      <c r="Z3012" s="1">
        <f t="shared" si="375"/>
        <v>1</v>
      </c>
    </row>
    <row r="3013" spans="1:26" x14ac:dyDescent="0.2">
      <c r="A3013" s="1" t="s">
        <v>3037</v>
      </c>
      <c r="B3013" s="1">
        <v>1</v>
      </c>
      <c r="C3013" s="2">
        <v>41483</v>
      </c>
      <c r="D3013" s="2">
        <v>41517</v>
      </c>
      <c r="E3013" s="2">
        <v>41517</v>
      </c>
      <c r="F3013" s="1">
        <v>25</v>
      </c>
      <c r="G3013" s="1">
        <v>80</v>
      </c>
      <c r="H3013" s="1">
        <v>12</v>
      </c>
      <c r="I3013" s="1">
        <v>46.51</v>
      </c>
      <c r="J3013" s="1">
        <v>0</v>
      </c>
      <c r="K3013" s="1">
        <v>1</v>
      </c>
      <c r="L3013" s="1">
        <v>0</v>
      </c>
      <c r="M3013" s="1">
        <v>0</v>
      </c>
      <c r="N3013" s="1">
        <v>0</v>
      </c>
      <c r="O3013" s="1" t="s">
        <v>31</v>
      </c>
      <c r="P3013" s="1" t="s">
        <v>27</v>
      </c>
      <c r="Q3013" s="10">
        <f>I3013*Part2Out!C$72+'relay test.csv'!K3013*Part2Out!C$74+'relay test.csv'!L3013*Part2Out!C$75+'relay test.csv'!M3013*Part2Out!C$76</f>
        <v>0.90324637589954293</v>
      </c>
      <c r="R3013" s="11">
        <f t="shared" si="368"/>
        <v>2.4676008822811522</v>
      </c>
      <c r="S3013" s="12">
        <f t="shared" si="369"/>
        <v>0.71161617673192179</v>
      </c>
      <c r="T3013" s="11">
        <f t="shared" si="370"/>
        <v>1</v>
      </c>
      <c r="U3013" s="11">
        <f t="shared" si="371"/>
        <v>1</v>
      </c>
      <c r="V3013" s="71">
        <f>Q3013+Part2Out!C$71</f>
        <v>1.5717826436217148</v>
      </c>
      <c r="W3013" s="1">
        <f t="shared" si="372"/>
        <v>4.8152243763871256</v>
      </c>
      <c r="X3013" s="12">
        <f t="shared" si="373"/>
        <v>0.82803758973419384</v>
      </c>
      <c r="Y3013" s="11">
        <f t="shared" si="374"/>
        <v>1</v>
      </c>
      <c r="Z3013" s="1">
        <f t="shared" si="375"/>
        <v>1</v>
      </c>
    </row>
    <row r="3014" spans="1:26" x14ac:dyDescent="0.2">
      <c r="A3014" s="1" t="s">
        <v>3038</v>
      </c>
      <c r="B3014" s="1">
        <v>0</v>
      </c>
      <c r="C3014" s="2">
        <v>41483</v>
      </c>
      <c r="D3014" s="2">
        <v>41487</v>
      </c>
      <c r="E3014" s="2">
        <v>41543</v>
      </c>
      <c r="F3014" s="1">
        <v>12</v>
      </c>
      <c r="G3014" s="1">
        <v>75</v>
      </c>
      <c r="H3014" s="1">
        <v>0</v>
      </c>
      <c r="I3014" s="1">
        <v>184.02</v>
      </c>
      <c r="J3014" s="1">
        <v>0.107142857142857</v>
      </c>
      <c r="K3014" s="1">
        <v>1</v>
      </c>
      <c r="L3014" s="1">
        <v>0</v>
      </c>
      <c r="M3014" s="1">
        <v>0</v>
      </c>
      <c r="N3014" s="1">
        <v>0</v>
      </c>
      <c r="O3014" s="1" t="s">
        <v>161</v>
      </c>
      <c r="P3014" s="1" t="s">
        <v>166</v>
      </c>
      <c r="Q3014" s="10">
        <f>I3014*Part2Out!C$72+'relay test.csv'!K3014*Part2Out!C$74+'relay test.csv'!L3014*Part2Out!C$75+'relay test.csv'!M3014*Part2Out!C$76</f>
        <v>1.1816734659019505</v>
      </c>
      <c r="R3014" s="11">
        <f t="shared" ref="R3014:R3077" si="376">EXP(Q3014)</f>
        <v>3.2598248466115618</v>
      </c>
      <c r="S3014" s="12">
        <f t="shared" ref="S3014:S3077" si="377">R3014/(1+R3014)</f>
        <v>0.76524856396491503</v>
      </c>
      <c r="T3014" s="11">
        <f t="shared" ref="T3014:T3077" si="378">1*(S3014&gt;0.5)+0*(S3014&lt;=0.5)</f>
        <v>1</v>
      </c>
      <c r="U3014" s="11">
        <f t="shared" ref="U3014:U3077" si="379">B3014</f>
        <v>0</v>
      </c>
      <c r="V3014" s="71">
        <f>Q3014+Part2Out!C$71</f>
        <v>1.8502097336241226</v>
      </c>
      <c r="W3014" s="1">
        <f t="shared" ref="W3014:W3077" si="380">EXP(V3014)</f>
        <v>6.3611535304873366</v>
      </c>
      <c r="X3014" s="12">
        <f t="shared" ref="X3014:X3077" si="381">W3014/(1+W3014)</f>
        <v>0.8641517262398688</v>
      </c>
      <c r="Y3014" s="11">
        <f t="shared" ref="Y3014:Y3077" si="382">1*(X3014&gt;0.5)+0*(X3014&lt;=0.5)</f>
        <v>1</v>
      </c>
      <c r="Z3014" s="1">
        <f t="shared" ref="Z3014:Z3077" si="383">U3014</f>
        <v>0</v>
      </c>
    </row>
    <row r="3015" spans="1:26" x14ac:dyDescent="0.2">
      <c r="A3015" s="1" t="s">
        <v>3039</v>
      </c>
      <c r="B3015" s="1">
        <v>1</v>
      </c>
      <c r="C3015" s="2">
        <v>41483</v>
      </c>
      <c r="D3015" s="2">
        <v>41504</v>
      </c>
      <c r="E3015" s="2">
        <v>41605</v>
      </c>
      <c r="F3015" s="1">
        <v>42</v>
      </c>
      <c r="G3015" s="1">
        <v>21.428571430000002</v>
      </c>
      <c r="H3015" s="1">
        <v>9.5238095240000007</v>
      </c>
      <c r="I3015" s="1">
        <v>105.11</v>
      </c>
      <c r="J3015" s="1">
        <v>4.95049504950495E-2</v>
      </c>
      <c r="K3015" s="1">
        <v>1</v>
      </c>
      <c r="L3015" s="1">
        <v>0</v>
      </c>
      <c r="M3015" s="1">
        <v>0</v>
      </c>
      <c r="N3015" s="1">
        <v>0</v>
      </c>
      <c r="O3015" s="1" t="s">
        <v>25</v>
      </c>
      <c r="P3015" s="1" t="s">
        <v>27</v>
      </c>
      <c r="Q3015" s="10">
        <f>I3015*Part2Out!C$72+'relay test.csv'!K3015*Part2Out!C$74+'relay test.csv'!L3015*Part2Out!C$75+'relay test.csv'!M3015*Part2Out!C$76</f>
        <v>1.0218983101162624</v>
      </c>
      <c r="R3015" s="11">
        <f t="shared" si="376"/>
        <v>2.7784641475187639</v>
      </c>
      <c r="S3015" s="12">
        <f t="shared" si="377"/>
        <v>0.73534220229225189</v>
      </c>
      <c r="T3015" s="11">
        <f t="shared" si="378"/>
        <v>1</v>
      </c>
      <c r="U3015" s="11">
        <f t="shared" si="379"/>
        <v>1</v>
      </c>
      <c r="V3015" s="71">
        <f>Q3015+Part2Out!C$71</f>
        <v>1.6904345778384344</v>
      </c>
      <c r="W3015" s="1">
        <f t="shared" si="380"/>
        <v>5.4218364031714863</v>
      </c>
      <c r="X3015" s="12">
        <f t="shared" si="381"/>
        <v>0.84428130254047884</v>
      </c>
      <c r="Y3015" s="11">
        <f t="shared" si="382"/>
        <v>1</v>
      </c>
      <c r="Z3015" s="1">
        <f t="shared" si="383"/>
        <v>1</v>
      </c>
    </row>
    <row r="3016" spans="1:26" x14ac:dyDescent="0.2">
      <c r="A3016" s="1" t="s">
        <v>3040</v>
      </c>
      <c r="B3016" s="1">
        <v>1</v>
      </c>
      <c r="C3016" s="2">
        <v>41484</v>
      </c>
      <c r="D3016" s="2">
        <v>41484</v>
      </c>
      <c r="E3016" s="2">
        <v>41484</v>
      </c>
      <c r="F3016" s="1">
        <v>44</v>
      </c>
      <c r="G3016" s="1">
        <v>0</v>
      </c>
      <c r="H3016" s="1">
        <v>0</v>
      </c>
      <c r="I3016" s="1">
        <v>9.99</v>
      </c>
      <c r="J3016" s="1">
        <v>0</v>
      </c>
      <c r="K3016" s="1">
        <v>1</v>
      </c>
      <c r="L3016" s="1">
        <v>0</v>
      </c>
      <c r="M3016" s="1">
        <v>0</v>
      </c>
      <c r="N3016" s="1">
        <v>0</v>
      </c>
      <c r="O3016" s="1" t="s">
        <v>31</v>
      </c>
      <c r="P3016" s="1" t="s">
        <v>62</v>
      </c>
      <c r="Q3016" s="10">
        <f>I3016*Part2Out!C$72+'relay test.csv'!K3016*Part2Out!C$74+'relay test.csv'!L3016*Part2Out!C$75+'relay test.csv'!M3016*Part2Out!C$76</f>
        <v>0.82930151860270684</v>
      </c>
      <c r="R3016" s="11">
        <f t="shared" si="376"/>
        <v>2.2917174590837051</v>
      </c>
      <c r="S3016" s="12">
        <f t="shared" si="377"/>
        <v>0.69620721935279228</v>
      </c>
      <c r="T3016" s="11">
        <f t="shared" si="378"/>
        <v>1</v>
      </c>
      <c r="U3016" s="11">
        <f t="shared" si="379"/>
        <v>1</v>
      </c>
      <c r="V3016" s="71">
        <f>Q3016+Part2Out!C$71</f>
        <v>1.4978377863248789</v>
      </c>
      <c r="W3016" s="1">
        <f t="shared" si="380"/>
        <v>4.4720091697205469</v>
      </c>
      <c r="X3016" s="12">
        <f t="shared" si="381"/>
        <v>0.81725176822920609</v>
      </c>
      <c r="Y3016" s="11">
        <f t="shared" si="382"/>
        <v>1</v>
      </c>
      <c r="Z3016" s="1">
        <f t="shared" si="383"/>
        <v>1</v>
      </c>
    </row>
    <row r="3017" spans="1:26" x14ac:dyDescent="0.2">
      <c r="A3017" s="1" t="s">
        <v>3041</v>
      </c>
      <c r="B3017" s="1">
        <v>1</v>
      </c>
      <c r="C3017" s="2">
        <v>41484</v>
      </c>
      <c r="D3017" s="2">
        <v>41519</v>
      </c>
      <c r="E3017" s="2">
        <v>41519</v>
      </c>
      <c r="F3017" s="1">
        <v>40</v>
      </c>
      <c r="G3017" s="1">
        <v>7.5</v>
      </c>
      <c r="H3017" s="1">
        <v>2.5</v>
      </c>
      <c r="I3017" s="1">
        <v>66.989999999999995</v>
      </c>
      <c r="J3017" s="1">
        <v>0</v>
      </c>
      <c r="K3017" s="1">
        <v>1</v>
      </c>
      <c r="L3017" s="1">
        <v>0</v>
      </c>
      <c r="M3017" s="1">
        <v>0</v>
      </c>
      <c r="N3017" s="1">
        <v>0</v>
      </c>
      <c r="O3017" s="1" t="s">
        <v>22</v>
      </c>
      <c r="P3017" s="1" t="s">
        <v>62</v>
      </c>
      <c r="Q3017" s="10">
        <f>I3017*Part2Out!C$72+'relay test.csv'!K3017*Part2Out!C$74+'relay test.csv'!L3017*Part2Out!C$75+'relay test.csv'!M3017*Part2Out!C$76</f>
        <v>0.94471380956436224</v>
      </c>
      <c r="R3017" s="11">
        <f t="shared" si="376"/>
        <v>2.572077169359738</v>
      </c>
      <c r="S3017" s="12">
        <f t="shared" si="377"/>
        <v>0.72005084084472881</v>
      </c>
      <c r="T3017" s="11">
        <f t="shared" si="378"/>
        <v>1</v>
      </c>
      <c r="U3017" s="11">
        <f t="shared" si="379"/>
        <v>1</v>
      </c>
      <c r="V3017" s="71">
        <f>Q3017+Part2Out!C$71</f>
        <v>1.6132500772865344</v>
      </c>
      <c r="W3017" s="1">
        <f t="shared" si="380"/>
        <v>5.0190972019755833</v>
      </c>
      <c r="X3017" s="12">
        <f t="shared" si="381"/>
        <v>0.83386212808263327</v>
      </c>
      <c r="Y3017" s="11">
        <f t="shared" si="382"/>
        <v>1</v>
      </c>
      <c r="Z3017" s="1">
        <f t="shared" si="383"/>
        <v>1</v>
      </c>
    </row>
    <row r="3018" spans="1:26" x14ac:dyDescent="0.2">
      <c r="A3018" s="1" t="s">
        <v>3042</v>
      </c>
      <c r="B3018" s="1">
        <v>1</v>
      </c>
      <c r="C3018" s="2">
        <v>41484</v>
      </c>
      <c r="D3018" s="2">
        <v>41535</v>
      </c>
      <c r="E3018" s="2">
        <v>41550</v>
      </c>
      <c r="F3018" s="1">
        <v>37</v>
      </c>
      <c r="G3018" s="1">
        <v>0</v>
      </c>
      <c r="H3018" s="1">
        <v>0</v>
      </c>
      <c r="I3018" s="1">
        <v>29.85</v>
      </c>
      <c r="J3018" s="1">
        <v>0.133333333333333</v>
      </c>
      <c r="K3018" s="1">
        <v>1</v>
      </c>
      <c r="L3018" s="1">
        <v>0</v>
      </c>
      <c r="M3018" s="1">
        <v>0</v>
      </c>
      <c r="N3018" s="1">
        <v>0</v>
      </c>
      <c r="O3018" s="1" t="s">
        <v>35</v>
      </c>
      <c r="P3018" s="1" t="s">
        <v>27</v>
      </c>
      <c r="Q3018" s="10">
        <f>I3018*Part2Out!C$72+'relay test.csv'!K3018*Part2Out!C$74+'relay test.csv'!L3018*Part2Out!C$75+'relay test.csv'!M3018*Part2Out!C$76</f>
        <v>0.86951359050618893</v>
      </c>
      <c r="R3018" s="11">
        <f t="shared" si="376"/>
        <v>2.3857501197430926</v>
      </c>
      <c r="S3018" s="12">
        <f t="shared" si="377"/>
        <v>0.70464447622145276</v>
      </c>
      <c r="T3018" s="11">
        <f t="shared" si="378"/>
        <v>1</v>
      </c>
      <c r="U3018" s="11">
        <f t="shared" si="379"/>
        <v>1</v>
      </c>
      <c r="V3018" s="71">
        <f>Q3018+Part2Out!C$71</f>
        <v>1.5380498582283608</v>
      </c>
      <c r="W3018" s="1">
        <f t="shared" si="380"/>
        <v>4.6555025227319309</v>
      </c>
      <c r="X3018" s="12">
        <f t="shared" si="381"/>
        <v>0.82318105314592926</v>
      </c>
      <c r="Y3018" s="11">
        <f t="shared" si="382"/>
        <v>1</v>
      </c>
      <c r="Z3018" s="1">
        <f t="shared" si="383"/>
        <v>1</v>
      </c>
    </row>
    <row r="3019" spans="1:26" x14ac:dyDescent="0.2">
      <c r="A3019" s="1" t="s">
        <v>3043</v>
      </c>
      <c r="B3019" s="1">
        <v>1</v>
      </c>
      <c r="C3019" s="2">
        <v>41484</v>
      </c>
      <c r="D3019" s="2">
        <v>41484</v>
      </c>
      <c r="E3019" s="2">
        <v>41492</v>
      </c>
      <c r="F3019" s="1">
        <v>43</v>
      </c>
      <c r="G3019" s="1">
        <v>20.93023256</v>
      </c>
      <c r="H3019" s="1">
        <v>4.651162791</v>
      </c>
      <c r="I3019" s="1">
        <v>94.51</v>
      </c>
      <c r="J3019" s="1">
        <v>0.25</v>
      </c>
      <c r="K3019" s="1">
        <v>1</v>
      </c>
      <c r="L3019" s="1">
        <v>0</v>
      </c>
      <c r="M3019" s="1">
        <v>0</v>
      </c>
      <c r="N3019" s="1">
        <v>0</v>
      </c>
      <c r="O3019" s="1" t="s">
        <v>29</v>
      </c>
      <c r="P3019" s="1" t="s">
        <v>27</v>
      </c>
      <c r="Q3019" s="10">
        <f>I3019*Part2Out!C$72+'relay test.csv'!K3019*Part2Out!C$74+'relay test.csv'!L3019*Part2Out!C$75+'relay test.csv'!M3019*Part2Out!C$76</f>
        <v>1.0004356735514632</v>
      </c>
      <c r="R3019" s="11">
        <f t="shared" si="376"/>
        <v>2.7194663699750961</v>
      </c>
      <c r="S3019" s="12">
        <f t="shared" si="377"/>
        <v>0.73114422862581341</v>
      </c>
      <c r="T3019" s="11">
        <f t="shared" si="378"/>
        <v>1</v>
      </c>
      <c r="U3019" s="11">
        <f t="shared" si="379"/>
        <v>1</v>
      </c>
      <c r="V3019" s="71">
        <f>Q3019+Part2Out!C$71</f>
        <v>1.6689719412736352</v>
      </c>
      <c r="W3019" s="1">
        <f t="shared" si="380"/>
        <v>5.3067093829872851</v>
      </c>
      <c r="X3019" s="12">
        <f t="shared" si="381"/>
        <v>0.84143870610281202</v>
      </c>
      <c r="Y3019" s="11">
        <f t="shared" si="382"/>
        <v>1</v>
      </c>
      <c r="Z3019" s="1">
        <f t="shared" si="383"/>
        <v>1</v>
      </c>
    </row>
    <row r="3020" spans="1:26" x14ac:dyDescent="0.2">
      <c r="A3020" s="1" t="s">
        <v>3044</v>
      </c>
      <c r="B3020" s="1">
        <v>1</v>
      </c>
      <c r="C3020" s="2">
        <v>41409</v>
      </c>
      <c r="D3020" s="2">
        <v>41582</v>
      </c>
      <c r="E3020" s="2">
        <v>41641</v>
      </c>
      <c r="F3020" s="1">
        <v>44</v>
      </c>
      <c r="G3020" s="1">
        <v>25</v>
      </c>
      <c r="H3020" s="1">
        <v>6.8181818180000002</v>
      </c>
      <c r="I3020" s="1">
        <v>30.46</v>
      </c>
      <c r="J3020" s="1">
        <v>5.0847457627118599E-2</v>
      </c>
      <c r="K3020" s="1">
        <v>0</v>
      </c>
      <c r="L3020" s="1">
        <v>0</v>
      </c>
      <c r="M3020" s="1">
        <v>0</v>
      </c>
      <c r="N3020" s="1">
        <v>0</v>
      </c>
      <c r="O3020" s="1" t="s">
        <v>35</v>
      </c>
      <c r="P3020" s="1" t="s">
        <v>27</v>
      </c>
      <c r="Q3020" s="10">
        <f>I3020*Part2Out!C$72+'relay test.csv'!K3020*Part2Out!C$74+'relay test.csv'!L3020*Part2Out!C$75+'relay test.csv'!M3020*Part2Out!C$76</f>
        <v>6.1674708468281117E-2</v>
      </c>
      <c r="R3020" s="11">
        <f t="shared" si="376"/>
        <v>1.0636163030724872</v>
      </c>
      <c r="S3020" s="12">
        <f t="shared" si="377"/>
        <v>0.5154137915507282</v>
      </c>
      <c r="T3020" s="11">
        <f t="shared" si="378"/>
        <v>1</v>
      </c>
      <c r="U3020" s="11">
        <f t="shared" si="379"/>
        <v>1</v>
      </c>
      <c r="V3020" s="71">
        <f>Q3020+Part2Out!C$71</f>
        <v>0.73021097619045316</v>
      </c>
      <c r="W3020" s="1">
        <f t="shared" si="380"/>
        <v>2.0755184464607686</v>
      </c>
      <c r="X3020" s="12">
        <f t="shared" si="381"/>
        <v>0.67485156814755065</v>
      </c>
      <c r="Y3020" s="11">
        <f t="shared" si="382"/>
        <v>1</v>
      </c>
      <c r="Z3020" s="1">
        <f t="shared" si="383"/>
        <v>1</v>
      </c>
    </row>
    <row r="3021" spans="1:26" x14ac:dyDescent="0.2">
      <c r="A3021" s="1" t="s">
        <v>3045</v>
      </c>
      <c r="B3021" s="1">
        <v>1</v>
      </c>
      <c r="C3021" s="2">
        <v>41481</v>
      </c>
      <c r="D3021" s="2">
        <v>41484</v>
      </c>
      <c r="E3021" s="2">
        <v>41535</v>
      </c>
      <c r="F3021" s="1">
        <v>47</v>
      </c>
      <c r="G3021" s="1">
        <v>6.3829787229999999</v>
      </c>
      <c r="H3021" s="1">
        <v>0</v>
      </c>
      <c r="I3021" s="1">
        <v>102.87</v>
      </c>
      <c r="J3021" s="1">
        <v>0.15686274509803899</v>
      </c>
      <c r="K3021" s="1">
        <v>1</v>
      </c>
      <c r="L3021" s="1">
        <v>0</v>
      </c>
      <c r="M3021" s="1">
        <v>0</v>
      </c>
      <c r="N3021" s="1">
        <v>0</v>
      </c>
      <c r="O3021" s="1" t="s">
        <v>35</v>
      </c>
      <c r="P3021" s="1" t="s">
        <v>27</v>
      </c>
      <c r="Q3021" s="10">
        <f>I3021*Part2Out!C$72+'relay test.csv'!K3021*Part2Out!C$74+'relay test.csv'!L3021*Part2Out!C$75+'relay test.csv'!M3021*Part2Out!C$76</f>
        <v>1.0173628095591727</v>
      </c>
      <c r="R3021" s="11">
        <f t="shared" si="376"/>
        <v>2.7658909562412002</v>
      </c>
      <c r="S3021" s="12">
        <f t="shared" si="377"/>
        <v>0.73445858852001467</v>
      </c>
      <c r="T3021" s="11">
        <f t="shared" si="378"/>
        <v>1</v>
      </c>
      <c r="U3021" s="11">
        <f t="shared" si="379"/>
        <v>1</v>
      </c>
      <c r="V3021" s="71">
        <f>Q3021+Part2Out!C$71</f>
        <v>1.6858990772813447</v>
      </c>
      <c r="W3021" s="1">
        <f t="shared" si="380"/>
        <v>5.3973013425936456</v>
      </c>
      <c r="X3021" s="12">
        <f t="shared" si="381"/>
        <v>0.84368408701620234</v>
      </c>
      <c r="Y3021" s="11">
        <f t="shared" si="382"/>
        <v>1</v>
      </c>
      <c r="Z3021" s="1">
        <f t="shared" si="383"/>
        <v>1</v>
      </c>
    </row>
    <row r="3022" spans="1:26" x14ac:dyDescent="0.2">
      <c r="A3022" s="1" t="s">
        <v>3046</v>
      </c>
      <c r="B3022" s="1">
        <v>1</v>
      </c>
      <c r="C3022" s="2">
        <v>41485</v>
      </c>
      <c r="D3022" s="2">
        <v>41491</v>
      </c>
      <c r="E3022" s="2">
        <v>41491</v>
      </c>
      <c r="F3022" s="1">
        <v>43</v>
      </c>
      <c r="G3022" s="1">
        <v>2.3255813949999999</v>
      </c>
      <c r="H3022" s="1">
        <v>0</v>
      </c>
      <c r="I3022" s="1">
        <v>58.81</v>
      </c>
      <c r="J3022" s="1">
        <v>0</v>
      </c>
      <c r="K3022" s="1">
        <v>1</v>
      </c>
      <c r="L3022" s="1">
        <v>0</v>
      </c>
      <c r="M3022" s="1">
        <v>0</v>
      </c>
      <c r="N3022" s="1">
        <v>0</v>
      </c>
      <c r="O3022" s="1" t="s">
        <v>31</v>
      </c>
      <c r="P3022" s="1" t="s">
        <v>27</v>
      </c>
      <c r="Q3022" s="10">
        <f>I3022*Part2Out!C$72+'relay test.csv'!K3022*Part2Out!C$74+'relay test.csv'!L3022*Part2Out!C$75+'relay test.csv'!M3022*Part2Out!C$76</f>
        <v>0.9281511334228475</v>
      </c>
      <c r="R3022" s="11">
        <f t="shared" si="376"/>
        <v>2.5298275375074408</v>
      </c>
      <c r="S3022" s="12">
        <f t="shared" si="377"/>
        <v>0.7167000400517749</v>
      </c>
      <c r="T3022" s="11">
        <f t="shared" si="378"/>
        <v>1</v>
      </c>
      <c r="U3022" s="11">
        <f t="shared" si="379"/>
        <v>1</v>
      </c>
      <c r="V3022" s="71">
        <f>Q3022+Part2Out!C$71</f>
        <v>1.5966874011450196</v>
      </c>
      <c r="W3022" s="1">
        <f t="shared" si="380"/>
        <v>4.9366521604579727</v>
      </c>
      <c r="X3022" s="12">
        <f t="shared" si="381"/>
        <v>0.83155489441327535</v>
      </c>
      <c r="Y3022" s="11">
        <f t="shared" si="382"/>
        <v>1</v>
      </c>
      <c r="Z3022" s="1">
        <f t="shared" si="383"/>
        <v>1</v>
      </c>
    </row>
    <row r="3023" spans="1:26" x14ac:dyDescent="0.2">
      <c r="A3023" s="1" t="s">
        <v>3047</v>
      </c>
      <c r="B3023" s="1">
        <v>1</v>
      </c>
      <c r="C3023" s="2">
        <v>41485</v>
      </c>
      <c r="D3023" s="2">
        <v>41488</v>
      </c>
      <c r="E3023" s="2">
        <v>41653</v>
      </c>
      <c r="F3023" s="1">
        <v>37</v>
      </c>
      <c r="G3023" s="1">
        <v>97.297297299999997</v>
      </c>
      <c r="H3023" s="1">
        <v>5.4054054049999998</v>
      </c>
      <c r="I3023" s="1">
        <v>80.12</v>
      </c>
      <c r="J3023" s="1">
        <v>7.2727272727272696E-2</v>
      </c>
      <c r="K3023" s="1">
        <v>1</v>
      </c>
      <c r="L3023" s="1">
        <v>0</v>
      </c>
      <c r="M3023" s="1">
        <v>0</v>
      </c>
      <c r="N3023" s="1">
        <v>0</v>
      </c>
      <c r="O3023" s="1" t="s">
        <v>22</v>
      </c>
      <c r="P3023" s="1" t="s">
        <v>62</v>
      </c>
      <c r="Q3023" s="10">
        <f>I3023*Part2Out!C$72+'relay test.csv'!K3023*Part2Out!C$74+'relay test.csv'!L3023*Part2Out!C$75+'relay test.csv'!M3023*Part2Out!C$76</f>
        <v>0.9712991320262313</v>
      </c>
      <c r="R3023" s="11">
        <f t="shared" si="376"/>
        <v>2.6413737245365212</v>
      </c>
      <c r="S3023" s="12">
        <f t="shared" si="377"/>
        <v>0.72537836661429711</v>
      </c>
      <c r="T3023" s="11">
        <f t="shared" si="378"/>
        <v>1</v>
      </c>
      <c r="U3023" s="11">
        <f t="shared" si="379"/>
        <v>1</v>
      </c>
      <c r="V3023" s="71">
        <f>Q3023+Part2Out!C$71</f>
        <v>1.6398353997484034</v>
      </c>
      <c r="W3023" s="1">
        <f t="shared" si="380"/>
        <v>5.1543210398672423</v>
      </c>
      <c r="X3023" s="12">
        <f t="shared" si="381"/>
        <v>0.83751253899137323</v>
      </c>
      <c r="Y3023" s="11">
        <f t="shared" si="382"/>
        <v>1</v>
      </c>
      <c r="Z3023" s="1">
        <f t="shared" si="383"/>
        <v>1</v>
      </c>
    </row>
    <row r="3024" spans="1:26" x14ac:dyDescent="0.2">
      <c r="A3024" s="1" t="s">
        <v>3048</v>
      </c>
      <c r="B3024" s="1">
        <v>1</v>
      </c>
      <c r="C3024" s="2">
        <v>41485</v>
      </c>
      <c r="D3024" s="2">
        <v>41522</v>
      </c>
      <c r="E3024" s="2">
        <v>41584</v>
      </c>
      <c r="F3024" s="1">
        <v>42</v>
      </c>
      <c r="G3024" s="1">
        <v>9.5238095240000007</v>
      </c>
      <c r="H3024" s="1">
        <v>2.3809523810000002</v>
      </c>
      <c r="I3024" s="1">
        <v>139.44999999999999</v>
      </c>
      <c r="J3024" s="1">
        <v>4.8387096774193498E-2</v>
      </c>
      <c r="K3024" s="1">
        <v>1</v>
      </c>
      <c r="L3024" s="1">
        <v>0</v>
      </c>
      <c r="M3024" s="1">
        <v>0</v>
      </c>
      <c r="N3024" s="1">
        <v>0</v>
      </c>
      <c r="O3024" s="1" t="s">
        <v>22</v>
      </c>
      <c r="P3024" s="1" t="s">
        <v>62</v>
      </c>
      <c r="Q3024" s="10">
        <f>I3024*Part2Out!C$72+'relay test.csv'!K3024*Part2Out!C$74+'relay test.csv'!L3024*Part2Out!C$75+'relay test.csv'!M3024*Part2Out!C$76</f>
        <v>1.0914291534780736</v>
      </c>
      <c r="R3024" s="11">
        <f t="shared" si="376"/>
        <v>2.9785278055932767</v>
      </c>
      <c r="S3024" s="12">
        <f t="shared" si="377"/>
        <v>0.74865074498307282</v>
      </c>
      <c r="T3024" s="11">
        <f t="shared" si="378"/>
        <v>1</v>
      </c>
      <c r="U3024" s="11">
        <f t="shared" si="379"/>
        <v>1</v>
      </c>
      <c r="V3024" s="71">
        <f>Q3024+Part2Out!C$71</f>
        <v>1.7599654212002456</v>
      </c>
      <c r="W3024" s="1">
        <f t="shared" si="380"/>
        <v>5.8122364107687492</v>
      </c>
      <c r="X3024" s="12">
        <f t="shared" si="381"/>
        <v>0.8532053293953209</v>
      </c>
      <c r="Y3024" s="11">
        <f t="shared" si="382"/>
        <v>1</v>
      </c>
      <c r="Z3024" s="1">
        <f t="shared" si="383"/>
        <v>1</v>
      </c>
    </row>
    <row r="3025" spans="1:26" x14ac:dyDescent="0.2">
      <c r="A3025" s="1" t="s">
        <v>3049</v>
      </c>
      <c r="B3025" s="1">
        <v>1</v>
      </c>
      <c r="C3025" s="2">
        <v>41485</v>
      </c>
      <c r="D3025" s="2">
        <v>41487</v>
      </c>
      <c r="E3025" s="2">
        <v>41487</v>
      </c>
      <c r="F3025" s="1">
        <v>44</v>
      </c>
      <c r="G3025" s="1">
        <v>2.2727272730000001</v>
      </c>
      <c r="H3025" s="1">
        <v>0</v>
      </c>
      <c r="I3025" s="1">
        <v>66.2</v>
      </c>
      <c r="J3025" s="1">
        <v>0</v>
      </c>
      <c r="K3025" s="1">
        <v>1</v>
      </c>
      <c r="L3025" s="1">
        <v>0</v>
      </c>
      <c r="M3025" s="1">
        <v>0</v>
      </c>
      <c r="N3025" s="1">
        <v>0</v>
      </c>
      <c r="O3025" s="1" t="s">
        <v>22</v>
      </c>
      <c r="P3025" s="1" t="s">
        <v>27</v>
      </c>
      <c r="Q3025" s="10">
        <f>I3025*Part2Out!C$72+'relay test.csv'!K3025*Part2Out!C$74+'relay test.csv'!L3025*Part2Out!C$75+'relay test.csv'!M3025*Part2Out!C$76</f>
        <v>0.94311423570717445</v>
      </c>
      <c r="R3025" s="11">
        <f t="shared" si="376"/>
        <v>2.567966230712488</v>
      </c>
      <c r="S3025" s="12">
        <f t="shared" si="377"/>
        <v>0.71972828907623665</v>
      </c>
      <c r="T3025" s="11">
        <f t="shared" si="378"/>
        <v>1</v>
      </c>
      <c r="U3025" s="11">
        <f t="shared" si="379"/>
        <v>1</v>
      </c>
      <c r="V3025" s="71">
        <f>Q3025+Part2Out!C$71</f>
        <v>1.6116505034293465</v>
      </c>
      <c r="W3025" s="1">
        <f t="shared" si="380"/>
        <v>5.0110752029050643</v>
      </c>
      <c r="X3025" s="12">
        <f t="shared" si="381"/>
        <v>0.83364041103383391</v>
      </c>
      <c r="Y3025" s="11">
        <f t="shared" si="382"/>
        <v>1</v>
      </c>
      <c r="Z3025" s="1">
        <f t="shared" si="383"/>
        <v>1</v>
      </c>
    </row>
    <row r="3026" spans="1:26" x14ac:dyDescent="0.2">
      <c r="A3026" s="1" t="s">
        <v>3050</v>
      </c>
      <c r="B3026" s="1">
        <v>1</v>
      </c>
      <c r="C3026" s="2">
        <v>41485</v>
      </c>
      <c r="D3026" s="2">
        <v>41486</v>
      </c>
      <c r="E3026" s="2">
        <v>41571</v>
      </c>
      <c r="F3026" s="1">
        <v>46</v>
      </c>
      <c r="G3026" s="1">
        <v>8.6956521739999992</v>
      </c>
      <c r="H3026" s="1">
        <v>0</v>
      </c>
      <c r="I3026" s="1">
        <v>182.74</v>
      </c>
      <c r="J3026" s="1">
        <v>5.8823529411764698E-2</v>
      </c>
      <c r="K3026" s="1">
        <v>0</v>
      </c>
      <c r="L3026" s="1">
        <v>0</v>
      </c>
      <c r="M3026" s="1">
        <v>0</v>
      </c>
      <c r="N3026" s="1">
        <v>0</v>
      </c>
      <c r="O3026" s="1" t="s">
        <v>22</v>
      </c>
      <c r="P3026" s="1" t="s">
        <v>27</v>
      </c>
      <c r="Q3026" s="10">
        <f>I3026*Part2Out!C$72+'relay test.csv'!K3026*Part2Out!C$74+'relay test.csv'!L3026*Part2Out!C$75+'relay test.csv'!M3026*Part2Out!C$76</f>
        <v>0.37000775526899843</v>
      </c>
      <c r="R3026" s="11">
        <f t="shared" si="376"/>
        <v>1.4477458422782361</v>
      </c>
      <c r="S3026" s="12">
        <f t="shared" si="377"/>
        <v>0.59146085237785506</v>
      </c>
      <c r="T3026" s="11">
        <f t="shared" si="378"/>
        <v>1</v>
      </c>
      <c r="U3026" s="11">
        <f t="shared" si="379"/>
        <v>1</v>
      </c>
      <c r="V3026" s="71">
        <f>Q3026+Part2Out!C$71</f>
        <v>1.0385440229911704</v>
      </c>
      <c r="W3026" s="1">
        <f t="shared" si="380"/>
        <v>2.8251007367556094</v>
      </c>
      <c r="X3026" s="12">
        <f t="shared" si="381"/>
        <v>0.73856897665702148</v>
      </c>
      <c r="Y3026" s="11">
        <f t="shared" si="382"/>
        <v>1</v>
      </c>
      <c r="Z3026" s="1">
        <f t="shared" si="383"/>
        <v>1</v>
      </c>
    </row>
    <row r="3027" spans="1:26" x14ac:dyDescent="0.2">
      <c r="A3027" s="1" t="s">
        <v>3051</v>
      </c>
      <c r="B3027" s="1">
        <v>1</v>
      </c>
      <c r="C3027" s="2">
        <v>41486</v>
      </c>
      <c r="D3027" s="2">
        <v>41486</v>
      </c>
      <c r="E3027" s="2">
        <v>41486</v>
      </c>
      <c r="F3027" s="1">
        <v>43</v>
      </c>
      <c r="G3027" s="1">
        <v>0</v>
      </c>
      <c r="H3027" s="1">
        <v>0</v>
      </c>
      <c r="I3027" s="1">
        <v>50.01</v>
      </c>
      <c r="J3027" s="1">
        <v>0</v>
      </c>
      <c r="K3027" s="1">
        <v>1</v>
      </c>
      <c r="L3027" s="1">
        <v>0</v>
      </c>
      <c r="M3027" s="1">
        <v>0</v>
      </c>
      <c r="N3027" s="1">
        <v>0</v>
      </c>
      <c r="O3027" s="1" t="s">
        <v>31</v>
      </c>
      <c r="P3027" s="1" t="s">
        <v>62</v>
      </c>
      <c r="Q3027" s="10">
        <f>I3027*Part2Out!C$72+'relay test.csv'!K3027*Part2Out!C$74+'relay test.csv'!L3027*Part2Out!C$75+'relay test.csv'!M3027*Part2Out!C$76</f>
        <v>0.91033309551999542</v>
      </c>
      <c r="R3027" s="11">
        <f t="shared" si="376"/>
        <v>2.4851501879272684</v>
      </c>
      <c r="S3027" s="12">
        <f t="shared" si="377"/>
        <v>0.71306831956222461</v>
      </c>
      <c r="T3027" s="11">
        <f t="shared" si="378"/>
        <v>1</v>
      </c>
      <c r="U3027" s="11">
        <f t="shared" si="379"/>
        <v>1</v>
      </c>
      <c r="V3027" s="71">
        <f>Q3027+Part2Out!C$71</f>
        <v>1.5788693632421675</v>
      </c>
      <c r="W3027" s="1">
        <f t="shared" si="380"/>
        <v>4.849469721711257</v>
      </c>
      <c r="X3027" s="12">
        <f t="shared" si="381"/>
        <v>0.82904433263611266</v>
      </c>
      <c r="Y3027" s="11">
        <f t="shared" si="382"/>
        <v>1</v>
      </c>
      <c r="Z3027" s="1">
        <f t="shared" si="383"/>
        <v>1</v>
      </c>
    </row>
    <row r="3028" spans="1:26" x14ac:dyDescent="0.2">
      <c r="A3028" s="1" t="s">
        <v>3052</v>
      </c>
      <c r="B3028" s="1">
        <v>1</v>
      </c>
      <c r="C3028" s="2">
        <v>41480</v>
      </c>
      <c r="D3028" s="2">
        <v>41486</v>
      </c>
      <c r="E3028" s="2">
        <v>41486</v>
      </c>
      <c r="F3028" s="1">
        <v>42</v>
      </c>
      <c r="G3028" s="1">
        <v>16.666666670000001</v>
      </c>
      <c r="H3028" s="1">
        <v>0</v>
      </c>
      <c r="I3028" s="1">
        <v>28.51</v>
      </c>
      <c r="J3028" s="1">
        <v>0</v>
      </c>
      <c r="K3028" s="1">
        <v>1</v>
      </c>
      <c r="L3028" s="1">
        <v>0</v>
      </c>
      <c r="M3028" s="1">
        <v>0</v>
      </c>
      <c r="N3028" s="1">
        <v>0</v>
      </c>
      <c r="O3028" s="1" t="s">
        <v>161</v>
      </c>
      <c r="P3028" s="1" t="s">
        <v>62</v>
      </c>
      <c r="Q3028" s="10">
        <f>I3028*Part2Out!C$72+'relay test.csv'!K3028*Part2Out!C$74+'relay test.csv'!L3028*Part2Out!C$75+'relay test.csv'!M3028*Part2Out!C$76</f>
        <v>0.86680038928007286</v>
      </c>
      <c r="R3028" s="11">
        <f t="shared" si="376"/>
        <v>2.3792858729596729</v>
      </c>
      <c r="S3028" s="12">
        <f t="shared" si="377"/>
        <v>0.70407948969284095</v>
      </c>
      <c r="T3028" s="11">
        <f t="shared" si="378"/>
        <v>1</v>
      </c>
      <c r="U3028" s="11">
        <f t="shared" si="379"/>
        <v>1</v>
      </c>
      <c r="V3028" s="71">
        <f>Q3028+Part2Out!C$71</f>
        <v>1.5353366570022449</v>
      </c>
      <c r="W3028" s="1">
        <f t="shared" si="380"/>
        <v>4.642888327741967</v>
      </c>
      <c r="X3028" s="12">
        <f t="shared" si="381"/>
        <v>0.82278578948944825</v>
      </c>
      <c r="Y3028" s="11">
        <f t="shared" si="382"/>
        <v>1</v>
      </c>
      <c r="Z3028" s="1">
        <f t="shared" si="383"/>
        <v>1</v>
      </c>
    </row>
    <row r="3029" spans="1:26" x14ac:dyDescent="0.2">
      <c r="A3029" s="1" t="s">
        <v>3053</v>
      </c>
      <c r="B3029" s="1">
        <v>1</v>
      </c>
      <c r="C3029" s="2">
        <v>41486</v>
      </c>
      <c r="D3029" s="2">
        <v>41486</v>
      </c>
      <c r="E3029" s="2">
        <v>41487</v>
      </c>
      <c r="F3029" s="1">
        <v>43</v>
      </c>
      <c r="G3029" s="1">
        <v>4.651162791</v>
      </c>
      <c r="H3029" s="1">
        <v>0</v>
      </c>
      <c r="I3029" s="1">
        <v>48.94</v>
      </c>
      <c r="J3029" s="1">
        <v>2</v>
      </c>
      <c r="K3029" s="1">
        <v>1</v>
      </c>
      <c r="L3029" s="1">
        <v>0</v>
      </c>
      <c r="M3029" s="1">
        <v>0</v>
      </c>
      <c r="N3029" s="1">
        <v>0</v>
      </c>
      <c r="O3029" s="1" t="s">
        <v>35</v>
      </c>
      <c r="P3029" s="1" t="s">
        <v>27</v>
      </c>
      <c r="Q3029" s="10">
        <f>I3029*Part2Out!C$72+'relay test.csv'!K3029*Part2Out!C$74+'relay test.csv'!L3029*Part2Out!C$75+'relay test.csv'!M3029*Part2Out!C$76</f>
        <v>0.90816658409317141</v>
      </c>
      <c r="R3029" s="11">
        <f t="shared" si="376"/>
        <v>2.4797719098019582</v>
      </c>
      <c r="S3029" s="12">
        <f t="shared" si="377"/>
        <v>0.71262484268490112</v>
      </c>
      <c r="T3029" s="11">
        <f t="shared" si="378"/>
        <v>1</v>
      </c>
      <c r="U3029" s="11">
        <f t="shared" si="379"/>
        <v>1</v>
      </c>
      <c r="V3029" s="71">
        <f>Q3029+Part2Out!C$71</f>
        <v>1.5767028518153434</v>
      </c>
      <c r="W3029" s="1">
        <f t="shared" si="380"/>
        <v>4.8389746630824719</v>
      </c>
      <c r="X3029" s="12">
        <f t="shared" si="381"/>
        <v>0.82873705441426138</v>
      </c>
      <c r="Y3029" s="11">
        <f t="shared" si="382"/>
        <v>1</v>
      </c>
      <c r="Z3029" s="1">
        <f t="shared" si="383"/>
        <v>1</v>
      </c>
    </row>
    <row r="3030" spans="1:26" x14ac:dyDescent="0.2">
      <c r="A3030" s="1" t="s">
        <v>3054</v>
      </c>
      <c r="B3030" s="1">
        <v>1</v>
      </c>
      <c r="C3030" s="2">
        <v>41475</v>
      </c>
      <c r="D3030" s="2">
        <v>41487</v>
      </c>
      <c r="E3030" s="2">
        <v>41487</v>
      </c>
      <c r="F3030" s="1">
        <v>44</v>
      </c>
      <c r="G3030" s="1">
        <v>0</v>
      </c>
      <c r="H3030" s="1">
        <v>0</v>
      </c>
      <c r="I3030" s="1">
        <v>51.93</v>
      </c>
      <c r="J3030" s="1">
        <v>0</v>
      </c>
      <c r="K3030" s="1">
        <v>1</v>
      </c>
      <c r="L3030" s="1">
        <v>0</v>
      </c>
      <c r="M3030" s="1">
        <v>0</v>
      </c>
      <c r="N3030" s="1">
        <v>0</v>
      </c>
      <c r="O3030" s="1" t="s">
        <v>22</v>
      </c>
      <c r="P3030" s="1" t="s">
        <v>27</v>
      </c>
      <c r="Q3030" s="10">
        <f>I3030*Part2Out!C$72+'relay test.csv'!K3030*Part2Out!C$74+'relay test.csv'!L3030*Part2Out!C$75+'relay test.csv'!M3030*Part2Out!C$76</f>
        <v>0.91422066742607222</v>
      </c>
      <c r="R3030" s="11">
        <f t="shared" si="376"/>
        <v>2.4948301916441573</v>
      </c>
      <c r="S3030" s="12">
        <f t="shared" si="377"/>
        <v>0.71386306482331663</v>
      </c>
      <c r="T3030" s="11">
        <f t="shared" si="378"/>
        <v>1</v>
      </c>
      <c r="U3030" s="11">
        <f t="shared" si="379"/>
        <v>1</v>
      </c>
      <c r="V3030" s="71">
        <f>Q3030+Part2Out!C$71</f>
        <v>1.5827569351482442</v>
      </c>
      <c r="W3030" s="1">
        <f t="shared" si="380"/>
        <v>4.8683590770343885</v>
      </c>
      <c r="X3030" s="12">
        <f t="shared" si="381"/>
        <v>0.82959461292791981</v>
      </c>
      <c r="Y3030" s="11">
        <f t="shared" si="382"/>
        <v>1</v>
      </c>
      <c r="Z3030" s="1">
        <f t="shared" si="383"/>
        <v>1</v>
      </c>
    </row>
    <row r="3031" spans="1:26" x14ac:dyDescent="0.2">
      <c r="A3031" s="1" t="s">
        <v>3055</v>
      </c>
      <c r="B3031" s="1">
        <v>1</v>
      </c>
      <c r="C3031" s="2">
        <v>41487</v>
      </c>
      <c r="D3031" s="2">
        <v>41487</v>
      </c>
      <c r="E3031" s="2">
        <v>41487</v>
      </c>
      <c r="F3031" s="1">
        <v>44</v>
      </c>
      <c r="G3031" s="1">
        <v>2.2727272730000001</v>
      </c>
      <c r="H3031" s="1">
        <v>0</v>
      </c>
      <c r="I3031" s="1">
        <v>13.84</v>
      </c>
      <c r="J3031" s="1">
        <v>0</v>
      </c>
      <c r="K3031" s="1">
        <v>1</v>
      </c>
      <c r="L3031" s="1">
        <v>0</v>
      </c>
      <c r="M3031" s="1">
        <v>0</v>
      </c>
      <c r="N3031" s="1">
        <v>0</v>
      </c>
      <c r="O3031" s="1" t="s">
        <v>22</v>
      </c>
      <c r="P3031" s="1" t="s">
        <v>23</v>
      </c>
      <c r="Q3031" s="10">
        <f>I3031*Part2Out!C$72+'relay test.csv'!K3031*Part2Out!C$74+'relay test.csv'!L3031*Part2Out!C$75+'relay test.csv'!M3031*Part2Out!C$76</f>
        <v>0.8370969101852046</v>
      </c>
      <c r="R3031" s="11">
        <f t="shared" si="376"/>
        <v>2.3096521070544629</v>
      </c>
      <c r="S3031" s="12">
        <f t="shared" si="377"/>
        <v>0.6978534396807089</v>
      </c>
      <c r="T3031" s="11">
        <f t="shared" si="378"/>
        <v>1</v>
      </c>
      <c r="U3031" s="11">
        <f t="shared" si="379"/>
        <v>1</v>
      </c>
      <c r="V3031" s="71">
        <f>Q3031+Part2Out!C$71</f>
        <v>1.5056331779073766</v>
      </c>
      <c r="W3031" s="1">
        <f t="shared" si="380"/>
        <v>4.5070064639389216</v>
      </c>
      <c r="X3031" s="12">
        <f t="shared" si="381"/>
        <v>0.81841314214025029</v>
      </c>
      <c r="Y3031" s="11">
        <f t="shared" si="382"/>
        <v>1</v>
      </c>
      <c r="Z3031" s="1">
        <f t="shared" si="383"/>
        <v>1</v>
      </c>
    </row>
    <row r="3032" spans="1:26" x14ac:dyDescent="0.2">
      <c r="A3032" s="1" t="s">
        <v>3056</v>
      </c>
      <c r="B3032" s="1">
        <v>1</v>
      </c>
      <c r="C3032" s="2">
        <v>41487</v>
      </c>
      <c r="D3032" s="2">
        <v>41487</v>
      </c>
      <c r="E3032" s="2">
        <v>41487</v>
      </c>
      <c r="F3032" s="1">
        <v>42</v>
      </c>
      <c r="G3032" s="1">
        <v>23.809523810000002</v>
      </c>
      <c r="H3032" s="1">
        <v>2.3809523810000002</v>
      </c>
      <c r="I3032" s="1">
        <v>51.64</v>
      </c>
      <c r="J3032" s="1">
        <v>0</v>
      </c>
      <c r="K3032" s="1">
        <v>1</v>
      </c>
      <c r="L3032" s="1">
        <v>0</v>
      </c>
      <c r="M3032" s="1">
        <v>0</v>
      </c>
      <c r="N3032" s="1">
        <v>0</v>
      </c>
      <c r="O3032" s="1" t="s">
        <v>22</v>
      </c>
      <c r="P3032" s="1" t="s">
        <v>27</v>
      </c>
      <c r="Q3032" s="10">
        <f>I3032*Part2Out!C$72+'relay test.csv'!K3032*Part2Out!C$74+'relay test.csv'!L3032*Part2Out!C$75+'relay test.csv'!M3032*Part2Out!C$76</f>
        <v>0.91363348208609196</v>
      </c>
      <c r="R3032" s="11">
        <f t="shared" si="376"/>
        <v>2.4933656939377538</v>
      </c>
      <c r="S3032" s="12">
        <f t="shared" si="377"/>
        <v>0.71374310976507271</v>
      </c>
      <c r="T3032" s="11">
        <f t="shared" si="378"/>
        <v>1</v>
      </c>
      <c r="U3032" s="11">
        <f t="shared" si="379"/>
        <v>1</v>
      </c>
      <c r="V3032" s="71">
        <f>Q3032+Part2Out!C$71</f>
        <v>1.5821697498082639</v>
      </c>
      <c r="W3032" s="1">
        <f t="shared" si="380"/>
        <v>4.8655012870628926</v>
      </c>
      <c r="X3032" s="12">
        <f t="shared" si="381"/>
        <v>0.82951158800260993</v>
      </c>
      <c r="Y3032" s="11">
        <f t="shared" si="382"/>
        <v>1</v>
      </c>
      <c r="Z3032" s="1">
        <f t="shared" si="383"/>
        <v>1</v>
      </c>
    </row>
    <row r="3033" spans="1:26" x14ac:dyDescent="0.2">
      <c r="A3033" s="1" t="s">
        <v>3057</v>
      </c>
      <c r="B3033" s="1">
        <v>1</v>
      </c>
      <c r="C3033" s="2">
        <v>41487</v>
      </c>
      <c r="D3033" s="2">
        <v>41496</v>
      </c>
      <c r="E3033" s="2">
        <v>41496</v>
      </c>
      <c r="F3033" s="1">
        <v>36</v>
      </c>
      <c r="G3033" s="1">
        <v>50</v>
      </c>
      <c r="H3033" s="1">
        <v>2.7777777779999999</v>
      </c>
      <c r="I3033" s="1">
        <v>32.08</v>
      </c>
      <c r="J3033" s="1">
        <v>0</v>
      </c>
      <c r="K3033" s="1">
        <v>1</v>
      </c>
      <c r="L3033" s="1">
        <v>0</v>
      </c>
      <c r="M3033" s="1">
        <v>0</v>
      </c>
      <c r="N3033" s="1">
        <v>0</v>
      </c>
      <c r="O3033" s="1" t="s">
        <v>31</v>
      </c>
      <c r="P3033" s="1" t="s">
        <v>23</v>
      </c>
      <c r="Q3033" s="10">
        <f>I3033*Part2Out!C$72+'relay test.csv'!K3033*Part2Out!C$74+'relay test.csv'!L3033*Part2Out!C$75+'relay test.csv'!M3033*Part2Out!C$76</f>
        <v>0.8740288432929344</v>
      </c>
      <c r="R3033" s="11">
        <f t="shared" si="376"/>
        <v>2.3965467410138706</v>
      </c>
      <c r="S3033" s="12">
        <f t="shared" si="377"/>
        <v>0.70558332440274341</v>
      </c>
      <c r="T3033" s="11">
        <f t="shared" si="378"/>
        <v>1</v>
      </c>
      <c r="U3033" s="11">
        <f t="shared" si="379"/>
        <v>1</v>
      </c>
      <c r="V3033" s="71">
        <f>Q3033+Part2Out!C$71</f>
        <v>1.5425651110151064</v>
      </c>
      <c r="W3033" s="1">
        <f t="shared" si="380"/>
        <v>4.6765708220257833</v>
      </c>
      <c r="X3033" s="12">
        <f t="shared" si="381"/>
        <v>0.82383730753082851</v>
      </c>
      <c r="Y3033" s="11">
        <f t="shared" si="382"/>
        <v>1</v>
      </c>
      <c r="Z3033" s="1">
        <f t="shared" si="383"/>
        <v>1</v>
      </c>
    </row>
    <row r="3034" spans="1:26" x14ac:dyDescent="0.2">
      <c r="A3034" s="1" t="s">
        <v>3058</v>
      </c>
      <c r="B3034" s="1">
        <v>1</v>
      </c>
      <c r="C3034" s="2">
        <v>41487</v>
      </c>
      <c r="D3034" s="2">
        <v>41495</v>
      </c>
      <c r="E3034" s="2">
        <v>41511</v>
      </c>
      <c r="F3034" s="1">
        <v>44</v>
      </c>
      <c r="G3034" s="1">
        <v>6.8181818180000002</v>
      </c>
      <c r="H3034" s="1">
        <v>2.2727272730000001</v>
      </c>
      <c r="I3034" s="1">
        <v>55.92</v>
      </c>
      <c r="J3034" s="1">
        <v>0.125</v>
      </c>
      <c r="K3034" s="1">
        <v>1</v>
      </c>
      <c r="L3034" s="1">
        <v>0</v>
      </c>
      <c r="M3034" s="1">
        <v>0</v>
      </c>
      <c r="N3034" s="1">
        <v>0</v>
      </c>
      <c r="O3034" s="1" t="s">
        <v>25</v>
      </c>
      <c r="P3034" s="1" t="s">
        <v>62</v>
      </c>
      <c r="Q3034" s="10">
        <f>I3034*Part2Out!C$72+'relay test.csv'!K3034*Part2Out!C$74+'relay test.csv'!L3034*Part2Out!C$75+'relay test.csv'!M3034*Part2Out!C$76</f>
        <v>0.9222995277933882</v>
      </c>
      <c r="R3034" s="11">
        <f t="shared" si="376"/>
        <v>2.5150672123659352</v>
      </c>
      <c r="S3034" s="12">
        <f t="shared" si="377"/>
        <v>0.71551041855415443</v>
      </c>
      <c r="T3034" s="11">
        <f t="shared" si="378"/>
        <v>1</v>
      </c>
      <c r="U3034" s="11">
        <f t="shared" si="379"/>
        <v>1</v>
      </c>
      <c r="V3034" s="71">
        <f>Q3034+Part2Out!C$71</f>
        <v>1.5908357955155603</v>
      </c>
      <c r="W3034" s="1">
        <f t="shared" si="380"/>
        <v>4.907849172934692</v>
      </c>
      <c r="X3034" s="12">
        <f t="shared" si="381"/>
        <v>0.83073366114672564</v>
      </c>
      <c r="Y3034" s="11">
        <f t="shared" si="382"/>
        <v>1</v>
      </c>
      <c r="Z3034" s="1">
        <f t="shared" si="383"/>
        <v>1</v>
      </c>
    </row>
    <row r="3035" spans="1:26" x14ac:dyDescent="0.2">
      <c r="A3035" s="1" t="s">
        <v>3059</v>
      </c>
      <c r="B3035" s="1">
        <v>1</v>
      </c>
      <c r="C3035" s="2">
        <v>41488</v>
      </c>
      <c r="D3035" s="2">
        <v>41501</v>
      </c>
      <c r="E3035" s="2">
        <v>41651</v>
      </c>
      <c r="F3035" s="1">
        <v>45</v>
      </c>
      <c r="G3035" s="1">
        <v>86.666666669999998</v>
      </c>
      <c r="H3035" s="1">
        <v>24.444444440000002</v>
      </c>
      <c r="I3035" s="1">
        <v>54.33</v>
      </c>
      <c r="J3035" s="1">
        <v>8.6666666666666697E-2</v>
      </c>
      <c r="K3035" s="1">
        <v>1</v>
      </c>
      <c r="L3035" s="1">
        <v>0</v>
      </c>
      <c r="M3035" s="1">
        <v>0</v>
      </c>
      <c r="N3035" s="1">
        <v>0</v>
      </c>
      <c r="O3035" s="1" t="s">
        <v>25</v>
      </c>
      <c r="P3035" s="1" t="s">
        <v>23</v>
      </c>
      <c r="Q3035" s="10">
        <f>I3035*Part2Out!C$72+'relay test.csv'!K3035*Part2Out!C$74+'relay test.csv'!L3035*Part2Out!C$75+'relay test.csv'!M3035*Part2Out!C$76</f>
        <v>0.91908013230866825</v>
      </c>
      <c r="R3035" s="11">
        <f t="shared" si="376"/>
        <v>2.5069832360792565</v>
      </c>
      <c r="S3035" s="12">
        <f t="shared" si="377"/>
        <v>0.71485463924886572</v>
      </c>
      <c r="T3035" s="11">
        <f t="shared" si="378"/>
        <v>1</v>
      </c>
      <c r="U3035" s="11">
        <f t="shared" si="379"/>
        <v>1</v>
      </c>
      <c r="V3035" s="71">
        <f>Q3035+Part2Out!C$71</f>
        <v>1.5876164000308401</v>
      </c>
      <c r="W3035" s="1">
        <f t="shared" si="380"/>
        <v>4.8920742719151367</v>
      </c>
      <c r="X3035" s="12">
        <f t="shared" si="381"/>
        <v>0.83028048292490997</v>
      </c>
      <c r="Y3035" s="11">
        <f t="shared" si="382"/>
        <v>1</v>
      </c>
      <c r="Z3035" s="1">
        <f t="shared" si="383"/>
        <v>1</v>
      </c>
    </row>
    <row r="3036" spans="1:26" x14ac:dyDescent="0.2">
      <c r="A3036" s="1" t="s">
        <v>3060</v>
      </c>
      <c r="B3036" s="1">
        <v>0</v>
      </c>
      <c r="C3036" s="2">
        <v>41488</v>
      </c>
      <c r="D3036" s="2">
        <v>41540</v>
      </c>
      <c r="E3036" s="2">
        <v>41540</v>
      </c>
      <c r="F3036" s="1">
        <v>1</v>
      </c>
      <c r="G3036" s="1">
        <v>100</v>
      </c>
      <c r="H3036" s="1">
        <v>100</v>
      </c>
      <c r="I3036" s="1">
        <v>32.56</v>
      </c>
      <c r="J3036" s="1">
        <v>0</v>
      </c>
      <c r="K3036" s="1">
        <v>1</v>
      </c>
      <c r="L3036" s="1">
        <v>0</v>
      </c>
      <c r="M3036" s="1">
        <v>0</v>
      </c>
      <c r="N3036" s="1">
        <v>0</v>
      </c>
      <c r="O3036" s="1" t="s">
        <v>31</v>
      </c>
      <c r="P3036" s="1" t="s">
        <v>166</v>
      </c>
      <c r="Q3036" s="10">
        <f>I3036*Part2Out!C$72+'relay test.csv'!K3036*Part2Out!C$74+'relay test.csv'!L3036*Part2Out!C$75+'relay test.csv'!M3036*Part2Out!C$76</f>
        <v>0.87500073626945363</v>
      </c>
      <c r="R3036" s="11">
        <f t="shared" si="376"/>
        <v>2.3988770601863503</v>
      </c>
      <c r="S3036" s="12">
        <f t="shared" si="377"/>
        <v>0.70578518072519725</v>
      </c>
      <c r="T3036" s="11">
        <f t="shared" si="378"/>
        <v>1</v>
      </c>
      <c r="U3036" s="11">
        <f t="shared" si="379"/>
        <v>0</v>
      </c>
      <c r="V3036" s="71">
        <f>Q3036+Part2Out!C$71</f>
        <v>1.5435370039916256</v>
      </c>
      <c r="W3036" s="1">
        <f t="shared" si="380"/>
        <v>4.6811181577657965</v>
      </c>
      <c r="X3036" s="12">
        <f t="shared" si="381"/>
        <v>0.82397831338307026</v>
      </c>
      <c r="Y3036" s="11">
        <f t="shared" si="382"/>
        <v>1</v>
      </c>
      <c r="Z3036" s="1">
        <f t="shared" si="383"/>
        <v>0</v>
      </c>
    </row>
    <row r="3037" spans="1:26" x14ac:dyDescent="0.2">
      <c r="A3037" s="1" t="s">
        <v>3061</v>
      </c>
      <c r="B3037" s="1">
        <v>1</v>
      </c>
      <c r="C3037" s="2">
        <v>41488</v>
      </c>
      <c r="D3037" s="2">
        <v>41522</v>
      </c>
      <c r="E3037" s="2">
        <v>41522</v>
      </c>
      <c r="F3037" s="1">
        <v>44</v>
      </c>
      <c r="G3037" s="1">
        <v>15.90909091</v>
      </c>
      <c r="H3037" s="1">
        <v>9.0909090910000003</v>
      </c>
      <c r="I3037" s="1">
        <v>45</v>
      </c>
      <c r="J3037" s="1">
        <v>0</v>
      </c>
      <c r="K3037" s="1">
        <v>1</v>
      </c>
      <c r="L3037" s="1">
        <v>0</v>
      </c>
      <c r="M3037" s="1">
        <v>0</v>
      </c>
      <c r="N3037" s="1">
        <v>0</v>
      </c>
      <c r="O3037" s="1" t="s">
        <v>161</v>
      </c>
      <c r="P3037" s="1" t="s">
        <v>166</v>
      </c>
      <c r="Q3037" s="10">
        <f>I3037*Part2Out!C$72+'relay test.csv'!K3037*Part2Out!C$74+'relay test.csv'!L3037*Part2Out!C$75+'relay test.csv'!M3037*Part2Out!C$76</f>
        <v>0.9001889625775763</v>
      </c>
      <c r="R3037" s="11">
        <f t="shared" si="376"/>
        <v>2.4600679280157611</v>
      </c>
      <c r="S3037" s="12">
        <f t="shared" si="377"/>
        <v>0.71098833294481933</v>
      </c>
      <c r="T3037" s="11">
        <f t="shared" si="378"/>
        <v>1</v>
      </c>
      <c r="U3037" s="11">
        <f t="shared" si="379"/>
        <v>1</v>
      </c>
      <c r="V3037" s="71">
        <f>Q3037+Part2Out!C$71</f>
        <v>1.5687252302997483</v>
      </c>
      <c r="W3037" s="1">
        <f t="shared" si="380"/>
        <v>4.800524728131454</v>
      </c>
      <c r="X3037" s="12">
        <f t="shared" si="381"/>
        <v>0.82760180382471471</v>
      </c>
      <c r="Y3037" s="11">
        <f t="shared" si="382"/>
        <v>1</v>
      </c>
      <c r="Z3037" s="1">
        <f t="shared" si="383"/>
        <v>1</v>
      </c>
    </row>
    <row r="3038" spans="1:26" x14ac:dyDescent="0.2">
      <c r="A3038" s="1" t="s">
        <v>3062</v>
      </c>
      <c r="B3038" s="1">
        <v>0</v>
      </c>
      <c r="C3038" s="2">
        <v>41488</v>
      </c>
      <c r="D3038" s="2">
        <v>41490</v>
      </c>
      <c r="E3038" s="2">
        <v>41490</v>
      </c>
      <c r="F3038" s="1">
        <v>1</v>
      </c>
      <c r="G3038" s="1">
        <v>100</v>
      </c>
      <c r="H3038" s="1">
        <v>0</v>
      </c>
      <c r="I3038" s="1">
        <v>28.93</v>
      </c>
      <c r="J3038" s="1">
        <v>0</v>
      </c>
      <c r="K3038" s="1">
        <v>1</v>
      </c>
      <c r="L3038" s="1">
        <v>0</v>
      </c>
      <c r="M3038" s="1">
        <v>0</v>
      </c>
      <c r="N3038" s="1">
        <v>0</v>
      </c>
      <c r="O3038" s="1" t="s">
        <v>31</v>
      </c>
      <c r="P3038" s="1" t="s">
        <v>23</v>
      </c>
      <c r="Q3038" s="10">
        <f>I3038*Part2Out!C$72+'relay test.csv'!K3038*Part2Out!C$74+'relay test.csv'!L3038*Part2Out!C$75+'relay test.csv'!M3038*Part2Out!C$76</f>
        <v>0.86765079563452707</v>
      </c>
      <c r="R3038" s="11">
        <f t="shared" si="376"/>
        <v>2.3813100933680587</v>
      </c>
      <c r="S3038" s="12">
        <f t="shared" si="377"/>
        <v>0.70425664242940844</v>
      </c>
      <c r="T3038" s="11">
        <f t="shared" si="378"/>
        <v>1</v>
      </c>
      <c r="U3038" s="11">
        <f t="shared" si="379"/>
        <v>0</v>
      </c>
      <c r="V3038" s="71">
        <f>Q3038+Part2Out!C$71</f>
        <v>1.536187063356699</v>
      </c>
      <c r="W3038" s="1">
        <f t="shared" si="380"/>
        <v>4.646838348802353</v>
      </c>
      <c r="X3038" s="12">
        <f t="shared" si="381"/>
        <v>0.82290975263846688</v>
      </c>
      <c r="Y3038" s="11">
        <f t="shared" si="382"/>
        <v>1</v>
      </c>
      <c r="Z3038" s="1">
        <f t="shared" si="383"/>
        <v>0</v>
      </c>
    </row>
    <row r="3039" spans="1:26" x14ac:dyDescent="0.2">
      <c r="A3039" s="1" t="s">
        <v>3063</v>
      </c>
      <c r="B3039" s="1">
        <v>1</v>
      </c>
      <c r="C3039" s="2">
        <v>41488</v>
      </c>
      <c r="D3039" s="2">
        <v>41505</v>
      </c>
      <c r="E3039" s="2">
        <v>41505</v>
      </c>
      <c r="F3039" s="1">
        <v>43</v>
      </c>
      <c r="G3039" s="1">
        <v>2.3255813949999999</v>
      </c>
      <c r="H3039" s="1">
        <v>2.3255813949999999</v>
      </c>
      <c r="I3039" s="1">
        <v>65.16</v>
      </c>
      <c r="J3039" s="1">
        <v>0</v>
      </c>
      <c r="K3039" s="1">
        <v>1</v>
      </c>
      <c r="L3039" s="1">
        <v>0</v>
      </c>
      <c r="M3039" s="1">
        <v>0</v>
      </c>
      <c r="N3039" s="1">
        <v>0</v>
      </c>
      <c r="O3039" s="1" t="s">
        <v>35</v>
      </c>
      <c r="P3039" s="1" t="s">
        <v>166</v>
      </c>
      <c r="Q3039" s="10">
        <f>I3039*Part2Out!C$72+'relay test.csv'!K3039*Part2Out!C$74+'relay test.csv'!L3039*Part2Out!C$75+'relay test.csv'!M3039*Part2Out!C$76</f>
        <v>0.94100846759138279</v>
      </c>
      <c r="R3039" s="11">
        <f t="shared" si="376"/>
        <v>2.5625643788212642</v>
      </c>
      <c r="S3039" s="12">
        <f t="shared" si="377"/>
        <v>0.71930331815340631</v>
      </c>
      <c r="T3039" s="11">
        <f t="shared" si="378"/>
        <v>1</v>
      </c>
      <c r="U3039" s="11">
        <f t="shared" si="379"/>
        <v>1</v>
      </c>
      <c r="V3039" s="71">
        <f>Q3039+Part2Out!C$71</f>
        <v>1.6095447353135548</v>
      </c>
      <c r="W3039" s="1">
        <f t="shared" si="380"/>
        <v>5.0005341429261065</v>
      </c>
      <c r="X3039" s="12">
        <f t="shared" si="381"/>
        <v>0.83334816931608047</v>
      </c>
      <c r="Y3039" s="11">
        <f t="shared" si="382"/>
        <v>1</v>
      </c>
      <c r="Z3039" s="1">
        <f t="shared" si="383"/>
        <v>1</v>
      </c>
    </row>
    <row r="3040" spans="1:26" x14ac:dyDescent="0.2">
      <c r="A3040" s="1" t="s">
        <v>3064</v>
      </c>
      <c r="B3040" s="1">
        <v>1</v>
      </c>
      <c r="C3040" s="2">
        <v>41488</v>
      </c>
      <c r="D3040" s="2">
        <v>41568</v>
      </c>
      <c r="E3040" s="2">
        <v>41568</v>
      </c>
      <c r="F3040" s="1">
        <v>43</v>
      </c>
      <c r="G3040" s="1">
        <v>6.9767441860000003</v>
      </c>
      <c r="H3040" s="1">
        <v>6.9767441860000003</v>
      </c>
      <c r="I3040" s="1">
        <v>53.05</v>
      </c>
      <c r="J3040" s="1">
        <v>0</v>
      </c>
      <c r="K3040" s="1">
        <v>1</v>
      </c>
      <c r="L3040" s="1">
        <v>0</v>
      </c>
      <c r="M3040" s="1">
        <v>0</v>
      </c>
      <c r="N3040" s="1">
        <v>0</v>
      </c>
      <c r="O3040" s="1" t="s">
        <v>31</v>
      </c>
      <c r="P3040" s="1" t="s">
        <v>166</v>
      </c>
      <c r="Q3040" s="10">
        <f>I3040*Part2Out!C$72+'relay test.csv'!K3040*Part2Out!C$74+'relay test.csv'!L3040*Part2Out!C$75+'relay test.csv'!M3040*Part2Out!C$76</f>
        <v>0.91648841770461709</v>
      </c>
      <c r="R3040" s="11">
        <f t="shared" si="376"/>
        <v>2.5004942634289837</v>
      </c>
      <c r="S3040" s="12">
        <f t="shared" si="377"/>
        <v>0.71432605662366411</v>
      </c>
      <c r="T3040" s="11">
        <f t="shared" si="378"/>
        <v>1</v>
      </c>
      <c r="U3040" s="11">
        <f t="shared" si="379"/>
        <v>1</v>
      </c>
      <c r="V3040" s="71">
        <f>Q3040+Part2Out!C$71</f>
        <v>1.5850246854267891</v>
      </c>
      <c r="W3040" s="1">
        <f t="shared" si="380"/>
        <v>4.8794118273894984</v>
      </c>
      <c r="X3040" s="12">
        <f t="shared" si="381"/>
        <v>0.82991495929210879</v>
      </c>
      <c r="Y3040" s="11">
        <f t="shared" si="382"/>
        <v>1</v>
      </c>
      <c r="Z3040" s="1">
        <f t="shared" si="383"/>
        <v>1</v>
      </c>
    </row>
    <row r="3041" spans="1:26" x14ac:dyDescent="0.2">
      <c r="A3041" s="1" t="s">
        <v>3065</v>
      </c>
      <c r="B3041" s="1">
        <v>1</v>
      </c>
      <c r="C3041" s="2">
        <v>41489</v>
      </c>
      <c r="D3041" s="2">
        <v>41489</v>
      </c>
      <c r="E3041" s="2">
        <v>41652</v>
      </c>
      <c r="F3041" s="1">
        <v>53</v>
      </c>
      <c r="G3041" s="1">
        <v>9.4339622639999998</v>
      </c>
      <c r="H3041" s="1">
        <v>3.773584906</v>
      </c>
      <c r="I3041" s="1">
        <v>193.51</v>
      </c>
      <c r="J3041" s="1">
        <v>1.84049079754601E-2</v>
      </c>
      <c r="K3041" s="1">
        <v>1</v>
      </c>
      <c r="L3041" s="1">
        <v>0</v>
      </c>
      <c r="M3041" s="1">
        <v>1</v>
      </c>
      <c r="N3041" s="1">
        <v>0</v>
      </c>
      <c r="O3041" s="1" t="s">
        <v>31</v>
      </c>
      <c r="P3041" s="1" t="s">
        <v>27</v>
      </c>
      <c r="Q3041" s="10">
        <f>I3041*Part2Out!C$72+'relay test.csv'!K3041*Part2Out!C$74+'relay test.csv'!L3041*Part2Out!C$75+'relay test.csv'!M3041*Part2Out!C$76</f>
        <v>2.0521659279327045</v>
      </c>
      <c r="R3041" s="11">
        <f t="shared" si="376"/>
        <v>7.7847440540123296</v>
      </c>
      <c r="S3041" s="12">
        <f t="shared" si="377"/>
        <v>0.88616629080465237</v>
      </c>
      <c r="T3041" s="11">
        <f t="shared" si="378"/>
        <v>1</v>
      </c>
      <c r="U3041" s="11">
        <f t="shared" si="379"/>
        <v>1</v>
      </c>
      <c r="V3041" s="71">
        <f>Q3041+Part2Out!C$71</f>
        <v>2.7207021956548765</v>
      </c>
      <c r="W3041" s="1">
        <f t="shared" si="380"/>
        <v>15.190985544697147</v>
      </c>
      <c r="X3041" s="12">
        <f t="shared" si="381"/>
        <v>0.93823723718118446</v>
      </c>
      <c r="Y3041" s="11">
        <f t="shared" si="382"/>
        <v>1</v>
      </c>
      <c r="Z3041" s="1">
        <f t="shared" si="383"/>
        <v>1</v>
      </c>
    </row>
    <row r="3042" spans="1:26" x14ac:dyDescent="0.2">
      <c r="A3042" s="1" t="s">
        <v>3066</v>
      </c>
      <c r="B3042" s="1">
        <v>1</v>
      </c>
      <c r="C3042" s="2">
        <v>41477</v>
      </c>
      <c r="D3042" s="2">
        <v>41490</v>
      </c>
      <c r="E3042" s="2">
        <v>41490</v>
      </c>
      <c r="F3042" s="1">
        <v>41</v>
      </c>
      <c r="G3042" s="1">
        <v>24.390243900000002</v>
      </c>
      <c r="H3042" s="1">
        <v>12.195121950000001</v>
      </c>
      <c r="I3042" s="1">
        <v>75.069999999999993</v>
      </c>
      <c r="J3042" s="1">
        <v>0</v>
      </c>
      <c r="K3042" s="1">
        <v>1</v>
      </c>
      <c r="L3042" s="1">
        <v>0</v>
      </c>
      <c r="M3042" s="1">
        <v>0</v>
      </c>
      <c r="N3042" s="1">
        <v>0</v>
      </c>
      <c r="O3042" s="1" t="s">
        <v>161</v>
      </c>
      <c r="P3042" s="1" t="s">
        <v>62</v>
      </c>
      <c r="Q3042" s="10">
        <f>I3042*Part2Out!C$72+'relay test.csv'!K3042*Part2Out!C$74+'relay test.csv'!L3042*Part2Out!C$75+'relay test.csv'!M3042*Part2Out!C$76</f>
        <v>0.96107400800243559</v>
      </c>
      <c r="R3042" s="11">
        <f t="shared" si="376"/>
        <v>2.6145029631619536</v>
      </c>
      <c r="S3042" s="12">
        <f t="shared" si="377"/>
        <v>0.72333678788156153</v>
      </c>
      <c r="T3042" s="11">
        <f t="shared" si="378"/>
        <v>1</v>
      </c>
      <c r="U3042" s="11">
        <f t="shared" si="379"/>
        <v>1</v>
      </c>
      <c r="V3042" s="71">
        <f>Q3042+Part2Out!C$71</f>
        <v>1.6296102757246076</v>
      </c>
      <c r="W3042" s="1">
        <f t="shared" si="380"/>
        <v>5.1018860022110362</v>
      </c>
      <c r="X3042" s="12">
        <f t="shared" si="381"/>
        <v>0.83611624346347224</v>
      </c>
      <c r="Y3042" s="11">
        <f t="shared" si="382"/>
        <v>1</v>
      </c>
      <c r="Z3042" s="1">
        <f t="shared" si="383"/>
        <v>1</v>
      </c>
    </row>
    <row r="3043" spans="1:26" x14ac:dyDescent="0.2">
      <c r="A3043" s="1" t="s">
        <v>3067</v>
      </c>
      <c r="B3043" s="1">
        <v>1</v>
      </c>
      <c r="C3043" s="2">
        <v>41489</v>
      </c>
      <c r="D3043" s="2">
        <v>41490</v>
      </c>
      <c r="E3043" s="2">
        <v>41493</v>
      </c>
      <c r="F3043" s="1">
        <v>43</v>
      </c>
      <c r="G3043" s="1">
        <v>6.9767441860000003</v>
      </c>
      <c r="H3043" s="1">
        <v>0</v>
      </c>
      <c r="I3043" s="1">
        <v>118.88</v>
      </c>
      <c r="J3043" s="1">
        <v>0.66666666666666696</v>
      </c>
      <c r="K3043" s="1">
        <v>1</v>
      </c>
      <c r="L3043" s="1">
        <v>0</v>
      </c>
      <c r="M3043" s="1">
        <v>0</v>
      </c>
      <c r="N3043" s="1">
        <v>0</v>
      </c>
      <c r="O3043" s="1" t="s">
        <v>25</v>
      </c>
      <c r="P3043" s="1" t="s">
        <v>27</v>
      </c>
      <c r="Q3043" s="10">
        <f>I3043*Part2Out!C$72+'relay test.csv'!K3043*Part2Out!C$74+'relay test.csv'!L3043*Part2Out!C$75+'relay test.csv'!M3043*Part2Out!C$76</f>
        <v>1.0497794898801569</v>
      </c>
      <c r="R3043" s="11">
        <f t="shared" si="376"/>
        <v>2.857021046543776</v>
      </c>
      <c r="S3043" s="12">
        <f t="shared" si="377"/>
        <v>0.74073255293846885</v>
      </c>
      <c r="T3043" s="11">
        <f t="shared" si="378"/>
        <v>1</v>
      </c>
      <c r="U3043" s="11">
        <f t="shared" si="379"/>
        <v>1</v>
      </c>
      <c r="V3043" s="71">
        <f>Q3043+Part2Out!C$71</f>
        <v>1.7183157576023289</v>
      </c>
      <c r="W3043" s="1">
        <f t="shared" si="380"/>
        <v>5.5751306809596084</v>
      </c>
      <c r="X3043" s="12">
        <f t="shared" si="381"/>
        <v>0.84791176806632607</v>
      </c>
      <c r="Y3043" s="11">
        <f t="shared" si="382"/>
        <v>1</v>
      </c>
      <c r="Z3043" s="1">
        <f t="shared" si="383"/>
        <v>1</v>
      </c>
    </row>
    <row r="3044" spans="1:26" x14ac:dyDescent="0.2">
      <c r="A3044" s="1" t="s">
        <v>3068</v>
      </c>
      <c r="B3044" s="1">
        <v>0</v>
      </c>
      <c r="C3044" s="2">
        <v>41489</v>
      </c>
      <c r="D3044" s="2">
        <v>41527</v>
      </c>
      <c r="E3044" s="2">
        <v>41527</v>
      </c>
      <c r="F3044" s="1">
        <v>7</v>
      </c>
      <c r="G3044" s="1">
        <v>100</v>
      </c>
      <c r="H3044" s="1">
        <v>42.857142860000003</v>
      </c>
      <c r="I3044" s="1">
        <v>29.06</v>
      </c>
      <c r="J3044" s="1">
        <v>0</v>
      </c>
      <c r="K3044" s="1">
        <v>1</v>
      </c>
      <c r="L3044" s="1">
        <v>0</v>
      </c>
      <c r="M3044" s="1">
        <v>0</v>
      </c>
      <c r="N3044" s="1">
        <v>0</v>
      </c>
      <c r="O3044" s="1" t="s">
        <v>35</v>
      </c>
      <c r="P3044" s="1" t="s">
        <v>23</v>
      </c>
      <c r="Q3044" s="10">
        <f>I3044*Part2Out!C$72+'relay test.csv'!K3044*Part2Out!C$74+'relay test.csv'!L3044*Part2Out!C$75+'relay test.csv'!M3044*Part2Out!C$76</f>
        <v>0.86791401664900103</v>
      </c>
      <c r="R3044" s="11">
        <f t="shared" si="376"/>
        <v>2.3819369867287454</v>
      </c>
      <c r="S3044" s="12">
        <f t="shared" si="377"/>
        <v>0.70431146295032765</v>
      </c>
      <c r="T3044" s="11">
        <f t="shared" si="378"/>
        <v>1</v>
      </c>
      <c r="U3044" s="11">
        <f t="shared" si="379"/>
        <v>0</v>
      </c>
      <c r="V3044" s="71">
        <f>Q3044+Part2Out!C$71</f>
        <v>1.5364502843711731</v>
      </c>
      <c r="W3044" s="1">
        <f t="shared" si="380"/>
        <v>4.6480616552995473</v>
      </c>
      <c r="X3044" s="12">
        <f t="shared" si="381"/>
        <v>0.82294810839012267</v>
      </c>
      <c r="Y3044" s="11">
        <f t="shared" si="382"/>
        <v>1</v>
      </c>
      <c r="Z3044" s="1">
        <f t="shared" si="383"/>
        <v>0</v>
      </c>
    </row>
    <row r="3045" spans="1:26" x14ac:dyDescent="0.2">
      <c r="A3045" s="1" t="s">
        <v>3069</v>
      </c>
      <c r="B3045" s="1">
        <v>1</v>
      </c>
      <c r="C3045" s="2">
        <v>41489</v>
      </c>
      <c r="D3045" s="2">
        <v>41511</v>
      </c>
      <c r="E3045" s="2">
        <v>41526</v>
      </c>
      <c r="F3045" s="1">
        <v>52</v>
      </c>
      <c r="G3045" s="1">
        <v>1.923076923</v>
      </c>
      <c r="H3045" s="1">
        <v>1.923076923</v>
      </c>
      <c r="I3045" s="1">
        <v>32.65</v>
      </c>
      <c r="J3045" s="1">
        <v>0.2</v>
      </c>
      <c r="K3045" s="1">
        <v>1</v>
      </c>
      <c r="L3045" s="1">
        <v>0</v>
      </c>
      <c r="M3045" s="1">
        <v>0</v>
      </c>
      <c r="N3045" s="1">
        <v>0</v>
      </c>
      <c r="O3045" s="1" t="s">
        <v>31</v>
      </c>
      <c r="P3045" s="1" t="s">
        <v>62</v>
      </c>
      <c r="Q3045" s="10">
        <f>I3045*Part2Out!C$72+'relay test.csv'!K3045*Part2Out!C$74+'relay test.csv'!L3045*Part2Out!C$75+'relay test.csv'!M3045*Part2Out!C$76</f>
        <v>0.87518296620255098</v>
      </c>
      <c r="R3045" s="11">
        <f t="shared" si="376"/>
        <v>2.3993142472256093</v>
      </c>
      <c r="S3045" s="12">
        <f t="shared" si="377"/>
        <v>0.7058230197999017</v>
      </c>
      <c r="T3045" s="11">
        <f t="shared" si="378"/>
        <v>1</v>
      </c>
      <c r="U3045" s="11">
        <f t="shared" si="379"/>
        <v>1</v>
      </c>
      <c r="V3045" s="71">
        <f>Q3045+Part2Out!C$71</f>
        <v>1.543719233924723</v>
      </c>
      <c r="W3045" s="1">
        <f t="shared" si="380"/>
        <v>4.6819712753439253</v>
      </c>
      <c r="X3045" s="12">
        <f t="shared" si="381"/>
        <v>0.82400474209728014</v>
      </c>
      <c r="Y3045" s="11">
        <f t="shared" si="382"/>
        <v>1</v>
      </c>
      <c r="Z3045" s="1">
        <f t="shared" si="383"/>
        <v>1</v>
      </c>
    </row>
    <row r="3046" spans="1:26" x14ac:dyDescent="0.2">
      <c r="A3046" s="1" t="s">
        <v>3070</v>
      </c>
      <c r="B3046" s="1">
        <v>0</v>
      </c>
      <c r="C3046" s="2">
        <v>41487</v>
      </c>
      <c r="D3046" s="2">
        <v>41489</v>
      </c>
      <c r="E3046" s="2">
        <v>41507</v>
      </c>
      <c r="F3046" s="1">
        <v>10</v>
      </c>
      <c r="G3046" s="1">
        <v>40</v>
      </c>
      <c r="H3046" s="1">
        <v>10</v>
      </c>
      <c r="I3046" s="1">
        <v>78.260000000000005</v>
      </c>
      <c r="J3046" s="1">
        <v>0.16666666666666699</v>
      </c>
      <c r="K3046" s="1">
        <v>1</v>
      </c>
      <c r="L3046" s="1">
        <v>0</v>
      </c>
      <c r="M3046" s="1">
        <v>0</v>
      </c>
      <c r="N3046" s="1">
        <v>0</v>
      </c>
      <c r="O3046" s="1" t="s">
        <v>35</v>
      </c>
      <c r="P3046" s="1" t="s">
        <v>166</v>
      </c>
      <c r="Q3046" s="10">
        <f>I3046*Part2Out!C$72+'relay test.csv'!K3046*Part2Out!C$74+'relay test.csv'!L3046*Part2Out!C$75+'relay test.csv'!M3046*Part2Out!C$76</f>
        <v>0.9675330467422194</v>
      </c>
      <c r="R3046" s="11">
        <f t="shared" si="376"/>
        <v>2.6314447941577566</v>
      </c>
      <c r="S3046" s="12">
        <f t="shared" si="377"/>
        <v>0.72462750869604486</v>
      </c>
      <c r="T3046" s="11">
        <f t="shared" si="378"/>
        <v>1</v>
      </c>
      <c r="U3046" s="11">
        <f t="shared" si="379"/>
        <v>0</v>
      </c>
      <c r="V3046" s="71">
        <f>Q3046+Part2Out!C$71</f>
        <v>1.6360693144643914</v>
      </c>
      <c r="W3046" s="1">
        <f t="shared" si="380"/>
        <v>5.1349459343002986</v>
      </c>
      <c r="X3046" s="12">
        <f t="shared" si="381"/>
        <v>0.8369993785260551</v>
      </c>
      <c r="Y3046" s="11">
        <f t="shared" si="382"/>
        <v>1</v>
      </c>
      <c r="Z3046" s="1">
        <f t="shared" si="383"/>
        <v>0</v>
      </c>
    </row>
    <row r="3047" spans="1:26" x14ac:dyDescent="0.2">
      <c r="A3047" s="1" t="s">
        <v>3071</v>
      </c>
      <c r="B3047" s="1">
        <v>0</v>
      </c>
      <c r="C3047" s="2">
        <v>41489</v>
      </c>
      <c r="D3047" s="2">
        <v>41517</v>
      </c>
      <c r="E3047" s="2">
        <v>41517</v>
      </c>
      <c r="F3047" s="1">
        <v>2</v>
      </c>
      <c r="G3047" s="1">
        <v>100</v>
      </c>
      <c r="H3047" s="1">
        <v>100</v>
      </c>
      <c r="I3047" s="1">
        <v>40</v>
      </c>
      <c r="J3047" s="1">
        <v>0</v>
      </c>
      <c r="K3047" s="1">
        <v>1</v>
      </c>
      <c r="L3047" s="1">
        <v>0</v>
      </c>
      <c r="M3047" s="1">
        <v>0</v>
      </c>
      <c r="N3047" s="1">
        <v>0</v>
      </c>
      <c r="O3047" s="1" t="s">
        <v>22</v>
      </c>
      <c r="P3047" s="1" t="s">
        <v>62</v>
      </c>
      <c r="Q3047" s="10">
        <f>I3047*Part2Out!C$72+'relay test.csv'!K3047*Part2Out!C$74+'relay test.csv'!L3047*Part2Out!C$75+'relay test.csv'!M3047*Part2Out!C$76</f>
        <v>0.89006507740550123</v>
      </c>
      <c r="R3047" s="11">
        <f t="shared" si="376"/>
        <v>2.435288128366222</v>
      </c>
      <c r="S3047" s="12">
        <f t="shared" si="377"/>
        <v>0.70890360207555958</v>
      </c>
      <c r="T3047" s="11">
        <f t="shared" si="378"/>
        <v>1</v>
      </c>
      <c r="U3047" s="11">
        <f t="shared" si="379"/>
        <v>0</v>
      </c>
      <c r="V3047" s="71">
        <f>Q3047+Part2Out!C$71</f>
        <v>1.5586013451276732</v>
      </c>
      <c r="W3047" s="1">
        <f t="shared" si="380"/>
        <v>4.7521699491348821</v>
      </c>
      <c r="X3047" s="12">
        <f t="shared" si="381"/>
        <v>0.82615256349468624</v>
      </c>
      <c r="Y3047" s="11">
        <f t="shared" si="382"/>
        <v>1</v>
      </c>
      <c r="Z3047" s="1">
        <f t="shared" si="383"/>
        <v>0</v>
      </c>
    </row>
    <row r="3048" spans="1:26" x14ac:dyDescent="0.2">
      <c r="A3048" s="1" t="s">
        <v>3072</v>
      </c>
      <c r="B3048" s="1">
        <v>1</v>
      </c>
      <c r="C3048" s="2">
        <v>41489</v>
      </c>
      <c r="D3048" s="2">
        <v>41523</v>
      </c>
      <c r="E3048" s="2">
        <v>41523</v>
      </c>
      <c r="F3048" s="1">
        <v>39</v>
      </c>
      <c r="G3048" s="1">
        <v>12.820512819999999</v>
      </c>
      <c r="H3048" s="1">
        <v>5.1282051280000003</v>
      </c>
      <c r="I3048" s="1">
        <v>79.83</v>
      </c>
      <c r="J3048" s="1">
        <v>0</v>
      </c>
      <c r="K3048" s="1">
        <v>1</v>
      </c>
      <c r="L3048" s="1">
        <v>0</v>
      </c>
      <c r="M3048" s="1">
        <v>0</v>
      </c>
      <c r="N3048" s="1">
        <v>0</v>
      </c>
      <c r="O3048" s="1" t="s">
        <v>25</v>
      </c>
      <c r="P3048" s="1" t="s">
        <v>23</v>
      </c>
      <c r="Q3048" s="10">
        <f>I3048*Part2Out!C$72+'relay test.csv'!K3048*Part2Out!C$74+'relay test.csv'!L3048*Part2Out!C$75+'relay test.csv'!M3048*Part2Out!C$76</f>
        <v>0.97071194668625094</v>
      </c>
      <c r="R3048" s="11">
        <f t="shared" si="376"/>
        <v>2.6398232038741152</v>
      </c>
      <c r="S3048" s="12">
        <f t="shared" si="377"/>
        <v>0.72526138111993166</v>
      </c>
      <c r="T3048" s="11">
        <f t="shared" si="378"/>
        <v>1</v>
      </c>
      <c r="U3048" s="11">
        <f t="shared" si="379"/>
        <v>1</v>
      </c>
      <c r="V3048" s="71">
        <f>Q3048+Part2Out!C$71</f>
        <v>1.6392482144084228</v>
      </c>
      <c r="W3048" s="1">
        <f t="shared" si="380"/>
        <v>5.1512953865116602</v>
      </c>
      <c r="X3048" s="12">
        <f t="shared" si="381"/>
        <v>0.83743261586937212</v>
      </c>
      <c r="Y3048" s="11">
        <f t="shared" si="382"/>
        <v>1</v>
      </c>
      <c r="Z3048" s="1">
        <f t="shared" si="383"/>
        <v>1</v>
      </c>
    </row>
    <row r="3049" spans="1:26" x14ac:dyDescent="0.2">
      <c r="A3049" s="1" t="s">
        <v>3073</v>
      </c>
      <c r="B3049" s="1">
        <v>1</v>
      </c>
      <c r="C3049" s="2">
        <v>41489</v>
      </c>
      <c r="D3049" s="2">
        <v>41496</v>
      </c>
      <c r="E3049" s="2">
        <v>41496</v>
      </c>
      <c r="F3049" s="1">
        <v>43</v>
      </c>
      <c r="G3049" s="1">
        <v>0</v>
      </c>
      <c r="H3049" s="1">
        <v>0</v>
      </c>
      <c r="I3049" s="1">
        <v>52.22</v>
      </c>
      <c r="J3049" s="1">
        <v>0</v>
      </c>
      <c r="K3049" s="1">
        <v>1</v>
      </c>
      <c r="L3049" s="1">
        <v>0</v>
      </c>
      <c r="M3049" s="1">
        <v>0</v>
      </c>
      <c r="N3049" s="1">
        <v>0</v>
      </c>
      <c r="O3049" s="1" t="s">
        <v>29</v>
      </c>
      <c r="P3049" s="1" t="s">
        <v>23</v>
      </c>
      <c r="Q3049" s="10">
        <f>I3049*Part2Out!C$72+'relay test.csv'!K3049*Part2Out!C$74+'relay test.csv'!L3049*Part2Out!C$75+'relay test.csv'!M3049*Part2Out!C$76</f>
        <v>0.91480785276605259</v>
      </c>
      <c r="R3049" s="11">
        <f t="shared" si="376"/>
        <v>2.4962955495346639</v>
      </c>
      <c r="S3049" s="12">
        <f t="shared" si="377"/>
        <v>0.71398298975809005</v>
      </c>
      <c r="T3049" s="11">
        <f t="shared" si="378"/>
        <v>1</v>
      </c>
      <c r="U3049" s="11">
        <f t="shared" si="379"/>
        <v>1</v>
      </c>
      <c r="V3049" s="71">
        <f>Q3049+Part2Out!C$71</f>
        <v>1.5833441204882246</v>
      </c>
      <c r="W3049" s="1">
        <f t="shared" si="380"/>
        <v>4.8712185455510211</v>
      </c>
      <c r="X3049" s="12">
        <f t="shared" si="381"/>
        <v>0.8296776057233024</v>
      </c>
      <c r="Y3049" s="11">
        <f t="shared" si="382"/>
        <v>1</v>
      </c>
      <c r="Z3049" s="1">
        <f t="shared" si="383"/>
        <v>1</v>
      </c>
    </row>
    <row r="3050" spans="1:26" x14ac:dyDescent="0.2">
      <c r="A3050" s="1" t="s">
        <v>3074</v>
      </c>
      <c r="B3050" s="1">
        <v>0</v>
      </c>
      <c r="C3050" s="2">
        <v>41489</v>
      </c>
      <c r="D3050" s="2">
        <v>41549</v>
      </c>
      <c r="E3050" s="2">
        <v>41549</v>
      </c>
      <c r="F3050" s="1">
        <v>1</v>
      </c>
      <c r="G3050" s="1">
        <v>100</v>
      </c>
      <c r="H3050" s="1">
        <v>100</v>
      </c>
      <c r="I3050" s="1">
        <v>20.74</v>
      </c>
      <c r="J3050" s="1">
        <v>0</v>
      </c>
      <c r="K3050" s="1">
        <v>1</v>
      </c>
      <c r="L3050" s="1">
        <v>0</v>
      </c>
      <c r="M3050" s="1">
        <v>0</v>
      </c>
      <c r="N3050" s="1">
        <v>0</v>
      </c>
      <c r="O3050" s="1" t="s">
        <v>25</v>
      </c>
      <c r="P3050" s="1" t="s">
        <v>62</v>
      </c>
      <c r="Q3050" s="10">
        <f>I3050*Part2Out!C$72+'relay test.csv'!K3050*Part2Out!C$74+'relay test.csv'!L3050*Part2Out!C$75+'relay test.csv'!M3050*Part2Out!C$76</f>
        <v>0.85106787172266818</v>
      </c>
      <c r="R3050" s="11">
        <f t="shared" si="376"/>
        <v>2.3421466291233317</v>
      </c>
      <c r="S3050" s="12">
        <f t="shared" si="377"/>
        <v>0.70079110494852614</v>
      </c>
      <c r="T3050" s="11">
        <f t="shared" si="378"/>
        <v>1</v>
      </c>
      <c r="U3050" s="11">
        <f t="shared" si="379"/>
        <v>0</v>
      </c>
      <c r="V3050" s="71">
        <f>Q3050+Part2Out!C$71</f>
        <v>1.5196041394448403</v>
      </c>
      <c r="W3050" s="1">
        <f t="shared" si="380"/>
        <v>4.5704155897374266</v>
      </c>
      <c r="X3050" s="12">
        <f t="shared" si="381"/>
        <v>0.82048018071715589</v>
      </c>
      <c r="Y3050" s="11">
        <f t="shared" si="382"/>
        <v>1</v>
      </c>
      <c r="Z3050" s="1">
        <f t="shared" si="383"/>
        <v>0</v>
      </c>
    </row>
    <row r="3051" spans="1:26" x14ac:dyDescent="0.2">
      <c r="A3051" s="1" t="s">
        <v>3075</v>
      </c>
      <c r="B3051" s="1">
        <v>1</v>
      </c>
      <c r="C3051" s="2">
        <v>41489</v>
      </c>
      <c r="D3051" s="2">
        <v>41513</v>
      </c>
      <c r="E3051" s="2">
        <v>41522</v>
      </c>
      <c r="F3051" s="1">
        <v>41</v>
      </c>
      <c r="G3051" s="1">
        <v>19.512195120000001</v>
      </c>
      <c r="H3051" s="1">
        <v>2.4390243900000002</v>
      </c>
      <c r="I3051" s="1">
        <v>56.66</v>
      </c>
      <c r="J3051" s="1">
        <v>0.22222222222222199</v>
      </c>
      <c r="K3051" s="1">
        <v>1</v>
      </c>
      <c r="L3051" s="1">
        <v>0</v>
      </c>
      <c r="M3051" s="1">
        <v>0</v>
      </c>
      <c r="N3051" s="1">
        <v>0</v>
      </c>
      <c r="O3051" s="1" t="s">
        <v>29</v>
      </c>
      <c r="P3051" s="1" t="s">
        <v>23</v>
      </c>
      <c r="Q3051" s="10">
        <f>I3051*Part2Out!C$72+'relay test.csv'!K3051*Part2Out!C$74+'relay test.csv'!L3051*Part2Out!C$75+'relay test.csv'!M3051*Part2Out!C$76</f>
        <v>0.92379786279885523</v>
      </c>
      <c r="R3051" s="11">
        <f t="shared" si="376"/>
        <v>2.5188384501946137</v>
      </c>
      <c r="S3051" s="12">
        <f t="shared" si="377"/>
        <v>0.7158153140151422</v>
      </c>
      <c r="T3051" s="11">
        <f t="shared" si="378"/>
        <v>1</v>
      </c>
      <c r="U3051" s="11">
        <f t="shared" si="379"/>
        <v>1</v>
      </c>
      <c r="V3051" s="71">
        <f>Q3051+Part2Out!C$71</f>
        <v>1.5923341305210272</v>
      </c>
      <c r="W3051" s="1">
        <f t="shared" si="380"/>
        <v>4.9152082869843747</v>
      </c>
      <c r="X3051" s="12">
        <f t="shared" si="381"/>
        <v>0.8309442454967535</v>
      </c>
      <c r="Y3051" s="11">
        <f t="shared" si="382"/>
        <v>1</v>
      </c>
      <c r="Z3051" s="1">
        <f t="shared" si="383"/>
        <v>1</v>
      </c>
    </row>
    <row r="3052" spans="1:26" x14ac:dyDescent="0.2">
      <c r="A3052" s="1" t="s">
        <v>3076</v>
      </c>
      <c r="B3052" s="1">
        <v>1</v>
      </c>
      <c r="C3052" s="2">
        <v>41489</v>
      </c>
      <c r="D3052" s="2">
        <v>41516</v>
      </c>
      <c r="E3052" s="2">
        <v>41516</v>
      </c>
      <c r="F3052" s="1">
        <v>35</v>
      </c>
      <c r="G3052" s="1">
        <v>17.14285714</v>
      </c>
      <c r="H3052" s="1">
        <v>2.8571428569999999</v>
      </c>
      <c r="I3052" s="1">
        <v>83.27</v>
      </c>
      <c r="J3052" s="1">
        <v>0</v>
      </c>
      <c r="K3052" s="1">
        <v>1</v>
      </c>
      <c r="L3052" s="1">
        <v>0</v>
      </c>
      <c r="M3052" s="1">
        <v>0</v>
      </c>
      <c r="N3052" s="1">
        <v>0</v>
      </c>
      <c r="O3052" s="1" t="s">
        <v>25</v>
      </c>
      <c r="P3052" s="1" t="s">
        <v>62</v>
      </c>
      <c r="Q3052" s="10">
        <f>I3052*Part2Out!C$72+'relay test.csv'!K3052*Part2Out!C$74+'relay test.csv'!L3052*Part2Out!C$75+'relay test.csv'!M3052*Part2Out!C$76</f>
        <v>0.97767717968463863</v>
      </c>
      <c r="R3052" s="11">
        <f t="shared" si="376"/>
        <v>2.6582743713081256</v>
      </c>
      <c r="S3052" s="12">
        <f t="shared" si="377"/>
        <v>0.72664707495889103</v>
      </c>
      <c r="T3052" s="11">
        <f t="shared" si="378"/>
        <v>1</v>
      </c>
      <c r="U3052" s="11">
        <f t="shared" si="379"/>
        <v>1</v>
      </c>
      <c r="V3052" s="71">
        <f>Q3052+Part2Out!C$71</f>
        <v>1.6462134474068106</v>
      </c>
      <c r="W3052" s="1">
        <f t="shared" si="380"/>
        <v>5.1873006059290381</v>
      </c>
      <c r="X3052" s="12">
        <f t="shared" si="381"/>
        <v>0.83837863008599567</v>
      </c>
      <c r="Y3052" s="11">
        <f t="shared" si="382"/>
        <v>1</v>
      </c>
      <c r="Z3052" s="1">
        <f t="shared" si="383"/>
        <v>1</v>
      </c>
    </row>
    <row r="3053" spans="1:26" x14ac:dyDescent="0.2">
      <c r="A3053" s="1" t="s">
        <v>3077</v>
      </c>
      <c r="B3053" s="1">
        <v>1</v>
      </c>
      <c r="C3053" s="2">
        <v>41482</v>
      </c>
      <c r="D3053" s="2">
        <v>41490</v>
      </c>
      <c r="E3053" s="2">
        <v>41490</v>
      </c>
      <c r="F3053" s="1">
        <v>41</v>
      </c>
      <c r="G3053" s="1">
        <v>7.3170731709999997</v>
      </c>
      <c r="H3053" s="1">
        <v>2.4390243900000002</v>
      </c>
      <c r="I3053" s="1">
        <v>133.77000000000001</v>
      </c>
      <c r="J3053" s="1">
        <v>0</v>
      </c>
      <c r="K3053" s="1">
        <v>1</v>
      </c>
      <c r="L3053" s="1">
        <v>0</v>
      </c>
      <c r="M3053" s="1">
        <v>0</v>
      </c>
      <c r="N3053" s="1">
        <v>0</v>
      </c>
      <c r="O3053" s="1" t="s">
        <v>25</v>
      </c>
      <c r="P3053" s="1" t="s">
        <v>62</v>
      </c>
      <c r="Q3053" s="10">
        <f>I3053*Part2Out!C$72+'relay test.csv'!K3053*Part2Out!C$74+'relay test.csv'!L3053*Part2Out!C$75+'relay test.csv'!M3053*Part2Out!C$76</f>
        <v>1.0799284199225965</v>
      </c>
      <c r="R3053" s="11">
        <f t="shared" si="376"/>
        <v>2.9444687782189884</v>
      </c>
      <c r="S3053" s="12">
        <f t="shared" si="377"/>
        <v>0.74648043723354773</v>
      </c>
      <c r="T3053" s="11">
        <f t="shared" si="378"/>
        <v>1</v>
      </c>
      <c r="U3053" s="11">
        <f t="shared" si="379"/>
        <v>1</v>
      </c>
      <c r="V3053" s="71">
        <f>Q3053+Part2Out!C$71</f>
        <v>1.7484646876447685</v>
      </c>
      <c r="W3053" s="1">
        <f t="shared" si="380"/>
        <v>5.7457743422769028</v>
      </c>
      <c r="X3053" s="12">
        <f t="shared" si="381"/>
        <v>0.85175904955301696</v>
      </c>
      <c r="Y3053" s="11">
        <f t="shared" si="382"/>
        <v>1</v>
      </c>
      <c r="Z3053" s="1">
        <f t="shared" si="383"/>
        <v>1</v>
      </c>
    </row>
    <row r="3054" spans="1:26" x14ac:dyDescent="0.2">
      <c r="A3054" s="1" t="s">
        <v>3078</v>
      </c>
      <c r="B3054" s="1">
        <v>1</v>
      </c>
      <c r="C3054" s="2">
        <v>41490</v>
      </c>
      <c r="D3054" s="2">
        <v>41490</v>
      </c>
      <c r="E3054" s="2">
        <v>41490</v>
      </c>
      <c r="F3054" s="1">
        <v>44</v>
      </c>
      <c r="G3054" s="1">
        <v>2.2727272730000001</v>
      </c>
      <c r="H3054" s="1">
        <v>0</v>
      </c>
      <c r="I3054" s="1">
        <v>57.47</v>
      </c>
      <c r="J3054" s="1">
        <v>0</v>
      </c>
      <c r="K3054" s="1">
        <v>1</v>
      </c>
      <c r="L3054" s="1">
        <v>0</v>
      </c>
      <c r="M3054" s="1">
        <v>0</v>
      </c>
      <c r="N3054" s="1">
        <v>0</v>
      </c>
      <c r="O3054" s="1" t="s">
        <v>25</v>
      </c>
      <c r="P3054" s="1" t="s">
        <v>62</v>
      </c>
      <c r="Q3054" s="10">
        <f>I3054*Part2Out!C$72+'relay test.csv'!K3054*Part2Out!C$74+'relay test.csv'!L3054*Part2Out!C$75+'relay test.csv'!M3054*Part2Out!C$76</f>
        <v>0.92543793219673143</v>
      </c>
      <c r="R3054" s="11">
        <f t="shared" si="376"/>
        <v>2.5229729095283382</v>
      </c>
      <c r="S3054" s="12">
        <f t="shared" si="377"/>
        <v>0.71614882496105203</v>
      </c>
      <c r="T3054" s="11">
        <f t="shared" si="378"/>
        <v>1</v>
      </c>
      <c r="U3054" s="11">
        <f t="shared" si="379"/>
        <v>1</v>
      </c>
      <c r="V3054" s="71">
        <f>Q3054+Part2Out!C$71</f>
        <v>1.5939741999189034</v>
      </c>
      <c r="W3054" s="1">
        <f t="shared" si="380"/>
        <v>4.9232761838269665</v>
      </c>
      <c r="X3054" s="12">
        <f t="shared" si="381"/>
        <v>0.83117451069892367</v>
      </c>
      <c r="Y3054" s="11">
        <f t="shared" si="382"/>
        <v>1</v>
      </c>
      <c r="Z3054" s="1">
        <f t="shared" si="383"/>
        <v>1</v>
      </c>
    </row>
    <row r="3055" spans="1:26" x14ac:dyDescent="0.2">
      <c r="A3055" s="1" t="s">
        <v>3079</v>
      </c>
      <c r="B3055" s="1">
        <v>1</v>
      </c>
      <c r="C3055" s="2">
        <v>41490</v>
      </c>
      <c r="D3055" s="2">
        <v>41490</v>
      </c>
      <c r="E3055" s="2">
        <v>41490</v>
      </c>
      <c r="F3055" s="1">
        <v>42</v>
      </c>
      <c r="G3055" s="1">
        <v>2.3809523810000002</v>
      </c>
      <c r="H3055" s="1">
        <v>0</v>
      </c>
      <c r="I3055" s="1">
        <v>50.83</v>
      </c>
      <c r="J3055" s="1">
        <v>0</v>
      </c>
      <c r="K3055" s="1">
        <v>1</v>
      </c>
      <c r="L3055" s="1">
        <v>0</v>
      </c>
      <c r="M3055" s="1">
        <v>0</v>
      </c>
      <c r="N3055" s="1">
        <v>0</v>
      </c>
      <c r="O3055" s="1" t="s">
        <v>25</v>
      </c>
      <c r="P3055" s="1" t="s">
        <v>27</v>
      </c>
      <c r="Q3055" s="10">
        <f>I3055*Part2Out!C$72+'relay test.csv'!K3055*Part2Out!C$74+'relay test.csv'!L3055*Part2Out!C$75+'relay test.csv'!M3055*Part2Out!C$76</f>
        <v>0.91199341268821577</v>
      </c>
      <c r="R3055" s="11">
        <f t="shared" si="376"/>
        <v>2.4892797526948822</v>
      </c>
      <c r="S3055" s="12">
        <f t="shared" si="377"/>
        <v>0.71340790338531379</v>
      </c>
      <c r="T3055" s="11">
        <f t="shared" si="378"/>
        <v>1</v>
      </c>
      <c r="U3055" s="11">
        <f t="shared" si="379"/>
        <v>1</v>
      </c>
      <c r="V3055" s="71">
        <f>Q3055+Part2Out!C$71</f>
        <v>1.5805296804103879</v>
      </c>
      <c r="W3055" s="1">
        <f t="shared" si="380"/>
        <v>4.8575280674006551</v>
      </c>
      <c r="X3055" s="12">
        <f t="shared" si="381"/>
        <v>0.82927952055998233</v>
      </c>
      <c r="Y3055" s="11">
        <f t="shared" si="382"/>
        <v>1</v>
      </c>
      <c r="Z3055" s="1">
        <f t="shared" si="383"/>
        <v>1</v>
      </c>
    </row>
    <row r="3056" spans="1:26" x14ac:dyDescent="0.2">
      <c r="A3056" s="1" t="s">
        <v>3080</v>
      </c>
      <c r="B3056" s="1">
        <v>1</v>
      </c>
      <c r="C3056" s="2">
        <v>41490</v>
      </c>
      <c r="D3056" s="2">
        <v>41490</v>
      </c>
      <c r="E3056" s="2">
        <v>41508</v>
      </c>
      <c r="F3056" s="1">
        <v>42</v>
      </c>
      <c r="G3056" s="1">
        <v>9.5238095240000007</v>
      </c>
      <c r="H3056" s="1">
        <v>4.7619047620000003</v>
      </c>
      <c r="I3056" s="1">
        <v>67.010000000000005</v>
      </c>
      <c r="J3056" s="1">
        <v>0.16666666666666699</v>
      </c>
      <c r="K3056" s="1">
        <v>1</v>
      </c>
      <c r="L3056" s="1">
        <v>0</v>
      </c>
      <c r="M3056" s="1">
        <v>0</v>
      </c>
      <c r="N3056" s="1">
        <v>0</v>
      </c>
      <c r="O3056" s="1" t="s">
        <v>161</v>
      </c>
      <c r="P3056" s="1" t="s">
        <v>62</v>
      </c>
      <c r="Q3056" s="10">
        <f>I3056*Part2Out!C$72+'relay test.csv'!K3056*Part2Out!C$74+'relay test.csv'!L3056*Part2Out!C$75+'relay test.csv'!M3056*Part2Out!C$76</f>
        <v>0.94475430510505065</v>
      </c>
      <c r="R3056" s="11">
        <f t="shared" si="376"/>
        <v>2.5721813291243922</v>
      </c>
      <c r="S3056" s="12">
        <f t="shared" si="377"/>
        <v>0.72005900376700127</v>
      </c>
      <c r="T3056" s="11">
        <f t="shared" si="378"/>
        <v>1</v>
      </c>
      <c r="U3056" s="11">
        <f t="shared" si="379"/>
        <v>1</v>
      </c>
      <c r="V3056" s="71">
        <f>Q3056+Part2Out!C$71</f>
        <v>1.6132905728272227</v>
      </c>
      <c r="W3056" s="1">
        <f t="shared" si="380"/>
        <v>5.0193004571459809</v>
      </c>
      <c r="X3056" s="12">
        <f t="shared" si="381"/>
        <v>0.83386773810022696</v>
      </c>
      <c r="Y3056" s="11">
        <f t="shared" si="382"/>
        <v>1</v>
      </c>
      <c r="Z3056" s="1">
        <f t="shared" si="383"/>
        <v>1</v>
      </c>
    </row>
    <row r="3057" spans="1:26" x14ac:dyDescent="0.2">
      <c r="A3057" s="1" t="s">
        <v>3081</v>
      </c>
      <c r="B3057" s="1">
        <v>1</v>
      </c>
      <c r="C3057" s="2">
        <v>41490</v>
      </c>
      <c r="D3057" s="2">
        <v>41490</v>
      </c>
      <c r="E3057" s="2">
        <v>41525</v>
      </c>
      <c r="F3057" s="1">
        <v>41</v>
      </c>
      <c r="G3057" s="1">
        <v>31.707317069999998</v>
      </c>
      <c r="H3057" s="1">
        <v>4.8780487800000003</v>
      </c>
      <c r="I3057" s="1">
        <v>49.1</v>
      </c>
      <c r="J3057" s="1">
        <v>5.7142857142857099E-2</v>
      </c>
      <c r="K3057" s="1">
        <v>1</v>
      </c>
      <c r="L3057" s="1">
        <v>0</v>
      </c>
      <c r="M3057" s="1">
        <v>0</v>
      </c>
      <c r="N3057" s="1">
        <v>0</v>
      </c>
      <c r="O3057" s="1" t="s">
        <v>25</v>
      </c>
      <c r="P3057" s="1" t="s">
        <v>27</v>
      </c>
      <c r="Q3057" s="10">
        <f>I3057*Part2Out!C$72+'relay test.csv'!K3057*Part2Out!C$74+'relay test.csv'!L3057*Part2Out!C$75+'relay test.csv'!M3057*Part2Out!C$76</f>
        <v>0.90849054841867782</v>
      </c>
      <c r="R3057" s="11">
        <f t="shared" si="376"/>
        <v>2.4805753975797877</v>
      </c>
      <c r="S3057" s="12">
        <f t="shared" si="377"/>
        <v>0.71269118298791967</v>
      </c>
      <c r="T3057" s="11">
        <f t="shared" si="378"/>
        <v>1</v>
      </c>
      <c r="U3057" s="11">
        <f t="shared" si="379"/>
        <v>1</v>
      </c>
      <c r="V3057" s="71">
        <f>Q3057+Part2Out!C$71</f>
        <v>1.5770268161408498</v>
      </c>
      <c r="W3057" s="1">
        <f t="shared" si="380"/>
        <v>4.8405425722049369</v>
      </c>
      <c r="X3057" s="12">
        <f t="shared" si="381"/>
        <v>0.82878303040560197</v>
      </c>
      <c r="Y3057" s="11">
        <f t="shared" si="382"/>
        <v>1</v>
      </c>
      <c r="Z3057" s="1">
        <f t="shared" si="383"/>
        <v>1</v>
      </c>
    </row>
    <row r="3058" spans="1:26" x14ac:dyDescent="0.2">
      <c r="A3058" s="1" t="s">
        <v>3082</v>
      </c>
      <c r="B3058" s="1">
        <v>0</v>
      </c>
      <c r="C3058" s="2">
        <v>41489</v>
      </c>
      <c r="D3058" s="2">
        <v>41521</v>
      </c>
      <c r="E3058" s="2">
        <v>41521</v>
      </c>
      <c r="F3058" s="1">
        <v>5</v>
      </c>
      <c r="G3058" s="1">
        <v>40</v>
      </c>
      <c r="H3058" s="1">
        <v>20</v>
      </c>
      <c r="I3058" s="1">
        <v>76.959999999999994</v>
      </c>
      <c r="J3058" s="1">
        <v>0</v>
      </c>
      <c r="K3058" s="1">
        <v>1</v>
      </c>
      <c r="L3058" s="1">
        <v>0</v>
      </c>
      <c r="M3058" s="1">
        <v>0</v>
      </c>
      <c r="N3058" s="1">
        <v>0</v>
      </c>
      <c r="O3058" s="1" t="s">
        <v>35</v>
      </c>
      <c r="P3058" s="1" t="s">
        <v>27</v>
      </c>
      <c r="Q3058" s="10">
        <f>I3058*Part2Out!C$72+'relay test.csv'!K3058*Part2Out!C$74+'relay test.csv'!L3058*Part2Out!C$75+'relay test.csv'!M3058*Part2Out!C$76</f>
        <v>0.96490083659747983</v>
      </c>
      <c r="R3058" s="11">
        <f t="shared" si="376"/>
        <v>2.6245273865045076</v>
      </c>
      <c r="S3058" s="12">
        <f t="shared" si="377"/>
        <v>0.72410196051397491</v>
      </c>
      <c r="T3058" s="11">
        <f t="shared" si="378"/>
        <v>1</v>
      </c>
      <c r="U3058" s="11">
        <f t="shared" si="379"/>
        <v>0</v>
      </c>
      <c r="V3058" s="71">
        <f>Q3058+Part2Out!C$71</f>
        <v>1.6334371043196518</v>
      </c>
      <c r="W3058" s="1">
        <f t="shared" si="380"/>
        <v>5.1214474507357526</v>
      </c>
      <c r="X3058" s="12">
        <f t="shared" si="381"/>
        <v>0.83663994373098682</v>
      </c>
      <c r="Y3058" s="11">
        <f t="shared" si="382"/>
        <v>1</v>
      </c>
      <c r="Z3058" s="1">
        <f t="shared" si="383"/>
        <v>0</v>
      </c>
    </row>
    <row r="3059" spans="1:26" x14ac:dyDescent="0.2">
      <c r="A3059" s="1" t="s">
        <v>3083</v>
      </c>
      <c r="B3059" s="1">
        <v>1</v>
      </c>
      <c r="C3059" s="2">
        <v>41491</v>
      </c>
      <c r="D3059" s="2">
        <v>41503</v>
      </c>
      <c r="E3059" s="2">
        <v>41503</v>
      </c>
      <c r="F3059" s="1">
        <v>40</v>
      </c>
      <c r="G3059" s="1">
        <v>12.5</v>
      </c>
      <c r="H3059" s="1">
        <v>5</v>
      </c>
      <c r="I3059" s="1">
        <v>29.83</v>
      </c>
      <c r="J3059" s="1">
        <v>0</v>
      </c>
      <c r="K3059" s="1">
        <v>1</v>
      </c>
      <c r="L3059" s="1">
        <v>0</v>
      </c>
      <c r="M3059" s="1">
        <v>0</v>
      </c>
      <c r="N3059" s="1">
        <v>0</v>
      </c>
      <c r="O3059" s="1" t="s">
        <v>31</v>
      </c>
      <c r="P3059" s="1" t="s">
        <v>62</v>
      </c>
      <c r="Q3059" s="10">
        <f>I3059*Part2Out!C$72+'relay test.csv'!K3059*Part2Out!C$74+'relay test.csv'!L3059*Part2Out!C$75+'relay test.csv'!M3059*Part2Out!C$76</f>
        <v>0.86947309496550063</v>
      </c>
      <c r="R3059" s="11">
        <f t="shared" si="376"/>
        <v>2.3856535094582023</v>
      </c>
      <c r="S3059" s="12">
        <f t="shared" si="377"/>
        <v>0.70463604819383086</v>
      </c>
      <c r="T3059" s="11">
        <f t="shared" si="378"/>
        <v>1</v>
      </c>
      <c r="U3059" s="11">
        <f t="shared" si="379"/>
        <v>1</v>
      </c>
      <c r="V3059" s="71">
        <f>Q3059+Part2Out!C$71</f>
        <v>1.5380093626876725</v>
      </c>
      <c r="W3059" s="1">
        <f t="shared" si="380"/>
        <v>4.6553139994572996</v>
      </c>
      <c r="X3059" s="12">
        <f t="shared" si="381"/>
        <v>0.82317515878058001</v>
      </c>
      <c r="Y3059" s="11">
        <f t="shared" si="382"/>
        <v>1</v>
      </c>
      <c r="Z3059" s="1">
        <f t="shared" si="383"/>
        <v>1</v>
      </c>
    </row>
    <row r="3060" spans="1:26" x14ac:dyDescent="0.2">
      <c r="A3060" s="1" t="s">
        <v>3084</v>
      </c>
      <c r="B3060" s="1">
        <v>0</v>
      </c>
      <c r="C3060" s="2">
        <v>41485</v>
      </c>
      <c r="D3060" s="2">
        <v>41491</v>
      </c>
      <c r="E3060" s="2">
        <v>41491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1</v>
      </c>
      <c r="L3060" s="1">
        <v>0</v>
      </c>
      <c r="M3060" s="1">
        <v>0</v>
      </c>
      <c r="N3060" s="1">
        <v>0</v>
      </c>
      <c r="O3060" s="1" t="s">
        <v>29</v>
      </c>
      <c r="P3060" s="1" t="s">
        <v>23</v>
      </c>
      <c r="Q3060" s="10">
        <f>I3060*Part2Out!C$72+'relay test.csv'!K3060*Part2Out!C$74+'relay test.csv'!L3060*Part2Out!C$75+'relay test.csv'!M3060*Part2Out!C$76</f>
        <v>0.80907399602890095</v>
      </c>
      <c r="R3060" s="11">
        <f t="shared" si="376"/>
        <v>2.2458273784285674</v>
      </c>
      <c r="S3060" s="12">
        <f t="shared" si="377"/>
        <v>0.69191214337339801</v>
      </c>
      <c r="T3060" s="11">
        <f t="shared" si="378"/>
        <v>1</v>
      </c>
      <c r="U3060" s="11">
        <f t="shared" si="379"/>
        <v>0</v>
      </c>
      <c r="V3060" s="71">
        <f>Q3060+Part2Out!C$71</f>
        <v>1.4776102637510728</v>
      </c>
      <c r="W3060" s="1">
        <f t="shared" si="380"/>
        <v>4.3824602331029219</v>
      </c>
      <c r="X3060" s="12">
        <f t="shared" si="381"/>
        <v>0.8142113537876503</v>
      </c>
      <c r="Y3060" s="11">
        <f t="shared" si="382"/>
        <v>1</v>
      </c>
      <c r="Z3060" s="1">
        <f t="shared" si="383"/>
        <v>0</v>
      </c>
    </row>
    <row r="3061" spans="1:26" x14ac:dyDescent="0.2">
      <c r="A3061" s="1" t="s">
        <v>3085</v>
      </c>
      <c r="B3061" s="1">
        <v>1</v>
      </c>
      <c r="C3061" s="2">
        <v>41491</v>
      </c>
      <c r="D3061" s="2">
        <v>41491</v>
      </c>
      <c r="E3061" s="2">
        <v>41498</v>
      </c>
      <c r="F3061" s="1">
        <v>41</v>
      </c>
      <c r="G3061" s="1">
        <v>9.7560975610000007</v>
      </c>
      <c r="H3061" s="1">
        <v>7.3170731709999997</v>
      </c>
      <c r="I3061" s="1">
        <v>33.18</v>
      </c>
      <c r="J3061" s="1">
        <v>0.28571428571428598</v>
      </c>
      <c r="K3061" s="1">
        <v>1</v>
      </c>
      <c r="L3061" s="1">
        <v>0</v>
      </c>
      <c r="M3061" s="1">
        <v>0</v>
      </c>
      <c r="N3061" s="1">
        <v>0</v>
      </c>
      <c r="O3061" s="1" t="s">
        <v>31</v>
      </c>
      <c r="P3061" s="1" t="s">
        <v>27</v>
      </c>
      <c r="Q3061" s="10">
        <f>I3061*Part2Out!C$72+'relay test.csv'!K3061*Part2Out!C$74+'relay test.csv'!L3061*Part2Out!C$75+'relay test.csv'!M3061*Part2Out!C$76</f>
        <v>0.87625609803079085</v>
      </c>
      <c r="R3061" s="11">
        <f t="shared" si="376"/>
        <v>2.4018904097440248</v>
      </c>
      <c r="S3061" s="12">
        <f t="shared" si="377"/>
        <v>0.70604579232308518</v>
      </c>
      <c r="T3061" s="11">
        <f t="shared" si="378"/>
        <v>1</v>
      </c>
      <c r="U3061" s="11">
        <f t="shared" si="379"/>
        <v>1</v>
      </c>
      <c r="V3061" s="71">
        <f>Q3061+Part2Out!C$71</f>
        <v>1.5447923657529627</v>
      </c>
      <c r="W3061" s="1">
        <f t="shared" si="380"/>
        <v>4.6869983446099814</v>
      </c>
      <c r="X3061" s="12">
        <f t="shared" si="381"/>
        <v>0.8241603145624653</v>
      </c>
      <c r="Y3061" s="11">
        <f t="shared" si="382"/>
        <v>1</v>
      </c>
      <c r="Z3061" s="1">
        <f t="shared" si="383"/>
        <v>1</v>
      </c>
    </row>
    <row r="3062" spans="1:26" x14ac:dyDescent="0.2">
      <c r="A3062" s="1" t="s">
        <v>3086</v>
      </c>
      <c r="B3062" s="1">
        <v>1</v>
      </c>
      <c r="C3062" s="2">
        <v>41491</v>
      </c>
      <c r="D3062" s="2">
        <v>41525</v>
      </c>
      <c r="E3062" s="2">
        <v>41536</v>
      </c>
      <c r="F3062" s="1">
        <v>33</v>
      </c>
      <c r="G3062" s="1">
        <v>39.39393939</v>
      </c>
      <c r="H3062" s="1">
        <v>12.121212119999999</v>
      </c>
      <c r="I3062" s="1">
        <v>38.54</v>
      </c>
      <c r="J3062" s="1">
        <v>0.18181818181818199</v>
      </c>
      <c r="K3062" s="1">
        <v>1</v>
      </c>
      <c r="L3062" s="1">
        <v>0</v>
      </c>
      <c r="M3062" s="1">
        <v>0</v>
      </c>
      <c r="N3062" s="1">
        <v>0</v>
      </c>
      <c r="O3062" s="1" t="s">
        <v>31</v>
      </c>
      <c r="P3062" s="1" t="s">
        <v>62</v>
      </c>
      <c r="Q3062" s="10">
        <f>I3062*Part2Out!C$72+'relay test.csv'!K3062*Part2Out!C$74+'relay test.csv'!L3062*Part2Out!C$75+'relay test.csv'!M3062*Part2Out!C$76</f>
        <v>0.88710890293525535</v>
      </c>
      <c r="R3062" s="11">
        <f t="shared" si="376"/>
        <v>2.4280996222475961</v>
      </c>
      <c r="S3062" s="12">
        <f t="shared" si="377"/>
        <v>0.70829319150755576</v>
      </c>
      <c r="T3062" s="11">
        <f t="shared" si="378"/>
        <v>1</v>
      </c>
      <c r="U3062" s="11">
        <f t="shared" si="379"/>
        <v>1</v>
      </c>
      <c r="V3062" s="71">
        <f>Q3062+Part2Out!C$71</f>
        <v>1.5556451706574275</v>
      </c>
      <c r="W3062" s="1">
        <f t="shared" si="380"/>
        <v>4.7381424497362694</v>
      </c>
      <c r="X3062" s="12">
        <f t="shared" si="381"/>
        <v>0.82572757494963178</v>
      </c>
      <c r="Y3062" s="11">
        <f t="shared" si="382"/>
        <v>1</v>
      </c>
      <c r="Z3062" s="1">
        <f t="shared" si="383"/>
        <v>1</v>
      </c>
    </row>
    <row r="3063" spans="1:26" x14ac:dyDescent="0.2">
      <c r="A3063" s="1" t="s">
        <v>3087</v>
      </c>
      <c r="B3063" s="1">
        <v>1</v>
      </c>
      <c r="C3063" s="2">
        <v>41491</v>
      </c>
      <c r="D3063" s="2">
        <v>41525</v>
      </c>
      <c r="E3063" s="2">
        <v>41570</v>
      </c>
      <c r="F3063" s="1">
        <v>41</v>
      </c>
      <c r="G3063" s="1">
        <v>14.634146339999999</v>
      </c>
      <c r="H3063" s="1">
        <v>2.4390243900000002</v>
      </c>
      <c r="I3063" s="1">
        <v>53.31</v>
      </c>
      <c r="J3063" s="1">
        <v>4.4444444444444398E-2</v>
      </c>
      <c r="K3063" s="1">
        <v>1</v>
      </c>
      <c r="L3063" s="1">
        <v>0</v>
      </c>
      <c r="M3063" s="1">
        <v>0</v>
      </c>
      <c r="N3063" s="1">
        <v>0</v>
      </c>
      <c r="O3063" s="1" t="s">
        <v>25</v>
      </c>
      <c r="P3063" s="1" t="s">
        <v>27</v>
      </c>
      <c r="Q3063" s="10">
        <f>I3063*Part2Out!C$72+'relay test.csv'!K3063*Part2Out!C$74+'relay test.csv'!L3063*Part2Out!C$75+'relay test.csv'!M3063*Part2Out!C$76</f>
        <v>0.917014859733565</v>
      </c>
      <c r="R3063" s="11">
        <f t="shared" si="376"/>
        <v>2.5018109752582096</v>
      </c>
      <c r="S3063" s="12">
        <f t="shared" si="377"/>
        <v>0.71443347254736844</v>
      </c>
      <c r="T3063" s="11">
        <f t="shared" si="378"/>
        <v>1</v>
      </c>
      <c r="U3063" s="11">
        <f t="shared" si="379"/>
        <v>1</v>
      </c>
      <c r="V3063" s="71">
        <f>Q3063+Part2Out!C$71</f>
        <v>1.585551127455737</v>
      </c>
      <c r="W3063" s="1">
        <f t="shared" si="380"/>
        <v>4.8819812311136959</v>
      </c>
      <c r="X3063" s="12">
        <f t="shared" si="381"/>
        <v>0.82998925690032166</v>
      </c>
      <c r="Y3063" s="11">
        <f t="shared" si="382"/>
        <v>1</v>
      </c>
      <c r="Z3063" s="1">
        <f t="shared" si="383"/>
        <v>1</v>
      </c>
    </row>
    <row r="3064" spans="1:26" x14ac:dyDescent="0.2">
      <c r="A3064" s="1" t="s">
        <v>3088</v>
      </c>
      <c r="B3064" s="1">
        <v>1</v>
      </c>
      <c r="C3064" s="2">
        <v>41491</v>
      </c>
      <c r="D3064" s="2">
        <v>41494</v>
      </c>
      <c r="E3064" s="2">
        <v>41494</v>
      </c>
      <c r="F3064" s="1">
        <v>43</v>
      </c>
      <c r="G3064" s="1">
        <v>0</v>
      </c>
      <c r="H3064" s="1">
        <v>0</v>
      </c>
      <c r="I3064" s="1">
        <v>79.19</v>
      </c>
      <c r="J3064" s="1">
        <v>0</v>
      </c>
      <c r="K3064" s="1">
        <v>1</v>
      </c>
      <c r="L3064" s="1">
        <v>0</v>
      </c>
      <c r="M3064" s="1">
        <v>0</v>
      </c>
      <c r="N3064" s="1">
        <v>0</v>
      </c>
      <c r="O3064" s="1" t="s">
        <v>22</v>
      </c>
      <c r="P3064" s="1" t="s">
        <v>62</v>
      </c>
      <c r="Q3064" s="10">
        <f>I3064*Part2Out!C$72+'relay test.csv'!K3064*Part2Out!C$74+'relay test.csv'!L3064*Part2Out!C$75+'relay test.csv'!M3064*Part2Out!C$76</f>
        <v>0.96941608938422541</v>
      </c>
      <c r="R3064" s="11">
        <f t="shared" si="376"/>
        <v>2.6364045851986968</v>
      </c>
      <c r="S3064" s="12">
        <f t="shared" si="377"/>
        <v>0.72500309672077945</v>
      </c>
      <c r="T3064" s="11">
        <f t="shared" si="378"/>
        <v>1</v>
      </c>
      <c r="U3064" s="11">
        <f t="shared" si="379"/>
        <v>1</v>
      </c>
      <c r="V3064" s="71">
        <f>Q3064+Part2Out!C$71</f>
        <v>1.6379523571063974</v>
      </c>
      <c r="W3064" s="1">
        <f t="shared" si="380"/>
        <v>5.1446243660489719</v>
      </c>
      <c r="X3064" s="12">
        <f t="shared" si="381"/>
        <v>0.83725612170447361</v>
      </c>
      <c r="Y3064" s="11">
        <f t="shared" si="382"/>
        <v>1</v>
      </c>
      <c r="Z3064" s="1">
        <f t="shared" si="383"/>
        <v>1</v>
      </c>
    </row>
    <row r="3065" spans="1:26" x14ac:dyDescent="0.2">
      <c r="A3065" s="1" t="s">
        <v>3089</v>
      </c>
      <c r="B3065" s="1">
        <v>1</v>
      </c>
      <c r="C3065" s="2">
        <v>41492</v>
      </c>
      <c r="D3065" s="2">
        <v>41513</v>
      </c>
      <c r="E3065" s="2">
        <v>41513</v>
      </c>
      <c r="F3065" s="1">
        <v>44</v>
      </c>
      <c r="G3065" s="1">
        <v>2.2727272730000001</v>
      </c>
      <c r="H3065" s="1">
        <v>0</v>
      </c>
      <c r="I3065" s="1">
        <v>70.569999999999993</v>
      </c>
      <c r="J3065" s="1">
        <v>0</v>
      </c>
      <c r="K3065" s="1">
        <v>1</v>
      </c>
      <c r="L3065" s="1">
        <v>0</v>
      </c>
      <c r="M3065" s="1">
        <v>0</v>
      </c>
      <c r="N3065" s="1">
        <v>0</v>
      </c>
      <c r="O3065" s="1" t="s">
        <v>29</v>
      </c>
      <c r="P3065" s="1" t="s">
        <v>27</v>
      </c>
      <c r="Q3065" s="10">
        <f>I3065*Part2Out!C$72+'relay test.csv'!K3065*Part2Out!C$74+'relay test.csv'!L3065*Part2Out!C$75+'relay test.csv'!M3065*Part2Out!C$76</f>
        <v>0.95196251134756804</v>
      </c>
      <c r="R3065" s="11">
        <f t="shared" si="376"/>
        <v>2.5907891264894776</v>
      </c>
      <c r="S3065" s="12">
        <f t="shared" si="377"/>
        <v>0.72150968358934331</v>
      </c>
      <c r="T3065" s="11">
        <f t="shared" si="378"/>
        <v>1</v>
      </c>
      <c r="U3065" s="11">
        <f t="shared" si="379"/>
        <v>1</v>
      </c>
      <c r="V3065" s="71">
        <f>Q3065+Part2Out!C$71</f>
        <v>1.62049877906974</v>
      </c>
      <c r="W3065" s="1">
        <f t="shared" si="380"/>
        <v>5.0556113209111118</v>
      </c>
      <c r="X3065" s="12">
        <f t="shared" si="381"/>
        <v>0.834863906052421</v>
      </c>
      <c r="Y3065" s="11">
        <f t="shared" si="382"/>
        <v>1</v>
      </c>
      <c r="Z3065" s="1">
        <f t="shared" si="383"/>
        <v>1</v>
      </c>
    </row>
    <row r="3066" spans="1:26" x14ac:dyDescent="0.2">
      <c r="A3066" s="1" t="s">
        <v>3090</v>
      </c>
      <c r="B3066" s="1">
        <v>1</v>
      </c>
      <c r="C3066" s="2">
        <v>41492</v>
      </c>
      <c r="D3066" s="2">
        <v>41492</v>
      </c>
      <c r="E3066" s="2">
        <v>41514</v>
      </c>
      <c r="F3066" s="1">
        <v>44</v>
      </c>
      <c r="G3066" s="1">
        <v>27.272727270000001</v>
      </c>
      <c r="H3066" s="1">
        <v>9.0909090910000003</v>
      </c>
      <c r="I3066" s="1">
        <v>61.77</v>
      </c>
      <c r="J3066" s="1">
        <v>9.0909090909090898E-2</v>
      </c>
      <c r="K3066" s="1">
        <v>1</v>
      </c>
      <c r="L3066" s="1">
        <v>0</v>
      </c>
      <c r="M3066" s="1">
        <v>0</v>
      </c>
      <c r="N3066" s="1">
        <v>0</v>
      </c>
      <c r="O3066" s="1" t="s">
        <v>35</v>
      </c>
      <c r="P3066" s="1" t="s">
        <v>27</v>
      </c>
      <c r="Q3066" s="10">
        <f>I3066*Part2Out!C$72+'relay test.csv'!K3066*Part2Out!C$74+'relay test.csv'!L3066*Part2Out!C$75+'relay test.csv'!M3066*Part2Out!C$76</f>
        <v>0.93414447344471596</v>
      </c>
      <c r="R3066" s="11">
        <f t="shared" si="376"/>
        <v>2.5450351809036351</v>
      </c>
      <c r="S3066" s="12">
        <f t="shared" si="377"/>
        <v>0.71791535232519232</v>
      </c>
      <c r="T3066" s="11">
        <f t="shared" si="378"/>
        <v>1</v>
      </c>
      <c r="U3066" s="11">
        <f t="shared" si="379"/>
        <v>1</v>
      </c>
      <c r="V3066" s="71">
        <f>Q3066+Part2Out!C$71</f>
        <v>1.602680741166888</v>
      </c>
      <c r="W3066" s="1">
        <f t="shared" si="380"/>
        <v>4.9663280353997337</v>
      </c>
      <c r="X3066" s="12">
        <f t="shared" si="381"/>
        <v>0.83239272227964223</v>
      </c>
      <c r="Y3066" s="11">
        <f t="shared" si="382"/>
        <v>1</v>
      </c>
      <c r="Z3066" s="1">
        <f t="shared" si="383"/>
        <v>1</v>
      </c>
    </row>
    <row r="3067" spans="1:26" x14ac:dyDescent="0.2">
      <c r="A3067" s="1" t="s">
        <v>3091</v>
      </c>
      <c r="B3067" s="1">
        <v>1</v>
      </c>
      <c r="C3067" s="2">
        <v>41492</v>
      </c>
      <c r="D3067" s="2">
        <v>41574</v>
      </c>
      <c r="E3067" s="2">
        <v>41653</v>
      </c>
      <c r="F3067" s="1">
        <v>54</v>
      </c>
      <c r="G3067" s="1">
        <v>53.703703699999998</v>
      </c>
      <c r="H3067" s="1">
        <v>33.333333330000002</v>
      </c>
      <c r="I3067" s="1">
        <v>39.659999999999997</v>
      </c>
      <c r="J3067" s="1">
        <v>0.215189873417722</v>
      </c>
      <c r="K3067" s="1">
        <v>1</v>
      </c>
      <c r="L3067" s="1">
        <v>1</v>
      </c>
      <c r="M3067" s="1">
        <v>0</v>
      </c>
      <c r="N3067" s="1">
        <v>0</v>
      </c>
      <c r="O3067" s="1" t="s">
        <v>29</v>
      </c>
      <c r="P3067" s="1" t="s">
        <v>27</v>
      </c>
      <c r="Q3067" s="10">
        <f>I3067*Part2Out!C$72+'relay test.csv'!K3067*Part2Out!C$74+'relay test.csv'!L3067*Part2Out!C$75+'relay test.csv'!M3067*Part2Out!C$76</f>
        <v>1.7571069223171145</v>
      </c>
      <c r="R3067" s="11">
        <f t="shared" si="376"/>
        <v>5.7956458628082812</v>
      </c>
      <c r="S3067" s="12">
        <f t="shared" si="377"/>
        <v>0.85284695227088347</v>
      </c>
      <c r="T3067" s="11">
        <f t="shared" si="378"/>
        <v>1</v>
      </c>
      <c r="U3067" s="11">
        <f t="shared" si="379"/>
        <v>1</v>
      </c>
      <c r="V3067" s="71">
        <f>Q3067+Part2Out!C$71</f>
        <v>2.4256431900392865</v>
      </c>
      <c r="W3067" s="1">
        <f t="shared" si="380"/>
        <v>11.309501238994105</v>
      </c>
      <c r="X3067" s="12">
        <f t="shared" si="381"/>
        <v>0.91876194001815492</v>
      </c>
      <c r="Y3067" s="11">
        <f t="shared" si="382"/>
        <v>1</v>
      </c>
      <c r="Z3067" s="1">
        <f t="shared" si="383"/>
        <v>1</v>
      </c>
    </row>
    <row r="3068" spans="1:26" x14ac:dyDescent="0.2">
      <c r="A3068" s="1" t="s">
        <v>3092</v>
      </c>
      <c r="B3068" s="1">
        <v>1</v>
      </c>
      <c r="C3068" s="2">
        <v>41492</v>
      </c>
      <c r="D3068" s="2">
        <v>41500</v>
      </c>
      <c r="E3068" s="2">
        <v>41619</v>
      </c>
      <c r="F3068" s="1">
        <v>49</v>
      </c>
      <c r="G3068" s="1">
        <v>6.1224489799999997</v>
      </c>
      <c r="H3068" s="1">
        <v>4.0816326529999998</v>
      </c>
      <c r="I3068" s="1">
        <v>53.41</v>
      </c>
      <c r="J3068" s="1">
        <v>3.3613445378151301E-2</v>
      </c>
      <c r="K3068" s="1">
        <v>1</v>
      </c>
      <c r="L3068" s="1">
        <v>0</v>
      </c>
      <c r="M3068" s="1">
        <v>0</v>
      </c>
      <c r="N3068" s="1">
        <v>0</v>
      </c>
      <c r="O3068" s="1" t="s">
        <v>35</v>
      </c>
      <c r="P3068" s="1" t="s">
        <v>166</v>
      </c>
      <c r="Q3068" s="10">
        <f>I3068*Part2Out!C$72+'relay test.csv'!K3068*Part2Out!C$74+'relay test.csv'!L3068*Part2Out!C$75+'relay test.csv'!M3068*Part2Out!C$76</f>
        <v>0.91721733743700651</v>
      </c>
      <c r="R3068" s="11">
        <f t="shared" si="376"/>
        <v>2.5023175874860342</v>
      </c>
      <c r="S3068" s="12">
        <f t="shared" si="377"/>
        <v>0.71447477990772368</v>
      </c>
      <c r="T3068" s="11">
        <f t="shared" si="378"/>
        <v>1</v>
      </c>
      <c r="U3068" s="11">
        <f t="shared" si="379"/>
        <v>1</v>
      </c>
      <c r="V3068" s="71">
        <f>Q3068+Part2Out!C$71</f>
        <v>1.5857536051591785</v>
      </c>
      <c r="W3068" s="1">
        <f t="shared" si="380"/>
        <v>4.8829698235422008</v>
      </c>
      <c r="X3068" s="12">
        <f t="shared" si="381"/>
        <v>0.83001782603095364</v>
      </c>
      <c r="Y3068" s="11">
        <f t="shared" si="382"/>
        <v>1</v>
      </c>
      <c r="Z3068" s="1">
        <f t="shared" si="383"/>
        <v>1</v>
      </c>
    </row>
    <row r="3069" spans="1:26" x14ac:dyDescent="0.2">
      <c r="A3069" s="1" t="s">
        <v>3093</v>
      </c>
      <c r="B3069" s="1">
        <v>1</v>
      </c>
      <c r="C3069" s="2">
        <v>41492</v>
      </c>
      <c r="D3069" s="2">
        <v>41653</v>
      </c>
      <c r="E3069" s="2">
        <v>41659</v>
      </c>
      <c r="F3069" s="1">
        <v>48</v>
      </c>
      <c r="G3069" s="1">
        <v>39.583333330000002</v>
      </c>
      <c r="H3069" s="1">
        <v>2.0833333330000001</v>
      </c>
      <c r="I3069" s="1">
        <v>15.04</v>
      </c>
      <c r="J3069" s="1">
        <v>0.33333333333333298</v>
      </c>
      <c r="K3069" s="1">
        <v>1</v>
      </c>
      <c r="L3069" s="1">
        <v>0</v>
      </c>
      <c r="M3069" s="1">
        <v>0</v>
      </c>
      <c r="N3069" s="1">
        <v>0</v>
      </c>
      <c r="O3069" s="1" t="s">
        <v>35</v>
      </c>
      <c r="P3069" s="1" t="s">
        <v>166</v>
      </c>
      <c r="Q3069" s="10">
        <f>I3069*Part2Out!C$72+'relay test.csv'!K3069*Part2Out!C$74+'relay test.csv'!L3069*Part2Out!C$75+'relay test.csv'!M3069*Part2Out!C$76</f>
        <v>0.83952664262650267</v>
      </c>
      <c r="R3069" s="11">
        <f t="shared" si="376"/>
        <v>2.3152707668628993</v>
      </c>
      <c r="S3069" s="12">
        <f t="shared" si="377"/>
        <v>0.69836551210377973</v>
      </c>
      <c r="T3069" s="11">
        <f t="shared" si="378"/>
        <v>1</v>
      </c>
      <c r="U3069" s="11">
        <f t="shared" si="379"/>
        <v>1</v>
      </c>
      <c r="V3069" s="71">
        <f>Q3069+Part2Out!C$71</f>
        <v>1.5080629103486747</v>
      </c>
      <c r="W3069" s="1">
        <f t="shared" si="380"/>
        <v>4.5179705983200042</v>
      </c>
      <c r="X3069" s="12">
        <f t="shared" si="381"/>
        <v>0.81877395281800536</v>
      </c>
      <c r="Y3069" s="11">
        <f t="shared" si="382"/>
        <v>1</v>
      </c>
      <c r="Z3069" s="1">
        <f t="shared" si="383"/>
        <v>1</v>
      </c>
    </row>
    <row r="3070" spans="1:26" x14ac:dyDescent="0.2">
      <c r="A3070" s="1" t="s">
        <v>3094</v>
      </c>
      <c r="B3070" s="1">
        <v>0</v>
      </c>
      <c r="C3070" s="2">
        <v>41492</v>
      </c>
      <c r="D3070" s="2">
        <v>41493</v>
      </c>
      <c r="E3070" s="2">
        <v>41493</v>
      </c>
      <c r="F3070" s="1">
        <v>1</v>
      </c>
      <c r="G3070" s="1">
        <v>100</v>
      </c>
      <c r="H3070" s="1">
        <v>100</v>
      </c>
      <c r="I3070" s="1">
        <v>52.27</v>
      </c>
      <c r="J3070" s="1">
        <v>0</v>
      </c>
      <c r="K3070" s="1">
        <v>1</v>
      </c>
      <c r="L3070" s="1">
        <v>0</v>
      </c>
      <c r="M3070" s="1">
        <v>0</v>
      </c>
      <c r="N3070" s="1">
        <v>0</v>
      </c>
      <c r="O3070" s="1" t="s">
        <v>35</v>
      </c>
      <c r="P3070" s="1" t="s">
        <v>166</v>
      </c>
      <c r="Q3070" s="10">
        <f>I3070*Part2Out!C$72+'relay test.csv'!K3070*Part2Out!C$74+'relay test.csv'!L3070*Part2Out!C$75+'relay test.csv'!M3070*Part2Out!C$76</f>
        <v>0.91490909161777334</v>
      </c>
      <c r="R3070" s="11">
        <f t="shared" si="376"/>
        <v>2.4965482844227336</v>
      </c>
      <c r="S3070" s="12">
        <f t="shared" si="377"/>
        <v>0.71400366342571586</v>
      </c>
      <c r="T3070" s="11">
        <f t="shared" si="378"/>
        <v>1</v>
      </c>
      <c r="U3070" s="11">
        <f t="shared" si="379"/>
        <v>0</v>
      </c>
      <c r="V3070" s="71">
        <f>Q3070+Part2Out!C$71</f>
        <v>1.5834453593399453</v>
      </c>
      <c r="W3070" s="1">
        <f t="shared" si="380"/>
        <v>4.8717117270871988</v>
      </c>
      <c r="X3070" s="12">
        <f t="shared" si="381"/>
        <v>0.82969191157889599</v>
      </c>
      <c r="Y3070" s="11">
        <f t="shared" si="382"/>
        <v>1</v>
      </c>
      <c r="Z3070" s="1">
        <f t="shared" si="383"/>
        <v>0</v>
      </c>
    </row>
    <row r="3071" spans="1:26" x14ac:dyDescent="0.2">
      <c r="A3071" s="1" t="s">
        <v>3095</v>
      </c>
      <c r="B3071" s="1">
        <v>1</v>
      </c>
      <c r="C3071" s="2">
        <v>41492</v>
      </c>
      <c r="D3071" s="2">
        <v>41527</v>
      </c>
      <c r="E3071" s="2">
        <v>41612</v>
      </c>
      <c r="F3071" s="1">
        <v>41</v>
      </c>
      <c r="G3071" s="1">
        <v>53.658536589999997</v>
      </c>
      <c r="H3071" s="1">
        <v>9.7560975610000007</v>
      </c>
      <c r="I3071" s="1">
        <v>25.34</v>
      </c>
      <c r="J3071" s="1">
        <v>2.3529411764705899E-2</v>
      </c>
      <c r="K3071" s="1">
        <v>1</v>
      </c>
      <c r="L3071" s="1">
        <v>0</v>
      </c>
      <c r="M3071" s="1">
        <v>0</v>
      </c>
      <c r="N3071" s="1">
        <v>0</v>
      </c>
      <c r="O3071" s="1" t="s">
        <v>35</v>
      </c>
      <c r="P3071" s="1" t="s">
        <v>166</v>
      </c>
      <c r="Q3071" s="10">
        <f>I3071*Part2Out!C$72+'relay test.csv'!K3071*Part2Out!C$74+'relay test.csv'!L3071*Part2Out!C$75+'relay test.csv'!M3071*Part2Out!C$76</f>
        <v>0.86038184608097723</v>
      </c>
      <c r="R3071" s="11">
        <f t="shared" si="376"/>
        <v>2.3640632296593482</v>
      </c>
      <c r="S3071" s="12">
        <f t="shared" si="377"/>
        <v>0.70274042676027171</v>
      </c>
      <c r="T3071" s="11">
        <f t="shared" si="378"/>
        <v>1</v>
      </c>
      <c r="U3071" s="11">
        <f t="shared" si="379"/>
        <v>1</v>
      </c>
      <c r="V3071" s="71">
        <f>Q3071+Part2Out!C$71</f>
        <v>1.5289181138031491</v>
      </c>
      <c r="W3071" s="1">
        <f t="shared" si="380"/>
        <v>4.6131831823032892</v>
      </c>
      <c r="X3071" s="12">
        <f t="shared" si="381"/>
        <v>0.82184796620343603</v>
      </c>
      <c r="Y3071" s="11">
        <f t="shared" si="382"/>
        <v>1</v>
      </c>
      <c r="Z3071" s="1">
        <f t="shared" si="383"/>
        <v>1</v>
      </c>
    </row>
    <row r="3072" spans="1:26" x14ac:dyDescent="0.2">
      <c r="A3072" s="1" t="s">
        <v>3096</v>
      </c>
      <c r="B3072" s="1">
        <v>1</v>
      </c>
      <c r="C3072" s="2">
        <v>41470</v>
      </c>
      <c r="D3072" s="2">
        <v>41560</v>
      </c>
      <c r="E3072" s="2">
        <v>41560</v>
      </c>
      <c r="F3072" s="1">
        <v>34</v>
      </c>
      <c r="G3072" s="1">
        <v>47.058823529999998</v>
      </c>
      <c r="H3072" s="1">
        <v>20.58823529</v>
      </c>
      <c r="I3072" s="1">
        <v>70.91</v>
      </c>
      <c r="J3072" s="1">
        <v>0</v>
      </c>
      <c r="K3072" s="1">
        <v>1</v>
      </c>
      <c r="L3072" s="1">
        <v>0</v>
      </c>
      <c r="M3072" s="1">
        <v>0</v>
      </c>
      <c r="N3072" s="1">
        <v>0</v>
      </c>
      <c r="O3072" s="1" t="s">
        <v>25</v>
      </c>
      <c r="P3072" s="1" t="s">
        <v>27</v>
      </c>
      <c r="Q3072" s="10">
        <f>I3072*Part2Out!C$72+'relay test.csv'!K3072*Part2Out!C$74+'relay test.csv'!L3072*Part2Out!C$75+'relay test.csv'!M3072*Part2Out!C$76</f>
        <v>0.95265093553926916</v>
      </c>
      <c r="R3072" s="11">
        <f t="shared" si="376"/>
        <v>2.5925733024642366</v>
      </c>
      <c r="S3072" s="12">
        <f t="shared" si="377"/>
        <v>0.72164798994802004</v>
      </c>
      <c r="T3072" s="11">
        <f t="shared" si="378"/>
        <v>1</v>
      </c>
      <c r="U3072" s="11">
        <f t="shared" si="379"/>
        <v>1</v>
      </c>
      <c r="V3072" s="71">
        <f>Q3072+Part2Out!C$71</f>
        <v>1.6211872032614412</v>
      </c>
      <c r="W3072" s="1">
        <f t="shared" si="380"/>
        <v>5.0590929243207698</v>
      </c>
      <c r="X3072" s="12">
        <f t="shared" si="381"/>
        <v>0.83495879457697852</v>
      </c>
      <c r="Y3072" s="11">
        <f t="shared" si="382"/>
        <v>1</v>
      </c>
      <c r="Z3072" s="1">
        <f t="shared" si="383"/>
        <v>1</v>
      </c>
    </row>
    <row r="3073" spans="1:26" x14ac:dyDescent="0.2">
      <c r="A3073" s="1" t="s">
        <v>3097</v>
      </c>
      <c r="B3073" s="1">
        <v>1</v>
      </c>
      <c r="C3073" s="2">
        <v>41488</v>
      </c>
      <c r="D3073" s="2">
        <v>41502</v>
      </c>
      <c r="E3073" s="2">
        <v>41502</v>
      </c>
      <c r="F3073" s="1">
        <v>40</v>
      </c>
      <c r="G3073" s="1">
        <v>12.5</v>
      </c>
      <c r="H3073" s="1">
        <v>5</v>
      </c>
      <c r="I3073" s="1">
        <v>94.17</v>
      </c>
      <c r="J3073" s="1">
        <v>0</v>
      </c>
      <c r="K3073" s="1">
        <v>1</v>
      </c>
      <c r="L3073" s="1">
        <v>0</v>
      </c>
      <c r="M3073" s="1">
        <v>0</v>
      </c>
      <c r="N3073" s="1">
        <v>0</v>
      </c>
      <c r="O3073" s="1" t="s">
        <v>31</v>
      </c>
      <c r="P3073" s="1" t="s">
        <v>27</v>
      </c>
      <c r="Q3073" s="10">
        <f>I3073*Part2Out!C$72+'relay test.csv'!K3073*Part2Out!C$74+'relay test.csv'!L3073*Part2Out!C$75+'relay test.csv'!M3073*Part2Out!C$76</f>
        <v>0.99974724935976211</v>
      </c>
      <c r="R3073" s="11">
        <f t="shared" si="376"/>
        <v>2.7175948678050847</v>
      </c>
      <c r="S3073" s="12">
        <f t="shared" si="377"/>
        <v>0.73100888193596714</v>
      </c>
      <c r="T3073" s="11">
        <f t="shared" si="378"/>
        <v>1</v>
      </c>
      <c r="U3073" s="11">
        <f t="shared" si="379"/>
        <v>1</v>
      </c>
      <c r="V3073" s="71">
        <f>Q3073+Part2Out!C$71</f>
        <v>1.6682835170819341</v>
      </c>
      <c r="W3073" s="1">
        <f t="shared" si="380"/>
        <v>5.303057373079926</v>
      </c>
      <c r="X3073" s="12">
        <f t="shared" si="381"/>
        <v>0.84134683522460785</v>
      </c>
      <c r="Y3073" s="11">
        <f t="shared" si="382"/>
        <v>1</v>
      </c>
      <c r="Z3073" s="1">
        <f t="shared" si="383"/>
        <v>1</v>
      </c>
    </row>
    <row r="3074" spans="1:26" x14ac:dyDescent="0.2">
      <c r="A3074" s="1" t="s">
        <v>3098</v>
      </c>
      <c r="B3074" s="1">
        <v>1</v>
      </c>
      <c r="C3074" s="2">
        <v>41493</v>
      </c>
      <c r="D3074" s="2">
        <v>41508</v>
      </c>
      <c r="E3074" s="2">
        <v>41508</v>
      </c>
      <c r="F3074" s="1">
        <v>28</v>
      </c>
      <c r="G3074" s="1">
        <v>85.714285709999999</v>
      </c>
      <c r="H3074" s="1">
        <v>3.5714285710000002</v>
      </c>
      <c r="I3074" s="1">
        <v>29.55</v>
      </c>
      <c r="J3074" s="1">
        <v>0</v>
      </c>
      <c r="K3074" s="1">
        <v>1</v>
      </c>
      <c r="L3074" s="1">
        <v>0</v>
      </c>
      <c r="M3074" s="1">
        <v>0</v>
      </c>
      <c r="N3074" s="1">
        <v>0</v>
      </c>
      <c r="O3074" s="1" t="s">
        <v>22</v>
      </c>
      <c r="P3074" s="1" t="s">
        <v>62</v>
      </c>
      <c r="Q3074" s="10">
        <f>I3074*Part2Out!C$72+'relay test.csv'!K3074*Part2Out!C$74+'relay test.csv'!L3074*Part2Out!C$75+'relay test.csv'!M3074*Part2Out!C$76</f>
        <v>0.86890615739586441</v>
      </c>
      <c r="R3074" s="11">
        <f t="shared" si="376"/>
        <v>2.3843013761793501</v>
      </c>
      <c r="S3074" s="12">
        <f t="shared" si="377"/>
        <v>0.70451804114179306</v>
      </c>
      <c r="T3074" s="11">
        <f t="shared" si="378"/>
        <v>1</v>
      </c>
      <c r="U3074" s="11">
        <f t="shared" si="379"/>
        <v>1</v>
      </c>
      <c r="V3074" s="71">
        <f>Q3074+Part2Out!C$71</f>
        <v>1.5374424251180363</v>
      </c>
      <c r="W3074" s="1">
        <f t="shared" si="380"/>
        <v>4.6526754750625301</v>
      </c>
      <c r="X3074" s="12">
        <f t="shared" si="381"/>
        <v>0.82309262146542417</v>
      </c>
      <c r="Y3074" s="11">
        <f t="shared" si="382"/>
        <v>1</v>
      </c>
      <c r="Z3074" s="1">
        <f t="shared" si="383"/>
        <v>1</v>
      </c>
    </row>
    <row r="3075" spans="1:26" x14ac:dyDescent="0.2">
      <c r="A3075" s="1" t="s">
        <v>3099</v>
      </c>
      <c r="B3075" s="1">
        <v>1</v>
      </c>
      <c r="C3075" s="2">
        <v>41494</v>
      </c>
      <c r="D3075" s="2">
        <v>41504</v>
      </c>
      <c r="E3075" s="2">
        <v>41504</v>
      </c>
      <c r="F3075" s="1">
        <v>40</v>
      </c>
      <c r="G3075" s="1">
        <v>20</v>
      </c>
      <c r="H3075" s="1">
        <v>2.5</v>
      </c>
      <c r="I3075" s="1">
        <v>29.84</v>
      </c>
      <c r="J3075" s="1">
        <v>0</v>
      </c>
      <c r="K3075" s="1">
        <v>1</v>
      </c>
      <c r="L3075" s="1">
        <v>0</v>
      </c>
      <c r="M3075" s="1">
        <v>0</v>
      </c>
      <c r="N3075" s="1">
        <v>0</v>
      </c>
      <c r="O3075" s="1" t="s">
        <v>25</v>
      </c>
      <c r="P3075" s="1" t="s">
        <v>23</v>
      </c>
      <c r="Q3075" s="10">
        <f>I3075*Part2Out!C$72+'relay test.csv'!K3075*Part2Out!C$74+'relay test.csv'!L3075*Part2Out!C$75+'relay test.csv'!M3075*Part2Out!C$76</f>
        <v>0.86949334273584478</v>
      </c>
      <c r="R3075" s="11">
        <f t="shared" si="376"/>
        <v>2.3857018141116115</v>
      </c>
      <c r="S3075" s="12">
        <f t="shared" si="377"/>
        <v>0.70464026222510256</v>
      </c>
      <c r="T3075" s="11">
        <f t="shared" si="378"/>
        <v>1</v>
      </c>
      <c r="U3075" s="11">
        <f t="shared" si="379"/>
        <v>1</v>
      </c>
      <c r="V3075" s="71">
        <f>Q3075+Part2Out!C$71</f>
        <v>1.5380296104580169</v>
      </c>
      <c r="W3075" s="1">
        <f t="shared" si="380"/>
        <v>4.6554082601403222</v>
      </c>
      <c r="X3075" s="12">
        <f t="shared" si="381"/>
        <v>0.82317810598253993</v>
      </c>
      <c r="Y3075" s="11">
        <f t="shared" si="382"/>
        <v>1</v>
      </c>
      <c r="Z3075" s="1">
        <f t="shared" si="383"/>
        <v>1</v>
      </c>
    </row>
    <row r="3076" spans="1:26" x14ac:dyDescent="0.2">
      <c r="A3076" s="1" t="s">
        <v>3100</v>
      </c>
      <c r="B3076" s="1">
        <v>1</v>
      </c>
      <c r="C3076" s="2">
        <v>41494</v>
      </c>
      <c r="D3076" s="2">
        <v>41567</v>
      </c>
      <c r="E3076" s="2">
        <v>41570</v>
      </c>
      <c r="F3076" s="1">
        <v>40</v>
      </c>
      <c r="G3076" s="1">
        <v>25</v>
      </c>
      <c r="H3076" s="1">
        <v>5</v>
      </c>
      <c r="I3076" s="1">
        <v>75.78</v>
      </c>
      <c r="J3076" s="1">
        <v>0.66666666666666696</v>
      </c>
      <c r="K3076" s="1">
        <v>1</v>
      </c>
      <c r="L3076" s="1">
        <v>0</v>
      </c>
      <c r="M3076" s="1">
        <v>0</v>
      </c>
      <c r="N3076" s="1">
        <v>0</v>
      </c>
      <c r="O3076" s="1" t="s">
        <v>25</v>
      </c>
      <c r="P3076" s="1" t="s">
        <v>23</v>
      </c>
      <c r="Q3076" s="10">
        <f>I3076*Part2Out!C$72+'relay test.csv'!K3076*Part2Out!C$74+'relay test.csv'!L3076*Part2Out!C$75+'relay test.csv'!M3076*Part2Out!C$76</f>
        <v>0.96251159969687017</v>
      </c>
      <c r="R3076" s="11">
        <f t="shared" si="376"/>
        <v>2.6182642538592247</v>
      </c>
      <c r="S3076" s="12">
        <f t="shared" si="377"/>
        <v>0.72362438731958167</v>
      </c>
      <c r="T3076" s="11">
        <f t="shared" si="378"/>
        <v>1</v>
      </c>
      <c r="U3076" s="11">
        <f t="shared" si="379"/>
        <v>1</v>
      </c>
      <c r="V3076" s="71">
        <f>Q3076+Part2Out!C$71</f>
        <v>1.6310478674190421</v>
      </c>
      <c r="W3076" s="1">
        <f t="shared" si="380"/>
        <v>5.1092257056380479</v>
      </c>
      <c r="X3076" s="12">
        <f t="shared" si="381"/>
        <v>0.83631313554561826</v>
      </c>
      <c r="Y3076" s="11">
        <f t="shared" si="382"/>
        <v>1</v>
      </c>
      <c r="Z3076" s="1">
        <f t="shared" si="383"/>
        <v>1</v>
      </c>
    </row>
    <row r="3077" spans="1:26" x14ac:dyDescent="0.2">
      <c r="A3077" s="1" t="s">
        <v>3101</v>
      </c>
      <c r="B3077" s="1">
        <v>1</v>
      </c>
      <c r="C3077" s="2">
        <v>41494</v>
      </c>
      <c r="D3077" s="2">
        <v>41494</v>
      </c>
      <c r="E3077" s="2">
        <v>41494</v>
      </c>
      <c r="F3077" s="1">
        <v>42</v>
      </c>
      <c r="G3077" s="1">
        <v>2.3809523810000002</v>
      </c>
      <c r="H3077" s="1">
        <v>0</v>
      </c>
      <c r="I3077" s="1">
        <v>56.3</v>
      </c>
      <c r="J3077" s="1">
        <v>0</v>
      </c>
      <c r="K3077" s="1">
        <v>1</v>
      </c>
      <c r="L3077" s="1">
        <v>0</v>
      </c>
      <c r="M3077" s="1">
        <v>0</v>
      </c>
      <c r="N3077" s="1">
        <v>0</v>
      </c>
      <c r="O3077" s="1" t="s">
        <v>22</v>
      </c>
      <c r="P3077" s="1" t="s">
        <v>27</v>
      </c>
      <c r="Q3077" s="10">
        <f>I3077*Part2Out!C$72+'relay test.csv'!K3077*Part2Out!C$74+'relay test.csv'!L3077*Part2Out!C$75+'relay test.csv'!M3077*Part2Out!C$76</f>
        <v>0.92306894306646581</v>
      </c>
      <c r="R3077" s="11">
        <f t="shared" si="376"/>
        <v>2.517003088142638</v>
      </c>
      <c r="S3077" s="12">
        <f t="shared" si="377"/>
        <v>0.71566701110629127</v>
      </c>
      <c r="T3077" s="11">
        <f t="shared" si="378"/>
        <v>1</v>
      </c>
      <c r="U3077" s="11">
        <f t="shared" si="379"/>
        <v>1</v>
      </c>
      <c r="V3077" s="71">
        <f>Q3077+Part2Out!C$71</f>
        <v>1.5916052107886378</v>
      </c>
      <c r="W3077" s="1">
        <f t="shared" si="380"/>
        <v>4.9116268001419812</v>
      </c>
      <c r="X3077" s="12">
        <f t="shared" si="381"/>
        <v>0.83084182513416061</v>
      </c>
      <c r="Y3077" s="11">
        <f t="shared" si="382"/>
        <v>1</v>
      </c>
      <c r="Z3077" s="1">
        <f t="shared" si="383"/>
        <v>1</v>
      </c>
    </row>
    <row r="3078" spans="1:26" x14ac:dyDescent="0.2">
      <c r="A3078" s="1" t="s">
        <v>3102</v>
      </c>
      <c r="B3078" s="1">
        <v>1</v>
      </c>
      <c r="C3078" s="2">
        <v>41494</v>
      </c>
      <c r="D3078" s="2">
        <v>41494</v>
      </c>
      <c r="E3078" s="2">
        <v>41494</v>
      </c>
      <c r="F3078" s="1">
        <v>44</v>
      </c>
      <c r="G3078" s="1">
        <v>6.8181818180000002</v>
      </c>
      <c r="H3078" s="1">
        <v>0</v>
      </c>
      <c r="I3078" s="1">
        <v>54.03</v>
      </c>
      <c r="J3078" s="1">
        <v>0</v>
      </c>
      <c r="K3078" s="1">
        <v>1</v>
      </c>
      <c r="L3078" s="1">
        <v>0</v>
      </c>
      <c r="M3078" s="1">
        <v>0</v>
      </c>
      <c r="N3078" s="1">
        <v>0</v>
      </c>
      <c r="O3078" s="1" t="s">
        <v>161</v>
      </c>
      <c r="P3078" s="1" t="s">
        <v>166</v>
      </c>
      <c r="Q3078" s="10">
        <f>I3078*Part2Out!C$72+'relay test.csv'!K3078*Part2Out!C$74+'relay test.csv'!L3078*Part2Out!C$75+'relay test.csv'!M3078*Part2Out!C$76</f>
        <v>0.91847269919834384</v>
      </c>
      <c r="R3078" s="11">
        <f t="shared" ref="R3078:R3141" si="384">EXP(Q3078)</f>
        <v>2.5054608738680497</v>
      </c>
      <c r="S3078" s="12">
        <f t="shared" ref="S3078:S3141" si="385">R3078/(1+R3078)</f>
        <v>0.71473080545424417</v>
      </c>
      <c r="T3078" s="11">
        <f t="shared" ref="T3078:T3141" si="386">1*(S3078&gt;0.5)+0*(S3078&lt;=0.5)</f>
        <v>1</v>
      </c>
      <c r="U3078" s="11">
        <f t="shared" ref="U3078:U3141" si="387">B3078</f>
        <v>1</v>
      </c>
      <c r="V3078" s="71">
        <f>Q3078+Part2Out!C$71</f>
        <v>1.5870089669205159</v>
      </c>
      <c r="W3078" s="1">
        <f t="shared" ref="W3078:W3141" si="388">EXP(V3078)</f>
        <v>4.889103566368008</v>
      </c>
      <c r="X3078" s="12">
        <f t="shared" ref="X3078:X3141" si="389">W3078/(1+W3078)</f>
        <v>0.83019486943464793</v>
      </c>
      <c r="Y3078" s="11">
        <f t="shared" ref="Y3078:Y3141" si="390">1*(X3078&gt;0.5)+0*(X3078&lt;=0.5)</f>
        <v>1</v>
      </c>
      <c r="Z3078" s="1">
        <f t="shared" ref="Z3078:Z3141" si="391">U3078</f>
        <v>1</v>
      </c>
    </row>
    <row r="3079" spans="1:26" x14ac:dyDescent="0.2">
      <c r="A3079" s="1" t="s">
        <v>3103</v>
      </c>
      <c r="B3079" s="1">
        <v>1</v>
      </c>
      <c r="C3079" s="2">
        <v>41494</v>
      </c>
      <c r="D3079" s="2">
        <v>41494</v>
      </c>
      <c r="E3079" s="2">
        <v>41494</v>
      </c>
      <c r="F3079" s="1">
        <v>41</v>
      </c>
      <c r="G3079" s="1">
        <v>2.4390243900000002</v>
      </c>
      <c r="H3079" s="1">
        <v>2.4390243900000002</v>
      </c>
      <c r="I3079" s="1">
        <v>70.45</v>
      </c>
      <c r="J3079" s="1">
        <v>0</v>
      </c>
      <c r="K3079" s="1">
        <v>1</v>
      </c>
      <c r="L3079" s="1">
        <v>0</v>
      </c>
      <c r="M3079" s="1">
        <v>0</v>
      </c>
      <c r="N3079" s="1">
        <v>0</v>
      </c>
      <c r="O3079" s="1" t="s">
        <v>22</v>
      </c>
      <c r="P3079" s="1" t="s">
        <v>27</v>
      </c>
      <c r="Q3079" s="10">
        <f>I3079*Part2Out!C$72+'relay test.csv'!K3079*Part2Out!C$74+'relay test.csv'!L3079*Part2Out!C$75+'relay test.csv'!M3079*Part2Out!C$76</f>
        <v>0.95171953810343823</v>
      </c>
      <c r="R3079" s="11">
        <f t="shared" si="384"/>
        <v>2.5901597105192744</v>
      </c>
      <c r="S3079" s="12">
        <f t="shared" si="385"/>
        <v>0.72146085950717731</v>
      </c>
      <c r="T3079" s="11">
        <f t="shared" si="386"/>
        <v>1</v>
      </c>
      <c r="U3079" s="11">
        <f t="shared" si="387"/>
        <v>1</v>
      </c>
      <c r="V3079" s="71">
        <f>Q3079+Part2Out!C$71</f>
        <v>1.6202558058256102</v>
      </c>
      <c r="W3079" s="1">
        <f t="shared" si="388"/>
        <v>5.0543830918468533</v>
      </c>
      <c r="X3079" s="12">
        <f t="shared" si="389"/>
        <v>0.83483040553765886</v>
      </c>
      <c r="Y3079" s="11">
        <f t="shared" si="390"/>
        <v>1</v>
      </c>
      <c r="Z3079" s="1">
        <f t="shared" si="391"/>
        <v>1</v>
      </c>
    </row>
    <row r="3080" spans="1:26" x14ac:dyDescent="0.2">
      <c r="A3080" s="1" t="s">
        <v>3104</v>
      </c>
      <c r="B3080" s="1">
        <v>1</v>
      </c>
      <c r="C3080" s="2">
        <v>41494</v>
      </c>
      <c r="D3080" s="2">
        <v>41494</v>
      </c>
      <c r="E3080" s="2">
        <v>41653</v>
      </c>
      <c r="F3080" s="1">
        <v>50</v>
      </c>
      <c r="G3080" s="1">
        <v>4</v>
      </c>
      <c r="H3080" s="1">
        <v>0</v>
      </c>
      <c r="I3080" s="1">
        <v>107.42</v>
      </c>
      <c r="J3080" s="1">
        <v>6.9182389937106903E-2</v>
      </c>
      <c r="K3080" s="1">
        <v>1</v>
      </c>
      <c r="L3080" s="1">
        <v>0</v>
      </c>
      <c r="M3080" s="1">
        <v>0</v>
      </c>
      <c r="N3080" s="1">
        <v>0</v>
      </c>
      <c r="O3080" s="1" t="s">
        <v>35</v>
      </c>
      <c r="P3080" s="1" t="s">
        <v>27</v>
      </c>
      <c r="Q3080" s="10">
        <f>I3080*Part2Out!C$72+'relay test.csv'!K3080*Part2Out!C$74+'relay test.csv'!L3080*Part2Out!C$75+'relay test.csv'!M3080*Part2Out!C$76</f>
        <v>1.026575545065761</v>
      </c>
      <c r="R3080" s="11">
        <f t="shared" si="384"/>
        <v>2.7914901161464214</v>
      </c>
      <c r="S3080" s="12">
        <f t="shared" si="385"/>
        <v>0.73625145539971082</v>
      </c>
      <c r="T3080" s="11">
        <f t="shared" si="386"/>
        <v>1</v>
      </c>
      <c r="U3080" s="11">
        <f t="shared" si="387"/>
        <v>1</v>
      </c>
      <c r="V3080" s="71">
        <f>Q3080+Part2Out!C$71</f>
        <v>1.695111812787933</v>
      </c>
      <c r="W3080" s="1">
        <f t="shared" si="388"/>
        <v>5.4472550039315761</v>
      </c>
      <c r="X3080" s="12">
        <f t="shared" si="389"/>
        <v>0.84489523070047734</v>
      </c>
      <c r="Y3080" s="11">
        <f t="shared" si="390"/>
        <v>1</v>
      </c>
      <c r="Z3080" s="1">
        <f t="shared" si="391"/>
        <v>1</v>
      </c>
    </row>
    <row r="3081" spans="1:26" x14ac:dyDescent="0.2">
      <c r="A3081" s="1" t="s">
        <v>3105</v>
      </c>
      <c r="B3081" s="1">
        <v>1</v>
      </c>
      <c r="C3081" s="2">
        <v>41494</v>
      </c>
      <c r="D3081" s="2">
        <v>41495</v>
      </c>
      <c r="E3081" s="2">
        <v>41495</v>
      </c>
      <c r="F3081" s="1">
        <v>42</v>
      </c>
      <c r="G3081" s="1">
        <v>0</v>
      </c>
      <c r="H3081" s="1">
        <v>0</v>
      </c>
      <c r="I3081" s="1">
        <v>52.06</v>
      </c>
      <c r="J3081" s="1">
        <v>0</v>
      </c>
      <c r="K3081" s="1">
        <v>1</v>
      </c>
      <c r="L3081" s="1">
        <v>0</v>
      </c>
      <c r="M3081" s="1">
        <v>0</v>
      </c>
      <c r="N3081" s="1">
        <v>0</v>
      </c>
      <c r="O3081" s="1" t="s">
        <v>25</v>
      </c>
      <c r="P3081" s="1" t="s">
        <v>27</v>
      </c>
      <c r="Q3081" s="10">
        <f>I3081*Part2Out!C$72+'relay test.csv'!K3081*Part2Out!C$74+'relay test.csv'!L3081*Part2Out!C$75+'relay test.csv'!M3081*Part2Out!C$76</f>
        <v>0.91448388844054618</v>
      </c>
      <c r="R3081" s="11">
        <f t="shared" si="384"/>
        <v>2.4954869698132582</v>
      </c>
      <c r="S3081" s="12">
        <f t="shared" si="385"/>
        <v>0.71391682800253042</v>
      </c>
      <c r="T3081" s="11">
        <f t="shared" si="386"/>
        <v>1</v>
      </c>
      <c r="U3081" s="11">
        <f t="shared" si="387"/>
        <v>1</v>
      </c>
      <c r="V3081" s="71">
        <f>Q3081+Part2Out!C$71</f>
        <v>1.5830201561627182</v>
      </c>
      <c r="W3081" s="1">
        <f t="shared" si="388"/>
        <v>4.8696407001171336</v>
      </c>
      <c r="X3081" s="12">
        <f t="shared" si="389"/>
        <v>0.82963182056781704</v>
      </c>
      <c r="Y3081" s="11">
        <f t="shared" si="390"/>
        <v>1</v>
      </c>
      <c r="Z3081" s="1">
        <f t="shared" si="391"/>
        <v>1</v>
      </c>
    </row>
    <row r="3082" spans="1:26" x14ac:dyDescent="0.2">
      <c r="A3082" s="1" t="s">
        <v>3106</v>
      </c>
      <c r="B3082" s="1">
        <v>0</v>
      </c>
      <c r="C3082" s="2">
        <v>41495</v>
      </c>
      <c r="D3082" s="2">
        <v>41549</v>
      </c>
      <c r="E3082" s="2">
        <v>41549</v>
      </c>
      <c r="F3082" s="1">
        <v>6</v>
      </c>
      <c r="G3082" s="1">
        <v>50</v>
      </c>
      <c r="H3082" s="1">
        <v>16.666666670000001</v>
      </c>
      <c r="I3082" s="1">
        <v>45.6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 t="s">
        <v>35</v>
      </c>
      <c r="P3082" s="1" t="s">
        <v>62</v>
      </c>
      <c r="Q3082" s="10">
        <f>I3082*Part2Out!C$72+'relay test.csv'!K3082*Part2Out!C$74+'relay test.csv'!L3082*Part2Out!C$75+'relay test.csv'!M3082*Part2Out!C$76</f>
        <v>9.2329832769324327E-2</v>
      </c>
      <c r="R3082" s="11">
        <f t="shared" si="384"/>
        <v>1.0967264987694068</v>
      </c>
      <c r="S3082" s="12">
        <f t="shared" si="385"/>
        <v>0.52306607438456487</v>
      </c>
      <c r="T3082" s="11">
        <f t="shared" si="386"/>
        <v>1</v>
      </c>
      <c r="U3082" s="11">
        <f t="shared" si="387"/>
        <v>0</v>
      </c>
      <c r="V3082" s="71">
        <f>Q3082+Part2Out!C$71</f>
        <v>0.76086610049149628</v>
      </c>
      <c r="W3082" s="1">
        <f t="shared" si="388"/>
        <v>2.1401289848065677</v>
      </c>
      <c r="X3082" s="12">
        <f t="shared" si="389"/>
        <v>0.68154174403711631</v>
      </c>
      <c r="Y3082" s="11">
        <f t="shared" si="390"/>
        <v>1</v>
      </c>
      <c r="Z3082" s="1">
        <f t="shared" si="391"/>
        <v>0</v>
      </c>
    </row>
    <row r="3083" spans="1:26" x14ac:dyDescent="0.2">
      <c r="A3083" s="1" t="s">
        <v>3107</v>
      </c>
      <c r="B3083" s="1">
        <v>0</v>
      </c>
      <c r="C3083" s="2">
        <v>40504</v>
      </c>
      <c r="D3083" s="2">
        <v>40546</v>
      </c>
      <c r="E3083" s="2">
        <v>41563</v>
      </c>
      <c r="F3083" s="1">
        <v>6</v>
      </c>
      <c r="G3083" s="1">
        <v>83.333333330000002</v>
      </c>
      <c r="H3083" s="1">
        <v>16.666666670000001</v>
      </c>
      <c r="I3083" s="1">
        <v>116.23</v>
      </c>
      <c r="J3083" s="1">
        <v>2.7531956735496601E-2</v>
      </c>
      <c r="K3083" s="1">
        <v>1</v>
      </c>
      <c r="L3083" s="1">
        <v>0</v>
      </c>
      <c r="M3083" s="1">
        <v>0</v>
      </c>
      <c r="N3083" s="1">
        <v>0</v>
      </c>
      <c r="O3083" s="1" t="s">
        <v>35</v>
      </c>
      <c r="P3083" s="1" t="s">
        <v>23</v>
      </c>
      <c r="Q3083" s="10">
        <f>I3083*Part2Out!C$72+'relay test.csv'!K3083*Part2Out!C$74+'relay test.csv'!L3083*Part2Out!C$75+'relay test.csv'!M3083*Part2Out!C$76</f>
        <v>1.0444138307389572</v>
      </c>
      <c r="R3083" s="11">
        <f t="shared" si="384"/>
        <v>2.8417322992327869</v>
      </c>
      <c r="S3083" s="12">
        <f t="shared" si="385"/>
        <v>0.73970075942050806</v>
      </c>
      <c r="T3083" s="11">
        <f t="shared" si="386"/>
        <v>1</v>
      </c>
      <c r="U3083" s="11">
        <f t="shared" si="387"/>
        <v>0</v>
      </c>
      <c r="V3083" s="71">
        <f>Q3083+Part2Out!C$71</f>
        <v>1.7129500984611292</v>
      </c>
      <c r="W3083" s="1">
        <f t="shared" si="388"/>
        <v>5.5452965415471427</v>
      </c>
      <c r="X3083" s="12">
        <f t="shared" si="389"/>
        <v>0.84721853415618886</v>
      </c>
      <c r="Y3083" s="11">
        <f t="shared" si="390"/>
        <v>1</v>
      </c>
      <c r="Z3083" s="1">
        <f t="shared" si="391"/>
        <v>0</v>
      </c>
    </row>
    <row r="3084" spans="1:26" x14ac:dyDescent="0.2">
      <c r="A3084" s="1" t="s">
        <v>3108</v>
      </c>
      <c r="B3084" s="1">
        <v>1</v>
      </c>
      <c r="C3084" s="2">
        <v>41495</v>
      </c>
      <c r="D3084" s="2">
        <v>41566</v>
      </c>
      <c r="E3084" s="2">
        <v>41658</v>
      </c>
      <c r="F3084" s="1">
        <v>43</v>
      </c>
      <c r="G3084" s="1">
        <v>74.418604650000006</v>
      </c>
      <c r="H3084" s="1">
        <v>25.581395350000001</v>
      </c>
      <c r="I3084" s="1">
        <v>109.42</v>
      </c>
      <c r="J3084" s="1">
        <v>7.6086956521739094E-2</v>
      </c>
      <c r="K3084" s="1">
        <v>1</v>
      </c>
      <c r="L3084" s="1">
        <v>0</v>
      </c>
      <c r="M3084" s="1">
        <v>1</v>
      </c>
      <c r="N3084" s="1">
        <v>0</v>
      </c>
      <c r="O3084" s="1" t="s">
        <v>25</v>
      </c>
      <c r="P3084" s="1" t="s">
        <v>62</v>
      </c>
      <c r="Q3084" s="10">
        <f>I3084*Part2Out!C$72+'relay test.csv'!K3084*Part2Out!C$74+'relay test.csv'!L3084*Part2Out!C$75+'relay test.csv'!M3084*Part2Out!C$76</f>
        <v>1.8819024271087468</v>
      </c>
      <c r="R3084" s="11">
        <f t="shared" si="384"/>
        <v>6.5659842943394686</v>
      </c>
      <c r="S3084" s="12">
        <f t="shared" si="385"/>
        <v>0.86782949037468193</v>
      </c>
      <c r="T3084" s="11">
        <f t="shared" si="386"/>
        <v>1</v>
      </c>
      <c r="U3084" s="11">
        <f t="shared" si="387"/>
        <v>1</v>
      </c>
      <c r="V3084" s="71">
        <f>Q3084+Part2Out!C$71</f>
        <v>2.5504386948309188</v>
      </c>
      <c r="W3084" s="1">
        <f t="shared" si="388"/>
        <v>12.812723425455523</v>
      </c>
      <c r="X3084" s="12">
        <f t="shared" si="389"/>
        <v>0.92760298101986927</v>
      </c>
      <c r="Y3084" s="11">
        <f t="shared" si="390"/>
        <v>1</v>
      </c>
      <c r="Z3084" s="1">
        <f t="shared" si="391"/>
        <v>1</v>
      </c>
    </row>
    <row r="3085" spans="1:26" x14ac:dyDescent="0.2">
      <c r="A3085" s="1" t="s">
        <v>3109</v>
      </c>
      <c r="B3085" s="1">
        <v>1</v>
      </c>
      <c r="C3085" s="2">
        <v>41495</v>
      </c>
      <c r="D3085" s="2">
        <v>41504</v>
      </c>
      <c r="E3085" s="2">
        <v>41504</v>
      </c>
      <c r="F3085" s="1">
        <v>41</v>
      </c>
      <c r="G3085" s="1">
        <v>14.634146339999999</v>
      </c>
      <c r="H3085" s="1">
        <v>4.8780487800000003</v>
      </c>
      <c r="I3085" s="1">
        <v>33.18</v>
      </c>
      <c r="J3085" s="1">
        <v>0</v>
      </c>
      <c r="K3085" s="1">
        <v>1</v>
      </c>
      <c r="L3085" s="1">
        <v>0</v>
      </c>
      <c r="M3085" s="1">
        <v>0</v>
      </c>
      <c r="N3085" s="1">
        <v>0</v>
      </c>
      <c r="O3085" s="1" t="s">
        <v>31</v>
      </c>
      <c r="P3085" s="1" t="s">
        <v>62</v>
      </c>
      <c r="Q3085" s="10">
        <f>I3085*Part2Out!C$72+'relay test.csv'!K3085*Part2Out!C$74+'relay test.csv'!L3085*Part2Out!C$75+'relay test.csv'!M3085*Part2Out!C$76</f>
        <v>0.87625609803079085</v>
      </c>
      <c r="R3085" s="11">
        <f t="shared" si="384"/>
        <v>2.4018904097440248</v>
      </c>
      <c r="S3085" s="12">
        <f t="shared" si="385"/>
        <v>0.70604579232308518</v>
      </c>
      <c r="T3085" s="11">
        <f t="shared" si="386"/>
        <v>1</v>
      </c>
      <c r="U3085" s="11">
        <f t="shared" si="387"/>
        <v>1</v>
      </c>
      <c r="V3085" s="71">
        <f>Q3085+Part2Out!C$71</f>
        <v>1.5447923657529627</v>
      </c>
      <c r="W3085" s="1">
        <f t="shared" si="388"/>
        <v>4.6869983446099814</v>
      </c>
      <c r="X3085" s="12">
        <f t="shared" si="389"/>
        <v>0.8241603145624653</v>
      </c>
      <c r="Y3085" s="11">
        <f t="shared" si="390"/>
        <v>1</v>
      </c>
      <c r="Z3085" s="1">
        <f t="shared" si="391"/>
        <v>1</v>
      </c>
    </row>
    <row r="3086" spans="1:26" x14ac:dyDescent="0.2">
      <c r="A3086" s="1" t="s">
        <v>3110</v>
      </c>
      <c r="B3086" s="1">
        <v>1</v>
      </c>
      <c r="C3086" s="2">
        <v>41495</v>
      </c>
      <c r="D3086" s="2">
        <v>41505</v>
      </c>
      <c r="E3086" s="2">
        <v>41505</v>
      </c>
      <c r="F3086" s="1">
        <v>34</v>
      </c>
      <c r="G3086" s="1">
        <v>50</v>
      </c>
      <c r="H3086" s="1">
        <v>11.764705879999999</v>
      </c>
      <c r="I3086" s="1">
        <v>79.73</v>
      </c>
      <c r="J3086" s="1">
        <v>0</v>
      </c>
      <c r="K3086" s="1">
        <v>1</v>
      </c>
      <c r="L3086" s="1">
        <v>0</v>
      </c>
      <c r="M3086" s="1">
        <v>0</v>
      </c>
      <c r="N3086" s="1">
        <v>0</v>
      </c>
      <c r="O3086" s="1" t="s">
        <v>31</v>
      </c>
      <c r="P3086" s="1" t="s">
        <v>23</v>
      </c>
      <c r="Q3086" s="10">
        <f>I3086*Part2Out!C$72+'relay test.csv'!K3086*Part2Out!C$74+'relay test.csv'!L3086*Part2Out!C$75+'relay test.csv'!M3086*Part2Out!C$76</f>
        <v>0.97050946898280954</v>
      </c>
      <c r="R3086" s="11">
        <f t="shared" si="384"/>
        <v>2.6392887526433584</v>
      </c>
      <c r="S3086" s="12">
        <f t="shared" si="385"/>
        <v>0.7252210341172679</v>
      </c>
      <c r="T3086" s="11">
        <f t="shared" si="386"/>
        <v>1</v>
      </c>
      <c r="U3086" s="11">
        <f t="shared" si="387"/>
        <v>1</v>
      </c>
      <c r="V3086" s="71">
        <f>Q3086+Part2Out!C$71</f>
        <v>1.6390457367049815</v>
      </c>
      <c r="W3086" s="1">
        <f t="shared" si="388"/>
        <v>5.1502524696393213</v>
      </c>
      <c r="X3086" s="12">
        <f t="shared" si="389"/>
        <v>0.83740504882742728</v>
      </c>
      <c r="Y3086" s="11">
        <f t="shared" si="390"/>
        <v>1</v>
      </c>
      <c r="Z3086" s="1">
        <f t="shared" si="391"/>
        <v>1</v>
      </c>
    </row>
    <row r="3087" spans="1:26" x14ac:dyDescent="0.2">
      <c r="A3087" s="1" t="s">
        <v>3111</v>
      </c>
      <c r="B3087" s="1">
        <v>1</v>
      </c>
      <c r="C3087" s="2">
        <v>41495</v>
      </c>
      <c r="D3087" s="2">
        <v>41500</v>
      </c>
      <c r="E3087" s="2">
        <v>41500</v>
      </c>
      <c r="F3087" s="1">
        <v>31</v>
      </c>
      <c r="G3087" s="1">
        <v>70.967741939999996</v>
      </c>
      <c r="H3087" s="1">
        <v>16.129032259999999</v>
      </c>
      <c r="I3087" s="1">
        <v>86.26</v>
      </c>
      <c r="J3087" s="1">
        <v>0</v>
      </c>
      <c r="K3087" s="1">
        <v>1</v>
      </c>
      <c r="L3087" s="1">
        <v>0</v>
      </c>
      <c r="M3087" s="1">
        <v>0</v>
      </c>
      <c r="N3087" s="1">
        <v>0</v>
      </c>
      <c r="O3087" s="1" t="s">
        <v>25</v>
      </c>
      <c r="P3087" s="1" t="s">
        <v>23</v>
      </c>
      <c r="Q3087" s="10">
        <f>I3087*Part2Out!C$72+'relay test.csv'!K3087*Part2Out!C$74+'relay test.csv'!L3087*Part2Out!C$75+'relay test.csv'!M3087*Part2Out!C$76</f>
        <v>0.98373126301753944</v>
      </c>
      <c r="R3087" s="11">
        <f t="shared" si="384"/>
        <v>2.6744165997682621</v>
      </c>
      <c r="S3087" s="12">
        <f t="shared" si="385"/>
        <v>0.72784795277076964</v>
      </c>
      <c r="T3087" s="11">
        <f t="shared" si="386"/>
        <v>1</v>
      </c>
      <c r="U3087" s="11">
        <f t="shared" si="387"/>
        <v>1</v>
      </c>
      <c r="V3087" s="71">
        <f>Q3087+Part2Out!C$71</f>
        <v>1.6522675307397114</v>
      </c>
      <c r="W3087" s="1">
        <f t="shared" si="388"/>
        <v>5.2188002104755418</v>
      </c>
      <c r="X3087" s="12">
        <f t="shared" si="389"/>
        <v>0.83919727822812118</v>
      </c>
      <c r="Y3087" s="11">
        <f t="shared" si="390"/>
        <v>1</v>
      </c>
      <c r="Z3087" s="1">
        <f t="shared" si="391"/>
        <v>1</v>
      </c>
    </row>
    <row r="3088" spans="1:26" x14ac:dyDescent="0.2">
      <c r="A3088" s="1" t="s">
        <v>3112</v>
      </c>
      <c r="B3088" s="1">
        <v>1</v>
      </c>
      <c r="C3088" s="2">
        <v>41495</v>
      </c>
      <c r="D3088" s="2">
        <v>41495</v>
      </c>
      <c r="E3088" s="2">
        <v>41588</v>
      </c>
      <c r="F3088" s="1">
        <v>46</v>
      </c>
      <c r="G3088" s="1">
        <v>32.608695650000001</v>
      </c>
      <c r="H3088" s="1">
        <v>4.3478260869999996</v>
      </c>
      <c r="I3088" s="1">
        <v>48.74</v>
      </c>
      <c r="J3088" s="1">
        <v>5.3763440860215103E-2</v>
      </c>
      <c r="K3088" s="1">
        <v>1</v>
      </c>
      <c r="L3088" s="1">
        <v>0</v>
      </c>
      <c r="M3088" s="1">
        <v>0</v>
      </c>
      <c r="N3088" s="1">
        <v>0</v>
      </c>
      <c r="O3088" s="1" t="s">
        <v>25</v>
      </c>
      <c r="P3088" s="1" t="s">
        <v>62</v>
      </c>
      <c r="Q3088" s="10">
        <f>I3088*Part2Out!C$72+'relay test.csv'!K3088*Part2Out!C$74+'relay test.csv'!L3088*Part2Out!C$75+'relay test.csv'!M3088*Part2Out!C$76</f>
        <v>0.9077616286862884</v>
      </c>
      <c r="R3088" s="11">
        <f t="shared" si="384"/>
        <v>2.478767916059315</v>
      </c>
      <c r="S3088" s="12">
        <f t="shared" si="385"/>
        <v>0.71254190445311982</v>
      </c>
      <c r="T3088" s="11">
        <f t="shared" si="386"/>
        <v>1</v>
      </c>
      <c r="U3088" s="11">
        <f t="shared" si="387"/>
        <v>1</v>
      </c>
      <c r="V3088" s="71">
        <f>Q3088+Part2Out!C$71</f>
        <v>1.5762978964084604</v>
      </c>
      <c r="W3088" s="1">
        <f t="shared" si="388"/>
        <v>4.8370154908443554</v>
      </c>
      <c r="X3088" s="12">
        <f t="shared" si="389"/>
        <v>0.82867957065240805</v>
      </c>
      <c r="Y3088" s="11">
        <f t="shared" si="390"/>
        <v>1</v>
      </c>
      <c r="Z3088" s="1">
        <f t="shared" si="391"/>
        <v>1</v>
      </c>
    </row>
    <row r="3089" spans="1:26" x14ac:dyDescent="0.2">
      <c r="A3089" s="1" t="s">
        <v>3113</v>
      </c>
      <c r="B3089" s="1">
        <v>1</v>
      </c>
      <c r="C3089" s="2">
        <v>41496</v>
      </c>
      <c r="D3089" s="2">
        <v>41507</v>
      </c>
      <c r="E3089" s="2">
        <v>41637</v>
      </c>
      <c r="F3089" s="1">
        <v>48</v>
      </c>
      <c r="G3089" s="1">
        <v>0</v>
      </c>
      <c r="H3089" s="1">
        <v>0</v>
      </c>
      <c r="I3089" s="1">
        <v>50.17</v>
      </c>
      <c r="J3089" s="1">
        <v>3.0769230769230799E-2</v>
      </c>
      <c r="K3089" s="1">
        <v>1</v>
      </c>
      <c r="L3089" s="1">
        <v>1</v>
      </c>
      <c r="M3089" s="1">
        <v>0</v>
      </c>
      <c r="N3089" s="1">
        <v>0</v>
      </c>
      <c r="O3089" s="1" t="s">
        <v>35</v>
      </c>
      <c r="P3089" s="1" t="s">
        <v>27</v>
      </c>
      <c r="Q3089" s="10">
        <f>I3089*Part2Out!C$72+'relay test.csv'!K3089*Part2Out!C$74+'relay test.csv'!L3089*Part2Out!C$75+'relay test.csv'!M3089*Part2Out!C$76</f>
        <v>1.7783873289488161</v>
      </c>
      <c r="R3089" s="11">
        <f t="shared" si="384"/>
        <v>5.920301217576097</v>
      </c>
      <c r="S3089" s="12">
        <f t="shared" si="385"/>
        <v>0.8554976194590761</v>
      </c>
      <c r="T3089" s="11">
        <f t="shared" si="386"/>
        <v>1</v>
      </c>
      <c r="U3089" s="11">
        <f t="shared" si="387"/>
        <v>1</v>
      </c>
      <c r="V3089" s="71">
        <f>Q3089+Part2Out!C$71</f>
        <v>2.4469235966709881</v>
      </c>
      <c r="W3089" s="1">
        <f t="shared" si="388"/>
        <v>11.552751072156054</v>
      </c>
      <c r="X3089" s="12">
        <f t="shared" si="389"/>
        <v>0.92033618811910045</v>
      </c>
      <c r="Y3089" s="11">
        <f t="shared" si="390"/>
        <v>1</v>
      </c>
      <c r="Z3089" s="1">
        <f t="shared" si="391"/>
        <v>1</v>
      </c>
    </row>
    <row r="3090" spans="1:26" x14ac:dyDescent="0.2">
      <c r="A3090" s="1" t="s">
        <v>3114</v>
      </c>
      <c r="B3090" s="1">
        <v>1</v>
      </c>
      <c r="C3090" s="2">
        <v>41496</v>
      </c>
      <c r="D3090" s="2">
        <v>41497</v>
      </c>
      <c r="E3090" s="2">
        <v>41497</v>
      </c>
      <c r="F3090" s="1">
        <v>42</v>
      </c>
      <c r="G3090" s="1">
        <v>0</v>
      </c>
      <c r="H3090" s="1">
        <v>0</v>
      </c>
      <c r="I3090" s="1">
        <v>58.03</v>
      </c>
      <c r="J3090" s="1">
        <v>0</v>
      </c>
      <c r="K3090" s="1">
        <v>1</v>
      </c>
      <c r="L3090" s="1">
        <v>0</v>
      </c>
      <c r="M3090" s="1">
        <v>0</v>
      </c>
      <c r="N3090" s="1">
        <v>0</v>
      </c>
      <c r="O3090" s="1" t="s">
        <v>31</v>
      </c>
      <c r="P3090" s="1" t="s">
        <v>23</v>
      </c>
      <c r="Q3090" s="10">
        <f>I3090*Part2Out!C$72+'relay test.csv'!K3090*Part2Out!C$74+'relay test.csv'!L3090*Part2Out!C$75+'relay test.csv'!M3090*Part2Out!C$76</f>
        <v>0.92657180733600386</v>
      </c>
      <c r="R3090" s="11">
        <f t="shared" si="384"/>
        <v>2.5258352682595415</v>
      </c>
      <c r="S3090" s="12">
        <f t="shared" si="385"/>
        <v>0.71637926224113413</v>
      </c>
      <c r="T3090" s="11">
        <f t="shared" si="386"/>
        <v>1</v>
      </c>
      <c r="U3090" s="11">
        <f t="shared" si="387"/>
        <v>1</v>
      </c>
      <c r="V3090" s="71">
        <f>Q3090+Part2Out!C$71</f>
        <v>1.5951080750581759</v>
      </c>
      <c r="W3090" s="1">
        <f t="shared" si="388"/>
        <v>4.9288617303533204</v>
      </c>
      <c r="X3090" s="12">
        <f t="shared" si="389"/>
        <v>0.8313335602211106</v>
      </c>
      <c r="Y3090" s="11">
        <f t="shared" si="390"/>
        <v>1</v>
      </c>
      <c r="Z3090" s="1">
        <f t="shared" si="391"/>
        <v>1</v>
      </c>
    </row>
    <row r="3091" spans="1:26" x14ac:dyDescent="0.2">
      <c r="A3091" s="1" t="s">
        <v>3115</v>
      </c>
      <c r="B3091" s="1">
        <v>1</v>
      </c>
      <c r="C3091" s="2">
        <v>41497</v>
      </c>
      <c r="D3091" s="2">
        <v>41531</v>
      </c>
      <c r="E3091" s="2">
        <v>41531</v>
      </c>
      <c r="F3091" s="1">
        <v>38</v>
      </c>
      <c r="G3091" s="1">
        <v>5.263157895</v>
      </c>
      <c r="H3091" s="1">
        <v>5.263157895</v>
      </c>
      <c r="I3091" s="1">
        <v>82.07</v>
      </c>
      <c r="J3091" s="1">
        <v>0</v>
      </c>
      <c r="K3091" s="1">
        <v>1</v>
      </c>
      <c r="L3091" s="1">
        <v>0</v>
      </c>
      <c r="M3091" s="1">
        <v>0</v>
      </c>
      <c r="N3091" s="1">
        <v>0</v>
      </c>
      <c r="O3091" s="1" t="s">
        <v>35</v>
      </c>
      <c r="P3091" s="1" t="s">
        <v>27</v>
      </c>
      <c r="Q3091" s="10">
        <f>I3091*Part2Out!C$72+'relay test.csv'!K3091*Part2Out!C$74+'relay test.csv'!L3091*Part2Out!C$75+'relay test.csv'!M3091*Part2Out!C$76</f>
        <v>0.97524744724334056</v>
      </c>
      <c r="R3091" s="11">
        <f t="shared" si="384"/>
        <v>2.6518233161729619</v>
      </c>
      <c r="S3091" s="12">
        <f t="shared" si="385"/>
        <v>0.72616418883923983</v>
      </c>
      <c r="T3091" s="11">
        <f t="shared" si="386"/>
        <v>1</v>
      </c>
      <c r="U3091" s="11">
        <f t="shared" si="387"/>
        <v>1</v>
      </c>
      <c r="V3091" s="71">
        <f>Q3091+Part2Out!C$71</f>
        <v>1.6437837149655126</v>
      </c>
      <c r="W3091" s="1">
        <f t="shared" si="388"/>
        <v>5.1747121528435693</v>
      </c>
      <c r="X3091" s="12">
        <f t="shared" si="389"/>
        <v>0.8380491308344663</v>
      </c>
      <c r="Y3091" s="11">
        <f t="shared" si="390"/>
        <v>1</v>
      </c>
      <c r="Z3091" s="1">
        <f t="shared" si="391"/>
        <v>1</v>
      </c>
    </row>
    <row r="3092" spans="1:26" x14ac:dyDescent="0.2">
      <c r="A3092" s="1" t="s">
        <v>3116</v>
      </c>
      <c r="B3092" s="1">
        <v>1</v>
      </c>
      <c r="C3092" s="2">
        <v>41497</v>
      </c>
      <c r="D3092" s="2">
        <v>41536</v>
      </c>
      <c r="E3092" s="2">
        <v>41536</v>
      </c>
      <c r="F3092" s="1">
        <v>38</v>
      </c>
      <c r="G3092" s="1">
        <v>13.15789474</v>
      </c>
      <c r="H3092" s="1">
        <v>5.263157895</v>
      </c>
      <c r="I3092" s="1">
        <v>80.7</v>
      </c>
      <c r="J3092" s="1">
        <v>0</v>
      </c>
      <c r="K3092" s="1">
        <v>1</v>
      </c>
      <c r="L3092" s="1">
        <v>0</v>
      </c>
      <c r="M3092" s="1">
        <v>0</v>
      </c>
      <c r="N3092" s="1">
        <v>0</v>
      </c>
      <c r="O3092" s="1" t="s">
        <v>25</v>
      </c>
      <c r="P3092" s="1" t="s">
        <v>27</v>
      </c>
      <c r="Q3092" s="10">
        <f>I3092*Part2Out!C$72+'relay test.csv'!K3092*Part2Out!C$74+'relay test.csv'!L3092*Part2Out!C$75+'relay test.csv'!M3092*Part2Out!C$76</f>
        <v>0.97247350270619204</v>
      </c>
      <c r="R3092" s="11">
        <f t="shared" si="384"/>
        <v>2.6444774985273085</v>
      </c>
      <c r="S3092" s="12">
        <f t="shared" si="385"/>
        <v>0.72561224471708541</v>
      </c>
      <c r="T3092" s="11">
        <f t="shared" si="386"/>
        <v>1</v>
      </c>
      <c r="U3092" s="11">
        <f t="shared" si="387"/>
        <v>1</v>
      </c>
      <c r="V3092" s="71">
        <f>Q3092+Part2Out!C$71</f>
        <v>1.6410097704283642</v>
      </c>
      <c r="W3092" s="1">
        <f t="shared" si="388"/>
        <v>5.1603776790452196</v>
      </c>
      <c r="X3092" s="12">
        <f t="shared" si="389"/>
        <v>0.83767229022312362</v>
      </c>
      <c r="Y3092" s="11">
        <f t="shared" si="390"/>
        <v>1</v>
      </c>
      <c r="Z3092" s="1">
        <f t="shared" si="391"/>
        <v>1</v>
      </c>
    </row>
    <row r="3093" spans="1:26" x14ac:dyDescent="0.2">
      <c r="A3093" s="1" t="s">
        <v>3117</v>
      </c>
      <c r="B3093" s="1">
        <v>1</v>
      </c>
      <c r="C3093" s="2">
        <v>41497</v>
      </c>
      <c r="D3093" s="2">
        <v>41514</v>
      </c>
      <c r="E3093" s="2">
        <v>41514</v>
      </c>
      <c r="F3093" s="1">
        <v>40</v>
      </c>
      <c r="G3093" s="1">
        <v>15</v>
      </c>
      <c r="H3093" s="1">
        <v>0</v>
      </c>
      <c r="I3093" s="1">
        <v>40.86</v>
      </c>
      <c r="J3093" s="1">
        <v>0</v>
      </c>
      <c r="K3093" s="1">
        <v>1</v>
      </c>
      <c r="L3093" s="1">
        <v>0</v>
      </c>
      <c r="M3093" s="1">
        <v>0</v>
      </c>
      <c r="N3093" s="1">
        <v>0</v>
      </c>
      <c r="O3093" s="1" t="s">
        <v>161</v>
      </c>
      <c r="P3093" s="1" t="s">
        <v>166</v>
      </c>
      <c r="Q3093" s="10">
        <f>I3093*Part2Out!C$72+'relay test.csv'!K3093*Part2Out!C$74+'relay test.csv'!L3093*Part2Out!C$75+'relay test.csv'!M3093*Part2Out!C$76</f>
        <v>0.89180638565509818</v>
      </c>
      <c r="R3093" s="11">
        <f t="shared" si="384"/>
        <v>2.4395324099030757</v>
      </c>
      <c r="S3093" s="12">
        <f t="shared" si="385"/>
        <v>0.7092628064440365</v>
      </c>
      <c r="T3093" s="11">
        <f t="shared" si="386"/>
        <v>1</v>
      </c>
      <c r="U3093" s="11">
        <f t="shared" si="387"/>
        <v>1</v>
      </c>
      <c r="V3093" s="71">
        <f>Q3093+Part2Out!C$71</f>
        <v>1.5603426533772702</v>
      </c>
      <c r="W3093" s="1">
        <f t="shared" si="388"/>
        <v>4.7604521507110196</v>
      </c>
      <c r="X3093" s="12">
        <f t="shared" si="389"/>
        <v>0.82640251601142645</v>
      </c>
      <c r="Y3093" s="11">
        <f t="shared" si="390"/>
        <v>1</v>
      </c>
      <c r="Z3093" s="1">
        <f t="shared" si="391"/>
        <v>1</v>
      </c>
    </row>
    <row r="3094" spans="1:26" x14ac:dyDescent="0.2">
      <c r="A3094" s="1" t="s">
        <v>3118</v>
      </c>
      <c r="B3094" s="1">
        <v>1</v>
      </c>
      <c r="C3094" s="2">
        <v>41497</v>
      </c>
      <c r="D3094" s="2">
        <v>41497</v>
      </c>
      <c r="E3094" s="2">
        <v>41525</v>
      </c>
      <c r="F3094" s="1">
        <v>33</v>
      </c>
      <c r="G3094" s="1">
        <v>66.666666669999998</v>
      </c>
      <c r="H3094" s="1">
        <v>12.121212119999999</v>
      </c>
      <c r="I3094" s="1">
        <v>93.77</v>
      </c>
      <c r="J3094" s="1">
        <v>7.1428571428571397E-2</v>
      </c>
      <c r="K3094" s="1">
        <v>1</v>
      </c>
      <c r="L3094" s="1">
        <v>0</v>
      </c>
      <c r="M3094" s="1">
        <v>0</v>
      </c>
      <c r="N3094" s="1">
        <v>0</v>
      </c>
      <c r="O3094" s="1" t="s">
        <v>25</v>
      </c>
      <c r="P3094" s="1" t="s">
        <v>23</v>
      </c>
      <c r="Q3094" s="10">
        <f>I3094*Part2Out!C$72+'relay test.csv'!K3094*Part2Out!C$74+'relay test.csv'!L3094*Part2Out!C$75+'relay test.csv'!M3094*Part2Out!C$76</f>
        <v>0.99893733854599609</v>
      </c>
      <c r="R3094" s="11">
        <f t="shared" si="384"/>
        <v>2.7153947494043216</v>
      </c>
      <c r="S3094" s="12">
        <f t="shared" si="385"/>
        <v>0.73084959541369676</v>
      </c>
      <c r="T3094" s="11">
        <f t="shared" si="386"/>
        <v>1</v>
      </c>
      <c r="U3094" s="11">
        <f t="shared" si="387"/>
        <v>1</v>
      </c>
      <c r="V3094" s="71">
        <f>Q3094+Part2Out!C$71</f>
        <v>1.6674736062681681</v>
      </c>
      <c r="W3094" s="1">
        <f t="shared" si="388"/>
        <v>5.2987641083828816</v>
      </c>
      <c r="X3094" s="12">
        <f t="shared" si="389"/>
        <v>0.84123869654538697</v>
      </c>
      <c r="Y3094" s="11">
        <f t="shared" si="390"/>
        <v>1</v>
      </c>
      <c r="Z3094" s="1">
        <f t="shared" si="391"/>
        <v>1</v>
      </c>
    </row>
    <row r="3095" spans="1:26" x14ac:dyDescent="0.2">
      <c r="A3095" s="1" t="s">
        <v>3119</v>
      </c>
      <c r="B3095" s="1">
        <v>1</v>
      </c>
      <c r="C3095" s="2">
        <v>41497</v>
      </c>
      <c r="D3095" s="2">
        <v>41531</v>
      </c>
      <c r="E3095" s="2">
        <v>41531</v>
      </c>
      <c r="F3095" s="1">
        <v>31</v>
      </c>
      <c r="G3095" s="1">
        <v>38.709677419999998</v>
      </c>
      <c r="H3095" s="1">
        <v>16.129032259999999</v>
      </c>
      <c r="I3095" s="1">
        <v>93.07</v>
      </c>
      <c r="J3095" s="1">
        <v>0</v>
      </c>
      <c r="K3095" s="1">
        <v>1</v>
      </c>
      <c r="L3095" s="1">
        <v>0</v>
      </c>
      <c r="M3095" s="1">
        <v>0</v>
      </c>
      <c r="N3095" s="1">
        <v>0</v>
      </c>
      <c r="O3095" s="1" t="s">
        <v>25</v>
      </c>
      <c r="P3095" s="1" t="s">
        <v>27</v>
      </c>
      <c r="Q3095" s="10">
        <f>I3095*Part2Out!C$72+'relay test.csv'!K3095*Part2Out!C$74+'relay test.csv'!L3095*Part2Out!C$75+'relay test.csv'!M3095*Part2Out!C$76</f>
        <v>0.99751999462190566</v>
      </c>
      <c r="R3095" s="11">
        <f t="shared" si="384"/>
        <v>2.7115488272957409</v>
      </c>
      <c r="S3095" s="12">
        <f t="shared" si="385"/>
        <v>0.73057070066120977</v>
      </c>
      <c r="T3095" s="11">
        <f t="shared" si="386"/>
        <v>1</v>
      </c>
      <c r="U3095" s="11">
        <f t="shared" si="387"/>
        <v>1</v>
      </c>
      <c r="V3095" s="71">
        <f>Q3095+Part2Out!C$71</f>
        <v>1.6660562623440778</v>
      </c>
      <c r="W3095" s="1">
        <f t="shared" si="388"/>
        <v>5.2912592570027819</v>
      </c>
      <c r="X3095" s="12">
        <f t="shared" si="389"/>
        <v>0.84104930997925365</v>
      </c>
      <c r="Y3095" s="11">
        <f t="shared" si="390"/>
        <v>1</v>
      </c>
      <c r="Z3095" s="1">
        <f t="shared" si="391"/>
        <v>1</v>
      </c>
    </row>
    <row r="3096" spans="1:26" x14ac:dyDescent="0.2">
      <c r="A3096" s="1" t="s">
        <v>3120</v>
      </c>
      <c r="B3096" s="1">
        <v>1</v>
      </c>
      <c r="C3096" s="2">
        <v>41498</v>
      </c>
      <c r="D3096" s="2">
        <v>41498</v>
      </c>
      <c r="E3096" s="2">
        <v>41498</v>
      </c>
      <c r="F3096" s="1">
        <v>42</v>
      </c>
      <c r="G3096" s="1">
        <v>0</v>
      </c>
      <c r="H3096" s="1">
        <v>0</v>
      </c>
      <c r="I3096" s="1">
        <v>51.84</v>
      </c>
      <c r="J3096" s="1">
        <v>0</v>
      </c>
      <c r="K3096" s="1">
        <v>1</v>
      </c>
      <c r="L3096" s="1">
        <v>0</v>
      </c>
      <c r="M3096" s="1">
        <v>0</v>
      </c>
      <c r="N3096" s="1">
        <v>0</v>
      </c>
      <c r="O3096" s="1" t="s">
        <v>31</v>
      </c>
      <c r="P3096" s="1" t="s">
        <v>27</v>
      </c>
      <c r="Q3096" s="10">
        <f>I3096*Part2Out!C$72+'relay test.csv'!K3096*Part2Out!C$74+'relay test.csv'!L3096*Part2Out!C$75+'relay test.csv'!M3096*Part2Out!C$76</f>
        <v>0.91403843749297486</v>
      </c>
      <c r="R3096" s="11">
        <f t="shared" si="384"/>
        <v>2.4943756003265753</v>
      </c>
      <c r="S3096" s="12">
        <f t="shared" si="385"/>
        <v>0.71382584061468879</v>
      </c>
      <c r="T3096" s="11">
        <f t="shared" si="386"/>
        <v>1</v>
      </c>
      <c r="U3096" s="11">
        <f t="shared" si="387"/>
        <v>1</v>
      </c>
      <c r="V3096" s="71">
        <f>Q3096+Part2Out!C$71</f>
        <v>1.5825747052151469</v>
      </c>
      <c r="W3096" s="1">
        <f t="shared" si="388"/>
        <v>4.8674719971141984</v>
      </c>
      <c r="X3096" s="12">
        <f t="shared" si="389"/>
        <v>0.82956885001039116</v>
      </c>
      <c r="Y3096" s="11">
        <f t="shared" si="390"/>
        <v>1</v>
      </c>
      <c r="Z3096" s="1">
        <f t="shared" si="391"/>
        <v>1</v>
      </c>
    </row>
    <row r="3097" spans="1:26" x14ac:dyDescent="0.2">
      <c r="A3097" s="1" t="s">
        <v>3121</v>
      </c>
      <c r="B3097" s="1">
        <v>1</v>
      </c>
      <c r="C3097" s="2">
        <v>40676</v>
      </c>
      <c r="D3097" s="2">
        <v>40814</v>
      </c>
      <c r="E3097" s="2">
        <v>41658</v>
      </c>
      <c r="F3097" s="1">
        <v>49</v>
      </c>
      <c r="G3097" s="1">
        <v>95.918367349999997</v>
      </c>
      <c r="H3097" s="1">
        <v>14.28571429</v>
      </c>
      <c r="I3097" s="1">
        <v>48.83</v>
      </c>
      <c r="J3097" s="1">
        <v>3.9099526066350698E-2</v>
      </c>
      <c r="K3097" s="1">
        <v>0</v>
      </c>
      <c r="L3097" s="1">
        <v>1</v>
      </c>
      <c r="M3097" s="1">
        <v>0</v>
      </c>
      <c r="N3097" s="1">
        <v>0</v>
      </c>
      <c r="O3097" s="1" t="s">
        <v>25</v>
      </c>
      <c r="P3097" s="1" t="s">
        <v>27</v>
      </c>
      <c r="Q3097" s="10">
        <f>I3097*Part2Out!C$72+'relay test.csv'!K3097*Part2Out!C$74+'relay test.csv'!L3097*Part2Out!C$75+'relay test.csv'!M3097*Part2Out!C$76</f>
        <v>0.96660013169379921</v>
      </c>
      <c r="R3097" s="11">
        <f t="shared" si="384"/>
        <v>2.6289910244675001</v>
      </c>
      <c r="S3097" s="12">
        <f t="shared" si="385"/>
        <v>0.72444131350621488</v>
      </c>
      <c r="T3097" s="11">
        <f t="shared" si="386"/>
        <v>1</v>
      </c>
      <c r="U3097" s="11">
        <f t="shared" si="387"/>
        <v>1</v>
      </c>
      <c r="V3097" s="71">
        <f>Q3097+Part2Out!C$71</f>
        <v>1.6351363994159711</v>
      </c>
      <c r="W3097" s="1">
        <f t="shared" si="388"/>
        <v>5.1301576998206446</v>
      </c>
      <c r="X3097" s="12">
        <f t="shared" si="389"/>
        <v>0.83687205958351485</v>
      </c>
      <c r="Y3097" s="11">
        <f t="shared" si="390"/>
        <v>1</v>
      </c>
      <c r="Z3097" s="1">
        <f t="shared" si="391"/>
        <v>1</v>
      </c>
    </row>
    <row r="3098" spans="1:26" x14ac:dyDescent="0.2">
      <c r="A3098" s="1" t="s">
        <v>3122</v>
      </c>
      <c r="B3098" s="1">
        <v>0</v>
      </c>
      <c r="C3098" s="2">
        <v>41498</v>
      </c>
      <c r="D3098" s="2">
        <v>41498</v>
      </c>
      <c r="E3098" s="2">
        <v>41498</v>
      </c>
      <c r="F3098" s="1">
        <v>1</v>
      </c>
      <c r="G3098" s="1">
        <v>0</v>
      </c>
      <c r="H3098" s="1">
        <v>0</v>
      </c>
      <c r="I3098" s="1">
        <v>59.65</v>
      </c>
      <c r="J3098" s="1">
        <v>0</v>
      </c>
      <c r="K3098" s="1">
        <v>1</v>
      </c>
      <c r="L3098" s="1">
        <v>0</v>
      </c>
      <c r="M3098" s="1">
        <v>0</v>
      </c>
      <c r="N3098" s="1">
        <v>0</v>
      </c>
      <c r="O3098" s="1" t="s">
        <v>31</v>
      </c>
      <c r="P3098" s="1" t="s">
        <v>23</v>
      </c>
      <c r="Q3098" s="10">
        <f>I3098*Part2Out!C$72+'relay test.csv'!K3098*Part2Out!C$74+'relay test.csv'!L3098*Part2Out!C$75+'relay test.csv'!M3098*Part2Out!C$76</f>
        <v>0.92985194613175615</v>
      </c>
      <c r="R3098" s="11">
        <f t="shared" si="384"/>
        <v>2.5341339615067926</v>
      </c>
      <c r="S3098" s="12">
        <f t="shared" si="385"/>
        <v>0.71704524760752253</v>
      </c>
      <c r="T3098" s="11">
        <f t="shared" si="386"/>
        <v>1</v>
      </c>
      <c r="U3098" s="11">
        <f t="shared" si="387"/>
        <v>0</v>
      </c>
      <c r="V3098" s="71">
        <f>Q3098+Part2Out!C$71</f>
        <v>1.5983882138539283</v>
      </c>
      <c r="W3098" s="1">
        <f t="shared" si="388"/>
        <v>4.9450556255262645</v>
      </c>
      <c r="X3098" s="12">
        <f t="shared" si="389"/>
        <v>0.83179299522340822</v>
      </c>
      <c r="Y3098" s="11">
        <f t="shared" si="390"/>
        <v>1</v>
      </c>
      <c r="Z3098" s="1">
        <f t="shared" si="391"/>
        <v>0</v>
      </c>
    </row>
    <row r="3099" spans="1:26" x14ac:dyDescent="0.2">
      <c r="A3099" s="1" t="s">
        <v>3123</v>
      </c>
      <c r="B3099" s="1">
        <v>1</v>
      </c>
      <c r="C3099" s="2">
        <v>41498</v>
      </c>
      <c r="D3099" s="2">
        <v>41499</v>
      </c>
      <c r="E3099" s="2">
        <v>41499</v>
      </c>
      <c r="F3099" s="1">
        <v>44</v>
      </c>
      <c r="G3099" s="1">
        <v>11.363636359999999</v>
      </c>
      <c r="H3099" s="1">
        <v>2.2727272730000001</v>
      </c>
      <c r="I3099" s="1">
        <v>80.180000000000007</v>
      </c>
      <c r="J3099" s="1">
        <v>0</v>
      </c>
      <c r="K3099" s="1">
        <v>1</v>
      </c>
      <c r="L3099" s="1">
        <v>0</v>
      </c>
      <c r="M3099" s="1">
        <v>0</v>
      </c>
      <c r="N3099" s="1">
        <v>0</v>
      </c>
      <c r="O3099" s="1" t="s">
        <v>29</v>
      </c>
      <c r="P3099" s="1" t="s">
        <v>62</v>
      </c>
      <c r="Q3099" s="10">
        <f>I3099*Part2Out!C$72+'relay test.csv'!K3099*Part2Out!C$74+'relay test.csv'!L3099*Part2Out!C$75+'relay test.csv'!M3099*Part2Out!C$76</f>
        <v>0.97142061864829621</v>
      </c>
      <c r="R3099" s="11">
        <f t="shared" si="384"/>
        <v>2.6416946356007323</v>
      </c>
      <c r="S3099" s="12">
        <f t="shared" si="385"/>
        <v>0.72540256664462466</v>
      </c>
      <c r="T3099" s="11">
        <f t="shared" si="386"/>
        <v>1</v>
      </c>
      <c r="U3099" s="11">
        <f t="shared" si="387"/>
        <v>1</v>
      </c>
      <c r="V3099" s="71">
        <f>Q3099+Part2Out!C$71</f>
        <v>1.6399568863704683</v>
      </c>
      <c r="W3099" s="1">
        <f t="shared" si="388"/>
        <v>5.1549472589572645</v>
      </c>
      <c r="X3099" s="12">
        <f t="shared" si="389"/>
        <v>0.83752907085520434</v>
      </c>
      <c r="Y3099" s="11">
        <f t="shared" si="390"/>
        <v>1</v>
      </c>
      <c r="Z3099" s="1">
        <f t="shared" si="391"/>
        <v>1</v>
      </c>
    </row>
    <row r="3100" spans="1:26" x14ac:dyDescent="0.2">
      <c r="A3100" s="1" t="s">
        <v>3124</v>
      </c>
      <c r="B3100" s="1">
        <v>1</v>
      </c>
      <c r="C3100" s="2">
        <v>41498</v>
      </c>
      <c r="D3100" s="2">
        <v>41512</v>
      </c>
      <c r="E3100" s="2">
        <v>41528</v>
      </c>
      <c r="F3100" s="1">
        <v>41</v>
      </c>
      <c r="G3100" s="1">
        <v>4.8780487800000003</v>
      </c>
      <c r="H3100" s="1">
        <v>2.4390243900000002</v>
      </c>
      <c r="I3100" s="1">
        <v>77.150000000000006</v>
      </c>
      <c r="J3100" s="1">
        <v>0.125</v>
      </c>
      <c r="K3100" s="1">
        <v>1</v>
      </c>
      <c r="L3100" s="1">
        <v>0</v>
      </c>
      <c r="M3100" s="1">
        <v>0</v>
      </c>
      <c r="N3100" s="1">
        <v>0</v>
      </c>
      <c r="O3100" s="1" t="s">
        <v>31</v>
      </c>
      <c r="P3100" s="1" t="s">
        <v>27</v>
      </c>
      <c r="Q3100" s="10">
        <f>I3100*Part2Out!C$72+'relay test.csv'!K3100*Part2Out!C$74+'relay test.csv'!L3100*Part2Out!C$75+'relay test.csv'!M3100*Part2Out!C$76</f>
        <v>0.9652855442340188</v>
      </c>
      <c r="R3100" s="11">
        <f t="shared" si="384"/>
        <v>2.6255372564722905</v>
      </c>
      <c r="S3100" s="12">
        <f t="shared" si="385"/>
        <v>0.72417881012950425</v>
      </c>
      <c r="T3100" s="11">
        <f t="shared" si="386"/>
        <v>1</v>
      </c>
      <c r="U3100" s="11">
        <f t="shared" si="387"/>
        <v>1</v>
      </c>
      <c r="V3100" s="71">
        <f>Q3100+Part2Out!C$71</f>
        <v>1.6338218119561909</v>
      </c>
      <c r="W3100" s="1">
        <f t="shared" si="388"/>
        <v>5.1234180897158126</v>
      </c>
      <c r="X3100" s="12">
        <f t="shared" si="389"/>
        <v>0.83669251627951313</v>
      </c>
      <c r="Y3100" s="11">
        <f t="shared" si="390"/>
        <v>1</v>
      </c>
      <c r="Z3100" s="1">
        <f t="shared" si="391"/>
        <v>1</v>
      </c>
    </row>
    <row r="3101" spans="1:26" x14ac:dyDescent="0.2">
      <c r="A3101" s="1" t="s">
        <v>3125</v>
      </c>
      <c r="B3101" s="1">
        <v>1</v>
      </c>
      <c r="C3101" s="2">
        <v>41498</v>
      </c>
      <c r="D3101" s="2">
        <v>41532</v>
      </c>
      <c r="E3101" s="2">
        <v>41532</v>
      </c>
      <c r="F3101" s="1">
        <v>38</v>
      </c>
      <c r="G3101" s="1">
        <v>2.6315789469999999</v>
      </c>
      <c r="H3101" s="1">
        <v>2.6315789469999999</v>
      </c>
      <c r="I3101" s="1">
        <v>31</v>
      </c>
      <c r="J3101" s="1">
        <v>0</v>
      </c>
      <c r="K3101" s="1">
        <v>1</v>
      </c>
      <c r="L3101" s="1">
        <v>0</v>
      </c>
      <c r="M3101" s="1">
        <v>0</v>
      </c>
      <c r="N3101" s="1">
        <v>0</v>
      </c>
      <c r="O3101" s="1" t="s">
        <v>31</v>
      </c>
      <c r="P3101" s="1" t="s">
        <v>62</v>
      </c>
      <c r="Q3101" s="10">
        <f>I3101*Part2Out!C$72+'relay test.csv'!K3101*Part2Out!C$74+'relay test.csv'!L3101*Part2Out!C$75+'relay test.csv'!M3101*Part2Out!C$76</f>
        <v>0.87184208409576613</v>
      </c>
      <c r="R3101" s="11">
        <f t="shared" si="384"/>
        <v>2.3913117962544033</v>
      </c>
      <c r="S3101" s="12">
        <f t="shared" si="385"/>
        <v>0.70512885276297266</v>
      </c>
      <c r="T3101" s="11">
        <f t="shared" si="386"/>
        <v>1</v>
      </c>
      <c r="U3101" s="11">
        <f t="shared" si="387"/>
        <v>1</v>
      </c>
      <c r="V3101" s="71">
        <f>Q3101+Part2Out!C$71</f>
        <v>1.5403783518179381</v>
      </c>
      <c r="W3101" s="1">
        <f t="shared" si="388"/>
        <v>4.6663554611074787</v>
      </c>
      <c r="X3101" s="12">
        <f t="shared" si="389"/>
        <v>0.82351971970982707</v>
      </c>
      <c r="Y3101" s="11">
        <f t="shared" si="390"/>
        <v>1</v>
      </c>
      <c r="Z3101" s="1">
        <f t="shared" si="391"/>
        <v>1</v>
      </c>
    </row>
    <row r="3102" spans="1:26" x14ac:dyDescent="0.2">
      <c r="A3102" s="1" t="s">
        <v>3126</v>
      </c>
      <c r="B3102" s="1">
        <v>1</v>
      </c>
      <c r="C3102" s="2">
        <v>41498</v>
      </c>
      <c r="D3102" s="2">
        <v>41498</v>
      </c>
      <c r="E3102" s="2">
        <v>41540</v>
      </c>
      <c r="F3102" s="1">
        <v>42</v>
      </c>
      <c r="G3102" s="1">
        <v>2.3809523810000002</v>
      </c>
      <c r="H3102" s="1">
        <v>0</v>
      </c>
      <c r="I3102" s="1">
        <v>109.54</v>
      </c>
      <c r="J3102" s="1">
        <v>4.7619047619047603E-2</v>
      </c>
      <c r="K3102" s="1">
        <v>1</v>
      </c>
      <c r="L3102" s="1">
        <v>0</v>
      </c>
      <c r="M3102" s="1">
        <v>0</v>
      </c>
      <c r="N3102" s="1">
        <v>0</v>
      </c>
      <c r="O3102" s="1" t="s">
        <v>31</v>
      </c>
      <c r="P3102" s="1" t="s">
        <v>23</v>
      </c>
      <c r="Q3102" s="10">
        <f>I3102*Part2Out!C$72+'relay test.csv'!K3102*Part2Out!C$74+'relay test.csv'!L3102*Part2Out!C$75+'relay test.csv'!M3102*Part2Out!C$76</f>
        <v>1.0308680723787209</v>
      </c>
      <c r="R3102" s="11">
        <f t="shared" si="384"/>
        <v>2.8034984182577021</v>
      </c>
      <c r="S3102" s="12">
        <f t="shared" si="385"/>
        <v>0.73708415515574799</v>
      </c>
      <c r="T3102" s="11">
        <f t="shared" si="386"/>
        <v>1</v>
      </c>
      <c r="U3102" s="11">
        <f t="shared" si="387"/>
        <v>1</v>
      </c>
      <c r="V3102" s="71">
        <f>Q3102+Part2Out!C$71</f>
        <v>1.6994043401008929</v>
      </c>
      <c r="W3102" s="1">
        <f t="shared" si="388"/>
        <v>5.4706877516909334</v>
      </c>
      <c r="X3102" s="12">
        <f t="shared" si="389"/>
        <v>0.8454569222972198</v>
      </c>
      <c r="Y3102" s="11">
        <f t="shared" si="390"/>
        <v>1</v>
      </c>
      <c r="Z3102" s="1">
        <f t="shared" si="391"/>
        <v>1</v>
      </c>
    </row>
    <row r="3103" spans="1:26" x14ac:dyDescent="0.2">
      <c r="A3103" s="1" t="s">
        <v>3127</v>
      </c>
      <c r="B3103" s="1">
        <v>1</v>
      </c>
      <c r="C3103" s="2">
        <v>41498</v>
      </c>
      <c r="D3103" s="2">
        <v>41499</v>
      </c>
      <c r="E3103" s="2">
        <v>41499</v>
      </c>
      <c r="F3103" s="1">
        <v>40</v>
      </c>
      <c r="G3103" s="1">
        <v>7.5</v>
      </c>
      <c r="H3103" s="1">
        <v>5</v>
      </c>
      <c r="I3103" s="1">
        <v>55.94</v>
      </c>
      <c r="J3103" s="1">
        <v>0</v>
      </c>
      <c r="K3103" s="1">
        <v>1</v>
      </c>
      <c r="L3103" s="1">
        <v>0</v>
      </c>
      <c r="M3103" s="1">
        <v>0</v>
      </c>
      <c r="N3103" s="1">
        <v>0</v>
      </c>
      <c r="O3103" s="1" t="s">
        <v>22</v>
      </c>
      <c r="P3103" s="1" t="s">
        <v>27</v>
      </c>
      <c r="Q3103" s="10">
        <f>I3103*Part2Out!C$72+'relay test.csv'!K3103*Part2Out!C$74+'relay test.csv'!L3103*Part2Out!C$75+'relay test.csv'!M3103*Part2Out!C$76</f>
        <v>0.92234002333407639</v>
      </c>
      <c r="R3103" s="11">
        <f t="shared" si="384"/>
        <v>2.5151690634348101</v>
      </c>
      <c r="S3103" s="12">
        <f t="shared" si="385"/>
        <v>0.71551866156250798</v>
      </c>
      <c r="T3103" s="11">
        <f t="shared" si="386"/>
        <v>1</v>
      </c>
      <c r="U3103" s="11">
        <f t="shared" si="387"/>
        <v>1</v>
      </c>
      <c r="V3103" s="71">
        <f>Q3103+Part2Out!C$71</f>
        <v>1.5908762910562484</v>
      </c>
      <c r="W3103" s="1">
        <f t="shared" si="388"/>
        <v>4.9080479229647835</v>
      </c>
      <c r="X3103" s="12">
        <f t="shared" si="389"/>
        <v>0.83073935536085175</v>
      </c>
      <c r="Y3103" s="11">
        <f t="shared" si="390"/>
        <v>1</v>
      </c>
      <c r="Z3103" s="1">
        <f t="shared" si="391"/>
        <v>1</v>
      </c>
    </row>
    <row r="3104" spans="1:26" x14ac:dyDescent="0.2">
      <c r="A3104" s="1" t="s">
        <v>3128</v>
      </c>
      <c r="B3104" s="1">
        <v>1</v>
      </c>
      <c r="C3104" s="2">
        <v>41458</v>
      </c>
      <c r="D3104" s="2">
        <v>41498</v>
      </c>
      <c r="E3104" s="2">
        <v>41529</v>
      </c>
      <c r="F3104" s="1">
        <v>41</v>
      </c>
      <c r="G3104" s="1">
        <v>24.390243900000002</v>
      </c>
      <c r="H3104" s="1">
        <v>0</v>
      </c>
      <c r="I3104" s="1">
        <v>77.2</v>
      </c>
      <c r="J3104" s="1">
        <v>6.4516129032258104E-2</v>
      </c>
      <c r="K3104" s="1">
        <v>1</v>
      </c>
      <c r="L3104" s="1">
        <v>0</v>
      </c>
      <c r="M3104" s="1">
        <v>0</v>
      </c>
      <c r="N3104" s="1">
        <v>0</v>
      </c>
      <c r="O3104" s="1" t="s">
        <v>22</v>
      </c>
      <c r="P3104" s="1" t="s">
        <v>23</v>
      </c>
      <c r="Q3104" s="10">
        <f>I3104*Part2Out!C$72+'relay test.csv'!K3104*Part2Out!C$74+'relay test.csv'!L3104*Part2Out!C$75+'relay test.csv'!M3104*Part2Out!C$76</f>
        <v>0.96538678308573944</v>
      </c>
      <c r="R3104" s="11">
        <f t="shared" si="384"/>
        <v>2.625803076304706</v>
      </c>
      <c r="S3104" s="12">
        <f t="shared" si="385"/>
        <v>0.72419903150968534</v>
      </c>
      <c r="T3104" s="11">
        <f t="shared" si="386"/>
        <v>1</v>
      </c>
      <c r="U3104" s="11">
        <f t="shared" si="387"/>
        <v>1</v>
      </c>
      <c r="V3104" s="71">
        <f>Q3104+Part2Out!C$71</f>
        <v>1.6339230508079114</v>
      </c>
      <c r="W3104" s="1">
        <f t="shared" si="388"/>
        <v>5.1239368049367231</v>
      </c>
      <c r="X3104" s="12">
        <f t="shared" si="389"/>
        <v>0.8367063488973524</v>
      </c>
      <c r="Y3104" s="11">
        <f t="shared" si="390"/>
        <v>1</v>
      </c>
      <c r="Z3104" s="1">
        <f t="shared" si="391"/>
        <v>1</v>
      </c>
    </row>
    <row r="3105" spans="1:26" x14ac:dyDescent="0.2">
      <c r="A3105" s="1" t="s">
        <v>3129</v>
      </c>
      <c r="B3105" s="1">
        <v>1</v>
      </c>
      <c r="C3105" s="2">
        <v>41498</v>
      </c>
      <c r="D3105" s="2">
        <v>41498</v>
      </c>
      <c r="E3105" s="2">
        <v>41498</v>
      </c>
      <c r="F3105" s="1">
        <v>39</v>
      </c>
      <c r="G3105" s="1">
        <v>17.948717949999999</v>
      </c>
      <c r="H3105" s="1">
        <v>0</v>
      </c>
      <c r="I3105" s="1">
        <v>96.55</v>
      </c>
      <c r="J3105" s="1">
        <v>0</v>
      </c>
      <c r="K3105" s="1">
        <v>1</v>
      </c>
      <c r="L3105" s="1">
        <v>0</v>
      </c>
      <c r="M3105" s="1">
        <v>0</v>
      </c>
      <c r="N3105" s="1">
        <v>0</v>
      </c>
      <c r="O3105" s="1" t="s">
        <v>22</v>
      </c>
      <c r="P3105" s="1" t="s">
        <v>23</v>
      </c>
      <c r="Q3105" s="10">
        <f>I3105*Part2Out!C$72+'relay test.csv'!K3105*Part2Out!C$74+'relay test.csv'!L3105*Part2Out!C$75+'relay test.csv'!M3105*Part2Out!C$76</f>
        <v>1.00456621870167</v>
      </c>
      <c r="R3105" s="11">
        <f t="shared" si="384"/>
        <v>2.7307224795313685</v>
      </c>
      <c r="S3105" s="12">
        <f t="shared" si="385"/>
        <v>0.73195540395017156</v>
      </c>
      <c r="T3105" s="11">
        <f t="shared" si="386"/>
        <v>1</v>
      </c>
      <c r="U3105" s="11">
        <f t="shared" si="387"/>
        <v>1</v>
      </c>
      <c r="V3105" s="71">
        <f>Q3105+Part2Out!C$71</f>
        <v>1.673102486423842</v>
      </c>
      <c r="W3105" s="1">
        <f t="shared" si="388"/>
        <v>5.3286743180413456</v>
      </c>
      <c r="X3105" s="12">
        <f t="shared" si="389"/>
        <v>0.84198902491327932</v>
      </c>
      <c r="Y3105" s="11">
        <f t="shared" si="390"/>
        <v>1</v>
      </c>
      <c r="Z3105" s="1">
        <f t="shared" si="391"/>
        <v>1</v>
      </c>
    </row>
    <row r="3106" spans="1:26" x14ac:dyDescent="0.2">
      <c r="A3106" s="1" t="s">
        <v>3130</v>
      </c>
      <c r="B3106" s="1">
        <v>0</v>
      </c>
      <c r="C3106" s="2">
        <v>41499</v>
      </c>
      <c r="D3106" s="2">
        <v>41499</v>
      </c>
      <c r="E3106" s="2">
        <v>41499</v>
      </c>
      <c r="F3106" s="1">
        <v>0</v>
      </c>
      <c r="G3106" s="1">
        <v>0</v>
      </c>
      <c r="H3106" s="1">
        <v>0</v>
      </c>
      <c r="I3106" s="1">
        <v>51.47</v>
      </c>
      <c r="J3106" s="1">
        <v>0</v>
      </c>
      <c r="K3106" s="1">
        <v>1</v>
      </c>
      <c r="L3106" s="1">
        <v>0</v>
      </c>
      <c r="M3106" s="1">
        <v>0</v>
      </c>
      <c r="N3106" s="1">
        <v>0</v>
      </c>
      <c r="O3106" s="1" t="s">
        <v>35</v>
      </c>
      <c r="P3106" s="1" t="s">
        <v>62</v>
      </c>
      <c r="Q3106" s="10">
        <f>I3106*Part2Out!C$72+'relay test.csv'!K3106*Part2Out!C$74+'relay test.csv'!L3106*Part2Out!C$75+'relay test.csv'!M3106*Part2Out!C$76</f>
        <v>0.9132892699902414</v>
      </c>
      <c r="R3106" s="11">
        <f t="shared" si="384"/>
        <v>2.4925075949990112</v>
      </c>
      <c r="S3106" s="12">
        <f t="shared" si="385"/>
        <v>0.71367277728130951</v>
      </c>
      <c r="T3106" s="11">
        <f t="shared" si="386"/>
        <v>1</v>
      </c>
      <c r="U3106" s="11">
        <f t="shared" si="387"/>
        <v>0</v>
      </c>
      <c r="V3106" s="71">
        <f>Q3106+Part2Out!C$71</f>
        <v>1.5818255377124135</v>
      </c>
      <c r="W3106" s="1">
        <f t="shared" si="388"/>
        <v>4.8638268108715224</v>
      </c>
      <c r="X3106" s="12">
        <f t="shared" si="389"/>
        <v>0.82946290327913463</v>
      </c>
      <c r="Y3106" s="11">
        <f t="shared" si="390"/>
        <v>1</v>
      </c>
      <c r="Z3106" s="1">
        <f t="shared" si="391"/>
        <v>0</v>
      </c>
    </row>
    <row r="3107" spans="1:26" x14ac:dyDescent="0.2">
      <c r="A3107" s="1" t="s">
        <v>3131</v>
      </c>
      <c r="B3107" s="1">
        <v>0</v>
      </c>
      <c r="C3107" s="2">
        <v>41484</v>
      </c>
      <c r="D3107" s="2">
        <v>41499</v>
      </c>
      <c r="E3107" s="2">
        <v>41570</v>
      </c>
      <c r="F3107" s="1">
        <v>2</v>
      </c>
      <c r="G3107" s="1">
        <v>100</v>
      </c>
      <c r="H3107" s="1">
        <v>0</v>
      </c>
      <c r="I3107" s="1">
        <v>111.37</v>
      </c>
      <c r="J3107" s="1">
        <v>2.8169014084507001E-2</v>
      </c>
      <c r="K3107" s="1">
        <v>1</v>
      </c>
      <c r="L3107" s="1">
        <v>0</v>
      </c>
      <c r="M3107" s="1">
        <v>0</v>
      </c>
      <c r="N3107" s="1">
        <v>0</v>
      </c>
      <c r="O3107" s="1" t="s">
        <v>35</v>
      </c>
      <c r="P3107" s="1" t="s">
        <v>23</v>
      </c>
      <c r="Q3107" s="10">
        <f>I3107*Part2Out!C$72+'relay test.csv'!K3107*Part2Out!C$74+'relay test.csv'!L3107*Part2Out!C$75+'relay test.csv'!M3107*Part2Out!C$76</f>
        <v>1.0345734143517002</v>
      </c>
      <c r="R3107" s="11">
        <f t="shared" si="384"/>
        <v>2.8139056078090121</v>
      </c>
      <c r="S3107" s="12">
        <f t="shared" si="385"/>
        <v>0.7378015863967663</v>
      </c>
      <c r="T3107" s="11">
        <f t="shared" si="386"/>
        <v>1</v>
      </c>
      <c r="U3107" s="11">
        <f t="shared" si="387"/>
        <v>0</v>
      </c>
      <c r="V3107" s="71">
        <f>Q3107+Part2Out!C$71</f>
        <v>1.7031096820738723</v>
      </c>
      <c r="W3107" s="1">
        <f t="shared" si="388"/>
        <v>5.4909961221316266</v>
      </c>
      <c r="X3107" s="12">
        <f t="shared" si="389"/>
        <v>0.84594044100713428</v>
      </c>
      <c r="Y3107" s="11">
        <f t="shared" si="390"/>
        <v>1</v>
      </c>
      <c r="Z3107" s="1">
        <f t="shared" si="391"/>
        <v>0</v>
      </c>
    </row>
    <row r="3108" spans="1:26" x14ac:dyDescent="0.2">
      <c r="A3108" s="1" t="s">
        <v>3132</v>
      </c>
      <c r="B3108" s="1">
        <v>1</v>
      </c>
      <c r="C3108" s="2">
        <v>41499</v>
      </c>
      <c r="D3108" s="2">
        <v>41511</v>
      </c>
      <c r="E3108" s="2">
        <v>41511</v>
      </c>
      <c r="F3108" s="1">
        <v>42</v>
      </c>
      <c r="G3108" s="1">
        <v>4.7619047620000003</v>
      </c>
      <c r="H3108" s="1">
        <v>2.3809523810000002</v>
      </c>
      <c r="I3108" s="1">
        <v>79.180000000000007</v>
      </c>
      <c r="J3108" s="1">
        <v>0</v>
      </c>
      <c r="K3108" s="1">
        <v>1</v>
      </c>
      <c r="L3108" s="1">
        <v>0</v>
      </c>
      <c r="M3108" s="1">
        <v>0</v>
      </c>
      <c r="N3108" s="1">
        <v>0</v>
      </c>
      <c r="O3108" s="1" t="s">
        <v>31</v>
      </c>
      <c r="P3108" s="1" t="s">
        <v>62</v>
      </c>
      <c r="Q3108" s="10">
        <f>I3108*Part2Out!C$72+'relay test.csv'!K3108*Part2Out!C$74+'relay test.csv'!L3108*Part2Out!C$75+'relay test.csv'!M3108*Part2Out!C$76</f>
        <v>0.96939584161388126</v>
      </c>
      <c r="R3108" s="11">
        <f t="shared" si="384"/>
        <v>2.6363512044245443</v>
      </c>
      <c r="S3108" s="12">
        <f t="shared" si="385"/>
        <v>0.7249990598313919</v>
      </c>
      <c r="T3108" s="11">
        <f t="shared" si="386"/>
        <v>1</v>
      </c>
      <c r="U3108" s="11">
        <f t="shared" si="387"/>
        <v>1</v>
      </c>
      <c r="V3108" s="71">
        <f>Q3108+Part2Out!C$71</f>
        <v>1.6379321093360533</v>
      </c>
      <c r="W3108" s="1">
        <f t="shared" si="388"/>
        <v>5.1445201999308701</v>
      </c>
      <c r="X3108" s="12">
        <f t="shared" si="389"/>
        <v>0.83725336275869833</v>
      </c>
      <c r="Y3108" s="11">
        <f t="shared" si="390"/>
        <v>1</v>
      </c>
      <c r="Z3108" s="1">
        <f t="shared" si="391"/>
        <v>1</v>
      </c>
    </row>
    <row r="3109" spans="1:26" x14ac:dyDescent="0.2">
      <c r="A3109" s="1" t="s">
        <v>3133</v>
      </c>
      <c r="B3109" s="1">
        <v>1</v>
      </c>
      <c r="C3109" s="2">
        <v>41499</v>
      </c>
      <c r="D3109" s="2">
        <v>41499</v>
      </c>
      <c r="E3109" s="2">
        <v>41499</v>
      </c>
      <c r="F3109" s="1">
        <v>42</v>
      </c>
      <c r="G3109" s="1">
        <v>4.7619047620000003</v>
      </c>
      <c r="H3109" s="1">
        <v>0</v>
      </c>
      <c r="I3109" s="1">
        <v>54.84</v>
      </c>
      <c r="J3109" s="1">
        <v>0</v>
      </c>
      <c r="K3109" s="1">
        <v>1</v>
      </c>
      <c r="L3109" s="1">
        <v>0</v>
      </c>
      <c r="M3109" s="1">
        <v>0</v>
      </c>
      <c r="N3109" s="1">
        <v>0</v>
      </c>
      <c r="O3109" s="1" t="s">
        <v>22</v>
      </c>
      <c r="P3109" s="1" t="s">
        <v>27</v>
      </c>
      <c r="Q3109" s="10">
        <f>I3109*Part2Out!C$72+'relay test.csv'!K3109*Part2Out!C$74+'relay test.csv'!L3109*Part2Out!C$75+'relay test.csv'!M3109*Part2Out!C$76</f>
        <v>0.92011276859621993</v>
      </c>
      <c r="R3109" s="11">
        <f t="shared" si="384"/>
        <v>2.509573375046696</v>
      </c>
      <c r="S3109" s="12">
        <f t="shared" si="385"/>
        <v>0.71506508252254597</v>
      </c>
      <c r="T3109" s="11">
        <f t="shared" si="386"/>
        <v>1</v>
      </c>
      <c r="U3109" s="11">
        <f t="shared" si="387"/>
        <v>1</v>
      </c>
      <c r="V3109" s="71">
        <f>Q3109+Part2Out!C$71</f>
        <v>1.588649036318392</v>
      </c>
      <c r="W3109" s="1">
        <f t="shared" si="388"/>
        <v>4.8971286145293753</v>
      </c>
      <c r="X3109" s="12">
        <f t="shared" si="389"/>
        <v>0.83042594703866646</v>
      </c>
      <c r="Y3109" s="11">
        <f t="shared" si="390"/>
        <v>1</v>
      </c>
      <c r="Z3109" s="1">
        <f t="shared" si="391"/>
        <v>1</v>
      </c>
    </row>
    <row r="3110" spans="1:26" x14ac:dyDescent="0.2">
      <c r="A3110" s="1" t="s">
        <v>3134</v>
      </c>
      <c r="B3110" s="1">
        <v>1</v>
      </c>
      <c r="C3110" s="2">
        <v>41450</v>
      </c>
      <c r="D3110" s="2">
        <v>41465</v>
      </c>
      <c r="E3110" s="2">
        <v>41617</v>
      </c>
      <c r="F3110" s="1">
        <v>14</v>
      </c>
      <c r="G3110" s="1">
        <v>42.857142860000003</v>
      </c>
      <c r="H3110" s="1">
        <v>14.28571429</v>
      </c>
      <c r="I3110" s="1">
        <v>119.73</v>
      </c>
      <c r="J3110" s="1">
        <v>0.157894736842105</v>
      </c>
      <c r="K3110" s="1">
        <v>0</v>
      </c>
      <c r="L3110" s="1">
        <v>0</v>
      </c>
      <c r="M3110" s="1">
        <v>0</v>
      </c>
      <c r="N3110" s="1">
        <v>0</v>
      </c>
      <c r="O3110" s="1" t="s">
        <v>22</v>
      </c>
      <c r="P3110" s="1" t="s">
        <v>27</v>
      </c>
      <c r="Q3110" s="10">
        <f>I3110*Part2Out!C$72+'relay test.csv'!K3110*Part2Out!C$74+'relay test.csv'!L3110*Part2Out!C$75+'relay test.csv'!M3110*Part2Out!C$76</f>
        <v>0.2424265543305088</v>
      </c>
      <c r="R3110" s="11">
        <f t="shared" si="384"/>
        <v>1.2743376511443292</v>
      </c>
      <c r="S3110" s="12">
        <f t="shared" si="385"/>
        <v>0.56031154850870468</v>
      </c>
      <c r="T3110" s="11">
        <f t="shared" si="386"/>
        <v>1</v>
      </c>
      <c r="U3110" s="11">
        <f t="shared" si="387"/>
        <v>1</v>
      </c>
      <c r="V3110" s="71">
        <f>Q3110+Part2Out!C$71</f>
        <v>0.91096282205268087</v>
      </c>
      <c r="W3110" s="1">
        <f t="shared" si="388"/>
        <v>2.4867156457917581</v>
      </c>
      <c r="X3110" s="12">
        <f t="shared" si="389"/>
        <v>0.71319714551230018</v>
      </c>
      <c r="Y3110" s="11">
        <f t="shared" si="390"/>
        <v>1</v>
      </c>
      <c r="Z3110" s="1">
        <f t="shared" si="391"/>
        <v>1</v>
      </c>
    </row>
    <row r="3111" spans="1:26" x14ac:dyDescent="0.2">
      <c r="A3111" s="1" t="s">
        <v>3135</v>
      </c>
      <c r="B3111" s="1">
        <v>1</v>
      </c>
      <c r="C3111" s="2">
        <v>41500</v>
      </c>
      <c r="D3111" s="2">
        <v>41502</v>
      </c>
      <c r="E3111" s="2">
        <v>41502</v>
      </c>
      <c r="F3111" s="1">
        <v>43</v>
      </c>
      <c r="G3111" s="1">
        <v>2.3255813949999999</v>
      </c>
      <c r="H3111" s="1">
        <v>2.3255813949999999</v>
      </c>
      <c r="I3111" s="1">
        <v>28.64</v>
      </c>
      <c r="J3111" s="1">
        <v>0</v>
      </c>
      <c r="K3111" s="1">
        <v>1</v>
      </c>
      <c r="L3111" s="1">
        <v>0</v>
      </c>
      <c r="M3111" s="1">
        <v>0</v>
      </c>
      <c r="N3111" s="1">
        <v>0</v>
      </c>
      <c r="O3111" s="1" t="s">
        <v>31</v>
      </c>
      <c r="P3111" s="1" t="s">
        <v>62</v>
      </c>
      <c r="Q3111" s="10">
        <f>I3111*Part2Out!C$72+'relay test.csv'!K3111*Part2Out!C$74+'relay test.csv'!L3111*Part2Out!C$75+'relay test.csv'!M3111*Part2Out!C$76</f>
        <v>0.86706361029454682</v>
      </c>
      <c r="R3111" s="11">
        <f t="shared" si="384"/>
        <v>2.3799122334328802</v>
      </c>
      <c r="S3111" s="12">
        <f t="shared" si="385"/>
        <v>0.70413432925613917</v>
      </c>
      <c r="T3111" s="11">
        <f t="shared" si="386"/>
        <v>1</v>
      </c>
      <c r="U3111" s="11">
        <f t="shared" si="387"/>
        <v>1</v>
      </c>
      <c r="V3111" s="71">
        <f>Q3111+Part2Out!C$71</f>
        <v>1.5355998780167188</v>
      </c>
      <c r="W3111" s="1">
        <f t="shared" si="388"/>
        <v>4.6441105943737586</v>
      </c>
      <c r="X3111" s="12">
        <f t="shared" si="389"/>
        <v>0.82282416630942101</v>
      </c>
      <c r="Y3111" s="11">
        <f t="shared" si="390"/>
        <v>1</v>
      </c>
      <c r="Z3111" s="1">
        <f t="shared" si="391"/>
        <v>1</v>
      </c>
    </row>
    <row r="3112" spans="1:26" x14ac:dyDescent="0.2">
      <c r="A3112" s="1" t="s">
        <v>3136</v>
      </c>
      <c r="B3112" s="1">
        <v>0</v>
      </c>
      <c r="C3112" s="2">
        <v>41500</v>
      </c>
      <c r="D3112" s="2">
        <v>41517</v>
      </c>
      <c r="E3112" s="2">
        <v>41517</v>
      </c>
      <c r="F3112" s="1">
        <v>3</v>
      </c>
      <c r="G3112" s="1">
        <v>100</v>
      </c>
      <c r="H3112" s="1">
        <v>33.333333330000002</v>
      </c>
      <c r="I3112" s="1">
        <v>30.12</v>
      </c>
      <c r="J3112" s="1">
        <v>0</v>
      </c>
      <c r="K3112" s="1">
        <v>1</v>
      </c>
      <c r="L3112" s="1">
        <v>0</v>
      </c>
      <c r="M3112" s="1">
        <v>0</v>
      </c>
      <c r="N3112" s="1">
        <v>0</v>
      </c>
      <c r="O3112" s="1" t="s">
        <v>25</v>
      </c>
      <c r="P3112" s="1" t="s">
        <v>62</v>
      </c>
      <c r="Q3112" s="10">
        <f>I3112*Part2Out!C$72+'relay test.csv'!K3112*Part2Out!C$74+'relay test.csv'!L3112*Part2Out!C$75+'relay test.csv'!M3112*Part2Out!C$76</f>
        <v>0.87006028030548099</v>
      </c>
      <c r="R3112" s="11">
        <f t="shared" si="384"/>
        <v>2.3870547415764474</v>
      </c>
      <c r="S3112" s="12">
        <f t="shared" si="385"/>
        <v>0.70475824092096995</v>
      </c>
      <c r="T3112" s="11">
        <f t="shared" si="386"/>
        <v>1</v>
      </c>
      <c r="U3112" s="11">
        <f t="shared" si="387"/>
        <v>0</v>
      </c>
      <c r="V3112" s="71">
        <f>Q3112+Part2Out!C$71</f>
        <v>1.5385965480276531</v>
      </c>
      <c r="W3112" s="1">
        <f t="shared" si="388"/>
        <v>4.6580483342928884</v>
      </c>
      <c r="X3112" s="12">
        <f t="shared" si="389"/>
        <v>0.8232606119783219</v>
      </c>
      <c r="Y3112" s="11">
        <f t="shared" si="390"/>
        <v>1</v>
      </c>
      <c r="Z3112" s="1">
        <f t="shared" si="391"/>
        <v>0</v>
      </c>
    </row>
    <row r="3113" spans="1:26" x14ac:dyDescent="0.2">
      <c r="A3113" s="1" t="s">
        <v>3137</v>
      </c>
      <c r="B3113" s="1">
        <v>1</v>
      </c>
      <c r="C3113" s="2">
        <v>41500</v>
      </c>
      <c r="D3113" s="2">
        <v>41500</v>
      </c>
      <c r="E3113" s="2">
        <v>41547</v>
      </c>
      <c r="F3113" s="1">
        <v>47</v>
      </c>
      <c r="G3113" s="1">
        <v>12.76595745</v>
      </c>
      <c r="H3113" s="1">
        <v>2.1276595739999999</v>
      </c>
      <c r="I3113" s="1">
        <v>41.01</v>
      </c>
      <c r="J3113" s="1">
        <v>8.5106382978723402E-2</v>
      </c>
      <c r="K3113" s="1">
        <v>1</v>
      </c>
      <c r="L3113" s="1">
        <v>0</v>
      </c>
      <c r="M3113" s="1">
        <v>0</v>
      </c>
      <c r="N3113" s="1">
        <v>0</v>
      </c>
      <c r="O3113" s="1" t="s">
        <v>22</v>
      </c>
      <c r="P3113" s="1" t="s">
        <v>62</v>
      </c>
      <c r="Q3113" s="10">
        <f>I3113*Part2Out!C$72+'relay test.csv'!K3113*Part2Out!C$74+'relay test.csv'!L3113*Part2Out!C$75+'relay test.csv'!M3113*Part2Out!C$76</f>
        <v>0.89211010221026044</v>
      </c>
      <c r="R3113" s="11">
        <f t="shared" si="384"/>
        <v>2.4402734488100135</v>
      </c>
      <c r="S3113" s="12">
        <f t="shared" si="385"/>
        <v>0.70932543157408057</v>
      </c>
      <c r="T3113" s="11">
        <f t="shared" si="386"/>
        <v>1</v>
      </c>
      <c r="U3113" s="11">
        <f t="shared" si="387"/>
        <v>1</v>
      </c>
      <c r="V3113" s="71">
        <f>Q3113+Part2Out!C$71</f>
        <v>1.5606463699324324</v>
      </c>
      <c r="W3113" s="1">
        <f t="shared" si="388"/>
        <v>4.7618981984224478</v>
      </c>
      <c r="X3113" s="12">
        <f t="shared" si="389"/>
        <v>0.82644608329355929</v>
      </c>
      <c r="Y3113" s="11">
        <f t="shared" si="390"/>
        <v>1</v>
      </c>
      <c r="Z3113" s="1">
        <f t="shared" si="391"/>
        <v>1</v>
      </c>
    </row>
    <row r="3114" spans="1:26" x14ac:dyDescent="0.2">
      <c r="A3114" s="1" t="s">
        <v>3138</v>
      </c>
      <c r="B3114" s="1">
        <v>0</v>
      </c>
      <c r="C3114" s="2">
        <v>41500</v>
      </c>
      <c r="D3114" s="2">
        <v>41506</v>
      </c>
      <c r="E3114" s="2">
        <v>41506</v>
      </c>
      <c r="F3114" s="1">
        <v>1</v>
      </c>
      <c r="G3114" s="1">
        <v>100</v>
      </c>
      <c r="H3114" s="1">
        <v>100</v>
      </c>
      <c r="I3114" s="1">
        <v>46.83</v>
      </c>
      <c r="J3114" s="1">
        <v>0</v>
      </c>
      <c r="K3114" s="1">
        <v>1</v>
      </c>
      <c r="L3114" s="1">
        <v>0</v>
      </c>
      <c r="M3114" s="1">
        <v>0</v>
      </c>
      <c r="N3114" s="1">
        <v>0</v>
      </c>
      <c r="O3114" s="1" t="s">
        <v>35</v>
      </c>
      <c r="P3114" s="1" t="s">
        <v>62</v>
      </c>
      <c r="Q3114" s="10">
        <f>I3114*Part2Out!C$72+'relay test.csv'!K3114*Part2Out!C$74+'relay test.csv'!L3114*Part2Out!C$75+'relay test.csv'!M3114*Part2Out!C$76</f>
        <v>0.90389430455055575</v>
      </c>
      <c r="R3114" s="11">
        <f t="shared" si="384"/>
        <v>2.4692002296675919</v>
      </c>
      <c r="S3114" s="12">
        <f t="shared" si="385"/>
        <v>0.71174912550498215</v>
      </c>
      <c r="T3114" s="11">
        <f t="shared" si="386"/>
        <v>1</v>
      </c>
      <c r="U3114" s="11">
        <f t="shared" si="387"/>
        <v>0</v>
      </c>
      <c r="V3114" s="71">
        <f>Q3114+Part2Out!C$71</f>
        <v>1.5724305722727276</v>
      </c>
      <c r="W3114" s="1">
        <f t="shared" si="388"/>
        <v>4.8183453091833464</v>
      </c>
      <c r="X3114" s="12">
        <f t="shared" si="389"/>
        <v>0.82812982955452008</v>
      </c>
      <c r="Y3114" s="11">
        <f t="shared" si="390"/>
        <v>1</v>
      </c>
      <c r="Z3114" s="1">
        <f t="shared" si="391"/>
        <v>0</v>
      </c>
    </row>
    <row r="3115" spans="1:26" x14ac:dyDescent="0.2">
      <c r="A3115" s="1" t="s">
        <v>3139</v>
      </c>
      <c r="B3115" s="1">
        <v>1</v>
      </c>
      <c r="C3115" s="2">
        <v>39954</v>
      </c>
      <c r="D3115" s="2">
        <v>40086</v>
      </c>
      <c r="E3115" s="2">
        <v>40086</v>
      </c>
      <c r="F3115" s="1">
        <v>41</v>
      </c>
      <c r="G3115" s="1">
        <v>0</v>
      </c>
      <c r="H3115" s="1">
        <v>0</v>
      </c>
      <c r="I3115" s="1">
        <v>17.88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 t="s">
        <v>35</v>
      </c>
      <c r="P3115" s="1" t="s">
        <v>23</v>
      </c>
      <c r="Q3115" s="10">
        <f>I3115*Part2Out!C$72+'relay test.csv'!K3115*Part2Out!C$74+'relay test.csv'!L3115*Part2Out!C$75+'relay test.csv'!M3115*Part2Out!C$76</f>
        <v>3.620301337534032E-2</v>
      </c>
      <c r="R3115" s="11">
        <f t="shared" si="384"/>
        <v>1.036866322857422</v>
      </c>
      <c r="S3115" s="12">
        <f t="shared" si="385"/>
        <v>0.50904976493639109</v>
      </c>
      <c r="T3115" s="11">
        <f t="shared" si="386"/>
        <v>1</v>
      </c>
      <c r="U3115" s="11">
        <f t="shared" si="387"/>
        <v>1</v>
      </c>
      <c r="V3115" s="71">
        <f>Q3115+Part2Out!C$71</f>
        <v>0.70473928109751238</v>
      </c>
      <c r="W3115" s="1">
        <f t="shared" si="388"/>
        <v>2.0233190986147016</v>
      </c>
      <c r="X3115" s="12">
        <f t="shared" si="389"/>
        <v>0.66923769295202595</v>
      </c>
      <c r="Y3115" s="11">
        <f t="shared" si="390"/>
        <v>1</v>
      </c>
      <c r="Z3115" s="1">
        <f t="shared" si="391"/>
        <v>1</v>
      </c>
    </row>
    <row r="3116" spans="1:26" x14ac:dyDescent="0.2">
      <c r="A3116" s="1" t="s">
        <v>3140</v>
      </c>
      <c r="B3116" s="1">
        <v>1</v>
      </c>
      <c r="C3116" s="2">
        <v>41501</v>
      </c>
      <c r="D3116" s="2">
        <v>41511</v>
      </c>
      <c r="E3116" s="2">
        <v>41511</v>
      </c>
      <c r="F3116" s="1">
        <v>39</v>
      </c>
      <c r="G3116" s="1">
        <v>2.5641025640000001</v>
      </c>
      <c r="H3116" s="1">
        <v>0</v>
      </c>
      <c r="I3116" s="1">
        <v>50.32</v>
      </c>
      <c r="J3116" s="1">
        <v>0</v>
      </c>
      <c r="K3116" s="1">
        <v>1</v>
      </c>
      <c r="L3116" s="1">
        <v>0</v>
      </c>
      <c r="M3116" s="1">
        <v>0</v>
      </c>
      <c r="N3116" s="1">
        <v>0</v>
      </c>
      <c r="O3116" s="1" t="s">
        <v>25</v>
      </c>
      <c r="P3116" s="1" t="s">
        <v>27</v>
      </c>
      <c r="Q3116" s="10">
        <f>I3116*Part2Out!C$72+'relay test.csv'!K3116*Part2Out!C$74+'relay test.csv'!L3116*Part2Out!C$75+'relay test.csv'!M3116*Part2Out!C$76</f>
        <v>0.91096077640066409</v>
      </c>
      <c r="R3116" s="11">
        <f t="shared" si="384"/>
        <v>2.4867105588420855</v>
      </c>
      <c r="S3116" s="12">
        <f t="shared" si="385"/>
        <v>0.71319672708018134</v>
      </c>
      <c r="T3116" s="11">
        <f t="shared" si="386"/>
        <v>1</v>
      </c>
      <c r="U3116" s="11">
        <f t="shared" si="387"/>
        <v>1</v>
      </c>
      <c r="V3116" s="71">
        <f>Q3116+Part2Out!C$71</f>
        <v>1.579497044122836</v>
      </c>
      <c r="W3116" s="1">
        <f t="shared" si="388"/>
        <v>4.8525145966418757</v>
      </c>
      <c r="X3116" s="12">
        <f t="shared" si="389"/>
        <v>0.82913327536614911</v>
      </c>
      <c r="Y3116" s="11">
        <f t="shared" si="390"/>
        <v>1</v>
      </c>
      <c r="Z3116" s="1">
        <f t="shared" si="391"/>
        <v>1</v>
      </c>
    </row>
    <row r="3117" spans="1:26" x14ac:dyDescent="0.2">
      <c r="A3117" s="1" t="s">
        <v>3141</v>
      </c>
      <c r="B3117" s="1">
        <v>1</v>
      </c>
      <c r="C3117" s="2">
        <v>41502</v>
      </c>
      <c r="D3117" s="2">
        <v>41502</v>
      </c>
      <c r="E3117" s="2">
        <v>41502</v>
      </c>
      <c r="F3117" s="1">
        <v>24</v>
      </c>
      <c r="G3117" s="1">
        <v>91.666666669999998</v>
      </c>
      <c r="H3117" s="1">
        <v>0</v>
      </c>
      <c r="I3117" s="1">
        <v>93.25</v>
      </c>
      <c r="J3117" s="1">
        <v>0</v>
      </c>
      <c r="K3117" s="1">
        <v>1</v>
      </c>
      <c r="L3117" s="1">
        <v>0</v>
      </c>
      <c r="M3117" s="1">
        <v>0</v>
      </c>
      <c r="N3117" s="1">
        <v>0</v>
      </c>
      <c r="O3117" s="1" t="s">
        <v>25</v>
      </c>
      <c r="P3117" s="1" t="s">
        <v>23</v>
      </c>
      <c r="Q3117" s="10">
        <f>I3117*Part2Out!C$72+'relay test.csv'!K3117*Part2Out!C$74+'relay test.csv'!L3117*Part2Out!C$75+'relay test.csv'!M3117*Part2Out!C$76</f>
        <v>0.99788445448810037</v>
      </c>
      <c r="R3117" s="11">
        <f t="shared" si="384"/>
        <v>2.7125372581292608</v>
      </c>
      <c r="S3117" s="12">
        <f t="shared" si="385"/>
        <v>0.73064243387448247</v>
      </c>
      <c r="T3117" s="11">
        <f t="shared" si="386"/>
        <v>1</v>
      </c>
      <c r="U3117" s="11">
        <f t="shared" si="387"/>
        <v>1</v>
      </c>
      <c r="V3117" s="71">
        <f>Q3117+Part2Out!C$71</f>
        <v>1.6664207222102725</v>
      </c>
      <c r="W3117" s="1">
        <f t="shared" si="388"/>
        <v>5.2931880601079007</v>
      </c>
      <c r="X3117" s="12">
        <f t="shared" si="389"/>
        <v>0.84109802687465618</v>
      </c>
      <c r="Y3117" s="11">
        <f t="shared" si="390"/>
        <v>1</v>
      </c>
      <c r="Z3117" s="1">
        <f t="shared" si="391"/>
        <v>1</v>
      </c>
    </row>
    <row r="3118" spans="1:26" x14ac:dyDescent="0.2">
      <c r="A3118" s="1" t="s">
        <v>3142</v>
      </c>
      <c r="B3118" s="1">
        <v>0</v>
      </c>
      <c r="C3118" s="2">
        <v>41503</v>
      </c>
      <c r="D3118" s="2">
        <v>41533</v>
      </c>
      <c r="E3118" s="2">
        <v>41533</v>
      </c>
      <c r="F3118" s="1">
        <v>2</v>
      </c>
      <c r="G3118" s="1">
        <v>50</v>
      </c>
      <c r="H3118" s="1">
        <v>50</v>
      </c>
      <c r="I3118" s="1">
        <v>49.74</v>
      </c>
      <c r="J3118" s="1">
        <v>0</v>
      </c>
      <c r="K3118" s="1">
        <v>1</v>
      </c>
      <c r="L3118" s="1">
        <v>0</v>
      </c>
      <c r="M3118" s="1">
        <v>0</v>
      </c>
      <c r="N3118" s="1">
        <v>0</v>
      </c>
      <c r="O3118" s="1" t="s">
        <v>35</v>
      </c>
      <c r="P3118" s="1" t="s">
        <v>27</v>
      </c>
      <c r="Q3118" s="10">
        <f>I3118*Part2Out!C$72+'relay test.csv'!K3118*Part2Out!C$74+'relay test.csv'!L3118*Part2Out!C$75+'relay test.csv'!M3118*Part2Out!C$76</f>
        <v>0.90978640572070346</v>
      </c>
      <c r="R3118" s="11">
        <f t="shared" si="384"/>
        <v>2.4837919529702459</v>
      </c>
      <c r="S3118" s="12">
        <f t="shared" si="385"/>
        <v>0.7129564527676775</v>
      </c>
      <c r="T3118" s="11">
        <f t="shared" si="386"/>
        <v>1</v>
      </c>
      <c r="U3118" s="11">
        <f t="shared" si="387"/>
        <v>0</v>
      </c>
      <c r="V3118" s="71">
        <f>Q3118+Part2Out!C$71</f>
        <v>1.5783226734428755</v>
      </c>
      <c r="W3118" s="1">
        <f t="shared" si="388"/>
        <v>4.8468192906302505</v>
      </c>
      <c r="X3118" s="12">
        <f t="shared" si="389"/>
        <v>0.82896683644686298</v>
      </c>
      <c r="Y3118" s="11">
        <f t="shared" si="390"/>
        <v>1</v>
      </c>
      <c r="Z3118" s="1">
        <f t="shared" si="391"/>
        <v>0</v>
      </c>
    </row>
    <row r="3119" spans="1:26" x14ac:dyDescent="0.2">
      <c r="A3119" s="1" t="s">
        <v>3143</v>
      </c>
      <c r="B3119" s="1">
        <v>1</v>
      </c>
      <c r="C3119" s="2">
        <v>41503</v>
      </c>
      <c r="D3119" s="2">
        <v>41505</v>
      </c>
      <c r="E3119" s="2">
        <v>41625</v>
      </c>
      <c r="F3119" s="1">
        <v>39</v>
      </c>
      <c r="G3119" s="1">
        <v>82.051282049999998</v>
      </c>
      <c r="H3119" s="1">
        <v>20.512820510000001</v>
      </c>
      <c r="I3119" s="1">
        <v>160.56</v>
      </c>
      <c r="J3119" s="1">
        <v>0.05</v>
      </c>
      <c r="K3119" s="1">
        <v>1</v>
      </c>
      <c r="L3119" s="1">
        <v>0</v>
      </c>
      <c r="M3119" s="1">
        <v>0</v>
      </c>
      <c r="N3119" s="1">
        <v>0</v>
      </c>
      <c r="O3119" s="1" t="s">
        <v>31</v>
      </c>
      <c r="P3119" s="1" t="s">
        <v>62</v>
      </c>
      <c r="Q3119" s="10">
        <f>I3119*Part2Out!C$72+'relay test.csv'!K3119*Part2Out!C$74+'relay test.csv'!L3119*Part2Out!C$75+'relay test.csv'!M3119*Part2Out!C$76</f>
        <v>1.1341721966745744</v>
      </c>
      <c r="R3119" s="11">
        <f t="shared" si="384"/>
        <v>3.108599168785072</v>
      </c>
      <c r="S3119" s="12">
        <f t="shared" si="385"/>
        <v>0.75660804110620905</v>
      </c>
      <c r="T3119" s="11">
        <f t="shared" si="386"/>
        <v>1</v>
      </c>
      <c r="U3119" s="11">
        <f t="shared" si="387"/>
        <v>1</v>
      </c>
      <c r="V3119" s="71">
        <f>Q3119+Part2Out!C$71</f>
        <v>1.8027084643967464</v>
      </c>
      <c r="W3119" s="1">
        <f t="shared" si="388"/>
        <v>6.0660549286694385</v>
      </c>
      <c r="X3119" s="12">
        <f t="shared" si="389"/>
        <v>0.85847831497280713</v>
      </c>
      <c r="Y3119" s="11">
        <f t="shared" si="390"/>
        <v>1</v>
      </c>
      <c r="Z3119" s="1">
        <f t="shared" si="391"/>
        <v>1</v>
      </c>
    </row>
    <row r="3120" spans="1:26" x14ac:dyDescent="0.2">
      <c r="A3120" s="1" t="s">
        <v>3144</v>
      </c>
      <c r="B3120" s="1">
        <v>0</v>
      </c>
      <c r="C3120" s="2">
        <v>41503</v>
      </c>
      <c r="D3120" s="2">
        <v>41583</v>
      </c>
      <c r="E3120" s="2">
        <v>41583</v>
      </c>
      <c r="F3120" s="1">
        <v>13</v>
      </c>
      <c r="G3120" s="1">
        <v>38.46153846</v>
      </c>
      <c r="H3120" s="1">
        <v>0</v>
      </c>
      <c r="I3120" s="1">
        <v>53.57</v>
      </c>
      <c r="J3120" s="1">
        <v>0</v>
      </c>
      <c r="K3120" s="1">
        <v>1</v>
      </c>
      <c r="L3120" s="1">
        <v>0</v>
      </c>
      <c r="M3120" s="1">
        <v>0</v>
      </c>
      <c r="N3120" s="1">
        <v>0</v>
      </c>
      <c r="O3120" s="1" t="s">
        <v>31</v>
      </c>
      <c r="P3120" s="1" t="s">
        <v>27</v>
      </c>
      <c r="Q3120" s="10">
        <f>I3120*Part2Out!C$72+'relay test.csv'!K3120*Part2Out!C$74+'relay test.csv'!L3120*Part2Out!C$75+'relay test.csv'!M3120*Part2Out!C$76</f>
        <v>0.91754130176251292</v>
      </c>
      <c r="R3120" s="11">
        <f t="shared" si="384"/>
        <v>2.5031283804423721</v>
      </c>
      <c r="S3120" s="12">
        <f t="shared" si="385"/>
        <v>0.71454086422213259</v>
      </c>
      <c r="T3120" s="11">
        <f t="shared" si="386"/>
        <v>1</v>
      </c>
      <c r="U3120" s="11">
        <f t="shared" si="387"/>
        <v>0</v>
      </c>
      <c r="V3120" s="71">
        <f>Q3120+Part2Out!C$71</f>
        <v>1.5860775694846849</v>
      </c>
      <c r="W3120" s="1">
        <f t="shared" si="388"/>
        <v>4.8845519878361099</v>
      </c>
      <c r="X3120" s="12">
        <f t="shared" si="389"/>
        <v>0.83006352869902611</v>
      </c>
      <c r="Y3120" s="11">
        <f t="shared" si="390"/>
        <v>1</v>
      </c>
      <c r="Z3120" s="1">
        <f t="shared" si="391"/>
        <v>0</v>
      </c>
    </row>
    <row r="3121" spans="1:26" x14ac:dyDescent="0.2">
      <c r="A3121" s="1" t="s">
        <v>3145</v>
      </c>
      <c r="B3121" s="1">
        <v>1</v>
      </c>
      <c r="C3121" s="2">
        <v>41503</v>
      </c>
      <c r="D3121" s="2">
        <v>41503</v>
      </c>
      <c r="E3121" s="2">
        <v>41522</v>
      </c>
      <c r="F3121" s="1">
        <v>42</v>
      </c>
      <c r="G3121" s="1">
        <v>11.9047619</v>
      </c>
      <c r="H3121" s="1">
        <v>0</v>
      </c>
      <c r="I3121" s="1">
        <v>108.1</v>
      </c>
      <c r="J3121" s="1">
        <v>0.105263157894737</v>
      </c>
      <c r="K3121" s="1">
        <v>1</v>
      </c>
      <c r="L3121" s="1">
        <v>0</v>
      </c>
      <c r="M3121" s="1">
        <v>0</v>
      </c>
      <c r="N3121" s="1">
        <v>0</v>
      </c>
      <c r="O3121" s="1" t="s">
        <v>22</v>
      </c>
      <c r="P3121" s="1" t="s">
        <v>27</v>
      </c>
      <c r="Q3121" s="10">
        <f>I3121*Part2Out!C$72+'relay test.csv'!K3121*Part2Out!C$74+'relay test.csv'!L3121*Part2Out!C$75+'relay test.csv'!M3121*Part2Out!C$76</f>
        <v>1.0279523934491632</v>
      </c>
      <c r="R3121" s="11">
        <f t="shared" si="384"/>
        <v>2.7953362219448041</v>
      </c>
      <c r="S3121" s="12">
        <f t="shared" si="385"/>
        <v>0.73651873206438068</v>
      </c>
      <c r="T3121" s="11">
        <f t="shared" si="386"/>
        <v>1</v>
      </c>
      <c r="U3121" s="11">
        <f t="shared" si="387"/>
        <v>1</v>
      </c>
      <c r="V3121" s="71">
        <f>Q3121+Part2Out!C$71</f>
        <v>1.6964886611713352</v>
      </c>
      <c r="W3121" s="1">
        <f t="shared" si="388"/>
        <v>5.4547602137600864</v>
      </c>
      <c r="X3121" s="12">
        <f t="shared" si="389"/>
        <v>0.84507557726649141</v>
      </c>
      <c r="Y3121" s="11">
        <f t="shared" si="390"/>
        <v>1</v>
      </c>
      <c r="Z3121" s="1">
        <f t="shared" si="391"/>
        <v>1</v>
      </c>
    </row>
    <row r="3122" spans="1:26" x14ac:dyDescent="0.2">
      <c r="A3122" s="1" t="s">
        <v>3146</v>
      </c>
      <c r="B3122" s="1">
        <v>1</v>
      </c>
      <c r="C3122" s="2">
        <v>41504</v>
      </c>
      <c r="D3122" s="2">
        <v>41561</v>
      </c>
      <c r="E3122" s="2">
        <v>41589</v>
      </c>
      <c r="F3122" s="1">
        <v>29</v>
      </c>
      <c r="G3122" s="1">
        <v>89.655172410000006</v>
      </c>
      <c r="H3122" s="1">
        <v>31.03448276</v>
      </c>
      <c r="I3122" s="1">
        <v>50.88</v>
      </c>
      <c r="J3122" s="1">
        <v>7.1428571428571397E-2</v>
      </c>
      <c r="K3122" s="1">
        <v>1</v>
      </c>
      <c r="L3122" s="1">
        <v>0</v>
      </c>
      <c r="M3122" s="1">
        <v>0</v>
      </c>
      <c r="N3122" s="1">
        <v>0</v>
      </c>
      <c r="O3122" s="1" t="s">
        <v>31</v>
      </c>
      <c r="P3122" s="1" t="s">
        <v>166</v>
      </c>
      <c r="Q3122" s="10">
        <f>I3122*Part2Out!C$72+'relay test.csv'!K3122*Part2Out!C$74+'relay test.csv'!L3122*Part2Out!C$75+'relay test.csv'!M3122*Part2Out!C$76</f>
        <v>0.91209465153993652</v>
      </c>
      <c r="R3122" s="11">
        <f t="shared" si="384"/>
        <v>2.4895317772757815</v>
      </c>
      <c r="S3122" s="12">
        <f t="shared" si="385"/>
        <v>0.71342860193676672</v>
      </c>
      <c r="T3122" s="11">
        <f t="shared" si="386"/>
        <v>1</v>
      </c>
      <c r="U3122" s="11">
        <f t="shared" si="387"/>
        <v>1</v>
      </c>
      <c r="V3122" s="71">
        <f>Q3122+Part2Out!C$71</f>
        <v>1.5806309192621084</v>
      </c>
      <c r="W3122" s="1">
        <f t="shared" si="388"/>
        <v>4.8580198628583826</v>
      </c>
      <c r="X3122" s="12">
        <f t="shared" si="389"/>
        <v>0.82929385297234948</v>
      </c>
      <c r="Y3122" s="11">
        <f t="shared" si="390"/>
        <v>1</v>
      </c>
      <c r="Z3122" s="1">
        <f t="shared" si="391"/>
        <v>1</v>
      </c>
    </row>
    <row r="3123" spans="1:26" x14ac:dyDescent="0.2">
      <c r="A3123" s="1" t="s">
        <v>3147</v>
      </c>
      <c r="B3123" s="1">
        <v>1</v>
      </c>
      <c r="C3123" s="2">
        <v>41504</v>
      </c>
      <c r="D3123" s="2">
        <v>41519</v>
      </c>
      <c r="E3123" s="2">
        <v>41534</v>
      </c>
      <c r="F3123" s="1">
        <v>39</v>
      </c>
      <c r="G3123" s="1">
        <v>2.5641025640000001</v>
      </c>
      <c r="H3123" s="1">
        <v>0</v>
      </c>
      <c r="I3123" s="1">
        <v>78.19</v>
      </c>
      <c r="J3123" s="1">
        <v>0.133333333333333</v>
      </c>
      <c r="K3123" s="1">
        <v>1</v>
      </c>
      <c r="L3123" s="1">
        <v>0</v>
      </c>
      <c r="M3123" s="1">
        <v>0</v>
      </c>
      <c r="N3123" s="1">
        <v>0</v>
      </c>
      <c r="O3123" s="1" t="s">
        <v>31</v>
      </c>
      <c r="P3123" s="1" t="s">
        <v>166</v>
      </c>
      <c r="Q3123" s="10">
        <f>I3123*Part2Out!C$72+'relay test.csv'!K3123*Part2Out!C$74+'relay test.csv'!L3123*Part2Out!C$75+'relay test.csv'!M3123*Part2Out!C$76</f>
        <v>0.96739131234981035</v>
      </c>
      <c r="R3123" s="11">
        <f t="shared" si="384"/>
        <v>2.6310718543585208</v>
      </c>
      <c r="S3123" s="12">
        <f t="shared" si="385"/>
        <v>0.72459922576314206</v>
      </c>
      <c r="T3123" s="11">
        <f t="shared" si="386"/>
        <v>1</v>
      </c>
      <c r="U3123" s="11">
        <f t="shared" si="387"/>
        <v>1</v>
      </c>
      <c r="V3123" s="71">
        <f>Q3123+Part2Out!C$71</f>
        <v>1.6359275800719824</v>
      </c>
      <c r="W3123" s="1">
        <f t="shared" si="388"/>
        <v>5.1342181874328459</v>
      </c>
      <c r="X3123" s="12">
        <f t="shared" si="389"/>
        <v>0.83698004057816255</v>
      </c>
      <c r="Y3123" s="11">
        <f t="shared" si="390"/>
        <v>1</v>
      </c>
      <c r="Z3123" s="1">
        <f t="shared" si="391"/>
        <v>1</v>
      </c>
    </row>
    <row r="3124" spans="1:26" x14ac:dyDescent="0.2">
      <c r="A3124" s="1" t="s">
        <v>3148</v>
      </c>
      <c r="B3124" s="1">
        <v>1</v>
      </c>
      <c r="C3124" s="2">
        <v>41504</v>
      </c>
      <c r="D3124" s="2">
        <v>41504</v>
      </c>
      <c r="E3124" s="2">
        <v>41658</v>
      </c>
      <c r="F3124" s="1">
        <v>59</v>
      </c>
      <c r="G3124" s="1">
        <v>27.118644069999998</v>
      </c>
      <c r="H3124" s="1">
        <v>13.559322030000001</v>
      </c>
      <c r="I3124" s="1">
        <v>171.98</v>
      </c>
      <c r="J3124" s="1">
        <v>0.12987012987013</v>
      </c>
      <c r="K3124" s="1">
        <v>1</v>
      </c>
      <c r="L3124" s="1">
        <v>1</v>
      </c>
      <c r="M3124" s="1">
        <v>0</v>
      </c>
      <c r="N3124" s="1">
        <v>0</v>
      </c>
      <c r="O3124" s="1" t="s">
        <v>25</v>
      </c>
      <c r="P3124" s="1" t="s">
        <v>23</v>
      </c>
      <c r="Q3124" s="10">
        <f>I3124*Part2Out!C$72+'relay test.csv'!K3124*Part2Out!C$74+'relay test.csv'!L3124*Part2Out!C$75+'relay test.csv'!M3124*Part2Out!C$76</f>
        <v>2.0250254195109081</v>
      </c>
      <c r="R3124" s="11">
        <f t="shared" si="384"/>
        <v>7.5763035281193227</v>
      </c>
      <c r="S3124" s="12">
        <f t="shared" si="385"/>
        <v>0.88339964919370262</v>
      </c>
      <c r="T3124" s="11">
        <f t="shared" si="386"/>
        <v>1</v>
      </c>
      <c r="U3124" s="11">
        <f t="shared" si="387"/>
        <v>1</v>
      </c>
      <c r="V3124" s="71">
        <f>Q3124+Part2Out!C$71</f>
        <v>2.6935616872330801</v>
      </c>
      <c r="W3124" s="1">
        <f t="shared" si="388"/>
        <v>14.784239093715533</v>
      </c>
      <c r="X3124" s="12">
        <f t="shared" si="389"/>
        <v>0.93664566317940856</v>
      </c>
      <c r="Y3124" s="11">
        <f t="shared" si="390"/>
        <v>1</v>
      </c>
      <c r="Z3124" s="1">
        <f t="shared" si="391"/>
        <v>1</v>
      </c>
    </row>
    <row r="3125" spans="1:26" x14ac:dyDescent="0.2">
      <c r="A3125" s="1" t="s">
        <v>3149</v>
      </c>
      <c r="B3125" s="1">
        <v>0</v>
      </c>
      <c r="C3125" s="2">
        <v>41504</v>
      </c>
      <c r="D3125" s="2">
        <v>41507</v>
      </c>
      <c r="E3125" s="2">
        <v>41507</v>
      </c>
      <c r="F3125" s="1">
        <v>8</v>
      </c>
      <c r="G3125" s="1">
        <v>12.5</v>
      </c>
      <c r="H3125" s="1">
        <v>0</v>
      </c>
      <c r="I3125" s="1">
        <v>124.9</v>
      </c>
      <c r="J3125" s="1">
        <v>0</v>
      </c>
      <c r="K3125" s="1">
        <v>1</v>
      </c>
      <c r="L3125" s="1">
        <v>0</v>
      </c>
      <c r="M3125" s="1">
        <v>0</v>
      </c>
      <c r="N3125" s="1">
        <v>0</v>
      </c>
      <c r="O3125" s="1" t="s">
        <v>35</v>
      </c>
      <c r="P3125" s="1" t="s">
        <v>166</v>
      </c>
      <c r="Q3125" s="10">
        <f>I3125*Part2Out!C$72+'relay test.csv'!K3125*Part2Out!C$74+'relay test.csv'!L3125*Part2Out!C$75+'relay test.csv'!M3125*Part2Out!C$76</f>
        <v>1.0619686476273353</v>
      </c>
      <c r="R3125" s="11">
        <f t="shared" si="384"/>
        <v>2.8920588335111557</v>
      </c>
      <c r="S3125" s="12">
        <f t="shared" si="385"/>
        <v>0.7430665766432244</v>
      </c>
      <c r="T3125" s="11">
        <f t="shared" si="386"/>
        <v>1</v>
      </c>
      <c r="U3125" s="11">
        <f t="shared" si="387"/>
        <v>0</v>
      </c>
      <c r="V3125" s="71">
        <f>Q3125+Part2Out!C$71</f>
        <v>1.7305049153495073</v>
      </c>
      <c r="W3125" s="1">
        <f t="shared" si="388"/>
        <v>5.6435026803017463</v>
      </c>
      <c r="X3125" s="12">
        <f t="shared" si="389"/>
        <v>0.84947699306797297</v>
      </c>
      <c r="Y3125" s="11">
        <f t="shared" si="390"/>
        <v>1</v>
      </c>
      <c r="Z3125" s="1">
        <f t="shared" si="391"/>
        <v>0</v>
      </c>
    </row>
    <row r="3126" spans="1:26" x14ac:dyDescent="0.2">
      <c r="A3126" s="1" t="s">
        <v>3150</v>
      </c>
      <c r="B3126" s="1">
        <v>1</v>
      </c>
      <c r="C3126" s="2">
        <v>41504</v>
      </c>
      <c r="D3126" s="2">
        <v>41511</v>
      </c>
      <c r="E3126" s="2">
        <v>41543</v>
      </c>
      <c r="F3126" s="1">
        <v>41</v>
      </c>
      <c r="G3126" s="1">
        <v>19.512195120000001</v>
      </c>
      <c r="H3126" s="1">
        <v>2.4390243900000002</v>
      </c>
      <c r="I3126" s="1">
        <v>50.86</v>
      </c>
      <c r="J3126" s="1">
        <v>0.125</v>
      </c>
      <c r="K3126" s="1">
        <v>1</v>
      </c>
      <c r="L3126" s="1">
        <v>0</v>
      </c>
      <c r="M3126" s="1">
        <v>0</v>
      </c>
      <c r="N3126" s="1">
        <v>0</v>
      </c>
      <c r="O3126" s="1" t="s">
        <v>22</v>
      </c>
      <c r="P3126" s="1" t="s">
        <v>27</v>
      </c>
      <c r="Q3126" s="10">
        <f>I3126*Part2Out!C$72+'relay test.csv'!K3126*Part2Out!C$74+'relay test.csv'!L3126*Part2Out!C$75+'relay test.csv'!M3126*Part2Out!C$76</f>
        <v>0.91205415599924822</v>
      </c>
      <c r="R3126" s="11">
        <f t="shared" si="384"/>
        <v>2.4894309643816497</v>
      </c>
      <c r="S3126" s="12">
        <f t="shared" si="385"/>
        <v>0.71342032262351784</v>
      </c>
      <c r="T3126" s="11">
        <f t="shared" si="386"/>
        <v>1</v>
      </c>
      <c r="U3126" s="11">
        <f t="shared" si="387"/>
        <v>1</v>
      </c>
      <c r="V3126" s="71">
        <f>Q3126+Part2Out!C$71</f>
        <v>1.5805904237214201</v>
      </c>
      <c r="W3126" s="1">
        <f t="shared" si="388"/>
        <v>4.8578231387006143</v>
      </c>
      <c r="X3126" s="12">
        <f t="shared" si="389"/>
        <v>0.82928812012207309</v>
      </c>
      <c r="Y3126" s="11">
        <f t="shared" si="390"/>
        <v>1</v>
      </c>
      <c r="Z3126" s="1">
        <f t="shared" si="391"/>
        <v>1</v>
      </c>
    </row>
    <row r="3127" spans="1:26" x14ac:dyDescent="0.2">
      <c r="A3127" s="1" t="s">
        <v>3151</v>
      </c>
      <c r="B3127" s="1">
        <v>1</v>
      </c>
      <c r="C3127" s="2">
        <v>41451</v>
      </c>
      <c r="D3127" s="2">
        <v>41504</v>
      </c>
      <c r="E3127" s="2">
        <v>41504</v>
      </c>
      <c r="F3127" s="1">
        <v>33</v>
      </c>
      <c r="G3127" s="1">
        <v>27.272727270000001</v>
      </c>
      <c r="H3127" s="1">
        <v>0</v>
      </c>
      <c r="I3127" s="1">
        <v>52.45</v>
      </c>
      <c r="J3127" s="1">
        <v>0</v>
      </c>
      <c r="K3127" s="1">
        <v>1</v>
      </c>
      <c r="L3127" s="1">
        <v>0</v>
      </c>
      <c r="M3127" s="1">
        <v>0</v>
      </c>
      <c r="N3127" s="1">
        <v>0</v>
      </c>
      <c r="O3127" s="1" t="s">
        <v>31</v>
      </c>
      <c r="P3127" s="1" t="s">
        <v>23</v>
      </c>
      <c r="Q3127" s="10">
        <f>I3127*Part2Out!C$72+'relay test.csv'!K3127*Part2Out!C$74+'relay test.csv'!L3127*Part2Out!C$75+'relay test.csv'!M3127*Part2Out!C$76</f>
        <v>0.91527355148396805</v>
      </c>
      <c r="R3127" s="11">
        <f t="shared" si="384"/>
        <v>2.4974583419060634</v>
      </c>
      <c r="S3127" s="12">
        <f t="shared" si="385"/>
        <v>0.71407808121167937</v>
      </c>
      <c r="T3127" s="11">
        <f t="shared" si="386"/>
        <v>1</v>
      </c>
      <c r="U3127" s="11">
        <f t="shared" si="387"/>
        <v>1</v>
      </c>
      <c r="V3127" s="71">
        <f>Q3127+Part2Out!C$71</f>
        <v>1.5838098192061401</v>
      </c>
      <c r="W3127" s="1">
        <f t="shared" si="388"/>
        <v>4.8734875940878588</v>
      </c>
      <c r="X3127" s="12">
        <f t="shared" si="389"/>
        <v>0.82974340475213038</v>
      </c>
      <c r="Y3127" s="11">
        <f t="shared" si="390"/>
        <v>1</v>
      </c>
      <c r="Z3127" s="1">
        <f t="shared" si="391"/>
        <v>1</v>
      </c>
    </row>
    <row r="3128" spans="1:26" x14ac:dyDescent="0.2">
      <c r="A3128" s="1" t="s">
        <v>3152</v>
      </c>
      <c r="B3128" s="1">
        <v>1</v>
      </c>
      <c r="C3128" s="2">
        <v>41489</v>
      </c>
      <c r="D3128" s="2">
        <v>41540</v>
      </c>
      <c r="E3128" s="2">
        <v>41601</v>
      </c>
      <c r="F3128" s="1">
        <v>29</v>
      </c>
      <c r="G3128" s="1">
        <v>79.310344830000005</v>
      </c>
      <c r="H3128" s="1">
        <v>0</v>
      </c>
      <c r="I3128" s="1">
        <v>50.96</v>
      </c>
      <c r="J3128" s="1">
        <v>3.2786885245901599E-2</v>
      </c>
      <c r="K3128" s="1">
        <v>1</v>
      </c>
      <c r="L3128" s="1">
        <v>0</v>
      </c>
      <c r="M3128" s="1">
        <v>0</v>
      </c>
      <c r="N3128" s="1">
        <v>0</v>
      </c>
      <c r="O3128" s="1" t="s">
        <v>29</v>
      </c>
      <c r="P3128" s="1" t="s">
        <v>27</v>
      </c>
      <c r="Q3128" s="10">
        <f>I3128*Part2Out!C$72+'relay test.csv'!K3128*Part2Out!C$74+'relay test.csv'!L3128*Part2Out!C$75+'relay test.csv'!M3128*Part2Out!C$76</f>
        <v>0.91225663370268972</v>
      </c>
      <c r="R3128" s="11">
        <f t="shared" si="384"/>
        <v>2.4899350696795133</v>
      </c>
      <c r="S3128" s="12">
        <f t="shared" si="385"/>
        <v>0.71346171775859668</v>
      </c>
      <c r="T3128" s="11">
        <f t="shared" si="386"/>
        <v>1</v>
      </c>
      <c r="U3128" s="11">
        <f t="shared" si="387"/>
        <v>1</v>
      </c>
      <c r="V3128" s="71">
        <f>Q3128+Part2Out!C$71</f>
        <v>1.5807929014248616</v>
      </c>
      <c r="W3128" s="1">
        <f t="shared" si="388"/>
        <v>4.8588068391588068</v>
      </c>
      <c r="X3128" s="12">
        <f t="shared" si="389"/>
        <v>0.82931678284454624</v>
      </c>
      <c r="Y3128" s="11">
        <f t="shared" si="390"/>
        <v>1</v>
      </c>
      <c r="Z3128" s="1">
        <f t="shared" si="391"/>
        <v>1</v>
      </c>
    </row>
    <row r="3129" spans="1:26" x14ac:dyDescent="0.2">
      <c r="A3129" s="1" t="s">
        <v>3153</v>
      </c>
      <c r="B3129" s="1">
        <v>1</v>
      </c>
      <c r="C3129" s="2">
        <v>41505</v>
      </c>
      <c r="D3129" s="2">
        <v>41527</v>
      </c>
      <c r="E3129" s="2">
        <v>41548</v>
      </c>
      <c r="F3129" s="1">
        <v>36</v>
      </c>
      <c r="G3129" s="1">
        <v>30.555555559999998</v>
      </c>
      <c r="H3129" s="1">
        <v>0</v>
      </c>
      <c r="I3129" s="1">
        <v>11.77</v>
      </c>
      <c r="J3129" s="1">
        <v>0.19047619047618999</v>
      </c>
      <c r="K3129" s="1">
        <v>1</v>
      </c>
      <c r="L3129" s="1">
        <v>0</v>
      </c>
      <c r="M3129" s="1">
        <v>0</v>
      </c>
      <c r="N3129" s="1">
        <v>0</v>
      </c>
      <c r="O3129" s="1" t="s">
        <v>29</v>
      </c>
      <c r="P3129" s="1" t="s">
        <v>27</v>
      </c>
      <c r="Q3129" s="10">
        <f>I3129*Part2Out!C$72+'relay test.csv'!K3129*Part2Out!C$74+'relay test.csv'!L3129*Part2Out!C$75+'relay test.csv'!M3129*Part2Out!C$76</f>
        <v>0.83290562172396554</v>
      </c>
      <c r="R3129" s="11">
        <f t="shared" si="384"/>
        <v>2.2999919472284787</v>
      </c>
      <c r="S3129" s="12">
        <f t="shared" si="385"/>
        <v>0.69696895750310628</v>
      </c>
      <c r="T3129" s="11">
        <f t="shared" si="386"/>
        <v>1</v>
      </c>
      <c r="U3129" s="11">
        <f t="shared" si="387"/>
        <v>1</v>
      </c>
      <c r="V3129" s="71">
        <f>Q3129+Part2Out!C$71</f>
        <v>1.5014418894461374</v>
      </c>
      <c r="W3129" s="1">
        <f t="shared" si="388"/>
        <v>4.4881558315664467</v>
      </c>
      <c r="X3129" s="12">
        <f t="shared" si="389"/>
        <v>0.81778943042246366</v>
      </c>
      <c r="Y3129" s="11">
        <f t="shared" si="390"/>
        <v>1</v>
      </c>
      <c r="Z3129" s="1">
        <f t="shared" si="391"/>
        <v>1</v>
      </c>
    </row>
    <row r="3130" spans="1:26" x14ac:dyDescent="0.2">
      <c r="A3130" s="1" t="s">
        <v>3154</v>
      </c>
      <c r="B3130" s="1">
        <v>1</v>
      </c>
      <c r="C3130" s="2">
        <v>41505</v>
      </c>
      <c r="D3130" s="2">
        <v>41519</v>
      </c>
      <c r="E3130" s="2">
        <v>41519</v>
      </c>
      <c r="F3130" s="1">
        <v>18</v>
      </c>
      <c r="G3130" s="1">
        <v>61.111111110000003</v>
      </c>
      <c r="H3130" s="1">
        <v>5.5555555559999998</v>
      </c>
      <c r="I3130" s="1">
        <v>22.06</v>
      </c>
      <c r="J3130" s="1">
        <v>0</v>
      </c>
      <c r="K3130" s="1">
        <v>1</v>
      </c>
      <c r="L3130" s="1">
        <v>0</v>
      </c>
      <c r="M3130" s="1">
        <v>0</v>
      </c>
      <c r="N3130" s="1">
        <v>0</v>
      </c>
      <c r="O3130" s="1" t="s">
        <v>31</v>
      </c>
      <c r="P3130" s="1" t="s">
        <v>62</v>
      </c>
      <c r="Q3130" s="10">
        <f>I3130*Part2Out!C$72+'relay test.csv'!K3130*Part2Out!C$74+'relay test.csv'!L3130*Part2Out!C$75+'relay test.csv'!M3130*Part2Out!C$76</f>
        <v>0.85374057740809606</v>
      </c>
      <c r="R3130" s="11">
        <f t="shared" si="384"/>
        <v>2.3484148705860366</v>
      </c>
      <c r="S3130" s="12">
        <f t="shared" si="385"/>
        <v>0.70135122478864731</v>
      </c>
      <c r="T3130" s="11">
        <f t="shared" si="386"/>
        <v>1</v>
      </c>
      <c r="U3130" s="11">
        <f t="shared" si="387"/>
        <v>1</v>
      </c>
      <c r="V3130" s="71">
        <f>Q3130+Part2Out!C$71</f>
        <v>1.5222768451302682</v>
      </c>
      <c r="W3130" s="1">
        <f t="shared" si="388"/>
        <v>4.5826473040738209</v>
      </c>
      <c r="X3130" s="12">
        <f t="shared" si="389"/>
        <v>0.82087351295320576</v>
      </c>
      <c r="Y3130" s="11">
        <f t="shared" si="390"/>
        <v>1</v>
      </c>
      <c r="Z3130" s="1">
        <f t="shared" si="391"/>
        <v>1</v>
      </c>
    </row>
    <row r="3131" spans="1:26" x14ac:dyDescent="0.2">
      <c r="A3131" s="1" t="s">
        <v>3155</v>
      </c>
      <c r="B3131" s="1">
        <v>1</v>
      </c>
      <c r="C3131" s="2">
        <v>41505</v>
      </c>
      <c r="D3131" s="2">
        <v>41539</v>
      </c>
      <c r="E3131" s="2">
        <v>41539</v>
      </c>
      <c r="F3131" s="1">
        <v>39</v>
      </c>
      <c r="G3131" s="1">
        <v>7.692307692</v>
      </c>
      <c r="H3131" s="1">
        <v>5.1282051280000003</v>
      </c>
      <c r="I3131" s="1">
        <v>82.27</v>
      </c>
      <c r="J3131" s="1">
        <v>0</v>
      </c>
      <c r="K3131" s="1">
        <v>1</v>
      </c>
      <c r="L3131" s="1">
        <v>0</v>
      </c>
      <c r="M3131" s="1">
        <v>0</v>
      </c>
      <c r="N3131" s="1">
        <v>0</v>
      </c>
      <c r="O3131" s="1" t="s">
        <v>31</v>
      </c>
      <c r="P3131" s="1" t="s">
        <v>62</v>
      </c>
      <c r="Q3131" s="10">
        <f>I3131*Part2Out!C$72+'relay test.csv'!K3131*Part2Out!C$74+'relay test.csv'!L3131*Part2Out!C$75+'relay test.csv'!M3131*Part2Out!C$76</f>
        <v>0.97565240265022357</v>
      </c>
      <c r="R3131" s="11">
        <f t="shared" si="384"/>
        <v>2.6528974038270676</v>
      </c>
      <c r="S3131" s="12">
        <f t="shared" si="385"/>
        <v>0.72624470674913566</v>
      </c>
      <c r="T3131" s="11">
        <f t="shared" si="386"/>
        <v>1</v>
      </c>
      <c r="U3131" s="11">
        <f t="shared" si="387"/>
        <v>1</v>
      </c>
      <c r="V3131" s="71">
        <f>Q3131+Part2Out!C$71</f>
        <v>1.6441886703723956</v>
      </c>
      <c r="W3131" s="1">
        <f t="shared" si="388"/>
        <v>5.1768081048638352</v>
      </c>
      <c r="X3131" s="12">
        <f t="shared" si="389"/>
        <v>0.83810408498645683</v>
      </c>
      <c r="Y3131" s="11">
        <f t="shared" si="390"/>
        <v>1</v>
      </c>
      <c r="Z3131" s="1">
        <f t="shared" si="391"/>
        <v>1</v>
      </c>
    </row>
    <row r="3132" spans="1:26" x14ac:dyDescent="0.2">
      <c r="A3132" s="1" t="s">
        <v>3156</v>
      </c>
      <c r="B3132" s="1">
        <v>1</v>
      </c>
      <c r="C3132" s="2">
        <v>41505</v>
      </c>
      <c r="D3132" s="2">
        <v>41505</v>
      </c>
      <c r="E3132" s="2">
        <v>41505</v>
      </c>
      <c r="F3132" s="1">
        <v>21</v>
      </c>
      <c r="G3132" s="1">
        <v>19.047619050000002</v>
      </c>
      <c r="H3132" s="1">
        <v>9.5238095240000007</v>
      </c>
      <c r="I3132" s="1">
        <v>113.59</v>
      </c>
      <c r="J3132" s="1">
        <v>0</v>
      </c>
      <c r="K3132" s="1">
        <v>1</v>
      </c>
      <c r="L3132" s="1">
        <v>0</v>
      </c>
      <c r="M3132" s="1">
        <v>0</v>
      </c>
      <c r="N3132" s="1">
        <v>0</v>
      </c>
      <c r="O3132" s="1" t="s">
        <v>31</v>
      </c>
      <c r="P3132" s="1" t="s">
        <v>27</v>
      </c>
      <c r="Q3132" s="10">
        <f>I3132*Part2Out!C$72+'relay test.csv'!K3132*Part2Out!C$74+'relay test.csv'!L3132*Part2Out!C$75+'relay test.csv'!M3132*Part2Out!C$76</f>
        <v>1.0390684193681017</v>
      </c>
      <c r="R3132" s="11">
        <f t="shared" si="384"/>
        <v>2.8265825978537666</v>
      </c>
      <c r="S3132" s="12">
        <f t="shared" si="385"/>
        <v>0.73867021698136748</v>
      </c>
      <c r="T3132" s="11">
        <f t="shared" si="386"/>
        <v>1</v>
      </c>
      <c r="U3132" s="11">
        <f t="shared" si="387"/>
        <v>1</v>
      </c>
      <c r="V3132" s="71">
        <f>Q3132+Part2Out!C$71</f>
        <v>1.7076046870902737</v>
      </c>
      <c r="W3132" s="1">
        <f t="shared" si="388"/>
        <v>5.5157337334370213</v>
      </c>
      <c r="X3132" s="12">
        <f t="shared" si="389"/>
        <v>0.84652534297583948</v>
      </c>
      <c r="Y3132" s="11">
        <f t="shared" si="390"/>
        <v>1</v>
      </c>
      <c r="Z3132" s="1">
        <f t="shared" si="391"/>
        <v>1</v>
      </c>
    </row>
    <row r="3133" spans="1:26" x14ac:dyDescent="0.2">
      <c r="A3133" s="1" t="s">
        <v>3157</v>
      </c>
      <c r="B3133" s="1">
        <v>1</v>
      </c>
      <c r="C3133" s="2">
        <v>41505</v>
      </c>
      <c r="D3133" s="2">
        <v>41508</v>
      </c>
      <c r="E3133" s="2">
        <v>41508</v>
      </c>
      <c r="F3133" s="1">
        <v>39</v>
      </c>
      <c r="G3133" s="1">
        <v>12.820512819999999</v>
      </c>
      <c r="H3133" s="1">
        <v>2.5641025640000001</v>
      </c>
      <c r="I3133" s="1">
        <v>42.66</v>
      </c>
      <c r="J3133" s="1">
        <v>0</v>
      </c>
      <c r="K3133" s="1">
        <v>1</v>
      </c>
      <c r="L3133" s="1">
        <v>0</v>
      </c>
      <c r="M3133" s="1">
        <v>0</v>
      </c>
      <c r="N3133" s="1">
        <v>0</v>
      </c>
      <c r="O3133" s="1" t="s">
        <v>22</v>
      </c>
      <c r="P3133" s="1" t="s">
        <v>62</v>
      </c>
      <c r="Q3133" s="10">
        <f>I3133*Part2Out!C$72+'relay test.csv'!K3133*Part2Out!C$74+'relay test.csv'!L3133*Part2Out!C$75+'relay test.csv'!M3133*Part2Out!C$76</f>
        <v>0.89545098431704517</v>
      </c>
      <c r="R3133" s="11">
        <f t="shared" si="384"/>
        <v>2.4484397484372833</v>
      </c>
      <c r="S3133" s="12">
        <f t="shared" si="385"/>
        <v>0.71001378218854883</v>
      </c>
      <c r="T3133" s="11">
        <f t="shared" si="386"/>
        <v>1</v>
      </c>
      <c r="U3133" s="11">
        <f t="shared" si="387"/>
        <v>1</v>
      </c>
      <c r="V3133" s="71">
        <f>Q3133+Part2Out!C$71</f>
        <v>1.5639872520392171</v>
      </c>
      <c r="W3133" s="1">
        <f t="shared" si="388"/>
        <v>4.7778337434745133</v>
      </c>
      <c r="X3133" s="12">
        <f t="shared" si="389"/>
        <v>0.82692475339405536</v>
      </c>
      <c r="Y3133" s="11">
        <f t="shared" si="390"/>
        <v>1</v>
      </c>
      <c r="Z3133" s="1">
        <f t="shared" si="391"/>
        <v>1</v>
      </c>
    </row>
    <row r="3134" spans="1:26" x14ac:dyDescent="0.2">
      <c r="A3134" s="1" t="s">
        <v>3158</v>
      </c>
      <c r="B3134" s="1">
        <v>1</v>
      </c>
      <c r="C3134" s="2">
        <v>41505</v>
      </c>
      <c r="D3134" s="2">
        <v>41505</v>
      </c>
      <c r="E3134" s="2">
        <v>41505</v>
      </c>
      <c r="F3134" s="1">
        <v>38</v>
      </c>
      <c r="G3134" s="1">
        <v>13.15789474</v>
      </c>
      <c r="H3134" s="1">
        <v>2.6315789469999999</v>
      </c>
      <c r="I3134" s="1">
        <v>53.5</v>
      </c>
      <c r="J3134" s="1">
        <v>0</v>
      </c>
      <c r="K3134" s="1">
        <v>1</v>
      </c>
      <c r="L3134" s="1">
        <v>0</v>
      </c>
      <c r="M3134" s="1">
        <v>0</v>
      </c>
      <c r="N3134" s="1">
        <v>0</v>
      </c>
      <c r="O3134" s="1" t="s">
        <v>31</v>
      </c>
      <c r="P3134" s="1" t="s">
        <v>27</v>
      </c>
      <c r="Q3134" s="10">
        <f>I3134*Part2Out!C$72+'relay test.csv'!K3134*Part2Out!C$74+'relay test.csv'!L3134*Part2Out!C$75+'relay test.csv'!M3134*Part2Out!C$76</f>
        <v>0.91739956737010386</v>
      </c>
      <c r="R3134" s="11">
        <f t="shared" si="384"/>
        <v>2.5027736262032807</v>
      </c>
      <c r="S3134" s="12">
        <f t="shared" si="385"/>
        <v>0.71451195346474106</v>
      </c>
      <c r="T3134" s="11">
        <f t="shared" si="386"/>
        <v>1</v>
      </c>
      <c r="U3134" s="11">
        <f t="shared" si="387"/>
        <v>1</v>
      </c>
      <c r="V3134" s="71">
        <f>Q3134+Part2Out!C$71</f>
        <v>1.5859358350922759</v>
      </c>
      <c r="W3134" s="1">
        <f t="shared" si="388"/>
        <v>4.8838597278876037</v>
      </c>
      <c r="X3134" s="12">
        <f t="shared" si="389"/>
        <v>0.83004353498430261</v>
      </c>
      <c r="Y3134" s="11">
        <f t="shared" si="390"/>
        <v>1</v>
      </c>
      <c r="Z3134" s="1">
        <f t="shared" si="391"/>
        <v>1</v>
      </c>
    </row>
    <row r="3135" spans="1:26" x14ac:dyDescent="0.2">
      <c r="A3135" s="1" t="s">
        <v>3159</v>
      </c>
      <c r="B3135" s="1">
        <v>1</v>
      </c>
      <c r="C3135" s="2">
        <v>41506</v>
      </c>
      <c r="D3135" s="2">
        <v>41508</v>
      </c>
      <c r="E3135" s="2">
        <v>41567</v>
      </c>
      <c r="F3135" s="1">
        <v>42</v>
      </c>
      <c r="G3135" s="1">
        <v>26.190476189999998</v>
      </c>
      <c r="H3135" s="1">
        <v>7.1428571429999996</v>
      </c>
      <c r="I3135" s="1">
        <v>21.91</v>
      </c>
      <c r="J3135" s="1">
        <v>5.0847457627118599E-2</v>
      </c>
      <c r="K3135" s="1">
        <v>1</v>
      </c>
      <c r="L3135" s="1">
        <v>0</v>
      </c>
      <c r="M3135" s="1">
        <v>0</v>
      </c>
      <c r="N3135" s="1">
        <v>0</v>
      </c>
      <c r="O3135" s="1" t="s">
        <v>22</v>
      </c>
      <c r="P3135" s="1" t="s">
        <v>27</v>
      </c>
      <c r="Q3135" s="10">
        <f>I3135*Part2Out!C$72+'relay test.csv'!K3135*Part2Out!C$74+'relay test.csv'!L3135*Part2Out!C$75+'relay test.csv'!M3135*Part2Out!C$76</f>
        <v>0.8534368608529338</v>
      </c>
      <c r="R3135" s="11">
        <f t="shared" si="384"/>
        <v>2.3477017264137783</v>
      </c>
      <c r="S3135" s="12">
        <f t="shared" si="385"/>
        <v>0.70128760513223831</v>
      </c>
      <c r="T3135" s="11">
        <f t="shared" si="386"/>
        <v>1</v>
      </c>
      <c r="U3135" s="11">
        <f t="shared" si="387"/>
        <v>1</v>
      </c>
      <c r="V3135" s="71">
        <f>Q3135+Part2Out!C$71</f>
        <v>1.5219731285751057</v>
      </c>
      <c r="W3135" s="1">
        <f t="shared" si="388"/>
        <v>4.581255689559983</v>
      </c>
      <c r="X3135" s="12">
        <f t="shared" si="389"/>
        <v>0.82082885006136708</v>
      </c>
      <c r="Y3135" s="11">
        <f t="shared" si="390"/>
        <v>1</v>
      </c>
      <c r="Z3135" s="1">
        <f t="shared" si="391"/>
        <v>1</v>
      </c>
    </row>
    <row r="3136" spans="1:26" x14ac:dyDescent="0.2">
      <c r="A3136" s="1" t="s">
        <v>3160</v>
      </c>
      <c r="B3136" s="1">
        <v>1</v>
      </c>
      <c r="C3136" s="2">
        <v>41506</v>
      </c>
      <c r="D3136" s="2">
        <v>41506</v>
      </c>
      <c r="E3136" s="2">
        <v>41562</v>
      </c>
      <c r="F3136" s="1">
        <v>35</v>
      </c>
      <c r="G3136" s="1">
        <v>100</v>
      </c>
      <c r="H3136" s="1">
        <v>8.5714285710000002</v>
      </c>
      <c r="I3136" s="1">
        <v>75.989999999999995</v>
      </c>
      <c r="J3136" s="1">
        <v>0.107142857142857</v>
      </c>
      <c r="K3136" s="1">
        <v>1</v>
      </c>
      <c r="L3136" s="1">
        <v>0</v>
      </c>
      <c r="M3136" s="1">
        <v>0</v>
      </c>
      <c r="N3136" s="1">
        <v>0</v>
      </c>
      <c r="O3136" s="1" t="s">
        <v>29</v>
      </c>
      <c r="P3136" s="1" t="s">
        <v>27</v>
      </c>
      <c r="Q3136" s="10">
        <f>I3136*Part2Out!C$72+'relay test.csv'!K3136*Part2Out!C$74+'relay test.csv'!L3136*Part2Out!C$75+'relay test.csv'!M3136*Part2Out!C$76</f>
        <v>0.96293680287409733</v>
      </c>
      <c r="R3136" s="11">
        <f t="shared" si="384"/>
        <v>2.6193777848604687</v>
      </c>
      <c r="S3136" s="12">
        <f t="shared" si="385"/>
        <v>0.72370941652377108</v>
      </c>
      <c r="T3136" s="11">
        <f t="shared" si="386"/>
        <v>1</v>
      </c>
      <c r="U3136" s="11">
        <f t="shared" si="387"/>
        <v>1</v>
      </c>
      <c r="V3136" s="71">
        <f>Q3136+Part2Out!C$71</f>
        <v>1.6314730705962694</v>
      </c>
      <c r="W3136" s="1">
        <f t="shared" si="388"/>
        <v>5.1113986265749611</v>
      </c>
      <c r="X3136" s="12">
        <f t="shared" si="389"/>
        <v>0.83637133476262293</v>
      </c>
      <c r="Y3136" s="11">
        <f t="shared" si="390"/>
        <v>1</v>
      </c>
      <c r="Z3136" s="1">
        <f t="shared" si="391"/>
        <v>1</v>
      </c>
    </row>
    <row r="3137" spans="1:26" x14ac:dyDescent="0.2">
      <c r="A3137" s="1" t="s">
        <v>3161</v>
      </c>
      <c r="B3137" s="1">
        <v>1</v>
      </c>
      <c r="C3137" s="2">
        <v>41506</v>
      </c>
      <c r="D3137" s="2">
        <v>41514</v>
      </c>
      <c r="E3137" s="2">
        <v>41626</v>
      </c>
      <c r="F3137" s="1">
        <v>48</v>
      </c>
      <c r="G3137" s="1">
        <v>18.75</v>
      </c>
      <c r="H3137" s="1">
        <v>8.3333333330000006</v>
      </c>
      <c r="I3137" s="1">
        <v>50.09</v>
      </c>
      <c r="J3137" s="1">
        <v>1.7857142857142901E-2</v>
      </c>
      <c r="K3137" s="1">
        <v>1</v>
      </c>
      <c r="L3137" s="1">
        <v>0</v>
      </c>
      <c r="M3137" s="1">
        <v>0</v>
      </c>
      <c r="N3137" s="1">
        <v>0</v>
      </c>
      <c r="O3137" s="1" t="s">
        <v>25</v>
      </c>
      <c r="P3137" s="1" t="s">
        <v>62</v>
      </c>
      <c r="Q3137" s="10">
        <f>I3137*Part2Out!C$72+'relay test.csv'!K3137*Part2Out!C$74+'relay test.csv'!L3137*Part2Out!C$75+'relay test.csv'!M3137*Part2Out!C$76</f>
        <v>0.91049507768274862</v>
      </c>
      <c r="R3137" s="11">
        <f t="shared" si="384"/>
        <v>2.4855527705341958</v>
      </c>
      <c r="S3137" s="12">
        <f t="shared" si="385"/>
        <v>0.71310146027519761</v>
      </c>
      <c r="T3137" s="11">
        <f t="shared" si="386"/>
        <v>1</v>
      </c>
      <c r="U3137" s="11">
        <f t="shared" si="387"/>
        <v>1</v>
      </c>
      <c r="V3137" s="71">
        <f>Q3137+Part2Out!C$71</f>
        <v>1.5790313454049207</v>
      </c>
      <c r="W3137" s="1">
        <f t="shared" si="388"/>
        <v>4.8502553129291508</v>
      </c>
      <c r="X3137" s="12">
        <f t="shared" si="389"/>
        <v>0.82906728911642791</v>
      </c>
      <c r="Y3137" s="11">
        <f t="shared" si="390"/>
        <v>1</v>
      </c>
      <c r="Z3137" s="1">
        <f t="shared" si="391"/>
        <v>1</v>
      </c>
    </row>
    <row r="3138" spans="1:26" x14ac:dyDescent="0.2">
      <c r="A3138" s="1" t="s">
        <v>3162</v>
      </c>
      <c r="B3138" s="1">
        <v>1</v>
      </c>
      <c r="C3138" s="2">
        <v>41506</v>
      </c>
      <c r="D3138" s="2">
        <v>41506</v>
      </c>
      <c r="E3138" s="2">
        <v>41646</v>
      </c>
      <c r="F3138" s="1">
        <v>40</v>
      </c>
      <c r="G3138" s="1">
        <v>65</v>
      </c>
      <c r="H3138" s="1">
        <v>12.5</v>
      </c>
      <c r="I3138" s="1">
        <v>94.22</v>
      </c>
      <c r="J3138" s="1">
        <v>2.1428571428571401E-2</v>
      </c>
      <c r="K3138" s="1">
        <v>1</v>
      </c>
      <c r="L3138" s="1">
        <v>0</v>
      </c>
      <c r="M3138" s="1">
        <v>0</v>
      </c>
      <c r="N3138" s="1">
        <v>0</v>
      </c>
      <c r="O3138" s="1" t="s">
        <v>29</v>
      </c>
      <c r="P3138" s="1" t="s">
        <v>62</v>
      </c>
      <c r="Q3138" s="10">
        <f>I3138*Part2Out!C$72+'relay test.csv'!K3138*Part2Out!C$74+'relay test.csv'!L3138*Part2Out!C$75+'relay test.csv'!M3138*Part2Out!C$76</f>
        <v>0.99984848821148287</v>
      </c>
      <c r="R3138" s="11">
        <f t="shared" si="384"/>
        <v>2.7178700079161433</v>
      </c>
      <c r="S3138" s="12">
        <f t="shared" si="385"/>
        <v>0.73102878856151898</v>
      </c>
      <c r="T3138" s="11">
        <f t="shared" si="386"/>
        <v>1</v>
      </c>
      <c r="U3138" s="11">
        <f t="shared" si="387"/>
        <v>1</v>
      </c>
      <c r="V3138" s="71">
        <f>Q3138+Part2Out!C$71</f>
        <v>1.6683847559336549</v>
      </c>
      <c r="W3138" s="1">
        <f t="shared" si="388"/>
        <v>5.3035942756962298</v>
      </c>
      <c r="X3138" s="12">
        <f t="shared" si="389"/>
        <v>0.84136034835624784</v>
      </c>
      <c r="Y3138" s="11">
        <f t="shared" si="390"/>
        <v>1</v>
      </c>
      <c r="Z3138" s="1">
        <f t="shared" si="391"/>
        <v>1</v>
      </c>
    </row>
    <row r="3139" spans="1:26" x14ac:dyDescent="0.2">
      <c r="A3139" s="1" t="s">
        <v>3163</v>
      </c>
      <c r="B3139" s="1">
        <v>0</v>
      </c>
      <c r="C3139" s="2">
        <v>41506</v>
      </c>
      <c r="D3139" s="2">
        <v>41546</v>
      </c>
      <c r="E3139" s="2">
        <v>41546</v>
      </c>
      <c r="F3139" s="1">
        <v>3</v>
      </c>
      <c r="G3139" s="1">
        <v>66.666666669999998</v>
      </c>
      <c r="H3139" s="1">
        <v>33.333333330000002</v>
      </c>
      <c r="I3139" s="1">
        <v>144</v>
      </c>
      <c r="J3139" s="1">
        <v>0</v>
      </c>
      <c r="K3139" s="1">
        <v>1</v>
      </c>
      <c r="L3139" s="1">
        <v>0</v>
      </c>
      <c r="M3139" s="1">
        <v>0</v>
      </c>
      <c r="N3139" s="1">
        <v>0</v>
      </c>
      <c r="O3139" s="1" t="s">
        <v>31</v>
      </c>
      <c r="P3139" s="1" t="s">
        <v>27</v>
      </c>
      <c r="Q3139" s="10">
        <f>I3139*Part2Out!C$72+'relay test.csv'!K3139*Part2Out!C$74+'relay test.csv'!L3139*Part2Out!C$75+'relay test.csv'!M3139*Part2Out!C$76</f>
        <v>1.1006418889846619</v>
      </c>
      <c r="R3139" s="11">
        <f t="shared" si="384"/>
        <v>3.0060949840481892</v>
      </c>
      <c r="S3139" s="12">
        <f t="shared" si="385"/>
        <v>0.75038035693564786</v>
      </c>
      <c r="T3139" s="11">
        <f t="shared" si="386"/>
        <v>1</v>
      </c>
      <c r="U3139" s="11">
        <f t="shared" si="387"/>
        <v>0</v>
      </c>
      <c r="V3139" s="71">
        <f>Q3139+Part2Out!C$71</f>
        <v>1.7691781567068339</v>
      </c>
      <c r="W3139" s="1">
        <f t="shared" si="388"/>
        <v>5.8660304220440231</v>
      </c>
      <c r="X3139" s="12">
        <f t="shared" si="389"/>
        <v>0.85435543705291372</v>
      </c>
      <c r="Y3139" s="11">
        <f t="shared" si="390"/>
        <v>1</v>
      </c>
      <c r="Z3139" s="1">
        <f t="shared" si="391"/>
        <v>0</v>
      </c>
    </row>
    <row r="3140" spans="1:26" x14ac:dyDescent="0.2">
      <c r="A3140" s="1" t="s">
        <v>3164</v>
      </c>
      <c r="B3140" s="1">
        <v>1</v>
      </c>
      <c r="C3140" s="2">
        <v>41506</v>
      </c>
      <c r="D3140" s="2">
        <v>41525</v>
      </c>
      <c r="E3140" s="2">
        <v>41616</v>
      </c>
      <c r="F3140" s="1">
        <v>33</v>
      </c>
      <c r="G3140" s="1">
        <v>21.212121209999999</v>
      </c>
      <c r="H3140" s="1">
        <v>3.0303030299999998</v>
      </c>
      <c r="I3140" s="1">
        <v>67.75</v>
      </c>
      <c r="J3140" s="1">
        <v>6.5934065934065894E-2</v>
      </c>
      <c r="K3140" s="1">
        <v>1</v>
      </c>
      <c r="L3140" s="1">
        <v>1</v>
      </c>
      <c r="M3140" s="1">
        <v>0</v>
      </c>
      <c r="N3140" s="1">
        <v>0</v>
      </c>
      <c r="O3140" s="1" t="s">
        <v>25</v>
      </c>
      <c r="P3140" s="1" t="s">
        <v>62</v>
      </c>
      <c r="Q3140" s="10">
        <f>I3140*Part2Out!C$72+'relay test.csv'!K3140*Part2Out!C$74+'relay test.csv'!L3140*Part2Out!C$75+'relay test.csv'!M3140*Part2Out!C$76</f>
        <v>1.813982909213832</v>
      </c>
      <c r="R3140" s="11">
        <f t="shared" si="384"/>
        <v>6.1348333207618824</v>
      </c>
      <c r="S3140" s="12">
        <f t="shared" si="385"/>
        <v>0.85984255622481498</v>
      </c>
      <c r="T3140" s="11">
        <f t="shared" si="386"/>
        <v>1</v>
      </c>
      <c r="U3140" s="11">
        <f t="shared" si="387"/>
        <v>1</v>
      </c>
      <c r="V3140" s="71">
        <f>Q3140+Part2Out!C$71</f>
        <v>2.482519176936004</v>
      </c>
      <c r="W3140" s="1">
        <f t="shared" si="388"/>
        <v>11.971384498734679</v>
      </c>
      <c r="X3140" s="12">
        <f t="shared" si="389"/>
        <v>0.92290722705062467</v>
      </c>
      <c r="Y3140" s="11">
        <f t="shared" si="390"/>
        <v>1</v>
      </c>
      <c r="Z3140" s="1">
        <f t="shared" si="391"/>
        <v>1</v>
      </c>
    </row>
    <row r="3141" spans="1:26" x14ac:dyDescent="0.2">
      <c r="A3141" s="1" t="s">
        <v>3165</v>
      </c>
      <c r="B3141" s="1">
        <v>1</v>
      </c>
      <c r="C3141" s="2">
        <v>41506</v>
      </c>
      <c r="D3141" s="2">
        <v>41512</v>
      </c>
      <c r="E3141" s="2">
        <v>41512</v>
      </c>
      <c r="F3141" s="1">
        <v>40</v>
      </c>
      <c r="G3141" s="1">
        <v>5</v>
      </c>
      <c r="H3141" s="1">
        <v>0</v>
      </c>
      <c r="I3141" s="1">
        <v>91.53</v>
      </c>
      <c r="J3141" s="1">
        <v>0</v>
      </c>
      <c r="K3141" s="1">
        <v>1</v>
      </c>
      <c r="L3141" s="1">
        <v>0</v>
      </c>
      <c r="M3141" s="1">
        <v>0</v>
      </c>
      <c r="N3141" s="1">
        <v>0</v>
      </c>
      <c r="O3141" s="1" t="s">
        <v>22</v>
      </c>
      <c r="P3141" s="1" t="s">
        <v>23</v>
      </c>
      <c r="Q3141" s="10">
        <f>I3141*Part2Out!C$72+'relay test.csv'!K3141*Part2Out!C$74+'relay test.csv'!L3141*Part2Out!C$75+'relay test.csv'!M3141*Part2Out!C$76</f>
        <v>0.99440183798890658</v>
      </c>
      <c r="R3141" s="11">
        <f t="shared" si="384"/>
        <v>2.7031069617037535</v>
      </c>
      <c r="S3141" s="12">
        <f t="shared" si="385"/>
        <v>0.72995649049793787</v>
      </c>
      <c r="T3141" s="11">
        <f t="shared" si="386"/>
        <v>1</v>
      </c>
      <c r="U3141" s="11">
        <f t="shared" si="387"/>
        <v>1</v>
      </c>
      <c r="V3141" s="71">
        <f>Q3141+Part2Out!C$71</f>
        <v>1.6629381057110786</v>
      </c>
      <c r="W3141" s="1">
        <f t="shared" si="388"/>
        <v>5.2747859783325524</v>
      </c>
      <c r="X3141" s="12">
        <f t="shared" si="389"/>
        <v>0.84063201462916859</v>
      </c>
      <c r="Y3141" s="11">
        <f t="shared" si="390"/>
        <v>1</v>
      </c>
      <c r="Z3141" s="1">
        <f t="shared" si="391"/>
        <v>1</v>
      </c>
    </row>
    <row r="3142" spans="1:26" x14ac:dyDescent="0.2">
      <c r="A3142" s="1" t="s">
        <v>3166</v>
      </c>
      <c r="B3142" s="1">
        <v>0</v>
      </c>
      <c r="C3142" s="2">
        <v>41502</v>
      </c>
      <c r="D3142" s="2">
        <v>41507</v>
      </c>
      <c r="E3142" s="2">
        <v>41617</v>
      </c>
      <c r="F3142" s="1">
        <v>13</v>
      </c>
      <c r="G3142" s="1">
        <v>15.38461538</v>
      </c>
      <c r="H3142" s="1">
        <v>15.38461538</v>
      </c>
      <c r="I3142" s="1">
        <v>83.81</v>
      </c>
      <c r="J3142" s="1">
        <v>7.2727272727272696E-2</v>
      </c>
      <c r="K3142" s="1">
        <v>1</v>
      </c>
      <c r="L3142" s="1">
        <v>0</v>
      </c>
      <c r="M3142" s="1">
        <v>0</v>
      </c>
      <c r="N3142" s="1">
        <v>0</v>
      </c>
      <c r="O3142" s="1" t="s">
        <v>35</v>
      </c>
      <c r="P3142" s="1" t="s">
        <v>23</v>
      </c>
      <c r="Q3142" s="10">
        <f>I3142*Part2Out!C$72+'relay test.csv'!K3142*Part2Out!C$74+'relay test.csv'!L3142*Part2Out!C$75+'relay test.csv'!M3142*Part2Out!C$76</f>
        <v>0.97877055928322276</v>
      </c>
      <c r="R3142" s="11">
        <f t="shared" ref="R3142:R3205" si="392">EXP(Q3142)</f>
        <v>2.6611824638079442</v>
      </c>
      <c r="S3142" s="12">
        <f t="shared" ref="S3142:S3205" si="393">R3142/(1+R3142)</f>
        <v>0.72686420032725874</v>
      </c>
      <c r="T3142" s="11">
        <f t="shared" ref="T3142:T3205" si="394">1*(S3142&gt;0.5)+0*(S3142&lt;=0.5)</f>
        <v>1</v>
      </c>
      <c r="U3142" s="11">
        <f t="shared" ref="U3142:U3205" si="395">B3142</f>
        <v>0</v>
      </c>
      <c r="V3142" s="71">
        <f>Q3142+Part2Out!C$71</f>
        <v>1.6473068270053948</v>
      </c>
      <c r="W3142" s="1">
        <f t="shared" ref="W3142:W3205" si="396">EXP(V3142)</f>
        <v>5.1929753963679888</v>
      </c>
      <c r="X3142" s="12">
        <f t="shared" ref="X3142:X3205" si="397">W3142/(1+W3142)</f>
        <v>0.83852672810770845</v>
      </c>
      <c r="Y3142" s="11">
        <f t="shared" ref="Y3142:Y3205" si="398">1*(X3142&gt;0.5)+0*(X3142&lt;=0.5)</f>
        <v>1</v>
      </c>
      <c r="Z3142" s="1">
        <f t="shared" ref="Z3142:Z3205" si="399">U3142</f>
        <v>0</v>
      </c>
    </row>
    <row r="3143" spans="1:26" x14ac:dyDescent="0.2">
      <c r="A3143" s="1" t="s">
        <v>3167</v>
      </c>
      <c r="B3143" s="1">
        <v>0</v>
      </c>
      <c r="C3143" s="2">
        <v>41507</v>
      </c>
      <c r="D3143" s="2">
        <v>41519</v>
      </c>
      <c r="E3143" s="2">
        <v>41519</v>
      </c>
      <c r="F3143" s="1">
        <v>3</v>
      </c>
      <c r="G3143" s="1">
        <v>66.666666669999998</v>
      </c>
      <c r="H3143" s="1">
        <v>33.333333330000002</v>
      </c>
      <c r="I3143" s="1">
        <v>52.78</v>
      </c>
      <c r="J3143" s="1">
        <v>0</v>
      </c>
      <c r="K3143" s="1">
        <v>1</v>
      </c>
      <c r="L3143" s="1">
        <v>0</v>
      </c>
      <c r="M3143" s="1">
        <v>0</v>
      </c>
      <c r="N3143" s="1">
        <v>0</v>
      </c>
      <c r="O3143" s="1" t="s">
        <v>31</v>
      </c>
      <c r="P3143" s="1" t="s">
        <v>62</v>
      </c>
      <c r="Q3143" s="10">
        <f>I3143*Part2Out!C$72+'relay test.csv'!K3143*Part2Out!C$74+'relay test.csv'!L3143*Part2Out!C$75+'relay test.csv'!M3143*Part2Out!C$76</f>
        <v>0.91594172790532502</v>
      </c>
      <c r="R3143" s="11">
        <f t="shared" si="392"/>
        <v>2.4991276423149267</v>
      </c>
      <c r="S3143" s="12">
        <f t="shared" si="393"/>
        <v>0.71421448365958218</v>
      </c>
      <c r="T3143" s="11">
        <f t="shared" si="394"/>
        <v>1</v>
      </c>
      <c r="U3143" s="11">
        <f t="shared" si="395"/>
        <v>0</v>
      </c>
      <c r="V3143" s="71">
        <f>Q3143+Part2Out!C$71</f>
        <v>1.584477995627497</v>
      </c>
      <c r="W3143" s="1">
        <f t="shared" si="396"/>
        <v>4.8767450317383272</v>
      </c>
      <c r="X3143" s="12">
        <f t="shared" si="397"/>
        <v>0.82983777676258952</v>
      </c>
      <c r="Y3143" s="11">
        <f t="shared" si="398"/>
        <v>1</v>
      </c>
      <c r="Z3143" s="1">
        <f t="shared" si="399"/>
        <v>0</v>
      </c>
    </row>
    <row r="3144" spans="1:26" x14ac:dyDescent="0.2">
      <c r="A3144" s="1" t="s">
        <v>3168</v>
      </c>
      <c r="B3144" s="1">
        <v>0</v>
      </c>
      <c r="C3144" s="2">
        <v>41507</v>
      </c>
      <c r="D3144" s="2">
        <v>41507</v>
      </c>
      <c r="E3144" s="2">
        <v>41532</v>
      </c>
      <c r="F3144" s="1">
        <v>7</v>
      </c>
      <c r="G3144" s="1">
        <v>28.571428569999998</v>
      </c>
      <c r="H3144" s="1">
        <v>0</v>
      </c>
      <c r="I3144" s="1">
        <v>69.41</v>
      </c>
      <c r="J3144" s="1">
        <v>0.12</v>
      </c>
      <c r="K3144" s="1">
        <v>1</v>
      </c>
      <c r="L3144" s="1">
        <v>0</v>
      </c>
      <c r="M3144" s="1">
        <v>0</v>
      </c>
      <c r="N3144" s="1">
        <v>0</v>
      </c>
      <c r="O3144" s="1" t="s">
        <v>25</v>
      </c>
      <c r="P3144" s="1" t="s">
        <v>27</v>
      </c>
      <c r="Q3144" s="10">
        <f>I3144*Part2Out!C$72+'relay test.csv'!K3144*Part2Out!C$74+'relay test.csv'!L3144*Part2Out!C$75+'relay test.csv'!M3144*Part2Out!C$76</f>
        <v>0.94961376998764657</v>
      </c>
      <c r="R3144" s="11">
        <f t="shared" si="392"/>
        <v>2.5847111734771975</v>
      </c>
      <c r="S3144" s="12">
        <f t="shared" si="393"/>
        <v>0.72103749741433354</v>
      </c>
      <c r="T3144" s="11">
        <f t="shared" si="394"/>
        <v>1</v>
      </c>
      <c r="U3144" s="11">
        <f t="shared" si="395"/>
        <v>0</v>
      </c>
      <c r="V3144" s="71">
        <f>Q3144+Part2Out!C$71</f>
        <v>1.6181500377098186</v>
      </c>
      <c r="W3144" s="1">
        <f t="shared" si="396"/>
        <v>5.0437509314480433</v>
      </c>
      <c r="X3144" s="12">
        <f t="shared" si="397"/>
        <v>0.83453983935760789</v>
      </c>
      <c r="Y3144" s="11">
        <f t="shared" si="398"/>
        <v>1</v>
      </c>
      <c r="Z3144" s="1">
        <f t="shared" si="399"/>
        <v>0</v>
      </c>
    </row>
    <row r="3145" spans="1:26" x14ac:dyDescent="0.2">
      <c r="A3145" s="1" t="s">
        <v>3169</v>
      </c>
      <c r="B3145" s="1">
        <v>1</v>
      </c>
      <c r="C3145" s="2">
        <v>41507</v>
      </c>
      <c r="D3145" s="2">
        <v>41542</v>
      </c>
      <c r="E3145" s="2">
        <v>41542</v>
      </c>
      <c r="F3145" s="1">
        <v>37</v>
      </c>
      <c r="G3145" s="1">
        <v>10.81081081</v>
      </c>
      <c r="H3145" s="1">
        <v>2.7027027029999999</v>
      </c>
      <c r="I3145" s="1">
        <v>41.41</v>
      </c>
      <c r="J3145" s="1">
        <v>0</v>
      </c>
      <c r="K3145" s="1">
        <v>1</v>
      </c>
      <c r="L3145" s="1">
        <v>0</v>
      </c>
      <c r="M3145" s="1">
        <v>0</v>
      </c>
      <c r="N3145" s="1">
        <v>0</v>
      </c>
      <c r="O3145" s="1" t="s">
        <v>29</v>
      </c>
      <c r="P3145" s="1" t="s">
        <v>62</v>
      </c>
      <c r="Q3145" s="10">
        <f>I3145*Part2Out!C$72+'relay test.csv'!K3145*Part2Out!C$74+'relay test.csv'!L3145*Part2Out!C$75+'relay test.csv'!M3145*Part2Out!C$76</f>
        <v>0.89292001302402635</v>
      </c>
      <c r="R3145" s="11">
        <f t="shared" si="392"/>
        <v>2.442250653236294</v>
      </c>
      <c r="S3145" s="12">
        <f t="shared" si="393"/>
        <v>0.70949239299008282</v>
      </c>
      <c r="T3145" s="11">
        <f t="shared" si="394"/>
        <v>1</v>
      </c>
      <c r="U3145" s="11">
        <f t="shared" si="395"/>
        <v>1</v>
      </c>
      <c r="V3145" s="71">
        <f>Q3145+Part2Out!C$71</f>
        <v>1.5614562807461985</v>
      </c>
      <c r="W3145" s="1">
        <f t="shared" si="396"/>
        <v>4.7657564734858466</v>
      </c>
      <c r="X3145" s="12">
        <f t="shared" si="397"/>
        <v>0.82656222048250638</v>
      </c>
      <c r="Y3145" s="11">
        <f t="shared" si="398"/>
        <v>1</v>
      </c>
      <c r="Z3145" s="1">
        <f t="shared" si="399"/>
        <v>1</v>
      </c>
    </row>
    <row r="3146" spans="1:26" x14ac:dyDescent="0.2">
      <c r="A3146" s="1" t="s">
        <v>3170</v>
      </c>
      <c r="B3146" s="1">
        <v>1</v>
      </c>
      <c r="C3146" s="2">
        <v>41493</v>
      </c>
      <c r="D3146" s="2">
        <v>41507</v>
      </c>
      <c r="E3146" s="2">
        <v>41507</v>
      </c>
      <c r="F3146" s="1">
        <v>41</v>
      </c>
      <c r="G3146" s="1">
        <v>0</v>
      </c>
      <c r="H3146" s="1">
        <v>0</v>
      </c>
      <c r="I3146" s="1">
        <v>50.97</v>
      </c>
      <c r="J3146" s="1">
        <v>0</v>
      </c>
      <c r="K3146" s="1">
        <v>1</v>
      </c>
      <c r="L3146" s="1">
        <v>0</v>
      </c>
      <c r="M3146" s="1">
        <v>0</v>
      </c>
      <c r="N3146" s="1">
        <v>0</v>
      </c>
      <c r="O3146" s="1" t="s">
        <v>161</v>
      </c>
      <c r="P3146" s="1" t="s">
        <v>62</v>
      </c>
      <c r="Q3146" s="10">
        <f>I3146*Part2Out!C$72+'relay test.csv'!K3146*Part2Out!C$74+'relay test.csv'!L3146*Part2Out!C$75+'relay test.csv'!M3146*Part2Out!C$76</f>
        <v>0.91227688147303387</v>
      </c>
      <c r="R3146" s="11">
        <f t="shared" si="392"/>
        <v>2.4899854858233814</v>
      </c>
      <c r="S3146" s="12">
        <f t="shared" si="393"/>
        <v>0.71346585707531296</v>
      </c>
      <c r="T3146" s="11">
        <f t="shared" si="394"/>
        <v>1</v>
      </c>
      <c r="U3146" s="11">
        <f t="shared" si="395"/>
        <v>1</v>
      </c>
      <c r="V3146" s="71">
        <f>Q3146+Part2Out!C$71</f>
        <v>1.580813149195206</v>
      </c>
      <c r="W3146" s="1">
        <f t="shared" si="396"/>
        <v>4.8589052201598291</v>
      </c>
      <c r="X3146" s="12">
        <f t="shared" si="397"/>
        <v>0.82931964890657162</v>
      </c>
      <c r="Y3146" s="11">
        <f t="shared" si="398"/>
        <v>1</v>
      </c>
      <c r="Z3146" s="1">
        <f t="shared" si="399"/>
        <v>1</v>
      </c>
    </row>
    <row r="3147" spans="1:26" x14ac:dyDescent="0.2">
      <c r="A3147" s="1" t="s">
        <v>3171</v>
      </c>
      <c r="B3147" s="1">
        <v>1</v>
      </c>
      <c r="C3147" s="2">
        <v>41507</v>
      </c>
      <c r="D3147" s="2">
        <v>41527</v>
      </c>
      <c r="E3147" s="2">
        <v>41583</v>
      </c>
      <c r="F3147" s="1">
        <v>37</v>
      </c>
      <c r="G3147" s="1">
        <v>2.7027027029999999</v>
      </c>
      <c r="H3147" s="1">
        <v>0</v>
      </c>
      <c r="I3147" s="1">
        <v>69.13</v>
      </c>
      <c r="J3147" s="1">
        <v>3.5714285714285698E-2</v>
      </c>
      <c r="K3147" s="1">
        <v>1</v>
      </c>
      <c r="L3147" s="1">
        <v>0</v>
      </c>
      <c r="M3147" s="1">
        <v>0</v>
      </c>
      <c r="N3147" s="1">
        <v>0</v>
      </c>
      <c r="O3147" s="1" t="s">
        <v>29</v>
      </c>
      <c r="P3147" s="1" t="s">
        <v>27</v>
      </c>
      <c r="Q3147" s="10">
        <f>I3147*Part2Out!C$72+'relay test.csv'!K3147*Part2Out!C$74+'relay test.csv'!L3147*Part2Out!C$75+'relay test.csv'!M3147*Part2Out!C$76</f>
        <v>0.94904683241801036</v>
      </c>
      <c r="R3147" s="11">
        <f t="shared" si="392"/>
        <v>2.583246218914423</v>
      </c>
      <c r="S3147" s="12">
        <f t="shared" si="393"/>
        <v>0.72092344792790741</v>
      </c>
      <c r="T3147" s="11">
        <f t="shared" si="394"/>
        <v>1</v>
      </c>
      <c r="U3147" s="11">
        <f t="shared" si="395"/>
        <v>1</v>
      </c>
      <c r="V3147" s="71">
        <f>Q3147+Part2Out!C$71</f>
        <v>1.6175831001401824</v>
      </c>
      <c r="W3147" s="1">
        <f t="shared" si="396"/>
        <v>5.0408922499766504</v>
      </c>
      <c r="X3147" s="12">
        <f t="shared" si="397"/>
        <v>0.83446154001441342</v>
      </c>
      <c r="Y3147" s="11">
        <f t="shared" si="398"/>
        <v>1</v>
      </c>
      <c r="Z3147" s="1">
        <f t="shared" si="399"/>
        <v>1</v>
      </c>
    </row>
    <row r="3148" spans="1:26" x14ac:dyDescent="0.2">
      <c r="A3148" s="1" t="s">
        <v>3172</v>
      </c>
      <c r="B3148" s="1">
        <v>1</v>
      </c>
      <c r="C3148" s="2">
        <v>41508</v>
      </c>
      <c r="D3148" s="2">
        <v>41582</v>
      </c>
      <c r="E3148" s="2">
        <v>41582</v>
      </c>
      <c r="F3148" s="1">
        <v>46</v>
      </c>
      <c r="G3148" s="1">
        <v>19.565217390000001</v>
      </c>
      <c r="H3148" s="1">
        <v>8.6956521739999992</v>
      </c>
      <c r="I3148" s="1">
        <v>98.04</v>
      </c>
      <c r="J3148" s="1">
        <v>0</v>
      </c>
      <c r="K3148" s="1">
        <v>1</v>
      </c>
      <c r="L3148" s="1">
        <v>0</v>
      </c>
      <c r="M3148" s="1">
        <v>0</v>
      </c>
      <c r="N3148" s="1">
        <v>0</v>
      </c>
      <c r="O3148" s="1" t="s">
        <v>22</v>
      </c>
      <c r="P3148" s="1" t="s">
        <v>62</v>
      </c>
      <c r="Q3148" s="10">
        <f>I3148*Part2Out!C$72+'relay test.csv'!K3148*Part2Out!C$74+'relay test.csv'!L3148*Part2Out!C$75+'relay test.csv'!M3148*Part2Out!C$76</f>
        <v>1.0075831364829482</v>
      </c>
      <c r="R3148" s="11">
        <f t="shared" si="392"/>
        <v>2.7389732844775865</v>
      </c>
      <c r="S3148" s="12">
        <f t="shared" si="393"/>
        <v>0.73254689886351487</v>
      </c>
      <c r="T3148" s="11">
        <f t="shared" si="394"/>
        <v>1</v>
      </c>
      <c r="U3148" s="11">
        <f t="shared" si="395"/>
        <v>1</v>
      </c>
      <c r="V3148" s="71">
        <f>Q3148+Part2Out!C$71</f>
        <v>1.6761194042051202</v>
      </c>
      <c r="W3148" s="1">
        <f t="shared" si="396"/>
        <v>5.3447747649925219</v>
      </c>
      <c r="X3148" s="12">
        <f t="shared" si="397"/>
        <v>0.84238999223147704</v>
      </c>
      <c r="Y3148" s="11">
        <f t="shared" si="398"/>
        <v>1</v>
      </c>
      <c r="Z3148" s="1">
        <f t="shared" si="399"/>
        <v>1</v>
      </c>
    </row>
    <row r="3149" spans="1:26" x14ac:dyDescent="0.2">
      <c r="A3149" s="1" t="s">
        <v>3173</v>
      </c>
      <c r="B3149" s="1">
        <v>1</v>
      </c>
      <c r="C3149" s="2">
        <v>41485</v>
      </c>
      <c r="D3149" s="2">
        <v>41508</v>
      </c>
      <c r="E3149" s="2">
        <v>41549</v>
      </c>
      <c r="F3149" s="1">
        <v>34</v>
      </c>
      <c r="G3149" s="1">
        <v>35.294117649999997</v>
      </c>
      <c r="H3149" s="1">
        <v>17.647058820000002</v>
      </c>
      <c r="I3149" s="1">
        <v>54.17</v>
      </c>
      <c r="J3149" s="1">
        <v>0.146341463414634</v>
      </c>
      <c r="K3149" s="1">
        <v>1</v>
      </c>
      <c r="L3149" s="1">
        <v>0</v>
      </c>
      <c r="M3149" s="1">
        <v>0</v>
      </c>
      <c r="N3149" s="1">
        <v>0</v>
      </c>
      <c r="O3149" s="1" t="s">
        <v>22</v>
      </c>
      <c r="P3149" s="1" t="s">
        <v>27</v>
      </c>
      <c r="Q3149" s="10">
        <f>I3149*Part2Out!C$72+'relay test.csv'!K3149*Part2Out!C$74+'relay test.csv'!L3149*Part2Out!C$75+'relay test.csv'!M3149*Part2Out!C$76</f>
        <v>0.91875616798316184</v>
      </c>
      <c r="R3149" s="11">
        <f t="shared" si="392"/>
        <v>2.5061711944894793</v>
      </c>
      <c r="S3149" s="12">
        <f t="shared" si="393"/>
        <v>0.71478859857965193</v>
      </c>
      <c r="T3149" s="11">
        <f t="shared" si="394"/>
        <v>1</v>
      </c>
      <c r="U3149" s="11">
        <f t="shared" si="395"/>
        <v>1</v>
      </c>
      <c r="V3149" s="71">
        <f>Q3149+Part2Out!C$71</f>
        <v>1.5872924357053337</v>
      </c>
      <c r="W3149" s="1">
        <f t="shared" si="396"/>
        <v>4.8904896710642403</v>
      </c>
      <c r="X3149" s="12">
        <f t="shared" si="397"/>
        <v>0.83023482667115367</v>
      </c>
      <c r="Y3149" s="11">
        <f t="shared" si="398"/>
        <v>1</v>
      </c>
      <c r="Z3149" s="1">
        <f t="shared" si="399"/>
        <v>1</v>
      </c>
    </row>
    <row r="3150" spans="1:26" x14ac:dyDescent="0.2">
      <c r="A3150" s="1" t="s">
        <v>3174</v>
      </c>
      <c r="B3150" s="1">
        <v>1</v>
      </c>
      <c r="C3150" s="2">
        <v>41508</v>
      </c>
      <c r="D3150" s="2">
        <v>41508</v>
      </c>
      <c r="E3150" s="2">
        <v>41508</v>
      </c>
      <c r="F3150" s="1">
        <v>40</v>
      </c>
      <c r="G3150" s="1">
        <v>2.5</v>
      </c>
      <c r="H3150" s="1">
        <v>0</v>
      </c>
      <c r="I3150" s="1">
        <v>51.17</v>
      </c>
      <c r="J3150" s="1">
        <v>0</v>
      </c>
      <c r="K3150" s="1">
        <v>1</v>
      </c>
      <c r="L3150" s="1">
        <v>0</v>
      </c>
      <c r="M3150" s="1">
        <v>0</v>
      </c>
      <c r="N3150" s="1">
        <v>0</v>
      </c>
      <c r="O3150" s="1" t="s">
        <v>161</v>
      </c>
      <c r="P3150" s="1" t="s">
        <v>62</v>
      </c>
      <c r="Q3150" s="10">
        <f>I3150*Part2Out!C$72+'relay test.csv'!K3150*Part2Out!C$74+'relay test.csv'!L3150*Part2Out!C$75+'relay test.csv'!M3150*Part2Out!C$76</f>
        <v>0.91268183687991689</v>
      </c>
      <c r="R3150" s="11">
        <f t="shared" si="392"/>
        <v>2.4909940231014556</v>
      </c>
      <c r="S3150" s="12">
        <f t="shared" si="393"/>
        <v>0.71354863589494666</v>
      </c>
      <c r="T3150" s="11">
        <f t="shared" si="394"/>
        <v>1</v>
      </c>
      <c r="U3150" s="11">
        <f t="shared" si="395"/>
        <v>1</v>
      </c>
      <c r="V3150" s="71">
        <f>Q3150+Part2Out!C$71</f>
        <v>1.581218104602089</v>
      </c>
      <c r="W3150" s="1">
        <f t="shared" si="396"/>
        <v>4.8608732585572652</v>
      </c>
      <c r="X3150" s="12">
        <f t="shared" si="397"/>
        <v>0.82937696212080114</v>
      </c>
      <c r="Y3150" s="11">
        <f t="shared" si="398"/>
        <v>1</v>
      </c>
      <c r="Z3150" s="1">
        <f t="shared" si="399"/>
        <v>1</v>
      </c>
    </row>
    <row r="3151" spans="1:26" x14ac:dyDescent="0.2">
      <c r="A3151" s="1" t="s">
        <v>3175</v>
      </c>
      <c r="B3151" s="1">
        <v>1</v>
      </c>
      <c r="C3151" s="2">
        <v>41508</v>
      </c>
      <c r="D3151" s="2">
        <v>41515</v>
      </c>
      <c r="E3151" s="2">
        <v>41617</v>
      </c>
      <c r="F3151" s="1">
        <v>44</v>
      </c>
      <c r="G3151" s="1">
        <v>34.090909089999997</v>
      </c>
      <c r="H3151" s="1">
        <v>0</v>
      </c>
      <c r="I3151" s="1">
        <v>57.62</v>
      </c>
      <c r="J3151" s="1">
        <v>7.8431372549019607E-2</v>
      </c>
      <c r="K3151" s="1">
        <v>1</v>
      </c>
      <c r="L3151" s="1">
        <v>0</v>
      </c>
      <c r="M3151" s="1">
        <v>0</v>
      </c>
      <c r="N3151" s="1">
        <v>0</v>
      </c>
      <c r="O3151" s="1" t="s">
        <v>31</v>
      </c>
      <c r="P3151" s="1" t="s">
        <v>62</v>
      </c>
      <c r="Q3151" s="10">
        <f>I3151*Part2Out!C$72+'relay test.csv'!K3151*Part2Out!C$74+'relay test.csv'!L3151*Part2Out!C$75+'relay test.csv'!M3151*Part2Out!C$76</f>
        <v>0.92574164875189369</v>
      </c>
      <c r="R3151" s="11">
        <f t="shared" si="392"/>
        <v>2.5237392945452051</v>
      </c>
      <c r="S3151" s="12">
        <f t="shared" si="393"/>
        <v>0.71621056031358132</v>
      </c>
      <c r="T3151" s="11">
        <f t="shared" si="394"/>
        <v>1</v>
      </c>
      <c r="U3151" s="11">
        <f t="shared" si="395"/>
        <v>1</v>
      </c>
      <c r="V3151" s="71">
        <f>Q3151+Part2Out!C$71</f>
        <v>1.5942779164740657</v>
      </c>
      <c r="W3151" s="1">
        <f t="shared" si="396"/>
        <v>4.9247716914033397</v>
      </c>
      <c r="X3151" s="12">
        <f t="shared" si="397"/>
        <v>0.83121712496517475</v>
      </c>
      <c r="Y3151" s="11">
        <f t="shared" si="398"/>
        <v>1</v>
      </c>
      <c r="Z3151" s="1">
        <f t="shared" si="399"/>
        <v>1</v>
      </c>
    </row>
    <row r="3152" spans="1:26" x14ac:dyDescent="0.2">
      <c r="A3152" s="1" t="s">
        <v>3176</v>
      </c>
      <c r="B3152" s="1">
        <v>1</v>
      </c>
      <c r="C3152" s="2">
        <v>41509</v>
      </c>
      <c r="D3152" s="2">
        <v>41509</v>
      </c>
      <c r="E3152" s="2">
        <v>41509</v>
      </c>
      <c r="F3152" s="1">
        <v>42</v>
      </c>
      <c r="G3152" s="1">
        <v>0</v>
      </c>
      <c r="H3152" s="1">
        <v>0</v>
      </c>
      <c r="I3152" s="1">
        <v>143.5</v>
      </c>
      <c r="J3152" s="1">
        <v>0</v>
      </c>
      <c r="K3152" s="1">
        <v>1</v>
      </c>
      <c r="L3152" s="1">
        <v>0</v>
      </c>
      <c r="M3152" s="1">
        <v>0</v>
      </c>
      <c r="N3152" s="1">
        <v>0</v>
      </c>
      <c r="O3152" s="1" t="s">
        <v>25</v>
      </c>
      <c r="P3152" s="1" t="s">
        <v>23</v>
      </c>
      <c r="Q3152" s="10">
        <f>I3152*Part2Out!C$72+'relay test.csv'!K3152*Part2Out!C$74+'relay test.csv'!L3152*Part2Out!C$75+'relay test.csv'!M3152*Part2Out!C$76</f>
        <v>1.0996295004674543</v>
      </c>
      <c r="R3152" s="11">
        <f t="shared" si="392"/>
        <v>3.0030531880041993</v>
      </c>
      <c r="S3152" s="12">
        <f t="shared" si="393"/>
        <v>0.75019067870577816</v>
      </c>
      <c r="T3152" s="11">
        <f t="shared" si="394"/>
        <v>1</v>
      </c>
      <c r="U3152" s="11">
        <f t="shared" si="395"/>
        <v>1</v>
      </c>
      <c r="V3152" s="71">
        <f>Q3152+Part2Out!C$71</f>
        <v>1.7681657681896263</v>
      </c>
      <c r="W3152" s="1">
        <f t="shared" si="396"/>
        <v>5.8600947253257285</v>
      </c>
      <c r="X3152" s="12">
        <f t="shared" si="397"/>
        <v>0.85422941809997843</v>
      </c>
      <c r="Y3152" s="11">
        <f t="shared" si="398"/>
        <v>1</v>
      </c>
      <c r="Z3152" s="1">
        <f t="shared" si="399"/>
        <v>1</v>
      </c>
    </row>
    <row r="3153" spans="1:26" x14ac:dyDescent="0.2">
      <c r="A3153" s="1" t="s">
        <v>3177</v>
      </c>
      <c r="B3153" s="1">
        <v>1</v>
      </c>
      <c r="C3153" s="2">
        <v>41509</v>
      </c>
      <c r="D3153" s="2">
        <v>41565</v>
      </c>
      <c r="E3153" s="2">
        <v>41565</v>
      </c>
      <c r="F3153" s="1">
        <v>38</v>
      </c>
      <c r="G3153" s="1">
        <v>10.52631579</v>
      </c>
      <c r="H3153" s="1">
        <v>2.6315789469999999</v>
      </c>
      <c r="I3153" s="1">
        <v>61.91</v>
      </c>
      <c r="J3153" s="1">
        <v>0</v>
      </c>
      <c r="K3153" s="1">
        <v>1</v>
      </c>
      <c r="L3153" s="1">
        <v>1</v>
      </c>
      <c r="M3153" s="1">
        <v>0</v>
      </c>
      <c r="N3153" s="1">
        <v>0</v>
      </c>
      <c r="O3153" s="1" t="s">
        <v>25</v>
      </c>
      <c r="P3153" s="1" t="s">
        <v>27</v>
      </c>
      <c r="Q3153" s="10">
        <f>I3153*Part2Out!C$72+'relay test.csv'!K3153*Part2Out!C$74+'relay test.csv'!L3153*Part2Out!C$75+'relay test.csv'!M3153*Part2Out!C$76</f>
        <v>1.8021582113328485</v>
      </c>
      <c r="R3153" s="11">
        <f t="shared" si="392"/>
        <v>6.0627179815260561</v>
      </c>
      <c r="S3153" s="12">
        <f t="shared" si="393"/>
        <v>0.85841144972577144</v>
      </c>
      <c r="T3153" s="11">
        <f t="shared" si="394"/>
        <v>1</v>
      </c>
      <c r="U3153" s="11">
        <f t="shared" si="395"/>
        <v>1</v>
      </c>
      <c r="V3153" s="71">
        <f>Q3153+Part2Out!C$71</f>
        <v>2.4706944790550205</v>
      </c>
      <c r="W3153" s="1">
        <f t="shared" si="396"/>
        <v>11.830660145013924</v>
      </c>
      <c r="X3153" s="12">
        <f t="shared" si="397"/>
        <v>0.92206168749714668</v>
      </c>
      <c r="Y3153" s="11">
        <f t="shared" si="398"/>
        <v>1</v>
      </c>
      <c r="Z3153" s="1">
        <f t="shared" si="399"/>
        <v>1</v>
      </c>
    </row>
    <row r="3154" spans="1:26" x14ac:dyDescent="0.2">
      <c r="A3154" s="1" t="s">
        <v>3178</v>
      </c>
      <c r="B3154" s="1">
        <v>1</v>
      </c>
      <c r="C3154" s="2">
        <v>41508</v>
      </c>
      <c r="D3154" s="2">
        <v>41543</v>
      </c>
      <c r="E3154" s="2">
        <v>41543</v>
      </c>
      <c r="F3154" s="1">
        <v>32</v>
      </c>
      <c r="G3154" s="1">
        <v>68.75</v>
      </c>
      <c r="H3154" s="1">
        <v>6.25</v>
      </c>
      <c r="I3154" s="1">
        <v>80.17</v>
      </c>
      <c r="J3154" s="1">
        <v>0</v>
      </c>
      <c r="K3154" s="1">
        <v>1</v>
      </c>
      <c r="L3154" s="1">
        <v>0</v>
      </c>
      <c r="M3154" s="1">
        <v>0</v>
      </c>
      <c r="N3154" s="1">
        <v>0</v>
      </c>
      <c r="O3154" s="1" t="s">
        <v>22</v>
      </c>
      <c r="P3154" s="1" t="s">
        <v>23</v>
      </c>
      <c r="Q3154" s="10">
        <f>I3154*Part2Out!C$72+'relay test.csv'!K3154*Part2Out!C$74+'relay test.csv'!L3154*Part2Out!C$75+'relay test.csv'!M3154*Part2Out!C$76</f>
        <v>0.97140037087795206</v>
      </c>
      <c r="R3154" s="11">
        <f t="shared" si="392"/>
        <v>2.6416411477159381</v>
      </c>
      <c r="S3154" s="12">
        <f t="shared" si="393"/>
        <v>0.72539853339827109</v>
      </c>
      <c r="T3154" s="11">
        <f t="shared" si="394"/>
        <v>1</v>
      </c>
      <c r="U3154" s="11">
        <f t="shared" si="395"/>
        <v>1</v>
      </c>
      <c r="V3154" s="71">
        <f>Q3154+Part2Out!C$71</f>
        <v>1.639936638600124</v>
      </c>
      <c r="W3154" s="1">
        <f t="shared" si="396"/>
        <v>5.1548428838257134</v>
      </c>
      <c r="X3154" s="12">
        <f t="shared" si="397"/>
        <v>0.83752631563871505</v>
      </c>
      <c r="Y3154" s="11">
        <f t="shared" si="398"/>
        <v>1</v>
      </c>
      <c r="Z3154" s="1">
        <f t="shared" si="399"/>
        <v>1</v>
      </c>
    </row>
    <row r="3155" spans="1:26" x14ac:dyDescent="0.2">
      <c r="A3155" s="1" t="s">
        <v>3179</v>
      </c>
      <c r="B3155" s="1">
        <v>1</v>
      </c>
      <c r="C3155" s="2">
        <v>41509</v>
      </c>
      <c r="D3155" s="2">
        <v>41533</v>
      </c>
      <c r="E3155" s="2">
        <v>41533</v>
      </c>
      <c r="F3155" s="1">
        <v>38</v>
      </c>
      <c r="G3155" s="1">
        <v>13.15789474</v>
      </c>
      <c r="H3155" s="1">
        <v>5.263157895</v>
      </c>
      <c r="I3155" s="1">
        <v>42.49</v>
      </c>
      <c r="J3155" s="1">
        <v>0</v>
      </c>
      <c r="K3155" s="1">
        <v>1</v>
      </c>
      <c r="L3155" s="1">
        <v>0</v>
      </c>
      <c r="M3155" s="1">
        <v>0</v>
      </c>
      <c r="N3155" s="1">
        <v>0</v>
      </c>
      <c r="O3155" s="1" t="s">
        <v>31</v>
      </c>
      <c r="P3155" s="1" t="s">
        <v>166</v>
      </c>
      <c r="Q3155" s="10">
        <f>I3155*Part2Out!C$72+'relay test.csv'!K3155*Part2Out!C$74+'relay test.csv'!L3155*Part2Out!C$75+'relay test.csv'!M3155*Part2Out!C$76</f>
        <v>0.89510677222119461</v>
      </c>
      <c r="R3155" s="11">
        <f t="shared" si="392"/>
        <v>2.4475971108912473</v>
      </c>
      <c r="S3155" s="12">
        <f t="shared" si="393"/>
        <v>0.7099429057876524</v>
      </c>
      <c r="T3155" s="11">
        <f t="shared" si="394"/>
        <v>1</v>
      </c>
      <c r="U3155" s="11">
        <f t="shared" si="395"/>
        <v>1</v>
      </c>
      <c r="V3155" s="71">
        <f>Q3155+Part2Out!C$71</f>
        <v>1.5636430399433667</v>
      </c>
      <c r="W3155" s="1">
        <f t="shared" si="396"/>
        <v>4.7761894383191441</v>
      </c>
      <c r="X3155" s="12">
        <f t="shared" si="397"/>
        <v>0.82687548414426704</v>
      </c>
      <c r="Y3155" s="11">
        <f t="shared" si="398"/>
        <v>1</v>
      </c>
      <c r="Z3155" s="1">
        <f t="shared" si="399"/>
        <v>1</v>
      </c>
    </row>
    <row r="3156" spans="1:26" x14ac:dyDescent="0.2">
      <c r="A3156" s="1" t="s">
        <v>3180</v>
      </c>
      <c r="B3156" s="1">
        <v>1</v>
      </c>
      <c r="C3156" s="2">
        <v>41509</v>
      </c>
      <c r="D3156" s="2">
        <v>41513</v>
      </c>
      <c r="E3156" s="2">
        <v>41513</v>
      </c>
      <c r="F3156" s="1">
        <v>34</v>
      </c>
      <c r="G3156" s="1">
        <v>50</v>
      </c>
      <c r="H3156" s="1">
        <v>2.9411764709999999</v>
      </c>
      <c r="I3156" s="1">
        <v>29.49</v>
      </c>
      <c r="J3156" s="1">
        <v>0</v>
      </c>
      <c r="K3156" s="1">
        <v>1</v>
      </c>
      <c r="L3156" s="1">
        <v>0</v>
      </c>
      <c r="M3156" s="1">
        <v>0</v>
      </c>
      <c r="N3156" s="1">
        <v>0</v>
      </c>
      <c r="O3156" s="1" t="s">
        <v>35</v>
      </c>
      <c r="P3156" s="1" t="s">
        <v>166</v>
      </c>
      <c r="Q3156" s="10">
        <f>I3156*Part2Out!C$72+'relay test.csv'!K3156*Part2Out!C$74+'relay test.csv'!L3156*Part2Out!C$75+'relay test.csv'!M3156*Part2Out!C$76</f>
        <v>0.86878467077379951</v>
      </c>
      <c r="R3156" s="11">
        <f t="shared" si="392"/>
        <v>2.3840117330534123</v>
      </c>
      <c r="S3156" s="12">
        <f t="shared" si="393"/>
        <v>0.70449275035530257</v>
      </c>
      <c r="T3156" s="11">
        <f t="shared" si="394"/>
        <v>1</v>
      </c>
      <c r="U3156" s="11">
        <f t="shared" si="395"/>
        <v>1</v>
      </c>
      <c r="V3156" s="71">
        <f>Q3156+Part2Out!C$71</f>
        <v>1.5373209384959714</v>
      </c>
      <c r="W3156" s="1">
        <f t="shared" si="396"/>
        <v>4.6521102715685272</v>
      </c>
      <c r="X3156" s="12">
        <f t="shared" si="397"/>
        <v>0.8230749309633536</v>
      </c>
      <c r="Y3156" s="11">
        <f t="shared" si="398"/>
        <v>1</v>
      </c>
      <c r="Z3156" s="1">
        <f t="shared" si="399"/>
        <v>1</v>
      </c>
    </row>
    <row r="3157" spans="1:26" x14ac:dyDescent="0.2">
      <c r="A3157" s="1" t="s">
        <v>3181</v>
      </c>
      <c r="B3157" s="1">
        <v>1</v>
      </c>
      <c r="C3157" s="2">
        <v>41509</v>
      </c>
      <c r="D3157" s="2">
        <v>41525</v>
      </c>
      <c r="E3157" s="2">
        <v>41525</v>
      </c>
      <c r="F3157" s="1">
        <v>40</v>
      </c>
      <c r="G3157" s="1">
        <v>10</v>
      </c>
      <c r="H3157" s="1">
        <v>2.5</v>
      </c>
      <c r="I3157" s="1">
        <v>79.03</v>
      </c>
      <c r="J3157" s="1">
        <v>0</v>
      </c>
      <c r="K3157" s="1">
        <v>1</v>
      </c>
      <c r="L3157" s="1">
        <v>0</v>
      </c>
      <c r="M3157" s="1">
        <v>0</v>
      </c>
      <c r="N3157" s="1">
        <v>0</v>
      </c>
      <c r="O3157" s="1" t="s">
        <v>31</v>
      </c>
      <c r="P3157" s="1" t="s">
        <v>166</v>
      </c>
      <c r="Q3157" s="10">
        <f>I3157*Part2Out!C$72+'relay test.csv'!K3157*Part2Out!C$74+'relay test.csv'!L3157*Part2Out!C$75+'relay test.csv'!M3157*Part2Out!C$76</f>
        <v>0.969092125058719</v>
      </c>
      <c r="R3157" s="11">
        <f t="shared" si="392"/>
        <v>2.6355506224996845</v>
      </c>
      <c r="S3157" s="12">
        <f t="shared" si="393"/>
        <v>0.72493850207690602</v>
      </c>
      <c r="T3157" s="11">
        <f t="shared" si="394"/>
        <v>1</v>
      </c>
      <c r="U3157" s="11">
        <f t="shared" si="395"/>
        <v>1</v>
      </c>
      <c r="V3157" s="71">
        <f>Q3157+Part2Out!C$71</f>
        <v>1.637628392780891</v>
      </c>
      <c r="W3157" s="1">
        <f t="shared" si="396"/>
        <v>5.1429579612286727</v>
      </c>
      <c r="X3157" s="12">
        <f t="shared" si="397"/>
        <v>0.83721197405036663</v>
      </c>
      <c r="Y3157" s="11">
        <f t="shared" si="398"/>
        <v>1</v>
      </c>
      <c r="Z3157" s="1">
        <f t="shared" si="399"/>
        <v>1</v>
      </c>
    </row>
    <row r="3158" spans="1:26" x14ac:dyDescent="0.2">
      <c r="A3158" s="1" t="s">
        <v>3182</v>
      </c>
      <c r="B3158" s="1">
        <v>0</v>
      </c>
      <c r="C3158" s="2">
        <v>41509</v>
      </c>
      <c r="D3158" s="2">
        <v>41543</v>
      </c>
      <c r="E3158" s="2">
        <v>41543</v>
      </c>
      <c r="F3158" s="1">
        <v>28</v>
      </c>
      <c r="G3158" s="1">
        <v>28.571428569999998</v>
      </c>
      <c r="H3158" s="1">
        <v>0</v>
      </c>
      <c r="I3158" s="1">
        <v>52.78</v>
      </c>
      <c r="J3158" s="1">
        <v>0</v>
      </c>
      <c r="K3158" s="1">
        <v>1</v>
      </c>
      <c r="L3158" s="1">
        <v>0</v>
      </c>
      <c r="M3158" s="1">
        <v>0</v>
      </c>
      <c r="N3158" s="1">
        <v>0</v>
      </c>
      <c r="O3158" s="1" t="s">
        <v>31</v>
      </c>
      <c r="P3158" s="1" t="s">
        <v>166</v>
      </c>
      <c r="Q3158" s="10">
        <f>I3158*Part2Out!C$72+'relay test.csv'!K3158*Part2Out!C$74+'relay test.csv'!L3158*Part2Out!C$75+'relay test.csv'!M3158*Part2Out!C$76</f>
        <v>0.91594172790532502</v>
      </c>
      <c r="R3158" s="11">
        <f t="shared" si="392"/>
        <v>2.4991276423149267</v>
      </c>
      <c r="S3158" s="12">
        <f t="shared" si="393"/>
        <v>0.71421448365958218</v>
      </c>
      <c r="T3158" s="11">
        <f t="shared" si="394"/>
        <v>1</v>
      </c>
      <c r="U3158" s="11">
        <f t="shared" si="395"/>
        <v>0</v>
      </c>
      <c r="V3158" s="71">
        <f>Q3158+Part2Out!C$71</f>
        <v>1.584477995627497</v>
      </c>
      <c r="W3158" s="1">
        <f t="shared" si="396"/>
        <v>4.8767450317383272</v>
      </c>
      <c r="X3158" s="12">
        <f t="shared" si="397"/>
        <v>0.82983777676258952</v>
      </c>
      <c r="Y3158" s="11">
        <f t="shared" si="398"/>
        <v>1</v>
      </c>
      <c r="Z3158" s="1">
        <f t="shared" si="399"/>
        <v>0</v>
      </c>
    </row>
    <row r="3159" spans="1:26" x14ac:dyDescent="0.2">
      <c r="A3159" s="1" t="s">
        <v>3183</v>
      </c>
      <c r="B3159" s="1">
        <v>1</v>
      </c>
      <c r="C3159" s="2">
        <v>41509</v>
      </c>
      <c r="D3159" s="2">
        <v>41522</v>
      </c>
      <c r="E3159" s="2">
        <v>41522</v>
      </c>
      <c r="F3159" s="1">
        <v>39</v>
      </c>
      <c r="G3159" s="1">
        <v>5.1282051280000003</v>
      </c>
      <c r="H3159" s="1">
        <v>2.5641025640000001</v>
      </c>
      <c r="I3159" s="1">
        <v>78.84</v>
      </c>
      <c r="J3159" s="1">
        <v>0</v>
      </c>
      <c r="K3159" s="1">
        <v>1</v>
      </c>
      <c r="L3159" s="1">
        <v>0</v>
      </c>
      <c r="M3159" s="1">
        <v>0</v>
      </c>
      <c r="N3159" s="1">
        <v>0</v>
      </c>
      <c r="O3159" s="1" t="s">
        <v>31</v>
      </c>
      <c r="P3159" s="1" t="s">
        <v>166</v>
      </c>
      <c r="Q3159" s="10">
        <f>I3159*Part2Out!C$72+'relay test.csv'!K3159*Part2Out!C$74+'relay test.csv'!L3159*Part2Out!C$75+'relay test.csv'!M3159*Part2Out!C$76</f>
        <v>0.96870741742218014</v>
      </c>
      <c r="R3159" s="11">
        <f t="shared" si="392"/>
        <v>2.6345369010544175</v>
      </c>
      <c r="S3159" s="12">
        <f t="shared" si="393"/>
        <v>0.72486178370898102</v>
      </c>
      <c r="T3159" s="11">
        <f t="shared" si="394"/>
        <v>1</v>
      </c>
      <c r="U3159" s="11">
        <f t="shared" si="395"/>
        <v>1</v>
      </c>
      <c r="V3159" s="71">
        <f>Q3159+Part2Out!C$71</f>
        <v>1.6372436851443521</v>
      </c>
      <c r="W3159" s="1">
        <f t="shared" si="396"/>
        <v>5.140979806556591</v>
      </c>
      <c r="X3159" s="12">
        <f t="shared" si="397"/>
        <v>0.837159536181454</v>
      </c>
      <c r="Y3159" s="11">
        <f t="shared" si="398"/>
        <v>1</v>
      </c>
      <c r="Z3159" s="1">
        <f t="shared" si="399"/>
        <v>1</v>
      </c>
    </row>
    <row r="3160" spans="1:26" x14ac:dyDescent="0.2">
      <c r="A3160" s="1" t="s">
        <v>3184</v>
      </c>
      <c r="B3160" s="1">
        <v>1</v>
      </c>
      <c r="C3160" s="2">
        <v>41510</v>
      </c>
      <c r="D3160" s="2">
        <v>41540</v>
      </c>
      <c r="E3160" s="2">
        <v>41540</v>
      </c>
      <c r="F3160" s="1">
        <v>39</v>
      </c>
      <c r="G3160" s="1">
        <v>7.692307692</v>
      </c>
      <c r="H3160" s="1">
        <v>2.5641025640000001</v>
      </c>
      <c r="I3160" s="1">
        <v>94.57</v>
      </c>
      <c r="J3160" s="1">
        <v>0</v>
      </c>
      <c r="K3160" s="1">
        <v>1</v>
      </c>
      <c r="L3160" s="1">
        <v>0</v>
      </c>
      <c r="M3160" s="1">
        <v>0</v>
      </c>
      <c r="N3160" s="1">
        <v>0</v>
      </c>
      <c r="O3160" s="1" t="s">
        <v>35</v>
      </c>
      <c r="P3160" s="1" t="s">
        <v>27</v>
      </c>
      <c r="Q3160" s="10">
        <f>I3160*Part2Out!C$72+'relay test.csv'!K3160*Part2Out!C$74+'relay test.csv'!L3160*Part2Out!C$75+'relay test.csv'!M3160*Part2Out!C$76</f>
        <v>1.0005571601735281</v>
      </c>
      <c r="R3160" s="11">
        <f t="shared" si="392"/>
        <v>2.719796768827317</v>
      </c>
      <c r="S3160" s="12">
        <f t="shared" si="393"/>
        <v>0.73116810886545969</v>
      </c>
      <c r="T3160" s="11">
        <f t="shared" si="394"/>
        <v>1</v>
      </c>
      <c r="U3160" s="11">
        <f t="shared" si="395"/>
        <v>1</v>
      </c>
      <c r="V3160" s="71">
        <f>Q3160+Part2Out!C$71</f>
        <v>1.6690934278957001</v>
      </c>
      <c r="W3160" s="1">
        <f t="shared" si="396"/>
        <v>5.3073541163469509</v>
      </c>
      <c r="X3160" s="12">
        <f t="shared" si="397"/>
        <v>0.84145491412821249</v>
      </c>
      <c r="Y3160" s="11">
        <f t="shared" si="398"/>
        <v>1</v>
      </c>
      <c r="Z3160" s="1">
        <f t="shared" si="399"/>
        <v>1</v>
      </c>
    </row>
    <row r="3161" spans="1:26" x14ac:dyDescent="0.2">
      <c r="A3161" s="1" t="s">
        <v>3185</v>
      </c>
      <c r="B3161" s="1">
        <v>1</v>
      </c>
      <c r="C3161" s="2">
        <v>41510</v>
      </c>
      <c r="D3161" s="2">
        <v>41533</v>
      </c>
      <c r="E3161" s="2">
        <v>41533</v>
      </c>
      <c r="F3161" s="1">
        <v>39</v>
      </c>
      <c r="G3161" s="1">
        <v>17.948717949999999</v>
      </c>
      <c r="H3161" s="1">
        <v>2.5641025640000001</v>
      </c>
      <c r="I3161" s="1">
        <v>34.880000000000003</v>
      </c>
      <c r="J3161" s="1">
        <v>0</v>
      </c>
      <c r="K3161" s="1">
        <v>1</v>
      </c>
      <c r="L3161" s="1">
        <v>0</v>
      </c>
      <c r="M3161" s="1">
        <v>0</v>
      </c>
      <c r="N3161" s="1">
        <v>0</v>
      </c>
      <c r="O3161" s="1" t="s">
        <v>22</v>
      </c>
      <c r="P3161" s="1" t="s">
        <v>62</v>
      </c>
      <c r="Q3161" s="10">
        <f>I3161*Part2Out!C$72+'relay test.csv'!K3161*Part2Out!C$74+'relay test.csv'!L3161*Part2Out!C$75+'relay test.csv'!M3161*Part2Out!C$76</f>
        <v>0.87969821898929634</v>
      </c>
      <c r="R3161" s="11">
        <f t="shared" si="392"/>
        <v>2.4101722524385214</v>
      </c>
      <c r="S3161" s="12">
        <f t="shared" si="393"/>
        <v>0.7067596807507518</v>
      </c>
      <c r="T3161" s="11">
        <f t="shared" si="394"/>
        <v>1</v>
      </c>
      <c r="U3161" s="11">
        <f t="shared" si="395"/>
        <v>1</v>
      </c>
      <c r="V3161" s="71">
        <f>Q3161+Part2Out!C$71</f>
        <v>1.5482344867114683</v>
      </c>
      <c r="W3161" s="1">
        <f t="shared" si="396"/>
        <v>4.7031593579692732</v>
      </c>
      <c r="X3161" s="12">
        <f t="shared" si="397"/>
        <v>0.82465859057529989</v>
      </c>
      <c r="Y3161" s="11">
        <f t="shared" si="398"/>
        <v>1</v>
      </c>
      <c r="Z3161" s="1">
        <f t="shared" si="399"/>
        <v>1</v>
      </c>
    </row>
    <row r="3162" spans="1:26" x14ac:dyDescent="0.2">
      <c r="A3162" s="1" t="s">
        <v>3186</v>
      </c>
      <c r="B3162" s="1">
        <v>1</v>
      </c>
      <c r="C3162" s="2">
        <v>41510</v>
      </c>
      <c r="D3162" s="2">
        <v>41510</v>
      </c>
      <c r="E3162" s="2">
        <v>41620</v>
      </c>
      <c r="F3162" s="1">
        <v>41</v>
      </c>
      <c r="G3162" s="1">
        <v>53.658536589999997</v>
      </c>
      <c r="H3162" s="1">
        <v>14.634146339999999</v>
      </c>
      <c r="I3162" s="1">
        <v>49.75</v>
      </c>
      <c r="J3162" s="1">
        <v>9.0909090909090898E-2</v>
      </c>
      <c r="K3162" s="1">
        <v>1</v>
      </c>
      <c r="L3162" s="1">
        <v>0</v>
      </c>
      <c r="M3162" s="1">
        <v>0</v>
      </c>
      <c r="N3162" s="1">
        <v>0</v>
      </c>
      <c r="O3162" s="1" t="s">
        <v>25</v>
      </c>
      <c r="P3162" s="1" t="s">
        <v>23</v>
      </c>
      <c r="Q3162" s="10">
        <f>I3162*Part2Out!C$72+'relay test.csv'!K3162*Part2Out!C$74+'relay test.csv'!L3162*Part2Out!C$75+'relay test.csv'!M3162*Part2Out!C$76</f>
        <v>0.90980665349104761</v>
      </c>
      <c r="R3162" s="11">
        <f t="shared" si="392"/>
        <v>2.4838422447284385</v>
      </c>
      <c r="S3162" s="12">
        <f t="shared" si="393"/>
        <v>0.71296059644688392</v>
      </c>
      <c r="T3162" s="11">
        <f t="shared" si="394"/>
        <v>1</v>
      </c>
      <c r="U3162" s="11">
        <f t="shared" si="395"/>
        <v>1</v>
      </c>
      <c r="V3162" s="71">
        <f>Q3162+Part2Out!C$71</f>
        <v>1.5783429212132196</v>
      </c>
      <c r="W3162" s="1">
        <f t="shared" si="396"/>
        <v>4.8469174289076848</v>
      </c>
      <c r="X3162" s="12">
        <f t="shared" si="397"/>
        <v>0.82896970717323448</v>
      </c>
      <c r="Y3162" s="11">
        <f t="shared" si="398"/>
        <v>1</v>
      </c>
      <c r="Z3162" s="1">
        <f t="shared" si="399"/>
        <v>1</v>
      </c>
    </row>
    <row r="3163" spans="1:26" x14ac:dyDescent="0.2">
      <c r="A3163" s="1" t="s">
        <v>3187</v>
      </c>
      <c r="B3163" s="1">
        <v>1</v>
      </c>
      <c r="C3163" s="2">
        <v>41510</v>
      </c>
      <c r="D3163" s="2">
        <v>41512</v>
      </c>
      <c r="E3163" s="2">
        <v>41519</v>
      </c>
      <c r="F3163" s="1">
        <v>41</v>
      </c>
      <c r="G3163" s="1">
        <v>4.8780487800000003</v>
      </c>
      <c r="H3163" s="1">
        <v>2.4390243900000002</v>
      </c>
      <c r="I3163" s="1">
        <v>25.56</v>
      </c>
      <c r="J3163" s="1">
        <v>0.28571428571428598</v>
      </c>
      <c r="K3163" s="1">
        <v>1</v>
      </c>
      <c r="L3163" s="1">
        <v>0</v>
      </c>
      <c r="M3163" s="1">
        <v>0</v>
      </c>
      <c r="N3163" s="1">
        <v>0</v>
      </c>
      <c r="O3163" s="1" t="s">
        <v>31</v>
      </c>
      <c r="P3163" s="1" t="s">
        <v>27</v>
      </c>
      <c r="Q3163" s="10">
        <f>I3163*Part2Out!C$72+'relay test.csv'!K3163*Part2Out!C$74+'relay test.csv'!L3163*Part2Out!C$75+'relay test.csv'!M3163*Part2Out!C$76</f>
        <v>0.86082729702854854</v>
      </c>
      <c r="R3163" s="11">
        <f t="shared" si="392"/>
        <v>2.3651165384463999</v>
      </c>
      <c r="S3163" s="12">
        <f t="shared" si="393"/>
        <v>0.70283347141918662</v>
      </c>
      <c r="T3163" s="11">
        <f t="shared" si="394"/>
        <v>1</v>
      </c>
      <c r="U3163" s="11">
        <f t="shared" si="395"/>
        <v>1</v>
      </c>
      <c r="V3163" s="71">
        <f>Q3163+Part2Out!C$71</f>
        <v>1.5293635647507204</v>
      </c>
      <c r="W3163" s="1">
        <f t="shared" si="396"/>
        <v>4.6152385868801371</v>
      </c>
      <c r="X3163" s="12">
        <f t="shared" si="397"/>
        <v>0.82191317705778799</v>
      </c>
      <c r="Y3163" s="11">
        <f t="shared" si="398"/>
        <v>1</v>
      </c>
      <c r="Z3163" s="1">
        <f t="shared" si="399"/>
        <v>1</v>
      </c>
    </row>
    <row r="3164" spans="1:26" x14ac:dyDescent="0.2">
      <c r="A3164" s="1" t="s">
        <v>3188</v>
      </c>
      <c r="B3164" s="1">
        <v>1</v>
      </c>
      <c r="C3164" s="2">
        <v>41510</v>
      </c>
      <c r="D3164" s="2">
        <v>41545</v>
      </c>
      <c r="E3164" s="2">
        <v>41545</v>
      </c>
      <c r="F3164" s="1">
        <v>31</v>
      </c>
      <c r="G3164" s="1">
        <v>45.161290319999999</v>
      </c>
      <c r="H3164" s="1">
        <v>3.225806452</v>
      </c>
      <c r="I3164" s="1">
        <v>103.1</v>
      </c>
      <c r="J3164" s="1">
        <v>0</v>
      </c>
      <c r="K3164" s="1">
        <v>1</v>
      </c>
      <c r="L3164" s="1">
        <v>0</v>
      </c>
      <c r="M3164" s="1">
        <v>0</v>
      </c>
      <c r="N3164" s="1">
        <v>0</v>
      </c>
      <c r="O3164" s="1" t="s">
        <v>25</v>
      </c>
      <c r="P3164" s="1" t="s">
        <v>23</v>
      </c>
      <c r="Q3164" s="10">
        <f>I3164*Part2Out!C$72+'relay test.csv'!K3164*Part2Out!C$74+'relay test.csv'!L3164*Part2Out!C$75+'relay test.csv'!M3164*Part2Out!C$76</f>
        <v>1.0178285082770882</v>
      </c>
      <c r="R3164" s="11">
        <f t="shared" si="392"/>
        <v>2.7671793280866894</v>
      </c>
      <c r="S3164" s="12">
        <f t="shared" si="393"/>
        <v>0.73454940343710973</v>
      </c>
      <c r="T3164" s="11">
        <f t="shared" si="394"/>
        <v>1</v>
      </c>
      <c r="U3164" s="11">
        <f t="shared" si="395"/>
        <v>1</v>
      </c>
      <c r="V3164" s="71">
        <f>Q3164+Part2Out!C$71</f>
        <v>1.6863647759992602</v>
      </c>
      <c r="W3164" s="1">
        <f t="shared" si="396"/>
        <v>5.3998154442706214</v>
      </c>
      <c r="X3164" s="12">
        <f t="shared" si="397"/>
        <v>0.84374549411495281</v>
      </c>
      <c r="Y3164" s="11">
        <f t="shared" si="398"/>
        <v>1</v>
      </c>
      <c r="Z3164" s="1">
        <f t="shared" si="399"/>
        <v>1</v>
      </c>
    </row>
    <row r="3165" spans="1:26" x14ac:dyDescent="0.2">
      <c r="A3165" s="1" t="s">
        <v>3189</v>
      </c>
      <c r="B3165" s="1">
        <v>1</v>
      </c>
      <c r="C3165" s="2">
        <v>41510</v>
      </c>
      <c r="D3165" s="2">
        <v>41539</v>
      </c>
      <c r="E3165" s="2">
        <v>41539</v>
      </c>
      <c r="F3165" s="1">
        <v>39</v>
      </c>
      <c r="G3165" s="1">
        <v>2.5641025640000001</v>
      </c>
      <c r="H3165" s="1">
        <v>2.5641025640000001</v>
      </c>
      <c r="I3165" s="1">
        <v>19.28</v>
      </c>
      <c r="J3165" s="1">
        <v>0</v>
      </c>
      <c r="K3165" s="1">
        <v>1</v>
      </c>
      <c r="L3165" s="1">
        <v>0</v>
      </c>
      <c r="M3165" s="1">
        <v>0</v>
      </c>
      <c r="N3165" s="1">
        <v>0</v>
      </c>
      <c r="O3165" s="1" t="s">
        <v>25</v>
      </c>
      <c r="P3165" s="1" t="s">
        <v>62</v>
      </c>
      <c r="Q3165" s="10">
        <f>I3165*Part2Out!C$72+'relay test.csv'!K3165*Part2Out!C$74+'relay test.csv'!L3165*Part2Out!C$75+'relay test.csv'!M3165*Part2Out!C$76</f>
        <v>0.8481116972524223</v>
      </c>
      <c r="R3165" s="11">
        <f t="shared" si="392"/>
        <v>2.3352330589473591</v>
      </c>
      <c r="S3165" s="12">
        <f t="shared" si="393"/>
        <v>0.70017087791891452</v>
      </c>
      <c r="T3165" s="11">
        <f t="shared" si="394"/>
        <v>1</v>
      </c>
      <c r="U3165" s="11">
        <f t="shared" si="395"/>
        <v>1</v>
      </c>
      <c r="V3165" s="71">
        <f>Q3165+Part2Out!C$71</f>
        <v>1.5166479649745943</v>
      </c>
      <c r="W3165" s="1">
        <f t="shared" si="396"/>
        <v>4.5569245945451922</v>
      </c>
      <c r="X3165" s="12">
        <f t="shared" si="397"/>
        <v>0.82004434593522768</v>
      </c>
      <c r="Y3165" s="11">
        <f t="shared" si="398"/>
        <v>1</v>
      </c>
      <c r="Z3165" s="1">
        <f t="shared" si="399"/>
        <v>1</v>
      </c>
    </row>
    <row r="3166" spans="1:26" x14ac:dyDescent="0.2">
      <c r="A3166" s="1" t="s">
        <v>3190</v>
      </c>
      <c r="B3166" s="1">
        <v>1</v>
      </c>
      <c r="C3166" s="2">
        <v>41510</v>
      </c>
      <c r="D3166" s="2">
        <v>41539</v>
      </c>
      <c r="E3166" s="2">
        <v>41539</v>
      </c>
      <c r="F3166" s="1">
        <v>27</v>
      </c>
      <c r="G3166" s="1">
        <v>70.370370370000003</v>
      </c>
      <c r="H3166" s="1">
        <v>0</v>
      </c>
      <c r="I3166" s="1">
        <v>35.799999999999997</v>
      </c>
      <c r="J3166" s="1">
        <v>0</v>
      </c>
      <c r="K3166" s="1">
        <v>1</v>
      </c>
      <c r="L3166" s="1">
        <v>0</v>
      </c>
      <c r="M3166" s="1">
        <v>0</v>
      </c>
      <c r="N3166" s="1">
        <v>0</v>
      </c>
      <c r="O3166" s="1" t="s">
        <v>22</v>
      </c>
      <c r="P3166" s="1" t="s">
        <v>62</v>
      </c>
      <c r="Q3166" s="10">
        <f>I3166*Part2Out!C$72+'relay test.csv'!K3166*Part2Out!C$74+'relay test.csv'!L3166*Part2Out!C$75+'relay test.csv'!M3166*Part2Out!C$76</f>
        <v>0.8815610138609582</v>
      </c>
      <c r="R3166" s="11">
        <f t="shared" si="392"/>
        <v>2.4146660932024795</v>
      </c>
      <c r="S3166" s="12">
        <f t="shared" si="393"/>
        <v>0.70714559704953761</v>
      </c>
      <c r="T3166" s="11">
        <f t="shared" si="394"/>
        <v>1</v>
      </c>
      <c r="U3166" s="11">
        <f t="shared" si="395"/>
        <v>1</v>
      </c>
      <c r="V3166" s="71">
        <f>Q3166+Part2Out!C$71</f>
        <v>1.5500972815831302</v>
      </c>
      <c r="W3166" s="1">
        <f t="shared" si="396"/>
        <v>4.7119285441636825</v>
      </c>
      <c r="X3166" s="12">
        <f t="shared" si="397"/>
        <v>0.82492778187469151</v>
      </c>
      <c r="Y3166" s="11">
        <f t="shared" si="398"/>
        <v>1</v>
      </c>
      <c r="Z3166" s="1">
        <f t="shared" si="399"/>
        <v>1</v>
      </c>
    </row>
    <row r="3167" spans="1:26" x14ac:dyDescent="0.2">
      <c r="A3167" s="1" t="s">
        <v>3191</v>
      </c>
      <c r="B3167" s="1">
        <v>1</v>
      </c>
      <c r="C3167" s="2">
        <v>41470</v>
      </c>
      <c r="D3167" s="2">
        <v>41510</v>
      </c>
      <c r="E3167" s="2">
        <v>41525</v>
      </c>
      <c r="F3167" s="1">
        <v>40</v>
      </c>
      <c r="G3167" s="1">
        <v>22.5</v>
      </c>
      <c r="H3167" s="1">
        <v>12.5</v>
      </c>
      <c r="I3167" s="1">
        <v>49.72</v>
      </c>
      <c r="J3167" s="1">
        <v>0.2</v>
      </c>
      <c r="K3167" s="1">
        <v>1</v>
      </c>
      <c r="L3167" s="1">
        <v>0</v>
      </c>
      <c r="M3167" s="1">
        <v>0</v>
      </c>
      <c r="N3167" s="1">
        <v>0</v>
      </c>
      <c r="O3167" s="1" t="s">
        <v>31</v>
      </c>
      <c r="P3167" s="1" t="s">
        <v>62</v>
      </c>
      <c r="Q3167" s="10">
        <f>I3167*Part2Out!C$72+'relay test.csv'!K3167*Part2Out!C$74+'relay test.csv'!L3167*Part2Out!C$75+'relay test.csv'!M3167*Part2Out!C$76</f>
        <v>0.90974591018001516</v>
      </c>
      <c r="R3167" s="11">
        <f t="shared" si="392"/>
        <v>2.4836913725086971</v>
      </c>
      <c r="S3167" s="12">
        <f t="shared" si="393"/>
        <v>0.71294816530206184</v>
      </c>
      <c r="T3167" s="11">
        <f t="shared" si="394"/>
        <v>1</v>
      </c>
      <c r="U3167" s="11">
        <f t="shared" si="395"/>
        <v>1</v>
      </c>
      <c r="V3167" s="71">
        <f>Q3167+Part2Out!C$71</f>
        <v>1.5782821779021872</v>
      </c>
      <c r="W3167" s="1">
        <f t="shared" si="396"/>
        <v>4.8466230200365272</v>
      </c>
      <c r="X3167" s="12">
        <f t="shared" si="397"/>
        <v>0.82896109487939029</v>
      </c>
      <c r="Y3167" s="11">
        <f t="shared" si="398"/>
        <v>1</v>
      </c>
      <c r="Z3167" s="1">
        <f t="shared" si="399"/>
        <v>1</v>
      </c>
    </row>
    <row r="3168" spans="1:26" x14ac:dyDescent="0.2">
      <c r="A3168" s="1" t="s">
        <v>3192</v>
      </c>
      <c r="B3168" s="1">
        <v>1</v>
      </c>
      <c r="C3168" s="2">
        <v>41510</v>
      </c>
      <c r="D3168" s="2">
        <v>41540</v>
      </c>
      <c r="E3168" s="2">
        <v>41581</v>
      </c>
      <c r="F3168" s="1">
        <v>42</v>
      </c>
      <c r="G3168" s="1">
        <v>7.1428571429999996</v>
      </c>
      <c r="H3168" s="1">
        <v>4.7619047620000003</v>
      </c>
      <c r="I3168" s="1">
        <v>58.26</v>
      </c>
      <c r="J3168" s="1">
        <v>4.8780487804878099E-2</v>
      </c>
      <c r="K3168" s="1">
        <v>1</v>
      </c>
      <c r="L3168" s="1">
        <v>0</v>
      </c>
      <c r="M3168" s="1">
        <v>0</v>
      </c>
      <c r="N3168" s="1">
        <v>0</v>
      </c>
      <c r="O3168" s="1" t="s">
        <v>22</v>
      </c>
      <c r="P3168" s="1" t="s">
        <v>62</v>
      </c>
      <c r="Q3168" s="10">
        <f>I3168*Part2Out!C$72+'relay test.csv'!K3168*Part2Out!C$74+'relay test.csv'!L3168*Part2Out!C$75+'relay test.csv'!M3168*Part2Out!C$76</f>
        <v>0.92703750605391921</v>
      </c>
      <c r="R3168" s="11">
        <f t="shared" si="392"/>
        <v>2.5270118204437932</v>
      </c>
      <c r="S3168" s="12">
        <f t="shared" si="393"/>
        <v>0.71647387337812407</v>
      </c>
      <c r="T3168" s="11">
        <f t="shared" si="394"/>
        <v>1</v>
      </c>
      <c r="U3168" s="11">
        <f t="shared" si="395"/>
        <v>1</v>
      </c>
      <c r="V3168" s="71">
        <f>Q3168+Part2Out!C$71</f>
        <v>1.5955737737760911</v>
      </c>
      <c r="W3168" s="1">
        <f t="shared" si="396"/>
        <v>4.9311576294990784</v>
      </c>
      <c r="X3168" s="12">
        <f t="shared" si="397"/>
        <v>0.83139884952198517</v>
      </c>
      <c r="Y3168" s="11">
        <f t="shared" si="398"/>
        <v>1</v>
      </c>
      <c r="Z3168" s="1">
        <f t="shared" si="399"/>
        <v>1</v>
      </c>
    </row>
    <row r="3169" spans="1:26" x14ac:dyDescent="0.2">
      <c r="A3169" s="1" t="s">
        <v>3193</v>
      </c>
      <c r="B3169" s="1">
        <v>1</v>
      </c>
      <c r="C3169" s="2">
        <v>41510</v>
      </c>
      <c r="D3169" s="2">
        <v>41522</v>
      </c>
      <c r="E3169" s="2">
        <v>41522</v>
      </c>
      <c r="F3169" s="1">
        <v>28</v>
      </c>
      <c r="G3169" s="1">
        <v>82.142857140000004</v>
      </c>
      <c r="H3169" s="1">
        <v>3.5714285710000002</v>
      </c>
      <c r="I3169" s="1">
        <v>79.67</v>
      </c>
      <c r="J3169" s="1">
        <v>0</v>
      </c>
      <c r="K3169" s="1">
        <v>1</v>
      </c>
      <c r="L3169" s="1">
        <v>0</v>
      </c>
      <c r="M3169" s="1">
        <v>0</v>
      </c>
      <c r="N3169" s="1">
        <v>0</v>
      </c>
      <c r="O3169" s="1" t="s">
        <v>22</v>
      </c>
      <c r="P3169" s="1" t="s">
        <v>62</v>
      </c>
      <c r="Q3169" s="10">
        <f>I3169*Part2Out!C$72+'relay test.csv'!K3169*Part2Out!C$74+'relay test.csv'!L3169*Part2Out!C$75+'relay test.csv'!M3169*Part2Out!C$76</f>
        <v>0.97038798236074453</v>
      </c>
      <c r="R3169" s="11">
        <f t="shared" si="392"/>
        <v>2.6389681338439872</v>
      </c>
      <c r="S3169" s="12">
        <f t="shared" si="393"/>
        <v>0.72519682414925135</v>
      </c>
      <c r="T3169" s="11">
        <f t="shared" si="394"/>
        <v>1</v>
      </c>
      <c r="U3169" s="11">
        <f t="shared" si="395"/>
        <v>1</v>
      </c>
      <c r="V3169" s="71">
        <f>Q3169+Part2Out!C$71</f>
        <v>1.6389242500829164</v>
      </c>
      <c r="W3169" s="1">
        <f t="shared" si="396"/>
        <v>5.1496268208687495</v>
      </c>
      <c r="X3169" s="12">
        <f t="shared" si="397"/>
        <v>0.83738850679418442</v>
      </c>
      <c r="Y3169" s="11">
        <f t="shared" si="398"/>
        <v>1</v>
      </c>
      <c r="Z3169" s="1">
        <f t="shared" si="399"/>
        <v>1</v>
      </c>
    </row>
    <row r="3170" spans="1:26" x14ac:dyDescent="0.2">
      <c r="A3170" s="1" t="s">
        <v>3194</v>
      </c>
      <c r="B3170" s="1">
        <v>1</v>
      </c>
      <c r="C3170" s="2">
        <v>41510</v>
      </c>
      <c r="D3170" s="2">
        <v>41510</v>
      </c>
      <c r="E3170" s="2">
        <v>41574</v>
      </c>
      <c r="F3170" s="1">
        <v>43</v>
      </c>
      <c r="G3170" s="1">
        <v>2.3255813949999999</v>
      </c>
      <c r="H3170" s="1">
        <v>0</v>
      </c>
      <c r="I3170" s="1">
        <v>22.57</v>
      </c>
      <c r="J3170" s="1">
        <v>6.25E-2</v>
      </c>
      <c r="K3170" s="1">
        <v>1</v>
      </c>
      <c r="L3170" s="1">
        <v>0</v>
      </c>
      <c r="M3170" s="1">
        <v>0</v>
      </c>
      <c r="N3170" s="1">
        <v>0</v>
      </c>
      <c r="O3170" s="1" t="s">
        <v>29</v>
      </c>
      <c r="P3170" s="1" t="s">
        <v>27</v>
      </c>
      <c r="Q3170" s="10">
        <f>I3170*Part2Out!C$72+'relay test.csv'!K3170*Part2Out!C$74+'relay test.csv'!L3170*Part2Out!C$75+'relay test.csv'!M3170*Part2Out!C$76</f>
        <v>0.85477321369564763</v>
      </c>
      <c r="R3170" s="11">
        <f t="shared" si="392"/>
        <v>2.3508411815323882</v>
      </c>
      <c r="S3170" s="12">
        <f t="shared" si="393"/>
        <v>0.70156747341194925</v>
      </c>
      <c r="T3170" s="11">
        <f t="shared" si="394"/>
        <v>1</v>
      </c>
      <c r="U3170" s="11">
        <f t="shared" si="395"/>
        <v>1</v>
      </c>
      <c r="V3170" s="71">
        <f>Q3170+Part2Out!C$71</f>
        <v>1.5233094814178196</v>
      </c>
      <c r="W3170" s="1">
        <f t="shared" si="396"/>
        <v>4.5873819561390947</v>
      </c>
      <c r="X3170" s="12">
        <f t="shared" si="397"/>
        <v>0.82102530167975052</v>
      </c>
      <c r="Y3170" s="11">
        <f t="shared" si="398"/>
        <v>1</v>
      </c>
      <c r="Z3170" s="1">
        <f t="shared" si="399"/>
        <v>1</v>
      </c>
    </row>
    <row r="3171" spans="1:26" x14ac:dyDescent="0.2">
      <c r="A3171" s="1" t="s">
        <v>3195</v>
      </c>
      <c r="B3171" s="1">
        <v>1</v>
      </c>
      <c r="C3171" s="2">
        <v>41500</v>
      </c>
      <c r="D3171" s="2">
        <v>41511</v>
      </c>
      <c r="E3171" s="2">
        <v>41638</v>
      </c>
      <c r="F3171" s="1">
        <v>39</v>
      </c>
      <c r="G3171" s="1">
        <v>64.102564099999995</v>
      </c>
      <c r="H3171" s="1">
        <v>5.1282051280000003</v>
      </c>
      <c r="I3171" s="1">
        <v>63.04</v>
      </c>
      <c r="J3171" s="1">
        <v>3.1496062992125998E-2</v>
      </c>
      <c r="K3171" s="1">
        <v>1</v>
      </c>
      <c r="L3171" s="1">
        <v>0</v>
      </c>
      <c r="M3171" s="1">
        <v>0</v>
      </c>
      <c r="N3171" s="1">
        <v>0</v>
      </c>
      <c r="O3171" s="1" t="s">
        <v>22</v>
      </c>
      <c r="P3171" s="1" t="s">
        <v>27</v>
      </c>
      <c r="Q3171" s="10">
        <f>I3171*Part2Out!C$72+'relay test.csv'!K3171*Part2Out!C$74+'relay test.csv'!L3171*Part2Out!C$75+'relay test.csv'!M3171*Part2Out!C$76</f>
        <v>0.93671594027842298</v>
      </c>
      <c r="R3171" s="11">
        <f t="shared" si="392"/>
        <v>2.5515880761274268</v>
      </c>
      <c r="S3171" s="12">
        <f t="shared" si="393"/>
        <v>0.71843581559425163</v>
      </c>
      <c r="T3171" s="11">
        <f t="shared" si="394"/>
        <v>1</v>
      </c>
      <c r="U3171" s="11">
        <f t="shared" si="395"/>
        <v>1</v>
      </c>
      <c r="V3171" s="71">
        <f>Q3171+Part2Out!C$71</f>
        <v>1.6052522080005951</v>
      </c>
      <c r="W3171" s="1">
        <f t="shared" si="396"/>
        <v>4.9791152170886717</v>
      </c>
      <c r="X3171" s="12">
        <f t="shared" si="397"/>
        <v>0.8327511740964717</v>
      </c>
      <c r="Y3171" s="11">
        <f t="shared" si="398"/>
        <v>1</v>
      </c>
      <c r="Z3171" s="1">
        <f t="shared" si="399"/>
        <v>1</v>
      </c>
    </row>
    <row r="3172" spans="1:26" x14ac:dyDescent="0.2">
      <c r="A3172" s="1" t="s">
        <v>3196</v>
      </c>
      <c r="B3172" s="1">
        <v>1</v>
      </c>
      <c r="C3172" s="2">
        <v>41475</v>
      </c>
      <c r="D3172" s="2">
        <v>41475</v>
      </c>
      <c r="E3172" s="2">
        <v>41645</v>
      </c>
      <c r="F3172" s="1">
        <v>43</v>
      </c>
      <c r="G3172" s="1">
        <v>32.558139529999998</v>
      </c>
      <c r="H3172" s="1">
        <v>18.60465116</v>
      </c>
      <c r="I3172" s="1">
        <v>54.63</v>
      </c>
      <c r="J3172" s="1">
        <v>8.2352941176470601E-2</v>
      </c>
      <c r="K3172" s="1">
        <v>1</v>
      </c>
      <c r="L3172" s="1">
        <v>0</v>
      </c>
      <c r="M3172" s="1">
        <v>0</v>
      </c>
      <c r="N3172" s="1">
        <v>0</v>
      </c>
      <c r="O3172" s="1" t="s">
        <v>31</v>
      </c>
      <c r="P3172" s="1" t="s">
        <v>27</v>
      </c>
      <c r="Q3172" s="10">
        <f>I3172*Part2Out!C$72+'relay test.csv'!K3172*Part2Out!C$74+'relay test.csv'!L3172*Part2Out!C$75+'relay test.csv'!M3172*Part2Out!C$76</f>
        <v>0.91968756541899277</v>
      </c>
      <c r="R3172" s="11">
        <f t="shared" si="392"/>
        <v>2.50850652330459</v>
      </c>
      <c r="S3172" s="12">
        <f t="shared" si="393"/>
        <v>0.71497844072465322</v>
      </c>
      <c r="T3172" s="11">
        <f t="shared" si="394"/>
        <v>1</v>
      </c>
      <c r="U3172" s="11">
        <f t="shared" si="395"/>
        <v>1</v>
      </c>
      <c r="V3172" s="71">
        <f>Q3172+Part2Out!C$71</f>
        <v>1.5882238331411647</v>
      </c>
      <c r="W3172" s="1">
        <f t="shared" si="396"/>
        <v>4.8950467825153456</v>
      </c>
      <c r="X3172" s="12">
        <f t="shared" si="397"/>
        <v>0.83036606206994135</v>
      </c>
      <c r="Y3172" s="11">
        <f t="shared" si="398"/>
        <v>1</v>
      </c>
      <c r="Z3172" s="1">
        <f t="shared" si="399"/>
        <v>1</v>
      </c>
    </row>
    <row r="3173" spans="1:26" x14ac:dyDescent="0.2">
      <c r="A3173" s="1" t="s">
        <v>3197</v>
      </c>
      <c r="B3173" s="1">
        <v>1</v>
      </c>
      <c r="C3173" s="2">
        <v>41509</v>
      </c>
      <c r="D3173" s="2">
        <v>41511</v>
      </c>
      <c r="E3173" s="2">
        <v>41637</v>
      </c>
      <c r="F3173" s="1">
        <v>53</v>
      </c>
      <c r="G3173" s="1">
        <v>3.773584906</v>
      </c>
      <c r="H3173" s="1">
        <v>0</v>
      </c>
      <c r="I3173" s="1">
        <v>122.83</v>
      </c>
      <c r="J3173" s="1">
        <v>7.1428571428571397E-2</v>
      </c>
      <c r="K3173" s="1">
        <v>1</v>
      </c>
      <c r="L3173" s="1">
        <v>0</v>
      </c>
      <c r="M3173" s="1">
        <v>1</v>
      </c>
      <c r="N3173" s="1">
        <v>0</v>
      </c>
      <c r="O3173" s="1" t="s">
        <v>25</v>
      </c>
      <c r="P3173" s="1" t="s">
        <v>62</v>
      </c>
      <c r="Q3173" s="10">
        <f>I3173*Part2Out!C$72+'relay test.csv'!K3173*Part2Out!C$74+'relay test.csv'!L3173*Part2Out!C$75+'relay test.csv'!M3173*Part2Out!C$76</f>
        <v>1.9090546871402516</v>
      </c>
      <c r="R3173" s="11">
        <f t="shared" si="392"/>
        <v>6.746708033231922</v>
      </c>
      <c r="S3173" s="12">
        <f t="shared" si="393"/>
        <v>0.87091290962429613</v>
      </c>
      <c r="T3173" s="11">
        <f t="shared" si="394"/>
        <v>1</v>
      </c>
      <c r="U3173" s="11">
        <f t="shared" si="395"/>
        <v>1</v>
      </c>
      <c r="V3173" s="71">
        <f>Q3173+Part2Out!C$71</f>
        <v>2.5775909548624236</v>
      </c>
      <c r="W3173" s="1">
        <f t="shared" si="396"/>
        <v>13.165383922197723</v>
      </c>
      <c r="X3173" s="12">
        <f t="shared" si="397"/>
        <v>0.92940537259756439</v>
      </c>
      <c r="Y3173" s="11">
        <f t="shared" si="398"/>
        <v>1</v>
      </c>
      <c r="Z3173" s="1">
        <f t="shared" si="399"/>
        <v>1</v>
      </c>
    </row>
    <row r="3174" spans="1:26" x14ac:dyDescent="0.2">
      <c r="A3174" s="1" t="s">
        <v>3198</v>
      </c>
      <c r="B3174" s="1">
        <v>0</v>
      </c>
      <c r="C3174" s="2">
        <v>41512</v>
      </c>
      <c r="D3174" s="2">
        <v>41513</v>
      </c>
      <c r="E3174" s="2">
        <v>41513</v>
      </c>
      <c r="F3174" s="1">
        <v>7</v>
      </c>
      <c r="G3174" s="1">
        <v>28.571428569999998</v>
      </c>
      <c r="H3174" s="1">
        <v>14.28571429</v>
      </c>
      <c r="I3174" s="1">
        <v>45.7</v>
      </c>
      <c r="J3174" s="1">
        <v>0</v>
      </c>
      <c r="K3174" s="1">
        <v>1</v>
      </c>
      <c r="L3174" s="1">
        <v>0</v>
      </c>
      <c r="M3174" s="1">
        <v>0</v>
      </c>
      <c r="N3174" s="1">
        <v>0</v>
      </c>
      <c r="O3174" s="1" t="s">
        <v>29</v>
      </c>
      <c r="P3174" s="1" t="s">
        <v>27</v>
      </c>
      <c r="Q3174" s="10">
        <f>I3174*Part2Out!C$72+'relay test.csv'!K3174*Part2Out!C$74+'relay test.csv'!L3174*Part2Out!C$75+'relay test.csv'!M3174*Part2Out!C$76</f>
        <v>0.90160630650166684</v>
      </c>
      <c r="R3174" s="11">
        <f t="shared" si="392"/>
        <v>2.4635571624849053</v>
      </c>
      <c r="S3174" s="12">
        <f t="shared" si="393"/>
        <v>0.71127948721869605</v>
      </c>
      <c r="T3174" s="11">
        <f t="shared" si="394"/>
        <v>1</v>
      </c>
      <c r="U3174" s="11">
        <f t="shared" si="395"/>
        <v>0</v>
      </c>
      <c r="V3174" s="71">
        <f>Q3174+Part2Out!C$71</f>
        <v>1.5701425742238388</v>
      </c>
      <c r="W3174" s="1">
        <f t="shared" si="396"/>
        <v>4.8073335467663467</v>
      </c>
      <c r="X3174" s="12">
        <f t="shared" si="397"/>
        <v>0.82780393239909178</v>
      </c>
      <c r="Y3174" s="11">
        <f t="shared" si="398"/>
        <v>1</v>
      </c>
      <c r="Z3174" s="1">
        <f t="shared" si="399"/>
        <v>0</v>
      </c>
    </row>
    <row r="3175" spans="1:26" x14ac:dyDescent="0.2">
      <c r="A3175" s="1" t="s">
        <v>3199</v>
      </c>
      <c r="B3175" s="1">
        <v>1</v>
      </c>
      <c r="C3175" s="2">
        <v>41512</v>
      </c>
      <c r="D3175" s="2">
        <v>41516</v>
      </c>
      <c r="E3175" s="2">
        <v>41516</v>
      </c>
      <c r="F3175" s="1">
        <v>32</v>
      </c>
      <c r="G3175" s="1">
        <v>50</v>
      </c>
      <c r="H3175" s="1">
        <v>6.25</v>
      </c>
      <c r="I3175" s="1">
        <v>28.74</v>
      </c>
      <c r="J3175" s="1">
        <v>0</v>
      </c>
      <c r="K3175" s="1">
        <v>1</v>
      </c>
      <c r="L3175" s="1">
        <v>0</v>
      </c>
      <c r="M3175" s="1">
        <v>0</v>
      </c>
      <c r="N3175" s="1">
        <v>0</v>
      </c>
      <c r="O3175" s="1" t="s">
        <v>25</v>
      </c>
      <c r="P3175" s="1" t="s">
        <v>62</v>
      </c>
      <c r="Q3175" s="10">
        <f>I3175*Part2Out!C$72+'relay test.csv'!K3175*Part2Out!C$74+'relay test.csv'!L3175*Part2Out!C$75+'relay test.csv'!M3175*Part2Out!C$76</f>
        <v>0.86726608799798821</v>
      </c>
      <c r="R3175" s="11">
        <f t="shared" si="392"/>
        <v>2.3803941613844835</v>
      </c>
      <c r="S3175" s="12">
        <f t="shared" si="393"/>
        <v>0.70417650952561184</v>
      </c>
      <c r="T3175" s="11">
        <f t="shared" si="394"/>
        <v>1</v>
      </c>
      <c r="U3175" s="11">
        <f t="shared" si="395"/>
        <v>1</v>
      </c>
      <c r="V3175" s="71">
        <f>Q3175+Part2Out!C$71</f>
        <v>1.5358023557201603</v>
      </c>
      <c r="W3175" s="1">
        <f t="shared" si="396"/>
        <v>4.6450510184256739</v>
      </c>
      <c r="X3175" s="12">
        <f t="shared" si="397"/>
        <v>0.82285368250243274</v>
      </c>
      <c r="Y3175" s="11">
        <f t="shared" si="398"/>
        <v>1</v>
      </c>
      <c r="Z3175" s="1">
        <f t="shared" si="399"/>
        <v>1</v>
      </c>
    </row>
    <row r="3176" spans="1:26" x14ac:dyDescent="0.2">
      <c r="A3176" s="1" t="s">
        <v>3200</v>
      </c>
      <c r="B3176" s="1">
        <v>1</v>
      </c>
      <c r="C3176" s="2">
        <v>41512</v>
      </c>
      <c r="D3176" s="2">
        <v>41539</v>
      </c>
      <c r="E3176" s="2">
        <v>41595</v>
      </c>
      <c r="F3176" s="1">
        <v>40</v>
      </c>
      <c r="G3176" s="1">
        <v>15</v>
      </c>
      <c r="H3176" s="1">
        <v>2.5</v>
      </c>
      <c r="I3176" s="1">
        <v>62.21</v>
      </c>
      <c r="J3176" s="1">
        <v>7.1428571428571397E-2</v>
      </c>
      <c r="K3176" s="1">
        <v>1</v>
      </c>
      <c r="L3176" s="1">
        <v>0</v>
      </c>
      <c r="M3176" s="1">
        <v>0</v>
      </c>
      <c r="N3176" s="1">
        <v>0</v>
      </c>
      <c r="O3176" s="1" t="s">
        <v>25</v>
      </c>
      <c r="P3176" s="1" t="s">
        <v>62</v>
      </c>
      <c r="Q3176" s="10">
        <f>I3176*Part2Out!C$72+'relay test.csv'!K3176*Part2Out!C$74+'relay test.csv'!L3176*Part2Out!C$75+'relay test.csv'!M3176*Part2Out!C$76</f>
        <v>0.93503537533985859</v>
      </c>
      <c r="R3176" s="11">
        <f t="shared" si="392"/>
        <v>2.5473035678745966</v>
      </c>
      <c r="S3176" s="12">
        <f t="shared" si="393"/>
        <v>0.71809573641898361</v>
      </c>
      <c r="T3176" s="11">
        <f t="shared" si="394"/>
        <v>1</v>
      </c>
      <c r="U3176" s="11">
        <f t="shared" si="395"/>
        <v>1</v>
      </c>
      <c r="V3176" s="71">
        <f>Q3176+Part2Out!C$71</f>
        <v>1.6035716430620306</v>
      </c>
      <c r="W3176" s="1">
        <f t="shared" si="396"/>
        <v>4.970754517946439</v>
      </c>
      <c r="X3176" s="12">
        <f t="shared" si="397"/>
        <v>0.83251697972270067</v>
      </c>
      <c r="Y3176" s="11">
        <f t="shared" si="398"/>
        <v>1</v>
      </c>
      <c r="Z3176" s="1">
        <f t="shared" si="399"/>
        <v>1</v>
      </c>
    </row>
    <row r="3177" spans="1:26" x14ac:dyDescent="0.2">
      <c r="A3177" s="1" t="s">
        <v>3201</v>
      </c>
      <c r="B3177" s="1">
        <v>1</v>
      </c>
      <c r="C3177" s="2">
        <v>41512</v>
      </c>
      <c r="D3177" s="2">
        <v>41515</v>
      </c>
      <c r="E3177" s="2">
        <v>41524</v>
      </c>
      <c r="F3177" s="1">
        <v>34</v>
      </c>
      <c r="G3177" s="1">
        <v>41.176470590000001</v>
      </c>
      <c r="H3177" s="1">
        <v>2.9411764709999999</v>
      </c>
      <c r="I3177" s="1">
        <v>70.14</v>
      </c>
      <c r="J3177" s="1">
        <v>0.22222222222222199</v>
      </c>
      <c r="K3177" s="1">
        <v>1</v>
      </c>
      <c r="L3177" s="1">
        <v>0</v>
      </c>
      <c r="M3177" s="1">
        <v>0</v>
      </c>
      <c r="N3177" s="1">
        <v>0</v>
      </c>
      <c r="O3177" s="1" t="s">
        <v>22</v>
      </c>
      <c r="P3177" s="1" t="s">
        <v>27</v>
      </c>
      <c r="Q3177" s="10">
        <f>I3177*Part2Out!C$72+'relay test.csv'!K3177*Part2Out!C$74+'relay test.csv'!L3177*Part2Out!C$75+'relay test.csv'!M3177*Part2Out!C$76</f>
        <v>0.95109185722276957</v>
      </c>
      <c r="R3177" s="11">
        <f t="shared" si="392"/>
        <v>2.5885344269241837</v>
      </c>
      <c r="S3177" s="12">
        <f t="shared" si="393"/>
        <v>0.72133470630874696</v>
      </c>
      <c r="T3177" s="11">
        <f t="shared" si="394"/>
        <v>1</v>
      </c>
      <c r="U3177" s="11">
        <f t="shared" si="395"/>
        <v>1</v>
      </c>
      <c r="V3177" s="71">
        <f>Q3177+Part2Out!C$71</f>
        <v>1.6196281249449416</v>
      </c>
      <c r="W3177" s="1">
        <f t="shared" si="396"/>
        <v>5.0512115476794728</v>
      </c>
      <c r="X3177" s="12">
        <f t="shared" si="397"/>
        <v>0.83474383730916146</v>
      </c>
      <c r="Y3177" s="11">
        <f t="shared" si="398"/>
        <v>1</v>
      </c>
      <c r="Z3177" s="1">
        <f t="shared" si="399"/>
        <v>1</v>
      </c>
    </row>
    <row r="3178" spans="1:26" x14ac:dyDescent="0.2">
      <c r="A3178" s="1" t="s">
        <v>3202</v>
      </c>
      <c r="B3178" s="1">
        <v>1</v>
      </c>
      <c r="C3178" s="2">
        <v>41512</v>
      </c>
      <c r="D3178" s="2">
        <v>41512</v>
      </c>
      <c r="E3178" s="2">
        <v>41512</v>
      </c>
      <c r="F3178" s="1">
        <v>39</v>
      </c>
      <c r="G3178" s="1">
        <v>2.5641025640000001</v>
      </c>
      <c r="H3178" s="1">
        <v>0</v>
      </c>
      <c r="I3178" s="1">
        <v>54.47</v>
      </c>
      <c r="J3178" s="1">
        <v>0</v>
      </c>
      <c r="K3178" s="1">
        <v>1</v>
      </c>
      <c r="L3178" s="1">
        <v>0</v>
      </c>
      <c r="M3178" s="1">
        <v>0</v>
      </c>
      <c r="N3178" s="1">
        <v>0</v>
      </c>
      <c r="O3178" s="1" t="s">
        <v>31</v>
      </c>
      <c r="P3178" s="1" t="s">
        <v>23</v>
      </c>
      <c r="Q3178" s="10">
        <f>I3178*Part2Out!C$72+'relay test.csv'!K3178*Part2Out!C$74+'relay test.csv'!L3178*Part2Out!C$75+'relay test.csv'!M3178*Part2Out!C$76</f>
        <v>0.91936360109348636</v>
      </c>
      <c r="R3178" s="11">
        <f t="shared" si="392"/>
        <v>2.5076939883040228</v>
      </c>
      <c r="S3178" s="12">
        <f t="shared" si="393"/>
        <v>0.71491241729341903</v>
      </c>
      <c r="T3178" s="11">
        <f t="shared" si="394"/>
        <v>1</v>
      </c>
      <c r="U3178" s="11">
        <f t="shared" si="395"/>
        <v>1</v>
      </c>
      <c r="V3178" s="71">
        <f>Q3178+Part2Out!C$71</f>
        <v>1.5878998688156583</v>
      </c>
      <c r="W3178" s="1">
        <f t="shared" si="396"/>
        <v>4.8934612188330275</v>
      </c>
      <c r="X3178" s="12">
        <f t="shared" si="397"/>
        <v>0.83032042413303409</v>
      </c>
      <c r="Y3178" s="11">
        <f t="shared" si="398"/>
        <v>1</v>
      </c>
      <c r="Z3178" s="1">
        <f t="shared" si="399"/>
        <v>1</v>
      </c>
    </row>
    <row r="3179" spans="1:26" x14ac:dyDescent="0.2">
      <c r="A3179" s="1" t="s">
        <v>3203</v>
      </c>
      <c r="B3179" s="1">
        <v>1</v>
      </c>
      <c r="C3179" s="2">
        <v>41513</v>
      </c>
      <c r="D3179" s="2">
        <v>41546</v>
      </c>
      <c r="E3179" s="2">
        <v>41546</v>
      </c>
      <c r="F3179" s="1">
        <v>37</v>
      </c>
      <c r="G3179" s="1">
        <v>5.4054054049999998</v>
      </c>
      <c r="H3179" s="1">
        <v>0</v>
      </c>
      <c r="I3179" s="1">
        <v>40.020000000000003</v>
      </c>
      <c r="J3179" s="1">
        <v>0</v>
      </c>
      <c r="K3179" s="1">
        <v>1</v>
      </c>
      <c r="L3179" s="1">
        <v>0</v>
      </c>
      <c r="M3179" s="1">
        <v>0</v>
      </c>
      <c r="N3179" s="1">
        <v>0</v>
      </c>
      <c r="O3179" s="1" t="s">
        <v>22</v>
      </c>
      <c r="P3179" s="1" t="s">
        <v>27</v>
      </c>
      <c r="Q3179" s="10">
        <f>I3179*Part2Out!C$72+'relay test.csv'!K3179*Part2Out!C$74+'relay test.csv'!L3179*Part2Out!C$75+'relay test.csv'!M3179*Part2Out!C$76</f>
        <v>0.89010557294618953</v>
      </c>
      <c r="R3179" s="11">
        <f t="shared" si="392"/>
        <v>2.4353867486725398</v>
      </c>
      <c r="S3179" s="12">
        <f t="shared" si="393"/>
        <v>0.70891195863568846</v>
      </c>
      <c r="T3179" s="11">
        <f t="shared" si="394"/>
        <v>1</v>
      </c>
      <c r="U3179" s="11">
        <f t="shared" si="395"/>
        <v>1</v>
      </c>
      <c r="V3179" s="71">
        <f>Q3179+Part2Out!C$71</f>
        <v>1.5586418406683615</v>
      </c>
      <c r="W3179" s="1">
        <f t="shared" si="396"/>
        <v>4.7523623947229829</v>
      </c>
      <c r="X3179" s="12">
        <f t="shared" si="397"/>
        <v>0.8261583795698676</v>
      </c>
      <c r="Y3179" s="11">
        <f t="shared" si="398"/>
        <v>1</v>
      </c>
      <c r="Z3179" s="1">
        <f t="shared" si="399"/>
        <v>1</v>
      </c>
    </row>
    <row r="3180" spans="1:26" x14ac:dyDescent="0.2">
      <c r="A3180" s="1" t="s">
        <v>3204</v>
      </c>
      <c r="B3180" s="1">
        <v>0</v>
      </c>
      <c r="C3180" s="2">
        <v>41513</v>
      </c>
      <c r="D3180" s="2">
        <v>41513</v>
      </c>
      <c r="E3180" s="2">
        <v>41513</v>
      </c>
      <c r="F3180" s="1">
        <v>6</v>
      </c>
      <c r="G3180" s="1">
        <v>33.333333330000002</v>
      </c>
      <c r="H3180" s="1">
        <v>0</v>
      </c>
      <c r="I3180" s="1">
        <v>40.020000000000003</v>
      </c>
      <c r="J3180" s="1">
        <v>0</v>
      </c>
      <c r="K3180" s="1">
        <v>1</v>
      </c>
      <c r="L3180" s="1">
        <v>0</v>
      </c>
      <c r="M3180" s="1">
        <v>0</v>
      </c>
      <c r="N3180" s="1">
        <v>0</v>
      </c>
      <c r="O3180" s="1" t="s">
        <v>25</v>
      </c>
      <c r="P3180" s="1" t="s">
        <v>27</v>
      </c>
      <c r="Q3180" s="10">
        <f>I3180*Part2Out!C$72+'relay test.csv'!K3180*Part2Out!C$74+'relay test.csv'!L3180*Part2Out!C$75+'relay test.csv'!M3180*Part2Out!C$76</f>
        <v>0.89010557294618953</v>
      </c>
      <c r="R3180" s="11">
        <f t="shared" si="392"/>
        <v>2.4353867486725398</v>
      </c>
      <c r="S3180" s="12">
        <f t="shared" si="393"/>
        <v>0.70891195863568846</v>
      </c>
      <c r="T3180" s="11">
        <f t="shared" si="394"/>
        <v>1</v>
      </c>
      <c r="U3180" s="11">
        <f t="shared" si="395"/>
        <v>0</v>
      </c>
      <c r="V3180" s="71">
        <f>Q3180+Part2Out!C$71</f>
        <v>1.5586418406683615</v>
      </c>
      <c r="W3180" s="1">
        <f t="shared" si="396"/>
        <v>4.7523623947229829</v>
      </c>
      <c r="X3180" s="12">
        <f t="shared" si="397"/>
        <v>0.8261583795698676</v>
      </c>
      <c r="Y3180" s="11">
        <f t="shared" si="398"/>
        <v>1</v>
      </c>
      <c r="Z3180" s="1">
        <f t="shared" si="399"/>
        <v>0</v>
      </c>
    </row>
    <row r="3181" spans="1:26" x14ac:dyDescent="0.2">
      <c r="A3181" s="1" t="s">
        <v>3205</v>
      </c>
      <c r="B3181" s="1">
        <v>0</v>
      </c>
      <c r="C3181" s="2">
        <v>41513</v>
      </c>
      <c r="D3181" s="2">
        <v>41513</v>
      </c>
      <c r="E3181" s="2">
        <v>41513</v>
      </c>
      <c r="F3181" s="1">
        <v>2</v>
      </c>
      <c r="G3181" s="1">
        <v>0</v>
      </c>
      <c r="H3181" s="1">
        <v>0</v>
      </c>
      <c r="I3181" s="1">
        <v>40.020000000000003</v>
      </c>
      <c r="J3181" s="1">
        <v>0</v>
      </c>
      <c r="K3181" s="1">
        <v>1</v>
      </c>
      <c r="L3181" s="1">
        <v>0</v>
      </c>
      <c r="M3181" s="1">
        <v>0</v>
      </c>
      <c r="N3181" s="1">
        <v>0</v>
      </c>
      <c r="O3181" s="1" t="s">
        <v>29</v>
      </c>
      <c r="P3181" s="1" t="s">
        <v>27</v>
      </c>
      <c r="Q3181" s="10">
        <f>I3181*Part2Out!C$72+'relay test.csv'!K3181*Part2Out!C$74+'relay test.csv'!L3181*Part2Out!C$75+'relay test.csv'!M3181*Part2Out!C$76</f>
        <v>0.89010557294618953</v>
      </c>
      <c r="R3181" s="11">
        <f t="shared" si="392"/>
        <v>2.4353867486725398</v>
      </c>
      <c r="S3181" s="12">
        <f t="shared" si="393"/>
        <v>0.70891195863568846</v>
      </c>
      <c r="T3181" s="11">
        <f t="shared" si="394"/>
        <v>1</v>
      </c>
      <c r="U3181" s="11">
        <f t="shared" si="395"/>
        <v>0</v>
      </c>
      <c r="V3181" s="71">
        <f>Q3181+Part2Out!C$71</f>
        <v>1.5586418406683615</v>
      </c>
      <c r="W3181" s="1">
        <f t="shared" si="396"/>
        <v>4.7523623947229829</v>
      </c>
      <c r="X3181" s="12">
        <f t="shared" si="397"/>
        <v>0.8261583795698676</v>
      </c>
      <c r="Y3181" s="11">
        <f t="shared" si="398"/>
        <v>1</v>
      </c>
      <c r="Z3181" s="1">
        <f t="shared" si="399"/>
        <v>0</v>
      </c>
    </row>
    <row r="3182" spans="1:26" x14ac:dyDescent="0.2">
      <c r="A3182" s="1" t="s">
        <v>3206</v>
      </c>
      <c r="B3182" s="1">
        <v>1</v>
      </c>
      <c r="C3182" s="2">
        <v>41513</v>
      </c>
      <c r="D3182" s="2">
        <v>41513</v>
      </c>
      <c r="E3182" s="2">
        <v>41513</v>
      </c>
      <c r="F3182" s="1">
        <v>49</v>
      </c>
      <c r="G3182" s="1">
        <v>0</v>
      </c>
      <c r="H3182" s="1">
        <v>0</v>
      </c>
      <c r="I3182" s="1">
        <v>40.020000000000003</v>
      </c>
      <c r="J3182" s="1">
        <v>0</v>
      </c>
      <c r="K3182" s="1">
        <v>1</v>
      </c>
      <c r="L3182" s="1">
        <v>0</v>
      </c>
      <c r="M3182" s="1">
        <v>0</v>
      </c>
      <c r="N3182" s="1">
        <v>0</v>
      </c>
      <c r="O3182" s="1" t="s">
        <v>22</v>
      </c>
      <c r="P3182" s="1" t="s">
        <v>27</v>
      </c>
      <c r="Q3182" s="10">
        <f>I3182*Part2Out!C$72+'relay test.csv'!K3182*Part2Out!C$74+'relay test.csv'!L3182*Part2Out!C$75+'relay test.csv'!M3182*Part2Out!C$76</f>
        <v>0.89010557294618953</v>
      </c>
      <c r="R3182" s="11">
        <f t="shared" si="392"/>
        <v>2.4353867486725398</v>
      </c>
      <c r="S3182" s="12">
        <f t="shared" si="393"/>
        <v>0.70891195863568846</v>
      </c>
      <c r="T3182" s="11">
        <f t="shared" si="394"/>
        <v>1</v>
      </c>
      <c r="U3182" s="11">
        <f t="shared" si="395"/>
        <v>1</v>
      </c>
      <c r="V3182" s="71">
        <f>Q3182+Part2Out!C$71</f>
        <v>1.5586418406683615</v>
      </c>
      <c r="W3182" s="1">
        <f t="shared" si="396"/>
        <v>4.7523623947229829</v>
      </c>
      <c r="X3182" s="12">
        <f t="shared" si="397"/>
        <v>0.8261583795698676</v>
      </c>
      <c r="Y3182" s="11">
        <f t="shared" si="398"/>
        <v>1</v>
      </c>
      <c r="Z3182" s="1">
        <f t="shared" si="399"/>
        <v>1</v>
      </c>
    </row>
    <row r="3183" spans="1:26" x14ac:dyDescent="0.2">
      <c r="A3183" s="1" t="s">
        <v>3207</v>
      </c>
      <c r="B3183" s="1">
        <v>0</v>
      </c>
      <c r="C3183" s="2">
        <v>41513</v>
      </c>
      <c r="D3183" s="2">
        <v>41513</v>
      </c>
      <c r="E3183" s="2">
        <v>41513</v>
      </c>
      <c r="F3183" s="1">
        <v>6</v>
      </c>
      <c r="G3183" s="1">
        <v>0</v>
      </c>
      <c r="H3183" s="1">
        <v>0</v>
      </c>
      <c r="I3183" s="1">
        <v>40.020000000000003</v>
      </c>
      <c r="J3183" s="1">
        <v>0</v>
      </c>
      <c r="K3183" s="1">
        <v>1</v>
      </c>
      <c r="L3183" s="1">
        <v>0</v>
      </c>
      <c r="M3183" s="1">
        <v>0</v>
      </c>
      <c r="N3183" s="1">
        <v>0</v>
      </c>
      <c r="O3183" s="1" t="s">
        <v>25</v>
      </c>
      <c r="P3183" s="1" t="s">
        <v>27</v>
      </c>
      <c r="Q3183" s="10">
        <f>I3183*Part2Out!C$72+'relay test.csv'!K3183*Part2Out!C$74+'relay test.csv'!L3183*Part2Out!C$75+'relay test.csv'!M3183*Part2Out!C$76</f>
        <v>0.89010557294618953</v>
      </c>
      <c r="R3183" s="11">
        <f t="shared" si="392"/>
        <v>2.4353867486725398</v>
      </c>
      <c r="S3183" s="12">
        <f t="shared" si="393"/>
        <v>0.70891195863568846</v>
      </c>
      <c r="T3183" s="11">
        <f t="shared" si="394"/>
        <v>1</v>
      </c>
      <c r="U3183" s="11">
        <f t="shared" si="395"/>
        <v>0</v>
      </c>
      <c r="V3183" s="71">
        <f>Q3183+Part2Out!C$71</f>
        <v>1.5586418406683615</v>
      </c>
      <c r="W3183" s="1">
        <f t="shared" si="396"/>
        <v>4.7523623947229829</v>
      </c>
      <c r="X3183" s="12">
        <f t="shared" si="397"/>
        <v>0.8261583795698676</v>
      </c>
      <c r="Y3183" s="11">
        <f t="shared" si="398"/>
        <v>1</v>
      </c>
      <c r="Z3183" s="1">
        <f t="shared" si="399"/>
        <v>0</v>
      </c>
    </row>
    <row r="3184" spans="1:26" x14ac:dyDescent="0.2">
      <c r="A3184" s="1" t="s">
        <v>3208</v>
      </c>
      <c r="B3184" s="1">
        <v>1</v>
      </c>
      <c r="C3184" s="2">
        <v>41513</v>
      </c>
      <c r="D3184" s="2">
        <v>41513</v>
      </c>
      <c r="E3184" s="2">
        <v>41513</v>
      </c>
      <c r="F3184" s="1">
        <v>48</v>
      </c>
      <c r="G3184" s="1">
        <v>50</v>
      </c>
      <c r="H3184" s="1">
        <v>0</v>
      </c>
      <c r="I3184" s="1">
        <v>40.020000000000003</v>
      </c>
      <c r="J3184" s="1">
        <v>0</v>
      </c>
      <c r="K3184" s="1">
        <v>1</v>
      </c>
      <c r="L3184" s="1">
        <v>0</v>
      </c>
      <c r="M3184" s="1">
        <v>0</v>
      </c>
      <c r="N3184" s="1">
        <v>0</v>
      </c>
      <c r="O3184" s="1" t="s">
        <v>29</v>
      </c>
      <c r="P3184" s="1" t="s">
        <v>27</v>
      </c>
      <c r="Q3184" s="10">
        <f>I3184*Part2Out!C$72+'relay test.csv'!K3184*Part2Out!C$74+'relay test.csv'!L3184*Part2Out!C$75+'relay test.csv'!M3184*Part2Out!C$76</f>
        <v>0.89010557294618953</v>
      </c>
      <c r="R3184" s="11">
        <f t="shared" si="392"/>
        <v>2.4353867486725398</v>
      </c>
      <c r="S3184" s="12">
        <f t="shared" si="393"/>
        <v>0.70891195863568846</v>
      </c>
      <c r="T3184" s="11">
        <f t="shared" si="394"/>
        <v>1</v>
      </c>
      <c r="U3184" s="11">
        <f t="shared" si="395"/>
        <v>1</v>
      </c>
      <c r="V3184" s="71">
        <f>Q3184+Part2Out!C$71</f>
        <v>1.5586418406683615</v>
      </c>
      <c r="W3184" s="1">
        <f t="shared" si="396"/>
        <v>4.7523623947229829</v>
      </c>
      <c r="X3184" s="12">
        <f t="shared" si="397"/>
        <v>0.8261583795698676</v>
      </c>
      <c r="Y3184" s="11">
        <f t="shared" si="398"/>
        <v>1</v>
      </c>
      <c r="Z3184" s="1">
        <f t="shared" si="399"/>
        <v>1</v>
      </c>
    </row>
    <row r="3185" spans="1:26" x14ac:dyDescent="0.2">
      <c r="A3185" s="1" t="s">
        <v>3209</v>
      </c>
      <c r="B3185" s="1">
        <v>1</v>
      </c>
      <c r="C3185" s="2">
        <v>41513</v>
      </c>
      <c r="D3185" s="2">
        <v>41513</v>
      </c>
      <c r="E3185" s="2">
        <v>41513</v>
      </c>
      <c r="F3185" s="1">
        <v>50</v>
      </c>
      <c r="G3185" s="1">
        <v>4</v>
      </c>
      <c r="H3185" s="1">
        <v>0</v>
      </c>
      <c r="I3185" s="1">
        <v>40.020000000000003</v>
      </c>
      <c r="J3185" s="1">
        <v>0</v>
      </c>
      <c r="K3185" s="1">
        <v>1</v>
      </c>
      <c r="L3185" s="1">
        <v>0</v>
      </c>
      <c r="M3185" s="1">
        <v>0</v>
      </c>
      <c r="N3185" s="1">
        <v>0</v>
      </c>
      <c r="O3185" s="1" t="s">
        <v>25</v>
      </c>
      <c r="P3185" s="1" t="s">
        <v>27</v>
      </c>
      <c r="Q3185" s="10">
        <f>I3185*Part2Out!C$72+'relay test.csv'!K3185*Part2Out!C$74+'relay test.csv'!L3185*Part2Out!C$75+'relay test.csv'!M3185*Part2Out!C$76</f>
        <v>0.89010557294618953</v>
      </c>
      <c r="R3185" s="11">
        <f t="shared" si="392"/>
        <v>2.4353867486725398</v>
      </c>
      <c r="S3185" s="12">
        <f t="shared" si="393"/>
        <v>0.70891195863568846</v>
      </c>
      <c r="T3185" s="11">
        <f t="shared" si="394"/>
        <v>1</v>
      </c>
      <c r="U3185" s="11">
        <f t="shared" si="395"/>
        <v>1</v>
      </c>
      <c r="V3185" s="71">
        <f>Q3185+Part2Out!C$71</f>
        <v>1.5586418406683615</v>
      </c>
      <c r="W3185" s="1">
        <f t="shared" si="396"/>
        <v>4.7523623947229829</v>
      </c>
      <c r="X3185" s="12">
        <f t="shared" si="397"/>
        <v>0.8261583795698676</v>
      </c>
      <c r="Y3185" s="11">
        <f t="shared" si="398"/>
        <v>1</v>
      </c>
      <c r="Z3185" s="1">
        <f t="shared" si="399"/>
        <v>1</v>
      </c>
    </row>
    <row r="3186" spans="1:26" x14ac:dyDescent="0.2">
      <c r="A3186" s="1" t="s">
        <v>3210</v>
      </c>
      <c r="B3186" s="1">
        <v>1</v>
      </c>
      <c r="C3186" s="2">
        <v>41513</v>
      </c>
      <c r="D3186" s="2">
        <v>41568</v>
      </c>
      <c r="E3186" s="2">
        <v>41582</v>
      </c>
      <c r="F3186" s="1">
        <v>45</v>
      </c>
      <c r="G3186" s="1">
        <v>13.33333333</v>
      </c>
      <c r="H3186" s="1">
        <v>8.8888888890000004</v>
      </c>
      <c r="I3186" s="1">
        <v>176.22</v>
      </c>
      <c r="J3186" s="1">
        <v>0.14285714285714299</v>
      </c>
      <c r="K3186" s="1">
        <v>1</v>
      </c>
      <c r="L3186" s="1">
        <v>0</v>
      </c>
      <c r="M3186" s="1">
        <v>0</v>
      </c>
      <c r="N3186" s="1">
        <v>0</v>
      </c>
      <c r="O3186" s="1" t="s">
        <v>29</v>
      </c>
      <c r="P3186" s="1" t="s">
        <v>62</v>
      </c>
      <c r="Q3186" s="10">
        <f>I3186*Part2Out!C$72+'relay test.csv'!K3186*Part2Out!C$74+'relay test.csv'!L3186*Part2Out!C$75+'relay test.csv'!M3186*Part2Out!C$76</f>
        <v>1.1658802050335135</v>
      </c>
      <c r="R3186" s="11">
        <f t="shared" si="392"/>
        <v>3.208745994937976</v>
      </c>
      <c r="S3186" s="12">
        <f t="shared" si="393"/>
        <v>0.76239953629828472</v>
      </c>
      <c r="T3186" s="11">
        <f t="shared" si="394"/>
        <v>1</v>
      </c>
      <c r="U3186" s="11">
        <f t="shared" si="395"/>
        <v>1</v>
      </c>
      <c r="V3186" s="71">
        <f>Q3186+Part2Out!C$71</f>
        <v>1.8344164727556855</v>
      </c>
      <c r="W3186" s="1">
        <f t="shared" si="396"/>
        <v>6.2614793354168841</v>
      </c>
      <c r="X3186" s="12">
        <f t="shared" si="397"/>
        <v>0.86228701428335197</v>
      </c>
      <c r="Y3186" s="11">
        <f t="shared" si="398"/>
        <v>1</v>
      </c>
      <c r="Z3186" s="1">
        <f t="shared" si="399"/>
        <v>1</v>
      </c>
    </row>
    <row r="3187" spans="1:26" x14ac:dyDescent="0.2">
      <c r="A3187" s="1" t="s">
        <v>3211</v>
      </c>
      <c r="B3187" s="1">
        <v>1</v>
      </c>
      <c r="C3187" s="2">
        <v>41513</v>
      </c>
      <c r="D3187" s="2">
        <v>41547</v>
      </c>
      <c r="E3187" s="2">
        <v>41547</v>
      </c>
      <c r="F3187" s="1">
        <v>41</v>
      </c>
      <c r="G3187" s="1">
        <v>9.7560975610000007</v>
      </c>
      <c r="H3187" s="1">
        <v>7.3170731709999997</v>
      </c>
      <c r="I3187" s="1">
        <v>75</v>
      </c>
      <c r="J3187" s="1">
        <v>0</v>
      </c>
      <c r="K3187" s="1">
        <v>1</v>
      </c>
      <c r="L3187" s="1">
        <v>0</v>
      </c>
      <c r="M3187" s="1">
        <v>0</v>
      </c>
      <c r="N3187" s="1">
        <v>0</v>
      </c>
      <c r="O3187" s="1" t="s">
        <v>161</v>
      </c>
      <c r="P3187" s="1" t="s">
        <v>166</v>
      </c>
      <c r="Q3187" s="10">
        <f>I3187*Part2Out!C$72+'relay test.csv'!K3187*Part2Out!C$74+'relay test.csv'!L3187*Part2Out!C$75+'relay test.csv'!M3187*Part2Out!C$76</f>
        <v>0.96093227361002653</v>
      </c>
      <c r="R3187" s="11">
        <f t="shared" si="392"/>
        <v>2.6141324244326793</v>
      </c>
      <c r="S3187" s="12">
        <f t="shared" si="393"/>
        <v>0.72330842300086085</v>
      </c>
      <c r="T3187" s="11">
        <f t="shared" si="394"/>
        <v>1</v>
      </c>
      <c r="U3187" s="11">
        <f t="shared" si="395"/>
        <v>1</v>
      </c>
      <c r="V3187" s="71">
        <f>Q3187+Part2Out!C$71</f>
        <v>1.6294685413321985</v>
      </c>
      <c r="W3187" s="1">
        <f t="shared" si="396"/>
        <v>5.101162940740922</v>
      </c>
      <c r="X3187" s="12">
        <f t="shared" si="397"/>
        <v>0.83609682125969242</v>
      </c>
      <c r="Y3187" s="11">
        <f t="shared" si="398"/>
        <v>1</v>
      </c>
      <c r="Z3187" s="1">
        <f t="shared" si="399"/>
        <v>1</v>
      </c>
    </row>
    <row r="3188" spans="1:26" x14ac:dyDescent="0.2">
      <c r="A3188" s="1" t="s">
        <v>3212</v>
      </c>
      <c r="B3188" s="1">
        <v>1</v>
      </c>
      <c r="C3188" s="2">
        <v>41513</v>
      </c>
      <c r="D3188" s="2">
        <v>41513</v>
      </c>
      <c r="E3188" s="2">
        <v>41513</v>
      </c>
      <c r="F3188" s="1">
        <v>51</v>
      </c>
      <c r="G3188" s="1">
        <v>5.8823529409999997</v>
      </c>
      <c r="H3188" s="1">
        <v>0</v>
      </c>
      <c r="I3188" s="1">
        <v>40.020000000000003</v>
      </c>
      <c r="J3188" s="1">
        <v>0</v>
      </c>
      <c r="K3188" s="1">
        <v>1</v>
      </c>
      <c r="L3188" s="1">
        <v>0</v>
      </c>
      <c r="M3188" s="1">
        <v>0</v>
      </c>
      <c r="N3188" s="1">
        <v>0</v>
      </c>
      <c r="O3188" s="1" t="s">
        <v>29</v>
      </c>
      <c r="P3188" s="1" t="s">
        <v>27</v>
      </c>
      <c r="Q3188" s="10">
        <f>I3188*Part2Out!C$72+'relay test.csv'!K3188*Part2Out!C$74+'relay test.csv'!L3188*Part2Out!C$75+'relay test.csv'!M3188*Part2Out!C$76</f>
        <v>0.89010557294618953</v>
      </c>
      <c r="R3188" s="11">
        <f t="shared" si="392"/>
        <v>2.4353867486725398</v>
      </c>
      <c r="S3188" s="12">
        <f t="shared" si="393"/>
        <v>0.70891195863568846</v>
      </c>
      <c r="T3188" s="11">
        <f t="shared" si="394"/>
        <v>1</v>
      </c>
      <c r="U3188" s="11">
        <f t="shared" si="395"/>
        <v>1</v>
      </c>
      <c r="V3188" s="71">
        <f>Q3188+Part2Out!C$71</f>
        <v>1.5586418406683615</v>
      </c>
      <c r="W3188" s="1">
        <f t="shared" si="396"/>
        <v>4.7523623947229829</v>
      </c>
      <c r="X3188" s="12">
        <f t="shared" si="397"/>
        <v>0.8261583795698676</v>
      </c>
      <c r="Y3188" s="11">
        <f t="shared" si="398"/>
        <v>1</v>
      </c>
      <c r="Z3188" s="1">
        <f t="shared" si="399"/>
        <v>1</v>
      </c>
    </row>
    <row r="3189" spans="1:26" x14ac:dyDescent="0.2">
      <c r="A3189" s="1" t="s">
        <v>3213</v>
      </c>
      <c r="B3189" s="1">
        <v>1</v>
      </c>
      <c r="C3189" s="2">
        <v>41513</v>
      </c>
      <c r="D3189" s="2">
        <v>41516</v>
      </c>
      <c r="E3189" s="2">
        <v>41516</v>
      </c>
      <c r="F3189" s="1">
        <v>33</v>
      </c>
      <c r="G3189" s="1">
        <v>12.121212119999999</v>
      </c>
      <c r="H3189" s="1">
        <v>0</v>
      </c>
      <c r="I3189" s="1">
        <v>45.26</v>
      </c>
      <c r="J3189" s="1">
        <v>0</v>
      </c>
      <c r="K3189" s="1">
        <v>1</v>
      </c>
      <c r="L3189" s="1">
        <v>0</v>
      </c>
      <c r="M3189" s="1">
        <v>0</v>
      </c>
      <c r="N3189" s="1">
        <v>0</v>
      </c>
      <c r="O3189" s="1" t="s">
        <v>25</v>
      </c>
      <c r="P3189" s="1" t="s">
        <v>27</v>
      </c>
      <c r="Q3189" s="10">
        <f>I3189*Part2Out!C$72+'relay test.csv'!K3189*Part2Out!C$74+'relay test.csv'!L3189*Part2Out!C$75+'relay test.csv'!M3189*Part2Out!C$76</f>
        <v>0.90071540460652422</v>
      </c>
      <c r="R3189" s="11">
        <f t="shared" si="392"/>
        <v>2.4613633521200646</v>
      </c>
      <c r="S3189" s="12">
        <f t="shared" si="393"/>
        <v>0.7110964963018096</v>
      </c>
      <c r="T3189" s="11">
        <f t="shared" si="394"/>
        <v>1</v>
      </c>
      <c r="U3189" s="11">
        <f t="shared" si="395"/>
        <v>1</v>
      </c>
      <c r="V3189" s="71">
        <f>Q3189+Part2Out!C$71</f>
        <v>1.5692516723286962</v>
      </c>
      <c r="W3189" s="1">
        <f t="shared" si="396"/>
        <v>4.8030525914377087</v>
      </c>
      <c r="X3189" s="12">
        <f t="shared" si="397"/>
        <v>0.82767690207125111</v>
      </c>
      <c r="Y3189" s="11">
        <f t="shared" si="398"/>
        <v>1</v>
      </c>
      <c r="Z3189" s="1">
        <f t="shared" si="399"/>
        <v>1</v>
      </c>
    </row>
    <row r="3190" spans="1:26" x14ac:dyDescent="0.2">
      <c r="A3190" s="1" t="s">
        <v>3214</v>
      </c>
      <c r="B3190" s="1">
        <v>1</v>
      </c>
      <c r="C3190" s="2">
        <v>41513</v>
      </c>
      <c r="D3190" s="2">
        <v>41548</v>
      </c>
      <c r="E3190" s="2">
        <v>41548</v>
      </c>
      <c r="F3190" s="1">
        <v>28</v>
      </c>
      <c r="G3190" s="1">
        <v>71.428571430000005</v>
      </c>
      <c r="H3190" s="1">
        <v>7.1428571429999996</v>
      </c>
      <c r="I3190" s="1">
        <v>24.02</v>
      </c>
      <c r="J3190" s="1">
        <v>0</v>
      </c>
      <c r="K3190" s="1">
        <v>1</v>
      </c>
      <c r="L3190" s="1">
        <v>0</v>
      </c>
      <c r="M3190" s="1">
        <v>0</v>
      </c>
      <c r="N3190" s="1">
        <v>0</v>
      </c>
      <c r="O3190" s="1" t="s">
        <v>161</v>
      </c>
      <c r="P3190" s="1" t="s">
        <v>62</v>
      </c>
      <c r="Q3190" s="10">
        <f>I3190*Part2Out!C$72+'relay test.csv'!K3190*Part2Out!C$74+'relay test.csv'!L3190*Part2Out!C$75+'relay test.csv'!M3190*Part2Out!C$76</f>
        <v>0.85770914039554946</v>
      </c>
      <c r="R3190" s="11">
        <f t="shared" si="392"/>
        <v>2.3577532205795175</v>
      </c>
      <c r="S3190" s="12">
        <f t="shared" si="393"/>
        <v>0.70218180601509206</v>
      </c>
      <c r="T3190" s="11">
        <f t="shared" si="394"/>
        <v>1</v>
      </c>
      <c r="U3190" s="11">
        <f t="shared" si="395"/>
        <v>1</v>
      </c>
      <c r="V3190" s="71">
        <f>Q3190+Part2Out!C$71</f>
        <v>1.5262454081177215</v>
      </c>
      <c r="W3190" s="1">
        <f t="shared" si="396"/>
        <v>4.6008699635187611</v>
      </c>
      <c r="X3190" s="12">
        <f t="shared" si="397"/>
        <v>0.82145630830326444</v>
      </c>
      <c r="Y3190" s="11">
        <f t="shared" si="398"/>
        <v>1</v>
      </c>
      <c r="Z3190" s="1">
        <f t="shared" si="399"/>
        <v>1</v>
      </c>
    </row>
    <row r="3191" spans="1:26" x14ac:dyDescent="0.2">
      <c r="A3191" s="1" t="s">
        <v>3215</v>
      </c>
      <c r="B3191" s="1">
        <v>0</v>
      </c>
      <c r="C3191" s="2">
        <v>41513</v>
      </c>
      <c r="D3191" s="2">
        <v>41513</v>
      </c>
      <c r="E3191" s="2">
        <v>41513</v>
      </c>
      <c r="F3191" s="1">
        <v>6</v>
      </c>
      <c r="G3191" s="1">
        <v>16.666666670000001</v>
      </c>
      <c r="H3191" s="1">
        <v>0</v>
      </c>
      <c r="I3191" s="1">
        <v>40.020000000000003</v>
      </c>
      <c r="J3191" s="1">
        <v>0</v>
      </c>
      <c r="K3191" s="1">
        <v>1</v>
      </c>
      <c r="L3191" s="1">
        <v>0</v>
      </c>
      <c r="M3191" s="1">
        <v>0</v>
      </c>
      <c r="N3191" s="1">
        <v>0</v>
      </c>
      <c r="O3191" s="1" t="s">
        <v>29</v>
      </c>
      <c r="P3191" s="1" t="s">
        <v>27</v>
      </c>
      <c r="Q3191" s="10">
        <f>I3191*Part2Out!C$72+'relay test.csv'!K3191*Part2Out!C$74+'relay test.csv'!L3191*Part2Out!C$75+'relay test.csv'!M3191*Part2Out!C$76</f>
        <v>0.89010557294618953</v>
      </c>
      <c r="R3191" s="11">
        <f t="shared" si="392"/>
        <v>2.4353867486725398</v>
      </c>
      <c r="S3191" s="12">
        <f t="shared" si="393"/>
        <v>0.70891195863568846</v>
      </c>
      <c r="T3191" s="11">
        <f t="shared" si="394"/>
        <v>1</v>
      </c>
      <c r="U3191" s="11">
        <f t="shared" si="395"/>
        <v>0</v>
      </c>
      <c r="V3191" s="71">
        <f>Q3191+Part2Out!C$71</f>
        <v>1.5586418406683615</v>
      </c>
      <c r="W3191" s="1">
        <f t="shared" si="396"/>
        <v>4.7523623947229829</v>
      </c>
      <c r="X3191" s="12">
        <f t="shared" si="397"/>
        <v>0.8261583795698676</v>
      </c>
      <c r="Y3191" s="11">
        <f t="shared" si="398"/>
        <v>1</v>
      </c>
      <c r="Z3191" s="1">
        <f t="shared" si="399"/>
        <v>0</v>
      </c>
    </row>
    <row r="3192" spans="1:26" x14ac:dyDescent="0.2">
      <c r="A3192" s="1" t="s">
        <v>3216</v>
      </c>
      <c r="B3192" s="1">
        <v>1</v>
      </c>
      <c r="C3192" s="2">
        <v>41512</v>
      </c>
      <c r="D3192" s="2">
        <v>41527</v>
      </c>
      <c r="E3192" s="2">
        <v>41527</v>
      </c>
      <c r="F3192" s="1">
        <v>37</v>
      </c>
      <c r="G3192" s="1">
        <v>8.1081081079999997</v>
      </c>
      <c r="H3192" s="1">
        <v>0</v>
      </c>
      <c r="I3192" s="1">
        <v>40.83</v>
      </c>
      <c r="J3192" s="1">
        <v>0</v>
      </c>
      <c r="K3192" s="1">
        <v>1</v>
      </c>
      <c r="L3192" s="1">
        <v>0</v>
      </c>
      <c r="M3192" s="1">
        <v>0</v>
      </c>
      <c r="N3192" s="1">
        <v>0</v>
      </c>
      <c r="O3192" s="1" t="s">
        <v>35</v>
      </c>
      <c r="P3192" s="1" t="s">
        <v>62</v>
      </c>
      <c r="Q3192" s="10">
        <f>I3192*Part2Out!C$72+'relay test.csv'!K3192*Part2Out!C$74+'relay test.csv'!L3192*Part2Out!C$75+'relay test.csv'!M3192*Part2Out!C$76</f>
        <v>0.89174564234406573</v>
      </c>
      <c r="R3192" s="11">
        <f t="shared" si="392"/>
        <v>2.4393842291276679</v>
      </c>
      <c r="S3192" s="12">
        <f t="shared" si="393"/>
        <v>0.70925028046266581</v>
      </c>
      <c r="T3192" s="11">
        <f t="shared" si="394"/>
        <v>1</v>
      </c>
      <c r="U3192" s="11">
        <f t="shared" si="395"/>
        <v>1</v>
      </c>
      <c r="V3192" s="71">
        <f>Q3192+Part2Out!C$71</f>
        <v>1.5602819100662377</v>
      </c>
      <c r="W3192" s="1">
        <f t="shared" si="396"/>
        <v>4.7601629938676346</v>
      </c>
      <c r="X3192" s="12">
        <f t="shared" si="397"/>
        <v>0.82639380151835695</v>
      </c>
      <c r="Y3192" s="11">
        <f t="shared" si="398"/>
        <v>1</v>
      </c>
      <c r="Z3192" s="1">
        <f t="shared" si="399"/>
        <v>1</v>
      </c>
    </row>
    <row r="3193" spans="1:26" x14ac:dyDescent="0.2">
      <c r="A3193" s="1" t="s">
        <v>3217</v>
      </c>
      <c r="B3193" s="1">
        <v>0</v>
      </c>
      <c r="C3193" s="2">
        <v>41513</v>
      </c>
      <c r="D3193" s="2">
        <v>41513</v>
      </c>
      <c r="E3193" s="2">
        <v>41513</v>
      </c>
      <c r="F3193" s="1">
        <v>7</v>
      </c>
      <c r="G3193" s="1">
        <v>14.28571429</v>
      </c>
      <c r="H3193" s="1">
        <v>0</v>
      </c>
      <c r="I3193" s="1">
        <v>40.020000000000003</v>
      </c>
      <c r="J3193" s="1">
        <v>0</v>
      </c>
      <c r="K3193" s="1">
        <v>1</v>
      </c>
      <c r="L3193" s="1">
        <v>0</v>
      </c>
      <c r="M3193" s="1">
        <v>0</v>
      </c>
      <c r="N3193" s="1">
        <v>0</v>
      </c>
      <c r="O3193" s="1" t="s">
        <v>22</v>
      </c>
      <c r="P3193" s="1" t="s">
        <v>27</v>
      </c>
      <c r="Q3193" s="10">
        <f>I3193*Part2Out!C$72+'relay test.csv'!K3193*Part2Out!C$74+'relay test.csv'!L3193*Part2Out!C$75+'relay test.csv'!M3193*Part2Out!C$76</f>
        <v>0.89010557294618953</v>
      </c>
      <c r="R3193" s="11">
        <f t="shared" si="392"/>
        <v>2.4353867486725398</v>
      </c>
      <c r="S3193" s="12">
        <f t="shared" si="393"/>
        <v>0.70891195863568846</v>
      </c>
      <c r="T3193" s="11">
        <f t="shared" si="394"/>
        <v>1</v>
      </c>
      <c r="U3193" s="11">
        <f t="shared" si="395"/>
        <v>0</v>
      </c>
      <c r="V3193" s="71">
        <f>Q3193+Part2Out!C$71</f>
        <v>1.5586418406683615</v>
      </c>
      <c r="W3193" s="1">
        <f t="shared" si="396"/>
        <v>4.7523623947229829</v>
      </c>
      <c r="X3193" s="12">
        <f t="shared" si="397"/>
        <v>0.8261583795698676</v>
      </c>
      <c r="Y3193" s="11">
        <f t="shared" si="398"/>
        <v>1</v>
      </c>
      <c r="Z3193" s="1">
        <f t="shared" si="399"/>
        <v>0</v>
      </c>
    </row>
    <row r="3194" spans="1:26" x14ac:dyDescent="0.2">
      <c r="A3194" s="1" t="s">
        <v>3218</v>
      </c>
      <c r="B3194" s="1">
        <v>1</v>
      </c>
      <c r="C3194" s="2">
        <v>41513</v>
      </c>
      <c r="D3194" s="2">
        <v>41540</v>
      </c>
      <c r="E3194" s="2">
        <v>41540</v>
      </c>
      <c r="F3194" s="1">
        <v>30</v>
      </c>
      <c r="G3194" s="1">
        <v>36.666666669999998</v>
      </c>
      <c r="H3194" s="1">
        <v>6.6666666670000003</v>
      </c>
      <c r="I3194" s="1">
        <v>28.44</v>
      </c>
      <c r="J3194" s="1">
        <v>0</v>
      </c>
      <c r="K3194" s="1">
        <v>1</v>
      </c>
      <c r="L3194" s="1">
        <v>0</v>
      </c>
      <c r="M3194" s="1">
        <v>0</v>
      </c>
      <c r="N3194" s="1">
        <v>0</v>
      </c>
      <c r="O3194" s="1" t="s">
        <v>31</v>
      </c>
      <c r="P3194" s="1" t="s">
        <v>62</v>
      </c>
      <c r="Q3194" s="10">
        <f>I3194*Part2Out!C$72+'relay test.csv'!K3194*Part2Out!C$74+'relay test.csv'!L3194*Part2Out!C$75+'relay test.csv'!M3194*Part2Out!C$76</f>
        <v>0.8666586548876638</v>
      </c>
      <c r="R3194" s="11">
        <f t="shared" si="392"/>
        <v>2.3789486702192786</v>
      </c>
      <c r="S3194" s="12">
        <f t="shared" si="393"/>
        <v>0.70404995825665961</v>
      </c>
      <c r="T3194" s="11">
        <f t="shared" si="394"/>
        <v>1</v>
      </c>
      <c r="U3194" s="11">
        <f t="shared" si="395"/>
        <v>1</v>
      </c>
      <c r="V3194" s="71">
        <f>Q3194+Part2Out!C$71</f>
        <v>1.5351949226098358</v>
      </c>
      <c r="W3194" s="1">
        <f t="shared" si="396"/>
        <v>4.6422303174182593</v>
      </c>
      <c r="X3194" s="12">
        <f t="shared" si="397"/>
        <v>0.8227651223465875</v>
      </c>
      <c r="Y3194" s="11">
        <f t="shared" si="398"/>
        <v>1</v>
      </c>
      <c r="Z3194" s="1">
        <f t="shared" si="399"/>
        <v>1</v>
      </c>
    </row>
    <row r="3195" spans="1:26" x14ac:dyDescent="0.2">
      <c r="A3195" s="1" t="s">
        <v>3219</v>
      </c>
      <c r="B3195" s="1">
        <v>1</v>
      </c>
      <c r="C3195" s="2">
        <v>41513</v>
      </c>
      <c r="D3195" s="2">
        <v>41541</v>
      </c>
      <c r="E3195" s="2">
        <v>41541</v>
      </c>
      <c r="F3195" s="1">
        <v>38</v>
      </c>
      <c r="G3195" s="1">
        <v>7.8947368420000004</v>
      </c>
      <c r="H3195" s="1">
        <v>5.263157895</v>
      </c>
      <c r="I3195" s="1">
        <v>83.27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 t="s">
        <v>22</v>
      </c>
      <c r="P3195" s="1" t="s">
        <v>62</v>
      </c>
      <c r="Q3195" s="10">
        <f>I3195*Part2Out!C$72+'relay test.csv'!K3195*Part2Out!C$74+'relay test.csv'!L3195*Part2Out!C$75+'relay test.csv'!M3195*Part2Out!C$76</f>
        <v>0.16860318365573762</v>
      </c>
      <c r="R3195" s="11">
        <f t="shared" si="392"/>
        <v>1.1836503539146237</v>
      </c>
      <c r="S3195" s="12">
        <f t="shared" si="393"/>
        <v>0.54205122710817555</v>
      </c>
      <c r="T3195" s="11">
        <f t="shared" si="394"/>
        <v>1</v>
      </c>
      <c r="U3195" s="11">
        <f t="shared" si="395"/>
        <v>1</v>
      </c>
      <c r="V3195" s="71">
        <f>Q3195+Part2Out!C$71</f>
        <v>0.83713945137790957</v>
      </c>
      <c r="W3195" s="1">
        <f t="shared" si="396"/>
        <v>2.3097503644998101</v>
      </c>
      <c r="X3195" s="12">
        <f t="shared" si="397"/>
        <v>0.69786240958655321</v>
      </c>
      <c r="Y3195" s="11">
        <f t="shared" si="398"/>
        <v>1</v>
      </c>
      <c r="Z3195" s="1">
        <f t="shared" si="399"/>
        <v>1</v>
      </c>
    </row>
    <row r="3196" spans="1:26" x14ac:dyDescent="0.2">
      <c r="A3196" s="1" t="s">
        <v>3220</v>
      </c>
      <c r="B3196" s="1">
        <v>0</v>
      </c>
      <c r="C3196" s="2">
        <v>41513</v>
      </c>
      <c r="D3196" s="2">
        <v>41513</v>
      </c>
      <c r="E3196" s="2">
        <v>41513</v>
      </c>
      <c r="F3196" s="1">
        <v>11</v>
      </c>
      <c r="G3196" s="1">
        <v>9.0909090910000003</v>
      </c>
      <c r="H3196" s="1">
        <v>0</v>
      </c>
      <c r="I3196" s="1">
        <v>40.020000000000003</v>
      </c>
      <c r="J3196" s="1">
        <v>0</v>
      </c>
      <c r="K3196" s="1">
        <v>1</v>
      </c>
      <c r="L3196" s="1">
        <v>0</v>
      </c>
      <c r="M3196" s="1">
        <v>0</v>
      </c>
      <c r="N3196" s="1">
        <v>0</v>
      </c>
      <c r="O3196" s="1" t="s">
        <v>35</v>
      </c>
      <c r="P3196" s="1" t="s">
        <v>27</v>
      </c>
      <c r="Q3196" s="10">
        <f>I3196*Part2Out!C$72+'relay test.csv'!K3196*Part2Out!C$74+'relay test.csv'!L3196*Part2Out!C$75+'relay test.csv'!M3196*Part2Out!C$76</f>
        <v>0.89010557294618953</v>
      </c>
      <c r="R3196" s="11">
        <f t="shared" si="392"/>
        <v>2.4353867486725398</v>
      </c>
      <c r="S3196" s="12">
        <f t="shared" si="393"/>
        <v>0.70891195863568846</v>
      </c>
      <c r="T3196" s="11">
        <f t="shared" si="394"/>
        <v>1</v>
      </c>
      <c r="U3196" s="11">
        <f t="shared" si="395"/>
        <v>0</v>
      </c>
      <c r="V3196" s="71">
        <f>Q3196+Part2Out!C$71</f>
        <v>1.5586418406683615</v>
      </c>
      <c r="W3196" s="1">
        <f t="shared" si="396"/>
        <v>4.7523623947229829</v>
      </c>
      <c r="X3196" s="12">
        <f t="shared" si="397"/>
        <v>0.8261583795698676</v>
      </c>
      <c r="Y3196" s="11">
        <f t="shared" si="398"/>
        <v>1</v>
      </c>
      <c r="Z3196" s="1">
        <f t="shared" si="399"/>
        <v>0</v>
      </c>
    </row>
    <row r="3197" spans="1:26" x14ac:dyDescent="0.2">
      <c r="A3197" s="1" t="s">
        <v>3221</v>
      </c>
      <c r="B3197" s="1">
        <v>1</v>
      </c>
      <c r="C3197" s="2">
        <v>41513</v>
      </c>
      <c r="D3197" s="2">
        <v>41532</v>
      </c>
      <c r="E3197" s="2">
        <v>41532</v>
      </c>
      <c r="F3197" s="1">
        <v>32</v>
      </c>
      <c r="G3197" s="1">
        <v>46.875</v>
      </c>
      <c r="H3197" s="1">
        <v>18.75</v>
      </c>
      <c r="I3197" s="1">
        <v>53.78</v>
      </c>
      <c r="J3197" s="1">
        <v>0</v>
      </c>
      <c r="K3197" s="1">
        <v>1</v>
      </c>
      <c r="L3197" s="1">
        <v>0</v>
      </c>
      <c r="M3197" s="1">
        <v>0</v>
      </c>
      <c r="N3197" s="1">
        <v>0</v>
      </c>
      <c r="O3197" s="1" t="s">
        <v>31</v>
      </c>
      <c r="P3197" s="1" t="s">
        <v>62</v>
      </c>
      <c r="Q3197" s="10">
        <f>I3197*Part2Out!C$72+'relay test.csv'!K3197*Part2Out!C$74+'relay test.csv'!L3197*Part2Out!C$75+'relay test.csv'!M3197*Part2Out!C$76</f>
        <v>0.91796650493974008</v>
      </c>
      <c r="R3197" s="11">
        <f t="shared" si="392"/>
        <v>2.5041929448947982</v>
      </c>
      <c r="S3197" s="12">
        <f t="shared" si="393"/>
        <v>0.71462758594475118</v>
      </c>
      <c r="T3197" s="11">
        <f t="shared" si="394"/>
        <v>1</v>
      </c>
      <c r="U3197" s="11">
        <f t="shared" si="395"/>
        <v>1</v>
      </c>
      <c r="V3197" s="71">
        <f>Q3197+Part2Out!C$71</f>
        <v>1.5865027726619121</v>
      </c>
      <c r="W3197" s="1">
        <f t="shared" si="396"/>
        <v>4.8866293564812437</v>
      </c>
      <c r="X3197" s="12">
        <f t="shared" si="397"/>
        <v>0.83012349861997192</v>
      </c>
      <c r="Y3197" s="11">
        <f t="shared" si="398"/>
        <v>1</v>
      </c>
      <c r="Z3197" s="1">
        <f t="shared" si="399"/>
        <v>1</v>
      </c>
    </row>
    <row r="3198" spans="1:26" x14ac:dyDescent="0.2">
      <c r="A3198" s="1" t="s">
        <v>3222</v>
      </c>
      <c r="B3198" s="1">
        <v>1</v>
      </c>
      <c r="C3198" s="2">
        <v>41513</v>
      </c>
      <c r="D3198" s="2">
        <v>41513</v>
      </c>
      <c r="E3198" s="2">
        <v>41630</v>
      </c>
      <c r="F3198" s="1">
        <v>47</v>
      </c>
      <c r="G3198" s="1">
        <v>19.148936169999999</v>
      </c>
      <c r="H3198" s="1">
        <v>6.3829787229999999</v>
      </c>
      <c r="I3198" s="1">
        <v>67.16</v>
      </c>
      <c r="J3198" s="1">
        <v>8.54700854700855E-2</v>
      </c>
      <c r="K3198" s="1">
        <v>1</v>
      </c>
      <c r="L3198" s="1">
        <v>0</v>
      </c>
      <c r="M3198" s="1">
        <v>0</v>
      </c>
      <c r="N3198" s="1">
        <v>0</v>
      </c>
      <c r="O3198" s="1" t="s">
        <v>31</v>
      </c>
      <c r="P3198" s="1" t="s">
        <v>27</v>
      </c>
      <c r="Q3198" s="10">
        <f>I3198*Part2Out!C$72+'relay test.csv'!K3198*Part2Out!C$74+'relay test.csv'!L3198*Part2Out!C$75+'relay test.csv'!M3198*Part2Out!C$76</f>
        <v>0.9450580216602128</v>
      </c>
      <c r="R3198" s="11">
        <f t="shared" si="392"/>
        <v>2.5729626618227583</v>
      </c>
      <c r="S3198" s="12">
        <f t="shared" si="393"/>
        <v>0.72012022104651752</v>
      </c>
      <c r="T3198" s="11">
        <f t="shared" si="394"/>
        <v>1</v>
      </c>
      <c r="U3198" s="11">
        <f t="shared" si="395"/>
        <v>1</v>
      </c>
      <c r="V3198" s="71">
        <f>Q3198+Part2Out!C$71</f>
        <v>1.6135942893823847</v>
      </c>
      <c r="W3198" s="1">
        <f t="shared" si="396"/>
        <v>5.0208251333131244</v>
      </c>
      <c r="X3198" s="12">
        <f t="shared" si="397"/>
        <v>0.83390980839702245</v>
      </c>
      <c r="Y3198" s="11">
        <f t="shared" si="398"/>
        <v>1</v>
      </c>
      <c r="Z3198" s="1">
        <f t="shared" si="399"/>
        <v>1</v>
      </c>
    </row>
    <row r="3199" spans="1:26" x14ac:dyDescent="0.2">
      <c r="A3199" s="1" t="s">
        <v>3223</v>
      </c>
      <c r="B3199" s="1">
        <v>0</v>
      </c>
      <c r="C3199" s="2">
        <v>41513</v>
      </c>
      <c r="D3199" s="2">
        <v>41545</v>
      </c>
      <c r="E3199" s="2">
        <v>41545</v>
      </c>
      <c r="F3199" s="1">
        <v>5</v>
      </c>
      <c r="G3199" s="1">
        <v>60</v>
      </c>
      <c r="H3199" s="1">
        <v>40</v>
      </c>
      <c r="I3199" s="1">
        <v>113.1</v>
      </c>
      <c r="J3199" s="1">
        <v>0</v>
      </c>
      <c r="K3199" s="1">
        <v>1</v>
      </c>
      <c r="L3199" s="1">
        <v>0</v>
      </c>
      <c r="M3199" s="1">
        <v>0</v>
      </c>
      <c r="N3199" s="1">
        <v>0</v>
      </c>
      <c r="O3199" s="1" t="s">
        <v>31</v>
      </c>
      <c r="P3199" s="1" t="s">
        <v>62</v>
      </c>
      <c r="Q3199" s="10">
        <f>I3199*Part2Out!C$72+'relay test.csv'!K3199*Part2Out!C$74+'relay test.csv'!L3199*Part2Out!C$75+'relay test.csv'!M3199*Part2Out!C$76</f>
        <v>1.0380762786212383</v>
      </c>
      <c r="R3199" s="11">
        <f t="shared" si="392"/>
        <v>2.8237796207878652</v>
      </c>
      <c r="S3199" s="12">
        <f t="shared" si="393"/>
        <v>0.73847865223102049</v>
      </c>
      <c r="T3199" s="11">
        <f t="shared" si="394"/>
        <v>1</v>
      </c>
      <c r="U3199" s="11">
        <f t="shared" si="395"/>
        <v>0</v>
      </c>
      <c r="V3199" s="71">
        <f>Q3199+Part2Out!C$71</f>
        <v>1.7066125463434103</v>
      </c>
      <c r="W3199" s="1">
        <f t="shared" si="396"/>
        <v>5.5102640630413351</v>
      </c>
      <c r="X3199" s="12">
        <f t="shared" si="397"/>
        <v>0.84639639954437729</v>
      </c>
      <c r="Y3199" s="11">
        <f t="shared" si="398"/>
        <v>1</v>
      </c>
      <c r="Z3199" s="1">
        <f t="shared" si="399"/>
        <v>0</v>
      </c>
    </row>
    <row r="3200" spans="1:26" x14ac:dyDescent="0.2">
      <c r="A3200" s="1" t="s">
        <v>3224</v>
      </c>
      <c r="B3200" s="1">
        <v>1</v>
      </c>
      <c r="C3200" s="2">
        <v>41514</v>
      </c>
      <c r="D3200" s="2">
        <v>41514</v>
      </c>
      <c r="E3200" s="2">
        <v>41514</v>
      </c>
      <c r="F3200" s="1">
        <v>39</v>
      </c>
      <c r="G3200" s="1">
        <v>7.692307692</v>
      </c>
      <c r="H3200" s="1">
        <v>0</v>
      </c>
      <c r="I3200" s="1">
        <v>40.020000000000003</v>
      </c>
      <c r="J3200" s="1">
        <v>0</v>
      </c>
      <c r="K3200" s="1">
        <v>1</v>
      </c>
      <c r="L3200" s="1">
        <v>0</v>
      </c>
      <c r="M3200" s="1">
        <v>0</v>
      </c>
      <c r="N3200" s="1">
        <v>0</v>
      </c>
      <c r="O3200" s="1" t="s">
        <v>35</v>
      </c>
      <c r="P3200" s="1" t="s">
        <v>27</v>
      </c>
      <c r="Q3200" s="10">
        <f>I3200*Part2Out!C$72+'relay test.csv'!K3200*Part2Out!C$74+'relay test.csv'!L3200*Part2Out!C$75+'relay test.csv'!M3200*Part2Out!C$76</f>
        <v>0.89010557294618953</v>
      </c>
      <c r="R3200" s="11">
        <f t="shared" si="392"/>
        <v>2.4353867486725398</v>
      </c>
      <c r="S3200" s="12">
        <f t="shared" si="393"/>
        <v>0.70891195863568846</v>
      </c>
      <c r="T3200" s="11">
        <f t="shared" si="394"/>
        <v>1</v>
      </c>
      <c r="U3200" s="11">
        <f t="shared" si="395"/>
        <v>1</v>
      </c>
      <c r="V3200" s="71">
        <f>Q3200+Part2Out!C$71</f>
        <v>1.5586418406683615</v>
      </c>
      <c r="W3200" s="1">
        <f t="shared" si="396"/>
        <v>4.7523623947229829</v>
      </c>
      <c r="X3200" s="12">
        <f t="shared" si="397"/>
        <v>0.8261583795698676</v>
      </c>
      <c r="Y3200" s="11">
        <f t="shared" si="398"/>
        <v>1</v>
      </c>
      <c r="Z3200" s="1">
        <f t="shared" si="399"/>
        <v>1</v>
      </c>
    </row>
    <row r="3201" spans="1:26" x14ac:dyDescent="0.2">
      <c r="A3201" s="1" t="s">
        <v>3225</v>
      </c>
      <c r="B3201" s="1">
        <v>0</v>
      </c>
      <c r="C3201" s="2">
        <v>41514</v>
      </c>
      <c r="D3201" s="2">
        <v>41514</v>
      </c>
      <c r="E3201" s="2">
        <v>41514</v>
      </c>
      <c r="F3201" s="1">
        <v>6</v>
      </c>
      <c r="G3201" s="1">
        <v>66.666666669999998</v>
      </c>
      <c r="H3201" s="1">
        <v>33.333333330000002</v>
      </c>
      <c r="I3201" s="1">
        <v>40.020000000000003</v>
      </c>
      <c r="J3201" s="1">
        <v>0</v>
      </c>
      <c r="K3201" s="1">
        <v>1</v>
      </c>
      <c r="L3201" s="1">
        <v>0</v>
      </c>
      <c r="M3201" s="1">
        <v>0</v>
      </c>
      <c r="N3201" s="1">
        <v>0</v>
      </c>
      <c r="O3201" s="1" t="s">
        <v>22</v>
      </c>
      <c r="P3201" s="1" t="s">
        <v>27</v>
      </c>
      <c r="Q3201" s="10">
        <f>I3201*Part2Out!C$72+'relay test.csv'!K3201*Part2Out!C$74+'relay test.csv'!L3201*Part2Out!C$75+'relay test.csv'!M3201*Part2Out!C$76</f>
        <v>0.89010557294618953</v>
      </c>
      <c r="R3201" s="11">
        <f t="shared" si="392"/>
        <v>2.4353867486725398</v>
      </c>
      <c r="S3201" s="12">
        <f t="shared" si="393"/>
        <v>0.70891195863568846</v>
      </c>
      <c r="T3201" s="11">
        <f t="shared" si="394"/>
        <v>1</v>
      </c>
      <c r="U3201" s="11">
        <f t="shared" si="395"/>
        <v>0</v>
      </c>
      <c r="V3201" s="71">
        <f>Q3201+Part2Out!C$71</f>
        <v>1.5586418406683615</v>
      </c>
      <c r="W3201" s="1">
        <f t="shared" si="396"/>
        <v>4.7523623947229829</v>
      </c>
      <c r="X3201" s="12">
        <f t="shared" si="397"/>
        <v>0.8261583795698676</v>
      </c>
      <c r="Y3201" s="11">
        <f t="shared" si="398"/>
        <v>1</v>
      </c>
      <c r="Z3201" s="1">
        <f t="shared" si="399"/>
        <v>0</v>
      </c>
    </row>
    <row r="3202" spans="1:26" x14ac:dyDescent="0.2">
      <c r="A3202" s="1" t="s">
        <v>3226</v>
      </c>
      <c r="B3202" s="1">
        <v>1</v>
      </c>
      <c r="C3202" s="2">
        <v>41514</v>
      </c>
      <c r="D3202" s="2">
        <v>41514</v>
      </c>
      <c r="E3202" s="2">
        <v>41514</v>
      </c>
      <c r="F3202" s="1">
        <v>48</v>
      </c>
      <c r="G3202" s="1">
        <v>14.58333333</v>
      </c>
      <c r="H3202" s="1">
        <v>0</v>
      </c>
      <c r="I3202" s="1">
        <v>40.020000000000003</v>
      </c>
      <c r="J3202" s="1">
        <v>0</v>
      </c>
      <c r="K3202" s="1">
        <v>1</v>
      </c>
      <c r="L3202" s="1">
        <v>0</v>
      </c>
      <c r="M3202" s="1">
        <v>0</v>
      </c>
      <c r="N3202" s="1">
        <v>0</v>
      </c>
      <c r="O3202" s="1" t="s">
        <v>29</v>
      </c>
      <c r="P3202" s="1" t="s">
        <v>27</v>
      </c>
      <c r="Q3202" s="10">
        <f>I3202*Part2Out!C$72+'relay test.csv'!K3202*Part2Out!C$74+'relay test.csv'!L3202*Part2Out!C$75+'relay test.csv'!M3202*Part2Out!C$76</f>
        <v>0.89010557294618953</v>
      </c>
      <c r="R3202" s="11">
        <f t="shared" si="392"/>
        <v>2.4353867486725398</v>
      </c>
      <c r="S3202" s="12">
        <f t="shared" si="393"/>
        <v>0.70891195863568846</v>
      </c>
      <c r="T3202" s="11">
        <f t="shared" si="394"/>
        <v>1</v>
      </c>
      <c r="U3202" s="11">
        <f t="shared" si="395"/>
        <v>1</v>
      </c>
      <c r="V3202" s="71">
        <f>Q3202+Part2Out!C$71</f>
        <v>1.5586418406683615</v>
      </c>
      <c r="W3202" s="1">
        <f t="shared" si="396"/>
        <v>4.7523623947229829</v>
      </c>
      <c r="X3202" s="12">
        <f t="shared" si="397"/>
        <v>0.8261583795698676</v>
      </c>
      <c r="Y3202" s="11">
        <f t="shared" si="398"/>
        <v>1</v>
      </c>
      <c r="Z3202" s="1">
        <f t="shared" si="399"/>
        <v>1</v>
      </c>
    </row>
    <row r="3203" spans="1:26" x14ac:dyDescent="0.2">
      <c r="A3203" s="1" t="s">
        <v>3227</v>
      </c>
      <c r="B3203" s="1">
        <v>0</v>
      </c>
      <c r="C3203" s="2">
        <v>41514</v>
      </c>
      <c r="D3203" s="2">
        <v>41514</v>
      </c>
      <c r="E3203" s="2">
        <v>41591</v>
      </c>
      <c r="F3203" s="1">
        <v>6</v>
      </c>
      <c r="G3203" s="1">
        <v>100</v>
      </c>
      <c r="H3203" s="1">
        <v>66.666666669999998</v>
      </c>
      <c r="I3203" s="1">
        <v>49.79</v>
      </c>
      <c r="J3203" s="1">
        <v>7.7922077922077906E-2</v>
      </c>
      <c r="K3203" s="1">
        <v>1</v>
      </c>
      <c r="L3203" s="1">
        <v>0</v>
      </c>
      <c r="M3203" s="1">
        <v>0</v>
      </c>
      <c r="N3203" s="1">
        <v>0</v>
      </c>
      <c r="O3203" s="1" t="s">
        <v>35</v>
      </c>
      <c r="P3203" s="1" t="s">
        <v>23</v>
      </c>
      <c r="Q3203" s="10">
        <f>I3203*Part2Out!C$72+'relay test.csv'!K3203*Part2Out!C$74+'relay test.csv'!L3203*Part2Out!C$75+'relay test.csv'!M3203*Part2Out!C$76</f>
        <v>0.90988764457242421</v>
      </c>
      <c r="R3203" s="11">
        <f t="shared" si="392"/>
        <v>2.4840434219444782</v>
      </c>
      <c r="S3203" s="12">
        <f t="shared" si="393"/>
        <v>0.71297717080635858</v>
      </c>
      <c r="T3203" s="11">
        <f t="shared" si="394"/>
        <v>1</v>
      </c>
      <c r="U3203" s="11">
        <f t="shared" si="395"/>
        <v>0</v>
      </c>
      <c r="V3203" s="71">
        <f>Q3203+Part2Out!C$71</f>
        <v>1.5784239122945962</v>
      </c>
      <c r="W3203" s="1">
        <f t="shared" si="396"/>
        <v>4.8473100018888351</v>
      </c>
      <c r="X3203" s="12">
        <f t="shared" si="397"/>
        <v>0.8289811896962922</v>
      </c>
      <c r="Y3203" s="11">
        <f t="shared" si="398"/>
        <v>1</v>
      </c>
      <c r="Z3203" s="1">
        <f t="shared" si="399"/>
        <v>0</v>
      </c>
    </row>
    <row r="3204" spans="1:26" x14ac:dyDescent="0.2">
      <c r="A3204" s="1" t="s">
        <v>3228</v>
      </c>
      <c r="B3204" s="1">
        <v>1</v>
      </c>
      <c r="C3204" s="2">
        <v>41455</v>
      </c>
      <c r="D3204" s="2">
        <v>41514</v>
      </c>
      <c r="E3204" s="2">
        <v>41655</v>
      </c>
      <c r="F3204" s="1">
        <v>40</v>
      </c>
      <c r="G3204" s="1">
        <v>60</v>
      </c>
      <c r="H3204" s="1">
        <v>15</v>
      </c>
      <c r="I3204" s="1">
        <v>56.48</v>
      </c>
      <c r="J3204" s="1">
        <v>8.5106382978723402E-2</v>
      </c>
      <c r="K3204" s="1">
        <v>1</v>
      </c>
      <c r="L3204" s="1">
        <v>0</v>
      </c>
      <c r="M3204" s="1">
        <v>1</v>
      </c>
      <c r="N3204" s="1">
        <v>0</v>
      </c>
      <c r="O3204" s="1" t="s">
        <v>22</v>
      </c>
      <c r="P3204" s="1" t="s">
        <v>62</v>
      </c>
      <c r="Q3204" s="10">
        <f>I3204*Part2Out!C$72+'relay test.csv'!K3204*Part2Out!C$74+'relay test.csv'!L3204*Part2Out!C$75+'relay test.csv'!M3204*Part2Out!C$76</f>
        <v>1.7747107309068162</v>
      </c>
      <c r="R3204" s="11">
        <f t="shared" si="392"/>
        <v>5.8985746141791395</v>
      </c>
      <c r="S3204" s="12">
        <f t="shared" si="393"/>
        <v>0.85504251879154458</v>
      </c>
      <c r="T3204" s="11">
        <f t="shared" si="394"/>
        <v>1</v>
      </c>
      <c r="U3204" s="11">
        <f t="shared" si="395"/>
        <v>1</v>
      </c>
      <c r="V3204" s="71">
        <f>Q3204+Part2Out!C$71</f>
        <v>2.4432469986289882</v>
      </c>
      <c r="W3204" s="1">
        <f t="shared" si="396"/>
        <v>11.510354236004654</v>
      </c>
      <c r="X3204" s="12">
        <f t="shared" si="397"/>
        <v>0.9200662122642369</v>
      </c>
      <c r="Y3204" s="11">
        <f t="shared" si="398"/>
        <v>1</v>
      </c>
      <c r="Z3204" s="1">
        <f t="shared" si="399"/>
        <v>1</v>
      </c>
    </row>
    <row r="3205" spans="1:26" x14ac:dyDescent="0.2">
      <c r="A3205" s="1" t="s">
        <v>3229</v>
      </c>
      <c r="B3205" s="1">
        <v>0</v>
      </c>
      <c r="C3205" s="2">
        <v>41514</v>
      </c>
      <c r="D3205" s="2">
        <v>41514</v>
      </c>
      <c r="E3205" s="2">
        <v>41514</v>
      </c>
      <c r="F3205" s="1">
        <v>7</v>
      </c>
      <c r="G3205" s="1">
        <v>0</v>
      </c>
      <c r="H3205" s="1">
        <v>0</v>
      </c>
      <c r="I3205" s="1">
        <v>45.13</v>
      </c>
      <c r="J3205" s="1">
        <v>0</v>
      </c>
      <c r="K3205" s="1">
        <v>1</v>
      </c>
      <c r="L3205" s="1">
        <v>0</v>
      </c>
      <c r="M3205" s="1">
        <v>0</v>
      </c>
      <c r="N3205" s="1">
        <v>0</v>
      </c>
      <c r="O3205" s="1" t="s">
        <v>22</v>
      </c>
      <c r="P3205" s="1" t="s">
        <v>27</v>
      </c>
      <c r="Q3205" s="10">
        <f>I3205*Part2Out!C$72+'relay test.csv'!K3205*Part2Out!C$74+'relay test.csv'!L3205*Part2Out!C$75+'relay test.csv'!M3205*Part2Out!C$76</f>
        <v>0.90045218359205026</v>
      </c>
      <c r="R3205" s="11">
        <f t="shared" si="392"/>
        <v>2.4607155548222019</v>
      </c>
      <c r="S3205" s="12">
        <f t="shared" si="393"/>
        <v>0.7110424176275949</v>
      </c>
      <c r="T3205" s="11">
        <f t="shared" si="394"/>
        <v>1</v>
      </c>
      <c r="U3205" s="11">
        <f t="shared" si="395"/>
        <v>0</v>
      </c>
      <c r="V3205" s="71">
        <f>Q3205+Part2Out!C$71</f>
        <v>1.5689884513142223</v>
      </c>
      <c r="W3205" s="1">
        <f t="shared" si="396"/>
        <v>4.8017884934378969</v>
      </c>
      <c r="X3205" s="12">
        <f t="shared" si="397"/>
        <v>0.82763935618627804</v>
      </c>
      <c r="Y3205" s="11">
        <f t="shared" si="398"/>
        <v>1</v>
      </c>
      <c r="Z3205" s="1">
        <f t="shared" si="399"/>
        <v>0</v>
      </c>
    </row>
    <row r="3206" spans="1:26" x14ac:dyDescent="0.2">
      <c r="A3206" s="1" t="s">
        <v>3230</v>
      </c>
      <c r="B3206" s="1">
        <v>0</v>
      </c>
      <c r="C3206" s="2">
        <v>41514</v>
      </c>
      <c r="D3206" s="2">
        <v>41514</v>
      </c>
      <c r="E3206" s="2">
        <v>41514</v>
      </c>
      <c r="F3206" s="1">
        <v>6</v>
      </c>
      <c r="G3206" s="1">
        <v>33.333333330000002</v>
      </c>
      <c r="H3206" s="1">
        <v>0</v>
      </c>
      <c r="I3206" s="1">
        <v>40</v>
      </c>
      <c r="J3206" s="1">
        <v>0</v>
      </c>
      <c r="K3206" s="1">
        <v>1</v>
      </c>
      <c r="L3206" s="1">
        <v>0</v>
      </c>
      <c r="M3206" s="1">
        <v>0</v>
      </c>
      <c r="N3206" s="1">
        <v>0</v>
      </c>
      <c r="O3206" s="1" t="s">
        <v>31</v>
      </c>
      <c r="P3206" s="1" t="s">
        <v>62</v>
      </c>
      <c r="Q3206" s="10">
        <f>I3206*Part2Out!C$72+'relay test.csv'!K3206*Part2Out!C$74+'relay test.csv'!L3206*Part2Out!C$75+'relay test.csv'!M3206*Part2Out!C$76</f>
        <v>0.89006507740550123</v>
      </c>
      <c r="R3206" s="11">
        <f t="shared" ref="R3206:R3269" si="400">EXP(Q3206)</f>
        <v>2.435288128366222</v>
      </c>
      <c r="S3206" s="12">
        <f t="shared" ref="S3206:S3269" si="401">R3206/(1+R3206)</f>
        <v>0.70890360207555958</v>
      </c>
      <c r="T3206" s="11">
        <f t="shared" ref="T3206:T3269" si="402">1*(S3206&gt;0.5)+0*(S3206&lt;=0.5)</f>
        <v>1</v>
      </c>
      <c r="U3206" s="11">
        <f t="shared" ref="U3206:U3269" si="403">B3206</f>
        <v>0</v>
      </c>
      <c r="V3206" s="71">
        <f>Q3206+Part2Out!C$71</f>
        <v>1.5586013451276732</v>
      </c>
      <c r="W3206" s="1">
        <f t="shared" ref="W3206:W3269" si="404">EXP(V3206)</f>
        <v>4.7521699491348821</v>
      </c>
      <c r="X3206" s="12">
        <f t="shared" ref="X3206:X3269" si="405">W3206/(1+W3206)</f>
        <v>0.82615256349468624</v>
      </c>
      <c r="Y3206" s="11">
        <f t="shared" ref="Y3206:Y3269" si="406">1*(X3206&gt;0.5)+0*(X3206&lt;=0.5)</f>
        <v>1</v>
      </c>
      <c r="Z3206" s="1">
        <f t="shared" ref="Z3206:Z3269" si="407">U3206</f>
        <v>0</v>
      </c>
    </row>
    <row r="3207" spans="1:26" x14ac:dyDescent="0.2">
      <c r="A3207" s="1" t="s">
        <v>3231</v>
      </c>
      <c r="B3207" s="1">
        <v>0</v>
      </c>
      <c r="C3207" s="2">
        <v>41514</v>
      </c>
      <c r="D3207" s="2">
        <v>41514</v>
      </c>
      <c r="E3207" s="2">
        <v>41514</v>
      </c>
      <c r="F3207" s="1">
        <v>7</v>
      </c>
      <c r="G3207" s="1">
        <v>42.857142860000003</v>
      </c>
      <c r="H3207" s="1">
        <v>14.28571429</v>
      </c>
      <c r="I3207" s="1">
        <v>40.020000000000003</v>
      </c>
      <c r="J3207" s="1">
        <v>0</v>
      </c>
      <c r="K3207" s="1">
        <v>1</v>
      </c>
      <c r="L3207" s="1">
        <v>0</v>
      </c>
      <c r="M3207" s="1">
        <v>0</v>
      </c>
      <c r="N3207" s="1">
        <v>0</v>
      </c>
      <c r="O3207" s="1" t="s">
        <v>22</v>
      </c>
      <c r="P3207" s="1" t="s">
        <v>27</v>
      </c>
      <c r="Q3207" s="10">
        <f>I3207*Part2Out!C$72+'relay test.csv'!K3207*Part2Out!C$74+'relay test.csv'!L3207*Part2Out!C$75+'relay test.csv'!M3207*Part2Out!C$76</f>
        <v>0.89010557294618953</v>
      </c>
      <c r="R3207" s="11">
        <f t="shared" si="400"/>
        <v>2.4353867486725398</v>
      </c>
      <c r="S3207" s="12">
        <f t="shared" si="401"/>
        <v>0.70891195863568846</v>
      </c>
      <c r="T3207" s="11">
        <f t="shared" si="402"/>
        <v>1</v>
      </c>
      <c r="U3207" s="11">
        <f t="shared" si="403"/>
        <v>0</v>
      </c>
      <c r="V3207" s="71">
        <f>Q3207+Part2Out!C$71</f>
        <v>1.5586418406683615</v>
      </c>
      <c r="W3207" s="1">
        <f t="shared" si="404"/>
        <v>4.7523623947229829</v>
      </c>
      <c r="X3207" s="12">
        <f t="shared" si="405"/>
        <v>0.8261583795698676</v>
      </c>
      <c r="Y3207" s="11">
        <f t="shared" si="406"/>
        <v>1</v>
      </c>
      <c r="Z3207" s="1">
        <f t="shared" si="407"/>
        <v>0</v>
      </c>
    </row>
    <row r="3208" spans="1:26" x14ac:dyDescent="0.2">
      <c r="A3208" s="1" t="s">
        <v>3232</v>
      </c>
      <c r="B3208" s="1">
        <v>1</v>
      </c>
      <c r="C3208" s="2">
        <v>41513</v>
      </c>
      <c r="D3208" s="2">
        <v>41514</v>
      </c>
      <c r="E3208" s="2">
        <v>41514</v>
      </c>
      <c r="F3208" s="1">
        <v>41</v>
      </c>
      <c r="G3208" s="1">
        <v>29.268292679999998</v>
      </c>
      <c r="H3208" s="1">
        <v>12.195121950000001</v>
      </c>
      <c r="I3208" s="1">
        <v>40</v>
      </c>
      <c r="J3208" s="1">
        <v>0</v>
      </c>
      <c r="K3208" s="1">
        <v>1</v>
      </c>
      <c r="L3208" s="1">
        <v>0</v>
      </c>
      <c r="M3208" s="1">
        <v>0</v>
      </c>
      <c r="N3208" s="1">
        <v>0</v>
      </c>
      <c r="O3208" s="1" t="s">
        <v>31</v>
      </c>
      <c r="P3208" s="1" t="s">
        <v>62</v>
      </c>
      <c r="Q3208" s="10">
        <f>I3208*Part2Out!C$72+'relay test.csv'!K3208*Part2Out!C$74+'relay test.csv'!L3208*Part2Out!C$75+'relay test.csv'!M3208*Part2Out!C$76</f>
        <v>0.89006507740550123</v>
      </c>
      <c r="R3208" s="11">
        <f t="shared" si="400"/>
        <v>2.435288128366222</v>
      </c>
      <c r="S3208" s="12">
        <f t="shared" si="401"/>
        <v>0.70890360207555958</v>
      </c>
      <c r="T3208" s="11">
        <f t="shared" si="402"/>
        <v>1</v>
      </c>
      <c r="U3208" s="11">
        <f t="shared" si="403"/>
        <v>1</v>
      </c>
      <c r="V3208" s="71">
        <f>Q3208+Part2Out!C$71</f>
        <v>1.5586013451276732</v>
      </c>
      <c r="W3208" s="1">
        <f t="shared" si="404"/>
        <v>4.7521699491348821</v>
      </c>
      <c r="X3208" s="12">
        <f t="shared" si="405"/>
        <v>0.82615256349468624</v>
      </c>
      <c r="Y3208" s="11">
        <f t="shared" si="406"/>
        <v>1</v>
      </c>
      <c r="Z3208" s="1">
        <f t="shared" si="407"/>
        <v>1</v>
      </c>
    </row>
    <row r="3209" spans="1:26" x14ac:dyDescent="0.2">
      <c r="A3209" s="1" t="s">
        <v>3233</v>
      </c>
      <c r="B3209" s="1">
        <v>0</v>
      </c>
      <c r="C3209" s="2">
        <v>41514</v>
      </c>
      <c r="D3209" s="2">
        <v>41514</v>
      </c>
      <c r="E3209" s="2">
        <v>41514</v>
      </c>
      <c r="F3209" s="1">
        <v>38</v>
      </c>
      <c r="G3209" s="1">
        <v>18.421052629999998</v>
      </c>
      <c r="H3209" s="1">
        <v>0</v>
      </c>
      <c r="I3209" s="1">
        <v>50.79</v>
      </c>
      <c r="J3209" s="1">
        <v>0</v>
      </c>
      <c r="K3209" s="1">
        <v>1</v>
      </c>
      <c r="L3209" s="1">
        <v>0</v>
      </c>
      <c r="M3209" s="1">
        <v>0</v>
      </c>
      <c r="N3209" s="1">
        <v>0</v>
      </c>
      <c r="O3209" s="1" t="s">
        <v>35</v>
      </c>
      <c r="P3209" s="1" t="s">
        <v>27</v>
      </c>
      <c r="Q3209" s="10">
        <f>I3209*Part2Out!C$72+'relay test.csv'!K3209*Part2Out!C$74+'relay test.csv'!L3209*Part2Out!C$75+'relay test.csv'!M3209*Part2Out!C$76</f>
        <v>0.91191242160683916</v>
      </c>
      <c r="R3209" s="11">
        <f t="shared" si="400"/>
        <v>2.4890781513999265</v>
      </c>
      <c r="S3209" s="12">
        <f t="shared" si="401"/>
        <v>0.71339134390017345</v>
      </c>
      <c r="T3209" s="11">
        <f t="shared" si="402"/>
        <v>1</v>
      </c>
      <c r="U3209" s="11">
        <f t="shared" si="403"/>
        <v>0</v>
      </c>
      <c r="V3209" s="71">
        <f>Q3209+Part2Out!C$71</f>
        <v>1.5804486893290113</v>
      </c>
      <c r="W3209" s="1">
        <f t="shared" si="404"/>
        <v>4.8571346668808406</v>
      </c>
      <c r="X3209" s="12">
        <f t="shared" si="405"/>
        <v>0.82926805394205827</v>
      </c>
      <c r="Y3209" s="11">
        <f t="shared" si="406"/>
        <v>1</v>
      </c>
      <c r="Z3209" s="1">
        <f t="shared" si="407"/>
        <v>0</v>
      </c>
    </row>
    <row r="3210" spans="1:26" x14ac:dyDescent="0.2">
      <c r="A3210" s="1" t="s">
        <v>3234</v>
      </c>
      <c r="B3210" s="1">
        <v>0</v>
      </c>
      <c r="C3210" s="2">
        <v>41514</v>
      </c>
      <c r="D3210" s="2">
        <v>41532</v>
      </c>
      <c r="E3210" s="2">
        <v>41559</v>
      </c>
      <c r="F3210" s="1">
        <v>8</v>
      </c>
      <c r="G3210" s="1">
        <v>12.5</v>
      </c>
      <c r="H3210" s="1">
        <v>12.5</v>
      </c>
      <c r="I3210" s="1">
        <v>33.74</v>
      </c>
      <c r="J3210" s="1">
        <v>7.4074074074074098E-2</v>
      </c>
      <c r="K3210" s="1">
        <v>1</v>
      </c>
      <c r="L3210" s="1">
        <v>0</v>
      </c>
      <c r="M3210" s="1">
        <v>0</v>
      </c>
      <c r="N3210" s="1">
        <v>0</v>
      </c>
      <c r="O3210" s="1" t="s">
        <v>29</v>
      </c>
      <c r="P3210" s="1" t="s">
        <v>62</v>
      </c>
      <c r="Q3210" s="10">
        <f>I3210*Part2Out!C$72+'relay test.csv'!K3210*Part2Out!C$74+'relay test.csv'!L3210*Part2Out!C$75+'relay test.csv'!M3210*Part2Out!C$76</f>
        <v>0.87738997317006329</v>
      </c>
      <c r="R3210" s="11">
        <f t="shared" si="400"/>
        <v>2.4046153981732541</v>
      </c>
      <c r="S3210" s="12">
        <f t="shared" si="401"/>
        <v>0.70628106759531495</v>
      </c>
      <c r="T3210" s="11">
        <f t="shared" si="402"/>
        <v>1</v>
      </c>
      <c r="U3210" s="11">
        <f t="shared" si="403"/>
        <v>0</v>
      </c>
      <c r="V3210" s="71">
        <f>Q3210+Part2Out!C$71</f>
        <v>1.5459262408922352</v>
      </c>
      <c r="W3210" s="1">
        <f t="shared" si="404"/>
        <v>4.6923158296230634</v>
      </c>
      <c r="X3210" s="12">
        <f t="shared" si="405"/>
        <v>0.82432457545732862</v>
      </c>
      <c r="Y3210" s="11">
        <f t="shared" si="406"/>
        <v>1</v>
      </c>
      <c r="Z3210" s="1">
        <f t="shared" si="407"/>
        <v>0</v>
      </c>
    </row>
    <row r="3211" spans="1:26" x14ac:dyDescent="0.2">
      <c r="A3211" s="1" t="s">
        <v>3235</v>
      </c>
      <c r="B3211" s="1">
        <v>0</v>
      </c>
      <c r="C3211" s="2">
        <v>41514</v>
      </c>
      <c r="D3211" s="2">
        <v>41514</v>
      </c>
      <c r="E3211" s="2">
        <v>41514</v>
      </c>
      <c r="F3211" s="1">
        <v>6</v>
      </c>
      <c r="G3211" s="1">
        <v>50</v>
      </c>
      <c r="H3211" s="1">
        <v>16.666666670000001</v>
      </c>
      <c r="I3211" s="1">
        <v>48.39</v>
      </c>
      <c r="J3211" s="1">
        <v>0</v>
      </c>
      <c r="K3211" s="1">
        <v>1</v>
      </c>
      <c r="L3211" s="1">
        <v>0</v>
      </c>
      <c r="M3211" s="1">
        <v>0</v>
      </c>
      <c r="N3211" s="1">
        <v>0</v>
      </c>
      <c r="O3211" s="1" t="s">
        <v>31</v>
      </c>
      <c r="P3211" s="1" t="s">
        <v>62</v>
      </c>
      <c r="Q3211" s="10">
        <f>I3211*Part2Out!C$72+'relay test.csv'!K3211*Part2Out!C$74+'relay test.csv'!L3211*Part2Out!C$75+'relay test.csv'!M3211*Part2Out!C$76</f>
        <v>0.90705295672424313</v>
      </c>
      <c r="R3211" s="11">
        <f t="shared" si="400"/>
        <v>2.4770119050281689</v>
      </c>
      <c r="S3211" s="12">
        <f t="shared" si="401"/>
        <v>0.71239672819242228</v>
      </c>
      <c r="T3211" s="11">
        <f t="shared" si="402"/>
        <v>1</v>
      </c>
      <c r="U3211" s="11">
        <f t="shared" si="403"/>
        <v>0</v>
      </c>
      <c r="V3211" s="71">
        <f>Q3211+Part2Out!C$71</f>
        <v>1.5755892244464151</v>
      </c>
      <c r="W3211" s="1">
        <f t="shared" si="404"/>
        <v>4.8335888479123099</v>
      </c>
      <c r="X3211" s="12">
        <f t="shared" si="405"/>
        <v>0.82857893724240195</v>
      </c>
      <c r="Y3211" s="11">
        <f t="shared" si="406"/>
        <v>1</v>
      </c>
      <c r="Z3211" s="1">
        <f t="shared" si="407"/>
        <v>0</v>
      </c>
    </row>
    <row r="3212" spans="1:26" x14ac:dyDescent="0.2">
      <c r="A3212" s="1" t="s">
        <v>3236</v>
      </c>
      <c r="B3212" s="1">
        <v>1</v>
      </c>
      <c r="C3212" s="2">
        <v>41514</v>
      </c>
      <c r="D3212" s="2">
        <v>41514</v>
      </c>
      <c r="E3212" s="2">
        <v>41560</v>
      </c>
      <c r="F3212" s="1">
        <v>41</v>
      </c>
      <c r="G3212" s="1">
        <v>7.3170731709999997</v>
      </c>
      <c r="H3212" s="1">
        <v>2.4390243900000002</v>
      </c>
      <c r="I3212" s="1">
        <v>56.43</v>
      </c>
      <c r="J3212" s="1">
        <v>4.3478260869565202E-2</v>
      </c>
      <c r="K3212" s="1">
        <v>1</v>
      </c>
      <c r="L3212" s="1">
        <v>0</v>
      </c>
      <c r="M3212" s="1">
        <v>0</v>
      </c>
      <c r="N3212" s="1">
        <v>0</v>
      </c>
      <c r="O3212" s="1" t="s">
        <v>22</v>
      </c>
      <c r="P3212" s="1" t="s">
        <v>23</v>
      </c>
      <c r="Q3212" s="10">
        <f>I3212*Part2Out!C$72+'relay test.csv'!K3212*Part2Out!C$74+'relay test.csv'!L3212*Part2Out!C$75+'relay test.csv'!M3212*Part2Out!C$76</f>
        <v>0.92333216408093977</v>
      </c>
      <c r="R3212" s="11">
        <f t="shared" si="400"/>
        <v>2.5176657034522441</v>
      </c>
      <c r="S3212" s="12">
        <f t="shared" si="401"/>
        <v>0.71572057031496827</v>
      </c>
      <c r="T3212" s="11">
        <f t="shared" si="402"/>
        <v>1</v>
      </c>
      <c r="U3212" s="11">
        <f t="shared" si="403"/>
        <v>1</v>
      </c>
      <c r="V3212" s="71">
        <f>Q3212+Part2Out!C$71</f>
        <v>1.5918684318031118</v>
      </c>
      <c r="W3212" s="1">
        <f t="shared" si="404"/>
        <v>4.9129198136977363</v>
      </c>
      <c r="X3212" s="12">
        <f t="shared" si="405"/>
        <v>0.83087881596442037</v>
      </c>
      <c r="Y3212" s="11">
        <f t="shared" si="406"/>
        <v>1</v>
      </c>
      <c r="Z3212" s="1">
        <f t="shared" si="407"/>
        <v>1</v>
      </c>
    </row>
    <row r="3213" spans="1:26" x14ac:dyDescent="0.2">
      <c r="A3213" s="1" t="s">
        <v>3237</v>
      </c>
      <c r="B3213" s="1">
        <v>1</v>
      </c>
      <c r="C3213" s="2">
        <v>41514</v>
      </c>
      <c r="D3213" s="2">
        <v>41518</v>
      </c>
      <c r="E3213" s="2">
        <v>41520</v>
      </c>
      <c r="F3213" s="1">
        <v>32</v>
      </c>
      <c r="G3213" s="1">
        <v>40.625</v>
      </c>
      <c r="H3213" s="1">
        <v>3.125</v>
      </c>
      <c r="I3213" s="1">
        <v>69.39</v>
      </c>
      <c r="J3213" s="1">
        <v>1</v>
      </c>
      <c r="K3213" s="1">
        <v>1</v>
      </c>
      <c r="L3213" s="1">
        <v>0</v>
      </c>
      <c r="M3213" s="1">
        <v>0</v>
      </c>
      <c r="N3213" s="1">
        <v>0</v>
      </c>
      <c r="O3213" s="1" t="s">
        <v>25</v>
      </c>
      <c r="P3213" s="1" t="s">
        <v>27</v>
      </c>
      <c r="Q3213" s="10">
        <f>I3213*Part2Out!C$72+'relay test.csv'!K3213*Part2Out!C$74+'relay test.csv'!L3213*Part2Out!C$75+'relay test.csv'!M3213*Part2Out!C$76</f>
        <v>0.94957327444695827</v>
      </c>
      <c r="R3213" s="11">
        <f t="shared" si="400"/>
        <v>2.5846065063199952</v>
      </c>
      <c r="S3213" s="12">
        <f t="shared" si="401"/>
        <v>0.72102935197017948</v>
      </c>
      <c r="T3213" s="11">
        <f t="shared" si="402"/>
        <v>1</v>
      </c>
      <c r="U3213" s="11">
        <f t="shared" si="403"/>
        <v>1</v>
      </c>
      <c r="V3213" s="71">
        <f>Q3213+Part2Out!C$71</f>
        <v>1.6181095421691303</v>
      </c>
      <c r="W3213" s="1">
        <f t="shared" si="404"/>
        <v>5.0435466861625171</v>
      </c>
      <c r="X3213" s="12">
        <f t="shared" si="405"/>
        <v>0.83453424753222649</v>
      </c>
      <c r="Y3213" s="11">
        <f t="shared" si="406"/>
        <v>1</v>
      </c>
      <c r="Z3213" s="1">
        <f t="shared" si="407"/>
        <v>1</v>
      </c>
    </row>
    <row r="3214" spans="1:26" x14ac:dyDescent="0.2">
      <c r="A3214" s="1" t="s">
        <v>3238</v>
      </c>
      <c r="B3214" s="1">
        <v>0</v>
      </c>
      <c r="C3214" s="2">
        <v>41514</v>
      </c>
      <c r="D3214" s="2">
        <v>41514</v>
      </c>
      <c r="E3214" s="2">
        <v>41514</v>
      </c>
      <c r="F3214" s="1">
        <v>5</v>
      </c>
      <c r="G3214" s="1">
        <v>60</v>
      </c>
      <c r="H3214" s="1">
        <v>0</v>
      </c>
      <c r="I3214" s="1">
        <v>40.020000000000003</v>
      </c>
      <c r="J3214" s="1">
        <v>0</v>
      </c>
      <c r="K3214" s="1">
        <v>1</v>
      </c>
      <c r="L3214" s="1">
        <v>0</v>
      </c>
      <c r="M3214" s="1">
        <v>0</v>
      </c>
      <c r="N3214" s="1">
        <v>0</v>
      </c>
      <c r="O3214" s="1" t="s">
        <v>25</v>
      </c>
      <c r="P3214" s="1" t="s">
        <v>27</v>
      </c>
      <c r="Q3214" s="10">
        <f>I3214*Part2Out!C$72+'relay test.csv'!K3214*Part2Out!C$74+'relay test.csv'!L3214*Part2Out!C$75+'relay test.csv'!M3214*Part2Out!C$76</f>
        <v>0.89010557294618953</v>
      </c>
      <c r="R3214" s="11">
        <f t="shared" si="400"/>
        <v>2.4353867486725398</v>
      </c>
      <c r="S3214" s="12">
        <f t="shared" si="401"/>
        <v>0.70891195863568846</v>
      </c>
      <c r="T3214" s="11">
        <f t="shared" si="402"/>
        <v>1</v>
      </c>
      <c r="U3214" s="11">
        <f t="shared" si="403"/>
        <v>0</v>
      </c>
      <c r="V3214" s="71">
        <f>Q3214+Part2Out!C$71</f>
        <v>1.5586418406683615</v>
      </c>
      <c r="W3214" s="1">
        <f t="shared" si="404"/>
        <v>4.7523623947229829</v>
      </c>
      <c r="X3214" s="12">
        <f t="shared" si="405"/>
        <v>0.8261583795698676</v>
      </c>
      <c r="Y3214" s="11">
        <f t="shared" si="406"/>
        <v>1</v>
      </c>
      <c r="Z3214" s="1">
        <f t="shared" si="407"/>
        <v>0</v>
      </c>
    </row>
    <row r="3215" spans="1:26" x14ac:dyDescent="0.2">
      <c r="A3215" s="1" t="s">
        <v>3239</v>
      </c>
      <c r="B3215" s="1">
        <v>1</v>
      </c>
      <c r="C3215" s="2">
        <v>41514</v>
      </c>
      <c r="D3215" s="2">
        <v>41514</v>
      </c>
      <c r="E3215" s="2">
        <v>41514</v>
      </c>
      <c r="F3215" s="1">
        <v>34</v>
      </c>
      <c r="G3215" s="1">
        <v>91.176470589999994</v>
      </c>
      <c r="H3215" s="1">
        <v>0</v>
      </c>
      <c r="I3215" s="1">
        <v>40.020000000000003</v>
      </c>
      <c r="J3215" s="1">
        <v>0</v>
      </c>
      <c r="K3215" s="1">
        <v>1</v>
      </c>
      <c r="L3215" s="1">
        <v>0</v>
      </c>
      <c r="M3215" s="1">
        <v>0</v>
      </c>
      <c r="N3215" s="1">
        <v>0</v>
      </c>
      <c r="O3215" s="1" t="s">
        <v>22</v>
      </c>
      <c r="P3215" s="1" t="s">
        <v>27</v>
      </c>
      <c r="Q3215" s="10">
        <f>I3215*Part2Out!C$72+'relay test.csv'!K3215*Part2Out!C$74+'relay test.csv'!L3215*Part2Out!C$75+'relay test.csv'!M3215*Part2Out!C$76</f>
        <v>0.89010557294618953</v>
      </c>
      <c r="R3215" s="11">
        <f t="shared" si="400"/>
        <v>2.4353867486725398</v>
      </c>
      <c r="S3215" s="12">
        <f t="shared" si="401"/>
        <v>0.70891195863568846</v>
      </c>
      <c r="T3215" s="11">
        <f t="shared" si="402"/>
        <v>1</v>
      </c>
      <c r="U3215" s="11">
        <f t="shared" si="403"/>
        <v>1</v>
      </c>
      <c r="V3215" s="71">
        <f>Q3215+Part2Out!C$71</f>
        <v>1.5586418406683615</v>
      </c>
      <c r="W3215" s="1">
        <f t="shared" si="404"/>
        <v>4.7523623947229829</v>
      </c>
      <c r="X3215" s="12">
        <f t="shared" si="405"/>
        <v>0.8261583795698676</v>
      </c>
      <c r="Y3215" s="11">
        <f t="shared" si="406"/>
        <v>1</v>
      </c>
      <c r="Z3215" s="1">
        <f t="shared" si="407"/>
        <v>1</v>
      </c>
    </row>
    <row r="3216" spans="1:26" x14ac:dyDescent="0.2">
      <c r="A3216" s="1" t="s">
        <v>3240</v>
      </c>
      <c r="B3216" s="1">
        <v>0</v>
      </c>
      <c r="C3216" s="2">
        <v>41514</v>
      </c>
      <c r="D3216" s="2">
        <v>41514</v>
      </c>
      <c r="E3216" s="2">
        <v>41514</v>
      </c>
      <c r="F3216" s="1">
        <v>7</v>
      </c>
      <c r="G3216" s="1">
        <v>14.28571429</v>
      </c>
      <c r="H3216" s="1">
        <v>14.28571429</v>
      </c>
      <c r="I3216" s="1">
        <v>40.020000000000003</v>
      </c>
      <c r="J3216" s="1">
        <v>0</v>
      </c>
      <c r="K3216" s="1">
        <v>1</v>
      </c>
      <c r="L3216" s="1">
        <v>0</v>
      </c>
      <c r="M3216" s="1">
        <v>0</v>
      </c>
      <c r="N3216" s="1">
        <v>0</v>
      </c>
      <c r="O3216" s="1" t="s">
        <v>25</v>
      </c>
      <c r="P3216" s="1" t="s">
        <v>27</v>
      </c>
      <c r="Q3216" s="10">
        <f>I3216*Part2Out!C$72+'relay test.csv'!K3216*Part2Out!C$74+'relay test.csv'!L3216*Part2Out!C$75+'relay test.csv'!M3216*Part2Out!C$76</f>
        <v>0.89010557294618953</v>
      </c>
      <c r="R3216" s="11">
        <f t="shared" si="400"/>
        <v>2.4353867486725398</v>
      </c>
      <c r="S3216" s="12">
        <f t="shared" si="401"/>
        <v>0.70891195863568846</v>
      </c>
      <c r="T3216" s="11">
        <f t="shared" si="402"/>
        <v>1</v>
      </c>
      <c r="U3216" s="11">
        <f t="shared" si="403"/>
        <v>0</v>
      </c>
      <c r="V3216" s="71">
        <f>Q3216+Part2Out!C$71</f>
        <v>1.5586418406683615</v>
      </c>
      <c r="W3216" s="1">
        <f t="shared" si="404"/>
        <v>4.7523623947229829</v>
      </c>
      <c r="X3216" s="12">
        <f t="shared" si="405"/>
        <v>0.8261583795698676</v>
      </c>
      <c r="Y3216" s="11">
        <f t="shared" si="406"/>
        <v>1</v>
      </c>
      <c r="Z3216" s="1">
        <f t="shared" si="407"/>
        <v>0</v>
      </c>
    </row>
    <row r="3217" spans="1:26" x14ac:dyDescent="0.2">
      <c r="A3217" s="1" t="s">
        <v>3241</v>
      </c>
      <c r="B3217" s="1">
        <v>1</v>
      </c>
      <c r="C3217" s="2">
        <v>41514</v>
      </c>
      <c r="D3217" s="2">
        <v>41514</v>
      </c>
      <c r="E3217" s="2">
        <v>41514</v>
      </c>
      <c r="F3217" s="1">
        <v>38</v>
      </c>
      <c r="G3217" s="1">
        <v>84.21052632</v>
      </c>
      <c r="H3217" s="1">
        <v>7.8947368420000004</v>
      </c>
      <c r="I3217" s="1">
        <v>47.09</v>
      </c>
      <c r="J3217" s="1">
        <v>0</v>
      </c>
      <c r="K3217" s="1">
        <v>1</v>
      </c>
      <c r="L3217" s="1">
        <v>0</v>
      </c>
      <c r="M3217" s="1">
        <v>0</v>
      </c>
      <c r="N3217" s="1">
        <v>0</v>
      </c>
      <c r="O3217" s="1" t="s">
        <v>22</v>
      </c>
      <c r="P3217" s="1" t="s">
        <v>27</v>
      </c>
      <c r="Q3217" s="10">
        <f>I3217*Part2Out!C$72+'relay test.csv'!K3217*Part2Out!C$74+'relay test.csv'!L3217*Part2Out!C$75+'relay test.csv'!M3217*Part2Out!C$76</f>
        <v>0.90442074657950366</v>
      </c>
      <c r="R3217" s="11">
        <f t="shared" si="400"/>
        <v>2.470500462664996</v>
      </c>
      <c r="S3217" s="12">
        <f t="shared" si="401"/>
        <v>0.71185711952560859</v>
      </c>
      <c r="T3217" s="11">
        <f t="shared" si="402"/>
        <v>1</v>
      </c>
      <c r="U3217" s="11">
        <f t="shared" si="403"/>
        <v>1</v>
      </c>
      <c r="V3217" s="71">
        <f>Q3217+Part2Out!C$71</f>
        <v>1.5729570143016756</v>
      </c>
      <c r="W3217" s="1">
        <f t="shared" si="404"/>
        <v>4.8208825564622897</v>
      </c>
      <c r="X3217" s="12">
        <f t="shared" si="405"/>
        <v>0.82820474553471113</v>
      </c>
      <c r="Y3217" s="11">
        <f t="shared" si="406"/>
        <v>1</v>
      </c>
      <c r="Z3217" s="1">
        <f t="shared" si="407"/>
        <v>1</v>
      </c>
    </row>
    <row r="3218" spans="1:26" x14ac:dyDescent="0.2">
      <c r="A3218" s="1" t="s">
        <v>3242</v>
      </c>
      <c r="B3218" s="1">
        <v>1</v>
      </c>
      <c r="C3218" s="2">
        <v>41514</v>
      </c>
      <c r="D3218" s="2">
        <v>41567</v>
      </c>
      <c r="E3218" s="2">
        <v>41581</v>
      </c>
      <c r="F3218" s="1">
        <v>42</v>
      </c>
      <c r="G3218" s="1">
        <v>9.5238095240000007</v>
      </c>
      <c r="H3218" s="1">
        <v>2.3809523810000002</v>
      </c>
      <c r="I3218" s="1">
        <v>95.03</v>
      </c>
      <c r="J3218" s="1">
        <v>0.214285714285714</v>
      </c>
      <c r="K3218" s="1">
        <v>1</v>
      </c>
      <c r="L3218" s="1">
        <v>0</v>
      </c>
      <c r="M3218" s="1">
        <v>0</v>
      </c>
      <c r="N3218" s="1">
        <v>0</v>
      </c>
      <c r="O3218" s="1" t="s">
        <v>31</v>
      </c>
      <c r="P3218" s="1" t="s">
        <v>23</v>
      </c>
      <c r="Q3218" s="10">
        <f>I3218*Part2Out!C$72+'relay test.csv'!K3218*Part2Out!C$74+'relay test.csv'!L3218*Part2Out!C$75+'relay test.csv'!M3218*Part2Out!C$76</f>
        <v>1.0014885576093591</v>
      </c>
      <c r="R3218" s="11">
        <f t="shared" si="400"/>
        <v>2.7223311606435883</v>
      </c>
      <c r="S3218" s="12">
        <f t="shared" si="401"/>
        <v>0.73135114613845886</v>
      </c>
      <c r="T3218" s="11">
        <f t="shared" si="402"/>
        <v>1</v>
      </c>
      <c r="U3218" s="11">
        <f t="shared" si="403"/>
        <v>1</v>
      </c>
      <c r="V3218" s="71">
        <f>Q3218+Part2Out!C$71</f>
        <v>1.6700248253315311</v>
      </c>
      <c r="W3218" s="1">
        <f t="shared" si="404"/>
        <v>5.312299675144831</v>
      </c>
      <c r="X3218" s="12">
        <f t="shared" si="405"/>
        <v>0.84157913098809656</v>
      </c>
      <c r="Y3218" s="11">
        <f t="shared" si="406"/>
        <v>1</v>
      </c>
      <c r="Z3218" s="1">
        <f t="shared" si="407"/>
        <v>1</v>
      </c>
    </row>
    <row r="3219" spans="1:26" x14ac:dyDescent="0.2">
      <c r="A3219" s="1" t="s">
        <v>3243</v>
      </c>
      <c r="B3219" s="1">
        <v>1</v>
      </c>
      <c r="C3219" s="2">
        <v>41515</v>
      </c>
      <c r="D3219" s="2">
        <v>41518</v>
      </c>
      <c r="E3219" s="2">
        <v>41518</v>
      </c>
      <c r="F3219" s="1">
        <v>31</v>
      </c>
      <c r="G3219" s="1">
        <v>29.03225806</v>
      </c>
      <c r="H3219" s="1">
        <v>0</v>
      </c>
      <c r="I3219" s="1">
        <v>65.92</v>
      </c>
      <c r="J3219" s="1">
        <v>0</v>
      </c>
      <c r="K3219" s="1">
        <v>1</v>
      </c>
      <c r="L3219" s="1">
        <v>0</v>
      </c>
      <c r="M3219" s="1">
        <v>0</v>
      </c>
      <c r="N3219" s="1">
        <v>0</v>
      </c>
      <c r="O3219" s="1" t="s">
        <v>31</v>
      </c>
      <c r="P3219" s="1" t="s">
        <v>62</v>
      </c>
      <c r="Q3219" s="10">
        <f>I3219*Part2Out!C$72+'relay test.csv'!K3219*Part2Out!C$74+'relay test.csv'!L3219*Part2Out!C$75+'relay test.csv'!M3219*Part2Out!C$76</f>
        <v>0.94254729813753824</v>
      </c>
      <c r="R3219" s="11">
        <f t="shared" si="400"/>
        <v>2.5665107667963123</v>
      </c>
      <c r="S3219" s="12">
        <f t="shared" si="401"/>
        <v>0.71961391247999251</v>
      </c>
      <c r="T3219" s="11">
        <f t="shared" si="402"/>
        <v>1</v>
      </c>
      <c r="U3219" s="11">
        <f t="shared" si="403"/>
        <v>1</v>
      </c>
      <c r="V3219" s="71">
        <f>Q3219+Part2Out!C$71</f>
        <v>1.6110835658597102</v>
      </c>
      <c r="W3219" s="1">
        <f t="shared" si="404"/>
        <v>5.0082350412815027</v>
      </c>
      <c r="X3219" s="12">
        <f t="shared" si="405"/>
        <v>0.83356177094784412</v>
      </c>
      <c r="Y3219" s="11">
        <f t="shared" si="406"/>
        <v>1</v>
      </c>
      <c r="Z3219" s="1">
        <f t="shared" si="407"/>
        <v>1</v>
      </c>
    </row>
    <row r="3220" spans="1:26" x14ac:dyDescent="0.2">
      <c r="A3220" s="1" t="s">
        <v>3244</v>
      </c>
      <c r="B3220" s="1">
        <v>0</v>
      </c>
      <c r="C3220" s="2">
        <v>41515</v>
      </c>
      <c r="D3220" s="2">
        <v>41515</v>
      </c>
      <c r="E3220" s="2">
        <v>41515</v>
      </c>
      <c r="F3220" s="1">
        <v>7</v>
      </c>
      <c r="G3220" s="1">
        <v>0</v>
      </c>
      <c r="H3220" s="1">
        <v>0</v>
      </c>
      <c r="I3220" s="1">
        <v>40.020000000000003</v>
      </c>
      <c r="J3220" s="1">
        <v>0</v>
      </c>
      <c r="K3220" s="1">
        <v>1</v>
      </c>
      <c r="L3220" s="1">
        <v>0</v>
      </c>
      <c r="M3220" s="1">
        <v>0</v>
      </c>
      <c r="N3220" s="1">
        <v>0</v>
      </c>
      <c r="O3220" s="1" t="s">
        <v>22</v>
      </c>
      <c r="P3220" s="1" t="s">
        <v>27</v>
      </c>
      <c r="Q3220" s="10">
        <f>I3220*Part2Out!C$72+'relay test.csv'!K3220*Part2Out!C$74+'relay test.csv'!L3220*Part2Out!C$75+'relay test.csv'!M3220*Part2Out!C$76</f>
        <v>0.89010557294618953</v>
      </c>
      <c r="R3220" s="11">
        <f t="shared" si="400"/>
        <v>2.4353867486725398</v>
      </c>
      <c r="S3220" s="12">
        <f t="shared" si="401"/>
        <v>0.70891195863568846</v>
      </c>
      <c r="T3220" s="11">
        <f t="shared" si="402"/>
        <v>1</v>
      </c>
      <c r="U3220" s="11">
        <f t="shared" si="403"/>
        <v>0</v>
      </c>
      <c r="V3220" s="71">
        <f>Q3220+Part2Out!C$71</f>
        <v>1.5586418406683615</v>
      </c>
      <c r="W3220" s="1">
        <f t="shared" si="404"/>
        <v>4.7523623947229829</v>
      </c>
      <c r="X3220" s="12">
        <f t="shared" si="405"/>
        <v>0.8261583795698676</v>
      </c>
      <c r="Y3220" s="11">
        <f t="shared" si="406"/>
        <v>1</v>
      </c>
      <c r="Z3220" s="1">
        <f t="shared" si="407"/>
        <v>0</v>
      </c>
    </row>
    <row r="3221" spans="1:26" x14ac:dyDescent="0.2">
      <c r="A3221" s="1" t="s">
        <v>3245</v>
      </c>
      <c r="B3221" s="1">
        <v>0</v>
      </c>
      <c r="C3221" s="2">
        <v>41515</v>
      </c>
      <c r="D3221" s="2">
        <v>41515</v>
      </c>
      <c r="E3221" s="2">
        <v>41515</v>
      </c>
      <c r="F3221" s="1">
        <v>7</v>
      </c>
      <c r="G3221" s="1">
        <v>0</v>
      </c>
      <c r="H3221" s="1">
        <v>0</v>
      </c>
      <c r="I3221" s="1">
        <v>40.020000000000003</v>
      </c>
      <c r="J3221" s="1">
        <v>0</v>
      </c>
      <c r="K3221" s="1">
        <v>1</v>
      </c>
      <c r="L3221" s="1">
        <v>0</v>
      </c>
      <c r="M3221" s="1">
        <v>0</v>
      </c>
      <c r="N3221" s="1">
        <v>0</v>
      </c>
      <c r="O3221" s="1" t="s">
        <v>22</v>
      </c>
      <c r="P3221" s="1" t="s">
        <v>27</v>
      </c>
      <c r="Q3221" s="10">
        <f>I3221*Part2Out!C$72+'relay test.csv'!K3221*Part2Out!C$74+'relay test.csv'!L3221*Part2Out!C$75+'relay test.csv'!M3221*Part2Out!C$76</f>
        <v>0.89010557294618953</v>
      </c>
      <c r="R3221" s="11">
        <f t="shared" si="400"/>
        <v>2.4353867486725398</v>
      </c>
      <c r="S3221" s="12">
        <f t="shared" si="401"/>
        <v>0.70891195863568846</v>
      </c>
      <c r="T3221" s="11">
        <f t="shared" si="402"/>
        <v>1</v>
      </c>
      <c r="U3221" s="11">
        <f t="shared" si="403"/>
        <v>0</v>
      </c>
      <c r="V3221" s="71">
        <f>Q3221+Part2Out!C$71</f>
        <v>1.5586418406683615</v>
      </c>
      <c r="W3221" s="1">
        <f t="shared" si="404"/>
        <v>4.7523623947229829</v>
      </c>
      <c r="X3221" s="12">
        <f t="shared" si="405"/>
        <v>0.8261583795698676</v>
      </c>
      <c r="Y3221" s="11">
        <f t="shared" si="406"/>
        <v>1</v>
      </c>
      <c r="Z3221" s="1">
        <f t="shared" si="407"/>
        <v>0</v>
      </c>
    </row>
    <row r="3222" spans="1:26" x14ac:dyDescent="0.2">
      <c r="A3222" s="1" t="s">
        <v>3246</v>
      </c>
      <c r="B3222" s="1">
        <v>1</v>
      </c>
      <c r="C3222" s="2">
        <v>41515</v>
      </c>
      <c r="D3222" s="2">
        <v>41516</v>
      </c>
      <c r="E3222" s="2">
        <v>41516</v>
      </c>
      <c r="F3222" s="1">
        <v>46</v>
      </c>
      <c r="G3222" s="1">
        <v>2.1739130430000002</v>
      </c>
      <c r="H3222" s="1">
        <v>0</v>
      </c>
      <c r="I3222" s="1">
        <v>38.46</v>
      </c>
      <c r="J3222" s="1">
        <v>0</v>
      </c>
      <c r="K3222" s="1">
        <v>1</v>
      </c>
      <c r="L3222" s="1">
        <v>0</v>
      </c>
      <c r="M3222" s="1">
        <v>0</v>
      </c>
      <c r="N3222" s="1">
        <v>0</v>
      </c>
      <c r="O3222" s="1" t="s">
        <v>31</v>
      </c>
      <c r="P3222" s="1" t="s">
        <v>62</v>
      </c>
      <c r="Q3222" s="10">
        <f>I3222*Part2Out!C$72+'relay test.csv'!K3222*Part2Out!C$74+'relay test.csv'!L3222*Part2Out!C$75+'relay test.csv'!M3222*Part2Out!C$76</f>
        <v>0.88694692077250215</v>
      </c>
      <c r="R3222" s="11">
        <f t="shared" si="400"/>
        <v>2.4277063452721914</v>
      </c>
      <c r="S3222" s="12">
        <f t="shared" si="401"/>
        <v>0.7082597226045072</v>
      </c>
      <c r="T3222" s="11">
        <f t="shared" si="402"/>
        <v>1</v>
      </c>
      <c r="U3222" s="11">
        <f t="shared" si="403"/>
        <v>1</v>
      </c>
      <c r="V3222" s="71">
        <f>Q3222+Part2Out!C$71</f>
        <v>1.5554831884946743</v>
      </c>
      <c r="W3222" s="1">
        <f t="shared" si="404"/>
        <v>4.7373750173316873</v>
      </c>
      <c r="X3222" s="12">
        <f t="shared" si="405"/>
        <v>0.82570426423596843</v>
      </c>
      <c r="Y3222" s="11">
        <f t="shared" si="406"/>
        <v>1</v>
      </c>
      <c r="Z3222" s="1">
        <f t="shared" si="407"/>
        <v>1</v>
      </c>
    </row>
    <row r="3223" spans="1:26" x14ac:dyDescent="0.2">
      <c r="A3223" s="1" t="s">
        <v>3247</v>
      </c>
      <c r="B3223" s="1">
        <v>1</v>
      </c>
      <c r="C3223" s="2">
        <v>41515</v>
      </c>
      <c r="D3223" s="2">
        <v>41547</v>
      </c>
      <c r="E3223" s="2">
        <v>41547</v>
      </c>
      <c r="F3223" s="1">
        <v>37</v>
      </c>
      <c r="G3223" s="1">
        <v>13.513513509999999</v>
      </c>
      <c r="H3223" s="1">
        <v>2.7027027029999999</v>
      </c>
      <c r="I3223" s="1">
        <v>78.260000000000005</v>
      </c>
      <c r="J3223" s="1">
        <v>0</v>
      </c>
      <c r="K3223" s="1">
        <v>1</v>
      </c>
      <c r="L3223" s="1">
        <v>0</v>
      </c>
      <c r="M3223" s="1">
        <v>0</v>
      </c>
      <c r="N3223" s="1">
        <v>0</v>
      </c>
      <c r="O3223" s="1" t="s">
        <v>31</v>
      </c>
      <c r="P3223" s="1" t="s">
        <v>23</v>
      </c>
      <c r="Q3223" s="10">
        <f>I3223*Part2Out!C$72+'relay test.csv'!K3223*Part2Out!C$74+'relay test.csv'!L3223*Part2Out!C$75+'relay test.csv'!M3223*Part2Out!C$76</f>
        <v>0.9675330467422194</v>
      </c>
      <c r="R3223" s="11">
        <f t="shared" si="400"/>
        <v>2.6314447941577566</v>
      </c>
      <c r="S3223" s="12">
        <f t="shared" si="401"/>
        <v>0.72462750869604486</v>
      </c>
      <c r="T3223" s="11">
        <f t="shared" si="402"/>
        <v>1</v>
      </c>
      <c r="U3223" s="11">
        <f t="shared" si="403"/>
        <v>1</v>
      </c>
      <c r="V3223" s="71">
        <f>Q3223+Part2Out!C$71</f>
        <v>1.6360693144643914</v>
      </c>
      <c r="W3223" s="1">
        <f t="shared" si="404"/>
        <v>5.1349459343002986</v>
      </c>
      <c r="X3223" s="12">
        <f t="shared" si="405"/>
        <v>0.8369993785260551</v>
      </c>
      <c r="Y3223" s="11">
        <f t="shared" si="406"/>
        <v>1</v>
      </c>
      <c r="Z3223" s="1">
        <f t="shared" si="407"/>
        <v>1</v>
      </c>
    </row>
    <row r="3224" spans="1:26" x14ac:dyDescent="0.2">
      <c r="A3224" s="1" t="s">
        <v>3248</v>
      </c>
      <c r="B3224" s="1">
        <v>1</v>
      </c>
      <c r="C3224" s="2">
        <v>41515</v>
      </c>
      <c r="D3224" s="2">
        <v>41643</v>
      </c>
      <c r="E3224" s="2">
        <v>41643</v>
      </c>
      <c r="F3224" s="1">
        <v>45</v>
      </c>
      <c r="G3224" s="1">
        <v>20</v>
      </c>
      <c r="H3224" s="1">
        <v>8.8888888890000004</v>
      </c>
      <c r="I3224" s="1">
        <v>20.97</v>
      </c>
      <c r="J3224" s="1">
        <v>0</v>
      </c>
      <c r="K3224" s="1">
        <v>1</v>
      </c>
      <c r="L3224" s="1">
        <v>0</v>
      </c>
      <c r="M3224" s="1">
        <v>0</v>
      </c>
      <c r="N3224" s="1">
        <v>0</v>
      </c>
      <c r="O3224" s="1" t="s">
        <v>29</v>
      </c>
      <c r="P3224" s="1" t="s">
        <v>166</v>
      </c>
      <c r="Q3224" s="10">
        <f>I3224*Part2Out!C$72+'relay test.csv'!K3224*Part2Out!C$74+'relay test.csv'!L3224*Part2Out!C$75+'relay test.csv'!M3224*Part2Out!C$76</f>
        <v>0.85153357044058364</v>
      </c>
      <c r="R3224" s="11">
        <f t="shared" si="400"/>
        <v>2.3432376178219863</v>
      </c>
      <c r="S3224" s="12">
        <f t="shared" si="401"/>
        <v>0.7008887448893123</v>
      </c>
      <c r="T3224" s="11">
        <f t="shared" si="402"/>
        <v>1</v>
      </c>
      <c r="U3224" s="11">
        <f t="shared" si="403"/>
        <v>1</v>
      </c>
      <c r="V3224" s="71">
        <f>Q3224+Part2Out!C$71</f>
        <v>1.5200698381627555</v>
      </c>
      <c r="W3224" s="1">
        <f t="shared" si="404"/>
        <v>4.5725445220999665</v>
      </c>
      <c r="X3224" s="12">
        <f t="shared" si="405"/>
        <v>0.82054876438687319</v>
      </c>
      <c r="Y3224" s="11">
        <f t="shared" si="406"/>
        <v>1</v>
      </c>
      <c r="Z3224" s="1">
        <f t="shared" si="407"/>
        <v>1</v>
      </c>
    </row>
    <row r="3225" spans="1:26" x14ac:dyDescent="0.2">
      <c r="A3225" s="1" t="s">
        <v>3249</v>
      </c>
      <c r="B3225" s="1">
        <v>0</v>
      </c>
      <c r="C3225" s="2">
        <v>41515</v>
      </c>
      <c r="D3225" s="2">
        <v>41547</v>
      </c>
      <c r="E3225" s="2">
        <v>41554</v>
      </c>
      <c r="F3225" s="1">
        <v>30</v>
      </c>
      <c r="G3225" s="1">
        <v>56.666666669999998</v>
      </c>
      <c r="H3225" s="1">
        <v>30</v>
      </c>
      <c r="I3225" s="1">
        <v>44.73</v>
      </c>
      <c r="J3225" s="1">
        <v>0.28571428571428598</v>
      </c>
      <c r="K3225" s="1">
        <v>1</v>
      </c>
      <c r="L3225" s="1">
        <v>0</v>
      </c>
      <c r="M3225" s="1">
        <v>0</v>
      </c>
      <c r="N3225" s="1">
        <v>0</v>
      </c>
      <c r="O3225" s="1" t="s">
        <v>31</v>
      </c>
      <c r="P3225" s="1" t="s">
        <v>62</v>
      </c>
      <c r="Q3225" s="10">
        <f>I3225*Part2Out!C$72+'relay test.csv'!K3225*Part2Out!C$74+'relay test.csv'!L3225*Part2Out!C$75+'relay test.csv'!M3225*Part2Out!C$76</f>
        <v>0.89964227277828424</v>
      </c>
      <c r="R3225" s="11">
        <f t="shared" si="400"/>
        <v>2.4587234015268944</v>
      </c>
      <c r="S3225" s="12">
        <f t="shared" si="401"/>
        <v>0.71087598402389207</v>
      </c>
      <c r="T3225" s="11">
        <f t="shared" si="402"/>
        <v>1</v>
      </c>
      <c r="U3225" s="11">
        <f t="shared" si="403"/>
        <v>0</v>
      </c>
      <c r="V3225" s="71">
        <f>Q3225+Part2Out!C$71</f>
        <v>1.5681785405004562</v>
      </c>
      <c r="W3225" s="1">
        <f t="shared" si="404"/>
        <v>4.7979010474664081</v>
      </c>
      <c r="X3225" s="12">
        <f t="shared" si="405"/>
        <v>0.82752378976233398</v>
      </c>
      <c r="Y3225" s="11">
        <f t="shared" si="406"/>
        <v>1</v>
      </c>
      <c r="Z3225" s="1">
        <f t="shared" si="407"/>
        <v>0</v>
      </c>
    </row>
    <row r="3226" spans="1:26" x14ac:dyDescent="0.2">
      <c r="A3226" s="1" t="s">
        <v>3250</v>
      </c>
      <c r="B3226" s="1">
        <v>1</v>
      </c>
      <c r="C3226" s="2">
        <v>41515</v>
      </c>
      <c r="D3226" s="2">
        <v>41527</v>
      </c>
      <c r="E3226" s="2">
        <v>41527</v>
      </c>
      <c r="F3226" s="1">
        <v>25</v>
      </c>
      <c r="G3226" s="1">
        <v>68</v>
      </c>
      <c r="H3226" s="1">
        <v>12</v>
      </c>
      <c r="I3226" s="1">
        <v>80.900000000000006</v>
      </c>
      <c r="J3226" s="1">
        <v>0</v>
      </c>
      <c r="K3226" s="1">
        <v>1</v>
      </c>
      <c r="L3226" s="1">
        <v>0</v>
      </c>
      <c r="M3226" s="1">
        <v>0</v>
      </c>
      <c r="N3226" s="1">
        <v>0</v>
      </c>
      <c r="O3226" s="1" t="s">
        <v>29</v>
      </c>
      <c r="P3226" s="1" t="s">
        <v>23</v>
      </c>
      <c r="Q3226" s="10">
        <f>I3226*Part2Out!C$72+'relay test.csv'!K3226*Part2Out!C$74+'relay test.csv'!L3226*Part2Out!C$75+'relay test.csv'!M3226*Part2Out!C$76</f>
        <v>0.97287845811307505</v>
      </c>
      <c r="R3226" s="11">
        <f t="shared" si="400"/>
        <v>2.6455486108504433</v>
      </c>
      <c r="S3226" s="12">
        <f t="shared" si="401"/>
        <v>0.72569286361354612</v>
      </c>
      <c r="T3226" s="11">
        <f t="shared" si="402"/>
        <v>1</v>
      </c>
      <c r="U3226" s="11">
        <f t="shared" si="403"/>
        <v>1</v>
      </c>
      <c r="V3226" s="71">
        <f>Q3226+Part2Out!C$71</f>
        <v>1.6414147258352472</v>
      </c>
      <c r="W3226" s="1">
        <f t="shared" si="404"/>
        <v>5.1624678250673099</v>
      </c>
      <c r="X3226" s="12">
        <f t="shared" si="405"/>
        <v>0.83772734748694977</v>
      </c>
      <c r="Y3226" s="11">
        <f t="shared" si="406"/>
        <v>1</v>
      </c>
      <c r="Z3226" s="1">
        <f t="shared" si="407"/>
        <v>1</v>
      </c>
    </row>
    <row r="3227" spans="1:26" x14ac:dyDescent="0.2">
      <c r="A3227" s="1" t="s">
        <v>3251</v>
      </c>
      <c r="B3227" s="1">
        <v>0</v>
      </c>
      <c r="C3227" s="2">
        <v>41515</v>
      </c>
      <c r="D3227" s="2">
        <v>41515</v>
      </c>
      <c r="E3227" s="2">
        <v>41515</v>
      </c>
      <c r="F3227" s="1">
        <v>6</v>
      </c>
      <c r="G3227" s="1">
        <v>0</v>
      </c>
      <c r="H3227" s="1">
        <v>0</v>
      </c>
      <c r="I3227" s="1">
        <v>40.020000000000003</v>
      </c>
      <c r="J3227" s="1">
        <v>0</v>
      </c>
      <c r="K3227" s="1">
        <v>1</v>
      </c>
      <c r="L3227" s="1">
        <v>0</v>
      </c>
      <c r="M3227" s="1">
        <v>0</v>
      </c>
      <c r="N3227" s="1">
        <v>0</v>
      </c>
      <c r="O3227" s="1" t="s">
        <v>29</v>
      </c>
      <c r="P3227" s="1" t="s">
        <v>23</v>
      </c>
      <c r="Q3227" s="10">
        <f>I3227*Part2Out!C$72+'relay test.csv'!K3227*Part2Out!C$74+'relay test.csv'!L3227*Part2Out!C$75+'relay test.csv'!M3227*Part2Out!C$76</f>
        <v>0.89010557294618953</v>
      </c>
      <c r="R3227" s="11">
        <f t="shared" si="400"/>
        <v>2.4353867486725398</v>
      </c>
      <c r="S3227" s="12">
        <f t="shared" si="401"/>
        <v>0.70891195863568846</v>
      </c>
      <c r="T3227" s="11">
        <f t="shared" si="402"/>
        <v>1</v>
      </c>
      <c r="U3227" s="11">
        <f t="shared" si="403"/>
        <v>0</v>
      </c>
      <c r="V3227" s="71">
        <f>Q3227+Part2Out!C$71</f>
        <v>1.5586418406683615</v>
      </c>
      <c r="W3227" s="1">
        <f t="shared" si="404"/>
        <v>4.7523623947229829</v>
      </c>
      <c r="X3227" s="12">
        <f t="shared" si="405"/>
        <v>0.8261583795698676</v>
      </c>
      <c r="Y3227" s="11">
        <f t="shared" si="406"/>
        <v>1</v>
      </c>
      <c r="Z3227" s="1">
        <f t="shared" si="407"/>
        <v>0</v>
      </c>
    </row>
    <row r="3228" spans="1:26" x14ac:dyDescent="0.2">
      <c r="A3228" s="1" t="s">
        <v>3252</v>
      </c>
      <c r="B3228" s="1">
        <v>0</v>
      </c>
      <c r="C3228" s="2">
        <v>41515</v>
      </c>
      <c r="D3228" s="2">
        <v>41527</v>
      </c>
      <c r="E3228" s="2">
        <v>41527</v>
      </c>
      <c r="F3228" s="1">
        <v>2</v>
      </c>
      <c r="G3228" s="1">
        <v>100</v>
      </c>
      <c r="H3228" s="1">
        <v>100</v>
      </c>
      <c r="I3228" s="1">
        <v>44.21</v>
      </c>
      <c r="J3228" s="1">
        <v>0</v>
      </c>
      <c r="K3228" s="1">
        <v>1</v>
      </c>
      <c r="L3228" s="1">
        <v>0</v>
      </c>
      <c r="M3228" s="1">
        <v>0</v>
      </c>
      <c r="N3228" s="1">
        <v>0</v>
      </c>
      <c r="O3228" s="1" t="s">
        <v>29</v>
      </c>
      <c r="P3228" s="1" t="s">
        <v>62</v>
      </c>
      <c r="Q3228" s="10">
        <f>I3228*Part2Out!C$72+'relay test.csv'!K3228*Part2Out!C$74+'relay test.csv'!L3228*Part2Out!C$75+'relay test.csv'!M3228*Part2Out!C$76</f>
        <v>0.8985893887203884</v>
      </c>
      <c r="R3228" s="11">
        <f t="shared" si="400"/>
        <v>2.4561360132036336</v>
      </c>
      <c r="S3228" s="12">
        <f t="shared" si="401"/>
        <v>0.71065953533667237</v>
      </c>
      <c r="T3228" s="11">
        <f t="shared" si="402"/>
        <v>1</v>
      </c>
      <c r="U3228" s="11">
        <f t="shared" si="403"/>
        <v>0</v>
      </c>
      <c r="V3228" s="71">
        <f>Q3228+Part2Out!C$71</f>
        <v>1.5671256564425604</v>
      </c>
      <c r="W3228" s="1">
        <f t="shared" si="404"/>
        <v>4.7928520724012733</v>
      </c>
      <c r="X3228" s="12">
        <f t="shared" si="405"/>
        <v>0.82737346172461879</v>
      </c>
      <c r="Y3228" s="11">
        <f t="shared" si="406"/>
        <v>1</v>
      </c>
      <c r="Z3228" s="1">
        <f t="shared" si="407"/>
        <v>0</v>
      </c>
    </row>
    <row r="3229" spans="1:26" x14ac:dyDescent="0.2">
      <c r="A3229" s="1" t="s">
        <v>3253</v>
      </c>
      <c r="B3229" s="1">
        <v>1</v>
      </c>
      <c r="C3229" s="2">
        <v>41515</v>
      </c>
      <c r="D3229" s="2">
        <v>41568</v>
      </c>
      <c r="E3229" s="2">
        <v>41568</v>
      </c>
      <c r="F3229" s="1">
        <v>40</v>
      </c>
      <c r="G3229" s="1">
        <v>17.5</v>
      </c>
      <c r="H3229" s="1">
        <v>5</v>
      </c>
      <c r="I3229" s="1">
        <v>51.72</v>
      </c>
      <c r="J3229" s="1">
        <v>0</v>
      </c>
      <c r="K3229" s="1">
        <v>1</v>
      </c>
      <c r="L3229" s="1">
        <v>0</v>
      </c>
      <c r="M3229" s="1">
        <v>0</v>
      </c>
      <c r="N3229" s="1">
        <v>0</v>
      </c>
      <c r="O3229" s="1" t="s">
        <v>29</v>
      </c>
      <c r="P3229" s="1" t="s">
        <v>23</v>
      </c>
      <c r="Q3229" s="10">
        <f>I3229*Part2Out!C$72+'relay test.csv'!K3229*Part2Out!C$74+'relay test.csv'!L3229*Part2Out!C$75+'relay test.csv'!M3229*Part2Out!C$76</f>
        <v>0.91379546424884506</v>
      </c>
      <c r="R3229" s="11">
        <f t="shared" si="400"/>
        <v>2.4937696074178985</v>
      </c>
      <c r="S3229" s="12">
        <f t="shared" si="401"/>
        <v>0.71377620382385232</v>
      </c>
      <c r="T3229" s="11">
        <f t="shared" si="402"/>
        <v>1</v>
      </c>
      <c r="U3229" s="11">
        <f t="shared" si="403"/>
        <v>1</v>
      </c>
      <c r="V3229" s="71">
        <f>Q3229+Part2Out!C$71</f>
        <v>1.5823317319710171</v>
      </c>
      <c r="W3229" s="1">
        <f t="shared" si="404"/>
        <v>4.8662894753187453</v>
      </c>
      <c r="X3229" s="12">
        <f t="shared" si="405"/>
        <v>0.8295344946397033</v>
      </c>
      <c r="Y3229" s="11">
        <f t="shared" si="406"/>
        <v>1</v>
      </c>
      <c r="Z3229" s="1">
        <f t="shared" si="407"/>
        <v>1</v>
      </c>
    </row>
    <row r="3230" spans="1:26" x14ac:dyDescent="0.2">
      <c r="A3230" s="1" t="s">
        <v>3254</v>
      </c>
      <c r="B3230" s="1">
        <v>0</v>
      </c>
      <c r="C3230" s="2">
        <v>41515</v>
      </c>
      <c r="D3230" s="2">
        <v>41516</v>
      </c>
      <c r="E3230" s="2">
        <v>41516</v>
      </c>
      <c r="F3230" s="1">
        <v>3</v>
      </c>
      <c r="G3230" s="1">
        <v>0</v>
      </c>
      <c r="H3230" s="1">
        <v>0</v>
      </c>
      <c r="I3230" s="1">
        <v>42.57</v>
      </c>
      <c r="J3230" s="1">
        <v>0</v>
      </c>
      <c r="K3230" s="1">
        <v>1</v>
      </c>
      <c r="L3230" s="1">
        <v>0</v>
      </c>
      <c r="M3230" s="1">
        <v>0</v>
      </c>
      <c r="N3230" s="1">
        <v>0</v>
      </c>
      <c r="O3230" s="1" t="s">
        <v>25</v>
      </c>
      <c r="P3230" s="1" t="s">
        <v>62</v>
      </c>
      <c r="Q3230" s="10">
        <f>I3230*Part2Out!C$72+'relay test.csv'!K3230*Part2Out!C$74+'relay test.csv'!L3230*Part2Out!C$75+'relay test.csv'!M3230*Part2Out!C$76</f>
        <v>0.89526875438394782</v>
      </c>
      <c r="R3230" s="11">
        <f t="shared" si="400"/>
        <v>2.4479936100768489</v>
      </c>
      <c r="S3230" s="12">
        <f t="shared" si="401"/>
        <v>0.70997626066432529</v>
      </c>
      <c r="T3230" s="11">
        <f t="shared" si="402"/>
        <v>1</v>
      </c>
      <c r="U3230" s="11">
        <f t="shared" si="403"/>
        <v>0</v>
      </c>
      <c r="V3230" s="71">
        <f>Q3230+Part2Out!C$71</f>
        <v>1.5638050221061199</v>
      </c>
      <c r="W3230" s="1">
        <f t="shared" si="404"/>
        <v>4.7769631584768222</v>
      </c>
      <c r="X3230" s="12">
        <f t="shared" si="405"/>
        <v>0.826898671054765</v>
      </c>
      <c r="Y3230" s="11">
        <f t="shared" si="406"/>
        <v>1</v>
      </c>
      <c r="Z3230" s="1">
        <f t="shared" si="407"/>
        <v>0</v>
      </c>
    </row>
    <row r="3231" spans="1:26" x14ac:dyDescent="0.2">
      <c r="A3231" s="1" t="s">
        <v>3255</v>
      </c>
      <c r="B3231" s="1">
        <v>1</v>
      </c>
      <c r="C3231" s="2">
        <v>41515</v>
      </c>
      <c r="D3231" s="2">
        <v>41515</v>
      </c>
      <c r="E3231" s="2">
        <v>41515</v>
      </c>
      <c r="F3231" s="1">
        <v>46</v>
      </c>
      <c r="G3231" s="1">
        <v>0</v>
      </c>
      <c r="H3231" s="1">
        <v>0</v>
      </c>
      <c r="I3231" s="1">
        <v>46.96</v>
      </c>
      <c r="J3231" s="1">
        <v>0</v>
      </c>
      <c r="K3231" s="1">
        <v>1</v>
      </c>
      <c r="L3231" s="1">
        <v>0</v>
      </c>
      <c r="M3231" s="1">
        <v>0</v>
      </c>
      <c r="N3231" s="1">
        <v>0</v>
      </c>
      <c r="O3231" s="1" t="s">
        <v>25</v>
      </c>
      <c r="P3231" s="1" t="s">
        <v>27</v>
      </c>
      <c r="Q3231" s="10">
        <f>I3231*Part2Out!C$72+'relay test.csv'!K3231*Part2Out!C$74+'relay test.csv'!L3231*Part2Out!C$75+'relay test.csv'!M3231*Part2Out!C$76</f>
        <v>0.90415752556502971</v>
      </c>
      <c r="R3231" s="11">
        <f t="shared" si="400"/>
        <v>2.4698502606041322</v>
      </c>
      <c r="S3231" s="12">
        <f t="shared" si="401"/>
        <v>0.71180312552568448</v>
      </c>
      <c r="T3231" s="11">
        <f t="shared" si="402"/>
        <v>1</v>
      </c>
      <c r="U3231" s="11">
        <f t="shared" si="403"/>
        <v>1</v>
      </c>
      <c r="V3231" s="71">
        <f>Q3231+Part2Out!C$71</f>
        <v>1.5726937932872018</v>
      </c>
      <c r="W3231" s="1">
        <f t="shared" si="404"/>
        <v>4.8196137658586196</v>
      </c>
      <c r="X3231" s="12">
        <f t="shared" si="405"/>
        <v>0.82816729078025664</v>
      </c>
      <c r="Y3231" s="11">
        <f t="shared" si="406"/>
        <v>1</v>
      </c>
      <c r="Z3231" s="1">
        <f t="shared" si="407"/>
        <v>1</v>
      </c>
    </row>
    <row r="3232" spans="1:26" x14ac:dyDescent="0.2">
      <c r="A3232" s="1" t="s">
        <v>3256</v>
      </c>
      <c r="B3232" s="1">
        <v>1</v>
      </c>
      <c r="C3232" s="2">
        <v>41516</v>
      </c>
      <c r="D3232" s="2">
        <v>41518</v>
      </c>
      <c r="E3232" s="2">
        <v>41644</v>
      </c>
      <c r="F3232" s="1">
        <v>37</v>
      </c>
      <c r="G3232" s="1">
        <v>48.648648649999998</v>
      </c>
      <c r="H3232" s="1">
        <v>8.1081081079999997</v>
      </c>
      <c r="I3232" s="1">
        <v>36.299999999999997</v>
      </c>
      <c r="J3232" s="1">
        <v>2.3809523809523801E-2</v>
      </c>
      <c r="K3232" s="1">
        <v>1</v>
      </c>
      <c r="L3232" s="1">
        <v>0</v>
      </c>
      <c r="M3232" s="1">
        <v>0</v>
      </c>
      <c r="N3232" s="1">
        <v>0</v>
      </c>
      <c r="O3232" s="1" t="s">
        <v>35</v>
      </c>
      <c r="P3232" s="1" t="s">
        <v>166</v>
      </c>
      <c r="Q3232" s="10">
        <f>I3232*Part2Out!C$72+'relay test.csv'!K3232*Part2Out!C$74+'relay test.csv'!L3232*Part2Out!C$75+'relay test.csv'!M3232*Part2Out!C$76</f>
        <v>0.88257340237816573</v>
      </c>
      <c r="R3232" s="11">
        <f t="shared" si="400"/>
        <v>2.4171119112782962</v>
      </c>
      <c r="S3232" s="12">
        <f t="shared" si="401"/>
        <v>0.70735520932180607</v>
      </c>
      <c r="T3232" s="11">
        <f t="shared" si="402"/>
        <v>1</v>
      </c>
      <c r="U3232" s="11">
        <f t="shared" si="403"/>
        <v>1</v>
      </c>
      <c r="V3232" s="71">
        <f>Q3232+Part2Out!C$71</f>
        <v>1.5511096701003377</v>
      </c>
      <c r="W3232" s="1">
        <f t="shared" si="404"/>
        <v>4.7167012620304369</v>
      </c>
      <c r="X3232" s="12">
        <f t="shared" si="405"/>
        <v>0.82507394489163433</v>
      </c>
      <c r="Y3232" s="11">
        <f t="shared" si="406"/>
        <v>1</v>
      </c>
      <c r="Z3232" s="1">
        <f t="shared" si="407"/>
        <v>1</v>
      </c>
    </row>
    <row r="3233" spans="1:26" x14ac:dyDescent="0.2">
      <c r="A3233" s="1" t="s">
        <v>3257</v>
      </c>
      <c r="B3233" s="1">
        <v>1</v>
      </c>
      <c r="C3233" s="2">
        <v>41516</v>
      </c>
      <c r="D3233" s="2">
        <v>41517</v>
      </c>
      <c r="E3233" s="2">
        <v>41595</v>
      </c>
      <c r="F3233" s="1">
        <v>43</v>
      </c>
      <c r="G3233" s="1">
        <v>25.581395350000001</v>
      </c>
      <c r="H3233" s="1">
        <v>2.3255813949999999</v>
      </c>
      <c r="I3233" s="1">
        <v>210.3</v>
      </c>
      <c r="J3233" s="1">
        <v>6.4102564102564097E-2</v>
      </c>
      <c r="K3233" s="1">
        <v>1</v>
      </c>
      <c r="L3233" s="1">
        <v>1</v>
      </c>
      <c r="M3233" s="1">
        <v>1</v>
      </c>
      <c r="N3233" s="1">
        <v>0</v>
      </c>
      <c r="O3233" s="1" t="s">
        <v>25</v>
      </c>
      <c r="P3233" s="1" t="s">
        <v>62</v>
      </c>
      <c r="Q3233" s="10">
        <f>I3233*Part2Out!C$72+'relay test.csv'!K3233*Part2Out!C$74+'relay test.csv'!L3233*Part2Out!C$75+'relay test.csv'!M3233*Part2Out!C$76</f>
        <v>2.9538922034438468</v>
      </c>
      <c r="R3233" s="11">
        <f t="shared" si="400"/>
        <v>19.180462895486212</v>
      </c>
      <c r="S3233" s="12">
        <f t="shared" si="401"/>
        <v>0.95044712278509369</v>
      </c>
      <c r="T3233" s="11">
        <f t="shared" si="402"/>
        <v>1</v>
      </c>
      <c r="U3233" s="11">
        <f t="shared" si="403"/>
        <v>1</v>
      </c>
      <c r="V3233" s="71">
        <f>Q3233+Part2Out!C$71</f>
        <v>3.6224284711660188</v>
      </c>
      <c r="W3233" s="1">
        <f t="shared" si="404"/>
        <v>37.428351216730903</v>
      </c>
      <c r="X3233" s="12">
        <f t="shared" si="405"/>
        <v>0.97397754604770503</v>
      </c>
      <c r="Y3233" s="11">
        <f t="shared" si="406"/>
        <v>1</v>
      </c>
      <c r="Z3233" s="1">
        <f t="shared" si="407"/>
        <v>1</v>
      </c>
    </row>
    <row r="3234" spans="1:26" x14ac:dyDescent="0.2">
      <c r="A3234" s="1" t="s">
        <v>3258</v>
      </c>
      <c r="B3234" s="1">
        <v>1</v>
      </c>
      <c r="C3234" s="2">
        <v>41516</v>
      </c>
      <c r="D3234" s="2">
        <v>41518</v>
      </c>
      <c r="E3234" s="2">
        <v>41518</v>
      </c>
      <c r="F3234" s="1">
        <v>33</v>
      </c>
      <c r="G3234" s="1">
        <v>45.454545449999998</v>
      </c>
      <c r="H3234" s="1">
        <v>15.15151515</v>
      </c>
      <c r="I3234" s="1">
        <v>92.17</v>
      </c>
      <c r="J3234" s="1">
        <v>0</v>
      </c>
      <c r="K3234" s="1">
        <v>1</v>
      </c>
      <c r="L3234" s="1">
        <v>0</v>
      </c>
      <c r="M3234" s="1">
        <v>0</v>
      </c>
      <c r="N3234" s="1">
        <v>0</v>
      </c>
      <c r="O3234" s="1" t="s">
        <v>29</v>
      </c>
      <c r="P3234" s="1" t="s">
        <v>23</v>
      </c>
      <c r="Q3234" s="10">
        <f>I3234*Part2Out!C$72+'relay test.csv'!K3234*Part2Out!C$74+'relay test.csv'!L3234*Part2Out!C$75+'relay test.csv'!M3234*Part2Out!C$76</f>
        <v>0.99569769529093222</v>
      </c>
      <c r="R3234" s="11">
        <f t="shared" si="400"/>
        <v>2.7066120731698824</v>
      </c>
      <c r="S3234" s="12">
        <f t="shared" si="401"/>
        <v>0.73021185377384168</v>
      </c>
      <c r="T3234" s="11">
        <f t="shared" si="402"/>
        <v>1</v>
      </c>
      <c r="U3234" s="11">
        <f t="shared" si="403"/>
        <v>1</v>
      </c>
      <c r="V3234" s="71">
        <f>Q3234+Part2Out!C$71</f>
        <v>1.6642339630131042</v>
      </c>
      <c r="W3234" s="1">
        <f t="shared" si="404"/>
        <v>5.2816257790048775</v>
      </c>
      <c r="X3234" s="12">
        <f t="shared" si="405"/>
        <v>0.84080554379054107</v>
      </c>
      <c r="Y3234" s="11">
        <f t="shared" si="406"/>
        <v>1</v>
      </c>
      <c r="Z3234" s="1">
        <f t="shared" si="407"/>
        <v>1</v>
      </c>
    </row>
    <row r="3235" spans="1:26" x14ac:dyDescent="0.2">
      <c r="A3235" s="1" t="s">
        <v>3259</v>
      </c>
      <c r="B3235" s="1">
        <v>1</v>
      </c>
      <c r="C3235" s="2">
        <v>41516</v>
      </c>
      <c r="D3235" s="2">
        <v>41553</v>
      </c>
      <c r="E3235" s="2">
        <v>41553</v>
      </c>
      <c r="F3235" s="1">
        <v>34</v>
      </c>
      <c r="G3235" s="1">
        <v>11.764705879999999</v>
      </c>
      <c r="H3235" s="1">
        <v>8.8235294119999992</v>
      </c>
      <c r="I3235" s="1">
        <v>49.58</v>
      </c>
      <c r="J3235" s="1">
        <v>0</v>
      </c>
      <c r="K3235" s="1">
        <v>1</v>
      </c>
      <c r="L3235" s="1">
        <v>0</v>
      </c>
      <c r="M3235" s="1">
        <v>0</v>
      </c>
      <c r="N3235" s="1">
        <v>0</v>
      </c>
      <c r="O3235" s="1" t="s">
        <v>31</v>
      </c>
      <c r="P3235" s="1" t="s">
        <v>23</v>
      </c>
      <c r="Q3235" s="10">
        <f>I3235*Part2Out!C$72+'relay test.csv'!K3235*Part2Out!C$74+'relay test.csv'!L3235*Part2Out!C$75+'relay test.csv'!M3235*Part2Out!C$76</f>
        <v>0.90946244139519705</v>
      </c>
      <c r="R3235" s="11">
        <f t="shared" si="400"/>
        <v>2.4829874233119944</v>
      </c>
      <c r="S3235" s="12">
        <f t="shared" si="401"/>
        <v>0.71289014904076409</v>
      </c>
      <c r="T3235" s="11">
        <f t="shared" si="402"/>
        <v>1</v>
      </c>
      <c r="U3235" s="11">
        <f t="shared" si="403"/>
        <v>1</v>
      </c>
      <c r="V3235" s="71">
        <f>Q3235+Part2Out!C$71</f>
        <v>1.5779987091173691</v>
      </c>
      <c r="W3235" s="1">
        <f t="shared" si="404"/>
        <v>4.8452493484042787</v>
      </c>
      <c r="X3235" s="12">
        <f t="shared" si="405"/>
        <v>0.82892089962372695</v>
      </c>
      <c r="Y3235" s="11">
        <f t="shared" si="406"/>
        <v>1</v>
      </c>
      <c r="Z3235" s="1">
        <f t="shared" si="407"/>
        <v>1</v>
      </c>
    </row>
    <row r="3236" spans="1:26" x14ac:dyDescent="0.2">
      <c r="A3236" s="1" t="s">
        <v>3260</v>
      </c>
      <c r="B3236" s="1">
        <v>1</v>
      </c>
      <c r="C3236" s="2">
        <v>41517</v>
      </c>
      <c r="D3236" s="2">
        <v>41631</v>
      </c>
      <c r="E3236" s="2">
        <v>41652</v>
      </c>
      <c r="F3236" s="1">
        <v>54</v>
      </c>
      <c r="G3236" s="1">
        <v>31.481481479999999</v>
      </c>
      <c r="H3236" s="1">
        <v>22.222222219999999</v>
      </c>
      <c r="I3236" s="1">
        <v>15.16</v>
      </c>
      <c r="J3236" s="1">
        <v>9.5238095238095205E-2</v>
      </c>
      <c r="K3236" s="1">
        <v>1</v>
      </c>
      <c r="L3236" s="1">
        <v>0</v>
      </c>
      <c r="M3236" s="1">
        <v>0</v>
      </c>
      <c r="N3236" s="1">
        <v>0</v>
      </c>
      <c r="O3236" s="1" t="s">
        <v>25</v>
      </c>
      <c r="P3236" s="1" t="s">
        <v>62</v>
      </c>
      <c r="Q3236" s="10">
        <f>I3236*Part2Out!C$72+'relay test.csv'!K3236*Part2Out!C$74+'relay test.csv'!L3236*Part2Out!C$75+'relay test.csv'!M3236*Part2Out!C$76</f>
        <v>0.83976961587063248</v>
      </c>
      <c r="R3236" s="11">
        <f t="shared" si="400"/>
        <v>2.3158333840598577</v>
      </c>
      <c r="S3236" s="12">
        <f t="shared" si="401"/>
        <v>0.6984166922236561</v>
      </c>
      <c r="T3236" s="11">
        <f t="shared" si="402"/>
        <v>1</v>
      </c>
      <c r="U3236" s="11">
        <f t="shared" si="403"/>
        <v>1</v>
      </c>
      <c r="V3236" s="71">
        <f>Q3236+Part2Out!C$71</f>
        <v>1.5083058835928045</v>
      </c>
      <c r="W3236" s="1">
        <f t="shared" si="404"/>
        <v>4.5190684776654129</v>
      </c>
      <c r="X3236" s="12">
        <f t="shared" si="405"/>
        <v>0.81881000316506236</v>
      </c>
      <c r="Y3236" s="11">
        <f t="shared" si="406"/>
        <v>1</v>
      </c>
      <c r="Z3236" s="1">
        <f t="shared" si="407"/>
        <v>1</v>
      </c>
    </row>
    <row r="3237" spans="1:26" x14ac:dyDescent="0.2">
      <c r="A3237" s="1" t="s">
        <v>3261</v>
      </c>
      <c r="B3237" s="1">
        <v>1</v>
      </c>
      <c r="C3237" s="2">
        <v>41518</v>
      </c>
      <c r="D3237" s="2">
        <v>41568</v>
      </c>
      <c r="E3237" s="2">
        <v>41568</v>
      </c>
      <c r="F3237" s="1">
        <v>42</v>
      </c>
      <c r="G3237" s="1">
        <v>11.9047619</v>
      </c>
      <c r="H3237" s="1">
        <v>9.5238095240000007</v>
      </c>
      <c r="I3237" s="1">
        <v>109.62</v>
      </c>
      <c r="J3237" s="1">
        <v>0</v>
      </c>
      <c r="K3237" s="1">
        <v>1</v>
      </c>
      <c r="L3237" s="1">
        <v>0</v>
      </c>
      <c r="M3237" s="1">
        <v>0</v>
      </c>
      <c r="N3237" s="1">
        <v>0</v>
      </c>
      <c r="O3237" s="1" t="s">
        <v>31</v>
      </c>
      <c r="P3237" s="1" t="s">
        <v>62</v>
      </c>
      <c r="Q3237" s="10">
        <f>I3237*Part2Out!C$72+'relay test.csv'!K3237*Part2Out!C$74+'relay test.csv'!L3237*Part2Out!C$75+'relay test.csv'!M3237*Part2Out!C$76</f>
        <v>1.0310300545414741</v>
      </c>
      <c r="R3237" s="11">
        <f t="shared" si="400"/>
        <v>2.8039525717761582</v>
      </c>
      <c r="S3237" s="12">
        <f t="shared" si="401"/>
        <v>0.7371155446522627</v>
      </c>
      <c r="T3237" s="11">
        <f t="shared" si="402"/>
        <v>1</v>
      </c>
      <c r="U3237" s="11">
        <f t="shared" si="403"/>
        <v>1</v>
      </c>
      <c r="V3237" s="71">
        <f>Q3237+Part2Out!C$71</f>
        <v>1.6995663222636461</v>
      </c>
      <c r="W3237" s="1">
        <f t="shared" si="404"/>
        <v>5.4715739772991325</v>
      </c>
      <c r="X3237" s="12">
        <f t="shared" si="405"/>
        <v>0.84547808562371662</v>
      </c>
      <c r="Y3237" s="11">
        <f t="shared" si="406"/>
        <v>1</v>
      </c>
      <c r="Z3237" s="1">
        <f t="shared" si="407"/>
        <v>1</v>
      </c>
    </row>
    <row r="3238" spans="1:26" x14ac:dyDescent="0.2">
      <c r="A3238" s="1" t="s">
        <v>3262</v>
      </c>
      <c r="B3238" s="1">
        <v>1</v>
      </c>
      <c r="C3238" s="2">
        <v>41518</v>
      </c>
      <c r="D3238" s="2">
        <v>41533</v>
      </c>
      <c r="E3238" s="2">
        <v>41540</v>
      </c>
      <c r="F3238" s="1">
        <v>38</v>
      </c>
      <c r="G3238" s="1">
        <v>7.8947368420000004</v>
      </c>
      <c r="H3238" s="1">
        <v>2.6315789469999999</v>
      </c>
      <c r="I3238" s="1">
        <v>50.84</v>
      </c>
      <c r="J3238" s="1">
        <v>0.28571428571428598</v>
      </c>
      <c r="K3238" s="1">
        <v>1</v>
      </c>
      <c r="L3238" s="1">
        <v>0</v>
      </c>
      <c r="M3238" s="1">
        <v>0</v>
      </c>
      <c r="N3238" s="1">
        <v>0</v>
      </c>
      <c r="O3238" s="1" t="s">
        <v>31</v>
      </c>
      <c r="P3238" s="1" t="s">
        <v>62</v>
      </c>
      <c r="Q3238" s="10">
        <f>I3238*Part2Out!C$72+'relay test.csv'!K3238*Part2Out!C$74+'relay test.csv'!L3238*Part2Out!C$75+'relay test.csv'!M3238*Part2Out!C$76</f>
        <v>0.91201366045855992</v>
      </c>
      <c r="R3238" s="11">
        <f t="shared" si="400"/>
        <v>2.4893301555699083</v>
      </c>
      <c r="S3238" s="12">
        <f t="shared" si="401"/>
        <v>0.71341204316715878</v>
      </c>
      <c r="T3238" s="11">
        <f t="shared" si="402"/>
        <v>1</v>
      </c>
      <c r="U3238" s="11">
        <f t="shared" si="403"/>
        <v>1</v>
      </c>
      <c r="V3238" s="71">
        <f>Q3238+Part2Out!C$71</f>
        <v>1.5805499281807318</v>
      </c>
      <c r="W3238" s="1">
        <f t="shared" si="404"/>
        <v>4.857626422509135</v>
      </c>
      <c r="X3238" s="12">
        <f t="shared" si="405"/>
        <v>0.8292823871189029</v>
      </c>
      <c r="Y3238" s="11">
        <f t="shared" si="406"/>
        <v>1</v>
      </c>
      <c r="Z3238" s="1">
        <f t="shared" si="407"/>
        <v>1</v>
      </c>
    </row>
    <row r="3239" spans="1:26" x14ac:dyDescent="0.2">
      <c r="A3239" s="1" t="s">
        <v>3263</v>
      </c>
      <c r="B3239" s="1">
        <v>1</v>
      </c>
      <c r="C3239" s="2">
        <v>41518</v>
      </c>
      <c r="D3239" s="2">
        <v>41558</v>
      </c>
      <c r="E3239" s="2">
        <v>41646</v>
      </c>
      <c r="F3239" s="1">
        <v>53</v>
      </c>
      <c r="G3239" s="1">
        <v>30.18867925</v>
      </c>
      <c r="H3239" s="1">
        <v>3.773584906</v>
      </c>
      <c r="I3239" s="1">
        <v>51.74</v>
      </c>
      <c r="J3239" s="1">
        <v>0.170454545454545</v>
      </c>
      <c r="K3239" s="1">
        <v>1</v>
      </c>
      <c r="L3239" s="1">
        <v>0</v>
      </c>
      <c r="M3239" s="1">
        <v>1</v>
      </c>
      <c r="N3239" s="1">
        <v>0</v>
      </c>
      <c r="O3239" s="1" t="s">
        <v>22</v>
      </c>
      <c r="P3239" s="1" t="s">
        <v>62</v>
      </c>
      <c r="Q3239" s="10">
        <f>I3239*Part2Out!C$72+'relay test.csv'!K3239*Part2Out!C$74+'relay test.csv'!L3239*Part2Out!C$75+'relay test.csv'!M3239*Part2Out!C$76</f>
        <v>1.765113287763689</v>
      </c>
      <c r="R3239" s="11">
        <f t="shared" si="400"/>
        <v>5.8422341742419981</v>
      </c>
      <c r="S3239" s="12">
        <f t="shared" si="401"/>
        <v>0.85384890745707587</v>
      </c>
      <c r="T3239" s="11">
        <f t="shared" si="402"/>
        <v>1</v>
      </c>
      <c r="U3239" s="11">
        <f t="shared" si="403"/>
        <v>1</v>
      </c>
      <c r="V3239" s="71">
        <f>Q3239+Part2Out!C$71</f>
        <v>2.4336495554858608</v>
      </c>
      <c r="W3239" s="1">
        <f t="shared" si="404"/>
        <v>11.400412688443319</v>
      </c>
      <c r="X3239" s="12">
        <f t="shared" si="405"/>
        <v>0.9193575225982632</v>
      </c>
      <c r="Y3239" s="11">
        <f t="shared" si="406"/>
        <v>1</v>
      </c>
      <c r="Z3239" s="1">
        <f t="shared" si="407"/>
        <v>1</v>
      </c>
    </row>
    <row r="3240" spans="1:26" x14ac:dyDescent="0.2">
      <c r="A3240" s="1" t="s">
        <v>3264</v>
      </c>
      <c r="B3240" s="1">
        <v>1</v>
      </c>
      <c r="C3240" s="2">
        <v>41518</v>
      </c>
      <c r="D3240" s="2">
        <v>41609</v>
      </c>
      <c r="E3240" s="2">
        <v>41609</v>
      </c>
      <c r="F3240" s="1">
        <v>46</v>
      </c>
      <c r="G3240" s="1">
        <v>30.434782609999999</v>
      </c>
      <c r="H3240" s="1">
        <v>2.1739130430000002</v>
      </c>
      <c r="I3240" s="1">
        <v>44.79</v>
      </c>
      <c r="J3240" s="1">
        <v>0</v>
      </c>
      <c r="K3240" s="1">
        <v>1</v>
      </c>
      <c r="L3240" s="1">
        <v>0</v>
      </c>
      <c r="M3240" s="1">
        <v>0</v>
      </c>
      <c r="N3240" s="1">
        <v>0</v>
      </c>
      <c r="O3240" s="1" t="s">
        <v>31</v>
      </c>
      <c r="P3240" s="1" t="s">
        <v>62</v>
      </c>
      <c r="Q3240" s="10">
        <f>I3240*Part2Out!C$72+'relay test.csv'!K3240*Part2Out!C$74+'relay test.csv'!L3240*Part2Out!C$75+'relay test.csv'!M3240*Part2Out!C$76</f>
        <v>0.89976375940034914</v>
      </c>
      <c r="R3240" s="11">
        <f t="shared" si="400"/>
        <v>2.4590221216724211</v>
      </c>
      <c r="S3240" s="12">
        <f t="shared" si="401"/>
        <v>0.71090095268991671</v>
      </c>
      <c r="T3240" s="11">
        <f t="shared" si="402"/>
        <v>1</v>
      </c>
      <c r="U3240" s="11">
        <f t="shared" si="403"/>
        <v>1</v>
      </c>
      <c r="V3240" s="71">
        <f>Q3240+Part2Out!C$71</f>
        <v>1.5683000271225211</v>
      </c>
      <c r="W3240" s="1">
        <f t="shared" si="404"/>
        <v>4.7984839636652099</v>
      </c>
      <c r="X3240" s="12">
        <f t="shared" si="405"/>
        <v>0.82754112863530249</v>
      </c>
      <c r="Y3240" s="11">
        <f t="shared" si="406"/>
        <v>1</v>
      </c>
      <c r="Z3240" s="1">
        <f t="shared" si="407"/>
        <v>1</v>
      </c>
    </row>
    <row r="3241" spans="1:26" x14ac:dyDescent="0.2">
      <c r="A3241" s="1" t="s">
        <v>3265</v>
      </c>
      <c r="B3241" s="1">
        <v>1</v>
      </c>
      <c r="C3241" s="2">
        <v>41518</v>
      </c>
      <c r="D3241" s="2">
        <v>41561</v>
      </c>
      <c r="E3241" s="2">
        <v>41561</v>
      </c>
      <c r="F3241" s="1">
        <v>40</v>
      </c>
      <c r="G3241" s="1">
        <v>17.5</v>
      </c>
      <c r="H3241" s="1">
        <v>12.5</v>
      </c>
      <c r="I3241" s="1">
        <v>34.479999999999997</v>
      </c>
      <c r="J3241" s="1">
        <v>0</v>
      </c>
      <c r="K3241" s="1">
        <v>1</v>
      </c>
      <c r="L3241" s="1">
        <v>0</v>
      </c>
      <c r="M3241" s="1">
        <v>0</v>
      </c>
      <c r="N3241" s="1">
        <v>0</v>
      </c>
      <c r="O3241" s="1" t="s">
        <v>29</v>
      </c>
      <c r="P3241" s="1" t="s">
        <v>62</v>
      </c>
      <c r="Q3241" s="10">
        <f>I3241*Part2Out!C$72+'relay test.csv'!K3241*Part2Out!C$74+'relay test.csv'!L3241*Part2Out!C$75+'relay test.csv'!M3241*Part2Out!C$76</f>
        <v>0.87888830817553043</v>
      </c>
      <c r="R3241" s="11">
        <f t="shared" si="400"/>
        <v>2.4082210181377732</v>
      </c>
      <c r="S3241" s="12">
        <f t="shared" si="401"/>
        <v>0.7065917982788591</v>
      </c>
      <c r="T3241" s="11">
        <f t="shared" si="402"/>
        <v>1</v>
      </c>
      <c r="U3241" s="11">
        <f t="shared" si="403"/>
        <v>1</v>
      </c>
      <c r="V3241" s="71">
        <f>Q3241+Part2Out!C$71</f>
        <v>1.5474245758977023</v>
      </c>
      <c r="W3241" s="1">
        <f t="shared" si="404"/>
        <v>4.6993517604617212</v>
      </c>
      <c r="X3241" s="12">
        <f t="shared" si="405"/>
        <v>0.82454144926843631</v>
      </c>
      <c r="Y3241" s="11">
        <f t="shared" si="406"/>
        <v>1</v>
      </c>
      <c r="Z3241" s="1">
        <f t="shared" si="407"/>
        <v>1</v>
      </c>
    </row>
    <row r="3242" spans="1:26" x14ac:dyDescent="0.2">
      <c r="A3242" s="1" t="s">
        <v>3266</v>
      </c>
      <c r="B3242" s="1">
        <v>1</v>
      </c>
      <c r="C3242" s="2">
        <v>41519</v>
      </c>
      <c r="D3242" s="2">
        <v>41520</v>
      </c>
      <c r="E3242" s="2">
        <v>41520</v>
      </c>
      <c r="F3242" s="1">
        <v>36</v>
      </c>
      <c r="G3242" s="1">
        <v>5.5555555559999998</v>
      </c>
      <c r="H3242" s="1">
        <v>2.7777777779999999</v>
      </c>
      <c r="I3242" s="1">
        <v>49.22</v>
      </c>
      <c r="J3242" s="1">
        <v>0</v>
      </c>
      <c r="K3242" s="1">
        <v>1</v>
      </c>
      <c r="L3242" s="1">
        <v>0</v>
      </c>
      <c r="M3242" s="1">
        <v>0</v>
      </c>
      <c r="N3242" s="1">
        <v>0</v>
      </c>
      <c r="O3242" s="1" t="s">
        <v>29</v>
      </c>
      <c r="P3242" s="1" t="s">
        <v>27</v>
      </c>
      <c r="Q3242" s="10">
        <f>I3242*Part2Out!C$72+'relay test.csv'!K3242*Part2Out!C$74+'relay test.csv'!L3242*Part2Out!C$75+'relay test.csv'!M3242*Part2Out!C$76</f>
        <v>0.90873352166280763</v>
      </c>
      <c r="R3242" s="11">
        <f t="shared" si="400"/>
        <v>2.4811781842589982</v>
      </c>
      <c r="S3242" s="12">
        <f t="shared" si="401"/>
        <v>0.71274093221606827</v>
      </c>
      <c r="T3242" s="11">
        <f t="shared" si="402"/>
        <v>1</v>
      </c>
      <c r="U3242" s="11">
        <f t="shared" si="403"/>
        <v>1</v>
      </c>
      <c r="V3242" s="71">
        <f>Q3242+Part2Out!C$71</f>
        <v>1.5772697893849796</v>
      </c>
      <c r="W3242" s="1">
        <f t="shared" si="404"/>
        <v>4.841718837431757</v>
      </c>
      <c r="X3242" s="12">
        <f t="shared" si="405"/>
        <v>0.82881750597232817</v>
      </c>
      <c r="Y3242" s="11">
        <f t="shared" si="406"/>
        <v>1</v>
      </c>
      <c r="Z3242" s="1">
        <f t="shared" si="407"/>
        <v>1</v>
      </c>
    </row>
    <row r="3243" spans="1:26" x14ac:dyDescent="0.2">
      <c r="A3243" s="1" t="s">
        <v>3267</v>
      </c>
      <c r="B3243" s="1">
        <v>1</v>
      </c>
      <c r="C3243" s="2">
        <v>41519</v>
      </c>
      <c r="D3243" s="2">
        <v>41520</v>
      </c>
      <c r="E3243" s="2">
        <v>41520</v>
      </c>
      <c r="F3243" s="1">
        <v>38</v>
      </c>
      <c r="G3243" s="1">
        <v>5.263157895</v>
      </c>
      <c r="H3243" s="1">
        <v>2.6315789469999999</v>
      </c>
      <c r="I3243" s="1">
        <v>30.13</v>
      </c>
      <c r="J3243" s="1">
        <v>0</v>
      </c>
      <c r="K3243" s="1">
        <v>1</v>
      </c>
      <c r="L3243" s="1">
        <v>0</v>
      </c>
      <c r="M3243" s="1">
        <v>0</v>
      </c>
      <c r="N3243" s="1">
        <v>0</v>
      </c>
      <c r="O3243" s="1" t="s">
        <v>25</v>
      </c>
      <c r="P3243" s="1" t="s">
        <v>62</v>
      </c>
      <c r="Q3243" s="10">
        <f>I3243*Part2Out!C$72+'relay test.csv'!K3243*Part2Out!C$74+'relay test.csv'!L3243*Part2Out!C$75+'relay test.csv'!M3243*Part2Out!C$76</f>
        <v>0.87008052807582514</v>
      </c>
      <c r="R3243" s="11">
        <f t="shared" si="400"/>
        <v>2.3871030746019701</v>
      </c>
      <c r="S3243" s="12">
        <f t="shared" si="401"/>
        <v>0.70476245393934067</v>
      </c>
      <c r="T3243" s="11">
        <f t="shared" si="402"/>
        <v>1</v>
      </c>
      <c r="U3243" s="11">
        <f t="shared" si="403"/>
        <v>1</v>
      </c>
      <c r="V3243" s="71">
        <f>Q3243+Part2Out!C$71</f>
        <v>1.538616795797997</v>
      </c>
      <c r="W3243" s="1">
        <f t="shared" si="404"/>
        <v>4.658142650340654</v>
      </c>
      <c r="X3243" s="12">
        <f t="shared" si="405"/>
        <v>0.82326355806179718</v>
      </c>
      <c r="Y3243" s="11">
        <f t="shared" si="406"/>
        <v>1</v>
      </c>
      <c r="Z3243" s="1">
        <f t="shared" si="407"/>
        <v>1</v>
      </c>
    </row>
    <row r="3244" spans="1:26" x14ac:dyDescent="0.2">
      <c r="A3244" s="1" t="s">
        <v>3268</v>
      </c>
      <c r="B3244" s="1">
        <v>1</v>
      </c>
      <c r="C3244" s="2">
        <v>41519</v>
      </c>
      <c r="D3244" s="2">
        <v>41551</v>
      </c>
      <c r="E3244" s="2">
        <v>41551</v>
      </c>
      <c r="F3244" s="1">
        <v>37</v>
      </c>
      <c r="G3244" s="1">
        <v>10.81081081</v>
      </c>
      <c r="H3244" s="1">
        <v>2.7027027029999999</v>
      </c>
      <c r="I3244" s="1">
        <v>44.6</v>
      </c>
      <c r="J3244" s="1">
        <v>0</v>
      </c>
      <c r="K3244" s="1">
        <v>1</v>
      </c>
      <c r="L3244" s="1">
        <v>0</v>
      </c>
      <c r="M3244" s="1">
        <v>0</v>
      </c>
      <c r="N3244" s="1">
        <v>0</v>
      </c>
      <c r="O3244" s="1" t="s">
        <v>25</v>
      </c>
      <c r="P3244" s="1" t="s">
        <v>62</v>
      </c>
      <c r="Q3244" s="10">
        <f>I3244*Part2Out!C$72+'relay test.csv'!K3244*Part2Out!C$74+'relay test.csv'!L3244*Part2Out!C$75+'relay test.csv'!M3244*Part2Out!C$76</f>
        <v>0.89937905176381028</v>
      </c>
      <c r="R3244" s="11">
        <f t="shared" si="400"/>
        <v>2.458076299028058</v>
      </c>
      <c r="S3244" s="12">
        <f t="shared" si="401"/>
        <v>0.71082188085871201</v>
      </c>
      <c r="T3244" s="11">
        <f t="shared" si="402"/>
        <v>1</v>
      </c>
      <c r="U3244" s="11">
        <f t="shared" si="403"/>
        <v>1</v>
      </c>
      <c r="V3244" s="71">
        <f>Q3244+Part2Out!C$71</f>
        <v>1.5679153194859823</v>
      </c>
      <c r="W3244" s="1">
        <f t="shared" si="404"/>
        <v>4.7966383052827783</v>
      </c>
      <c r="X3244" s="12">
        <f t="shared" si="405"/>
        <v>0.82748621747045215</v>
      </c>
      <c r="Y3244" s="11">
        <f t="shared" si="406"/>
        <v>1</v>
      </c>
      <c r="Z3244" s="1">
        <f t="shared" si="407"/>
        <v>1</v>
      </c>
    </row>
    <row r="3245" spans="1:26" x14ac:dyDescent="0.2">
      <c r="A3245" s="1" t="s">
        <v>3269</v>
      </c>
      <c r="B3245" s="1">
        <v>1</v>
      </c>
      <c r="C3245" s="2">
        <v>41519</v>
      </c>
      <c r="D3245" s="2">
        <v>41521</v>
      </c>
      <c r="E3245" s="2">
        <v>41597</v>
      </c>
      <c r="F3245" s="1">
        <v>34</v>
      </c>
      <c r="G3245" s="1">
        <v>73.529411760000002</v>
      </c>
      <c r="H3245" s="1">
        <v>8.8235294119999992</v>
      </c>
      <c r="I3245" s="1">
        <v>96.23</v>
      </c>
      <c r="J3245" s="1">
        <v>2.6315789473684199E-2</v>
      </c>
      <c r="K3245" s="1">
        <v>1</v>
      </c>
      <c r="L3245" s="1">
        <v>0</v>
      </c>
      <c r="M3245" s="1">
        <v>0</v>
      </c>
      <c r="N3245" s="1">
        <v>0</v>
      </c>
      <c r="O3245" s="1" t="s">
        <v>25</v>
      </c>
      <c r="P3245" s="1" t="s">
        <v>62</v>
      </c>
      <c r="Q3245" s="10">
        <f>I3245*Part2Out!C$72+'relay test.csv'!K3245*Part2Out!C$74+'relay test.csv'!L3245*Part2Out!C$75+'relay test.csv'!M3245*Part2Out!C$76</f>
        <v>1.0039182900506571</v>
      </c>
      <c r="R3245" s="11">
        <f t="shared" si="400"/>
        <v>2.7289537392695391</v>
      </c>
      <c r="S3245" s="12">
        <f t="shared" si="401"/>
        <v>0.73182826338953488</v>
      </c>
      <c r="T3245" s="11">
        <f t="shared" si="402"/>
        <v>1</v>
      </c>
      <c r="U3245" s="11">
        <f t="shared" si="403"/>
        <v>1</v>
      </c>
      <c r="V3245" s="71">
        <f>Q3245+Part2Out!C$71</f>
        <v>1.6724545577728291</v>
      </c>
      <c r="W3245" s="1">
        <f t="shared" si="404"/>
        <v>5.3252228355567128</v>
      </c>
      <c r="X3245" s="12">
        <f t="shared" si="405"/>
        <v>0.84190280311096977</v>
      </c>
      <c r="Y3245" s="11">
        <f t="shared" si="406"/>
        <v>1</v>
      </c>
      <c r="Z3245" s="1">
        <f t="shared" si="407"/>
        <v>1</v>
      </c>
    </row>
    <row r="3246" spans="1:26" x14ac:dyDescent="0.2">
      <c r="A3246" s="1" t="s">
        <v>3270</v>
      </c>
      <c r="B3246" s="1">
        <v>1</v>
      </c>
      <c r="C3246" s="2">
        <v>41519</v>
      </c>
      <c r="D3246" s="2">
        <v>41634</v>
      </c>
      <c r="E3246" s="2">
        <v>41655</v>
      </c>
      <c r="F3246" s="1">
        <v>58</v>
      </c>
      <c r="G3246" s="1">
        <v>12.068965520000001</v>
      </c>
      <c r="H3246" s="1">
        <v>6.896551724</v>
      </c>
      <c r="I3246" s="1">
        <v>112.57</v>
      </c>
      <c r="J3246" s="1">
        <v>0.14285714285714299</v>
      </c>
      <c r="K3246" s="1">
        <v>1</v>
      </c>
      <c r="L3246" s="1">
        <v>0</v>
      </c>
      <c r="M3246" s="1">
        <v>0</v>
      </c>
      <c r="N3246" s="1">
        <v>0</v>
      </c>
      <c r="O3246" s="1" t="s">
        <v>22</v>
      </c>
      <c r="P3246" s="1" t="s">
        <v>27</v>
      </c>
      <c r="Q3246" s="10">
        <f>I3246*Part2Out!C$72+'relay test.csv'!K3246*Part2Out!C$74+'relay test.csv'!L3246*Part2Out!C$75+'relay test.csv'!M3246*Part2Out!C$76</f>
        <v>1.0370031467929983</v>
      </c>
      <c r="R3246" s="11">
        <f t="shared" si="400"/>
        <v>2.8207509583685355</v>
      </c>
      <c r="S3246" s="12">
        <f t="shared" si="401"/>
        <v>0.73827134746646739</v>
      </c>
      <c r="T3246" s="11">
        <f t="shared" si="402"/>
        <v>1</v>
      </c>
      <c r="U3246" s="11">
        <f t="shared" si="403"/>
        <v>1</v>
      </c>
      <c r="V3246" s="71">
        <f>Q3246+Part2Out!C$71</f>
        <v>1.7055394145151703</v>
      </c>
      <c r="W3246" s="1">
        <f t="shared" si="404"/>
        <v>5.5043539950015141</v>
      </c>
      <c r="X3246" s="12">
        <f t="shared" si="405"/>
        <v>0.84625683030651733</v>
      </c>
      <c r="Y3246" s="11">
        <f t="shared" si="406"/>
        <v>1</v>
      </c>
      <c r="Z3246" s="1">
        <f t="shared" si="407"/>
        <v>1</v>
      </c>
    </row>
    <row r="3247" spans="1:26" x14ac:dyDescent="0.2">
      <c r="A3247" s="1" t="s">
        <v>3271</v>
      </c>
      <c r="B3247" s="1">
        <v>0</v>
      </c>
      <c r="C3247" s="2">
        <v>41520</v>
      </c>
      <c r="D3247" s="2">
        <v>41520</v>
      </c>
      <c r="E3247" s="2">
        <v>41520</v>
      </c>
      <c r="F3247" s="1">
        <v>0</v>
      </c>
      <c r="G3247" s="1">
        <v>0</v>
      </c>
      <c r="H3247" s="1">
        <v>0</v>
      </c>
      <c r="I3247" s="1">
        <v>59.21</v>
      </c>
      <c r="J3247" s="1">
        <v>0</v>
      </c>
      <c r="K3247" s="1">
        <v>1</v>
      </c>
      <c r="L3247" s="1">
        <v>0</v>
      </c>
      <c r="M3247" s="1">
        <v>0</v>
      </c>
      <c r="N3247" s="1">
        <v>0</v>
      </c>
      <c r="O3247" s="1" t="s">
        <v>35</v>
      </c>
      <c r="P3247" s="1" t="s">
        <v>166</v>
      </c>
      <c r="Q3247" s="10">
        <f>I3247*Part2Out!C$72+'relay test.csv'!K3247*Part2Out!C$74+'relay test.csv'!L3247*Part2Out!C$75+'relay test.csv'!M3247*Part2Out!C$76</f>
        <v>0.92896104423661352</v>
      </c>
      <c r="R3247" s="11">
        <f t="shared" si="400"/>
        <v>2.5318773021382555</v>
      </c>
      <c r="S3247" s="12">
        <f t="shared" si="401"/>
        <v>0.71686445636302709</v>
      </c>
      <c r="T3247" s="11">
        <f t="shared" si="402"/>
        <v>1</v>
      </c>
      <c r="U3247" s="11">
        <f t="shared" si="403"/>
        <v>0</v>
      </c>
      <c r="V3247" s="71">
        <f>Q3247+Part2Out!C$71</f>
        <v>1.5974973119587856</v>
      </c>
      <c r="W3247" s="1">
        <f t="shared" si="404"/>
        <v>4.9406520279758626</v>
      </c>
      <c r="X3247" s="12">
        <f t="shared" si="405"/>
        <v>0.83166830925447643</v>
      </c>
      <c r="Y3247" s="11">
        <f t="shared" si="406"/>
        <v>1</v>
      </c>
      <c r="Z3247" s="1">
        <f t="shared" si="407"/>
        <v>0</v>
      </c>
    </row>
    <row r="3248" spans="1:26" x14ac:dyDescent="0.2">
      <c r="A3248" s="1" t="s">
        <v>3272</v>
      </c>
      <c r="B3248" s="1">
        <v>1</v>
      </c>
      <c r="C3248" s="2">
        <v>41520</v>
      </c>
      <c r="D3248" s="2">
        <v>41525</v>
      </c>
      <c r="E3248" s="2">
        <v>41659</v>
      </c>
      <c r="F3248" s="1">
        <v>39</v>
      </c>
      <c r="G3248" s="1">
        <v>58.974358969999997</v>
      </c>
      <c r="H3248" s="1">
        <v>28.205128210000002</v>
      </c>
      <c r="I3248" s="1">
        <v>26.78</v>
      </c>
      <c r="J3248" s="1">
        <v>3.7313432835820899E-2</v>
      </c>
      <c r="K3248" s="1">
        <v>1</v>
      </c>
      <c r="L3248" s="1">
        <v>0</v>
      </c>
      <c r="M3248" s="1">
        <v>0</v>
      </c>
      <c r="N3248" s="1">
        <v>0</v>
      </c>
      <c r="O3248" s="1" t="s">
        <v>31</v>
      </c>
      <c r="P3248" s="1" t="s">
        <v>166</v>
      </c>
      <c r="Q3248" s="10">
        <f>I3248*Part2Out!C$72+'relay test.csv'!K3248*Part2Out!C$74+'relay test.csv'!L3248*Part2Out!C$75+'relay test.csv'!M3248*Part2Out!C$76</f>
        <v>0.86329752501053481</v>
      </c>
      <c r="R3248" s="11">
        <f t="shared" si="400"/>
        <v>2.370966137447363</v>
      </c>
      <c r="S3248" s="12">
        <f t="shared" si="401"/>
        <v>0.70334914109898417</v>
      </c>
      <c r="T3248" s="11">
        <f t="shared" si="402"/>
        <v>1</v>
      </c>
      <c r="U3248" s="11">
        <f t="shared" si="403"/>
        <v>1</v>
      </c>
      <c r="V3248" s="71">
        <f>Q3248+Part2Out!C$71</f>
        <v>1.5318337927327068</v>
      </c>
      <c r="W3248" s="1">
        <f t="shared" si="404"/>
        <v>4.6266533711362881</v>
      </c>
      <c r="X3248" s="12">
        <f t="shared" si="405"/>
        <v>0.82227446156007789</v>
      </c>
      <c r="Y3248" s="11">
        <f t="shared" si="406"/>
        <v>1</v>
      </c>
      <c r="Z3248" s="1">
        <f t="shared" si="407"/>
        <v>1</v>
      </c>
    </row>
    <row r="3249" spans="1:26" x14ac:dyDescent="0.2">
      <c r="A3249" s="1" t="s">
        <v>3273</v>
      </c>
      <c r="B3249" s="1">
        <v>0</v>
      </c>
      <c r="C3249" s="2">
        <v>41520</v>
      </c>
      <c r="D3249" s="2">
        <v>41520</v>
      </c>
      <c r="E3249" s="2">
        <v>41520</v>
      </c>
      <c r="F3249" s="1">
        <v>0</v>
      </c>
      <c r="G3249" s="1">
        <v>0</v>
      </c>
      <c r="H3249" s="1">
        <v>0</v>
      </c>
      <c r="I3249" s="1">
        <v>40.020000000000003</v>
      </c>
      <c r="J3249" s="1">
        <v>0</v>
      </c>
      <c r="K3249" s="1">
        <v>1</v>
      </c>
      <c r="L3249" s="1">
        <v>0</v>
      </c>
      <c r="M3249" s="1">
        <v>0</v>
      </c>
      <c r="N3249" s="1">
        <v>0</v>
      </c>
      <c r="O3249" s="1" t="s">
        <v>35</v>
      </c>
      <c r="P3249" s="1" t="s">
        <v>27</v>
      </c>
      <c r="Q3249" s="10">
        <f>I3249*Part2Out!C$72+'relay test.csv'!K3249*Part2Out!C$74+'relay test.csv'!L3249*Part2Out!C$75+'relay test.csv'!M3249*Part2Out!C$76</f>
        <v>0.89010557294618953</v>
      </c>
      <c r="R3249" s="11">
        <f t="shared" si="400"/>
        <v>2.4353867486725398</v>
      </c>
      <c r="S3249" s="12">
        <f t="shared" si="401"/>
        <v>0.70891195863568846</v>
      </c>
      <c r="T3249" s="11">
        <f t="shared" si="402"/>
        <v>1</v>
      </c>
      <c r="U3249" s="11">
        <f t="shared" si="403"/>
        <v>0</v>
      </c>
      <c r="V3249" s="71">
        <f>Q3249+Part2Out!C$71</f>
        <v>1.5586418406683615</v>
      </c>
      <c r="W3249" s="1">
        <f t="shared" si="404"/>
        <v>4.7523623947229829</v>
      </c>
      <c r="X3249" s="12">
        <f t="shared" si="405"/>
        <v>0.8261583795698676</v>
      </c>
      <c r="Y3249" s="11">
        <f t="shared" si="406"/>
        <v>1</v>
      </c>
      <c r="Z3249" s="1">
        <f t="shared" si="407"/>
        <v>0</v>
      </c>
    </row>
    <row r="3250" spans="1:26" x14ac:dyDescent="0.2">
      <c r="A3250" s="1" t="s">
        <v>3274</v>
      </c>
      <c r="B3250" s="1">
        <v>1</v>
      </c>
      <c r="C3250" s="2">
        <v>41521</v>
      </c>
      <c r="D3250" s="2">
        <v>41521</v>
      </c>
      <c r="E3250" s="2">
        <v>41521</v>
      </c>
      <c r="F3250" s="1">
        <v>27</v>
      </c>
      <c r="G3250" s="1">
        <v>55.555555560000002</v>
      </c>
      <c r="H3250" s="1">
        <v>3.703703704</v>
      </c>
      <c r="I3250" s="1">
        <v>30.46</v>
      </c>
      <c r="J3250" s="1">
        <v>0</v>
      </c>
      <c r="K3250" s="1">
        <v>1</v>
      </c>
      <c r="L3250" s="1">
        <v>0</v>
      </c>
      <c r="M3250" s="1">
        <v>0</v>
      </c>
      <c r="N3250" s="1">
        <v>0</v>
      </c>
      <c r="O3250" s="1" t="s">
        <v>35</v>
      </c>
      <c r="P3250" s="1" t="s">
        <v>62</v>
      </c>
      <c r="Q3250" s="10">
        <f>I3250*Part2Out!C$72+'relay test.csv'!K3250*Part2Out!C$74+'relay test.csv'!L3250*Part2Out!C$75+'relay test.csv'!M3250*Part2Out!C$76</f>
        <v>0.87074870449718211</v>
      </c>
      <c r="R3250" s="11">
        <f t="shared" si="400"/>
        <v>2.3886986135831689</v>
      </c>
      <c r="S3250" s="12">
        <f t="shared" si="401"/>
        <v>0.70490146394500042</v>
      </c>
      <c r="T3250" s="11">
        <f t="shared" si="402"/>
        <v>1</v>
      </c>
      <c r="U3250" s="11">
        <f t="shared" si="403"/>
        <v>1</v>
      </c>
      <c r="V3250" s="71">
        <f>Q3250+Part2Out!C$71</f>
        <v>1.5392849722193542</v>
      </c>
      <c r="W3250" s="1">
        <f t="shared" si="404"/>
        <v>4.6612561514951221</v>
      </c>
      <c r="X3250" s="12">
        <f t="shared" si="405"/>
        <v>0.82336075718179569</v>
      </c>
      <c r="Y3250" s="11">
        <f t="shared" si="406"/>
        <v>1</v>
      </c>
      <c r="Z3250" s="1">
        <f t="shared" si="407"/>
        <v>1</v>
      </c>
    </row>
    <row r="3251" spans="1:26" x14ac:dyDescent="0.2">
      <c r="A3251" s="1" t="s">
        <v>3275</v>
      </c>
      <c r="B3251" s="1">
        <v>1</v>
      </c>
      <c r="C3251" s="2">
        <v>41521</v>
      </c>
      <c r="D3251" s="2">
        <v>41528</v>
      </c>
      <c r="E3251" s="2">
        <v>41528</v>
      </c>
      <c r="F3251" s="1">
        <v>38</v>
      </c>
      <c r="G3251" s="1">
        <v>2.6315789469999999</v>
      </c>
      <c r="H3251" s="1">
        <v>2.6315789469999999</v>
      </c>
      <c r="I3251" s="1">
        <v>19.71</v>
      </c>
      <c r="J3251" s="1">
        <v>0</v>
      </c>
      <c r="K3251" s="1">
        <v>1</v>
      </c>
      <c r="L3251" s="1">
        <v>0</v>
      </c>
      <c r="M3251" s="1">
        <v>0</v>
      </c>
      <c r="N3251" s="1">
        <v>0</v>
      </c>
      <c r="O3251" s="1" t="s">
        <v>31</v>
      </c>
      <c r="P3251" s="1" t="s">
        <v>62</v>
      </c>
      <c r="Q3251" s="10">
        <f>I3251*Part2Out!C$72+'relay test.csv'!K3251*Part2Out!C$74+'relay test.csv'!L3251*Part2Out!C$75+'relay test.csv'!M3251*Part2Out!C$76</f>
        <v>0.84898235137722078</v>
      </c>
      <c r="R3251" s="11">
        <f t="shared" si="400"/>
        <v>2.33726712459783</v>
      </c>
      <c r="S3251" s="12">
        <f t="shared" si="401"/>
        <v>0.70035362388903499</v>
      </c>
      <c r="T3251" s="11">
        <f t="shared" si="402"/>
        <v>1</v>
      </c>
      <c r="U3251" s="11">
        <f t="shared" si="403"/>
        <v>1</v>
      </c>
      <c r="V3251" s="71">
        <f>Q3251+Part2Out!C$71</f>
        <v>1.5175186190993928</v>
      </c>
      <c r="W3251" s="1">
        <f t="shared" si="404"/>
        <v>4.5608938274035733</v>
      </c>
      <c r="X3251" s="12">
        <f t="shared" si="405"/>
        <v>0.82017279397206044</v>
      </c>
      <c r="Y3251" s="11">
        <f t="shared" si="406"/>
        <v>1</v>
      </c>
      <c r="Z3251" s="1">
        <f t="shared" si="407"/>
        <v>1</v>
      </c>
    </row>
    <row r="3252" spans="1:26" x14ac:dyDescent="0.2">
      <c r="A3252" s="1" t="s">
        <v>3276</v>
      </c>
      <c r="B3252" s="1">
        <v>1</v>
      </c>
      <c r="C3252" s="2">
        <v>41521</v>
      </c>
      <c r="D3252" s="2">
        <v>41603</v>
      </c>
      <c r="E3252" s="2">
        <v>41603</v>
      </c>
      <c r="F3252" s="1">
        <v>44</v>
      </c>
      <c r="G3252" s="1">
        <v>15.90909091</v>
      </c>
      <c r="H3252" s="1">
        <v>4.5454545450000001</v>
      </c>
      <c r="I3252" s="1">
        <v>25.68</v>
      </c>
      <c r="J3252" s="1">
        <v>0</v>
      </c>
      <c r="K3252" s="1">
        <v>1</v>
      </c>
      <c r="L3252" s="1">
        <v>0</v>
      </c>
      <c r="M3252" s="1">
        <v>0</v>
      </c>
      <c r="N3252" s="1">
        <v>0</v>
      </c>
      <c r="O3252" s="1" t="s">
        <v>29</v>
      </c>
      <c r="P3252" s="1" t="s">
        <v>27</v>
      </c>
      <c r="Q3252" s="10">
        <f>I3252*Part2Out!C$72+'relay test.csv'!K3252*Part2Out!C$74+'relay test.csv'!L3252*Part2Out!C$75+'relay test.csv'!M3252*Part2Out!C$76</f>
        <v>0.86107027027267835</v>
      </c>
      <c r="R3252" s="11">
        <f t="shared" si="400"/>
        <v>2.3656912683036526</v>
      </c>
      <c r="S3252" s="12">
        <f t="shared" si="401"/>
        <v>0.70288421596553285</v>
      </c>
      <c r="T3252" s="11">
        <f t="shared" si="402"/>
        <v>1</v>
      </c>
      <c r="U3252" s="11">
        <f t="shared" si="403"/>
        <v>1</v>
      </c>
      <c r="V3252" s="71">
        <f>Q3252+Part2Out!C$71</f>
        <v>1.5296065379948502</v>
      </c>
      <c r="W3252" s="1">
        <f t="shared" si="404"/>
        <v>4.6163601026156647</v>
      </c>
      <c r="X3252" s="12">
        <f t="shared" si="405"/>
        <v>0.82194873873306706</v>
      </c>
      <c r="Y3252" s="11">
        <f t="shared" si="406"/>
        <v>1</v>
      </c>
      <c r="Z3252" s="1">
        <f t="shared" si="407"/>
        <v>1</v>
      </c>
    </row>
    <row r="3253" spans="1:26" x14ac:dyDescent="0.2">
      <c r="A3253" s="1" t="s">
        <v>3277</v>
      </c>
      <c r="B3253" s="1">
        <v>1</v>
      </c>
      <c r="C3253" s="2">
        <v>41521</v>
      </c>
      <c r="D3253" s="2">
        <v>41543</v>
      </c>
      <c r="E3253" s="2">
        <v>41557</v>
      </c>
      <c r="F3253" s="1">
        <v>38</v>
      </c>
      <c r="G3253" s="1">
        <v>7.8947368420000004</v>
      </c>
      <c r="H3253" s="1">
        <v>2.6315789469999999</v>
      </c>
      <c r="I3253" s="1">
        <v>43.63</v>
      </c>
      <c r="J3253" s="1">
        <v>0.14285714285714299</v>
      </c>
      <c r="K3253" s="1">
        <v>1</v>
      </c>
      <c r="L3253" s="1">
        <v>0</v>
      </c>
      <c r="M3253" s="1">
        <v>0</v>
      </c>
      <c r="N3253" s="1">
        <v>0</v>
      </c>
      <c r="O3253" s="1" t="s">
        <v>22</v>
      </c>
      <c r="P3253" s="1" t="s">
        <v>62</v>
      </c>
      <c r="Q3253" s="10">
        <f>I3253*Part2Out!C$72+'relay test.csv'!K3253*Part2Out!C$74+'relay test.csv'!L3253*Part2Out!C$75+'relay test.csv'!M3253*Part2Out!C$76</f>
        <v>0.89741501804042767</v>
      </c>
      <c r="R3253" s="11">
        <f t="shared" si="400"/>
        <v>2.453253292106607</v>
      </c>
      <c r="S3253" s="12">
        <f t="shared" si="401"/>
        <v>0.71041799850425558</v>
      </c>
      <c r="T3253" s="11">
        <f t="shared" si="402"/>
        <v>1</v>
      </c>
      <c r="U3253" s="11">
        <f t="shared" si="403"/>
        <v>1</v>
      </c>
      <c r="V3253" s="71">
        <f>Q3253+Part2Out!C$71</f>
        <v>1.5659512857625997</v>
      </c>
      <c r="W3253" s="1">
        <f t="shared" si="404"/>
        <v>4.7872267911832278</v>
      </c>
      <c r="X3253" s="12">
        <f t="shared" si="405"/>
        <v>0.82720566584266431</v>
      </c>
      <c r="Y3253" s="11">
        <f t="shared" si="406"/>
        <v>1</v>
      </c>
      <c r="Z3253" s="1">
        <f t="shared" si="407"/>
        <v>1</v>
      </c>
    </row>
    <row r="3254" spans="1:26" x14ac:dyDescent="0.2">
      <c r="A3254" s="1" t="s">
        <v>3278</v>
      </c>
      <c r="B3254" s="1">
        <v>1</v>
      </c>
      <c r="C3254" s="2">
        <v>41521</v>
      </c>
      <c r="D3254" s="2">
        <v>41522</v>
      </c>
      <c r="E3254" s="2">
        <v>41561</v>
      </c>
      <c r="F3254" s="1">
        <v>37</v>
      </c>
      <c r="G3254" s="1">
        <v>5.4054054049999998</v>
      </c>
      <c r="H3254" s="1">
        <v>5.4054054049999998</v>
      </c>
      <c r="I3254" s="1">
        <v>46.8</v>
      </c>
      <c r="J3254" s="1">
        <v>7.69230769230769E-2</v>
      </c>
      <c r="K3254" s="1">
        <v>1</v>
      </c>
      <c r="L3254" s="1">
        <v>0</v>
      </c>
      <c r="M3254" s="1">
        <v>0</v>
      </c>
      <c r="N3254" s="1">
        <v>0</v>
      </c>
      <c r="O3254" s="1" t="s">
        <v>22</v>
      </c>
      <c r="P3254" s="1" t="s">
        <v>62</v>
      </c>
      <c r="Q3254" s="10">
        <f>I3254*Part2Out!C$72+'relay test.csv'!K3254*Part2Out!C$74+'relay test.csv'!L3254*Part2Out!C$75+'relay test.csv'!M3254*Part2Out!C$76</f>
        <v>0.9038335612395233</v>
      </c>
      <c r="R3254" s="11">
        <f t="shared" si="400"/>
        <v>2.4690502468253128</v>
      </c>
      <c r="S3254" s="12">
        <f t="shared" si="401"/>
        <v>0.71173666310681261</v>
      </c>
      <c r="T3254" s="11">
        <f t="shared" si="402"/>
        <v>1</v>
      </c>
      <c r="U3254" s="11">
        <f t="shared" si="403"/>
        <v>1</v>
      </c>
      <c r="V3254" s="71">
        <f>Q3254+Part2Out!C$71</f>
        <v>1.5723698289616954</v>
      </c>
      <c r="W3254" s="1">
        <f t="shared" si="404"/>
        <v>4.8180526358246345</v>
      </c>
      <c r="X3254" s="12">
        <f t="shared" si="405"/>
        <v>0.82812118373723465</v>
      </c>
      <c r="Y3254" s="11">
        <f t="shared" si="406"/>
        <v>1</v>
      </c>
      <c r="Z3254" s="1">
        <f t="shared" si="407"/>
        <v>1</v>
      </c>
    </row>
    <row r="3255" spans="1:26" x14ac:dyDescent="0.2">
      <c r="A3255" s="1" t="s">
        <v>3279</v>
      </c>
      <c r="B3255" s="1">
        <v>1</v>
      </c>
      <c r="C3255" s="2">
        <v>41522</v>
      </c>
      <c r="D3255" s="2">
        <v>41522</v>
      </c>
      <c r="E3255" s="2">
        <v>41522</v>
      </c>
      <c r="F3255" s="1">
        <v>39</v>
      </c>
      <c r="G3255" s="1">
        <v>5.1282051280000003</v>
      </c>
      <c r="H3255" s="1">
        <v>2.5641025640000001</v>
      </c>
      <c r="I3255" s="1">
        <v>47.63</v>
      </c>
      <c r="J3255" s="1">
        <v>0</v>
      </c>
      <c r="K3255" s="1">
        <v>1</v>
      </c>
      <c r="L3255" s="1">
        <v>0</v>
      </c>
      <c r="M3255" s="1">
        <v>0</v>
      </c>
      <c r="N3255" s="1">
        <v>0</v>
      </c>
      <c r="O3255" s="1" t="s">
        <v>35</v>
      </c>
      <c r="P3255" s="1" t="s">
        <v>62</v>
      </c>
      <c r="Q3255" s="10">
        <f>I3255*Part2Out!C$72+'relay test.csv'!K3255*Part2Out!C$74+'relay test.csv'!L3255*Part2Out!C$75+'relay test.csv'!M3255*Part2Out!C$76</f>
        <v>0.90551412617808769</v>
      </c>
      <c r="R3255" s="11">
        <f t="shared" si="400"/>
        <v>2.4732031347231627</v>
      </c>
      <c r="S3255" s="12">
        <f t="shared" si="401"/>
        <v>0.71208133782831373</v>
      </c>
      <c r="T3255" s="11">
        <f t="shared" si="402"/>
        <v>1</v>
      </c>
      <c r="U3255" s="11">
        <f t="shared" si="403"/>
        <v>1</v>
      </c>
      <c r="V3255" s="71">
        <f>Q3255+Part2Out!C$71</f>
        <v>1.5740503939002597</v>
      </c>
      <c r="W3255" s="1">
        <f t="shared" si="404"/>
        <v>4.8261564937790222</v>
      </c>
      <c r="X3255" s="12">
        <f t="shared" si="405"/>
        <v>0.82836025756126408</v>
      </c>
      <c r="Y3255" s="11">
        <f t="shared" si="406"/>
        <v>1</v>
      </c>
      <c r="Z3255" s="1">
        <f t="shared" si="407"/>
        <v>1</v>
      </c>
    </row>
    <row r="3256" spans="1:26" x14ac:dyDescent="0.2">
      <c r="A3256" s="1" t="s">
        <v>3280</v>
      </c>
      <c r="B3256" s="1">
        <v>1</v>
      </c>
      <c r="C3256" s="2">
        <v>41522</v>
      </c>
      <c r="D3256" s="2">
        <v>41553</v>
      </c>
      <c r="E3256" s="2">
        <v>41652</v>
      </c>
      <c r="F3256" s="1">
        <v>45</v>
      </c>
      <c r="G3256" s="1">
        <v>15.55555556</v>
      </c>
      <c r="H3256" s="1">
        <v>6.6666666670000003</v>
      </c>
      <c r="I3256" s="1">
        <v>54.12</v>
      </c>
      <c r="J3256" s="1">
        <v>5.0505050505050497E-2</v>
      </c>
      <c r="K3256" s="1">
        <v>1</v>
      </c>
      <c r="L3256" s="1">
        <v>0</v>
      </c>
      <c r="M3256" s="1">
        <v>0</v>
      </c>
      <c r="N3256" s="1">
        <v>0</v>
      </c>
      <c r="O3256" s="1" t="s">
        <v>31</v>
      </c>
      <c r="P3256" s="1" t="s">
        <v>62</v>
      </c>
      <c r="Q3256" s="10">
        <f>I3256*Part2Out!C$72+'relay test.csv'!K3256*Part2Out!C$74+'relay test.csv'!L3256*Part2Out!C$75+'relay test.csv'!M3256*Part2Out!C$76</f>
        <v>0.91865492913144109</v>
      </c>
      <c r="R3256" s="11">
        <f t="shared" si="400"/>
        <v>2.5059174854383568</v>
      </c>
      <c r="S3256" s="12">
        <f t="shared" si="401"/>
        <v>0.71476795898550172</v>
      </c>
      <c r="T3256" s="11">
        <f t="shared" si="402"/>
        <v>1</v>
      </c>
      <c r="U3256" s="11">
        <f t="shared" si="403"/>
        <v>1</v>
      </c>
      <c r="V3256" s="71">
        <f>Q3256+Part2Out!C$71</f>
        <v>1.5871911968536132</v>
      </c>
      <c r="W3256" s="1">
        <f t="shared" si="404"/>
        <v>4.8899945885668057</v>
      </c>
      <c r="X3256" s="12">
        <f t="shared" si="405"/>
        <v>0.83022055708826603</v>
      </c>
      <c r="Y3256" s="11">
        <f t="shared" si="406"/>
        <v>1</v>
      </c>
      <c r="Z3256" s="1">
        <f t="shared" si="407"/>
        <v>1</v>
      </c>
    </row>
    <row r="3257" spans="1:26" x14ac:dyDescent="0.2">
      <c r="A3257" s="1" t="s">
        <v>3281</v>
      </c>
      <c r="B3257" s="1">
        <v>0</v>
      </c>
      <c r="C3257" s="2">
        <v>41522</v>
      </c>
      <c r="D3257" s="2">
        <v>41537</v>
      </c>
      <c r="E3257" s="2">
        <v>41537</v>
      </c>
      <c r="F3257" s="1">
        <v>4</v>
      </c>
      <c r="G3257" s="1">
        <v>75</v>
      </c>
      <c r="H3257" s="1">
        <v>25</v>
      </c>
      <c r="I3257" s="1">
        <v>50.72</v>
      </c>
      <c r="J3257" s="1">
        <v>0</v>
      </c>
      <c r="K3257" s="1">
        <v>1</v>
      </c>
      <c r="L3257" s="1">
        <v>0</v>
      </c>
      <c r="M3257" s="1">
        <v>0</v>
      </c>
      <c r="N3257" s="1">
        <v>0</v>
      </c>
      <c r="O3257" s="1" t="s">
        <v>25</v>
      </c>
      <c r="P3257" s="1" t="s">
        <v>27</v>
      </c>
      <c r="Q3257" s="10">
        <f>I3257*Part2Out!C$72+'relay test.csv'!K3257*Part2Out!C$74+'relay test.csv'!L3257*Part2Out!C$75+'relay test.csv'!M3257*Part2Out!C$76</f>
        <v>0.91177068721443011</v>
      </c>
      <c r="R3257" s="11">
        <f t="shared" si="400"/>
        <v>2.4887253884203928</v>
      </c>
      <c r="S3257" s="12">
        <f t="shared" si="401"/>
        <v>0.71336236342385928</v>
      </c>
      <c r="T3257" s="11">
        <f t="shared" si="402"/>
        <v>1</v>
      </c>
      <c r="U3257" s="11">
        <f t="shared" si="403"/>
        <v>0</v>
      </c>
      <c r="V3257" s="71">
        <f>Q3257+Part2Out!C$71</f>
        <v>1.580306954936602</v>
      </c>
      <c r="W3257" s="1">
        <f t="shared" si="404"/>
        <v>4.8564462926342857</v>
      </c>
      <c r="X3257" s="12">
        <f t="shared" si="405"/>
        <v>0.8292479858890347</v>
      </c>
      <c r="Y3257" s="11">
        <f t="shared" si="406"/>
        <v>1</v>
      </c>
      <c r="Z3257" s="1">
        <f t="shared" si="407"/>
        <v>0</v>
      </c>
    </row>
    <row r="3258" spans="1:26" x14ac:dyDescent="0.2">
      <c r="A3258" s="1" t="s">
        <v>3282</v>
      </c>
      <c r="B3258" s="1">
        <v>1</v>
      </c>
      <c r="C3258" s="2">
        <v>41522</v>
      </c>
      <c r="D3258" s="2">
        <v>41534</v>
      </c>
      <c r="E3258" s="2">
        <v>41534</v>
      </c>
      <c r="F3258" s="1">
        <v>38</v>
      </c>
      <c r="G3258" s="1">
        <v>2.6315789469999999</v>
      </c>
      <c r="H3258" s="1">
        <v>2.6315789469999999</v>
      </c>
      <c r="I3258" s="1">
        <v>46.29</v>
      </c>
      <c r="J3258" s="1">
        <v>0</v>
      </c>
      <c r="K3258" s="1">
        <v>1</v>
      </c>
      <c r="L3258" s="1">
        <v>0</v>
      </c>
      <c r="M3258" s="1">
        <v>0</v>
      </c>
      <c r="N3258" s="1">
        <v>0</v>
      </c>
      <c r="O3258" s="1" t="s">
        <v>29</v>
      </c>
      <c r="P3258" s="1" t="s">
        <v>62</v>
      </c>
      <c r="Q3258" s="10">
        <f>I3258*Part2Out!C$72+'relay test.csv'!K3258*Part2Out!C$74+'relay test.csv'!L3258*Part2Out!C$75+'relay test.csv'!M3258*Part2Out!C$76</f>
        <v>0.90280092495197162</v>
      </c>
      <c r="R3258" s="11">
        <f t="shared" si="400"/>
        <v>2.4665019319123251</v>
      </c>
      <c r="S3258" s="12">
        <f t="shared" si="401"/>
        <v>0.71152475329839449</v>
      </c>
      <c r="T3258" s="11">
        <f t="shared" si="402"/>
        <v>1</v>
      </c>
      <c r="U3258" s="11">
        <f t="shared" si="403"/>
        <v>1</v>
      </c>
      <c r="V3258" s="71">
        <f>Q3258+Part2Out!C$71</f>
        <v>1.5713371926741435</v>
      </c>
      <c r="W3258" s="1">
        <f t="shared" si="404"/>
        <v>4.81307990778914</v>
      </c>
      <c r="X3258" s="12">
        <f t="shared" si="405"/>
        <v>0.82797415210823666</v>
      </c>
      <c r="Y3258" s="11">
        <f t="shared" si="406"/>
        <v>1</v>
      </c>
      <c r="Z3258" s="1">
        <f t="shared" si="407"/>
        <v>1</v>
      </c>
    </row>
    <row r="3259" spans="1:26" x14ac:dyDescent="0.2">
      <c r="A3259" s="1" t="s">
        <v>3283</v>
      </c>
      <c r="B3259" s="1">
        <v>1</v>
      </c>
      <c r="C3259" s="2">
        <v>41522</v>
      </c>
      <c r="D3259" s="2">
        <v>41574</v>
      </c>
      <c r="E3259" s="2">
        <v>41574</v>
      </c>
      <c r="F3259" s="1">
        <v>30</v>
      </c>
      <c r="G3259" s="1">
        <v>50</v>
      </c>
      <c r="H3259" s="1">
        <v>6.6666666670000003</v>
      </c>
      <c r="I3259" s="1">
        <v>25.4</v>
      </c>
      <c r="J3259" s="1">
        <v>0</v>
      </c>
      <c r="K3259" s="1">
        <v>1</v>
      </c>
      <c r="L3259" s="1">
        <v>0</v>
      </c>
      <c r="M3259" s="1">
        <v>0</v>
      </c>
      <c r="N3259" s="1">
        <v>0</v>
      </c>
      <c r="O3259" s="1" t="s">
        <v>35</v>
      </c>
      <c r="P3259" s="1" t="s">
        <v>62</v>
      </c>
      <c r="Q3259" s="10">
        <f>I3259*Part2Out!C$72+'relay test.csv'!K3259*Part2Out!C$74+'relay test.csv'!L3259*Part2Out!C$75+'relay test.csv'!M3259*Part2Out!C$76</f>
        <v>0.86050333270304213</v>
      </c>
      <c r="R3259" s="11">
        <f t="shared" si="400"/>
        <v>2.3643504491617775</v>
      </c>
      <c r="S3259" s="12">
        <f t="shared" si="401"/>
        <v>0.70276580424338719</v>
      </c>
      <c r="T3259" s="11">
        <f t="shared" si="402"/>
        <v>1</v>
      </c>
      <c r="U3259" s="11">
        <f t="shared" si="403"/>
        <v>1</v>
      </c>
      <c r="V3259" s="71">
        <f>Q3259+Part2Out!C$71</f>
        <v>1.529039600425214</v>
      </c>
      <c r="W3259" s="1">
        <f t="shared" si="404"/>
        <v>4.6137436563894356</v>
      </c>
      <c r="X3259" s="12">
        <f t="shared" si="405"/>
        <v>0.82186575283646546</v>
      </c>
      <c r="Y3259" s="11">
        <f t="shared" si="406"/>
        <v>1</v>
      </c>
      <c r="Z3259" s="1">
        <f t="shared" si="407"/>
        <v>1</v>
      </c>
    </row>
    <row r="3260" spans="1:26" x14ac:dyDescent="0.2">
      <c r="A3260" s="1" t="s">
        <v>3284</v>
      </c>
      <c r="B3260" s="1">
        <v>0</v>
      </c>
      <c r="C3260" s="2">
        <v>41522</v>
      </c>
      <c r="D3260" s="2">
        <v>41557</v>
      </c>
      <c r="E3260" s="2">
        <v>41557</v>
      </c>
      <c r="F3260" s="1">
        <v>32</v>
      </c>
      <c r="G3260" s="1">
        <v>21.875</v>
      </c>
      <c r="H3260" s="1">
        <v>9.375</v>
      </c>
      <c r="I3260" s="1">
        <v>31.41</v>
      </c>
      <c r="J3260" s="1">
        <v>0</v>
      </c>
      <c r="K3260" s="1">
        <v>1</v>
      </c>
      <c r="L3260" s="1">
        <v>0</v>
      </c>
      <c r="M3260" s="1">
        <v>0</v>
      </c>
      <c r="N3260" s="1">
        <v>0</v>
      </c>
      <c r="O3260" s="1" t="s">
        <v>25</v>
      </c>
      <c r="P3260" s="1" t="s">
        <v>62</v>
      </c>
      <c r="Q3260" s="10">
        <f>I3260*Part2Out!C$72+'relay test.csv'!K3260*Part2Out!C$74+'relay test.csv'!L3260*Part2Out!C$75+'relay test.csv'!M3260*Part2Out!C$76</f>
        <v>0.87267224267987631</v>
      </c>
      <c r="R3260" s="11">
        <f t="shared" si="400"/>
        <v>2.3932977884995466</v>
      </c>
      <c r="S3260" s="12">
        <f t="shared" si="401"/>
        <v>0.7053014317254539</v>
      </c>
      <c r="T3260" s="11">
        <f t="shared" si="402"/>
        <v>1</v>
      </c>
      <c r="U3260" s="11">
        <f t="shared" si="403"/>
        <v>0</v>
      </c>
      <c r="V3260" s="71">
        <f>Q3260+Part2Out!C$71</f>
        <v>1.5412085104020483</v>
      </c>
      <c r="W3260" s="1">
        <f t="shared" si="404"/>
        <v>4.6702308845354725</v>
      </c>
      <c r="X3260" s="12">
        <f t="shared" si="405"/>
        <v>0.82364033839833251</v>
      </c>
      <c r="Y3260" s="11">
        <f t="shared" si="406"/>
        <v>1</v>
      </c>
      <c r="Z3260" s="1">
        <f t="shared" si="407"/>
        <v>0</v>
      </c>
    </row>
    <row r="3261" spans="1:26" x14ac:dyDescent="0.2">
      <c r="A3261" s="1" t="s">
        <v>3285</v>
      </c>
      <c r="B3261" s="1">
        <v>1</v>
      </c>
      <c r="C3261" s="2">
        <v>41523</v>
      </c>
      <c r="D3261" s="2">
        <v>41581</v>
      </c>
      <c r="E3261" s="2">
        <v>41581</v>
      </c>
      <c r="F3261" s="1">
        <v>17</v>
      </c>
      <c r="G3261" s="1">
        <v>23.529411759999999</v>
      </c>
      <c r="H3261" s="1">
        <v>11.764705879999999</v>
      </c>
      <c r="I3261" s="1">
        <v>29.01</v>
      </c>
      <c r="J3261" s="1">
        <v>0</v>
      </c>
      <c r="K3261" s="1">
        <v>1</v>
      </c>
      <c r="L3261" s="1">
        <v>0</v>
      </c>
      <c r="M3261" s="1">
        <v>0</v>
      </c>
      <c r="N3261" s="1">
        <v>0</v>
      </c>
      <c r="O3261" s="1" t="s">
        <v>31</v>
      </c>
      <c r="P3261" s="1" t="s">
        <v>62</v>
      </c>
      <c r="Q3261" s="10">
        <f>I3261*Part2Out!C$72+'relay test.csv'!K3261*Part2Out!C$74+'relay test.csv'!L3261*Part2Out!C$75+'relay test.csv'!M3261*Part2Out!C$76</f>
        <v>0.86781277779728028</v>
      </c>
      <c r="R3261" s="11">
        <f t="shared" si="400"/>
        <v>2.3816958543695255</v>
      </c>
      <c r="S3261" s="12">
        <f t="shared" si="401"/>
        <v>0.70429037883229817</v>
      </c>
      <c r="T3261" s="11">
        <f t="shared" si="402"/>
        <v>1</v>
      </c>
      <c r="U3261" s="11">
        <f t="shared" si="403"/>
        <v>1</v>
      </c>
      <c r="V3261" s="71">
        <f>Q3261+Part2Out!C$71</f>
        <v>1.5363490455194522</v>
      </c>
      <c r="W3261" s="1">
        <f t="shared" si="404"/>
        <v>4.6475911146937339</v>
      </c>
      <c r="X3261" s="12">
        <f t="shared" si="405"/>
        <v>0.82293335694961522</v>
      </c>
      <c r="Y3261" s="11">
        <f t="shared" si="406"/>
        <v>1</v>
      </c>
      <c r="Z3261" s="1">
        <f t="shared" si="407"/>
        <v>1</v>
      </c>
    </row>
    <row r="3262" spans="1:26" x14ac:dyDescent="0.2">
      <c r="A3262" s="1" t="s">
        <v>3286</v>
      </c>
      <c r="B3262" s="1">
        <v>1</v>
      </c>
      <c r="C3262" s="2">
        <v>41523</v>
      </c>
      <c r="D3262" s="2">
        <v>41524</v>
      </c>
      <c r="E3262" s="2">
        <v>41524</v>
      </c>
      <c r="F3262" s="1">
        <v>37</v>
      </c>
      <c r="G3262" s="1">
        <v>0</v>
      </c>
      <c r="H3262" s="1">
        <v>0</v>
      </c>
      <c r="I3262" s="1">
        <v>60.67</v>
      </c>
      <c r="J3262" s="1">
        <v>0</v>
      </c>
      <c r="K3262" s="1">
        <v>1</v>
      </c>
      <c r="L3262" s="1">
        <v>0</v>
      </c>
      <c r="M3262" s="1">
        <v>0</v>
      </c>
      <c r="N3262" s="1">
        <v>0</v>
      </c>
      <c r="O3262" s="1" t="s">
        <v>25</v>
      </c>
      <c r="P3262" s="1" t="s">
        <v>27</v>
      </c>
      <c r="Q3262" s="10">
        <f>I3262*Part2Out!C$72+'relay test.csv'!K3262*Part2Out!C$74+'relay test.csv'!L3262*Part2Out!C$75+'relay test.csv'!M3262*Part2Out!C$76</f>
        <v>0.9319172187068594</v>
      </c>
      <c r="R3262" s="11">
        <f t="shared" si="400"/>
        <v>2.5393730470868023</v>
      </c>
      <c r="S3262" s="12">
        <f t="shared" si="401"/>
        <v>0.71746408567385034</v>
      </c>
      <c r="T3262" s="11">
        <f t="shared" si="402"/>
        <v>1</v>
      </c>
      <c r="U3262" s="11">
        <f t="shared" si="403"/>
        <v>1</v>
      </c>
      <c r="V3262" s="71">
        <f>Q3262+Part2Out!C$71</f>
        <v>1.6004534864290314</v>
      </c>
      <c r="W3262" s="1">
        <f t="shared" si="404"/>
        <v>4.9552790667545388</v>
      </c>
      <c r="X3262" s="12">
        <f t="shared" si="405"/>
        <v>0.83208175657417649</v>
      </c>
      <c r="Y3262" s="11">
        <f t="shared" si="406"/>
        <v>1</v>
      </c>
      <c r="Z3262" s="1">
        <f t="shared" si="407"/>
        <v>1</v>
      </c>
    </row>
    <row r="3263" spans="1:26" x14ac:dyDescent="0.2">
      <c r="A3263" s="1" t="s">
        <v>3287</v>
      </c>
      <c r="B3263" s="1">
        <v>1</v>
      </c>
      <c r="C3263" s="2">
        <v>41523</v>
      </c>
      <c r="D3263" s="2">
        <v>41525</v>
      </c>
      <c r="E3263" s="2">
        <v>41525</v>
      </c>
      <c r="F3263" s="1">
        <v>37</v>
      </c>
      <c r="G3263" s="1">
        <v>2.7027027029999999</v>
      </c>
      <c r="H3263" s="1">
        <v>0</v>
      </c>
      <c r="I3263" s="1">
        <v>96.72</v>
      </c>
      <c r="J3263" s="1">
        <v>0</v>
      </c>
      <c r="K3263" s="1">
        <v>1</v>
      </c>
      <c r="L3263" s="1">
        <v>0</v>
      </c>
      <c r="M3263" s="1">
        <v>0</v>
      </c>
      <c r="N3263" s="1">
        <v>0</v>
      </c>
      <c r="O3263" s="1" t="s">
        <v>25</v>
      </c>
      <c r="P3263" s="1" t="s">
        <v>23</v>
      </c>
      <c r="Q3263" s="10">
        <f>I3263*Part2Out!C$72+'relay test.csv'!K3263*Part2Out!C$74+'relay test.csv'!L3263*Part2Out!C$75+'relay test.csv'!M3263*Part2Out!C$76</f>
        <v>1.0049104307975205</v>
      </c>
      <c r="R3263" s="11">
        <f t="shared" si="400"/>
        <v>2.731662589028482</v>
      </c>
      <c r="S3263" s="12">
        <f t="shared" si="401"/>
        <v>0.73202293183201628</v>
      </c>
      <c r="T3263" s="11">
        <f t="shared" si="402"/>
        <v>1</v>
      </c>
      <c r="U3263" s="11">
        <f t="shared" si="403"/>
        <v>1</v>
      </c>
      <c r="V3263" s="71">
        <f>Q3263+Part2Out!C$71</f>
        <v>1.6734466985196925</v>
      </c>
      <c r="W3263" s="1">
        <f t="shared" si="404"/>
        <v>5.3305088279085933</v>
      </c>
      <c r="X3263" s="12">
        <f t="shared" si="405"/>
        <v>0.84203481470692942</v>
      </c>
      <c r="Y3263" s="11">
        <f t="shared" si="406"/>
        <v>1</v>
      </c>
      <c r="Z3263" s="1">
        <f t="shared" si="407"/>
        <v>1</v>
      </c>
    </row>
    <row r="3264" spans="1:26" x14ac:dyDescent="0.2">
      <c r="A3264" s="1" t="s">
        <v>3288</v>
      </c>
      <c r="B3264" s="1">
        <v>1</v>
      </c>
      <c r="C3264" s="2">
        <v>41523</v>
      </c>
      <c r="D3264" s="2">
        <v>41557</v>
      </c>
      <c r="E3264" s="2">
        <v>41557</v>
      </c>
      <c r="F3264" s="1">
        <v>24</v>
      </c>
      <c r="G3264" s="1">
        <v>8.3333333330000006</v>
      </c>
      <c r="H3264" s="1">
        <v>4.1666666670000003</v>
      </c>
      <c r="I3264" s="1">
        <v>90.45</v>
      </c>
      <c r="J3264" s="1">
        <v>0</v>
      </c>
      <c r="K3264" s="1">
        <v>1</v>
      </c>
      <c r="L3264" s="1">
        <v>0</v>
      </c>
      <c r="M3264" s="1">
        <v>0</v>
      </c>
      <c r="N3264" s="1">
        <v>0</v>
      </c>
      <c r="O3264" s="1" t="s">
        <v>22</v>
      </c>
      <c r="P3264" s="1" t="s">
        <v>62</v>
      </c>
      <c r="Q3264" s="10">
        <f>I3264*Part2Out!C$72+'relay test.csv'!K3264*Part2Out!C$74+'relay test.csv'!L3264*Part2Out!C$75+'relay test.csv'!M3264*Part2Out!C$76</f>
        <v>0.99221507879173831</v>
      </c>
      <c r="R3264" s="11">
        <f t="shared" si="400"/>
        <v>2.6972023760007997</v>
      </c>
      <c r="S3264" s="12">
        <f t="shared" si="401"/>
        <v>0.72952521980100993</v>
      </c>
      <c r="T3264" s="11">
        <f t="shared" si="402"/>
        <v>1</v>
      </c>
      <c r="U3264" s="11">
        <f t="shared" si="403"/>
        <v>1</v>
      </c>
      <c r="V3264" s="71">
        <f>Q3264+Part2Out!C$71</f>
        <v>1.6607513465139103</v>
      </c>
      <c r="W3264" s="1">
        <f t="shared" si="404"/>
        <v>5.2632638941845498</v>
      </c>
      <c r="X3264" s="12">
        <f t="shared" si="405"/>
        <v>0.84033883660426612</v>
      </c>
      <c r="Y3264" s="11">
        <f t="shared" si="406"/>
        <v>1</v>
      </c>
      <c r="Z3264" s="1">
        <f t="shared" si="407"/>
        <v>1</v>
      </c>
    </row>
    <row r="3265" spans="1:26" x14ac:dyDescent="0.2">
      <c r="A3265" s="1" t="s">
        <v>3289</v>
      </c>
      <c r="B3265" s="1">
        <v>1</v>
      </c>
      <c r="C3265" s="2">
        <v>41523</v>
      </c>
      <c r="D3265" s="2">
        <v>41574</v>
      </c>
      <c r="E3265" s="2">
        <v>41574</v>
      </c>
      <c r="F3265" s="1">
        <v>42</v>
      </c>
      <c r="G3265" s="1">
        <v>0</v>
      </c>
      <c r="H3265" s="1">
        <v>0</v>
      </c>
      <c r="I3265" s="1">
        <v>67.09</v>
      </c>
      <c r="J3265" s="1">
        <v>0</v>
      </c>
      <c r="K3265" s="1">
        <v>1</v>
      </c>
      <c r="L3265" s="1">
        <v>0</v>
      </c>
      <c r="M3265" s="1">
        <v>0</v>
      </c>
      <c r="N3265" s="1">
        <v>0</v>
      </c>
      <c r="O3265" s="1" t="s">
        <v>25</v>
      </c>
      <c r="P3265" s="1" t="s">
        <v>23</v>
      </c>
      <c r="Q3265" s="10">
        <f>I3265*Part2Out!C$72+'relay test.csv'!K3265*Part2Out!C$74+'relay test.csv'!L3265*Part2Out!C$75+'relay test.csv'!M3265*Part2Out!C$76</f>
        <v>0.94491628726780375</v>
      </c>
      <c r="R3265" s="11">
        <f t="shared" si="400"/>
        <v>2.5725980103656303</v>
      </c>
      <c r="S3265" s="12">
        <f t="shared" si="401"/>
        <v>0.72009165400121322</v>
      </c>
      <c r="T3265" s="11">
        <f t="shared" si="402"/>
        <v>1</v>
      </c>
      <c r="U3265" s="11">
        <f t="shared" si="403"/>
        <v>1</v>
      </c>
      <c r="V3265" s="71">
        <f>Q3265+Part2Out!C$71</f>
        <v>1.6134525549899759</v>
      </c>
      <c r="W3265" s="1">
        <f t="shared" si="404"/>
        <v>5.0201135601418505</v>
      </c>
      <c r="X3265" s="12">
        <f t="shared" si="405"/>
        <v>0.83389017665367138</v>
      </c>
      <c r="Y3265" s="11">
        <f t="shared" si="406"/>
        <v>1</v>
      </c>
      <c r="Z3265" s="1">
        <f t="shared" si="407"/>
        <v>1</v>
      </c>
    </row>
    <row r="3266" spans="1:26" x14ac:dyDescent="0.2">
      <c r="A3266" s="1" t="s">
        <v>3290</v>
      </c>
      <c r="B3266" s="1">
        <v>0</v>
      </c>
      <c r="C3266" s="2">
        <v>41523</v>
      </c>
      <c r="D3266" s="2">
        <v>41523</v>
      </c>
      <c r="E3266" s="2">
        <v>41532</v>
      </c>
      <c r="F3266" s="1">
        <v>23</v>
      </c>
      <c r="G3266" s="1">
        <v>13.043478260000001</v>
      </c>
      <c r="H3266" s="1">
        <v>4.3478260869999996</v>
      </c>
      <c r="I3266" s="1">
        <v>43.1</v>
      </c>
      <c r="J3266" s="1">
        <v>0.22222222222222199</v>
      </c>
      <c r="K3266" s="1">
        <v>1</v>
      </c>
      <c r="L3266" s="1">
        <v>0</v>
      </c>
      <c r="M3266" s="1">
        <v>0</v>
      </c>
      <c r="N3266" s="1">
        <v>0</v>
      </c>
      <c r="O3266" s="1" t="s">
        <v>25</v>
      </c>
      <c r="P3266" s="1" t="s">
        <v>62</v>
      </c>
      <c r="Q3266" s="10">
        <f>I3266*Part2Out!C$72+'relay test.csv'!K3266*Part2Out!C$74+'relay test.csv'!L3266*Part2Out!C$75+'relay test.csv'!M3266*Part2Out!C$76</f>
        <v>0.8963418862121878</v>
      </c>
      <c r="R3266" s="11">
        <f t="shared" si="400"/>
        <v>2.4506220400088154</v>
      </c>
      <c r="S3266" s="12">
        <f t="shared" si="401"/>
        <v>0.71019717940552962</v>
      </c>
      <c r="T3266" s="11">
        <f t="shared" si="402"/>
        <v>1</v>
      </c>
      <c r="U3266" s="11">
        <f t="shared" si="403"/>
        <v>0</v>
      </c>
      <c r="V3266" s="71">
        <f>Q3266+Part2Out!C$71</f>
        <v>1.5648781539343597</v>
      </c>
      <c r="W3266" s="1">
        <f t="shared" si="404"/>
        <v>4.7820922212725563</v>
      </c>
      <c r="X3266" s="12">
        <f t="shared" si="405"/>
        <v>0.82705222232171283</v>
      </c>
      <c r="Y3266" s="11">
        <f t="shared" si="406"/>
        <v>1</v>
      </c>
      <c r="Z3266" s="1">
        <f t="shared" si="407"/>
        <v>0</v>
      </c>
    </row>
    <row r="3267" spans="1:26" x14ac:dyDescent="0.2">
      <c r="A3267" s="1" t="s">
        <v>3291</v>
      </c>
      <c r="B3267" s="1">
        <v>1</v>
      </c>
      <c r="C3267" s="2">
        <v>41523</v>
      </c>
      <c r="D3267" s="2">
        <v>41553</v>
      </c>
      <c r="E3267" s="2">
        <v>41553</v>
      </c>
      <c r="F3267" s="1">
        <v>37</v>
      </c>
      <c r="G3267" s="1">
        <v>2.7027027029999999</v>
      </c>
      <c r="H3267" s="1">
        <v>2.7027027029999999</v>
      </c>
      <c r="I3267" s="1">
        <v>55.78</v>
      </c>
      <c r="J3267" s="1">
        <v>0</v>
      </c>
      <c r="K3267" s="1">
        <v>1</v>
      </c>
      <c r="L3267" s="1">
        <v>0</v>
      </c>
      <c r="M3267" s="1">
        <v>0</v>
      </c>
      <c r="N3267" s="1">
        <v>0</v>
      </c>
      <c r="O3267" s="1" t="s">
        <v>31</v>
      </c>
      <c r="P3267" s="1" t="s">
        <v>27</v>
      </c>
      <c r="Q3267" s="10">
        <f>I3267*Part2Out!C$72+'relay test.csv'!K3267*Part2Out!C$74+'relay test.csv'!L3267*Part2Out!C$75+'relay test.csv'!M3267*Part2Out!C$76</f>
        <v>0.92201605900857009</v>
      </c>
      <c r="R3267" s="11">
        <f t="shared" si="400"/>
        <v>2.5143543703585123</v>
      </c>
      <c r="S3267" s="12">
        <f t="shared" si="401"/>
        <v>0.71545271346725736</v>
      </c>
      <c r="T3267" s="11">
        <f t="shared" si="402"/>
        <v>1</v>
      </c>
      <c r="U3267" s="11">
        <f t="shared" si="403"/>
        <v>1</v>
      </c>
      <c r="V3267" s="71">
        <f>Q3267+Part2Out!C$71</f>
        <v>1.5905523267307422</v>
      </c>
      <c r="W3267" s="1">
        <f t="shared" si="404"/>
        <v>4.9064581480589506</v>
      </c>
      <c r="X3267" s="12">
        <f t="shared" si="405"/>
        <v>0.83069379737692184</v>
      </c>
      <c r="Y3267" s="11">
        <f t="shared" si="406"/>
        <v>1</v>
      </c>
      <c r="Z3267" s="1">
        <f t="shared" si="407"/>
        <v>1</v>
      </c>
    </row>
    <row r="3268" spans="1:26" x14ac:dyDescent="0.2">
      <c r="A3268" s="1" t="s">
        <v>3292</v>
      </c>
      <c r="B3268" s="1">
        <v>0</v>
      </c>
      <c r="C3268" s="2">
        <v>41523</v>
      </c>
      <c r="D3268" s="2">
        <v>41555</v>
      </c>
      <c r="E3268" s="2">
        <v>41561</v>
      </c>
      <c r="F3268" s="1">
        <v>1</v>
      </c>
      <c r="G3268" s="1">
        <v>100</v>
      </c>
      <c r="H3268" s="1">
        <v>100</v>
      </c>
      <c r="I3268" s="1">
        <v>49.61</v>
      </c>
      <c r="J3268" s="1">
        <v>0.33333333333333298</v>
      </c>
      <c r="K3268" s="1">
        <v>1</v>
      </c>
      <c r="L3268" s="1">
        <v>0</v>
      </c>
      <c r="M3268" s="1">
        <v>0</v>
      </c>
      <c r="N3268" s="1">
        <v>0</v>
      </c>
      <c r="O3268" s="1" t="s">
        <v>29</v>
      </c>
      <c r="P3268" s="1" t="s">
        <v>62</v>
      </c>
      <c r="Q3268" s="10">
        <f>I3268*Part2Out!C$72+'relay test.csv'!K3268*Part2Out!C$74+'relay test.csv'!L3268*Part2Out!C$75+'relay test.csv'!M3268*Part2Out!C$76</f>
        <v>0.9095231847062295</v>
      </c>
      <c r="R3268" s="11">
        <f t="shared" si="400"/>
        <v>2.4831382527702321</v>
      </c>
      <c r="S3268" s="12">
        <f t="shared" si="401"/>
        <v>0.71290258168630727</v>
      </c>
      <c r="T3268" s="11">
        <f t="shared" si="402"/>
        <v>1</v>
      </c>
      <c r="U3268" s="11">
        <f t="shared" si="403"/>
        <v>0</v>
      </c>
      <c r="V3268" s="71">
        <f>Q3268+Part2Out!C$71</f>
        <v>1.5780594524284015</v>
      </c>
      <c r="W3268" s="1">
        <f t="shared" si="404"/>
        <v>4.8455436738315383</v>
      </c>
      <c r="X3268" s="12">
        <f t="shared" si="405"/>
        <v>0.82892951352384014</v>
      </c>
      <c r="Y3268" s="11">
        <f t="shared" si="406"/>
        <v>1</v>
      </c>
      <c r="Z3268" s="1">
        <f t="shared" si="407"/>
        <v>0</v>
      </c>
    </row>
    <row r="3269" spans="1:26" x14ac:dyDescent="0.2">
      <c r="A3269" s="1" t="s">
        <v>3293</v>
      </c>
      <c r="B3269" s="1">
        <v>1</v>
      </c>
      <c r="C3269" s="2">
        <v>41523</v>
      </c>
      <c r="D3269" s="2">
        <v>41523</v>
      </c>
      <c r="E3269" s="2">
        <v>41523</v>
      </c>
      <c r="F3269" s="1">
        <v>35</v>
      </c>
      <c r="G3269" s="1">
        <v>17.14285714</v>
      </c>
      <c r="H3269" s="1">
        <v>11.42857143</v>
      </c>
      <c r="I3269" s="1">
        <v>51.59</v>
      </c>
      <c r="J3269" s="1">
        <v>0</v>
      </c>
      <c r="K3269" s="1">
        <v>1</v>
      </c>
      <c r="L3269" s="1">
        <v>0</v>
      </c>
      <c r="M3269" s="1">
        <v>0</v>
      </c>
      <c r="N3269" s="1">
        <v>0</v>
      </c>
      <c r="O3269" s="1" t="s">
        <v>29</v>
      </c>
      <c r="P3269" s="1" t="s">
        <v>27</v>
      </c>
      <c r="Q3269" s="10">
        <f>I3269*Part2Out!C$72+'relay test.csv'!K3269*Part2Out!C$74+'relay test.csv'!L3269*Part2Out!C$75+'relay test.csv'!M3269*Part2Out!C$76</f>
        <v>0.91353224323437121</v>
      </c>
      <c r="R3269" s="11">
        <f t="shared" si="400"/>
        <v>2.4931132812351815</v>
      </c>
      <c r="S3269" s="12">
        <f t="shared" si="401"/>
        <v>0.71372242481457826</v>
      </c>
      <c r="T3269" s="11">
        <f t="shared" si="402"/>
        <v>1</v>
      </c>
      <c r="U3269" s="11">
        <f t="shared" si="403"/>
        <v>1</v>
      </c>
      <c r="V3269" s="71">
        <f>Q3269+Part2Out!C$71</f>
        <v>1.5820685109565433</v>
      </c>
      <c r="W3269" s="1">
        <f t="shared" si="404"/>
        <v>4.8650087342327071</v>
      </c>
      <c r="X3269" s="12">
        <f t="shared" si="405"/>
        <v>0.82949727011262064</v>
      </c>
      <c r="Y3269" s="11">
        <f t="shared" si="406"/>
        <v>1</v>
      </c>
      <c r="Z3269" s="1">
        <f t="shared" si="407"/>
        <v>1</v>
      </c>
    </row>
    <row r="3270" spans="1:26" x14ac:dyDescent="0.2">
      <c r="A3270" s="1" t="s">
        <v>3294</v>
      </c>
      <c r="B3270" s="1">
        <v>1</v>
      </c>
      <c r="C3270" s="2">
        <v>41523</v>
      </c>
      <c r="D3270" s="2">
        <v>41523</v>
      </c>
      <c r="E3270" s="2">
        <v>41523</v>
      </c>
      <c r="F3270" s="1">
        <v>46</v>
      </c>
      <c r="G3270" s="1">
        <v>8.6956521739999992</v>
      </c>
      <c r="H3270" s="1">
        <v>0</v>
      </c>
      <c r="I3270" s="1">
        <v>96.09</v>
      </c>
      <c r="J3270" s="1">
        <v>0</v>
      </c>
      <c r="K3270" s="1">
        <v>1</v>
      </c>
      <c r="L3270" s="1">
        <v>0</v>
      </c>
      <c r="M3270" s="1">
        <v>0</v>
      </c>
      <c r="N3270" s="1">
        <v>0</v>
      </c>
      <c r="O3270" s="1" t="s">
        <v>25</v>
      </c>
      <c r="P3270" s="1" t="s">
        <v>27</v>
      </c>
      <c r="Q3270" s="10">
        <f>I3270*Part2Out!C$72+'relay test.csv'!K3270*Part2Out!C$74+'relay test.csv'!L3270*Part2Out!C$75+'relay test.csv'!M3270*Part2Out!C$76</f>
        <v>1.003634821265839</v>
      </c>
      <c r="R3270" s="11">
        <f t="shared" ref="R3270:R3333" si="408">EXP(Q3270)</f>
        <v>2.728180275700812</v>
      </c>
      <c r="S3270" s="12">
        <f t="shared" ref="S3270:S3333" si="409">R3270/(1+R3270)</f>
        <v>0.73177262738132398</v>
      </c>
      <c r="T3270" s="11">
        <f t="shared" ref="T3270:T3333" si="410">1*(S3270&gt;0.5)+0*(S3270&lt;=0.5)</f>
        <v>1</v>
      </c>
      <c r="U3270" s="11">
        <f t="shared" ref="U3270:U3333" si="411">B3270</f>
        <v>1</v>
      </c>
      <c r="V3270" s="71">
        <f>Q3270+Part2Out!C$71</f>
        <v>1.672171088988011</v>
      </c>
      <c r="W3270" s="1">
        <f t="shared" ref="W3270:W3333" si="412">EXP(V3270)</f>
        <v>5.323713515043365</v>
      </c>
      <c r="X3270" s="12">
        <f t="shared" ref="X3270:X3333" si="413">W3270/(1+W3270)</f>
        <v>0.84186506905774294</v>
      </c>
      <c r="Y3270" s="11">
        <f t="shared" ref="Y3270:Y3333" si="414">1*(X3270&gt;0.5)+0*(X3270&lt;=0.5)</f>
        <v>1</v>
      </c>
      <c r="Z3270" s="1">
        <f t="shared" ref="Z3270:Z3333" si="415">U3270</f>
        <v>1</v>
      </c>
    </row>
    <row r="3271" spans="1:26" x14ac:dyDescent="0.2">
      <c r="A3271" s="1" t="s">
        <v>3295</v>
      </c>
      <c r="B3271" s="1">
        <v>1</v>
      </c>
      <c r="C3271" s="2">
        <v>41523</v>
      </c>
      <c r="D3271" s="2">
        <v>41576</v>
      </c>
      <c r="E3271" s="2">
        <v>41606</v>
      </c>
      <c r="F3271" s="1">
        <v>55</v>
      </c>
      <c r="G3271" s="1">
        <v>0</v>
      </c>
      <c r="H3271" s="1">
        <v>0</v>
      </c>
      <c r="I3271" s="1">
        <v>35.39</v>
      </c>
      <c r="J3271" s="1">
        <v>6.6666666666666693E-2</v>
      </c>
      <c r="K3271" s="1">
        <v>1</v>
      </c>
      <c r="L3271" s="1">
        <v>1</v>
      </c>
      <c r="M3271" s="1">
        <v>0</v>
      </c>
      <c r="N3271" s="1">
        <v>0</v>
      </c>
      <c r="O3271" s="1" t="s">
        <v>22</v>
      </c>
      <c r="P3271" s="1" t="s">
        <v>27</v>
      </c>
      <c r="Q3271" s="10">
        <f>I3271*Part2Out!C$72+'relay test.csv'!K3271*Part2Out!C$74+'relay test.csv'!L3271*Part2Out!C$75+'relay test.csv'!M3271*Part2Out!C$76</f>
        <v>1.7484611243801624</v>
      </c>
      <c r="R3271" s="11">
        <f t="shared" si="408"/>
        <v>5.7457538685990315</v>
      </c>
      <c r="S3271" s="12">
        <f t="shared" si="409"/>
        <v>0.85175859963481271</v>
      </c>
      <c r="T3271" s="11">
        <f t="shared" si="410"/>
        <v>1</v>
      </c>
      <c r="U3271" s="11">
        <f t="shared" si="411"/>
        <v>1</v>
      </c>
      <c r="V3271" s="71">
        <f>Q3271+Part2Out!C$71</f>
        <v>2.4169973921023344</v>
      </c>
      <c r="W3271" s="1">
        <f t="shared" si="412"/>
        <v>11.212143052575863</v>
      </c>
      <c r="X3271" s="12">
        <f t="shared" si="413"/>
        <v>0.91811429036699066</v>
      </c>
      <c r="Y3271" s="11">
        <f t="shared" si="414"/>
        <v>1</v>
      </c>
      <c r="Z3271" s="1">
        <f t="shared" si="415"/>
        <v>1</v>
      </c>
    </row>
    <row r="3272" spans="1:26" x14ac:dyDescent="0.2">
      <c r="A3272" s="1" t="s">
        <v>3296</v>
      </c>
      <c r="B3272" s="1">
        <v>0</v>
      </c>
      <c r="C3272" s="2">
        <v>41522</v>
      </c>
      <c r="D3272" s="2">
        <v>41522</v>
      </c>
      <c r="E3272" s="2">
        <v>41591</v>
      </c>
      <c r="F3272" s="1">
        <v>13</v>
      </c>
      <c r="G3272" s="1">
        <v>30.76923077</v>
      </c>
      <c r="H3272" s="1">
        <v>15.38461538</v>
      </c>
      <c r="I3272" s="1">
        <v>52.17</v>
      </c>
      <c r="J3272" s="1">
        <v>4.3478260869565202E-2</v>
      </c>
      <c r="K3272" s="1">
        <v>1</v>
      </c>
      <c r="L3272" s="1">
        <v>0</v>
      </c>
      <c r="M3272" s="1">
        <v>0</v>
      </c>
      <c r="N3272" s="1">
        <v>0</v>
      </c>
      <c r="O3272" s="1" t="s">
        <v>25</v>
      </c>
      <c r="P3272" s="1" t="s">
        <v>23</v>
      </c>
      <c r="Q3272" s="10">
        <f>I3272*Part2Out!C$72+'relay test.csv'!K3272*Part2Out!C$74+'relay test.csv'!L3272*Part2Out!C$75+'relay test.csv'!M3272*Part2Out!C$76</f>
        <v>0.91470661391433183</v>
      </c>
      <c r="R3272" s="11">
        <f t="shared" si="408"/>
        <v>2.496042840231889</v>
      </c>
      <c r="S3272" s="12">
        <f t="shared" si="409"/>
        <v>0.71396231519472142</v>
      </c>
      <c r="T3272" s="11">
        <f t="shared" si="410"/>
        <v>1</v>
      </c>
      <c r="U3272" s="11">
        <f t="shared" si="411"/>
        <v>0</v>
      </c>
      <c r="V3272" s="71">
        <f>Q3272+Part2Out!C$71</f>
        <v>1.5832428816365038</v>
      </c>
      <c r="W3272" s="1">
        <f t="shared" si="412"/>
        <v>4.8707254139414493</v>
      </c>
      <c r="X3272" s="12">
        <f t="shared" si="413"/>
        <v>0.82966329891272728</v>
      </c>
      <c r="Y3272" s="11">
        <f t="shared" si="414"/>
        <v>1</v>
      </c>
      <c r="Z3272" s="1">
        <f t="shared" si="415"/>
        <v>0</v>
      </c>
    </row>
    <row r="3273" spans="1:26" x14ac:dyDescent="0.2">
      <c r="A3273" s="1" t="s">
        <v>3297</v>
      </c>
      <c r="B3273" s="1">
        <v>1</v>
      </c>
      <c r="C3273" s="2">
        <v>41524</v>
      </c>
      <c r="D3273" s="2">
        <v>41525</v>
      </c>
      <c r="E3273" s="2">
        <v>41574</v>
      </c>
      <c r="F3273" s="1">
        <v>34</v>
      </c>
      <c r="G3273" s="1">
        <v>2.9411764709999999</v>
      </c>
      <c r="H3273" s="1">
        <v>0</v>
      </c>
      <c r="I3273" s="1">
        <v>68.64</v>
      </c>
      <c r="J3273" s="1">
        <v>4.08163265306122E-2</v>
      </c>
      <c r="K3273" s="1">
        <v>1</v>
      </c>
      <c r="L3273" s="1">
        <v>0</v>
      </c>
      <c r="M3273" s="1">
        <v>0</v>
      </c>
      <c r="N3273" s="1">
        <v>0</v>
      </c>
      <c r="O3273" s="1" t="s">
        <v>29</v>
      </c>
      <c r="P3273" s="1" t="s">
        <v>23</v>
      </c>
      <c r="Q3273" s="10">
        <f>I3273*Part2Out!C$72+'relay test.csv'!K3273*Part2Out!C$74+'relay test.csv'!L3273*Part2Out!C$75+'relay test.csv'!M3273*Part2Out!C$76</f>
        <v>0.94805469167114698</v>
      </c>
      <c r="R3273" s="11">
        <f t="shared" si="408"/>
        <v>2.5806845460615966</v>
      </c>
      <c r="S3273" s="12">
        <f t="shared" si="409"/>
        <v>0.72072379257762254</v>
      </c>
      <c r="T3273" s="11">
        <f t="shared" si="410"/>
        <v>1</v>
      </c>
      <c r="U3273" s="11">
        <f t="shared" si="411"/>
        <v>1</v>
      </c>
      <c r="V3273" s="71">
        <f>Q3273+Part2Out!C$71</f>
        <v>1.616590959393319</v>
      </c>
      <c r="W3273" s="1">
        <f t="shared" si="412"/>
        <v>5.0358934555387682</v>
      </c>
      <c r="X3273" s="12">
        <f t="shared" si="413"/>
        <v>0.83432444469635869</v>
      </c>
      <c r="Y3273" s="11">
        <f t="shared" si="414"/>
        <v>1</v>
      </c>
      <c r="Z3273" s="1">
        <f t="shared" si="415"/>
        <v>1</v>
      </c>
    </row>
    <row r="3274" spans="1:26" x14ac:dyDescent="0.2">
      <c r="A3274" s="1" t="s">
        <v>3298</v>
      </c>
      <c r="B3274" s="1">
        <v>1</v>
      </c>
      <c r="C3274" s="2">
        <v>41524</v>
      </c>
      <c r="D3274" s="2">
        <v>41536</v>
      </c>
      <c r="E3274" s="2">
        <v>41536</v>
      </c>
      <c r="F3274" s="1">
        <v>21</v>
      </c>
      <c r="G3274" s="1">
        <v>95.238095240000007</v>
      </c>
      <c r="H3274" s="1">
        <v>9.5238095240000007</v>
      </c>
      <c r="I3274" s="1">
        <v>46.96</v>
      </c>
      <c r="J3274" s="1">
        <v>0</v>
      </c>
      <c r="K3274" s="1">
        <v>1</v>
      </c>
      <c r="L3274" s="1">
        <v>0</v>
      </c>
      <c r="M3274" s="1">
        <v>0</v>
      </c>
      <c r="N3274" s="1">
        <v>0</v>
      </c>
      <c r="O3274" s="1" t="s">
        <v>22</v>
      </c>
      <c r="P3274" s="1" t="s">
        <v>62</v>
      </c>
      <c r="Q3274" s="10">
        <f>I3274*Part2Out!C$72+'relay test.csv'!K3274*Part2Out!C$74+'relay test.csv'!L3274*Part2Out!C$75+'relay test.csv'!M3274*Part2Out!C$76</f>
        <v>0.90415752556502971</v>
      </c>
      <c r="R3274" s="11">
        <f t="shared" si="408"/>
        <v>2.4698502606041322</v>
      </c>
      <c r="S3274" s="12">
        <f t="shared" si="409"/>
        <v>0.71180312552568448</v>
      </c>
      <c r="T3274" s="11">
        <f t="shared" si="410"/>
        <v>1</v>
      </c>
      <c r="U3274" s="11">
        <f t="shared" si="411"/>
        <v>1</v>
      </c>
      <c r="V3274" s="71">
        <f>Q3274+Part2Out!C$71</f>
        <v>1.5726937932872018</v>
      </c>
      <c r="W3274" s="1">
        <f t="shared" si="412"/>
        <v>4.8196137658586196</v>
      </c>
      <c r="X3274" s="12">
        <f t="shared" si="413"/>
        <v>0.82816729078025664</v>
      </c>
      <c r="Y3274" s="11">
        <f t="shared" si="414"/>
        <v>1</v>
      </c>
      <c r="Z3274" s="1">
        <f t="shared" si="415"/>
        <v>1</v>
      </c>
    </row>
    <row r="3275" spans="1:26" x14ac:dyDescent="0.2">
      <c r="A3275" s="1" t="s">
        <v>3299</v>
      </c>
      <c r="B3275" s="1">
        <v>1</v>
      </c>
      <c r="C3275" s="2">
        <v>41524</v>
      </c>
      <c r="D3275" s="2">
        <v>41526</v>
      </c>
      <c r="E3275" s="2">
        <v>41526</v>
      </c>
      <c r="F3275" s="1">
        <v>36</v>
      </c>
      <c r="G3275" s="1">
        <v>8.3333333330000006</v>
      </c>
      <c r="H3275" s="1">
        <v>2.7777777779999999</v>
      </c>
      <c r="I3275" s="1">
        <v>41.28</v>
      </c>
      <c r="J3275" s="1">
        <v>0</v>
      </c>
      <c r="K3275" s="1">
        <v>1</v>
      </c>
      <c r="L3275" s="1">
        <v>0</v>
      </c>
      <c r="M3275" s="1">
        <v>0</v>
      </c>
      <c r="N3275" s="1">
        <v>0</v>
      </c>
      <c r="O3275" s="1" t="s">
        <v>31</v>
      </c>
      <c r="P3275" s="1" t="s">
        <v>27</v>
      </c>
      <c r="Q3275" s="10">
        <f>I3275*Part2Out!C$72+'relay test.csv'!K3275*Part2Out!C$74+'relay test.csv'!L3275*Part2Out!C$75+'relay test.csv'!M3275*Part2Out!C$76</f>
        <v>0.8926567920095525</v>
      </c>
      <c r="R3275" s="11">
        <f t="shared" si="408"/>
        <v>2.4416078861403645</v>
      </c>
      <c r="S3275" s="12">
        <f t="shared" si="409"/>
        <v>0.70943813674210776</v>
      </c>
      <c r="T3275" s="11">
        <f t="shared" si="410"/>
        <v>1</v>
      </c>
      <c r="U3275" s="11">
        <f t="shared" si="411"/>
        <v>1</v>
      </c>
      <c r="V3275" s="71">
        <f>Q3275+Part2Out!C$71</f>
        <v>1.5611930597317245</v>
      </c>
      <c r="W3275" s="1">
        <f t="shared" si="412"/>
        <v>4.7645021913161143</v>
      </c>
      <c r="X3275" s="12">
        <f t="shared" si="413"/>
        <v>0.82652448263330669</v>
      </c>
      <c r="Y3275" s="11">
        <f t="shared" si="414"/>
        <v>1</v>
      </c>
      <c r="Z3275" s="1">
        <f t="shared" si="415"/>
        <v>1</v>
      </c>
    </row>
    <row r="3276" spans="1:26" x14ac:dyDescent="0.2">
      <c r="A3276" s="1" t="s">
        <v>3300</v>
      </c>
      <c r="B3276" s="1">
        <v>0</v>
      </c>
      <c r="C3276" s="2">
        <v>41524</v>
      </c>
      <c r="D3276" s="2">
        <v>41535</v>
      </c>
      <c r="E3276" s="2">
        <v>41535</v>
      </c>
      <c r="F3276" s="1">
        <v>15</v>
      </c>
      <c r="G3276" s="1">
        <v>13.33333333</v>
      </c>
      <c r="H3276" s="1">
        <v>6.6666666670000003</v>
      </c>
      <c r="I3276" s="1">
        <v>34.42</v>
      </c>
      <c r="J3276" s="1">
        <v>0</v>
      </c>
      <c r="K3276" s="1">
        <v>1</v>
      </c>
      <c r="L3276" s="1">
        <v>0</v>
      </c>
      <c r="M3276" s="1">
        <v>0</v>
      </c>
      <c r="N3276" s="1">
        <v>0</v>
      </c>
      <c r="O3276" s="1" t="s">
        <v>31</v>
      </c>
      <c r="P3276" s="1" t="s">
        <v>27</v>
      </c>
      <c r="Q3276" s="10">
        <f>I3276*Part2Out!C$72+'relay test.csv'!K3276*Part2Out!C$74+'relay test.csv'!L3276*Part2Out!C$75+'relay test.csv'!M3276*Part2Out!C$76</f>
        <v>0.87876682155346553</v>
      </c>
      <c r="R3276" s="11">
        <f t="shared" si="408"/>
        <v>2.4079284692718406</v>
      </c>
      <c r="S3276" s="12">
        <f t="shared" si="409"/>
        <v>0.70656661106103957</v>
      </c>
      <c r="T3276" s="11">
        <f t="shared" si="410"/>
        <v>1</v>
      </c>
      <c r="U3276" s="11">
        <f t="shared" si="411"/>
        <v>0</v>
      </c>
      <c r="V3276" s="71">
        <f>Q3276+Part2Out!C$71</f>
        <v>1.5473030892756374</v>
      </c>
      <c r="W3276" s="1">
        <f t="shared" si="412"/>
        <v>4.6987808867679082</v>
      </c>
      <c r="X3276" s="12">
        <f t="shared" si="413"/>
        <v>0.8245238727598887</v>
      </c>
      <c r="Y3276" s="11">
        <f t="shared" si="414"/>
        <v>1</v>
      </c>
      <c r="Z3276" s="1">
        <f t="shared" si="415"/>
        <v>0</v>
      </c>
    </row>
    <row r="3277" spans="1:26" x14ac:dyDescent="0.2">
      <c r="A3277" s="1" t="s">
        <v>3301</v>
      </c>
      <c r="B3277" s="1">
        <v>1</v>
      </c>
      <c r="C3277" s="2">
        <v>41524</v>
      </c>
      <c r="D3277" s="2">
        <v>41525</v>
      </c>
      <c r="E3277" s="2">
        <v>41525</v>
      </c>
      <c r="F3277" s="1">
        <v>22</v>
      </c>
      <c r="G3277" s="1">
        <v>77.272727270000004</v>
      </c>
      <c r="H3277" s="1">
        <v>13.636363640000001</v>
      </c>
      <c r="I3277" s="1">
        <v>53.25</v>
      </c>
      <c r="J3277" s="1">
        <v>0</v>
      </c>
      <c r="K3277" s="1">
        <v>1</v>
      </c>
      <c r="L3277" s="1">
        <v>0</v>
      </c>
      <c r="M3277" s="1">
        <v>0</v>
      </c>
      <c r="N3277" s="1">
        <v>0</v>
      </c>
      <c r="O3277" s="1" t="s">
        <v>35</v>
      </c>
      <c r="P3277" s="1" t="s">
        <v>27</v>
      </c>
      <c r="Q3277" s="10">
        <f>I3277*Part2Out!C$72+'relay test.csv'!K3277*Part2Out!C$74+'relay test.csv'!L3277*Part2Out!C$75+'relay test.csv'!M3277*Part2Out!C$76</f>
        <v>0.9168933731115001</v>
      </c>
      <c r="R3277" s="11">
        <f t="shared" si="408"/>
        <v>2.5015070571551461</v>
      </c>
      <c r="S3277" s="12">
        <f t="shared" si="409"/>
        <v>0.71440868640931265</v>
      </c>
      <c r="T3277" s="11">
        <f t="shared" si="410"/>
        <v>1</v>
      </c>
      <c r="U3277" s="11">
        <f t="shared" si="411"/>
        <v>1</v>
      </c>
      <c r="V3277" s="71">
        <f>Q3277+Part2Out!C$71</f>
        <v>1.5854296408336721</v>
      </c>
      <c r="W3277" s="1">
        <f t="shared" si="412"/>
        <v>4.8813881717300633</v>
      </c>
      <c r="X3277" s="12">
        <f t="shared" si="413"/>
        <v>0.8299721135893261</v>
      </c>
      <c r="Y3277" s="11">
        <f t="shared" si="414"/>
        <v>1</v>
      </c>
      <c r="Z3277" s="1">
        <f t="shared" si="415"/>
        <v>1</v>
      </c>
    </row>
    <row r="3278" spans="1:26" x14ac:dyDescent="0.2">
      <c r="A3278" s="1" t="s">
        <v>3302</v>
      </c>
      <c r="B3278" s="1">
        <v>1</v>
      </c>
      <c r="C3278" s="2">
        <v>41524</v>
      </c>
      <c r="D3278" s="2">
        <v>41555</v>
      </c>
      <c r="E3278" s="2">
        <v>41555</v>
      </c>
      <c r="F3278" s="1">
        <v>40</v>
      </c>
      <c r="G3278" s="1">
        <v>7.5</v>
      </c>
      <c r="H3278" s="1">
        <v>5</v>
      </c>
      <c r="I3278" s="1">
        <v>29.97</v>
      </c>
      <c r="J3278" s="1">
        <v>0</v>
      </c>
      <c r="K3278" s="1">
        <v>1</v>
      </c>
      <c r="L3278" s="1">
        <v>0</v>
      </c>
      <c r="M3278" s="1">
        <v>0</v>
      </c>
      <c r="N3278" s="1">
        <v>0</v>
      </c>
      <c r="O3278" s="1" t="s">
        <v>31</v>
      </c>
      <c r="P3278" s="1" t="s">
        <v>62</v>
      </c>
      <c r="Q3278" s="10">
        <f>I3278*Part2Out!C$72+'relay test.csv'!K3278*Part2Out!C$74+'relay test.csv'!L3278*Part2Out!C$75+'relay test.csv'!M3278*Part2Out!C$76</f>
        <v>0.86975656375031873</v>
      </c>
      <c r="R3278" s="11">
        <f t="shared" si="408"/>
        <v>2.3863298636176422</v>
      </c>
      <c r="S3278" s="12">
        <f t="shared" si="409"/>
        <v>0.70469504145361306</v>
      </c>
      <c r="T3278" s="11">
        <f t="shared" si="410"/>
        <v>1</v>
      </c>
      <c r="U3278" s="11">
        <f t="shared" si="411"/>
        <v>1</v>
      </c>
      <c r="V3278" s="71">
        <f>Q3278+Part2Out!C$71</f>
        <v>1.5382928314724906</v>
      </c>
      <c r="W3278" s="1">
        <f t="shared" si="412"/>
        <v>4.6566338227151816</v>
      </c>
      <c r="X3278" s="12">
        <f t="shared" si="413"/>
        <v>0.8232164160981521</v>
      </c>
      <c r="Y3278" s="11">
        <f t="shared" si="414"/>
        <v>1</v>
      </c>
      <c r="Z3278" s="1">
        <f t="shared" si="415"/>
        <v>1</v>
      </c>
    </row>
    <row r="3279" spans="1:26" x14ac:dyDescent="0.2">
      <c r="A3279" s="1" t="s">
        <v>3303</v>
      </c>
      <c r="B3279" s="1">
        <v>1</v>
      </c>
      <c r="C3279" s="2">
        <v>41524</v>
      </c>
      <c r="D3279" s="2">
        <v>41543</v>
      </c>
      <c r="E3279" s="2">
        <v>41612</v>
      </c>
      <c r="F3279" s="1">
        <v>45</v>
      </c>
      <c r="G3279" s="1">
        <v>15.55555556</v>
      </c>
      <c r="H3279" s="1">
        <v>6.6666666670000003</v>
      </c>
      <c r="I3279" s="1">
        <v>62.03</v>
      </c>
      <c r="J3279" s="1">
        <v>5.7971014492753603E-2</v>
      </c>
      <c r="K3279" s="1">
        <v>1</v>
      </c>
      <c r="L3279" s="1">
        <v>1</v>
      </c>
      <c r="M3279" s="1">
        <v>0</v>
      </c>
      <c r="N3279" s="1">
        <v>0</v>
      </c>
      <c r="O3279" s="1" t="s">
        <v>161</v>
      </c>
      <c r="P3279" s="1" t="s">
        <v>166</v>
      </c>
      <c r="Q3279" s="10">
        <f>I3279*Part2Out!C$72+'relay test.csv'!K3279*Part2Out!C$74+'relay test.csv'!L3279*Part2Out!C$75+'relay test.csv'!M3279*Part2Out!C$76</f>
        <v>1.8024011845769783</v>
      </c>
      <c r="R3279" s="11">
        <f t="shared" si="408"/>
        <v>6.0641912387560684</v>
      </c>
      <c r="S3279" s="12">
        <f t="shared" si="409"/>
        <v>0.85844097842174361</v>
      </c>
      <c r="T3279" s="11">
        <f t="shared" si="410"/>
        <v>1</v>
      </c>
      <c r="U3279" s="11">
        <f t="shared" si="411"/>
        <v>1</v>
      </c>
      <c r="V3279" s="71">
        <f>Q3279+Part2Out!C$71</f>
        <v>2.4709374522991503</v>
      </c>
      <c r="W3279" s="1">
        <f t="shared" si="412"/>
        <v>11.83353502813525</v>
      </c>
      <c r="X3279" s="12">
        <f t="shared" si="413"/>
        <v>0.92207914671930402</v>
      </c>
      <c r="Y3279" s="11">
        <f t="shared" si="414"/>
        <v>1</v>
      </c>
      <c r="Z3279" s="1">
        <f t="shared" si="415"/>
        <v>1</v>
      </c>
    </row>
    <row r="3280" spans="1:26" x14ac:dyDescent="0.2">
      <c r="A3280" s="1" t="s">
        <v>3304</v>
      </c>
      <c r="B3280" s="1">
        <v>1</v>
      </c>
      <c r="C3280" s="2">
        <v>41524</v>
      </c>
      <c r="D3280" s="2">
        <v>41564</v>
      </c>
      <c r="E3280" s="2">
        <v>41564</v>
      </c>
      <c r="F3280" s="1">
        <v>38</v>
      </c>
      <c r="G3280" s="1">
        <v>26.315789469999999</v>
      </c>
      <c r="H3280" s="1">
        <v>0</v>
      </c>
      <c r="I3280" s="1">
        <v>65.099999999999994</v>
      </c>
      <c r="J3280" s="1">
        <v>0</v>
      </c>
      <c r="K3280" s="1">
        <v>1</v>
      </c>
      <c r="L3280" s="1">
        <v>0</v>
      </c>
      <c r="M3280" s="1">
        <v>0</v>
      </c>
      <c r="N3280" s="1">
        <v>0</v>
      </c>
      <c r="O3280" s="1" t="s">
        <v>22</v>
      </c>
      <c r="P3280" s="1" t="s">
        <v>23</v>
      </c>
      <c r="Q3280" s="10">
        <f>I3280*Part2Out!C$72+'relay test.csv'!K3280*Part2Out!C$74+'relay test.csv'!L3280*Part2Out!C$75+'relay test.csv'!M3280*Part2Out!C$76</f>
        <v>0.94088698096931789</v>
      </c>
      <c r="R3280" s="11">
        <f t="shared" si="408"/>
        <v>2.5622530804407346</v>
      </c>
      <c r="S3280" s="12">
        <f t="shared" si="409"/>
        <v>0.71927878861535677</v>
      </c>
      <c r="T3280" s="11">
        <f t="shared" si="410"/>
        <v>1</v>
      </c>
      <c r="U3280" s="11">
        <f t="shared" si="411"/>
        <v>1</v>
      </c>
      <c r="V3280" s="71">
        <f>Q3280+Part2Out!C$71</f>
        <v>1.6094232486914899</v>
      </c>
      <c r="W3280" s="1">
        <f t="shared" si="412"/>
        <v>4.9999266818245083</v>
      </c>
      <c r="X3280" s="12">
        <f t="shared" si="413"/>
        <v>0.83333129669246031</v>
      </c>
      <c r="Y3280" s="11">
        <f t="shared" si="414"/>
        <v>1</v>
      </c>
      <c r="Z3280" s="1">
        <f t="shared" si="415"/>
        <v>1</v>
      </c>
    </row>
    <row r="3281" spans="1:26" x14ac:dyDescent="0.2">
      <c r="A3281" s="1" t="s">
        <v>3305</v>
      </c>
      <c r="B3281" s="1">
        <v>1</v>
      </c>
      <c r="C3281" s="2">
        <v>41524</v>
      </c>
      <c r="D3281" s="2">
        <v>41591</v>
      </c>
      <c r="E3281" s="2">
        <v>41637</v>
      </c>
      <c r="F3281" s="1">
        <v>42</v>
      </c>
      <c r="G3281" s="1">
        <v>71.428571430000005</v>
      </c>
      <c r="H3281" s="1">
        <v>4.7619047620000003</v>
      </c>
      <c r="I3281" s="1">
        <v>50.56</v>
      </c>
      <c r="J3281" s="1">
        <v>6.5217391304347797E-2</v>
      </c>
      <c r="K3281" s="1">
        <v>1</v>
      </c>
      <c r="L3281" s="1">
        <v>0</v>
      </c>
      <c r="M3281" s="1">
        <v>0</v>
      </c>
      <c r="N3281" s="1">
        <v>0</v>
      </c>
      <c r="O3281" s="1" t="s">
        <v>35</v>
      </c>
      <c r="P3281" s="1" t="s">
        <v>27</v>
      </c>
      <c r="Q3281" s="10">
        <f>I3281*Part2Out!C$72+'relay test.csv'!K3281*Part2Out!C$74+'relay test.csv'!L3281*Part2Out!C$75+'relay test.csv'!M3281*Part2Out!C$76</f>
        <v>0.9114467228889237</v>
      </c>
      <c r="R3281" s="11">
        <f t="shared" si="408"/>
        <v>2.4879192607639142</v>
      </c>
      <c r="S3281" s="12">
        <f t="shared" si="409"/>
        <v>0.71329611575326923</v>
      </c>
      <c r="T3281" s="11">
        <f t="shared" si="410"/>
        <v>1</v>
      </c>
      <c r="U3281" s="11">
        <f t="shared" si="411"/>
        <v>1</v>
      </c>
      <c r="V3281" s="71">
        <f>Q3281+Part2Out!C$71</f>
        <v>1.5799829906110956</v>
      </c>
      <c r="W3281" s="1">
        <f t="shared" si="412"/>
        <v>4.8548732321082388</v>
      </c>
      <c r="X3281" s="12">
        <f t="shared" si="413"/>
        <v>0.82920210901988778</v>
      </c>
      <c r="Y3281" s="11">
        <f t="shared" si="414"/>
        <v>1</v>
      </c>
      <c r="Z3281" s="1">
        <f t="shared" si="415"/>
        <v>1</v>
      </c>
    </row>
    <row r="3282" spans="1:26" x14ac:dyDescent="0.2">
      <c r="A3282" s="1" t="s">
        <v>3306</v>
      </c>
      <c r="B3282" s="1">
        <v>1</v>
      </c>
      <c r="C3282" s="2">
        <v>41524</v>
      </c>
      <c r="D3282" s="2">
        <v>41579</v>
      </c>
      <c r="E3282" s="2">
        <v>41579</v>
      </c>
      <c r="F3282" s="1">
        <v>43</v>
      </c>
      <c r="G3282" s="1">
        <v>4.651162791</v>
      </c>
      <c r="H3282" s="1">
        <v>0</v>
      </c>
      <c r="I3282" s="1">
        <v>67.09</v>
      </c>
      <c r="J3282" s="1">
        <v>0</v>
      </c>
      <c r="K3282" s="1">
        <v>1</v>
      </c>
      <c r="L3282" s="1">
        <v>1</v>
      </c>
      <c r="M3282" s="1">
        <v>0</v>
      </c>
      <c r="N3282" s="1">
        <v>0</v>
      </c>
      <c r="O3282" s="1" t="s">
        <v>22</v>
      </c>
      <c r="P3282" s="1" t="s">
        <v>27</v>
      </c>
      <c r="Q3282" s="10">
        <f>I3282*Part2Out!C$72+'relay test.csv'!K3282*Part2Out!C$74+'relay test.csv'!L3282*Part2Out!C$75+'relay test.csv'!M3282*Part2Out!C$76</f>
        <v>1.812646556371118</v>
      </c>
      <c r="R3282" s="11">
        <f t="shared" si="408"/>
        <v>6.1266404942868373</v>
      </c>
      <c r="S3282" s="12">
        <f t="shared" si="409"/>
        <v>0.85968143042971468</v>
      </c>
      <c r="T3282" s="11">
        <f t="shared" si="410"/>
        <v>1</v>
      </c>
      <c r="U3282" s="11">
        <f t="shared" si="411"/>
        <v>1</v>
      </c>
      <c r="V3282" s="71">
        <f>Q3282+Part2Out!C$71</f>
        <v>2.4811828240932901</v>
      </c>
      <c r="W3282" s="1">
        <f t="shared" si="412"/>
        <v>11.955397189750705</v>
      </c>
      <c r="X3282" s="12">
        <f t="shared" si="413"/>
        <v>0.92281209249291707</v>
      </c>
      <c r="Y3282" s="11">
        <f t="shared" si="414"/>
        <v>1</v>
      </c>
      <c r="Z3282" s="1">
        <f t="shared" si="415"/>
        <v>1</v>
      </c>
    </row>
    <row r="3283" spans="1:26" x14ac:dyDescent="0.2">
      <c r="A3283" s="1" t="s">
        <v>3307</v>
      </c>
      <c r="B3283" s="1">
        <v>1</v>
      </c>
      <c r="C3283" s="2">
        <v>41524</v>
      </c>
      <c r="D3283" s="2">
        <v>41560</v>
      </c>
      <c r="E3283" s="2">
        <v>41560</v>
      </c>
      <c r="F3283" s="1">
        <v>39</v>
      </c>
      <c r="G3283" s="1">
        <v>7.692307692</v>
      </c>
      <c r="H3283" s="1">
        <v>2.5641025640000001</v>
      </c>
      <c r="I3283" s="1">
        <v>25.33</v>
      </c>
      <c r="J3283" s="1">
        <v>0</v>
      </c>
      <c r="K3283" s="1">
        <v>1</v>
      </c>
      <c r="L3283" s="1">
        <v>0</v>
      </c>
      <c r="M3283" s="1">
        <v>0</v>
      </c>
      <c r="N3283" s="1">
        <v>0</v>
      </c>
      <c r="O3283" s="1" t="s">
        <v>25</v>
      </c>
      <c r="P3283" s="1" t="s">
        <v>166</v>
      </c>
      <c r="Q3283" s="10">
        <f>I3283*Part2Out!C$72+'relay test.csv'!K3283*Part2Out!C$74+'relay test.csv'!L3283*Part2Out!C$75+'relay test.csv'!M3283*Part2Out!C$76</f>
        <v>0.86036159831063308</v>
      </c>
      <c r="R3283" s="11">
        <f t="shared" si="408"/>
        <v>2.3640153631345915</v>
      </c>
      <c r="S3283" s="12">
        <f t="shared" si="409"/>
        <v>0.70273619705820867</v>
      </c>
      <c r="T3283" s="11">
        <f t="shared" si="410"/>
        <v>1</v>
      </c>
      <c r="U3283" s="11">
        <f t="shared" si="411"/>
        <v>1</v>
      </c>
      <c r="V3283" s="71">
        <f>Q3283+Part2Out!C$71</f>
        <v>1.5288978660328052</v>
      </c>
      <c r="W3283" s="1">
        <f t="shared" si="412"/>
        <v>4.6130897765752907</v>
      </c>
      <c r="X3283" s="12">
        <f t="shared" si="413"/>
        <v>0.8218450016293648</v>
      </c>
      <c r="Y3283" s="11">
        <f t="shared" si="414"/>
        <v>1</v>
      </c>
      <c r="Z3283" s="1">
        <f t="shared" si="415"/>
        <v>1</v>
      </c>
    </row>
    <row r="3284" spans="1:26" x14ac:dyDescent="0.2">
      <c r="A3284" s="1" t="s">
        <v>3308</v>
      </c>
      <c r="B3284" s="1">
        <v>0</v>
      </c>
      <c r="C3284" s="2">
        <v>41524</v>
      </c>
      <c r="D3284" s="2">
        <v>41549</v>
      </c>
      <c r="E3284" s="2">
        <v>41549</v>
      </c>
      <c r="F3284" s="1">
        <v>4</v>
      </c>
      <c r="G3284" s="1">
        <v>100</v>
      </c>
      <c r="H3284" s="1">
        <v>75</v>
      </c>
      <c r="I3284" s="1">
        <v>53.08</v>
      </c>
      <c r="J3284" s="1">
        <v>0</v>
      </c>
      <c r="K3284" s="1">
        <v>1</v>
      </c>
      <c r="L3284" s="1">
        <v>0</v>
      </c>
      <c r="M3284" s="1">
        <v>0</v>
      </c>
      <c r="N3284" s="1">
        <v>0</v>
      </c>
      <c r="O3284" s="1" t="s">
        <v>35</v>
      </c>
      <c r="P3284" s="1" t="s">
        <v>166</v>
      </c>
      <c r="Q3284" s="10">
        <f>I3284*Part2Out!C$72+'relay test.csv'!K3284*Part2Out!C$74+'relay test.csv'!L3284*Part2Out!C$75+'relay test.csv'!M3284*Part2Out!C$76</f>
        <v>0.91654916101564954</v>
      </c>
      <c r="R3284" s="11">
        <f t="shared" si="408"/>
        <v>2.5006461563429547</v>
      </c>
      <c r="S3284" s="12">
        <f t="shared" si="409"/>
        <v>0.71433845200604984</v>
      </c>
      <c r="T3284" s="11">
        <f t="shared" si="410"/>
        <v>1</v>
      </c>
      <c r="U3284" s="11">
        <f t="shared" si="411"/>
        <v>0</v>
      </c>
      <c r="V3284" s="71">
        <f>Q3284+Part2Out!C$71</f>
        <v>1.5850854287378215</v>
      </c>
      <c r="W3284" s="1">
        <f t="shared" si="412"/>
        <v>4.8797082280218715</v>
      </c>
      <c r="X3284" s="12">
        <f t="shared" si="413"/>
        <v>0.82992353341035885</v>
      </c>
      <c r="Y3284" s="11">
        <f t="shared" si="414"/>
        <v>1</v>
      </c>
      <c r="Z3284" s="1">
        <f t="shared" si="415"/>
        <v>0</v>
      </c>
    </row>
    <row r="3285" spans="1:26" x14ac:dyDescent="0.2">
      <c r="A3285" s="1" t="s">
        <v>3309</v>
      </c>
      <c r="B3285" s="1">
        <v>1</v>
      </c>
      <c r="C3285" s="2">
        <v>41524</v>
      </c>
      <c r="D3285" s="2">
        <v>41525</v>
      </c>
      <c r="E3285" s="2">
        <v>41570</v>
      </c>
      <c r="F3285" s="1">
        <v>40</v>
      </c>
      <c r="G3285" s="1">
        <v>2.5</v>
      </c>
      <c r="H3285" s="1">
        <v>2.5</v>
      </c>
      <c r="I3285" s="1">
        <v>79.06</v>
      </c>
      <c r="J3285" s="1">
        <v>6.6666666666666693E-2</v>
      </c>
      <c r="K3285" s="1">
        <v>1</v>
      </c>
      <c r="L3285" s="1">
        <v>0</v>
      </c>
      <c r="M3285" s="1">
        <v>0</v>
      </c>
      <c r="N3285" s="1">
        <v>0</v>
      </c>
      <c r="O3285" s="1" t="s">
        <v>31</v>
      </c>
      <c r="P3285" s="1" t="s">
        <v>166</v>
      </c>
      <c r="Q3285" s="10">
        <f>I3285*Part2Out!C$72+'relay test.csv'!K3285*Part2Out!C$74+'relay test.csv'!L3285*Part2Out!C$75+'relay test.csv'!M3285*Part2Out!C$76</f>
        <v>0.96915286836975145</v>
      </c>
      <c r="R3285" s="11">
        <f t="shared" si="408"/>
        <v>2.6357107194332485</v>
      </c>
      <c r="S3285" s="12">
        <f t="shared" si="409"/>
        <v>0.72495061428982865</v>
      </c>
      <c r="T3285" s="11">
        <f t="shared" si="410"/>
        <v>1</v>
      </c>
      <c r="U3285" s="11">
        <f t="shared" si="411"/>
        <v>1</v>
      </c>
      <c r="V3285" s="71">
        <f>Q3285+Part2Out!C$71</f>
        <v>1.6376891360919235</v>
      </c>
      <c r="W3285" s="1">
        <f t="shared" si="412"/>
        <v>5.1432703710120444</v>
      </c>
      <c r="X3285" s="12">
        <f t="shared" si="413"/>
        <v>0.8372202524703044</v>
      </c>
      <c r="Y3285" s="11">
        <f t="shared" si="414"/>
        <v>1</v>
      </c>
      <c r="Z3285" s="1">
        <f t="shared" si="415"/>
        <v>1</v>
      </c>
    </row>
    <row r="3286" spans="1:26" x14ac:dyDescent="0.2">
      <c r="A3286" s="1" t="s">
        <v>3310</v>
      </c>
      <c r="B3286" s="1">
        <v>1</v>
      </c>
      <c r="C3286" s="2">
        <v>41499</v>
      </c>
      <c r="D3286" s="2">
        <v>41532</v>
      </c>
      <c r="E3286" s="2">
        <v>41532</v>
      </c>
      <c r="F3286" s="1">
        <v>23</v>
      </c>
      <c r="G3286" s="1">
        <v>78.260869569999997</v>
      </c>
      <c r="H3286" s="1">
        <v>43.47826087</v>
      </c>
      <c r="I3286" s="1">
        <v>68.25</v>
      </c>
      <c r="J3286" s="1">
        <v>0</v>
      </c>
      <c r="K3286" s="1">
        <v>1</v>
      </c>
      <c r="L3286" s="1">
        <v>0</v>
      </c>
      <c r="M3286" s="1">
        <v>0</v>
      </c>
      <c r="N3286" s="1">
        <v>0</v>
      </c>
      <c r="O3286" s="1" t="s">
        <v>31</v>
      </c>
      <c r="P3286" s="1" t="s">
        <v>23</v>
      </c>
      <c r="Q3286" s="10">
        <f>I3286*Part2Out!C$72+'relay test.csv'!K3286*Part2Out!C$74+'relay test.csv'!L3286*Part2Out!C$75+'relay test.csv'!M3286*Part2Out!C$76</f>
        <v>0.94726502862772521</v>
      </c>
      <c r="R3286" s="11">
        <f t="shared" si="408"/>
        <v>2.5786474792528837</v>
      </c>
      <c r="S3286" s="12">
        <f t="shared" si="409"/>
        <v>0.72056482070461703</v>
      </c>
      <c r="T3286" s="11">
        <f t="shared" si="410"/>
        <v>1</v>
      </c>
      <c r="U3286" s="11">
        <f t="shared" si="411"/>
        <v>1</v>
      </c>
      <c r="V3286" s="71">
        <f>Q3286+Part2Out!C$71</f>
        <v>1.6158012963498973</v>
      </c>
      <c r="W3286" s="1">
        <f t="shared" si="412"/>
        <v>5.0319183662834215</v>
      </c>
      <c r="X3286" s="12">
        <f t="shared" si="413"/>
        <v>0.83421526299332993</v>
      </c>
      <c r="Y3286" s="11">
        <f t="shared" si="414"/>
        <v>1</v>
      </c>
      <c r="Z3286" s="1">
        <f t="shared" si="415"/>
        <v>1</v>
      </c>
    </row>
    <row r="3287" spans="1:26" x14ac:dyDescent="0.2">
      <c r="A3287" s="1" t="s">
        <v>3311</v>
      </c>
      <c r="B3287" s="1">
        <v>1</v>
      </c>
      <c r="C3287" s="2">
        <v>41525</v>
      </c>
      <c r="D3287" s="2">
        <v>41525</v>
      </c>
      <c r="E3287" s="2">
        <v>41533</v>
      </c>
      <c r="F3287" s="1">
        <v>28</v>
      </c>
      <c r="G3287" s="1">
        <v>71.428571430000005</v>
      </c>
      <c r="H3287" s="1">
        <v>0</v>
      </c>
      <c r="I3287" s="1">
        <v>32.15</v>
      </c>
      <c r="J3287" s="1">
        <v>0.375</v>
      </c>
      <c r="K3287" s="1">
        <v>1</v>
      </c>
      <c r="L3287" s="1">
        <v>0</v>
      </c>
      <c r="M3287" s="1">
        <v>0</v>
      </c>
      <c r="N3287" s="1">
        <v>0</v>
      </c>
      <c r="O3287" s="1" t="s">
        <v>31</v>
      </c>
      <c r="P3287" s="1" t="s">
        <v>166</v>
      </c>
      <c r="Q3287" s="10">
        <f>I3287*Part2Out!C$72+'relay test.csv'!K3287*Part2Out!C$74+'relay test.csv'!L3287*Part2Out!C$75+'relay test.csv'!M3287*Part2Out!C$76</f>
        <v>0.87417057768534345</v>
      </c>
      <c r="R3287" s="11">
        <f t="shared" si="408"/>
        <v>2.3968864381829054</v>
      </c>
      <c r="S3287" s="12">
        <f t="shared" si="409"/>
        <v>0.70561276680920504</v>
      </c>
      <c r="T3287" s="11">
        <f t="shared" si="410"/>
        <v>1</v>
      </c>
      <c r="U3287" s="11">
        <f t="shared" si="411"/>
        <v>1</v>
      </c>
      <c r="V3287" s="71">
        <f>Q3287+Part2Out!C$71</f>
        <v>1.5427068454075155</v>
      </c>
      <c r="W3287" s="1">
        <f t="shared" si="412"/>
        <v>4.6772336999249893</v>
      </c>
      <c r="X3287" s="12">
        <f t="shared" si="413"/>
        <v>0.82385787641378716</v>
      </c>
      <c r="Y3287" s="11">
        <f t="shared" si="414"/>
        <v>1</v>
      </c>
      <c r="Z3287" s="1">
        <f t="shared" si="415"/>
        <v>1</v>
      </c>
    </row>
    <row r="3288" spans="1:26" x14ac:dyDescent="0.2">
      <c r="A3288" s="1" t="s">
        <v>3312</v>
      </c>
      <c r="B3288" s="1">
        <v>1</v>
      </c>
      <c r="C3288" s="2">
        <v>41525</v>
      </c>
      <c r="D3288" s="2">
        <v>41567</v>
      </c>
      <c r="E3288" s="2">
        <v>41643</v>
      </c>
      <c r="F3288" s="1">
        <v>46</v>
      </c>
      <c r="G3288" s="1">
        <v>10.86956522</v>
      </c>
      <c r="H3288" s="1">
        <v>4.3478260869999996</v>
      </c>
      <c r="I3288" s="1">
        <v>164.29</v>
      </c>
      <c r="J3288" s="1">
        <v>2.6315789473684199E-2</v>
      </c>
      <c r="K3288" s="1">
        <v>1</v>
      </c>
      <c r="L3288" s="1">
        <v>0</v>
      </c>
      <c r="M3288" s="1">
        <v>0</v>
      </c>
      <c r="N3288" s="1">
        <v>0</v>
      </c>
      <c r="O3288" s="1" t="s">
        <v>25</v>
      </c>
      <c r="P3288" s="1" t="s">
        <v>62</v>
      </c>
      <c r="Q3288" s="10">
        <f>I3288*Part2Out!C$72+'relay test.csv'!K3288*Part2Out!C$74+'relay test.csv'!L3288*Part2Out!C$75+'relay test.csv'!M3288*Part2Out!C$76</f>
        <v>1.1417246150129423</v>
      </c>
      <c r="R3288" s="11">
        <f t="shared" si="408"/>
        <v>3.1321654894938318</v>
      </c>
      <c r="S3288" s="12">
        <f t="shared" si="409"/>
        <v>0.75799613966513846</v>
      </c>
      <c r="T3288" s="11">
        <f t="shared" si="410"/>
        <v>1</v>
      </c>
      <c r="U3288" s="11">
        <f t="shared" si="411"/>
        <v>1</v>
      </c>
      <c r="V3288" s="71">
        <f>Q3288+Part2Out!C$71</f>
        <v>1.8102608827351143</v>
      </c>
      <c r="W3288" s="1">
        <f t="shared" si="412"/>
        <v>6.1120417504255053</v>
      </c>
      <c r="X3288" s="12">
        <f t="shared" si="413"/>
        <v>0.85939340134776754</v>
      </c>
      <c r="Y3288" s="11">
        <f t="shared" si="414"/>
        <v>1</v>
      </c>
      <c r="Z3288" s="1">
        <f t="shared" si="415"/>
        <v>1</v>
      </c>
    </row>
    <row r="3289" spans="1:26" x14ac:dyDescent="0.2">
      <c r="A3289" s="1" t="s">
        <v>3313</v>
      </c>
      <c r="B3289" s="1">
        <v>1</v>
      </c>
      <c r="C3289" s="2">
        <v>41601</v>
      </c>
      <c r="D3289" s="2">
        <v>41602</v>
      </c>
      <c r="E3289" s="2">
        <v>41651</v>
      </c>
      <c r="F3289" s="1">
        <v>50</v>
      </c>
      <c r="G3289" s="1">
        <v>36</v>
      </c>
      <c r="H3289" s="1">
        <v>24</v>
      </c>
      <c r="I3289" s="1">
        <v>73.67</v>
      </c>
      <c r="J3289" s="1">
        <v>6.1224489795918401E-2</v>
      </c>
      <c r="K3289" s="1">
        <v>1</v>
      </c>
      <c r="L3289" s="1">
        <v>0</v>
      </c>
      <c r="M3289" s="1">
        <v>0</v>
      </c>
      <c r="N3289" s="1">
        <v>0</v>
      </c>
      <c r="O3289" s="1" t="s">
        <v>25</v>
      </c>
      <c r="P3289" s="1" t="s">
        <v>27</v>
      </c>
      <c r="Q3289" s="10">
        <f>I3289*Part2Out!C$72+'relay test.csv'!K3289*Part2Out!C$74+'relay test.csv'!L3289*Part2Out!C$75+'relay test.csv'!M3289*Part2Out!C$76</f>
        <v>0.9582393201542545</v>
      </c>
      <c r="R3289" s="11">
        <f t="shared" si="408"/>
        <v>2.6071021578254583</v>
      </c>
      <c r="S3289" s="12">
        <f t="shared" si="409"/>
        <v>0.72276914923783309</v>
      </c>
      <c r="T3289" s="11">
        <f t="shared" si="410"/>
        <v>1</v>
      </c>
      <c r="U3289" s="11">
        <f t="shared" si="411"/>
        <v>1</v>
      </c>
      <c r="V3289" s="71">
        <f>Q3289+Part2Out!C$71</f>
        <v>1.6267755878764265</v>
      </c>
      <c r="W3289" s="1">
        <f t="shared" si="412"/>
        <v>5.0874442265912103</v>
      </c>
      <c r="X3289" s="12">
        <f t="shared" si="413"/>
        <v>0.83572744771413365</v>
      </c>
      <c r="Y3289" s="11">
        <f t="shared" si="414"/>
        <v>1</v>
      </c>
      <c r="Z3289" s="1">
        <f t="shared" si="415"/>
        <v>1</v>
      </c>
    </row>
    <row r="3290" spans="1:26" x14ac:dyDescent="0.2">
      <c r="A3290" s="1" t="s">
        <v>3314</v>
      </c>
      <c r="B3290" s="1">
        <v>1</v>
      </c>
      <c r="C3290" s="2">
        <v>41522</v>
      </c>
      <c r="D3290" s="2">
        <v>41526</v>
      </c>
      <c r="E3290" s="2">
        <v>41533</v>
      </c>
      <c r="F3290" s="1">
        <v>38</v>
      </c>
      <c r="G3290" s="1">
        <v>18.421052629999998</v>
      </c>
      <c r="H3290" s="1">
        <v>13.15789474</v>
      </c>
      <c r="I3290" s="1">
        <v>22.94</v>
      </c>
      <c r="J3290" s="1">
        <v>0.28571428571428598</v>
      </c>
      <c r="K3290" s="1">
        <v>1</v>
      </c>
      <c r="L3290" s="1">
        <v>0</v>
      </c>
      <c r="M3290" s="1">
        <v>0</v>
      </c>
      <c r="N3290" s="1">
        <v>0</v>
      </c>
      <c r="O3290" s="1" t="s">
        <v>31</v>
      </c>
      <c r="P3290" s="1" t="s">
        <v>166</v>
      </c>
      <c r="Q3290" s="10">
        <f>I3290*Part2Out!C$72+'relay test.csv'!K3290*Part2Out!C$74+'relay test.csv'!L3290*Part2Out!C$75+'relay test.csv'!M3290*Part2Out!C$76</f>
        <v>0.8555223811983812</v>
      </c>
      <c r="R3290" s="11">
        <f t="shared" si="408"/>
        <v>2.3526030152215496</v>
      </c>
      <c r="S3290" s="12">
        <f t="shared" si="409"/>
        <v>0.70172430333690516</v>
      </c>
      <c r="T3290" s="11">
        <f t="shared" si="410"/>
        <v>1</v>
      </c>
      <c r="U3290" s="11">
        <f t="shared" si="411"/>
        <v>1</v>
      </c>
      <c r="V3290" s="71">
        <f>Q3290+Part2Out!C$71</f>
        <v>1.5240586489205532</v>
      </c>
      <c r="W3290" s="1">
        <f t="shared" si="412"/>
        <v>4.5908199612833256</v>
      </c>
      <c r="X3290" s="12">
        <f t="shared" si="413"/>
        <v>0.82113535994271969</v>
      </c>
      <c r="Y3290" s="11">
        <f t="shared" si="414"/>
        <v>1</v>
      </c>
      <c r="Z3290" s="1">
        <f t="shared" si="415"/>
        <v>1</v>
      </c>
    </row>
    <row r="3291" spans="1:26" x14ac:dyDescent="0.2">
      <c r="A3291" s="1" t="s">
        <v>3315</v>
      </c>
      <c r="B3291" s="1">
        <v>1</v>
      </c>
      <c r="C3291" s="2">
        <v>41525</v>
      </c>
      <c r="D3291" s="2">
        <v>41559</v>
      </c>
      <c r="E3291" s="2">
        <v>41559</v>
      </c>
      <c r="F3291" s="1">
        <v>32</v>
      </c>
      <c r="G3291" s="1">
        <v>71.875</v>
      </c>
      <c r="H3291" s="1">
        <v>9.375</v>
      </c>
      <c r="I3291" s="1">
        <v>122.36</v>
      </c>
      <c r="J3291" s="1">
        <v>0</v>
      </c>
      <c r="K3291" s="1">
        <v>1</v>
      </c>
      <c r="L3291" s="1">
        <v>0</v>
      </c>
      <c r="M3291" s="1">
        <v>0</v>
      </c>
      <c r="N3291" s="1">
        <v>0</v>
      </c>
      <c r="O3291" s="1" t="s">
        <v>31</v>
      </c>
      <c r="P3291" s="1" t="s">
        <v>62</v>
      </c>
      <c r="Q3291" s="10">
        <f>I3291*Part2Out!C$72+'relay test.csv'!K3291*Part2Out!C$74+'relay test.csv'!L3291*Part2Out!C$75+'relay test.csv'!M3291*Part2Out!C$76</f>
        <v>1.0568257139599213</v>
      </c>
      <c r="R3291" s="11">
        <f t="shared" si="408"/>
        <v>2.8772233484255874</v>
      </c>
      <c r="S3291" s="12">
        <f t="shared" si="409"/>
        <v>0.74208346795237701</v>
      </c>
      <c r="T3291" s="11">
        <f t="shared" si="410"/>
        <v>1</v>
      </c>
      <c r="U3291" s="11">
        <f t="shared" si="411"/>
        <v>1</v>
      </c>
      <c r="V3291" s="71">
        <f>Q3291+Part2Out!C$71</f>
        <v>1.7253619816820933</v>
      </c>
      <c r="W3291" s="1">
        <f t="shared" si="412"/>
        <v>5.6145530272470277</v>
      </c>
      <c r="X3291" s="12">
        <f t="shared" si="413"/>
        <v>0.84881820496702565</v>
      </c>
      <c r="Y3291" s="11">
        <f t="shared" si="414"/>
        <v>1</v>
      </c>
      <c r="Z3291" s="1">
        <f t="shared" si="415"/>
        <v>1</v>
      </c>
    </row>
    <row r="3292" spans="1:26" x14ac:dyDescent="0.2">
      <c r="A3292" s="1" t="s">
        <v>3316</v>
      </c>
      <c r="B3292" s="1">
        <v>1</v>
      </c>
      <c r="C3292" s="2">
        <v>41545</v>
      </c>
      <c r="D3292" s="2">
        <v>41583</v>
      </c>
      <c r="E3292" s="2">
        <v>41611</v>
      </c>
      <c r="F3292" s="1">
        <v>34</v>
      </c>
      <c r="G3292" s="1">
        <v>44.117647060000003</v>
      </c>
      <c r="H3292" s="1">
        <v>5.8823529409999997</v>
      </c>
      <c r="I3292" s="1">
        <v>48.06</v>
      </c>
      <c r="J3292" s="1">
        <v>7.1428571428571397E-2</v>
      </c>
      <c r="K3292" s="1">
        <v>1</v>
      </c>
      <c r="L3292" s="1">
        <v>0</v>
      </c>
      <c r="M3292" s="1">
        <v>0</v>
      </c>
      <c r="N3292" s="1">
        <v>0</v>
      </c>
      <c r="O3292" s="1" t="s">
        <v>29</v>
      </c>
      <c r="P3292" s="1" t="s">
        <v>23</v>
      </c>
      <c r="Q3292" s="10">
        <f>I3292*Part2Out!C$72+'relay test.csv'!K3292*Part2Out!C$74+'relay test.csv'!L3292*Part2Out!C$75+'relay test.csv'!M3292*Part2Out!C$76</f>
        <v>0.90638478030288616</v>
      </c>
      <c r="R3292" s="11">
        <f t="shared" si="408"/>
        <v>2.475357376897708</v>
      </c>
      <c r="S3292" s="12">
        <f t="shared" si="409"/>
        <v>0.71225980768266939</v>
      </c>
      <c r="T3292" s="11">
        <f t="shared" si="410"/>
        <v>1</v>
      </c>
      <c r="U3292" s="11">
        <f t="shared" si="411"/>
        <v>1</v>
      </c>
      <c r="V3292" s="71">
        <f>Q3292+Part2Out!C$71</f>
        <v>1.5749210480250582</v>
      </c>
      <c r="W3292" s="1">
        <f t="shared" si="412"/>
        <v>4.8303602365747063</v>
      </c>
      <c r="X3292" s="12">
        <f t="shared" si="413"/>
        <v>0.82848401137774419</v>
      </c>
      <c r="Y3292" s="11">
        <f t="shared" si="414"/>
        <v>1</v>
      </c>
      <c r="Z3292" s="1">
        <f t="shared" si="415"/>
        <v>1</v>
      </c>
    </row>
    <row r="3293" spans="1:26" x14ac:dyDescent="0.2">
      <c r="A3293" s="1" t="s">
        <v>3317</v>
      </c>
      <c r="B3293" s="1">
        <v>1</v>
      </c>
      <c r="C3293" s="2">
        <v>41525</v>
      </c>
      <c r="D3293" s="2">
        <v>41543</v>
      </c>
      <c r="E3293" s="2">
        <v>41543</v>
      </c>
      <c r="F3293" s="1">
        <v>37</v>
      </c>
      <c r="G3293" s="1">
        <v>10.81081081</v>
      </c>
      <c r="H3293" s="1">
        <v>5.4054054049999998</v>
      </c>
      <c r="I3293" s="1">
        <v>50.08</v>
      </c>
      <c r="J3293" s="1">
        <v>0</v>
      </c>
      <c r="K3293" s="1">
        <v>1</v>
      </c>
      <c r="L3293" s="1">
        <v>0</v>
      </c>
      <c r="M3293" s="1">
        <v>0</v>
      </c>
      <c r="N3293" s="1">
        <v>0</v>
      </c>
      <c r="O3293" s="1" t="s">
        <v>25</v>
      </c>
      <c r="P3293" s="1" t="s">
        <v>62</v>
      </c>
      <c r="Q3293" s="10">
        <f>I3293*Part2Out!C$72+'relay test.csv'!K3293*Part2Out!C$74+'relay test.csv'!L3293*Part2Out!C$75+'relay test.csv'!M3293*Part2Out!C$76</f>
        <v>0.91047482991240447</v>
      </c>
      <c r="R3293" s="11">
        <f t="shared" si="408"/>
        <v>2.4855024441420199</v>
      </c>
      <c r="S3293" s="12">
        <f t="shared" si="409"/>
        <v>0.71309731781118957</v>
      </c>
      <c r="T3293" s="11">
        <f t="shared" si="410"/>
        <v>1</v>
      </c>
      <c r="U3293" s="11">
        <f t="shared" si="411"/>
        <v>1</v>
      </c>
      <c r="V3293" s="71">
        <f>Q3293+Part2Out!C$71</f>
        <v>1.5790110976345764</v>
      </c>
      <c r="W3293" s="1">
        <f t="shared" si="412"/>
        <v>4.850157107067691</v>
      </c>
      <c r="X3293" s="12">
        <f t="shared" si="413"/>
        <v>0.82906441969021993</v>
      </c>
      <c r="Y3293" s="11">
        <f t="shared" si="414"/>
        <v>1</v>
      </c>
      <c r="Z3293" s="1">
        <f t="shared" si="415"/>
        <v>1</v>
      </c>
    </row>
    <row r="3294" spans="1:26" x14ac:dyDescent="0.2">
      <c r="A3294" s="1" t="s">
        <v>3318</v>
      </c>
      <c r="B3294" s="1">
        <v>1</v>
      </c>
      <c r="C3294" s="2">
        <v>41525</v>
      </c>
      <c r="D3294" s="2">
        <v>41559</v>
      </c>
      <c r="E3294" s="2">
        <v>41559</v>
      </c>
      <c r="F3294" s="1">
        <v>40</v>
      </c>
      <c r="G3294" s="1">
        <v>2.5</v>
      </c>
      <c r="H3294" s="1">
        <v>2.5</v>
      </c>
      <c r="I3294" s="1">
        <v>63.47</v>
      </c>
      <c r="J3294" s="1">
        <v>0</v>
      </c>
      <c r="K3294" s="1">
        <v>1</v>
      </c>
      <c r="L3294" s="1">
        <v>0</v>
      </c>
      <c r="M3294" s="1">
        <v>0</v>
      </c>
      <c r="N3294" s="1">
        <v>0</v>
      </c>
      <c r="O3294" s="1" t="s">
        <v>25</v>
      </c>
      <c r="P3294" s="1" t="s">
        <v>62</v>
      </c>
      <c r="Q3294" s="10">
        <f>I3294*Part2Out!C$72+'relay test.csv'!K3294*Part2Out!C$74+'relay test.csv'!L3294*Part2Out!C$75+'relay test.csv'!M3294*Part2Out!C$76</f>
        <v>0.93758659440322145</v>
      </c>
      <c r="R3294" s="11">
        <f t="shared" si="408"/>
        <v>2.5538105941925577</v>
      </c>
      <c r="S3294" s="12">
        <f t="shared" si="409"/>
        <v>0.71861190305579448</v>
      </c>
      <c r="T3294" s="11">
        <f t="shared" si="410"/>
        <v>1</v>
      </c>
      <c r="U3294" s="11">
        <f t="shared" si="411"/>
        <v>1</v>
      </c>
      <c r="V3294" s="71">
        <f>Q3294+Part2Out!C$71</f>
        <v>1.6061228621253933</v>
      </c>
      <c r="W3294" s="1">
        <f t="shared" si="412"/>
        <v>4.9834521920188655</v>
      </c>
      <c r="X3294" s="12">
        <f t="shared" si="413"/>
        <v>0.83287240076324709</v>
      </c>
      <c r="Y3294" s="11">
        <f t="shared" si="414"/>
        <v>1</v>
      </c>
      <c r="Z3294" s="1">
        <f t="shared" si="415"/>
        <v>1</v>
      </c>
    </row>
    <row r="3295" spans="1:26" x14ac:dyDescent="0.2">
      <c r="A3295" s="1" t="s">
        <v>3319</v>
      </c>
      <c r="B3295" s="1">
        <v>1</v>
      </c>
      <c r="C3295" s="2">
        <v>41525</v>
      </c>
      <c r="D3295" s="2">
        <v>41533</v>
      </c>
      <c r="E3295" s="2">
        <v>41533</v>
      </c>
      <c r="F3295" s="1">
        <v>37</v>
      </c>
      <c r="G3295" s="1">
        <v>2.7027027029999999</v>
      </c>
      <c r="H3295" s="1">
        <v>2.7027027029999999</v>
      </c>
      <c r="I3295" s="1">
        <v>53.32</v>
      </c>
      <c r="J3295" s="1">
        <v>0</v>
      </c>
      <c r="K3295" s="1">
        <v>1</v>
      </c>
      <c r="L3295" s="1">
        <v>0</v>
      </c>
      <c r="M3295" s="1">
        <v>0</v>
      </c>
      <c r="N3295" s="1">
        <v>0</v>
      </c>
      <c r="O3295" s="1" t="s">
        <v>31</v>
      </c>
      <c r="P3295" s="1" t="s">
        <v>62</v>
      </c>
      <c r="Q3295" s="10">
        <f>I3295*Part2Out!C$72+'relay test.csv'!K3295*Part2Out!C$74+'relay test.csv'!L3295*Part2Out!C$75+'relay test.csv'!M3295*Part2Out!C$76</f>
        <v>0.91703510750390915</v>
      </c>
      <c r="R3295" s="11">
        <f t="shared" si="408"/>
        <v>2.501861631865121</v>
      </c>
      <c r="S3295" s="12">
        <f t="shared" si="409"/>
        <v>0.71443760344483065</v>
      </c>
      <c r="T3295" s="11">
        <f t="shared" si="410"/>
        <v>1</v>
      </c>
      <c r="U3295" s="11">
        <f t="shared" si="411"/>
        <v>1</v>
      </c>
      <c r="V3295" s="71">
        <f>Q3295+Part2Out!C$71</f>
        <v>1.5855713752260812</v>
      </c>
      <c r="W3295" s="1">
        <f t="shared" si="412"/>
        <v>4.8820800813492324</v>
      </c>
      <c r="X3295" s="12">
        <f t="shared" si="413"/>
        <v>0.82999211398519079</v>
      </c>
      <c r="Y3295" s="11">
        <f t="shared" si="414"/>
        <v>1</v>
      </c>
      <c r="Z3295" s="1">
        <f t="shared" si="415"/>
        <v>1</v>
      </c>
    </row>
    <row r="3296" spans="1:26" x14ac:dyDescent="0.2">
      <c r="A3296" s="1" t="s">
        <v>3320</v>
      </c>
      <c r="B3296" s="1">
        <v>1</v>
      </c>
      <c r="C3296" s="2">
        <v>41525</v>
      </c>
      <c r="D3296" s="2">
        <v>41552</v>
      </c>
      <c r="E3296" s="2">
        <v>41552</v>
      </c>
      <c r="F3296" s="1">
        <v>37</v>
      </c>
      <c r="G3296" s="1">
        <v>2.7027027029999999</v>
      </c>
      <c r="H3296" s="1">
        <v>2.7027027029999999</v>
      </c>
      <c r="I3296" s="1">
        <v>132.13999999999999</v>
      </c>
      <c r="J3296" s="1">
        <v>0</v>
      </c>
      <c r="K3296" s="1">
        <v>1</v>
      </c>
      <c r="L3296" s="1">
        <v>0</v>
      </c>
      <c r="M3296" s="1">
        <v>0</v>
      </c>
      <c r="N3296" s="1">
        <v>0</v>
      </c>
      <c r="O3296" s="1" t="s">
        <v>31</v>
      </c>
      <c r="P3296" s="1" t="s">
        <v>62</v>
      </c>
      <c r="Q3296" s="10">
        <f>I3296*Part2Out!C$72+'relay test.csv'!K3296*Part2Out!C$74+'relay test.csv'!L3296*Part2Out!C$75+'relay test.csv'!M3296*Part2Out!C$76</f>
        <v>1.0766280333564999</v>
      </c>
      <c r="R3296" s="11">
        <f t="shared" si="408"/>
        <v>2.9347669117803985</v>
      </c>
      <c r="S3296" s="12">
        <f t="shared" si="409"/>
        <v>0.74585533973916607</v>
      </c>
      <c r="T3296" s="11">
        <f t="shared" si="410"/>
        <v>1</v>
      </c>
      <c r="U3296" s="11">
        <f t="shared" si="411"/>
        <v>1</v>
      </c>
      <c r="V3296" s="71">
        <f>Q3296+Part2Out!C$71</f>
        <v>1.7451643010786719</v>
      </c>
      <c r="W3296" s="1">
        <f t="shared" si="412"/>
        <v>5.7268423244992297</v>
      </c>
      <c r="X3296" s="12">
        <f t="shared" si="413"/>
        <v>0.85134184038207794</v>
      </c>
      <c r="Y3296" s="11">
        <f t="shared" si="414"/>
        <v>1</v>
      </c>
      <c r="Z3296" s="1">
        <f t="shared" si="415"/>
        <v>1</v>
      </c>
    </row>
    <row r="3297" spans="1:26" x14ac:dyDescent="0.2">
      <c r="A3297" s="1" t="s">
        <v>3321</v>
      </c>
      <c r="B3297" s="1">
        <v>1</v>
      </c>
      <c r="C3297" s="2">
        <v>41525</v>
      </c>
      <c r="D3297" s="2">
        <v>41546</v>
      </c>
      <c r="E3297" s="2">
        <v>41576</v>
      </c>
      <c r="F3297" s="1">
        <v>40</v>
      </c>
      <c r="G3297" s="1">
        <v>20</v>
      </c>
      <c r="H3297" s="1">
        <v>12.5</v>
      </c>
      <c r="I3297" s="1">
        <v>71.36</v>
      </c>
      <c r="J3297" s="1">
        <v>0.1</v>
      </c>
      <c r="K3297" s="1">
        <v>1</v>
      </c>
      <c r="L3297" s="1">
        <v>0</v>
      </c>
      <c r="M3297" s="1">
        <v>0</v>
      </c>
      <c r="N3297" s="1">
        <v>0</v>
      </c>
      <c r="O3297" s="1" t="s">
        <v>31</v>
      </c>
      <c r="P3297" s="1" t="s">
        <v>166</v>
      </c>
      <c r="Q3297" s="10">
        <f>I3297*Part2Out!C$72+'relay test.csv'!K3297*Part2Out!C$74+'relay test.csv'!L3297*Part2Out!C$75+'relay test.csv'!M3297*Part2Out!C$76</f>
        <v>0.95356208520475583</v>
      </c>
      <c r="R3297" s="11">
        <f t="shared" si="408"/>
        <v>2.594936601257479</v>
      </c>
      <c r="S3297" s="12">
        <f t="shared" si="409"/>
        <v>0.72183097758936599</v>
      </c>
      <c r="T3297" s="11">
        <f t="shared" si="410"/>
        <v>1</v>
      </c>
      <c r="U3297" s="11">
        <f t="shared" si="411"/>
        <v>1</v>
      </c>
      <c r="V3297" s="71">
        <f>Q3297+Part2Out!C$71</f>
        <v>1.6220983529269279</v>
      </c>
      <c r="W3297" s="1">
        <f t="shared" si="412"/>
        <v>5.0637046157979544</v>
      </c>
      <c r="X3297" s="12">
        <f t="shared" si="413"/>
        <v>0.83508431505804726</v>
      </c>
      <c r="Y3297" s="11">
        <f t="shared" si="414"/>
        <v>1</v>
      </c>
      <c r="Z3297" s="1">
        <f t="shared" si="415"/>
        <v>1</v>
      </c>
    </row>
    <row r="3298" spans="1:26" x14ac:dyDescent="0.2">
      <c r="A3298" s="1" t="s">
        <v>3322</v>
      </c>
      <c r="B3298" s="1">
        <v>1</v>
      </c>
      <c r="C3298" s="2">
        <v>41525</v>
      </c>
      <c r="D3298" s="2">
        <v>41540</v>
      </c>
      <c r="E3298" s="2">
        <v>41540</v>
      </c>
      <c r="F3298" s="1">
        <v>32</v>
      </c>
      <c r="G3298" s="1">
        <v>50</v>
      </c>
      <c r="H3298" s="1">
        <v>15.625</v>
      </c>
      <c r="I3298" s="1">
        <v>34.99</v>
      </c>
      <c r="J3298" s="1">
        <v>0</v>
      </c>
      <c r="K3298" s="1">
        <v>1</v>
      </c>
      <c r="L3298" s="1">
        <v>0</v>
      </c>
      <c r="M3298" s="1">
        <v>0</v>
      </c>
      <c r="N3298" s="1">
        <v>0</v>
      </c>
      <c r="O3298" s="1" t="s">
        <v>31</v>
      </c>
      <c r="P3298" s="1" t="s">
        <v>62</v>
      </c>
      <c r="Q3298" s="10">
        <f>I3298*Part2Out!C$72+'relay test.csv'!K3298*Part2Out!C$74+'relay test.csv'!L3298*Part2Out!C$75+'relay test.csv'!M3298*Part2Out!C$76</f>
        <v>0.879920944463082</v>
      </c>
      <c r="R3298" s="11">
        <f t="shared" si="408"/>
        <v>2.4107091189800589</v>
      </c>
      <c r="S3298" s="12">
        <f t="shared" si="409"/>
        <v>0.70680583857616075</v>
      </c>
      <c r="T3298" s="11">
        <f t="shared" si="410"/>
        <v>1</v>
      </c>
      <c r="U3298" s="11">
        <f t="shared" si="411"/>
        <v>1</v>
      </c>
      <c r="V3298" s="71">
        <f>Q3298+Part2Out!C$71</f>
        <v>1.548457212185254</v>
      </c>
      <c r="W3298" s="1">
        <f t="shared" si="412"/>
        <v>4.7042069880281856</v>
      </c>
      <c r="X3298" s="12">
        <f t="shared" si="413"/>
        <v>0.82469079363726294</v>
      </c>
      <c r="Y3298" s="11">
        <f t="shared" si="414"/>
        <v>1</v>
      </c>
      <c r="Z3298" s="1">
        <f t="shared" si="415"/>
        <v>1</v>
      </c>
    </row>
    <row r="3299" spans="1:26" x14ac:dyDescent="0.2">
      <c r="A3299" s="1" t="s">
        <v>3323</v>
      </c>
      <c r="B3299" s="1">
        <v>1</v>
      </c>
      <c r="C3299" s="2">
        <v>41525</v>
      </c>
      <c r="D3299" s="2">
        <v>41554</v>
      </c>
      <c r="E3299" s="2">
        <v>41554</v>
      </c>
      <c r="F3299" s="1">
        <v>24</v>
      </c>
      <c r="G3299" s="1">
        <v>79.166666669999998</v>
      </c>
      <c r="H3299" s="1">
        <v>4.1666666670000003</v>
      </c>
      <c r="I3299" s="1">
        <v>29.74</v>
      </c>
      <c r="J3299" s="1">
        <v>0</v>
      </c>
      <c r="K3299" s="1">
        <v>1</v>
      </c>
      <c r="L3299" s="1">
        <v>0</v>
      </c>
      <c r="M3299" s="1">
        <v>0</v>
      </c>
      <c r="N3299" s="1">
        <v>0</v>
      </c>
      <c r="O3299" s="1" t="s">
        <v>31</v>
      </c>
      <c r="P3299" s="1" t="s">
        <v>166</v>
      </c>
      <c r="Q3299" s="10">
        <f>I3299*Part2Out!C$72+'relay test.csv'!K3299*Part2Out!C$74+'relay test.csv'!L3299*Part2Out!C$75+'relay test.csv'!M3299*Part2Out!C$76</f>
        <v>0.86929086503240327</v>
      </c>
      <c r="R3299" s="11">
        <f t="shared" si="408"/>
        <v>2.3852188115874653</v>
      </c>
      <c r="S3299" s="12">
        <f t="shared" si="409"/>
        <v>0.70459812034098324</v>
      </c>
      <c r="T3299" s="11">
        <f t="shared" si="410"/>
        <v>1</v>
      </c>
      <c r="U3299" s="11">
        <f t="shared" si="411"/>
        <v>1</v>
      </c>
      <c r="V3299" s="71">
        <f>Q3299+Part2Out!C$71</f>
        <v>1.5378271327545754</v>
      </c>
      <c r="W3299" s="1">
        <f t="shared" si="412"/>
        <v>4.6544657391901856</v>
      </c>
      <c r="X3299" s="12">
        <f t="shared" si="413"/>
        <v>0.82314863222723911</v>
      </c>
      <c r="Y3299" s="11">
        <f t="shared" si="414"/>
        <v>1</v>
      </c>
      <c r="Z3299" s="1">
        <f t="shared" si="415"/>
        <v>1</v>
      </c>
    </row>
    <row r="3300" spans="1:26" x14ac:dyDescent="0.2">
      <c r="A3300" s="1" t="s">
        <v>3324</v>
      </c>
      <c r="B3300" s="1">
        <v>1</v>
      </c>
      <c r="C3300" s="2">
        <v>41525</v>
      </c>
      <c r="D3300" s="2">
        <v>41525</v>
      </c>
      <c r="E3300" s="2">
        <v>41571</v>
      </c>
      <c r="F3300" s="1">
        <v>29</v>
      </c>
      <c r="G3300" s="1">
        <v>62.068965519999999</v>
      </c>
      <c r="H3300" s="1">
        <v>0</v>
      </c>
      <c r="I3300" s="1">
        <v>112.02</v>
      </c>
      <c r="J3300" s="1">
        <v>8.6956521739130405E-2</v>
      </c>
      <c r="K3300" s="1">
        <v>1</v>
      </c>
      <c r="L3300" s="1">
        <v>0</v>
      </c>
      <c r="M3300" s="1">
        <v>0</v>
      </c>
      <c r="N3300" s="1">
        <v>0</v>
      </c>
      <c r="O3300" s="1" t="s">
        <v>25</v>
      </c>
      <c r="P3300" s="1" t="s">
        <v>27</v>
      </c>
      <c r="Q3300" s="10">
        <f>I3300*Part2Out!C$72+'relay test.csv'!K3300*Part2Out!C$74+'relay test.csv'!L3300*Part2Out!C$75+'relay test.csv'!M3300*Part2Out!C$76</f>
        <v>1.03588951942407</v>
      </c>
      <c r="R3300" s="11">
        <f t="shared" si="408"/>
        <v>2.8176114413508637</v>
      </c>
      <c r="S3300" s="12">
        <f t="shared" si="409"/>
        <v>0.73805610776193886</v>
      </c>
      <c r="T3300" s="11">
        <f t="shared" si="410"/>
        <v>1</v>
      </c>
      <c r="U3300" s="11">
        <f t="shared" si="411"/>
        <v>1</v>
      </c>
      <c r="V3300" s="71">
        <f>Q3300+Part2Out!C$71</f>
        <v>1.704425787146242</v>
      </c>
      <c r="W3300" s="1">
        <f t="shared" si="412"/>
        <v>5.4982276076338783</v>
      </c>
      <c r="X3300" s="12">
        <f t="shared" si="413"/>
        <v>0.84611188459677267</v>
      </c>
      <c r="Y3300" s="11">
        <f t="shared" si="414"/>
        <v>1</v>
      </c>
      <c r="Z3300" s="1">
        <f t="shared" si="415"/>
        <v>1</v>
      </c>
    </row>
    <row r="3301" spans="1:26" x14ac:dyDescent="0.2">
      <c r="A3301" s="1" t="s">
        <v>3325</v>
      </c>
      <c r="B3301" s="1">
        <v>1</v>
      </c>
      <c r="C3301" s="2">
        <v>41526</v>
      </c>
      <c r="D3301" s="2">
        <v>41560</v>
      </c>
      <c r="E3301" s="2">
        <v>41560</v>
      </c>
      <c r="F3301" s="1">
        <v>30</v>
      </c>
      <c r="G3301" s="1">
        <v>33.333333330000002</v>
      </c>
      <c r="H3301" s="1">
        <v>16.666666670000001</v>
      </c>
      <c r="I3301" s="1">
        <v>51.24</v>
      </c>
      <c r="J3301" s="1">
        <v>0</v>
      </c>
      <c r="K3301" s="1">
        <v>1</v>
      </c>
      <c r="L3301" s="1">
        <v>0</v>
      </c>
      <c r="M3301" s="1">
        <v>0</v>
      </c>
      <c r="N3301" s="1">
        <v>0</v>
      </c>
      <c r="O3301" s="1" t="s">
        <v>31</v>
      </c>
      <c r="P3301" s="1" t="s">
        <v>27</v>
      </c>
      <c r="Q3301" s="10">
        <f>I3301*Part2Out!C$72+'relay test.csv'!K3301*Part2Out!C$74+'relay test.csv'!L3301*Part2Out!C$75+'relay test.csv'!M3301*Part2Out!C$76</f>
        <v>0.91282357127232594</v>
      </c>
      <c r="R3301" s="11">
        <f t="shared" si="408"/>
        <v>2.4913471076473348</v>
      </c>
      <c r="S3301" s="12">
        <f t="shared" si="409"/>
        <v>0.71357760509986756</v>
      </c>
      <c r="T3301" s="11">
        <f t="shared" si="410"/>
        <v>1</v>
      </c>
      <c r="U3301" s="11">
        <f t="shared" si="411"/>
        <v>1</v>
      </c>
      <c r="V3301" s="71">
        <f>Q3301+Part2Out!C$71</f>
        <v>1.5813598389944978</v>
      </c>
      <c r="W3301" s="1">
        <f t="shared" si="412"/>
        <v>4.8615622603016115</v>
      </c>
      <c r="X3301" s="12">
        <f t="shared" si="413"/>
        <v>0.82939701813411359</v>
      </c>
      <c r="Y3301" s="11">
        <f t="shared" si="414"/>
        <v>1</v>
      </c>
      <c r="Z3301" s="1">
        <f t="shared" si="415"/>
        <v>1</v>
      </c>
    </row>
    <row r="3302" spans="1:26" x14ac:dyDescent="0.2">
      <c r="A3302" s="1" t="s">
        <v>3326</v>
      </c>
      <c r="B3302" s="1">
        <v>1</v>
      </c>
      <c r="C3302" s="2">
        <v>41526</v>
      </c>
      <c r="D3302" s="2">
        <v>41526</v>
      </c>
      <c r="E3302" s="2">
        <v>41650</v>
      </c>
      <c r="F3302" s="1">
        <v>39</v>
      </c>
      <c r="G3302" s="1">
        <v>38.46153846</v>
      </c>
      <c r="H3302" s="1">
        <v>7.692307692</v>
      </c>
      <c r="I3302" s="1">
        <v>42.37</v>
      </c>
      <c r="J3302" s="1">
        <v>4.8387096774193498E-2</v>
      </c>
      <c r="K3302" s="1">
        <v>1</v>
      </c>
      <c r="L3302" s="1">
        <v>0</v>
      </c>
      <c r="M3302" s="1">
        <v>0</v>
      </c>
      <c r="N3302" s="1">
        <v>0</v>
      </c>
      <c r="O3302" s="1" t="s">
        <v>29</v>
      </c>
      <c r="P3302" s="1" t="s">
        <v>23</v>
      </c>
      <c r="Q3302" s="10">
        <f>I3302*Part2Out!C$72+'relay test.csv'!K3302*Part2Out!C$74+'relay test.csv'!L3302*Part2Out!C$75+'relay test.csv'!M3302*Part2Out!C$76</f>
        <v>0.89486379897706481</v>
      </c>
      <c r="R3302" s="11">
        <f t="shared" si="408"/>
        <v>2.4470024825232088</v>
      </c>
      <c r="S3302" s="12">
        <f t="shared" si="409"/>
        <v>0.70989286921893968</v>
      </c>
      <c r="T3302" s="11">
        <f t="shared" si="410"/>
        <v>1</v>
      </c>
      <c r="U3302" s="11">
        <f t="shared" si="411"/>
        <v>1</v>
      </c>
      <c r="V3302" s="71">
        <f>Q3302+Part2Out!C$71</f>
        <v>1.5634000666992369</v>
      </c>
      <c r="W3302" s="1">
        <f t="shared" si="412"/>
        <v>4.7750290930488726</v>
      </c>
      <c r="X3302" s="12">
        <f t="shared" si="413"/>
        <v>0.82684069917437253</v>
      </c>
      <c r="Y3302" s="11">
        <f t="shared" si="414"/>
        <v>1</v>
      </c>
      <c r="Z3302" s="1">
        <f t="shared" si="415"/>
        <v>1</v>
      </c>
    </row>
    <row r="3303" spans="1:26" x14ac:dyDescent="0.2">
      <c r="A3303" s="1" t="s">
        <v>3327</v>
      </c>
      <c r="B3303" s="1">
        <v>1</v>
      </c>
      <c r="C3303" s="2">
        <v>41526</v>
      </c>
      <c r="D3303" s="2">
        <v>41526</v>
      </c>
      <c r="E3303" s="2">
        <v>41526</v>
      </c>
      <c r="F3303" s="1">
        <v>30</v>
      </c>
      <c r="G3303" s="1">
        <v>26.666666670000001</v>
      </c>
      <c r="H3303" s="1">
        <v>10</v>
      </c>
      <c r="I3303" s="1">
        <v>40.22</v>
      </c>
      <c r="J3303" s="1">
        <v>0</v>
      </c>
      <c r="K3303" s="1">
        <v>1</v>
      </c>
      <c r="L3303" s="1">
        <v>0</v>
      </c>
      <c r="M3303" s="1">
        <v>0</v>
      </c>
      <c r="N3303" s="1">
        <v>0</v>
      </c>
      <c r="O3303" s="1" t="s">
        <v>35</v>
      </c>
      <c r="P3303" s="1" t="s">
        <v>27</v>
      </c>
      <c r="Q3303" s="10">
        <f>I3303*Part2Out!C$72+'relay test.csv'!K3303*Part2Out!C$74+'relay test.csv'!L3303*Part2Out!C$75+'relay test.csv'!M3303*Part2Out!C$76</f>
        <v>0.89051052835307254</v>
      </c>
      <c r="R3303" s="11">
        <f t="shared" si="408"/>
        <v>2.4363731714193984</v>
      </c>
      <c r="S3303" s="12">
        <f t="shared" si="409"/>
        <v>0.70899551645988768</v>
      </c>
      <c r="T3303" s="11">
        <f t="shared" si="410"/>
        <v>1</v>
      </c>
      <c r="U3303" s="11">
        <f t="shared" si="411"/>
        <v>1</v>
      </c>
      <c r="V3303" s="71">
        <f>Q3303+Part2Out!C$71</f>
        <v>1.5590467960752445</v>
      </c>
      <c r="W3303" s="1">
        <f t="shared" si="412"/>
        <v>4.7542872792900956</v>
      </c>
      <c r="X3303" s="12">
        <f t="shared" si="413"/>
        <v>0.82621653187197674</v>
      </c>
      <c r="Y3303" s="11">
        <f t="shared" si="414"/>
        <v>1</v>
      </c>
      <c r="Z3303" s="1">
        <f t="shared" si="415"/>
        <v>1</v>
      </c>
    </row>
    <row r="3304" spans="1:26" x14ac:dyDescent="0.2">
      <c r="A3304" s="1" t="s">
        <v>3328</v>
      </c>
      <c r="B3304" s="1">
        <v>0</v>
      </c>
      <c r="C3304" s="2">
        <v>41526</v>
      </c>
      <c r="D3304" s="2">
        <v>41527</v>
      </c>
      <c r="E3304" s="2">
        <v>41527</v>
      </c>
      <c r="F3304" s="1">
        <v>3</v>
      </c>
      <c r="G3304" s="1">
        <v>0</v>
      </c>
      <c r="H3304" s="1">
        <v>0</v>
      </c>
      <c r="I3304" s="1">
        <v>40.020000000000003</v>
      </c>
      <c r="J3304" s="1">
        <v>0</v>
      </c>
      <c r="K3304" s="1">
        <v>1</v>
      </c>
      <c r="L3304" s="1">
        <v>0</v>
      </c>
      <c r="M3304" s="1">
        <v>0</v>
      </c>
      <c r="N3304" s="1">
        <v>0</v>
      </c>
      <c r="O3304" s="1" t="s">
        <v>25</v>
      </c>
      <c r="P3304" s="1" t="s">
        <v>27</v>
      </c>
      <c r="Q3304" s="10">
        <f>I3304*Part2Out!C$72+'relay test.csv'!K3304*Part2Out!C$74+'relay test.csv'!L3304*Part2Out!C$75+'relay test.csv'!M3304*Part2Out!C$76</f>
        <v>0.89010557294618953</v>
      </c>
      <c r="R3304" s="11">
        <f t="shared" si="408"/>
        <v>2.4353867486725398</v>
      </c>
      <c r="S3304" s="12">
        <f t="shared" si="409"/>
        <v>0.70891195863568846</v>
      </c>
      <c r="T3304" s="11">
        <f t="shared" si="410"/>
        <v>1</v>
      </c>
      <c r="U3304" s="11">
        <f t="shared" si="411"/>
        <v>0</v>
      </c>
      <c r="V3304" s="71">
        <f>Q3304+Part2Out!C$71</f>
        <v>1.5586418406683615</v>
      </c>
      <c r="W3304" s="1">
        <f t="shared" si="412"/>
        <v>4.7523623947229829</v>
      </c>
      <c r="X3304" s="12">
        <f t="shared" si="413"/>
        <v>0.8261583795698676</v>
      </c>
      <c r="Y3304" s="11">
        <f t="shared" si="414"/>
        <v>1</v>
      </c>
      <c r="Z3304" s="1">
        <f t="shared" si="415"/>
        <v>0</v>
      </c>
    </row>
    <row r="3305" spans="1:26" x14ac:dyDescent="0.2">
      <c r="A3305" s="1" t="s">
        <v>3329</v>
      </c>
      <c r="B3305" s="1">
        <v>1</v>
      </c>
      <c r="C3305" s="2">
        <v>41521</v>
      </c>
      <c r="D3305" s="2">
        <v>41526</v>
      </c>
      <c r="E3305" s="2">
        <v>41569</v>
      </c>
      <c r="F3305" s="1">
        <v>36</v>
      </c>
      <c r="G3305" s="1">
        <v>33.333333330000002</v>
      </c>
      <c r="H3305" s="1">
        <v>11.11111111</v>
      </c>
      <c r="I3305" s="1">
        <v>38.270000000000003</v>
      </c>
      <c r="J3305" s="1">
        <v>6.9767441860465101E-2</v>
      </c>
      <c r="K3305" s="1">
        <v>1</v>
      </c>
      <c r="L3305" s="1">
        <v>0</v>
      </c>
      <c r="M3305" s="1">
        <v>0</v>
      </c>
      <c r="N3305" s="1">
        <v>0</v>
      </c>
      <c r="O3305" s="1" t="s">
        <v>31</v>
      </c>
      <c r="P3305" s="1" t="s">
        <v>27</v>
      </c>
      <c r="Q3305" s="10">
        <f>I3305*Part2Out!C$72+'relay test.csv'!K3305*Part2Out!C$74+'relay test.csv'!L3305*Part2Out!C$75+'relay test.csv'!M3305*Part2Out!C$76</f>
        <v>0.88656221313596328</v>
      </c>
      <c r="R3305" s="11">
        <f t="shared" si="408"/>
        <v>2.4267725677290839</v>
      </c>
      <c r="S3305" s="12">
        <f t="shared" si="409"/>
        <v>0.70818022490979082</v>
      </c>
      <c r="T3305" s="11">
        <f t="shared" si="410"/>
        <v>1</v>
      </c>
      <c r="U3305" s="11">
        <f t="shared" si="411"/>
        <v>1</v>
      </c>
      <c r="V3305" s="71">
        <f>Q3305+Part2Out!C$71</f>
        <v>1.5550984808581352</v>
      </c>
      <c r="W3305" s="1">
        <f t="shared" si="412"/>
        <v>4.7355528635060891</v>
      </c>
      <c r="X3305" s="12">
        <f t="shared" si="413"/>
        <v>0.82564889143246267</v>
      </c>
      <c r="Y3305" s="11">
        <f t="shared" si="414"/>
        <v>1</v>
      </c>
      <c r="Z3305" s="1">
        <f t="shared" si="415"/>
        <v>1</v>
      </c>
    </row>
    <row r="3306" spans="1:26" x14ac:dyDescent="0.2">
      <c r="A3306" s="1" t="s">
        <v>3330</v>
      </c>
      <c r="B3306" s="1">
        <v>1</v>
      </c>
      <c r="C3306" s="2">
        <v>41526</v>
      </c>
      <c r="D3306" s="2">
        <v>41526</v>
      </c>
      <c r="E3306" s="2">
        <v>41526</v>
      </c>
      <c r="F3306" s="1">
        <v>37</v>
      </c>
      <c r="G3306" s="1">
        <v>5.4054054049999998</v>
      </c>
      <c r="H3306" s="1">
        <v>2.7027027029999999</v>
      </c>
      <c r="I3306" s="1">
        <v>134.38</v>
      </c>
      <c r="J3306" s="1">
        <v>0</v>
      </c>
      <c r="K3306" s="1">
        <v>1</v>
      </c>
      <c r="L3306" s="1">
        <v>0</v>
      </c>
      <c r="M3306" s="1">
        <v>0</v>
      </c>
      <c r="N3306" s="1">
        <v>0</v>
      </c>
      <c r="O3306" s="1" t="s">
        <v>31</v>
      </c>
      <c r="P3306" s="1" t="s">
        <v>23</v>
      </c>
      <c r="Q3306" s="10">
        <f>I3306*Part2Out!C$72+'relay test.csv'!K3306*Part2Out!C$74+'relay test.csv'!L3306*Part2Out!C$75+'relay test.csv'!M3306*Part2Out!C$76</f>
        <v>1.0811635339135897</v>
      </c>
      <c r="R3306" s="11">
        <f t="shared" si="408"/>
        <v>2.9481077796311776</v>
      </c>
      <c r="S3306" s="12">
        <f t="shared" si="409"/>
        <v>0.74671410817122685</v>
      </c>
      <c r="T3306" s="11">
        <f t="shared" si="410"/>
        <v>1</v>
      </c>
      <c r="U3306" s="11">
        <f t="shared" si="411"/>
        <v>1</v>
      </c>
      <c r="V3306" s="71">
        <f>Q3306+Part2Out!C$71</f>
        <v>1.7496998016357617</v>
      </c>
      <c r="W3306" s="1">
        <f t="shared" si="412"/>
        <v>5.7528754129692929</v>
      </c>
      <c r="X3306" s="12">
        <f t="shared" si="413"/>
        <v>0.8519149341805653</v>
      </c>
      <c r="Y3306" s="11">
        <f t="shared" si="414"/>
        <v>1</v>
      </c>
      <c r="Z3306" s="1">
        <f t="shared" si="415"/>
        <v>1</v>
      </c>
    </row>
    <row r="3307" spans="1:26" x14ac:dyDescent="0.2">
      <c r="A3307" s="1" t="s">
        <v>3331</v>
      </c>
      <c r="B3307" s="1">
        <v>1</v>
      </c>
      <c r="C3307" s="2">
        <v>41526</v>
      </c>
      <c r="D3307" s="2">
        <v>41526</v>
      </c>
      <c r="E3307" s="2">
        <v>41526</v>
      </c>
      <c r="F3307" s="1">
        <v>44</v>
      </c>
      <c r="G3307" s="1">
        <v>0</v>
      </c>
      <c r="H3307" s="1">
        <v>0</v>
      </c>
      <c r="I3307" s="1">
        <v>44.41</v>
      </c>
      <c r="J3307" s="1">
        <v>0</v>
      </c>
      <c r="K3307" s="1">
        <v>1</v>
      </c>
      <c r="L3307" s="1">
        <v>0</v>
      </c>
      <c r="M3307" s="1">
        <v>0</v>
      </c>
      <c r="N3307" s="1">
        <v>0</v>
      </c>
      <c r="O3307" s="1" t="s">
        <v>35</v>
      </c>
      <c r="P3307" s="1" t="s">
        <v>62</v>
      </c>
      <c r="Q3307" s="10">
        <f>I3307*Part2Out!C$72+'relay test.csv'!K3307*Part2Out!C$74+'relay test.csv'!L3307*Part2Out!C$75+'relay test.csv'!M3307*Part2Out!C$76</f>
        <v>0.89899434412727142</v>
      </c>
      <c r="R3307" s="11">
        <f t="shared" si="408"/>
        <v>2.4571308401789067</v>
      </c>
      <c r="S3307" s="12">
        <f t="shared" si="409"/>
        <v>0.71074279620025893</v>
      </c>
      <c r="T3307" s="11">
        <f t="shared" si="410"/>
        <v>1</v>
      </c>
      <c r="U3307" s="11">
        <f t="shared" si="411"/>
        <v>1</v>
      </c>
      <c r="V3307" s="71">
        <f>Q3307+Part2Out!C$71</f>
        <v>1.5675306118494434</v>
      </c>
      <c r="W3307" s="1">
        <f t="shared" si="412"/>
        <v>4.7947933568026606</v>
      </c>
      <c r="X3307" s="12">
        <f t="shared" si="413"/>
        <v>0.82743129246773339</v>
      </c>
      <c r="Y3307" s="11">
        <f t="shared" si="414"/>
        <v>1</v>
      </c>
      <c r="Z3307" s="1">
        <f t="shared" si="415"/>
        <v>1</v>
      </c>
    </row>
    <row r="3308" spans="1:26" x14ac:dyDescent="0.2">
      <c r="A3308" s="1" t="s">
        <v>3332</v>
      </c>
      <c r="B3308" s="1">
        <v>1</v>
      </c>
      <c r="C3308" s="2">
        <v>41527</v>
      </c>
      <c r="D3308" s="2">
        <v>41527</v>
      </c>
      <c r="E3308" s="2">
        <v>41527</v>
      </c>
      <c r="F3308" s="1">
        <v>23</v>
      </c>
      <c r="G3308" s="1">
        <v>73.913043479999999</v>
      </c>
      <c r="H3308" s="1">
        <v>39.130434780000002</v>
      </c>
      <c r="I3308" s="1">
        <v>50.59</v>
      </c>
      <c r="J3308" s="1">
        <v>0</v>
      </c>
      <c r="K3308" s="1">
        <v>1</v>
      </c>
      <c r="L3308" s="1">
        <v>0</v>
      </c>
      <c r="M3308" s="1">
        <v>0</v>
      </c>
      <c r="N3308" s="1">
        <v>0</v>
      </c>
      <c r="O3308" s="1" t="s">
        <v>29</v>
      </c>
      <c r="P3308" s="1" t="s">
        <v>23</v>
      </c>
      <c r="Q3308" s="10">
        <f>I3308*Part2Out!C$72+'relay test.csv'!K3308*Part2Out!C$74+'relay test.csv'!L3308*Part2Out!C$75+'relay test.csv'!M3308*Part2Out!C$76</f>
        <v>0.91150746619995615</v>
      </c>
      <c r="R3308" s="11">
        <f t="shared" si="408"/>
        <v>2.4880703898073873</v>
      </c>
      <c r="S3308" s="12">
        <f t="shared" si="409"/>
        <v>0.71330853788899018</v>
      </c>
      <c r="T3308" s="11">
        <f t="shared" si="410"/>
        <v>1</v>
      </c>
      <c r="U3308" s="11">
        <f t="shared" si="411"/>
        <v>1</v>
      </c>
      <c r="V3308" s="71">
        <f>Q3308+Part2Out!C$71</f>
        <v>1.5800437339221283</v>
      </c>
      <c r="W3308" s="1">
        <f t="shared" si="412"/>
        <v>4.8551681421398163</v>
      </c>
      <c r="X3308" s="12">
        <f t="shared" si="413"/>
        <v>0.82921071167829141</v>
      </c>
      <c r="Y3308" s="11">
        <f t="shared" si="414"/>
        <v>1</v>
      </c>
      <c r="Z3308" s="1">
        <f t="shared" si="415"/>
        <v>1</v>
      </c>
    </row>
    <row r="3309" spans="1:26" x14ac:dyDescent="0.2">
      <c r="A3309" s="1" t="s">
        <v>3333</v>
      </c>
      <c r="B3309" s="1">
        <v>1</v>
      </c>
      <c r="C3309" s="2">
        <v>41527</v>
      </c>
      <c r="D3309" s="2">
        <v>41562</v>
      </c>
      <c r="E3309" s="2">
        <v>41562</v>
      </c>
      <c r="F3309" s="1">
        <v>39</v>
      </c>
      <c r="G3309" s="1">
        <v>15.38461538</v>
      </c>
      <c r="H3309" s="1">
        <v>15.38461538</v>
      </c>
      <c r="I3309" s="1">
        <v>47.11</v>
      </c>
      <c r="J3309" s="1">
        <v>0</v>
      </c>
      <c r="K3309" s="1">
        <v>1</v>
      </c>
      <c r="L3309" s="1">
        <v>0</v>
      </c>
      <c r="M3309" s="1">
        <v>0</v>
      </c>
      <c r="N3309" s="1">
        <v>0</v>
      </c>
      <c r="O3309" s="1" t="s">
        <v>29</v>
      </c>
      <c r="P3309" s="1" t="s">
        <v>23</v>
      </c>
      <c r="Q3309" s="10">
        <f>I3309*Part2Out!C$72+'relay test.csv'!K3309*Part2Out!C$74+'relay test.csv'!L3309*Part2Out!C$75+'relay test.csv'!M3309*Part2Out!C$76</f>
        <v>0.90446124212019197</v>
      </c>
      <c r="R3309" s="11">
        <f t="shared" si="408"/>
        <v>2.4706005089427028</v>
      </c>
      <c r="S3309" s="12">
        <f t="shared" si="409"/>
        <v>0.71186542576038403</v>
      </c>
      <c r="T3309" s="11">
        <f t="shared" si="410"/>
        <v>1</v>
      </c>
      <c r="U3309" s="11">
        <f t="shared" si="411"/>
        <v>1</v>
      </c>
      <c r="V3309" s="71">
        <f>Q3309+Part2Out!C$71</f>
        <v>1.5729975098423639</v>
      </c>
      <c r="W3309" s="1">
        <f t="shared" si="412"/>
        <v>4.8210777846609174</v>
      </c>
      <c r="X3309" s="12">
        <f t="shared" si="413"/>
        <v>0.82821050723027734</v>
      </c>
      <c r="Y3309" s="11">
        <f t="shared" si="414"/>
        <v>1</v>
      </c>
      <c r="Z3309" s="1">
        <f t="shared" si="415"/>
        <v>1</v>
      </c>
    </row>
    <row r="3310" spans="1:26" x14ac:dyDescent="0.2">
      <c r="A3310" s="1" t="s">
        <v>3334</v>
      </c>
      <c r="B3310" s="1">
        <v>1</v>
      </c>
      <c r="C3310" s="2">
        <v>41528</v>
      </c>
      <c r="D3310" s="2">
        <v>41528</v>
      </c>
      <c r="E3310" s="2">
        <v>41638</v>
      </c>
      <c r="F3310" s="1">
        <v>41</v>
      </c>
      <c r="G3310" s="1">
        <v>41.463414630000003</v>
      </c>
      <c r="H3310" s="1">
        <v>7.3170731709999997</v>
      </c>
      <c r="I3310" s="1">
        <v>112.36</v>
      </c>
      <c r="J3310" s="1">
        <v>5.4545454545454501E-2</v>
      </c>
      <c r="K3310" s="1">
        <v>1</v>
      </c>
      <c r="L3310" s="1">
        <v>0</v>
      </c>
      <c r="M3310" s="1">
        <v>0</v>
      </c>
      <c r="N3310" s="1">
        <v>0</v>
      </c>
      <c r="O3310" s="1" t="s">
        <v>31</v>
      </c>
      <c r="P3310" s="1" t="s">
        <v>27</v>
      </c>
      <c r="Q3310" s="10">
        <f>I3310*Part2Out!C$72+'relay test.csv'!K3310*Part2Out!C$74+'relay test.csv'!L3310*Part2Out!C$75+'relay test.csv'!M3310*Part2Out!C$76</f>
        <v>1.0365779436157712</v>
      </c>
      <c r="R3310" s="11">
        <f t="shared" si="408"/>
        <v>2.8195518210554353</v>
      </c>
      <c r="S3310" s="12">
        <f t="shared" si="409"/>
        <v>0.7381891785084681</v>
      </c>
      <c r="T3310" s="11">
        <f t="shared" si="410"/>
        <v>1</v>
      </c>
      <c r="U3310" s="11">
        <f t="shared" si="411"/>
        <v>1</v>
      </c>
      <c r="V3310" s="71">
        <f>Q3310+Part2Out!C$71</f>
        <v>1.7051142113379432</v>
      </c>
      <c r="W3310" s="1">
        <f t="shared" si="412"/>
        <v>5.5020140237111255</v>
      </c>
      <c r="X3310" s="12">
        <f t="shared" si="413"/>
        <v>0.84620150058839239</v>
      </c>
      <c r="Y3310" s="11">
        <f t="shared" si="414"/>
        <v>1</v>
      </c>
      <c r="Z3310" s="1">
        <f t="shared" si="415"/>
        <v>1</v>
      </c>
    </row>
    <row r="3311" spans="1:26" x14ac:dyDescent="0.2">
      <c r="A3311" s="1" t="s">
        <v>3335</v>
      </c>
      <c r="B3311" s="1">
        <v>1</v>
      </c>
      <c r="C3311" s="2">
        <v>41528</v>
      </c>
      <c r="D3311" s="2">
        <v>41619</v>
      </c>
      <c r="E3311" s="2">
        <v>41619</v>
      </c>
      <c r="F3311" s="1">
        <v>43</v>
      </c>
      <c r="G3311" s="1">
        <v>20.93023256</v>
      </c>
      <c r="H3311" s="1">
        <v>2.3255813949999999</v>
      </c>
      <c r="I3311" s="1">
        <v>50.96</v>
      </c>
      <c r="J3311" s="1">
        <v>0</v>
      </c>
      <c r="K3311" s="1">
        <v>1</v>
      </c>
      <c r="L3311" s="1">
        <v>0</v>
      </c>
      <c r="M3311" s="1">
        <v>0</v>
      </c>
      <c r="N3311" s="1">
        <v>0</v>
      </c>
      <c r="O3311" s="1" t="s">
        <v>22</v>
      </c>
      <c r="P3311" s="1" t="s">
        <v>62</v>
      </c>
      <c r="Q3311" s="10">
        <f>I3311*Part2Out!C$72+'relay test.csv'!K3311*Part2Out!C$74+'relay test.csv'!L3311*Part2Out!C$75+'relay test.csv'!M3311*Part2Out!C$76</f>
        <v>0.91225663370268972</v>
      </c>
      <c r="R3311" s="11">
        <f t="shared" si="408"/>
        <v>2.4899350696795133</v>
      </c>
      <c r="S3311" s="12">
        <f t="shared" si="409"/>
        <v>0.71346171775859668</v>
      </c>
      <c r="T3311" s="11">
        <f t="shared" si="410"/>
        <v>1</v>
      </c>
      <c r="U3311" s="11">
        <f t="shared" si="411"/>
        <v>1</v>
      </c>
      <c r="V3311" s="71">
        <f>Q3311+Part2Out!C$71</f>
        <v>1.5807929014248616</v>
      </c>
      <c r="W3311" s="1">
        <f t="shared" si="412"/>
        <v>4.8588068391588068</v>
      </c>
      <c r="X3311" s="12">
        <f t="shared" si="413"/>
        <v>0.82931678284454624</v>
      </c>
      <c r="Y3311" s="11">
        <f t="shared" si="414"/>
        <v>1</v>
      </c>
      <c r="Z3311" s="1">
        <f t="shared" si="415"/>
        <v>1</v>
      </c>
    </row>
    <row r="3312" spans="1:26" x14ac:dyDescent="0.2">
      <c r="A3312" s="1" t="s">
        <v>3336</v>
      </c>
      <c r="B3312" s="1">
        <v>1</v>
      </c>
      <c r="C3312" s="2">
        <v>41528</v>
      </c>
      <c r="D3312" s="2">
        <v>41563</v>
      </c>
      <c r="E3312" s="2">
        <v>41563</v>
      </c>
      <c r="F3312" s="1">
        <v>28</v>
      </c>
      <c r="G3312" s="1">
        <v>96.428571430000005</v>
      </c>
      <c r="H3312" s="1">
        <v>28.571428569999998</v>
      </c>
      <c r="I3312" s="1">
        <v>26.45</v>
      </c>
      <c r="J3312" s="1">
        <v>0</v>
      </c>
      <c r="K3312" s="1">
        <v>1</v>
      </c>
      <c r="L3312" s="1">
        <v>0</v>
      </c>
      <c r="M3312" s="1">
        <v>0</v>
      </c>
      <c r="N3312" s="1">
        <v>0</v>
      </c>
      <c r="O3312" s="1" t="s">
        <v>31</v>
      </c>
      <c r="P3312" s="1" t="s">
        <v>62</v>
      </c>
      <c r="Q3312" s="10">
        <f>I3312*Part2Out!C$72+'relay test.csv'!K3312*Part2Out!C$74+'relay test.csv'!L3312*Part2Out!C$75+'relay test.csv'!M3312*Part2Out!C$76</f>
        <v>0.86262934858917784</v>
      </c>
      <c r="R3312" s="11">
        <f t="shared" si="408"/>
        <v>2.3693824429310735</v>
      </c>
      <c r="S3312" s="12">
        <f t="shared" si="409"/>
        <v>0.70320970773205371</v>
      </c>
      <c r="T3312" s="11">
        <f t="shared" si="410"/>
        <v>1</v>
      </c>
      <c r="U3312" s="11">
        <f t="shared" si="411"/>
        <v>1</v>
      </c>
      <c r="V3312" s="71">
        <f>Q3312+Part2Out!C$71</f>
        <v>1.5311656163113498</v>
      </c>
      <c r="W3312" s="1">
        <f t="shared" si="412"/>
        <v>4.6235629830211167</v>
      </c>
      <c r="X3312" s="12">
        <f t="shared" si="413"/>
        <v>0.82217679378372044</v>
      </c>
      <c r="Y3312" s="11">
        <f t="shared" si="414"/>
        <v>1</v>
      </c>
      <c r="Z3312" s="1">
        <f t="shared" si="415"/>
        <v>1</v>
      </c>
    </row>
    <row r="3313" spans="1:26" x14ac:dyDescent="0.2">
      <c r="A3313" s="1" t="s">
        <v>3337</v>
      </c>
      <c r="B3313" s="1">
        <v>0</v>
      </c>
      <c r="C3313" s="2">
        <v>41528</v>
      </c>
      <c r="D3313" s="2">
        <v>41579</v>
      </c>
      <c r="E3313" s="2">
        <v>41579</v>
      </c>
      <c r="F3313" s="1">
        <v>4</v>
      </c>
      <c r="G3313" s="1">
        <v>25</v>
      </c>
      <c r="H3313" s="1">
        <v>25</v>
      </c>
      <c r="I3313" s="1">
        <v>21.75</v>
      </c>
      <c r="J3313" s="1">
        <v>0</v>
      </c>
      <c r="K3313" s="1">
        <v>1</v>
      </c>
      <c r="L3313" s="1">
        <v>0</v>
      </c>
      <c r="M3313" s="1">
        <v>0</v>
      </c>
      <c r="N3313" s="1">
        <v>0</v>
      </c>
      <c r="O3313" s="1" t="s">
        <v>29</v>
      </c>
      <c r="P3313" s="1" t="s">
        <v>62</v>
      </c>
      <c r="Q3313" s="10">
        <f>I3313*Part2Out!C$72+'relay test.csv'!K3313*Part2Out!C$74+'relay test.csv'!L3313*Part2Out!C$75+'relay test.csv'!M3313*Part2Out!C$76</f>
        <v>0.85311289652742739</v>
      </c>
      <c r="R3313" s="11">
        <f t="shared" si="408"/>
        <v>2.3469412779932211</v>
      </c>
      <c r="S3313" s="12">
        <f t="shared" si="409"/>
        <v>0.70121973559106299</v>
      </c>
      <c r="T3313" s="11">
        <f t="shared" si="410"/>
        <v>1</v>
      </c>
      <c r="U3313" s="11">
        <f t="shared" si="411"/>
        <v>0</v>
      </c>
      <c r="V3313" s="71">
        <f>Q3313+Part2Out!C$71</f>
        <v>1.5216491642495993</v>
      </c>
      <c r="W3313" s="1">
        <f t="shared" si="412"/>
        <v>4.5797717665325823</v>
      </c>
      <c r="X3313" s="12">
        <f t="shared" si="413"/>
        <v>0.82078120004872057</v>
      </c>
      <c r="Y3313" s="11">
        <f t="shared" si="414"/>
        <v>1</v>
      </c>
      <c r="Z3313" s="1">
        <f t="shared" si="415"/>
        <v>0</v>
      </c>
    </row>
    <row r="3314" spans="1:26" x14ac:dyDescent="0.2">
      <c r="A3314" s="1" t="s">
        <v>3338</v>
      </c>
      <c r="B3314" s="1">
        <v>0</v>
      </c>
      <c r="C3314" s="2">
        <v>41528</v>
      </c>
      <c r="D3314" s="2">
        <v>41528</v>
      </c>
      <c r="E3314" s="2">
        <v>41528</v>
      </c>
      <c r="F3314" s="1">
        <v>3</v>
      </c>
      <c r="G3314" s="1">
        <v>33.333333330000002</v>
      </c>
      <c r="H3314" s="1">
        <v>0</v>
      </c>
      <c r="I3314" s="1">
        <v>40</v>
      </c>
      <c r="J3314" s="1">
        <v>0</v>
      </c>
      <c r="K3314" s="1">
        <v>1</v>
      </c>
      <c r="L3314" s="1">
        <v>0</v>
      </c>
      <c r="M3314" s="1">
        <v>0</v>
      </c>
      <c r="N3314" s="1">
        <v>0</v>
      </c>
      <c r="O3314" s="1" t="s">
        <v>161</v>
      </c>
      <c r="P3314" s="1" t="s">
        <v>62</v>
      </c>
      <c r="Q3314" s="10">
        <f>I3314*Part2Out!C$72+'relay test.csv'!K3314*Part2Out!C$74+'relay test.csv'!L3314*Part2Out!C$75+'relay test.csv'!M3314*Part2Out!C$76</f>
        <v>0.89006507740550123</v>
      </c>
      <c r="R3314" s="11">
        <f t="shared" si="408"/>
        <v>2.435288128366222</v>
      </c>
      <c r="S3314" s="12">
        <f t="shared" si="409"/>
        <v>0.70890360207555958</v>
      </c>
      <c r="T3314" s="11">
        <f t="shared" si="410"/>
        <v>1</v>
      </c>
      <c r="U3314" s="11">
        <f t="shared" si="411"/>
        <v>0</v>
      </c>
      <c r="V3314" s="71">
        <f>Q3314+Part2Out!C$71</f>
        <v>1.5586013451276732</v>
      </c>
      <c r="W3314" s="1">
        <f t="shared" si="412"/>
        <v>4.7521699491348821</v>
      </c>
      <c r="X3314" s="12">
        <f t="shared" si="413"/>
        <v>0.82615256349468624</v>
      </c>
      <c r="Y3314" s="11">
        <f t="shared" si="414"/>
        <v>1</v>
      </c>
      <c r="Z3314" s="1">
        <f t="shared" si="415"/>
        <v>0</v>
      </c>
    </row>
    <row r="3315" spans="1:26" x14ac:dyDescent="0.2">
      <c r="A3315" s="1" t="s">
        <v>3339</v>
      </c>
      <c r="B3315" s="1">
        <v>1</v>
      </c>
      <c r="C3315" s="2">
        <v>41528</v>
      </c>
      <c r="D3315" s="2">
        <v>41547</v>
      </c>
      <c r="E3315" s="2">
        <v>41547</v>
      </c>
      <c r="F3315" s="1">
        <v>29</v>
      </c>
      <c r="G3315" s="1">
        <v>51.724137929999998</v>
      </c>
      <c r="H3315" s="1">
        <v>20.689655170000002</v>
      </c>
      <c r="I3315" s="1">
        <v>37</v>
      </c>
      <c r="J3315" s="1">
        <v>0</v>
      </c>
      <c r="K3315" s="1">
        <v>1</v>
      </c>
      <c r="L3315" s="1">
        <v>0</v>
      </c>
      <c r="M3315" s="1">
        <v>0</v>
      </c>
      <c r="N3315" s="1">
        <v>0</v>
      </c>
      <c r="O3315" s="1" t="s">
        <v>31</v>
      </c>
      <c r="P3315" s="1" t="s">
        <v>62</v>
      </c>
      <c r="Q3315" s="10">
        <f>I3315*Part2Out!C$72+'relay test.csv'!K3315*Part2Out!C$74+'relay test.csv'!L3315*Part2Out!C$75+'relay test.csv'!M3315*Part2Out!C$76</f>
        <v>0.88399074630225627</v>
      </c>
      <c r="R3315" s="11">
        <f t="shared" si="408"/>
        <v>2.420540219131329</v>
      </c>
      <c r="S3315" s="12">
        <f t="shared" si="409"/>
        <v>0.70764851867347511</v>
      </c>
      <c r="T3315" s="11">
        <f t="shared" si="410"/>
        <v>1</v>
      </c>
      <c r="U3315" s="11">
        <f t="shared" si="411"/>
        <v>1</v>
      </c>
      <c r="V3315" s="71">
        <f>Q3315+Part2Out!C$71</f>
        <v>1.5525270140244283</v>
      </c>
      <c r="W3315" s="1">
        <f t="shared" si="412"/>
        <v>4.723391189750199</v>
      </c>
      <c r="X3315" s="12">
        <f t="shared" si="413"/>
        <v>0.82527841154893244</v>
      </c>
      <c r="Y3315" s="11">
        <f t="shared" si="414"/>
        <v>1</v>
      </c>
      <c r="Z3315" s="1">
        <f t="shared" si="415"/>
        <v>1</v>
      </c>
    </row>
    <row r="3316" spans="1:26" x14ac:dyDescent="0.2">
      <c r="A3316" s="1" t="s">
        <v>3340</v>
      </c>
      <c r="B3316" s="1">
        <v>1</v>
      </c>
      <c r="C3316" s="2">
        <v>41528</v>
      </c>
      <c r="D3316" s="2">
        <v>41528</v>
      </c>
      <c r="E3316" s="2">
        <v>41528</v>
      </c>
      <c r="F3316" s="1">
        <v>34</v>
      </c>
      <c r="G3316" s="1">
        <v>73.529411760000002</v>
      </c>
      <c r="H3316" s="1">
        <v>2.9411764709999999</v>
      </c>
      <c r="I3316" s="1">
        <v>40.020000000000003</v>
      </c>
      <c r="J3316" s="1">
        <v>0</v>
      </c>
      <c r="K3316" s="1">
        <v>1</v>
      </c>
      <c r="L3316" s="1">
        <v>0</v>
      </c>
      <c r="M3316" s="1">
        <v>0</v>
      </c>
      <c r="N3316" s="1">
        <v>0</v>
      </c>
      <c r="O3316" s="1" t="s">
        <v>35</v>
      </c>
      <c r="P3316" s="1" t="s">
        <v>27</v>
      </c>
      <c r="Q3316" s="10">
        <f>I3316*Part2Out!C$72+'relay test.csv'!K3316*Part2Out!C$74+'relay test.csv'!L3316*Part2Out!C$75+'relay test.csv'!M3316*Part2Out!C$76</f>
        <v>0.89010557294618953</v>
      </c>
      <c r="R3316" s="11">
        <f t="shared" si="408"/>
        <v>2.4353867486725398</v>
      </c>
      <c r="S3316" s="12">
        <f t="shared" si="409"/>
        <v>0.70891195863568846</v>
      </c>
      <c r="T3316" s="11">
        <f t="shared" si="410"/>
        <v>1</v>
      </c>
      <c r="U3316" s="11">
        <f t="shared" si="411"/>
        <v>1</v>
      </c>
      <c r="V3316" s="71">
        <f>Q3316+Part2Out!C$71</f>
        <v>1.5586418406683615</v>
      </c>
      <c r="W3316" s="1">
        <f t="shared" si="412"/>
        <v>4.7523623947229829</v>
      </c>
      <c r="X3316" s="12">
        <f t="shared" si="413"/>
        <v>0.8261583795698676</v>
      </c>
      <c r="Y3316" s="11">
        <f t="shared" si="414"/>
        <v>1</v>
      </c>
      <c r="Z3316" s="1">
        <f t="shared" si="415"/>
        <v>1</v>
      </c>
    </row>
    <row r="3317" spans="1:26" x14ac:dyDescent="0.2">
      <c r="A3317" s="1" t="s">
        <v>3341</v>
      </c>
      <c r="B3317" s="1">
        <v>1</v>
      </c>
      <c r="C3317" s="2">
        <v>41528</v>
      </c>
      <c r="D3317" s="2">
        <v>41528</v>
      </c>
      <c r="E3317" s="2">
        <v>41528</v>
      </c>
      <c r="F3317" s="1">
        <v>46</v>
      </c>
      <c r="G3317" s="1">
        <v>13.043478260000001</v>
      </c>
      <c r="H3317" s="1">
        <v>6.5217391300000003</v>
      </c>
      <c r="I3317" s="1">
        <v>46.6</v>
      </c>
      <c r="J3317" s="1">
        <v>0</v>
      </c>
      <c r="K3317" s="1">
        <v>1</v>
      </c>
      <c r="L3317" s="1">
        <v>0</v>
      </c>
      <c r="M3317" s="1">
        <v>0</v>
      </c>
      <c r="N3317" s="1">
        <v>0</v>
      </c>
      <c r="O3317" s="1" t="s">
        <v>35</v>
      </c>
      <c r="P3317" s="1" t="s">
        <v>27</v>
      </c>
      <c r="Q3317" s="10">
        <f>I3317*Part2Out!C$72+'relay test.csv'!K3317*Part2Out!C$74+'relay test.csv'!L3317*Part2Out!C$75+'relay test.csv'!M3317*Part2Out!C$76</f>
        <v>0.90342860583264029</v>
      </c>
      <c r="R3317" s="11">
        <f t="shared" si="408"/>
        <v>2.4680505939990649</v>
      </c>
      <c r="S3317" s="12">
        <f t="shared" si="409"/>
        <v>0.71165357226035042</v>
      </c>
      <c r="T3317" s="11">
        <f t="shared" si="410"/>
        <v>1</v>
      </c>
      <c r="U3317" s="11">
        <f t="shared" si="411"/>
        <v>1</v>
      </c>
      <c r="V3317" s="71">
        <f>Q3317+Part2Out!C$71</f>
        <v>1.5719648735548124</v>
      </c>
      <c r="W3317" s="1">
        <f t="shared" si="412"/>
        <v>4.8161019343593212</v>
      </c>
      <c r="X3317" s="12">
        <f t="shared" si="413"/>
        <v>0.82806353614740147</v>
      </c>
      <c r="Y3317" s="11">
        <f t="shared" si="414"/>
        <v>1</v>
      </c>
      <c r="Z3317" s="1">
        <f t="shared" si="415"/>
        <v>1</v>
      </c>
    </row>
    <row r="3318" spans="1:26" x14ac:dyDescent="0.2">
      <c r="A3318" s="1" t="s">
        <v>3342</v>
      </c>
      <c r="B3318" s="1">
        <v>0</v>
      </c>
      <c r="C3318" s="2">
        <v>41528</v>
      </c>
      <c r="D3318" s="2">
        <v>41528</v>
      </c>
      <c r="E3318" s="2">
        <v>41528</v>
      </c>
      <c r="F3318" s="1">
        <v>2</v>
      </c>
      <c r="G3318" s="1">
        <v>50</v>
      </c>
      <c r="H3318" s="1">
        <v>50</v>
      </c>
      <c r="I3318" s="1">
        <v>65.010000000000005</v>
      </c>
      <c r="J3318" s="1">
        <v>0</v>
      </c>
      <c r="K3318" s="1">
        <v>1</v>
      </c>
      <c r="L3318" s="1">
        <v>0</v>
      </c>
      <c r="M3318" s="1">
        <v>0</v>
      </c>
      <c r="N3318" s="1">
        <v>0</v>
      </c>
      <c r="O3318" s="1" t="s">
        <v>22</v>
      </c>
      <c r="P3318" s="1" t="s">
        <v>27</v>
      </c>
      <c r="Q3318" s="10">
        <f>I3318*Part2Out!C$72+'relay test.csv'!K3318*Part2Out!C$74+'relay test.csv'!L3318*Part2Out!C$75+'relay test.csv'!M3318*Part2Out!C$76</f>
        <v>0.94070475103622053</v>
      </c>
      <c r="R3318" s="11">
        <f t="shared" si="408"/>
        <v>2.5617862037740515</v>
      </c>
      <c r="S3318" s="12">
        <f t="shared" si="409"/>
        <v>0.71924199185779181</v>
      </c>
      <c r="T3318" s="11">
        <f t="shared" si="410"/>
        <v>1</v>
      </c>
      <c r="U3318" s="11">
        <f t="shared" si="411"/>
        <v>0</v>
      </c>
      <c r="V3318" s="71">
        <f>Q3318+Part2Out!C$71</f>
        <v>1.6092410187583925</v>
      </c>
      <c r="W3318" s="1">
        <f t="shared" si="412"/>
        <v>4.9990156285328995</v>
      </c>
      <c r="X3318" s="12">
        <f t="shared" si="413"/>
        <v>0.83330598519468158</v>
      </c>
      <c r="Y3318" s="11">
        <f t="shared" si="414"/>
        <v>1</v>
      </c>
      <c r="Z3318" s="1">
        <f t="shared" si="415"/>
        <v>0</v>
      </c>
    </row>
    <row r="3319" spans="1:26" x14ac:dyDescent="0.2">
      <c r="A3319" s="1" t="s">
        <v>3343</v>
      </c>
      <c r="B3319" s="1">
        <v>0</v>
      </c>
      <c r="C3319" s="2">
        <v>41528</v>
      </c>
      <c r="D3319" s="2">
        <v>41528</v>
      </c>
      <c r="E3319" s="2">
        <v>41528</v>
      </c>
      <c r="F3319" s="1">
        <v>3</v>
      </c>
      <c r="G3319" s="1">
        <v>0</v>
      </c>
      <c r="H3319" s="1">
        <v>0</v>
      </c>
      <c r="I3319" s="1">
        <v>40.020000000000003</v>
      </c>
      <c r="J3319" s="1">
        <v>0</v>
      </c>
      <c r="K3319" s="1">
        <v>1</v>
      </c>
      <c r="L3319" s="1">
        <v>0</v>
      </c>
      <c r="M3319" s="1">
        <v>0</v>
      </c>
      <c r="N3319" s="1">
        <v>0</v>
      </c>
      <c r="O3319" s="1" t="s">
        <v>22</v>
      </c>
      <c r="P3319" s="1" t="s">
        <v>27</v>
      </c>
      <c r="Q3319" s="10">
        <f>I3319*Part2Out!C$72+'relay test.csv'!K3319*Part2Out!C$74+'relay test.csv'!L3319*Part2Out!C$75+'relay test.csv'!M3319*Part2Out!C$76</f>
        <v>0.89010557294618953</v>
      </c>
      <c r="R3319" s="11">
        <f t="shared" si="408"/>
        <v>2.4353867486725398</v>
      </c>
      <c r="S3319" s="12">
        <f t="shared" si="409"/>
        <v>0.70891195863568846</v>
      </c>
      <c r="T3319" s="11">
        <f t="shared" si="410"/>
        <v>1</v>
      </c>
      <c r="U3319" s="11">
        <f t="shared" si="411"/>
        <v>0</v>
      </c>
      <c r="V3319" s="71">
        <f>Q3319+Part2Out!C$71</f>
        <v>1.5586418406683615</v>
      </c>
      <c r="W3319" s="1">
        <f t="shared" si="412"/>
        <v>4.7523623947229829</v>
      </c>
      <c r="X3319" s="12">
        <f t="shared" si="413"/>
        <v>0.8261583795698676</v>
      </c>
      <c r="Y3319" s="11">
        <f t="shared" si="414"/>
        <v>1</v>
      </c>
      <c r="Z3319" s="1">
        <f t="shared" si="415"/>
        <v>0</v>
      </c>
    </row>
    <row r="3320" spans="1:26" x14ac:dyDescent="0.2">
      <c r="A3320" s="1" t="s">
        <v>3344</v>
      </c>
      <c r="B3320" s="1">
        <v>1</v>
      </c>
      <c r="C3320" s="2">
        <v>41521</v>
      </c>
      <c r="D3320" s="2">
        <v>41529</v>
      </c>
      <c r="E3320" s="2">
        <v>41529</v>
      </c>
      <c r="F3320" s="1">
        <v>38</v>
      </c>
      <c r="G3320" s="1">
        <v>34.21052632</v>
      </c>
      <c r="H3320" s="1">
        <v>5.263157895</v>
      </c>
      <c r="I3320" s="1">
        <v>66.36</v>
      </c>
      <c r="J3320" s="1">
        <v>0</v>
      </c>
      <c r="K3320" s="1">
        <v>1</v>
      </c>
      <c r="L3320" s="1">
        <v>0</v>
      </c>
      <c r="M3320" s="1">
        <v>0</v>
      </c>
      <c r="N3320" s="1">
        <v>0</v>
      </c>
      <c r="O3320" s="1" t="s">
        <v>22</v>
      </c>
      <c r="P3320" s="1" t="s">
        <v>62</v>
      </c>
      <c r="Q3320" s="10">
        <f>I3320*Part2Out!C$72+'relay test.csv'!K3320*Part2Out!C$74+'relay test.csv'!L3320*Part2Out!C$75+'relay test.csv'!M3320*Part2Out!C$76</f>
        <v>0.94343820003268086</v>
      </c>
      <c r="R3320" s="11">
        <f t="shared" si="408"/>
        <v>2.5687982949326287</v>
      </c>
      <c r="S3320" s="12">
        <f t="shared" si="409"/>
        <v>0.71979363433906873</v>
      </c>
      <c r="T3320" s="11">
        <f t="shared" si="410"/>
        <v>1</v>
      </c>
      <c r="U3320" s="11">
        <f t="shared" si="411"/>
        <v>1</v>
      </c>
      <c r="V3320" s="71">
        <f>Q3320+Part2Out!C$71</f>
        <v>1.6119744677548529</v>
      </c>
      <c r="W3320" s="1">
        <f t="shared" si="412"/>
        <v>5.0126988754950323</v>
      </c>
      <c r="X3320" s="12">
        <f t="shared" si="413"/>
        <v>0.83368533487091201</v>
      </c>
      <c r="Y3320" s="11">
        <f t="shared" si="414"/>
        <v>1</v>
      </c>
      <c r="Z3320" s="1">
        <f t="shared" si="415"/>
        <v>1</v>
      </c>
    </row>
    <row r="3321" spans="1:26" x14ac:dyDescent="0.2">
      <c r="A3321" s="1" t="s">
        <v>3345</v>
      </c>
      <c r="B3321" s="1">
        <v>0</v>
      </c>
      <c r="C3321" s="2">
        <v>41528</v>
      </c>
      <c r="D3321" s="2">
        <v>41530</v>
      </c>
      <c r="E3321" s="2">
        <v>41530</v>
      </c>
      <c r="F3321" s="1">
        <v>2</v>
      </c>
      <c r="G3321" s="1">
        <v>100</v>
      </c>
      <c r="H3321" s="1">
        <v>50</v>
      </c>
      <c r="I3321" s="1">
        <v>54.43</v>
      </c>
      <c r="J3321" s="1">
        <v>0</v>
      </c>
      <c r="K3321" s="1">
        <v>1</v>
      </c>
      <c r="L3321" s="1">
        <v>0</v>
      </c>
      <c r="M3321" s="1">
        <v>0</v>
      </c>
      <c r="N3321" s="1">
        <v>0</v>
      </c>
      <c r="O3321" s="1" t="s">
        <v>25</v>
      </c>
      <c r="P3321" s="1" t="s">
        <v>27</v>
      </c>
      <c r="Q3321" s="10">
        <f>I3321*Part2Out!C$72+'relay test.csv'!K3321*Part2Out!C$74+'relay test.csv'!L3321*Part2Out!C$75+'relay test.csv'!M3321*Part2Out!C$76</f>
        <v>0.91928261001210976</v>
      </c>
      <c r="R3321" s="11">
        <f t="shared" si="408"/>
        <v>2.507490895680605</v>
      </c>
      <c r="S3321" s="12">
        <f t="shared" si="409"/>
        <v>0.71489590999894626</v>
      </c>
      <c r="T3321" s="11">
        <f t="shared" si="410"/>
        <v>1</v>
      </c>
      <c r="U3321" s="11">
        <f t="shared" si="411"/>
        <v>0</v>
      </c>
      <c r="V3321" s="71">
        <f>Q3321+Part2Out!C$71</f>
        <v>1.5878188777342817</v>
      </c>
      <c r="W3321" s="1">
        <f t="shared" si="412"/>
        <v>4.8930649081662718</v>
      </c>
      <c r="X3321" s="12">
        <f t="shared" si="413"/>
        <v>0.83030901312248284</v>
      </c>
      <c r="Y3321" s="11">
        <f t="shared" si="414"/>
        <v>1</v>
      </c>
      <c r="Z3321" s="1">
        <f t="shared" si="415"/>
        <v>0</v>
      </c>
    </row>
    <row r="3322" spans="1:26" x14ac:dyDescent="0.2">
      <c r="A3322" s="1" t="s">
        <v>3346</v>
      </c>
      <c r="B3322" s="1">
        <v>1</v>
      </c>
      <c r="C3322" s="2">
        <v>41521</v>
      </c>
      <c r="D3322" s="2">
        <v>41521</v>
      </c>
      <c r="E3322" s="2">
        <v>41541</v>
      </c>
      <c r="F3322" s="1">
        <v>38</v>
      </c>
      <c r="G3322" s="1">
        <v>0</v>
      </c>
      <c r="H3322" s="1">
        <v>0</v>
      </c>
      <c r="I3322" s="1">
        <v>83.59</v>
      </c>
      <c r="J3322" s="1">
        <v>0.1</v>
      </c>
      <c r="K3322" s="1">
        <v>1</v>
      </c>
      <c r="L3322" s="1">
        <v>0</v>
      </c>
      <c r="M3322" s="1">
        <v>1</v>
      </c>
      <c r="N3322" s="1">
        <v>0</v>
      </c>
      <c r="O3322" s="1" t="s">
        <v>35</v>
      </c>
      <c r="P3322" s="1" t="s">
        <v>62</v>
      </c>
      <c r="Q3322" s="10">
        <f>I3322*Part2Out!C$72+'relay test.csv'!K3322*Part2Out!C$74+'relay test.csv'!L3322*Part2Out!C$75+'relay test.csv'!M3322*Part2Out!C$76</f>
        <v>1.8296024363098069</v>
      </c>
      <c r="R3322" s="11">
        <f t="shared" si="408"/>
        <v>6.2314087841295898</v>
      </c>
      <c r="S3322" s="12">
        <f t="shared" si="409"/>
        <v>0.86171435886812953</v>
      </c>
      <c r="T3322" s="11">
        <f t="shared" si="410"/>
        <v>1</v>
      </c>
      <c r="U3322" s="11">
        <f t="shared" si="411"/>
        <v>1</v>
      </c>
      <c r="V3322" s="71">
        <f>Q3322+Part2Out!C$71</f>
        <v>2.4981387040319789</v>
      </c>
      <c r="W3322" s="1">
        <f t="shared" si="412"/>
        <v>12.159839823381494</v>
      </c>
      <c r="X3322" s="12">
        <f t="shared" si="413"/>
        <v>0.92401123315929201</v>
      </c>
      <c r="Y3322" s="11">
        <f t="shared" si="414"/>
        <v>1</v>
      </c>
      <c r="Z3322" s="1">
        <f t="shared" si="415"/>
        <v>1</v>
      </c>
    </row>
    <row r="3323" spans="1:26" x14ac:dyDescent="0.2">
      <c r="A3323" s="1" t="s">
        <v>3347</v>
      </c>
      <c r="B3323" s="1">
        <v>0</v>
      </c>
      <c r="C3323" s="2">
        <v>41528</v>
      </c>
      <c r="D3323" s="2">
        <v>41528</v>
      </c>
      <c r="E3323" s="2">
        <v>41528</v>
      </c>
      <c r="F3323" s="1">
        <v>3</v>
      </c>
      <c r="G3323" s="1">
        <v>66.666666669999998</v>
      </c>
      <c r="H3323" s="1">
        <v>0</v>
      </c>
      <c r="I3323" s="1">
        <v>40.020000000000003</v>
      </c>
      <c r="J3323" s="1">
        <v>0</v>
      </c>
      <c r="K3323" s="1">
        <v>1</v>
      </c>
      <c r="L3323" s="1">
        <v>0</v>
      </c>
      <c r="M3323" s="1">
        <v>0</v>
      </c>
      <c r="N3323" s="1">
        <v>0</v>
      </c>
      <c r="O3323" s="1" t="s">
        <v>22</v>
      </c>
      <c r="P3323" s="1" t="s">
        <v>27</v>
      </c>
      <c r="Q3323" s="10">
        <f>I3323*Part2Out!C$72+'relay test.csv'!K3323*Part2Out!C$74+'relay test.csv'!L3323*Part2Out!C$75+'relay test.csv'!M3323*Part2Out!C$76</f>
        <v>0.89010557294618953</v>
      </c>
      <c r="R3323" s="11">
        <f t="shared" si="408"/>
        <v>2.4353867486725398</v>
      </c>
      <c r="S3323" s="12">
        <f t="shared" si="409"/>
        <v>0.70891195863568846</v>
      </c>
      <c r="T3323" s="11">
        <f t="shared" si="410"/>
        <v>1</v>
      </c>
      <c r="U3323" s="11">
        <f t="shared" si="411"/>
        <v>0</v>
      </c>
      <c r="V3323" s="71">
        <f>Q3323+Part2Out!C$71</f>
        <v>1.5586418406683615</v>
      </c>
      <c r="W3323" s="1">
        <f t="shared" si="412"/>
        <v>4.7523623947229829</v>
      </c>
      <c r="X3323" s="12">
        <f t="shared" si="413"/>
        <v>0.8261583795698676</v>
      </c>
      <c r="Y3323" s="11">
        <f t="shared" si="414"/>
        <v>1</v>
      </c>
      <c r="Z3323" s="1">
        <f t="shared" si="415"/>
        <v>0</v>
      </c>
    </row>
    <row r="3324" spans="1:26" x14ac:dyDescent="0.2">
      <c r="A3324" s="1" t="s">
        <v>3348</v>
      </c>
      <c r="B3324" s="1">
        <v>0</v>
      </c>
      <c r="C3324" s="2">
        <v>41528</v>
      </c>
      <c r="D3324" s="2">
        <v>41528</v>
      </c>
      <c r="E3324" s="2">
        <v>41528</v>
      </c>
      <c r="F3324" s="1">
        <v>4</v>
      </c>
      <c r="G3324" s="1">
        <v>0</v>
      </c>
      <c r="H3324" s="1">
        <v>0</v>
      </c>
      <c r="I3324" s="1">
        <v>40.020000000000003</v>
      </c>
      <c r="J3324" s="1">
        <v>0</v>
      </c>
      <c r="K3324" s="1">
        <v>1</v>
      </c>
      <c r="L3324" s="1">
        <v>0</v>
      </c>
      <c r="M3324" s="1">
        <v>0</v>
      </c>
      <c r="N3324" s="1">
        <v>0</v>
      </c>
      <c r="O3324" s="1" t="s">
        <v>22</v>
      </c>
      <c r="P3324" s="1" t="s">
        <v>27</v>
      </c>
      <c r="Q3324" s="10">
        <f>I3324*Part2Out!C$72+'relay test.csv'!K3324*Part2Out!C$74+'relay test.csv'!L3324*Part2Out!C$75+'relay test.csv'!M3324*Part2Out!C$76</f>
        <v>0.89010557294618953</v>
      </c>
      <c r="R3324" s="11">
        <f t="shared" si="408"/>
        <v>2.4353867486725398</v>
      </c>
      <c r="S3324" s="12">
        <f t="shared" si="409"/>
        <v>0.70891195863568846</v>
      </c>
      <c r="T3324" s="11">
        <f t="shared" si="410"/>
        <v>1</v>
      </c>
      <c r="U3324" s="11">
        <f t="shared" si="411"/>
        <v>0</v>
      </c>
      <c r="V3324" s="71">
        <f>Q3324+Part2Out!C$71</f>
        <v>1.5586418406683615</v>
      </c>
      <c r="W3324" s="1">
        <f t="shared" si="412"/>
        <v>4.7523623947229829</v>
      </c>
      <c r="X3324" s="12">
        <f t="shared" si="413"/>
        <v>0.8261583795698676</v>
      </c>
      <c r="Y3324" s="11">
        <f t="shared" si="414"/>
        <v>1</v>
      </c>
      <c r="Z3324" s="1">
        <f t="shared" si="415"/>
        <v>0</v>
      </c>
    </row>
    <row r="3325" spans="1:26" x14ac:dyDescent="0.2">
      <c r="A3325" s="1" t="s">
        <v>3349</v>
      </c>
      <c r="B3325" s="1">
        <v>1</v>
      </c>
      <c r="C3325" s="2">
        <v>41528</v>
      </c>
      <c r="D3325" s="2">
        <v>41528</v>
      </c>
      <c r="E3325" s="2">
        <v>41528</v>
      </c>
      <c r="F3325" s="1">
        <v>45</v>
      </c>
      <c r="G3325" s="1">
        <v>0</v>
      </c>
      <c r="H3325" s="1">
        <v>0</v>
      </c>
      <c r="I3325" s="1">
        <v>40.020000000000003</v>
      </c>
      <c r="J3325" s="1">
        <v>0</v>
      </c>
      <c r="K3325" s="1">
        <v>1</v>
      </c>
      <c r="L3325" s="1">
        <v>0</v>
      </c>
      <c r="M3325" s="1">
        <v>0</v>
      </c>
      <c r="N3325" s="1">
        <v>0</v>
      </c>
      <c r="O3325" s="1" t="s">
        <v>35</v>
      </c>
      <c r="P3325" s="1" t="s">
        <v>27</v>
      </c>
      <c r="Q3325" s="10">
        <f>I3325*Part2Out!C$72+'relay test.csv'!K3325*Part2Out!C$74+'relay test.csv'!L3325*Part2Out!C$75+'relay test.csv'!M3325*Part2Out!C$76</f>
        <v>0.89010557294618953</v>
      </c>
      <c r="R3325" s="11">
        <f t="shared" si="408"/>
        <v>2.4353867486725398</v>
      </c>
      <c r="S3325" s="12">
        <f t="shared" si="409"/>
        <v>0.70891195863568846</v>
      </c>
      <c r="T3325" s="11">
        <f t="shared" si="410"/>
        <v>1</v>
      </c>
      <c r="U3325" s="11">
        <f t="shared" si="411"/>
        <v>1</v>
      </c>
      <c r="V3325" s="71">
        <f>Q3325+Part2Out!C$71</f>
        <v>1.5586418406683615</v>
      </c>
      <c r="W3325" s="1">
        <f t="shared" si="412"/>
        <v>4.7523623947229829</v>
      </c>
      <c r="X3325" s="12">
        <f t="shared" si="413"/>
        <v>0.8261583795698676</v>
      </c>
      <c r="Y3325" s="11">
        <f t="shared" si="414"/>
        <v>1</v>
      </c>
      <c r="Z3325" s="1">
        <f t="shared" si="415"/>
        <v>1</v>
      </c>
    </row>
    <row r="3326" spans="1:26" x14ac:dyDescent="0.2">
      <c r="A3326" s="1" t="s">
        <v>3350</v>
      </c>
      <c r="B3326" s="1">
        <v>1</v>
      </c>
      <c r="C3326" s="2">
        <v>41528</v>
      </c>
      <c r="D3326" s="2">
        <v>41528</v>
      </c>
      <c r="E3326" s="2">
        <v>41528</v>
      </c>
      <c r="F3326" s="1">
        <v>47</v>
      </c>
      <c r="G3326" s="1">
        <v>12.76595745</v>
      </c>
      <c r="H3326" s="1">
        <v>4.255319149</v>
      </c>
      <c r="I3326" s="1">
        <v>46.95</v>
      </c>
      <c r="J3326" s="1">
        <v>0</v>
      </c>
      <c r="K3326" s="1">
        <v>1</v>
      </c>
      <c r="L3326" s="1">
        <v>0</v>
      </c>
      <c r="M3326" s="1">
        <v>0</v>
      </c>
      <c r="N3326" s="1">
        <v>0</v>
      </c>
      <c r="O3326" s="1" t="s">
        <v>22</v>
      </c>
      <c r="P3326" s="1" t="s">
        <v>27</v>
      </c>
      <c r="Q3326" s="10">
        <f>I3326*Part2Out!C$72+'relay test.csv'!K3326*Part2Out!C$74+'relay test.csv'!L3326*Part2Out!C$75+'relay test.csv'!M3326*Part2Out!C$76</f>
        <v>0.90413727779468556</v>
      </c>
      <c r="R3326" s="11">
        <f t="shared" si="408"/>
        <v>2.4698002521495526</v>
      </c>
      <c r="S3326" s="12">
        <f t="shared" si="409"/>
        <v>0.71179897189168262</v>
      </c>
      <c r="T3326" s="11">
        <f t="shared" si="410"/>
        <v>1</v>
      </c>
      <c r="U3326" s="11">
        <f t="shared" si="411"/>
        <v>1</v>
      </c>
      <c r="V3326" s="71">
        <f>Q3326+Part2Out!C$71</f>
        <v>1.5726735455168575</v>
      </c>
      <c r="W3326" s="1">
        <f t="shared" si="412"/>
        <v>4.8195161804138866</v>
      </c>
      <c r="X3326" s="12">
        <f t="shared" si="413"/>
        <v>0.8281644093772621</v>
      </c>
      <c r="Y3326" s="11">
        <f t="shared" si="414"/>
        <v>1</v>
      </c>
      <c r="Z3326" s="1">
        <f t="shared" si="415"/>
        <v>1</v>
      </c>
    </row>
    <row r="3327" spans="1:26" x14ac:dyDescent="0.2">
      <c r="A3327" s="1" t="s">
        <v>3351</v>
      </c>
      <c r="B3327" s="1">
        <v>1</v>
      </c>
      <c r="C3327" s="2">
        <v>41528</v>
      </c>
      <c r="D3327" s="2">
        <v>41528</v>
      </c>
      <c r="E3327" s="2">
        <v>41528</v>
      </c>
      <c r="F3327" s="1">
        <v>37</v>
      </c>
      <c r="G3327" s="1">
        <v>5.4054054049999998</v>
      </c>
      <c r="H3327" s="1">
        <v>0</v>
      </c>
      <c r="I3327" s="1">
        <v>40.020000000000003</v>
      </c>
      <c r="J3327" s="1">
        <v>0</v>
      </c>
      <c r="K3327" s="1">
        <v>1</v>
      </c>
      <c r="L3327" s="1">
        <v>0</v>
      </c>
      <c r="M3327" s="1">
        <v>0</v>
      </c>
      <c r="N3327" s="1">
        <v>0</v>
      </c>
      <c r="O3327" s="1" t="s">
        <v>25</v>
      </c>
      <c r="P3327" s="1" t="s">
        <v>27</v>
      </c>
      <c r="Q3327" s="10">
        <f>I3327*Part2Out!C$72+'relay test.csv'!K3327*Part2Out!C$74+'relay test.csv'!L3327*Part2Out!C$75+'relay test.csv'!M3327*Part2Out!C$76</f>
        <v>0.89010557294618953</v>
      </c>
      <c r="R3327" s="11">
        <f t="shared" si="408"/>
        <v>2.4353867486725398</v>
      </c>
      <c r="S3327" s="12">
        <f t="shared" si="409"/>
        <v>0.70891195863568846</v>
      </c>
      <c r="T3327" s="11">
        <f t="shared" si="410"/>
        <v>1</v>
      </c>
      <c r="U3327" s="11">
        <f t="shared" si="411"/>
        <v>1</v>
      </c>
      <c r="V3327" s="71">
        <f>Q3327+Part2Out!C$71</f>
        <v>1.5586418406683615</v>
      </c>
      <c r="W3327" s="1">
        <f t="shared" si="412"/>
        <v>4.7523623947229829</v>
      </c>
      <c r="X3327" s="12">
        <f t="shared" si="413"/>
        <v>0.8261583795698676</v>
      </c>
      <c r="Y3327" s="11">
        <f t="shared" si="414"/>
        <v>1</v>
      </c>
      <c r="Z3327" s="1">
        <f t="shared" si="415"/>
        <v>1</v>
      </c>
    </row>
    <row r="3328" spans="1:26" x14ac:dyDescent="0.2">
      <c r="A3328" s="1" t="s">
        <v>3352</v>
      </c>
      <c r="B3328" s="1">
        <v>1</v>
      </c>
      <c r="C3328" s="2">
        <v>41528</v>
      </c>
      <c r="D3328" s="2">
        <v>41553</v>
      </c>
      <c r="E3328" s="2">
        <v>41553</v>
      </c>
      <c r="F3328" s="1">
        <v>28</v>
      </c>
      <c r="G3328" s="1">
        <v>35.714285709999999</v>
      </c>
      <c r="H3328" s="1">
        <v>7.1428571429999996</v>
      </c>
      <c r="I3328" s="1">
        <v>64.150000000000006</v>
      </c>
      <c r="J3328" s="1">
        <v>0</v>
      </c>
      <c r="K3328" s="1">
        <v>1</v>
      </c>
      <c r="L3328" s="1">
        <v>0</v>
      </c>
      <c r="M3328" s="1">
        <v>0</v>
      </c>
      <c r="N3328" s="1">
        <v>0</v>
      </c>
      <c r="O3328" s="1" t="s">
        <v>35</v>
      </c>
      <c r="P3328" s="1" t="s">
        <v>27</v>
      </c>
      <c r="Q3328" s="10">
        <f>I3328*Part2Out!C$72+'relay test.csv'!K3328*Part2Out!C$74+'relay test.csv'!L3328*Part2Out!C$75+'relay test.csv'!M3328*Part2Out!C$76</f>
        <v>0.93896344278662369</v>
      </c>
      <c r="R3328" s="11">
        <f t="shared" si="408"/>
        <v>2.5573292259360421</v>
      </c>
      <c r="S3328" s="12">
        <f t="shared" si="409"/>
        <v>0.71889023014537845</v>
      </c>
      <c r="T3328" s="11">
        <f t="shared" si="410"/>
        <v>1</v>
      </c>
      <c r="U3328" s="11">
        <f t="shared" si="411"/>
        <v>1</v>
      </c>
      <c r="V3328" s="71">
        <f>Q3328+Part2Out!C$71</f>
        <v>1.6074997105087956</v>
      </c>
      <c r="W3328" s="1">
        <f t="shared" si="412"/>
        <v>4.9903183758755887</v>
      </c>
      <c r="X3328" s="12">
        <f t="shared" si="413"/>
        <v>0.83306396467552812</v>
      </c>
      <c r="Y3328" s="11">
        <f t="shared" si="414"/>
        <v>1</v>
      </c>
      <c r="Z3328" s="1">
        <f t="shared" si="415"/>
        <v>1</v>
      </c>
    </row>
    <row r="3329" spans="1:26" x14ac:dyDescent="0.2">
      <c r="A3329" s="1" t="s">
        <v>3353</v>
      </c>
      <c r="B3329" s="1">
        <v>0</v>
      </c>
      <c r="C3329" s="2">
        <v>41528</v>
      </c>
      <c r="D3329" s="2">
        <v>41530</v>
      </c>
      <c r="E3329" s="2">
        <v>41645</v>
      </c>
      <c r="F3329" s="1">
        <v>4</v>
      </c>
      <c r="G3329" s="1">
        <v>25</v>
      </c>
      <c r="H3329" s="1">
        <v>0</v>
      </c>
      <c r="I3329" s="1">
        <v>52.95</v>
      </c>
      <c r="J3329" s="1">
        <v>2.6086956521739101E-2</v>
      </c>
      <c r="K3329" s="1">
        <v>1</v>
      </c>
      <c r="L3329" s="1">
        <v>0</v>
      </c>
      <c r="M3329" s="1">
        <v>0</v>
      </c>
      <c r="N3329" s="1">
        <v>0</v>
      </c>
      <c r="O3329" s="1" t="s">
        <v>31</v>
      </c>
      <c r="P3329" s="1" t="s">
        <v>27</v>
      </c>
      <c r="Q3329" s="10">
        <f>I3329*Part2Out!C$72+'relay test.csv'!K3329*Part2Out!C$74+'relay test.csv'!L3329*Part2Out!C$75+'relay test.csv'!M3329*Part2Out!C$76</f>
        <v>0.91628594000117558</v>
      </c>
      <c r="R3329" s="11">
        <f t="shared" si="408"/>
        <v>2.4999880203462537</v>
      </c>
      <c r="S3329" s="12">
        <f t="shared" si="409"/>
        <v>0.71428473635144896</v>
      </c>
      <c r="T3329" s="11">
        <f t="shared" si="410"/>
        <v>1</v>
      </c>
      <c r="U3329" s="11">
        <f t="shared" si="411"/>
        <v>0</v>
      </c>
      <c r="V3329" s="71">
        <f>Q3329+Part2Out!C$71</f>
        <v>1.5848222077233476</v>
      </c>
      <c r="W3329" s="1">
        <f t="shared" si="412"/>
        <v>4.8784239553029538</v>
      </c>
      <c r="X3329" s="12">
        <f t="shared" si="413"/>
        <v>0.82988637641592777</v>
      </c>
      <c r="Y3329" s="11">
        <f t="shared" si="414"/>
        <v>1</v>
      </c>
      <c r="Z3329" s="1">
        <f t="shared" si="415"/>
        <v>0</v>
      </c>
    </row>
    <row r="3330" spans="1:26" x14ac:dyDescent="0.2">
      <c r="A3330" s="1" t="s">
        <v>3354</v>
      </c>
      <c r="B3330" s="1">
        <v>1</v>
      </c>
      <c r="C3330" s="2">
        <v>41538</v>
      </c>
      <c r="D3330" s="2">
        <v>41539</v>
      </c>
      <c r="E3330" s="2">
        <v>41550</v>
      </c>
      <c r="F3330" s="1">
        <v>31</v>
      </c>
      <c r="G3330" s="1">
        <v>22.58064516</v>
      </c>
      <c r="H3330" s="1">
        <v>3.225806452</v>
      </c>
      <c r="I3330" s="1">
        <v>47.06</v>
      </c>
      <c r="J3330" s="1">
        <v>0.18181818181818199</v>
      </c>
      <c r="K3330" s="1">
        <v>1</v>
      </c>
      <c r="L3330" s="1">
        <v>0</v>
      </c>
      <c r="M3330" s="1">
        <v>0</v>
      </c>
      <c r="N3330" s="1">
        <v>0</v>
      </c>
      <c r="O3330" s="1" t="s">
        <v>22</v>
      </c>
      <c r="P3330" s="1" t="s">
        <v>27</v>
      </c>
      <c r="Q3330" s="10">
        <f>I3330*Part2Out!C$72+'relay test.csv'!K3330*Part2Out!C$74+'relay test.csv'!L3330*Part2Out!C$75+'relay test.csv'!M3330*Part2Out!C$76</f>
        <v>0.90436000326847121</v>
      </c>
      <c r="R3330" s="11">
        <f t="shared" si="408"/>
        <v>2.4703504008446586</v>
      </c>
      <c r="S3330" s="12">
        <f t="shared" si="409"/>
        <v>0.71184465990621382</v>
      </c>
      <c r="T3330" s="11">
        <f t="shared" si="410"/>
        <v>1</v>
      </c>
      <c r="U3330" s="11">
        <f t="shared" si="411"/>
        <v>1</v>
      </c>
      <c r="V3330" s="71">
        <f>Q3330+Part2Out!C$71</f>
        <v>1.5728962709906433</v>
      </c>
      <c r="W3330" s="1">
        <f t="shared" si="412"/>
        <v>4.820589728987458</v>
      </c>
      <c r="X3330" s="12">
        <f t="shared" si="413"/>
        <v>0.82819610270419131</v>
      </c>
      <c r="Y3330" s="11">
        <f t="shared" si="414"/>
        <v>1</v>
      </c>
      <c r="Z3330" s="1">
        <f t="shared" si="415"/>
        <v>1</v>
      </c>
    </row>
    <row r="3331" spans="1:26" x14ac:dyDescent="0.2">
      <c r="A3331" s="1" t="s">
        <v>3355</v>
      </c>
      <c r="B3331" s="1">
        <v>1</v>
      </c>
      <c r="C3331" s="2">
        <v>41529</v>
      </c>
      <c r="D3331" s="2">
        <v>41529</v>
      </c>
      <c r="E3331" s="2">
        <v>41543</v>
      </c>
      <c r="F3331" s="1">
        <v>41</v>
      </c>
      <c r="G3331" s="1">
        <v>65.853658539999998</v>
      </c>
      <c r="H3331" s="1">
        <v>12.195121950000001</v>
      </c>
      <c r="I3331" s="1">
        <v>33.380000000000003</v>
      </c>
      <c r="J3331" s="1">
        <v>0.14285714285714299</v>
      </c>
      <c r="K3331" s="1">
        <v>1</v>
      </c>
      <c r="L3331" s="1">
        <v>0</v>
      </c>
      <c r="M3331" s="1">
        <v>0</v>
      </c>
      <c r="N3331" s="1">
        <v>0</v>
      </c>
      <c r="O3331" s="1" t="s">
        <v>22</v>
      </c>
      <c r="P3331" s="1" t="s">
        <v>27</v>
      </c>
      <c r="Q3331" s="10">
        <f>I3331*Part2Out!C$72+'relay test.csv'!K3331*Part2Out!C$74+'relay test.csv'!L3331*Part2Out!C$75+'relay test.csv'!M3331*Part2Out!C$76</f>
        <v>0.87666105343767387</v>
      </c>
      <c r="R3331" s="11">
        <f t="shared" si="408"/>
        <v>2.4028632652204389</v>
      </c>
      <c r="S3331" s="12">
        <f t="shared" si="409"/>
        <v>0.70612983183289335</v>
      </c>
      <c r="T3331" s="11">
        <f t="shared" si="410"/>
        <v>1</v>
      </c>
      <c r="U3331" s="11">
        <f t="shared" si="411"/>
        <v>1</v>
      </c>
      <c r="V3331" s="71">
        <f>Q3331+Part2Out!C$71</f>
        <v>1.5451973211598458</v>
      </c>
      <c r="W3331" s="1">
        <f t="shared" si="412"/>
        <v>4.6888967542913722</v>
      </c>
      <c r="X3331" s="12">
        <f t="shared" si="413"/>
        <v>0.82421899303311164</v>
      </c>
      <c r="Y3331" s="11">
        <f t="shared" si="414"/>
        <v>1</v>
      </c>
      <c r="Z3331" s="1">
        <f t="shared" si="415"/>
        <v>1</v>
      </c>
    </row>
    <row r="3332" spans="1:26" x14ac:dyDescent="0.2">
      <c r="A3332" s="1" t="s">
        <v>3356</v>
      </c>
      <c r="B3332" s="1">
        <v>1</v>
      </c>
      <c r="C3332" s="2">
        <v>41529</v>
      </c>
      <c r="D3332" s="2">
        <v>41624</v>
      </c>
      <c r="E3332" s="2">
        <v>41624</v>
      </c>
      <c r="F3332" s="1">
        <v>45</v>
      </c>
      <c r="G3332" s="1">
        <v>22.222222219999999</v>
      </c>
      <c r="H3332" s="1">
        <v>6.6666666670000003</v>
      </c>
      <c r="I3332" s="1">
        <v>40.020000000000003</v>
      </c>
      <c r="J3332" s="1">
        <v>0</v>
      </c>
      <c r="K3332" s="1">
        <v>1</v>
      </c>
      <c r="L3332" s="1">
        <v>1</v>
      </c>
      <c r="M3332" s="1">
        <v>0</v>
      </c>
      <c r="N3332" s="1">
        <v>0</v>
      </c>
      <c r="O3332" s="1" t="s">
        <v>31</v>
      </c>
      <c r="P3332" s="1" t="s">
        <v>27</v>
      </c>
      <c r="Q3332" s="10">
        <f>I3332*Part2Out!C$72+'relay test.csv'!K3332*Part2Out!C$74+'relay test.csv'!L3332*Part2Out!C$75+'relay test.csv'!M3332*Part2Out!C$76</f>
        <v>1.7578358420495039</v>
      </c>
      <c r="R3332" s="11">
        <f t="shared" si="408"/>
        <v>5.7998719634965958</v>
      </c>
      <c r="S3332" s="12">
        <f t="shared" si="409"/>
        <v>0.85293840746292737</v>
      </c>
      <c r="T3332" s="11">
        <f t="shared" si="410"/>
        <v>1</v>
      </c>
      <c r="U3332" s="11">
        <f t="shared" si="411"/>
        <v>1</v>
      </c>
      <c r="V3332" s="71">
        <f>Q3332+Part2Out!C$71</f>
        <v>2.4263721097716759</v>
      </c>
      <c r="W3332" s="1">
        <f t="shared" si="412"/>
        <v>11.317747962845422</v>
      </c>
      <c r="X3332" s="12">
        <f t="shared" si="413"/>
        <v>0.91881632884384834</v>
      </c>
      <c r="Y3332" s="11">
        <f t="shared" si="414"/>
        <v>1</v>
      </c>
      <c r="Z3332" s="1">
        <f t="shared" si="415"/>
        <v>1</v>
      </c>
    </row>
    <row r="3333" spans="1:26" x14ac:dyDescent="0.2">
      <c r="A3333" s="1" t="s">
        <v>3357</v>
      </c>
      <c r="B3333" s="1">
        <v>0</v>
      </c>
      <c r="C3333" s="2">
        <v>41529</v>
      </c>
      <c r="D3333" s="2">
        <v>41529</v>
      </c>
      <c r="E3333" s="2">
        <v>41542</v>
      </c>
      <c r="F3333" s="1">
        <v>2</v>
      </c>
      <c r="G3333" s="1">
        <v>100</v>
      </c>
      <c r="H3333" s="1">
        <v>100</v>
      </c>
      <c r="I3333" s="1">
        <v>33.94</v>
      </c>
      <c r="J3333" s="1">
        <v>0.15384615384615399</v>
      </c>
      <c r="K3333" s="1">
        <v>1</v>
      </c>
      <c r="L3333" s="1">
        <v>0</v>
      </c>
      <c r="M3333" s="1">
        <v>0</v>
      </c>
      <c r="N3333" s="1">
        <v>0</v>
      </c>
      <c r="O3333" s="1" t="s">
        <v>35</v>
      </c>
      <c r="P3333" s="1" t="s">
        <v>27</v>
      </c>
      <c r="Q3333" s="10">
        <f>I3333*Part2Out!C$72+'relay test.csv'!K3333*Part2Out!C$74+'relay test.csv'!L3333*Part2Out!C$75+'relay test.csv'!M3333*Part2Out!C$76</f>
        <v>0.8777949285769463</v>
      </c>
      <c r="R3333" s="11">
        <f t="shared" si="408"/>
        <v>2.4055893573719307</v>
      </c>
      <c r="S3333" s="12">
        <f t="shared" si="409"/>
        <v>0.70636506781554753</v>
      </c>
      <c r="T3333" s="11">
        <f t="shared" si="410"/>
        <v>1</v>
      </c>
      <c r="U3333" s="11">
        <f t="shared" si="411"/>
        <v>0</v>
      </c>
      <c r="V3333" s="71">
        <f>Q3333+Part2Out!C$71</f>
        <v>1.5463311962991182</v>
      </c>
      <c r="W3333" s="1">
        <f t="shared" si="412"/>
        <v>4.6942163930848242</v>
      </c>
      <c r="X3333" s="12">
        <f t="shared" si="413"/>
        <v>0.82438321079360088</v>
      </c>
      <c r="Y3333" s="11">
        <f t="shared" si="414"/>
        <v>1</v>
      </c>
      <c r="Z3333" s="1">
        <f t="shared" si="415"/>
        <v>0</v>
      </c>
    </row>
    <row r="3334" spans="1:26" x14ac:dyDescent="0.2">
      <c r="A3334" s="1" t="s">
        <v>3358</v>
      </c>
      <c r="B3334" s="1">
        <v>1</v>
      </c>
      <c r="C3334" s="2">
        <v>41529</v>
      </c>
      <c r="D3334" s="2">
        <v>41529</v>
      </c>
      <c r="E3334" s="2">
        <v>41529</v>
      </c>
      <c r="F3334" s="1">
        <v>35</v>
      </c>
      <c r="G3334" s="1">
        <v>22.85714286</v>
      </c>
      <c r="H3334" s="1">
        <v>2.8571428569999999</v>
      </c>
      <c r="I3334" s="1">
        <v>43.61</v>
      </c>
      <c r="J3334" s="1">
        <v>0</v>
      </c>
      <c r="K3334" s="1">
        <v>1</v>
      </c>
      <c r="L3334" s="1">
        <v>0</v>
      </c>
      <c r="M3334" s="1">
        <v>0</v>
      </c>
      <c r="N3334" s="1">
        <v>0</v>
      </c>
      <c r="O3334" s="1" t="s">
        <v>22</v>
      </c>
      <c r="P3334" s="1" t="s">
        <v>23</v>
      </c>
      <c r="Q3334" s="10">
        <f>I3334*Part2Out!C$72+'relay test.csv'!K3334*Part2Out!C$74+'relay test.csv'!L3334*Part2Out!C$75+'relay test.csv'!M3334*Part2Out!C$76</f>
        <v>0.89737452249973937</v>
      </c>
      <c r="R3334" s="11">
        <f t="shared" ref="R3334:R3397" si="416">EXP(Q3334)</f>
        <v>2.4531539482996019</v>
      </c>
      <c r="S3334" s="12">
        <f t="shared" ref="S3334:S3397" si="417">R3334/(1+R3334)</f>
        <v>0.71040966751788781</v>
      </c>
      <c r="T3334" s="11">
        <f t="shared" ref="T3334:T3397" si="418">1*(S3334&gt;0.5)+0*(S3334&lt;=0.5)</f>
        <v>1</v>
      </c>
      <c r="U3334" s="11">
        <f t="shared" ref="U3334:U3397" si="419">B3334</f>
        <v>1</v>
      </c>
      <c r="V3334" s="71">
        <f>Q3334+Part2Out!C$71</f>
        <v>1.5659107902219114</v>
      </c>
      <c r="W3334" s="1">
        <f t="shared" ref="W3334:W3397" si="420">EXP(V3334)</f>
        <v>4.7870329337711279</v>
      </c>
      <c r="X3334" s="12">
        <f t="shared" ref="X3334:X3397" si="421">W3334/(1+W3334)</f>
        <v>0.82719987747704959</v>
      </c>
      <c r="Y3334" s="11">
        <f t="shared" ref="Y3334:Y3397" si="422">1*(X3334&gt;0.5)+0*(X3334&lt;=0.5)</f>
        <v>1</v>
      </c>
      <c r="Z3334" s="1">
        <f t="shared" ref="Z3334:Z3397" si="423">U3334</f>
        <v>1</v>
      </c>
    </row>
    <row r="3335" spans="1:26" x14ac:dyDescent="0.2">
      <c r="A3335" s="1" t="s">
        <v>3359</v>
      </c>
      <c r="B3335" s="1">
        <v>0</v>
      </c>
      <c r="C3335" s="2">
        <v>41529</v>
      </c>
      <c r="D3335" s="2">
        <v>41529</v>
      </c>
      <c r="E3335" s="2">
        <v>41529</v>
      </c>
      <c r="F3335" s="1">
        <v>4</v>
      </c>
      <c r="G3335" s="1">
        <v>0</v>
      </c>
      <c r="H3335" s="1">
        <v>0</v>
      </c>
      <c r="I3335" s="1">
        <v>40.020000000000003</v>
      </c>
      <c r="J3335" s="1">
        <v>0</v>
      </c>
      <c r="K3335" s="1">
        <v>1</v>
      </c>
      <c r="L3335" s="1">
        <v>0</v>
      </c>
      <c r="M3335" s="1">
        <v>0</v>
      </c>
      <c r="N3335" s="1">
        <v>0</v>
      </c>
      <c r="O3335" s="1" t="s">
        <v>22</v>
      </c>
      <c r="P3335" s="1" t="s">
        <v>27</v>
      </c>
      <c r="Q3335" s="10">
        <f>I3335*Part2Out!C$72+'relay test.csv'!K3335*Part2Out!C$74+'relay test.csv'!L3335*Part2Out!C$75+'relay test.csv'!M3335*Part2Out!C$76</f>
        <v>0.89010557294618953</v>
      </c>
      <c r="R3335" s="11">
        <f t="shared" si="416"/>
        <v>2.4353867486725398</v>
      </c>
      <c r="S3335" s="12">
        <f t="shared" si="417"/>
        <v>0.70891195863568846</v>
      </c>
      <c r="T3335" s="11">
        <f t="shared" si="418"/>
        <v>1</v>
      </c>
      <c r="U3335" s="11">
        <f t="shared" si="419"/>
        <v>0</v>
      </c>
      <c r="V3335" s="71">
        <f>Q3335+Part2Out!C$71</f>
        <v>1.5586418406683615</v>
      </c>
      <c r="W3335" s="1">
        <f t="shared" si="420"/>
        <v>4.7523623947229829</v>
      </c>
      <c r="X3335" s="12">
        <f t="shared" si="421"/>
        <v>0.8261583795698676</v>
      </c>
      <c r="Y3335" s="11">
        <f t="shared" si="422"/>
        <v>1</v>
      </c>
      <c r="Z3335" s="1">
        <f t="shared" si="423"/>
        <v>0</v>
      </c>
    </row>
    <row r="3336" spans="1:26" x14ac:dyDescent="0.2">
      <c r="A3336" s="1" t="s">
        <v>3360</v>
      </c>
      <c r="B3336" s="1">
        <v>1</v>
      </c>
      <c r="C3336" s="2">
        <v>41519</v>
      </c>
      <c r="D3336" s="2">
        <v>41533</v>
      </c>
      <c r="E3336" s="2">
        <v>41624</v>
      </c>
      <c r="F3336" s="1">
        <v>43</v>
      </c>
      <c r="G3336" s="1">
        <v>11.627906980000001</v>
      </c>
      <c r="H3336" s="1">
        <v>2.3255813949999999</v>
      </c>
      <c r="I3336" s="1">
        <v>28.1</v>
      </c>
      <c r="J3336" s="1">
        <v>0.14285714285714299</v>
      </c>
      <c r="K3336" s="1">
        <v>1</v>
      </c>
      <c r="L3336" s="1">
        <v>0</v>
      </c>
      <c r="M3336" s="1">
        <v>0</v>
      </c>
      <c r="N3336" s="1">
        <v>0</v>
      </c>
      <c r="O3336" s="1" t="s">
        <v>31</v>
      </c>
      <c r="P3336" s="1" t="s">
        <v>166</v>
      </c>
      <c r="Q3336" s="10">
        <f>I3336*Part2Out!C$72+'relay test.csv'!K3336*Part2Out!C$74+'relay test.csv'!L3336*Part2Out!C$75+'relay test.csv'!M3336*Part2Out!C$76</f>
        <v>0.86597023069596268</v>
      </c>
      <c r="R3336" s="11">
        <f t="shared" si="416"/>
        <v>2.3773115079995817</v>
      </c>
      <c r="S3336" s="12">
        <f t="shared" si="417"/>
        <v>0.70390649555678364</v>
      </c>
      <c r="T3336" s="11">
        <f t="shared" si="418"/>
        <v>1</v>
      </c>
      <c r="U3336" s="11">
        <f t="shared" si="419"/>
        <v>1</v>
      </c>
      <c r="V3336" s="71">
        <f>Q3336+Part2Out!C$71</f>
        <v>1.5345064984181347</v>
      </c>
      <c r="W3336" s="1">
        <f t="shared" si="420"/>
        <v>4.6390355935530696</v>
      </c>
      <c r="X3336" s="12">
        <f t="shared" si="421"/>
        <v>0.82266471218176596</v>
      </c>
      <c r="Y3336" s="11">
        <f t="shared" si="422"/>
        <v>1</v>
      </c>
      <c r="Z3336" s="1">
        <f t="shared" si="423"/>
        <v>1</v>
      </c>
    </row>
    <row r="3337" spans="1:26" x14ac:dyDescent="0.2">
      <c r="A3337" s="1" t="s">
        <v>3361</v>
      </c>
      <c r="B3337" s="1">
        <v>1</v>
      </c>
      <c r="C3337" s="2">
        <v>41529</v>
      </c>
      <c r="D3337" s="2">
        <v>41529</v>
      </c>
      <c r="E3337" s="2">
        <v>41529</v>
      </c>
      <c r="F3337" s="1">
        <v>36</v>
      </c>
      <c r="G3337" s="1">
        <v>11.11111111</v>
      </c>
      <c r="H3337" s="1">
        <v>0</v>
      </c>
      <c r="I3337" s="1">
        <v>40.020000000000003</v>
      </c>
      <c r="J3337" s="1">
        <v>0</v>
      </c>
      <c r="K3337" s="1">
        <v>1</v>
      </c>
      <c r="L3337" s="1">
        <v>0</v>
      </c>
      <c r="M3337" s="1">
        <v>0</v>
      </c>
      <c r="N3337" s="1">
        <v>0</v>
      </c>
      <c r="O3337" s="1" t="s">
        <v>29</v>
      </c>
      <c r="P3337" s="1" t="s">
        <v>27</v>
      </c>
      <c r="Q3337" s="10">
        <f>I3337*Part2Out!C$72+'relay test.csv'!K3337*Part2Out!C$74+'relay test.csv'!L3337*Part2Out!C$75+'relay test.csv'!M3337*Part2Out!C$76</f>
        <v>0.89010557294618953</v>
      </c>
      <c r="R3337" s="11">
        <f t="shared" si="416"/>
        <v>2.4353867486725398</v>
      </c>
      <c r="S3337" s="12">
        <f t="shared" si="417"/>
        <v>0.70891195863568846</v>
      </c>
      <c r="T3337" s="11">
        <f t="shared" si="418"/>
        <v>1</v>
      </c>
      <c r="U3337" s="11">
        <f t="shared" si="419"/>
        <v>1</v>
      </c>
      <c r="V3337" s="71">
        <f>Q3337+Part2Out!C$71</f>
        <v>1.5586418406683615</v>
      </c>
      <c r="W3337" s="1">
        <f t="shared" si="420"/>
        <v>4.7523623947229829</v>
      </c>
      <c r="X3337" s="12">
        <f t="shared" si="421"/>
        <v>0.8261583795698676</v>
      </c>
      <c r="Y3337" s="11">
        <f t="shared" si="422"/>
        <v>1</v>
      </c>
      <c r="Z3337" s="1">
        <f t="shared" si="423"/>
        <v>1</v>
      </c>
    </row>
    <row r="3338" spans="1:26" x14ac:dyDescent="0.2">
      <c r="A3338" s="1" t="s">
        <v>3362</v>
      </c>
      <c r="B3338" s="1">
        <v>1</v>
      </c>
      <c r="C3338" s="2">
        <v>41529</v>
      </c>
      <c r="D3338" s="2">
        <v>41529</v>
      </c>
      <c r="E3338" s="2">
        <v>41560</v>
      </c>
      <c r="F3338" s="1">
        <v>32</v>
      </c>
      <c r="G3338" s="1">
        <v>87.5</v>
      </c>
      <c r="H3338" s="1">
        <v>21.875</v>
      </c>
      <c r="I3338" s="1">
        <v>51.16</v>
      </c>
      <c r="J3338" s="1">
        <v>6.4516129032258104E-2</v>
      </c>
      <c r="K3338" s="1">
        <v>1</v>
      </c>
      <c r="L3338" s="1">
        <v>0</v>
      </c>
      <c r="M3338" s="1">
        <v>0</v>
      </c>
      <c r="N3338" s="1">
        <v>0</v>
      </c>
      <c r="O3338" s="1" t="s">
        <v>25</v>
      </c>
      <c r="P3338" s="1" t="s">
        <v>27</v>
      </c>
      <c r="Q3338" s="10">
        <f>I3338*Part2Out!C$72+'relay test.csv'!K3338*Part2Out!C$74+'relay test.csv'!L3338*Part2Out!C$75+'relay test.csv'!M3338*Part2Out!C$76</f>
        <v>0.91266158910957274</v>
      </c>
      <c r="R3338" s="11">
        <f t="shared" si="416"/>
        <v>2.4909435865371625</v>
      </c>
      <c r="S3338" s="12">
        <f t="shared" si="417"/>
        <v>0.71354449729393965</v>
      </c>
      <c r="T3338" s="11">
        <f t="shared" si="418"/>
        <v>1</v>
      </c>
      <c r="U3338" s="11">
        <f t="shared" si="419"/>
        <v>1</v>
      </c>
      <c r="V3338" s="71">
        <f>Q3338+Part2Out!C$71</f>
        <v>1.5811978568317446</v>
      </c>
      <c r="W3338" s="1">
        <f t="shared" si="420"/>
        <v>4.8607748377082576</v>
      </c>
      <c r="X3338" s="12">
        <f t="shared" si="421"/>
        <v>0.82937409682317187</v>
      </c>
      <c r="Y3338" s="11">
        <f t="shared" si="422"/>
        <v>1</v>
      </c>
      <c r="Z3338" s="1">
        <f t="shared" si="423"/>
        <v>1</v>
      </c>
    </row>
    <row r="3339" spans="1:26" x14ac:dyDescent="0.2">
      <c r="A3339" s="1" t="s">
        <v>3363</v>
      </c>
      <c r="B3339" s="1">
        <v>0</v>
      </c>
      <c r="C3339" s="2">
        <v>41529</v>
      </c>
      <c r="D3339" s="2">
        <v>41529</v>
      </c>
      <c r="E3339" s="2">
        <v>41529</v>
      </c>
      <c r="F3339" s="1">
        <v>5</v>
      </c>
      <c r="G3339" s="1">
        <v>40</v>
      </c>
      <c r="H3339" s="1">
        <v>40</v>
      </c>
      <c r="I3339" s="1">
        <v>58.45</v>
      </c>
      <c r="J3339" s="1">
        <v>0</v>
      </c>
      <c r="K3339" s="1">
        <v>1</v>
      </c>
      <c r="L3339" s="1">
        <v>0</v>
      </c>
      <c r="M3339" s="1">
        <v>0</v>
      </c>
      <c r="N3339" s="1">
        <v>0</v>
      </c>
      <c r="O3339" s="1" t="s">
        <v>22</v>
      </c>
      <c r="P3339" s="1" t="s">
        <v>23</v>
      </c>
      <c r="Q3339" s="10">
        <f>I3339*Part2Out!C$72+'relay test.csv'!K3339*Part2Out!C$74+'relay test.csv'!L3339*Part2Out!C$75+'relay test.csv'!M3339*Part2Out!C$76</f>
        <v>0.92742221369045807</v>
      </c>
      <c r="R3339" s="11">
        <f t="shared" si="416"/>
        <v>2.5279841682115554</v>
      </c>
      <c r="S3339" s="12">
        <f t="shared" si="417"/>
        <v>0.7165520160179939</v>
      </c>
      <c r="T3339" s="11">
        <f t="shared" si="418"/>
        <v>1</v>
      </c>
      <c r="U3339" s="11">
        <f t="shared" si="419"/>
        <v>0</v>
      </c>
      <c r="V3339" s="71">
        <f>Q3339+Part2Out!C$71</f>
        <v>1.5959584814126302</v>
      </c>
      <c r="W3339" s="1">
        <f t="shared" si="420"/>
        <v>4.9330550484485025</v>
      </c>
      <c r="X3339" s="12">
        <f t="shared" si="421"/>
        <v>0.83145276896402631</v>
      </c>
      <c r="Y3339" s="11">
        <f t="shared" si="422"/>
        <v>1</v>
      </c>
      <c r="Z3339" s="1">
        <f t="shared" si="423"/>
        <v>0</v>
      </c>
    </row>
    <row r="3340" spans="1:26" x14ac:dyDescent="0.2">
      <c r="A3340" s="1" t="s">
        <v>3364</v>
      </c>
      <c r="B3340" s="1">
        <v>1</v>
      </c>
      <c r="C3340" s="2">
        <v>41529</v>
      </c>
      <c r="D3340" s="2">
        <v>41529</v>
      </c>
      <c r="E3340" s="2">
        <v>41529</v>
      </c>
      <c r="F3340" s="1">
        <v>36</v>
      </c>
      <c r="G3340" s="1">
        <v>0</v>
      </c>
      <c r="H3340" s="1">
        <v>0</v>
      </c>
      <c r="I3340" s="1">
        <v>83.63</v>
      </c>
      <c r="J3340" s="1">
        <v>0</v>
      </c>
      <c r="K3340" s="1">
        <v>1</v>
      </c>
      <c r="L3340" s="1">
        <v>0</v>
      </c>
      <c r="M3340" s="1">
        <v>0</v>
      </c>
      <c r="N3340" s="1">
        <v>0</v>
      </c>
      <c r="O3340" s="1" t="s">
        <v>25</v>
      </c>
      <c r="P3340" s="1" t="s">
        <v>27</v>
      </c>
      <c r="Q3340" s="10">
        <f>I3340*Part2Out!C$72+'relay test.csv'!K3340*Part2Out!C$74+'relay test.csv'!L3340*Part2Out!C$75+'relay test.csv'!M3340*Part2Out!C$76</f>
        <v>0.97840609941702805</v>
      </c>
      <c r="R3340" s="11">
        <f t="shared" si="416"/>
        <v>2.6602127463255512</v>
      </c>
      <c r="S3340" s="12">
        <f t="shared" si="417"/>
        <v>0.72679183716741891</v>
      </c>
      <c r="T3340" s="11">
        <f t="shared" si="418"/>
        <v>1</v>
      </c>
      <c r="U3340" s="11">
        <f t="shared" si="419"/>
        <v>1</v>
      </c>
      <c r="V3340" s="71">
        <f>Q3340+Part2Out!C$71</f>
        <v>1.6469423671392001</v>
      </c>
      <c r="W3340" s="1">
        <f t="shared" si="420"/>
        <v>5.1910831101020216</v>
      </c>
      <c r="X3340" s="12">
        <f t="shared" si="421"/>
        <v>0.83847737427909907</v>
      </c>
      <c r="Y3340" s="11">
        <f t="shared" si="422"/>
        <v>1</v>
      </c>
      <c r="Z3340" s="1">
        <f t="shared" si="423"/>
        <v>1</v>
      </c>
    </row>
    <row r="3341" spans="1:26" x14ac:dyDescent="0.2">
      <c r="A3341" s="1" t="s">
        <v>3365</v>
      </c>
      <c r="B3341" s="1">
        <v>0</v>
      </c>
      <c r="C3341" s="2">
        <v>41529</v>
      </c>
      <c r="D3341" s="2">
        <v>41529</v>
      </c>
      <c r="E3341" s="2">
        <v>41529</v>
      </c>
      <c r="F3341" s="1">
        <v>3</v>
      </c>
      <c r="G3341" s="1">
        <v>33.333333330000002</v>
      </c>
      <c r="H3341" s="1">
        <v>33.333333330000002</v>
      </c>
      <c r="I3341" s="1">
        <v>40.020000000000003</v>
      </c>
      <c r="J3341" s="1">
        <v>0</v>
      </c>
      <c r="K3341" s="1">
        <v>1</v>
      </c>
      <c r="L3341" s="1">
        <v>0</v>
      </c>
      <c r="M3341" s="1">
        <v>0</v>
      </c>
      <c r="N3341" s="1">
        <v>0</v>
      </c>
      <c r="O3341" s="1" t="s">
        <v>22</v>
      </c>
      <c r="P3341" s="1" t="s">
        <v>27</v>
      </c>
      <c r="Q3341" s="10">
        <f>I3341*Part2Out!C$72+'relay test.csv'!K3341*Part2Out!C$74+'relay test.csv'!L3341*Part2Out!C$75+'relay test.csv'!M3341*Part2Out!C$76</f>
        <v>0.89010557294618953</v>
      </c>
      <c r="R3341" s="11">
        <f t="shared" si="416"/>
        <v>2.4353867486725398</v>
      </c>
      <c r="S3341" s="12">
        <f t="shared" si="417"/>
        <v>0.70891195863568846</v>
      </c>
      <c r="T3341" s="11">
        <f t="shared" si="418"/>
        <v>1</v>
      </c>
      <c r="U3341" s="11">
        <f t="shared" si="419"/>
        <v>0</v>
      </c>
      <c r="V3341" s="71">
        <f>Q3341+Part2Out!C$71</f>
        <v>1.5586418406683615</v>
      </c>
      <c r="W3341" s="1">
        <f t="shared" si="420"/>
        <v>4.7523623947229829</v>
      </c>
      <c r="X3341" s="12">
        <f t="shared" si="421"/>
        <v>0.8261583795698676</v>
      </c>
      <c r="Y3341" s="11">
        <f t="shared" si="422"/>
        <v>1</v>
      </c>
      <c r="Z3341" s="1">
        <f t="shared" si="423"/>
        <v>0</v>
      </c>
    </row>
    <row r="3342" spans="1:26" x14ac:dyDescent="0.2">
      <c r="A3342" s="1" t="s">
        <v>3366</v>
      </c>
      <c r="B3342" s="1">
        <v>1</v>
      </c>
      <c r="C3342" s="2">
        <v>41529</v>
      </c>
      <c r="D3342" s="2">
        <v>41529</v>
      </c>
      <c r="E3342" s="2">
        <v>41529</v>
      </c>
      <c r="F3342" s="1">
        <v>36</v>
      </c>
      <c r="G3342" s="1">
        <v>0</v>
      </c>
      <c r="H3342" s="1">
        <v>0</v>
      </c>
      <c r="I3342" s="1">
        <v>40</v>
      </c>
      <c r="J3342" s="1">
        <v>0</v>
      </c>
      <c r="K3342" s="1">
        <v>1</v>
      </c>
      <c r="L3342" s="1">
        <v>0</v>
      </c>
      <c r="M3342" s="1">
        <v>0</v>
      </c>
      <c r="N3342" s="1">
        <v>0</v>
      </c>
      <c r="O3342" s="1" t="s">
        <v>31</v>
      </c>
      <c r="P3342" s="1" t="s">
        <v>62</v>
      </c>
      <c r="Q3342" s="10">
        <f>I3342*Part2Out!C$72+'relay test.csv'!K3342*Part2Out!C$74+'relay test.csv'!L3342*Part2Out!C$75+'relay test.csv'!M3342*Part2Out!C$76</f>
        <v>0.89006507740550123</v>
      </c>
      <c r="R3342" s="11">
        <f t="shared" si="416"/>
        <v>2.435288128366222</v>
      </c>
      <c r="S3342" s="12">
        <f t="shared" si="417"/>
        <v>0.70890360207555958</v>
      </c>
      <c r="T3342" s="11">
        <f t="shared" si="418"/>
        <v>1</v>
      </c>
      <c r="U3342" s="11">
        <f t="shared" si="419"/>
        <v>1</v>
      </c>
      <c r="V3342" s="71">
        <f>Q3342+Part2Out!C$71</f>
        <v>1.5586013451276732</v>
      </c>
      <c r="W3342" s="1">
        <f t="shared" si="420"/>
        <v>4.7521699491348821</v>
      </c>
      <c r="X3342" s="12">
        <f t="shared" si="421"/>
        <v>0.82615256349468624</v>
      </c>
      <c r="Y3342" s="11">
        <f t="shared" si="422"/>
        <v>1</v>
      </c>
      <c r="Z3342" s="1">
        <f t="shared" si="423"/>
        <v>1</v>
      </c>
    </row>
    <row r="3343" spans="1:26" x14ac:dyDescent="0.2">
      <c r="A3343" s="1" t="s">
        <v>3367</v>
      </c>
      <c r="B3343" s="1">
        <v>0</v>
      </c>
      <c r="C3343" s="2">
        <v>41529</v>
      </c>
      <c r="D3343" s="2">
        <v>41529</v>
      </c>
      <c r="E3343" s="2">
        <v>41529</v>
      </c>
      <c r="F3343" s="1">
        <v>3</v>
      </c>
      <c r="G3343" s="1">
        <v>100</v>
      </c>
      <c r="H3343" s="1">
        <v>33.333333330000002</v>
      </c>
      <c r="I3343" s="1">
        <v>70.98</v>
      </c>
      <c r="J3343" s="1">
        <v>0</v>
      </c>
      <c r="K3343" s="1">
        <v>1</v>
      </c>
      <c r="L3343" s="1">
        <v>0</v>
      </c>
      <c r="M3343" s="1">
        <v>0</v>
      </c>
      <c r="N3343" s="1">
        <v>0</v>
      </c>
      <c r="O3343" s="1" t="s">
        <v>22</v>
      </c>
      <c r="P3343" s="1" t="s">
        <v>23</v>
      </c>
      <c r="Q3343" s="10">
        <f>I3343*Part2Out!C$72+'relay test.csv'!K3343*Part2Out!C$74+'relay test.csv'!L3343*Part2Out!C$75+'relay test.csv'!M3343*Part2Out!C$76</f>
        <v>0.95279266993167822</v>
      </c>
      <c r="R3343" s="11">
        <f t="shared" si="416"/>
        <v>2.5929407853079005</v>
      </c>
      <c r="S3343" s="12">
        <f t="shared" si="417"/>
        <v>0.72167645954835735</v>
      </c>
      <c r="T3343" s="11">
        <f t="shared" si="418"/>
        <v>1</v>
      </c>
      <c r="U3343" s="11">
        <f t="shared" si="419"/>
        <v>0</v>
      </c>
      <c r="V3343" s="71">
        <f>Q3343+Part2Out!C$71</f>
        <v>1.6213289376538502</v>
      </c>
      <c r="W3343" s="1">
        <f t="shared" si="420"/>
        <v>5.0598100226000833</v>
      </c>
      <c r="X3343" s="12">
        <f t="shared" si="421"/>
        <v>0.83497832501835922</v>
      </c>
      <c r="Y3343" s="11">
        <f t="shared" si="422"/>
        <v>1</v>
      </c>
      <c r="Z3343" s="1">
        <f t="shared" si="423"/>
        <v>0</v>
      </c>
    </row>
    <row r="3344" spans="1:26" x14ac:dyDescent="0.2">
      <c r="A3344" s="1" t="s">
        <v>3368</v>
      </c>
      <c r="B3344" s="1">
        <v>1</v>
      </c>
      <c r="C3344" s="2">
        <v>41529</v>
      </c>
      <c r="D3344" s="2">
        <v>41537</v>
      </c>
      <c r="E3344" s="2">
        <v>41562</v>
      </c>
      <c r="F3344" s="1">
        <v>25</v>
      </c>
      <c r="G3344" s="1">
        <v>88</v>
      </c>
      <c r="H3344" s="1">
        <v>12</v>
      </c>
      <c r="I3344" s="1">
        <v>53.8</v>
      </c>
      <c r="J3344" s="1">
        <v>0.08</v>
      </c>
      <c r="K3344" s="1">
        <v>1</v>
      </c>
      <c r="L3344" s="1">
        <v>0</v>
      </c>
      <c r="M3344" s="1">
        <v>0</v>
      </c>
      <c r="N3344" s="1">
        <v>0</v>
      </c>
      <c r="O3344" s="1" t="s">
        <v>29</v>
      </c>
      <c r="P3344" s="1" t="s">
        <v>23</v>
      </c>
      <c r="Q3344" s="10">
        <f>I3344*Part2Out!C$72+'relay test.csv'!K3344*Part2Out!C$74+'relay test.csv'!L3344*Part2Out!C$75+'relay test.csv'!M3344*Part2Out!C$76</f>
        <v>0.91800700048042838</v>
      </c>
      <c r="R3344" s="11">
        <f t="shared" si="416"/>
        <v>2.5042943555954165</v>
      </c>
      <c r="S3344" s="12">
        <f t="shared" si="417"/>
        <v>0.71463584433103666</v>
      </c>
      <c r="T3344" s="11">
        <f t="shared" si="418"/>
        <v>1</v>
      </c>
      <c r="U3344" s="11">
        <f t="shared" si="419"/>
        <v>1</v>
      </c>
      <c r="V3344" s="71">
        <f>Q3344+Part2Out!C$71</f>
        <v>1.5865432682026004</v>
      </c>
      <c r="W3344" s="1">
        <f t="shared" si="420"/>
        <v>4.8868272471859964</v>
      </c>
      <c r="X3344" s="12">
        <f t="shared" si="421"/>
        <v>0.83012920916304844</v>
      </c>
      <c r="Y3344" s="11">
        <f t="shared" si="422"/>
        <v>1</v>
      </c>
      <c r="Z3344" s="1">
        <f t="shared" si="423"/>
        <v>1</v>
      </c>
    </row>
    <row r="3345" spans="1:26" x14ac:dyDescent="0.2">
      <c r="A3345" s="1" t="s">
        <v>3369</v>
      </c>
      <c r="B3345" s="1">
        <v>0</v>
      </c>
      <c r="C3345" s="2">
        <v>41529</v>
      </c>
      <c r="D3345" s="2">
        <v>41529</v>
      </c>
      <c r="E3345" s="2">
        <v>41529</v>
      </c>
      <c r="F3345" s="1">
        <v>0</v>
      </c>
      <c r="G3345" s="1">
        <v>0</v>
      </c>
      <c r="H3345" s="1">
        <v>0</v>
      </c>
      <c r="I3345" s="1">
        <v>40.020000000000003</v>
      </c>
      <c r="J3345" s="1">
        <v>0</v>
      </c>
      <c r="K3345" s="1">
        <v>1</v>
      </c>
      <c r="L3345" s="1">
        <v>0</v>
      </c>
      <c r="M3345" s="1">
        <v>0</v>
      </c>
      <c r="N3345" s="1">
        <v>0</v>
      </c>
      <c r="O3345" s="1" t="s">
        <v>31</v>
      </c>
      <c r="P3345" s="1" t="s">
        <v>62</v>
      </c>
      <c r="Q3345" s="10">
        <f>I3345*Part2Out!C$72+'relay test.csv'!K3345*Part2Out!C$74+'relay test.csv'!L3345*Part2Out!C$75+'relay test.csv'!M3345*Part2Out!C$76</f>
        <v>0.89010557294618953</v>
      </c>
      <c r="R3345" s="11">
        <f t="shared" si="416"/>
        <v>2.4353867486725398</v>
      </c>
      <c r="S3345" s="12">
        <f t="shared" si="417"/>
        <v>0.70891195863568846</v>
      </c>
      <c r="T3345" s="11">
        <f t="shared" si="418"/>
        <v>1</v>
      </c>
      <c r="U3345" s="11">
        <f t="shared" si="419"/>
        <v>0</v>
      </c>
      <c r="V3345" s="71">
        <f>Q3345+Part2Out!C$71</f>
        <v>1.5586418406683615</v>
      </c>
      <c r="W3345" s="1">
        <f t="shared" si="420"/>
        <v>4.7523623947229829</v>
      </c>
      <c r="X3345" s="12">
        <f t="shared" si="421"/>
        <v>0.8261583795698676</v>
      </c>
      <c r="Y3345" s="11">
        <f t="shared" si="422"/>
        <v>1</v>
      </c>
      <c r="Z3345" s="1">
        <f t="shared" si="423"/>
        <v>0</v>
      </c>
    </row>
    <row r="3346" spans="1:26" x14ac:dyDescent="0.2">
      <c r="A3346" s="1" t="s">
        <v>3370</v>
      </c>
      <c r="B3346" s="1">
        <v>1</v>
      </c>
      <c r="C3346" s="2">
        <v>41508</v>
      </c>
      <c r="D3346" s="2">
        <v>41528</v>
      </c>
      <c r="E3346" s="2">
        <v>41528</v>
      </c>
      <c r="F3346" s="1">
        <v>37</v>
      </c>
      <c r="G3346" s="1">
        <v>8.1081081079999997</v>
      </c>
      <c r="H3346" s="1">
        <v>2.7027027029999999</v>
      </c>
      <c r="I3346" s="1">
        <v>60</v>
      </c>
      <c r="J3346" s="1">
        <v>0</v>
      </c>
      <c r="K3346" s="1">
        <v>1</v>
      </c>
      <c r="L3346" s="1">
        <v>0</v>
      </c>
      <c r="M3346" s="1">
        <v>0</v>
      </c>
      <c r="N3346" s="1">
        <v>0</v>
      </c>
      <c r="O3346" s="1" t="s">
        <v>35</v>
      </c>
      <c r="P3346" s="1" t="s">
        <v>62</v>
      </c>
      <c r="Q3346" s="10">
        <f>I3346*Part2Out!C$72+'relay test.csv'!K3346*Part2Out!C$74+'relay test.csv'!L3346*Part2Out!C$75+'relay test.csv'!M3346*Part2Out!C$76</f>
        <v>0.93056061809380142</v>
      </c>
      <c r="R3346" s="11">
        <f t="shared" si="416"/>
        <v>2.5359304676849721</v>
      </c>
      <c r="S3346" s="12">
        <f t="shared" si="417"/>
        <v>0.71718900890754356</v>
      </c>
      <c r="T3346" s="11">
        <f t="shared" si="418"/>
        <v>1</v>
      </c>
      <c r="U3346" s="11">
        <f t="shared" si="419"/>
        <v>1</v>
      </c>
      <c r="V3346" s="71">
        <f>Q3346+Part2Out!C$71</f>
        <v>1.5990968858159733</v>
      </c>
      <c r="W3346" s="1">
        <f t="shared" si="420"/>
        <v>4.948561289835113</v>
      </c>
      <c r="X3346" s="12">
        <f t="shared" si="421"/>
        <v>0.83189212462031825</v>
      </c>
      <c r="Y3346" s="11">
        <f t="shared" si="422"/>
        <v>1</v>
      </c>
      <c r="Z3346" s="1">
        <f t="shared" si="423"/>
        <v>1</v>
      </c>
    </row>
    <row r="3347" spans="1:26" x14ac:dyDescent="0.2">
      <c r="A3347" s="1" t="s">
        <v>3371</v>
      </c>
      <c r="B3347" s="1">
        <v>0</v>
      </c>
      <c r="C3347" s="2">
        <v>41529</v>
      </c>
      <c r="D3347" s="2">
        <v>41529</v>
      </c>
      <c r="E3347" s="2">
        <v>41529</v>
      </c>
      <c r="F3347" s="1">
        <v>4</v>
      </c>
      <c r="G3347" s="1">
        <v>0</v>
      </c>
      <c r="H3347" s="1">
        <v>0</v>
      </c>
      <c r="I3347" s="1">
        <v>40.020000000000003</v>
      </c>
      <c r="J3347" s="1">
        <v>0</v>
      </c>
      <c r="K3347" s="1">
        <v>1</v>
      </c>
      <c r="L3347" s="1">
        <v>0</v>
      </c>
      <c r="M3347" s="1">
        <v>0</v>
      </c>
      <c r="N3347" s="1">
        <v>0</v>
      </c>
      <c r="O3347" s="1" t="s">
        <v>31</v>
      </c>
      <c r="P3347" s="1" t="s">
        <v>23</v>
      </c>
      <c r="Q3347" s="10">
        <f>I3347*Part2Out!C$72+'relay test.csv'!K3347*Part2Out!C$74+'relay test.csv'!L3347*Part2Out!C$75+'relay test.csv'!M3347*Part2Out!C$76</f>
        <v>0.89010557294618953</v>
      </c>
      <c r="R3347" s="11">
        <f t="shared" si="416"/>
        <v>2.4353867486725398</v>
      </c>
      <c r="S3347" s="12">
        <f t="shared" si="417"/>
        <v>0.70891195863568846</v>
      </c>
      <c r="T3347" s="11">
        <f t="shared" si="418"/>
        <v>1</v>
      </c>
      <c r="U3347" s="11">
        <f t="shared" si="419"/>
        <v>0</v>
      </c>
      <c r="V3347" s="71">
        <f>Q3347+Part2Out!C$71</f>
        <v>1.5586418406683615</v>
      </c>
      <c r="W3347" s="1">
        <f t="shared" si="420"/>
        <v>4.7523623947229829</v>
      </c>
      <c r="X3347" s="12">
        <f t="shared" si="421"/>
        <v>0.8261583795698676</v>
      </c>
      <c r="Y3347" s="11">
        <f t="shared" si="422"/>
        <v>1</v>
      </c>
      <c r="Z3347" s="1">
        <f t="shared" si="423"/>
        <v>0</v>
      </c>
    </row>
    <row r="3348" spans="1:26" x14ac:dyDescent="0.2">
      <c r="A3348" s="1" t="s">
        <v>3372</v>
      </c>
      <c r="B3348" s="1">
        <v>0</v>
      </c>
      <c r="C3348" s="2">
        <v>41529</v>
      </c>
      <c r="D3348" s="2">
        <v>41534</v>
      </c>
      <c r="E3348" s="2">
        <v>41569</v>
      </c>
      <c r="F3348" s="1">
        <v>4</v>
      </c>
      <c r="G3348" s="1">
        <v>50</v>
      </c>
      <c r="H3348" s="1">
        <v>25</v>
      </c>
      <c r="I3348" s="1">
        <v>39.619999999999997</v>
      </c>
      <c r="J3348" s="1">
        <v>0.114285714285714</v>
      </c>
      <c r="K3348" s="1">
        <v>1</v>
      </c>
      <c r="L3348" s="1">
        <v>0</v>
      </c>
      <c r="M3348" s="1">
        <v>0</v>
      </c>
      <c r="N3348" s="1">
        <v>0</v>
      </c>
      <c r="O3348" s="1" t="s">
        <v>22</v>
      </c>
      <c r="P3348" s="1" t="s">
        <v>27</v>
      </c>
      <c r="Q3348" s="10">
        <f>I3348*Part2Out!C$72+'relay test.csv'!K3348*Part2Out!C$74+'relay test.csv'!L3348*Part2Out!C$75+'relay test.csv'!M3348*Part2Out!C$76</f>
        <v>0.8892956621324235</v>
      </c>
      <c r="R3348" s="11">
        <f t="shared" si="416"/>
        <v>2.4334151011461898</v>
      </c>
      <c r="S3348" s="12">
        <f t="shared" si="417"/>
        <v>0.70874480057300204</v>
      </c>
      <c r="T3348" s="11">
        <f t="shared" si="418"/>
        <v>1</v>
      </c>
      <c r="U3348" s="11">
        <f t="shared" si="419"/>
        <v>0</v>
      </c>
      <c r="V3348" s="71">
        <f>Q3348+Part2Out!C$71</f>
        <v>1.5578319298545955</v>
      </c>
      <c r="W3348" s="1">
        <f t="shared" si="420"/>
        <v>4.7485149632770405</v>
      </c>
      <c r="X3348" s="12">
        <f t="shared" si="421"/>
        <v>0.82604202887384803</v>
      </c>
      <c r="Y3348" s="11">
        <f t="shared" si="422"/>
        <v>1</v>
      </c>
      <c r="Z3348" s="1">
        <f t="shared" si="423"/>
        <v>0</v>
      </c>
    </row>
    <row r="3349" spans="1:26" x14ac:dyDescent="0.2">
      <c r="A3349" s="1" t="s">
        <v>3373</v>
      </c>
      <c r="B3349" s="1">
        <v>1</v>
      </c>
      <c r="C3349" s="2">
        <v>41529</v>
      </c>
      <c r="D3349" s="2">
        <v>41613</v>
      </c>
      <c r="E3349" s="2">
        <v>41637</v>
      </c>
      <c r="F3349" s="1">
        <v>46</v>
      </c>
      <c r="G3349" s="1">
        <v>32.608695650000001</v>
      </c>
      <c r="H3349" s="1">
        <v>8.6956521739999992</v>
      </c>
      <c r="I3349" s="1">
        <v>54.17</v>
      </c>
      <c r="J3349" s="1">
        <v>8.3333333333333301E-2</v>
      </c>
      <c r="K3349" s="1">
        <v>1</v>
      </c>
      <c r="L3349" s="1">
        <v>0</v>
      </c>
      <c r="M3349" s="1">
        <v>0</v>
      </c>
      <c r="N3349" s="1">
        <v>0</v>
      </c>
      <c r="O3349" s="1" t="s">
        <v>25</v>
      </c>
      <c r="P3349" s="1" t="s">
        <v>27</v>
      </c>
      <c r="Q3349" s="10">
        <f>I3349*Part2Out!C$72+'relay test.csv'!K3349*Part2Out!C$74+'relay test.csv'!L3349*Part2Out!C$75+'relay test.csv'!M3349*Part2Out!C$76</f>
        <v>0.91875616798316184</v>
      </c>
      <c r="R3349" s="11">
        <f t="shared" si="416"/>
        <v>2.5061711944894793</v>
      </c>
      <c r="S3349" s="12">
        <f t="shared" si="417"/>
        <v>0.71478859857965193</v>
      </c>
      <c r="T3349" s="11">
        <f t="shared" si="418"/>
        <v>1</v>
      </c>
      <c r="U3349" s="11">
        <f t="shared" si="419"/>
        <v>1</v>
      </c>
      <c r="V3349" s="71">
        <f>Q3349+Part2Out!C$71</f>
        <v>1.5872924357053337</v>
      </c>
      <c r="W3349" s="1">
        <f t="shared" si="420"/>
        <v>4.8904896710642403</v>
      </c>
      <c r="X3349" s="12">
        <f t="shared" si="421"/>
        <v>0.83023482667115367</v>
      </c>
      <c r="Y3349" s="11">
        <f t="shared" si="422"/>
        <v>1</v>
      </c>
      <c r="Z3349" s="1">
        <f t="shared" si="423"/>
        <v>1</v>
      </c>
    </row>
    <row r="3350" spans="1:26" x14ac:dyDescent="0.2">
      <c r="A3350" s="1" t="s">
        <v>3374</v>
      </c>
      <c r="B3350" s="1">
        <v>1</v>
      </c>
      <c r="C3350" s="2">
        <v>41529</v>
      </c>
      <c r="D3350" s="2">
        <v>41563</v>
      </c>
      <c r="E3350" s="2">
        <v>41563</v>
      </c>
      <c r="F3350" s="1">
        <v>41</v>
      </c>
      <c r="G3350" s="1">
        <v>7.3170731709999997</v>
      </c>
      <c r="H3350" s="1">
        <v>7.3170731709999997</v>
      </c>
      <c r="I3350" s="1">
        <v>32.18</v>
      </c>
      <c r="J3350" s="1">
        <v>0</v>
      </c>
      <c r="K3350" s="1">
        <v>1</v>
      </c>
      <c r="L3350" s="1">
        <v>0</v>
      </c>
      <c r="M3350" s="1">
        <v>0</v>
      </c>
      <c r="N3350" s="1">
        <v>0</v>
      </c>
      <c r="O3350" s="1" t="s">
        <v>29</v>
      </c>
      <c r="P3350" s="1" t="s">
        <v>62</v>
      </c>
      <c r="Q3350" s="10">
        <f>I3350*Part2Out!C$72+'relay test.csv'!K3350*Part2Out!C$74+'relay test.csv'!L3350*Part2Out!C$75+'relay test.csv'!M3350*Part2Out!C$76</f>
        <v>0.8742313209963759</v>
      </c>
      <c r="R3350" s="11">
        <f t="shared" si="416"/>
        <v>2.3970320374233745</v>
      </c>
      <c r="S3350" s="12">
        <f t="shared" si="417"/>
        <v>0.70562538445810685</v>
      </c>
      <c r="T3350" s="11">
        <f t="shared" si="418"/>
        <v>1</v>
      </c>
      <c r="U3350" s="11">
        <f t="shared" si="419"/>
        <v>1</v>
      </c>
      <c r="V3350" s="71">
        <f>Q3350+Part2Out!C$71</f>
        <v>1.5427675887185479</v>
      </c>
      <c r="W3350" s="1">
        <f t="shared" si="420"/>
        <v>4.6775178192154812</v>
      </c>
      <c r="X3350" s="12">
        <f t="shared" si="421"/>
        <v>0.82386669107131405</v>
      </c>
      <c r="Y3350" s="11">
        <f t="shared" si="422"/>
        <v>1</v>
      </c>
      <c r="Z3350" s="1">
        <f t="shared" si="423"/>
        <v>1</v>
      </c>
    </row>
    <row r="3351" spans="1:26" x14ac:dyDescent="0.2">
      <c r="A3351" s="1" t="s">
        <v>3375</v>
      </c>
      <c r="B3351" s="1">
        <v>1</v>
      </c>
      <c r="C3351" s="2">
        <v>41518</v>
      </c>
      <c r="D3351" s="2">
        <v>41529</v>
      </c>
      <c r="E3351" s="2">
        <v>41529</v>
      </c>
      <c r="F3351" s="1">
        <v>33</v>
      </c>
      <c r="G3351" s="1">
        <v>24.242424239999998</v>
      </c>
      <c r="H3351" s="1">
        <v>3.0303030299999998</v>
      </c>
      <c r="I3351" s="1">
        <v>55.08</v>
      </c>
      <c r="J3351" s="1">
        <v>0</v>
      </c>
      <c r="K3351" s="1">
        <v>1</v>
      </c>
      <c r="L3351" s="1">
        <v>0</v>
      </c>
      <c r="M3351" s="1">
        <v>0</v>
      </c>
      <c r="N3351" s="1">
        <v>0</v>
      </c>
      <c r="O3351" s="1" t="s">
        <v>22</v>
      </c>
      <c r="P3351" s="1" t="s">
        <v>62</v>
      </c>
      <c r="Q3351" s="10">
        <f>I3351*Part2Out!C$72+'relay test.csv'!K3351*Part2Out!C$74+'relay test.csv'!L3351*Part2Out!C$75+'relay test.csv'!M3351*Part2Out!C$76</f>
        <v>0.92059871508447955</v>
      </c>
      <c r="R3351" s="11">
        <f t="shared" si="416"/>
        <v>2.5107931897736666</v>
      </c>
      <c r="S3351" s="12">
        <f t="shared" si="417"/>
        <v>0.7151640823182559</v>
      </c>
      <c r="T3351" s="11">
        <f t="shared" si="418"/>
        <v>1</v>
      </c>
      <c r="U3351" s="11">
        <f t="shared" si="419"/>
        <v>1</v>
      </c>
      <c r="V3351" s="71">
        <f>Q3351+Part2Out!C$71</f>
        <v>1.5891349828066517</v>
      </c>
      <c r="W3351" s="1">
        <f t="shared" si="420"/>
        <v>4.8995089352895773</v>
      </c>
      <c r="X3351" s="12">
        <f t="shared" si="421"/>
        <v>0.83049436640086804</v>
      </c>
      <c r="Y3351" s="11">
        <f t="shared" si="422"/>
        <v>1</v>
      </c>
      <c r="Z3351" s="1">
        <f t="shared" si="423"/>
        <v>1</v>
      </c>
    </row>
    <row r="3352" spans="1:26" x14ac:dyDescent="0.2">
      <c r="A3352" s="1" t="s">
        <v>3376</v>
      </c>
      <c r="B3352" s="1">
        <v>1</v>
      </c>
      <c r="C3352" s="2">
        <v>41529</v>
      </c>
      <c r="D3352" s="2">
        <v>41538</v>
      </c>
      <c r="E3352" s="2">
        <v>41541</v>
      </c>
      <c r="F3352" s="1">
        <v>38</v>
      </c>
      <c r="G3352" s="1">
        <v>0</v>
      </c>
      <c r="H3352" s="1">
        <v>0</v>
      </c>
      <c r="I3352" s="1">
        <v>57.06</v>
      </c>
      <c r="J3352" s="1">
        <v>0.66666666666666696</v>
      </c>
      <c r="K3352" s="1">
        <v>1</v>
      </c>
      <c r="L3352" s="1">
        <v>0</v>
      </c>
      <c r="M3352" s="1">
        <v>0</v>
      </c>
      <c r="N3352" s="1">
        <v>0</v>
      </c>
      <c r="O3352" s="1" t="s">
        <v>25</v>
      </c>
      <c r="P3352" s="1" t="s">
        <v>27</v>
      </c>
      <c r="Q3352" s="10">
        <f>I3352*Part2Out!C$72+'relay test.csv'!K3352*Part2Out!C$74+'relay test.csv'!L3352*Part2Out!C$75+'relay test.csv'!M3352*Part2Out!C$76</f>
        <v>0.92460777361262125</v>
      </c>
      <c r="R3352" s="11">
        <f t="shared" si="416"/>
        <v>2.5208793110396304</v>
      </c>
      <c r="S3352" s="12">
        <f t="shared" si="417"/>
        <v>0.7159800403085318</v>
      </c>
      <c r="T3352" s="11">
        <f t="shared" si="418"/>
        <v>1</v>
      </c>
      <c r="U3352" s="11">
        <f t="shared" si="419"/>
        <v>1</v>
      </c>
      <c r="V3352" s="71">
        <f>Q3352+Part2Out!C$71</f>
        <v>1.5931440413347933</v>
      </c>
      <c r="W3352" s="1">
        <f t="shared" si="420"/>
        <v>4.9191907798422365</v>
      </c>
      <c r="X3352" s="12">
        <f t="shared" si="421"/>
        <v>0.83105798795918306</v>
      </c>
      <c r="Y3352" s="11">
        <f t="shared" si="422"/>
        <v>1</v>
      </c>
      <c r="Z3352" s="1">
        <f t="shared" si="423"/>
        <v>1</v>
      </c>
    </row>
    <row r="3353" spans="1:26" x14ac:dyDescent="0.2">
      <c r="A3353" s="1" t="s">
        <v>3377</v>
      </c>
      <c r="B3353" s="1">
        <v>1</v>
      </c>
      <c r="C3353" s="2">
        <v>41529</v>
      </c>
      <c r="D3353" s="2">
        <v>41543</v>
      </c>
      <c r="E3353" s="2">
        <v>41543</v>
      </c>
      <c r="F3353" s="1">
        <v>33</v>
      </c>
      <c r="G3353" s="1">
        <v>24.242424239999998</v>
      </c>
      <c r="H3353" s="1">
        <v>9.0909090910000003</v>
      </c>
      <c r="I3353" s="1">
        <v>52.2</v>
      </c>
      <c r="J3353" s="1">
        <v>0</v>
      </c>
      <c r="K3353" s="1">
        <v>1</v>
      </c>
      <c r="L3353" s="1">
        <v>0</v>
      </c>
      <c r="M3353" s="1">
        <v>0</v>
      </c>
      <c r="N3353" s="1">
        <v>0</v>
      </c>
      <c r="O3353" s="1" t="s">
        <v>22</v>
      </c>
      <c r="P3353" s="1" t="s">
        <v>27</v>
      </c>
      <c r="Q3353" s="10">
        <f>I3353*Part2Out!C$72+'relay test.csv'!K3353*Part2Out!C$74+'relay test.csv'!L3353*Part2Out!C$75+'relay test.csv'!M3353*Part2Out!C$76</f>
        <v>0.91476735722536429</v>
      </c>
      <c r="R3353" s="11">
        <f t="shared" si="416"/>
        <v>2.4961944627434636</v>
      </c>
      <c r="S3353" s="12">
        <f t="shared" si="417"/>
        <v>0.7139747200402291</v>
      </c>
      <c r="T3353" s="11">
        <f t="shared" si="418"/>
        <v>1</v>
      </c>
      <c r="U3353" s="11">
        <f t="shared" si="419"/>
        <v>1</v>
      </c>
      <c r="V3353" s="71">
        <f>Q3353+Part2Out!C$71</f>
        <v>1.5833036249475363</v>
      </c>
      <c r="W3353" s="1">
        <f t="shared" si="420"/>
        <v>4.8710212869162826</v>
      </c>
      <c r="X3353" s="12">
        <f t="shared" si="421"/>
        <v>0.82967188311367135</v>
      </c>
      <c r="Y3353" s="11">
        <f t="shared" si="422"/>
        <v>1</v>
      </c>
      <c r="Z3353" s="1">
        <f t="shared" si="423"/>
        <v>1</v>
      </c>
    </row>
    <row r="3354" spans="1:26" x14ac:dyDescent="0.2">
      <c r="A3354" s="1" t="s">
        <v>3378</v>
      </c>
      <c r="B3354" s="1">
        <v>1</v>
      </c>
      <c r="C3354" s="2">
        <v>41529</v>
      </c>
      <c r="D3354" s="2">
        <v>41529</v>
      </c>
      <c r="E3354" s="2">
        <v>41529</v>
      </c>
      <c r="F3354" s="1">
        <v>27</v>
      </c>
      <c r="G3354" s="1">
        <v>51.851851850000003</v>
      </c>
      <c r="H3354" s="1">
        <v>18.518518520000001</v>
      </c>
      <c r="I3354" s="1">
        <v>50.34</v>
      </c>
      <c r="J3354" s="1">
        <v>0</v>
      </c>
      <c r="K3354" s="1">
        <v>1</v>
      </c>
      <c r="L3354" s="1">
        <v>0</v>
      </c>
      <c r="M3354" s="1">
        <v>0</v>
      </c>
      <c r="N3354" s="1">
        <v>0</v>
      </c>
      <c r="O3354" s="1" t="s">
        <v>25</v>
      </c>
      <c r="P3354" s="1" t="s">
        <v>27</v>
      </c>
      <c r="Q3354" s="10">
        <f>I3354*Part2Out!C$72+'relay test.csv'!K3354*Part2Out!C$74+'relay test.csv'!L3354*Part2Out!C$75+'relay test.csv'!M3354*Part2Out!C$76</f>
        <v>0.91100127194135239</v>
      </c>
      <c r="R3354" s="11">
        <f t="shared" si="416"/>
        <v>2.4868112615696929</v>
      </c>
      <c r="S3354" s="12">
        <f t="shared" si="417"/>
        <v>0.71320501025632799</v>
      </c>
      <c r="T3354" s="11">
        <f t="shared" si="418"/>
        <v>1</v>
      </c>
      <c r="U3354" s="11">
        <f t="shared" si="419"/>
        <v>1</v>
      </c>
      <c r="V3354" s="71">
        <f>Q3354+Part2Out!C$71</f>
        <v>1.5795375396635243</v>
      </c>
      <c r="W3354" s="1">
        <f t="shared" si="420"/>
        <v>4.8527111058230101</v>
      </c>
      <c r="X3354" s="12">
        <f t="shared" si="421"/>
        <v>0.82913901234505238</v>
      </c>
      <c r="Y3354" s="11">
        <f t="shared" si="422"/>
        <v>1</v>
      </c>
      <c r="Z3354" s="1">
        <f t="shared" si="423"/>
        <v>1</v>
      </c>
    </row>
    <row r="3355" spans="1:26" x14ac:dyDescent="0.2">
      <c r="A3355" s="1" t="s">
        <v>3379</v>
      </c>
      <c r="B3355" s="1">
        <v>1</v>
      </c>
      <c r="C3355" s="2">
        <v>41529</v>
      </c>
      <c r="D3355" s="2">
        <v>41563</v>
      </c>
      <c r="E3355" s="2">
        <v>41563</v>
      </c>
      <c r="F3355" s="1">
        <v>25</v>
      </c>
      <c r="G3355" s="1">
        <v>96</v>
      </c>
      <c r="H3355" s="1">
        <v>20</v>
      </c>
      <c r="I3355" s="1">
        <v>117.02</v>
      </c>
      <c r="J3355" s="1">
        <v>0</v>
      </c>
      <c r="K3355" s="1">
        <v>1</v>
      </c>
      <c r="L3355" s="1">
        <v>0</v>
      </c>
      <c r="M3355" s="1">
        <v>0</v>
      </c>
      <c r="N3355" s="1">
        <v>0</v>
      </c>
      <c r="O3355" s="1" t="s">
        <v>22</v>
      </c>
      <c r="P3355" s="1" t="s">
        <v>23</v>
      </c>
      <c r="Q3355" s="10">
        <f>I3355*Part2Out!C$72+'relay test.csv'!K3355*Part2Out!C$74+'relay test.csv'!L3355*Part2Out!C$75+'relay test.csv'!M3355*Part2Out!C$76</f>
        <v>1.0460134045961451</v>
      </c>
      <c r="R3355" s="11">
        <f t="shared" si="416"/>
        <v>2.846281497346975</v>
      </c>
      <c r="S3355" s="12">
        <f t="shared" si="417"/>
        <v>0.74000862893426711</v>
      </c>
      <c r="T3355" s="11">
        <f t="shared" si="418"/>
        <v>1</v>
      </c>
      <c r="U3355" s="11">
        <f t="shared" si="419"/>
        <v>1</v>
      </c>
      <c r="V3355" s="71">
        <f>Q3355+Part2Out!C$71</f>
        <v>1.7145496723183171</v>
      </c>
      <c r="W3355" s="1">
        <f t="shared" si="420"/>
        <v>5.5541737509085696</v>
      </c>
      <c r="X3355" s="12">
        <f t="shared" si="421"/>
        <v>0.84742546688491815</v>
      </c>
      <c r="Y3355" s="11">
        <f t="shared" si="422"/>
        <v>1</v>
      </c>
      <c r="Z3355" s="1">
        <f t="shared" si="423"/>
        <v>1</v>
      </c>
    </row>
    <row r="3356" spans="1:26" x14ac:dyDescent="0.2">
      <c r="A3356" s="1" t="s">
        <v>3380</v>
      </c>
      <c r="B3356" s="1">
        <v>1</v>
      </c>
      <c r="C3356" s="2">
        <v>41529</v>
      </c>
      <c r="D3356" s="2">
        <v>41529</v>
      </c>
      <c r="E3356" s="2">
        <v>41529</v>
      </c>
      <c r="F3356" s="1">
        <v>46</v>
      </c>
      <c r="G3356" s="1">
        <v>2.1739130430000002</v>
      </c>
      <c r="H3356" s="1">
        <v>0</v>
      </c>
      <c r="I3356" s="1">
        <v>40.25</v>
      </c>
      <c r="J3356" s="1">
        <v>0</v>
      </c>
      <c r="K3356" s="1">
        <v>1</v>
      </c>
      <c r="L3356" s="1">
        <v>0</v>
      </c>
      <c r="M3356" s="1">
        <v>0</v>
      </c>
      <c r="N3356" s="1">
        <v>0</v>
      </c>
      <c r="O3356" s="1" t="s">
        <v>29</v>
      </c>
      <c r="P3356" s="1" t="s">
        <v>23</v>
      </c>
      <c r="Q3356" s="10">
        <f>I3356*Part2Out!C$72+'relay test.csv'!K3356*Part2Out!C$74+'relay test.csv'!L3356*Part2Out!C$75+'relay test.csv'!M3356*Part2Out!C$76</f>
        <v>0.89057127166410499</v>
      </c>
      <c r="R3356" s="11">
        <f t="shared" si="416"/>
        <v>2.4365211692876358</v>
      </c>
      <c r="S3356" s="12">
        <f t="shared" si="417"/>
        <v>0.7090080489138112</v>
      </c>
      <c r="T3356" s="11">
        <f t="shared" si="418"/>
        <v>1</v>
      </c>
      <c r="U3356" s="11">
        <f t="shared" si="419"/>
        <v>1</v>
      </c>
      <c r="V3356" s="71">
        <f>Q3356+Part2Out!C$71</f>
        <v>1.559107539386277</v>
      </c>
      <c r="W3356" s="1">
        <f t="shared" si="420"/>
        <v>4.7545760792122822</v>
      </c>
      <c r="X3356" s="12">
        <f t="shared" si="421"/>
        <v>0.82622525339227326</v>
      </c>
      <c r="Y3356" s="11">
        <f t="shared" si="422"/>
        <v>1</v>
      </c>
      <c r="Z3356" s="1">
        <f t="shared" si="423"/>
        <v>1</v>
      </c>
    </row>
    <row r="3357" spans="1:26" x14ac:dyDescent="0.2">
      <c r="A3357" s="1" t="s">
        <v>3381</v>
      </c>
      <c r="B3357" s="1">
        <v>1</v>
      </c>
      <c r="C3357" s="2">
        <v>41529</v>
      </c>
      <c r="D3357" s="2">
        <v>41529</v>
      </c>
      <c r="E3357" s="2">
        <v>41529</v>
      </c>
      <c r="F3357" s="1">
        <v>36</v>
      </c>
      <c r="G3357" s="1">
        <v>0</v>
      </c>
      <c r="H3357" s="1">
        <v>0</v>
      </c>
      <c r="I3357" s="1">
        <v>51.17</v>
      </c>
      <c r="J3357" s="1">
        <v>0</v>
      </c>
      <c r="K3357" s="1">
        <v>1</v>
      </c>
      <c r="L3357" s="1">
        <v>0</v>
      </c>
      <c r="M3357" s="1">
        <v>0</v>
      </c>
      <c r="N3357" s="1">
        <v>0</v>
      </c>
      <c r="O3357" s="1" t="s">
        <v>22</v>
      </c>
      <c r="P3357" s="1" t="s">
        <v>27</v>
      </c>
      <c r="Q3357" s="10">
        <f>I3357*Part2Out!C$72+'relay test.csv'!K3357*Part2Out!C$74+'relay test.csv'!L3357*Part2Out!C$75+'relay test.csv'!M3357*Part2Out!C$76</f>
        <v>0.91268183687991689</v>
      </c>
      <c r="R3357" s="11">
        <f t="shared" si="416"/>
        <v>2.4909940231014556</v>
      </c>
      <c r="S3357" s="12">
        <f t="shared" si="417"/>
        <v>0.71354863589494666</v>
      </c>
      <c r="T3357" s="11">
        <f t="shared" si="418"/>
        <v>1</v>
      </c>
      <c r="U3357" s="11">
        <f t="shared" si="419"/>
        <v>1</v>
      </c>
      <c r="V3357" s="71">
        <f>Q3357+Part2Out!C$71</f>
        <v>1.581218104602089</v>
      </c>
      <c r="W3357" s="1">
        <f t="shared" si="420"/>
        <v>4.8608732585572652</v>
      </c>
      <c r="X3357" s="12">
        <f t="shared" si="421"/>
        <v>0.82937696212080114</v>
      </c>
      <c r="Y3357" s="11">
        <f t="shared" si="422"/>
        <v>1</v>
      </c>
      <c r="Z3357" s="1">
        <f t="shared" si="423"/>
        <v>1</v>
      </c>
    </row>
    <row r="3358" spans="1:26" x14ac:dyDescent="0.2">
      <c r="A3358" s="1" t="s">
        <v>3382</v>
      </c>
      <c r="B3358" s="1">
        <v>0</v>
      </c>
      <c r="C3358" s="2">
        <v>41520</v>
      </c>
      <c r="D3358" s="2">
        <v>41529</v>
      </c>
      <c r="E3358" s="2">
        <v>41546</v>
      </c>
      <c r="F3358" s="1">
        <v>1</v>
      </c>
      <c r="G3358" s="1">
        <v>100</v>
      </c>
      <c r="H3358" s="1">
        <v>0</v>
      </c>
      <c r="I3358" s="1">
        <v>64.5</v>
      </c>
      <c r="J3358" s="1">
        <v>0.11764705882352899</v>
      </c>
      <c r="K3358" s="1">
        <v>1</v>
      </c>
      <c r="L3358" s="1">
        <v>0</v>
      </c>
      <c r="M3358" s="1">
        <v>0</v>
      </c>
      <c r="N3358" s="1">
        <v>0</v>
      </c>
      <c r="O3358" s="1" t="s">
        <v>25</v>
      </c>
      <c r="P3358" s="1" t="s">
        <v>23</v>
      </c>
      <c r="Q3358" s="10">
        <f>I3358*Part2Out!C$72+'relay test.csv'!K3358*Part2Out!C$74+'relay test.csv'!L3358*Part2Out!C$75+'relay test.csv'!M3358*Part2Out!C$76</f>
        <v>0.93967211474866885</v>
      </c>
      <c r="R3358" s="11">
        <f t="shared" si="416"/>
        <v>2.5591421757736663</v>
      </c>
      <c r="S3358" s="12">
        <f t="shared" si="417"/>
        <v>0.71903342136574644</v>
      </c>
      <c r="T3358" s="11">
        <f t="shared" si="418"/>
        <v>1</v>
      </c>
      <c r="U3358" s="11">
        <f t="shared" si="419"/>
        <v>0</v>
      </c>
      <c r="V3358" s="71">
        <f>Q3358+Part2Out!C$71</f>
        <v>1.6082083824708409</v>
      </c>
      <c r="W3358" s="1">
        <f t="shared" si="420"/>
        <v>4.9938561279950591</v>
      </c>
      <c r="X3358" s="12">
        <f t="shared" si="421"/>
        <v>0.83316249528757047</v>
      </c>
      <c r="Y3358" s="11">
        <f t="shared" si="422"/>
        <v>1</v>
      </c>
      <c r="Z3358" s="1">
        <f t="shared" si="423"/>
        <v>0</v>
      </c>
    </row>
    <row r="3359" spans="1:26" x14ac:dyDescent="0.2">
      <c r="A3359" s="1" t="s">
        <v>3383</v>
      </c>
      <c r="B3359" s="1">
        <v>0</v>
      </c>
      <c r="C3359" s="2">
        <v>41529</v>
      </c>
      <c r="D3359" s="2">
        <v>41530</v>
      </c>
      <c r="E3359" s="2">
        <v>41530</v>
      </c>
      <c r="F3359" s="1">
        <v>3</v>
      </c>
      <c r="G3359" s="1">
        <v>33.333333330000002</v>
      </c>
      <c r="H3359" s="1">
        <v>0</v>
      </c>
      <c r="I3359" s="1">
        <v>60.7</v>
      </c>
      <c r="J3359" s="1">
        <v>0</v>
      </c>
      <c r="K3359" s="1">
        <v>1</v>
      </c>
      <c r="L3359" s="1">
        <v>0</v>
      </c>
      <c r="M3359" s="1">
        <v>0</v>
      </c>
      <c r="N3359" s="1">
        <v>0</v>
      </c>
      <c r="O3359" s="1" t="s">
        <v>31</v>
      </c>
      <c r="P3359" s="1" t="s">
        <v>62</v>
      </c>
      <c r="Q3359" s="10">
        <f>I3359*Part2Out!C$72+'relay test.csv'!K3359*Part2Out!C$74+'relay test.csv'!L3359*Part2Out!C$75+'relay test.csv'!M3359*Part2Out!C$76</f>
        <v>0.93197796201789185</v>
      </c>
      <c r="R3359" s="11">
        <f t="shared" si="416"/>
        <v>2.5395273016985493</v>
      </c>
      <c r="S3359" s="12">
        <f t="shared" si="417"/>
        <v>0.71747639874959579</v>
      </c>
      <c r="T3359" s="11">
        <f t="shared" si="418"/>
        <v>1</v>
      </c>
      <c r="U3359" s="11">
        <f t="shared" si="419"/>
        <v>0</v>
      </c>
      <c r="V3359" s="71">
        <f>Q3359+Part2Out!C$71</f>
        <v>1.6005142297400639</v>
      </c>
      <c r="W3359" s="1">
        <f t="shared" si="420"/>
        <v>4.9555800759541988</v>
      </c>
      <c r="X3359" s="12">
        <f t="shared" si="421"/>
        <v>0.83209024356207972</v>
      </c>
      <c r="Y3359" s="11">
        <f t="shared" si="422"/>
        <v>1</v>
      </c>
      <c r="Z3359" s="1">
        <f t="shared" si="423"/>
        <v>0</v>
      </c>
    </row>
    <row r="3360" spans="1:26" x14ac:dyDescent="0.2">
      <c r="A3360" s="1" t="s">
        <v>3384</v>
      </c>
      <c r="B3360" s="1">
        <v>1</v>
      </c>
      <c r="C3360" s="2">
        <v>41530</v>
      </c>
      <c r="D3360" s="2">
        <v>41531</v>
      </c>
      <c r="E3360" s="2">
        <v>41531</v>
      </c>
      <c r="F3360" s="1">
        <v>45</v>
      </c>
      <c r="G3360" s="1">
        <v>0</v>
      </c>
      <c r="H3360" s="1">
        <v>0</v>
      </c>
      <c r="I3360" s="1">
        <v>40.020000000000003</v>
      </c>
      <c r="J3360" s="1">
        <v>0</v>
      </c>
      <c r="K3360" s="1">
        <v>1</v>
      </c>
      <c r="L3360" s="1">
        <v>0</v>
      </c>
      <c r="M3360" s="1">
        <v>0</v>
      </c>
      <c r="N3360" s="1">
        <v>0</v>
      </c>
      <c r="O3360" s="1" t="s">
        <v>31</v>
      </c>
      <c r="P3360" s="1" t="s">
        <v>27</v>
      </c>
      <c r="Q3360" s="10">
        <f>I3360*Part2Out!C$72+'relay test.csv'!K3360*Part2Out!C$74+'relay test.csv'!L3360*Part2Out!C$75+'relay test.csv'!M3360*Part2Out!C$76</f>
        <v>0.89010557294618953</v>
      </c>
      <c r="R3360" s="11">
        <f t="shared" si="416"/>
        <v>2.4353867486725398</v>
      </c>
      <c r="S3360" s="12">
        <f t="shared" si="417"/>
        <v>0.70891195863568846</v>
      </c>
      <c r="T3360" s="11">
        <f t="shared" si="418"/>
        <v>1</v>
      </c>
      <c r="U3360" s="11">
        <f t="shared" si="419"/>
        <v>1</v>
      </c>
      <c r="V3360" s="71">
        <f>Q3360+Part2Out!C$71</f>
        <v>1.5586418406683615</v>
      </c>
      <c r="W3360" s="1">
        <f t="shared" si="420"/>
        <v>4.7523623947229829</v>
      </c>
      <c r="X3360" s="12">
        <f t="shared" si="421"/>
        <v>0.8261583795698676</v>
      </c>
      <c r="Y3360" s="11">
        <f t="shared" si="422"/>
        <v>1</v>
      </c>
      <c r="Z3360" s="1">
        <f t="shared" si="423"/>
        <v>1</v>
      </c>
    </row>
    <row r="3361" spans="1:26" x14ac:dyDescent="0.2">
      <c r="A3361" s="1" t="s">
        <v>3385</v>
      </c>
      <c r="B3361" s="1">
        <v>1</v>
      </c>
      <c r="C3361" s="2">
        <v>41530</v>
      </c>
      <c r="D3361" s="2">
        <v>41530</v>
      </c>
      <c r="E3361" s="2">
        <v>41530</v>
      </c>
      <c r="F3361" s="1">
        <v>43</v>
      </c>
      <c r="G3361" s="1">
        <v>25.581395350000001</v>
      </c>
      <c r="H3361" s="1">
        <v>0</v>
      </c>
      <c r="I3361" s="1">
        <v>40.020000000000003</v>
      </c>
      <c r="J3361" s="1">
        <v>0</v>
      </c>
      <c r="K3361" s="1">
        <v>1</v>
      </c>
      <c r="L3361" s="1">
        <v>0</v>
      </c>
      <c r="M3361" s="1">
        <v>0</v>
      </c>
      <c r="N3361" s="1">
        <v>0</v>
      </c>
      <c r="O3361" s="1" t="s">
        <v>25</v>
      </c>
      <c r="P3361" s="1" t="s">
        <v>23</v>
      </c>
      <c r="Q3361" s="10">
        <f>I3361*Part2Out!C$72+'relay test.csv'!K3361*Part2Out!C$74+'relay test.csv'!L3361*Part2Out!C$75+'relay test.csv'!M3361*Part2Out!C$76</f>
        <v>0.89010557294618953</v>
      </c>
      <c r="R3361" s="11">
        <f t="shared" si="416"/>
        <v>2.4353867486725398</v>
      </c>
      <c r="S3361" s="12">
        <f t="shared" si="417"/>
        <v>0.70891195863568846</v>
      </c>
      <c r="T3361" s="11">
        <f t="shared" si="418"/>
        <v>1</v>
      </c>
      <c r="U3361" s="11">
        <f t="shared" si="419"/>
        <v>1</v>
      </c>
      <c r="V3361" s="71">
        <f>Q3361+Part2Out!C$71</f>
        <v>1.5586418406683615</v>
      </c>
      <c r="W3361" s="1">
        <f t="shared" si="420"/>
        <v>4.7523623947229829</v>
      </c>
      <c r="X3361" s="12">
        <f t="shared" si="421"/>
        <v>0.8261583795698676</v>
      </c>
      <c r="Y3361" s="11">
        <f t="shared" si="422"/>
        <v>1</v>
      </c>
      <c r="Z3361" s="1">
        <f t="shared" si="423"/>
        <v>1</v>
      </c>
    </row>
    <row r="3362" spans="1:26" x14ac:dyDescent="0.2">
      <c r="A3362" s="1" t="s">
        <v>3386</v>
      </c>
      <c r="B3362" s="1">
        <v>1</v>
      </c>
      <c r="C3362" s="2">
        <v>41530</v>
      </c>
      <c r="D3362" s="2">
        <v>41530</v>
      </c>
      <c r="E3362" s="2">
        <v>41530</v>
      </c>
      <c r="F3362" s="1">
        <v>39</v>
      </c>
      <c r="G3362" s="1">
        <v>2.5641025640000001</v>
      </c>
      <c r="H3362" s="1">
        <v>0</v>
      </c>
      <c r="I3362" s="1">
        <v>40.4</v>
      </c>
      <c r="J3362" s="1">
        <v>0</v>
      </c>
      <c r="K3362" s="1">
        <v>1</v>
      </c>
      <c r="L3362" s="1">
        <v>0</v>
      </c>
      <c r="M3362" s="1">
        <v>0</v>
      </c>
      <c r="N3362" s="1">
        <v>0</v>
      </c>
      <c r="O3362" s="1" t="s">
        <v>29</v>
      </c>
      <c r="P3362" s="1" t="s">
        <v>62</v>
      </c>
      <c r="Q3362" s="10">
        <f>I3362*Part2Out!C$72+'relay test.csv'!K3362*Part2Out!C$74+'relay test.csv'!L3362*Part2Out!C$75+'relay test.csv'!M3362*Part2Out!C$76</f>
        <v>0.89087498821926725</v>
      </c>
      <c r="R3362" s="11">
        <f t="shared" si="416"/>
        <v>2.4372612934920492</v>
      </c>
      <c r="S3362" s="12">
        <f t="shared" si="417"/>
        <v>0.7090707064099685</v>
      </c>
      <c r="T3362" s="11">
        <f t="shared" si="418"/>
        <v>1</v>
      </c>
      <c r="U3362" s="11">
        <f t="shared" si="419"/>
        <v>1</v>
      </c>
      <c r="V3362" s="71">
        <f>Q3362+Part2Out!C$71</f>
        <v>1.5594112559414393</v>
      </c>
      <c r="W3362" s="1">
        <f t="shared" si="420"/>
        <v>4.7560203419924729</v>
      </c>
      <c r="X3362" s="12">
        <f t="shared" si="421"/>
        <v>0.82626885580917775</v>
      </c>
      <c r="Y3362" s="11">
        <f t="shared" si="422"/>
        <v>1</v>
      </c>
      <c r="Z3362" s="1">
        <f t="shared" si="423"/>
        <v>1</v>
      </c>
    </row>
    <row r="3363" spans="1:26" x14ac:dyDescent="0.2">
      <c r="A3363" s="1" t="s">
        <v>3387</v>
      </c>
      <c r="B3363" s="1">
        <v>0</v>
      </c>
      <c r="C3363" s="2">
        <v>41530</v>
      </c>
      <c r="D3363" s="2">
        <v>41530</v>
      </c>
      <c r="E3363" s="2">
        <v>41568</v>
      </c>
      <c r="F3363" s="1">
        <v>3</v>
      </c>
      <c r="G3363" s="1">
        <v>100</v>
      </c>
      <c r="H3363" s="1">
        <v>33.333333330000002</v>
      </c>
      <c r="I3363" s="1">
        <v>125.49</v>
      </c>
      <c r="J3363" s="1">
        <v>0.105263157894737</v>
      </c>
      <c r="K3363" s="1">
        <v>1</v>
      </c>
      <c r="L3363" s="1">
        <v>0</v>
      </c>
      <c r="M3363" s="1">
        <v>0</v>
      </c>
      <c r="N3363" s="1">
        <v>0</v>
      </c>
      <c r="O3363" s="1" t="s">
        <v>31</v>
      </c>
      <c r="P3363" s="1" t="s">
        <v>27</v>
      </c>
      <c r="Q3363" s="10">
        <f>I3363*Part2Out!C$72+'relay test.csv'!K3363*Part2Out!C$74+'relay test.csv'!L3363*Part2Out!C$75+'relay test.csv'!M3363*Part2Out!C$76</f>
        <v>1.0631632660776402</v>
      </c>
      <c r="R3363" s="11">
        <f t="shared" si="416"/>
        <v>2.8955158048227667</v>
      </c>
      <c r="S3363" s="12">
        <f t="shared" si="417"/>
        <v>0.74329458533784676</v>
      </c>
      <c r="T3363" s="11">
        <f t="shared" si="418"/>
        <v>1</v>
      </c>
      <c r="U3363" s="11">
        <f t="shared" si="419"/>
        <v>0</v>
      </c>
      <c r="V3363" s="71">
        <f>Q3363+Part2Out!C$71</f>
        <v>1.7316995337998122</v>
      </c>
      <c r="W3363" s="1">
        <f t="shared" si="420"/>
        <v>5.6502485412907211</v>
      </c>
      <c r="X3363" s="12">
        <f t="shared" si="421"/>
        <v>0.84962968018546958</v>
      </c>
      <c r="Y3363" s="11">
        <f t="shared" si="422"/>
        <v>1</v>
      </c>
      <c r="Z3363" s="1">
        <f t="shared" si="423"/>
        <v>0</v>
      </c>
    </row>
    <row r="3364" spans="1:26" x14ac:dyDescent="0.2">
      <c r="A3364" s="1" t="s">
        <v>3388</v>
      </c>
      <c r="B3364" s="1">
        <v>0</v>
      </c>
      <c r="C3364" s="2">
        <v>41530</v>
      </c>
      <c r="D3364" s="2">
        <v>41530</v>
      </c>
      <c r="E3364" s="2">
        <v>41530</v>
      </c>
      <c r="F3364" s="1">
        <v>4</v>
      </c>
      <c r="G3364" s="1">
        <v>25</v>
      </c>
      <c r="H3364" s="1">
        <v>25</v>
      </c>
      <c r="I3364" s="1">
        <v>40.25</v>
      </c>
      <c r="J3364" s="1">
        <v>0</v>
      </c>
      <c r="K3364" s="1">
        <v>1</v>
      </c>
      <c r="L3364" s="1">
        <v>0</v>
      </c>
      <c r="M3364" s="1">
        <v>0</v>
      </c>
      <c r="N3364" s="1">
        <v>0</v>
      </c>
      <c r="O3364" s="1" t="s">
        <v>25</v>
      </c>
      <c r="P3364" s="1" t="s">
        <v>27</v>
      </c>
      <c r="Q3364" s="10">
        <f>I3364*Part2Out!C$72+'relay test.csv'!K3364*Part2Out!C$74+'relay test.csv'!L3364*Part2Out!C$75+'relay test.csv'!M3364*Part2Out!C$76</f>
        <v>0.89057127166410499</v>
      </c>
      <c r="R3364" s="11">
        <f t="shared" si="416"/>
        <v>2.4365211692876358</v>
      </c>
      <c r="S3364" s="12">
        <f t="shared" si="417"/>
        <v>0.7090080489138112</v>
      </c>
      <c r="T3364" s="11">
        <f t="shared" si="418"/>
        <v>1</v>
      </c>
      <c r="U3364" s="11">
        <f t="shared" si="419"/>
        <v>0</v>
      </c>
      <c r="V3364" s="71">
        <f>Q3364+Part2Out!C$71</f>
        <v>1.559107539386277</v>
      </c>
      <c r="W3364" s="1">
        <f t="shared" si="420"/>
        <v>4.7545760792122822</v>
      </c>
      <c r="X3364" s="12">
        <f t="shared" si="421"/>
        <v>0.82622525339227326</v>
      </c>
      <c r="Y3364" s="11">
        <f t="shared" si="422"/>
        <v>1</v>
      </c>
      <c r="Z3364" s="1">
        <f t="shared" si="423"/>
        <v>0</v>
      </c>
    </row>
    <row r="3365" spans="1:26" x14ac:dyDescent="0.2">
      <c r="A3365" s="1" t="s">
        <v>3389</v>
      </c>
      <c r="B3365" s="1">
        <v>0</v>
      </c>
      <c r="C3365" s="2">
        <v>41530</v>
      </c>
      <c r="D3365" s="2">
        <v>41530</v>
      </c>
      <c r="E3365" s="2">
        <v>41530</v>
      </c>
      <c r="F3365" s="1">
        <v>2</v>
      </c>
      <c r="G3365" s="1">
        <v>50</v>
      </c>
      <c r="H3365" s="1">
        <v>0</v>
      </c>
      <c r="I3365" s="1">
        <v>40.020000000000003</v>
      </c>
      <c r="J3365" s="1">
        <v>0</v>
      </c>
      <c r="K3365" s="1">
        <v>1</v>
      </c>
      <c r="L3365" s="1">
        <v>0</v>
      </c>
      <c r="M3365" s="1">
        <v>0</v>
      </c>
      <c r="N3365" s="1">
        <v>0</v>
      </c>
      <c r="O3365" s="1" t="s">
        <v>25</v>
      </c>
      <c r="P3365" s="1" t="s">
        <v>27</v>
      </c>
      <c r="Q3365" s="10">
        <f>I3365*Part2Out!C$72+'relay test.csv'!K3365*Part2Out!C$74+'relay test.csv'!L3365*Part2Out!C$75+'relay test.csv'!M3365*Part2Out!C$76</f>
        <v>0.89010557294618953</v>
      </c>
      <c r="R3365" s="11">
        <f t="shared" si="416"/>
        <v>2.4353867486725398</v>
      </c>
      <c r="S3365" s="12">
        <f t="shared" si="417"/>
        <v>0.70891195863568846</v>
      </c>
      <c r="T3365" s="11">
        <f t="shared" si="418"/>
        <v>1</v>
      </c>
      <c r="U3365" s="11">
        <f t="shared" si="419"/>
        <v>0</v>
      </c>
      <c r="V3365" s="71">
        <f>Q3365+Part2Out!C$71</f>
        <v>1.5586418406683615</v>
      </c>
      <c r="W3365" s="1">
        <f t="shared" si="420"/>
        <v>4.7523623947229829</v>
      </c>
      <c r="X3365" s="12">
        <f t="shared" si="421"/>
        <v>0.8261583795698676</v>
      </c>
      <c r="Y3365" s="11">
        <f t="shared" si="422"/>
        <v>1</v>
      </c>
      <c r="Z3365" s="1">
        <f t="shared" si="423"/>
        <v>0</v>
      </c>
    </row>
    <row r="3366" spans="1:26" x14ac:dyDescent="0.2">
      <c r="A3366" s="1" t="s">
        <v>3390</v>
      </c>
      <c r="B3366" s="1">
        <v>0</v>
      </c>
      <c r="C3366" s="2">
        <v>41530</v>
      </c>
      <c r="D3366" s="2">
        <v>41530</v>
      </c>
      <c r="E3366" s="2">
        <v>41530</v>
      </c>
      <c r="F3366" s="1">
        <v>12</v>
      </c>
      <c r="G3366" s="1">
        <v>8.3333333330000006</v>
      </c>
      <c r="H3366" s="1">
        <v>0</v>
      </c>
      <c r="I3366" s="1">
        <v>40.020000000000003</v>
      </c>
      <c r="J3366" s="1">
        <v>0</v>
      </c>
      <c r="K3366" s="1">
        <v>1</v>
      </c>
      <c r="L3366" s="1">
        <v>0</v>
      </c>
      <c r="M3366" s="1">
        <v>0</v>
      </c>
      <c r="N3366" s="1">
        <v>0</v>
      </c>
      <c r="O3366" s="1" t="s">
        <v>35</v>
      </c>
      <c r="P3366" s="1" t="s">
        <v>62</v>
      </c>
      <c r="Q3366" s="10">
        <f>I3366*Part2Out!C$72+'relay test.csv'!K3366*Part2Out!C$74+'relay test.csv'!L3366*Part2Out!C$75+'relay test.csv'!M3366*Part2Out!C$76</f>
        <v>0.89010557294618953</v>
      </c>
      <c r="R3366" s="11">
        <f t="shared" si="416"/>
        <v>2.4353867486725398</v>
      </c>
      <c r="S3366" s="12">
        <f t="shared" si="417"/>
        <v>0.70891195863568846</v>
      </c>
      <c r="T3366" s="11">
        <f t="shared" si="418"/>
        <v>1</v>
      </c>
      <c r="U3366" s="11">
        <f t="shared" si="419"/>
        <v>0</v>
      </c>
      <c r="V3366" s="71">
        <f>Q3366+Part2Out!C$71</f>
        <v>1.5586418406683615</v>
      </c>
      <c r="W3366" s="1">
        <f t="shared" si="420"/>
        <v>4.7523623947229829</v>
      </c>
      <c r="X3366" s="12">
        <f t="shared" si="421"/>
        <v>0.8261583795698676</v>
      </c>
      <c r="Y3366" s="11">
        <f t="shared" si="422"/>
        <v>1</v>
      </c>
      <c r="Z3366" s="1">
        <f t="shared" si="423"/>
        <v>0</v>
      </c>
    </row>
    <row r="3367" spans="1:26" x14ac:dyDescent="0.2">
      <c r="A3367" s="1" t="s">
        <v>3391</v>
      </c>
      <c r="B3367" s="1">
        <v>1</v>
      </c>
      <c r="C3367" s="2">
        <v>41530</v>
      </c>
      <c r="D3367" s="2">
        <v>41530</v>
      </c>
      <c r="E3367" s="2">
        <v>41530</v>
      </c>
      <c r="F3367" s="1">
        <v>44</v>
      </c>
      <c r="G3367" s="1">
        <v>0</v>
      </c>
      <c r="H3367" s="1">
        <v>0</v>
      </c>
      <c r="I3367" s="1">
        <v>40.25</v>
      </c>
      <c r="J3367" s="1">
        <v>0</v>
      </c>
      <c r="K3367" s="1">
        <v>1</v>
      </c>
      <c r="L3367" s="1">
        <v>0</v>
      </c>
      <c r="M3367" s="1">
        <v>0</v>
      </c>
      <c r="N3367" s="1">
        <v>0</v>
      </c>
      <c r="O3367" s="1" t="s">
        <v>25</v>
      </c>
      <c r="P3367" s="1" t="s">
        <v>27</v>
      </c>
      <c r="Q3367" s="10">
        <f>I3367*Part2Out!C$72+'relay test.csv'!K3367*Part2Out!C$74+'relay test.csv'!L3367*Part2Out!C$75+'relay test.csv'!M3367*Part2Out!C$76</f>
        <v>0.89057127166410499</v>
      </c>
      <c r="R3367" s="11">
        <f t="shared" si="416"/>
        <v>2.4365211692876358</v>
      </c>
      <c r="S3367" s="12">
        <f t="shared" si="417"/>
        <v>0.7090080489138112</v>
      </c>
      <c r="T3367" s="11">
        <f t="shared" si="418"/>
        <v>1</v>
      </c>
      <c r="U3367" s="11">
        <f t="shared" si="419"/>
        <v>1</v>
      </c>
      <c r="V3367" s="71">
        <f>Q3367+Part2Out!C$71</f>
        <v>1.559107539386277</v>
      </c>
      <c r="W3367" s="1">
        <f t="shared" si="420"/>
        <v>4.7545760792122822</v>
      </c>
      <c r="X3367" s="12">
        <f t="shared" si="421"/>
        <v>0.82622525339227326</v>
      </c>
      <c r="Y3367" s="11">
        <f t="shared" si="422"/>
        <v>1</v>
      </c>
      <c r="Z3367" s="1">
        <f t="shared" si="423"/>
        <v>1</v>
      </c>
    </row>
    <row r="3368" spans="1:26" x14ac:dyDescent="0.2">
      <c r="A3368" s="1" t="s">
        <v>3392</v>
      </c>
      <c r="B3368" s="1">
        <v>0</v>
      </c>
      <c r="C3368" s="2">
        <v>41530</v>
      </c>
      <c r="D3368" s="2">
        <v>41530</v>
      </c>
      <c r="E3368" s="2">
        <v>41530</v>
      </c>
      <c r="F3368" s="1">
        <v>4</v>
      </c>
      <c r="G3368" s="1">
        <v>50</v>
      </c>
      <c r="H3368" s="1">
        <v>0</v>
      </c>
      <c r="I3368" s="1">
        <v>40.020000000000003</v>
      </c>
      <c r="J3368" s="1">
        <v>0</v>
      </c>
      <c r="K3368" s="1">
        <v>1</v>
      </c>
      <c r="L3368" s="1">
        <v>0</v>
      </c>
      <c r="M3368" s="1">
        <v>0</v>
      </c>
      <c r="N3368" s="1">
        <v>0</v>
      </c>
      <c r="O3368" s="1" t="s">
        <v>31</v>
      </c>
      <c r="P3368" s="1" t="s">
        <v>27</v>
      </c>
      <c r="Q3368" s="10">
        <f>I3368*Part2Out!C$72+'relay test.csv'!K3368*Part2Out!C$74+'relay test.csv'!L3368*Part2Out!C$75+'relay test.csv'!M3368*Part2Out!C$76</f>
        <v>0.89010557294618953</v>
      </c>
      <c r="R3368" s="11">
        <f t="shared" si="416"/>
        <v>2.4353867486725398</v>
      </c>
      <c r="S3368" s="12">
        <f t="shared" si="417"/>
        <v>0.70891195863568846</v>
      </c>
      <c r="T3368" s="11">
        <f t="shared" si="418"/>
        <v>1</v>
      </c>
      <c r="U3368" s="11">
        <f t="shared" si="419"/>
        <v>0</v>
      </c>
      <c r="V3368" s="71">
        <f>Q3368+Part2Out!C$71</f>
        <v>1.5586418406683615</v>
      </c>
      <c r="W3368" s="1">
        <f t="shared" si="420"/>
        <v>4.7523623947229829</v>
      </c>
      <c r="X3368" s="12">
        <f t="shared" si="421"/>
        <v>0.8261583795698676</v>
      </c>
      <c r="Y3368" s="11">
        <f t="shared" si="422"/>
        <v>1</v>
      </c>
      <c r="Z3368" s="1">
        <f t="shared" si="423"/>
        <v>0</v>
      </c>
    </row>
    <row r="3369" spans="1:26" x14ac:dyDescent="0.2">
      <c r="A3369" s="1" t="s">
        <v>3393</v>
      </c>
      <c r="B3369" s="1">
        <v>1</v>
      </c>
      <c r="C3369" s="2">
        <v>41530</v>
      </c>
      <c r="D3369" s="2">
        <v>41530</v>
      </c>
      <c r="E3369" s="2">
        <v>41530</v>
      </c>
      <c r="F3369" s="1">
        <v>44</v>
      </c>
      <c r="G3369" s="1">
        <v>36.363636360000001</v>
      </c>
      <c r="H3369" s="1">
        <v>18.18181818</v>
      </c>
      <c r="I3369" s="1">
        <v>40.020000000000003</v>
      </c>
      <c r="J3369" s="1">
        <v>0</v>
      </c>
      <c r="K3369" s="1">
        <v>1</v>
      </c>
      <c r="L3369" s="1">
        <v>0</v>
      </c>
      <c r="M3369" s="1">
        <v>0</v>
      </c>
      <c r="N3369" s="1">
        <v>0</v>
      </c>
      <c r="O3369" s="1" t="s">
        <v>29</v>
      </c>
      <c r="P3369" s="1" t="s">
        <v>27</v>
      </c>
      <c r="Q3369" s="10">
        <f>I3369*Part2Out!C$72+'relay test.csv'!K3369*Part2Out!C$74+'relay test.csv'!L3369*Part2Out!C$75+'relay test.csv'!M3369*Part2Out!C$76</f>
        <v>0.89010557294618953</v>
      </c>
      <c r="R3369" s="11">
        <f t="shared" si="416"/>
        <v>2.4353867486725398</v>
      </c>
      <c r="S3369" s="12">
        <f t="shared" si="417"/>
        <v>0.70891195863568846</v>
      </c>
      <c r="T3369" s="11">
        <f t="shared" si="418"/>
        <v>1</v>
      </c>
      <c r="U3369" s="11">
        <f t="shared" si="419"/>
        <v>1</v>
      </c>
      <c r="V3369" s="71">
        <f>Q3369+Part2Out!C$71</f>
        <v>1.5586418406683615</v>
      </c>
      <c r="W3369" s="1">
        <f t="shared" si="420"/>
        <v>4.7523623947229829</v>
      </c>
      <c r="X3369" s="12">
        <f t="shared" si="421"/>
        <v>0.8261583795698676</v>
      </c>
      <c r="Y3369" s="11">
        <f t="shared" si="422"/>
        <v>1</v>
      </c>
      <c r="Z3369" s="1">
        <f t="shared" si="423"/>
        <v>1</v>
      </c>
    </row>
    <row r="3370" spans="1:26" x14ac:dyDescent="0.2">
      <c r="A3370" s="1" t="s">
        <v>3394</v>
      </c>
      <c r="B3370" s="1">
        <v>0</v>
      </c>
      <c r="C3370" s="2">
        <v>41530</v>
      </c>
      <c r="D3370" s="2">
        <v>41530</v>
      </c>
      <c r="E3370" s="2">
        <v>41530</v>
      </c>
      <c r="F3370" s="1">
        <v>3</v>
      </c>
      <c r="G3370" s="1">
        <v>0</v>
      </c>
      <c r="H3370" s="1">
        <v>0</v>
      </c>
      <c r="I3370" s="1">
        <v>104.13</v>
      </c>
      <c r="J3370" s="1">
        <v>0</v>
      </c>
      <c r="K3370" s="1">
        <v>1</v>
      </c>
      <c r="L3370" s="1">
        <v>0</v>
      </c>
      <c r="M3370" s="1">
        <v>0</v>
      </c>
      <c r="N3370" s="1">
        <v>0</v>
      </c>
      <c r="O3370" s="1" t="s">
        <v>29</v>
      </c>
      <c r="P3370" s="1" t="s">
        <v>23</v>
      </c>
      <c r="Q3370" s="10">
        <f>I3370*Part2Out!C$72+'relay test.csv'!K3370*Part2Out!C$74+'relay test.csv'!L3370*Part2Out!C$75+'relay test.csv'!M3370*Part2Out!C$76</f>
        <v>1.0199140286225357</v>
      </c>
      <c r="R3370" s="11">
        <f t="shared" si="416"/>
        <v>2.7729563588386186</v>
      </c>
      <c r="S3370" s="12">
        <f t="shared" si="417"/>
        <v>0.734955852946092</v>
      </c>
      <c r="T3370" s="11">
        <f t="shared" si="418"/>
        <v>1</v>
      </c>
      <c r="U3370" s="11">
        <f t="shared" si="419"/>
        <v>0</v>
      </c>
      <c r="V3370" s="71">
        <f>Q3370+Part2Out!C$71</f>
        <v>1.6884502963447077</v>
      </c>
      <c r="W3370" s="1">
        <f t="shared" si="420"/>
        <v>5.4110886203744126</v>
      </c>
      <c r="X3370" s="12">
        <f t="shared" si="421"/>
        <v>0.84402025003647518</v>
      </c>
      <c r="Y3370" s="11">
        <f t="shared" si="422"/>
        <v>1</v>
      </c>
      <c r="Z3370" s="1">
        <f t="shared" si="423"/>
        <v>0</v>
      </c>
    </row>
    <row r="3371" spans="1:26" x14ac:dyDescent="0.2">
      <c r="A3371" s="1" t="s">
        <v>3395</v>
      </c>
      <c r="B3371" s="1">
        <v>1</v>
      </c>
      <c r="C3371" s="2">
        <v>41530</v>
      </c>
      <c r="D3371" s="2">
        <v>41530</v>
      </c>
      <c r="E3371" s="2">
        <v>41541</v>
      </c>
      <c r="F3371" s="1">
        <v>45</v>
      </c>
      <c r="G3371" s="1">
        <v>6.6666666670000003</v>
      </c>
      <c r="H3371" s="1">
        <v>2.2222222220000001</v>
      </c>
      <c r="I3371" s="1">
        <v>58.18</v>
      </c>
      <c r="J3371" s="1">
        <v>0.18181818181818199</v>
      </c>
      <c r="K3371" s="1">
        <v>1</v>
      </c>
      <c r="L3371" s="1">
        <v>0</v>
      </c>
      <c r="M3371" s="1">
        <v>0</v>
      </c>
      <c r="N3371" s="1">
        <v>0</v>
      </c>
      <c r="O3371" s="1" t="s">
        <v>31</v>
      </c>
      <c r="P3371" s="1" t="s">
        <v>27</v>
      </c>
      <c r="Q3371" s="10">
        <f>I3371*Part2Out!C$72+'relay test.csv'!K3371*Part2Out!C$74+'relay test.csv'!L3371*Part2Out!C$75+'relay test.csv'!M3371*Part2Out!C$76</f>
        <v>0.92687552389116612</v>
      </c>
      <c r="R3371" s="11">
        <f t="shared" si="416"/>
        <v>2.5266025227541724</v>
      </c>
      <c r="S3371" s="12">
        <f t="shared" si="417"/>
        <v>0.7164409673197224</v>
      </c>
      <c r="T3371" s="11">
        <f t="shared" si="418"/>
        <v>1</v>
      </c>
      <c r="U3371" s="11">
        <f t="shared" si="419"/>
        <v>1</v>
      </c>
      <c r="V3371" s="71">
        <f>Q3371+Part2Out!C$71</f>
        <v>1.5954117916133381</v>
      </c>
      <c r="W3371" s="1">
        <f t="shared" si="420"/>
        <v>4.9303589346102852</v>
      </c>
      <c r="X3371" s="12">
        <f t="shared" si="421"/>
        <v>0.83137614248542691</v>
      </c>
      <c r="Y3371" s="11">
        <f t="shared" si="422"/>
        <v>1</v>
      </c>
      <c r="Z3371" s="1">
        <f t="shared" si="423"/>
        <v>1</v>
      </c>
    </row>
    <row r="3372" spans="1:26" x14ac:dyDescent="0.2">
      <c r="A3372" s="1" t="s">
        <v>3396</v>
      </c>
      <c r="B3372" s="1">
        <v>1</v>
      </c>
      <c r="C3372" s="2">
        <v>41530</v>
      </c>
      <c r="D3372" s="2">
        <v>41617</v>
      </c>
      <c r="E3372" s="2">
        <v>41617</v>
      </c>
      <c r="F3372" s="1">
        <v>43</v>
      </c>
      <c r="G3372" s="1">
        <v>6.9767441860000003</v>
      </c>
      <c r="H3372" s="1">
        <v>2.3255813949999999</v>
      </c>
      <c r="I3372" s="1">
        <v>40.020000000000003</v>
      </c>
      <c r="J3372" s="1">
        <v>0</v>
      </c>
      <c r="K3372" s="1">
        <v>1</v>
      </c>
      <c r="L3372" s="1">
        <v>0</v>
      </c>
      <c r="M3372" s="1">
        <v>0</v>
      </c>
      <c r="N3372" s="1">
        <v>0</v>
      </c>
      <c r="O3372" s="1" t="s">
        <v>35</v>
      </c>
      <c r="P3372" s="1" t="s">
        <v>27</v>
      </c>
      <c r="Q3372" s="10">
        <f>I3372*Part2Out!C$72+'relay test.csv'!K3372*Part2Out!C$74+'relay test.csv'!L3372*Part2Out!C$75+'relay test.csv'!M3372*Part2Out!C$76</f>
        <v>0.89010557294618953</v>
      </c>
      <c r="R3372" s="11">
        <f t="shared" si="416"/>
        <v>2.4353867486725398</v>
      </c>
      <c r="S3372" s="12">
        <f t="shared" si="417"/>
        <v>0.70891195863568846</v>
      </c>
      <c r="T3372" s="11">
        <f t="shared" si="418"/>
        <v>1</v>
      </c>
      <c r="U3372" s="11">
        <f t="shared" si="419"/>
        <v>1</v>
      </c>
      <c r="V3372" s="71">
        <f>Q3372+Part2Out!C$71</f>
        <v>1.5586418406683615</v>
      </c>
      <c r="W3372" s="1">
        <f t="shared" si="420"/>
        <v>4.7523623947229829</v>
      </c>
      <c r="X3372" s="12">
        <f t="shared" si="421"/>
        <v>0.8261583795698676</v>
      </c>
      <c r="Y3372" s="11">
        <f t="shared" si="422"/>
        <v>1</v>
      </c>
      <c r="Z3372" s="1">
        <f t="shared" si="423"/>
        <v>1</v>
      </c>
    </row>
    <row r="3373" spans="1:26" x14ac:dyDescent="0.2">
      <c r="A3373" s="1" t="s">
        <v>3397</v>
      </c>
      <c r="B3373" s="1">
        <v>0</v>
      </c>
      <c r="C3373" s="2">
        <v>41530</v>
      </c>
      <c r="D3373" s="2">
        <v>41531</v>
      </c>
      <c r="E3373" s="2">
        <v>41531</v>
      </c>
      <c r="F3373" s="1">
        <v>11</v>
      </c>
      <c r="G3373" s="1">
        <v>36.363636360000001</v>
      </c>
      <c r="H3373" s="1">
        <v>18.18181818</v>
      </c>
      <c r="I3373" s="1">
        <v>47.29</v>
      </c>
      <c r="J3373" s="1">
        <v>0</v>
      </c>
      <c r="K3373" s="1">
        <v>1</v>
      </c>
      <c r="L3373" s="1">
        <v>0</v>
      </c>
      <c r="M3373" s="1">
        <v>0</v>
      </c>
      <c r="N3373" s="1">
        <v>0</v>
      </c>
      <c r="O3373" s="1" t="s">
        <v>35</v>
      </c>
      <c r="P3373" s="1" t="s">
        <v>166</v>
      </c>
      <c r="Q3373" s="10">
        <f>I3373*Part2Out!C$72+'relay test.csv'!K3373*Part2Out!C$74+'relay test.csv'!L3373*Part2Out!C$75+'relay test.csv'!M3373*Part2Out!C$76</f>
        <v>0.90482570198638668</v>
      </c>
      <c r="R3373" s="11">
        <f t="shared" si="416"/>
        <v>2.4715011077797095</v>
      </c>
      <c r="S3373" s="12">
        <f t="shared" si="417"/>
        <v>0.71194017545926225</v>
      </c>
      <c r="T3373" s="11">
        <f t="shared" si="418"/>
        <v>1</v>
      </c>
      <c r="U3373" s="11">
        <f t="shared" si="419"/>
        <v>0</v>
      </c>
      <c r="V3373" s="71">
        <f>Q3373+Part2Out!C$71</f>
        <v>1.5733619697085586</v>
      </c>
      <c r="W3373" s="1">
        <f t="shared" si="420"/>
        <v>4.8228351942584098</v>
      </c>
      <c r="X3373" s="12">
        <f t="shared" si="421"/>
        <v>0.82826235559851547</v>
      </c>
      <c r="Y3373" s="11">
        <f t="shared" si="422"/>
        <v>1</v>
      </c>
      <c r="Z3373" s="1">
        <f t="shared" si="423"/>
        <v>0</v>
      </c>
    </row>
    <row r="3374" spans="1:26" x14ac:dyDescent="0.2">
      <c r="A3374" s="1" t="s">
        <v>3398</v>
      </c>
      <c r="B3374" s="1">
        <v>1</v>
      </c>
      <c r="C3374" s="2">
        <v>41530</v>
      </c>
      <c r="D3374" s="2">
        <v>41530</v>
      </c>
      <c r="E3374" s="2">
        <v>41530</v>
      </c>
      <c r="F3374" s="1">
        <v>38</v>
      </c>
      <c r="G3374" s="1">
        <v>10.52631579</v>
      </c>
      <c r="H3374" s="1">
        <v>0</v>
      </c>
      <c r="I3374" s="1">
        <v>40.020000000000003</v>
      </c>
      <c r="J3374" s="1">
        <v>0</v>
      </c>
      <c r="K3374" s="1">
        <v>1</v>
      </c>
      <c r="L3374" s="1">
        <v>0</v>
      </c>
      <c r="M3374" s="1">
        <v>0</v>
      </c>
      <c r="N3374" s="1">
        <v>0</v>
      </c>
      <c r="O3374" s="1" t="s">
        <v>25</v>
      </c>
      <c r="P3374" s="1" t="s">
        <v>27</v>
      </c>
      <c r="Q3374" s="10">
        <f>I3374*Part2Out!C$72+'relay test.csv'!K3374*Part2Out!C$74+'relay test.csv'!L3374*Part2Out!C$75+'relay test.csv'!M3374*Part2Out!C$76</f>
        <v>0.89010557294618953</v>
      </c>
      <c r="R3374" s="11">
        <f t="shared" si="416"/>
        <v>2.4353867486725398</v>
      </c>
      <c r="S3374" s="12">
        <f t="shared" si="417"/>
        <v>0.70891195863568846</v>
      </c>
      <c r="T3374" s="11">
        <f t="shared" si="418"/>
        <v>1</v>
      </c>
      <c r="U3374" s="11">
        <f t="shared" si="419"/>
        <v>1</v>
      </c>
      <c r="V3374" s="71">
        <f>Q3374+Part2Out!C$71</f>
        <v>1.5586418406683615</v>
      </c>
      <c r="W3374" s="1">
        <f t="shared" si="420"/>
        <v>4.7523623947229829</v>
      </c>
      <c r="X3374" s="12">
        <f t="shared" si="421"/>
        <v>0.8261583795698676</v>
      </c>
      <c r="Y3374" s="11">
        <f t="shared" si="422"/>
        <v>1</v>
      </c>
      <c r="Z3374" s="1">
        <f t="shared" si="423"/>
        <v>1</v>
      </c>
    </row>
    <row r="3375" spans="1:26" x14ac:dyDescent="0.2">
      <c r="A3375" s="1" t="s">
        <v>3399</v>
      </c>
      <c r="B3375" s="1">
        <v>1</v>
      </c>
      <c r="C3375" s="2">
        <v>41530</v>
      </c>
      <c r="D3375" s="2">
        <v>41530</v>
      </c>
      <c r="E3375" s="2">
        <v>41530</v>
      </c>
      <c r="F3375" s="1">
        <v>42</v>
      </c>
      <c r="G3375" s="1">
        <v>4.7619047620000003</v>
      </c>
      <c r="H3375" s="1">
        <v>0</v>
      </c>
      <c r="I3375" s="1">
        <v>40.020000000000003</v>
      </c>
      <c r="J3375" s="1">
        <v>0</v>
      </c>
      <c r="K3375" s="1">
        <v>1</v>
      </c>
      <c r="L3375" s="1">
        <v>0</v>
      </c>
      <c r="M3375" s="1">
        <v>0</v>
      </c>
      <c r="N3375" s="1">
        <v>0</v>
      </c>
      <c r="O3375" s="1" t="s">
        <v>31</v>
      </c>
      <c r="P3375" s="1" t="s">
        <v>27</v>
      </c>
      <c r="Q3375" s="10">
        <f>I3375*Part2Out!C$72+'relay test.csv'!K3375*Part2Out!C$74+'relay test.csv'!L3375*Part2Out!C$75+'relay test.csv'!M3375*Part2Out!C$76</f>
        <v>0.89010557294618953</v>
      </c>
      <c r="R3375" s="11">
        <f t="shared" si="416"/>
        <v>2.4353867486725398</v>
      </c>
      <c r="S3375" s="12">
        <f t="shared" si="417"/>
        <v>0.70891195863568846</v>
      </c>
      <c r="T3375" s="11">
        <f t="shared" si="418"/>
        <v>1</v>
      </c>
      <c r="U3375" s="11">
        <f t="shared" si="419"/>
        <v>1</v>
      </c>
      <c r="V3375" s="71">
        <f>Q3375+Part2Out!C$71</f>
        <v>1.5586418406683615</v>
      </c>
      <c r="W3375" s="1">
        <f t="shared" si="420"/>
        <v>4.7523623947229829</v>
      </c>
      <c r="X3375" s="12">
        <f t="shared" si="421"/>
        <v>0.8261583795698676</v>
      </c>
      <c r="Y3375" s="11">
        <f t="shared" si="422"/>
        <v>1</v>
      </c>
      <c r="Z3375" s="1">
        <f t="shared" si="423"/>
        <v>1</v>
      </c>
    </row>
    <row r="3376" spans="1:26" x14ac:dyDescent="0.2">
      <c r="A3376" s="1" t="s">
        <v>3400</v>
      </c>
      <c r="B3376" s="1">
        <v>1</v>
      </c>
      <c r="C3376" s="2">
        <v>41530</v>
      </c>
      <c r="D3376" s="2">
        <v>41530</v>
      </c>
      <c r="E3376" s="2">
        <v>41530</v>
      </c>
      <c r="F3376" s="1">
        <v>46</v>
      </c>
      <c r="G3376" s="1">
        <v>6.5217391300000003</v>
      </c>
      <c r="H3376" s="1">
        <v>0</v>
      </c>
      <c r="I3376" s="1">
        <v>40.020000000000003</v>
      </c>
      <c r="J3376" s="1">
        <v>0</v>
      </c>
      <c r="K3376" s="1">
        <v>1</v>
      </c>
      <c r="L3376" s="1">
        <v>0</v>
      </c>
      <c r="M3376" s="1">
        <v>0</v>
      </c>
      <c r="N3376" s="1">
        <v>0</v>
      </c>
      <c r="O3376" s="1" t="s">
        <v>31</v>
      </c>
      <c r="P3376" s="1" t="s">
        <v>27</v>
      </c>
      <c r="Q3376" s="10">
        <f>I3376*Part2Out!C$72+'relay test.csv'!K3376*Part2Out!C$74+'relay test.csv'!L3376*Part2Out!C$75+'relay test.csv'!M3376*Part2Out!C$76</f>
        <v>0.89010557294618953</v>
      </c>
      <c r="R3376" s="11">
        <f t="shared" si="416"/>
        <v>2.4353867486725398</v>
      </c>
      <c r="S3376" s="12">
        <f t="shared" si="417"/>
        <v>0.70891195863568846</v>
      </c>
      <c r="T3376" s="11">
        <f t="shared" si="418"/>
        <v>1</v>
      </c>
      <c r="U3376" s="11">
        <f t="shared" si="419"/>
        <v>1</v>
      </c>
      <c r="V3376" s="71">
        <f>Q3376+Part2Out!C$71</f>
        <v>1.5586418406683615</v>
      </c>
      <c r="W3376" s="1">
        <f t="shared" si="420"/>
        <v>4.7523623947229829</v>
      </c>
      <c r="X3376" s="12">
        <f t="shared" si="421"/>
        <v>0.8261583795698676</v>
      </c>
      <c r="Y3376" s="11">
        <f t="shared" si="422"/>
        <v>1</v>
      </c>
      <c r="Z3376" s="1">
        <f t="shared" si="423"/>
        <v>1</v>
      </c>
    </row>
    <row r="3377" spans="1:26" x14ac:dyDescent="0.2">
      <c r="A3377" s="1" t="s">
        <v>3401</v>
      </c>
      <c r="B3377" s="1">
        <v>1</v>
      </c>
      <c r="C3377" s="2">
        <v>40764</v>
      </c>
      <c r="D3377" s="2">
        <v>41536</v>
      </c>
      <c r="E3377" s="2">
        <v>41655</v>
      </c>
      <c r="F3377" s="1">
        <v>37</v>
      </c>
      <c r="G3377" s="1">
        <v>45.945945950000002</v>
      </c>
      <c r="H3377" s="1">
        <v>13.513513509999999</v>
      </c>
      <c r="I3377" s="1">
        <v>113.98</v>
      </c>
      <c r="J3377" s="1">
        <v>8.40336134453782E-2</v>
      </c>
      <c r="K3377" s="1">
        <v>1</v>
      </c>
      <c r="L3377" s="1">
        <v>0</v>
      </c>
      <c r="M3377" s="1">
        <v>0</v>
      </c>
      <c r="N3377" s="1">
        <v>0</v>
      </c>
      <c r="O3377" s="1" t="s">
        <v>22</v>
      </c>
      <c r="P3377" s="1" t="s">
        <v>27</v>
      </c>
      <c r="Q3377" s="10">
        <f>I3377*Part2Out!C$72+'relay test.csv'!K3377*Part2Out!C$74+'relay test.csv'!L3377*Part2Out!C$75+'relay test.csv'!M3377*Part2Out!C$76</f>
        <v>1.0398580824115236</v>
      </c>
      <c r="R3377" s="11">
        <f t="shared" si="416"/>
        <v>2.8288155271853253</v>
      </c>
      <c r="S3377" s="12">
        <f t="shared" si="417"/>
        <v>0.73882262206162508</v>
      </c>
      <c r="T3377" s="11">
        <f t="shared" si="418"/>
        <v>1</v>
      </c>
      <c r="U3377" s="11">
        <f t="shared" si="419"/>
        <v>1</v>
      </c>
      <c r="V3377" s="71">
        <f>Q3377+Part2Out!C$71</f>
        <v>1.7083943501336956</v>
      </c>
      <c r="W3377" s="1">
        <f t="shared" si="420"/>
        <v>5.5200910246931869</v>
      </c>
      <c r="X3377" s="12">
        <f t="shared" si="421"/>
        <v>0.84662790807478694</v>
      </c>
      <c r="Y3377" s="11">
        <f t="shared" si="422"/>
        <v>1</v>
      </c>
      <c r="Z3377" s="1">
        <f t="shared" si="423"/>
        <v>1</v>
      </c>
    </row>
    <row r="3378" spans="1:26" x14ac:dyDescent="0.2">
      <c r="A3378" s="1" t="s">
        <v>3402</v>
      </c>
      <c r="B3378" s="1">
        <v>1</v>
      </c>
      <c r="C3378" s="2">
        <v>41530</v>
      </c>
      <c r="D3378" s="2">
        <v>41530</v>
      </c>
      <c r="E3378" s="2">
        <v>41530</v>
      </c>
      <c r="F3378" s="1">
        <v>44</v>
      </c>
      <c r="G3378" s="1">
        <v>2.2727272730000001</v>
      </c>
      <c r="H3378" s="1">
        <v>0</v>
      </c>
      <c r="I3378" s="1">
        <v>40.020000000000003</v>
      </c>
      <c r="J3378" s="1">
        <v>0</v>
      </c>
      <c r="K3378" s="1">
        <v>1</v>
      </c>
      <c r="L3378" s="1">
        <v>0</v>
      </c>
      <c r="M3378" s="1">
        <v>0</v>
      </c>
      <c r="N3378" s="1">
        <v>0</v>
      </c>
      <c r="O3378" s="1" t="s">
        <v>35</v>
      </c>
      <c r="P3378" s="1" t="s">
        <v>62</v>
      </c>
      <c r="Q3378" s="10">
        <f>I3378*Part2Out!C$72+'relay test.csv'!K3378*Part2Out!C$74+'relay test.csv'!L3378*Part2Out!C$75+'relay test.csv'!M3378*Part2Out!C$76</f>
        <v>0.89010557294618953</v>
      </c>
      <c r="R3378" s="11">
        <f t="shared" si="416"/>
        <v>2.4353867486725398</v>
      </c>
      <c r="S3378" s="12">
        <f t="shared" si="417"/>
        <v>0.70891195863568846</v>
      </c>
      <c r="T3378" s="11">
        <f t="shared" si="418"/>
        <v>1</v>
      </c>
      <c r="U3378" s="11">
        <f t="shared" si="419"/>
        <v>1</v>
      </c>
      <c r="V3378" s="71">
        <f>Q3378+Part2Out!C$71</f>
        <v>1.5586418406683615</v>
      </c>
      <c r="W3378" s="1">
        <f t="shared" si="420"/>
        <v>4.7523623947229829</v>
      </c>
      <c r="X3378" s="12">
        <f t="shared" si="421"/>
        <v>0.8261583795698676</v>
      </c>
      <c r="Y3378" s="11">
        <f t="shared" si="422"/>
        <v>1</v>
      </c>
      <c r="Z3378" s="1">
        <f t="shared" si="423"/>
        <v>1</v>
      </c>
    </row>
    <row r="3379" spans="1:26" x14ac:dyDescent="0.2">
      <c r="A3379" s="1" t="s">
        <v>3403</v>
      </c>
      <c r="B3379" s="1">
        <v>1</v>
      </c>
      <c r="C3379" s="2">
        <v>41530</v>
      </c>
      <c r="D3379" s="2">
        <v>41530</v>
      </c>
      <c r="E3379" s="2">
        <v>41625</v>
      </c>
      <c r="F3379" s="1">
        <v>43</v>
      </c>
      <c r="G3379" s="1">
        <v>41.860465120000001</v>
      </c>
      <c r="H3379" s="1">
        <v>2.3255813949999999</v>
      </c>
      <c r="I3379" s="1">
        <v>58.86</v>
      </c>
      <c r="J3379" s="1">
        <v>6.3157894736842093E-2</v>
      </c>
      <c r="K3379" s="1">
        <v>1</v>
      </c>
      <c r="L3379" s="1">
        <v>1</v>
      </c>
      <c r="M3379" s="1">
        <v>0</v>
      </c>
      <c r="N3379" s="1">
        <v>0</v>
      </c>
      <c r="O3379" s="1" t="s">
        <v>22</v>
      </c>
      <c r="P3379" s="1" t="s">
        <v>62</v>
      </c>
      <c r="Q3379" s="10">
        <f>I3379*Part2Out!C$72+'relay test.csv'!K3379*Part2Out!C$74+'relay test.csv'!L3379*Part2Out!C$75+'relay test.csv'!M3379*Part2Out!C$76</f>
        <v>1.7959826413778828</v>
      </c>
      <c r="R3379" s="11">
        <f t="shared" si="416"/>
        <v>6.0253926138486271</v>
      </c>
      <c r="S3379" s="12">
        <f t="shared" si="417"/>
        <v>0.85765920070733481</v>
      </c>
      <c r="T3379" s="11">
        <f t="shared" si="418"/>
        <v>1</v>
      </c>
      <c r="U3379" s="11">
        <f t="shared" si="419"/>
        <v>1</v>
      </c>
      <c r="V3379" s="71">
        <f>Q3379+Part2Out!C$71</f>
        <v>2.4645189091000548</v>
      </c>
      <c r="W3379" s="1">
        <f t="shared" si="420"/>
        <v>11.75782420886698</v>
      </c>
      <c r="X3379" s="12">
        <f t="shared" si="421"/>
        <v>0.92161672839911235</v>
      </c>
      <c r="Y3379" s="11">
        <f t="shared" si="422"/>
        <v>1</v>
      </c>
      <c r="Z3379" s="1">
        <f t="shared" si="423"/>
        <v>1</v>
      </c>
    </row>
    <row r="3380" spans="1:26" x14ac:dyDescent="0.2">
      <c r="A3380" s="1" t="s">
        <v>3404</v>
      </c>
      <c r="B3380" s="1">
        <v>1</v>
      </c>
      <c r="C3380" s="2">
        <v>41530</v>
      </c>
      <c r="D3380" s="2">
        <v>41530</v>
      </c>
      <c r="E3380" s="2">
        <v>41530</v>
      </c>
      <c r="F3380" s="1">
        <v>44</v>
      </c>
      <c r="G3380" s="1">
        <v>0</v>
      </c>
      <c r="H3380" s="1">
        <v>0</v>
      </c>
      <c r="I3380" s="1">
        <v>40.020000000000003</v>
      </c>
      <c r="J3380" s="1">
        <v>0</v>
      </c>
      <c r="K3380" s="1">
        <v>1</v>
      </c>
      <c r="L3380" s="1">
        <v>0</v>
      </c>
      <c r="M3380" s="1">
        <v>0</v>
      </c>
      <c r="N3380" s="1">
        <v>0</v>
      </c>
      <c r="O3380" s="1" t="s">
        <v>25</v>
      </c>
      <c r="P3380" s="1" t="s">
        <v>23</v>
      </c>
      <c r="Q3380" s="10">
        <f>I3380*Part2Out!C$72+'relay test.csv'!K3380*Part2Out!C$74+'relay test.csv'!L3380*Part2Out!C$75+'relay test.csv'!M3380*Part2Out!C$76</f>
        <v>0.89010557294618953</v>
      </c>
      <c r="R3380" s="11">
        <f t="shared" si="416"/>
        <v>2.4353867486725398</v>
      </c>
      <c r="S3380" s="12">
        <f t="shared" si="417"/>
        <v>0.70891195863568846</v>
      </c>
      <c r="T3380" s="11">
        <f t="shared" si="418"/>
        <v>1</v>
      </c>
      <c r="U3380" s="11">
        <f t="shared" si="419"/>
        <v>1</v>
      </c>
      <c r="V3380" s="71">
        <f>Q3380+Part2Out!C$71</f>
        <v>1.5586418406683615</v>
      </c>
      <c r="W3380" s="1">
        <f t="shared" si="420"/>
        <v>4.7523623947229829</v>
      </c>
      <c r="X3380" s="12">
        <f t="shared" si="421"/>
        <v>0.8261583795698676</v>
      </c>
      <c r="Y3380" s="11">
        <f t="shared" si="422"/>
        <v>1</v>
      </c>
      <c r="Z3380" s="1">
        <f t="shared" si="423"/>
        <v>1</v>
      </c>
    </row>
    <row r="3381" spans="1:26" x14ac:dyDescent="0.2">
      <c r="A3381" s="1" t="s">
        <v>3405</v>
      </c>
      <c r="B3381" s="1">
        <v>1</v>
      </c>
      <c r="C3381" s="2">
        <v>41530</v>
      </c>
      <c r="D3381" s="2">
        <v>41536</v>
      </c>
      <c r="E3381" s="2">
        <v>41658</v>
      </c>
      <c r="F3381" s="1">
        <v>35</v>
      </c>
      <c r="G3381" s="1">
        <v>88.571428569999995</v>
      </c>
      <c r="H3381" s="1">
        <v>20</v>
      </c>
      <c r="I3381" s="1">
        <v>74.760000000000005</v>
      </c>
      <c r="J3381" s="1">
        <v>7.3770491803278701E-2</v>
      </c>
      <c r="K3381" s="1">
        <v>1</v>
      </c>
      <c r="L3381" s="1">
        <v>0</v>
      </c>
      <c r="M3381" s="1">
        <v>0</v>
      </c>
      <c r="N3381" s="1">
        <v>0</v>
      </c>
      <c r="O3381" s="1" t="s">
        <v>25</v>
      </c>
      <c r="P3381" s="1" t="s">
        <v>166</v>
      </c>
      <c r="Q3381" s="10">
        <f>I3381*Part2Out!C$72+'relay test.csv'!K3381*Part2Out!C$74+'relay test.csv'!L3381*Part2Out!C$75+'relay test.csv'!M3381*Part2Out!C$76</f>
        <v>0.96044632712176692</v>
      </c>
      <c r="R3381" s="11">
        <f t="shared" si="416"/>
        <v>2.6128624045670201</v>
      </c>
      <c r="S3381" s="12">
        <f t="shared" si="417"/>
        <v>0.72321115835025995</v>
      </c>
      <c r="T3381" s="11">
        <f t="shared" si="418"/>
        <v>1</v>
      </c>
      <c r="U3381" s="11">
        <f t="shared" si="419"/>
        <v>1</v>
      </c>
      <c r="V3381" s="71">
        <f>Q3381+Part2Out!C$71</f>
        <v>1.6289825948439389</v>
      </c>
      <c r="W3381" s="1">
        <f t="shared" si="420"/>
        <v>5.0986846507307622</v>
      </c>
      <c r="X3381" s="12">
        <f t="shared" si="421"/>
        <v>0.83603021679762091</v>
      </c>
      <c r="Y3381" s="11">
        <f t="shared" si="422"/>
        <v>1</v>
      </c>
      <c r="Z3381" s="1">
        <f t="shared" si="423"/>
        <v>1</v>
      </c>
    </row>
    <row r="3382" spans="1:26" x14ac:dyDescent="0.2">
      <c r="A3382" s="1" t="s">
        <v>3406</v>
      </c>
      <c r="B3382" s="1">
        <v>1</v>
      </c>
      <c r="C3382" s="2">
        <v>41530</v>
      </c>
      <c r="D3382" s="2">
        <v>41530</v>
      </c>
      <c r="E3382" s="2">
        <v>41530</v>
      </c>
      <c r="F3382" s="1">
        <v>45</v>
      </c>
      <c r="G3382" s="1">
        <v>6.6666666670000003</v>
      </c>
      <c r="H3382" s="1">
        <v>6.6666666670000003</v>
      </c>
      <c r="I3382" s="1">
        <v>40.25</v>
      </c>
      <c r="J3382" s="1">
        <v>0</v>
      </c>
      <c r="K3382" s="1">
        <v>1</v>
      </c>
      <c r="L3382" s="1">
        <v>0</v>
      </c>
      <c r="M3382" s="1">
        <v>0</v>
      </c>
      <c r="N3382" s="1">
        <v>0</v>
      </c>
      <c r="O3382" s="1" t="s">
        <v>31</v>
      </c>
      <c r="P3382" s="1" t="s">
        <v>62</v>
      </c>
      <c r="Q3382" s="10">
        <f>I3382*Part2Out!C$72+'relay test.csv'!K3382*Part2Out!C$74+'relay test.csv'!L3382*Part2Out!C$75+'relay test.csv'!M3382*Part2Out!C$76</f>
        <v>0.89057127166410499</v>
      </c>
      <c r="R3382" s="11">
        <f t="shared" si="416"/>
        <v>2.4365211692876358</v>
      </c>
      <c r="S3382" s="12">
        <f t="shared" si="417"/>
        <v>0.7090080489138112</v>
      </c>
      <c r="T3382" s="11">
        <f t="shared" si="418"/>
        <v>1</v>
      </c>
      <c r="U3382" s="11">
        <f t="shared" si="419"/>
        <v>1</v>
      </c>
      <c r="V3382" s="71">
        <f>Q3382+Part2Out!C$71</f>
        <v>1.559107539386277</v>
      </c>
      <c r="W3382" s="1">
        <f t="shared" si="420"/>
        <v>4.7545760792122822</v>
      </c>
      <c r="X3382" s="12">
        <f t="shared" si="421"/>
        <v>0.82622525339227326</v>
      </c>
      <c r="Y3382" s="11">
        <f t="shared" si="422"/>
        <v>1</v>
      </c>
      <c r="Z3382" s="1">
        <f t="shared" si="423"/>
        <v>1</v>
      </c>
    </row>
    <row r="3383" spans="1:26" x14ac:dyDescent="0.2">
      <c r="A3383" s="1" t="s">
        <v>3407</v>
      </c>
      <c r="B3383" s="1">
        <v>1</v>
      </c>
      <c r="C3383" s="2">
        <v>41530</v>
      </c>
      <c r="D3383" s="2">
        <v>41531</v>
      </c>
      <c r="E3383" s="2">
        <v>41531</v>
      </c>
      <c r="F3383" s="1">
        <v>46</v>
      </c>
      <c r="G3383" s="1">
        <v>0</v>
      </c>
      <c r="H3383" s="1">
        <v>0</v>
      </c>
      <c r="I3383" s="1">
        <v>67.55</v>
      </c>
      <c r="J3383" s="1">
        <v>0</v>
      </c>
      <c r="K3383" s="1">
        <v>1</v>
      </c>
      <c r="L3383" s="1">
        <v>0</v>
      </c>
      <c r="M3383" s="1">
        <v>0</v>
      </c>
      <c r="N3383" s="1">
        <v>0</v>
      </c>
      <c r="O3383" s="1" t="s">
        <v>31</v>
      </c>
      <c r="P3383" s="1" t="s">
        <v>23</v>
      </c>
      <c r="Q3383" s="10">
        <f>I3383*Part2Out!C$72+'relay test.csv'!K3383*Part2Out!C$74+'relay test.csv'!L3383*Part2Out!C$75+'relay test.csv'!M3383*Part2Out!C$76</f>
        <v>0.94584768470363467</v>
      </c>
      <c r="R3383" s="11">
        <f t="shared" si="416"/>
        <v>2.5749952377683369</v>
      </c>
      <c r="S3383" s="12">
        <f t="shared" si="417"/>
        <v>0.72027934766586088</v>
      </c>
      <c r="T3383" s="11">
        <f t="shared" si="418"/>
        <v>1</v>
      </c>
      <c r="U3383" s="11">
        <f t="shared" si="419"/>
        <v>1</v>
      </c>
      <c r="V3383" s="71">
        <f>Q3383+Part2Out!C$71</f>
        <v>1.6143839524258068</v>
      </c>
      <c r="W3383" s="1">
        <f t="shared" si="420"/>
        <v>5.0247914591927634</v>
      </c>
      <c r="X3383" s="12">
        <f t="shared" si="421"/>
        <v>0.83401915123980308</v>
      </c>
      <c r="Y3383" s="11">
        <f t="shared" si="422"/>
        <v>1</v>
      </c>
      <c r="Z3383" s="1">
        <f t="shared" si="423"/>
        <v>1</v>
      </c>
    </row>
    <row r="3384" spans="1:26" x14ac:dyDescent="0.2">
      <c r="A3384" s="1" t="s">
        <v>3408</v>
      </c>
      <c r="B3384" s="1">
        <v>1</v>
      </c>
      <c r="C3384" s="2">
        <v>41530</v>
      </c>
      <c r="D3384" s="2">
        <v>41539</v>
      </c>
      <c r="E3384" s="2">
        <v>41539</v>
      </c>
      <c r="F3384" s="1">
        <v>34</v>
      </c>
      <c r="G3384" s="1">
        <v>14.70588235</v>
      </c>
      <c r="H3384" s="1">
        <v>2.9411764709999999</v>
      </c>
      <c r="I3384" s="1">
        <v>32.630000000000003</v>
      </c>
      <c r="J3384" s="1">
        <v>0</v>
      </c>
      <c r="K3384" s="1">
        <v>1</v>
      </c>
      <c r="L3384" s="1">
        <v>0</v>
      </c>
      <c r="M3384" s="1">
        <v>0</v>
      </c>
      <c r="N3384" s="1">
        <v>0</v>
      </c>
      <c r="O3384" s="1" t="s">
        <v>31</v>
      </c>
      <c r="P3384" s="1" t="s">
        <v>27</v>
      </c>
      <c r="Q3384" s="10">
        <f>I3384*Part2Out!C$72+'relay test.csv'!K3384*Part2Out!C$74+'relay test.csv'!L3384*Part2Out!C$75+'relay test.csv'!M3384*Part2Out!C$76</f>
        <v>0.87514247066186268</v>
      </c>
      <c r="R3384" s="11">
        <f t="shared" si="416"/>
        <v>2.3992170876651646</v>
      </c>
      <c r="S3384" s="12">
        <f t="shared" si="417"/>
        <v>0.70581461136191381</v>
      </c>
      <c r="T3384" s="11">
        <f t="shared" si="418"/>
        <v>1</v>
      </c>
      <c r="U3384" s="11">
        <f t="shared" si="419"/>
        <v>1</v>
      </c>
      <c r="V3384" s="71">
        <f>Q3384+Part2Out!C$71</f>
        <v>1.5436787383840347</v>
      </c>
      <c r="W3384" s="1">
        <f t="shared" si="420"/>
        <v>4.6817816802245478</v>
      </c>
      <c r="X3384" s="12">
        <f t="shared" si="421"/>
        <v>0.82399886931937183</v>
      </c>
      <c r="Y3384" s="11">
        <f t="shared" si="422"/>
        <v>1</v>
      </c>
      <c r="Z3384" s="1">
        <f t="shared" si="423"/>
        <v>1</v>
      </c>
    </row>
    <row r="3385" spans="1:26" x14ac:dyDescent="0.2">
      <c r="A3385" s="1" t="s">
        <v>3409</v>
      </c>
      <c r="B3385" s="1">
        <v>1</v>
      </c>
      <c r="C3385" s="2">
        <v>41530</v>
      </c>
      <c r="D3385" s="2">
        <v>41530</v>
      </c>
      <c r="E3385" s="2">
        <v>41530</v>
      </c>
      <c r="F3385" s="1">
        <v>41</v>
      </c>
      <c r="G3385" s="1">
        <v>2.4390243900000002</v>
      </c>
      <c r="H3385" s="1">
        <v>2.4390243900000002</v>
      </c>
      <c r="I3385" s="1">
        <v>40.020000000000003</v>
      </c>
      <c r="J3385" s="1">
        <v>0</v>
      </c>
      <c r="K3385" s="1">
        <v>1</v>
      </c>
      <c r="L3385" s="1">
        <v>0</v>
      </c>
      <c r="M3385" s="1">
        <v>0</v>
      </c>
      <c r="N3385" s="1">
        <v>0</v>
      </c>
      <c r="O3385" s="1" t="s">
        <v>25</v>
      </c>
      <c r="P3385" s="1" t="s">
        <v>27</v>
      </c>
      <c r="Q3385" s="10">
        <f>I3385*Part2Out!C$72+'relay test.csv'!K3385*Part2Out!C$74+'relay test.csv'!L3385*Part2Out!C$75+'relay test.csv'!M3385*Part2Out!C$76</f>
        <v>0.89010557294618953</v>
      </c>
      <c r="R3385" s="11">
        <f t="shared" si="416"/>
        <v>2.4353867486725398</v>
      </c>
      <c r="S3385" s="12">
        <f t="shared" si="417"/>
        <v>0.70891195863568846</v>
      </c>
      <c r="T3385" s="11">
        <f t="shared" si="418"/>
        <v>1</v>
      </c>
      <c r="U3385" s="11">
        <f t="shared" si="419"/>
        <v>1</v>
      </c>
      <c r="V3385" s="71">
        <f>Q3385+Part2Out!C$71</f>
        <v>1.5586418406683615</v>
      </c>
      <c r="W3385" s="1">
        <f t="shared" si="420"/>
        <v>4.7523623947229829</v>
      </c>
      <c r="X3385" s="12">
        <f t="shared" si="421"/>
        <v>0.8261583795698676</v>
      </c>
      <c r="Y3385" s="11">
        <f t="shared" si="422"/>
        <v>1</v>
      </c>
      <c r="Z3385" s="1">
        <f t="shared" si="423"/>
        <v>1</v>
      </c>
    </row>
    <row r="3386" spans="1:26" x14ac:dyDescent="0.2">
      <c r="A3386" s="1" t="s">
        <v>3410</v>
      </c>
      <c r="B3386" s="1">
        <v>1</v>
      </c>
      <c r="C3386" s="2">
        <v>41530</v>
      </c>
      <c r="D3386" s="2">
        <v>41530</v>
      </c>
      <c r="E3386" s="2">
        <v>41530</v>
      </c>
      <c r="F3386" s="1">
        <v>33</v>
      </c>
      <c r="G3386" s="1">
        <v>75.757575759999995</v>
      </c>
      <c r="H3386" s="1">
        <v>6.0606060609999997</v>
      </c>
      <c r="I3386" s="1">
        <v>40</v>
      </c>
      <c r="J3386" s="1">
        <v>0</v>
      </c>
      <c r="K3386" s="1">
        <v>1</v>
      </c>
      <c r="L3386" s="1">
        <v>0</v>
      </c>
      <c r="M3386" s="1">
        <v>0</v>
      </c>
      <c r="N3386" s="1">
        <v>0</v>
      </c>
      <c r="O3386" s="1" t="s">
        <v>31</v>
      </c>
      <c r="P3386" s="1" t="s">
        <v>62</v>
      </c>
      <c r="Q3386" s="10">
        <f>I3386*Part2Out!C$72+'relay test.csv'!K3386*Part2Out!C$74+'relay test.csv'!L3386*Part2Out!C$75+'relay test.csv'!M3386*Part2Out!C$76</f>
        <v>0.89006507740550123</v>
      </c>
      <c r="R3386" s="11">
        <f t="shared" si="416"/>
        <v>2.435288128366222</v>
      </c>
      <c r="S3386" s="12">
        <f t="shared" si="417"/>
        <v>0.70890360207555958</v>
      </c>
      <c r="T3386" s="11">
        <f t="shared" si="418"/>
        <v>1</v>
      </c>
      <c r="U3386" s="11">
        <f t="shared" si="419"/>
        <v>1</v>
      </c>
      <c r="V3386" s="71">
        <f>Q3386+Part2Out!C$71</f>
        <v>1.5586013451276732</v>
      </c>
      <c r="W3386" s="1">
        <f t="shared" si="420"/>
        <v>4.7521699491348821</v>
      </c>
      <c r="X3386" s="12">
        <f t="shared" si="421"/>
        <v>0.82615256349468624</v>
      </c>
      <c r="Y3386" s="11">
        <f t="shared" si="422"/>
        <v>1</v>
      </c>
      <c r="Z3386" s="1">
        <f t="shared" si="423"/>
        <v>1</v>
      </c>
    </row>
    <row r="3387" spans="1:26" x14ac:dyDescent="0.2">
      <c r="A3387" s="1" t="s">
        <v>3411</v>
      </c>
      <c r="B3387" s="1">
        <v>1</v>
      </c>
      <c r="C3387" s="2">
        <v>41530</v>
      </c>
      <c r="D3387" s="2">
        <v>41530</v>
      </c>
      <c r="E3387" s="2">
        <v>41530</v>
      </c>
      <c r="F3387" s="1">
        <v>37</v>
      </c>
      <c r="G3387" s="1">
        <v>2.7027027029999999</v>
      </c>
      <c r="H3387" s="1">
        <v>0</v>
      </c>
      <c r="I3387" s="1">
        <v>84.76</v>
      </c>
      <c r="J3387" s="1">
        <v>0</v>
      </c>
      <c r="K3387" s="1">
        <v>1</v>
      </c>
      <c r="L3387" s="1">
        <v>0</v>
      </c>
      <c r="M3387" s="1">
        <v>0</v>
      </c>
      <c r="N3387" s="1">
        <v>0</v>
      </c>
      <c r="O3387" s="1" t="s">
        <v>25</v>
      </c>
      <c r="P3387" s="1" t="s">
        <v>27</v>
      </c>
      <c r="Q3387" s="10">
        <f>I3387*Part2Out!C$72+'relay test.csv'!K3387*Part2Out!C$74+'relay test.csv'!L3387*Part2Out!C$75+'relay test.csv'!M3387*Part2Out!C$76</f>
        <v>0.98069409746591696</v>
      </c>
      <c r="R3387" s="11">
        <f t="shared" si="416"/>
        <v>2.6663062762327736</v>
      </c>
      <c r="S3387" s="12">
        <f t="shared" si="417"/>
        <v>0.72724591873772026</v>
      </c>
      <c r="T3387" s="11">
        <f t="shared" si="418"/>
        <v>1</v>
      </c>
      <c r="U3387" s="11">
        <f t="shared" si="419"/>
        <v>1</v>
      </c>
      <c r="V3387" s="71">
        <f>Q3387+Part2Out!C$71</f>
        <v>1.6492303651880889</v>
      </c>
      <c r="W3387" s="1">
        <f t="shared" si="420"/>
        <v>5.2029738959897198</v>
      </c>
      <c r="X3387" s="12">
        <f t="shared" si="421"/>
        <v>0.83878700494830238</v>
      </c>
      <c r="Y3387" s="11">
        <f t="shared" si="422"/>
        <v>1</v>
      </c>
      <c r="Z3387" s="1">
        <f t="shared" si="423"/>
        <v>1</v>
      </c>
    </row>
    <row r="3388" spans="1:26" x14ac:dyDescent="0.2">
      <c r="A3388" s="1" t="s">
        <v>3412</v>
      </c>
      <c r="B3388" s="1">
        <v>1</v>
      </c>
      <c r="C3388" s="2">
        <v>41530</v>
      </c>
      <c r="D3388" s="2">
        <v>41530</v>
      </c>
      <c r="E3388" s="2">
        <v>41530</v>
      </c>
      <c r="F3388" s="1">
        <v>36</v>
      </c>
      <c r="G3388" s="1">
        <v>8.3333333330000006</v>
      </c>
      <c r="H3388" s="1">
        <v>2.7777777779999999</v>
      </c>
      <c r="I3388" s="1">
        <v>40.020000000000003</v>
      </c>
      <c r="J3388" s="1">
        <v>0</v>
      </c>
      <c r="K3388" s="1">
        <v>1</v>
      </c>
      <c r="L3388" s="1">
        <v>0</v>
      </c>
      <c r="M3388" s="1">
        <v>0</v>
      </c>
      <c r="N3388" s="1">
        <v>0</v>
      </c>
      <c r="O3388" s="1" t="s">
        <v>25</v>
      </c>
      <c r="P3388" s="1" t="s">
        <v>27</v>
      </c>
      <c r="Q3388" s="10">
        <f>I3388*Part2Out!C$72+'relay test.csv'!K3388*Part2Out!C$74+'relay test.csv'!L3388*Part2Out!C$75+'relay test.csv'!M3388*Part2Out!C$76</f>
        <v>0.89010557294618953</v>
      </c>
      <c r="R3388" s="11">
        <f t="shared" si="416"/>
        <v>2.4353867486725398</v>
      </c>
      <c r="S3388" s="12">
        <f t="shared" si="417"/>
        <v>0.70891195863568846</v>
      </c>
      <c r="T3388" s="11">
        <f t="shared" si="418"/>
        <v>1</v>
      </c>
      <c r="U3388" s="11">
        <f t="shared" si="419"/>
        <v>1</v>
      </c>
      <c r="V3388" s="71">
        <f>Q3388+Part2Out!C$71</f>
        <v>1.5586418406683615</v>
      </c>
      <c r="W3388" s="1">
        <f t="shared" si="420"/>
        <v>4.7523623947229829</v>
      </c>
      <c r="X3388" s="12">
        <f t="shared" si="421"/>
        <v>0.8261583795698676</v>
      </c>
      <c r="Y3388" s="11">
        <f t="shared" si="422"/>
        <v>1</v>
      </c>
      <c r="Z3388" s="1">
        <f t="shared" si="423"/>
        <v>1</v>
      </c>
    </row>
    <row r="3389" spans="1:26" x14ac:dyDescent="0.2">
      <c r="A3389" s="1" t="s">
        <v>3413</v>
      </c>
      <c r="B3389" s="1">
        <v>0</v>
      </c>
      <c r="C3389" s="2">
        <v>41530</v>
      </c>
      <c r="D3389" s="2">
        <v>41530</v>
      </c>
      <c r="E3389" s="2">
        <v>41530</v>
      </c>
      <c r="F3389" s="1">
        <v>8</v>
      </c>
      <c r="G3389" s="1">
        <v>62.5</v>
      </c>
      <c r="H3389" s="1">
        <v>0</v>
      </c>
      <c r="I3389" s="1">
        <v>40.020000000000003</v>
      </c>
      <c r="J3389" s="1">
        <v>0</v>
      </c>
      <c r="K3389" s="1">
        <v>1</v>
      </c>
      <c r="L3389" s="1">
        <v>0</v>
      </c>
      <c r="M3389" s="1">
        <v>0</v>
      </c>
      <c r="N3389" s="1">
        <v>0</v>
      </c>
      <c r="O3389" s="1" t="s">
        <v>25</v>
      </c>
      <c r="P3389" s="1" t="s">
        <v>23</v>
      </c>
      <c r="Q3389" s="10">
        <f>I3389*Part2Out!C$72+'relay test.csv'!K3389*Part2Out!C$74+'relay test.csv'!L3389*Part2Out!C$75+'relay test.csv'!M3389*Part2Out!C$76</f>
        <v>0.89010557294618953</v>
      </c>
      <c r="R3389" s="11">
        <f t="shared" si="416"/>
        <v>2.4353867486725398</v>
      </c>
      <c r="S3389" s="12">
        <f t="shared" si="417"/>
        <v>0.70891195863568846</v>
      </c>
      <c r="T3389" s="11">
        <f t="shared" si="418"/>
        <v>1</v>
      </c>
      <c r="U3389" s="11">
        <f t="shared" si="419"/>
        <v>0</v>
      </c>
      <c r="V3389" s="71">
        <f>Q3389+Part2Out!C$71</f>
        <v>1.5586418406683615</v>
      </c>
      <c r="W3389" s="1">
        <f t="shared" si="420"/>
        <v>4.7523623947229829</v>
      </c>
      <c r="X3389" s="12">
        <f t="shared" si="421"/>
        <v>0.8261583795698676</v>
      </c>
      <c r="Y3389" s="11">
        <f t="shared" si="422"/>
        <v>1</v>
      </c>
      <c r="Z3389" s="1">
        <f t="shared" si="423"/>
        <v>0</v>
      </c>
    </row>
    <row r="3390" spans="1:26" x14ac:dyDescent="0.2">
      <c r="A3390" s="1" t="s">
        <v>3414</v>
      </c>
      <c r="B3390" s="1">
        <v>1</v>
      </c>
      <c r="C3390" s="2">
        <v>41530</v>
      </c>
      <c r="D3390" s="2">
        <v>41530</v>
      </c>
      <c r="E3390" s="2">
        <v>41530</v>
      </c>
      <c r="F3390" s="1">
        <v>38</v>
      </c>
      <c r="G3390" s="1">
        <v>0</v>
      </c>
      <c r="H3390" s="1">
        <v>0</v>
      </c>
      <c r="I3390" s="1">
        <v>40.020000000000003</v>
      </c>
      <c r="J3390" s="1">
        <v>0</v>
      </c>
      <c r="K3390" s="1">
        <v>1</v>
      </c>
      <c r="L3390" s="1">
        <v>0</v>
      </c>
      <c r="M3390" s="1">
        <v>0</v>
      </c>
      <c r="N3390" s="1">
        <v>0</v>
      </c>
      <c r="O3390" s="1" t="s">
        <v>31</v>
      </c>
      <c r="P3390" s="1" t="s">
        <v>23</v>
      </c>
      <c r="Q3390" s="10">
        <f>I3390*Part2Out!C$72+'relay test.csv'!K3390*Part2Out!C$74+'relay test.csv'!L3390*Part2Out!C$75+'relay test.csv'!M3390*Part2Out!C$76</f>
        <v>0.89010557294618953</v>
      </c>
      <c r="R3390" s="11">
        <f t="shared" si="416"/>
        <v>2.4353867486725398</v>
      </c>
      <c r="S3390" s="12">
        <f t="shared" si="417"/>
        <v>0.70891195863568846</v>
      </c>
      <c r="T3390" s="11">
        <f t="shared" si="418"/>
        <v>1</v>
      </c>
      <c r="U3390" s="11">
        <f t="shared" si="419"/>
        <v>1</v>
      </c>
      <c r="V3390" s="71">
        <f>Q3390+Part2Out!C$71</f>
        <v>1.5586418406683615</v>
      </c>
      <c r="W3390" s="1">
        <f t="shared" si="420"/>
        <v>4.7523623947229829</v>
      </c>
      <c r="X3390" s="12">
        <f t="shared" si="421"/>
        <v>0.8261583795698676</v>
      </c>
      <c r="Y3390" s="11">
        <f t="shared" si="422"/>
        <v>1</v>
      </c>
      <c r="Z3390" s="1">
        <f t="shared" si="423"/>
        <v>1</v>
      </c>
    </row>
    <row r="3391" spans="1:26" x14ac:dyDescent="0.2">
      <c r="A3391" s="1" t="s">
        <v>3415</v>
      </c>
      <c r="B3391" s="1">
        <v>0</v>
      </c>
      <c r="C3391" s="2">
        <v>41530</v>
      </c>
      <c r="D3391" s="2">
        <v>41530</v>
      </c>
      <c r="E3391" s="2">
        <v>41530</v>
      </c>
      <c r="F3391" s="1">
        <v>0</v>
      </c>
      <c r="G3391" s="1">
        <v>0</v>
      </c>
      <c r="H3391" s="1">
        <v>0</v>
      </c>
      <c r="I3391" s="1">
        <v>54.13</v>
      </c>
      <c r="J3391" s="1">
        <v>0</v>
      </c>
      <c r="K3391" s="1">
        <v>1</v>
      </c>
      <c r="L3391" s="1">
        <v>0</v>
      </c>
      <c r="M3391" s="1">
        <v>0</v>
      </c>
      <c r="N3391" s="1">
        <v>0</v>
      </c>
      <c r="O3391" s="1" t="s">
        <v>31</v>
      </c>
      <c r="P3391" s="1" t="s">
        <v>23</v>
      </c>
      <c r="Q3391" s="10">
        <f>I3391*Part2Out!C$72+'relay test.csv'!K3391*Part2Out!C$74+'relay test.csv'!L3391*Part2Out!C$75+'relay test.csv'!M3391*Part2Out!C$76</f>
        <v>0.91867517690178535</v>
      </c>
      <c r="R3391" s="11">
        <f t="shared" si="416"/>
        <v>2.5059682251937851</v>
      </c>
      <c r="S3391" s="12">
        <f t="shared" si="417"/>
        <v>0.71477208697613703</v>
      </c>
      <c r="T3391" s="11">
        <f t="shared" si="418"/>
        <v>1</v>
      </c>
      <c r="U3391" s="11">
        <f t="shared" si="419"/>
        <v>0</v>
      </c>
      <c r="V3391" s="71">
        <f>Q3391+Part2Out!C$71</f>
        <v>1.5872114446239574</v>
      </c>
      <c r="W3391" s="1">
        <f t="shared" si="420"/>
        <v>4.8900936010566065</v>
      </c>
      <c r="X3391" s="12">
        <f t="shared" si="421"/>
        <v>0.83022341108117315</v>
      </c>
      <c r="Y3391" s="11">
        <f t="shared" si="422"/>
        <v>1</v>
      </c>
      <c r="Z3391" s="1">
        <f t="shared" si="423"/>
        <v>0</v>
      </c>
    </row>
    <row r="3392" spans="1:26" x14ac:dyDescent="0.2">
      <c r="A3392" s="1" t="s">
        <v>3416</v>
      </c>
      <c r="B3392" s="1">
        <v>0</v>
      </c>
      <c r="C3392" s="2">
        <v>41530</v>
      </c>
      <c r="D3392" s="2">
        <v>41530</v>
      </c>
      <c r="E3392" s="2">
        <v>41530</v>
      </c>
      <c r="F3392" s="1">
        <v>2</v>
      </c>
      <c r="G3392" s="1">
        <v>50</v>
      </c>
      <c r="H3392" s="1">
        <v>0</v>
      </c>
      <c r="I3392" s="1">
        <v>58.98</v>
      </c>
      <c r="J3392" s="1">
        <v>0</v>
      </c>
      <c r="K3392" s="1">
        <v>1</v>
      </c>
      <c r="L3392" s="1">
        <v>0</v>
      </c>
      <c r="M3392" s="1">
        <v>0</v>
      </c>
      <c r="N3392" s="1">
        <v>0</v>
      </c>
      <c r="O3392" s="1" t="s">
        <v>25</v>
      </c>
      <c r="P3392" s="1" t="s">
        <v>23</v>
      </c>
      <c r="Q3392" s="10">
        <f>I3392*Part2Out!C$72+'relay test.csv'!K3392*Part2Out!C$74+'relay test.csv'!L3392*Part2Out!C$75+'relay test.csv'!M3392*Part2Out!C$76</f>
        <v>0.92849534551869806</v>
      </c>
      <c r="R3392" s="11">
        <f t="shared" si="416"/>
        <v>2.5306984846329352</v>
      </c>
      <c r="S3392" s="12">
        <f t="shared" si="417"/>
        <v>0.7167699240384261</v>
      </c>
      <c r="T3392" s="11">
        <f t="shared" si="418"/>
        <v>1</v>
      </c>
      <c r="U3392" s="11">
        <f t="shared" si="419"/>
        <v>0</v>
      </c>
      <c r="V3392" s="71">
        <f>Q3392+Part2Out!C$71</f>
        <v>1.59703161324087</v>
      </c>
      <c r="W3392" s="1">
        <f t="shared" si="420"/>
        <v>4.9383517083302948</v>
      </c>
      <c r="X3392" s="12">
        <f t="shared" si="421"/>
        <v>0.83160310316460306</v>
      </c>
      <c r="Y3392" s="11">
        <f t="shared" si="422"/>
        <v>1</v>
      </c>
      <c r="Z3392" s="1">
        <f t="shared" si="423"/>
        <v>0</v>
      </c>
    </row>
    <row r="3393" spans="1:26" x14ac:dyDescent="0.2">
      <c r="A3393" s="1" t="s">
        <v>3417</v>
      </c>
      <c r="B3393" s="1">
        <v>1</v>
      </c>
      <c r="C3393" s="2">
        <v>41530</v>
      </c>
      <c r="D3393" s="2">
        <v>41530</v>
      </c>
      <c r="E3393" s="2">
        <v>41530</v>
      </c>
      <c r="F3393" s="1">
        <v>43</v>
      </c>
      <c r="G3393" s="1">
        <v>13.953488370000001</v>
      </c>
      <c r="H3393" s="1">
        <v>4.651162791</v>
      </c>
      <c r="I3393" s="1">
        <v>40.020000000000003</v>
      </c>
      <c r="J3393" s="1">
        <v>0</v>
      </c>
      <c r="K3393" s="1">
        <v>1</v>
      </c>
      <c r="L3393" s="1">
        <v>0</v>
      </c>
      <c r="M3393" s="1">
        <v>0</v>
      </c>
      <c r="N3393" s="1">
        <v>0</v>
      </c>
      <c r="O3393" s="1" t="s">
        <v>31</v>
      </c>
      <c r="P3393" s="1" t="s">
        <v>27</v>
      </c>
      <c r="Q3393" s="10">
        <f>I3393*Part2Out!C$72+'relay test.csv'!K3393*Part2Out!C$74+'relay test.csv'!L3393*Part2Out!C$75+'relay test.csv'!M3393*Part2Out!C$76</f>
        <v>0.89010557294618953</v>
      </c>
      <c r="R3393" s="11">
        <f t="shared" si="416"/>
        <v>2.4353867486725398</v>
      </c>
      <c r="S3393" s="12">
        <f t="shared" si="417"/>
        <v>0.70891195863568846</v>
      </c>
      <c r="T3393" s="11">
        <f t="shared" si="418"/>
        <v>1</v>
      </c>
      <c r="U3393" s="11">
        <f t="shared" si="419"/>
        <v>1</v>
      </c>
      <c r="V3393" s="71">
        <f>Q3393+Part2Out!C$71</f>
        <v>1.5586418406683615</v>
      </c>
      <c r="W3393" s="1">
        <f t="shared" si="420"/>
        <v>4.7523623947229829</v>
      </c>
      <c r="X3393" s="12">
        <f t="shared" si="421"/>
        <v>0.8261583795698676</v>
      </c>
      <c r="Y3393" s="11">
        <f t="shared" si="422"/>
        <v>1</v>
      </c>
      <c r="Z3393" s="1">
        <f t="shared" si="423"/>
        <v>1</v>
      </c>
    </row>
    <row r="3394" spans="1:26" x14ac:dyDescent="0.2">
      <c r="A3394" s="1" t="s">
        <v>3418</v>
      </c>
      <c r="B3394" s="1">
        <v>1</v>
      </c>
      <c r="C3394" s="2">
        <v>41530</v>
      </c>
      <c r="D3394" s="2">
        <v>41530</v>
      </c>
      <c r="E3394" s="2">
        <v>41658</v>
      </c>
      <c r="F3394" s="1">
        <v>52</v>
      </c>
      <c r="G3394" s="1">
        <v>50</v>
      </c>
      <c r="H3394" s="1">
        <v>28.84615385</v>
      </c>
      <c r="I3394" s="1">
        <v>55.23</v>
      </c>
      <c r="J3394" s="1">
        <v>0.15625</v>
      </c>
      <c r="K3394" s="1">
        <v>1</v>
      </c>
      <c r="L3394" s="1">
        <v>1</v>
      </c>
      <c r="M3394" s="1">
        <v>1</v>
      </c>
      <c r="N3394" s="1">
        <v>0</v>
      </c>
      <c r="O3394" s="1" t="s">
        <v>25</v>
      </c>
      <c r="P3394" s="1" t="s">
        <v>62</v>
      </c>
      <c r="Q3394" s="10">
        <f>I3394*Part2Out!C$72+'relay test.csv'!K3394*Part2Out!C$74+'relay test.csv'!L3394*Part2Out!C$75+'relay test.csv'!M3394*Part2Out!C$76</f>
        <v>2.6399100287171118</v>
      </c>
      <c r="R3394" s="11">
        <f t="shared" si="416"/>
        <v>14.011942878543213</v>
      </c>
      <c r="S3394" s="12">
        <f t="shared" si="417"/>
        <v>0.93338637056571039</v>
      </c>
      <c r="T3394" s="11">
        <f t="shared" si="418"/>
        <v>1</v>
      </c>
      <c r="U3394" s="11">
        <f t="shared" si="419"/>
        <v>1</v>
      </c>
      <c r="V3394" s="71">
        <f>Q3394+Part2Out!C$71</f>
        <v>3.3084462964392838</v>
      </c>
      <c r="W3394" s="1">
        <f t="shared" si="420"/>
        <v>27.342610141609541</v>
      </c>
      <c r="X3394" s="12">
        <f t="shared" si="421"/>
        <v>0.96471743445633085</v>
      </c>
      <c r="Y3394" s="11">
        <f t="shared" si="422"/>
        <v>1</v>
      </c>
      <c r="Z3394" s="1">
        <f t="shared" si="423"/>
        <v>1</v>
      </c>
    </row>
    <row r="3395" spans="1:26" x14ac:dyDescent="0.2">
      <c r="A3395" s="1" t="s">
        <v>3419</v>
      </c>
      <c r="B3395" s="1">
        <v>1</v>
      </c>
      <c r="C3395" s="2">
        <v>41530</v>
      </c>
      <c r="D3395" s="2">
        <v>41537</v>
      </c>
      <c r="E3395" s="2">
        <v>41537</v>
      </c>
      <c r="F3395" s="1">
        <v>36</v>
      </c>
      <c r="G3395" s="1">
        <v>13.88888889</v>
      </c>
      <c r="H3395" s="1">
        <v>2.7777777779999999</v>
      </c>
      <c r="I3395" s="1">
        <v>47.38</v>
      </c>
      <c r="J3395" s="1">
        <v>0</v>
      </c>
      <c r="K3395" s="1">
        <v>1</v>
      </c>
      <c r="L3395" s="1">
        <v>0</v>
      </c>
      <c r="M3395" s="1">
        <v>0</v>
      </c>
      <c r="N3395" s="1">
        <v>0</v>
      </c>
      <c r="O3395" s="1" t="s">
        <v>25</v>
      </c>
      <c r="P3395" s="1" t="s">
        <v>62</v>
      </c>
      <c r="Q3395" s="10">
        <f>I3395*Part2Out!C$72+'relay test.csv'!K3395*Part2Out!C$74+'relay test.csv'!L3395*Part2Out!C$75+'relay test.csv'!M3395*Part2Out!C$76</f>
        <v>0.90500793191948403</v>
      </c>
      <c r="R3395" s="11">
        <f t="shared" si="416"/>
        <v>2.4719515303002169</v>
      </c>
      <c r="S3395" s="12">
        <f t="shared" si="417"/>
        <v>0.71197754597872198</v>
      </c>
      <c r="T3395" s="11">
        <f t="shared" si="418"/>
        <v>1</v>
      </c>
      <c r="U3395" s="11">
        <f t="shared" si="419"/>
        <v>1</v>
      </c>
      <c r="V3395" s="71">
        <f>Q3395+Part2Out!C$71</f>
        <v>1.5735441996416561</v>
      </c>
      <c r="W3395" s="1">
        <f t="shared" si="420"/>
        <v>4.8237141392758129</v>
      </c>
      <c r="X3395" s="12">
        <f t="shared" si="421"/>
        <v>0.82828827513083403</v>
      </c>
      <c r="Y3395" s="11">
        <f t="shared" si="422"/>
        <v>1</v>
      </c>
      <c r="Z3395" s="1">
        <f t="shared" si="423"/>
        <v>1</v>
      </c>
    </row>
    <row r="3396" spans="1:26" x14ac:dyDescent="0.2">
      <c r="A3396" s="1" t="s">
        <v>3420</v>
      </c>
      <c r="B3396" s="1">
        <v>0</v>
      </c>
      <c r="C3396" s="2">
        <v>41530</v>
      </c>
      <c r="D3396" s="2">
        <v>41530</v>
      </c>
      <c r="E3396" s="2">
        <v>41530</v>
      </c>
      <c r="F3396" s="1">
        <v>2</v>
      </c>
      <c r="G3396" s="1">
        <v>50</v>
      </c>
      <c r="H3396" s="1">
        <v>0</v>
      </c>
      <c r="I3396" s="1">
        <v>42.58</v>
      </c>
      <c r="J3396" s="1">
        <v>0</v>
      </c>
      <c r="K3396" s="1">
        <v>1</v>
      </c>
      <c r="L3396" s="1">
        <v>0</v>
      </c>
      <c r="M3396" s="1">
        <v>0</v>
      </c>
      <c r="N3396" s="1">
        <v>0</v>
      </c>
      <c r="O3396" s="1" t="s">
        <v>35</v>
      </c>
      <c r="P3396" s="1" t="s">
        <v>27</v>
      </c>
      <c r="Q3396" s="10">
        <f>I3396*Part2Out!C$72+'relay test.csv'!K3396*Part2Out!C$74+'relay test.csv'!L3396*Part2Out!C$75+'relay test.csv'!M3396*Part2Out!C$76</f>
        <v>0.89528900215429197</v>
      </c>
      <c r="R3396" s="11">
        <f t="shared" si="416"/>
        <v>2.448043176991078</v>
      </c>
      <c r="S3396" s="12">
        <f t="shared" si="417"/>
        <v>0.70998042986438292</v>
      </c>
      <c r="T3396" s="11">
        <f t="shared" si="418"/>
        <v>1</v>
      </c>
      <c r="U3396" s="11">
        <f t="shared" si="419"/>
        <v>0</v>
      </c>
      <c r="V3396" s="71">
        <f>Q3396+Part2Out!C$71</f>
        <v>1.5638252698764639</v>
      </c>
      <c r="W3396" s="1">
        <f t="shared" si="420"/>
        <v>4.7770598823090147</v>
      </c>
      <c r="X3396" s="12">
        <f t="shared" si="421"/>
        <v>0.82690156924592706</v>
      </c>
      <c r="Y3396" s="11">
        <f t="shared" si="422"/>
        <v>1</v>
      </c>
      <c r="Z3396" s="1">
        <f t="shared" si="423"/>
        <v>0</v>
      </c>
    </row>
    <row r="3397" spans="1:26" x14ac:dyDescent="0.2">
      <c r="A3397" s="1" t="s">
        <v>3421</v>
      </c>
      <c r="B3397" s="1">
        <v>1</v>
      </c>
      <c r="C3397" s="2">
        <v>41530</v>
      </c>
      <c r="D3397" s="2">
        <v>41530</v>
      </c>
      <c r="E3397" s="2">
        <v>41530</v>
      </c>
      <c r="F3397" s="1">
        <v>42</v>
      </c>
      <c r="G3397" s="1">
        <v>14.28571429</v>
      </c>
      <c r="H3397" s="1">
        <v>0</v>
      </c>
      <c r="I3397" s="1">
        <v>40.020000000000003</v>
      </c>
      <c r="J3397" s="1">
        <v>0</v>
      </c>
      <c r="K3397" s="1">
        <v>1</v>
      </c>
      <c r="L3397" s="1">
        <v>0</v>
      </c>
      <c r="M3397" s="1">
        <v>0</v>
      </c>
      <c r="N3397" s="1">
        <v>0</v>
      </c>
      <c r="O3397" s="1" t="s">
        <v>22</v>
      </c>
      <c r="P3397" s="1" t="s">
        <v>27</v>
      </c>
      <c r="Q3397" s="10">
        <f>I3397*Part2Out!C$72+'relay test.csv'!K3397*Part2Out!C$74+'relay test.csv'!L3397*Part2Out!C$75+'relay test.csv'!M3397*Part2Out!C$76</f>
        <v>0.89010557294618953</v>
      </c>
      <c r="R3397" s="11">
        <f t="shared" si="416"/>
        <v>2.4353867486725398</v>
      </c>
      <c r="S3397" s="12">
        <f t="shared" si="417"/>
        <v>0.70891195863568846</v>
      </c>
      <c r="T3397" s="11">
        <f t="shared" si="418"/>
        <v>1</v>
      </c>
      <c r="U3397" s="11">
        <f t="shared" si="419"/>
        <v>1</v>
      </c>
      <c r="V3397" s="71">
        <f>Q3397+Part2Out!C$71</f>
        <v>1.5586418406683615</v>
      </c>
      <c r="W3397" s="1">
        <f t="shared" si="420"/>
        <v>4.7523623947229829</v>
      </c>
      <c r="X3397" s="12">
        <f t="shared" si="421"/>
        <v>0.8261583795698676</v>
      </c>
      <c r="Y3397" s="11">
        <f t="shared" si="422"/>
        <v>1</v>
      </c>
      <c r="Z3397" s="1">
        <f t="shared" si="423"/>
        <v>1</v>
      </c>
    </row>
    <row r="3398" spans="1:26" x14ac:dyDescent="0.2">
      <c r="A3398" s="1" t="s">
        <v>3422</v>
      </c>
      <c r="B3398" s="1">
        <v>0</v>
      </c>
      <c r="C3398" s="2">
        <v>41530</v>
      </c>
      <c r="D3398" s="2">
        <v>41532</v>
      </c>
      <c r="E3398" s="2">
        <v>41532</v>
      </c>
      <c r="F3398" s="1">
        <v>3</v>
      </c>
      <c r="G3398" s="1">
        <v>33.333333330000002</v>
      </c>
      <c r="H3398" s="1">
        <v>33.333333330000002</v>
      </c>
      <c r="I3398" s="1">
        <v>40.020000000000003</v>
      </c>
      <c r="J3398" s="1">
        <v>0</v>
      </c>
      <c r="K3398" s="1">
        <v>1</v>
      </c>
      <c r="L3398" s="1">
        <v>0</v>
      </c>
      <c r="M3398" s="1">
        <v>0</v>
      </c>
      <c r="N3398" s="1">
        <v>0</v>
      </c>
      <c r="O3398" s="1" t="s">
        <v>31</v>
      </c>
      <c r="P3398" s="1" t="s">
        <v>27</v>
      </c>
      <c r="Q3398" s="10">
        <f>I3398*Part2Out!C$72+'relay test.csv'!K3398*Part2Out!C$74+'relay test.csv'!L3398*Part2Out!C$75+'relay test.csv'!M3398*Part2Out!C$76</f>
        <v>0.89010557294618953</v>
      </c>
      <c r="R3398" s="11">
        <f t="shared" ref="R3398:R3461" si="424">EXP(Q3398)</f>
        <v>2.4353867486725398</v>
      </c>
      <c r="S3398" s="12">
        <f t="shared" ref="S3398:S3461" si="425">R3398/(1+R3398)</f>
        <v>0.70891195863568846</v>
      </c>
      <c r="T3398" s="11">
        <f t="shared" ref="T3398:T3461" si="426">1*(S3398&gt;0.5)+0*(S3398&lt;=0.5)</f>
        <v>1</v>
      </c>
      <c r="U3398" s="11">
        <f t="shared" ref="U3398:U3461" si="427">B3398</f>
        <v>0</v>
      </c>
      <c r="V3398" s="71">
        <f>Q3398+Part2Out!C$71</f>
        <v>1.5586418406683615</v>
      </c>
      <c r="W3398" s="1">
        <f t="shared" ref="W3398:W3461" si="428">EXP(V3398)</f>
        <v>4.7523623947229829</v>
      </c>
      <c r="X3398" s="12">
        <f t="shared" ref="X3398:X3461" si="429">W3398/(1+W3398)</f>
        <v>0.8261583795698676</v>
      </c>
      <c r="Y3398" s="11">
        <f t="shared" ref="Y3398:Y3461" si="430">1*(X3398&gt;0.5)+0*(X3398&lt;=0.5)</f>
        <v>1</v>
      </c>
      <c r="Z3398" s="1">
        <f t="shared" ref="Z3398:Z3461" si="431">U3398</f>
        <v>0</v>
      </c>
    </row>
    <row r="3399" spans="1:26" x14ac:dyDescent="0.2">
      <c r="A3399" s="1" t="s">
        <v>3423</v>
      </c>
      <c r="B3399" s="1">
        <v>0</v>
      </c>
      <c r="C3399" s="2">
        <v>41530</v>
      </c>
      <c r="D3399" s="2">
        <v>41530</v>
      </c>
      <c r="E3399" s="2">
        <v>41530</v>
      </c>
      <c r="F3399" s="1">
        <v>2</v>
      </c>
      <c r="G3399" s="1">
        <v>50</v>
      </c>
      <c r="H3399" s="1">
        <v>0</v>
      </c>
      <c r="I3399" s="1">
        <v>40.020000000000003</v>
      </c>
      <c r="J3399" s="1">
        <v>0</v>
      </c>
      <c r="K3399" s="1">
        <v>1</v>
      </c>
      <c r="L3399" s="1">
        <v>0</v>
      </c>
      <c r="M3399" s="1">
        <v>0</v>
      </c>
      <c r="N3399" s="1">
        <v>0</v>
      </c>
      <c r="O3399" s="1" t="s">
        <v>25</v>
      </c>
      <c r="P3399" s="1" t="s">
        <v>27</v>
      </c>
      <c r="Q3399" s="10">
        <f>I3399*Part2Out!C$72+'relay test.csv'!K3399*Part2Out!C$74+'relay test.csv'!L3399*Part2Out!C$75+'relay test.csv'!M3399*Part2Out!C$76</f>
        <v>0.89010557294618953</v>
      </c>
      <c r="R3399" s="11">
        <f t="shared" si="424"/>
        <v>2.4353867486725398</v>
      </c>
      <c r="S3399" s="12">
        <f t="shared" si="425"/>
        <v>0.70891195863568846</v>
      </c>
      <c r="T3399" s="11">
        <f t="shared" si="426"/>
        <v>1</v>
      </c>
      <c r="U3399" s="11">
        <f t="shared" si="427"/>
        <v>0</v>
      </c>
      <c r="V3399" s="71">
        <f>Q3399+Part2Out!C$71</f>
        <v>1.5586418406683615</v>
      </c>
      <c r="W3399" s="1">
        <f t="shared" si="428"/>
        <v>4.7523623947229829</v>
      </c>
      <c r="X3399" s="12">
        <f t="shared" si="429"/>
        <v>0.8261583795698676</v>
      </c>
      <c r="Y3399" s="11">
        <f t="shared" si="430"/>
        <v>1</v>
      </c>
      <c r="Z3399" s="1">
        <f t="shared" si="431"/>
        <v>0</v>
      </c>
    </row>
    <row r="3400" spans="1:26" x14ac:dyDescent="0.2">
      <c r="A3400" s="1" t="s">
        <v>3424</v>
      </c>
      <c r="B3400" s="1">
        <v>0</v>
      </c>
      <c r="C3400" s="2">
        <v>41530</v>
      </c>
      <c r="D3400" s="2">
        <v>41533</v>
      </c>
      <c r="E3400" s="2">
        <v>41533</v>
      </c>
      <c r="F3400" s="1">
        <v>5</v>
      </c>
      <c r="G3400" s="1">
        <v>0</v>
      </c>
      <c r="H3400" s="1">
        <v>0</v>
      </c>
      <c r="I3400" s="1">
        <v>80.05</v>
      </c>
      <c r="J3400" s="1">
        <v>0</v>
      </c>
      <c r="K3400" s="1">
        <v>1</v>
      </c>
      <c r="L3400" s="1">
        <v>0</v>
      </c>
      <c r="M3400" s="1">
        <v>0</v>
      </c>
      <c r="N3400" s="1">
        <v>0</v>
      </c>
      <c r="O3400" s="1" t="s">
        <v>29</v>
      </c>
      <c r="P3400" s="1" t="s">
        <v>62</v>
      </c>
      <c r="Q3400" s="10">
        <f>I3400*Part2Out!C$72+'relay test.csv'!K3400*Part2Out!C$74+'relay test.csv'!L3400*Part2Out!C$75+'relay test.csv'!M3400*Part2Out!C$76</f>
        <v>0.97115739763382225</v>
      </c>
      <c r="R3400" s="11">
        <f t="shared" si="424"/>
        <v>2.6409993775660956</v>
      </c>
      <c r="S3400" s="12">
        <f t="shared" si="425"/>
        <v>0.72535013157061523</v>
      </c>
      <c r="T3400" s="11">
        <f t="shared" si="426"/>
        <v>1</v>
      </c>
      <c r="U3400" s="11">
        <f t="shared" si="427"/>
        <v>0</v>
      </c>
      <c r="V3400" s="71">
        <f>Q3400+Part2Out!C$71</f>
        <v>1.6396936653559941</v>
      </c>
      <c r="W3400" s="1">
        <f t="shared" si="428"/>
        <v>5.1535905470755736</v>
      </c>
      <c r="X3400" s="12">
        <f t="shared" si="429"/>
        <v>0.83749325010334996</v>
      </c>
      <c r="Y3400" s="11">
        <f t="shared" si="430"/>
        <v>1</v>
      </c>
      <c r="Z3400" s="1">
        <f t="shared" si="431"/>
        <v>0</v>
      </c>
    </row>
    <row r="3401" spans="1:26" x14ac:dyDescent="0.2">
      <c r="A3401" s="1" t="s">
        <v>3425</v>
      </c>
      <c r="B3401" s="1">
        <v>1</v>
      </c>
      <c r="C3401" s="2">
        <v>41530</v>
      </c>
      <c r="D3401" s="2">
        <v>41531</v>
      </c>
      <c r="E3401" s="2">
        <v>41531</v>
      </c>
      <c r="F3401" s="1">
        <v>34</v>
      </c>
      <c r="G3401" s="1">
        <v>14.70588235</v>
      </c>
      <c r="H3401" s="1">
        <v>5.8823529409999997</v>
      </c>
      <c r="I3401" s="1">
        <v>40</v>
      </c>
      <c r="J3401" s="1">
        <v>0</v>
      </c>
      <c r="K3401" s="1">
        <v>1</v>
      </c>
      <c r="L3401" s="1">
        <v>0</v>
      </c>
      <c r="M3401" s="1">
        <v>0</v>
      </c>
      <c r="N3401" s="1">
        <v>0</v>
      </c>
      <c r="O3401" s="1" t="s">
        <v>29</v>
      </c>
      <c r="P3401" s="1" t="s">
        <v>62</v>
      </c>
      <c r="Q3401" s="10">
        <f>I3401*Part2Out!C$72+'relay test.csv'!K3401*Part2Out!C$74+'relay test.csv'!L3401*Part2Out!C$75+'relay test.csv'!M3401*Part2Out!C$76</f>
        <v>0.89006507740550123</v>
      </c>
      <c r="R3401" s="11">
        <f t="shared" si="424"/>
        <v>2.435288128366222</v>
      </c>
      <c r="S3401" s="12">
        <f t="shared" si="425"/>
        <v>0.70890360207555958</v>
      </c>
      <c r="T3401" s="11">
        <f t="shared" si="426"/>
        <v>1</v>
      </c>
      <c r="U3401" s="11">
        <f t="shared" si="427"/>
        <v>1</v>
      </c>
      <c r="V3401" s="71">
        <f>Q3401+Part2Out!C$71</f>
        <v>1.5586013451276732</v>
      </c>
      <c r="W3401" s="1">
        <f t="shared" si="428"/>
        <v>4.7521699491348821</v>
      </c>
      <c r="X3401" s="12">
        <f t="shared" si="429"/>
        <v>0.82615256349468624</v>
      </c>
      <c r="Y3401" s="11">
        <f t="shared" si="430"/>
        <v>1</v>
      </c>
      <c r="Z3401" s="1">
        <f t="shared" si="431"/>
        <v>1</v>
      </c>
    </row>
    <row r="3402" spans="1:26" x14ac:dyDescent="0.2">
      <c r="A3402" s="1" t="s">
        <v>3426</v>
      </c>
      <c r="B3402" s="1">
        <v>1</v>
      </c>
      <c r="C3402" s="2">
        <v>41531</v>
      </c>
      <c r="D3402" s="2">
        <v>41533</v>
      </c>
      <c r="E3402" s="2">
        <v>41533</v>
      </c>
      <c r="F3402" s="1">
        <v>41</v>
      </c>
      <c r="G3402" s="1">
        <v>14.634146339999999</v>
      </c>
      <c r="H3402" s="1">
        <v>4.8780487800000003</v>
      </c>
      <c r="I3402" s="1">
        <v>40.020000000000003</v>
      </c>
      <c r="J3402" s="1">
        <v>0</v>
      </c>
      <c r="K3402" s="1">
        <v>1</v>
      </c>
      <c r="L3402" s="1">
        <v>0</v>
      </c>
      <c r="M3402" s="1">
        <v>0</v>
      </c>
      <c r="N3402" s="1">
        <v>0</v>
      </c>
      <c r="O3402" s="1" t="s">
        <v>35</v>
      </c>
      <c r="P3402" s="1" t="s">
        <v>27</v>
      </c>
      <c r="Q3402" s="10">
        <f>I3402*Part2Out!C$72+'relay test.csv'!K3402*Part2Out!C$74+'relay test.csv'!L3402*Part2Out!C$75+'relay test.csv'!M3402*Part2Out!C$76</f>
        <v>0.89010557294618953</v>
      </c>
      <c r="R3402" s="11">
        <f t="shared" si="424"/>
        <v>2.4353867486725398</v>
      </c>
      <c r="S3402" s="12">
        <f t="shared" si="425"/>
        <v>0.70891195863568846</v>
      </c>
      <c r="T3402" s="11">
        <f t="shared" si="426"/>
        <v>1</v>
      </c>
      <c r="U3402" s="11">
        <f t="shared" si="427"/>
        <v>1</v>
      </c>
      <c r="V3402" s="71">
        <f>Q3402+Part2Out!C$71</f>
        <v>1.5586418406683615</v>
      </c>
      <c r="W3402" s="1">
        <f t="shared" si="428"/>
        <v>4.7523623947229829</v>
      </c>
      <c r="X3402" s="12">
        <f t="shared" si="429"/>
        <v>0.8261583795698676</v>
      </c>
      <c r="Y3402" s="11">
        <f t="shared" si="430"/>
        <v>1</v>
      </c>
      <c r="Z3402" s="1">
        <f t="shared" si="431"/>
        <v>1</v>
      </c>
    </row>
    <row r="3403" spans="1:26" x14ac:dyDescent="0.2">
      <c r="A3403" s="1" t="s">
        <v>3427</v>
      </c>
      <c r="B3403" s="1">
        <v>1</v>
      </c>
      <c r="C3403" s="2">
        <v>41531</v>
      </c>
      <c r="D3403" s="2">
        <v>41531</v>
      </c>
      <c r="E3403" s="2">
        <v>41539</v>
      </c>
      <c r="F3403" s="1">
        <v>43</v>
      </c>
      <c r="G3403" s="1">
        <v>13.953488370000001</v>
      </c>
      <c r="H3403" s="1">
        <v>9.3023255809999998</v>
      </c>
      <c r="I3403" s="1">
        <v>66.11</v>
      </c>
      <c r="J3403" s="1">
        <v>0.25</v>
      </c>
      <c r="K3403" s="1">
        <v>1</v>
      </c>
      <c r="L3403" s="1">
        <v>0</v>
      </c>
      <c r="M3403" s="1">
        <v>0</v>
      </c>
      <c r="N3403" s="1">
        <v>0</v>
      </c>
      <c r="O3403" s="1" t="s">
        <v>25</v>
      </c>
      <c r="P3403" s="1" t="s">
        <v>27</v>
      </c>
      <c r="Q3403" s="10">
        <f>I3403*Part2Out!C$72+'relay test.csv'!K3403*Part2Out!C$74+'relay test.csv'!L3403*Part2Out!C$75+'relay test.csv'!M3403*Part2Out!C$76</f>
        <v>0.9429320057740771</v>
      </c>
      <c r="R3403" s="11">
        <f t="shared" si="424"/>
        <v>2.5674983130336675</v>
      </c>
      <c r="S3403" s="12">
        <f t="shared" si="425"/>
        <v>0.7196915282772377</v>
      </c>
      <c r="T3403" s="11">
        <f t="shared" si="426"/>
        <v>1</v>
      </c>
      <c r="U3403" s="11">
        <f t="shared" si="427"/>
        <v>1</v>
      </c>
      <c r="V3403" s="71">
        <f>Q3403+Part2Out!C$71</f>
        <v>1.6114682734962491</v>
      </c>
      <c r="W3403" s="1">
        <f t="shared" si="428"/>
        <v>5.0101621182043017</v>
      </c>
      <c r="X3403" s="12">
        <f t="shared" si="429"/>
        <v>0.83361513710735358</v>
      </c>
      <c r="Y3403" s="11">
        <f t="shared" si="430"/>
        <v>1</v>
      </c>
      <c r="Z3403" s="1">
        <f t="shared" si="431"/>
        <v>1</v>
      </c>
    </row>
    <row r="3404" spans="1:26" x14ac:dyDescent="0.2">
      <c r="A3404" s="1" t="s">
        <v>3428</v>
      </c>
      <c r="B3404" s="1">
        <v>1</v>
      </c>
      <c r="C3404" s="2">
        <v>41596</v>
      </c>
      <c r="D3404" s="2">
        <v>41596</v>
      </c>
      <c r="E3404" s="2">
        <v>41619</v>
      </c>
      <c r="F3404" s="1">
        <v>29</v>
      </c>
      <c r="G3404" s="1">
        <v>3.448275862</v>
      </c>
      <c r="H3404" s="1">
        <v>0</v>
      </c>
      <c r="I3404" s="1">
        <v>31.38</v>
      </c>
      <c r="J3404" s="1">
        <v>8.6956521739130405E-2</v>
      </c>
      <c r="K3404" s="1">
        <v>1</v>
      </c>
      <c r="L3404" s="1">
        <v>0</v>
      </c>
      <c r="M3404" s="1">
        <v>0</v>
      </c>
      <c r="N3404" s="1">
        <v>0</v>
      </c>
      <c r="O3404" s="1" t="s">
        <v>35</v>
      </c>
      <c r="P3404" s="1" t="s">
        <v>27</v>
      </c>
      <c r="Q3404" s="10">
        <f>I3404*Part2Out!C$72+'relay test.csv'!K3404*Part2Out!C$74+'relay test.csv'!L3404*Part2Out!C$75+'relay test.csv'!M3404*Part2Out!C$76</f>
        <v>0.87261149936884386</v>
      </c>
      <c r="R3404" s="11">
        <f t="shared" si="424"/>
        <v>2.3931524160828324</v>
      </c>
      <c r="S3404" s="12">
        <f t="shared" si="425"/>
        <v>0.70528880599049748</v>
      </c>
      <c r="T3404" s="11">
        <f t="shared" si="426"/>
        <v>1</v>
      </c>
      <c r="U3404" s="11">
        <f t="shared" si="427"/>
        <v>1</v>
      </c>
      <c r="V3404" s="71">
        <f>Q3404+Part2Out!C$71</f>
        <v>1.5411477670910159</v>
      </c>
      <c r="W3404" s="1">
        <f t="shared" si="428"/>
        <v>4.6699472078640776</v>
      </c>
      <c r="X3404" s="12">
        <f t="shared" si="429"/>
        <v>0.82363151483791164</v>
      </c>
      <c r="Y3404" s="11">
        <f t="shared" si="430"/>
        <v>1</v>
      </c>
      <c r="Z3404" s="1">
        <f t="shared" si="431"/>
        <v>1</v>
      </c>
    </row>
    <row r="3405" spans="1:26" x14ac:dyDescent="0.2">
      <c r="A3405" s="1" t="s">
        <v>3429</v>
      </c>
      <c r="B3405" s="1">
        <v>1</v>
      </c>
      <c r="C3405" s="2">
        <v>41531</v>
      </c>
      <c r="D3405" s="2">
        <v>41531</v>
      </c>
      <c r="E3405" s="2">
        <v>41531</v>
      </c>
      <c r="F3405" s="1">
        <v>43</v>
      </c>
      <c r="G3405" s="1">
        <v>0</v>
      </c>
      <c r="H3405" s="1">
        <v>0</v>
      </c>
      <c r="I3405" s="1">
        <v>40.020000000000003</v>
      </c>
      <c r="J3405" s="1">
        <v>0</v>
      </c>
      <c r="K3405" s="1">
        <v>1</v>
      </c>
      <c r="L3405" s="1">
        <v>0</v>
      </c>
      <c r="M3405" s="1">
        <v>0</v>
      </c>
      <c r="N3405" s="1">
        <v>0</v>
      </c>
      <c r="O3405" s="1" t="s">
        <v>35</v>
      </c>
      <c r="P3405" s="1" t="s">
        <v>27</v>
      </c>
      <c r="Q3405" s="10">
        <f>I3405*Part2Out!C$72+'relay test.csv'!K3405*Part2Out!C$74+'relay test.csv'!L3405*Part2Out!C$75+'relay test.csv'!M3405*Part2Out!C$76</f>
        <v>0.89010557294618953</v>
      </c>
      <c r="R3405" s="11">
        <f t="shared" si="424"/>
        <v>2.4353867486725398</v>
      </c>
      <c r="S3405" s="12">
        <f t="shared" si="425"/>
        <v>0.70891195863568846</v>
      </c>
      <c r="T3405" s="11">
        <f t="shared" si="426"/>
        <v>1</v>
      </c>
      <c r="U3405" s="11">
        <f t="shared" si="427"/>
        <v>1</v>
      </c>
      <c r="V3405" s="71">
        <f>Q3405+Part2Out!C$71</f>
        <v>1.5586418406683615</v>
      </c>
      <c r="W3405" s="1">
        <f t="shared" si="428"/>
        <v>4.7523623947229829</v>
      </c>
      <c r="X3405" s="12">
        <f t="shared" si="429"/>
        <v>0.8261583795698676</v>
      </c>
      <c r="Y3405" s="11">
        <f t="shared" si="430"/>
        <v>1</v>
      </c>
      <c r="Z3405" s="1">
        <f t="shared" si="431"/>
        <v>1</v>
      </c>
    </row>
    <row r="3406" spans="1:26" x14ac:dyDescent="0.2">
      <c r="A3406" s="1" t="s">
        <v>3430</v>
      </c>
      <c r="B3406" s="1">
        <v>1</v>
      </c>
      <c r="C3406" s="2">
        <v>41530</v>
      </c>
      <c r="D3406" s="2">
        <v>41531</v>
      </c>
      <c r="E3406" s="2">
        <v>41531</v>
      </c>
      <c r="F3406" s="1">
        <v>27</v>
      </c>
      <c r="G3406" s="1">
        <v>55.555555560000002</v>
      </c>
      <c r="H3406" s="1">
        <v>3.703703704</v>
      </c>
      <c r="I3406" s="1">
        <v>40.020000000000003</v>
      </c>
      <c r="J3406" s="1">
        <v>0</v>
      </c>
      <c r="K3406" s="1">
        <v>1</v>
      </c>
      <c r="L3406" s="1">
        <v>0</v>
      </c>
      <c r="M3406" s="1">
        <v>0</v>
      </c>
      <c r="N3406" s="1">
        <v>0</v>
      </c>
      <c r="O3406" s="1" t="s">
        <v>25</v>
      </c>
      <c r="P3406" s="1" t="s">
        <v>27</v>
      </c>
      <c r="Q3406" s="10">
        <f>I3406*Part2Out!C$72+'relay test.csv'!K3406*Part2Out!C$74+'relay test.csv'!L3406*Part2Out!C$75+'relay test.csv'!M3406*Part2Out!C$76</f>
        <v>0.89010557294618953</v>
      </c>
      <c r="R3406" s="11">
        <f t="shared" si="424"/>
        <v>2.4353867486725398</v>
      </c>
      <c r="S3406" s="12">
        <f t="shared" si="425"/>
        <v>0.70891195863568846</v>
      </c>
      <c r="T3406" s="11">
        <f t="shared" si="426"/>
        <v>1</v>
      </c>
      <c r="U3406" s="11">
        <f t="shared" si="427"/>
        <v>1</v>
      </c>
      <c r="V3406" s="71">
        <f>Q3406+Part2Out!C$71</f>
        <v>1.5586418406683615</v>
      </c>
      <c r="W3406" s="1">
        <f t="shared" si="428"/>
        <v>4.7523623947229829</v>
      </c>
      <c r="X3406" s="12">
        <f t="shared" si="429"/>
        <v>0.8261583795698676</v>
      </c>
      <c r="Y3406" s="11">
        <f t="shared" si="430"/>
        <v>1</v>
      </c>
      <c r="Z3406" s="1">
        <f t="shared" si="431"/>
        <v>1</v>
      </c>
    </row>
    <row r="3407" spans="1:26" x14ac:dyDescent="0.2">
      <c r="A3407" s="1" t="s">
        <v>3431</v>
      </c>
      <c r="B3407" s="1">
        <v>1</v>
      </c>
      <c r="C3407" s="2">
        <v>41531</v>
      </c>
      <c r="D3407" s="2">
        <v>41531</v>
      </c>
      <c r="E3407" s="2">
        <v>41531</v>
      </c>
      <c r="F3407" s="1">
        <v>44</v>
      </c>
      <c r="G3407" s="1">
        <v>27.272727270000001</v>
      </c>
      <c r="H3407" s="1">
        <v>0</v>
      </c>
      <c r="I3407" s="1">
        <v>40</v>
      </c>
      <c r="J3407" s="1">
        <v>0</v>
      </c>
      <c r="K3407" s="1">
        <v>1</v>
      </c>
      <c r="L3407" s="1">
        <v>0</v>
      </c>
      <c r="M3407" s="1">
        <v>0</v>
      </c>
      <c r="N3407" s="1">
        <v>0</v>
      </c>
      <c r="O3407" s="1" t="s">
        <v>161</v>
      </c>
      <c r="P3407" s="1" t="s">
        <v>62</v>
      </c>
      <c r="Q3407" s="10">
        <f>I3407*Part2Out!C$72+'relay test.csv'!K3407*Part2Out!C$74+'relay test.csv'!L3407*Part2Out!C$75+'relay test.csv'!M3407*Part2Out!C$76</f>
        <v>0.89006507740550123</v>
      </c>
      <c r="R3407" s="11">
        <f t="shared" si="424"/>
        <v>2.435288128366222</v>
      </c>
      <c r="S3407" s="12">
        <f t="shared" si="425"/>
        <v>0.70890360207555958</v>
      </c>
      <c r="T3407" s="11">
        <f t="shared" si="426"/>
        <v>1</v>
      </c>
      <c r="U3407" s="11">
        <f t="shared" si="427"/>
        <v>1</v>
      </c>
      <c r="V3407" s="71">
        <f>Q3407+Part2Out!C$71</f>
        <v>1.5586013451276732</v>
      </c>
      <c r="W3407" s="1">
        <f t="shared" si="428"/>
        <v>4.7521699491348821</v>
      </c>
      <c r="X3407" s="12">
        <f t="shared" si="429"/>
        <v>0.82615256349468624</v>
      </c>
      <c r="Y3407" s="11">
        <f t="shared" si="430"/>
        <v>1</v>
      </c>
      <c r="Z3407" s="1">
        <f t="shared" si="431"/>
        <v>1</v>
      </c>
    </row>
    <row r="3408" spans="1:26" x14ac:dyDescent="0.2">
      <c r="A3408" s="1" t="s">
        <v>3432</v>
      </c>
      <c r="B3408" s="1">
        <v>0</v>
      </c>
      <c r="C3408" s="2">
        <v>41531</v>
      </c>
      <c r="D3408" s="2">
        <v>41531</v>
      </c>
      <c r="E3408" s="2">
        <v>41531</v>
      </c>
      <c r="F3408" s="1">
        <v>4</v>
      </c>
      <c r="G3408" s="1">
        <v>75</v>
      </c>
      <c r="H3408" s="1">
        <v>0</v>
      </c>
      <c r="I3408" s="1">
        <v>40.25</v>
      </c>
      <c r="J3408" s="1">
        <v>0</v>
      </c>
      <c r="K3408" s="1">
        <v>1</v>
      </c>
      <c r="L3408" s="1">
        <v>0</v>
      </c>
      <c r="M3408" s="1">
        <v>0</v>
      </c>
      <c r="N3408" s="1">
        <v>0</v>
      </c>
      <c r="O3408" s="1" t="s">
        <v>22</v>
      </c>
      <c r="P3408" s="1" t="s">
        <v>27</v>
      </c>
      <c r="Q3408" s="10">
        <f>I3408*Part2Out!C$72+'relay test.csv'!K3408*Part2Out!C$74+'relay test.csv'!L3408*Part2Out!C$75+'relay test.csv'!M3408*Part2Out!C$76</f>
        <v>0.89057127166410499</v>
      </c>
      <c r="R3408" s="11">
        <f t="shared" si="424"/>
        <v>2.4365211692876358</v>
      </c>
      <c r="S3408" s="12">
        <f t="shared" si="425"/>
        <v>0.7090080489138112</v>
      </c>
      <c r="T3408" s="11">
        <f t="shared" si="426"/>
        <v>1</v>
      </c>
      <c r="U3408" s="11">
        <f t="shared" si="427"/>
        <v>0</v>
      </c>
      <c r="V3408" s="71">
        <f>Q3408+Part2Out!C$71</f>
        <v>1.559107539386277</v>
      </c>
      <c r="W3408" s="1">
        <f t="shared" si="428"/>
        <v>4.7545760792122822</v>
      </c>
      <c r="X3408" s="12">
        <f t="shared" si="429"/>
        <v>0.82622525339227326</v>
      </c>
      <c r="Y3408" s="11">
        <f t="shared" si="430"/>
        <v>1</v>
      </c>
      <c r="Z3408" s="1">
        <f t="shared" si="431"/>
        <v>0</v>
      </c>
    </row>
    <row r="3409" spans="1:26" x14ac:dyDescent="0.2">
      <c r="A3409" s="1" t="s">
        <v>3433</v>
      </c>
      <c r="B3409" s="1">
        <v>1</v>
      </c>
      <c r="C3409" s="2">
        <v>41531</v>
      </c>
      <c r="D3409" s="2">
        <v>41531</v>
      </c>
      <c r="E3409" s="2">
        <v>41531</v>
      </c>
      <c r="F3409" s="1">
        <v>36</v>
      </c>
      <c r="G3409" s="1">
        <v>0</v>
      </c>
      <c r="H3409" s="1">
        <v>0</v>
      </c>
      <c r="I3409" s="1">
        <v>67.47</v>
      </c>
      <c r="J3409" s="1">
        <v>0</v>
      </c>
      <c r="K3409" s="1">
        <v>1</v>
      </c>
      <c r="L3409" s="1">
        <v>0</v>
      </c>
      <c r="M3409" s="1">
        <v>0</v>
      </c>
      <c r="N3409" s="1">
        <v>0</v>
      </c>
      <c r="O3409" s="1" t="s">
        <v>22</v>
      </c>
      <c r="P3409" s="1" t="s">
        <v>23</v>
      </c>
      <c r="Q3409" s="10">
        <f>I3409*Part2Out!C$72+'relay test.csv'!K3409*Part2Out!C$74+'relay test.csv'!L3409*Part2Out!C$75+'relay test.csv'!M3409*Part2Out!C$76</f>
        <v>0.94568570254088147</v>
      </c>
      <c r="R3409" s="11">
        <f t="shared" si="424"/>
        <v>2.5745781682504671</v>
      </c>
      <c r="S3409" s="12">
        <f t="shared" si="425"/>
        <v>0.72024671081974478</v>
      </c>
      <c r="T3409" s="11">
        <f t="shared" si="426"/>
        <v>1</v>
      </c>
      <c r="U3409" s="11">
        <f t="shared" si="427"/>
        <v>1</v>
      </c>
      <c r="V3409" s="71">
        <f>Q3409+Part2Out!C$71</f>
        <v>1.6142219702630536</v>
      </c>
      <c r="W3409" s="1">
        <f t="shared" si="428"/>
        <v>5.0239775985220554</v>
      </c>
      <c r="X3409" s="12">
        <f t="shared" si="429"/>
        <v>0.83399672664032753</v>
      </c>
      <c r="Y3409" s="11">
        <f t="shared" si="430"/>
        <v>1</v>
      </c>
      <c r="Z3409" s="1">
        <f t="shared" si="431"/>
        <v>1</v>
      </c>
    </row>
    <row r="3410" spans="1:26" x14ac:dyDescent="0.2">
      <c r="A3410" s="1" t="s">
        <v>3434</v>
      </c>
      <c r="B3410" s="1">
        <v>1</v>
      </c>
      <c r="C3410" s="2">
        <v>41531</v>
      </c>
      <c r="D3410" s="2">
        <v>41531</v>
      </c>
      <c r="E3410" s="2">
        <v>41531</v>
      </c>
      <c r="F3410" s="1">
        <v>22</v>
      </c>
      <c r="G3410" s="1">
        <v>100</v>
      </c>
      <c r="H3410" s="1">
        <v>0</v>
      </c>
      <c r="I3410" s="1">
        <v>40.25</v>
      </c>
      <c r="J3410" s="1">
        <v>0</v>
      </c>
      <c r="K3410" s="1">
        <v>1</v>
      </c>
      <c r="L3410" s="1">
        <v>0</v>
      </c>
      <c r="M3410" s="1">
        <v>0</v>
      </c>
      <c r="N3410" s="1">
        <v>0</v>
      </c>
      <c r="O3410" s="1" t="s">
        <v>31</v>
      </c>
      <c r="P3410" s="1" t="s">
        <v>27</v>
      </c>
      <c r="Q3410" s="10">
        <f>I3410*Part2Out!C$72+'relay test.csv'!K3410*Part2Out!C$74+'relay test.csv'!L3410*Part2Out!C$75+'relay test.csv'!M3410*Part2Out!C$76</f>
        <v>0.89057127166410499</v>
      </c>
      <c r="R3410" s="11">
        <f t="shared" si="424"/>
        <v>2.4365211692876358</v>
      </c>
      <c r="S3410" s="12">
        <f t="shared" si="425"/>
        <v>0.7090080489138112</v>
      </c>
      <c r="T3410" s="11">
        <f t="shared" si="426"/>
        <v>1</v>
      </c>
      <c r="U3410" s="11">
        <f t="shared" si="427"/>
        <v>1</v>
      </c>
      <c r="V3410" s="71">
        <f>Q3410+Part2Out!C$71</f>
        <v>1.559107539386277</v>
      </c>
      <c r="W3410" s="1">
        <f t="shared" si="428"/>
        <v>4.7545760792122822</v>
      </c>
      <c r="X3410" s="12">
        <f t="shared" si="429"/>
        <v>0.82622525339227326</v>
      </c>
      <c r="Y3410" s="11">
        <f t="shared" si="430"/>
        <v>1</v>
      </c>
      <c r="Z3410" s="1">
        <f t="shared" si="431"/>
        <v>1</v>
      </c>
    </row>
    <row r="3411" spans="1:26" x14ac:dyDescent="0.2">
      <c r="A3411" s="1" t="s">
        <v>3435</v>
      </c>
      <c r="B3411" s="1">
        <v>1</v>
      </c>
      <c r="C3411" s="2">
        <v>41531</v>
      </c>
      <c r="D3411" s="2">
        <v>41532</v>
      </c>
      <c r="E3411" s="2">
        <v>41532</v>
      </c>
      <c r="F3411" s="1">
        <v>45</v>
      </c>
      <c r="G3411" s="1">
        <v>8.8888888890000004</v>
      </c>
      <c r="H3411" s="1">
        <v>0</v>
      </c>
      <c r="I3411" s="1">
        <v>40.020000000000003</v>
      </c>
      <c r="J3411" s="1">
        <v>0</v>
      </c>
      <c r="K3411" s="1">
        <v>1</v>
      </c>
      <c r="L3411" s="1">
        <v>0</v>
      </c>
      <c r="M3411" s="1">
        <v>0</v>
      </c>
      <c r="N3411" s="1">
        <v>0</v>
      </c>
      <c r="O3411" s="1" t="s">
        <v>31</v>
      </c>
      <c r="P3411" s="1" t="s">
        <v>27</v>
      </c>
      <c r="Q3411" s="10">
        <f>I3411*Part2Out!C$72+'relay test.csv'!K3411*Part2Out!C$74+'relay test.csv'!L3411*Part2Out!C$75+'relay test.csv'!M3411*Part2Out!C$76</f>
        <v>0.89010557294618953</v>
      </c>
      <c r="R3411" s="11">
        <f t="shared" si="424"/>
        <v>2.4353867486725398</v>
      </c>
      <c r="S3411" s="12">
        <f t="shared" si="425"/>
        <v>0.70891195863568846</v>
      </c>
      <c r="T3411" s="11">
        <f t="shared" si="426"/>
        <v>1</v>
      </c>
      <c r="U3411" s="11">
        <f t="shared" si="427"/>
        <v>1</v>
      </c>
      <c r="V3411" s="71">
        <f>Q3411+Part2Out!C$71</f>
        <v>1.5586418406683615</v>
      </c>
      <c r="W3411" s="1">
        <f t="shared" si="428"/>
        <v>4.7523623947229829</v>
      </c>
      <c r="X3411" s="12">
        <f t="shared" si="429"/>
        <v>0.8261583795698676</v>
      </c>
      <c r="Y3411" s="11">
        <f t="shared" si="430"/>
        <v>1</v>
      </c>
      <c r="Z3411" s="1">
        <f t="shared" si="431"/>
        <v>1</v>
      </c>
    </row>
    <row r="3412" spans="1:26" x14ac:dyDescent="0.2">
      <c r="A3412" s="1" t="s">
        <v>3436</v>
      </c>
      <c r="B3412" s="1">
        <v>0</v>
      </c>
      <c r="C3412" s="2">
        <v>41531</v>
      </c>
      <c r="D3412" s="2">
        <v>41531</v>
      </c>
      <c r="E3412" s="2">
        <v>41531</v>
      </c>
      <c r="F3412" s="1">
        <v>3</v>
      </c>
      <c r="G3412" s="1">
        <v>0</v>
      </c>
      <c r="H3412" s="1">
        <v>0</v>
      </c>
      <c r="I3412" s="1">
        <v>40.020000000000003</v>
      </c>
      <c r="J3412" s="1">
        <v>0</v>
      </c>
      <c r="K3412" s="1">
        <v>1</v>
      </c>
      <c r="L3412" s="1">
        <v>0</v>
      </c>
      <c r="M3412" s="1">
        <v>0</v>
      </c>
      <c r="N3412" s="1">
        <v>0</v>
      </c>
      <c r="O3412" s="1" t="s">
        <v>25</v>
      </c>
      <c r="P3412" s="1" t="s">
        <v>27</v>
      </c>
      <c r="Q3412" s="10">
        <f>I3412*Part2Out!C$72+'relay test.csv'!K3412*Part2Out!C$74+'relay test.csv'!L3412*Part2Out!C$75+'relay test.csv'!M3412*Part2Out!C$76</f>
        <v>0.89010557294618953</v>
      </c>
      <c r="R3412" s="11">
        <f t="shared" si="424"/>
        <v>2.4353867486725398</v>
      </c>
      <c r="S3412" s="12">
        <f t="shared" si="425"/>
        <v>0.70891195863568846</v>
      </c>
      <c r="T3412" s="11">
        <f t="shared" si="426"/>
        <v>1</v>
      </c>
      <c r="U3412" s="11">
        <f t="shared" si="427"/>
        <v>0</v>
      </c>
      <c r="V3412" s="71">
        <f>Q3412+Part2Out!C$71</f>
        <v>1.5586418406683615</v>
      </c>
      <c r="W3412" s="1">
        <f t="shared" si="428"/>
        <v>4.7523623947229829</v>
      </c>
      <c r="X3412" s="12">
        <f t="shared" si="429"/>
        <v>0.8261583795698676</v>
      </c>
      <c r="Y3412" s="11">
        <f t="shared" si="430"/>
        <v>1</v>
      </c>
      <c r="Z3412" s="1">
        <f t="shared" si="431"/>
        <v>0</v>
      </c>
    </row>
    <row r="3413" spans="1:26" x14ac:dyDescent="0.2">
      <c r="A3413" s="1" t="s">
        <v>3437</v>
      </c>
      <c r="B3413" s="1">
        <v>0</v>
      </c>
      <c r="C3413" s="2">
        <v>41531</v>
      </c>
      <c r="D3413" s="2">
        <v>41532</v>
      </c>
      <c r="E3413" s="2">
        <v>41595</v>
      </c>
      <c r="F3413" s="1">
        <v>3</v>
      </c>
      <c r="G3413" s="1">
        <v>66.666666669999998</v>
      </c>
      <c r="H3413" s="1">
        <v>0</v>
      </c>
      <c r="I3413" s="1">
        <v>96.95</v>
      </c>
      <c r="J3413" s="1">
        <v>4.7619047619047603E-2</v>
      </c>
      <c r="K3413" s="1">
        <v>1</v>
      </c>
      <c r="L3413" s="1">
        <v>0</v>
      </c>
      <c r="M3413" s="1">
        <v>0</v>
      </c>
      <c r="N3413" s="1">
        <v>0</v>
      </c>
      <c r="O3413" s="1" t="s">
        <v>22</v>
      </c>
      <c r="P3413" s="1" t="s">
        <v>27</v>
      </c>
      <c r="Q3413" s="10">
        <f>I3413*Part2Out!C$72+'relay test.csv'!K3413*Part2Out!C$74+'relay test.csv'!L3413*Part2Out!C$75+'relay test.csv'!M3413*Part2Out!C$76</f>
        <v>1.005376129515436</v>
      </c>
      <c r="R3413" s="11">
        <f t="shared" si="424"/>
        <v>2.732935017055024</v>
      </c>
      <c r="S3413" s="12">
        <f t="shared" si="425"/>
        <v>0.73211427591661715</v>
      </c>
      <c r="T3413" s="11">
        <f t="shared" si="426"/>
        <v>1</v>
      </c>
      <c r="U3413" s="11">
        <f t="shared" si="427"/>
        <v>0</v>
      </c>
      <c r="V3413" s="71">
        <f>Q3413+Part2Out!C$71</f>
        <v>1.673912397237608</v>
      </c>
      <c r="W3413" s="1">
        <f t="shared" si="428"/>
        <v>5.3329918171531663</v>
      </c>
      <c r="X3413" s="12">
        <f t="shared" si="429"/>
        <v>0.84209674844495153</v>
      </c>
      <c r="Y3413" s="11">
        <f t="shared" si="430"/>
        <v>1</v>
      </c>
      <c r="Z3413" s="1">
        <f t="shared" si="431"/>
        <v>0</v>
      </c>
    </row>
    <row r="3414" spans="1:26" x14ac:dyDescent="0.2">
      <c r="A3414" s="1" t="s">
        <v>3438</v>
      </c>
      <c r="B3414" s="1">
        <v>1</v>
      </c>
      <c r="C3414" s="2">
        <v>41532</v>
      </c>
      <c r="D3414" s="2">
        <v>41532</v>
      </c>
      <c r="E3414" s="2">
        <v>41563</v>
      </c>
      <c r="F3414" s="1">
        <v>29</v>
      </c>
      <c r="G3414" s="1">
        <v>93.103448279999995</v>
      </c>
      <c r="H3414" s="1">
        <v>6.896551724</v>
      </c>
      <c r="I3414" s="1">
        <v>122.21</v>
      </c>
      <c r="J3414" s="1">
        <v>6.4516129032258104E-2</v>
      </c>
      <c r="K3414" s="1">
        <v>1</v>
      </c>
      <c r="L3414" s="1">
        <v>0</v>
      </c>
      <c r="M3414" s="1">
        <v>0</v>
      </c>
      <c r="N3414" s="1">
        <v>0</v>
      </c>
      <c r="O3414" s="1" t="s">
        <v>35</v>
      </c>
      <c r="P3414" s="1" t="s">
        <v>166</v>
      </c>
      <c r="Q3414" s="10">
        <f>I3414*Part2Out!C$72+'relay test.csv'!K3414*Part2Out!C$74+'relay test.csv'!L3414*Part2Out!C$75+'relay test.csv'!M3414*Part2Out!C$76</f>
        <v>1.0565219974047588</v>
      </c>
      <c r="R3414" s="11">
        <f t="shared" si="424"/>
        <v>2.8763496207512667</v>
      </c>
      <c r="S3414" s="12">
        <f t="shared" si="425"/>
        <v>0.7420253336678666</v>
      </c>
      <c r="T3414" s="11">
        <f t="shared" si="426"/>
        <v>1</v>
      </c>
      <c r="U3414" s="11">
        <f t="shared" si="427"/>
        <v>1</v>
      </c>
      <c r="V3414" s="71">
        <f>Q3414+Part2Out!C$71</f>
        <v>1.7250582651269308</v>
      </c>
      <c r="W3414" s="1">
        <f t="shared" si="428"/>
        <v>5.6128480534703025</v>
      </c>
      <c r="X3414" s="12">
        <f t="shared" si="429"/>
        <v>0.84877922614973467</v>
      </c>
      <c r="Y3414" s="11">
        <f t="shared" si="430"/>
        <v>1</v>
      </c>
      <c r="Z3414" s="1">
        <f t="shared" si="431"/>
        <v>1</v>
      </c>
    </row>
    <row r="3415" spans="1:26" x14ac:dyDescent="0.2">
      <c r="A3415" s="1" t="s">
        <v>3439</v>
      </c>
      <c r="B3415" s="1">
        <v>1</v>
      </c>
      <c r="C3415" s="2">
        <v>41531</v>
      </c>
      <c r="D3415" s="2">
        <v>41532</v>
      </c>
      <c r="E3415" s="2">
        <v>41548</v>
      </c>
      <c r="F3415" s="1">
        <v>36</v>
      </c>
      <c r="G3415" s="1">
        <v>0</v>
      </c>
      <c r="H3415" s="1">
        <v>0</v>
      </c>
      <c r="I3415" s="1">
        <v>27.12</v>
      </c>
      <c r="J3415" s="1">
        <v>0.125</v>
      </c>
      <c r="K3415" s="1">
        <v>1</v>
      </c>
      <c r="L3415" s="1">
        <v>0</v>
      </c>
      <c r="M3415" s="1">
        <v>0</v>
      </c>
      <c r="N3415" s="1">
        <v>0</v>
      </c>
      <c r="O3415" s="1" t="s">
        <v>29</v>
      </c>
      <c r="P3415" s="1" t="s">
        <v>23</v>
      </c>
      <c r="Q3415" s="10">
        <f>I3415*Part2Out!C$72+'relay test.csv'!K3415*Part2Out!C$74+'relay test.csv'!L3415*Part2Out!C$75+'relay test.csv'!M3415*Part2Out!C$76</f>
        <v>0.86398594920223593</v>
      </c>
      <c r="R3415" s="11">
        <f t="shared" si="424"/>
        <v>2.3725989298564976</v>
      </c>
      <c r="S3415" s="12">
        <f t="shared" si="425"/>
        <v>0.7034927600944979</v>
      </c>
      <c r="T3415" s="11">
        <f t="shared" si="426"/>
        <v>1</v>
      </c>
      <c r="U3415" s="11">
        <f t="shared" si="427"/>
        <v>1</v>
      </c>
      <c r="V3415" s="71">
        <f>Q3415+Part2Out!C$71</f>
        <v>1.5325222169244079</v>
      </c>
      <c r="W3415" s="1">
        <f t="shared" si="428"/>
        <v>4.6298395678452051</v>
      </c>
      <c r="X3415" s="12">
        <f t="shared" si="429"/>
        <v>0.82237504498147795</v>
      </c>
      <c r="Y3415" s="11">
        <f t="shared" si="430"/>
        <v>1</v>
      </c>
      <c r="Z3415" s="1">
        <f t="shared" si="431"/>
        <v>1</v>
      </c>
    </row>
    <row r="3416" spans="1:26" x14ac:dyDescent="0.2">
      <c r="A3416" s="1" t="s">
        <v>3440</v>
      </c>
      <c r="B3416" s="1">
        <v>1</v>
      </c>
      <c r="C3416" s="2">
        <v>41532</v>
      </c>
      <c r="D3416" s="2">
        <v>41532</v>
      </c>
      <c r="E3416" s="2">
        <v>41532</v>
      </c>
      <c r="F3416" s="1">
        <v>46</v>
      </c>
      <c r="G3416" s="1">
        <v>10.86956522</v>
      </c>
      <c r="H3416" s="1">
        <v>0</v>
      </c>
      <c r="I3416" s="1">
        <v>40.020000000000003</v>
      </c>
      <c r="J3416" s="1">
        <v>0</v>
      </c>
      <c r="K3416" s="1">
        <v>1</v>
      </c>
      <c r="L3416" s="1">
        <v>0</v>
      </c>
      <c r="M3416" s="1">
        <v>0</v>
      </c>
      <c r="N3416" s="1">
        <v>0</v>
      </c>
      <c r="O3416" s="1" t="s">
        <v>22</v>
      </c>
      <c r="P3416" s="1" t="s">
        <v>27</v>
      </c>
      <c r="Q3416" s="10">
        <f>I3416*Part2Out!C$72+'relay test.csv'!K3416*Part2Out!C$74+'relay test.csv'!L3416*Part2Out!C$75+'relay test.csv'!M3416*Part2Out!C$76</f>
        <v>0.89010557294618953</v>
      </c>
      <c r="R3416" s="11">
        <f t="shared" si="424"/>
        <v>2.4353867486725398</v>
      </c>
      <c r="S3416" s="12">
        <f t="shared" si="425"/>
        <v>0.70891195863568846</v>
      </c>
      <c r="T3416" s="11">
        <f t="shared" si="426"/>
        <v>1</v>
      </c>
      <c r="U3416" s="11">
        <f t="shared" si="427"/>
        <v>1</v>
      </c>
      <c r="V3416" s="71">
        <f>Q3416+Part2Out!C$71</f>
        <v>1.5586418406683615</v>
      </c>
      <c r="W3416" s="1">
        <f t="shared" si="428"/>
        <v>4.7523623947229829</v>
      </c>
      <c r="X3416" s="12">
        <f t="shared" si="429"/>
        <v>0.8261583795698676</v>
      </c>
      <c r="Y3416" s="11">
        <f t="shared" si="430"/>
        <v>1</v>
      </c>
      <c r="Z3416" s="1">
        <f t="shared" si="431"/>
        <v>1</v>
      </c>
    </row>
    <row r="3417" spans="1:26" x14ac:dyDescent="0.2">
      <c r="A3417" s="1" t="s">
        <v>3441</v>
      </c>
      <c r="B3417" s="1">
        <v>0</v>
      </c>
      <c r="C3417" s="2">
        <v>41532</v>
      </c>
      <c r="D3417" s="2">
        <v>41532</v>
      </c>
      <c r="E3417" s="2">
        <v>41532</v>
      </c>
      <c r="F3417" s="1">
        <v>3</v>
      </c>
      <c r="G3417" s="1">
        <v>100</v>
      </c>
      <c r="H3417" s="1">
        <v>0</v>
      </c>
      <c r="I3417" s="1">
        <v>40.25</v>
      </c>
      <c r="J3417" s="1">
        <v>0</v>
      </c>
      <c r="K3417" s="1">
        <v>1</v>
      </c>
      <c r="L3417" s="1">
        <v>0</v>
      </c>
      <c r="M3417" s="1">
        <v>0</v>
      </c>
      <c r="N3417" s="1">
        <v>0</v>
      </c>
      <c r="O3417" s="1" t="s">
        <v>25</v>
      </c>
      <c r="P3417" s="1" t="s">
        <v>23</v>
      </c>
      <c r="Q3417" s="10">
        <f>I3417*Part2Out!C$72+'relay test.csv'!K3417*Part2Out!C$74+'relay test.csv'!L3417*Part2Out!C$75+'relay test.csv'!M3417*Part2Out!C$76</f>
        <v>0.89057127166410499</v>
      </c>
      <c r="R3417" s="11">
        <f t="shared" si="424"/>
        <v>2.4365211692876358</v>
      </c>
      <c r="S3417" s="12">
        <f t="shared" si="425"/>
        <v>0.7090080489138112</v>
      </c>
      <c r="T3417" s="11">
        <f t="shared" si="426"/>
        <v>1</v>
      </c>
      <c r="U3417" s="11">
        <f t="shared" si="427"/>
        <v>0</v>
      </c>
      <c r="V3417" s="71">
        <f>Q3417+Part2Out!C$71</f>
        <v>1.559107539386277</v>
      </c>
      <c r="W3417" s="1">
        <f t="shared" si="428"/>
        <v>4.7545760792122822</v>
      </c>
      <c r="X3417" s="12">
        <f t="shared" si="429"/>
        <v>0.82622525339227326</v>
      </c>
      <c r="Y3417" s="11">
        <f t="shared" si="430"/>
        <v>1</v>
      </c>
      <c r="Z3417" s="1">
        <f t="shared" si="431"/>
        <v>0</v>
      </c>
    </row>
    <row r="3418" spans="1:26" x14ac:dyDescent="0.2">
      <c r="A3418" s="1" t="s">
        <v>3442</v>
      </c>
      <c r="B3418" s="1">
        <v>1</v>
      </c>
      <c r="C3418" s="2">
        <v>41532</v>
      </c>
      <c r="D3418" s="2">
        <v>41568</v>
      </c>
      <c r="E3418" s="2">
        <v>41568</v>
      </c>
      <c r="F3418" s="1">
        <v>42</v>
      </c>
      <c r="G3418" s="1">
        <v>4.7619047620000003</v>
      </c>
      <c r="H3418" s="1">
        <v>2.3809523810000002</v>
      </c>
      <c r="I3418" s="1">
        <v>81.2</v>
      </c>
      <c r="J3418" s="1">
        <v>0</v>
      </c>
      <c r="K3418" s="1">
        <v>1</v>
      </c>
      <c r="L3418" s="1">
        <v>0</v>
      </c>
      <c r="M3418" s="1">
        <v>0</v>
      </c>
      <c r="N3418" s="1">
        <v>0</v>
      </c>
      <c r="O3418" s="1" t="s">
        <v>31</v>
      </c>
      <c r="P3418" s="1" t="s">
        <v>23</v>
      </c>
      <c r="Q3418" s="10">
        <f>I3418*Part2Out!C$72+'relay test.csv'!K3418*Part2Out!C$74+'relay test.csv'!L3418*Part2Out!C$75+'relay test.csv'!M3418*Part2Out!C$76</f>
        <v>0.97348589122339957</v>
      </c>
      <c r="R3418" s="11">
        <f t="shared" si="424"/>
        <v>2.6471560928411129</v>
      </c>
      <c r="S3418" s="12">
        <f t="shared" si="425"/>
        <v>0.7258137643291801</v>
      </c>
      <c r="T3418" s="11">
        <f t="shared" si="426"/>
        <v>1</v>
      </c>
      <c r="U3418" s="11">
        <f t="shared" si="427"/>
        <v>1</v>
      </c>
      <c r="V3418" s="71">
        <f>Q3418+Part2Out!C$71</f>
        <v>1.6420221589455717</v>
      </c>
      <c r="W3418" s="1">
        <f t="shared" si="428"/>
        <v>5.1656046315588524</v>
      </c>
      <c r="X3418" s="12">
        <f t="shared" si="429"/>
        <v>0.83780990515002096</v>
      </c>
      <c r="Y3418" s="11">
        <f t="shared" si="430"/>
        <v>1</v>
      </c>
      <c r="Z3418" s="1">
        <f t="shared" si="431"/>
        <v>1</v>
      </c>
    </row>
    <row r="3419" spans="1:26" x14ac:dyDescent="0.2">
      <c r="A3419" s="1" t="s">
        <v>3443</v>
      </c>
      <c r="B3419" s="1">
        <v>1</v>
      </c>
      <c r="C3419" s="2">
        <v>41532</v>
      </c>
      <c r="D3419" s="2">
        <v>41569</v>
      </c>
      <c r="E3419" s="2">
        <v>41625</v>
      </c>
      <c r="F3419" s="1">
        <v>46</v>
      </c>
      <c r="G3419" s="1">
        <v>10.86956522</v>
      </c>
      <c r="H3419" s="1">
        <v>8.6956521739999992</v>
      </c>
      <c r="I3419" s="1">
        <v>53.44</v>
      </c>
      <c r="J3419" s="1">
        <v>3.5714285714285698E-2</v>
      </c>
      <c r="K3419" s="1">
        <v>1</v>
      </c>
      <c r="L3419" s="1">
        <v>0</v>
      </c>
      <c r="M3419" s="1">
        <v>0</v>
      </c>
      <c r="N3419" s="1">
        <v>0</v>
      </c>
      <c r="O3419" s="1" t="s">
        <v>29</v>
      </c>
      <c r="P3419" s="1" t="s">
        <v>62</v>
      </c>
      <c r="Q3419" s="10">
        <f>I3419*Part2Out!C$72+'relay test.csv'!K3419*Part2Out!C$74+'relay test.csv'!L3419*Part2Out!C$75+'relay test.csv'!M3419*Part2Out!C$76</f>
        <v>0.91727808074803896</v>
      </c>
      <c r="R3419" s="11">
        <f t="shared" si="424"/>
        <v>2.5024695911581092</v>
      </c>
      <c r="S3419" s="12">
        <f t="shared" si="425"/>
        <v>0.71448717141628493</v>
      </c>
      <c r="T3419" s="11">
        <f t="shared" si="426"/>
        <v>1</v>
      </c>
      <c r="U3419" s="11">
        <f t="shared" si="427"/>
        <v>1</v>
      </c>
      <c r="V3419" s="71">
        <f>Q3419+Part2Out!C$71</f>
        <v>1.585814348470211</v>
      </c>
      <c r="W3419" s="1">
        <f t="shared" si="428"/>
        <v>4.8832664403056052</v>
      </c>
      <c r="X3419" s="12">
        <f t="shared" si="429"/>
        <v>0.83002639602566508</v>
      </c>
      <c r="Y3419" s="11">
        <f t="shared" si="430"/>
        <v>1</v>
      </c>
      <c r="Z3419" s="1">
        <f t="shared" si="431"/>
        <v>1</v>
      </c>
    </row>
    <row r="3420" spans="1:26" x14ac:dyDescent="0.2">
      <c r="A3420" s="1" t="s">
        <v>3444</v>
      </c>
      <c r="B3420" s="1">
        <v>1</v>
      </c>
      <c r="C3420" s="2">
        <v>41532</v>
      </c>
      <c r="D3420" s="2">
        <v>41532</v>
      </c>
      <c r="E3420" s="2">
        <v>41532</v>
      </c>
      <c r="F3420" s="1">
        <v>42</v>
      </c>
      <c r="G3420" s="1">
        <v>14.28571429</v>
      </c>
      <c r="H3420" s="1">
        <v>0</v>
      </c>
      <c r="I3420" s="1">
        <v>90.27</v>
      </c>
      <c r="J3420" s="1">
        <v>0</v>
      </c>
      <c r="K3420" s="1">
        <v>1</v>
      </c>
      <c r="L3420" s="1">
        <v>0</v>
      </c>
      <c r="M3420" s="1">
        <v>0</v>
      </c>
      <c r="N3420" s="1">
        <v>0</v>
      </c>
      <c r="O3420" s="1" t="s">
        <v>22</v>
      </c>
      <c r="P3420" s="1" t="s">
        <v>27</v>
      </c>
      <c r="Q3420" s="10">
        <f>I3420*Part2Out!C$72+'relay test.csv'!K3420*Part2Out!C$74+'relay test.csv'!L3420*Part2Out!C$75+'relay test.csv'!M3420*Part2Out!C$76</f>
        <v>0.9918506189255436</v>
      </c>
      <c r="R3420" s="11">
        <f t="shared" si="424"/>
        <v>2.6962195330980183</v>
      </c>
      <c r="S3420" s="12">
        <f t="shared" si="425"/>
        <v>0.7294532992303514</v>
      </c>
      <c r="T3420" s="11">
        <f t="shared" si="426"/>
        <v>1</v>
      </c>
      <c r="U3420" s="11">
        <f t="shared" si="427"/>
        <v>1</v>
      </c>
      <c r="V3420" s="71">
        <f>Q3420+Part2Out!C$71</f>
        <v>1.6603868866477156</v>
      </c>
      <c r="W3420" s="1">
        <f t="shared" si="428"/>
        <v>5.2613459952497514</v>
      </c>
      <c r="X3420" s="12">
        <f t="shared" si="429"/>
        <v>0.84028993114920303</v>
      </c>
      <c r="Y3420" s="11">
        <f t="shared" si="430"/>
        <v>1</v>
      </c>
      <c r="Z3420" s="1">
        <f t="shared" si="431"/>
        <v>1</v>
      </c>
    </row>
    <row r="3421" spans="1:26" x14ac:dyDescent="0.2">
      <c r="A3421" s="1" t="s">
        <v>3445</v>
      </c>
      <c r="B3421" s="1">
        <v>1</v>
      </c>
      <c r="C3421" s="2">
        <v>41532</v>
      </c>
      <c r="D3421" s="2">
        <v>41567</v>
      </c>
      <c r="E3421" s="2">
        <v>41567</v>
      </c>
      <c r="F3421" s="1">
        <v>40</v>
      </c>
      <c r="G3421" s="1">
        <v>22.5</v>
      </c>
      <c r="H3421" s="1">
        <v>15</v>
      </c>
      <c r="I3421" s="1">
        <v>26.6</v>
      </c>
      <c r="J3421" s="1">
        <v>0</v>
      </c>
      <c r="K3421" s="1">
        <v>1</v>
      </c>
      <c r="L3421" s="1">
        <v>0</v>
      </c>
      <c r="M3421" s="1">
        <v>0</v>
      </c>
      <c r="N3421" s="1">
        <v>0</v>
      </c>
      <c r="O3421" s="1" t="s">
        <v>29</v>
      </c>
      <c r="P3421" s="1" t="s">
        <v>62</v>
      </c>
      <c r="Q3421" s="10">
        <f>I3421*Part2Out!C$72+'relay test.csv'!K3421*Part2Out!C$74+'relay test.csv'!L3421*Part2Out!C$75+'relay test.csv'!M3421*Part2Out!C$76</f>
        <v>0.86293306514434009</v>
      </c>
      <c r="R3421" s="11">
        <f t="shared" si="424"/>
        <v>2.3701021728959226</v>
      </c>
      <c r="S3421" s="12">
        <f t="shared" si="425"/>
        <v>0.70327309123073212</v>
      </c>
      <c r="T3421" s="11">
        <f t="shared" si="426"/>
        <v>1</v>
      </c>
      <c r="U3421" s="11">
        <f t="shared" si="427"/>
        <v>1</v>
      </c>
      <c r="V3421" s="71">
        <f>Q3421+Part2Out!C$71</f>
        <v>1.5314693328665121</v>
      </c>
      <c r="W3421" s="1">
        <f t="shared" si="428"/>
        <v>4.6249674489118702</v>
      </c>
      <c r="X3421" s="12">
        <f t="shared" si="429"/>
        <v>0.82222119344113775</v>
      </c>
      <c r="Y3421" s="11">
        <f t="shared" si="430"/>
        <v>1</v>
      </c>
      <c r="Z3421" s="1">
        <f t="shared" si="431"/>
        <v>1</v>
      </c>
    </row>
    <row r="3422" spans="1:26" x14ac:dyDescent="0.2">
      <c r="A3422" s="1" t="s">
        <v>3446</v>
      </c>
      <c r="B3422" s="1">
        <v>1</v>
      </c>
      <c r="C3422" s="2">
        <v>41532</v>
      </c>
      <c r="D3422" s="2">
        <v>41532</v>
      </c>
      <c r="E3422" s="2">
        <v>41532</v>
      </c>
      <c r="F3422" s="1">
        <v>29</v>
      </c>
      <c r="G3422" s="1">
        <v>58.620689659999996</v>
      </c>
      <c r="H3422" s="1">
        <v>6.896551724</v>
      </c>
      <c r="I3422" s="1">
        <v>162.16999999999999</v>
      </c>
      <c r="J3422" s="1">
        <v>0</v>
      </c>
      <c r="K3422" s="1">
        <v>1</v>
      </c>
      <c r="L3422" s="1">
        <v>0</v>
      </c>
      <c r="M3422" s="1">
        <v>0</v>
      </c>
      <c r="N3422" s="1">
        <v>0</v>
      </c>
      <c r="O3422" s="1" t="s">
        <v>31</v>
      </c>
      <c r="P3422" s="1" t="s">
        <v>27</v>
      </c>
      <c r="Q3422" s="10">
        <f>I3422*Part2Out!C$72+'relay test.csv'!K3422*Part2Out!C$74+'relay test.csv'!L3422*Part2Out!C$75+'relay test.csv'!M3422*Part2Out!C$76</f>
        <v>1.1374320876999826</v>
      </c>
      <c r="R3422" s="11">
        <f t="shared" si="424"/>
        <v>3.1187493986498276</v>
      </c>
      <c r="S3422" s="12">
        <f t="shared" si="425"/>
        <v>0.75720785529515078</v>
      </c>
      <c r="T3422" s="11">
        <f t="shared" si="426"/>
        <v>1</v>
      </c>
      <c r="U3422" s="11">
        <f t="shared" si="427"/>
        <v>1</v>
      </c>
      <c r="V3422" s="71">
        <f>Q3422+Part2Out!C$71</f>
        <v>1.8059683554221546</v>
      </c>
      <c r="W3422" s="1">
        <f t="shared" si="428"/>
        <v>6.0858618733911962</v>
      </c>
      <c r="X3422" s="12">
        <f t="shared" si="429"/>
        <v>0.85887390724405788</v>
      </c>
      <c r="Y3422" s="11">
        <f t="shared" si="430"/>
        <v>1</v>
      </c>
      <c r="Z3422" s="1">
        <f t="shared" si="431"/>
        <v>1</v>
      </c>
    </row>
    <row r="3423" spans="1:26" x14ac:dyDescent="0.2">
      <c r="A3423" s="1" t="s">
        <v>3447</v>
      </c>
      <c r="B3423" s="1">
        <v>0</v>
      </c>
      <c r="C3423" s="2">
        <v>41532</v>
      </c>
      <c r="D3423" s="2">
        <v>41532</v>
      </c>
      <c r="E3423" s="2">
        <v>41532</v>
      </c>
      <c r="F3423" s="1">
        <v>5</v>
      </c>
      <c r="G3423" s="1">
        <v>60</v>
      </c>
      <c r="H3423" s="1">
        <v>0</v>
      </c>
      <c r="I3423" s="1">
        <v>40.020000000000003</v>
      </c>
      <c r="J3423" s="1">
        <v>0</v>
      </c>
      <c r="K3423" s="1">
        <v>1</v>
      </c>
      <c r="L3423" s="1">
        <v>0</v>
      </c>
      <c r="M3423" s="1">
        <v>0</v>
      </c>
      <c r="N3423" s="1">
        <v>0</v>
      </c>
      <c r="O3423" s="1" t="s">
        <v>31</v>
      </c>
      <c r="P3423" s="1" t="s">
        <v>27</v>
      </c>
      <c r="Q3423" s="10">
        <f>I3423*Part2Out!C$72+'relay test.csv'!K3423*Part2Out!C$74+'relay test.csv'!L3423*Part2Out!C$75+'relay test.csv'!M3423*Part2Out!C$76</f>
        <v>0.89010557294618953</v>
      </c>
      <c r="R3423" s="11">
        <f t="shared" si="424"/>
        <v>2.4353867486725398</v>
      </c>
      <c r="S3423" s="12">
        <f t="shared" si="425"/>
        <v>0.70891195863568846</v>
      </c>
      <c r="T3423" s="11">
        <f t="shared" si="426"/>
        <v>1</v>
      </c>
      <c r="U3423" s="11">
        <f t="shared" si="427"/>
        <v>0</v>
      </c>
      <c r="V3423" s="71">
        <f>Q3423+Part2Out!C$71</f>
        <v>1.5586418406683615</v>
      </c>
      <c r="W3423" s="1">
        <f t="shared" si="428"/>
        <v>4.7523623947229829</v>
      </c>
      <c r="X3423" s="12">
        <f t="shared" si="429"/>
        <v>0.8261583795698676</v>
      </c>
      <c r="Y3423" s="11">
        <f t="shared" si="430"/>
        <v>1</v>
      </c>
      <c r="Z3423" s="1">
        <f t="shared" si="431"/>
        <v>0</v>
      </c>
    </row>
    <row r="3424" spans="1:26" x14ac:dyDescent="0.2">
      <c r="A3424" s="1" t="s">
        <v>3448</v>
      </c>
      <c r="B3424" s="1">
        <v>1</v>
      </c>
      <c r="C3424" s="2">
        <v>41532</v>
      </c>
      <c r="D3424" s="2">
        <v>41532</v>
      </c>
      <c r="E3424" s="2">
        <v>41532</v>
      </c>
      <c r="F3424" s="1">
        <v>37</v>
      </c>
      <c r="G3424" s="1">
        <v>2.7027027029999999</v>
      </c>
      <c r="H3424" s="1">
        <v>0</v>
      </c>
      <c r="I3424" s="1">
        <v>51.76</v>
      </c>
      <c r="J3424" s="1">
        <v>0</v>
      </c>
      <c r="K3424" s="1">
        <v>1</v>
      </c>
      <c r="L3424" s="1">
        <v>0</v>
      </c>
      <c r="M3424" s="1">
        <v>0</v>
      </c>
      <c r="N3424" s="1">
        <v>0</v>
      </c>
      <c r="O3424" s="1" t="s">
        <v>22</v>
      </c>
      <c r="P3424" s="1" t="s">
        <v>27</v>
      </c>
      <c r="Q3424" s="10">
        <f>I3424*Part2Out!C$72+'relay test.csv'!K3424*Part2Out!C$74+'relay test.csv'!L3424*Part2Out!C$75+'relay test.csv'!M3424*Part2Out!C$76</f>
        <v>0.91387645533022166</v>
      </c>
      <c r="R3424" s="11">
        <f t="shared" si="424"/>
        <v>2.4939715886943383</v>
      </c>
      <c r="S3424" s="12">
        <f t="shared" si="425"/>
        <v>0.71379274999380005</v>
      </c>
      <c r="T3424" s="11">
        <f t="shared" si="426"/>
        <v>1</v>
      </c>
      <c r="U3424" s="11">
        <f t="shared" si="427"/>
        <v>1</v>
      </c>
      <c r="V3424" s="71">
        <f>Q3424+Part2Out!C$71</f>
        <v>1.5824127230523937</v>
      </c>
      <c r="W3424" s="1">
        <f t="shared" si="428"/>
        <v>4.8666836173264212</v>
      </c>
      <c r="X3424" s="12">
        <f t="shared" si="429"/>
        <v>0.82954594704124807</v>
      </c>
      <c r="Y3424" s="11">
        <f t="shared" si="430"/>
        <v>1</v>
      </c>
      <c r="Z3424" s="1">
        <f t="shared" si="431"/>
        <v>1</v>
      </c>
    </row>
    <row r="3425" spans="1:26" x14ac:dyDescent="0.2">
      <c r="A3425" s="1" t="s">
        <v>3449</v>
      </c>
      <c r="B3425" s="1">
        <v>1</v>
      </c>
      <c r="C3425" s="2">
        <v>41532</v>
      </c>
      <c r="D3425" s="2">
        <v>41565</v>
      </c>
      <c r="E3425" s="2">
        <v>41565</v>
      </c>
      <c r="F3425" s="1">
        <v>38</v>
      </c>
      <c r="G3425" s="1">
        <v>2.6315789469999999</v>
      </c>
      <c r="H3425" s="1">
        <v>0</v>
      </c>
      <c r="I3425" s="1">
        <v>57.79</v>
      </c>
      <c r="J3425" s="1">
        <v>0</v>
      </c>
      <c r="K3425" s="1">
        <v>1</v>
      </c>
      <c r="L3425" s="1">
        <v>0</v>
      </c>
      <c r="M3425" s="1">
        <v>0</v>
      </c>
      <c r="N3425" s="1">
        <v>0</v>
      </c>
      <c r="O3425" s="1" t="s">
        <v>25</v>
      </c>
      <c r="P3425" s="1" t="s">
        <v>27</v>
      </c>
      <c r="Q3425" s="10">
        <f>I3425*Part2Out!C$72+'relay test.csv'!K3425*Part2Out!C$74+'relay test.csv'!L3425*Part2Out!C$75+'relay test.csv'!M3425*Part2Out!C$76</f>
        <v>0.92608586084774425</v>
      </c>
      <c r="R3425" s="11">
        <f t="shared" si="424"/>
        <v>2.5246081456631146</v>
      </c>
      <c r="S3425" s="12">
        <f t="shared" si="425"/>
        <v>0.7162805172454535</v>
      </c>
      <c r="T3425" s="11">
        <f t="shared" si="426"/>
        <v>1</v>
      </c>
      <c r="U3425" s="11">
        <f t="shared" si="427"/>
        <v>1</v>
      </c>
      <c r="V3425" s="71">
        <f>Q3425+Part2Out!C$71</f>
        <v>1.5946221285699163</v>
      </c>
      <c r="W3425" s="1">
        <f t="shared" si="428"/>
        <v>4.9264671491706187</v>
      </c>
      <c r="X3425" s="12">
        <f t="shared" si="429"/>
        <v>0.83126541077006644</v>
      </c>
      <c r="Y3425" s="11">
        <f t="shared" si="430"/>
        <v>1</v>
      </c>
      <c r="Z3425" s="1">
        <f t="shared" si="431"/>
        <v>1</v>
      </c>
    </row>
    <row r="3426" spans="1:26" x14ac:dyDescent="0.2">
      <c r="A3426" s="1" t="s">
        <v>3450</v>
      </c>
      <c r="B3426" s="1">
        <v>1</v>
      </c>
      <c r="C3426" s="2">
        <v>41530</v>
      </c>
      <c r="D3426" s="2">
        <v>41532</v>
      </c>
      <c r="E3426" s="2">
        <v>41644</v>
      </c>
      <c r="F3426" s="1">
        <v>32</v>
      </c>
      <c r="G3426" s="1">
        <v>37.5</v>
      </c>
      <c r="H3426" s="1">
        <v>3.125</v>
      </c>
      <c r="I3426" s="1">
        <v>41.32</v>
      </c>
      <c r="J3426" s="1">
        <v>4.4642857142857102E-2</v>
      </c>
      <c r="K3426" s="1">
        <v>1</v>
      </c>
      <c r="L3426" s="1">
        <v>0</v>
      </c>
      <c r="M3426" s="1">
        <v>0</v>
      </c>
      <c r="N3426" s="1">
        <v>0</v>
      </c>
      <c r="O3426" s="1" t="s">
        <v>25</v>
      </c>
      <c r="P3426" s="1" t="s">
        <v>62</v>
      </c>
      <c r="Q3426" s="10">
        <f>I3426*Part2Out!C$72+'relay test.csv'!K3426*Part2Out!C$74+'relay test.csv'!L3426*Part2Out!C$75+'relay test.csv'!M3426*Part2Out!C$76</f>
        <v>0.8927377830909291</v>
      </c>
      <c r="R3426" s="11">
        <f t="shared" si="424"/>
        <v>2.4418056426115076</v>
      </c>
      <c r="S3426" s="12">
        <f t="shared" si="425"/>
        <v>0.70945483160948064</v>
      </c>
      <c r="T3426" s="11">
        <f t="shared" si="426"/>
        <v>1</v>
      </c>
      <c r="U3426" s="11">
        <f t="shared" si="427"/>
        <v>1</v>
      </c>
      <c r="V3426" s="71">
        <f>Q3426+Part2Out!C$71</f>
        <v>1.5612740508131011</v>
      </c>
      <c r="W3426" s="1">
        <f t="shared" si="428"/>
        <v>4.764888089127739</v>
      </c>
      <c r="X3426" s="12">
        <f t="shared" si="429"/>
        <v>0.8265360949701791</v>
      </c>
      <c r="Y3426" s="11">
        <f t="shared" si="430"/>
        <v>1</v>
      </c>
      <c r="Z3426" s="1">
        <f t="shared" si="431"/>
        <v>1</v>
      </c>
    </row>
    <row r="3427" spans="1:26" x14ac:dyDescent="0.2">
      <c r="A3427" s="1" t="s">
        <v>3451</v>
      </c>
      <c r="B3427" s="1">
        <v>1</v>
      </c>
      <c r="C3427" s="2">
        <v>41532</v>
      </c>
      <c r="D3427" s="2">
        <v>41532</v>
      </c>
      <c r="E3427" s="2">
        <v>41532</v>
      </c>
      <c r="F3427" s="1">
        <v>37</v>
      </c>
      <c r="G3427" s="1">
        <v>8.1081081079999997</v>
      </c>
      <c r="H3427" s="1">
        <v>0</v>
      </c>
      <c r="I3427" s="1">
        <v>47.7</v>
      </c>
      <c r="J3427" s="1">
        <v>0</v>
      </c>
      <c r="K3427" s="1">
        <v>1</v>
      </c>
      <c r="L3427" s="1">
        <v>0</v>
      </c>
      <c r="M3427" s="1">
        <v>0</v>
      </c>
      <c r="N3427" s="1">
        <v>0</v>
      </c>
      <c r="O3427" s="1" t="s">
        <v>22</v>
      </c>
      <c r="P3427" s="1" t="s">
        <v>23</v>
      </c>
      <c r="Q3427" s="10">
        <f>I3427*Part2Out!C$72+'relay test.csv'!K3427*Part2Out!C$74+'relay test.csv'!L3427*Part2Out!C$75+'relay test.csv'!M3427*Part2Out!C$76</f>
        <v>0.90565586057049674</v>
      </c>
      <c r="R3427" s="11">
        <f t="shared" si="424"/>
        <v>2.4735536975095815</v>
      </c>
      <c r="S3427" s="12">
        <f t="shared" si="425"/>
        <v>0.71211039555341682</v>
      </c>
      <c r="T3427" s="11">
        <f t="shared" si="426"/>
        <v>1</v>
      </c>
      <c r="U3427" s="11">
        <f t="shared" si="427"/>
        <v>1</v>
      </c>
      <c r="V3427" s="71">
        <f>Q3427+Part2Out!C$71</f>
        <v>1.5741921282926687</v>
      </c>
      <c r="W3427" s="1">
        <f t="shared" si="428"/>
        <v>4.8268405746150842</v>
      </c>
      <c r="X3427" s="12">
        <f t="shared" si="429"/>
        <v>0.82838040835430626</v>
      </c>
      <c r="Y3427" s="11">
        <f t="shared" si="430"/>
        <v>1</v>
      </c>
      <c r="Z3427" s="1">
        <f t="shared" si="431"/>
        <v>1</v>
      </c>
    </row>
    <row r="3428" spans="1:26" x14ac:dyDescent="0.2">
      <c r="A3428" s="1" t="s">
        <v>3452</v>
      </c>
      <c r="B3428" s="1">
        <v>1</v>
      </c>
      <c r="C3428" s="2">
        <v>41532</v>
      </c>
      <c r="D3428" s="2">
        <v>41555</v>
      </c>
      <c r="E3428" s="2">
        <v>41555</v>
      </c>
      <c r="F3428" s="1">
        <v>36</v>
      </c>
      <c r="G3428" s="1">
        <v>11.11111111</v>
      </c>
      <c r="H3428" s="1">
        <v>5.5555555559999998</v>
      </c>
      <c r="I3428" s="1">
        <v>51.14</v>
      </c>
      <c r="J3428" s="1">
        <v>0</v>
      </c>
      <c r="K3428" s="1">
        <v>1</v>
      </c>
      <c r="L3428" s="1">
        <v>0</v>
      </c>
      <c r="M3428" s="1">
        <v>0</v>
      </c>
      <c r="N3428" s="1">
        <v>0</v>
      </c>
      <c r="O3428" s="1" t="s">
        <v>35</v>
      </c>
      <c r="P3428" s="1" t="s">
        <v>23</v>
      </c>
      <c r="Q3428" s="10">
        <f>I3428*Part2Out!C$72+'relay test.csv'!K3428*Part2Out!C$74+'relay test.csv'!L3428*Part2Out!C$75+'relay test.csv'!M3428*Part2Out!C$76</f>
        <v>0.91262109356888443</v>
      </c>
      <c r="R3428" s="11">
        <f t="shared" si="424"/>
        <v>2.4908427164722093</v>
      </c>
      <c r="S3428" s="12">
        <f t="shared" si="425"/>
        <v>0.71353621998455885</v>
      </c>
      <c r="T3428" s="11">
        <f t="shared" si="426"/>
        <v>1</v>
      </c>
      <c r="U3428" s="11">
        <f t="shared" si="427"/>
        <v>1</v>
      </c>
      <c r="V3428" s="71">
        <f>Q3428+Part2Out!C$71</f>
        <v>1.5811573612910563</v>
      </c>
      <c r="W3428" s="1">
        <f t="shared" si="428"/>
        <v>4.8605780019885518</v>
      </c>
      <c r="X3428" s="12">
        <f t="shared" si="429"/>
        <v>0.82936836611325881</v>
      </c>
      <c r="Y3428" s="11">
        <f t="shared" si="430"/>
        <v>1</v>
      </c>
      <c r="Z3428" s="1">
        <f t="shared" si="431"/>
        <v>1</v>
      </c>
    </row>
    <row r="3429" spans="1:26" x14ac:dyDescent="0.2">
      <c r="A3429" s="1" t="s">
        <v>3453</v>
      </c>
      <c r="B3429" s="1">
        <v>1</v>
      </c>
      <c r="C3429" s="2">
        <v>41532</v>
      </c>
      <c r="D3429" s="2">
        <v>41532</v>
      </c>
      <c r="E3429" s="2">
        <v>41655</v>
      </c>
      <c r="F3429" s="1">
        <v>46</v>
      </c>
      <c r="G3429" s="1">
        <v>36.956521739999999</v>
      </c>
      <c r="H3429" s="1">
        <v>8.6956521739999992</v>
      </c>
      <c r="I3429" s="1">
        <v>30.82</v>
      </c>
      <c r="J3429" s="1">
        <v>4.0650406504064998E-2</v>
      </c>
      <c r="K3429" s="1">
        <v>1</v>
      </c>
      <c r="L3429" s="1">
        <v>0</v>
      </c>
      <c r="M3429" s="1">
        <v>0</v>
      </c>
      <c r="N3429" s="1">
        <v>0</v>
      </c>
      <c r="O3429" s="1" t="s">
        <v>25</v>
      </c>
      <c r="P3429" s="1" t="s">
        <v>23</v>
      </c>
      <c r="Q3429" s="10">
        <f>I3429*Part2Out!C$72+'relay test.csv'!K3429*Part2Out!C$74+'relay test.csv'!L3429*Part2Out!C$75+'relay test.csv'!M3429*Part2Out!C$76</f>
        <v>0.87147762422957142</v>
      </c>
      <c r="R3429" s="11">
        <f t="shared" si="424"/>
        <v>2.3904404178779792</v>
      </c>
      <c r="S3429" s="12">
        <f t="shared" si="425"/>
        <v>0.70505306781769561</v>
      </c>
      <c r="T3429" s="11">
        <f t="shared" si="426"/>
        <v>1</v>
      </c>
      <c r="U3429" s="11">
        <f t="shared" si="427"/>
        <v>1</v>
      </c>
      <c r="V3429" s="71">
        <f>Q3429+Part2Out!C$71</f>
        <v>1.5400138919517434</v>
      </c>
      <c r="W3429" s="1">
        <f t="shared" si="428"/>
        <v>4.6646550717011763</v>
      </c>
      <c r="X3429" s="12">
        <f t="shared" si="429"/>
        <v>0.82346674469277337</v>
      </c>
      <c r="Y3429" s="11">
        <f t="shared" si="430"/>
        <v>1</v>
      </c>
      <c r="Z3429" s="1">
        <f t="shared" si="431"/>
        <v>1</v>
      </c>
    </row>
    <row r="3430" spans="1:26" x14ac:dyDescent="0.2">
      <c r="A3430" s="1" t="s">
        <v>3454</v>
      </c>
      <c r="B3430" s="1">
        <v>1</v>
      </c>
      <c r="C3430" s="2">
        <v>41532</v>
      </c>
      <c r="D3430" s="2">
        <v>41572</v>
      </c>
      <c r="E3430" s="2">
        <v>41572</v>
      </c>
      <c r="F3430" s="1">
        <v>39</v>
      </c>
      <c r="G3430" s="1">
        <v>15.38461538</v>
      </c>
      <c r="H3430" s="1">
        <v>2.5641025640000001</v>
      </c>
      <c r="I3430" s="1">
        <v>92.11</v>
      </c>
      <c r="J3430" s="1">
        <v>0</v>
      </c>
      <c r="K3430" s="1">
        <v>1</v>
      </c>
      <c r="L3430" s="1">
        <v>1</v>
      </c>
      <c r="M3430" s="1">
        <v>0</v>
      </c>
      <c r="N3430" s="1">
        <v>0</v>
      </c>
      <c r="O3430" s="1" t="s">
        <v>25</v>
      </c>
      <c r="P3430" s="1" t="s">
        <v>27</v>
      </c>
      <c r="Q3430" s="10">
        <f>I3430*Part2Out!C$72+'relay test.csv'!K3430*Part2Out!C$74+'relay test.csv'!L3430*Part2Out!C$75+'relay test.csv'!M3430*Part2Out!C$76</f>
        <v>1.8633064777721817</v>
      </c>
      <c r="R3430" s="11">
        <f t="shared" si="424"/>
        <v>6.4450118677116714</v>
      </c>
      <c r="S3430" s="12">
        <f t="shared" si="425"/>
        <v>0.86568187965731691</v>
      </c>
      <c r="T3430" s="11">
        <f t="shared" si="426"/>
        <v>1</v>
      </c>
      <c r="U3430" s="11">
        <f t="shared" si="427"/>
        <v>1</v>
      </c>
      <c r="V3430" s="71">
        <f>Q3430+Part2Out!C$71</f>
        <v>2.5318427454943535</v>
      </c>
      <c r="W3430" s="1">
        <f t="shared" si="428"/>
        <v>12.576660380677234</v>
      </c>
      <c r="X3430" s="12">
        <f t="shared" si="429"/>
        <v>0.92634418391851103</v>
      </c>
      <c r="Y3430" s="11">
        <f t="shared" si="430"/>
        <v>1</v>
      </c>
      <c r="Z3430" s="1">
        <f t="shared" si="431"/>
        <v>1</v>
      </c>
    </row>
    <row r="3431" spans="1:26" x14ac:dyDescent="0.2">
      <c r="A3431" s="1" t="s">
        <v>3455</v>
      </c>
      <c r="B3431" s="1">
        <v>1</v>
      </c>
      <c r="C3431" s="2">
        <v>41532</v>
      </c>
      <c r="D3431" s="2">
        <v>41547</v>
      </c>
      <c r="E3431" s="2">
        <v>41547</v>
      </c>
      <c r="F3431" s="1">
        <v>22</v>
      </c>
      <c r="G3431" s="1">
        <v>95.454545449999998</v>
      </c>
      <c r="H3431" s="1">
        <v>0</v>
      </c>
      <c r="I3431" s="1">
        <v>92.95</v>
      </c>
      <c r="J3431" s="1">
        <v>0</v>
      </c>
      <c r="K3431" s="1">
        <v>1</v>
      </c>
      <c r="L3431" s="1">
        <v>0</v>
      </c>
      <c r="M3431" s="1">
        <v>0</v>
      </c>
      <c r="N3431" s="1">
        <v>0</v>
      </c>
      <c r="O3431" s="1" t="s">
        <v>31</v>
      </c>
      <c r="P3431" s="1" t="s">
        <v>27</v>
      </c>
      <c r="Q3431" s="10">
        <f>I3431*Part2Out!C$72+'relay test.csv'!K3431*Part2Out!C$74+'relay test.csv'!L3431*Part2Out!C$75+'relay test.csv'!M3431*Part2Out!C$76</f>
        <v>0.99727702137777585</v>
      </c>
      <c r="R3431" s="11">
        <f t="shared" si="424"/>
        <v>2.710890073513569</v>
      </c>
      <c r="S3431" s="12">
        <f t="shared" si="425"/>
        <v>0.73052287182056741</v>
      </c>
      <c r="T3431" s="11">
        <f t="shared" si="426"/>
        <v>1</v>
      </c>
      <c r="U3431" s="11">
        <f t="shared" si="427"/>
        <v>1</v>
      </c>
      <c r="V3431" s="71">
        <f>Q3431+Part2Out!C$71</f>
        <v>1.665813289099948</v>
      </c>
      <c r="W3431" s="1">
        <f t="shared" si="428"/>
        <v>5.2899737787503112</v>
      </c>
      <c r="X3431" s="12">
        <f t="shared" si="429"/>
        <v>0.84101682531994915</v>
      </c>
      <c r="Y3431" s="11">
        <f t="shared" si="430"/>
        <v>1</v>
      </c>
      <c r="Z3431" s="1">
        <f t="shared" si="431"/>
        <v>1</v>
      </c>
    </row>
    <row r="3432" spans="1:26" x14ac:dyDescent="0.2">
      <c r="A3432" s="1" t="s">
        <v>3456</v>
      </c>
      <c r="B3432" s="1">
        <v>1</v>
      </c>
      <c r="C3432" s="2">
        <v>41532</v>
      </c>
      <c r="D3432" s="2">
        <v>41569</v>
      </c>
      <c r="E3432" s="2">
        <v>41569</v>
      </c>
      <c r="F3432" s="1">
        <v>38</v>
      </c>
      <c r="G3432" s="1">
        <v>2.6315789469999999</v>
      </c>
      <c r="H3432" s="1">
        <v>0</v>
      </c>
      <c r="I3432" s="1">
        <v>40.020000000000003</v>
      </c>
      <c r="J3432" s="1">
        <v>0</v>
      </c>
      <c r="K3432" s="1">
        <v>1</v>
      </c>
      <c r="L3432" s="1">
        <v>0</v>
      </c>
      <c r="M3432" s="1">
        <v>0</v>
      </c>
      <c r="N3432" s="1">
        <v>0</v>
      </c>
      <c r="O3432" s="1" t="s">
        <v>25</v>
      </c>
      <c r="P3432" s="1" t="s">
        <v>23</v>
      </c>
      <c r="Q3432" s="10">
        <f>I3432*Part2Out!C$72+'relay test.csv'!K3432*Part2Out!C$74+'relay test.csv'!L3432*Part2Out!C$75+'relay test.csv'!M3432*Part2Out!C$76</f>
        <v>0.89010557294618953</v>
      </c>
      <c r="R3432" s="11">
        <f t="shared" si="424"/>
        <v>2.4353867486725398</v>
      </c>
      <c r="S3432" s="12">
        <f t="shared" si="425"/>
        <v>0.70891195863568846</v>
      </c>
      <c r="T3432" s="11">
        <f t="shared" si="426"/>
        <v>1</v>
      </c>
      <c r="U3432" s="11">
        <f t="shared" si="427"/>
        <v>1</v>
      </c>
      <c r="V3432" s="71">
        <f>Q3432+Part2Out!C$71</f>
        <v>1.5586418406683615</v>
      </c>
      <c r="W3432" s="1">
        <f t="shared" si="428"/>
        <v>4.7523623947229829</v>
      </c>
      <c r="X3432" s="12">
        <f t="shared" si="429"/>
        <v>0.8261583795698676</v>
      </c>
      <c r="Y3432" s="11">
        <f t="shared" si="430"/>
        <v>1</v>
      </c>
      <c r="Z3432" s="1">
        <f t="shared" si="431"/>
        <v>1</v>
      </c>
    </row>
    <row r="3433" spans="1:26" x14ac:dyDescent="0.2">
      <c r="A3433" s="1" t="s">
        <v>3457</v>
      </c>
      <c r="B3433" s="1">
        <v>1</v>
      </c>
      <c r="C3433" s="2">
        <v>41532</v>
      </c>
      <c r="D3433" s="2">
        <v>41532</v>
      </c>
      <c r="E3433" s="2">
        <v>41561</v>
      </c>
      <c r="F3433" s="1">
        <v>44</v>
      </c>
      <c r="G3433" s="1">
        <v>4.5454545450000001</v>
      </c>
      <c r="H3433" s="1">
        <v>0</v>
      </c>
      <c r="I3433" s="1">
        <v>53.39</v>
      </c>
      <c r="J3433" s="1">
        <v>6.8965517241379296E-2</v>
      </c>
      <c r="K3433" s="1">
        <v>1</v>
      </c>
      <c r="L3433" s="1">
        <v>0</v>
      </c>
      <c r="M3433" s="1">
        <v>0</v>
      </c>
      <c r="N3433" s="1">
        <v>0</v>
      </c>
      <c r="O3433" s="1" t="s">
        <v>35</v>
      </c>
      <c r="P3433" s="1" t="s">
        <v>27</v>
      </c>
      <c r="Q3433" s="10">
        <f>I3433*Part2Out!C$72+'relay test.csv'!K3433*Part2Out!C$74+'relay test.csv'!L3433*Part2Out!C$75+'relay test.csv'!M3433*Part2Out!C$76</f>
        <v>0.91717684189631821</v>
      </c>
      <c r="R3433" s="11">
        <f t="shared" si="424"/>
        <v>2.5022162568340884</v>
      </c>
      <c r="S3433" s="12">
        <f t="shared" si="425"/>
        <v>0.71446651872264055</v>
      </c>
      <c r="T3433" s="11">
        <f t="shared" si="426"/>
        <v>1</v>
      </c>
      <c r="U3433" s="11">
        <f t="shared" si="427"/>
        <v>1</v>
      </c>
      <c r="V3433" s="71">
        <f>Q3433+Part2Out!C$71</f>
        <v>1.5857131096184902</v>
      </c>
      <c r="W3433" s="1">
        <f t="shared" si="428"/>
        <v>4.8827720890427422</v>
      </c>
      <c r="X3433" s="12">
        <f t="shared" si="429"/>
        <v>0.83001211251025664</v>
      </c>
      <c r="Y3433" s="11">
        <f t="shared" si="430"/>
        <v>1</v>
      </c>
      <c r="Z3433" s="1">
        <f t="shared" si="431"/>
        <v>1</v>
      </c>
    </row>
    <row r="3434" spans="1:26" x14ac:dyDescent="0.2">
      <c r="A3434" s="1" t="s">
        <v>3458</v>
      </c>
      <c r="B3434" s="1">
        <v>0</v>
      </c>
      <c r="C3434" s="2">
        <v>41532</v>
      </c>
      <c r="D3434" s="2">
        <v>41532</v>
      </c>
      <c r="E3434" s="2">
        <v>41532</v>
      </c>
      <c r="F3434" s="1">
        <v>3</v>
      </c>
      <c r="G3434" s="1">
        <v>33.333333330000002</v>
      </c>
      <c r="H3434" s="1">
        <v>0</v>
      </c>
      <c r="I3434" s="1">
        <v>40.020000000000003</v>
      </c>
      <c r="J3434" s="1">
        <v>0</v>
      </c>
      <c r="K3434" s="1">
        <v>1</v>
      </c>
      <c r="L3434" s="1">
        <v>0</v>
      </c>
      <c r="M3434" s="1">
        <v>0</v>
      </c>
      <c r="N3434" s="1">
        <v>0</v>
      </c>
      <c r="O3434" s="1" t="s">
        <v>22</v>
      </c>
      <c r="P3434" s="1" t="s">
        <v>23</v>
      </c>
      <c r="Q3434" s="10">
        <f>I3434*Part2Out!C$72+'relay test.csv'!K3434*Part2Out!C$74+'relay test.csv'!L3434*Part2Out!C$75+'relay test.csv'!M3434*Part2Out!C$76</f>
        <v>0.89010557294618953</v>
      </c>
      <c r="R3434" s="11">
        <f t="shared" si="424"/>
        <v>2.4353867486725398</v>
      </c>
      <c r="S3434" s="12">
        <f t="shared" si="425"/>
        <v>0.70891195863568846</v>
      </c>
      <c r="T3434" s="11">
        <f t="shared" si="426"/>
        <v>1</v>
      </c>
      <c r="U3434" s="11">
        <f t="shared" si="427"/>
        <v>0</v>
      </c>
      <c r="V3434" s="71">
        <f>Q3434+Part2Out!C$71</f>
        <v>1.5586418406683615</v>
      </c>
      <c r="W3434" s="1">
        <f t="shared" si="428"/>
        <v>4.7523623947229829</v>
      </c>
      <c r="X3434" s="12">
        <f t="shared" si="429"/>
        <v>0.8261583795698676</v>
      </c>
      <c r="Y3434" s="11">
        <f t="shared" si="430"/>
        <v>1</v>
      </c>
      <c r="Z3434" s="1">
        <f t="shared" si="431"/>
        <v>0</v>
      </c>
    </row>
    <row r="3435" spans="1:26" x14ac:dyDescent="0.2">
      <c r="A3435" s="1" t="s">
        <v>3459</v>
      </c>
      <c r="B3435" s="1">
        <v>1</v>
      </c>
      <c r="C3435" s="2">
        <v>41532</v>
      </c>
      <c r="D3435" s="2">
        <v>41532</v>
      </c>
      <c r="E3435" s="2">
        <v>41532</v>
      </c>
      <c r="F3435" s="1">
        <v>42</v>
      </c>
      <c r="G3435" s="1">
        <v>7.1428571429999996</v>
      </c>
      <c r="H3435" s="1">
        <v>0</v>
      </c>
      <c r="I3435" s="1">
        <v>40.020000000000003</v>
      </c>
      <c r="J3435" s="1">
        <v>0</v>
      </c>
      <c r="K3435" s="1">
        <v>1</v>
      </c>
      <c r="L3435" s="1">
        <v>0</v>
      </c>
      <c r="M3435" s="1">
        <v>0</v>
      </c>
      <c r="N3435" s="1">
        <v>0</v>
      </c>
      <c r="O3435" s="1" t="s">
        <v>22</v>
      </c>
      <c r="P3435" s="1" t="s">
        <v>23</v>
      </c>
      <c r="Q3435" s="10">
        <f>I3435*Part2Out!C$72+'relay test.csv'!K3435*Part2Out!C$74+'relay test.csv'!L3435*Part2Out!C$75+'relay test.csv'!M3435*Part2Out!C$76</f>
        <v>0.89010557294618953</v>
      </c>
      <c r="R3435" s="11">
        <f t="shared" si="424"/>
        <v>2.4353867486725398</v>
      </c>
      <c r="S3435" s="12">
        <f t="shared" si="425"/>
        <v>0.70891195863568846</v>
      </c>
      <c r="T3435" s="11">
        <f t="shared" si="426"/>
        <v>1</v>
      </c>
      <c r="U3435" s="11">
        <f t="shared" si="427"/>
        <v>1</v>
      </c>
      <c r="V3435" s="71">
        <f>Q3435+Part2Out!C$71</f>
        <v>1.5586418406683615</v>
      </c>
      <c r="W3435" s="1">
        <f t="shared" si="428"/>
        <v>4.7523623947229829</v>
      </c>
      <c r="X3435" s="12">
        <f t="shared" si="429"/>
        <v>0.8261583795698676</v>
      </c>
      <c r="Y3435" s="11">
        <f t="shared" si="430"/>
        <v>1</v>
      </c>
      <c r="Z3435" s="1">
        <f t="shared" si="431"/>
        <v>1</v>
      </c>
    </row>
    <row r="3436" spans="1:26" x14ac:dyDescent="0.2">
      <c r="A3436" s="1" t="s">
        <v>3460</v>
      </c>
      <c r="B3436" s="1">
        <v>1</v>
      </c>
      <c r="C3436" s="2">
        <v>41532</v>
      </c>
      <c r="D3436" s="2">
        <v>41532</v>
      </c>
      <c r="E3436" s="2">
        <v>41532</v>
      </c>
      <c r="F3436" s="1">
        <v>37</v>
      </c>
      <c r="G3436" s="1">
        <v>2.7027027029999999</v>
      </c>
      <c r="H3436" s="1">
        <v>0</v>
      </c>
      <c r="I3436" s="1">
        <v>40.020000000000003</v>
      </c>
      <c r="J3436" s="1">
        <v>0</v>
      </c>
      <c r="K3436" s="1">
        <v>1</v>
      </c>
      <c r="L3436" s="1">
        <v>0</v>
      </c>
      <c r="M3436" s="1">
        <v>0</v>
      </c>
      <c r="N3436" s="1">
        <v>0</v>
      </c>
      <c r="O3436" s="1" t="s">
        <v>29</v>
      </c>
      <c r="P3436" s="1" t="s">
        <v>23</v>
      </c>
      <c r="Q3436" s="10">
        <f>I3436*Part2Out!C$72+'relay test.csv'!K3436*Part2Out!C$74+'relay test.csv'!L3436*Part2Out!C$75+'relay test.csv'!M3436*Part2Out!C$76</f>
        <v>0.89010557294618953</v>
      </c>
      <c r="R3436" s="11">
        <f t="shared" si="424"/>
        <v>2.4353867486725398</v>
      </c>
      <c r="S3436" s="12">
        <f t="shared" si="425"/>
        <v>0.70891195863568846</v>
      </c>
      <c r="T3436" s="11">
        <f t="shared" si="426"/>
        <v>1</v>
      </c>
      <c r="U3436" s="11">
        <f t="shared" si="427"/>
        <v>1</v>
      </c>
      <c r="V3436" s="71">
        <f>Q3436+Part2Out!C$71</f>
        <v>1.5586418406683615</v>
      </c>
      <c r="W3436" s="1">
        <f t="shared" si="428"/>
        <v>4.7523623947229829</v>
      </c>
      <c r="X3436" s="12">
        <f t="shared" si="429"/>
        <v>0.8261583795698676</v>
      </c>
      <c r="Y3436" s="11">
        <f t="shared" si="430"/>
        <v>1</v>
      </c>
      <c r="Z3436" s="1">
        <f t="shared" si="431"/>
        <v>1</v>
      </c>
    </row>
    <row r="3437" spans="1:26" x14ac:dyDescent="0.2">
      <c r="A3437" s="1" t="s">
        <v>3461</v>
      </c>
      <c r="B3437" s="1">
        <v>1</v>
      </c>
      <c r="C3437" s="2">
        <v>41532</v>
      </c>
      <c r="D3437" s="2">
        <v>41532</v>
      </c>
      <c r="E3437" s="2">
        <v>41532</v>
      </c>
      <c r="F3437" s="1">
        <v>42</v>
      </c>
      <c r="G3437" s="1">
        <v>35.714285709999999</v>
      </c>
      <c r="H3437" s="1">
        <v>2.3809523810000002</v>
      </c>
      <c r="I3437" s="1">
        <v>40.020000000000003</v>
      </c>
      <c r="J3437" s="1">
        <v>0</v>
      </c>
      <c r="K3437" s="1">
        <v>1</v>
      </c>
      <c r="L3437" s="1">
        <v>0</v>
      </c>
      <c r="M3437" s="1">
        <v>0</v>
      </c>
      <c r="N3437" s="1">
        <v>0</v>
      </c>
      <c r="O3437" s="1" t="s">
        <v>25</v>
      </c>
      <c r="P3437" s="1" t="s">
        <v>23</v>
      </c>
      <c r="Q3437" s="10">
        <f>I3437*Part2Out!C$72+'relay test.csv'!K3437*Part2Out!C$74+'relay test.csv'!L3437*Part2Out!C$75+'relay test.csv'!M3437*Part2Out!C$76</f>
        <v>0.89010557294618953</v>
      </c>
      <c r="R3437" s="11">
        <f t="shared" si="424"/>
        <v>2.4353867486725398</v>
      </c>
      <c r="S3437" s="12">
        <f t="shared" si="425"/>
        <v>0.70891195863568846</v>
      </c>
      <c r="T3437" s="11">
        <f t="shared" si="426"/>
        <v>1</v>
      </c>
      <c r="U3437" s="11">
        <f t="shared" si="427"/>
        <v>1</v>
      </c>
      <c r="V3437" s="71">
        <f>Q3437+Part2Out!C$71</f>
        <v>1.5586418406683615</v>
      </c>
      <c r="W3437" s="1">
        <f t="shared" si="428"/>
        <v>4.7523623947229829</v>
      </c>
      <c r="X3437" s="12">
        <f t="shared" si="429"/>
        <v>0.8261583795698676</v>
      </c>
      <c r="Y3437" s="11">
        <f t="shared" si="430"/>
        <v>1</v>
      </c>
      <c r="Z3437" s="1">
        <f t="shared" si="431"/>
        <v>1</v>
      </c>
    </row>
    <row r="3438" spans="1:26" x14ac:dyDescent="0.2">
      <c r="A3438" s="1" t="s">
        <v>3462</v>
      </c>
      <c r="B3438" s="1">
        <v>1</v>
      </c>
      <c r="C3438" s="2">
        <v>41532</v>
      </c>
      <c r="D3438" s="2">
        <v>41532</v>
      </c>
      <c r="E3438" s="2">
        <v>41532</v>
      </c>
      <c r="F3438" s="1">
        <v>41</v>
      </c>
      <c r="G3438" s="1">
        <v>19.512195120000001</v>
      </c>
      <c r="H3438" s="1">
        <v>4.8780487800000003</v>
      </c>
      <c r="I3438" s="1">
        <v>40.020000000000003</v>
      </c>
      <c r="J3438" s="1">
        <v>0</v>
      </c>
      <c r="K3438" s="1">
        <v>1</v>
      </c>
      <c r="L3438" s="1">
        <v>0</v>
      </c>
      <c r="M3438" s="1">
        <v>0</v>
      </c>
      <c r="N3438" s="1">
        <v>0</v>
      </c>
      <c r="O3438" s="1" t="s">
        <v>35</v>
      </c>
      <c r="P3438" s="1" t="s">
        <v>23</v>
      </c>
      <c r="Q3438" s="10">
        <f>I3438*Part2Out!C$72+'relay test.csv'!K3438*Part2Out!C$74+'relay test.csv'!L3438*Part2Out!C$75+'relay test.csv'!M3438*Part2Out!C$76</f>
        <v>0.89010557294618953</v>
      </c>
      <c r="R3438" s="11">
        <f t="shared" si="424"/>
        <v>2.4353867486725398</v>
      </c>
      <c r="S3438" s="12">
        <f t="shared" si="425"/>
        <v>0.70891195863568846</v>
      </c>
      <c r="T3438" s="11">
        <f t="shared" si="426"/>
        <v>1</v>
      </c>
      <c r="U3438" s="11">
        <f t="shared" si="427"/>
        <v>1</v>
      </c>
      <c r="V3438" s="71">
        <f>Q3438+Part2Out!C$71</f>
        <v>1.5586418406683615</v>
      </c>
      <c r="W3438" s="1">
        <f t="shared" si="428"/>
        <v>4.7523623947229829</v>
      </c>
      <c r="X3438" s="12">
        <f t="shared" si="429"/>
        <v>0.8261583795698676</v>
      </c>
      <c r="Y3438" s="11">
        <f t="shared" si="430"/>
        <v>1</v>
      </c>
      <c r="Z3438" s="1">
        <f t="shared" si="431"/>
        <v>1</v>
      </c>
    </row>
    <row r="3439" spans="1:26" x14ac:dyDescent="0.2">
      <c r="A3439" s="1" t="s">
        <v>3463</v>
      </c>
      <c r="B3439" s="1">
        <v>1</v>
      </c>
      <c r="C3439" s="2">
        <v>41532</v>
      </c>
      <c r="D3439" s="2">
        <v>41532</v>
      </c>
      <c r="E3439" s="2">
        <v>41532</v>
      </c>
      <c r="F3439" s="1">
        <v>43</v>
      </c>
      <c r="G3439" s="1">
        <v>6.9767441860000003</v>
      </c>
      <c r="H3439" s="1">
        <v>0</v>
      </c>
      <c r="I3439" s="1">
        <v>40</v>
      </c>
      <c r="J3439" s="1">
        <v>0</v>
      </c>
      <c r="K3439" s="1">
        <v>1</v>
      </c>
      <c r="L3439" s="1">
        <v>0</v>
      </c>
      <c r="M3439" s="1">
        <v>0</v>
      </c>
      <c r="N3439" s="1">
        <v>0</v>
      </c>
      <c r="O3439" s="1" t="s">
        <v>31</v>
      </c>
      <c r="P3439" s="1" t="s">
        <v>62</v>
      </c>
      <c r="Q3439" s="10">
        <f>I3439*Part2Out!C$72+'relay test.csv'!K3439*Part2Out!C$74+'relay test.csv'!L3439*Part2Out!C$75+'relay test.csv'!M3439*Part2Out!C$76</f>
        <v>0.89006507740550123</v>
      </c>
      <c r="R3439" s="11">
        <f t="shared" si="424"/>
        <v>2.435288128366222</v>
      </c>
      <c r="S3439" s="12">
        <f t="shared" si="425"/>
        <v>0.70890360207555958</v>
      </c>
      <c r="T3439" s="11">
        <f t="shared" si="426"/>
        <v>1</v>
      </c>
      <c r="U3439" s="11">
        <f t="shared" si="427"/>
        <v>1</v>
      </c>
      <c r="V3439" s="71">
        <f>Q3439+Part2Out!C$71</f>
        <v>1.5586013451276732</v>
      </c>
      <c r="W3439" s="1">
        <f t="shared" si="428"/>
        <v>4.7521699491348821</v>
      </c>
      <c r="X3439" s="12">
        <f t="shared" si="429"/>
        <v>0.82615256349468624</v>
      </c>
      <c r="Y3439" s="11">
        <f t="shared" si="430"/>
        <v>1</v>
      </c>
      <c r="Z3439" s="1">
        <f t="shared" si="431"/>
        <v>1</v>
      </c>
    </row>
    <row r="3440" spans="1:26" x14ac:dyDescent="0.2">
      <c r="A3440" s="1" t="s">
        <v>3464</v>
      </c>
      <c r="B3440" s="1">
        <v>0</v>
      </c>
      <c r="C3440" s="2">
        <v>41532</v>
      </c>
      <c r="D3440" s="2">
        <v>41532</v>
      </c>
      <c r="E3440" s="2">
        <v>41532</v>
      </c>
      <c r="F3440" s="1">
        <v>2</v>
      </c>
      <c r="G3440" s="1">
        <v>0</v>
      </c>
      <c r="H3440" s="1">
        <v>0</v>
      </c>
      <c r="I3440" s="1">
        <v>40</v>
      </c>
      <c r="J3440" s="1">
        <v>0</v>
      </c>
      <c r="K3440" s="1">
        <v>1</v>
      </c>
      <c r="L3440" s="1">
        <v>0</v>
      </c>
      <c r="M3440" s="1">
        <v>0</v>
      </c>
      <c r="N3440" s="1">
        <v>0</v>
      </c>
      <c r="O3440" s="1" t="s">
        <v>31</v>
      </c>
      <c r="P3440" s="1" t="s">
        <v>62</v>
      </c>
      <c r="Q3440" s="10">
        <f>I3440*Part2Out!C$72+'relay test.csv'!K3440*Part2Out!C$74+'relay test.csv'!L3440*Part2Out!C$75+'relay test.csv'!M3440*Part2Out!C$76</f>
        <v>0.89006507740550123</v>
      </c>
      <c r="R3440" s="11">
        <f t="shared" si="424"/>
        <v>2.435288128366222</v>
      </c>
      <c r="S3440" s="12">
        <f t="shared" si="425"/>
        <v>0.70890360207555958</v>
      </c>
      <c r="T3440" s="11">
        <f t="shared" si="426"/>
        <v>1</v>
      </c>
      <c r="U3440" s="11">
        <f t="shared" si="427"/>
        <v>0</v>
      </c>
      <c r="V3440" s="71">
        <f>Q3440+Part2Out!C$71</f>
        <v>1.5586013451276732</v>
      </c>
      <c r="W3440" s="1">
        <f t="shared" si="428"/>
        <v>4.7521699491348821</v>
      </c>
      <c r="X3440" s="12">
        <f t="shared" si="429"/>
        <v>0.82615256349468624</v>
      </c>
      <c r="Y3440" s="11">
        <f t="shared" si="430"/>
        <v>1</v>
      </c>
      <c r="Z3440" s="1">
        <f t="shared" si="431"/>
        <v>0</v>
      </c>
    </row>
    <row r="3441" spans="1:26" x14ac:dyDescent="0.2">
      <c r="A3441" s="1" t="s">
        <v>3465</v>
      </c>
      <c r="B3441" s="1">
        <v>1</v>
      </c>
      <c r="C3441" s="2">
        <v>41532</v>
      </c>
      <c r="D3441" s="2">
        <v>41534</v>
      </c>
      <c r="E3441" s="2">
        <v>41534</v>
      </c>
      <c r="F3441" s="1">
        <v>37</v>
      </c>
      <c r="G3441" s="1">
        <v>2.7027027029999999</v>
      </c>
      <c r="H3441" s="1">
        <v>0</v>
      </c>
      <c r="I3441" s="1">
        <v>93.54</v>
      </c>
      <c r="J3441" s="1">
        <v>0</v>
      </c>
      <c r="K3441" s="1">
        <v>1</v>
      </c>
      <c r="L3441" s="1">
        <v>0</v>
      </c>
      <c r="M3441" s="1">
        <v>0</v>
      </c>
      <c r="N3441" s="1">
        <v>0</v>
      </c>
      <c r="O3441" s="1" t="s">
        <v>35</v>
      </c>
      <c r="P3441" s="1" t="s">
        <v>23</v>
      </c>
      <c r="Q3441" s="10">
        <f>I3441*Part2Out!C$72+'relay test.csv'!K3441*Part2Out!C$74+'relay test.csv'!L3441*Part2Out!C$75+'relay test.csv'!M3441*Part2Out!C$76</f>
        <v>0.99847163982808074</v>
      </c>
      <c r="R3441" s="11">
        <f t="shared" si="424"/>
        <v>2.7141304879562065</v>
      </c>
      <c r="S3441" s="12">
        <f t="shared" si="425"/>
        <v>0.73075797868634518</v>
      </c>
      <c r="T3441" s="11">
        <f t="shared" si="426"/>
        <v>1</v>
      </c>
      <c r="U3441" s="11">
        <f t="shared" si="427"/>
        <v>1</v>
      </c>
      <c r="V3441" s="71">
        <f>Q3441+Part2Out!C$71</f>
        <v>1.6670079075502526</v>
      </c>
      <c r="W3441" s="1">
        <f t="shared" si="428"/>
        <v>5.296297055227404</v>
      </c>
      <c r="X3441" s="12">
        <f t="shared" si="429"/>
        <v>0.84117648973220449</v>
      </c>
      <c r="Y3441" s="11">
        <f t="shared" si="430"/>
        <v>1</v>
      </c>
      <c r="Z3441" s="1">
        <f t="shared" si="431"/>
        <v>1</v>
      </c>
    </row>
    <row r="3442" spans="1:26" x14ac:dyDescent="0.2">
      <c r="A3442" s="1" t="s">
        <v>3466</v>
      </c>
      <c r="B3442" s="1">
        <v>1</v>
      </c>
      <c r="C3442" s="2">
        <v>41532</v>
      </c>
      <c r="D3442" s="2">
        <v>41532</v>
      </c>
      <c r="E3442" s="2">
        <v>41532</v>
      </c>
      <c r="F3442" s="1">
        <v>44</v>
      </c>
      <c r="G3442" s="1">
        <v>0</v>
      </c>
      <c r="H3442" s="1">
        <v>0</v>
      </c>
      <c r="I3442" s="1">
        <v>52.55</v>
      </c>
      <c r="J3442" s="1">
        <v>0</v>
      </c>
      <c r="K3442" s="1">
        <v>1</v>
      </c>
      <c r="L3442" s="1">
        <v>0</v>
      </c>
      <c r="M3442" s="1">
        <v>0</v>
      </c>
      <c r="N3442" s="1">
        <v>0</v>
      </c>
      <c r="O3442" s="1" t="s">
        <v>25</v>
      </c>
      <c r="P3442" s="1" t="s">
        <v>27</v>
      </c>
      <c r="Q3442" s="10">
        <f>I3442*Part2Out!C$72+'relay test.csv'!K3442*Part2Out!C$74+'relay test.csv'!L3442*Part2Out!C$75+'relay test.csv'!M3442*Part2Out!C$76</f>
        <v>0.91547602918740956</v>
      </c>
      <c r="R3442" s="11">
        <f t="shared" si="424"/>
        <v>2.497964072733454</v>
      </c>
      <c r="S3442" s="12">
        <f t="shared" si="425"/>
        <v>0.7141194194088567</v>
      </c>
      <c r="T3442" s="11">
        <f t="shared" si="426"/>
        <v>1</v>
      </c>
      <c r="U3442" s="11">
        <f t="shared" si="427"/>
        <v>1</v>
      </c>
      <c r="V3442" s="71">
        <f>Q3442+Part2Out!C$71</f>
        <v>1.5840122969095816</v>
      </c>
      <c r="W3442" s="1">
        <f t="shared" si="428"/>
        <v>4.8744744665701258</v>
      </c>
      <c r="X3442" s="12">
        <f t="shared" si="429"/>
        <v>0.82977200672320561</v>
      </c>
      <c r="Y3442" s="11">
        <f t="shared" si="430"/>
        <v>1</v>
      </c>
      <c r="Z3442" s="1">
        <f t="shared" si="431"/>
        <v>1</v>
      </c>
    </row>
    <row r="3443" spans="1:26" x14ac:dyDescent="0.2">
      <c r="A3443" s="1" t="s">
        <v>3467</v>
      </c>
      <c r="B3443" s="1">
        <v>1</v>
      </c>
      <c r="C3443" s="2">
        <v>41532</v>
      </c>
      <c r="D3443" s="2">
        <v>41532</v>
      </c>
      <c r="E3443" s="2">
        <v>41532</v>
      </c>
      <c r="F3443" s="1">
        <v>36</v>
      </c>
      <c r="G3443" s="1">
        <v>0</v>
      </c>
      <c r="H3443" s="1">
        <v>0</v>
      </c>
      <c r="I3443" s="1">
        <v>53.23</v>
      </c>
      <c r="J3443" s="1">
        <v>0</v>
      </c>
      <c r="K3443" s="1">
        <v>1</v>
      </c>
      <c r="L3443" s="1">
        <v>0</v>
      </c>
      <c r="M3443" s="1">
        <v>0</v>
      </c>
      <c r="N3443" s="1">
        <v>0</v>
      </c>
      <c r="O3443" s="1" t="s">
        <v>25</v>
      </c>
      <c r="P3443" s="1" t="s">
        <v>62</v>
      </c>
      <c r="Q3443" s="10">
        <f>I3443*Part2Out!C$72+'relay test.csv'!K3443*Part2Out!C$74+'relay test.csv'!L3443*Part2Out!C$75+'relay test.csv'!M3443*Part2Out!C$76</f>
        <v>0.9168528775708118</v>
      </c>
      <c r="R3443" s="11">
        <f t="shared" si="424"/>
        <v>2.5014057593254004</v>
      </c>
      <c r="S3443" s="12">
        <f t="shared" si="425"/>
        <v>0.71440042407633864</v>
      </c>
      <c r="T3443" s="11">
        <f t="shared" si="426"/>
        <v>1</v>
      </c>
      <c r="U3443" s="11">
        <f t="shared" si="427"/>
        <v>1</v>
      </c>
      <c r="V3443" s="71">
        <f>Q3443+Part2Out!C$71</f>
        <v>1.5853891452929838</v>
      </c>
      <c r="W3443" s="1">
        <f t="shared" si="428"/>
        <v>4.8811905012791525</v>
      </c>
      <c r="X3443" s="12">
        <f t="shared" si="429"/>
        <v>0.82996639884688295</v>
      </c>
      <c r="Y3443" s="11">
        <f t="shared" si="430"/>
        <v>1</v>
      </c>
      <c r="Z3443" s="1">
        <f t="shared" si="431"/>
        <v>1</v>
      </c>
    </row>
    <row r="3444" spans="1:26" x14ac:dyDescent="0.2">
      <c r="A3444" s="1" t="s">
        <v>3468</v>
      </c>
      <c r="B3444" s="1">
        <v>1</v>
      </c>
      <c r="C3444" s="2">
        <v>41532</v>
      </c>
      <c r="D3444" s="2">
        <v>41532</v>
      </c>
      <c r="E3444" s="2">
        <v>41589</v>
      </c>
      <c r="F3444" s="1">
        <v>37</v>
      </c>
      <c r="G3444" s="1">
        <v>10.81081081</v>
      </c>
      <c r="H3444" s="1">
        <v>0</v>
      </c>
      <c r="I3444" s="1">
        <v>76.73</v>
      </c>
      <c r="J3444" s="1">
        <v>5.2631578947368397E-2</v>
      </c>
      <c r="K3444" s="1">
        <v>1</v>
      </c>
      <c r="L3444" s="1">
        <v>0</v>
      </c>
      <c r="M3444" s="1">
        <v>0</v>
      </c>
      <c r="N3444" s="1">
        <v>0</v>
      </c>
      <c r="O3444" s="1" t="s">
        <v>31</v>
      </c>
      <c r="P3444" s="1" t="s">
        <v>166</v>
      </c>
      <c r="Q3444" s="10">
        <f>I3444*Part2Out!C$72+'relay test.csv'!K3444*Part2Out!C$74+'relay test.csv'!L3444*Part2Out!C$75+'relay test.csv'!M3444*Part2Out!C$76</f>
        <v>0.96443513787956447</v>
      </c>
      <c r="R3444" s="11">
        <f t="shared" si="424"/>
        <v>2.6233054320188818</v>
      </c>
      <c r="S3444" s="12">
        <f t="shared" si="425"/>
        <v>0.72400891430154524</v>
      </c>
      <c r="T3444" s="11">
        <f t="shared" si="426"/>
        <v>1</v>
      </c>
      <c r="U3444" s="11">
        <f t="shared" si="427"/>
        <v>1</v>
      </c>
      <c r="V3444" s="71">
        <f>Q3444+Part2Out!C$71</f>
        <v>1.6329714056017366</v>
      </c>
      <c r="W3444" s="1">
        <f t="shared" si="428"/>
        <v>5.1190629544955906</v>
      </c>
      <c r="X3444" s="12">
        <f t="shared" si="429"/>
        <v>0.83657628505598003</v>
      </c>
      <c r="Y3444" s="11">
        <f t="shared" si="430"/>
        <v>1</v>
      </c>
      <c r="Z3444" s="1">
        <f t="shared" si="431"/>
        <v>1</v>
      </c>
    </row>
    <row r="3445" spans="1:26" x14ac:dyDescent="0.2">
      <c r="A3445" s="1" t="s">
        <v>3469</v>
      </c>
      <c r="B3445" s="1">
        <v>1</v>
      </c>
      <c r="C3445" s="2">
        <v>41532</v>
      </c>
      <c r="D3445" s="2">
        <v>41532</v>
      </c>
      <c r="E3445" s="2">
        <v>41532</v>
      </c>
      <c r="F3445" s="1">
        <v>33</v>
      </c>
      <c r="G3445" s="1">
        <v>12.121212119999999</v>
      </c>
      <c r="H3445" s="1">
        <v>0</v>
      </c>
      <c r="I3445" s="1">
        <v>92.36</v>
      </c>
      <c r="J3445" s="1">
        <v>0</v>
      </c>
      <c r="K3445" s="1">
        <v>1</v>
      </c>
      <c r="L3445" s="1">
        <v>0</v>
      </c>
      <c r="M3445" s="1">
        <v>0</v>
      </c>
      <c r="N3445" s="1">
        <v>0</v>
      </c>
      <c r="O3445" s="1" t="s">
        <v>22</v>
      </c>
      <c r="P3445" s="1" t="s">
        <v>27</v>
      </c>
      <c r="Q3445" s="10">
        <f>I3445*Part2Out!C$72+'relay test.csv'!K3445*Part2Out!C$74+'relay test.csv'!L3445*Part2Out!C$75+'relay test.csv'!M3445*Part2Out!C$76</f>
        <v>0.99608240292747097</v>
      </c>
      <c r="R3445" s="11">
        <f t="shared" si="424"/>
        <v>2.7076535278185121</v>
      </c>
      <c r="S3445" s="12">
        <f t="shared" si="425"/>
        <v>0.73028763542844466</v>
      </c>
      <c r="T3445" s="11">
        <f t="shared" si="426"/>
        <v>1</v>
      </c>
      <c r="U3445" s="11">
        <f t="shared" si="427"/>
        <v>1</v>
      </c>
      <c r="V3445" s="71">
        <f>Q3445+Part2Out!C$71</f>
        <v>1.6646186706496429</v>
      </c>
      <c r="W3445" s="1">
        <f t="shared" si="428"/>
        <v>5.283658051665741</v>
      </c>
      <c r="X3445" s="12">
        <f t="shared" si="429"/>
        <v>0.84085703076492058</v>
      </c>
      <c r="Y3445" s="11">
        <f t="shared" si="430"/>
        <v>1</v>
      </c>
      <c r="Z3445" s="1">
        <f t="shared" si="431"/>
        <v>1</v>
      </c>
    </row>
    <row r="3446" spans="1:26" x14ac:dyDescent="0.2">
      <c r="A3446" s="1" t="s">
        <v>3470</v>
      </c>
      <c r="B3446" s="1">
        <v>1</v>
      </c>
      <c r="C3446" s="2">
        <v>41532</v>
      </c>
      <c r="D3446" s="2">
        <v>41532</v>
      </c>
      <c r="E3446" s="2">
        <v>41532</v>
      </c>
      <c r="F3446" s="1">
        <v>36</v>
      </c>
      <c r="G3446" s="1">
        <v>0</v>
      </c>
      <c r="H3446" s="1">
        <v>0</v>
      </c>
      <c r="I3446" s="1">
        <v>123.55</v>
      </c>
      <c r="J3446" s="1">
        <v>0</v>
      </c>
      <c r="K3446" s="1">
        <v>1</v>
      </c>
      <c r="L3446" s="1">
        <v>0</v>
      </c>
      <c r="M3446" s="1">
        <v>0</v>
      </c>
      <c r="N3446" s="1">
        <v>0</v>
      </c>
      <c r="O3446" s="1" t="s">
        <v>22</v>
      </c>
      <c r="P3446" s="1" t="s">
        <v>27</v>
      </c>
      <c r="Q3446" s="10">
        <f>I3446*Part2Out!C$72+'relay test.csv'!K3446*Part2Out!C$74+'relay test.csv'!L3446*Part2Out!C$75+'relay test.csv'!M3446*Part2Out!C$76</f>
        <v>1.059235198630875</v>
      </c>
      <c r="R3446" s="11">
        <f t="shared" si="424"/>
        <v>2.8841643327180986</v>
      </c>
      <c r="S3446" s="12">
        <f t="shared" si="425"/>
        <v>0.74254436364173859</v>
      </c>
      <c r="T3446" s="11">
        <f t="shared" si="426"/>
        <v>1</v>
      </c>
      <c r="U3446" s="11">
        <f t="shared" si="427"/>
        <v>1</v>
      </c>
      <c r="V3446" s="71">
        <f>Q3446+Part2Out!C$71</f>
        <v>1.727771466353047</v>
      </c>
      <c r="W3446" s="1">
        <f t="shared" si="428"/>
        <v>5.6280975177687376</v>
      </c>
      <c r="X3446" s="12">
        <f t="shared" si="429"/>
        <v>0.84912714435489522</v>
      </c>
      <c r="Y3446" s="11">
        <f t="shared" si="430"/>
        <v>1</v>
      </c>
      <c r="Z3446" s="1">
        <f t="shared" si="431"/>
        <v>1</v>
      </c>
    </row>
    <row r="3447" spans="1:26" x14ac:dyDescent="0.2">
      <c r="A3447" s="1" t="s">
        <v>3471</v>
      </c>
      <c r="B3447" s="1">
        <v>1</v>
      </c>
      <c r="C3447" s="2">
        <v>41527</v>
      </c>
      <c r="D3447" s="2">
        <v>41532</v>
      </c>
      <c r="E3447" s="2">
        <v>41554</v>
      </c>
      <c r="F3447" s="1">
        <v>28</v>
      </c>
      <c r="G3447" s="1">
        <v>46.428571429999998</v>
      </c>
      <c r="H3447" s="1">
        <v>7.1428571429999996</v>
      </c>
      <c r="I3447" s="1">
        <v>57.05</v>
      </c>
      <c r="J3447" s="1">
        <v>9.0909090909090898E-2</v>
      </c>
      <c r="K3447" s="1">
        <v>1</v>
      </c>
      <c r="L3447" s="1">
        <v>0</v>
      </c>
      <c r="M3447" s="1">
        <v>0</v>
      </c>
      <c r="N3447" s="1">
        <v>0</v>
      </c>
      <c r="O3447" s="1" t="s">
        <v>31</v>
      </c>
      <c r="P3447" s="1" t="s">
        <v>62</v>
      </c>
      <c r="Q3447" s="10">
        <f>I3447*Part2Out!C$72+'relay test.csv'!K3447*Part2Out!C$74+'relay test.csv'!L3447*Part2Out!C$75+'relay test.csv'!M3447*Part2Out!C$76</f>
        <v>0.9245875258422771</v>
      </c>
      <c r="R3447" s="11">
        <f t="shared" si="424"/>
        <v>2.5208282693710169</v>
      </c>
      <c r="S3447" s="12">
        <f t="shared" si="425"/>
        <v>0.71597592285333289</v>
      </c>
      <c r="T3447" s="11">
        <f t="shared" si="426"/>
        <v>1</v>
      </c>
      <c r="U3447" s="11">
        <f t="shared" si="427"/>
        <v>1</v>
      </c>
      <c r="V3447" s="71">
        <f>Q3447+Part2Out!C$71</f>
        <v>1.5931237935644491</v>
      </c>
      <c r="W3447" s="1">
        <f t="shared" si="428"/>
        <v>4.9190911782054068</v>
      </c>
      <c r="X3447" s="12">
        <f t="shared" si="429"/>
        <v>0.83105514514084788</v>
      </c>
      <c r="Y3447" s="11">
        <f t="shared" si="430"/>
        <v>1</v>
      </c>
      <c r="Z3447" s="1">
        <f t="shared" si="431"/>
        <v>1</v>
      </c>
    </row>
    <row r="3448" spans="1:26" x14ac:dyDescent="0.2">
      <c r="A3448" s="1" t="s">
        <v>3472</v>
      </c>
      <c r="B3448" s="1">
        <v>1</v>
      </c>
      <c r="C3448" s="2">
        <v>41532</v>
      </c>
      <c r="D3448" s="2">
        <v>41532</v>
      </c>
      <c r="E3448" s="2">
        <v>41532</v>
      </c>
      <c r="F3448" s="1">
        <v>32</v>
      </c>
      <c r="G3448" s="1">
        <v>65.625</v>
      </c>
      <c r="H3448" s="1">
        <v>3.125</v>
      </c>
      <c r="I3448" s="1">
        <v>40.200000000000003</v>
      </c>
      <c r="J3448" s="1">
        <v>0</v>
      </c>
      <c r="K3448" s="1">
        <v>1</v>
      </c>
      <c r="L3448" s="1">
        <v>0</v>
      </c>
      <c r="M3448" s="1">
        <v>0</v>
      </c>
      <c r="N3448" s="1">
        <v>0</v>
      </c>
      <c r="O3448" s="1" t="s">
        <v>31</v>
      </c>
      <c r="P3448" s="1" t="s">
        <v>23</v>
      </c>
      <c r="Q3448" s="10">
        <f>I3448*Part2Out!C$72+'relay test.csv'!K3448*Part2Out!C$74+'relay test.csv'!L3448*Part2Out!C$75+'relay test.csv'!M3448*Part2Out!C$76</f>
        <v>0.89047003281238424</v>
      </c>
      <c r="R3448" s="11">
        <f t="shared" si="424"/>
        <v>2.436274511168167</v>
      </c>
      <c r="S3448" s="12">
        <f t="shared" si="425"/>
        <v>0.708987161313824</v>
      </c>
      <c r="T3448" s="11">
        <f t="shared" si="426"/>
        <v>1</v>
      </c>
      <c r="U3448" s="11">
        <f t="shared" si="427"/>
        <v>1</v>
      </c>
      <c r="V3448" s="71">
        <f>Q3448+Part2Out!C$71</f>
        <v>1.5590063005345562</v>
      </c>
      <c r="W3448" s="1">
        <f t="shared" si="428"/>
        <v>4.7540947557543314</v>
      </c>
      <c r="X3448" s="12">
        <f t="shared" si="429"/>
        <v>0.82621071733308549</v>
      </c>
      <c r="Y3448" s="11">
        <f t="shared" si="430"/>
        <v>1</v>
      </c>
      <c r="Z3448" s="1">
        <f t="shared" si="431"/>
        <v>1</v>
      </c>
    </row>
    <row r="3449" spans="1:26" x14ac:dyDescent="0.2">
      <c r="A3449" s="1" t="s">
        <v>3473</v>
      </c>
      <c r="B3449" s="1">
        <v>0</v>
      </c>
      <c r="C3449" s="2">
        <v>41532</v>
      </c>
      <c r="D3449" s="2">
        <v>41532</v>
      </c>
      <c r="E3449" s="2">
        <v>41532</v>
      </c>
      <c r="F3449" s="1">
        <v>2</v>
      </c>
      <c r="G3449" s="1">
        <v>0</v>
      </c>
      <c r="H3449" s="1">
        <v>0</v>
      </c>
      <c r="I3449" s="1">
        <v>40.020000000000003</v>
      </c>
      <c r="J3449" s="1">
        <v>0</v>
      </c>
      <c r="K3449" s="1">
        <v>1</v>
      </c>
      <c r="L3449" s="1">
        <v>0</v>
      </c>
      <c r="M3449" s="1">
        <v>0</v>
      </c>
      <c r="N3449" s="1">
        <v>0</v>
      </c>
      <c r="O3449" s="1" t="s">
        <v>29</v>
      </c>
      <c r="P3449" s="1" t="s">
        <v>23</v>
      </c>
      <c r="Q3449" s="10">
        <f>I3449*Part2Out!C$72+'relay test.csv'!K3449*Part2Out!C$74+'relay test.csv'!L3449*Part2Out!C$75+'relay test.csv'!M3449*Part2Out!C$76</f>
        <v>0.89010557294618953</v>
      </c>
      <c r="R3449" s="11">
        <f t="shared" si="424"/>
        <v>2.4353867486725398</v>
      </c>
      <c r="S3449" s="12">
        <f t="shared" si="425"/>
        <v>0.70891195863568846</v>
      </c>
      <c r="T3449" s="11">
        <f t="shared" si="426"/>
        <v>1</v>
      </c>
      <c r="U3449" s="11">
        <f t="shared" si="427"/>
        <v>0</v>
      </c>
      <c r="V3449" s="71">
        <f>Q3449+Part2Out!C$71</f>
        <v>1.5586418406683615</v>
      </c>
      <c r="W3449" s="1">
        <f t="shared" si="428"/>
        <v>4.7523623947229829</v>
      </c>
      <c r="X3449" s="12">
        <f t="shared" si="429"/>
        <v>0.8261583795698676</v>
      </c>
      <c r="Y3449" s="11">
        <f t="shared" si="430"/>
        <v>1</v>
      </c>
      <c r="Z3449" s="1">
        <f t="shared" si="431"/>
        <v>0</v>
      </c>
    </row>
    <row r="3450" spans="1:26" x14ac:dyDescent="0.2">
      <c r="A3450" s="1" t="s">
        <v>3474</v>
      </c>
      <c r="B3450" s="1">
        <v>1</v>
      </c>
      <c r="C3450" s="2">
        <v>41532</v>
      </c>
      <c r="D3450" s="2">
        <v>41532</v>
      </c>
      <c r="E3450" s="2">
        <v>41569</v>
      </c>
      <c r="F3450" s="1">
        <v>38</v>
      </c>
      <c r="G3450" s="1">
        <v>0</v>
      </c>
      <c r="H3450" s="1">
        <v>0</v>
      </c>
      <c r="I3450" s="1">
        <v>85.01</v>
      </c>
      <c r="J3450" s="1">
        <v>5.4054054054054099E-2</v>
      </c>
      <c r="K3450" s="1">
        <v>1</v>
      </c>
      <c r="L3450" s="1">
        <v>0</v>
      </c>
      <c r="M3450" s="1">
        <v>0</v>
      </c>
      <c r="N3450" s="1">
        <v>0</v>
      </c>
      <c r="O3450" s="1" t="s">
        <v>29</v>
      </c>
      <c r="P3450" s="1" t="s">
        <v>62</v>
      </c>
      <c r="Q3450" s="10">
        <f>I3450*Part2Out!C$72+'relay test.csv'!K3450*Part2Out!C$74+'relay test.csv'!L3450*Part2Out!C$75+'relay test.csv'!M3450*Part2Out!C$76</f>
        <v>0.98120029172452072</v>
      </c>
      <c r="R3450" s="11">
        <f t="shared" si="424"/>
        <v>2.6676562868164586</v>
      </c>
      <c r="S3450" s="12">
        <f t="shared" si="425"/>
        <v>0.72734631552183848</v>
      </c>
      <c r="T3450" s="11">
        <f t="shared" si="426"/>
        <v>1</v>
      </c>
      <c r="U3450" s="11">
        <f t="shared" si="427"/>
        <v>1</v>
      </c>
      <c r="V3450" s="71">
        <f>Q3450+Part2Out!C$71</f>
        <v>1.6497365594466928</v>
      </c>
      <c r="W3450" s="1">
        <f t="shared" si="428"/>
        <v>5.2056082782018605</v>
      </c>
      <c r="X3450" s="12">
        <f t="shared" si="429"/>
        <v>0.83885544250147859</v>
      </c>
      <c r="Y3450" s="11">
        <f t="shared" si="430"/>
        <v>1</v>
      </c>
      <c r="Z3450" s="1">
        <f t="shared" si="431"/>
        <v>1</v>
      </c>
    </row>
    <row r="3451" spans="1:26" x14ac:dyDescent="0.2">
      <c r="A3451" s="1" t="s">
        <v>3475</v>
      </c>
      <c r="B3451" s="1">
        <v>1</v>
      </c>
      <c r="C3451" s="2">
        <v>41532</v>
      </c>
      <c r="D3451" s="2">
        <v>41534</v>
      </c>
      <c r="E3451" s="2">
        <v>41626</v>
      </c>
      <c r="F3451" s="1">
        <v>49</v>
      </c>
      <c r="G3451" s="1">
        <v>18.367346940000001</v>
      </c>
      <c r="H3451" s="1">
        <v>2.0408163269999999</v>
      </c>
      <c r="I3451" s="1">
        <v>191.85</v>
      </c>
      <c r="J3451" s="1">
        <v>3.2608695652173898E-2</v>
      </c>
      <c r="K3451" s="1">
        <v>1</v>
      </c>
      <c r="L3451" s="1">
        <v>0</v>
      </c>
      <c r="M3451" s="1">
        <v>0</v>
      </c>
      <c r="N3451" s="1">
        <v>0</v>
      </c>
      <c r="O3451" s="1" t="s">
        <v>35</v>
      </c>
      <c r="P3451" s="1" t="s">
        <v>27</v>
      </c>
      <c r="Q3451" s="10">
        <f>I3451*Part2Out!C$72+'relay test.csv'!K3451*Part2Out!C$74+'relay test.csv'!L3451*Part2Out!C$75+'relay test.csv'!M3451*Part2Out!C$76</f>
        <v>1.19752747008142</v>
      </c>
      <c r="R3451" s="11">
        <f t="shared" si="424"/>
        <v>3.3119179745611866</v>
      </c>
      <c r="S3451" s="12">
        <f t="shared" si="425"/>
        <v>0.76808464217091987</v>
      </c>
      <c r="T3451" s="11">
        <f t="shared" si="426"/>
        <v>1</v>
      </c>
      <c r="U3451" s="11">
        <f t="shared" si="427"/>
        <v>1</v>
      </c>
      <c r="V3451" s="71">
        <f>Q3451+Part2Out!C$71</f>
        <v>1.866063737803592</v>
      </c>
      <c r="W3451" s="1">
        <f t="shared" si="428"/>
        <v>6.46280696291495</v>
      </c>
      <c r="X3451" s="12">
        <f t="shared" si="429"/>
        <v>0.86600216179122458</v>
      </c>
      <c r="Y3451" s="11">
        <f t="shared" si="430"/>
        <v>1</v>
      </c>
      <c r="Z3451" s="1">
        <f t="shared" si="431"/>
        <v>1</v>
      </c>
    </row>
    <row r="3452" spans="1:26" x14ac:dyDescent="0.2">
      <c r="A3452" s="1" t="s">
        <v>3476</v>
      </c>
      <c r="B3452" s="1">
        <v>1</v>
      </c>
      <c r="C3452" s="2">
        <v>41532</v>
      </c>
      <c r="D3452" s="2">
        <v>41533</v>
      </c>
      <c r="E3452" s="2">
        <v>41533</v>
      </c>
      <c r="F3452" s="1">
        <v>28</v>
      </c>
      <c r="G3452" s="1">
        <v>39.285714290000001</v>
      </c>
      <c r="H3452" s="1">
        <v>10.71428571</v>
      </c>
      <c r="I3452" s="1">
        <v>36.1</v>
      </c>
      <c r="J3452" s="1">
        <v>0</v>
      </c>
      <c r="K3452" s="1">
        <v>1</v>
      </c>
      <c r="L3452" s="1">
        <v>0</v>
      </c>
      <c r="M3452" s="1">
        <v>0</v>
      </c>
      <c r="N3452" s="1">
        <v>0</v>
      </c>
      <c r="O3452" s="1" t="s">
        <v>31</v>
      </c>
      <c r="P3452" s="1" t="s">
        <v>23</v>
      </c>
      <c r="Q3452" s="10">
        <f>I3452*Part2Out!C$72+'relay test.csv'!K3452*Part2Out!C$74+'relay test.csv'!L3452*Part2Out!C$75+'relay test.csv'!M3452*Part2Out!C$76</f>
        <v>0.88216844697128272</v>
      </c>
      <c r="R3452" s="11">
        <f t="shared" si="424"/>
        <v>2.4161332869037722</v>
      </c>
      <c r="S3452" s="12">
        <f t="shared" si="425"/>
        <v>0.70727137496840631</v>
      </c>
      <c r="T3452" s="11">
        <f t="shared" si="426"/>
        <v>1</v>
      </c>
      <c r="U3452" s="11">
        <f t="shared" si="427"/>
        <v>1</v>
      </c>
      <c r="V3452" s="71">
        <f>Q3452+Part2Out!C$71</f>
        <v>1.5507047146934547</v>
      </c>
      <c r="W3452" s="1">
        <f t="shared" si="428"/>
        <v>4.7147915950428088</v>
      </c>
      <c r="X3452" s="12">
        <f t="shared" si="429"/>
        <v>0.8250154912267611</v>
      </c>
      <c r="Y3452" s="11">
        <f t="shared" si="430"/>
        <v>1</v>
      </c>
      <c r="Z3452" s="1">
        <f t="shared" si="431"/>
        <v>1</v>
      </c>
    </row>
    <row r="3453" spans="1:26" x14ac:dyDescent="0.2">
      <c r="A3453" s="1" t="s">
        <v>3477</v>
      </c>
      <c r="B3453" s="1">
        <v>1</v>
      </c>
      <c r="C3453" s="2">
        <v>41533</v>
      </c>
      <c r="D3453" s="2">
        <v>41533</v>
      </c>
      <c r="E3453" s="2">
        <v>41533</v>
      </c>
      <c r="F3453" s="1">
        <v>43</v>
      </c>
      <c r="G3453" s="1">
        <v>0</v>
      </c>
      <c r="H3453" s="1">
        <v>0</v>
      </c>
      <c r="I3453" s="1">
        <v>40.020000000000003</v>
      </c>
      <c r="J3453" s="1">
        <v>0</v>
      </c>
      <c r="K3453" s="1">
        <v>1</v>
      </c>
      <c r="L3453" s="1">
        <v>0</v>
      </c>
      <c r="M3453" s="1">
        <v>0</v>
      </c>
      <c r="N3453" s="1">
        <v>0</v>
      </c>
      <c r="O3453" s="1" t="s">
        <v>29</v>
      </c>
      <c r="P3453" s="1" t="s">
        <v>27</v>
      </c>
      <c r="Q3453" s="10">
        <f>I3453*Part2Out!C$72+'relay test.csv'!K3453*Part2Out!C$74+'relay test.csv'!L3453*Part2Out!C$75+'relay test.csv'!M3453*Part2Out!C$76</f>
        <v>0.89010557294618953</v>
      </c>
      <c r="R3453" s="11">
        <f t="shared" si="424"/>
        <v>2.4353867486725398</v>
      </c>
      <c r="S3453" s="12">
        <f t="shared" si="425"/>
        <v>0.70891195863568846</v>
      </c>
      <c r="T3453" s="11">
        <f t="shared" si="426"/>
        <v>1</v>
      </c>
      <c r="U3453" s="11">
        <f t="shared" si="427"/>
        <v>1</v>
      </c>
      <c r="V3453" s="71">
        <f>Q3453+Part2Out!C$71</f>
        <v>1.5586418406683615</v>
      </c>
      <c r="W3453" s="1">
        <f t="shared" si="428"/>
        <v>4.7523623947229829</v>
      </c>
      <c r="X3453" s="12">
        <f t="shared" si="429"/>
        <v>0.8261583795698676</v>
      </c>
      <c r="Y3453" s="11">
        <f t="shared" si="430"/>
        <v>1</v>
      </c>
      <c r="Z3453" s="1">
        <f t="shared" si="431"/>
        <v>1</v>
      </c>
    </row>
    <row r="3454" spans="1:26" x14ac:dyDescent="0.2">
      <c r="A3454" s="1" t="s">
        <v>3478</v>
      </c>
      <c r="B3454" s="1">
        <v>1</v>
      </c>
      <c r="C3454" s="2">
        <v>41533</v>
      </c>
      <c r="D3454" s="2">
        <v>41533</v>
      </c>
      <c r="E3454" s="2">
        <v>41533</v>
      </c>
      <c r="F3454" s="1">
        <v>37</v>
      </c>
      <c r="G3454" s="1">
        <v>5.4054054049999998</v>
      </c>
      <c r="H3454" s="1">
        <v>2.7027027029999999</v>
      </c>
      <c r="I3454" s="1">
        <v>40.22</v>
      </c>
      <c r="J3454" s="1">
        <v>0</v>
      </c>
      <c r="K3454" s="1">
        <v>1</v>
      </c>
      <c r="L3454" s="1">
        <v>0</v>
      </c>
      <c r="M3454" s="1">
        <v>0</v>
      </c>
      <c r="N3454" s="1">
        <v>0</v>
      </c>
      <c r="O3454" s="1" t="s">
        <v>31</v>
      </c>
      <c r="P3454" s="1" t="s">
        <v>27</v>
      </c>
      <c r="Q3454" s="10">
        <f>I3454*Part2Out!C$72+'relay test.csv'!K3454*Part2Out!C$74+'relay test.csv'!L3454*Part2Out!C$75+'relay test.csv'!M3454*Part2Out!C$76</f>
        <v>0.89051052835307254</v>
      </c>
      <c r="R3454" s="11">
        <f t="shared" si="424"/>
        <v>2.4363731714193984</v>
      </c>
      <c r="S3454" s="12">
        <f t="shared" si="425"/>
        <v>0.70899551645988768</v>
      </c>
      <c r="T3454" s="11">
        <f t="shared" si="426"/>
        <v>1</v>
      </c>
      <c r="U3454" s="11">
        <f t="shared" si="427"/>
        <v>1</v>
      </c>
      <c r="V3454" s="71">
        <f>Q3454+Part2Out!C$71</f>
        <v>1.5590467960752445</v>
      </c>
      <c r="W3454" s="1">
        <f t="shared" si="428"/>
        <v>4.7542872792900956</v>
      </c>
      <c r="X3454" s="12">
        <f t="shared" si="429"/>
        <v>0.82621653187197674</v>
      </c>
      <c r="Y3454" s="11">
        <f t="shared" si="430"/>
        <v>1</v>
      </c>
      <c r="Z3454" s="1">
        <f t="shared" si="431"/>
        <v>1</v>
      </c>
    </row>
    <row r="3455" spans="1:26" x14ac:dyDescent="0.2">
      <c r="A3455" s="1" t="s">
        <v>3479</v>
      </c>
      <c r="B3455" s="1">
        <v>1</v>
      </c>
      <c r="C3455" s="2">
        <v>41523</v>
      </c>
      <c r="D3455" s="2">
        <v>41523</v>
      </c>
      <c r="E3455" s="2">
        <v>41570</v>
      </c>
      <c r="F3455" s="1">
        <v>16</v>
      </c>
      <c r="G3455" s="1">
        <v>18.75</v>
      </c>
      <c r="H3455" s="1">
        <v>6.25</v>
      </c>
      <c r="I3455" s="1">
        <v>137.87</v>
      </c>
      <c r="J3455" s="1">
        <v>4.2553191489361701E-2</v>
      </c>
      <c r="K3455" s="1">
        <v>1</v>
      </c>
      <c r="L3455" s="1">
        <v>0</v>
      </c>
      <c r="M3455" s="1">
        <v>0</v>
      </c>
      <c r="N3455" s="1">
        <v>0</v>
      </c>
      <c r="O3455" s="1" t="s">
        <v>22</v>
      </c>
      <c r="P3455" s="1" t="s">
        <v>27</v>
      </c>
      <c r="Q3455" s="10">
        <f>I3455*Part2Out!C$72+'relay test.csv'!K3455*Part2Out!C$74+'relay test.csv'!L3455*Part2Out!C$75+'relay test.csv'!M3455*Part2Out!C$76</f>
        <v>1.088230005763698</v>
      </c>
      <c r="R3455" s="11">
        <f t="shared" si="424"/>
        <v>2.9690142808711268</v>
      </c>
      <c r="S3455" s="12">
        <f t="shared" si="425"/>
        <v>0.74804827364326887</v>
      </c>
      <c r="T3455" s="11">
        <f t="shared" si="426"/>
        <v>1</v>
      </c>
      <c r="U3455" s="11">
        <f t="shared" si="427"/>
        <v>1</v>
      </c>
      <c r="V3455" s="71">
        <f>Q3455+Part2Out!C$71</f>
        <v>1.75676627348587</v>
      </c>
      <c r="W3455" s="1">
        <f t="shared" si="428"/>
        <v>5.7936719190487143</v>
      </c>
      <c r="X3455" s="12">
        <f t="shared" si="429"/>
        <v>0.85280419603482627</v>
      </c>
      <c r="Y3455" s="11">
        <f t="shared" si="430"/>
        <v>1</v>
      </c>
      <c r="Z3455" s="1">
        <f t="shared" si="431"/>
        <v>1</v>
      </c>
    </row>
    <row r="3456" spans="1:26" x14ac:dyDescent="0.2">
      <c r="A3456" s="1" t="s">
        <v>3480</v>
      </c>
      <c r="B3456" s="1">
        <v>1</v>
      </c>
      <c r="C3456" s="2">
        <v>41533</v>
      </c>
      <c r="D3456" s="2">
        <v>41533</v>
      </c>
      <c r="E3456" s="2">
        <v>41533</v>
      </c>
      <c r="F3456" s="1">
        <v>43</v>
      </c>
      <c r="G3456" s="1">
        <v>4.651162791</v>
      </c>
      <c r="H3456" s="1">
        <v>2.3255813949999999</v>
      </c>
      <c r="I3456" s="1">
        <v>40.020000000000003</v>
      </c>
      <c r="J3456" s="1">
        <v>0</v>
      </c>
      <c r="K3456" s="1">
        <v>1</v>
      </c>
      <c r="L3456" s="1">
        <v>0</v>
      </c>
      <c r="M3456" s="1">
        <v>0</v>
      </c>
      <c r="N3456" s="1">
        <v>0</v>
      </c>
      <c r="O3456" s="1" t="s">
        <v>29</v>
      </c>
      <c r="P3456" s="1" t="s">
        <v>23</v>
      </c>
      <c r="Q3456" s="10">
        <f>I3456*Part2Out!C$72+'relay test.csv'!K3456*Part2Out!C$74+'relay test.csv'!L3456*Part2Out!C$75+'relay test.csv'!M3456*Part2Out!C$76</f>
        <v>0.89010557294618953</v>
      </c>
      <c r="R3456" s="11">
        <f t="shared" si="424"/>
        <v>2.4353867486725398</v>
      </c>
      <c r="S3456" s="12">
        <f t="shared" si="425"/>
        <v>0.70891195863568846</v>
      </c>
      <c r="T3456" s="11">
        <f t="shared" si="426"/>
        <v>1</v>
      </c>
      <c r="U3456" s="11">
        <f t="shared" si="427"/>
        <v>1</v>
      </c>
      <c r="V3456" s="71">
        <f>Q3456+Part2Out!C$71</f>
        <v>1.5586418406683615</v>
      </c>
      <c r="W3456" s="1">
        <f t="shared" si="428"/>
        <v>4.7523623947229829</v>
      </c>
      <c r="X3456" s="12">
        <f t="shared" si="429"/>
        <v>0.8261583795698676</v>
      </c>
      <c r="Y3456" s="11">
        <f t="shared" si="430"/>
        <v>1</v>
      </c>
      <c r="Z3456" s="1">
        <f t="shared" si="431"/>
        <v>1</v>
      </c>
    </row>
    <row r="3457" spans="1:26" x14ac:dyDescent="0.2">
      <c r="A3457" s="1" t="s">
        <v>3481</v>
      </c>
      <c r="B3457" s="1">
        <v>0</v>
      </c>
      <c r="C3457" s="2">
        <v>41525</v>
      </c>
      <c r="D3457" s="2">
        <v>41525</v>
      </c>
      <c r="E3457" s="2">
        <v>41525</v>
      </c>
      <c r="F3457" s="1">
        <v>1</v>
      </c>
      <c r="G3457" s="1">
        <v>100</v>
      </c>
      <c r="H3457" s="1">
        <v>0</v>
      </c>
      <c r="I3457" s="1">
        <v>51.93</v>
      </c>
      <c r="J3457" s="1">
        <v>0</v>
      </c>
      <c r="K3457" s="1">
        <v>1</v>
      </c>
      <c r="L3457" s="1">
        <v>0</v>
      </c>
      <c r="M3457" s="1">
        <v>0</v>
      </c>
      <c r="N3457" s="1">
        <v>0</v>
      </c>
      <c r="O3457" s="1" t="s">
        <v>31</v>
      </c>
      <c r="P3457" s="1" t="s">
        <v>27</v>
      </c>
      <c r="Q3457" s="10">
        <f>I3457*Part2Out!C$72+'relay test.csv'!K3457*Part2Out!C$74+'relay test.csv'!L3457*Part2Out!C$75+'relay test.csv'!M3457*Part2Out!C$76</f>
        <v>0.91422066742607222</v>
      </c>
      <c r="R3457" s="11">
        <f t="shared" si="424"/>
        <v>2.4948301916441573</v>
      </c>
      <c r="S3457" s="12">
        <f t="shared" si="425"/>
        <v>0.71386306482331663</v>
      </c>
      <c r="T3457" s="11">
        <f t="shared" si="426"/>
        <v>1</v>
      </c>
      <c r="U3457" s="11">
        <f t="shared" si="427"/>
        <v>0</v>
      </c>
      <c r="V3457" s="71">
        <f>Q3457+Part2Out!C$71</f>
        <v>1.5827569351482442</v>
      </c>
      <c r="W3457" s="1">
        <f t="shared" si="428"/>
        <v>4.8683590770343885</v>
      </c>
      <c r="X3457" s="12">
        <f t="shared" si="429"/>
        <v>0.82959461292791981</v>
      </c>
      <c r="Y3457" s="11">
        <f t="shared" si="430"/>
        <v>1</v>
      </c>
      <c r="Z3457" s="1">
        <f t="shared" si="431"/>
        <v>0</v>
      </c>
    </row>
    <row r="3458" spans="1:26" x14ac:dyDescent="0.2">
      <c r="A3458" s="1" t="s">
        <v>3482</v>
      </c>
      <c r="B3458" s="1">
        <v>1</v>
      </c>
      <c r="C3458" s="2">
        <v>41527</v>
      </c>
      <c r="D3458" s="2">
        <v>41576</v>
      </c>
      <c r="E3458" s="2">
        <v>41576</v>
      </c>
      <c r="F3458" s="1">
        <v>36</v>
      </c>
      <c r="G3458" s="1">
        <v>30.555555559999998</v>
      </c>
      <c r="H3458" s="1">
        <v>16.666666670000001</v>
      </c>
      <c r="I3458" s="1">
        <v>40.020000000000003</v>
      </c>
      <c r="J3458" s="1">
        <v>0</v>
      </c>
      <c r="K3458" s="1">
        <v>1</v>
      </c>
      <c r="L3458" s="1">
        <v>0</v>
      </c>
      <c r="M3458" s="1">
        <v>0</v>
      </c>
      <c r="N3458" s="1">
        <v>0</v>
      </c>
      <c r="O3458" s="1" t="s">
        <v>29</v>
      </c>
      <c r="P3458" s="1" t="s">
        <v>62</v>
      </c>
      <c r="Q3458" s="10">
        <f>I3458*Part2Out!C$72+'relay test.csv'!K3458*Part2Out!C$74+'relay test.csv'!L3458*Part2Out!C$75+'relay test.csv'!M3458*Part2Out!C$76</f>
        <v>0.89010557294618953</v>
      </c>
      <c r="R3458" s="11">
        <f t="shared" si="424"/>
        <v>2.4353867486725398</v>
      </c>
      <c r="S3458" s="12">
        <f t="shared" si="425"/>
        <v>0.70891195863568846</v>
      </c>
      <c r="T3458" s="11">
        <f t="shared" si="426"/>
        <v>1</v>
      </c>
      <c r="U3458" s="11">
        <f t="shared" si="427"/>
        <v>1</v>
      </c>
      <c r="V3458" s="71">
        <f>Q3458+Part2Out!C$71</f>
        <v>1.5586418406683615</v>
      </c>
      <c r="W3458" s="1">
        <f t="shared" si="428"/>
        <v>4.7523623947229829</v>
      </c>
      <c r="X3458" s="12">
        <f t="shared" si="429"/>
        <v>0.8261583795698676</v>
      </c>
      <c r="Y3458" s="11">
        <f t="shared" si="430"/>
        <v>1</v>
      </c>
      <c r="Z3458" s="1">
        <f t="shared" si="431"/>
        <v>1</v>
      </c>
    </row>
    <row r="3459" spans="1:26" x14ac:dyDescent="0.2">
      <c r="A3459" s="1" t="s">
        <v>3483</v>
      </c>
      <c r="B3459" s="1">
        <v>1</v>
      </c>
      <c r="C3459" s="2">
        <v>41533</v>
      </c>
      <c r="D3459" s="2">
        <v>41533</v>
      </c>
      <c r="E3459" s="2">
        <v>41533</v>
      </c>
      <c r="F3459" s="1">
        <v>34</v>
      </c>
      <c r="G3459" s="1">
        <v>14.70588235</v>
      </c>
      <c r="H3459" s="1">
        <v>8.8235294119999992</v>
      </c>
      <c r="I3459" s="1">
        <v>46.95</v>
      </c>
      <c r="J3459" s="1">
        <v>0</v>
      </c>
      <c r="K3459" s="1">
        <v>1</v>
      </c>
      <c r="L3459" s="1">
        <v>0</v>
      </c>
      <c r="M3459" s="1">
        <v>0</v>
      </c>
      <c r="N3459" s="1">
        <v>0</v>
      </c>
      <c r="O3459" s="1" t="s">
        <v>161</v>
      </c>
      <c r="P3459" s="1" t="s">
        <v>62</v>
      </c>
      <c r="Q3459" s="10">
        <f>I3459*Part2Out!C$72+'relay test.csv'!K3459*Part2Out!C$74+'relay test.csv'!L3459*Part2Out!C$75+'relay test.csv'!M3459*Part2Out!C$76</f>
        <v>0.90413727779468556</v>
      </c>
      <c r="R3459" s="11">
        <f t="shared" si="424"/>
        <v>2.4698002521495526</v>
      </c>
      <c r="S3459" s="12">
        <f t="shared" si="425"/>
        <v>0.71179897189168262</v>
      </c>
      <c r="T3459" s="11">
        <f t="shared" si="426"/>
        <v>1</v>
      </c>
      <c r="U3459" s="11">
        <f t="shared" si="427"/>
        <v>1</v>
      </c>
      <c r="V3459" s="71">
        <f>Q3459+Part2Out!C$71</f>
        <v>1.5726735455168575</v>
      </c>
      <c r="W3459" s="1">
        <f t="shared" si="428"/>
        <v>4.8195161804138866</v>
      </c>
      <c r="X3459" s="12">
        <f t="shared" si="429"/>
        <v>0.8281644093772621</v>
      </c>
      <c r="Y3459" s="11">
        <f t="shared" si="430"/>
        <v>1</v>
      </c>
      <c r="Z3459" s="1">
        <f t="shared" si="431"/>
        <v>1</v>
      </c>
    </row>
    <row r="3460" spans="1:26" x14ac:dyDescent="0.2">
      <c r="A3460" s="1" t="s">
        <v>3484</v>
      </c>
      <c r="B3460" s="1">
        <v>1</v>
      </c>
      <c r="C3460" s="2">
        <v>41524</v>
      </c>
      <c r="D3460" s="2">
        <v>41524</v>
      </c>
      <c r="E3460" s="2">
        <v>41647</v>
      </c>
      <c r="F3460" s="1">
        <v>43</v>
      </c>
      <c r="G3460" s="1">
        <v>13.953488370000001</v>
      </c>
      <c r="H3460" s="1">
        <v>4.651162791</v>
      </c>
      <c r="I3460" s="1">
        <v>134.87</v>
      </c>
      <c r="J3460" s="1">
        <v>8.9430894308943104E-2</v>
      </c>
      <c r="K3460" s="1">
        <v>1</v>
      </c>
      <c r="L3460" s="1">
        <v>0</v>
      </c>
      <c r="M3460" s="1">
        <v>1</v>
      </c>
      <c r="N3460" s="1">
        <v>0</v>
      </c>
      <c r="O3460" s="1" t="s">
        <v>35</v>
      </c>
      <c r="P3460" s="1" t="s">
        <v>27</v>
      </c>
      <c r="Q3460" s="10">
        <f>I3460*Part2Out!C$72+'relay test.csv'!K3460*Part2Out!C$74+'relay test.csv'!L3460*Part2Out!C$75+'relay test.csv'!M3460*Part2Out!C$76</f>
        <v>1.9334330026346085</v>
      </c>
      <c r="R3460" s="11">
        <f t="shared" si="424"/>
        <v>6.9132025930754937</v>
      </c>
      <c r="S3460" s="12">
        <f t="shared" si="425"/>
        <v>0.87362891468555892</v>
      </c>
      <c r="T3460" s="11">
        <f t="shared" si="426"/>
        <v>1</v>
      </c>
      <c r="U3460" s="11">
        <f t="shared" si="427"/>
        <v>1</v>
      </c>
      <c r="V3460" s="71">
        <f>Q3460+Part2Out!C$71</f>
        <v>2.6019692703567805</v>
      </c>
      <c r="W3460" s="1">
        <f t="shared" si="428"/>
        <v>13.49027789871206</v>
      </c>
      <c r="X3460" s="12">
        <f t="shared" si="429"/>
        <v>0.93098821106192287</v>
      </c>
      <c r="Y3460" s="11">
        <f t="shared" si="430"/>
        <v>1</v>
      </c>
      <c r="Z3460" s="1">
        <f t="shared" si="431"/>
        <v>1</v>
      </c>
    </row>
    <row r="3461" spans="1:26" x14ac:dyDescent="0.2">
      <c r="A3461" s="1" t="s">
        <v>3485</v>
      </c>
      <c r="B3461" s="1">
        <v>0</v>
      </c>
      <c r="C3461" s="2">
        <v>41533</v>
      </c>
      <c r="D3461" s="2">
        <v>41533</v>
      </c>
      <c r="E3461" s="2">
        <v>41533</v>
      </c>
      <c r="F3461" s="1">
        <v>9</v>
      </c>
      <c r="G3461" s="1">
        <v>22.222222219999999</v>
      </c>
      <c r="H3461" s="1">
        <v>0</v>
      </c>
      <c r="I3461" s="1">
        <v>40.020000000000003</v>
      </c>
      <c r="J3461" s="1">
        <v>0</v>
      </c>
      <c r="K3461" s="1">
        <v>1</v>
      </c>
      <c r="L3461" s="1">
        <v>0</v>
      </c>
      <c r="M3461" s="1">
        <v>0</v>
      </c>
      <c r="N3461" s="1">
        <v>0</v>
      </c>
      <c r="O3461" s="1" t="s">
        <v>22</v>
      </c>
      <c r="P3461" s="1" t="s">
        <v>27</v>
      </c>
      <c r="Q3461" s="10">
        <f>I3461*Part2Out!C$72+'relay test.csv'!K3461*Part2Out!C$74+'relay test.csv'!L3461*Part2Out!C$75+'relay test.csv'!M3461*Part2Out!C$76</f>
        <v>0.89010557294618953</v>
      </c>
      <c r="R3461" s="11">
        <f t="shared" si="424"/>
        <v>2.4353867486725398</v>
      </c>
      <c r="S3461" s="12">
        <f t="shared" si="425"/>
        <v>0.70891195863568846</v>
      </c>
      <c r="T3461" s="11">
        <f t="shared" si="426"/>
        <v>1</v>
      </c>
      <c r="U3461" s="11">
        <f t="shared" si="427"/>
        <v>0</v>
      </c>
      <c r="V3461" s="71">
        <f>Q3461+Part2Out!C$71</f>
        <v>1.5586418406683615</v>
      </c>
      <c r="W3461" s="1">
        <f t="shared" si="428"/>
        <v>4.7523623947229829</v>
      </c>
      <c r="X3461" s="12">
        <f t="shared" si="429"/>
        <v>0.8261583795698676</v>
      </c>
      <c r="Y3461" s="11">
        <f t="shared" si="430"/>
        <v>1</v>
      </c>
      <c r="Z3461" s="1">
        <f t="shared" si="431"/>
        <v>0</v>
      </c>
    </row>
    <row r="3462" spans="1:26" x14ac:dyDescent="0.2">
      <c r="A3462" s="1" t="s">
        <v>3486</v>
      </c>
      <c r="B3462" s="1">
        <v>0</v>
      </c>
      <c r="C3462" s="2">
        <v>41527</v>
      </c>
      <c r="D3462" s="2">
        <v>41527</v>
      </c>
      <c r="E3462" s="2">
        <v>41527</v>
      </c>
      <c r="F3462" s="1">
        <v>3</v>
      </c>
      <c r="G3462" s="1">
        <v>33.333333330000002</v>
      </c>
      <c r="H3462" s="1">
        <v>0</v>
      </c>
      <c r="I3462" s="1">
        <v>40.020000000000003</v>
      </c>
      <c r="J3462" s="1">
        <v>0</v>
      </c>
      <c r="K3462" s="1">
        <v>1</v>
      </c>
      <c r="L3462" s="1">
        <v>0</v>
      </c>
      <c r="M3462" s="1">
        <v>0</v>
      </c>
      <c r="N3462" s="1">
        <v>0</v>
      </c>
      <c r="O3462" s="1" t="s">
        <v>31</v>
      </c>
      <c r="P3462" s="1" t="s">
        <v>62</v>
      </c>
      <c r="Q3462" s="10">
        <f>I3462*Part2Out!C$72+'relay test.csv'!K3462*Part2Out!C$74+'relay test.csv'!L3462*Part2Out!C$75+'relay test.csv'!M3462*Part2Out!C$76</f>
        <v>0.89010557294618953</v>
      </c>
      <c r="R3462" s="11">
        <f t="shared" ref="R3462:R3525" si="432">EXP(Q3462)</f>
        <v>2.4353867486725398</v>
      </c>
      <c r="S3462" s="12">
        <f t="shared" ref="S3462:S3525" si="433">R3462/(1+R3462)</f>
        <v>0.70891195863568846</v>
      </c>
      <c r="T3462" s="11">
        <f t="shared" ref="T3462:T3525" si="434">1*(S3462&gt;0.5)+0*(S3462&lt;=0.5)</f>
        <v>1</v>
      </c>
      <c r="U3462" s="11">
        <f t="shared" ref="U3462:U3525" si="435">B3462</f>
        <v>0</v>
      </c>
      <c r="V3462" s="71">
        <f>Q3462+Part2Out!C$71</f>
        <v>1.5586418406683615</v>
      </c>
      <c r="W3462" s="1">
        <f t="shared" ref="W3462:W3525" si="436">EXP(V3462)</f>
        <v>4.7523623947229829</v>
      </c>
      <c r="X3462" s="12">
        <f t="shared" ref="X3462:X3525" si="437">W3462/(1+W3462)</f>
        <v>0.8261583795698676</v>
      </c>
      <c r="Y3462" s="11">
        <f t="shared" ref="Y3462:Y3525" si="438">1*(X3462&gt;0.5)+0*(X3462&lt;=0.5)</f>
        <v>1</v>
      </c>
      <c r="Z3462" s="1">
        <f t="shared" ref="Z3462:Z3525" si="439">U3462</f>
        <v>0</v>
      </c>
    </row>
    <row r="3463" spans="1:26" x14ac:dyDescent="0.2">
      <c r="A3463" s="1" t="s">
        <v>3487</v>
      </c>
      <c r="B3463" s="1">
        <v>1</v>
      </c>
      <c r="C3463" s="2">
        <v>41533</v>
      </c>
      <c r="D3463" s="2">
        <v>41533</v>
      </c>
      <c r="E3463" s="2">
        <v>41533</v>
      </c>
      <c r="F3463" s="1">
        <v>44</v>
      </c>
      <c r="G3463" s="1">
        <v>6.8181818180000002</v>
      </c>
      <c r="H3463" s="1">
        <v>2.2727272730000001</v>
      </c>
      <c r="I3463" s="1">
        <v>40.020000000000003</v>
      </c>
      <c r="J3463" s="1">
        <v>0</v>
      </c>
      <c r="K3463" s="1">
        <v>1</v>
      </c>
      <c r="L3463" s="1">
        <v>0</v>
      </c>
      <c r="M3463" s="1">
        <v>0</v>
      </c>
      <c r="N3463" s="1">
        <v>0</v>
      </c>
      <c r="O3463" s="1" t="s">
        <v>22</v>
      </c>
      <c r="P3463" s="1" t="s">
        <v>27</v>
      </c>
      <c r="Q3463" s="10">
        <f>I3463*Part2Out!C$72+'relay test.csv'!K3463*Part2Out!C$74+'relay test.csv'!L3463*Part2Out!C$75+'relay test.csv'!M3463*Part2Out!C$76</f>
        <v>0.89010557294618953</v>
      </c>
      <c r="R3463" s="11">
        <f t="shared" si="432"/>
        <v>2.4353867486725398</v>
      </c>
      <c r="S3463" s="12">
        <f t="shared" si="433"/>
        <v>0.70891195863568846</v>
      </c>
      <c r="T3463" s="11">
        <f t="shared" si="434"/>
        <v>1</v>
      </c>
      <c r="U3463" s="11">
        <f t="shared" si="435"/>
        <v>1</v>
      </c>
      <c r="V3463" s="71">
        <f>Q3463+Part2Out!C$71</f>
        <v>1.5586418406683615</v>
      </c>
      <c r="W3463" s="1">
        <f t="shared" si="436"/>
        <v>4.7523623947229829</v>
      </c>
      <c r="X3463" s="12">
        <f t="shared" si="437"/>
        <v>0.8261583795698676</v>
      </c>
      <c r="Y3463" s="11">
        <f t="shared" si="438"/>
        <v>1</v>
      </c>
      <c r="Z3463" s="1">
        <f t="shared" si="439"/>
        <v>1</v>
      </c>
    </row>
    <row r="3464" spans="1:26" x14ac:dyDescent="0.2">
      <c r="A3464" s="1" t="s">
        <v>3488</v>
      </c>
      <c r="B3464" s="1">
        <v>1</v>
      </c>
      <c r="C3464" s="2">
        <v>41533</v>
      </c>
      <c r="D3464" s="2">
        <v>41533</v>
      </c>
      <c r="E3464" s="2">
        <v>41533</v>
      </c>
      <c r="F3464" s="1">
        <v>38</v>
      </c>
      <c r="G3464" s="1">
        <v>5.263157895</v>
      </c>
      <c r="H3464" s="1">
        <v>2.6315789469999999</v>
      </c>
      <c r="I3464" s="1">
        <v>43.01</v>
      </c>
      <c r="J3464" s="1">
        <v>0</v>
      </c>
      <c r="K3464" s="1">
        <v>1</v>
      </c>
      <c r="L3464" s="1">
        <v>0</v>
      </c>
      <c r="M3464" s="1">
        <v>0</v>
      </c>
      <c r="N3464" s="1">
        <v>0</v>
      </c>
      <c r="O3464" s="1" t="s">
        <v>31</v>
      </c>
      <c r="P3464" s="1" t="s">
        <v>62</v>
      </c>
      <c r="Q3464" s="10">
        <f>I3464*Part2Out!C$72+'relay test.csv'!K3464*Part2Out!C$74+'relay test.csv'!L3464*Part2Out!C$75+'relay test.csv'!M3464*Part2Out!C$76</f>
        <v>0.89615965627909044</v>
      </c>
      <c r="R3464" s="11">
        <f t="shared" si="432"/>
        <v>2.4501755040057662</v>
      </c>
      <c r="S3464" s="12">
        <f t="shared" si="433"/>
        <v>0.71015967192423479</v>
      </c>
      <c r="T3464" s="11">
        <f t="shared" si="434"/>
        <v>1</v>
      </c>
      <c r="U3464" s="11">
        <f t="shared" si="435"/>
        <v>1</v>
      </c>
      <c r="V3464" s="71">
        <f>Q3464+Part2Out!C$71</f>
        <v>1.5646959240012626</v>
      </c>
      <c r="W3464" s="1">
        <f t="shared" si="436"/>
        <v>4.7812208603234447</v>
      </c>
      <c r="X3464" s="12">
        <f t="shared" si="437"/>
        <v>0.82702615517372702</v>
      </c>
      <c r="Y3464" s="11">
        <f t="shared" si="438"/>
        <v>1</v>
      </c>
      <c r="Z3464" s="1">
        <f t="shared" si="439"/>
        <v>1</v>
      </c>
    </row>
    <row r="3465" spans="1:26" x14ac:dyDescent="0.2">
      <c r="A3465" s="1" t="s">
        <v>3489</v>
      </c>
      <c r="B3465" s="1">
        <v>1</v>
      </c>
      <c r="C3465" s="2">
        <v>41533</v>
      </c>
      <c r="D3465" s="2">
        <v>41543</v>
      </c>
      <c r="E3465" s="2">
        <v>41543</v>
      </c>
      <c r="F3465" s="1">
        <v>35</v>
      </c>
      <c r="G3465" s="1">
        <v>5.7142857139999998</v>
      </c>
      <c r="H3465" s="1">
        <v>5.7142857139999998</v>
      </c>
      <c r="I3465" s="1">
        <v>64.84</v>
      </c>
      <c r="J3465" s="1">
        <v>0</v>
      </c>
      <c r="K3465" s="1">
        <v>1</v>
      </c>
      <c r="L3465" s="1">
        <v>0</v>
      </c>
      <c r="M3465" s="1">
        <v>0</v>
      </c>
      <c r="N3465" s="1">
        <v>0</v>
      </c>
      <c r="O3465" s="1" t="s">
        <v>22</v>
      </c>
      <c r="P3465" s="1" t="s">
        <v>27</v>
      </c>
      <c r="Q3465" s="10">
        <f>I3465*Part2Out!C$72+'relay test.csv'!K3465*Part2Out!C$74+'relay test.csv'!L3465*Part2Out!C$75+'relay test.csv'!M3465*Part2Out!C$76</f>
        <v>0.94036053894036997</v>
      </c>
      <c r="R3465" s="11">
        <f t="shared" si="432"/>
        <v>2.5609045577210519</v>
      </c>
      <c r="S3465" s="12">
        <f t="shared" si="433"/>
        <v>0.71917247884902835</v>
      </c>
      <c r="T3465" s="11">
        <f t="shared" si="434"/>
        <v>1</v>
      </c>
      <c r="U3465" s="11">
        <f t="shared" si="435"/>
        <v>1</v>
      </c>
      <c r="V3465" s="71">
        <f>Q3465+Part2Out!C$71</f>
        <v>1.608896806662542</v>
      </c>
      <c r="W3465" s="1">
        <f t="shared" si="436"/>
        <v>4.9972952029988384</v>
      </c>
      <c r="X3465" s="12">
        <f t="shared" si="437"/>
        <v>0.83325816619799398</v>
      </c>
      <c r="Y3465" s="11">
        <f t="shared" si="438"/>
        <v>1</v>
      </c>
      <c r="Z3465" s="1">
        <f t="shared" si="439"/>
        <v>1</v>
      </c>
    </row>
    <row r="3466" spans="1:26" x14ac:dyDescent="0.2">
      <c r="A3466" s="1" t="s">
        <v>3490</v>
      </c>
      <c r="B3466" s="1">
        <v>1</v>
      </c>
      <c r="C3466" s="2">
        <v>41533</v>
      </c>
      <c r="D3466" s="2">
        <v>41593</v>
      </c>
      <c r="E3466" s="2">
        <v>41613</v>
      </c>
      <c r="F3466" s="1">
        <v>34</v>
      </c>
      <c r="G3466" s="1">
        <v>100</v>
      </c>
      <c r="H3466" s="1">
        <v>32.352941180000002</v>
      </c>
      <c r="I3466" s="1">
        <v>44.33</v>
      </c>
      <c r="J3466" s="1">
        <v>0.1</v>
      </c>
      <c r="K3466" s="1">
        <v>1</v>
      </c>
      <c r="L3466" s="1">
        <v>1</v>
      </c>
      <c r="M3466" s="1">
        <v>0</v>
      </c>
      <c r="N3466" s="1">
        <v>0</v>
      </c>
      <c r="O3466" s="1" t="s">
        <v>22</v>
      </c>
      <c r="P3466" s="1" t="s">
        <v>27</v>
      </c>
      <c r="Q3466" s="10">
        <f>I3466*Part2Out!C$72+'relay test.csv'!K3466*Part2Out!C$74+'relay test.csv'!L3466*Part2Out!C$75+'relay test.csv'!M3466*Part2Out!C$76</f>
        <v>1.7665626310678326</v>
      </c>
      <c r="R3466" s="11">
        <f t="shared" si="432"/>
        <v>5.8507077162760881</v>
      </c>
      <c r="S3466" s="12">
        <f t="shared" si="433"/>
        <v>0.85402967964548038</v>
      </c>
      <c r="T3466" s="11">
        <f t="shared" si="434"/>
        <v>1</v>
      </c>
      <c r="U3466" s="11">
        <f t="shared" si="435"/>
        <v>1</v>
      </c>
      <c r="V3466" s="71">
        <f>Q3466+Part2Out!C$71</f>
        <v>2.4350988987900046</v>
      </c>
      <c r="W3466" s="1">
        <f t="shared" si="436"/>
        <v>11.41694777985534</v>
      </c>
      <c r="X3466" s="12">
        <f t="shared" si="437"/>
        <v>0.91946491056180879</v>
      </c>
      <c r="Y3466" s="11">
        <f t="shared" si="438"/>
        <v>1</v>
      </c>
      <c r="Z3466" s="1">
        <f t="shared" si="439"/>
        <v>1</v>
      </c>
    </row>
    <row r="3467" spans="1:26" x14ac:dyDescent="0.2">
      <c r="A3467" s="1" t="s">
        <v>3491</v>
      </c>
      <c r="B3467" s="1">
        <v>1</v>
      </c>
      <c r="C3467" s="2">
        <v>41533</v>
      </c>
      <c r="D3467" s="2">
        <v>41533</v>
      </c>
      <c r="E3467" s="2">
        <v>41533</v>
      </c>
      <c r="F3467" s="1">
        <v>37</v>
      </c>
      <c r="G3467" s="1">
        <v>2.7027027029999999</v>
      </c>
      <c r="H3467" s="1">
        <v>0</v>
      </c>
      <c r="I3467" s="1">
        <v>40.020000000000003</v>
      </c>
      <c r="J3467" s="1">
        <v>0</v>
      </c>
      <c r="K3467" s="1">
        <v>1</v>
      </c>
      <c r="L3467" s="1">
        <v>0</v>
      </c>
      <c r="M3467" s="1">
        <v>0</v>
      </c>
      <c r="N3467" s="1">
        <v>0</v>
      </c>
      <c r="O3467" s="1" t="s">
        <v>31</v>
      </c>
      <c r="P3467" s="1" t="s">
        <v>27</v>
      </c>
      <c r="Q3467" s="10">
        <f>I3467*Part2Out!C$72+'relay test.csv'!K3467*Part2Out!C$74+'relay test.csv'!L3467*Part2Out!C$75+'relay test.csv'!M3467*Part2Out!C$76</f>
        <v>0.89010557294618953</v>
      </c>
      <c r="R3467" s="11">
        <f t="shared" si="432"/>
        <v>2.4353867486725398</v>
      </c>
      <c r="S3467" s="12">
        <f t="shared" si="433"/>
        <v>0.70891195863568846</v>
      </c>
      <c r="T3467" s="11">
        <f t="shared" si="434"/>
        <v>1</v>
      </c>
      <c r="U3467" s="11">
        <f t="shared" si="435"/>
        <v>1</v>
      </c>
      <c r="V3467" s="71">
        <f>Q3467+Part2Out!C$71</f>
        <v>1.5586418406683615</v>
      </c>
      <c r="W3467" s="1">
        <f t="shared" si="436"/>
        <v>4.7523623947229829</v>
      </c>
      <c r="X3467" s="12">
        <f t="shared" si="437"/>
        <v>0.8261583795698676</v>
      </c>
      <c r="Y3467" s="11">
        <f t="shared" si="438"/>
        <v>1</v>
      </c>
      <c r="Z3467" s="1">
        <f t="shared" si="439"/>
        <v>1</v>
      </c>
    </row>
    <row r="3468" spans="1:26" x14ac:dyDescent="0.2">
      <c r="A3468" s="1" t="s">
        <v>3492</v>
      </c>
      <c r="B3468" s="1">
        <v>1</v>
      </c>
      <c r="C3468" s="2">
        <v>41533</v>
      </c>
      <c r="D3468" s="2">
        <v>41560</v>
      </c>
      <c r="E3468" s="2">
        <v>41560</v>
      </c>
      <c r="F3468" s="1">
        <v>38</v>
      </c>
      <c r="G3468" s="1">
        <v>7.8947368420000004</v>
      </c>
      <c r="H3468" s="1">
        <v>2.6315789469999999</v>
      </c>
      <c r="I3468" s="1">
        <v>40</v>
      </c>
      <c r="J3468" s="1">
        <v>0</v>
      </c>
      <c r="K3468" s="1">
        <v>1</v>
      </c>
      <c r="L3468" s="1">
        <v>1</v>
      </c>
      <c r="M3468" s="1">
        <v>0</v>
      </c>
      <c r="N3468" s="1">
        <v>0</v>
      </c>
      <c r="O3468" s="1" t="s">
        <v>31</v>
      </c>
      <c r="P3468" s="1" t="s">
        <v>62</v>
      </c>
      <c r="Q3468" s="10">
        <f>I3468*Part2Out!C$72+'relay test.csv'!K3468*Part2Out!C$74+'relay test.csv'!L3468*Part2Out!C$75+'relay test.csv'!M3468*Part2Out!C$76</f>
        <v>1.7577953465088156</v>
      </c>
      <c r="R3468" s="11">
        <f t="shared" si="432"/>
        <v>5.7996370993010196</v>
      </c>
      <c r="S3468" s="12">
        <f t="shared" si="433"/>
        <v>0.85293332785321785</v>
      </c>
      <c r="T3468" s="11">
        <f t="shared" si="434"/>
        <v>1</v>
      </c>
      <c r="U3468" s="11">
        <f t="shared" si="435"/>
        <v>1</v>
      </c>
      <c r="V3468" s="71">
        <f>Q3468+Part2Out!C$71</f>
        <v>2.4263316142309876</v>
      </c>
      <c r="W3468" s="1">
        <f t="shared" si="436"/>
        <v>11.31728965380209</v>
      </c>
      <c r="X3468" s="12">
        <f t="shared" si="437"/>
        <v>0.91881330811350037</v>
      </c>
      <c r="Y3468" s="11">
        <f t="shared" si="438"/>
        <v>1</v>
      </c>
      <c r="Z3468" s="1">
        <f t="shared" si="439"/>
        <v>1</v>
      </c>
    </row>
    <row r="3469" spans="1:26" x14ac:dyDescent="0.2">
      <c r="A3469" s="1" t="s">
        <v>3493</v>
      </c>
      <c r="B3469" s="1">
        <v>1</v>
      </c>
      <c r="C3469" s="2">
        <v>41533</v>
      </c>
      <c r="D3469" s="2">
        <v>41534</v>
      </c>
      <c r="E3469" s="2">
        <v>41534</v>
      </c>
      <c r="F3469" s="1">
        <v>38</v>
      </c>
      <c r="G3469" s="1">
        <v>13.15789474</v>
      </c>
      <c r="H3469" s="1">
        <v>7.8947368420000004</v>
      </c>
      <c r="I3469" s="1">
        <v>30.92</v>
      </c>
      <c r="J3469" s="1">
        <v>0</v>
      </c>
      <c r="K3469" s="1">
        <v>1</v>
      </c>
      <c r="L3469" s="1">
        <v>0</v>
      </c>
      <c r="M3469" s="1">
        <v>0</v>
      </c>
      <c r="N3469" s="1">
        <v>0</v>
      </c>
      <c r="O3469" s="1" t="s">
        <v>35</v>
      </c>
      <c r="P3469" s="1" t="s">
        <v>62</v>
      </c>
      <c r="Q3469" s="10">
        <f>I3469*Part2Out!C$72+'relay test.csv'!K3469*Part2Out!C$74+'relay test.csv'!L3469*Part2Out!C$75+'relay test.csv'!M3469*Part2Out!C$76</f>
        <v>0.87168010193301293</v>
      </c>
      <c r="R3469" s="11">
        <f t="shared" si="432"/>
        <v>2.3909244777680185</v>
      </c>
      <c r="S3469" s="12">
        <f t="shared" si="433"/>
        <v>0.70509517196377602</v>
      </c>
      <c r="T3469" s="11">
        <f t="shared" si="434"/>
        <v>1</v>
      </c>
      <c r="U3469" s="11">
        <f t="shared" si="435"/>
        <v>1</v>
      </c>
      <c r="V3469" s="71">
        <f>Q3469+Part2Out!C$71</f>
        <v>1.5402163696551849</v>
      </c>
      <c r="W3469" s="1">
        <f t="shared" si="436"/>
        <v>4.6655996559728417</v>
      </c>
      <c r="X3469" s="12">
        <f t="shared" si="437"/>
        <v>0.82349617679996667</v>
      </c>
      <c r="Y3469" s="11">
        <f t="shared" si="438"/>
        <v>1</v>
      </c>
      <c r="Z3469" s="1">
        <f t="shared" si="439"/>
        <v>1</v>
      </c>
    </row>
    <row r="3470" spans="1:26" x14ac:dyDescent="0.2">
      <c r="A3470" s="1" t="s">
        <v>3494</v>
      </c>
      <c r="B3470" s="1">
        <v>1</v>
      </c>
      <c r="C3470" s="2">
        <v>41533</v>
      </c>
      <c r="D3470" s="2">
        <v>41536</v>
      </c>
      <c r="E3470" s="2">
        <v>41536</v>
      </c>
      <c r="F3470" s="1">
        <v>35</v>
      </c>
      <c r="G3470" s="1">
        <v>5.7142857139999998</v>
      </c>
      <c r="H3470" s="1">
        <v>0</v>
      </c>
      <c r="I3470" s="1">
        <v>61.14</v>
      </c>
      <c r="J3470" s="1">
        <v>0</v>
      </c>
      <c r="K3470" s="1">
        <v>1</v>
      </c>
      <c r="L3470" s="1">
        <v>0</v>
      </c>
      <c r="M3470" s="1">
        <v>0</v>
      </c>
      <c r="N3470" s="1">
        <v>0</v>
      </c>
      <c r="O3470" s="1" t="s">
        <v>22</v>
      </c>
      <c r="P3470" s="1" t="s">
        <v>62</v>
      </c>
      <c r="Q3470" s="10">
        <f>I3470*Part2Out!C$72+'relay test.csv'!K3470*Part2Out!C$74+'relay test.csv'!L3470*Part2Out!C$75+'relay test.csv'!M3470*Part2Out!C$76</f>
        <v>0.93286886391303447</v>
      </c>
      <c r="R3470" s="11">
        <f t="shared" si="432"/>
        <v>2.5417907795030206</v>
      </c>
      <c r="S3470" s="12">
        <f t="shared" si="433"/>
        <v>0.71765695314721023</v>
      </c>
      <c r="T3470" s="11">
        <f t="shared" si="434"/>
        <v>1</v>
      </c>
      <c r="U3470" s="11">
        <f t="shared" si="435"/>
        <v>1</v>
      </c>
      <c r="V3470" s="71">
        <f>Q3470+Part2Out!C$71</f>
        <v>1.6014051316352065</v>
      </c>
      <c r="W3470" s="1">
        <f t="shared" si="436"/>
        <v>4.9599969788568368</v>
      </c>
      <c r="X3470" s="12">
        <f t="shared" si="437"/>
        <v>0.83221468004975296</v>
      </c>
      <c r="Y3470" s="11">
        <f t="shared" si="438"/>
        <v>1</v>
      </c>
      <c r="Z3470" s="1">
        <f t="shared" si="439"/>
        <v>1</v>
      </c>
    </row>
    <row r="3471" spans="1:26" x14ac:dyDescent="0.2">
      <c r="A3471" s="1" t="s">
        <v>3495</v>
      </c>
      <c r="B3471" s="1">
        <v>1</v>
      </c>
      <c r="C3471" s="2">
        <v>41532</v>
      </c>
      <c r="D3471" s="2">
        <v>41533</v>
      </c>
      <c r="E3471" s="2">
        <v>41533</v>
      </c>
      <c r="F3471" s="1">
        <v>23</v>
      </c>
      <c r="G3471" s="1">
        <v>95.652173910000002</v>
      </c>
      <c r="H3471" s="1">
        <v>4.3478260869999996</v>
      </c>
      <c r="I3471" s="1">
        <v>40.020000000000003</v>
      </c>
      <c r="J3471" s="1">
        <v>0</v>
      </c>
      <c r="K3471" s="1">
        <v>1</v>
      </c>
      <c r="L3471" s="1">
        <v>0</v>
      </c>
      <c r="M3471" s="1">
        <v>0</v>
      </c>
      <c r="N3471" s="1">
        <v>0</v>
      </c>
      <c r="O3471" s="1" t="s">
        <v>31</v>
      </c>
      <c r="P3471" s="1" t="s">
        <v>27</v>
      </c>
      <c r="Q3471" s="10">
        <f>I3471*Part2Out!C$72+'relay test.csv'!K3471*Part2Out!C$74+'relay test.csv'!L3471*Part2Out!C$75+'relay test.csv'!M3471*Part2Out!C$76</f>
        <v>0.89010557294618953</v>
      </c>
      <c r="R3471" s="11">
        <f t="shared" si="432"/>
        <v>2.4353867486725398</v>
      </c>
      <c r="S3471" s="12">
        <f t="shared" si="433"/>
        <v>0.70891195863568846</v>
      </c>
      <c r="T3471" s="11">
        <f t="shared" si="434"/>
        <v>1</v>
      </c>
      <c r="U3471" s="11">
        <f t="shared" si="435"/>
        <v>1</v>
      </c>
      <c r="V3471" s="71">
        <f>Q3471+Part2Out!C$71</f>
        <v>1.5586418406683615</v>
      </c>
      <c r="W3471" s="1">
        <f t="shared" si="436"/>
        <v>4.7523623947229829</v>
      </c>
      <c r="X3471" s="12">
        <f t="shared" si="437"/>
        <v>0.8261583795698676</v>
      </c>
      <c r="Y3471" s="11">
        <f t="shared" si="438"/>
        <v>1</v>
      </c>
      <c r="Z3471" s="1">
        <f t="shared" si="439"/>
        <v>1</v>
      </c>
    </row>
    <row r="3472" spans="1:26" x14ac:dyDescent="0.2">
      <c r="A3472" s="1" t="s">
        <v>3496</v>
      </c>
      <c r="B3472" s="1">
        <v>1</v>
      </c>
      <c r="C3472" s="2">
        <v>41533</v>
      </c>
      <c r="D3472" s="2">
        <v>41533</v>
      </c>
      <c r="E3472" s="2">
        <v>41533</v>
      </c>
      <c r="F3472" s="1">
        <v>32</v>
      </c>
      <c r="G3472" s="1">
        <v>40.625</v>
      </c>
      <c r="H3472" s="1">
        <v>12.5</v>
      </c>
      <c r="I3472" s="1">
        <v>51.85</v>
      </c>
      <c r="J3472" s="1">
        <v>0</v>
      </c>
      <c r="K3472" s="1">
        <v>1</v>
      </c>
      <c r="L3472" s="1">
        <v>0</v>
      </c>
      <c r="M3472" s="1">
        <v>0</v>
      </c>
      <c r="N3472" s="1">
        <v>0</v>
      </c>
      <c r="O3472" s="1" t="s">
        <v>31</v>
      </c>
      <c r="P3472" s="1" t="s">
        <v>166</v>
      </c>
      <c r="Q3472" s="10">
        <f>I3472*Part2Out!C$72+'relay test.csv'!K3472*Part2Out!C$74+'relay test.csv'!L3472*Part2Out!C$75+'relay test.csv'!M3472*Part2Out!C$76</f>
        <v>0.91405868526331902</v>
      </c>
      <c r="R3472" s="11">
        <f t="shared" si="432"/>
        <v>2.4944261063821989</v>
      </c>
      <c r="S3472" s="12">
        <f t="shared" si="433"/>
        <v>0.71382997678113558</v>
      </c>
      <c r="T3472" s="11">
        <f t="shared" si="434"/>
        <v>1</v>
      </c>
      <c r="U3472" s="11">
        <f t="shared" si="435"/>
        <v>1</v>
      </c>
      <c r="V3472" s="71">
        <f>Q3472+Part2Out!C$71</f>
        <v>1.582594952985491</v>
      </c>
      <c r="W3472" s="1">
        <f t="shared" si="436"/>
        <v>4.8675705535671234</v>
      </c>
      <c r="X3472" s="12">
        <f t="shared" si="437"/>
        <v>0.82957171270960495</v>
      </c>
      <c r="Y3472" s="11">
        <f t="shared" si="438"/>
        <v>1</v>
      </c>
      <c r="Z3472" s="1">
        <f t="shared" si="439"/>
        <v>1</v>
      </c>
    </row>
    <row r="3473" spans="1:26" x14ac:dyDescent="0.2">
      <c r="A3473" s="1" t="s">
        <v>3497</v>
      </c>
      <c r="B3473" s="1">
        <v>1</v>
      </c>
      <c r="C3473" s="2">
        <v>41527</v>
      </c>
      <c r="D3473" s="2">
        <v>41527</v>
      </c>
      <c r="E3473" s="2">
        <v>41527</v>
      </c>
      <c r="F3473" s="1">
        <v>12</v>
      </c>
      <c r="G3473" s="1">
        <v>0</v>
      </c>
      <c r="H3473" s="1">
        <v>0</v>
      </c>
      <c r="I3473" s="1">
        <v>40.020000000000003</v>
      </c>
      <c r="J3473" s="1">
        <v>0</v>
      </c>
      <c r="K3473" s="1">
        <v>1</v>
      </c>
      <c r="L3473" s="1">
        <v>0</v>
      </c>
      <c r="M3473" s="1">
        <v>0</v>
      </c>
      <c r="N3473" s="1">
        <v>0</v>
      </c>
      <c r="O3473" s="1" t="s">
        <v>25</v>
      </c>
      <c r="P3473" s="1" t="s">
        <v>23</v>
      </c>
      <c r="Q3473" s="10">
        <f>I3473*Part2Out!C$72+'relay test.csv'!K3473*Part2Out!C$74+'relay test.csv'!L3473*Part2Out!C$75+'relay test.csv'!M3473*Part2Out!C$76</f>
        <v>0.89010557294618953</v>
      </c>
      <c r="R3473" s="11">
        <f t="shared" si="432"/>
        <v>2.4353867486725398</v>
      </c>
      <c r="S3473" s="12">
        <f t="shared" si="433"/>
        <v>0.70891195863568846</v>
      </c>
      <c r="T3473" s="11">
        <f t="shared" si="434"/>
        <v>1</v>
      </c>
      <c r="U3473" s="11">
        <f t="shared" si="435"/>
        <v>1</v>
      </c>
      <c r="V3473" s="71">
        <f>Q3473+Part2Out!C$71</f>
        <v>1.5586418406683615</v>
      </c>
      <c r="W3473" s="1">
        <f t="shared" si="436"/>
        <v>4.7523623947229829</v>
      </c>
      <c r="X3473" s="12">
        <f t="shared" si="437"/>
        <v>0.8261583795698676</v>
      </c>
      <c r="Y3473" s="11">
        <f t="shared" si="438"/>
        <v>1</v>
      </c>
      <c r="Z3473" s="1">
        <f t="shared" si="439"/>
        <v>1</v>
      </c>
    </row>
    <row r="3474" spans="1:26" x14ac:dyDescent="0.2">
      <c r="A3474" s="1" t="s">
        <v>3498</v>
      </c>
      <c r="B3474" s="1">
        <v>1</v>
      </c>
      <c r="C3474" s="2">
        <v>41533</v>
      </c>
      <c r="D3474" s="2">
        <v>41533</v>
      </c>
      <c r="E3474" s="2">
        <v>41533</v>
      </c>
      <c r="F3474" s="1">
        <v>42</v>
      </c>
      <c r="G3474" s="1">
        <v>0</v>
      </c>
      <c r="H3474" s="1">
        <v>0</v>
      </c>
      <c r="I3474" s="1">
        <v>40</v>
      </c>
      <c r="J3474" s="1">
        <v>0</v>
      </c>
      <c r="K3474" s="1">
        <v>1</v>
      </c>
      <c r="L3474" s="1">
        <v>0</v>
      </c>
      <c r="M3474" s="1">
        <v>0</v>
      </c>
      <c r="N3474" s="1">
        <v>0</v>
      </c>
      <c r="O3474" s="1" t="s">
        <v>31</v>
      </c>
      <c r="P3474" s="1" t="s">
        <v>166</v>
      </c>
      <c r="Q3474" s="10">
        <f>I3474*Part2Out!C$72+'relay test.csv'!K3474*Part2Out!C$74+'relay test.csv'!L3474*Part2Out!C$75+'relay test.csv'!M3474*Part2Out!C$76</f>
        <v>0.89006507740550123</v>
      </c>
      <c r="R3474" s="11">
        <f t="shared" si="432"/>
        <v>2.435288128366222</v>
      </c>
      <c r="S3474" s="12">
        <f t="shared" si="433"/>
        <v>0.70890360207555958</v>
      </c>
      <c r="T3474" s="11">
        <f t="shared" si="434"/>
        <v>1</v>
      </c>
      <c r="U3474" s="11">
        <f t="shared" si="435"/>
        <v>1</v>
      </c>
      <c r="V3474" s="71">
        <f>Q3474+Part2Out!C$71</f>
        <v>1.5586013451276732</v>
      </c>
      <c r="W3474" s="1">
        <f t="shared" si="436"/>
        <v>4.7521699491348821</v>
      </c>
      <c r="X3474" s="12">
        <f t="shared" si="437"/>
        <v>0.82615256349468624</v>
      </c>
      <c r="Y3474" s="11">
        <f t="shared" si="438"/>
        <v>1</v>
      </c>
      <c r="Z3474" s="1">
        <f t="shared" si="439"/>
        <v>1</v>
      </c>
    </row>
    <row r="3475" spans="1:26" x14ac:dyDescent="0.2">
      <c r="A3475" s="1" t="s">
        <v>3499</v>
      </c>
      <c r="B3475" s="1">
        <v>1</v>
      </c>
      <c r="C3475" s="2">
        <v>41533</v>
      </c>
      <c r="D3475" s="2">
        <v>41533</v>
      </c>
      <c r="E3475" s="2">
        <v>41533</v>
      </c>
      <c r="F3475" s="1">
        <v>36</v>
      </c>
      <c r="G3475" s="1">
        <v>0</v>
      </c>
      <c r="H3475" s="1">
        <v>0</v>
      </c>
      <c r="I3475" s="1">
        <v>52.7</v>
      </c>
      <c r="J3475" s="1">
        <v>0</v>
      </c>
      <c r="K3475" s="1">
        <v>1</v>
      </c>
      <c r="L3475" s="1">
        <v>0</v>
      </c>
      <c r="M3475" s="1">
        <v>0</v>
      </c>
      <c r="N3475" s="1">
        <v>0</v>
      </c>
      <c r="O3475" s="1" t="s">
        <v>31</v>
      </c>
      <c r="P3475" s="1" t="s">
        <v>27</v>
      </c>
      <c r="Q3475" s="10">
        <f>I3475*Part2Out!C$72+'relay test.csv'!K3475*Part2Out!C$74+'relay test.csv'!L3475*Part2Out!C$75+'relay test.csv'!M3475*Part2Out!C$76</f>
        <v>0.91577974574257182</v>
      </c>
      <c r="R3475" s="11">
        <f t="shared" si="432"/>
        <v>2.4987228609989898</v>
      </c>
      <c r="S3475" s="12">
        <f t="shared" si="433"/>
        <v>0.71418141998407092</v>
      </c>
      <c r="T3475" s="11">
        <f t="shared" si="434"/>
        <v>1</v>
      </c>
      <c r="U3475" s="11">
        <f t="shared" si="435"/>
        <v>1</v>
      </c>
      <c r="V3475" s="71">
        <f>Q3475+Part2Out!C$71</f>
        <v>1.5843160134647438</v>
      </c>
      <c r="W3475" s="1">
        <f t="shared" si="436"/>
        <v>4.8759551500059937</v>
      </c>
      <c r="X3475" s="12">
        <f t="shared" si="437"/>
        <v>0.82981490251861778</v>
      </c>
      <c r="Y3475" s="11">
        <f t="shared" si="438"/>
        <v>1</v>
      </c>
      <c r="Z3475" s="1">
        <f t="shared" si="439"/>
        <v>1</v>
      </c>
    </row>
    <row r="3476" spans="1:26" x14ac:dyDescent="0.2">
      <c r="A3476" s="1" t="s">
        <v>3500</v>
      </c>
      <c r="B3476" s="1">
        <v>1</v>
      </c>
      <c r="C3476" s="2">
        <v>41533</v>
      </c>
      <c r="D3476" s="2">
        <v>41547</v>
      </c>
      <c r="E3476" s="2">
        <v>41547</v>
      </c>
      <c r="F3476" s="1">
        <v>37</v>
      </c>
      <c r="G3476" s="1">
        <v>5.4054054049999998</v>
      </c>
      <c r="H3476" s="1">
        <v>0</v>
      </c>
      <c r="I3476" s="1">
        <v>40</v>
      </c>
      <c r="J3476" s="1">
        <v>0</v>
      </c>
      <c r="K3476" s="1">
        <v>1</v>
      </c>
      <c r="L3476" s="1">
        <v>0</v>
      </c>
      <c r="M3476" s="1">
        <v>0</v>
      </c>
      <c r="N3476" s="1">
        <v>0</v>
      </c>
      <c r="O3476" s="1" t="s">
        <v>31</v>
      </c>
      <c r="P3476" s="1" t="s">
        <v>62</v>
      </c>
      <c r="Q3476" s="10">
        <f>I3476*Part2Out!C$72+'relay test.csv'!K3476*Part2Out!C$74+'relay test.csv'!L3476*Part2Out!C$75+'relay test.csv'!M3476*Part2Out!C$76</f>
        <v>0.89006507740550123</v>
      </c>
      <c r="R3476" s="11">
        <f t="shared" si="432"/>
        <v>2.435288128366222</v>
      </c>
      <c r="S3476" s="12">
        <f t="shared" si="433"/>
        <v>0.70890360207555958</v>
      </c>
      <c r="T3476" s="11">
        <f t="shared" si="434"/>
        <v>1</v>
      </c>
      <c r="U3476" s="11">
        <f t="shared" si="435"/>
        <v>1</v>
      </c>
      <c r="V3476" s="71">
        <f>Q3476+Part2Out!C$71</f>
        <v>1.5586013451276732</v>
      </c>
      <c r="W3476" s="1">
        <f t="shared" si="436"/>
        <v>4.7521699491348821</v>
      </c>
      <c r="X3476" s="12">
        <f t="shared" si="437"/>
        <v>0.82615256349468624</v>
      </c>
      <c r="Y3476" s="11">
        <f t="shared" si="438"/>
        <v>1</v>
      </c>
      <c r="Z3476" s="1">
        <f t="shared" si="439"/>
        <v>1</v>
      </c>
    </row>
    <row r="3477" spans="1:26" x14ac:dyDescent="0.2">
      <c r="A3477" s="1" t="s">
        <v>3501</v>
      </c>
      <c r="B3477" s="1">
        <v>1</v>
      </c>
      <c r="C3477" s="2">
        <v>41533</v>
      </c>
      <c r="D3477" s="2">
        <v>41533</v>
      </c>
      <c r="E3477" s="2">
        <v>41533</v>
      </c>
      <c r="F3477" s="1">
        <v>43</v>
      </c>
      <c r="G3477" s="1">
        <v>4.651162791</v>
      </c>
      <c r="H3477" s="1">
        <v>2.3255813949999999</v>
      </c>
      <c r="I3477" s="1">
        <v>40.020000000000003</v>
      </c>
      <c r="J3477" s="1">
        <v>0</v>
      </c>
      <c r="K3477" s="1">
        <v>1</v>
      </c>
      <c r="L3477" s="1">
        <v>0</v>
      </c>
      <c r="M3477" s="1">
        <v>0</v>
      </c>
      <c r="N3477" s="1">
        <v>0</v>
      </c>
      <c r="O3477" s="1" t="s">
        <v>31</v>
      </c>
      <c r="P3477" s="1" t="s">
        <v>23</v>
      </c>
      <c r="Q3477" s="10">
        <f>I3477*Part2Out!C$72+'relay test.csv'!K3477*Part2Out!C$74+'relay test.csv'!L3477*Part2Out!C$75+'relay test.csv'!M3477*Part2Out!C$76</f>
        <v>0.89010557294618953</v>
      </c>
      <c r="R3477" s="11">
        <f t="shared" si="432"/>
        <v>2.4353867486725398</v>
      </c>
      <c r="S3477" s="12">
        <f t="shared" si="433"/>
        <v>0.70891195863568846</v>
      </c>
      <c r="T3477" s="11">
        <f t="shared" si="434"/>
        <v>1</v>
      </c>
      <c r="U3477" s="11">
        <f t="shared" si="435"/>
        <v>1</v>
      </c>
      <c r="V3477" s="71">
        <f>Q3477+Part2Out!C$71</f>
        <v>1.5586418406683615</v>
      </c>
      <c r="W3477" s="1">
        <f t="shared" si="436"/>
        <v>4.7523623947229829</v>
      </c>
      <c r="X3477" s="12">
        <f t="shared" si="437"/>
        <v>0.8261583795698676</v>
      </c>
      <c r="Y3477" s="11">
        <f t="shared" si="438"/>
        <v>1</v>
      </c>
      <c r="Z3477" s="1">
        <f t="shared" si="439"/>
        <v>1</v>
      </c>
    </row>
    <row r="3478" spans="1:26" x14ac:dyDescent="0.2">
      <c r="A3478" s="1" t="s">
        <v>3502</v>
      </c>
      <c r="B3478" s="1">
        <v>1</v>
      </c>
      <c r="C3478" s="2">
        <v>41533</v>
      </c>
      <c r="D3478" s="2">
        <v>41533</v>
      </c>
      <c r="E3478" s="2">
        <v>41533</v>
      </c>
      <c r="F3478" s="1">
        <v>42</v>
      </c>
      <c r="G3478" s="1">
        <v>19.047619050000002</v>
      </c>
      <c r="H3478" s="1">
        <v>2.3809523810000002</v>
      </c>
      <c r="I3478" s="1">
        <v>40.020000000000003</v>
      </c>
      <c r="J3478" s="1">
        <v>0</v>
      </c>
      <c r="K3478" s="1">
        <v>1</v>
      </c>
      <c r="L3478" s="1">
        <v>0</v>
      </c>
      <c r="M3478" s="1">
        <v>0</v>
      </c>
      <c r="N3478" s="1">
        <v>0</v>
      </c>
      <c r="O3478" s="1" t="s">
        <v>29</v>
      </c>
      <c r="P3478" s="1" t="s">
        <v>27</v>
      </c>
      <c r="Q3478" s="10">
        <f>I3478*Part2Out!C$72+'relay test.csv'!K3478*Part2Out!C$74+'relay test.csv'!L3478*Part2Out!C$75+'relay test.csv'!M3478*Part2Out!C$76</f>
        <v>0.89010557294618953</v>
      </c>
      <c r="R3478" s="11">
        <f t="shared" si="432"/>
        <v>2.4353867486725398</v>
      </c>
      <c r="S3478" s="12">
        <f t="shared" si="433"/>
        <v>0.70891195863568846</v>
      </c>
      <c r="T3478" s="11">
        <f t="shared" si="434"/>
        <v>1</v>
      </c>
      <c r="U3478" s="11">
        <f t="shared" si="435"/>
        <v>1</v>
      </c>
      <c r="V3478" s="71">
        <f>Q3478+Part2Out!C$71</f>
        <v>1.5586418406683615</v>
      </c>
      <c r="W3478" s="1">
        <f t="shared" si="436"/>
        <v>4.7523623947229829</v>
      </c>
      <c r="X3478" s="12">
        <f t="shared" si="437"/>
        <v>0.8261583795698676</v>
      </c>
      <c r="Y3478" s="11">
        <f t="shared" si="438"/>
        <v>1</v>
      </c>
      <c r="Z3478" s="1">
        <f t="shared" si="439"/>
        <v>1</v>
      </c>
    </row>
    <row r="3479" spans="1:26" x14ac:dyDescent="0.2">
      <c r="A3479" s="1" t="s">
        <v>3503</v>
      </c>
      <c r="B3479" s="1">
        <v>1</v>
      </c>
      <c r="C3479" s="2">
        <v>41533</v>
      </c>
      <c r="D3479" s="2">
        <v>41534</v>
      </c>
      <c r="E3479" s="2">
        <v>41534</v>
      </c>
      <c r="F3479" s="1">
        <v>41</v>
      </c>
      <c r="G3479" s="1">
        <v>2.4390243900000002</v>
      </c>
      <c r="H3479" s="1">
        <v>0</v>
      </c>
      <c r="I3479" s="1">
        <v>40</v>
      </c>
      <c r="J3479" s="1">
        <v>0</v>
      </c>
      <c r="K3479" s="1">
        <v>1</v>
      </c>
      <c r="L3479" s="1">
        <v>0</v>
      </c>
      <c r="M3479" s="1">
        <v>0</v>
      </c>
      <c r="N3479" s="1">
        <v>0</v>
      </c>
      <c r="O3479" s="1" t="s">
        <v>161</v>
      </c>
      <c r="P3479" s="1" t="s">
        <v>62</v>
      </c>
      <c r="Q3479" s="10">
        <f>I3479*Part2Out!C$72+'relay test.csv'!K3479*Part2Out!C$74+'relay test.csv'!L3479*Part2Out!C$75+'relay test.csv'!M3479*Part2Out!C$76</f>
        <v>0.89006507740550123</v>
      </c>
      <c r="R3479" s="11">
        <f t="shared" si="432"/>
        <v>2.435288128366222</v>
      </c>
      <c r="S3479" s="12">
        <f t="shared" si="433"/>
        <v>0.70890360207555958</v>
      </c>
      <c r="T3479" s="11">
        <f t="shared" si="434"/>
        <v>1</v>
      </c>
      <c r="U3479" s="11">
        <f t="shared" si="435"/>
        <v>1</v>
      </c>
      <c r="V3479" s="71">
        <f>Q3479+Part2Out!C$71</f>
        <v>1.5586013451276732</v>
      </c>
      <c r="W3479" s="1">
        <f t="shared" si="436"/>
        <v>4.7521699491348821</v>
      </c>
      <c r="X3479" s="12">
        <f t="shared" si="437"/>
        <v>0.82615256349468624</v>
      </c>
      <c r="Y3479" s="11">
        <f t="shared" si="438"/>
        <v>1</v>
      </c>
      <c r="Z3479" s="1">
        <f t="shared" si="439"/>
        <v>1</v>
      </c>
    </row>
    <row r="3480" spans="1:26" x14ac:dyDescent="0.2">
      <c r="A3480" s="1" t="s">
        <v>3504</v>
      </c>
      <c r="B3480" s="1">
        <v>1</v>
      </c>
      <c r="C3480" s="2">
        <v>41533</v>
      </c>
      <c r="D3480" s="2">
        <v>41537</v>
      </c>
      <c r="E3480" s="2">
        <v>41537</v>
      </c>
      <c r="F3480" s="1">
        <v>35</v>
      </c>
      <c r="G3480" s="1">
        <v>0</v>
      </c>
      <c r="H3480" s="1">
        <v>0</v>
      </c>
      <c r="I3480" s="1">
        <v>50.43</v>
      </c>
      <c r="J3480" s="1">
        <v>0</v>
      </c>
      <c r="K3480" s="1">
        <v>1</v>
      </c>
      <c r="L3480" s="1">
        <v>0</v>
      </c>
      <c r="M3480" s="1">
        <v>0</v>
      </c>
      <c r="N3480" s="1">
        <v>0</v>
      </c>
      <c r="O3480" s="1" t="s">
        <v>25</v>
      </c>
      <c r="P3480" s="1" t="s">
        <v>27</v>
      </c>
      <c r="Q3480" s="10">
        <f>I3480*Part2Out!C$72+'relay test.csv'!K3480*Part2Out!C$74+'relay test.csv'!L3480*Part2Out!C$75+'relay test.csv'!M3480*Part2Out!C$76</f>
        <v>0.91118350187444974</v>
      </c>
      <c r="R3480" s="11">
        <f t="shared" si="432"/>
        <v>2.4872644743127243</v>
      </c>
      <c r="S3480" s="12">
        <f t="shared" si="433"/>
        <v>0.71324228277894475</v>
      </c>
      <c r="T3480" s="11">
        <f t="shared" si="434"/>
        <v>1</v>
      </c>
      <c r="U3480" s="11">
        <f t="shared" si="435"/>
        <v>1</v>
      </c>
      <c r="V3480" s="71">
        <f>Q3480+Part2Out!C$71</f>
        <v>1.5797197695966219</v>
      </c>
      <c r="W3480" s="1">
        <f t="shared" si="436"/>
        <v>4.8535954956218657</v>
      </c>
      <c r="X3480" s="12">
        <f t="shared" si="437"/>
        <v>0.82916482685762294</v>
      </c>
      <c r="Y3480" s="11">
        <f t="shared" si="438"/>
        <v>1</v>
      </c>
      <c r="Z3480" s="1">
        <f t="shared" si="439"/>
        <v>1</v>
      </c>
    </row>
    <row r="3481" spans="1:26" x14ac:dyDescent="0.2">
      <c r="A3481" s="1" t="s">
        <v>3505</v>
      </c>
      <c r="B3481" s="1">
        <v>1</v>
      </c>
      <c r="C3481" s="2">
        <v>41533</v>
      </c>
      <c r="D3481" s="2">
        <v>41533</v>
      </c>
      <c r="E3481" s="2">
        <v>41533</v>
      </c>
      <c r="F3481" s="1">
        <v>35</v>
      </c>
      <c r="G3481" s="1">
        <v>5.7142857139999998</v>
      </c>
      <c r="H3481" s="1">
        <v>0</v>
      </c>
      <c r="I3481" s="1">
        <v>40.020000000000003</v>
      </c>
      <c r="J3481" s="1">
        <v>0</v>
      </c>
      <c r="K3481" s="1">
        <v>1</v>
      </c>
      <c r="L3481" s="1">
        <v>0</v>
      </c>
      <c r="M3481" s="1">
        <v>0</v>
      </c>
      <c r="N3481" s="1">
        <v>0</v>
      </c>
      <c r="O3481" s="1" t="s">
        <v>31</v>
      </c>
      <c r="P3481" s="1" t="s">
        <v>27</v>
      </c>
      <c r="Q3481" s="10">
        <f>I3481*Part2Out!C$72+'relay test.csv'!K3481*Part2Out!C$74+'relay test.csv'!L3481*Part2Out!C$75+'relay test.csv'!M3481*Part2Out!C$76</f>
        <v>0.89010557294618953</v>
      </c>
      <c r="R3481" s="11">
        <f t="shared" si="432"/>
        <v>2.4353867486725398</v>
      </c>
      <c r="S3481" s="12">
        <f t="shared" si="433"/>
        <v>0.70891195863568846</v>
      </c>
      <c r="T3481" s="11">
        <f t="shared" si="434"/>
        <v>1</v>
      </c>
      <c r="U3481" s="11">
        <f t="shared" si="435"/>
        <v>1</v>
      </c>
      <c r="V3481" s="71">
        <f>Q3481+Part2Out!C$71</f>
        <v>1.5586418406683615</v>
      </c>
      <c r="W3481" s="1">
        <f t="shared" si="436"/>
        <v>4.7523623947229829</v>
      </c>
      <c r="X3481" s="12">
        <f t="shared" si="437"/>
        <v>0.8261583795698676</v>
      </c>
      <c r="Y3481" s="11">
        <f t="shared" si="438"/>
        <v>1</v>
      </c>
      <c r="Z3481" s="1">
        <f t="shared" si="439"/>
        <v>1</v>
      </c>
    </row>
    <row r="3482" spans="1:26" x14ac:dyDescent="0.2">
      <c r="A3482" s="1" t="s">
        <v>3506</v>
      </c>
      <c r="B3482" s="1">
        <v>1</v>
      </c>
      <c r="C3482" s="2">
        <v>41533</v>
      </c>
      <c r="D3482" s="2">
        <v>41533</v>
      </c>
      <c r="E3482" s="2">
        <v>41533</v>
      </c>
      <c r="F3482" s="1">
        <v>43</v>
      </c>
      <c r="G3482" s="1">
        <v>16.27906977</v>
      </c>
      <c r="H3482" s="1">
        <v>4.651162791</v>
      </c>
      <c r="I3482" s="1">
        <v>40.020000000000003</v>
      </c>
      <c r="J3482" s="1">
        <v>0</v>
      </c>
      <c r="K3482" s="1">
        <v>1</v>
      </c>
      <c r="L3482" s="1">
        <v>0</v>
      </c>
      <c r="M3482" s="1">
        <v>0</v>
      </c>
      <c r="N3482" s="1">
        <v>0</v>
      </c>
      <c r="O3482" s="1" t="s">
        <v>22</v>
      </c>
      <c r="P3482" s="1" t="s">
        <v>23</v>
      </c>
      <c r="Q3482" s="10">
        <f>I3482*Part2Out!C$72+'relay test.csv'!K3482*Part2Out!C$74+'relay test.csv'!L3482*Part2Out!C$75+'relay test.csv'!M3482*Part2Out!C$76</f>
        <v>0.89010557294618953</v>
      </c>
      <c r="R3482" s="11">
        <f t="shared" si="432"/>
        <v>2.4353867486725398</v>
      </c>
      <c r="S3482" s="12">
        <f t="shared" si="433"/>
        <v>0.70891195863568846</v>
      </c>
      <c r="T3482" s="11">
        <f t="shared" si="434"/>
        <v>1</v>
      </c>
      <c r="U3482" s="11">
        <f t="shared" si="435"/>
        <v>1</v>
      </c>
      <c r="V3482" s="71">
        <f>Q3482+Part2Out!C$71</f>
        <v>1.5586418406683615</v>
      </c>
      <c r="W3482" s="1">
        <f t="shared" si="436"/>
        <v>4.7523623947229829</v>
      </c>
      <c r="X3482" s="12">
        <f t="shared" si="437"/>
        <v>0.8261583795698676</v>
      </c>
      <c r="Y3482" s="11">
        <f t="shared" si="438"/>
        <v>1</v>
      </c>
      <c r="Z3482" s="1">
        <f t="shared" si="439"/>
        <v>1</v>
      </c>
    </row>
    <row r="3483" spans="1:26" x14ac:dyDescent="0.2">
      <c r="A3483" s="1" t="s">
        <v>3507</v>
      </c>
      <c r="B3483" s="1">
        <v>1</v>
      </c>
      <c r="C3483" s="2">
        <v>41533</v>
      </c>
      <c r="D3483" s="2">
        <v>41533</v>
      </c>
      <c r="E3483" s="2">
        <v>41533</v>
      </c>
      <c r="F3483" s="1">
        <v>31</v>
      </c>
      <c r="G3483" s="1">
        <v>12.90322581</v>
      </c>
      <c r="H3483" s="1">
        <v>0</v>
      </c>
      <c r="I3483" s="1">
        <v>46.35</v>
      </c>
      <c r="J3483" s="1">
        <v>0</v>
      </c>
      <c r="K3483" s="1">
        <v>1</v>
      </c>
      <c r="L3483" s="1">
        <v>0</v>
      </c>
      <c r="M3483" s="1">
        <v>0</v>
      </c>
      <c r="N3483" s="1">
        <v>0</v>
      </c>
      <c r="O3483" s="1" t="s">
        <v>31</v>
      </c>
      <c r="P3483" s="1" t="s">
        <v>27</v>
      </c>
      <c r="Q3483" s="10">
        <f>I3483*Part2Out!C$72+'relay test.csv'!K3483*Part2Out!C$74+'relay test.csv'!L3483*Part2Out!C$75+'relay test.csv'!M3483*Part2Out!C$76</f>
        <v>0.90292241157403652</v>
      </c>
      <c r="R3483" s="11">
        <f t="shared" si="432"/>
        <v>2.4668015971026374</v>
      </c>
      <c r="S3483" s="12">
        <f t="shared" si="433"/>
        <v>0.71154968867103752</v>
      </c>
      <c r="T3483" s="11">
        <f t="shared" si="434"/>
        <v>1</v>
      </c>
      <c r="U3483" s="11">
        <f t="shared" si="435"/>
        <v>1</v>
      </c>
      <c r="V3483" s="71">
        <f>Q3483+Part2Out!C$71</f>
        <v>1.5714586792962084</v>
      </c>
      <c r="W3483" s="1">
        <f t="shared" si="436"/>
        <v>4.8136646681284256</v>
      </c>
      <c r="X3483" s="12">
        <f t="shared" si="437"/>
        <v>0.82799145511742656</v>
      </c>
      <c r="Y3483" s="11">
        <f t="shared" si="438"/>
        <v>1</v>
      </c>
      <c r="Z3483" s="1">
        <f t="shared" si="439"/>
        <v>1</v>
      </c>
    </row>
    <row r="3484" spans="1:26" x14ac:dyDescent="0.2">
      <c r="A3484" s="1" t="s">
        <v>3508</v>
      </c>
      <c r="B3484" s="1">
        <v>1</v>
      </c>
      <c r="C3484" s="2">
        <v>41533</v>
      </c>
      <c r="D3484" s="2">
        <v>41555</v>
      </c>
      <c r="E3484" s="2">
        <v>41561</v>
      </c>
      <c r="F3484" s="1">
        <v>37</v>
      </c>
      <c r="G3484" s="1">
        <v>10.81081081</v>
      </c>
      <c r="H3484" s="1">
        <v>0</v>
      </c>
      <c r="I3484" s="1">
        <v>50.24</v>
      </c>
      <c r="J3484" s="1">
        <v>0.33333333333333298</v>
      </c>
      <c r="K3484" s="1">
        <v>1</v>
      </c>
      <c r="L3484" s="1">
        <v>0</v>
      </c>
      <c r="M3484" s="1">
        <v>0</v>
      </c>
      <c r="N3484" s="1">
        <v>0</v>
      </c>
      <c r="O3484" s="1" t="s">
        <v>35</v>
      </c>
      <c r="P3484" s="1" t="s">
        <v>27</v>
      </c>
      <c r="Q3484" s="10">
        <f>I3484*Part2Out!C$72+'relay test.csv'!K3484*Part2Out!C$74+'relay test.csv'!L3484*Part2Out!C$75+'relay test.csv'!M3484*Part2Out!C$76</f>
        <v>0.91079879423791088</v>
      </c>
      <c r="R3484" s="11">
        <f t="shared" si="432"/>
        <v>2.4863077887092921</v>
      </c>
      <c r="S3484" s="12">
        <f t="shared" si="433"/>
        <v>0.71316359294535436</v>
      </c>
      <c r="T3484" s="11">
        <f t="shared" si="434"/>
        <v>1</v>
      </c>
      <c r="U3484" s="11">
        <f t="shared" si="435"/>
        <v>1</v>
      </c>
      <c r="V3484" s="71">
        <f>Q3484+Part2Out!C$71</f>
        <v>1.5793350619600828</v>
      </c>
      <c r="W3484" s="1">
        <f t="shared" si="436"/>
        <v>4.8517286394899584</v>
      </c>
      <c r="X3484" s="12">
        <f t="shared" si="437"/>
        <v>0.82911032592120315</v>
      </c>
      <c r="Y3484" s="11">
        <f t="shared" si="438"/>
        <v>1</v>
      </c>
      <c r="Z3484" s="1">
        <f t="shared" si="439"/>
        <v>1</v>
      </c>
    </row>
    <row r="3485" spans="1:26" x14ac:dyDescent="0.2">
      <c r="A3485" s="1" t="s">
        <v>3509</v>
      </c>
      <c r="B3485" s="1">
        <v>0</v>
      </c>
      <c r="C3485" s="2">
        <v>41533</v>
      </c>
      <c r="D3485" s="2">
        <v>41533</v>
      </c>
      <c r="E3485" s="2">
        <v>41533</v>
      </c>
      <c r="F3485" s="1">
        <v>0</v>
      </c>
      <c r="G3485" s="1">
        <v>0</v>
      </c>
      <c r="H3485" s="1">
        <v>0</v>
      </c>
      <c r="I3485" s="1">
        <v>40.020000000000003</v>
      </c>
      <c r="J3485" s="1">
        <v>0</v>
      </c>
      <c r="K3485" s="1">
        <v>1</v>
      </c>
      <c r="L3485" s="1">
        <v>0</v>
      </c>
      <c r="M3485" s="1">
        <v>0</v>
      </c>
      <c r="N3485" s="1">
        <v>0</v>
      </c>
      <c r="O3485" s="1" t="s">
        <v>35</v>
      </c>
      <c r="P3485" s="1" t="s">
        <v>27</v>
      </c>
      <c r="Q3485" s="10">
        <f>I3485*Part2Out!C$72+'relay test.csv'!K3485*Part2Out!C$74+'relay test.csv'!L3485*Part2Out!C$75+'relay test.csv'!M3485*Part2Out!C$76</f>
        <v>0.89010557294618953</v>
      </c>
      <c r="R3485" s="11">
        <f t="shared" si="432"/>
        <v>2.4353867486725398</v>
      </c>
      <c r="S3485" s="12">
        <f t="shared" si="433"/>
        <v>0.70891195863568846</v>
      </c>
      <c r="T3485" s="11">
        <f t="shared" si="434"/>
        <v>1</v>
      </c>
      <c r="U3485" s="11">
        <f t="shared" si="435"/>
        <v>0</v>
      </c>
      <c r="V3485" s="71">
        <f>Q3485+Part2Out!C$71</f>
        <v>1.5586418406683615</v>
      </c>
      <c r="W3485" s="1">
        <f t="shared" si="436"/>
        <v>4.7523623947229829</v>
      </c>
      <c r="X3485" s="12">
        <f t="shared" si="437"/>
        <v>0.8261583795698676</v>
      </c>
      <c r="Y3485" s="11">
        <f t="shared" si="438"/>
        <v>1</v>
      </c>
      <c r="Z3485" s="1">
        <f t="shared" si="439"/>
        <v>0</v>
      </c>
    </row>
    <row r="3486" spans="1:26" x14ac:dyDescent="0.2">
      <c r="A3486" s="1" t="s">
        <v>3510</v>
      </c>
      <c r="B3486" s="1">
        <v>1</v>
      </c>
      <c r="C3486" s="2">
        <v>41533</v>
      </c>
      <c r="D3486" s="2">
        <v>41533</v>
      </c>
      <c r="E3486" s="2">
        <v>41533</v>
      </c>
      <c r="F3486" s="1">
        <v>42</v>
      </c>
      <c r="G3486" s="1">
        <v>2.3809523810000002</v>
      </c>
      <c r="H3486" s="1">
        <v>0</v>
      </c>
      <c r="I3486" s="1">
        <v>40.25</v>
      </c>
      <c r="J3486" s="1">
        <v>0</v>
      </c>
      <c r="K3486" s="1">
        <v>1</v>
      </c>
      <c r="L3486" s="1">
        <v>0</v>
      </c>
      <c r="M3486" s="1">
        <v>0</v>
      </c>
      <c r="N3486" s="1">
        <v>0</v>
      </c>
      <c r="O3486" s="1" t="s">
        <v>31</v>
      </c>
      <c r="P3486" s="1" t="s">
        <v>27</v>
      </c>
      <c r="Q3486" s="10">
        <f>I3486*Part2Out!C$72+'relay test.csv'!K3486*Part2Out!C$74+'relay test.csv'!L3486*Part2Out!C$75+'relay test.csv'!M3486*Part2Out!C$76</f>
        <v>0.89057127166410499</v>
      </c>
      <c r="R3486" s="11">
        <f t="shared" si="432"/>
        <v>2.4365211692876358</v>
      </c>
      <c r="S3486" s="12">
        <f t="shared" si="433"/>
        <v>0.7090080489138112</v>
      </c>
      <c r="T3486" s="11">
        <f t="shared" si="434"/>
        <v>1</v>
      </c>
      <c r="U3486" s="11">
        <f t="shared" si="435"/>
        <v>1</v>
      </c>
      <c r="V3486" s="71">
        <f>Q3486+Part2Out!C$71</f>
        <v>1.559107539386277</v>
      </c>
      <c r="W3486" s="1">
        <f t="shared" si="436"/>
        <v>4.7545760792122822</v>
      </c>
      <c r="X3486" s="12">
        <f t="shared" si="437"/>
        <v>0.82622525339227326</v>
      </c>
      <c r="Y3486" s="11">
        <f t="shared" si="438"/>
        <v>1</v>
      </c>
      <c r="Z3486" s="1">
        <f t="shared" si="439"/>
        <v>1</v>
      </c>
    </row>
    <row r="3487" spans="1:26" x14ac:dyDescent="0.2">
      <c r="A3487" s="1" t="s">
        <v>3511</v>
      </c>
      <c r="B3487" s="1">
        <v>0</v>
      </c>
      <c r="C3487" s="2">
        <v>41533</v>
      </c>
      <c r="D3487" s="2">
        <v>41533</v>
      </c>
      <c r="E3487" s="2">
        <v>41533</v>
      </c>
      <c r="F3487" s="1">
        <v>6</v>
      </c>
      <c r="G3487" s="1">
        <v>33.333333330000002</v>
      </c>
      <c r="H3487" s="1">
        <v>16.666666670000001</v>
      </c>
      <c r="I3487" s="1">
        <v>40.020000000000003</v>
      </c>
      <c r="J3487" s="1">
        <v>0</v>
      </c>
      <c r="K3487" s="1">
        <v>1</v>
      </c>
      <c r="L3487" s="1">
        <v>0</v>
      </c>
      <c r="M3487" s="1">
        <v>0</v>
      </c>
      <c r="N3487" s="1">
        <v>0</v>
      </c>
      <c r="O3487" s="1" t="s">
        <v>22</v>
      </c>
      <c r="P3487" s="1" t="s">
        <v>27</v>
      </c>
      <c r="Q3487" s="10">
        <f>I3487*Part2Out!C$72+'relay test.csv'!K3487*Part2Out!C$74+'relay test.csv'!L3487*Part2Out!C$75+'relay test.csv'!M3487*Part2Out!C$76</f>
        <v>0.89010557294618953</v>
      </c>
      <c r="R3487" s="11">
        <f t="shared" si="432"/>
        <v>2.4353867486725398</v>
      </c>
      <c r="S3487" s="12">
        <f t="shared" si="433"/>
        <v>0.70891195863568846</v>
      </c>
      <c r="T3487" s="11">
        <f t="shared" si="434"/>
        <v>1</v>
      </c>
      <c r="U3487" s="11">
        <f t="shared" si="435"/>
        <v>0</v>
      </c>
      <c r="V3487" s="71">
        <f>Q3487+Part2Out!C$71</f>
        <v>1.5586418406683615</v>
      </c>
      <c r="W3487" s="1">
        <f t="shared" si="436"/>
        <v>4.7523623947229829</v>
      </c>
      <c r="X3487" s="12">
        <f t="shared" si="437"/>
        <v>0.8261583795698676</v>
      </c>
      <c r="Y3487" s="11">
        <f t="shared" si="438"/>
        <v>1</v>
      </c>
      <c r="Z3487" s="1">
        <f t="shared" si="439"/>
        <v>0</v>
      </c>
    </row>
    <row r="3488" spans="1:26" x14ac:dyDescent="0.2">
      <c r="A3488" s="1" t="s">
        <v>3512</v>
      </c>
      <c r="B3488" s="1">
        <v>1</v>
      </c>
      <c r="C3488" s="2">
        <v>41533</v>
      </c>
      <c r="D3488" s="2">
        <v>41533</v>
      </c>
      <c r="E3488" s="2">
        <v>41533</v>
      </c>
      <c r="F3488" s="1">
        <v>41</v>
      </c>
      <c r="G3488" s="1">
        <v>12.195121950000001</v>
      </c>
      <c r="H3488" s="1">
        <v>12.195121950000001</v>
      </c>
      <c r="I3488" s="1">
        <v>48.18</v>
      </c>
      <c r="J3488" s="1">
        <v>0</v>
      </c>
      <c r="K3488" s="1">
        <v>1</v>
      </c>
      <c r="L3488" s="1">
        <v>0</v>
      </c>
      <c r="M3488" s="1">
        <v>0</v>
      </c>
      <c r="N3488" s="1">
        <v>0</v>
      </c>
      <c r="O3488" s="1" t="s">
        <v>29</v>
      </c>
      <c r="P3488" s="1" t="s">
        <v>27</v>
      </c>
      <c r="Q3488" s="10">
        <f>I3488*Part2Out!C$72+'relay test.csv'!K3488*Part2Out!C$74+'relay test.csv'!L3488*Part2Out!C$75+'relay test.csv'!M3488*Part2Out!C$76</f>
        <v>0.90662775354701597</v>
      </c>
      <c r="R3488" s="11">
        <f t="shared" si="432"/>
        <v>2.4759588955834677</v>
      </c>
      <c r="S3488" s="12">
        <f t="shared" si="433"/>
        <v>0.71230960145397748</v>
      </c>
      <c r="T3488" s="11">
        <f t="shared" si="434"/>
        <v>1</v>
      </c>
      <c r="U3488" s="11">
        <f t="shared" si="435"/>
        <v>1</v>
      </c>
      <c r="V3488" s="71">
        <f>Q3488+Part2Out!C$71</f>
        <v>1.575164021269188</v>
      </c>
      <c r="W3488" s="1">
        <f t="shared" si="436"/>
        <v>4.8315340274658176</v>
      </c>
      <c r="X3488" s="12">
        <f t="shared" si="437"/>
        <v>0.82851853469599568</v>
      </c>
      <c r="Y3488" s="11">
        <f t="shared" si="438"/>
        <v>1</v>
      </c>
      <c r="Z3488" s="1">
        <f t="shared" si="439"/>
        <v>1</v>
      </c>
    </row>
    <row r="3489" spans="1:26" x14ac:dyDescent="0.2">
      <c r="A3489" s="1" t="s">
        <v>3513</v>
      </c>
      <c r="B3489" s="1">
        <v>1</v>
      </c>
      <c r="C3489" s="2">
        <v>41533</v>
      </c>
      <c r="D3489" s="2">
        <v>41555</v>
      </c>
      <c r="E3489" s="2">
        <v>41575</v>
      </c>
      <c r="F3489" s="1">
        <v>39</v>
      </c>
      <c r="G3489" s="1">
        <v>28.205128210000002</v>
      </c>
      <c r="H3489" s="1">
        <v>10.256410259999999</v>
      </c>
      <c r="I3489" s="1">
        <v>36.270000000000003</v>
      </c>
      <c r="J3489" s="1">
        <v>0.1</v>
      </c>
      <c r="K3489" s="1">
        <v>1</v>
      </c>
      <c r="L3489" s="1">
        <v>0</v>
      </c>
      <c r="M3489" s="1">
        <v>0</v>
      </c>
      <c r="N3489" s="1">
        <v>0</v>
      </c>
      <c r="O3489" s="1" t="s">
        <v>35</v>
      </c>
      <c r="P3489" s="1" t="s">
        <v>166</v>
      </c>
      <c r="Q3489" s="10">
        <f>I3489*Part2Out!C$72+'relay test.csv'!K3489*Part2Out!C$74+'relay test.csv'!L3489*Part2Out!C$75+'relay test.csv'!M3489*Part2Out!C$76</f>
        <v>0.88251265906713328</v>
      </c>
      <c r="R3489" s="11">
        <f t="shared" si="432"/>
        <v>2.4169650923568482</v>
      </c>
      <c r="S3489" s="12">
        <f t="shared" si="433"/>
        <v>0.70734263506618056</v>
      </c>
      <c r="T3489" s="11">
        <f t="shared" si="434"/>
        <v>1</v>
      </c>
      <c r="U3489" s="11">
        <f t="shared" si="435"/>
        <v>1</v>
      </c>
      <c r="V3489" s="71">
        <f>Q3489+Part2Out!C$71</f>
        <v>1.5510489267893053</v>
      </c>
      <c r="W3489" s="1">
        <f t="shared" si="436"/>
        <v>4.7164147626801771</v>
      </c>
      <c r="X3489" s="12">
        <f t="shared" si="437"/>
        <v>0.82506517782290112</v>
      </c>
      <c r="Y3489" s="11">
        <f t="shared" si="438"/>
        <v>1</v>
      </c>
      <c r="Z3489" s="1">
        <f t="shared" si="439"/>
        <v>1</v>
      </c>
    </row>
    <row r="3490" spans="1:26" x14ac:dyDescent="0.2">
      <c r="A3490" s="1" t="s">
        <v>3514</v>
      </c>
      <c r="B3490" s="1">
        <v>1</v>
      </c>
      <c r="C3490" s="2">
        <v>41533</v>
      </c>
      <c r="D3490" s="2">
        <v>41542</v>
      </c>
      <c r="E3490" s="2">
        <v>41542</v>
      </c>
      <c r="F3490" s="1">
        <v>42</v>
      </c>
      <c r="G3490" s="1">
        <v>11.9047619</v>
      </c>
      <c r="H3490" s="1">
        <v>2.3809523810000002</v>
      </c>
      <c r="I3490" s="1">
        <v>40.020000000000003</v>
      </c>
      <c r="J3490" s="1">
        <v>0</v>
      </c>
      <c r="K3490" s="1">
        <v>1</v>
      </c>
      <c r="L3490" s="1">
        <v>1</v>
      </c>
      <c r="M3490" s="1">
        <v>0</v>
      </c>
      <c r="N3490" s="1">
        <v>0</v>
      </c>
      <c r="O3490" s="1" t="s">
        <v>35</v>
      </c>
      <c r="P3490" s="1" t="s">
        <v>27</v>
      </c>
      <c r="Q3490" s="10">
        <f>I3490*Part2Out!C$72+'relay test.csv'!K3490*Part2Out!C$74+'relay test.csv'!L3490*Part2Out!C$75+'relay test.csv'!M3490*Part2Out!C$76</f>
        <v>1.7578358420495039</v>
      </c>
      <c r="R3490" s="11">
        <f t="shared" si="432"/>
        <v>5.7998719634965958</v>
      </c>
      <c r="S3490" s="12">
        <f t="shared" si="433"/>
        <v>0.85293840746292737</v>
      </c>
      <c r="T3490" s="11">
        <f t="shared" si="434"/>
        <v>1</v>
      </c>
      <c r="U3490" s="11">
        <f t="shared" si="435"/>
        <v>1</v>
      </c>
      <c r="V3490" s="71">
        <f>Q3490+Part2Out!C$71</f>
        <v>2.4263721097716759</v>
      </c>
      <c r="W3490" s="1">
        <f t="shared" si="436"/>
        <v>11.317747962845422</v>
      </c>
      <c r="X3490" s="12">
        <f t="shared" si="437"/>
        <v>0.91881632884384834</v>
      </c>
      <c r="Y3490" s="11">
        <f t="shared" si="438"/>
        <v>1</v>
      </c>
      <c r="Z3490" s="1">
        <f t="shared" si="439"/>
        <v>1</v>
      </c>
    </row>
    <row r="3491" spans="1:26" x14ac:dyDescent="0.2">
      <c r="A3491" s="1" t="s">
        <v>3515</v>
      </c>
      <c r="B3491" s="1">
        <v>1</v>
      </c>
      <c r="C3491" s="2">
        <v>41533</v>
      </c>
      <c r="D3491" s="2">
        <v>41533</v>
      </c>
      <c r="E3491" s="2">
        <v>41533</v>
      </c>
      <c r="F3491" s="1">
        <v>27</v>
      </c>
      <c r="G3491" s="1">
        <v>11.11111111</v>
      </c>
      <c r="H3491" s="1">
        <v>0</v>
      </c>
      <c r="I3491" s="1">
        <v>40.020000000000003</v>
      </c>
      <c r="J3491" s="1">
        <v>0</v>
      </c>
      <c r="K3491" s="1">
        <v>1</v>
      </c>
      <c r="L3491" s="1">
        <v>0</v>
      </c>
      <c r="M3491" s="1">
        <v>0</v>
      </c>
      <c r="N3491" s="1">
        <v>0</v>
      </c>
      <c r="O3491" s="1" t="s">
        <v>22</v>
      </c>
      <c r="P3491" s="1" t="s">
        <v>27</v>
      </c>
      <c r="Q3491" s="10">
        <f>I3491*Part2Out!C$72+'relay test.csv'!K3491*Part2Out!C$74+'relay test.csv'!L3491*Part2Out!C$75+'relay test.csv'!M3491*Part2Out!C$76</f>
        <v>0.89010557294618953</v>
      </c>
      <c r="R3491" s="11">
        <f t="shared" si="432"/>
        <v>2.4353867486725398</v>
      </c>
      <c r="S3491" s="12">
        <f t="shared" si="433"/>
        <v>0.70891195863568846</v>
      </c>
      <c r="T3491" s="11">
        <f t="shared" si="434"/>
        <v>1</v>
      </c>
      <c r="U3491" s="11">
        <f t="shared" si="435"/>
        <v>1</v>
      </c>
      <c r="V3491" s="71">
        <f>Q3491+Part2Out!C$71</f>
        <v>1.5586418406683615</v>
      </c>
      <c r="W3491" s="1">
        <f t="shared" si="436"/>
        <v>4.7523623947229829</v>
      </c>
      <c r="X3491" s="12">
        <f t="shared" si="437"/>
        <v>0.8261583795698676</v>
      </c>
      <c r="Y3491" s="11">
        <f t="shared" si="438"/>
        <v>1</v>
      </c>
      <c r="Z3491" s="1">
        <f t="shared" si="439"/>
        <v>1</v>
      </c>
    </row>
    <row r="3492" spans="1:26" x14ac:dyDescent="0.2">
      <c r="A3492" s="1" t="s">
        <v>3516</v>
      </c>
      <c r="B3492" s="1">
        <v>1</v>
      </c>
      <c r="C3492" s="2">
        <v>41533</v>
      </c>
      <c r="D3492" s="2">
        <v>41533</v>
      </c>
      <c r="E3492" s="2">
        <v>41533</v>
      </c>
      <c r="F3492" s="1">
        <v>41</v>
      </c>
      <c r="G3492" s="1">
        <v>2.4390243900000002</v>
      </c>
      <c r="H3492" s="1">
        <v>0</v>
      </c>
      <c r="I3492" s="1">
        <v>40.020000000000003</v>
      </c>
      <c r="J3492" s="1">
        <v>0</v>
      </c>
      <c r="K3492" s="1">
        <v>1</v>
      </c>
      <c r="L3492" s="1">
        <v>0</v>
      </c>
      <c r="M3492" s="1">
        <v>0</v>
      </c>
      <c r="N3492" s="1">
        <v>0</v>
      </c>
      <c r="O3492" s="1" t="s">
        <v>22</v>
      </c>
      <c r="P3492" s="1" t="s">
        <v>27</v>
      </c>
      <c r="Q3492" s="10">
        <f>I3492*Part2Out!C$72+'relay test.csv'!K3492*Part2Out!C$74+'relay test.csv'!L3492*Part2Out!C$75+'relay test.csv'!M3492*Part2Out!C$76</f>
        <v>0.89010557294618953</v>
      </c>
      <c r="R3492" s="11">
        <f t="shared" si="432"/>
        <v>2.4353867486725398</v>
      </c>
      <c r="S3492" s="12">
        <f t="shared" si="433"/>
        <v>0.70891195863568846</v>
      </c>
      <c r="T3492" s="11">
        <f t="shared" si="434"/>
        <v>1</v>
      </c>
      <c r="U3492" s="11">
        <f t="shared" si="435"/>
        <v>1</v>
      </c>
      <c r="V3492" s="71">
        <f>Q3492+Part2Out!C$71</f>
        <v>1.5586418406683615</v>
      </c>
      <c r="W3492" s="1">
        <f t="shared" si="436"/>
        <v>4.7523623947229829</v>
      </c>
      <c r="X3492" s="12">
        <f t="shared" si="437"/>
        <v>0.8261583795698676</v>
      </c>
      <c r="Y3492" s="11">
        <f t="shared" si="438"/>
        <v>1</v>
      </c>
      <c r="Z3492" s="1">
        <f t="shared" si="439"/>
        <v>1</v>
      </c>
    </row>
    <row r="3493" spans="1:26" x14ac:dyDescent="0.2">
      <c r="A3493" s="1" t="s">
        <v>3517</v>
      </c>
      <c r="B3493" s="1">
        <v>1</v>
      </c>
      <c r="C3493" s="2">
        <v>41523</v>
      </c>
      <c r="D3493" s="2">
        <v>41532</v>
      </c>
      <c r="E3493" s="2">
        <v>41557</v>
      </c>
      <c r="F3493" s="1">
        <v>30</v>
      </c>
      <c r="G3493" s="1">
        <v>43.333333330000002</v>
      </c>
      <c r="H3493" s="1">
        <v>0</v>
      </c>
      <c r="I3493" s="1">
        <v>168.05</v>
      </c>
      <c r="J3493" s="1">
        <v>0.08</v>
      </c>
      <c r="K3493" s="1">
        <v>1</v>
      </c>
      <c r="L3493" s="1">
        <v>0</v>
      </c>
      <c r="M3493" s="1">
        <v>0</v>
      </c>
      <c r="N3493" s="1">
        <v>0</v>
      </c>
      <c r="O3493" s="1" t="s">
        <v>31</v>
      </c>
      <c r="P3493" s="1" t="s">
        <v>23</v>
      </c>
      <c r="Q3493" s="10">
        <f>I3493*Part2Out!C$72+'relay test.csv'!K3493*Part2Out!C$74+'relay test.csv'!L3493*Part2Out!C$75+'relay test.csv'!M3493*Part2Out!C$76</f>
        <v>1.1493377766623429</v>
      </c>
      <c r="R3493" s="11">
        <f t="shared" si="432"/>
        <v>3.1561021729838736</v>
      </c>
      <c r="S3493" s="12">
        <f t="shared" si="433"/>
        <v>0.75938993836572366</v>
      </c>
      <c r="T3493" s="11">
        <f t="shared" si="434"/>
        <v>1</v>
      </c>
      <c r="U3493" s="11">
        <f t="shared" si="435"/>
        <v>1</v>
      </c>
      <c r="V3493" s="71">
        <f>Q3493+Part2Out!C$71</f>
        <v>1.8178740443845149</v>
      </c>
      <c r="W3493" s="1">
        <f t="shared" si="436"/>
        <v>6.1587512903104811</v>
      </c>
      <c r="X3493" s="12">
        <f t="shared" si="437"/>
        <v>0.86031083362911054</v>
      </c>
      <c r="Y3493" s="11">
        <f t="shared" si="438"/>
        <v>1</v>
      </c>
      <c r="Z3493" s="1">
        <f t="shared" si="439"/>
        <v>1</v>
      </c>
    </row>
    <row r="3494" spans="1:26" x14ac:dyDescent="0.2">
      <c r="A3494" s="1" t="s">
        <v>3518</v>
      </c>
      <c r="B3494" s="1">
        <v>1</v>
      </c>
      <c r="C3494" s="2">
        <v>41533</v>
      </c>
      <c r="D3494" s="2">
        <v>41533</v>
      </c>
      <c r="E3494" s="2">
        <v>41533</v>
      </c>
      <c r="F3494" s="1">
        <v>39</v>
      </c>
      <c r="G3494" s="1">
        <v>10.256410259999999</v>
      </c>
      <c r="H3494" s="1">
        <v>2.5641025640000001</v>
      </c>
      <c r="I3494" s="1">
        <v>40.020000000000003</v>
      </c>
      <c r="J3494" s="1">
        <v>0</v>
      </c>
      <c r="K3494" s="1">
        <v>1</v>
      </c>
      <c r="L3494" s="1">
        <v>0</v>
      </c>
      <c r="M3494" s="1">
        <v>0</v>
      </c>
      <c r="N3494" s="1">
        <v>0</v>
      </c>
      <c r="O3494" s="1" t="s">
        <v>31</v>
      </c>
      <c r="P3494" s="1" t="s">
        <v>23</v>
      </c>
      <c r="Q3494" s="10">
        <f>I3494*Part2Out!C$72+'relay test.csv'!K3494*Part2Out!C$74+'relay test.csv'!L3494*Part2Out!C$75+'relay test.csv'!M3494*Part2Out!C$76</f>
        <v>0.89010557294618953</v>
      </c>
      <c r="R3494" s="11">
        <f t="shared" si="432"/>
        <v>2.4353867486725398</v>
      </c>
      <c r="S3494" s="12">
        <f t="shared" si="433"/>
        <v>0.70891195863568846</v>
      </c>
      <c r="T3494" s="11">
        <f t="shared" si="434"/>
        <v>1</v>
      </c>
      <c r="U3494" s="11">
        <f t="shared" si="435"/>
        <v>1</v>
      </c>
      <c r="V3494" s="71">
        <f>Q3494+Part2Out!C$71</f>
        <v>1.5586418406683615</v>
      </c>
      <c r="W3494" s="1">
        <f t="shared" si="436"/>
        <v>4.7523623947229829</v>
      </c>
      <c r="X3494" s="12">
        <f t="shared" si="437"/>
        <v>0.8261583795698676</v>
      </c>
      <c r="Y3494" s="11">
        <f t="shared" si="438"/>
        <v>1</v>
      </c>
      <c r="Z3494" s="1">
        <f t="shared" si="439"/>
        <v>1</v>
      </c>
    </row>
    <row r="3495" spans="1:26" x14ac:dyDescent="0.2">
      <c r="A3495" s="1" t="s">
        <v>3519</v>
      </c>
      <c r="B3495" s="1">
        <v>1</v>
      </c>
      <c r="C3495" s="2">
        <v>41524</v>
      </c>
      <c r="D3495" s="2">
        <v>41526</v>
      </c>
      <c r="E3495" s="2">
        <v>41652</v>
      </c>
      <c r="F3495" s="1">
        <v>36</v>
      </c>
      <c r="G3495" s="1">
        <v>69.444444439999998</v>
      </c>
      <c r="H3495" s="1">
        <v>27.777777780000001</v>
      </c>
      <c r="I3495" s="1">
        <v>63.52</v>
      </c>
      <c r="J3495" s="1">
        <v>0.126984126984127</v>
      </c>
      <c r="K3495" s="1">
        <v>1</v>
      </c>
      <c r="L3495" s="1">
        <v>0</v>
      </c>
      <c r="M3495" s="1">
        <v>0</v>
      </c>
      <c r="N3495" s="1">
        <v>0</v>
      </c>
      <c r="O3495" s="1" t="s">
        <v>31</v>
      </c>
      <c r="P3495" s="1" t="s">
        <v>27</v>
      </c>
      <c r="Q3495" s="10">
        <f>I3495*Part2Out!C$72+'relay test.csv'!K3495*Part2Out!C$74+'relay test.csv'!L3495*Part2Out!C$75+'relay test.csv'!M3495*Part2Out!C$76</f>
        <v>0.9376878332549422</v>
      </c>
      <c r="R3495" s="11">
        <f t="shared" si="432"/>
        <v>2.5540691521324597</v>
      </c>
      <c r="S3495" s="12">
        <f t="shared" si="433"/>
        <v>0.71863237399306235</v>
      </c>
      <c r="T3495" s="11">
        <f t="shared" si="434"/>
        <v>1</v>
      </c>
      <c r="U3495" s="11">
        <f t="shared" si="435"/>
        <v>1</v>
      </c>
      <c r="V3495" s="71">
        <f>Q3495+Part2Out!C$71</f>
        <v>1.6062241009771143</v>
      </c>
      <c r="W3495" s="1">
        <f t="shared" si="436"/>
        <v>4.9839567365357151</v>
      </c>
      <c r="X3495" s="12">
        <f t="shared" si="437"/>
        <v>0.83288649232799616</v>
      </c>
      <c r="Y3495" s="11">
        <f t="shared" si="438"/>
        <v>1</v>
      </c>
      <c r="Z3495" s="1">
        <f t="shared" si="439"/>
        <v>1</v>
      </c>
    </row>
    <row r="3496" spans="1:26" x14ac:dyDescent="0.2">
      <c r="A3496" s="1" t="s">
        <v>3520</v>
      </c>
      <c r="B3496" s="1">
        <v>1</v>
      </c>
      <c r="C3496" s="2">
        <v>41534</v>
      </c>
      <c r="D3496" s="2">
        <v>41534</v>
      </c>
      <c r="E3496" s="2">
        <v>41534</v>
      </c>
      <c r="F3496" s="1">
        <v>37</v>
      </c>
      <c r="G3496" s="1">
        <v>0</v>
      </c>
      <c r="H3496" s="1">
        <v>0</v>
      </c>
      <c r="I3496" s="1">
        <v>40.020000000000003</v>
      </c>
      <c r="J3496" s="1">
        <v>0</v>
      </c>
      <c r="K3496" s="1">
        <v>1</v>
      </c>
      <c r="L3496" s="1">
        <v>0</v>
      </c>
      <c r="M3496" s="1">
        <v>0</v>
      </c>
      <c r="N3496" s="1">
        <v>0</v>
      </c>
      <c r="O3496" s="1" t="s">
        <v>22</v>
      </c>
      <c r="P3496" s="1" t="s">
        <v>27</v>
      </c>
      <c r="Q3496" s="10">
        <f>I3496*Part2Out!C$72+'relay test.csv'!K3496*Part2Out!C$74+'relay test.csv'!L3496*Part2Out!C$75+'relay test.csv'!M3496*Part2Out!C$76</f>
        <v>0.89010557294618953</v>
      </c>
      <c r="R3496" s="11">
        <f t="shared" si="432"/>
        <v>2.4353867486725398</v>
      </c>
      <c r="S3496" s="12">
        <f t="shared" si="433"/>
        <v>0.70891195863568846</v>
      </c>
      <c r="T3496" s="11">
        <f t="shared" si="434"/>
        <v>1</v>
      </c>
      <c r="U3496" s="11">
        <f t="shared" si="435"/>
        <v>1</v>
      </c>
      <c r="V3496" s="71">
        <f>Q3496+Part2Out!C$71</f>
        <v>1.5586418406683615</v>
      </c>
      <c r="W3496" s="1">
        <f t="shared" si="436"/>
        <v>4.7523623947229829</v>
      </c>
      <c r="X3496" s="12">
        <f t="shared" si="437"/>
        <v>0.8261583795698676</v>
      </c>
      <c r="Y3496" s="11">
        <f t="shared" si="438"/>
        <v>1</v>
      </c>
      <c r="Z3496" s="1">
        <f t="shared" si="439"/>
        <v>1</v>
      </c>
    </row>
    <row r="3497" spans="1:26" x14ac:dyDescent="0.2">
      <c r="A3497" s="1" t="s">
        <v>3521</v>
      </c>
      <c r="B3497" s="1">
        <v>1</v>
      </c>
      <c r="C3497" s="2">
        <v>41534</v>
      </c>
      <c r="D3497" s="2">
        <v>41548</v>
      </c>
      <c r="E3497" s="2">
        <v>41548</v>
      </c>
      <c r="F3497" s="1">
        <v>37</v>
      </c>
      <c r="G3497" s="1">
        <v>0</v>
      </c>
      <c r="H3497" s="1">
        <v>0</v>
      </c>
      <c r="I3497" s="1">
        <v>43.25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 t="s">
        <v>35</v>
      </c>
      <c r="P3497" s="1" t="s">
        <v>23</v>
      </c>
      <c r="Q3497" s="10">
        <f>I3497*Part2Out!C$72+'relay test.csv'!K3497*Part2Out!C$74+'relay test.csv'!L3497*Part2Out!C$75+'relay test.csv'!M3497*Part2Out!C$76</f>
        <v>8.7571606738449048E-2</v>
      </c>
      <c r="R3497" s="11">
        <f t="shared" si="432"/>
        <v>1.0915204218619794</v>
      </c>
      <c r="S3497" s="12">
        <f t="shared" si="433"/>
        <v>0.52187892140696945</v>
      </c>
      <c r="T3497" s="11">
        <f t="shared" si="434"/>
        <v>1</v>
      </c>
      <c r="U3497" s="11">
        <f t="shared" si="435"/>
        <v>1</v>
      </c>
      <c r="V3497" s="71">
        <f>Q3497+Part2Out!C$71</f>
        <v>0.75610787446062111</v>
      </c>
      <c r="W3497" s="1">
        <f t="shared" si="436"/>
        <v>2.1299699560065717</v>
      </c>
      <c r="X3497" s="12">
        <f t="shared" si="437"/>
        <v>0.68050811539550116</v>
      </c>
      <c r="Y3497" s="11">
        <f t="shared" si="438"/>
        <v>1</v>
      </c>
      <c r="Z3497" s="1">
        <f t="shared" si="439"/>
        <v>1</v>
      </c>
    </row>
    <row r="3498" spans="1:26" x14ac:dyDescent="0.2">
      <c r="A3498" s="1" t="s">
        <v>3522</v>
      </c>
      <c r="B3498" s="1">
        <v>1</v>
      </c>
      <c r="C3498" s="2">
        <v>41527</v>
      </c>
      <c r="D3498" s="2">
        <v>41527</v>
      </c>
      <c r="E3498" s="2">
        <v>41527</v>
      </c>
      <c r="F3498" s="1">
        <v>26</v>
      </c>
      <c r="G3498" s="1">
        <v>11.53846154</v>
      </c>
      <c r="H3498" s="1">
        <v>0</v>
      </c>
      <c r="I3498" s="1">
        <v>40.020000000000003</v>
      </c>
      <c r="J3498" s="1">
        <v>0</v>
      </c>
      <c r="K3498" s="1">
        <v>1</v>
      </c>
      <c r="L3498" s="1">
        <v>0</v>
      </c>
      <c r="M3498" s="1">
        <v>0</v>
      </c>
      <c r="N3498" s="1">
        <v>0</v>
      </c>
      <c r="O3498" s="1" t="s">
        <v>25</v>
      </c>
      <c r="P3498" s="1" t="s">
        <v>62</v>
      </c>
      <c r="Q3498" s="10">
        <f>I3498*Part2Out!C$72+'relay test.csv'!K3498*Part2Out!C$74+'relay test.csv'!L3498*Part2Out!C$75+'relay test.csv'!M3498*Part2Out!C$76</f>
        <v>0.89010557294618953</v>
      </c>
      <c r="R3498" s="11">
        <f t="shared" si="432"/>
        <v>2.4353867486725398</v>
      </c>
      <c r="S3498" s="12">
        <f t="shared" si="433"/>
        <v>0.70891195863568846</v>
      </c>
      <c r="T3498" s="11">
        <f t="shared" si="434"/>
        <v>1</v>
      </c>
      <c r="U3498" s="11">
        <f t="shared" si="435"/>
        <v>1</v>
      </c>
      <c r="V3498" s="71">
        <f>Q3498+Part2Out!C$71</f>
        <v>1.5586418406683615</v>
      </c>
      <c r="W3498" s="1">
        <f t="shared" si="436"/>
        <v>4.7523623947229829</v>
      </c>
      <c r="X3498" s="12">
        <f t="shared" si="437"/>
        <v>0.8261583795698676</v>
      </c>
      <c r="Y3498" s="11">
        <f t="shared" si="438"/>
        <v>1</v>
      </c>
      <c r="Z3498" s="1">
        <f t="shared" si="439"/>
        <v>1</v>
      </c>
    </row>
    <row r="3499" spans="1:26" x14ac:dyDescent="0.2">
      <c r="A3499" s="1" t="s">
        <v>3523</v>
      </c>
      <c r="B3499" s="1">
        <v>1</v>
      </c>
      <c r="C3499" s="2">
        <v>41534</v>
      </c>
      <c r="D3499" s="2">
        <v>41534</v>
      </c>
      <c r="E3499" s="2">
        <v>41534</v>
      </c>
      <c r="F3499" s="1">
        <v>37</v>
      </c>
      <c r="G3499" s="1">
        <v>2.7027027029999999</v>
      </c>
      <c r="H3499" s="1">
        <v>2.7027027029999999</v>
      </c>
      <c r="I3499" s="1">
        <v>40.020000000000003</v>
      </c>
      <c r="J3499" s="1">
        <v>0</v>
      </c>
      <c r="K3499" s="1">
        <v>1</v>
      </c>
      <c r="L3499" s="1">
        <v>0</v>
      </c>
      <c r="M3499" s="1">
        <v>0</v>
      </c>
      <c r="N3499" s="1">
        <v>0</v>
      </c>
      <c r="O3499" s="1" t="s">
        <v>29</v>
      </c>
      <c r="P3499" s="1" t="s">
        <v>27</v>
      </c>
      <c r="Q3499" s="10">
        <f>I3499*Part2Out!C$72+'relay test.csv'!K3499*Part2Out!C$74+'relay test.csv'!L3499*Part2Out!C$75+'relay test.csv'!M3499*Part2Out!C$76</f>
        <v>0.89010557294618953</v>
      </c>
      <c r="R3499" s="11">
        <f t="shared" si="432"/>
        <v>2.4353867486725398</v>
      </c>
      <c r="S3499" s="12">
        <f t="shared" si="433"/>
        <v>0.70891195863568846</v>
      </c>
      <c r="T3499" s="11">
        <f t="shared" si="434"/>
        <v>1</v>
      </c>
      <c r="U3499" s="11">
        <f t="shared" si="435"/>
        <v>1</v>
      </c>
      <c r="V3499" s="71">
        <f>Q3499+Part2Out!C$71</f>
        <v>1.5586418406683615</v>
      </c>
      <c r="W3499" s="1">
        <f t="shared" si="436"/>
        <v>4.7523623947229829</v>
      </c>
      <c r="X3499" s="12">
        <f t="shared" si="437"/>
        <v>0.8261583795698676</v>
      </c>
      <c r="Y3499" s="11">
        <f t="shared" si="438"/>
        <v>1</v>
      </c>
      <c r="Z3499" s="1">
        <f t="shared" si="439"/>
        <v>1</v>
      </c>
    </row>
    <row r="3500" spans="1:26" x14ac:dyDescent="0.2">
      <c r="A3500" s="1" t="s">
        <v>3524</v>
      </c>
      <c r="B3500" s="1">
        <v>1</v>
      </c>
      <c r="C3500" s="2">
        <v>41534</v>
      </c>
      <c r="D3500" s="2">
        <v>41534</v>
      </c>
      <c r="E3500" s="2">
        <v>41534</v>
      </c>
      <c r="F3500" s="1">
        <v>37</v>
      </c>
      <c r="G3500" s="1">
        <v>0</v>
      </c>
      <c r="H3500" s="1">
        <v>0</v>
      </c>
      <c r="I3500" s="1">
        <v>40.020000000000003</v>
      </c>
      <c r="J3500" s="1">
        <v>0</v>
      </c>
      <c r="K3500" s="1">
        <v>1</v>
      </c>
      <c r="L3500" s="1">
        <v>0</v>
      </c>
      <c r="M3500" s="1">
        <v>0</v>
      </c>
      <c r="N3500" s="1">
        <v>0</v>
      </c>
      <c r="O3500" s="1" t="s">
        <v>22</v>
      </c>
      <c r="P3500" s="1" t="s">
        <v>27</v>
      </c>
      <c r="Q3500" s="10">
        <f>I3500*Part2Out!C$72+'relay test.csv'!K3500*Part2Out!C$74+'relay test.csv'!L3500*Part2Out!C$75+'relay test.csv'!M3500*Part2Out!C$76</f>
        <v>0.89010557294618953</v>
      </c>
      <c r="R3500" s="11">
        <f t="shared" si="432"/>
        <v>2.4353867486725398</v>
      </c>
      <c r="S3500" s="12">
        <f t="shared" si="433"/>
        <v>0.70891195863568846</v>
      </c>
      <c r="T3500" s="11">
        <f t="shared" si="434"/>
        <v>1</v>
      </c>
      <c r="U3500" s="11">
        <f t="shared" si="435"/>
        <v>1</v>
      </c>
      <c r="V3500" s="71">
        <f>Q3500+Part2Out!C$71</f>
        <v>1.5586418406683615</v>
      </c>
      <c r="W3500" s="1">
        <f t="shared" si="436"/>
        <v>4.7523623947229829</v>
      </c>
      <c r="X3500" s="12">
        <f t="shared" si="437"/>
        <v>0.8261583795698676</v>
      </c>
      <c r="Y3500" s="11">
        <f t="shared" si="438"/>
        <v>1</v>
      </c>
      <c r="Z3500" s="1">
        <f t="shared" si="439"/>
        <v>1</v>
      </c>
    </row>
    <row r="3501" spans="1:26" x14ac:dyDescent="0.2">
      <c r="A3501" s="1" t="s">
        <v>3525</v>
      </c>
      <c r="B3501" s="1">
        <v>1</v>
      </c>
      <c r="C3501" s="2">
        <v>41534</v>
      </c>
      <c r="D3501" s="2">
        <v>41534</v>
      </c>
      <c r="E3501" s="2">
        <v>41534</v>
      </c>
      <c r="F3501" s="1">
        <v>34</v>
      </c>
      <c r="G3501" s="1">
        <v>73.529411760000002</v>
      </c>
      <c r="H3501" s="1">
        <v>0</v>
      </c>
      <c r="I3501" s="1">
        <v>40.020000000000003</v>
      </c>
      <c r="J3501" s="1">
        <v>0</v>
      </c>
      <c r="K3501" s="1">
        <v>1</v>
      </c>
      <c r="L3501" s="1">
        <v>0</v>
      </c>
      <c r="M3501" s="1">
        <v>0</v>
      </c>
      <c r="N3501" s="1">
        <v>0</v>
      </c>
      <c r="O3501" s="1" t="s">
        <v>22</v>
      </c>
      <c r="P3501" s="1" t="s">
        <v>27</v>
      </c>
      <c r="Q3501" s="10">
        <f>I3501*Part2Out!C$72+'relay test.csv'!K3501*Part2Out!C$74+'relay test.csv'!L3501*Part2Out!C$75+'relay test.csv'!M3501*Part2Out!C$76</f>
        <v>0.89010557294618953</v>
      </c>
      <c r="R3501" s="11">
        <f t="shared" si="432"/>
        <v>2.4353867486725398</v>
      </c>
      <c r="S3501" s="12">
        <f t="shared" si="433"/>
        <v>0.70891195863568846</v>
      </c>
      <c r="T3501" s="11">
        <f t="shared" si="434"/>
        <v>1</v>
      </c>
      <c r="U3501" s="11">
        <f t="shared" si="435"/>
        <v>1</v>
      </c>
      <c r="V3501" s="71">
        <f>Q3501+Part2Out!C$71</f>
        <v>1.5586418406683615</v>
      </c>
      <c r="W3501" s="1">
        <f t="shared" si="436"/>
        <v>4.7523623947229829</v>
      </c>
      <c r="X3501" s="12">
        <f t="shared" si="437"/>
        <v>0.8261583795698676</v>
      </c>
      <c r="Y3501" s="11">
        <f t="shared" si="438"/>
        <v>1</v>
      </c>
      <c r="Z3501" s="1">
        <f t="shared" si="439"/>
        <v>1</v>
      </c>
    </row>
    <row r="3502" spans="1:26" x14ac:dyDescent="0.2">
      <c r="A3502" s="1" t="s">
        <v>3526</v>
      </c>
      <c r="B3502" s="1">
        <v>1</v>
      </c>
      <c r="C3502" s="2">
        <v>41534</v>
      </c>
      <c r="D3502" s="2">
        <v>41534</v>
      </c>
      <c r="E3502" s="2">
        <v>41534</v>
      </c>
      <c r="F3502" s="1">
        <v>36</v>
      </c>
      <c r="G3502" s="1">
        <v>2.7777777779999999</v>
      </c>
      <c r="H3502" s="1">
        <v>0</v>
      </c>
      <c r="I3502" s="1">
        <v>161.03</v>
      </c>
      <c r="J3502" s="1">
        <v>0</v>
      </c>
      <c r="K3502" s="1">
        <v>1</v>
      </c>
      <c r="L3502" s="1">
        <v>0</v>
      </c>
      <c r="M3502" s="1">
        <v>0</v>
      </c>
      <c r="N3502" s="1">
        <v>0</v>
      </c>
      <c r="O3502" s="1" t="s">
        <v>35</v>
      </c>
      <c r="P3502" s="1" t="s">
        <v>62</v>
      </c>
      <c r="Q3502" s="10">
        <f>I3502*Part2Out!C$72+'relay test.csv'!K3502*Part2Out!C$74+'relay test.csv'!L3502*Part2Out!C$75+'relay test.csv'!M3502*Part2Out!C$76</f>
        <v>1.1351238418807497</v>
      </c>
      <c r="R3502" s="11">
        <f t="shared" si="432"/>
        <v>3.111558860346745</v>
      </c>
      <c r="S3502" s="12">
        <f t="shared" si="433"/>
        <v>0.75678324597409119</v>
      </c>
      <c r="T3502" s="11">
        <f t="shared" si="434"/>
        <v>1</v>
      </c>
      <c r="U3502" s="11">
        <f t="shared" si="435"/>
        <v>1</v>
      </c>
      <c r="V3502" s="71">
        <f>Q3502+Part2Out!C$71</f>
        <v>1.8036601096029217</v>
      </c>
      <c r="W3502" s="1">
        <f t="shared" si="436"/>
        <v>6.0718304084306469</v>
      </c>
      <c r="X3502" s="12">
        <f t="shared" si="437"/>
        <v>0.85859389404928954</v>
      </c>
      <c r="Y3502" s="11">
        <f t="shared" si="438"/>
        <v>1</v>
      </c>
      <c r="Z3502" s="1">
        <f t="shared" si="439"/>
        <v>1</v>
      </c>
    </row>
    <row r="3503" spans="1:26" x14ac:dyDescent="0.2">
      <c r="A3503" s="1" t="s">
        <v>3527</v>
      </c>
      <c r="B3503" s="1">
        <v>1</v>
      </c>
      <c r="C3503" s="2">
        <v>41524</v>
      </c>
      <c r="D3503" s="2">
        <v>41535</v>
      </c>
      <c r="E3503" s="2">
        <v>41591</v>
      </c>
      <c r="F3503" s="1">
        <v>38</v>
      </c>
      <c r="G3503" s="1">
        <v>28.94736842</v>
      </c>
      <c r="H3503" s="1">
        <v>5.263157895</v>
      </c>
      <c r="I3503" s="1">
        <v>89.87</v>
      </c>
      <c r="J3503" s="1">
        <v>5.3571428571428603E-2</v>
      </c>
      <c r="K3503" s="1">
        <v>1</v>
      </c>
      <c r="L3503" s="1">
        <v>0</v>
      </c>
      <c r="M3503" s="1">
        <v>0</v>
      </c>
      <c r="N3503" s="1">
        <v>0</v>
      </c>
      <c r="O3503" s="1" t="s">
        <v>35</v>
      </c>
      <c r="P3503" s="1" t="s">
        <v>27</v>
      </c>
      <c r="Q3503" s="10">
        <f>I3503*Part2Out!C$72+'relay test.csv'!K3503*Part2Out!C$74+'relay test.csv'!L3503*Part2Out!C$75+'relay test.csv'!M3503*Part2Out!C$76</f>
        <v>0.99104070811177758</v>
      </c>
      <c r="R3503" s="11">
        <f t="shared" si="432"/>
        <v>2.6940367198032398</v>
      </c>
      <c r="S3503" s="12">
        <f t="shared" si="433"/>
        <v>0.72929343267241142</v>
      </c>
      <c r="T3503" s="11">
        <f t="shared" si="434"/>
        <v>1</v>
      </c>
      <c r="U3503" s="11">
        <f t="shared" si="435"/>
        <v>1</v>
      </c>
      <c r="V3503" s="71">
        <f>Q3503+Part2Out!C$71</f>
        <v>1.6595769758339496</v>
      </c>
      <c r="W3503" s="1">
        <f t="shared" si="436"/>
        <v>5.2570864993719573</v>
      </c>
      <c r="X3503" s="12">
        <f t="shared" si="437"/>
        <v>0.8401812089220162</v>
      </c>
      <c r="Y3503" s="11">
        <f t="shared" si="438"/>
        <v>1</v>
      </c>
      <c r="Z3503" s="1">
        <f t="shared" si="439"/>
        <v>1</v>
      </c>
    </row>
    <row r="3504" spans="1:26" x14ac:dyDescent="0.2">
      <c r="A3504" s="1" t="s">
        <v>3528</v>
      </c>
      <c r="B3504" s="1">
        <v>1</v>
      </c>
      <c r="C3504" s="2">
        <v>41534</v>
      </c>
      <c r="D3504" s="2">
        <v>41534</v>
      </c>
      <c r="E3504" s="2">
        <v>41555</v>
      </c>
      <c r="F3504" s="1">
        <v>34</v>
      </c>
      <c r="G3504" s="1">
        <v>14.70588235</v>
      </c>
      <c r="H3504" s="1">
        <v>5.8823529409999997</v>
      </c>
      <c r="I3504" s="1">
        <v>90.23</v>
      </c>
      <c r="J3504" s="1">
        <v>9.5238095238095205E-2</v>
      </c>
      <c r="K3504" s="1">
        <v>1</v>
      </c>
      <c r="L3504" s="1">
        <v>0</v>
      </c>
      <c r="M3504" s="1">
        <v>0</v>
      </c>
      <c r="N3504" s="1">
        <v>0</v>
      </c>
      <c r="O3504" s="1" t="s">
        <v>29</v>
      </c>
      <c r="P3504" s="1" t="s">
        <v>27</v>
      </c>
      <c r="Q3504" s="10">
        <f>I3504*Part2Out!C$72+'relay test.csv'!K3504*Part2Out!C$74+'relay test.csv'!L3504*Part2Out!C$75+'relay test.csv'!M3504*Part2Out!C$76</f>
        <v>0.991769627844167</v>
      </c>
      <c r="R3504" s="11">
        <f t="shared" si="432"/>
        <v>2.6960011722051656</v>
      </c>
      <c r="S3504" s="12">
        <f t="shared" si="433"/>
        <v>0.72943731524755862</v>
      </c>
      <c r="T3504" s="11">
        <f t="shared" si="434"/>
        <v>1</v>
      </c>
      <c r="U3504" s="11">
        <f t="shared" si="435"/>
        <v>1</v>
      </c>
      <c r="V3504" s="71">
        <f>Q3504+Part2Out!C$71</f>
        <v>1.660305895566339</v>
      </c>
      <c r="W3504" s="1">
        <f t="shared" si="436"/>
        <v>5.2609198904036791</v>
      </c>
      <c r="X3504" s="12">
        <f t="shared" si="437"/>
        <v>0.84027906162276034</v>
      </c>
      <c r="Y3504" s="11">
        <f t="shared" si="438"/>
        <v>1</v>
      </c>
      <c r="Z3504" s="1">
        <f t="shared" si="439"/>
        <v>1</v>
      </c>
    </row>
    <row r="3505" spans="1:26" x14ac:dyDescent="0.2">
      <c r="A3505" s="1" t="s">
        <v>3529</v>
      </c>
      <c r="B3505" s="1">
        <v>1</v>
      </c>
      <c r="C3505" s="2">
        <v>41534</v>
      </c>
      <c r="D3505" s="2">
        <v>41534</v>
      </c>
      <c r="E3505" s="2">
        <v>41534</v>
      </c>
      <c r="F3505" s="1">
        <v>37</v>
      </c>
      <c r="G3505" s="1">
        <v>8.1081081079999997</v>
      </c>
      <c r="H3505" s="1">
        <v>2.7027027029999999</v>
      </c>
      <c r="I3505" s="1">
        <v>40.020000000000003</v>
      </c>
      <c r="J3505" s="1">
        <v>0</v>
      </c>
      <c r="K3505" s="1">
        <v>1</v>
      </c>
      <c r="L3505" s="1">
        <v>0</v>
      </c>
      <c r="M3505" s="1">
        <v>0</v>
      </c>
      <c r="N3505" s="1">
        <v>0</v>
      </c>
      <c r="O3505" s="1" t="s">
        <v>29</v>
      </c>
      <c r="P3505" s="1" t="s">
        <v>23</v>
      </c>
      <c r="Q3505" s="10">
        <f>I3505*Part2Out!C$72+'relay test.csv'!K3505*Part2Out!C$74+'relay test.csv'!L3505*Part2Out!C$75+'relay test.csv'!M3505*Part2Out!C$76</f>
        <v>0.89010557294618953</v>
      </c>
      <c r="R3505" s="11">
        <f t="shared" si="432"/>
        <v>2.4353867486725398</v>
      </c>
      <c r="S3505" s="12">
        <f t="shared" si="433"/>
        <v>0.70891195863568846</v>
      </c>
      <c r="T3505" s="11">
        <f t="shared" si="434"/>
        <v>1</v>
      </c>
      <c r="U3505" s="11">
        <f t="shared" si="435"/>
        <v>1</v>
      </c>
      <c r="V3505" s="71">
        <f>Q3505+Part2Out!C$71</f>
        <v>1.5586418406683615</v>
      </c>
      <c r="W3505" s="1">
        <f t="shared" si="436"/>
        <v>4.7523623947229829</v>
      </c>
      <c r="X3505" s="12">
        <f t="shared" si="437"/>
        <v>0.8261583795698676</v>
      </c>
      <c r="Y3505" s="11">
        <f t="shared" si="438"/>
        <v>1</v>
      </c>
      <c r="Z3505" s="1">
        <f t="shared" si="439"/>
        <v>1</v>
      </c>
    </row>
    <row r="3506" spans="1:26" x14ac:dyDescent="0.2">
      <c r="A3506" s="1" t="s">
        <v>3530</v>
      </c>
      <c r="B3506" s="1">
        <v>0</v>
      </c>
      <c r="C3506" s="2">
        <v>41534</v>
      </c>
      <c r="D3506" s="2">
        <v>41534</v>
      </c>
      <c r="E3506" s="2">
        <v>41534</v>
      </c>
      <c r="F3506" s="1">
        <v>11</v>
      </c>
      <c r="G3506" s="1">
        <v>72.727272729999996</v>
      </c>
      <c r="H3506" s="1">
        <v>0</v>
      </c>
      <c r="I3506" s="1">
        <v>57.82</v>
      </c>
      <c r="J3506" s="1">
        <v>0</v>
      </c>
      <c r="K3506" s="1">
        <v>1</v>
      </c>
      <c r="L3506" s="1">
        <v>0</v>
      </c>
      <c r="M3506" s="1">
        <v>0</v>
      </c>
      <c r="N3506" s="1">
        <v>0</v>
      </c>
      <c r="O3506" s="1" t="s">
        <v>29</v>
      </c>
      <c r="P3506" s="1" t="s">
        <v>62</v>
      </c>
      <c r="Q3506" s="10">
        <f>I3506*Part2Out!C$72+'relay test.csv'!K3506*Part2Out!C$74+'relay test.csv'!L3506*Part2Out!C$75+'relay test.csv'!M3506*Part2Out!C$76</f>
        <v>0.9261466041587767</v>
      </c>
      <c r="R3506" s="11">
        <f t="shared" si="432"/>
        <v>2.5247615033786222</v>
      </c>
      <c r="S3506" s="12">
        <f t="shared" si="433"/>
        <v>0.71629286150525051</v>
      </c>
      <c r="T3506" s="11">
        <f t="shared" si="434"/>
        <v>1</v>
      </c>
      <c r="U3506" s="11">
        <f t="shared" si="435"/>
        <v>0</v>
      </c>
      <c r="V3506" s="71">
        <f>Q3506+Part2Out!C$71</f>
        <v>1.5946828718809487</v>
      </c>
      <c r="W3506" s="1">
        <f t="shared" si="436"/>
        <v>4.9267664081858511</v>
      </c>
      <c r="X3506" s="12">
        <f t="shared" si="437"/>
        <v>0.83127393065148758</v>
      </c>
      <c r="Y3506" s="11">
        <f t="shared" si="438"/>
        <v>1</v>
      </c>
      <c r="Z3506" s="1">
        <f t="shared" si="439"/>
        <v>0</v>
      </c>
    </row>
    <row r="3507" spans="1:26" x14ac:dyDescent="0.2">
      <c r="A3507" s="1" t="s">
        <v>3531</v>
      </c>
      <c r="B3507" s="1">
        <v>0</v>
      </c>
      <c r="C3507" s="2">
        <v>41530</v>
      </c>
      <c r="D3507" s="2">
        <v>41534</v>
      </c>
      <c r="E3507" s="2">
        <v>41540</v>
      </c>
      <c r="F3507" s="1">
        <v>0</v>
      </c>
      <c r="G3507" s="1">
        <v>0</v>
      </c>
      <c r="H3507" s="1">
        <v>0</v>
      </c>
      <c r="I3507" s="1">
        <v>55.35</v>
      </c>
      <c r="J3507" s="1">
        <v>0.33333333333333298</v>
      </c>
      <c r="K3507" s="1">
        <v>1</v>
      </c>
      <c r="L3507" s="1">
        <v>0</v>
      </c>
      <c r="M3507" s="1">
        <v>0</v>
      </c>
      <c r="N3507" s="1">
        <v>0</v>
      </c>
      <c r="O3507" s="1" t="s">
        <v>35</v>
      </c>
      <c r="P3507" s="1" t="s">
        <v>62</v>
      </c>
      <c r="Q3507" s="10">
        <f>I3507*Part2Out!C$72+'relay test.csv'!K3507*Part2Out!C$74+'relay test.csv'!L3507*Part2Out!C$75+'relay test.csv'!M3507*Part2Out!C$76</f>
        <v>0.92114540488377161</v>
      </c>
      <c r="R3507" s="11">
        <f t="shared" si="432"/>
        <v>2.51216619006708</v>
      </c>
      <c r="S3507" s="12">
        <f t="shared" si="433"/>
        <v>0.71527543234481716</v>
      </c>
      <c r="T3507" s="11">
        <f t="shared" si="434"/>
        <v>1</v>
      </c>
      <c r="U3507" s="11">
        <f t="shared" si="435"/>
        <v>0</v>
      </c>
      <c r="V3507" s="71">
        <f>Q3507+Part2Out!C$71</f>
        <v>1.5896816726059435</v>
      </c>
      <c r="W3507" s="1">
        <f t="shared" si="436"/>
        <v>4.9021881791369513</v>
      </c>
      <c r="X3507" s="12">
        <f t="shared" si="437"/>
        <v>0.83057131191872213</v>
      </c>
      <c r="Y3507" s="11">
        <f t="shared" si="438"/>
        <v>1</v>
      </c>
      <c r="Z3507" s="1">
        <f t="shared" si="439"/>
        <v>0</v>
      </c>
    </row>
    <row r="3508" spans="1:26" x14ac:dyDescent="0.2">
      <c r="A3508" s="1" t="s">
        <v>3532</v>
      </c>
      <c r="B3508" s="1">
        <v>1</v>
      </c>
      <c r="C3508" s="2">
        <v>41534</v>
      </c>
      <c r="D3508" s="2">
        <v>41534</v>
      </c>
      <c r="E3508" s="2">
        <v>41624</v>
      </c>
      <c r="F3508" s="1">
        <v>36</v>
      </c>
      <c r="G3508" s="1">
        <v>52.777777780000001</v>
      </c>
      <c r="H3508" s="1">
        <v>13.88888889</v>
      </c>
      <c r="I3508" s="1">
        <v>49.37</v>
      </c>
      <c r="J3508" s="1">
        <v>5.5555555555555601E-2</v>
      </c>
      <c r="K3508" s="1">
        <v>1</v>
      </c>
      <c r="L3508" s="1">
        <v>0</v>
      </c>
      <c r="M3508" s="1">
        <v>0</v>
      </c>
      <c r="N3508" s="1">
        <v>0</v>
      </c>
      <c r="O3508" s="1" t="s">
        <v>29</v>
      </c>
      <c r="P3508" s="1" t="s">
        <v>27</v>
      </c>
      <c r="Q3508" s="10">
        <f>I3508*Part2Out!C$72+'relay test.csv'!K3508*Part2Out!C$74+'relay test.csv'!L3508*Part2Out!C$75+'relay test.csv'!M3508*Part2Out!C$76</f>
        <v>0.90903723821796989</v>
      </c>
      <c r="R3508" s="11">
        <f t="shared" si="432"/>
        <v>2.4819318735980365</v>
      </c>
      <c r="S3508" s="12">
        <f t="shared" si="433"/>
        <v>0.71280311151905018</v>
      </c>
      <c r="T3508" s="11">
        <f t="shared" si="434"/>
        <v>1</v>
      </c>
      <c r="U3508" s="11">
        <f t="shared" si="435"/>
        <v>1</v>
      </c>
      <c r="V3508" s="71">
        <f>Q3508+Part2Out!C$71</f>
        <v>1.5775735059401419</v>
      </c>
      <c r="W3508" s="1">
        <f t="shared" si="436"/>
        <v>4.8431895709298756</v>
      </c>
      <c r="X3508" s="12">
        <f t="shared" si="437"/>
        <v>0.8288605926846796</v>
      </c>
      <c r="Y3508" s="11">
        <f t="shared" si="438"/>
        <v>1</v>
      </c>
      <c r="Z3508" s="1">
        <f t="shared" si="439"/>
        <v>1</v>
      </c>
    </row>
    <row r="3509" spans="1:26" x14ac:dyDescent="0.2">
      <c r="A3509" s="1" t="s">
        <v>3533</v>
      </c>
      <c r="B3509" s="1">
        <v>1</v>
      </c>
      <c r="C3509" s="2">
        <v>41534</v>
      </c>
      <c r="D3509" s="2">
        <v>41534</v>
      </c>
      <c r="E3509" s="2">
        <v>41637</v>
      </c>
      <c r="F3509" s="1">
        <v>43</v>
      </c>
      <c r="G3509" s="1">
        <v>11.627906980000001</v>
      </c>
      <c r="H3509" s="1">
        <v>2.3255813949999999</v>
      </c>
      <c r="I3509" s="1">
        <v>239.87</v>
      </c>
      <c r="J3509" s="1">
        <v>4.85436893203883E-2</v>
      </c>
      <c r="K3509" s="1">
        <v>1</v>
      </c>
      <c r="L3509" s="1">
        <v>0</v>
      </c>
      <c r="M3509" s="1">
        <v>0</v>
      </c>
      <c r="N3509" s="1">
        <v>0</v>
      </c>
      <c r="O3509" s="1" t="s">
        <v>25</v>
      </c>
      <c r="P3509" s="1" t="s">
        <v>62</v>
      </c>
      <c r="Q3509" s="10">
        <f>I3509*Part2Out!C$72+'relay test.csv'!K3509*Part2Out!C$74+'relay test.csv'!L3509*Part2Out!C$75+'relay test.csv'!M3509*Part2Out!C$76</f>
        <v>1.2947572632740287</v>
      </c>
      <c r="R3509" s="11">
        <f t="shared" si="432"/>
        <v>3.6501098508836547</v>
      </c>
      <c r="S3509" s="12">
        <f t="shared" si="433"/>
        <v>0.78495131683610198</v>
      </c>
      <c r="T3509" s="11">
        <f t="shared" si="434"/>
        <v>1</v>
      </c>
      <c r="U3509" s="11">
        <f t="shared" si="435"/>
        <v>1</v>
      </c>
      <c r="V3509" s="71">
        <f>Q3509+Part2Out!C$71</f>
        <v>1.9632935309962007</v>
      </c>
      <c r="W3509" s="1">
        <f t="shared" si="436"/>
        <v>7.122747465634589</v>
      </c>
      <c r="X3509" s="12">
        <f t="shared" si="437"/>
        <v>0.87688894623023039</v>
      </c>
      <c r="Y3509" s="11">
        <f t="shared" si="438"/>
        <v>1</v>
      </c>
      <c r="Z3509" s="1">
        <f t="shared" si="439"/>
        <v>1</v>
      </c>
    </row>
    <row r="3510" spans="1:26" x14ac:dyDescent="0.2">
      <c r="A3510" s="1" t="s">
        <v>3534</v>
      </c>
      <c r="B3510" s="1">
        <v>1</v>
      </c>
      <c r="C3510" s="2">
        <v>41534</v>
      </c>
      <c r="D3510" s="2">
        <v>41535</v>
      </c>
      <c r="E3510" s="2">
        <v>41535</v>
      </c>
      <c r="F3510" s="1">
        <v>39</v>
      </c>
      <c r="G3510" s="1">
        <v>38.46153846</v>
      </c>
      <c r="H3510" s="1">
        <v>7.692307692</v>
      </c>
      <c r="I3510" s="1">
        <v>40</v>
      </c>
      <c r="J3510" s="1">
        <v>0</v>
      </c>
      <c r="K3510" s="1">
        <v>1</v>
      </c>
      <c r="L3510" s="1">
        <v>0</v>
      </c>
      <c r="M3510" s="1">
        <v>0</v>
      </c>
      <c r="N3510" s="1">
        <v>0</v>
      </c>
      <c r="O3510" s="1" t="s">
        <v>29</v>
      </c>
      <c r="P3510" s="1" t="s">
        <v>62</v>
      </c>
      <c r="Q3510" s="10">
        <f>I3510*Part2Out!C$72+'relay test.csv'!K3510*Part2Out!C$74+'relay test.csv'!L3510*Part2Out!C$75+'relay test.csv'!M3510*Part2Out!C$76</f>
        <v>0.89006507740550123</v>
      </c>
      <c r="R3510" s="11">
        <f t="shared" si="432"/>
        <v>2.435288128366222</v>
      </c>
      <c r="S3510" s="12">
        <f t="shared" si="433"/>
        <v>0.70890360207555958</v>
      </c>
      <c r="T3510" s="11">
        <f t="shared" si="434"/>
        <v>1</v>
      </c>
      <c r="U3510" s="11">
        <f t="shared" si="435"/>
        <v>1</v>
      </c>
      <c r="V3510" s="71">
        <f>Q3510+Part2Out!C$71</f>
        <v>1.5586013451276732</v>
      </c>
      <c r="W3510" s="1">
        <f t="shared" si="436"/>
        <v>4.7521699491348821</v>
      </c>
      <c r="X3510" s="12">
        <f t="shared" si="437"/>
        <v>0.82615256349468624</v>
      </c>
      <c r="Y3510" s="11">
        <f t="shared" si="438"/>
        <v>1</v>
      </c>
      <c r="Z3510" s="1">
        <f t="shared" si="439"/>
        <v>1</v>
      </c>
    </row>
    <row r="3511" spans="1:26" x14ac:dyDescent="0.2">
      <c r="A3511" s="1" t="s">
        <v>3535</v>
      </c>
      <c r="B3511" s="1">
        <v>1</v>
      </c>
      <c r="C3511" s="2">
        <v>41534</v>
      </c>
      <c r="D3511" s="2">
        <v>41585</v>
      </c>
      <c r="E3511" s="2">
        <v>41585</v>
      </c>
      <c r="F3511" s="1">
        <v>39</v>
      </c>
      <c r="G3511" s="1">
        <v>20.512820510000001</v>
      </c>
      <c r="H3511" s="1">
        <v>2.5641025640000001</v>
      </c>
      <c r="I3511" s="1">
        <v>40.020000000000003</v>
      </c>
      <c r="J3511" s="1">
        <v>0</v>
      </c>
      <c r="K3511" s="1">
        <v>1</v>
      </c>
      <c r="L3511" s="1">
        <v>0</v>
      </c>
      <c r="M3511" s="1">
        <v>0</v>
      </c>
      <c r="N3511" s="1">
        <v>0</v>
      </c>
      <c r="O3511" s="1" t="s">
        <v>25</v>
      </c>
      <c r="P3511" s="1" t="s">
        <v>23</v>
      </c>
      <c r="Q3511" s="10">
        <f>I3511*Part2Out!C$72+'relay test.csv'!K3511*Part2Out!C$74+'relay test.csv'!L3511*Part2Out!C$75+'relay test.csv'!M3511*Part2Out!C$76</f>
        <v>0.89010557294618953</v>
      </c>
      <c r="R3511" s="11">
        <f t="shared" si="432"/>
        <v>2.4353867486725398</v>
      </c>
      <c r="S3511" s="12">
        <f t="shared" si="433"/>
        <v>0.70891195863568846</v>
      </c>
      <c r="T3511" s="11">
        <f t="shared" si="434"/>
        <v>1</v>
      </c>
      <c r="U3511" s="11">
        <f t="shared" si="435"/>
        <v>1</v>
      </c>
      <c r="V3511" s="71">
        <f>Q3511+Part2Out!C$71</f>
        <v>1.5586418406683615</v>
      </c>
      <c r="W3511" s="1">
        <f t="shared" si="436"/>
        <v>4.7523623947229829</v>
      </c>
      <c r="X3511" s="12">
        <f t="shared" si="437"/>
        <v>0.8261583795698676</v>
      </c>
      <c r="Y3511" s="11">
        <f t="shared" si="438"/>
        <v>1</v>
      </c>
      <c r="Z3511" s="1">
        <f t="shared" si="439"/>
        <v>1</v>
      </c>
    </row>
    <row r="3512" spans="1:26" x14ac:dyDescent="0.2">
      <c r="A3512" s="1" t="s">
        <v>3536</v>
      </c>
      <c r="B3512" s="1">
        <v>0</v>
      </c>
      <c r="C3512" s="2">
        <v>41534</v>
      </c>
      <c r="D3512" s="2">
        <v>41534</v>
      </c>
      <c r="E3512" s="2">
        <v>41534</v>
      </c>
      <c r="F3512" s="1">
        <v>0</v>
      </c>
      <c r="G3512" s="1">
        <v>0</v>
      </c>
      <c r="H3512" s="1">
        <v>0</v>
      </c>
      <c r="I3512" s="1">
        <v>40.020000000000003</v>
      </c>
      <c r="J3512" s="1">
        <v>0</v>
      </c>
      <c r="K3512" s="1">
        <v>1</v>
      </c>
      <c r="L3512" s="1">
        <v>0</v>
      </c>
      <c r="M3512" s="1">
        <v>0</v>
      </c>
      <c r="N3512" s="1">
        <v>0</v>
      </c>
      <c r="O3512" s="1" t="s">
        <v>29</v>
      </c>
      <c r="P3512" s="1" t="s">
        <v>27</v>
      </c>
      <c r="Q3512" s="10">
        <f>I3512*Part2Out!C$72+'relay test.csv'!K3512*Part2Out!C$74+'relay test.csv'!L3512*Part2Out!C$75+'relay test.csv'!M3512*Part2Out!C$76</f>
        <v>0.89010557294618953</v>
      </c>
      <c r="R3512" s="11">
        <f t="shared" si="432"/>
        <v>2.4353867486725398</v>
      </c>
      <c r="S3512" s="12">
        <f t="shared" si="433"/>
        <v>0.70891195863568846</v>
      </c>
      <c r="T3512" s="11">
        <f t="shared" si="434"/>
        <v>1</v>
      </c>
      <c r="U3512" s="11">
        <f t="shared" si="435"/>
        <v>0</v>
      </c>
      <c r="V3512" s="71">
        <f>Q3512+Part2Out!C$71</f>
        <v>1.5586418406683615</v>
      </c>
      <c r="W3512" s="1">
        <f t="shared" si="436"/>
        <v>4.7523623947229829</v>
      </c>
      <c r="X3512" s="12">
        <f t="shared" si="437"/>
        <v>0.8261583795698676</v>
      </c>
      <c r="Y3512" s="11">
        <f t="shared" si="438"/>
        <v>1</v>
      </c>
      <c r="Z3512" s="1">
        <f t="shared" si="439"/>
        <v>0</v>
      </c>
    </row>
    <row r="3513" spans="1:26" x14ac:dyDescent="0.2">
      <c r="A3513" s="1" t="s">
        <v>3537</v>
      </c>
      <c r="B3513" s="1">
        <v>1</v>
      </c>
      <c r="C3513" s="2">
        <v>41534</v>
      </c>
      <c r="D3513" s="2">
        <v>41534</v>
      </c>
      <c r="E3513" s="2">
        <v>41534</v>
      </c>
      <c r="F3513" s="1">
        <v>42</v>
      </c>
      <c r="G3513" s="1">
        <v>4.7619047620000003</v>
      </c>
      <c r="H3513" s="1">
        <v>2.3809523810000002</v>
      </c>
      <c r="I3513" s="1">
        <v>40.020000000000003</v>
      </c>
      <c r="J3513" s="1">
        <v>0</v>
      </c>
      <c r="K3513" s="1">
        <v>1</v>
      </c>
      <c r="L3513" s="1">
        <v>0</v>
      </c>
      <c r="M3513" s="1">
        <v>0</v>
      </c>
      <c r="N3513" s="1">
        <v>0</v>
      </c>
      <c r="O3513" s="1" t="s">
        <v>22</v>
      </c>
      <c r="P3513" s="1" t="s">
        <v>27</v>
      </c>
      <c r="Q3513" s="10">
        <f>I3513*Part2Out!C$72+'relay test.csv'!K3513*Part2Out!C$74+'relay test.csv'!L3513*Part2Out!C$75+'relay test.csv'!M3513*Part2Out!C$76</f>
        <v>0.89010557294618953</v>
      </c>
      <c r="R3513" s="11">
        <f t="shared" si="432"/>
        <v>2.4353867486725398</v>
      </c>
      <c r="S3513" s="12">
        <f t="shared" si="433"/>
        <v>0.70891195863568846</v>
      </c>
      <c r="T3513" s="11">
        <f t="shared" si="434"/>
        <v>1</v>
      </c>
      <c r="U3513" s="11">
        <f t="shared" si="435"/>
        <v>1</v>
      </c>
      <c r="V3513" s="71">
        <f>Q3513+Part2Out!C$71</f>
        <v>1.5586418406683615</v>
      </c>
      <c r="W3513" s="1">
        <f t="shared" si="436"/>
        <v>4.7523623947229829</v>
      </c>
      <c r="X3513" s="12">
        <f t="shared" si="437"/>
        <v>0.8261583795698676</v>
      </c>
      <c r="Y3513" s="11">
        <f t="shared" si="438"/>
        <v>1</v>
      </c>
      <c r="Z3513" s="1">
        <f t="shared" si="439"/>
        <v>1</v>
      </c>
    </row>
    <row r="3514" spans="1:26" x14ac:dyDescent="0.2">
      <c r="A3514" s="1" t="s">
        <v>3538</v>
      </c>
      <c r="B3514" s="1">
        <v>1</v>
      </c>
      <c r="C3514" s="2">
        <v>41534</v>
      </c>
      <c r="D3514" s="2">
        <v>41534</v>
      </c>
      <c r="E3514" s="2">
        <v>41534</v>
      </c>
      <c r="F3514" s="1">
        <v>44</v>
      </c>
      <c r="G3514" s="1">
        <v>4.5454545450000001</v>
      </c>
      <c r="H3514" s="1">
        <v>0</v>
      </c>
      <c r="I3514" s="1">
        <v>40.020000000000003</v>
      </c>
      <c r="J3514" s="1">
        <v>0</v>
      </c>
      <c r="K3514" s="1">
        <v>1</v>
      </c>
      <c r="L3514" s="1">
        <v>0</v>
      </c>
      <c r="M3514" s="1">
        <v>0</v>
      </c>
      <c r="N3514" s="1">
        <v>0</v>
      </c>
      <c r="O3514" s="1" t="s">
        <v>22</v>
      </c>
      <c r="P3514" s="1" t="s">
        <v>27</v>
      </c>
      <c r="Q3514" s="10">
        <f>I3514*Part2Out!C$72+'relay test.csv'!K3514*Part2Out!C$74+'relay test.csv'!L3514*Part2Out!C$75+'relay test.csv'!M3514*Part2Out!C$76</f>
        <v>0.89010557294618953</v>
      </c>
      <c r="R3514" s="11">
        <f t="shared" si="432"/>
        <v>2.4353867486725398</v>
      </c>
      <c r="S3514" s="12">
        <f t="shared" si="433"/>
        <v>0.70891195863568846</v>
      </c>
      <c r="T3514" s="11">
        <f t="shared" si="434"/>
        <v>1</v>
      </c>
      <c r="U3514" s="11">
        <f t="shared" si="435"/>
        <v>1</v>
      </c>
      <c r="V3514" s="71">
        <f>Q3514+Part2Out!C$71</f>
        <v>1.5586418406683615</v>
      </c>
      <c r="W3514" s="1">
        <f t="shared" si="436"/>
        <v>4.7523623947229829</v>
      </c>
      <c r="X3514" s="12">
        <f t="shared" si="437"/>
        <v>0.8261583795698676</v>
      </c>
      <c r="Y3514" s="11">
        <f t="shared" si="438"/>
        <v>1</v>
      </c>
      <c r="Z3514" s="1">
        <f t="shared" si="439"/>
        <v>1</v>
      </c>
    </row>
    <row r="3515" spans="1:26" x14ac:dyDescent="0.2">
      <c r="A3515" s="1" t="s">
        <v>3539</v>
      </c>
      <c r="B3515" s="1">
        <v>1</v>
      </c>
      <c r="C3515" s="2">
        <v>41534</v>
      </c>
      <c r="D3515" s="2">
        <v>41534</v>
      </c>
      <c r="E3515" s="2">
        <v>41534</v>
      </c>
      <c r="F3515" s="1">
        <v>39</v>
      </c>
      <c r="G3515" s="1">
        <v>7.692307692</v>
      </c>
      <c r="H3515" s="1">
        <v>0</v>
      </c>
      <c r="I3515" s="1">
        <v>40.020000000000003</v>
      </c>
      <c r="J3515" s="1">
        <v>0</v>
      </c>
      <c r="K3515" s="1">
        <v>1</v>
      </c>
      <c r="L3515" s="1">
        <v>0</v>
      </c>
      <c r="M3515" s="1">
        <v>0</v>
      </c>
      <c r="N3515" s="1">
        <v>0</v>
      </c>
      <c r="O3515" s="1" t="s">
        <v>25</v>
      </c>
      <c r="P3515" s="1" t="s">
        <v>27</v>
      </c>
      <c r="Q3515" s="10">
        <f>I3515*Part2Out!C$72+'relay test.csv'!K3515*Part2Out!C$74+'relay test.csv'!L3515*Part2Out!C$75+'relay test.csv'!M3515*Part2Out!C$76</f>
        <v>0.89010557294618953</v>
      </c>
      <c r="R3515" s="11">
        <f t="shared" si="432"/>
        <v>2.4353867486725398</v>
      </c>
      <c r="S3515" s="12">
        <f t="shared" si="433"/>
        <v>0.70891195863568846</v>
      </c>
      <c r="T3515" s="11">
        <f t="shared" si="434"/>
        <v>1</v>
      </c>
      <c r="U3515" s="11">
        <f t="shared" si="435"/>
        <v>1</v>
      </c>
      <c r="V3515" s="71">
        <f>Q3515+Part2Out!C$71</f>
        <v>1.5586418406683615</v>
      </c>
      <c r="W3515" s="1">
        <f t="shared" si="436"/>
        <v>4.7523623947229829</v>
      </c>
      <c r="X3515" s="12">
        <f t="shared" si="437"/>
        <v>0.8261583795698676</v>
      </c>
      <c r="Y3515" s="11">
        <f t="shared" si="438"/>
        <v>1</v>
      </c>
      <c r="Z3515" s="1">
        <f t="shared" si="439"/>
        <v>1</v>
      </c>
    </row>
    <row r="3516" spans="1:26" x14ac:dyDescent="0.2">
      <c r="A3516" s="1" t="s">
        <v>3540</v>
      </c>
      <c r="B3516" s="1">
        <v>1</v>
      </c>
      <c r="C3516" s="2">
        <v>41528</v>
      </c>
      <c r="D3516" s="2">
        <v>41534</v>
      </c>
      <c r="E3516" s="2">
        <v>41534</v>
      </c>
      <c r="F3516" s="1">
        <v>20</v>
      </c>
      <c r="G3516" s="1">
        <v>100</v>
      </c>
      <c r="H3516" s="1">
        <v>5</v>
      </c>
      <c r="I3516" s="1">
        <v>59.79</v>
      </c>
      <c r="J3516" s="1">
        <v>0</v>
      </c>
      <c r="K3516" s="1">
        <v>1</v>
      </c>
      <c r="L3516" s="1">
        <v>0</v>
      </c>
      <c r="M3516" s="1">
        <v>0</v>
      </c>
      <c r="N3516" s="1">
        <v>0</v>
      </c>
      <c r="O3516" s="1" t="s">
        <v>29</v>
      </c>
      <c r="P3516" s="1" t="s">
        <v>23</v>
      </c>
      <c r="Q3516" s="10">
        <f>I3516*Part2Out!C$72+'relay test.csv'!K3516*Part2Out!C$74+'relay test.csv'!L3516*Part2Out!C$75+'relay test.csv'!M3516*Part2Out!C$76</f>
        <v>0.93013541491657425</v>
      </c>
      <c r="R3516" s="11">
        <f t="shared" si="432"/>
        <v>2.5348524112056476</v>
      </c>
      <c r="S3516" s="12">
        <f t="shared" si="433"/>
        <v>0.71710275743622187</v>
      </c>
      <c r="T3516" s="11">
        <f t="shared" si="434"/>
        <v>1</v>
      </c>
      <c r="U3516" s="11">
        <f t="shared" si="435"/>
        <v>1</v>
      </c>
      <c r="V3516" s="71">
        <f>Q3516+Part2Out!C$71</f>
        <v>1.5986716826387464</v>
      </c>
      <c r="W3516" s="1">
        <f t="shared" si="436"/>
        <v>4.9464575931329291</v>
      </c>
      <c r="X3516" s="12">
        <f t="shared" si="437"/>
        <v>0.83183265257708772</v>
      </c>
      <c r="Y3516" s="11">
        <f t="shared" si="438"/>
        <v>1</v>
      </c>
      <c r="Z3516" s="1">
        <f t="shared" si="439"/>
        <v>1</v>
      </c>
    </row>
    <row r="3517" spans="1:26" x14ac:dyDescent="0.2">
      <c r="A3517" s="1" t="s">
        <v>3541</v>
      </c>
      <c r="B3517" s="1">
        <v>1</v>
      </c>
      <c r="C3517" s="2">
        <v>41534</v>
      </c>
      <c r="D3517" s="2">
        <v>41534</v>
      </c>
      <c r="E3517" s="2">
        <v>41534</v>
      </c>
      <c r="F3517" s="1">
        <v>31</v>
      </c>
      <c r="G3517" s="1">
        <v>22.58064516</v>
      </c>
      <c r="H3517" s="1">
        <v>0</v>
      </c>
      <c r="I3517" s="1">
        <v>57.12</v>
      </c>
      <c r="J3517" s="1">
        <v>0</v>
      </c>
      <c r="K3517" s="1">
        <v>1</v>
      </c>
      <c r="L3517" s="1">
        <v>0</v>
      </c>
      <c r="M3517" s="1">
        <v>0</v>
      </c>
      <c r="N3517" s="1">
        <v>0</v>
      </c>
      <c r="O3517" s="1" t="s">
        <v>35</v>
      </c>
      <c r="P3517" s="1" t="s">
        <v>23</v>
      </c>
      <c r="Q3517" s="10">
        <f>I3517*Part2Out!C$72+'relay test.csv'!K3517*Part2Out!C$74+'relay test.csv'!L3517*Part2Out!C$75+'relay test.csv'!M3517*Part2Out!C$76</f>
        <v>0.92472926023468616</v>
      </c>
      <c r="R3517" s="11">
        <f t="shared" si="432"/>
        <v>2.5211855827553431</v>
      </c>
      <c r="S3517" s="12">
        <f t="shared" si="433"/>
        <v>0.71600474428345928</v>
      </c>
      <c r="T3517" s="11">
        <f t="shared" si="434"/>
        <v>1</v>
      </c>
      <c r="U3517" s="11">
        <f t="shared" si="435"/>
        <v>1</v>
      </c>
      <c r="V3517" s="71">
        <f>Q3517+Part2Out!C$71</f>
        <v>1.5932655279568582</v>
      </c>
      <c r="W3517" s="1">
        <f t="shared" si="436"/>
        <v>4.9197884320160092</v>
      </c>
      <c r="X3517" s="12">
        <f t="shared" si="437"/>
        <v>0.83107504406885602</v>
      </c>
      <c r="Y3517" s="11">
        <f t="shared" si="438"/>
        <v>1</v>
      </c>
      <c r="Z3517" s="1">
        <f t="shared" si="439"/>
        <v>1</v>
      </c>
    </row>
    <row r="3518" spans="1:26" x14ac:dyDescent="0.2">
      <c r="A3518" s="1" t="s">
        <v>3542</v>
      </c>
      <c r="B3518" s="1">
        <v>1</v>
      </c>
      <c r="C3518" s="2">
        <v>41534</v>
      </c>
      <c r="D3518" s="2">
        <v>41534</v>
      </c>
      <c r="E3518" s="2">
        <v>41534</v>
      </c>
      <c r="F3518" s="1">
        <v>21</v>
      </c>
      <c r="G3518" s="1">
        <v>95.238095240000007</v>
      </c>
      <c r="H3518" s="1">
        <v>0</v>
      </c>
      <c r="I3518" s="1">
        <v>70.010000000000005</v>
      </c>
      <c r="J3518" s="1">
        <v>0</v>
      </c>
      <c r="K3518" s="1">
        <v>1</v>
      </c>
      <c r="L3518" s="1">
        <v>0</v>
      </c>
      <c r="M3518" s="1">
        <v>0</v>
      </c>
      <c r="N3518" s="1">
        <v>0</v>
      </c>
      <c r="O3518" s="1" t="s">
        <v>35</v>
      </c>
      <c r="P3518" s="1" t="s">
        <v>23</v>
      </c>
      <c r="Q3518" s="10">
        <f>I3518*Part2Out!C$72+'relay test.csv'!K3518*Part2Out!C$74+'relay test.csv'!L3518*Part2Out!C$75+'relay test.csv'!M3518*Part2Out!C$76</f>
        <v>0.95082863620829561</v>
      </c>
      <c r="R3518" s="11">
        <f t="shared" si="432"/>
        <v>2.5878531599321559</v>
      </c>
      <c r="S3518" s="12">
        <f t="shared" si="433"/>
        <v>0.72128179292072547</v>
      </c>
      <c r="T3518" s="11">
        <f t="shared" si="434"/>
        <v>1</v>
      </c>
      <c r="U3518" s="11">
        <f t="shared" si="435"/>
        <v>1</v>
      </c>
      <c r="V3518" s="71">
        <f>Q3518+Part2Out!C$71</f>
        <v>1.6193649039304676</v>
      </c>
      <c r="W3518" s="1">
        <f t="shared" si="436"/>
        <v>5.0498821376235767</v>
      </c>
      <c r="X3518" s="12">
        <f t="shared" si="437"/>
        <v>0.83470752367536127</v>
      </c>
      <c r="Y3518" s="11">
        <f t="shared" si="438"/>
        <v>1</v>
      </c>
      <c r="Z3518" s="1">
        <f t="shared" si="439"/>
        <v>1</v>
      </c>
    </row>
    <row r="3519" spans="1:26" x14ac:dyDescent="0.2">
      <c r="A3519" s="1" t="s">
        <v>3543</v>
      </c>
      <c r="B3519" s="1">
        <v>0</v>
      </c>
      <c r="C3519" s="2">
        <v>41534</v>
      </c>
      <c r="D3519" s="2">
        <v>41534</v>
      </c>
      <c r="E3519" s="2">
        <v>41534</v>
      </c>
      <c r="F3519" s="1">
        <v>33</v>
      </c>
      <c r="G3519" s="1">
        <v>0</v>
      </c>
      <c r="H3519" s="1">
        <v>0</v>
      </c>
      <c r="I3519" s="1">
        <v>40.22</v>
      </c>
      <c r="J3519" s="1">
        <v>0</v>
      </c>
      <c r="K3519" s="1">
        <v>1</v>
      </c>
      <c r="L3519" s="1">
        <v>0</v>
      </c>
      <c r="M3519" s="1">
        <v>0</v>
      </c>
      <c r="N3519" s="1">
        <v>0</v>
      </c>
      <c r="O3519" s="1" t="s">
        <v>22</v>
      </c>
      <c r="P3519" s="1" t="s">
        <v>62</v>
      </c>
      <c r="Q3519" s="10">
        <f>I3519*Part2Out!C$72+'relay test.csv'!K3519*Part2Out!C$74+'relay test.csv'!L3519*Part2Out!C$75+'relay test.csv'!M3519*Part2Out!C$76</f>
        <v>0.89051052835307254</v>
      </c>
      <c r="R3519" s="11">
        <f t="shared" si="432"/>
        <v>2.4363731714193984</v>
      </c>
      <c r="S3519" s="12">
        <f t="shared" si="433"/>
        <v>0.70899551645988768</v>
      </c>
      <c r="T3519" s="11">
        <f t="shared" si="434"/>
        <v>1</v>
      </c>
      <c r="U3519" s="11">
        <f t="shared" si="435"/>
        <v>0</v>
      </c>
      <c r="V3519" s="71">
        <f>Q3519+Part2Out!C$71</f>
        <v>1.5590467960752445</v>
      </c>
      <c r="W3519" s="1">
        <f t="shared" si="436"/>
        <v>4.7542872792900956</v>
      </c>
      <c r="X3519" s="12">
        <f t="shared" si="437"/>
        <v>0.82621653187197674</v>
      </c>
      <c r="Y3519" s="11">
        <f t="shared" si="438"/>
        <v>1</v>
      </c>
      <c r="Z3519" s="1">
        <f t="shared" si="439"/>
        <v>0</v>
      </c>
    </row>
    <row r="3520" spans="1:26" x14ac:dyDescent="0.2">
      <c r="A3520" s="1" t="s">
        <v>3544</v>
      </c>
      <c r="B3520" s="1">
        <v>1</v>
      </c>
      <c r="C3520" s="2">
        <v>41534</v>
      </c>
      <c r="D3520" s="2">
        <v>41551</v>
      </c>
      <c r="E3520" s="2">
        <v>41551</v>
      </c>
      <c r="F3520" s="1">
        <v>38</v>
      </c>
      <c r="G3520" s="1">
        <v>2.6315789469999999</v>
      </c>
      <c r="H3520" s="1">
        <v>2.6315789469999999</v>
      </c>
      <c r="I3520" s="1">
        <v>94.38</v>
      </c>
      <c r="J3520" s="1">
        <v>0</v>
      </c>
      <c r="K3520" s="1">
        <v>1</v>
      </c>
      <c r="L3520" s="1">
        <v>0</v>
      </c>
      <c r="M3520" s="1">
        <v>0</v>
      </c>
      <c r="N3520" s="1">
        <v>0</v>
      </c>
      <c r="O3520" s="1" t="s">
        <v>25</v>
      </c>
      <c r="P3520" s="1" t="s">
        <v>62</v>
      </c>
      <c r="Q3520" s="10">
        <f>I3520*Part2Out!C$72+'relay test.csv'!K3520*Part2Out!C$74+'relay test.csv'!L3520*Part2Out!C$75+'relay test.csv'!M3520*Part2Out!C$76</f>
        <v>1.0001724525369893</v>
      </c>
      <c r="R3520" s="11">
        <f t="shared" si="432"/>
        <v>2.7187506434796229</v>
      </c>
      <c r="S3520" s="12">
        <f t="shared" si="433"/>
        <v>0.7310924835056154</v>
      </c>
      <c r="T3520" s="11">
        <f t="shared" si="434"/>
        <v>1</v>
      </c>
      <c r="U3520" s="11">
        <f t="shared" si="435"/>
        <v>1</v>
      </c>
      <c r="V3520" s="71">
        <f>Q3520+Part2Out!C$71</f>
        <v>1.6687087202591613</v>
      </c>
      <c r="W3520" s="1">
        <f t="shared" si="436"/>
        <v>5.3053127293823303</v>
      </c>
      <c r="X3520" s="12">
        <f t="shared" si="437"/>
        <v>0.84140358410137728</v>
      </c>
      <c r="Y3520" s="11">
        <f t="shared" si="438"/>
        <v>1</v>
      </c>
      <c r="Z3520" s="1">
        <f t="shared" si="439"/>
        <v>1</v>
      </c>
    </row>
    <row r="3521" spans="1:26" x14ac:dyDescent="0.2">
      <c r="A3521" s="1" t="s">
        <v>3545</v>
      </c>
      <c r="B3521" s="1">
        <v>0</v>
      </c>
      <c r="C3521" s="2">
        <v>41534</v>
      </c>
      <c r="D3521" s="2">
        <v>41534</v>
      </c>
      <c r="E3521" s="2">
        <v>41534</v>
      </c>
      <c r="F3521" s="1">
        <v>1</v>
      </c>
      <c r="G3521" s="1">
        <v>100</v>
      </c>
      <c r="H3521" s="1">
        <v>0</v>
      </c>
      <c r="I3521" s="1">
        <v>40.020000000000003</v>
      </c>
      <c r="J3521" s="1">
        <v>0</v>
      </c>
      <c r="K3521" s="1">
        <v>1</v>
      </c>
      <c r="L3521" s="1">
        <v>0</v>
      </c>
      <c r="M3521" s="1">
        <v>0</v>
      </c>
      <c r="N3521" s="1">
        <v>0</v>
      </c>
      <c r="O3521" s="1" t="s">
        <v>29</v>
      </c>
      <c r="P3521" s="1" t="s">
        <v>62</v>
      </c>
      <c r="Q3521" s="10">
        <f>I3521*Part2Out!C$72+'relay test.csv'!K3521*Part2Out!C$74+'relay test.csv'!L3521*Part2Out!C$75+'relay test.csv'!M3521*Part2Out!C$76</f>
        <v>0.89010557294618953</v>
      </c>
      <c r="R3521" s="11">
        <f t="shared" si="432"/>
        <v>2.4353867486725398</v>
      </c>
      <c r="S3521" s="12">
        <f t="shared" si="433"/>
        <v>0.70891195863568846</v>
      </c>
      <c r="T3521" s="11">
        <f t="shared" si="434"/>
        <v>1</v>
      </c>
      <c r="U3521" s="11">
        <f t="shared" si="435"/>
        <v>0</v>
      </c>
      <c r="V3521" s="71">
        <f>Q3521+Part2Out!C$71</f>
        <v>1.5586418406683615</v>
      </c>
      <c r="W3521" s="1">
        <f t="shared" si="436"/>
        <v>4.7523623947229829</v>
      </c>
      <c r="X3521" s="12">
        <f t="shared" si="437"/>
        <v>0.8261583795698676</v>
      </c>
      <c r="Y3521" s="11">
        <f t="shared" si="438"/>
        <v>1</v>
      </c>
      <c r="Z3521" s="1">
        <f t="shared" si="439"/>
        <v>0</v>
      </c>
    </row>
    <row r="3522" spans="1:26" x14ac:dyDescent="0.2">
      <c r="A3522" s="1" t="s">
        <v>3546</v>
      </c>
      <c r="B3522" s="1">
        <v>1</v>
      </c>
      <c r="C3522" s="2">
        <v>41534</v>
      </c>
      <c r="D3522" s="2">
        <v>41540</v>
      </c>
      <c r="E3522" s="2">
        <v>41540</v>
      </c>
      <c r="F3522" s="1">
        <v>37</v>
      </c>
      <c r="G3522" s="1">
        <v>8.1081081079999997</v>
      </c>
      <c r="H3522" s="1">
        <v>2.7027027029999999</v>
      </c>
      <c r="I3522" s="1">
        <v>40.020000000000003</v>
      </c>
      <c r="J3522" s="1">
        <v>0</v>
      </c>
      <c r="K3522" s="1">
        <v>1</v>
      </c>
      <c r="L3522" s="1">
        <v>0</v>
      </c>
      <c r="M3522" s="1">
        <v>0</v>
      </c>
      <c r="N3522" s="1">
        <v>0</v>
      </c>
      <c r="O3522" s="1" t="s">
        <v>22</v>
      </c>
      <c r="P3522" s="1" t="s">
        <v>27</v>
      </c>
      <c r="Q3522" s="10">
        <f>I3522*Part2Out!C$72+'relay test.csv'!K3522*Part2Out!C$74+'relay test.csv'!L3522*Part2Out!C$75+'relay test.csv'!M3522*Part2Out!C$76</f>
        <v>0.89010557294618953</v>
      </c>
      <c r="R3522" s="11">
        <f t="shared" si="432"/>
        <v>2.4353867486725398</v>
      </c>
      <c r="S3522" s="12">
        <f t="shared" si="433"/>
        <v>0.70891195863568846</v>
      </c>
      <c r="T3522" s="11">
        <f t="shared" si="434"/>
        <v>1</v>
      </c>
      <c r="U3522" s="11">
        <f t="shared" si="435"/>
        <v>1</v>
      </c>
      <c r="V3522" s="71">
        <f>Q3522+Part2Out!C$71</f>
        <v>1.5586418406683615</v>
      </c>
      <c r="W3522" s="1">
        <f t="shared" si="436"/>
        <v>4.7523623947229829</v>
      </c>
      <c r="X3522" s="12">
        <f t="shared" si="437"/>
        <v>0.8261583795698676</v>
      </c>
      <c r="Y3522" s="11">
        <f t="shared" si="438"/>
        <v>1</v>
      </c>
      <c r="Z3522" s="1">
        <f t="shared" si="439"/>
        <v>1</v>
      </c>
    </row>
    <row r="3523" spans="1:26" x14ac:dyDescent="0.2">
      <c r="A3523" s="1" t="s">
        <v>3547</v>
      </c>
      <c r="B3523" s="1">
        <v>1</v>
      </c>
      <c r="C3523" s="2">
        <v>41534</v>
      </c>
      <c r="D3523" s="2">
        <v>41539</v>
      </c>
      <c r="E3523" s="2">
        <v>41651</v>
      </c>
      <c r="F3523" s="1">
        <v>48</v>
      </c>
      <c r="G3523" s="1">
        <v>25</v>
      </c>
      <c r="H3523" s="1">
        <v>2.0833333330000001</v>
      </c>
      <c r="I3523" s="1">
        <v>73.239999999999995</v>
      </c>
      <c r="J3523" s="1">
        <v>0.14285714285714299</v>
      </c>
      <c r="K3523" s="1">
        <v>1</v>
      </c>
      <c r="L3523" s="1">
        <v>0</v>
      </c>
      <c r="M3523" s="1">
        <v>0</v>
      </c>
      <c r="N3523" s="1">
        <v>0</v>
      </c>
      <c r="O3523" s="1" t="s">
        <v>25</v>
      </c>
      <c r="P3523" s="1" t="s">
        <v>62</v>
      </c>
      <c r="Q3523" s="10">
        <f>I3523*Part2Out!C$72+'relay test.csv'!K3523*Part2Out!C$74+'relay test.csv'!L3523*Part2Out!C$75+'relay test.csv'!M3523*Part2Out!C$76</f>
        <v>0.95736866602945603</v>
      </c>
      <c r="R3523" s="11">
        <f t="shared" si="432"/>
        <v>2.6048332614333036</v>
      </c>
      <c r="S3523" s="12">
        <f t="shared" si="433"/>
        <v>0.72259465903774034</v>
      </c>
      <c r="T3523" s="11">
        <f t="shared" si="434"/>
        <v>1</v>
      </c>
      <c r="U3523" s="11">
        <f t="shared" si="435"/>
        <v>1</v>
      </c>
      <c r="V3523" s="71">
        <f>Q3523+Part2Out!C$71</f>
        <v>1.625904933751628</v>
      </c>
      <c r="W3523" s="1">
        <f t="shared" si="436"/>
        <v>5.0830167499707208</v>
      </c>
      <c r="X3523" s="12">
        <f t="shared" si="437"/>
        <v>0.83560788320945967</v>
      </c>
      <c r="Y3523" s="11">
        <f t="shared" si="438"/>
        <v>1</v>
      </c>
      <c r="Z3523" s="1">
        <f t="shared" si="439"/>
        <v>1</v>
      </c>
    </row>
    <row r="3524" spans="1:26" x14ac:dyDescent="0.2">
      <c r="A3524" s="1" t="s">
        <v>3548</v>
      </c>
      <c r="B3524" s="1">
        <v>1</v>
      </c>
      <c r="C3524" s="2">
        <v>41534</v>
      </c>
      <c r="D3524" s="2">
        <v>41534</v>
      </c>
      <c r="E3524" s="2">
        <v>41534</v>
      </c>
      <c r="F3524" s="1">
        <v>35</v>
      </c>
      <c r="G3524" s="1">
        <v>5.7142857139999998</v>
      </c>
      <c r="H3524" s="1">
        <v>2.8571428569999999</v>
      </c>
      <c r="I3524" s="1">
        <v>40.020000000000003</v>
      </c>
      <c r="J3524" s="1">
        <v>0</v>
      </c>
      <c r="K3524" s="1">
        <v>1</v>
      </c>
      <c r="L3524" s="1">
        <v>0</v>
      </c>
      <c r="M3524" s="1">
        <v>0</v>
      </c>
      <c r="N3524" s="1">
        <v>0</v>
      </c>
      <c r="O3524" s="1" t="s">
        <v>31</v>
      </c>
      <c r="P3524" s="1" t="s">
        <v>27</v>
      </c>
      <c r="Q3524" s="10">
        <f>I3524*Part2Out!C$72+'relay test.csv'!K3524*Part2Out!C$74+'relay test.csv'!L3524*Part2Out!C$75+'relay test.csv'!M3524*Part2Out!C$76</f>
        <v>0.89010557294618953</v>
      </c>
      <c r="R3524" s="11">
        <f t="shared" si="432"/>
        <v>2.4353867486725398</v>
      </c>
      <c r="S3524" s="12">
        <f t="shared" si="433"/>
        <v>0.70891195863568846</v>
      </c>
      <c r="T3524" s="11">
        <f t="shared" si="434"/>
        <v>1</v>
      </c>
      <c r="U3524" s="11">
        <f t="shared" si="435"/>
        <v>1</v>
      </c>
      <c r="V3524" s="71">
        <f>Q3524+Part2Out!C$71</f>
        <v>1.5586418406683615</v>
      </c>
      <c r="W3524" s="1">
        <f t="shared" si="436"/>
        <v>4.7523623947229829</v>
      </c>
      <c r="X3524" s="12">
        <f t="shared" si="437"/>
        <v>0.8261583795698676</v>
      </c>
      <c r="Y3524" s="11">
        <f t="shared" si="438"/>
        <v>1</v>
      </c>
      <c r="Z3524" s="1">
        <f t="shared" si="439"/>
        <v>1</v>
      </c>
    </row>
    <row r="3525" spans="1:26" x14ac:dyDescent="0.2">
      <c r="A3525" s="1" t="s">
        <v>3549</v>
      </c>
      <c r="B3525" s="1">
        <v>1</v>
      </c>
      <c r="C3525" s="2">
        <v>41534</v>
      </c>
      <c r="D3525" s="2">
        <v>41534</v>
      </c>
      <c r="E3525" s="2">
        <v>41534</v>
      </c>
      <c r="F3525" s="1">
        <v>30</v>
      </c>
      <c r="G3525" s="1">
        <v>50</v>
      </c>
      <c r="H3525" s="1">
        <v>0</v>
      </c>
      <c r="I3525" s="1">
        <v>40</v>
      </c>
      <c r="J3525" s="1">
        <v>0</v>
      </c>
      <c r="K3525" s="1">
        <v>1</v>
      </c>
      <c r="L3525" s="1">
        <v>0</v>
      </c>
      <c r="M3525" s="1">
        <v>0</v>
      </c>
      <c r="N3525" s="1">
        <v>0</v>
      </c>
      <c r="O3525" s="1" t="s">
        <v>161</v>
      </c>
      <c r="P3525" s="1" t="s">
        <v>166</v>
      </c>
      <c r="Q3525" s="10">
        <f>I3525*Part2Out!C$72+'relay test.csv'!K3525*Part2Out!C$74+'relay test.csv'!L3525*Part2Out!C$75+'relay test.csv'!M3525*Part2Out!C$76</f>
        <v>0.89006507740550123</v>
      </c>
      <c r="R3525" s="11">
        <f t="shared" si="432"/>
        <v>2.435288128366222</v>
      </c>
      <c r="S3525" s="12">
        <f t="shared" si="433"/>
        <v>0.70890360207555958</v>
      </c>
      <c r="T3525" s="11">
        <f t="shared" si="434"/>
        <v>1</v>
      </c>
      <c r="U3525" s="11">
        <f t="shared" si="435"/>
        <v>1</v>
      </c>
      <c r="V3525" s="71">
        <f>Q3525+Part2Out!C$71</f>
        <v>1.5586013451276732</v>
      </c>
      <c r="W3525" s="1">
        <f t="shared" si="436"/>
        <v>4.7521699491348821</v>
      </c>
      <c r="X3525" s="12">
        <f t="shared" si="437"/>
        <v>0.82615256349468624</v>
      </c>
      <c r="Y3525" s="11">
        <f t="shared" si="438"/>
        <v>1</v>
      </c>
      <c r="Z3525" s="1">
        <f t="shared" si="439"/>
        <v>1</v>
      </c>
    </row>
    <row r="3526" spans="1:26" x14ac:dyDescent="0.2">
      <c r="A3526" s="1" t="s">
        <v>3550</v>
      </c>
      <c r="B3526" s="1">
        <v>1</v>
      </c>
      <c r="C3526" s="2">
        <v>41534</v>
      </c>
      <c r="D3526" s="2">
        <v>41534</v>
      </c>
      <c r="E3526" s="2">
        <v>41534</v>
      </c>
      <c r="F3526" s="1">
        <v>37</v>
      </c>
      <c r="G3526" s="1">
        <v>8.1081081079999997</v>
      </c>
      <c r="H3526" s="1">
        <v>0</v>
      </c>
      <c r="I3526" s="1">
        <v>40.020000000000003</v>
      </c>
      <c r="J3526" s="1">
        <v>0</v>
      </c>
      <c r="K3526" s="1">
        <v>1</v>
      </c>
      <c r="L3526" s="1">
        <v>0</v>
      </c>
      <c r="M3526" s="1">
        <v>0</v>
      </c>
      <c r="N3526" s="1">
        <v>0</v>
      </c>
      <c r="O3526" s="1" t="s">
        <v>35</v>
      </c>
      <c r="P3526" s="1" t="s">
        <v>27</v>
      </c>
      <c r="Q3526" s="10">
        <f>I3526*Part2Out!C$72+'relay test.csv'!K3526*Part2Out!C$74+'relay test.csv'!L3526*Part2Out!C$75+'relay test.csv'!M3526*Part2Out!C$76</f>
        <v>0.89010557294618953</v>
      </c>
      <c r="R3526" s="11">
        <f t="shared" ref="R3526:R3589" si="440">EXP(Q3526)</f>
        <v>2.4353867486725398</v>
      </c>
      <c r="S3526" s="12">
        <f t="shared" ref="S3526:S3589" si="441">R3526/(1+R3526)</f>
        <v>0.70891195863568846</v>
      </c>
      <c r="T3526" s="11">
        <f t="shared" ref="T3526:T3589" si="442">1*(S3526&gt;0.5)+0*(S3526&lt;=0.5)</f>
        <v>1</v>
      </c>
      <c r="U3526" s="11">
        <f t="shared" ref="U3526:U3589" si="443">B3526</f>
        <v>1</v>
      </c>
      <c r="V3526" s="71">
        <f>Q3526+Part2Out!C$71</f>
        <v>1.5586418406683615</v>
      </c>
      <c r="W3526" s="1">
        <f t="shared" ref="W3526:W3589" si="444">EXP(V3526)</f>
        <v>4.7523623947229829</v>
      </c>
      <c r="X3526" s="12">
        <f t="shared" ref="X3526:X3589" si="445">W3526/(1+W3526)</f>
        <v>0.8261583795698676</v>
      </c>
      <c r="Y3526" s="11">
        <f t="shared" ref="Y3526:Y3589" si="446">1*(X3526&gt;0.5)+0*(X3526&lt;=0.5)</f>
        <v>1</v>
      </c>
      <c r="Z3526" s="1">
        <f t="shared" ref="Z3526:Z3589" si="447">U3526</f>
        <v>1</v>
      </c>
    </row>
    <row r="3527" spans="1:26" x14ac:dyDescent="0.2">
      <c r="A3527" s="1" t="s">
        <v>3551</v>
      </c>
      <c r="B3527" s="1">
        <v>1</v>
      </c>
      <c r="C3527" s="2">
        <v>41484</v>
      </c>
      <c r="D3527" s="2">
        <v>41528</v>
      </c>
      <c r="E3527" s="2">
        <v>41652</v>
      </c>
      <c r="F3527" s="1">
        <v>43</v>
      </c>
      <c r="G3527" s="1">
        <v>16.27906977</v>
      </c>
      <c r="H3527" s="1">
        <v>16.27906977</v>
      </c>
      <c r="I3527" s="1">
        <v>83.92</v>
      </c>
      <c r="J3527" s="1">
        <v>0.13709677419354799</v>
      </c>
      <c r="K3527" s="1">
        <v>1</v>
      </c>
      <c r="L3527" s="1">
        <v>0</v>
      </c>
      <c r="M3527" s="1">
        <v>1</v>
      </c>
      <c r="N3527" s="1">
        <v>0</v>
      </c>
      <c r="O3527" s="1" t="s">
        <v>22</v>
      </c>
      <c r="P3527" s="1" t="s">
        <v>27</v>
      </c>
      <c r="Q3527" s="10">
        <f>I3527*Part2Out!C$72+'relay test.csv'!K3527*Part2Out!C$74+'relay test.csv'!L3527*Part2Out!C$75+'relay test.csv'!M3527*Part2Out!C$76</f>
        <v>1.8302706127311639</v>
      </c>
      <c r="R3527" s="11">
        <f t="shared" si="440"/>
        <v>6.2355738558973952</v>
      </c>
      <c r="S3527" s="12">
        <f t="shared" si="441"/>
        <v>0.86179396134766229</v>
      </c>
      <c r="T3527" s="11">
        <f t="shared" si="442"/>
        <v>1</v>
      </c>
      <c r="U3527" s="11">
        <f t="shared" si="443"/>
        <v>1</v>
      </c>
      <c r="V3527" s="71">
        <f>Q3527+Part2Out!C$71</f>
        <v>2.4988068804533361</v>
      </c>
      <c r="W3527" s="1">
        <f t="shared" si="444"/>
        <v>12.167967456683037</v>
      </c>
      <c r="X3527" s="12">
        <f t="shared" si="445"/>
        <v>0.92405813552550375</v>
      </c>
      <c r="Y3527" s="11">
        <f t="shared" si="446"/>
        <v>1</v>
      </c>
      <c r="Z3527" s="1">
        <f t="shared" si="447"/>
        <v>1</v>
      </c>
    </row>
    <row r="3528" spans="1:26" x14ac:dyDescent="0.2">
      <c r="A3528" s="1" t="s">
        <v>3552</v>
      </c>
      <c r="B3528" s="1">
        <v>1</v>
      </c>
      <c r="C3528" s="2">
        <v>41534</v>
      </c>
      <c r="D3528" s="2">
        <v>41537</v>
      </c>
      <c r="E3528" s="2">
        <v>41537</v>
      </c>
      <c r="F3528" s="1">
        <v>41</v>
      </c>
      <c r="G3528" s="1">
        <v>4.8780487800000003</v>
      </c>
      <c r="H3528" s="1">
        <v>2.4390243900000002</v>
      </c>
      <c r="I3528" s="1">
        <v>40.020000000000003</v>
      </c>
      <c r="J3528" s="1">
        <v>0</v>
      </c>
      <c r="K3528" s="1">
        <v>1</v>
      </c>
      <c r="L3528" s="1">
        <v>0</v>
      </c>
      <c r="M3528" s="1">
        <v>0</v>
      </c>
      <c r="N3528" s="1">
        <v>0</v>
      </c>
      <c r="O3528" s="1" t="s">
        <v>25</v>
      </c>
      <c r="P3528" s="1" t="s">
        <v>62</v>
      </c>
      <c r="Q3528" s="10">
        <f>I3528*Part2Out!C$72+'relay test.csv'!K3528*Part2Out!C$74+'relay test.csv'!L3528*Part2Out!C$75+'relay test.csv'!M3528*Part2Out!C$76</f>
        <v>0.89010557294618953</v>
      </c>
      <c r="R3528" s="11">
        <f t="shared" si="440"/>
        <v>2.4353867486725398</v>
      </c>
      <c r="S3528" s="12">
        <f t="shared" si="441"/>
        <v>0.70891195863568846</v>
      </c>
      <c r="T3528" s="11">
        <f t="shared" si="442"/>
        <v>1</v>
      </c>
      <c r="U3528" s="11">
        <f t="shared" si="443"/>
        <v>1</v>
      </c>
      <c r="V3528" s="71">
        <f>Q3528+Part2Out!C$71</f>
        <v>1.5586418406683615</v>
      </c>
      <c r="W3528" s="1">
        <f t="shared" si="444"/>
        <v>4.7523623947229829</v>
      </c>
      <c r="X3528" s="12">
        <f t="shared" si="445"/>
        <v>0.8261583795698676</v>
      </c>
      <c r="Y3528" s="11">
        <f t="shared" si="446"/>
        <v>1</v>
      </c>
      <c r="Z3528" s="1">
        <f t="shared" si="447"/>
        <v>1</v>
      </c>
    </row>
    <row r="3529" spans="1:26" x14ac:dyDescent="0.2">
      <c r="A3529" s="1" t="s">
        <v>3553</v>
      </c>
      <c r="B3529" s="1">
        <v>0</v>
      </c>
      <c r="C3529" s="2">
        <v>41534</v>
      </c>
      <c r="D3529" s="2">
        <v>41534</v>
      </c>
      <c r="E3529" s="2">
        <v>41534</v>
      </c>
      <c r="F3529" s="1">
        <v>0</v>
      </c>
      <c r="G3529" s="1">
        <v>0</v>
      </c>
      <c r="H3529" s="1">
        <v>0</v>
      </c>
      <c r="I3529" s="1">
        <v>40</v>
      </c>
      <c r="J3529" s="1">
        <v>0</v>
      </c>
      <c r="K3529" s="1">
        <v>1</v>
      </c>
      <c r="L3529" s="1">
        <v>0</v>
      </c>
      <c r="M3529" s="1">
        <v>0</v>
      </c>
      <c r="N3529" s="1">
        <v>0</v>
      </c>
      <c r="O3529" s="1" t="s">
        <v>161</v>
      </c>
      <c r="P3529" s="1" t="s">
        <v>62</v>
      </c>
      <c r="Q3529" s="10">
        <f>I3529*Part2Out!C$72+'relay test.csv'!K3529*Part2Out!C$74+'relay test.csv'!L3529*Part2Out!C$75+'relay test.csv'!M3529*Part2Out!C$76</f>
        <v>0.89006507740550123</v>
      </c>
      <c r="R3529" s="11">
        <f t="shared" si="440"/>
        <v>2.435288128366222</v>
      </c>
      <c r="S3529" s="12">
        <f t="shared" si="441"/>
        <v>0.70890360207555958</v>
      </c>
      <c r="T3529" s="11">
        <f t="shared" si="442"/>
        <v>1</v>
      </c>
      <c r="U3529" s="11">
        <f t="shared" si="443"/>
        <v>0</v>
      </c>
      <c r="V3529" s="71">
        <f>Q3529+Part2Out!C$71</f>
        <v>1.5586013451276732</v>
      </c>
      <c r="W3529" s="1">
        <f t="shared" si="444"/>
        <v>4.7521699491348821</v>
      </c>
      <c r="X3529" s="12">
        <f t="shared" si="445"/>
        <v>0.82615256349468624</v>
      </c>
      <c r="Y3529" s="11">
        <f t="shared" si="446"/>
        <v>1</v>
      </c>
      <c r="Z3529" s="1">
        <f t="shared" si="447"/>
        <v>0</v>
      </c>
    </row>
    <row r="3530" spans="1:26" x14ac:dyDescent="0.2">
      <c r="A3530" s="1" t="s">
        <v>3554</v>
      </c>
      <c r="B3530" s="1">
        <v>1</v>
      </c>
      <c r="C3530" s="2">
        <v>41534</v>
      </c>
      <c r="D3530" s="2">
        <v>41534</v>
      </c>
      <c r="E3530" s="2">
        <v>41534</v>
      </c>
      <c r="F3530" s="1">
        <v>43</v>
      </c>
      <c r="G3530" s="1">
        <v>2.3255813949999999</v>
      </c>
      <c r="H3530" s="1">
        <v>0</v>
      </c>
      <c r="I3530" s="1">
        <v>40.020000000000003</v>
      </c>
      <c r="J3530" s="1">
        <v>0</v>
      </c>
      <c r="K3530" s="1">
        <v>1</v>
      </c>
      <c r="L3530" s="1">
        <v>0</v>
      </c>
      <c r="M3530" s="1">
        <v>0</v>
      </c>
      <c r="N3530" s="1">
        <v>0</v>
      </c>
      <c r="O3530" s="1" t="s">
        <v>29</v>
      </c>
      <c r="P3530" s="1" t="s">
        <v>27</v>
      </c>
      <c r="Q3530" s="10">
        <f>I3530*Part2Out!C$72+'relay test.csv'!K3530*Part2Out!C$74+'relay test.csv'!L3530*Part2Out!C$75+'relay test.csv'!M3530*Part2Out!C$76</f>
        <v>0.89010557294618953</v>
      </c>
      <c r="R3530" s="11">
        <f t="shared" si="440"/>
        <v>2.4353867486725398</v>
      </c>
      <c r="S3530" s="12">
        <f t="shared" si="441"/>
        <v>0.70891195863568846</v>
      </c>
      <c r="T3530" s="11">
        <f t="shared" si="442"/>
        <v>1</v>
      </c>
      <c r="U3530" s="11">
        <f t="shared" si="443"/>
        <v>1</v>
      </c>
      <c r="V3530" s="71">
        <f>Q3530+Part2Out!C$71</f>
        <v>1.5586418406683615</v>
      </c>
      <c r="W3530" s="1">
        <f t="shared" si="444"/>
        <v>4.7523623947229829</v>
      </c>
      <c r="X3530" s="12">
        <f t="shared" si="445"/>
        <v>0.8261583795698676</v>
      </c>
      <c r="Y3530" s="11">
        <f t="shared" si="446"/>
        <v>1</v>
      </c>
      <c r="Z3530" s="1">
        <f t="shared" si="447"/>
        <v>1</v>
      </c>
    </row>
    <row r="3531" spans="1:26" x14ac:dyDescent="0.2">
      <c r="A3531" s="1" t="s">
        <v>3555</v>
      </c>
      <c r="B3531" s="1">
        <v>1</v>
      </c>
      <c r="C3531" s="2">
        <v>41534</v>
      </c>
      <c r="D3531" s="2">
        <v>41534</v>
      </c>
      <c r="E3531" s="2">
        <v>41534</v>
      </c>
      <c r="F3531" s="1">
        <v>40</v>
      </c>
      <c r="G3531" s="1">
        <v>5</v>
      </c>
      <c r="H3531" s="1">
        <v>0</v>
      </c>
      <c r="I3531" s="1">
        <v>40.020000000000003</v>
      </c>
      <c r="J3531" s="1">
        <v>0</v>
      </c>
      <c r="K3531" s="1">
        <v>1</v>
      </c>
      <c r="L3531" s="1">
        <v>0</v>
      </c>
      <c r="M3531" s="1">
        <v>0</v>
      </c>
      <c r="N3531" s="1">
        <v>0</v>
      </c>
      <c r="O3531" s="1" t="s">
        <v>29</v>
      </c>
      <c r="P3531" s="1" t="s">
        <v>27</v>
      </c>
      <c r="Q3531" s="10">
        <f>I3531*Part2Out!C$72+'relay test.csv'!K3531*Part2Out!C$74+'relay test.csv'!L3531*Part2Out!C$75+'relay test.csv'!M3531*Part2Out!C$76</f>
        <v>0.89010557294618953</v>
      </c>
      <c r="R3531" s="11">
        <f t="shared" si="440"/>
        <v>2.4353867486725398</v>
      </c>
      <c r="S3531" s="12">
        <f t="shared" si="441"/>
        <v>0.70891195863568846</v>
      </c>
      <c r="T3531" s="11">
        <f t="shared" si="442"/>
        <v>1</v>
      </c>
      <c r="U3531" s="11">
        <f t="shared" si="443"/>
        <v>1</v>
      </c>
      <c r="V3531" s="71">
        <f>Q3531+Part2Out!C$71</f>
        <v>1.5586418406683615</v>
      </c>
      <c r="W3531" s="1">
        <f t="shared" si="444"/>
        <v>4.7523623947229829</v>
      </c>
      <c r="X3531" s="12">
        <f t="shared" si="445"/>
        <v>0.8261583795698676</v>
      </c>
      <c r="Y3531" s="11">
        <f t="shared" si="446"/>
        <v>1</v>
      </c>
      <c r="Z3531" s="1">
        <f t="shared" si="447"/>
        <v>1</v>
      </c>
    </row>
    <row r="3532" spans="1:26" x14ac:dyDescent="0.2">
      <c r="A3532" s="1" t="s">
        <v>3556</v>
      </c>
      <c r="B3532" s="1">
        <v>0</v>
      </c>
      <c r="C3532" s="2">
        <v>41526</v>
      </c>
      <c r="D3532" s="2">
        <v>41526</v>
      </c>
      <c r="E3532" s="2">
        <v>41583</v>
      </c>
      <c r="F3532" s="1">
        <v>1</v>
      </c>
      <c r="G3532" s="1">
        <v>100</v>
      </c>
      <c r="H3532" s="1">
        <v>0</v>
      </c>
      <c r="I3532" s="1">
        <v>66.83</v>
      </c>
      <c r="J3532" s="1">
        <v>7.0175438596491196E-2</v>
      </c>
      <c r="K3532" s="1">
        <v>1</v>
      </c>
      <c r="L3532" s="1">
        <v>0</v>
      </c>
      <c r="M3532" s="1">
        <v>0</v>
      </c>
      <c r="N3532" s="1">
        <v>0</v>
      </c>
      <c r="O3532" s="1" t="s">
        <v>29</v>
      </c>
      <c r="P3532" s="1" t="s">
        <v>27</v>
      </c>
      <c r="Q3532" s="10">
        <f>I3532*Part2Out!C$72+'relay test.csv'!K3532*Part2Out!C$74+'relay test.csv'!L3532*Part2Out!C$75+'relay test.csv'!M3532*Part2Out!C$76</f>
        <v>0.94438984523885594</v>
      </c>
      <c r="R3532" s="11">
        <f t="shared" si="440"/>
        <v>2.5712440430733006</v>
      </c>
      <c r="S3532" s="12">
        <f t="shared" si="441"/>
        <v>0.71998553222942685</v>
      </c>
      <c r="T3532" s="11">
        <f t="shared" si="442"/>
        <v>1</v>
      </c>
      <c r="U3532" s="11">
        <f t="shared" si="443"/>
        <v>0</v>
      </c>
      <c r="V3532" s="71">
        <f>Q3532+Part2Out!C$71</f>
        <v>1.6129261129610279</v>
      </c>
      <c r="W3532" s="1">
        <f t="shared" si="444"/>
        <v>5.0174714568918182</v>
      </c>
      <c r="X3532" s="12">
        <f t="shared" si="445"/>
        <v>0.83381724248069367</v>
      </c>
      <c r="Y3532" s="11">
        <f t="shared" si="446"/>
        <v>1</v>
      </c>
      <c r="Z3532" s="1">
        <f t="shared" si="447"/>
        <v>0</v>
      </c>
    </row>
    <row r="3533" spans="1:26" x14ac:dyDescent="0.2">
      <c r="A3533" s="1" t="s">
        <v>3557</v>
      </c>
      <c r="B3533" s="1">
        <v>0</v>
      </c>
      <c r="C3533" s="2">
        <v>41534</v>
      </c>
      <c r="D3533" s="2">
        <v>41534</v>
      </c>
      <c r="E3533" s="2">
        <v>41534</v>
      </c>
      <c r="F3533" s="1">
        <v>17</v>
      </c>
      <c r="G3533" s="1">
        <v>17.647058820000002</v>
      </c>
      <c r="H3533" s="1">
        <v>0</v>
      </c>
      <c r="I3533" s="1">
        <v>40.020000000000003</v>
      </c>
      <c r="J3533" s="1">
        <v>0</v>
      </c>
      <c r="K3533" s="1">
        <v>1</v>
      </c>
      <c r="L3533" s="1">
        <v>0</v>
      </c>
      <c r="M3533" s="1">
        <v>0</v>
      </c>
      <c r="N3533" s="1">
        <v>0</v>
      </c>
      <c r="O3533" s="1" t="s">
        <v>35</v>
      </c>
      <c r="P3533" s="1" t="s">
        <v>27</v>
      </c>
      <c r="Q3533" s="10">
        <f>I3533*Part2Out!C$72+'relay test.csv'!K3533*Part2Out!C$74+'relay test.csv'!L3533*Part2Out!C$75+'relay test.csv'!M3533*Part2Out!C$76</f>
        <v>0.89010557294618953</v>
      </c>
      <c r="R3533" s="11">
        <f t="shared" si="440"/>
        <v>2.4353867486725398</v>
      </c>
      <c r="S3533" s="12">
        <f t="shared" si="441"/>
        <v>0.70891195863568846</v>
      </c>
      <c r="T3533" s="11">
        <f t="shared" si="442"/>
        <v>1</v>
      </c>
      <c r="U3533" s="11">
        <f t="shared" si="443"/>
        <v>0</v>
      </c>
      <c r="V3533" s="71">
        <f>Q3533+Part2Out!C$71</f>
        <v>1.5586418406683615</v>
      </c>
      <c r="W3533" s="1">
        <f t="shared" si="444"/>
        <v>4.7523623947229829</v>
      </c>
      <c r="X3533" s="12">
        <f t="shared" si="445"/>
        <v>0.8261583795698676</v>
      </c>
      <c r="Y3533" s="11">
        <f t="shared" si="446"/>
        <v>1</v>
      </c>
      <c r="Z3533" s="1">
        <f t="shared" si="447"/>
        <v>0</v>
      </c>
    </row>
    <row r="3534" spans="1:26" x14ac:dyDescent="0.2">
      <c r="A3534" s="1" t="s">
        <v>3558</v>
      </c>
      <c r="B3534" s="1">
        <v>1</v>
      </c>
      <c r="C3534" s="2">
        <v>41534</v>
      </c>
      <c r="D3534" s="2">
        <v>41534</v>
      </c>
      <c r="E3534" s="2">
        <v>41534</v>
      </c>
      <c r="F3534" s="1">
        <v>35</v>
      </c>
      <c r="G3534" s="1">
        <v>5.7142857139999998</v>
      </c>
      <c r="H3534" s="1">
        <v>0</v>
      </c>
      <c r="I3534" s="1">
        <v>40.020000000000003</v>
      </c>
      <c r="J3534" s="1">
        <v>0</v>
      </c>
      <c r="K3534" s="1">
        <v>1</v>
      </c>
      <c r="L3534" s="1">
        <v>0</v>
      </c>
      <c r="M3534" s="1">
        <v>0</v>
      </c>
      <c r="N3534" s="1">
        <v>0</v>
      </c>
      <c r="O3534" s="1" t="s">
        <v>29</v>
      </c>
      <c r="P3534" s="1" t="s">
        <v>62</v>
      </c>
      <c r="Q3534" s="10">
        <f>I3534*Part2Out!C$72+'relay test.csv'!K3534*Part2Out!C$74+'relay test.csv'!L3534*Part2Out!C$75+'relay test.csv'!M3534*Part2Out!C$76</f>
        <v>0.89010557294618953</v>
      </c>
      <c r="R3534" s="11">
        <f t="shared" si="440"/>
        <v>2.4353867486725398</v>
      </c>
      <c r="S3534" s="12">
        <f t="shared" si="441"/>
        <v>0.70891195863568846</v>
      </c>
      <c r="T3534" s="11">
        <f t="shared" si="442"/>
        <v>1</v>
      </c>
      <c r="U3534" s="11">
        <f t="shared" si="443"/>
        <v>1</v>
      </c>
      <c r="V3534" s="71">
        <f>Q3534+Part2Out!C$71</f>
        <v>1.5586418406683615</v>
      </c>
      <c r="W3534" s="1">
        <f t="shared" si="444"/>
        <v>4.7523623947229829</v>
      </c>
      <c r="X3534" s="12">
        <f t="shared" si="445"/>
        <v>0.8261583795698676</v>
      </c>
      <c r="Y3534" s="11">
        <f t="shared" si="446"/>
        <v>1</v>
      </c>
      <c r="Z3534" s="1">
        <f t="shared" si="447"/>
        <v>1</v>
      </c>
    </row>
    <row r="3535" spans="1:26" x14ac:dyDescent="0.2">
      <c r="A3535" s="1" t="s">
        <v>3559</v>
      </c>
      <c r="B3535" s="1">
        <v>1</v>
      </c>
      <c r="C3535" s="2">
        <v>41534</v>
      </c>
      <c r="D3535" s="2">
        <v>41534</v>
      </c>
      <c r="E3535" s="2">
        <v>41534</v>
      </c>
      <c r="F3535" s="1">
        <v>30</v>
      </c>
      <c r="G3535" s="1">
        <v>63.333333330000002</v>
      </c>
      <c r="H3535" s="1">
        <v>10</v>
      </c>
      <c r="I3535" s="1">
        <v>49.2</v>
      </c>
      <c r="J3535" s="1">
        <v>0</v>
      </c>
      <c r="K3535" s="1">
        <v>1</v>
      </c>
      <c r="L3535" s="1">
        <v>1</v>
      </c>
      <c r="M3535" s="1">
        <v>0</v>
      </c>
      <c r="N3535" s="1">
        <v>0</v>
      </c>
      <c r="O3535" s="1" t="s">
        <v>22</v>
      </c>
      <c r="P3535" s="1" t="s">
        <v>23</v>
      </c>
      <c r="Q3535" s="10">
        <f>I3535*Part2Out!C$72+'relay test.csv'!K3535*Part2Out!C$74+'relay test.csv'!L3535*Part2Out!C$75+'relay test.csv'!M3535*Part2Out!C$76</f>
        <v>1.7764232952254337</v>
      </c>
      <c r="R3535" s="11">
        <f t="shared" si="440"/>
        <v>5.9086849574296032</v>
      </c>
      <c r="S3535" s="12">
        <f t="shared" si="441"/>
        <v>0.85525465321376404</v>
      </c>
      <c r="T3535" s="11">
        <f t="shared" si="442"/>
        <v>1</v>
      </c>
      <c r="U3535" s="11">
        <f t="shared" si="443"/>
        <v>1</v>
      </c>
      <c r="V3535" s="71">
        <f>Q3535+Part2Out!C$71</f>
        <v>2.4449595629476057</v>
      </c>
      <c r="W3535" s="1">
        <f t="shared" si="444"/>
        <v>11.530083346827579</v>
      </c>
      <c r="X3535" s="12">
        <f t="shared" si="445"/>
        <v>0.920192071168211</v>
      </c>
      <c r="Y3535" s="11">
        <f t="shared" si="446"/>
        <v>1</v>
      </c>
      <c r="Z3535" s="1">
        <f t="shared" si="447"/>
        <v>1</v>
      </c>
    </row>
    <row r="3536" spans="1:26" x14ac:dyDescent="0.2">
      <c r="A3536" s="1" t="s">
        <v>3560</v>
      </c>
      <c r="B3536" s="1">
        <v>1</v>
      </c>
      <c r="C3536" s="2">
        <v>41534</v>
      </c>
      <c r="D3536" s="2">
        <v>41534</v>
      </c>
      <c r="E3536" s="2">
        <v>41534</v>
      </c>
      <c r="F3536" s="1">
        <v>23</v>
      </c>
      <c r="G3536" s="1">
        <v>91.304347829999998</v>
      </c>
      <c r="H3536" s="1">
        <v>0</v>
      </c>
      <c r="I3536" s="1">
        <v>51.75</v>
      </c>
      <c r="J3536" s="1">
        <v>0</v>
      </c>
      <c r="K3536" s="1">
        <v>1</v>
      </c>
      <c r="L3536" s="1">
        <v>0</v>
      </c>
      <c r="M3536" s="1">
        <v>0</v>
      </c>
      <c r="N3536" s="1">
        <v>0</v>
      </c>
      <c r="O3536" s="1" t="s">
        <v>35</v>
      </c>
      <c r="P3536" s="1" t="s">
        <v>27</v>
      </c>
      <c r="Q3536" s="10">
        <f>I3536*Part2Out!C$72+'relay test.csv'!K3536*Part2Out!C$74+'relay test.csv'!L3536*Part2Out!C$75+'relay test.csv'!M3536*Part2Out!C$76</f>
        <v>0.91385620755987751</v>
      </c>
      <c r="R3536" s="11">
        <f t="shared" si="440"/>
        <v>2.4939210918415915</v>
      </c>
      <c r="S3536" s="12">
        <f t="shared" si="441"/>
        <v>0.71378861350503042</v>
      </c>
      <c r="T3536" s="11">
        <f t="shared" si="442"/>
        <v>1</v>
      </c>
      <c r="U3536" s="11">
        <f t="shared" si="443"/>
        <v>1</v>
      </c>
      <c r="V3536" s="71">
        <f>Q3536+Part2Out!C$71</f>
        <v>1.5823924752820495</v>
      </c>
      <c r="W3536" s="1">
        <f t="shared" si="444"/>
        <v>4.866585078831795</v>
      </c>
      <c r="X3536" s="12">
        <f t="shared" si="445"/>
        <v>0.82954308399817345</v>
      </c>
      <c r="Y3536" s="11">
        <f t="shared" si="446"/>
        <v>1</v>
      </c>
      <c r="Z3536" s="1">
        <f t="shared" si="447"/>
        <v>1</v>
      </c>
    </row>
    <row r="3537" spans="1:26" x14ac:dyDescent="0.2">
      <c r="A3537" s="1" t="s">
        <v>3561</v>
      </c>
      <c r="B3537" s="1">
        <v>1</v>
      </c>
      <c r="C3537" s="2">
        <v>41534</v>
      </c>
      <c r="D3537" s="2">
        <v>41538</v>
      </c>
      <c r="E3537" s="2">
        <v>41579</v>
      </c>
      <c r="F3537" s="1">
        <v>37</v>
      </c>
      <c r="G3537" s="1">
        <v>13.513513509999999</v>
      </c>
      <c r="H3537" s="1">
        <v>2.7027027029999999</v>
      </c>
      <c r="I3537" s="1">
        <v>13.05</v>
      </c>
      <c r="J3537" s="1">
        <v>7.3170731707317097E-2</v>
      </c>
      <c r="K3537" s="1">
        <v>1</v>
      </c>
      <c r="L3537" s="1">
        <v>0</v>
      </c>
      <c r="M3537" s="1">
        <v>0</v>
      </c>
      <c r="N3537" s="1">
        <v>0</v>
      </c>
      <c r="O3537" s="1" t="s">
        <v>22</v>
      </c>
      <c r="P3537" s="1" t="s">
        <v>62</v>
      </c>
      <c r="Q3537" s="10">
        <f>I3537*Part2Out!C$72+'relay test.csv'!K3537*Part2Out!C$74+'relay test.csv'!L3537*Part2Out!C$75+'relay test.csv'!M3537*Part2Out!C$76</f>
        <v>0.83549733632801682</v>
      </c>
      <c r="R3537" s="11">
        <f t="shared" si="440"/>
        <v>2.3059606011301068</v>
      </c>
      <c r="S3537" s="12">
        <f t="shared" si="441"/>
        <v>0.69751605640485825</v>
      </c>
      <c r="T3537" s="11">
        <f t="shared" si="442"/>
        <v>1</v>
      </c>
      <c r="U3537" s="11">
        <f t="shared" si="443"/>
        <v>1</v>
      </c>
      <c r="V3537" s="71">
        <f>Q3537+Part2Out!C$71</f>
        <v>1.5040336040501887</v>
      </c>
      <c r="W3537" s="1">
        <f t="shared" si="444"/>
        <v>4.4998029370476091</v>
      </c>
      <c r="X3537" s="12">
        <f t="shared" si="445"/>
        <v>0.8181753034706335</v>
      </c>
      <c r="Y3537" s="11">
        <f t="shared" si="446"/>
        <v>1</v>
      </c>
      <c r="Z3537" s="1">
        <f t="shared" si="447"/>
        <v>1</v>
      </c>
    </row>
    <row r="3538" spans="1:26" x14ac:dyDescent="0.2">
      <c r="A3538" s="1" t="s">
        <v>3562</v>
      </c>
      <c r="B3538" s="1">
        <v>1</v>
      </c>
      <c r="C3538" s="2">
        <v>41534</v>
      </c>
      <c r="D3538" s="2">
        <v>41534</v>
      </c>
      <c r="E3538" s="2">
        <v>41534</v>
      </c>
      <c r="F3538" s="1">
        <v>35</v>
      </c>
      <c r="G3538" s="1">
        <v>0</v>
      </c>
      <c r="H3538" s="1">
        <v>0</v>
      </c>
      <c r="I3538" s="1">
        <v>94.58</v>
      </c>
      <c r="J3538" s="1">
        <v>0</v>
      </c>
      <c r="K3538" s="1">
        <v>1</v>
      </c>
      <c r="L3538" s="1">
        <v>0</v>
      </c>
      <c r="M3538" s="1">
        <v>0</v>
      </c>
      <c r="N3538" s="1">
        <v>0</v>
      </c>
      <c r="O3538" s="1" t="s">
        <v>31</v>
      </c>
      <c r="P3538" s="1" t="s">
        <v>27</v>
      </c>
      <c r="Q3538" s="10">
        <f>I3538*Part2Out!C$72+'relay test.csv'!K3538*Part2Out!C$74+'relay test.csv'!L3538*Part2Out!C$75+'relay test.csv'!M3538*Part2Out!C$76</f>
        <v>1.0005774079438723</v>
      </c>
      <c r="R3538" s="11">
        <f t="shared" si="440"/>
        <v>2.7198518392051994</v>
      </c>
      <c r="S3538" s="12">
        <f t="shared" si="441"/>
        <v>0.73117208877500228</v>
      </c>
      <c r="T3538" s="11">
        <f t="shared" si="442"/>
        <v>1</v>
      </c>
      <c r="U3538" s="11">
        <f t="shared" si="443"/>
        <v>1</v>
      </c>
      <c r="V3538" s="71">
        <f>Q3538+Part2Out!C$71</f>
        <v>1.6691136756660443</v>
      </c>
      <c r="W3538" s="1">
        <f t="shared" si="444"/>
        <v>5.3074615795221742</v>
      </c>
      <c r="X3538" s="12">
        <f t="shared" si="445"/>
        <v>0.84145761533504959</v>
      </c>
      <c r="Y3538" s="11">
        <f t="shared" si="446"/>
        <v>1</v>
      </c>
      <c r="Z3538" s="1">
        <f t="shared" si="447"/>
        <v>1</v>
      </c>
    </row>
    <row r="3539" spans="1:26" x14ac:dyDescent="0.2">
      <c r="A3539" s="1" t="s">
        <v>3563</v>
      </c>
      <c r="B3539" s="1">
        <v>1</v>
      </c>
      <c r="C3539" s="2">
        <v>41534</v>
      </c>
      <c r="D3539" s="2">
        <v>41534</v>
      </c>
      <c r="E3539" s="2">
        <v>41534</v>
      </c>
      <c r="F3539" s="1">
        <v>42</v>
      </c>
      <c r="G3539" s="1">
        <v>19.047619050000002</v>
      </c>
      <c r="H3539" s="1">
        <v>9.5238095240000007</v>
      </c>
      <c r="I3539" s="1">
        <v>40</v>
      </c>
      <c r="J3539" s="1">
        <v>0</v>
      </c>
      <c r="K3539" s="1">
        <v>1</v>
      </c>
      <c r="L3539" s="1">
        <v>0</v>
      </c>
      <c r="M3539" s="1">
        <v>0</v>
      </c>
      <c r="N3539" s="1">
        <v>0</v>
      </c>
      <c r="O3539" s="1" t="s">
        <v>161</v>
      </c>
      <c r="P3539" s="1" t="s">
        <v>166</v>
      </c>
      <c r="Q3539" s="10">
        <f>I3539*Part2Out!C$72+'relay test.csv'!K3539*Part2Out!C$74+'relay test.csv'!L3539*Part2Out!C$75+'relay test.csv'!M3539*Part2Out!C$76</f>
        <v>0.89006507740550123</v>
      </c>
      <c r="R3539" s="11">
        <f t="shared" si="440"/>
        <v>2.435288128366222</v>
      </c>
      <c r="S3539" s="12">
        <f t="shared" si="441"/>
        <v>0.70890360207555958</v>
      </c>
      <c r="T3539" s="11">
        <f t="shared" si="442"/>
        <v>1</v>
      </c>
      <c r="U3539" s="11">
        <f t="shared" si="443"/>
        <v>1</v>
      </c>
      <c r="V3539" s="71">
        <f>Q3539+Part2Out!C$71</f>
        <v>1.5586013451276732</v>
      </c>
      <c r="W3539" s="1">
        <f t="shared" si="444"/>
        <v>4.7521699491348821</v>
      </c>
      <c r="X3539" s="12">
        <f t="shared" si="445"/>
        <v>0.82615256349468624</v>
      </c>
      <c r="Y3539" s="11">
        <f t="shared" si="446"/>
        <v>1</v>
      </c>
      <c r="Z3539" s="1">
        <f t="shared" si="447"/>
        <v>1</v>
      </c>
    </row>
    <row r="3540" spans="1:26" x14ac:dyDescent="0.2">
      <c r="A3540" s="1" t="s">
        <v>3564</v>
      </c>
      <c r="B3540" s="1">
        <v>0</v>
      </c>
      <c r="C3540" s="2">
        <v>41534</v>
      </c>
      <c r="D3540" s="2">
        <v>41534</v>
      </c>
      <c r="E3540" s="2">
        <v>41534</v>
      </c>
      <c r="F3540" s="1">
        <v>1</v>
      </c>
      <c r="G3540" s="1">
        <v>100</v>
      </c>
      <c r="H3540" s="1">
        <v>0</v>
      </c>
      <c r="I3540" s="1">
        <v>40.020000000000003</v>
      </c>
      <c r="J3540" s="1">
        <v>0</v>
      </c>
      <c r="K3540" s="1">
        <v>1</v>
      </c>
      <c r="L3540" s="1">
        <v>0</v>
      </c>
      <c r="M3540" s="1">
        <v>0</v>
      </c>
      <c r="N3540" s="1">
        <v>0</v>
      </c>
      <c r="O3540" s="1" t="s">
        <v>35</v>
      </c>
      <c r="P3540" s="1" t="s">
        <v>62</v>
      </c>
      <c r="Q3540" s="10">
        <f>I3540*Part2Out!C$72+'relay test.csv'!K3540*Part2Out!C$74+'relay test.csv'!L3540*Part2Out!C$75+'relay test.csv'!M3540*Part2Out!C$76</f>
        <v>0.89010557294618953</v>
      </c>
      <c r="R3540" s="11">
        <f t="shared" si="440"/>
        <v>2.4353867486725398</v>
      </c>
      <c r="S3540" s="12">
        <f t="shared" si="441"/>
        <v>0.70891195863568846</v>
      </c>
      <c r="T3540" s="11">
        <f t="shared" si="442"/>
        <v>1</v>
      </c>
      <c r="U3540" s="11">
        <f t="shared" si="443"/>
        <v>0</v>
      </c>
      <c r="V3540" s="71">
        <f>Q3540+Part2Out!C$71</f>
        <v>1.5586418406683615</v>
      </c>
      <c r="W3540" s="1">
        <f t="shared" si="444"/>
        <v>4.7523623947229829</v>
      </c>
      <c r="X3540" s="12">
        <f t="shared" si="445"/>
        <v>0.8261583795698676</v>
      </c>
      <c r="Y3540" s="11">
        <f t="shared" si="446"/>
        <v>1</v>
      </c>
      <c r="Z3540" s="1">
        <f t="shared" si="447"/>
        <v>0</v>
      </c>
    </row>
    <row r="3541" spans="1:26" x14ac:dyDescent="0.2">
      <c r="A3541" s="1" t="s">
        <v>3565</v>
      </c>
      <c r="B3541" s="1">
        <v>1</v>
      </c>
      <c r="C3541" s="2">
        <v>41534</v>
      </c>
      <c r="D3541" s="2">
        <v>41534</v>
      </c>
      <c r="E3541" s="2">
        <v>41534</v>
      </c>
      <c r="F3541" s="1">
        <v>8</v>
      </c>
      <c r="G3541" s="1">
        <v>25</v>
      </c>
      <c r="H3541" s="1">
        <v>0</v>
      </c>
      <c r="I3541" s="1">
        <v>85.56</v>
      </c>
      <c r="J3541" s="1">
        <v>0</v>
      </c>
      <c r="K3541" s="1">
        <v>1</v>
      </c>
      <c r="L3541" s="1">
        <v>0</v>
      </c>
      <c r="M3541" s="1">
        <v>0</v>
      </c>
      <c r="N3541" s="1">
        <v>0</v>
      </c>
      <c r="O3541" s="1" t="s">
        <v>161</v>
      </c>
      <c r="P3541" s="1" t="s">
        <v>62</v>
      </c>
      <c r="Q3541" s="10">
        <f>I3541*Part2Out!C$72+'relay test.csv'!K3541*Part2Out!C$74+'relay test.csv'!L3541*Part2Out!C$75+'relay test.csv'!M3541*Part2Out!C$76</f>
        <v>0.9823139190934489</v>
      </c>
      <c r="R3541" s="11">
        <f t="shared" si="440"/>
        <v>2.6706287166507665</v>
      </c>
      <c r="S3541" s="12">
        <f t="shared" si="441"/>
        <v>0.72756710711062023</v>
      </c>
      <c r="T3541" s="11">
        <f t="shared" si="442"/>
        <v>1</v>
      </c>
      <c r="U3541" s="11">
        <f t="shared" si="443"/>
        <v>1</v>
      </c>
      <c r="V3541" s="71">
        <f>Q3541+Part2Out!C$71</f>
        <v>1.6508501868156209</v>
      </c>
      <c r="W3541" s="1">
        <f t="shared" si="444"/>
        <v>5.2114086151599288</v>
      </c>
      <c r="X3541" s="12">
        <f t="shared" si="445"/>
        <v>0.83900592249568939</v>
      </c>
      <c r="Y3541" s="11">
        <f t="shared" si="446"/>
        <v>1</v>
      </c>
      <c r="Z3541" s="1">
        <f t="shared" si="447"/>
        <v>1</v>
      </c>
    </row>
    <row r="3542" spans="1:26" x14ac:dyDescent="0.2">
      <c r="A3542" s="1" t="s">
        <v>3566</v>
      </c>
      <c r="B3542" s="1">
        <v>0</v>
      </c>
      <c r="C3542" s="2">
        <v>41530</v>
      </c>
      <c r="D3542" s="2">
        <v>41534</v>
      </c>
      <c r="E3542" s="2">
        <v>41534</v>
      </c>
      <c r="F3542" s="1">
        <v>2</v>
      </c>
      <c r="G3542" s="1">
        <v>50</v>
      </c>
      <c r="H3542" s="1">
        <v>0</v>
      </c>
      <c r="I3542" s="1">
        <v>40.020000000000003</v>
      </c>
      <c r="J3542" s="1">
        <v>0</v>
      </c>
      <c r="K3542" s="1">
        <v>1</v>
      </c>
      <c r="L3542" s="1">
        <v>0</v>
      </c>
      <c r="M3542" s="1">
        <v>0</v>
      </c>
      <c r="N3542" s="1">
        <v>0</v>
      </c>
      <c r="O3542" s="1" t="s">
        <v>31</v>
      </c>
      <c r="P3542" s="1" t="s">
        <v>62</v>
      </c>
      <c r="Q3542" s="10">
        <f>I3542*Part2Out!C$72+'relay test.csv'!K3542*Part2Out!C$74+'relay test.csv'!L3542*Part2Out!C$75+'relay test.csv'!M3542*Part2Out!C$76</f>
        <v>0.89010557294618953</v>
      </c>
      <c r="R3542" s="11">
        <f t="shared" si="440"/>
        <v>2.4353867486725398</v>
      </c>
      <c r="S3542" s="12">
        <f t="shared" si="441"/>
        <v>0.70891195863568846</v>
      </c>
      <c r="T3542" s="11">
        <f t="shared" si="442"/>
        <v>1</v>
      </c>
      <c r="U3542" s="11">
        <f t="shared" si="443"/>
        <v>0</v>
      </c>
      <c r="V3542" s="71">
        <f>Q3542+Part2Out!C$71</f>
        <v>1.5586418406683615</v>
      </c>
      <c r="W3542" s="1">
        <f t="shared" si="444"/>
        <v>4.7523623947229829</v>
      </c>
      <c r="X3542" s="12">
        <f t="shared" si="445"/>
        <v>0.8261583795698676</v>
      </c>
      <c r="Y3542" s="11">
        <f t="shared" si="446"/>
        <v>1</v>
      </c>
      <c r="Z3542" s="1">
        <f t="shared" si="447"/>
        <v>0</v>
      </c>
    </row>
    <row r="3543" spans="1:26" x14ac:dyDescent="0.2">
      <c r="A3543" s="1" t="s">
        <v>3567</v>
      </c>
      <c r="B3543" s="1">
        <v>1</v>
      </c>
      <c r="C3543" s="2">
        <v>41534</v>
      </c>
      <c r="D3543" s="2">
        <v>41571</v>
      </c>
      <c r="E3543" s="2">
        <v>41571</v>
      </c>
      <c r="F3543" s="1">
        <v>42</v>
      </c>
      <c r="G3543" s="1">
        <v>16.666666670000001</v>
      </c>
      <c r="H3543" s="1">
        <v>4.7619047620000003</v>
      </c>
      <c r="I3543" s="1">
        <v>22.85</v>
      </c>
      <c r="J3543" s="1">
        <v>0</v>
      </c>
      <c r="K3543" s="1">
        <v>1</v>
      </c>
      <c r="L3543" s="1">
        <v>0</v>
      </c>
      <c r="M3543" s="1">
        <v>0</v>
      </c>
      <c r="N3543" s="1">
        <v>0</v>
      </c>
      <c r="O3543" s="1" t="s">
        <v>35</v>
      </c>
      <c r="P3543" s="1" t="s">
        <v>62</v>
      </c>
      <c r="Q3543" s="10">
        <f>I3543*Part2Out!C$72+'relay test.csv'!K3543*Part2Out!C$74+'relay test.csv'!L3543*Part2Out!C$75+'relay test.csv'!M3543*Part2Out!C$76</f>
        <v>0.85534015126528384</v>
      </c>
      <c r="R3543" s="11">
        <f t="shared" si="440"/>
        <v>2.3521743395914334</v>
      </c>
      <c r="S3543" s="12">
        <f t="shared" si="441"/>
        <v>0.70168615987858163</v>
      </c>
      <c r="T3543" s="11">
        <f t="shared" si="442"/>
        <v>1</v>
      </c>
      <c r="U3543" s="11">
        <f t="shared" si="443"/>
        <v>1</v>
      </c>
      <c r="V3543" s="71">
        <f>Q3543+Part2Out!C$71</f>
        <v>1.5238764189874558</v>
      </c>
      <c r="W3543" s="1">
        <f t="shared" si="444"/>
        <v>4.5899834526896868</v>
      </c>
      <c r="X3543" s="12">
        <f t="shared" si="445"/>
        <v>0.82110859388701085</v>
      </c>
      <c r="Y3543" s="11">
        <f t="shared" si="446"/>
        <v>1</v>
      </c>
      <c r="Z3543" s="1">
        <f t="shared" si="447"/>
        <v>1</v>
      </c>
    </row>
    <row r="3544" spans="1:26" x14ac:dyDescent="0.2">
      <c r="A3544" s="1" t="s">
        <v>3568</v>
      </c>
      <c r="B3544" s="1">
        <v>1</v>
      </c>
      <c r="C3544" s="2">
        <v>41534</v>
      </c>
      <c r="D3544" s="2">
        <v>41534</v>
      </c>
      <c r="E3544" s="2">
        <v>41534</v>
      </c>
      <c r="F3544" s="1">
        <v>39</v>
      </c>
      <c r="G3544" s="1">
        <v>38.46153846</v>
      </c>
      <c r="H3544" s="1">
        <v>2.5641025640000001</v>
      </c>
      <c r="I3544" s="1">
        <v>40.020000000000003</v>
      </c>
      <c r="J3544" s="1">
        <v>0</v>
      </c>
      <c r="K3544" s="1">
        <v>1</v>
      </c>
      <c r="L3544" s="1">
        <v>0</v>
      </c>
      <c r="M3544" s="1">
        <v>0</v>
      </c>
      <c r="N3544" s="1">
        <v>0</v>
      </c>
      <c r="O3544" s="1" t="s">
        <v>22</v>
      </c>
      <c r="P3544" s="1" t="s">
        <v>27</v>
      </c>
      <c r="Q3544" s="10">
        <f>I3544*Part2Out!C$72+'relay test.csv'!K3544*Part2Out!C$74+'relay test.csv'!L3544*Part2Out!C$75+'relay test.csv'!M3544*Part2Out!C$76</f>
        <v>0.89010557294618953</v>
      </c>
      <c r="R3544" s="11">
        <f t="shared" si="440"/>
        <v>2.4353867486725398</v>
      </c>
      <c r="S3544" s="12">
        <f t="shared" si="441"/>
        <v>0.70891195863568846</v>
      </c>
      <c r="T3544" s="11">
        <f t="shared" si="442"/>
        <v>1</v>
      </c>
      <c r="U3544" s="11">
        <f t="shared" si="443"/>
        <v>1</v>
      </c>
      <c r="V3544" s="71">
        <f>Q3544+Part2Out!C$71</f>
        <v>1.5586418406683615</v>
      </c>
      <c r="W3544" s="1">
        <f t="shared" si="444"/>
        <v>4.7523623947229829</v>
      </c>
      <c r="X3544" s="12">
        <f t="shared" si="445"/>
        <v>0.8261583795698676</v>
      </c>
      <c r="Y3544" s="11">
        <f t="shared" si="446"/>
        <v>1</v>
      </c>
      <c r="Z3544" s="1">
        <f t="shared" si="447"/>
        <v>1</v>
      </c>
    </row>
    <row r="3545" spans="1:26" x14ac:dyDescent="0.2">
      <c r="A3545" s="1" t="s">
        <v>3569</v>
      </c>
      <c r="B3545" s="1">
        <v>1</v>
      </c>
      <c r="C3545" s="2">
        <v>41534</v>
      </c>
      <c r="D3545" s="2">
        <v>41554</v>
      </c>
      <c r="E3545" s="2">
        <v>41554</v>
      </c>
      <c r="F3545" s="1">
        <v>35</v>
      </c>
      <c r="G3545" s="1">
        <v>8.5714285710000002</v>
      </c>
      <c r="H3545" s="1">
        <v>2.8571428569999999</v>
      </c>
      <c r="I3545" s="1">
        <v>30.61</v>
      </c>
      <c r="J3545" s="1">
        <v>0</v>
      </c>
      <c r="K3545" s="1">
        <v>1</v>
      </c>
      <c r="L3545" s="1">
        <v>0</v>
      </c>
      <c r="M3545" s="1">
        <v>0</v>
      </c>
      <c r="N3545" s="1">
        <v>0</v>
      </c>
      <c r="O3545" s="1" t="s">
        <v>31</v>
      </c>
      <c r="P3545" s="1" t="s">
        <v>27</v>
      </c>
      <c r="Q3545" s="10">
        <f>I3545*Part2Out!C$72+'relay test.csv'!K3545*Part2Out!C$74+'relay test.csv'!L3545*Part2Out!C$75+'relay test.csv'!M3545*Part2Out!C$76</f>
        <v>0.87105242105234426</v>
      </c>
      <c r="R3545" s="11">
        <f t="shared" si="440"/>
        <v>2.3894242110798154</v>
      </c>
      <c r="S3545" s="12">
        <f t="shared" si="441"/>
        <v>0.70496463773077955</v>
      </c>
      <c r="T3545" s="11">
        <f t="shared" si="442"/>
        <v>1</v>
      </c>
      <c r="U3545" s="11">
        <f t="shared" si="443"/>
        <v>1</v>
      </c>
      <c r="V3545" s="71">
        <f>Q3545+Part2Out!C$71</f>
        <v>1.5395886887745163</v>
      </c>
      <c r="W3545" s="1">
        <f t="shared" si="444"/>
        <v>4.662672067163812</v>
      </c>
      <c r="X3545" s="12">
        <f t="shared" si="445"/>
        <v>0.82340492471765947</v>
      </c>
      <c r="Y3545" s="11">
        <f t="shared" si="446"/>
        <v>1</v>
      </c>
      <c r="Z3545" s="1">
        <f t="shared" si="447"/>
        <v>1</v>
      </c>
    </row>
    <row r="3546" spans="1:26" x14ac:dyDescent="0.2">
      <c r="A3546" s="1" t="s">
        <v>3570</v>
      </c>
      <c r="B3546" s="1">
        <v>1</v>
      </c>
      <c r="C3546" s="2">
        <v>41534</v>
      </c>
      <c r="D3546" s="2">
        <v>41534</v>
      </c>
      <c r="E3546" s="2">
        <v>41534</v>
      </c>
      <c r="F3546" s="1">
        <v>21</v>
      </c>
      <c r="G3546" s="1">
        <v>14.28571429</v>
      </c>
      <c r="H3546" s="1">
        <v>0</v>
      </c>
      <c r="I3546" s="1">
        <v>40.020000000000003</v>
      </c>
      <c r="J3546" s="1">
        <v>0</v>
      </c>
      <c r="K3546" s="1">
        <v>1</v>
      </c>
      <c r="L3546" s="1">
        <v>0</v>
      </c>
      <c r="M3546" s="1">
        <v>0</v>
      </c>
      <c r="N3546" s="1">
        <v>0</v>
      </c>
      <c r="O3546" s="1" t="s">
        <v>31</v>
      </c>
      <c r="P3546" s="1" t="s">
        <v>62</v>
      </c>
      <c r="Q3546" s="10">
        <f>I3546*Part2Out!C$72+'relay test.csv'!K3546*Part2Out!C$74+'relay test.csv'!L3546*Part2Out!C$75+'relay test.csv'!M3546*Part2Out!C$76</f>
        <v>0.89010557294618953</v>
      </c>
      <c r="R3546" s="11">
        <f t="shared" si="440"/>
        <v>2.4353867486725398</v>
      </c>
      <c r="S3546" s="12">
        <f t="shared" si="441"/>
        <v>0.70891195863568846</v>
      </c>
      <c r="T3546" s="11">
        <f t="shared" si="442"/>
        <v>1</v>
      </c>
      <c r="U3546" s="11">
        <f t="shared" si="443"/>
        <v>1</v>
      </c>
      <c r="V3546" s="71">
        <f>Q3546+Part2Out!C$71</f>
        <v>1.5586418406683615</v>
      </c>
      <c r="W3546" s="1">
        <f t="shared" si="444"/>
        <v>4.7523623947229829</v>
      </c>
      <c r="X3546" s="12">
        <f t="shared" si="445"/>
        <v>0.8261583795698676</v>
      </c>
      <c r="Y3546" s="11">
        <f t="shared" si="446"/>
        <v>1</v>
      </c>
      <c r="Z3546" s="1">
        <f t="shared" si="447"/>
        <v>1</v>
      </c>
    </row>
    <row r="3547" spans="1:26" x14ac:dyDescent="0.2">
      <c r="A3547" s="1" t="s">
        <v>3571</v>
      </c>
      <c r="B3547" s="1">
        <v>1</v>
      </c>
      <c r="C3547" s="2">
        <v>41521</v>
      </c>
      <c r="D3547" s="2">
        <v>41528</v>
      </c>
      <c r="E3547" s="2">
        <v>41612</v>
      </c>
      <c r="F3547" s="1">
        <v>41</v>
      </c>
      <c r="G3547" s="1">
        <v>0</v>
      </c>
      <c r="H3547" s="1">
        <v>0</v>
      </c>
      <c r="I3547" s="1">
        <v>72.95</v>
      </c>
      <c r="J3547" s="1">
        <v>4.7619047619047603E-2</v>
      </c>
      <c r="K3547" s="1">
        <v>1</v>
      </c>
      <c r="L3547" s="1">
        <v>0</v>
      </c>
      <c r="M3547" s="1">
        <v>1</v>
      </c>
      <c r="N3547" s="1">
        <v>0</v>
      </c>
      <c r="O3547" s="1" t="s">
        <v>35</v>
      </c>
      <c r="P3547" s="1" t="s">
        <v>166</v>
      </c>
      <c r="Q3547" s="10">
        <f>I3547*Part2Out!C$72+'relay test.csv'!K3547*Part2Out!C$74+'relay test.csv'!L3547*Part2Out!C$75+'relay test.csv'!M3547*Part2Out!C$76</f>
        <v>1.8080588086636311</v>
      </c>
      <c r="R3547" s="11">
        <f t="shared" si="440"/>
        <v>6.0985973899346808</v>
      </c>
      <c r="S3547" s="12">
        <f t="shared" si="441"/>
        <v>0.85912710003557458</v>
      </c>
      <c r="T3547" s="11">
        <f t="shared" si="442"/>
        <v>1</v>
      </c>
      <c r="U3547" s="11">
        <f t="shared" si="443"/>
        <v>1</v>
      </c>
      <c r="V3547" s="71">
        <f>Q3547+Part2Out!C$71</f>
        <v>2.4765950763858031</v>
      </c>
      <c r="W3547" s="1">
        <f t="shared" si="444"/>
        <v>11.900674466705949</v>
      </c>
      <c r="X3547" s="12">
        <f t="shared" si="445"/>
        <v>0.92248467298505987</v>
      </c>
      <c r="Y3547" s="11">
        <f t="shared" si="446"/>
        <v>1</v>
      </c>
      <c r="Z3547" s="1">
        <f t="shared" si="447"/>
        <v>1</v>
      </c>
    </row>
    <row r="3548" spans="1:26" x14ac:dyDescent="0.2">
      <c r="A3548" s="1" t="s">
        <v>3572</v>
      </c>
      <c r="B3548" s="1">
        <v>1</v>
      </c>
      <c r="C3548" s="2">
        <v>41534</v>
      </c>
      <c r="D3548" s="2">
        <v>41534</v>
      </c>
      <c r="E3548" s="2">
        <v>41534</v>
      </c>
      <c r="F3548" s="1">
        <v>40</v>
      </c>
      <c r="G3548" s="1">
        <v>5</v>
      </c>
      <c r="H3548" s="1">
        <v>0</v>
      </c>
      <c r="I3548" s="1">
        <v>45.69</v>
      </c>
      <c r="J3548" s="1">
        <v>0</v>
      </c>
      <c r="K3548" s="1">
        <v>1</v>
      </c>
      <c r="L3548" s="1">
        <v>0</v>
      </c>
      <c r="M3548" s="1">
        <v>0</v>
      </c>
      <c r="N3548" s="1">
        <v>0</v>
      </c>
      <c r="O3548" s="1" t="s">
        <v>31</v>
      </c>
      <c r="P3548" s="1" t="s">
        <v>27</v>
      </c>
      <c r="Q3548" s="10">
        <f>I3548*Part2Out!C$72+'relay test.csv'!K3548*Part2Out!C$74+'relay test.csv'!L3548*Part2Out!C$75+'relay test.csv'!M3548*Part2Out!C$76</f>
        <v>0.90158605873132258</v>
      </c>
      <c r="R3548" s="11">
        <f t="shared" si="440"/>
        <v>2.4635072814502412</v>
      </c>
      <c r="S3548" s="12">
        <f t="shared" si="441"/>
        <v>0.71127532909898217</v>
      </c>
      <c r="T3548" s="11">
        <f t="shared" si="442"/>
        <v>1</v>
      </c>
      <c r="U3548" s="11">
        <f t="shared" si="443"/>
        <v>1</v>
      </c>
      <c r="V3548" s="71">
        <f>Q3548+Part2Out!C$71</f>
        <v>1.5701223264534945</v>
      </c>
      <c r="W3548" s="1">
        <f t="shared" si="444"/>
        <v>4.8072362099661525</v>
      </c>
      <c r="X3548" s="12">
        <f t="shared" si="445"/>
        <v>0.82780104616997685</v>
      </c>
      <c r="Y3548" s="11">
        <f t="shared" si="446"/>
        <v>1</v>
      </c>
      <c r="Z3548" s="1">
        <f t="shared" si="447"/>
        <v>1</v>
      </c>
    </row>
    <row r="3549" spans="1:26" x14ac:dyDescent="0.2">
      <c r="A3549" s="1" t="s">
        <v>3573</v>
      </c>
      <c r="B3549" s="1">
        <v>0</v>
      </c>
      <c r="C3549" s="2">
        <v>41534</v>
      </c>
      <c r="D3549" s="2">
        <v>41534</v>
      </c>
      <c r="E3549" s="2">
        <v>41534</v>
      </c>
      <c r="F3549" s="1">
        <v>8</v>
      </c>
      <c r="G3549" s="1">
        <v>12.5</v>
      </c>
      <c r="H3549" s="1">
        <v>0</v>
      </c>
      <c r="I3549" s="1">
        <v>40.020000000000003</v>
      </c>
      <c r="J3549" s="1">
        <v>0</v>
      </c>
      <c r="K3549" s="1">
        <v>1</v>
      </c>
      <c r="L3549" s="1">
        <v>0</v>
      </c>
      <c r="M3549" s="1">
        <v>0</v>
      </c>
      <c r="N3549" s="1">
        <v>0</v>
      </c>
      <c r="O3549" s="1" t="s">
        <v>25</v>
      </c>
      <c r="P3549" s="1" t="s">
        <v>27</v>
      </c>
      <c r="Q3549" s="10">
        <f>I3549*Part2Out!C$72+'relay test.csv'!K3549*Part2Out!C$74+'relay test.csv'!L3549*Part2Out!C$75+'relay test.csv'!M3549*Part2Out!C$76</f>
        <v>0.89010557294618953</v>
      </c>
      <c r="R3549" s="11">
        <f t="shared" si="440"/>
        <v>2.4353867486725398</v>
      </c>
      <c r="S3549" s="12">
        <f t="shared" si="441"/>
        <v>0.70891195863568846</v>
      </c>
      <c r="T3549" s="11">
        <f t="shared" si="442"/>
        <v>1</v>
      </c>
      <c r="U3549" s="11">
        <f t="shared" si="443"/>
        <v>0</v>
      </c>
      <c r="V3549" s="71">
        <f>Q3549+Part2Out!C$71</f>
        <v>1.5586418406683615</v>
      </c>
      <c r="W3549" s="1">
        <f t="shared" si="444"/>
        <v>4.7523623947229829</v>
      </c>
      <c r="X3549" s="12">
        <f t="shared" si="445"/>
        <v>0.8261583795698676</v>
      </c>
      <c r="Y3549" s="11">
        <f t="shared" si="446"/>
        <v>1</v>
      </c>
      <c r="Z3549" s="1">
        <f t="shared" si="447"/>
        <v>0</v>
      </c>
    </row>
    <row r="3550" spans="1:26" x14ac:dyDescent="0.2">
      <c r="A3550" s="1" t="s">
        <v>3574</v>
      </c>
      <c r="B3550" s="1">
        <v>0</v>
      </c>
      <c r="C3550" s="2">
        <v>41534</v>
      </c>
      <c r="D3550" s="2">
        <v>41534</v>
      </c>
      <c r="E3550" s="2">
        <v>41534</v>
      </c>
      <c r="F3550" s="1">
        <v>5</v>
      </c>
      <c r="G3550" s="1">
        <v>20</v>
      </c>
      <c r="H3550" s="1">
        <v>0</v>
      </c>
      <c r="I3550" s="1">
        <v>40</v>
      </c>
      <c r="J3550" s="1">
        <v>0</v>
      </c>
      <c r="K3550" s="1">
        <v>1</v>
      </c>
      <c r="L3550" s="1">
        <v>0</v>
      </c>
      <c r="M3550" s="1">
        <v>0</v>
      </c>
      <c r="N3550" s="1">
        <v>0</v>
      </c>
      <c r="O3550" s="1" t="s">
        <v>35</v>
      </c>
      <c r="P3550" s="1" t="s">
        <v>166</v>
      </c>
      <c r="Q3550" s="10">
        <f>I3550*Part2Out!C$72+'relay test.csv'!K3550*Part2Out!C$74+'relay test.csv'!L3550*Part2Out!C$75+'relay test.csv'!M3550*Part2Out!C$76</f>
        <v>0.89006507740550123</v>
      </c>
      <c r="R3550" s="11">
        <f t="shared" si="440"/>
        <v>2.435288128366222</v>
      </c>
      <c r="S3550" s="12">
        <f t="shared" si="441"/>
        <v>0.70890360207555958</v>
      </c>
      <c r="T3550" s="11">
        <f t="shared" si="442"/>
        <v>1</v>
      </c>
      <c r="U3550" s="11">
        <f t="shared" si="443"/>
        <v>0</v>
      </c>
      <c r="V3550" s="71">
        <f>Q3550+Part2Out!C$71</f>
        <v>1.5586013451276732</v>
      </c>
      <c r="W3550" s="1">
        <f t="shared" si="444"/>
        <v>4.7521699491348821</v>
      </c>
      <c r="X3550" s="12">
        <f t="shared" si="445"/>
        <v>0.82615256349468624</v>
      </c>
      <c r="Y3550" s="11">
        <f t="shared" si="446"/>
        <v>1</v>
      </c>
      <c r="Z3550" s="1">
        <f t="shared" si="447"/>
        <v>0</v>
      </c>
    </row>
    <row r="3551" spans="1:26" x14ac:dyDescent="0.2">
      <c r="A3551" s="1" t="s">
        <v>3575</v>
      </c>
      <c r="B3551" s="1">
        <v>0</v>
      </c>
      <c r="C3551" s="2">
        <v>41534</v>
      </c>
      <c r="D3551" s="2">
        <v>41558</v>
      </c>
      <c r="E3551" s="2">
        <v>41558</v>
      </c>
      <c r="F3551" s="1">
        <v>35</v>
      </c>
      <c r="G3551" s="1">
        <v>8.5714285710000002</v>
      </c>
      <c r="H3551" s="1">
        <v>0</v>
      </c>
      <c r="I3551" s="1">
        <v>60.98</v>
      </c>
      <c r="J3551" s="1">
        <v>0</v>
      </c>
      <c r="K3551" s="1">
        <v>1</v>
      </c>
      <c r="L3551" s="1">
        <v>0</v>
      </c>
      <c r="M3551" s="1">
        <v>0</v>
      </c>
      <c r="N3551" s="1">
        <v>0</v>
      </c>
      <c r="O3551" s="1" t="s">
        <v>31</v>
      </c>
      <c r="P3551" s="1" t="s">
        <v>27</v>
      </c>
      <c r="Q3551" s="10">
        <f>I3551*Part2Out!C$72+'relay test.csv'!K3551*Part2Out!C$74+'relay test.csv'!L3551*Part2Out!C$75+'relay test.csv'!M3551*Part2Out!C$76</f>
        <v>0.93254489958752806</v>
      </c>
      <c r="R3551" s="11">
        <f t="shared" si="440"/>
        <v>2.5409674633372945</v>
      </c>
      <c r="S3551" s="12">
        <f t="shared" si="441"/>
        <v>0.71759130510125646</v>
      </c>
      <c r="T3551" s="11">
        <f t="shared" si="442"/>
        <v>1</v>
      </c>
      <c r="U3551" s="11">
        <f t="shared" si="443"/>
        <v>0</v>
      </c>
      <c r="V3551" s="71">
        <f>Q3551+Part2Out!C$71</f>
        <v>1.6010811673097001</v>
      </c>
      <c r="W3551" s="1">
        <f t="shared" si="444"/>
        <v>4.9583903770359568</v>
      </c>
      <c r="X3551" s="12">
        <f t="shared" si="445"/>
        <v>0.83216943893873285</v>
      </c>
      <c r="Y3551" s="11">
        <f t="shared" si="446"/>
        <v>1</v>
      </c>
      <c r="Z3551" s="1">
        <f t="shared" si="447"/>
        <v>0</v>
      </c>
    </row>
    <row r="3552" spans="1:26" x14ac:dyDescent="0.2">
      <c r="A3552" s="1" t="s">
        <v>3576</v>
      </c>
      <c r="B3552" s="1">
        <v>1</v>
      </c>
      <c r="C3552" s="2">
        <v>41534</v>
      </c>
      <c r="D3552" s="2">
        <v>41534</v>
      </c>
      <c r="E3552" s="2">
        <v>41629</v>
      </c>
      <c r="F3552" s="1">
        <v>40</v>
      </c>
      <c r="G3552" s="1">
        <v>70</v>
      </c>
      <c r="H3552" s="1">
        <v>20</v>
      </c>
      <c r="I3552" s="1">
        <v>46.1</v>
      </c>
      <c r="J3552" s="1">
        <v>7.3684210526315796E-2</v>
      </c>
      <c r="K3552" s="1">
        <v>1</v>
      </c>
      <c r="L3552" s="1">
        <v>0</v>
      </c>
      <c r="M3552" s="1">
        <v>0</v>
      </c>
      <c r="N3552" s="1">
        <v>0</v>
      </c>
      <c r="O3552" s="1" t="s">
        <v>31</v>
      </c>
      <c r="P3552" s="1" t="s">
        <v>27</v>
      </c>
      <c r="Q3552" s="10">
        <f>I3552*Part2Out!C$72+'relay test.csv'!K3552*Part2Out!C$74+'relay test.csv'!L3552*Part2Out!C$75+'relay test.csv'!M3552*Part2Out!C$76</f>
        <v>0.90241621731543276</v>
      </c>
      <c r="R3552" s="11">
        <f t="shared" si="440"/>
        <v>2.4655532322812777</v>
      </c>
      <c r="S3552" s="12">
        <f t="shared" si="441"/>
        <v>0.7114457828305446</v>
      </c>
      <c r="T3552" s="11">
        <f t="shared" si="442"/>
        <v>1</v>
      </c>
      <c r="U3552" s="11">
        <f t="shared" si="443"/>
        <v>1</v>
      </c>
      <c r="V3552" s="71">
        <f>Q3552+Part2Out!C$71</f>
        <v>1.5709524850376049</v>
      </c>
      <c r="W3552" s="1">
        <f t="shared" si="444"/>
        <v>4.811228635315504</v>
      </c>
      <c r="X3552" s="12">
        <f t="shared" si="445"/>
        <v>0.82791935014862694</v>
      </c>
      <c r="Y3552" s="11">
        <f t="shared" si="446"/>
        <v>1</v>
      </c>
      <c r="Z3552" s="1">
        <f t="shared" si="447"/>
        <v>1</v>
      </c>
    </row>
    <row r="3553" spans="1:26" x14ac:dyDescent="0.2">
      <c r="A3553" s="1" t="s">
        <v>3577</v>
      </c>
      <c r="B3553" s="1">
        <v>0</v>
      </c>
      <c r="C3553" s="2">
        <v>41534</v>
      </c>
      <c r="D3553" s="2">
        <v>41544</v>
      </c>
      <c r="E3553" s="2">
        <v>41544</v>
      </c>
      <c r="F3553" s="1">
        <v>2</v>
      </c>
      <c r="G3553" s="1">
        <v>0</v>
      </c>
      <c r="H3553" s="1">
        <v>0</v>
      </c>
      <c r="I3553" s="1">
        <v>40</v>
      </c>
      <c r="J3553" s="1">
        <v>0</v>
      </c>
      <c r="K3553" s="1">
        <v>1</v>
      </c>
      <c r="L3553" s="1">
        <v>0</v>
      </c>
      <c r="M3553" s="1">
        <v>0</v>
      </c>
      <c r="N3553" s="1">
        <v>0</v>
      </c>
      <c r="O3553" s="1" t="s">
        <v>25</v>
      </c>
      <c r="P3553" s="1" t="s">
        <v>62</v>
      </c>
      <c r="Q3553" s="10">
        <f>I3553*Part2Out!C$72+'relay test.csv'!K3553*Part2Out!C$74+'relay test.csv'!L3553*Part2Out!C$75+'relay test.csv'!M3553*Part2Out!C$76</f>
        <v>0.89006507740550123</v>
      </c>
      <c r="R3553" s="11">
        <f t="shared" si="440"/>
        <v>2.435288128366222</v>
      </c>
      <c r="S3553" s="12">
        <f t="shared" si="441"/>
        <v>0.70890360207555958</v>
      </c>
      <c r="T3553" s="11">
        <f t="shared" si="442"/>
        <v>1</v>
      </c>
      <c r="U3553" s="11">
        <f t="shared" si="443"/>
        <v>0</v>
      </c>
      <c r="V3553" s="71">
        <f>Q3553+Part2Out!C$71</f>
        <v>1.5586013451276732</v>
      </c>
      <c r="W3553" s="1">
        <f t="shared" si="444"/>
        <v>4.7521699491348821</v>
      </c>
      <c r="X3553" s="12">
        <f t="shared" si="445"/>
        <v>0.82615256349468624</v>
      </c>
      <c r="Y3553" s="11">
        <f t="shared" si="446"/>
        <v>1</v>
      </c>
      <c r="Z3553" s="1">
        <f t="shared" si="447"/>
        <v>0</v>
      </c>
    </row>
    <row r="3554" spans="1:26" x14ac:dyDescent="0.2">
      <c r="A3554" s="1" t="s">
        <v>3578</v>
      </c>
      <c r="B3554" s="1">
        <v>1</v>
      </c>
      <c r="C3554" s="2">
        <v>41534</v>
      </c>
      <c r="D3554" s="2">
        <v>41534</v>
      </c>
      <c r="E3554" s="2">
        <v>41534</v>
      </c>
      <c r="F3554" s="1">
        <v>32</v>
      </c>
      <c r="G3554" s="1">
        <v>46.875</v>
      </c>
      <c r="H3554" s="1">
        <v>25</v>
      </c>
      <c r="I3554" s="1">
        <v>40</v>
      </c>
      <c r="J3554" s="1">
        <v>0</v>
      </c>
      <c r="K3554" s="1">
        <v>1</v>
      </c>
      <c r="L3554" s="1">
        <v>0</v>
      </c>
      <c r="M3554" s="1">
        <v>0</v>
      </c>
      <c r="N3554" s="1">
        <v>0</v>
      </c>
      <c r="O3554" s="1" t="s">
        <v>35</v>
      </c>
      <c r="P3554" s="1" t="s">
        <v>166</v>
      </c>
      <c r="Q3554" s="10">
        <f>I3554*Part2Out!C$72+'relay test.csv'!K3554*Part2Out!C$74+'relay test.csv'!L3554*Part2Out!C$75+'relay test.csv'!M3554*Part2Out!C$76</f>
        <v>0.89006507740550123</v>
      </c>
      <c r="R3554" s="11">
        <f t="shared" si="440"/>
        <v>2.435288128366222</v>
      </c>
      <c r="S3554" s="12">
        <f t="shared" si="441"/>
        <v>0.70890360207555958</v>
      </c>
      <c r="T3554" s="11">
        <f t="shared" si="442"/>
        <v>1</v>
      </c>
      <c r="U3554" s="11">
        <f t="shared" si="443"/>
        <v>1</v>
      </c>
      <c r="V3554" s="71">
        <f>Q3554+Part2Out!C$71</f>
        <v>1.5586013451276732</v>
      </c>
      <c r="W3554" s="1">
        <f t="shared" si="444"/>
        <v>4.7521699491348821</v>
      </c>
      <c r="X3554" s="12">
        <f t="shared" si="445"/>
        <v>0.82615256349468624</v>
      </c>
      <c r="Y3554" s="11">
        <f t="shared" si="446"/>
        <v>1</v>
      </c>
      <c r="Z3554" s="1">
        <f t="shared" si="447"/>
        <v>1</v>
      </c>
    </row>
    <row r="3555" spans="1:26" x14ac:dyDescent="0.2">
      <c r="A3555" s="1" t="s">
        <v>3579</v>
      </c>
      <c r="B3555" s="1">
        <v>1</v>
      </c>
      <c r="C3555" s="2">
        <v>41486</v>
      </c>
      <c r="D3555" s="2">
        <v>41520</v>
      </c>
      <c r="E3555" s="2">
        <v>41527</v>
      </c>
      <c r="F3555" s="1">
        <v>31</v>
      </c>
      <c r="G3555" s="1">
        <v>32.258064519999998</v>
      </c>
      <c r="H3555" s="1">
        <v>3.225806452</v>
      </c>
      <c r="I3555" s="1">
        <v>13.92</v>
      </c>
      <c r="J3555" s="1">
        <v>0.28571428571428598</v>
      </c>
      <c r="K3555" s="1">
        <v>1</v>
      </c>
      <c r="L3555" s="1">
        <v>0</v>
      </c>
      <c r="M3555" s="1">
        <v>0</v>
      </c>
      <c r="N3555" s="1">
        <v>0</v>
      </c>
      <c r="O3555" s="1" t="s">
        <v>29</v>
      </c>
      <c r="P3555" s="1" t="s">
        <v>23</v>
      </c>
      <c r="Q3555" s="10">
        <f>I3555*Part2Out!C$72+'relay test.csv'!K3555*Part2Out!C$74+'relay test.csv'!L3555*Part2Out!C$75+'relay test.csv'!M3555*Part2Out!C$76</f>
        <v>0.83725889234795781</v>
      </c>
      <c r="R3555" s="11">
        <f t="shared" si="440"/>
        <v>2.3100262598001886</v>
      </c>
      <c r="S3555" s="12">
        <f t="shared" si="441"/>
        <v>0.69788759317566096</v>
      </c>
      <c r="T3555" s="11">
        <f t="shared" si="442"/>
        <v>1</v>
      </c>
      <c r="U3555" s="11">
        <f t="shared" si="443"/>
        <v>1</v>
      </c>
      <c r="V3555" s="71">
        <f>Q3555+Part2Out!C$71</f>
        <v>1.5057951600701298</v>
      </c>
      <c r="W3555" s="1">
        <f t="shared" si="444"/>
        <v>4.5077365777246019</v>
      </c>
      <c r="X3555" s="12">
        <f t="shared" si="445"/>
        <v>0.81843721356529953</v>
      </c>
      <c r="Y3555" s="11">
        <f t="shared" si="446"/>
        <v>1</v>
      </c>
      <c r="Z3555" s="1">
        <f t="shared" si="447"/>
        <v>1</v>
      </c>
    </row>
    <row r="3556" spans="1:26" x14ac:dyDescent="0.2">
      <c r="A3556" s="1" t="s">
        <v>3580</v>
      </c>
      <c r="B3556" s="1">
        <v>1</v>
      </c>
      <c r="C3556" s="2">
        <v>41534</v>
      </c>
      <c r="D3556" s="2">
        <v>41534</v>
      </c>
      <c r="E3556" s="2">
        <v>41534</v>
      </c>
      <c r="F3556" s="1">
        <v>35</v>
      </c>
      <c r="G3556" s="1">
        <v>2.8571428569999999</v>
      </c>
      <c r="H3556" s="1">
        <v>0</v>
      </c>
      <c r="I3556" s="1">
        <v>40.020000000000003</v>
      </c>
      <c r="J3556" s="1">
        <v>0</v>
      </c>
      <c r="K3556" s="1">
        <v>1</v>
      </c>
      <c r="L3556" s="1">
        <v>0</v>
      </c>
      <c r="M3556" s="1">
        <v>0</v>
      </c>
      <c r="N3556" s="1">
        <v>0</v>
      </c>
      <c r="O3556" s="1" t="s">
        <v>29</v>
      </c>
      <c r="P3556" s="1" t="s">
        <v>62</v>
      </c>
      <c r="Q3556" s="10">
        <f>I3556*Part2Out!C$72+'relay test.csv'!K3556*Part2Out!C$74+'relay test.csv'!L3556*Part2Out!C$75+'relay test.csv'!M3556*Part2Out!C$76</f>
        <v>0.89010557294618953</v>
      </c>
      <c r="R3556" s="11">
        <f t="shared" si="440"/>
        <v>2.4353867486725398</v>
      </c>
      <c r="S3556" s="12">
        <f t="shared" si="441"/>
        <v>0.70891195863568846</v>
      </c>
      <c r="T3556" s="11">
        <f t="shared" si="442"/>
        <v>1</v>
      </c>
      <c r="U3556" s="11">
        <f t="shared" si="443"/>
        <v>1</v>
      </c>
      <c r="V3556" s="71">
        <f>Q3556+Part2Out!C$71</f>
        <v>1.5586418406683615</v>
      </c>
      <c r="W3556" s="1">
        <f t="shared" si="444"/>
        <v>4.7523623947229829</v>
      </c>
      <c r="X3556" s="12">
        <f t="shared" si="445"/>
        <v>0.8261583795698676</v>
      </c>
      <c r="Y3556" s="11">
        <f t="shared" si="446"/>
        <v>1</v>
      </c>
      <c r="Z3556" s="1">
        <f t="shared" si="447"/>
        <v>1</v>
      </c>
    </row>
    <row r="3557" spans="1:26" x14ac:dyDescent="0.2">
      <c r="A3557" s="1" t="s">
        <v>3581</v>
      </c>
      <c r="B3557" s="1">
        <v>1</v>
      </c>
      <c r="C3557" s="2">
        <v>41533</v>
      </c>
      <c r="D3557" s="2">
        <v>41534</v>
      </c>
      <c r="E3557" s="2">
        <v>41534</v>
      </c>
      <c r="F3557" s="1">
        <v>37</v>
      </c>
      <c r="G3557" s="1">
        <v>0</v>
      </c>
      <c r="H3557" s="1">
        <v>0</v>
      </c>
      <c r="I3557" s="1">
        <v>40.020000000000003</v>
      </c>
      <c r="J3557" s="1">
        <v>0</v>
      </c>
      <c r="K3557" s="1">
        <v>1</v>
      </c>
      <c r="L3557" s="1">
        <v>1</v>
      </c>
      <c r="M3557" s="1">
        <v>0</v>
      </c>
      <c r="N3557" s="1">
        <v>0</v>
      </c>
      <c r="O3557" s="1" t="s">
        <v>31</v>
      </c>
      <c r="P3557" s="1" t="s">
        <v>23</v>
      </c>
      <c r="Q3557" s="10">
        <f>I3557*Part2Out!C$72+'relay test.csv'!K3557*Part2Out!C$74+'relay test.csv'!L3557*Part2Out!C$75+'relay test.csv'!M3557*Part2Out!C$76</f>
        <v>1.7578358420495039</v>
      </c>
      <c r="R3557" s="11">
        <f t="shared" si="440"/>
        <v>5.7998719634965958</v>
      </c>
      <c r="S3557" s="12">
        <f t="shared" si="441"/>
        <v>0.85293840746292737</v>
      </c>
      <c r="T3557" s="11">
        <f t="shared" si="442"/>
        <v>1</v>
      </c>
      <c r="U3557" s="11">
        <f t="shared" si="443"/>
        <v>1</v>
      </c>
      <c r="V3557" s="71">
        <f>Q3557+Part2Out!C$71</f>
        <v>2.4263721097716759</v>
      </c>
      <c r="W3557" s="1">
        <f t="shared" si="444"/>
        <v>11.317747962845422</v>
      </c>
      <c r="X3557" s="12">
        <f t="shared" si="445"/>
        <v>0.91881632884384834</v>
      </c>
      <c r="Y3557" s="11">
        <f t="shared" si="446"/>
        <v>1</v>
      </c>
      <c r="Z3557" s="1">
        <f t="shared" si="447"/>
        <v>1</v>
      </c>
    </row>
    <row r="3558" spans="1:26" x14ac:dyDescent="0.2">
      <c r="A3558" s="1" t="s">
        <v>3582</v>
      </c>
      <c r="B3558" s="1">
        <v>0</v>
      </c>
      <c r="C3558" s="2">
        <v>41534</v>
      </c>
      <c r="D3558" s="2">
        <v>41534</v>
      </c>
      <c r="E3558" s="2">
        <v>41534</v>
      </c>
      <c r="F3558" s="1">
        <v>0</v>
      </c>
      <c r="G3558" s="1">
        <v>0</v>
      </c>
      <c r="H3558" s="1">
        <v>0</v>
      </c>
      <c r="I3558" s="1">
        <v>40</v>
      </c>
      <c r="J3558" s="1">
        <v>0</v>
      </c>
      <c r="K3558" s="1">
        <v>1</v>
      </c>
      <c r="L3558" s="1">
        <v>0</v>
      </c>
      <c r="M3558" s="1">
        <v>0</v>
      </c>
      <c r="N3558" s="1">
        <v>0</v>
      </c>
      <c r="O3558" s="1" t="s">
        <v>29</v>
      </c>
      <c r="P3558" s="1" t="s">
        <v>62</v>
      </c>
      <c r="Q3558" s="10">
        <f>I3558*Part2Out!C$72+'relay test.csv'!K3558*Part2Out!C$74+'relay test.csv'!L3558*Part2Out!C$75+'relay test.csv'!M3558*Part2Out!C$76</f>
        <v>0.89006507740550123</v>
      </c>
      <c r="R3558" s="11">
        <f t="shared" si="440"/>
        <v>2.435288128366222</v>
      </c>
      <c r="S3558" s="12">
        <f t="shared" si="441"/>
        <v>0.70890360207555958</v>
      </c>
      <c r="T3558" s="11">
        <f t="shared" si="442"/>
        <v>1</v>
      </c>
      <c r="U3558" s="11">
        <f t="shared" si="443"/>
        <v>0</v>
      </c>
      <c r="V3558" s="71">
        <f>Q3558+Part2Out!C$71</f>
        <v>1.5586013451276732</v>
      </c>
      <c r="W3558" s="1">
        <f t="shared" si="444"/>
        <v>4.7521699491348821</v>
      </c>
      <c r="X3558" s="12">
        <f t="shared" si="445"/>
        <v>0.82615256349468624</v>
      </c>
      <c r="Y3558" s="11">
        <f t="shared" si="446"/>
        <v>1</v>
      </c>
      <c r="Z3558" s="1">
        <f t="shared" si="447"/>
        <v>0</v>
      </c>
    </row>
    <row r="3559" spans="1:26" x14ac:dyDescent="0.2">
      <c r="A3559" s="1" t="s">
        <v>3583</v>
      </c>
      <c r="B3559" s="1">
        <v>0</v>
      </c>
      <c r="C3559" s="2">
        <v>41534</v>
      </c>
      <c r="D3559" s="2">
        <v>41535</v>
      </c>
      <c r="E3559" s="2">
        <v>41535</v>
      </c>
      <c r="F3559" s="1">
        <v>4</v>
      </c>
      <c r="G3559" s="1">
        <v>75</v>
      </c>
      <c r="H3559" s="1">
        <v>0</v>
      </c>
      <c r="I3559" s="1">
        <v>40.020000000000003</v>
      </c>
      <c r="J3559" s="1">
        <v>0</v>
      </c>
      <c r="K3559" s="1">
        <v>1</v>
      </c>
      <c r="L3559" s="1">
        <v>0</v>
      </c>
      <c r="M3559" s="1">
        <v>0</v>
      </c>
      <c r="N3559" s="1">
        <v>0</v>
      </c>
      <c r="O3559" s="1" t="s">
        <v>25</v>
      </c>
      <c r="P3559" s="1" t="s">
        <v>23</v>
      </c>
      <c r="Q3559" s="10">
        <f>I3559*Part2Out!C$72+'relay test.csv'!K3559*Part2Out!C$74+'relay test.csv'!L3559*Part2Out!C$75+'relay test.csv'!M3559*Part2Out!C$76</f>
        <v>0.89010557294618953</v>
      </c>
      <c r="R3559" s="11">
        <f t="shared" si="440"/>
        <v>2.4353867486725398</v>
      </c>
      <c r="S3559" s="12">
        <f t="shared" si="441"/>
        <v>0.70891195863568846</v>
      </c>
      <c r="T3559" s="11">
        <f t="shared" si="442"/>
        <v>1</v>
      </c>
      <c r="U3559" s="11">
        <f t="shared" si="443"/>
        <v>0</v>
      </c>
      <c r="V3559" s="71">
        <f>Q3559+Part2Out!C$71</f>
        <v>1.5586418406683615</v>
      </c>
      <c r="W3559" s="1">
        <f t="shared" si="444"/>
        <v>4.7523623947229829</v>
      </c>
      <c r="X3559" s="12">
        <f t="shared" si="445"/>
        <v>0.8261583795698676</v>
      </c>
      <c r="Y3559" s="11">
        <f t="shared" si="446"/>
        <v>1</v>
      </c>
      <c r="Z3559" s="1">
        <f t="shared" si="447"/>
        <v>0</v>
      </c>
    </row>
    <row r="3560" spans="1:26" x14ac:dyDescent="0.2">
      <c r="A3560" s="1" t="s">
        <v>3584</v>
      </c>
      <c r="B3560" s="1">
        <v>1</v>
      </c>
      <c r="C3560" s="2">
        <v>41534</v>
      </c>
      <c r="D3560" s="2">
        <v>41534</v>
      </c>
      <c r="E3560" s="2">
        <v>41630</v>
      </c>
      <c r="F3560" s="1">
        <v>39</v>
      </c>
      <c r="G3560" s="1">
        <v>38.46153846</v>
      </c>
      <c r="H3560" s="1">
        <v>0</v>
      </c>
      <c r="I3560" s="1">
        <v>45.56</v>
      </c>
      <c r="J3560" s="1">
        <v>7.2916666666666699E-2</v>
      </c>
      <c r="K3560" s="1">
        <v>1</v>
      </c>
      <c r="L3560" s="1">
        <v>0</v>
      </c>
      <c r="M3560" s="1">
        <v>1</v>
      </c>
      <c r="N3560" s="1">
        <v>0</v>
      </c>
      <c r="O3560" s="1" t="s">
        <v>25</v>
      </c>
      <c r="P3560" s="1" t="s">
        <v>62</v>
      </c>
      <c r="Q3560" s="10">
        <f>I3560*Part2Out!C$72+'relay test.csv'!K3560*Part2Out!C$74+'relay test.csv'!L3560*Part2Out!C$75+'relay test.csv'!M3560*Part2Out!C$76</f>
        <v>1.7526001656910042</v>
      </c>
      <c r="R3560" s="11">
        <f t="shared" si="440"/>
        <v>5.7695850663567665</v>
      </c>
      <c r="S3560" s="12">
        <f t="shared" si="441"/>
        <v>0.85228045881722303</v>
      </c>
      <c r="T3560" s="11">
        <f t="shared" si="442"/>
        <v>1</v>
      </c>
      <c r="U3560" s="11">
        <f t="shared" si="443"/>
        <v>1</v>
      </c>
      <c r="V3560" s="71">
        <f>Q3560+Part2Out!C$71</f>
        <v>2.4211364334131762</v>
      </c>
      <c r="W3560" s="1">
        <f t="shared" si="444"/>
        <v>11.258646749825099</v>
      </c>
      <c r="X3560" s="12">
        <f t="shared" si="445"/>
        <v>0.91842492728536551</v>
      </c>
      <c r="Y3560" s="11">
        <f t="shared" si="446"/>
        <v>1</v>
      </c>
      <c r="Z3560" s="1">
        <f t="shared" si="447"/>
        <v>1</v>
      </c>
    </row>
    <row r="3561" spans="1:26" x14ac:dyDescent="0.2">
      <c r="A3561" s="1" t="s">
        <v>3585</v>
      </c>
      <c r="B3561" s="1">
        <v>1</v>
      </c>
      <c r="C3561" s="2">
        <v>41534</v>
      </c>
      <c r="D3561" s="2">
        <v>41535</v>
      </c>
      <c r="E3561" s="2">
        <v>41535</v>
      </c>
      <c r="F3561" s="1">
        <v>42</v>
      </c>
      <c r="G3561" s="1">
        <v>0</v>
      </c>
      <c r="H3561" s="1">
        <v>0</v>
      </c>
      <c r="I3561" s="1">
        <v>40.020000000000003</v>
      </c>
      <c r="J3561" s="1">
        <v>0</v>
      </c>
      <c r="K3561" s="1">
        <v>1</v>
      </c>
      <c r="L3561" s="1">
        <v>0</v>
      </c>
      <c r="M3561" s="1">
        <v>0</v>
      </c>
      <c r="N3561" s="1">
        <v>0</v>
      </c>
      <c r="O3561" s="1" t="s">
        <v>22</v>
      </c>
      <c r="P3561" s="1" t="s">
        <v>23</v>
      </c>
      <c r="Q3561" s="10">
        <f>I3561*Part2Out!C$72+'relay test.csv'!K3561*Part2Out!C$74+'relay test.csv'!L3561*Part2Out!C$75+'relay test.csv'!M3561*Part2Out!C$76</f>
        <v>0.89010557294618953</v>
      </c>
      <c r="R3561" s="11">
        <f t="shared" si="440"/>
        <v>2.4353867486725398</v>
      </c>
      <c r="S3561" s="12">
        <f t="shared" si="441"/>
        <v>0.70891195863568846</v>
      </c>
      <c r="T3561" s="11">
        <f t="shared" si="442"/>
        <v>1</v>
      </c>
      <c r="U3561" s="11">
        <f t="shared" si="443"/>
        <v>1</v>
      </c>
      <c r="V3561" s="71">
        <f>Q3561+Part2Out!C$71</f>
        <v>1.5586418406683615</v>
      </c>
      <c r="W3561" s="1">
        <f t="shared" si="444"/>
        <v>4.7523623947229829</v>
      </c>
      <c r="X3561" s="12">
        <f t="shared" si="445"/>
        <v>0.8261583795698676</v>
      </c>
      <c r="Y3561" s="11">
        <f t="shared" si="446"/>
        <v>1</v>
      </c>
      <c r="Z3561" s="1">
        <f t="shared" si="447"/>
        <v>1</v>
      </c>
    </row>
    <row r="3562" spans="1:26" x14ac:dyDescent="0.2">
      <c r="A3562" s="1" t="s">
        <v>3586</v>
      </c>
      <c r="B3562" s="1">
        <v>1</v>
      </c>
      <c r="C3562" s="2">
        <v>41534</v>
      </c>
      <c r="D3562" s="2">
        <v>41534</v>
      </c>
      <c r="E3562" s="2">
        <v>41654</v>
      </c>
      <c r="F3562" s="1">
        <v>51</v>
      </c>
      <c r="G3562" s="1">
        <v>13.725490199999999</v>
      </c>
      <c r="H3562" s="1">
        <v>3.9215686270000001</v>
      </c>
      <c r="I3562" s="1">
        <v>57.99</v>
      </c>
      <c r="J3562" s="1">
        <v>0.133333333333333</v>
      </c>
      <c r="K3562" s="1">
        <v>1</v>
      </c>
      <c r="L3562" s="1">
        <v>1</v>
      </c>
      <c r="M3562" s="1">
        <v>0</v>
      </c>
      <c r="N3562" s="1">
        <v>0</v>
      </c>
      <c r="O3562" s="1" t="s">
        <v>35</v>
      </c>
      <c r="P3562" s="1" t="s">
        <v>23</v>
      </c>
      <c r="Q3562" s="10">
        <f>I3562*Part2Out!C$72+'relay test.csv'!K3562*Part2Out!C$74+'relay test.csv'!L3562*Part2Out!C$75+'relay test.csv'!M3562*Part2Out!C$76</f>
        <v>1.7942210853579417</v>
      </c>
      <c r="R3562" s="11">
        <f t="shared" si="440"/>
        <v>6.0147878903667129</v>
      </c>
      <c r="S3562" s="12">
        <f t="shared" si="441"/>
        <v>0.85744401461186259</v>
      </c>
      <c r="T3562" s="11">
        <f t="shared" si="442"/>
        <v>1</v>
      </c>
      <c r="U3562" s="11">
        <f t="shared" si="443"/>
        <v>1</v>
      </c>
      <c r="V3562" s="71">
        <f>Q3562+Part2Out!C$71</f>
        <v>2.4627573530801135</v>
      </c>
      <c r="W3562" s="1">
        <f t="shared" si="444"/>
        <v>11.737130374875578</v>
      </c>
      <c r="X3562" s="12">
        <f t="shared" si="445"/>
        <v>0.92148938021608584</v>
      </c>
      <c r="Y3562" s="11">
        <f t="shared" si="446"/>
        <v>1</v>
      </c>
      <c r="Z3562" s="1">
        <f t="shared" si="447"/>
        <v>1</v>
      </c>
    </row>
    <row r="3563" spans="1:26" x14ac:dyDescent="0.2">
      <c r="A3563" s="1" t="s">
        <v>3587</v>
      </c>
      <c r="B3563" s="1">
        <v>1</v>
      </c>
      <c r="C3563" s="2">
        <v>41534</v>
      </c>
      <c r="D3563" s="2">
        <v>41535</v>
      </c>
      <c r="E3563" s="2">
        <v>41535</v>
      </c>
      <c r="F3563" s="1">
        <v>37</v>
      </c>
      <c r="G3563" s="1">
        <v>2.7027027029999999</v>
      </c>
      <c r="H3563" s="1">
        <v>0</v>
      </c>
      <c r="I3563" s="1">
        <v>83.03</v>
      </c>
      <c r="J3563" s="1">
        <v>0</v>
      </c>
      <c r="K3563" s="1">
        <v>1</v>
      </c>
      <c r="L3563" s="1">
        <v>0</v>
      </c>
      <c r="M3563" s="1">
        <v>0</v>
      </c>
      <c r="N3563" s="1">
        <v>0</v>
      </c>
      <c r="O3563" s="1" t="s">
        <v>22</v>
      </c>
      <c r="P3563" s="1" t="s">
        <v>23</v>
      </c>
      <c r="Q3563" s="10">
        <f>I3563*Part2Out!C$72+'relay test.csv'!K3563*Part2Out!C$74+'relay test.csv'!L3563*Part2Out!C$75+'relay test.csv'!M3563*Part2Out!C$76</f>
        <v>0.97719123319637902</v>
      </c>
      <c r="R3563" s="11">
        <f t="shared" si="440"/>
        <v>2.6569829060294805</v>
      </c>
      <c r="S3563" s="12">
        <f t="shared" si="441"/>
        <v>0.72655054024145371</v>
      </c>
      <c r="T3563" s="11">
        <f t="shared" si="442"/>
        <v>1</v>
      </c>
      <c r="U3563" s="11">
        <f t="shared" si="443"/>
        <v>1</v>
      </c>
      <c r="V3563" s="71">
        <f>Q3563+Part2Out!C$71</f>
        <v>1.645727500918551</v>
      </c>
      <c r="W3563" s="1">
        <f t="shared" si="444"/>
        <v>5.1847804677917715</v>
      </c>
      <c r="X3563" s="12">
        <f t="shared" si="445"/>
        <v>0.83831277355636802</v>
      </c>
      <c r="Y3563" s="11">
        <f t="shared" si="446"/>
        <v>1</v>
      </c>
      <c r="Z3563" s="1">
        <f t="shared" si="447"/>
        <v>1</v>
      </c>
    </row>
    <row r="3564" spans="1:26" x14ac:dyDescent="0.2">
      <c r="A3564" s="1" t="s">
        <v>3588</v>
      </c>
      <c r="B3564" s="1">
        <v>1</v>
      </c>
      <c r="C3564" s="2">
        <v>41534</v>
      </c>
      <c r="D3564" s="2">
        <v>41534</v>
      </c>
      <c r="E3564" s="2">
        <v>41534</v>
      </c>
      <c r="F3564" s="1">
        <v>41</v>
      </c>
      <c r="G3564" s="1">
        <v>7.3170731709999997</v>
      </c>
      <c r="H3564" s="1">
        <v>0</v>
      </c>
      <c r="I3564" s="1">
        <v>40.020000000000003</v>
      </c>
      <c r="J3564" s="1">
        <v>0</v>
      </c>
      <c r="K3564" s="1">
        <v>1</v>
      </c>
      <c r="L3564" s="1">
        <v>1</v>
      </c>
      <c r="M3564" s="1">
        <v>0</v>
      </c>
      <c r="N3564" s="1">
        <v>0</v>
      </c>
      <c r="O3564" s="1" t="s">
        <v>35</v>
      </c>
      <c r="P3564" s="1" t="s">
        <v>23</v>
      </c>
      <c r="Q3564" s="10">
        <f>I3564*Part2Out!C$72+'relay test.csv'!K3564*Part2Out!C$74+'relay test.csv'!L3564*Part2Out!C$75+'relay test.csv'!M3564*Part2Out!C$76</f>
        <v>1.7578358420495039</v>
      </c>
      <c r="R3564" s="11">
        <f t="shared" si="440"/>
        <v>5.7998719634965958</v>
      </c>
      <c r="S3564" s="12">
        <f t="shared" si="441"/>
        <v>0.85293840746292737</v>
      </c>
      <c r="T3564" s="11">
        <f t="shared" si="442"/>
        <v>1</v>
      </c>
      <c r="U3564" s="11">
        <f t="shared" si="443"/>
        <v>1</v>
      </c>
      <c r="V3564" s="71">
        <f>Q3564+Part2Out!C$71</f>
        <v>2.4263721097716759</v>
      </c>
      <c r="W3564" s="1">
        <f t="shared" si="444"/>
        <v>11.317747962845422</v>
      </c>
      <c r="X3564" s="12">
        <f t="shared" si="445"/>
        <v>0.91881632884384834</v>
      </c>
      <c r="Y3564" s="11">
        <f t="shared" si="446"/>
        <v>1</v>
      </c>
      <c r="Z3564" s="1">
        <f t="shared" si="447"/>
        <v>1</v>
      </c>
    </row>
    <row r="3565" spans="1:26" x14ac:dyDescent="0.2">
      <c r="A3565" s="1" t="s">
        <v>3589</v>
      </c>
      <c r="B3565" s="1">
        <v>0</v>
      </c>
      <c r="C3565" s="2">
        <v>41534</v>
      </c>
      <c r="D3565" s="2">
        <v>41535</v>
      </c>
      <c r="E3565" s="2">
        <v>41535</v>
      </c>
      <c r="F3565" s="1">
        <v>4</v>
      </c>
      <c r="G3565" s="1">
        <v>25</v>
      </c>
      <c r="H3565" s="1">
        <v>0</v>
      </c>
      <c r="I3565" s="1">
        <v>40.020000000000003</v>
      </c>
      <c r="J3565" s="1">
        <v>0</v>
      </c>
      <c r="K3565" s="1">
        <v>1</v>
      </c>
      <c r="L3565" s="1">
        <v>0</v>
      </c>
      <c r="M3565" s="1">
        <v>0</v>
      </c>
      <c r="N3565" s="1">
        <v>0</v>
      </c>
      <c r="O3565" s="1" t="s">
        <v>161</v>
      </c>
      <c r="P3565" s="1" t="s">
        <v>62</v>
      </c>
      <c r="Q3565" s="10">
        <f>I3565*Part2Out!C$72+'relay test.csv'!K3565*Part2Out!C$74+'relay test.csv'!L3565*Part2Out!C$75+'relay test.csv'!M3565*Part2Out!C$76</f>
        <v>0.89010557294618953</v>
      </c>
      <c r="R3565" s="11">
        <f t="shared" si="440"/>
        <v>2.4353867486725398</v>
      </c>
      <c r="S3565" s="12">
        <f t="shared" si="441"/>
        <v>0.70891195863568846</v>
      </c>
      <c r="T3565" s="11">
        <f t="shared" si="442"/>
        <v>1</v>
      </c>
      <c r="U3565" s="11">
        <f t="shared" si="443"/>
        <v>0</v>
      </c>
      <c r="V3565" s="71">
        <f>Q3565+Part2Out!C$71</f>
        <v>1.5586418406683615</v>
      </c>
      <c r="W3565" s="1">
        <f t="shared" si="444"/>
        <v>4.7523623947229829</v>
      </c>
      <c r="X3565" s="12">
        <f t="shared" si="445"/>
        <v>0.8261583795698676</v>
      </c>
      <c r="Y3565" s="11">
        <f t="shared" si="446"/>
        <v>1</v>
      </c>
      <c r="Z3565" s="1">
        <f t="shared" si="447"/>
        <v>0</v>
      </c>
    </row>
    <row r="3566" spans="1:26" x14ac:dyDescent="0.2">
      <c r="A3566" s="1" t="s">
        <v>3590</v>
      </c>
      <c r="B3566" s="1">
        <v>1</v>
      </c>
      <c r="C3566" s="2">
        <v>41526</v>
      </c>
      <c r="D3566" s="2">
        <v>41526</v>
      </c>
      <c r="E3566" s="2">
        <v>41526</v>
      </c>
      <c r="F3566" s="1">
        <v>28</v>
      </c>
      <c r="G3566" s="1">
        <v>96.428571430000005</v>
      </c>
      <c r="H3566" s="1">
        <v>7.1428571429999996</v>
      </c>
      <c r="I3566" s="1">
        <v>66.91</v>
      </c>
      <c r="J3566" s="1">
        <v>0</v>
      </c>
      <c r="K3566" s="1">
        <v>1</v>
      </c>
      <c r="L3566" s="1">
        <v>0</v>
      </c>
      <c r="M3566" s="1">
        <v>0</v>
      </c>
      <c r="N3566" s="1">
        <v>0</v>
      </c>
      <c r="O3566" s="1" t="s">
        <v>29</v>
      </c>
      <c r="P3566" s="1" t="s">
        <v>27</v>
      </c>
      <c r="Q3566" s="10">
        <f>I3566*Part2Out!C$72+'relay test.csv'!K3566*Part2Out!C$74+'relay test.csv'!L3566*Part2Out!C$75+'relay test.csv'!M3566*Part2Out!C$76</f>
        <v>0.94455182740160903</v>
      </c>
      <c r="R3566" s="11">
        <f t="shared" si="440"/>
        <v>2.5716605724786197</v>
      </c>
      <c r="S3566" s="12">
        <f t="shared" si="441"/>
        <v>0.72001818770084536</v>
      </c>
      <c r="T3566" s="11">
        <f t="shared" si="442"/>
        <v>1</v>
      </c>
      <c r="U3566" s="11">
        <f t="shared" si="443"/>
        <v>1</v>
      </c>
      <c r="V3566" s="71">
        <f>Q3566+Part2Out!C$71</f>
        <v>1.6130880951237812</v>
      </c>
      <c r="W3566" s="1">
        <f t="shared" si="444"/>
        <v>5.0182842635982743</v>
      </c>
      <c r="X3566" s="12">
        <f t="shared" si="445"/>
        <v>0.83383968649528206</v>
      </c>
      <c r="Y3566" s="11">
        <f t="shared" si="446"/>
        <v>1</v>
      </c>
      <c r="Z3566" s="1">
        <f t="shared" si="447"/>
        <v>1</v>
      </c>
    </row>
    <row r="3567" spans="1:26" x14ac:dyDescent="0.2">
      <c r="A3567" s="1" t="s">
        <v>3591</v>
      </c>
      <c r="B3567" s="1">
        <v>1</v>
      </c>
      <c r="C3567" s="2">
        <v>41535</v>
      </c>
      <c r="D3567" s="2">
        <v>41535</v>
      </c>
      <c r="E3567" s="2">
        <v>41535</v>
      </c>
      <c r="F3567" s="1">
        <v>42</v>
      </c>
      <c r="G3567" s="1">
        <v>2.3809523810000002</v>
      </c>
      <c r="H3567" s="1">
        <v>0</v>
      </c>
      <c r="I3567" s="1">
        <v>40.020000000000003</v>
      </c>
      <c r="J3567" s="1">
        <v>0</v>
      </c>
      <c r="K3567" s="1">
        <v>1</v>
      </c>
      <c r="L3567" s="1">
        <v>0</v>
      </c>
      <c r="M3567" s="1">
        <v>0</v>
      </c>
      <c r="N3567" s="1">
        <v>0</v>
      </c>
      <c r="O3567" s="1" t="s">
        <v>35</v>
      </c>
      <c r="P3567" s="1" t="s">
        <v>23</v>
      </c>
      <c r="Q3567" s="10">
        <f>I3567*Part2Out!C$72+'relay test.csv'!K3567*Part2Out!C$74+'relay test.csv'!L3567*Part2Out!C$75+'relay test.csv'!M3567*Part2Out!C$76</f>
        <v>0.89010557294618953</v>
      </c>
      <c r="R3567" s="11">
        <f t="shared" si="440"/>
        <v>2.4353867486725398</v>
      </c>
      <c r="S3567" s="12">
        <f t="shared" si="441"/>
        <v>0.70891195863568846</v>
      </c>
      <c r="T3567" s="11">
        <f t="shared" si="442"/>
        <v>1</v>
      </c>
      <c r="U3567" s="11">
        <f t="shared" si="443"/>
        <v>1</v>
      </c>
      <c r="V3567" s="71">
        <f>Q3567+Part2Out!C$71</f>
        <v>1.5586418406683615</v>
      </c>
      <c r="W3567" s="1">
        <f t="shared" si="444"/>
        <v>4.7523623947229829</v>
      </c>
      <c r="X3567" s="12">
        <f t="shared" si="445"/>
        <v>0.8261583795698676</v>
      </c>
      <c r="Y3567" s="11">
        <f t="shared" si="446"/>
        <v>1</v>
      </c>
      <c r="Z3567" s="1">
        <f t="shared" si="447"/>
        <v>1</v>
      </c>
    </row>
    <row r="3568" spans="1:26" x14ac:dyDescent="0.2">
      <c r="A3568" s="1" t="s">
        <v>3592</v>
      </c>
      <c r="B3568" s="1">
        <v>1</v>
      </c>
      <c r="C3568" s="2">
        <v>41535</v>
      </c>
      <c r="D3568" s="2">
        <v>41535</v>
      </c>
      <c r="E3568" s="2">
        <v>41543</v>
      </c>
      <c r="F3568" s="1">
        <v>15</v>
      </c>
      <c r="G3568" s="1">
        <v>6.6666666670000003</v>
      </c>
      <c r="H3568" s="1">
        <v>0</v>
      </c>
      <c r="I3568" s="1">
        <v>38.01</v>
      </c>
      <c r="J3568" s="1">
        <v>0.25</v>
      </c>
      <c r="K3568" s="1">
        <v>0</v>
      </c>
      <c r="L3568" s="1">
        <v>0</v>
      </c>
      <c r="M3568" s="1">
        <v>0</v>
      </c>
      <c r="N3568" s="1">
        <v>0</v>
      </c>
      <c r="O3568" s="1" t="s">
        <v>22</v>
      </c>
      <c r="P3568" s="1" t="s">
        <v>27</v>
      </c>
      <c r="Q3568" s="10">
        <f>I3568*Part2Out!C$72+'relay test.csv'!K3568*Part2Out!C$74+'relay test.csv'!L3568*Part2Out!C$75+'relay test.csv'!M3568*Part2Out!C$76</f>
        <v>7.6961775078114414E-2</v>
      </c>
      <c r="R3568" s="11">
        <f t="shared" si="440"/>
        <v>1.0800007926576358</v>
      </c>
      <c r="S3568" s="12">
        <f t="shared" si="441"/>
        <v>0.51923095244483497</v>
      </c>
      <c r="T3568" s="11">
        <f t="shared" si="442"/>
        <v>1</v>
      </c>
      <c r="U3568" s="11">
        <f t="shared" si="443"/>
        <v>1</v>
      </c>
      <c r="V3568" s="71">
        <f>Q3568+Part2Out!C$71</f>
        <v>0.74549804280028642</v>
      </c>
      <c r="W3568" s="1">
        <f t="shared" si="444"/>
        <v>2.1074907942628709</v>
      </c>
      <c r="X3568" s="12">
        <f t="shared" si="445"/>
        <v>0.67819695496886889</v>
      </c>
      <c r="Y3568" s="11">
        <f t="shared" si="446"/>
        <v>1</v>
      </c>
      <c r="Z3568" s="1">
        <f t="shared" si="447"/>
        <v>1</v>
      </c>
    </row>
    <row r="3569" spans="1:26" x14ac:dyDescent="0.2">
      <c r="A3569" s="1" t="s">
        <v>3593</v>
      </c>
      <c r="B3569" s="1">
        <v>1</v>
      </c>
      <c r="C3569" s="2">
        <v>41535</v>
      </c>
      <c r="D3569" s="2">
        <v>41535</v>
      </c>
      <c r="E3569" s="2">
        <v>41556</v>
      </c>
      <c r="F3569" s="1">
        <v>38</v>
      </c>
      <c r="G3569" s="1">
        <v>7.8947368420000004</v>
      </c>
      <c r="H3569" s="1">
        <v>5.263157895</v>
      </c>
      <c r="I3569" s="1">
        <v>88.78</v>
      </c>
      <c r="J3569" s="1">
        <v>0.19047619047618999</v>
      </c>
      <c r="K3569" s="1">
        <v>1</v>
      </c>
      <c r="L3569" s="1">
        <v>1</v>
      </c>
      <c r="M3569" s="1">
        <v>0</v>
      </c>
      <c r="N3569" s="1">
        <v>0</v>
      </c>
      <c r="O3569" s="1" t="s">
        <v>35</v>
      </c>
      <c r="P3569" s="1" t="s">
        <v>23</v>
      </c>
      <c r="Q3569" s="10">
        <f>I3569*Part2Out!C$72+'relay test.csv'!K3569*Part2Out!C$74+'relay test.csv'!L3569*Part2Out!C$75+'relay test.csv'!M3569*Part2Out!C$76</f>
        <v>1.8565639702475796</v>
      </c>
      <c r="R3569" s="11">
        <f t="shared" si="440"/>
        <v>6.4017024976495271</v>
      </c>
      <c r="S3569" s="12">
        <f t="shared" si="441"/>
        <v>0.86489594788259072</v>
      </c>
      <c r="T3569" s="11">
        <f t="shared" si="442"/>
        <v>1</v>
      </c>
      <c r="U3569" s="11">
        <f t="shared" si="443"/>
        <v>1</v>
      </c>
      <c r="V3569" s="71">
        <f>Q3569+Part2Out!C$71</f>
        <v>2.5251002379697516</v>
      </c>
      <c r="W3569" s="1">
        <f t="shared" si="444"/>
        <v>12.492147388342584</v>
      </c>
      <c r="X3569" s="12">
        <f t="shared" si="445"/>
        <v>0.92588281381627846</v>
      </c>
      <c r="Y3569" s="11">
        <f t="shared" si="446"/>
        <v>1</v>
      </c>
      <c r="Z3569" s="1">
        <f t="shared" si="447"/>
        <v>1</v>
      </c>
    </row>
    <row r="3570" spans="1:26" x14ac:dyDescent="0.2">
      <c r="A3570" s="1" t="s">
        <v>3594</v>
      </c>
      <c r="B3570" s="1">
        <v>1</v>
      </c>
      <c r="C3570" s="2">
        <v>41535</v>
      </c>
      <c r="D3570" s="2">
        <v>41535</v>
      </c>
      <c r="E3570" s="2">
        <v>41535</v>
      </c>
      <c r="F3570" s="1">
        <v>37</v>
      </c>
      <c r="G3570" s="1">
        <v>29.729729729999999</v>
      </c>
      <c r="H3570" s="1">
        <v>5.4054054049999998</v>
      </c>
      <c r="I3570" s="1">
        <v>94.85</v>
      </c>
      <c r="J3570" s="1">
        <v>0</v>
      </c>
      <c r="K3570" s="1">
        <v>1</v>
      </c>
      <c r="L3570" s="1">
        <v>0</v>
      </c>
      <c r="M3570" s="1">
        <v>0</v>
      </c>
      <c r="N3570" s="1">
        <v>0</v>
      </c>
      <c r="O3570" s="1" t="s">
        <v>22</v>
      </c>
      <c r="P3570" s="1" t="s">
        <v>27</v>
      </c>
      <c r="Q3570" s="10">
        <f>I3570*Part2Out!C$72+'relay test.csv'!K3570*Part2Out!C$74+'relay test.csv'!L3570*Part2Out!C$75+'relay test.csv'!M3570*Part2Out!C$76</f>
        <v>1.0011240977431644</v>
      </c>
      <c r="R3570" s="11">
        <f t="shared" si="440"/>
        <v>2.721339160976056</v>
      </c>
      <c r="S3570" s="12">
        <f t="shared" si="441"/>
        <v>0.73127953224835496</v>
      </c>
      <c r="T3570" s="11">
        <f t="shared" si="442"/>
        <v>1</v>
      </c>
      <c r="U3570" s="11">
        <f t="shared" si="443"/>
        <v>1</v>
      </c>
      <c r="V3570" s="71">
        <f>Q3570+Part2Out!C$71</f>
        <v>1.6696603654653364</v>
      </c>
      <c r="W3570" s="1">
        <f t="shared" si="444"/>
        <v>5.3103639078922056</v>
      </c>
      <c r="X3570" s="12">
        <f t="shared" si="445"/>
        <v>0.84153053380181031</v>
      </c>
      <c r="Y3570" s="11">
        <f t="shared" si="446"/>
        <v>1</v>
      </c>
      <c r="Z3570" s="1">
        <f t="shared" si="447"/>
        <v>1</v>
      </c>
    </row>
    <row r="3571" spans="1:26" x14ac:dyDescent="0.2">
      <c r="A3571" s="1" t="s">
        <v>3595</v>
      </c>
      <c r="B3571" s="1">
        <v>0</v>
      </c>
      <c r="C3571" s="2">
        <v>41535</v>
      </c>
      <c r="D3571" s="2">
        <v>41535</v>
      </c>
      <c r="E3571" s="2">
        <v>41535</v>
      </c>
      <c r="F3571" s="1">
        <v>10</v>
      </c>
      <c r="G3571" s="1">
        <v>20</v>
      </c>
      <c r="H3571" s="1">
        <v>0</v>
      </c>
      <c r="I3571" s="1">
        <v>55.54</v>
      </c>
      <c r="J3571" s="1">
        <v>0</v>
      </c>
      <c r="K3571" s="1">
        <v>1</v>
      </c>
      <c r="L3571" s="1">
        <v>0</v>
      </c>
      <c r="M3571" s="1">
        <v>0</v>
      </c>
      <c r="N3571" s="1">
        <v>0</v>
      </c>
      <c r="O3571" s="1" t="s">
        <v>29</v>
      </c>
      <c r="P3571" s="1" t="s">
        <v>62</v>
      </c>
      <c r="Q3571" s="10">
        <f>I3571*Part2Out!C$72+'relay test.csv'!K3571*Part2Out!C$74+'relay test.csv'!L3571*Part2Out!C$75+'relay test.csv'!M3571*Part2Out!C$76</f>
        <v>0.92153011252031047</v>
      </c>
      <c r="R3571" s="11">
        <f t="shared" si="440"/>
        <v>2.5131328255087495</v>
      </c>
      <c r="S3571" s="12">
        <f t="shared" si="441"/>
        <v>0.71535377406199085</v>
      </c>
      <c r="T3571" s="11">
        <f t="shared" si="442"/>
        <v>1</v>
      </c>
      <c r="U3571" s="11">
        <f t="shared" si="443"/>
        <v>0</v>
      </c>
      <c r="V3571" s="71">
        <f>Q3571+Part2Out!C$71</f>
        <v>1.5900663802424826</v>
      </c>
      <c r="W3571" s="1">
        <f t="shared" si="444"/>
        <v>4.9040744511735817</v>
      </c>
      <c r="X3571" s="12">
        <f t="shared" si="445"/>
        <v>0.83062544209597067</v>
      </c>
      <c r="Y3571" s="11">
        <f t="shared" si="446"/>
        <v>1</v>
      </c>
      <c r="Z3571" s="1">
        <f t="shared" si="447"/>
        <v>0</v>
      </c>
    </row>
    <row r="3572" spans="1:26" x14ac:dyDescent="0.2">
      <c r="A3572" s="1" t="s">
        <v>3596</v>
      </c>
      <c r="B3572" s="1">
        <v>0</v>
      </c>
      <c r="C3572" s="2">
        <v>41530</v>
      </c>
      <c r="D3572" s="2">
        <v>41535</v>
      </c>
      <c r="E3572" s="2">
        <v>41535</v>
      </c>
      <c r="F3572" s="1">
        <v>2</v>
      </c>
      <c r="G3572" s="1">
        <v>0</v>
      </c>
      <c r="H3572" s="1">
        <v>0</v>
      </c>
      <c r="I3572" s="1">
        <v>40.020000000000003</v>
      </c>
      <c r="J3572" s="1">
        <v>0</v>
      </c>
      <c r="K3572" s="1">
        <v>1</v>
      </c>
      <c r="L3572" s="1">
        <v>0</v>
      </c>
      <c r="M3572" s="1">
        <v>0</v>
      </c>
      <c r="N3572" s="1">
        <v>0</v>
      </c>
      <c r="O3572" s="1" t="s">
        <v>25</v>
      </c>
      <c r="P3572" s="1" t="s">
        <v>27</v>
      </c>
      <c r="Q3572" s="10">
        <f>I3572*Part2Out!C$72+'relay test.csv'!K3572*Part2Out!C$74+'relay test.csv'!L3572*Part2Out!C$75+'relay test.csv'!M3572*Part2Out!C$76</f>
        <v>0.89010557294618953</v>
      </c>
      <c r="R3572" s="11">
        <f t="shared" si="440"/>
        <v>2.4353867486725398</v>
      </c>
      <c r="S3572" s="12">
        <f t="shared" si="441"/>
        <v>0.70891195863568846</v>
      </c>
      <c r="T3572" s="11">
        <f t="shared" si="442"/>
        <v>1</v>
      </c>
      <c r="U3572" s="11">
        <f t="shared" si="443"/>
        <v>0</v>
      </c>
      <c r="V3572" s="71">
        <f>Q3572+Part2Out!C$71</f>
        <v>1.5586418406683615</v>
      </c>
      <c r="W3572" s="1">
        <f t="shared" si="444"/>
        <v>4.7523623947229829</v>
      </c>
      <c r="X3572" s="12">
        <f t="shared" si="445"/>
        <v>0.8261583795698676</v>
      </c>
      <c r="Y3572" s="11">
        <f t="shared" si="446"/>
        <v>1</v>
      </c>
      <c r="Z3572" s="1">
        <f t="shared" si="447"/>
        <v>0</v>
      </c>
    </row>
    <row r="3573" spans="1:26" x14ac:dyDescent="0.2">
      <c r="A3573" s="1" t="s">
        <v>3597</v>
      </c>
      <c r="B3573" s="1">
        <v>1</v>
      </c>
      <c r="C3573" s="2">
        <v>41535</v>
      </c>
      <c r="D3573" s="2">
        <v>41535</v>
      </c>
      <c r="E3573" s="2">
        <v>41535</v>
      </c>
      <c r="F3573" s="1">
        <v>36</v>
      </c>
      <c r="G3573" s="1">
        <v>11.11111111</v>
      </c>
      <c r="H3573" s="1">
        <v>0</v>
      </c>
      <c r="I3573" s="1">
        <v>40.020000000000003</v>
      </c>
      <c r="J3573" s="1">
        <v>0</v>
      </c>
      <c r="K3573" s="1">
        <v>1</v>
      </c>
      <c r="L3573" s="1">
        <v>0</v>
      </c>
      <c r="M3573" s="1">
        <v>0</v>
      </c>
      <c r="N3573" s="1">
        <v>0</v>
      </c>
      <c r="O3573" s="1" t="s">
        <v>22</v>
      </c>
      <c r="P3573" s="1" t="s">
        <v>27</v>
      </c>
      <c r="Q3573" s="10">
        <f>I3573*Part2Out!C$72+'relay test.csv'!K3573*Part2Out!C$74+'relay test.csv'!L3573*Part2Out!C$75+'relay test.csv'!M3573*Part2Out!C$76</f>
        <v>0.89010557294618953</v>
      </c>
      <c r="R3573" s="11">
        <f t="shared" si="440"/>
        <v>2.4353867486725398</v>
      </c>
      <c r="S3573" s="12">
        <f t="shared" si="441"/>
        <v>0.70891195863568846</v>
      </c>
      <c r="T3573" s="11">
        <f t="shared" si="442"/>
        <v>1</v>
      </c>
      <c r="U3573" s="11">
        <f t="shared" si="443"/>
        <v>1</v>
      </c>
      <c r="V3573" s="71">
        <f>Q3573+Part2Out!C$71</f>
        <v>1.5586418406683615</v>
      </c>
      <c r="W3573" s="1">
        <f t="shared" si="444"/>
        <v>4.7523623947229829</v>
      </c>
      <c r="X3573" s="12">
        <f t="shared" si="445"/>
        <v>0.8261583795698676</v>
      </c>
      <c r="Y3573" s="11">
        <f t="shared" si="446"/>
        <v>1</v>
      </c>
      <c r="Z3573" s="1">
        <f t="shared" si="447"/>
        <v>1</v>
      </c>
    </row>
    <row r="3574" spans="1:26" x14ac:dyDescent="0.2">
      <c r="A3574" s="1" t="s">
        <v>3598</v>
      </c>
      <c r="B3574" s="1">
        <v>1</v>
      </c>
      <c r="C3574" s="2">
        <v>41535</v>
      </c>
      <c r="D3574" s="2">
        <v>41535</v>
      </c>
      <c r="E3574" s="2">
        <v>41535</v>
      </c>
      <c r="F3574" s="1">
        <v>36</v>
      </c>
      <c r="G3574" s="1">
        <v>0</v>
      </c>
      <c r="H3574" s="1">
        <v>0</v>
      </c>
      <c r="I3574" s="1">
        <v>40.020000000000003</v>
      </c>
      <c r="J3574" s="1">
        <v>0</v>
      </c>
      <c r="K3574" s="1">
        <v>1</v>
      </c>
      <c r="L3574" s="1">
        <v>0</v>
      </c>
      <c r="M3574" s="1">
        <v>0</v>
      </c>
      <c r="N3574" s="1">
        <v>0</v>
      </c>
      <c r="O3574" s="1" t="s">
        <v>31</v>
      </c>
      <c r="P3574" s="1" t="s">
        <v>27</v>
      </c>
      <c r="Q3574" s="10">
        <f>I3574*Part2Out!C$72+'relay test.csv'!K3574*Part2Out!C$74+'relay test.csv'!L3574*Part2Out!C$75+'relay test.csv'!M3574*Part2Out!C$76</f>
        <v>0.89010557294618953</v>
      </c>
      <c r="R3574" s="11">
        <f t="shared" si="440"/>
        <v>2.4353867486725398</v>
      </c>
      <c r="S3574" s="12">
        <f t="shared" si="441"/>
        <v>0.70891195863568846</v>
      </c>
      <c r="T3574" s="11">
        <f t="shared" si="442"/>
        <v>1</v>
      </c>
      <c r="U3574" s="11">
        <f t="shared" si="443"/>
        <v>1</v>
      </c>
      <c r="V3574" s="71">
        <f>Q3574+Part2Out!C$71</f>
        <v>1.5586418406683615</v>
      </c>
      <c r="W3574" s="1">
        <f t="shared" si="444"/>
        <v>4.7523623947229829</v>
      </c>
      <c r="X3574" s="12">
        <f t="shared" si="445"/>
        <v>0.8261583795698676</v>
      </c>
      <c r="Y3574" s="11">
        <f t="shared" si="446"/>
        <v>1</v>
      </c>
      <c r="Z3574" s="1">
        <f t="shared" si="447"/>
        <v>1</v>
      </c>
    </row>
    <row r="3575" spans="1:26" x14ac:dyDescent="0.2">
      <c r="A3575" s="1" t="s">
        <v>3599</v>
      </c>
      <c r="B3575" s="1">
        <v>1</v>
      </c>
      <c r="C3575" s="2">
        <v>41535</v>
      </c>
      <c r="D3575" s="2">
        <v>41535</v>
      </c>
      <c r="E3575" s="2">
        <v>41535</v>
      </c>
      <c r="F3575" s="1">
        <v>36</v>
      </c>
      <c r="G3575" s="1">
        <v>2.7777777779999999</v>
      </c>
      <c r="H3575" s="1">
        <v>0</v>
      </c>
      <c r="I3575" s="1">
        <v>61.54</v>
      </c>
      <c r="J3575" s="1">
        <v>0</v>
      </c>
      <c r="K3575" s="1">
        <v>1</v>
      </c>
      <c r="L3575" s="1">
        <v>0</v>
      </c>
      <c r="M3575" s="1">
        <v>0</v>
      </c>
      <c r="N3575" s="1">
        <v>0</v>
      </c>
      <c r="O3575" s="1" t="s">
        <v>22</v>
      </c>
      <c r="P3575" s="1" t="s">
        <v>27</v>
      </c>
      <c r="Q3575" s="10">
        <f>I3575*Part2Out!C$72+'relay test.csv'!K3575*Part2Out!C$74+'relay test.csv'!L3575*Part2Out!C$75+'relay test.csv'!M3575*Part2Out!C$76</f>
        <v>0.9336787747268005</v>
      </c>
      <c r="R3575" s="11">
        <f t="shared" si="440"/>
        <v>2.5438502372176317</v>
      </c>
      <c r="S3575" s="12">
        <f t="shared" si="441"/>
        <v>0.71782103275754516</v>
      </c>
      <c r="T3575" s="11">
        <f t="shared" si="442"/>
        <v>1</v>
      </c>
      <c r="U3575" s="11">
        <f t="shared" si="443"/>
        <v>1</v>
      </c>
      <c r="V3575" s="71">
        <f>Q3575+Part2Out!C$71</f>
        <v>1.6022150424489725</v>
      </c>
      <c r="W3575" s="1">
        <f t="shared" si="444"/>
        <v>4.9640157612542426</v>
      </c>
      <c r="X3575" s="12">
        <f t="shared" si="445"/>
        <v>0.83232774022889267</v>
      </c>
      <c r="Y3575" s="11">
        <f t="shared" si="446"/>
        <v>1</v>
      </c>
      <c r="Z3575" s="1">
        <f t="shared" si="447"/>
        <v>1</v>
      </c>
    </row>
    <row r="3576" spans="1:26" x14ac:dyDescent="0.2">
      <c r="A3576" s="1" t="s">
        <v>3600</v>
      </c>
      <c r="B3576" s="1">
        <v>0</v>
      </c>
      <c r="C3576" s="2">
        <v>41531</v>
      </c>
      <c r="D3576" s="2">
        <v>41535</v>
      </c>
      <c r="E3576" s="2">
        <v>41535</v>
      </c>
      <c r="F3576" s="1">
        <v>2</v>
      </c>
      <c r="G3576" s="1">
        <v>0</v>
      </c>
      <c r="H3576" s="1">
        <v>0</v>
      </c>
      <c r="I3576" s="1">
        <v>40.020000000000003</v>
      </c>
      <c r="J3576" s="1">
        <v>0</v>
      </c>
      <c r="K3576" s="1">
        <v>1</v>
      </c>
      <c r="L3576" s="1">
        <v>0</v>
      </c>
      <c r="M3576" s="1">
        <v>0</v>
      </c>
      <c r="N3576" s="1">
        <v>0</v>
      </c>
      <c r="O3576" s="1" t="s">
        <v>31</v>
      </c>
      <c r="P3576" s="1" t="s">
        <v>27</v>
      </c>
      <c r="Q3576" s="10">
        <f>I3576*Part2Out!C$72+'relay test.csv'!K3576*Part2Out!C$74+'relay test.csv'!L3576*Part2Out!C$75+'relay test.csv'!M3576*Part2Out!C$76</f>
        <v>0.89010557294618953</v>
      </c>
      <c r="R3576" s="11">
        <f t="shared" si="440"/>
        <v>2.4353867486725398</v>
      </c>
      <c r="S3576" s="12">
        <f t="shared" si="441"/>
        <v>0.70891195863568846</v>
      </c>
      <c r="T3576" s="11">
        <f t="shared" si="442"/>
        <v>1</v>
      </c>
      <c r="U3576" s="11">
        <f t="shared" si="443"/>
        <v>0</v>
      </c>
      <c r="V3576" s="71">
        <f>Q3576+Part2Out!C$71</f>
        <v>1.5586418406683615</v>
      </c>
      <c r="W3576" s="1">
        <f t="shared" si="444"/>
        <v>4.7523623947229829</v>
      </c>
      <c r="X3576" s="12">
        <f t="shared" si="445"/>
        <v>0.8261583795698676</v>
      </c>
      <c r="Y3576" s="11">
        <f t="shared" si="446"/>
        <v>1</v>
      </c>
      <c r="Z3576" s="1">
        <f t="shared" si="447"/>
        <v>0</v>
      </c>
    </row>
    <row r="3577" spans="1:26" x14ac:dyDescent="0.2">
      <c r="A3577" s="1" t="s">
        <v>3601</v>
      </c>
      <c r="B3577" s="1">
        <v>0</v>
      </c>
      <c r="C3577" s="2">
        <v>41521</v>
      </c>
      <c r="D3577" s="2">
        <v>41523</v>
      </c>
      <c r="E3577" s="2">
        <v>41523</v>
      </c>
      <c r="F3577" s="1">
        <v>2</v>
      </c>
      <c r="G3577" s="1">
        <v>100</v>
      </c>
      <c r="H3577" s="1">
        <v>0</v>
      </c>
      <c r="I3577" s="1">
        <v>49.27</v>
      </c>
      <c r="J3577" s="1">
        <v>0</v>
      </c>
      <c r="K3577" s="1">
        <v>1</v>
      </c>
      <c r="L3577" s="1">
        <v>0</v>
      </c>
      <c r="M3577" s="1">
        <v>0</v>
      </c>
      <c r="N3577" s="1">
        <v>0</v>
      </c>
      <c r="O3577" s="1" t="s">
        <v>22</v>
      </c>
      <c r="P3577" s="1" t="s">
        <v>27</v>
      </c>
      <c r="Q3577" s="10">
        <f>I3577*Part2Out!C$72+'relay test.csv'!K3577*Part2Out!C$74+'relay test.csv'!L3577*Part2Out!C$75+'relay test.csv'!M3577*Part2Out!C$76</f>
        <v>0.90883476051452838</v>
      </c>
      <c r="R3577" s="11">
        <f t="shared" si="440"/>
        <v>2.4814293886048922</v>
      </c>
      <c r="S3577" s="12">
        <f t="shared" si="441"/>
        <v>0.71276165954331516</v>
      </c>
      <c r="T3577" s="11">
        <f t="shared" si="442"/>
        <v>1</v>
      </c>
      <c r="U3577" s="11">
        <f t="shared" si="443"/>
        <v>0</v>
      </c>
      <c r="V3577" s="71">
        <f>Q3577+Part2Out!C$71</f>
        <v>1.5773710282367004</v>
      </c>
      <c r="W3577" s="1">
        <f t="shared" si="444"/>
        <v>4.8422090323001772</v>
      </c>
      <c r="X3577" s="12">
        <f t="shared" si="445"/>
        <v>0.828831869166057</v>
      </c>
      <c r="Y3577" s="11">
        <f t="shared" si="446"/>
        <v>1</v>
      </c>
      <c r="Z3577" s="1">
        <f t="shared" si="447"/>
        <v>0</v>
      </c>
    </row>
    <row r="3578" spans="1:26" x14ac:dyDescent="0.2">
      <c r="A3578" s="1" t="s">
        <v>3602</v>
      </c>
      <c r="B3578" s="1">
        <v>1</v>
      </c>
      <c r="C3578" s="2">
        <v>41535</v>
      </c>
      <c r="D3578" s="2">
        <v>41535</v>
      </c>
      <c r="E3578" s="2">
        <v>41535</v>
      </c>
      <c r="F3578" s="1">
        <v>42</v>
      </c>
      <c r="G3578" s="1">
        <v>7.1428571429999996</v>
      </c>
      <c r="H3578" s="1">
        <v>0</v>
      </c>
      <c r="I3578" s="1">
        <v>40.020000000000003</v>
      </c>
      <c r="J3578" s="1">
        <v>0</v>
      </c>
      <c r="K3578" s="1">
        <v>1</v>
      </c>
      <c r="L3578" s="1">
        <v>1</v>
      </c>
      <c r="M3578" s="1">
        <v>0</v>
      </c>
      <c r="N3578" s="1">
        <v>0</v>
      </c>
      <c r="O3578" s="1" t="s">
        <v>35</v>
      </c>
      <c r="P3578" s="1" t="s">
        <v>27</v>
      </c>
      <c r="Q3578" s="10">
        <f>I3578*Part2Out!C$72+'relay test.csv'!K3578*Part2Out!C$74+'relay test.csv'!L3578*Part2Out!C$75+'relay test.csv'!M3578*Part2Out!C$76</f>
        <v>1.7578358420495039</v>
      </c>
      <c r="R3578" s="11">
        <f t="shared" si="440"/>
        <v>5.7998719634965958</v>
      </c>
      <c r="S3578" s="12">
        <f t="shared" si="441"/>
        <v>0.85293840746292737</v>
      </c>
      <c r="T3578" s="11">
        <f t="shared" si="442"/>
        <v>1</v>
      </c>
      <c r="U3578" s="11">
        <f t="shared" si="443"/>
        <v>1</v>
      </c>
      <c r="V3578" s="71">
        <f>Q3578+Part2Out!C$71</f>
        <v>2.4263721097716759</v>
      </c>
      <c r="W3578" s="1">
        <f t="shared" si="444"/>
        <v>11.317747962845422</v>
      </c>
      <c r="X3578" s="12">
        <f t="shared" si="445"/>
        <v>0.91881632884384834</v>
      </c>
      <c r="Y3578" s="11">
        <f t="shared" si="446"/>
        <v>1</v>
      </c>
      <c r="Z3578" s="1">
        <f t="shared" si="447"/>
        <v>1</v>
      </c>
    </row>
    <row r="3579" spans="1:26" x14ac:dyDescent="0.2">
      <c r="A3579" s="1" t="s">
        <v>3603</v>
      </c>
      <c r="B3579" s="1">
        <v>1</v>
      </c>
      <c r="C3579" s="2">
        <v>41535</v>
      </c>
      <c r="D3579" s="2">
        <v>41535</v>
      </c>
      <c r="E3579" s="2">
        <v>41535</v>
      </c>
      <c r="F3579" s="1">
        <v>35</v>
      </c>
      <c r="G3579" s="1">
        <v>45.714285709999999</v>
      </c>
      <c r="H3579" s="1">
        <v>0</v>
      </c>
      <c r="I3579" s="1">
        <v>40.020000000000003</v>
      </c>
      <c r="J3579" s="1">
        <v>0</v>
      </c>
      <c r="K3579" s="1">
        <v>1</v>
      </c>
      <c r="L3579" s="1">
        <v>0</v>
      </c>
      <c r="M3579" s="1">
        <v>0</v>
      </c>
      <c r="N3579" s="1">
        <v>0</v>
      </c>
      <c r="O3579" s="1" t="s">
        <v>161</v>
      </c>
      <c r="P3579" s="1" t="s">
        <v>62</v>
      </c>
      <c r="Q3579" s="10">
        <f>I3579*Part2Out!C$72+'relay test.csv'!K3579*Part2Out!C$74+'relay test.csv'!L3579*Part2Out!C$75+'relay test.csv'!M3579*Part2Out!C$76</f>
        <v>0.89010557294618953</v>
      </c>
      <c r="R3579" s="11">
        <f t="shared" si="440"/>
        <v>2.4353867486725398</v>
      </c>
      <c r="S3579" s="12">
        <f t="shared" si="441"/>
        <v>0.70891195863568846</v>
      </c>
      <c r="T3579" s="11">
        <f t="shared" si="442"/>
        <v>1</v>
      </c>
      <c r="U3579" s="11">
        <f t="shared" si="443"/>
        <v>1</v>
      </c>
      <c r="V3579" s="71">
        <f>Q3579+Part2Out!C$71</f>
        <v>1.5586418406683615</v>
      </c>
      <c r="W3579" s="1">
        <f t="shared" si="444"/>
        <v>4.7523623947229829</v>
      </c>
      <c r="X3579" s="12">
        <f t="shared" si="445"/>
        <v>0.8261583795698676</v>
      </c>
      <c r="Y3579" s="11">
        <f t="shared" si="446"/>
        <v>1</v>
      </c>
      <c r="Z3579" s="1">
        <f t="shared" si="447"/>
        <v>1</v>
      </c>
    </row>
    <row r="3580" spans="1:26" x14ac:dyDescent="0.2">
      <c r="A3580" s="1" t="s">
        <v>3604</v>
      </c>
      <c r="B3580" s="1">
        <v>1</v>
      </c>
      <c r="C3580" s="2">
        <v>41535</v>
      </c>
      <c r="D3580" s="2">
        <v>41535</v>
      </c>
      <c r="E3580" s="2">
        <v>41535</v>
      </c>
      <c r="F3580" s="1">
        <v>41</v>
      </c>
      <c r="G3580" s="1">
        <v>2.4390243900000002</v>
      </c>
      <c r="H3580" s="1">
        <v>2.4390243900000002</v>
      </c>
      <c r="I3580" s="1">
        <v>40.020000000000003</v>
      </c>
      <c r="J3580" s="1">
        <v>0</v>
      </c>
      <c r="K3580" s="1">
        <v>1</v>
      </c>
      <c r="L3580" s="1">
        <v>0</v>
      </c>
      <c r="M3580" s="1">
        <v>0</v>
      </c>
      <c r="N3580" s="1">
        <v>0</v>
      </c>
      <c r="O3580" s="1" t="s">
        <v>25</v>
      </c>
      <c r="P3580" s="1" t="s">
        <v>27</v>
      </c>
      <c r="Q3580" s="10">
        <f>I3580*Part2Out!C$72+'relay test.csv'!K3580*Part2Out!C$74+'relay test.csv'!L3580*Part2Out!C$75+'relay test.csv'!M3580*Part2Out!C$76</f>
        <v>0.89010557294618953</v>
      </c>
      <c r="R3580" s="11">
        <f t="shared" si="440"/>
        <v>2.4353867486725398</v>
      </c>
      <c r="S3580" s="12">
        <f t="shared" si="441"/>
        <v>0.70891195863568846</v>
      </c>
      <c r="T3580" s="11">
        <f t="shared" si="442"/>
        <v>1</v>
      </c>
      <c r="U3580" s="11">
        <f t="shared" si="443"/>
        <v>1</v>
      </c>
      <c r="V3580" s="71">
        <f>Q3580+Part2Out!C$71</f>
        <v>1.5586418406683615</v>
      </c>
      <c r="W3580" s="1">
        <f t="shared" si="444"/>
        <v>4.7523623947229829</v>
      </c>
      <c r="X3580" s="12">
        <f t="shared" si="445"/>
        <v>0.8261583795698676</v>
      </c>
      <c r="Y3580" s="11">
        <f t="shared" si="446"/>
        <v>1</v>
      </c>
      <c r="Z3580" s="1">
        <f t="shared" si="447"/>
        <v>1</v>
      </c>
    </row>
    <row r="3581" spans="1:26" x14ac:dyDescent="0.2">
      <c r="A3581" s="1" t="s">
        <v>3605</v>
      </c>
      <c r="B3581" s="1">
        <v>1</v>
      </c>
      <c r="C3581" s="2">
        <v>41526</v>
      </c>
      <c r="D3581" s="2">
        <v>41535</v>
      </c>
      <c r="E3581" s="2">
        <v>41635</v>
      </c>
      <c r="F3581" s="1">
        <v>39</v>
      </c>
      <c r="G3581" s="1">
        <v>28.205128210000002</v>
      </c>
      <c r="H3581" s="1">
        <v>17.948717949999999</v>
      </c>
      <c r="I3581" s="1">
        <v>51.2</v>
      </c>
      <c r="J3581" s="1">
        <v>0.04</v>
      </c>
      <c r="K3581" s="1">
        <v>1</v>
      </c>
      <c r="L3581" s="1">
        <v>0</v>
      </c>
      <c r="M3581" s="1">
        <v>0</v>
      </c>
      <c r="N3581" s="1">
        <v>0</v>
      </c>
      <c r="O3581" s="1" t="s">
        <v>25</v>
      </c>
      <c r="P3581" s="1" t="s">
        <v>27</v>
      </c>
      <c r="Q3581" s="10">
        <f>I3581*Part2Out!C$72+'relay test.csv'!K3581*Part2Out!C$74+'relay test.csv'!L3581*Part2Out!C$75+'relay test.csv'!M3581*Part2Out!C$76</f>
        <v>0.91274258019094934</v>
      </c>
      <c r="R3581" s="11">
        <f t="shared" si="440"/>
        <v>2.4911453389218461</v>
      </c>
      <c r="S3581" s="12">
        <f t="shared" si="441"/>
        <v>0.7135610514832289</v>
      </c>
      <c r="T3581" s="11">
        <f t="shared" si="442"/>
        <v>1</v>
      </c>
      <c r="U3581" s="11">
        <f t="shared" si="443"/>
        <v>1</v>
      </c>
      <c r="V3581" s="71">
        <f>Q3581+Part2Out!C$71</f>
        <v>1.5812788479131212</v>
      </c>
      <c r="W3581" s="1">
        <f t="shared" si="444"/>
        <v>4.8611685330613827</v>
      </c>
      <c r="X3581" s="12">
        <f t="shared" si="445"/>
        <v>0.82938555778438194</v>
      </c>
      <c r="Y3581" s="11">
        <f t="shared" si="446"/>
        <v>1</v>
      </c>
      <c r="Z3581" s="1">
        <f t="shared" si="447"/>
        <v>1</v>
      </c>
    </row>
    <row r="3582" spans="1:26" x14ac:dyDescent="0.2">
      <c r="A3582" s="1" t="s">
        <v>3606</v>
      </c>
      <c r="B3582" s="1">
        <v>1</v>
      </c>
      <c r="C3582" s="2">
        <v>41535</v>
      </c>
      <c r="D3582" s="2">
        <v>41535</v>
      </c>
      <c r="E3582" s="2">
        <v>41535</v>
      </c>
      <c r="F3582" s="1">
        <v>37</v>
      </c>
      <c r="G3582" s="1">
        <v>0</v>
      </c>
      <c r="H3582" s="1">
        <v>0</v>
      </c>
      <c r="I3582" s="1">
        <v>40.020000000000003</v>
      </c>
      <c r="J3582" s="1">
        <v>0</v>
      </c>
      <c r="K3582" s="1">
        <v>1</v>
      </c>
      <c r="L3582" s="1">
        <v>0</v>
      </c>
      <c r="M3582" s="1">
        <v>0</v>
      </c>
      <c r="N3582" s="1">
        <v>0</v>
      </c>
      <c r="O3582" s="1" t="s">
        <v>35</v>
      </c>
      <c r="P3582" s="1" t="s">
        <v>27</v>
      </c>
      <c r="Q3582" s="10">
        <f>I3582*Part2Out!C$72+'relay test.csv'!K3582*Part2Out!C$74+'relay test.csv'!L3582*Part2Out!C$75+'relay test.csv'!M3582*Part2Out!C$76</f>
        <v>0.89010557294618953</v>
      </c>
      <c r="R3582" s="11">
        <f t="shared" si="440"/>
        <v>2.4353867486725398</v>
      </c>
      <c r="S3582" s="12">
        <f t="shared" si="441"/>
        <v>0.70891195863568846</v>
      </c>
      <c r="T3582" s="11">
        <f t="shared" si="442"/>
        <v>1</v>
      </c>
      <c r="U3582" s="11">
        <f t="shared" si="443"/>
        <v>1</v>
      </c>
      <c r="V3582" s="71">
        <f>Q3582+Part2Out!C$71</f>
        <v>1.5586418406683615</v>
      </c>
      <c r="W3582" s="1">
        <f t="shared" si="444"/>
        <v>4.7523623947229829</v>
      </c>
      <c r="X3582" s="12">
        <f t="shared" si="445"/>
        <v>0.8261583795698676</v>
      </c>
      <c r="Y3582" s="11">
        <f t="shared" si="446"/>
        <v>1</v>
      </c>
      <c r="Z3582" s="1">
        <f t="shared" si="447"/>
        <v>1</v>
      </c>
    </row>
    <row r="3583" spans="1:26" x14ac:dyDescent="0.2">
      <c r="A3583" s="1" t="s">
        <v>3607</v>
      </c>
      <c r="B3583" s="1">
        <v>1</v>
      </c>
      <c r="C3583" s="2">
        <v>41535</v>
      </c>
      <c r="D3583" s="2">
        <v>41542</v>
      </c>
      <c r="E3583" s="2">
        <v>41542</v>
      </c>
      <c r="F3583" s="1">
        <v>34</v>
      </c>
      <c r="G3583" s="1">
        <v>2.9411764709999999</v>
      </c>
      <c r="H3583" s="1">
        <v>0</v>
      </c>
      <c r="I3583" s="1">
        <v>55.09</v>
      </c>
      <c r="J3583" s="1">
        <v>0</v>
      </c>
      <c r="K3583" s="1">
        <v>1</v>
      </c>
      <c r="L3583" s="1">
        <v>0</v>
      </c>
      <c r="M3583" s="1">
        <v>0</v>
      </c>
      <c r="N3583" s="1">
        <v>0</v>
      </c>
      <c r="O3583" s="1" t="s">
        <v>22</v>
      </c>
      <c r="P3583" s="1" t="s">
        <v>23</v>
      </c>
      <c r="Q3583" s="10">
        <f>I3583*Part2Out!C$72+'relay test.csv'!K3583*Part2Out!C$74+'relay test.csv'!L3583*Part2Out!C$75+'relay test.csv'!M3583*Part2Out!C$76</f>
        <v>0.9206189628548237</v>
      </c>
      <c r="R3583" s="11">
        <f t="shared" si="440"/>
        <v>2.5108440282522362</v>
      </c>
      <c r="S3583" s="12">
        <f t="shared" si="441"/>
        <v>0.71516820686055405</v>
      </c>
      <c r="T3583" s="11">
        <f t="shared" si="442"/>
        <v>1</v>
      </c>
      <c r="U3583" s="11">
        <f t="shared" si="443"/>
        <v>1</v>
      </c>
      <c r="V3583" s="71">
        <f>Q3583+Part2Out!C$71</f>
        <v>1.5891552305769956</v>
      </c>
      <c r="W3583" s="1">
        <f t="shared" si="444"/>
        <v>4.8996081404256353</v>
      </c>
      <c r="X3583" s="12">
        <f t="shared" si="445"/>
        <v>0.83049721673076182</v>
      </c>
      <c r="Y3583" s="11">
        <f t="shared" si="446"/>
        <v>1</v>
      </c>
      <c r="Z3583" s="1">
        <f t="shared" si="447"/>
        <v>1</v>
      </c>
    </row>
    <row r="3584" spans="1:26" x14ac:dyDescent="0.2">
      <c r="A3584" s="1" t="s">
        <v>3608</v>
      </c>
      <c r="B3584" s="1">
        <v>1</v>
      </c>
      <c r="C3584" s="2">
        <v>41535</v>
      </c>
      <c r="D3584" s="2">
        <v>41536</v>
      </c>
      <c r="E3584" s="2">
        <v>41536</v>
      </c>
      <c r="F3584" s="1">
        <v>40</v>
      </c>
      <c r="G3584" s="1">
        <v>22.5</v>
      </c>
      <c r="H3584" s="1">
        <v>0</v>
      </c>
      <c r="I3584" s="1">
        <v>40.020000000000003</v>
      </c>
      <c r="J3584" s="1">
        <v>0</v>
      </c>
      <c r="K3584" s="1">
        <v>1</v>
      </c>
      <c r="L3584" s="1">
        <v>0</v>
      </c>
      <c r="M3584" s="1">
        <v>0</v>
      </c>
      <c r="N3584" s="1">
        <v>0</v>
      </c>
      <c r="O3584" s="1" t="s">
        <v>31</v>
      </c>
      <c r="P3584" s="1" t="s">
        <v>27</v>
      </c>
      <c r="Q3584" s="10">
        <f>I3584*Part2Out!C$72+'relay test.csv'!K3584*Part2Out!C$74+'relay test.csv'!L3584*Part2Out!C$75+'relay test.csv'!M3584*Part2Out!C$76</f>
        <v>0.89010557294618953</v>
      </c>
      <c r="R3584" s="11">
        <f t="shared" si="440"/>
        <v>2.4353867486725398</v>
      </c>
      <c r="S3584" s="12">
        <f t="shared" si="441"/>
        <v>0.70891195863568846</v>
      </c>
      <c r="T3584" s="11">
        <f t="shared" si="442"/>
        <v>1</v>
      </c>
      <c r="U3584" s="11">
        <f t="shared" si="443"/>
        <v>1</v>
      </c>
      <c r="V3584" s="71">
        <f>Q3584+Part2Out!C$71</f>
        <v>1.5586418406683615</v>
      </c>
      <c r="W3584" s="1">
        <f t="shared" si="444"/>
        <v>4.7523623947229829</v>
      </c>
      <c r="X3584" s="12">
        <f t="shared" si="445"/>
        <v>0.8261583795698676</v>
      </c>
      <c r="Y3584" s="11">
        <f t="shared" si="446"/>
        <v>1</v>
      </c>
      <c r="Z3584" s="1">
        <f t="shared" si="447"/>
        <v>1</v>
      </c>
    </row>
    <row r="3585" spans="1:26" x14ac:dyDescent="0.2">
      <c r="A3585" s="1" t="s">
        <v>3609</v>
      </c>
      <c r="B3585" s="1">
        <v>1</v>
      </c>
      <c r="C3585" s="2">
        <v>41535</v>
      </c>
      <c r="D3585" s="2">
        <v>41570</v>
      </c>
      <c r="E3585" s="2">
        <v>41612</v>
      </c>
      <c r="F3585" s="1">
        <v>45</v>
      </c>
      <c r="G3585" s="1">
        <v>11.11111111</v>
      </c>
      <c r="H3585" s="1">
        <v>4.4444444440000002</v>
      </c>
      <c r="I3585" s="1">
        <v>78.069999999999993</v>
      </c>
      <c r="J3585" s="1">
        <v>4.7619047619047603E-2</v>
      </c>
      <c r="K3585" s="1">
        <v>1</v>
      </c>
      <c r="L3585" s="1">
        <v>0</v>
      </c>
      <c r="M3585" s="1">
        <v>0</v>
      </c>
      <c r="N3585" s="1">
        <v>0</v>
      </c>
      <c r="O3585" s="1" t="s">
        <v>35</v>
      </c>
      <c r="P3585" s="1" t="s">
        <v>27</v>
      </c>
      <c r="Q3585" s="10">
        <f>I3585*Part2Out!C$72+'relay test.csv'!K3585*Part2Out!C$74+'relay test.csv'!L3585*Part2Out!C$75+'relay test.csv'!M3585*Part2Out!C$76</f>
        <v>0.96714833910568054</v>
      </c>
      <c r="R3585" s="11">
        <f t="shared" si="440"/>
        <v>2.6304326519522143</v>
      </c>
      <c r="S3585" s="12">
        <f t="shared" si="441"/>
        <v>0.72455073654588686</v>
      </c>
      <c r="T3585" s="11">
        <f t="shared" si="442"/>
        <v>1</v>
      </c>
      <c r="U3585" s="11">
        <f t="shared" si="443"/>
        <v>1</v>
      </c>
      <c r="V3585" s="71">
        <f>Q3585+Part2Out!C$71</f>
        <v>1.6356846068278525</v>
      </c>
      <c r="W3585" s="1">
        <f t="shared" si="444"/>
        <v>5.1329708613233471</v>
      </c>
      <c r="X3585" s="12">
        <f t="shared" si="445"/>
        <v>0.83694688551247676</v>
      </c>
      <c r="Y3585" s="11">
        <f t="shared" si="446"/>
        <v>1</v>
      </c>
      <c r="Z3585" s="1">
        <f t="shared" si="447"/>
        <v>1</v>
      </c>
    </row>
    <row r="3586" spans="1:26" x14ac:dyDescent="0.2">
      <c r="A3586" s="1" t="s">
        <v>3610</v>
      </c>
      <c r="B3586" s="1">
        <v>1</v>
      </c>
      <c r="C3586" s="2">
        <v>41535</v>
      </c>
      <c r="D3586" s="2">
        <v>41543</v>
      </c>
      <c r="E3586" s="2">
        <v>41571</v>
      </c>
      <c r="F3586" s="1">
        <v>24</v>
      </c>
      <c r="G3586" s="1">
        <v>95.833333330000002</v>
      </c>
      <c r="H3586" s="1">
        <v>8.3333333330000006</v>
      </c>
      <c r="I3586" s="1">
        <v>61.78</v>
      </c>
      <c r="J3586" s="1">
        <v>0.107142857142857</v>
      </c>
      <c r="K3586" s="1">
        <v>1</v>
      </c>
      <c r="L3586" s="1">
        <v>0</v>
      </c>
      <c r="M3586" s="1">
        <v>0</v>
      </c>
      <c r="N3586" s="1">
        <v>0</v>
      </c>
      <c r="O3586" s="1" t="s">
        <v>22</v>
      </c>
      <c r="P3586" s="1" t="s">
        <v>62</v>
      </c>
      <c r="Q3586" s="10">
        <f>I3586*Part2Out!C$72+'relay test.csv'!K3586*Part2Out!C$74+'relay test.csv'!L3586*Part2Out!C$75+'relay test.csv'!M3586*Part2Out!C$76</f>
        <v>0.93416472121506011</v>
      </c>
      <c r="R3586" s="11">
        <f t="shared" si="440"/>
        <v>2.5450867127131964</v>
      </c>
      <c r="S3586" s="12">
        <f t="shared" si="441"/>
        <v>0.71791945274177504</v>
      </c>
      <c r="T3586" s="11">
        <f t="shared" si="442"/>
        <v>1</v>
      </c>
      <c r="U3586" s="11">
        <f t="shared" si="443"/>
        <v>1</v>
      </c>
      <c r="V3586" s="71">
        <f>Q3586+Part2Out!C$71</f>
        <v>1.6027009889372321</v>
      </c>
      <c r="W3586" s="1">
        <f t="shared" si="444"/>
        <v>4.9664285934872829</v>
      </c>
      <c r="X3586" s="12">
        <f t="shared" si="445"/>
        <v>0.83239554712989272</v>
      </c>
      <c r="Y3586" s="11">
        <f t="shared" si="446"/>
        <v>1</v>
      </c>
      <c r="Z3586" s="1">
        <f t="shared" si="447"/>
        <v>1</v>
      </c>
    </row>
    <row r="3587" spans="1:26" x14ac:dyDescent="0.2">
      <c r="A3587" s="1" t="s">
        <v>3611</v>
      </c>
      <c r="B3587" s="1">
        <v>1</v>
      </c>
      <c r="C3587" s="2">
        <v>41535</v>
      </c>
      <c r="D3587" s="2">
        <v>41535</v>
      </c>
      <c r="E3587" s="2">
        <v>41535</v>
      </c>
      <c r="F3587" s="1">
        <v>43</v>
      </c>
      <c r="G3587" s="1">
        <v>6.9767441860000003</v>
      </c>
      <c r="H3587" s="1">
        <v>2.3255813949999999</v>
      </c>
      <c r="I3587" s="1">
        <v>40.020000000000003</v>
      </c>
      <c r="J3587" s="1">
        <v>0</v>
      </c>
      <c r="K3587" s="1">
        <v>1</v>
      </c>
      <c r="L3587" s="1">
        <v>0</v>
      </c>
      <c r="M3587" s="1">
        <v>0</v>
      </c>
      <c r="N3587" s="1">
        <v>0</v>
      </c>
      <c r="O3587" s="1" t="s">
        <v>35</v>
      </c>
      <c r="P3587" s="1" t="s">
        <v>27</v>
      </c>
      <c r="Q3587" s="10">
        <f>I3587*Part2Out!C$72+'relay test.csv'!K3587*Part2Out!C$74+'relay test.csv'!L3587*Part2Out!C$75+'relay test.csv'!M3587*Part2Out!C$76</f>
        <v>0.89010557294618953</v>
      </c>
      <c r="R3587" s="11">
        <f t="shared" si="440"/>
        <v>2.4353867486725398</v>
      </c>
      <c r="S3587" s="12">
        <f t="shared" si="441"/>
        <v>0.70891195863568846</v>
      </c>
      <c r="T3587" s="11">
        <f t="shared" si="442"/>
        <v>1</v>
      </c>
      <c r="U3587" s="11">
        <f t="shared" si="443"/>
        <v>1</v>
      </c>
      <c r="V3587" s="71">
        <f>Q3587+Part2Out!C$71</f>
        <v>1.5586418406683615</v>
      </c>
      <c r="W3587" s="1">
        <f t="shared" si="444"/>
        <v>4.7523623947229829</v>
      </c>
      <c r="X3587" s="12">
        <f t="shared" si="445"/>
        <v>0.8261583795698676</v>
      </c>
      <c r="Y3587" s="11">
        <f t="shared" si="446"/>
        <v>1</v>
      </c>
      <c r="Z3587" s="1">
        <f t="shared" si="447"/>
        <v>1</v>
      </c>
    </row>
    <row r="3588" spans="1:26" x14ac:dyDescent="0.2">
      <c r="A3588" s="1" t="s">
        <v>3612</v>
      </c>
      <c r="B3588" s="1">
        <v>1</v>
      </c>
      <c r="C3588" s="2">
        <v>41533</v>
      </c>
      <c r="D3588" s="2">
        <v>41535</v>
      </c>
      <c r="E3588" s="2">
        <v>41535</v>
      </c>
      <c r="F3588" s="1">
        <v>36</v>
      </c>
      <c r="G3588" s="1">
        <v>2.7777777779999999</v>
      </c>
      <c r="H3588" s="1">
        <v>0</v>
      </c>
      <c r="I3588" s="1">
        <v>40.020000000000003</v>
      </c>
      <c r="J3588" s="1">
        <v>0</v>
      </c>
      <c r="K3588" s="1">
        <v>1</v>
      </c>
      <c r="L3588" s="1">
        <v>0</v>
      </c>
      <c r="M3588" s="1">
        <v>0</v>
      </c>
      <c r="N3588" s="1">
        <v>0</v>
      </c>
      <c r="O3588" s="1" t="s">
        <v>22</v>
      </c>
      <c r="P3588" s="1" t="s">
        <v>27</v>
      </c>
      <c r="Q3588" s="10">
        <f>I3588*Part2Out!C$72+'relay test.csv'!K3588*Part2Out!C$74+'relay test.csv'!L3588*Part2Out!C$75+'relay test.csv'!M3588*Part2Out!C$76</f>
        <v>0.89010557294618953</v>
      </c>
      <c r="R3588" s="11">
        <f t="shared" si="440"/>
        <v>2.4353867486725398</v>
      </c>
      <c r="S3588" s="12">
        <f t="shared" si="441"/>
        <v>0.70891195863568846</v>
      </c>
      <c r="T3588" s="11">
        <f t="shared" si="442"/>
        <v>1</v>
      </c>
      <c r="U3588" s="11">
        <f t="shared" si="443"/>
        <v>1</v>
      </c>
      <c r="V3588" s="71">
        <f>Q3588+Part2Out!C$71</f>
        <v>1.5586418406683615</v>
      </c>
      <c r="W3588" s="1">
        <f t="shared" si="444"/>
        <v>4.7523623947229829</v>
      </c>
      <c r="X3588" s="12">
        <f t="shared" si="445"/>
        <v>0.8261583795698676</v>
      </c>
      <c r="Y3588" s="11">
        <f t="shared" si="446"/>
        <v>1</v>
      </c>
      <c r="Z3588" s="1">
        <f t="shared" si="447"/>
        <v>1</v>
      </c>
    </row>
    <row r="3589" spans="1:26" x14ac:dyDescent="0.2">
      <c r="A3589" s="1" t="s">
        <v>3613</v>
      </c>
      <c r="B3589" s="1">
        <v>1</v>
      </c>
      <c r="C3589" s="2">
        <v>41535</v>
      </c>
      <c r="D3589" s="2">
        <v>41536</v>
      </c>
      <c r="E3589" s="2">
        <v>41646</v>
      </c>
      <c r="F3589" s="1">
        <v>40</v>
      </c>
      <c r="G3589" s="1">
        <v>27.5</v>
      </c>
      <c r="H3589" s="1">
        <v>15</v>
      </c>
      <c r="I3589" s="1">
        <v>25.28</v>
      </c>
      <c r="J3589" s="1">
        <v>0.109090909090909</v>
      </c>
      <c r="K3589" s="1">
        <v>1</v>
      </c>
      <c r="L3589" s="1">
        <v>1</v>
      </c>
      <c r="M3589" s="1">
        <v>0</v>
      </c>
      <c r="N3589" s="1">
        <v>0</v>
      </c>
      <c r="O3589" s="1" t="s">
        <v>29</v>
      </c>
      <c r="P3589" s="1" t="s">
        <v>27</v>
      </c>
      <c r="Q3589" s="10">
        <f>I3589*Part2Out!C$72+'relay test.csv'!K3589*Part2Out!C$74+'relay test.csv'!L3589*Part2Out!C$75+'relay test.csv'!M3589*Part2Out!C$76</f>
        <v>1.7279906285622268</v>
      </c>
      <c r="R3589" s="11">
        <f t="shared" si="440"/>
        <v>5.6293311192286843</v>
      </c>
      <c r="S3589" s="12">
        <f t="shared" si="441"/>
        <v>0.849155219129204</v>
      </c>
      <c r="T3589" s="11">
        <f t="shared" si="442"/>
        <v>1</v>
      </c>
      <c r="U3589" s="11">
        <f t="shared" si="443"/>
        <v>1</v>
      </c>
      <c r="V3589" s="71">
        <f>Q3589+Part2Out!C$71</f>
        <v>2.3965268962843989</v>
      </c>
      <c r="W3589" s="1">
        <f t="shared" si="444"/>
        <v>10.984958152149073</v>
      </c>
      <c r="X3589" s="12">
        <f t="shared" si="445"/>
        <v>0.91656207828971969</v>
      </c>
      <c r="Y3589" s="11">
        <f t="shared" si="446"/>
        <v>1</v>
      </c>
      <c r="Z3589" s="1">
        <f t="shared" si="447"/>
        <v>1</v>
      </c>
    </row>
    <row r="3590" spans="1:26" x14ac:dyDescent="0.2">
      <c r="A3590" s="1" t="s">
        <v>3614</v>
      </c>
      <c r="B3590" s="1">
        <v>1</v>
      </c>
      <c r="C3590" s="2">
        <v>41535</v>
      </c>
      <c r="D3590" s="2">
        <v>41549</v>
      </c>
      <c r="E3590" s="2">
        <v>41549</v>
      </c>
      <c r="F3590" s="1">
        <v>27</v>
      </c>
      <c r="G3590" s="1">
        <v>25.925925929999998</v>
      </c>
      <c r="H3590" s="1">
        <v>7.407407407</v>
      </c>
      <c r="I3590" s="1">
        <v>29.59</v>
      </c>
      <c r="J3590" s="1">
        <v>0</v>
      </c>
      <c r="K3590" s="1">
        <v>1</v>
      </c>
      <c r="L3590" s="1">
        <v>0</v>
      </c>
      <c r="M3590" s="1">
        <v>0</v>
      </c>
      <c r="N3590" s="1">
        <v>0</v>
      </c>
      <c r="O3590" s="1" t="s">
        <v>22</v>
      </c>
      <c r="P3590" s="1" t="s">
        <v>62</v>
      </c>
      <c r="Q3590" s="10">
        <f>I3590*Part2Out!C$72+'relay test.csv'!K3590*Part2Out!C$74+'relay test.csv'!L3590*Part2Out!C$75+'relay test.csv'!M3590*Part2Out!C$76</f>
        <v>0.86898714847724101</v>
      </c>
      <c r="R3590" s="11">
        <f t="shared" ref="R3590:R3653" si="448">EXP(Q3590)</f>
        <v>2.3844944911463242</v>
      </c>
      <c r="S3590" s="12">
        <f t="shared" ref="S3590:S3653" si="449">R3590/(1+R3590)</f>
        <v>0.70453490096794302</v>
      </c>
      <c r="T3590" s="11">
        <f t="shared" ref="T3590:T3653" si="450">1*(S3590&gt;0.5)+0*(S3590&lt;=0.5)</f>
        <v>1</v>
      </c>
      <c r="U3590" s="11">
        <f t="shared" ref="U3590:U3653" si="451">B3590</f>
        <v>1</v>
      </c>
      <c r="V3590" s="71">
        <f>Q3590+Part2Out!C$71</f>
        <v>1.5375234161994129</v>
      </c>
      <c r="W3590" s="1">
        <f t="shared" ref="W3590:W3653" si="452">EXP(V3590)</f>
        <v>4.6530523155407026</v>
      </c>
      <c r="X3590" s="12">
        <f t="shared" ref="X3590:X3653" si="453">W3590/(1+W3590)</f>
        <v>0.82310441436196902</v>
      </c>
      <c r="Y3590" s="11">
        <f t="shared" ref="Y3590:Y3653" si="454">1*(X3590&gt;0.5)+0*(X3590&lt;=0.5)</f>
        <v>1</v>
      </c>
      <c r="Z3590" s="1">
        <f t="shared" ref="Z3590:Z3653" si="455">U3590</f>
        <v>1</v>
      </c>
    </row>
    <row r="3591" spans="1:26" x14ac:dyDescent="0.2">
      <c r="A3591" s="1" t="s">
        <v>3615</v>
      </c>
      <c r="B3591" s="1">
        <v>1</v>
      </c>
      <c r="C3591" s="2">
        <v>41535</v>
      </c>
      <c r="D3591" s="2">
        <v>41569</v>
      </c>
      <c r="E3591" s="2">
        <v>41569</v>
      </c>
      <c r="F3591" s="1">
        <v>32</v>
      </c>
      <c r="G3591" s="1">
        <v>34.375</v>
      </c>
      <c r="H3591" s="1">
        <v>6.25</v>
      </c>
      <c r="I3591" s="1">
        <v>110.29</v>
      </c>
      <c r="J3591" s="1">
        <v>0</v>
      </c>
      <c r="K3591" s="1">
        <v>1</v>
      </c>
      <c r="L3591" s="1">
        <v>0</v>
      </c>
      <c r="M3591" s="1">
        <v>0</v>
      </c>
      <c r="N3591" s="1">
        <v>0</v>
      </c>
      <c r="O3591" s="1" t="s">
        <v>161</v>
      </c>
      <c r="P3591" s="1" t="s">
        <v>62</v>
      </c>
      <c r="Q3591" s="10">
        <f>I3591*Part2Out!C$72+'relay test.csv'!K3591*Part2Out!C$74+'relay test.csv'!L3591*Part2Out!C$75+'relay test.csv'!M3591*Part2Out!C$76</f>
        <v>1.0323866551545322</v>
      </c>
      <c r="R3591" s="11">
        <f t="shared" si="448"/>
        <v>2.8077589968695555</v>
      </c>
      <c r="S3591" s="12">
        <f t="shared" si="449"/>
        <v>0.73737833701604472</v>
      </c>
      <c r="T3591" s="11">
        <f t="shared" si="450"/>
        <v>1</v>
      </c>
      <c r="U3591" s="11">
        <f t="shared" si="451"/>
        <v>1</v>
      </c>
      <c r="V3591" s="71">
        <f>Q3591+Part2Out!C$71</f>
        <v>1.7009229228767042</v>
      </c>
      <c r="W3591" s="1">
        <f t="shared" si="452"/>
        <v>5.4790017550358927</v>
      </c>
      <c r="X3591" s="12">
        <f t="shared" si="453"/>
        <v>0.84565523551174593</v>
      </c>
      <c r="Y3591" s="11">
        <f t="shared" si="454"/>
        <v>1</v>
      </c>
      <c r="Z3591" s="1">
        <f t="shared" si="455"/>
        <v>1</v>
      </c>
    </row>
    <row r="3592" spans="1:26" x14ac:dyDescent="0.2">
      <c r="A3592" s="1" t="s">
        <v>3616</v>
      </c>
      <c r="B3592" s="1">
        <v>1</v>
      </c>
      <c r="C3592" s="2">
        <v>41535</v>
      </c>
      <c r="D3592" s="2">
        <v>41546</v>
      </c>
      <c r="E3592" s="2">
        <v>41546</v>
      </c>
      <c r="F3592" s="1">
        <v>21</v>
      </c>
      <c r="G3592" s="1">
        <v>100</v>
      </c>
      <c r="H3592" s="1">
        <v>23.809523810000002</v>
      </c>
      <c r="I3592" s="1">
        <v>31.25</v>
      </c>
      <c r="J3592" s="1">
        <v>0</v>
      </c>
      <c r="K3592" s="1">
        <v>1</v>
      </c>
      <c r="L3592" s="1">
        <v>0</v>
      </c>
      <c r="M3592" s="1">
        <v>0</v>
      </c>
      <c r="N3592" s="1">
        <v>0</v>
      </c>
      <c r="O3592" s="1" t="s">
        <v>35</v>
      </c>
      <c r="P3592" s="1" t="s">
        <v>62</v>
      </c>
      <c r="Q3592" s="10">
        <f>I3592*Part2Out!C$72+'relay test.csv'!K3592*Part2Out!C$74+'relay test.csv'!L3592*Part2Out!C$75+'relay test.csv'!M3592*Part2Out!C$76</f>
        <v>0.8723482783543699</v>
      </c>
      <c r="R3592" s="11">
        <f t="shared" si="448"/>
        <v>2.3925225709739508</v>
      </c>
      <c r="S3592" s="12">
        <f t="shared" si="449"/>
        <v>0.70523409083379729</v>
      </c>
      <c r="T3592" s="11">
        <f t="shared" si="450"/>
        <v>1</v>
      </c>
      <c r="U3592" s="11">
        <f t="shared" si="451"/>
        <v>1</v>
      </c>
      <c r="V3592" s="71">
        <f>Q3592+Part2Out!C$71</f>
        <v>1.5408845460765419</v>
      </c>
      <c r="W3592" s="1">
        <f t="shared" si="452"/>
        <v>4.6687181413876422</v>
      </c>
      <c r="X3592" s="12">
        <f t="shared" si="453"/>
        <v>0.82359327540049287</v>
      </c>
      <c r="Y3592" s="11">
        <f t="shared" si="454"/>
        <v>1</v>
      </c>
      <c r="Z3592" s="1">
        <f t="shared" si="455"/>
        <v>1</v>
      </c>
    </row>
    <row r="3593" spans="1:26" x14ac:dyDescent="0.2">
      <c r="A3593" s="1" t="s">
        <v>3617</v>
      </c>
      <c r="B3593" s="1">
        <v>1</v>
      </c>
      <c r="C3593" s="2">
        <v>41521</v>
      </c>
      <c r="D3593" s="2">
        <v>41582</v>
      </c>
      <c r="E3593" s="2">
        <v>41582</v>
      </c>
      <c r="F3593" s="1">
        <v>37</v>
      </c>
      <c r="G3593" s="1">
        <v>18.918918919999999</v>
      </c>
      <c r="H3593" s="1">
        <v>10.81081081</v>
      </c>
      <c r="I3593" s="1">
        <v>40.020000000000003</v>
      </c>
      <c r="J3593" s="1">
        <v>0</v>
      </c>
      <c r="K3593" s="1">
        <v>1</v>
      </c>
      <c r="L3593" s="1">
        <v>0</v>
      </c>
      <c r="M3593" s="1">
        <v>0</v>
      </c>
      <c r="N3593" s="1">
        <v>0</v>
      </c>
      <c r="O3593" s="1" t="s">
        <v>29</v>
      </c>
      <c r="P3593" s="1" t="s">
        <v>27</v>
      </c>
      <c r="Q3593" s="10">
        <f>I3593*Part2Out!C$72+'relay test.csv'!K3593*Part2Out!C$74+'relay test.csv'!L3593*Part2Out!C$75+'relay test.csv'!M3593*Part2Out!C$76</f>
        <v>0.89010557294618953</v>
      </c>
      <c r="R3593" s="11">
        <f t="shared" si="448"/>
        <v>2.4353867486725398</v>
      </c>
      <c r="S3593" s="12">
        <f t="shared" si="449"/>
        <v>0.70891195863568846</v>
      </c>
      <c r="T3593" s="11">
        <f t="shared" si="450"/>
        <v>1</v>
      </c>
      <c r="U3593" s="11">
        <f t="shared" si="451"/>
        <v>1</v>
      </c>
      <c r="V3593" s="71">
        <f>Q3593+Part2Out!C$71</f>
        <v>1.5586418406683615</v>
      </c>
      <c r="W3593" s="1">
        <f t="shared" si="452"/>
        <v>4.7523623947229829</v>
      </c>
      <c r="X3593" s="12">
        <f t="shared" si="453"/>
        <v>0.8261583795698676</v>
      </c>
      <c r="Y3593" s="11">
        <f t="shared" si="454"/>
        <v>1</v>
      </c>
      <c r="Z3593" s="1">
        <f t="shared" si="455"/>
        <v>1</v>
      </c>
    </row>
    <row r="3594" spans="1:26" x14ac:dyDescent="0.2">
      <c r="A3594" s="1" t="s">
        <v>3618</v>
      </c>
      <c r="B3594" s="1">
        <v>0</v>
      </c>
      <c r="C3594" s="2">
        <v>41535</v>
      </c>
      <c r="D3594" s="2">
        <v>41569</v>
      </c>
      <c r="E3594" s="2">
        <v>41569</v>
      </c>
      <c r="F3594" s="1">
        <v>13</v>
      </c>
      <c r="G3594" s="1">
        <v>15.38461538</v>
      </c>
      <c r="H3594" s="1">
        <v>15.38461538</v>
      </c>
      <c r="I3594" s="1">
        <v>38.25</v>
      </c>
      <c r="J3594" s="1">
        <v>0</v>
      </c>
      <c r="K3594" s="1">
        <v>1</v>
      </c>
      <c r="L3594" s="1">
        <v>0</v>
      </c>
      <c r="M3594" s="1">
        <v>0</v>
      </c>
      <c r="N3594" s="1">
        <v>0</v>
      </c>
      <c r="O3594" s="1" t="s">
        <v>161</v>
      </c>
      <c r="P3594" s="1" t="s">
        <v>62</v>
      </c>
      <c r="Q3594" s="10">
        <f>I3594*Part2Out!C$72+'relay test.csv'!K3594*Part2Out!C$74+'relay test.csv'!L3594*Part2Out!C$75+'relay test.csv'!M3594*Part2Out!C$76</f>
        <v>0.88652171759527498</v>
      </c>
      <c r="R3594" s="11">
        <f t="shared" si="448"/>
        <v>2.4266742962516177</v>
      </c>
      <c r="S3594" s="12">
        <f t="shared" si="449"/>
        <v>0.70817185599054933</v>
      </c>
      <c r="T3594" s="11">
        <f t="shared" si="450"/>
        <v>1</v>
      </c>
      <c r="U3594" s="11">
        <f t="shared" si="451"/>
        <v>0</v>
      </c>
      <c r="V3594" s="71">
        <f>Q3594+Part2Out!C$71</f>
        <v>1.5550579853174469</v>
      </c>
      <c r="W3594" s="1">
        <f t="shared" si="452"/>
        <v>4.735361098615261</v>
      </c>
      <c r="X3594" s="12">
        <f t="shared" si="453"/>
        <v>0.82564306190913783</v>
      </c>
      <c r="Y3594" s="11">
        <f t="shared" si="454"/>
        <v>1</v>
      </c>
      <c r="Z3594" s="1">
        <f t="shared" si="455"/>
        <v>0</v>
      </c>
    </row>
    <row r="3595" spans="1:26" x14ac:dyDescent="0.2">
      <c r="A3595" s="1" t="s">
        <v>3619</v>
      </c>
      <c r="B3595" s="1">
        <v>0</v>
      </c>
      <c r="C3595" s="2">
        <v>41535</v>
      </c>
      <c r="D3595" s="2">
        <v>41536</v>
      </c>
      <c r="E3595" s="2">
        <v>41536</v>
      </c>
      <c r="F3595" s="1">
        <v>1</v>
      </c>
      <c r="G3595" s="1">
        <v>100</v>
      </c>
      <c r="H3595" s="1">
        <v>100</v>
      </c>
      <c r="I3595" s="1">
        <v>29.33</v>
      </c>
      <c r="J3595" s="1">
        <v>0</v>
      </c>
      <c r="K3595" s="1">
        <v>1</v>
      </c>
      <c r="L3595" s="1">
        <v>0</v>
      </c>
      <c r="M3595" s="1">
        <v>0</v>
      </c>
      <c r="N3595" s="1">
        <v>0</v>
      </c>
      <c r="O3595" s="1" t="s">
        <v>22</v>
      </c>
      <c r="P3595" s="1" t="s">
        <v>62</v>
      </c>
      <c r="Q3595" s="10">
        <f>I3595*Part2Out!C$72+'relay test.csv'!K3595*Part2Out!C$74+'relay test.csv'!L3595*Part2Out!C$75+'relay test.csv'!M3595*Part2Out!C$76</f>
        <v>0.8684607064482931</v>
      </c>
      <c r="R3595" s="11">
        <f t="shared" si="448"/>
        <v>2.3832395233912593</v>
      </c>
      <c r="S3595" s="12">
        <f t="shared" si="449"/>
        <v>0.70442530211469345</v>
      </c>
      <c r="T3595" s="11">
        <f t="shared" si="450"/>
        <v>1</v>
      </c>
      <c r="U3595" s="11">
        <f t="shared" si="451"/>
        <v>0</v>
      </c>
      <c r="V3595" s="71">
        <f>Q3595+Part2Out!C$71</f>
        <v>1.536996974170465</v>
      </c>
      <c r="W3595" s="1">
        <f t="shared" si="452"/>
        <v>4.650603397902052</v>
      </c>
      <c r="X3595" s="12">
        <f t="shared" si="453"/>
        <v>0.82302774950171187</v>
      </c>
      <c r="Y3595" s="11">
        <f t="shared" si="454"/>
        <v>1</v>
      </c>
      <c r="Z3595" s="1">
        <f t="shared" si="455"/>
        <v>0</v>
      </c>
    </row>
    <row r="3596" spans="1:26" x14ac:dyDescent="0.2">
      <c r="A3596" s="1" t="s">
        <v>3620</v>
      </c>
      <c r="B3596" s="1">
        <v>0</v>
      </c>
      <c r="C3596" s="2">
        <v>41535</v>
      </c>
      <c r="D3596" s="2">
        <v>41535</v>
      </c>
      <c r="E3596" s="2">
        <v>41535</v>
      </c>
      <c r="F3596" s="1">
        <v>15</v>
      </c>
      <c r="G3596" s="1">
        <v>6.6666666670000003</v>
      </c>
      <c r="H3596" s="1">
        <v>6.6666666670000003</v>
      </c>
      <c r="I3596" s="1">
        <v>40.020000000000003</v>
      </c>
      <c r="J3596" s="1">
        <v>0</v>
      </c>
      <c r="K3596" s="1">
        <v>1</v>
      </c>
      <c r="L3596" s="1">
        <v>0</v>
      </c>
      <c r="M3596" s="1">
        <v>0</v>
      </c>
      <c r="N3596" s="1">
        <v>0</v>
      </c>
      <c r="O3596" s="1" t="s">
        <v>35</v>
      </c>
      <c r="P3596" s="1" t="s">
        <v>27</v>
      </c>
      <c r="Q3596" s="10">
        <f>I3596*Part2Out!C$72+'relay test.csv'!K3596*Part2Out!C$74+'relay test.csv'!L3596*Part2Out!C$75+'relay test.csv'!M3596*Part2Out!C$76</f>
        <v>0.89010557294618953</v>
      </c>
      <c r="R3596" s="11">
        <f t="shared" si="448"/>
        <v>2.4353867486725398</v>
      </c>
      <c r="S3596" s="12">
        <f t="shared" si="449"/>
        <v>0.70891195863568846</v>
      </c>
      <c r="T3596" s="11">
        <f t="shared" si="450"/>
        <v>1</v>
      </c>
      <c r="U3596" s="11">
        <f t="shared" si="451"/>
        <v>0</v>
      </c>
      <c r="V3596" s="71">
        <f>Q3596+Part2Out!C$71</f>
        <v>1.5586418406683615</v>
      </c>
      <c r="W3596" s="1">
        <f t="shared" si="452"/>
        <v>4.7523623947229829</v>
      </c>
      <c r="X3596" s="12">
        <f t="shared" si="453"/>
        <v>0.8261583795698676</v>
      </c>
      <c r="Y3596" s="11">
        <f t="shared" si="454"/>
        <v>1</v>
      </c>
      <c r="Z3596" s="1">
        <f t="shared" si="455"/>
        <v>0</v>
      </c>
    </row>
    <row r="3597" spans="1:26" x14ac:dyDescent="0.2">
      <c r="A3597" s="1" t="s">
        <v>3621</v>
      </c>
      <c r="B3597" s="1">
        <v>1</v>
      </c>
      <c r="C3597" s="2">
        <v>41535</v>
      </c>
      <c r="D3597" s="2">
        <v>41544</v>
      </c>
      <c r="E3597" s="2">
        <v>41544</v>
      </c>
      <c r="F3597" s="1">
        <v>34</v>
      </c>
      <c r="G3597" s="1">
        <v>17.647058820000002</v>
      </c>
      <c r="H3597" s="1">
        <v>2.9411764709999999</v>
      </c>
      <c r="I3597" s="1">
        <v>29.54</v>
      </c>
      <c r="J3597" s="1">
        <v>0</v>
      </c>
      <c r="K3597" s="1">
        <v>1</v>
      </c>
      <c r="L3597" s="1">
        <v>0</v>
      </c>
      <c r="M3597" s="1">
        <v>0</v>
      </c>
      <c r="N3597" s="1">
        <v>0</v>
      </c>
      <c r="O3597" s="1" t="s">
        <v>31</v>
      </c>
      <c r="P3597" s="1" t="s">
        <v>62</v>
      </c>
      <c r="Q3597" s="10">
        <f>I3597*Part2Out!C$72+'relay test.csv'!K3597*Part2Out!C$74+'relay test.csv'!L3597*Part2Out!C$75+'relay test.csv'!M3597*Part2Out!C$76</f>
        <v>0.86888590962552026</v>
      </c>
      <c r="R3597" s="11">
        <f t="shared" si="448"/>
        <v>2.3842530998813993</v>
      </c>
      <c r="S3597" s="12">
        <f t="shared" si="449"/>
        <v>0.70451382609798163</v>
      </c>
      <c r="T3597" s="11">
        <f t="shared" si="450"/>
        <v>1</v>
      </c>
      <c r="U3597" s="11">
        <f t="shared" si="451"/>
        <v>1</v>
      </c>
      <c r="V3597" s="71">
        <f>Q3597+Part2Out!C$71</f>
        <v>1.5374221773476924</v>
      </c>
      <c r="W3597" s="1">
        <f t="shared" si="452"/>
        <v>4.652581269711753</v>
      </c>
      <c r="X3597" s="12">
        <f t="shared" si="453"/>
        <v>0.82308967314485093</v>
      </c>
      <c r="Y3597" s="11">
        <f t="shared" si="454"/>
        <v>1</v>
      </c>
      <c r="Z3597" s="1">
        <f t="shared" si="455"/>
        <v>1</v>
      </c>
    </row>
    <row r="3598" spans="1:26" x14ac:dyDescent="0.2">
      <c r="A3598" s="1" t="s">
        <v>3622</v>
      </c>
      <c r="B3598" s="1">
        <v>1</v>
      </c>
      <c r="C3598" s="2">
        <v>41535</v>
      </c>
      <c r="D3598" s="2">
        <v>41535</v>
      </c>
      <c r="E3598" s="2">
        <v>41535</v>
      </c>
      <c r="F3598" s="1">
        <v>37</v>
      </c>
      <c r="G3598" s="1">
        <v>29.729729729999999</v>
      </c>
      <c r="H3598" s="1">
        <v>0</v>
      </c>
      <c r="I3598" s="1">
        <v>40.020000000000003</v>
      </c>
      <c r="J3598" s="1">
        <v>0</v>
      </c>
      <c r="K3598" s="1">
        <v>1</v>
      </c>
      <c r="L3598" s="1">
        <v>0</v>
      </c>
      <c r="M3598" s="1">
        <v>0</v>
      </c>
      <c r="N3598" s="1">
        <v>0</v>
      </c>
      <c r="O3598" s="1" t="s">
        <v>25</v>
      </c>
      <c r="P3598" s="1" t="s">
        <v>27</v>
      </c>
      <c r="Q3598" s="10">
        <f>I3598*Part2Out!C$72+'relay test.csv'!K3598*Part2Out!C$74+'relay test.csv'!L3598*Part2Out!C$75+'relay test.csv'!M3598*Part2Out!C$76</f>
        <v>0.89010557294618953</v>
      </c>
      <c r="R3598" s="11">
        <f t="shared" si="448"/>
        <v>2.4353867486725398</v>
      </c>
      <c r="S3598" s="12">
        <f t="shared" si="449"/>
        <v>0.70891195863568846</v>
      </c>
      <c r="T3598" s="11">
        <f t="shared" si="450"/>
        <v>1</v>
      </c>
      <c r="U3598" s="11">
        <f t="shared" si="451"/>
        <v>1</v>
      </c>
      <c r="V3598" s="71">
        <f>Q3598+Part2Out!C$71</f>
        <v>1.5586418406683615</v>
      </c>
      <c r="W3598" s="1">
        <f t="shared" si="452"/>
        <v>4.7523623947229829</v>
      </c>
      <c r="X3598" s="12">
        <f t="shared" si="453"/>
        <v>0.8261583795698676</v>
      </c>
      <c r="Y3598" s="11">
        <f t="shared" si="454"/>
        <v>1</v>
      </c>
      <c r="Z3598" s="1">
        <f t="shared" si="455"/>
        <v>1</v>
      </c>
    </row>
    <row r="3599" spans="1:26" x14ac:dyDescent="0.2">
      <c r="A3599" s="1" t="s">
        <v>3623</v>
      </c>
      <c r="B3599" s="1">
        <v>1</v>
      </c>
      <c r="C3599" s="2">
        <v>41535</v>
      </c>
      <c r="D3599" s="2">
        <v>41537</v>
      </c>
      <c r="E3599" s="2">
        <v>41537</v>
      </c>
      <c r="F3599" s="1">
        <v>26</v>
      </c>
      <c r="G3599" s="1">
        <v>76.92307692</v>
      </c>
      <c r="H3599" s="1">
        <v>3.846153846</v>
      </c>
      <c r="I3599" s="1">
        <v>40.020000000000003</v>
      </c>
      <c r="J3599" s="1">
        <v>0</v>
      </c>
      <c r="K3599" s="1">
        <v>1</v>
      </c>
      <c r="L3599" s="1">
        <v>0</v>
      </c>
      <c r="M3599" s="1">
        <v>0</v>
      </c>
      <c r="N3599" s="1">
        <v>0</v>
      </c>
      <c r="O3599" s="1" t="s">
        <v>25</v>
      </c>
      <c r="P3599" s="1" t="s">
        <v>27</v>
      </c>
      <c r="Q3599" s="10">
        <f>I3599*Part2Out!C$72+'relay test.csv'!K3599*Part2Out!C$74+'relay test.csv'!L3599*Part2Out!C$75+'relay test.csv'!M3599*Part2Out!C$76</f>
        <v>0.89010557294618953</v>
      </c>
      <c r="R3599" s="11">
        <f t="shared" si="448"/>
        <v>2.4353867486725398</v>
      </c>
      <c r="S3599" s="12">
        <f t="shared" si="449"/>
        <v>0.70891195863568846</v>
      </c>
      <c r="T3599" s="11">
        <f t="shared" si="450"/>
        <v>1</v>
      </c>
      <c r="U3599" s="11">
        <f t="shared" si="451"/>
        <v>1</v>
      </c>
      <c r="V3599" s="71">
        <f>Q3599+Part2Out!C$71</f>
        <v>1.5586418406683615</v>
      </c>
      <c r="W3599" s="1">
        <f t="shared" si="452"/>
        <v>4.7523623947229829</v>
      </c>
      <c r="X3599" s="12">
        <f t="shared" si="453"/>
        <v>0.8261583795698676</v>
      </c>
      <c r="Y3599" s="11">
        <f t="shared" si="454"/>
        <v>1</v>
      </c>
      <c r="Z3599" s="1">
        <f t="shared" si="455"/>
        <v>1</v>
      </c>
    </row>
    <row r="3600" spans="1:26" x14ac:dyDescent="0.2">
      <c r="A3600" s="1" t="s">
        <v>3624</v>
      </c>
      <c r="B3600" s="1">
        <v>1</v>
      </c>
      <c r="C3600" s="2">
        <v>41533</v>
      </c>
      <c r="D3600" s="2">
        <v>41535</v>
      </c>
      <c r="E3600" s="2">
        <v>41535</v>
      </c>
      <c r="F3600" s="1">
        <v>37</v>
      </c>
      <c r="G3600" s="1">
        <v>0</v>
      </c>
      <c r="H3600" s="1">
        <v>0</v>
      </c>
      <c r="I3600" s="1">
        <v>62.32</v>
      </c>
      <c r="J3600" s="1">
        <v>0</v>
      </c>
      <c r="K3600" s="1">
        <v>1</v>
      </c>
      <c r="L3600" s="1">
        <v>0</v>
      </c>
      <c r="M3600" s="1">
        <v>0</v>
      </c>
      <c r="N3600" s="1">
        <v>0</v>
      </c>
      <c r="O3600" s="1" t="s">
        <v>35</v>
      </c>
      <c r="P3600" s="1" t="s">
        <v>23</v>
      </c>
      <c r="Q3600" s="10">
        <f>I3600*Part2Out!C$72+'relay test.csv'!K3600*Part2Out!C$74+'relay test.csv'!L3600*Part2Out!C$75+'relay test.csv'!M3600*Part2Out!C$76</f>
        <v>0.93525810081364424</v>
      </c>
      <c r="R3600" s="11">
        <f t="shared" si="448"/>
        <v>2.5478709804548996</v>
      </c>
      <c r="S3600" s="12">
        <f t="shared" si="449"/>
        <v>0.71814082149295566</v>
      </c>
      <c r="T3600" s="11">
        <f t="shared" si="450"/>
        <v>1</v>
      </c>
      <c r="U3600" s="11">
        <f t="shared" si="451"/>
        <v>1</v>
      </c>
      <c r="V3600" s="71">
        <f>Q3600+Part2Out!C$71</f>
        <v>1.6037943685358163</v>
      </c>
      <c r="W3600" s="1">
        <f t="shared" si="452"/>
        <v>4.9718617549018811</v>
      </c>
      <c r="X3600" s="12">
        <f t="shared" si="453"/>
        <v>0.83254803258311028</v>
      </c>
      <c r="Y3600" s="11">
        <f t="shared" si="454"/>
        <v>1</v>
      </c>
      <c r="Z3600" s="1">
        <f t="shared" si="455"/>
        <v>1</v>
      </c>
    </row>
    <row r="3601" spans="1:26" x14ac:dyDescent="0.2">
      <c r="A3601" s="1" t="s">
        <v>3625</v>
      </c>
      <c r="B3601" s="1">
        <v>1</v>
      </c>
      <c r="C3601" s="2">
        <v>41530</v>
      </c>
      <c r="D3601" s="2">
        <v>41535</v>
      </c>
      <c r="E3601" s="2">
        <v>41535</v>
      </c>
      <c r="F3601" s="1">
        <v>35</v>
      </c>
      <c r="G3601" s="1">
        <v>0</v>
      </c>
      <c r="H3601" s="1">
        <v>0</v>
      </c>
      <c r="I3601" s="1">
        <v>51.99</v>
      </c>
      <c r="J3601" s="1">
        <v>0</v>
      </c>
      <c r="K3601" s="1">
        <v>1</v>
      </c>
      <c r="L3601" s="1">
        <v>0</v>
      </c>
      <c r="M3601" s="1">
        <v>0</v>
      </c>
      <c r="N3601" s="1">
        <v>0</v>
      </c>
      <c r="O3601" s="1" t="s">
        <v>35</v>
      </c>
      <c r="P3601" s="1" t="s">
        <v>23</v>
      </c>
      <c r="Q3601" s="10">
        <f>I3601*Part2Out!C$72+'relay test.csv'!K3601*Part2Out!C$74+'relay test.csv'!L3601*Part2Out!C$75+'relay test.csv'!M3601*Part2Out!C$76</f>
        <v>0.91434215404813712</v>
      </c>
      <c r="R3601" s="11">
        <f t="shared" si="448"/>
        <v>2.4951332985481098</v>
      </c>
      <c r="S3601" s="12">
        <f t="shared" si="449"/>
        <v>0.71388787935058062</v>
      </c>
      <c r="T3601" s="11">
        <f t="shared" si="450"/>
        <v>1</v>
      </c>
      <c r="U3601" s="11">
        <f t="shared" si="451"/>
        <v>1</v>
      </c>
      <c r="V3601" s="71">
        <f>Q3601+Part2Out!C$71</f>
        <v>1.5828784217703091</v>
      </c>
      <c r="W3601" s="1">
        <f t="shared" si="452"/>
        <v>4.8689505534611657</v>
      </c>
      <c r="X3601" s="12">
        <f t="shared" si="453"/>
        <v>0.82961178648706491</v>
      </c>
      <c r="Y3601" s="11">
        <f t="shared" si="454"/>
        <v>1</v>
      </c>
      <c r="Z3601" s="1">
        <f t="shared" si="455"/>
        <v>1</v>
      </c>
    </row>
    <row r="3602" spans="1:26" x14ac:dyDescent="0.2">
      <c r="A3602" s="1" t="s">
        <v>3626</v>
      </c>
      <c r="B3602" s="1">
        <v>1</v>
      </c>
      <c r="C3602" s="2">
        <v>41535</v>
      </c>
      <c r="D3602" s="2">
        <v>41535</v>
      </c>
      <c r="E3602" s="2">
        <v>41535</v>
      </c>
      <c r="F3602" s="1">
        <v>41</v>
      </c>
      <c r="G3602" s="1">
        <v>4.8780487800000003</v>
      </c>
      <c r="H3602" s="1">
        <v>0</v>
      </c>
      <c r="I3602" s="1">
        <v>40.25</v>
      </c>
      <c r="J3602" s="1">
        <v>0</v>
      </c>
      <c r="K3602" s="1">
        <v>1</v>
      </c>
      <c r="L3602" s="1">
        <v>0</v>
      </c>
      <c r="M3602" s="1">
        <v>0</v>
      </c>
      <c r="N3602" s="1">
        <v>0</v>
      </c>
      <c r="O3602" s="1" t="s">
        <v>25</v>
      </c>
      <c r="P3602" s="1" t="s">
        <v>23</v>
      </c>
      <c r="Q3602" s="10">
        <f>I3602*Part2Out!C$72+'relay test.csv'!K3602*Part2Out!C$74+'relay test.csv'!L3602*Part2Out!C$75+'relay test.csv'!M3602*Part2Out!C$76</f>
        <v>0.89057127166410499</v>
      </c>
      <c r="R3602" s="11">
        <f t="shared" si="448"/>
        <v>2.4365211692876358</v>
      </c>
      <c r="S3602" s="12">
        <f t="shared" si="449"/>
        <v>0.7090080489138112</v>
      </c>
      <c r="T3602" s="11">
        <f t="shared" si="450"/>
        <v>1</v>
      </c>
      <c r="U3602" s="11">
        <f t="shared" si="451"/>
        <v>1</v>
      </c>
      <c r="V3602" s="71">
        <f>Q3602+Part2Out!C$71</f>
        <v>1.559107539386277</v>
      </c>
      <c r="W3602" s="1">
        <f t="shared" si="452"/>
        <v>4.7545760792122822</v>
      </c>
      <c r="X3602" s="12">
        <f t="shared" si="453"/>
        <v>0.82622525339227326</v>
      </c>
      <c r="Y3602" s="11">
        <f t="shared" si="454"/>
        <v>1</v>
      </c>
      <c r="Z3602" s="1">
        <f t="shared" si="455"/>
        <v>1</v>
      </c>
    </row>
    <row r="3603" spans="1:26" x14ac:dyDescent="0.2">
      <c r="A3603" s="1" t="s">
        <v>3627</v>
      </c>
      <c r="B3603" s="1">
        <v>1</v>
      </c>
      <c r="C3603" s="2">
        <v>41535</v>
      </c>
      <c r="D3603" s="2">
        <v>41541</v>
      </c>
      <c r="E3603" s="2">
        <v>41541</v>
      </c>
      <c r="F3603" s="1">
        <v>42</v>
      </c>
      <c r="G3603" s="1">
        <v>0</v>
      </c>
      <c r="H3603" s="1">
        <v>0</v>
      </c>
      <c r="I3603" s="1">
        <v>40</v>
      </c>
      <c r="J3603" s="1">
        <v>0</v>
      </c>
      <c r="K3603" s="1">
        <v>1</v>
      </c>
      <c r="L3603" s="1">
        <v>0</v>
      </c>
      <c r="M3603" s="1">
        <v>0</v>
      </c>
      <c r="N3603" s="1">
        <v>0</v>
      </c>
      <c r="O3603" s="1" t="s">
        <v>31</v>
      </c>
      <c r="P3603" s="1" t="s">
        <v>62</v>
      </c>
      <c r="Q3603" s="10">
        <f>I3603*Part2Out!C$72+'relay test.csv'!K3603*Part2Out!C$74+'relay test.csv'!L3603*Part2Out!C$75+'relay test.csv'!M3603*Part2Out!C$76</f>
        <v>0.89006507740550123</v>
      </c>
      <c r="R3603" s="11">
        <f t="shared" si="448"/>
        <v>2.435288128366222</v>
      </c>
      <c r="S3603" s="12">
        <f t="shared" si="449"/>
        <v>0.70890360207555958</v>
      </c>
      <c r="T3603" s="11">
        <f t="shared" si="450"/>
        <v>1</v>
      </c>
      <c r="U3603" s="11">
        <f t="shared" si="451"/>
        <v>1</v>
      </c>
      <c r="V3603" s="71">
        <f>Q3603+Part2Out!C$71</f>
        <v>1.5586013451276732</v>
      </c>
      <c r="W3603" s="1">
        <f t="shared" si="452"/>
        <v>4.7521699491348821</v>
      </c>
      <c r="X3603" s="12">
        <f t="shared" si="453"/>
        <v>0.82615256349468624</v>
      </c>
      <c r="Y3603" s="11">
        <f t="shared" si="454"/>
        <v>1</v>
      </c>
      <c r="Z3603" s="1">
        <f t="shared" si="455"/>
        <v>1</v>
      </c>
    </row>
    <row r="3604" spans="1:26" x14ac:dyDescent="0.2">
      <c r="A3604" s="1" t="s">
        <v>3628</v>
      </c>
      <c r="B3604" s="1">
        <v>1</v>
      </c>
      <c r="C3604" s="2">
        <v>41535</v>
      </c>
      <c r="D3604" s="2">
        <v>41536</v>
      </c>
      <c r="E3604" s="2">
        <v>41536</v>
      </c>
      <c r="F3604" s="1">
        <v>25</v>
      </c>
      <c r="G3604" s="1">
        <v>68</v>
      </c>
      <c r="H3604" s="1">
        <v>0</v>
      </c>
      <c r="I3604" s="1">
        <v>74.45</v>
      </c>
      <c r="J3604" s="1">
        <v>0</v>
      </c>
      <c r="K3604" s="1">
        <v>1</v>
      </c>
      <c r="L3604" s="1">
        <v>0</v>
      </c>
      <c r="M3604" s="1">
        <v>0</v>
      </c>
      <c r="N3604" s="1">
        <v>0</v>
      </c>
      <c r="O3604" s="1" t="s">
        <v>22</v>
      </c>
      <c r="P3604" s="1" t="s">
        <v>62</v>
      </c>
      <c r="Q3604" s="10">
        <f>I3604*Part2Out!C$72+'relay test.csv'!K3604*Part2Out!C$74+'relay test.csv'!L3604*Part2Out!C$75+'relay test.csv'!M3604*Part2Out!C$76</f>
        <v>0.95981864624109825</v>
      </c>
      <c r="R3604" s="11">
        <f t="shared" si="448"/>
        <v>2.611222875396241</v>
      </c>
      <c r="S3604" s="12">
        <f t="shared" si="449"/>
        <v>0.72308549361128116</v>
      </c>
      <c r="T3604" s="11">
        <f t="shared" si="450"/>
        <v>1</v>
      </c>
      <c r="U3604" s="11">
        <f t="shared" si="451"/>
        <v>1</v>
      </c>
      <c r="V3604" s="71">
        <f>Q3604+Part2Out!C$71</f>
        <v>1.6283549139632703</v>
      </c>
      <c r="W3604" s="1">
        <f t="shared" si="452"/>
        <v>5.0954853080470972</v>
      </c>
      <c r="X3604" s="12">
        <f t="shared" si="453"/>
        <v>0.83594415383467058</v>
      </c>
      <c r="Y3604" s="11">
        <f t="shared" si="454"/>
        <v>1</v>
      </c>
      <c r="Z3604" s="1">
        <f t="shared" si="455"/>
        <v>1</v>
      </c>
    </row>
    <row r="3605" spans="1:26" x14ac:dyDescent="0.2">
      <c r="A3605" s="1" t="s">
        <v>3629</v>
      </c>
      <c r="B3605" s="1">
        <v>1</v>
      </c>
      <c r="C3605" s="2">
        <v>41535</v>
      </c>
      <c r="D3605" s="2">
        <v>41618</v>
      </c>
      <c r="E3605" s="2">
        <v>41653</v>
      </c>
      <c r="F3605" s="1">
        <v>54</v>
      </c>
      <c r="G3605" s="1">
        <v>0</v>
      </c>
      <c r="H3605" s="1">
        <v>0</v>
      </c>
      <c r="I3605" s="1">
        <v>47.41</v>
      </c>
      <c r="J3605" s="1">
        <v>8.5714285714285701E-2</v>
      </c>
      <c r="K3605" s="1">
        <v>1</v>
      </c>
      <c r="L3605" s="1">
        <v>0</v>
      </c>
      <c r="M3605" s="1">
        <v>0</v>
      </c>
      <c r="N3605" s="1">
        <v>0</v>
      </c>
      <c r="O3605" s="1" t="s">
        <v>29</v>
      </c>
      <c r="P3605" s="1" t="s">
        <v>62</v>
      </c>
      <c r="Q3605" s="10">
        <f>I3605*Part2Out!C$72+'relay test.csv'!K3605*Part2Out!C$74+'relay test.csv'!L3605*Part2Out!C$75+'relay test.csv'!M3605*Part2Out!C$76</f>
        <v>0.90506867523051637</v>
      </c>
      <c r="R3605" s="11">
        <f t="shared" si="448"/>
        <v>2.4721016893814123</v>
      </c>
      <c r="S3605" s="12">
        <f t="shared" si="449"/>
        <v>0.71199000217699282</v>
      </c>
      <c r="T3605" s="11">
        <f t="shared" si="450"/>
        <v>1</v>
      </c>
      <c r="U3605" s="11">
        <f t="shared" si="451"/>
        <v>1</v>
      </c>
      <c r="V3605" s="71">
        <f>Q3605+Part2Out!C$71</f>
        <v>1.5736049429526884</v>
      </c>
      <c r="W3605" s="1">
        <f t="shared" si="452"/>
        <v>4.824007156543435</v>
      </c>
      <c r="X3605" s="12">
        <f t="shared" si="453"/>
        <v>0.82829691428581576</v>
      </c>
      <c r="Y3605" s="11">
        <f t="shared" si="454"/>
        <v>1</v>
      </c>
      <c r="Z3605" s="1">
        <f t="shared" si="455"/>
        <v>1</v>
      </c>
    </row>
    <row r="3606" spans="1:26" x14ac:dyDescent="0.2">
      <c r="A3606" s="1" t="s">
        <v>3630</v>
      </c>
      <c r="B3606" s="1">
        <v>1</v>
      </c>
      <c r="C3606" s="2">
        <v>41535</v>
      </c>
      <c r="D3606" s="2">
        <v>41535</v>
      </c>
      <c r="E3606" s="2">
        <v>41535</v>
      </c>
      <c r="F3606" s="1">
        <v>21</v>
      </c>
      <c r="G3606" s="1">
        <v>66.666666669999998</v>
      </c>
      <c r="H3606" s="1">
        <v>23.809523810000002</v>
      </c>
      <c r="I3606" s="1">
        <v>40.020000000000003</v>
      </c>
      <c r="J3606" s="1">
        <v>0</v>
      </c>
      <c r="K3606" s="1">
        <v>1</v>
      </c>
      <c r="L3606" s="1">
        <v>0</v>
      </c>
      <c r="M3606" s="1">
        <v>0</v>
      </c>
      <c r="N3606" s="1">
        <v>0</v>
      </c>
      <c r="O3606" s="1" t="s">
        <v>35</v>
      </c>
      <c r="P3606" s="1" t="s">
        <v>62</v>
      </c>
      <c r="Q3606" s="10">
        <f>I3606*Part2Out!C$72+'relay test.csv'!K3606*Part2Out!C$74+'relay test.csv'!L3606*Part2Out!C$75+'relay test.csv'!M3606*Part2Out!C$76</f>
        <v>0.89010557294618953</v>
      </c>
      <c r="R3606" s="11">
        <f t="shared" si="448"/>
        <v>2.4353867486725398</v>
      </c>
      <c r="S3606" s="12">
        <f t="shared" si="449"/>
        <v>0.70891195863568846</v>
      </c>
      <c r="T3606" s="11">
        <f t="shared" si="450"/>
        <v>1</v>
      </c>
      <c r="U3606" s="11">
        <f t="shared" si="451"/>
        <v>1</v>
      </c>
      <c r="V3606" s="71">
        <f>Q3606+Part2Out!C$71</f>
        <v>1.5586418406683615</v>
      </c>
      <c r="W3606" s="1">
        <f t="shared" si="452"/>
        <v>4.7523623947229829</v>
      </c>
      <c r="X3606" s="12">
        <f t="shared" si="453"/>
        <v>0.8261583795698676</v>
      </c>
      <c r="Y3606" s="11">
        <f t="shared" si="454"/>
        <v>1</v>
      </c>
      <c r="Z3606" s="1">
        <f t="shared" si="455"/>
        <v>1</v>
      </c>
    </row>
    <row r="3607" spans="1:26" x14ac:dyDescent="0.2">
      <c r="A3607" s="1" t="s">
        <v>3631</v>
      </c>
      <c r="B3607" s="1">
        <v>1</v>
      </c>
      <c r="C3607" s="2">
        <v>41535</v>
      </c>
      <c r="D3607" s="2">
        <v>41535</v>
      </c>
      <c r="E3607" s="2">
        <v>41535</v>
      </c>
      <c r="F3607" s="1">
        <v>35</v>
      </c>
      <c r="G3607" s="1">
        <v>2.8571428569999999</v>
      </c>
      <c r="H3607" s="1">
        <v>0</v>
      </c>
      <c r="I3607" s="1">
        <v>54.74</v>
      </c>
      <c r="J3607" s="1">
        <v>0</v>
      </c>
      <c r="K3607" s="1">
        <v>1</v>
      </c>
      <c r="L3607" s="1">
        <v>0</v>
      </c>
      <c r="M3607" s="1">
        <v>0</v>
      </c>
      <c r="N3607" s="1">
        <v>0</v>
      </c>
      <c r="O3607" s="1" t="s">
        <v>29</v>
      </c>
      <c r="P3607" s="1" t="s">
        <v>27</v>
      </c>
      <c r="Q3607" s="10">
        <f>I3607*Part2Out!C$72+'relay test.csv'!K3607*Part2Out!C$74+'relay test.csv'!L3607*Part2Out!C$75+'relay test.csv'!M3607*Part2Out!C$76</f>
        <v>0.91991029089277843</v>
      </c>
      <c r="R3607" s="11">
        <f t="shared" si="448"/>
        <v>2.5090652938323932</v>
      </c>
      <c r="S3607" s="12">
        <f t="shared" si="449"/>
        <v>0.71502382649943252</v>
      </c>
      <c r="T3607" s="11">
        <f t="shared" si="450"/>
        <v>1</v>
      </c>
      <c r="U3607" s="11">
        <f t="shared" si="451"/>
        <v>1</v>
      </c>
      <c r="V3607" s="71">
        <f>Q3607+Part2Out!C$71</f>
        <v>1.5884465586149505</v>
      </c>
      <c r="W3607" s="1">
        <f t="shared" si="452"/>
        <v>4.896137155551604</v>
      </c>
      <c r="X3607" s="12">
        <f t="shared" si="453"/>
        <v>0.83039743248536313</v>
      </c>
      <c r="Y3607" s="11">
        <f t="shared" si="454"/>
        <v>1</v>
      </c>
      <c r="Z3607" s="1">
        <f t="shared" si="455"/>
        <v>1</v>
      </c>
    </row>
    <row r="3608" spans="1:26" x14ac:dyDescent="0.2">
      <c r="A3608" s="1" t="s">
        <v>3632</v>
      </c>
      <c r="B3608" s="1">
        <v>1</v>
      </c>
      <c r="C3608" s="2">
        <v>41535</v>
      </c>
      <c r="D3608" s="2">
        <v>41551</v>
      </c>
      <c r="E3608" s="2">
        <v>41556</v>
      </c>
      <c r="F3608" s="1">
        <v>32</v>
      </c>
      <c r="G3608" s="1">
        <v>25</v>
      </c>
      <c r="H3608" s="1">
        <v>6.25</v>
      </c>
      <c r="I3608" s="1">
        <v>40.01</v>
      </c>
      <c r="J3608" s="1">
        <v>0.4</v>
      </c>
      <c r="K3608" s="1">
        <v>1</v>
      </c>
      <c r="L3608" s="1">
        <v>0</v>
      </c>
      <c r="M3608" s="1">
        <v>0</v>
      </c>
      <c r="N3608" s="1">
        <v>0</v>
      </c>
      <c r="O3608" s="1" t="s">
        <v>29</v>
      </c>
      <c r="P3608" s="1" t="s">
        <v>27</v>
      </c>
      <c r="Q3608" s="10">
        <f>I3608*Part2Out!C$72+'relay test.csv'!K3608*Part2Out!C$74+'relay test.csv'!L3608*Part2Out!C$75+'relay test.csv'!M3608*Part2Out!C$76</f>
        <v>0.89008532517584538</v>
      </c>
      <c r="R3608" s="11">
        <f t="shared" si="448"/>
        <v>2.4353374380201709</v>
      </c>
      <c r="S3608" s="12">
        <f t="shared" si="449"/>
        <v>0.70890778037329782</v>
      </c>
      <c r="T3608" s="11">
        <f t="shared" si="450"/>
        <v>1</v>
      </c>
      <c r="U3608" s="11">
        <f t="shared" si="451"/>
        <v>1</v>
      </c>
      <c r="V3608" s="71">
        <f>Q3608+Part2Out!C$71</f>
        <v>1.5586215928980174</v>
      </c>
      <c r="W3608" s="1">
        <f t="shared" si="452"/>
        <v>4.7522661709547842</v>
      </c>
      <c r="X3608" s="12">
        <f t="shared" si="453"/>
        <v>0.82615547155148139</v>
      </c>
      <c r="Y3608" s="11">
        <f t="shared" si="454"/>
        <v>1</v>
      </c>
      <c r="Z3608" s="1">
        <f t="shared" si="455"/>
        <v>1</v>
      </c>
    </row>
    <row r="3609" spans="1:26" x14ac:dyDescent="0.2">
      <c r="A3609" s="1" t="s">
        <v>3633</v>
      </c>
      <c r="B3609" s="1">
        <v>1</v>
      </c>
      <c r="C3609" s="2">
        <v>41535</v>
      </c>
      <c r="D3609" s="2">
        <v>41535</v>
      </c>
      <c r="E3609" s="2">
        <v>41535</v>
      </c>
      <c r="F3609" s="1">
        <v>35</v>
      </c>
      <c r="G3609" s="1">
        <v>0</v>
      </c>
      <c r="H3609" s="1">
        <v>0</v>
      </c>
      <c r="I3609" s="1">
        <v>68.819999999999993</v>
      </c>
      <c r="J3609" s="1">
        <v>0</v>
      </c>
      <c r="K3609" s="1">
        <v>1</v>
      </c>
      <c r="L3609" s="1">
        <v>0</v>
      </c>
      <c r="M3609" s="1">
        <v>0</v>
      </c>
      <c r="N3609" s="1">
        <v>0</v>
      </c>
      <c r="O3609" s="1" t="s">
        <v>35</v>
      </c>
      <c r="P3609" s="1" t="s">
        <v>62</v>
      </c>
      <c r="Q3609" s="10">
        <f>I3609*Part2Out!C$72+'relay test.csv'!K3609*Part2Out!C$74+'relay test.csv'!L3609*Part2Out!C$75+'relay test.csv'!M3609*Part2Out!C$76</f>
        <v>0.94841915153734169</v>
      </c>
      <c r="R3609" s="11">
        <f t="shared" si="448"/>
        <v>2.581625273424216</v>
      </c>
      <c r="S3609" s="12">
        <f t="shared" si="449"/>
        <v>0.72079714552495633</v>
      </c>
      <c r="T3609" s="11">
        <f t="shared" si="450"/>
        <v>1</v>
      </c>
      <c r="U3609" s="11">
        <f t="shared" si="451"/>
        <v>1</v>
      </c>
      <c r="V3609" s="71">
        <f>Q3609+Part2Out!C$71</f>
        <v>1.6169554192595137</v>
      </c>
      <c r="W3609" s="1">
        <f t="shared" si="452"/>
        <v>5.0377291710957479</v>
      </c>
      <c r="X3609" s="12">
        <f t="shared" si="453"/>
        <v>0.83437481681237513</v>
      </c>
      <c r="Y3609" s="11">
        <f t="shared" si="454"/>
        <v>1</v>
      </c>
      <c r="Z3609" s="1">
        <f t="shared" si="455"/>
        <v>1</v>
      </c>
    </row>
    <row r="3610" spans="1:26" x14ac:dyDescent="0.2">
      <c r="A3610" s="1" t="s">
        <v>3634</v>
      </c>
      <c r="B3610" s="1">
        <v>1</v>
      </c>
      <c r="C3610" s="2">
        <v>41535</v>
      </c>
      <c r="D3610" s="2">
        <v>41539</v>
      </c>
      <c r="E3610" s="2">
        <v>41539</v>
      </c>
      <c r="F3610" s="1">
        <v>30</v>
      </c>
      <c r="G3610" s="1">
        <v>46.666666669999998</v>
      </c>
      <c r="H3610" s="1">
        <v>6.6666666670000003</v>
      </c>
      <c r="I3610" s="1">
        <v>48.77</v>
      </c>
      <c r="J3610" s="1">
        <v>0</v>
      </c>
      <c r="K3610" s="1">
        <v>1</v>
      </c>
      <c r="L3610" s="1">
        <v>0</v>
      </c>
      <c r="M3610" s="1">
        <v>0</v>
      </c>
      <c r="N3610" s="1">
        <v>0</v>
      </c>
      <c r="O3610" s="1" t="s">
        <v>31</v>
      </c>
      <c r="P3610" s="1" t="s">
        <v>27</v>
      </c>
      <c r="Q3610" s="10">
        <f>I3610*Part2Out!C$72+'relay test.csv'!K3610*Part2Out!C$74+'relay test.csv'!L3610*Part2Out!C$75+'relay test.csv'!M3610*Part2Out!C$76</f>
        <v>0.90782237199732085</v>
      </c>
      <c r="R3610" s="11">
        <f t="shared" si="448"/>
        <v>2.4789184892029268</v>
      </c>
      <c r="S3610" s="12">
        <f t="shared" si="449"/>
        <v>0.71255434609819923</v>
      </c>
      <c r="T3610" s="11">
        <f t="shared" si="450"/>
        <v>1</v>
      </c>
      <c r="U3610" s="11">
        <f t="shared" si="451"/>
        <v>1</v>
      </c>
      <c r="V3610" s="71">
        <f>Q3610+Part2Out!C$71</f>
        <v>1.5763586397194929</v>
      </c>
      <c r="W3610" s="1">
        <f t="shared" si="452"/>
        <v>4.8373093161046539</v>
      </c>
      <c r="X3610" s="12">
        <f t="shared" si="453"/>
        <v>0.82868819419229978</v>
      </c>
      <c r="Y3610" s="11">
        <f t="shared" si="454"/>
        <v>1</v>
      </c>
      <c r="Z3610" s="1">
        <f t="shared" si="455"/>
        <v>1</v>
      </c>
    </row>
    <row r="3611" spans="1:26" x14ac:dyDescent="0.2">
      <c r="A3611" s="1" t="s">
        <v>3635</v>
      </c>
      <c r="B3611" s="1">
        <v>1</v>
      </c>
      <c r="C3611" s="2">
        <v>41535</v>
      </c>
      <c r="D3611" s="2">
        <v>41535</v>
      </c>
      <c r="E3611" s="2">
        <v>41548</v>
      </c>
      <c r="F3611" s="1">
        <v>39</v>
      </c>
      <c r="G3611" s="1">
        <v>10.256410259999999</v>
      </c>
      <c r="H3611" s="1">
        <v>2.5641025640000001</v>
      </c>
      <c r="I3611" s="1">
        <v>38.46</v>
      </c>
      <c r="J3611" s="1">
        <v>0.15384615384615399</v>
      </c>
      <c r="K3611" s="1">
        <v>1</v>
      </c>
      <c r="L3611" s="1">
        <v>0</v>
      </c>
      <c r="M3611" s="1">
        <v>0</v>
      </c>
      <c r="N3611" s="1">
        <v>0</v>
      </c>
      <c r="O3611" s="1" t="s">
        <v>29</v>
      </c>
      <c r="P3611" s="1" t="s">
        <v>27</v>
      </c>
      <c r="Q3611" s="10">
        <f>I3611*Part2Out!C$72+'relay test.csv'!K3611*Part2Out!C$74+'relay test.csv'!L3611*Part2Out!C$75+'relay test.csv'!M3611*Part2Out!C$76</f>
        <v>0.88694692077250215</v>
      </c>
      <c r="R3611" s="11">
        <f t="shared" si="448"/>
        <v>2.4277063452721914</v>
      </c>
      <c r="S3611" s="12">
        <f t="shared" si="449"/>
        <v>0.7082597226045072</v>
      </c>
      <c r="T3611" s="11">
        <f t="shared" si="450"/>
        <v>1</v>
      </c>
      <c r="U3611" s="11">
        <f t="shared" si="451"/>
        <v>1</v>
      </c>
      <c r="V3611" s="71">
        <f>Q3611+Part2Out!C$71</f>
        <v>1.5554831884946743</v>
      </c>
      <c r="W3611" s="1">
        <f t="shared" si="452"/>
        <v>4.7373750173316873</v>
      </c>
      <c r="X3611" s="12">
        <f t="shared" si="453"/>
        <v>0.82570426423596843</v>
      </c>
      <c r="Y3611" s="11">
        <f t="shared" si="454"/>
        <v>1</v>
      </c>
      <c r="Z3611" s="1">
        <f t="shared" si="455"/>
        <v>1</v>
      </c>
    </row>
    <row r="3612" spans="1:26" x14ac:dyDescent="0.2">
      <c r="A3612" s="1" t="s">
        <v>3636</v>
      </c>
      <c r="B3612" s="1">
        <v>1</v>
      </c>
      <c r="C3612" s="2">
        <v>41535</v>
      </c>
      <c r="D3612" s="2">
        <v>41540</v>
      </c>
      <c r="E3612" s="2">
        <v>41540</v>
      </c>
      <c r="F3612" s="1">
        <v>36</v>
      </c>
      <c r="G3612" s="1">
        <v>11.11111111</v>
      </c>
      <c r="H3612" s="1">
        <v>2.7777777779999999</v>
      </c>
      <c r="I3612" s="1">
        <v>80.849999999999994</v>
      </c>
      <c r="J3612" s="1">
        <v>0</v>
      </c>
      <c r="K3612" s="1">
        <v>1</v>
      </c>
      <c r="L3612" s="1">
        <v>0</v>
      </c>
      <c r="M3612" s="1">
        <v>0</v>
      </c>
      <c r="N3612" s="1">
        <v>0</v>
      </c>
      <c r="O3612" s="1" t="s">
        <v>31</v>
      </c>
      <c r="P3612" s="1" t="s">
        <v>166</v>
      </c>
      <c r="Q3612" s="10">
        <f>I3612*Part2Out!C$72+'relay test.csv'!K3612*Part2Out!C$74+'relay test.csv'!L3612*Part2Out!C$75+'relay test.csv'!M3612*Part2Out!C$76</f>
        <v>0.9727772192613543</v>
      </c>
      <c r="R3612" s="11">
        <f t="shared" si="448"/>
        <v>2.6452807921039692</v>
      </c>
      <c r="S3612" s="12">
        <f t="shared" si="449"/>
        <v>0.72567271027074332</v>
      </c>
      <c r="T3612" s="11">
        <f t="shared" si="450"/>
        <v>1</v>
      </c>
      <c r="U3612" s="11">
        <f t="shared" si="451"/>
        <v>1</v>
      </c>
      <c r="V3612" s="71">
        <f>Q3612+Part2Out!C$71</f>
        <v>1.6413134869835262</v>
      </c>
      <c r="W3612" s="1">
        <f t="shared" si="452"/>
        <v>5.161945209207615</v>
      </c>
      <c r="X3612" s="12">
        <f t="shared" si="453"/>
        <v>0.83771358458271761</v>
      </c>
      <c r="Y3612" s="11">
        <f t="shared" si="454"/>
        <v>1</v>
      </c>
      <c r="Z3612" s="1">
        <f t="shared" si="455"/>
        <v>1</v>
      </c>
    </row>
    <row r="3613" spans="1:26" x14ac:dyDescent="0.2">
      <c r="A3613" s="1" t="s">
        <v>3637</v>
      </c>
      <c r="B3613" s="1">
        <v>0</v>
      </c>
      <c r="C3613" s="2">
        <v>41535</v>
      </c>
      <c r="D3613" s="2">
        <v>41546</v>
      </c>
      <c r="E3613" s="2">
        <v>41546</v>
      </c>
      <c r="F3613" s="1">
        <v>1</v>
      </c>
      <c r="G3613" s="1">
        <v>100</v>
      </c>
      <c r="H3613" s="1">
        <v>0</v>
      </c>
      <c r="I3613" s="1">
        <v>40.020000000000003</v>
      </c>
      <c r="J3613" s="1">
        <v>0</v>
      </c>
      <c r="K3613" s="1">
        <v>1</v>
      </c>
      <c r="L3613" s="1">
        <v>0</v>
      </c>
      <c r="M3613" s="1">
        <v>0</v>
      </c>
      <c r="N3613" s="1">
        <v>0</v>
      </c>
      <c r="O3613" s="1" t="s">
        <v>29</v>
      </c>
      <c r="P3613" s="1" t="s">
        <v>27</v>
      </c>
      <c r="Q3613" s="10">
        <f>I3613*Part2Out!C$72+'relay test.csv'!K3613*Part2Out!C$74+'relay test.csv'!L3613*Part2Out!C$75+'relay test.csv'!M3613*Part2Out!C$76</f>
        <v>0.89010557294618953</v>
      </c>
      <c r="R3613" s="11">
        <f t="shared" si="448"/>
        <v>2.4353867486725398</v>
      </c>
      <c r="S3613" s="12">
        <f t="shared" si="449"/>
        <v>0.70891195863568846</v>
      </c>
      <c r="T3613" s="11">
        <f t="shared" si="450"/>
        <v>1</v>
      </c>
      <c r="U3613" s="11">
        <f t="shared" si="451"/>
        <v>0</v>
      </c>
      <c r="V3613" s="71">
        <f>Q3613+Part2Out!C$71</f>
        <v>1.5586418406683615</v>
      </c>
      <c r="W3613" s="1">
        <f t="shared" si="452"/>
        <v>4.7523623947229829</v>
      </c>
      <c r="X3613" s="12">
        <f t="shared" si="453"/>
        <v>0.8261583795698676</v>
      </c>
      <c r="Y3613" s="11">
        <f t="shared" si="454"/>
        <v>1</v>
      </c>
      <c r="Z3613" s="1">
        <f t="shared" si="455"/>
        <v>0</v>
      </c>
    </row>
    <row r="3614" spans="1:26" x14ac:dyDescent="0.2">
      <c r="A3614" s="1" t="s">
        <v>3638</v>
      </c>
      <c r="B3614" s="1">
        <v>0</v>
      </c>
      <c r="C3614" s="2">
        <v>41535</v>
      </c>
      <c r="D3614" s="2">
        <v>41546</v>
      </c>
      <c r="E3614" s="2">
        <v>41546</v>
      </c>
      <c r="F3614" s="1">
        <v>3</v>
      </c>
      <c r="G3614" s="1">
        <v>100</v>
      </c>
      <c r="H3614" s="1">
        <v>66.666666669999998</v>
      </c>
      <c r="I3614" s="1">
        <v>104.97</v>
      </c>
      <c r="J3614" s="1">
        <v>0</v>
      </c>
      <c r="K3614" s="1">
        <v>1</v>
      </c>
      <c r="L3614" s="1">
        <v>0</v>
      </c>
      <c r="M3614" s="1">
        <v>0</v>
      </c>
      <c r="N3614" s="1">
        <v>0</v>
      </c>
      <c r="O3614" s="1" t="s">
        <v>31</v>
      </c>
      <c r="P3614" s="1" t="s">
        <v>166</v>
      </c>
      <c r="Q3614" s="10">
        <f>I3614*Part2Out!C$72+'relay test.csv'!K3614*Part2Out!C$74+'relay test.csv'!L3614*Part2Out!C$75+'relay test.csv'!M3614*Part2Out!C$76</f>
        <v>1.0216148413314443</v>
      </c>
      <c r="R3614" s="11">
        <f t="shared" si="448"/>
        <v>2.7776766512837794</v>
      </c>
      <c r="S3614" s="12">
        <f t="shared" si="449"/>
        <v>0.73528703160442099</v>
      </c>
      <c r="T3614" s="11">
        <f t="shared" si="450"/>
        <v>1</v>
      </c>
      <c r="U3614" s="11">
        <f t="shared" si="451"/>
        <v>0</v>
      </c>
      <c r="V3614" s="71">
        <f>Q3614+Part2Out!C$71</f>
        <v>1.6901511090536163</v>
      </c>
      <c r="W3614" s="1">
        <f t="shared" si="452"/>
        <v>5.4202996996088322</v>
      </c>
      <c r="X3614" s="12">
        <f t="shared" si="453"/>
        <v>0.84424403115310542</v>
      </c>
      <c r="Y3614" s="11">
        <f t="shared" si="454"/>
        <v>1</v>
      </c>
      <c r="Z3614" s="1">
        <f t="shared" si="455"/>
        <v>0</v>
      </c>
    </row>
    <row r="3615" spans="1:26" x14ac:dyDescent="0.2">
      <c r="A3615" s="1" t="s">
        <v>3639</v>
      </c>
      <c r="B3615" s="1">
        <v>0</v>
      </c>
      <c r="C3615" s="2">
        <v>41533</v>
      </c>
      <c r="D3615" s="2">
        <v>41535</v>
      </c>
      <c r="E3615" s="2">
        <v>41535</v>
      </c>
      <c r="F3615" s="1">
        <v>5</v>
      </c>
      <c r="G3615" s="1">
        <v>40</v>
      </c>
      <c r="H3615" s="1">
        <v>0</v>
      </c>
      <c r="I3615" s="1">
        <v>40.020000000000003</v>
      </c>
      <c r="J3615" s="1">
        <v>0</v>
      </c>
      <c r="K3615" s="1">
        <v>1</v>
      </c>
      <c r="L3615" s="1">
        <v>0</v>
      </c>
      <c r="M3615" s="1">
        <v>0</v>
      </c>
      <c r="N3615" s="1">
        <v>0</v>
      </c>
      <c r="O3615" s="1" t="s">
        <v>35</v>
      </c>
      <c r="P3615" s="1" t="s">
        <v>23</v>
      </c>
      <c r="Q3615" s="10">
        <f>I3615*Part2Out!C$72+'relay test.csv'!K3615*Part2Out!C$74+'relay test.csv'!L3615*Part2Out!C$75+'relay test.csv'!M3615*Part2Out!C$76</f>
        <v>0.89010557294618953</v>
      </c>
      <c r="R3615" s="11">
        <f t="shared" si="448"/>
        <v>2.4353867486725398</v>
      </c>
      <c r="S3615" s="12">
        <f t="shared" si="449"/>
        <v>0.70891195863568846</v>
      </c>
      <c r="T3615" s="11">
        <f t="shared" si="450"/>
        <v>1</v>
      </c>
      <c r="U3615" s="11">
        <f t="shared" si="451"/>
        <v>0</v>
      </c>
      <c r="V3615" s="71">
        <f>Q3615+Part2Out!C$71</f>
        <v>1.5586418406683615</v>
      </c>
      <c r="W3615" s="1">
        <f t="shared" si="452"/>
        <v>4.7523623947229829</v>
      </c>
      <c r="X3615" s="12">
        <f t="shared" si="453"/>
        <v>0.8261583795698676</v>
      </c>
      <c r="Y3615" s="11">
        <f t="shared" si="454"/>
        <v>1</v>
      </c>
      <c r="Z3615" s="1">
        <f t="shared" si="455"/>
        <v>0</v>
      </c>
    </row>
    <row r="3616" spans="1:26" x14ac:dyDescent="0.2">
      <c r="A3616" s="1" t="s">
        <v>3640</v>
      </c>
      <c r="B3616" s="1">
        <v>0</v>
      </c>
      <c r="C3616" s="2">
        <v>41535</v>
      </c>
      <c r="D3616" s="2">
        <v>41535</v>
      </c>
      <c r="E3616" s="2">
        <v>41535</v>
      </c>
      <c r="F3616" s="1">
        <v>20</v>
      </c>
      <c r="G3616" s="1">
        <v>5</v>
      </c>
      <c r="H3616" s="1">
        <v>0</v>
      </c>
      <c r="I3616" s="1">
        <v>40.020000000000003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 t="s">
        <v>25</v>
      </c>
      <c r="P3616" s="1" t="s">
        <v>23</v>
      </c>
      <c r="Q3616" s="10">
        <f>I3616*Part2Out!C$72+'relay test.csv'!K3616*Part2Out!C$74+'relay test.csv'!L3616*Part2Out!C$75+'relay test.csv'!M3616*Part2Out!C$76</f>
        <v>8.1031576917288586E-2</v>
      </c>
      <c r="R3616" s="11">
        <f t="shared" si="448"/>
        <v>1.0844051381974911</v>
      </c>
      <c r="S3616" s="12">
        <f t="shared" si="449"/>
        <v>0.52024681686173568</v>
      </c>
      <c r="T3616" s="11">
        <f t="shared" si="450"/>
        <v>1</v>
      </c>
      <c r="U3616" s="11">
        <f t="shared" si="451"/>
        <v>0</v>
      </c>
      <c r="V3616" s="71">
        <f>Q3616+Part2Out!C$71</f>
        <v>0.74956784463946058</v>
      </c>
      <c r="W3616" s="1">
        <f t="shared" si="452"/>
        <v>2.1160853413623748</v>
      </c>
      <c r="X3616" s="12">
        <f t="shared" si="453"/>
        <v>0.67908452739526293</v>
      </c>
      <c r="Y3616" s="11">
        <f t="shared" si="454"/>
        <v>1</v>
      </c>
      <c r="Z3616" s="1">
        <f t="shared" si="455"/>
        <v>0</v>
      </c>
    </row>
    <row r="3617" spans="1:26" x14ac:dyDescent="0.2">
      <c r="A3617" s="1" t="s">
        <v>3641</v>
      </c>
      <c r="B3617" s="1">
        <v>1</v>
      </c>
      <c r="C3617" s="2">
        <v>41535</v>
      </c>
      <c r="D3617" s="2">
        <v>41535</v>
      </c>
      <c r="E3617" s="2">
        <v>41535</v>
      </c>
      <c r="F3617" s="1">
        <v>39</v>
      </c>
      <c r="G3617" s="1">
        <v>20.512820510000001</v>
      </c>
      <c r="H3617" s="1">
        <v>5.1282051280000003</v>
      </c>
      <c r="I3617" s="1">
        <v>40.020000000000003</v>
      </c>
      <c r="J3617" s="1">
        <v>0</v>
      </c>
      <c r="K3617" s="1">
        <v>1</v>
      </c>
      <c r="L3617" s="1">
        <v>0</v>
      </c>
      <c r="M3617" s="1">
        <v>0</v>
      </c>
      <c r="N3617" s="1">
        <v>0</v>
      </c>
      <c r="O3617" s="1" t="s">
        <v>25</v>
      </c>
      <c r="P3617" s="1" t="s">
        <v>27</v>
      </c>
      <c r="Q3617" s="10">
        <f>I3617*Part2Out!C$72+'relay test.csv'!K3617*Part2Out!C$74+'relay test.csv'!L3617*Part2Out!C$75+'relay test.csv'!M3617*Part2Out!C$76</f>
        <v>0.89010557294618953</v>
      </c>
      <c r="R3617" s="11">
        <f t="shared" si="448"/>
        <v>2.4353867486725398</v>
      </c>
      <c r="S3617" s="12">
        <f t="shared" si="449"/>
        <v>0.70891195863568846</v>
      </c>
      <c r="T3617" s="11">
        <f t="shared" si="450"/>
        <v>1</v>
      </c>
      <c r="U3617" s="11">
        <f t="shared" si="451"/>
        <v>1</v>
      </c>
      <c r="V3617" s="71">
        <f>Q3617+Part2Out!C$71</f>
        <v>1.5586418406683615</v>
      </c>
      <c r="W3617" s="1">
        <f t="shared" si="452"/>
        <v>4.7523623947229829</v>
      </c>
      <c r="X3617" s="12">
        <f t="shared" si="453"/>
        <v>0.8261583795698676</v>
      </c>
      <c r="Y3617" s="11">
        <f t="shared" si="454"/>
        <v>1</v>
      </c>
      <c r="Z3617" s="1">
        <f t="shared" si="455"/>
        <v>1</v>
      </c>
    </row>
    <row r="3618" spans="1:26" x14ac:dyDescent="0.2">
      <c r="A3618" s="1" t="s">
        <v>3642</v>
      </c>
      <c r="B3618" s="1">
        <v>1</v>
      </c>
      <c r="C3618" s="2">
        <v>41535</v>
      </c>
      <c r="D3618" s="2">
        <v>41535</v>
      </c>
      <c r="E3618" s="2">
        <v>41535</v>
      </c>
      <c r="F3618" s="1">
        <v>43</v>
      </c>
      <c r="G3618" s="1">
        <v>13.953488370000001</v>
      </c>
      <c r="H3618" s="1">
        <v>0</v>
      </c>
      <c r="I3618" s="1">
        <v>40.020000000000003</v>
      </c>
      <c r="J3618" s="1">
        <v>0</v>
      </c>
      <c r="K3618" s="1">
        <v>1</v>
      </c>
      <c r="L3618" s="1">
        <v>0</v>
      </c>
      <c r="M3618" s="1">
        <v>0</v>
      </c>
      <c r="N3618" s="1">
        <v>0</v>
      </c>
      <c r="O3618" s="1" t="s">
        <v>35</v>
      </c>
      <c r="P3618" s="1" t="s">
        <v>27</v>
      </c>
      <c r="Q3618" s="10">
        <f>I3618*Part2Out!C$72+'relay test.csv'!K3618*Part2Out!C$74+'relay test.csv'!L3618*Part2Out!C$75+'relay test.csv'!M3618*Part2Out!C$76</f>
        <v>0.89010557294618953</v>
      </c>
      <c r="R3618" s="11">
        <f t="shared" si="448"/>
        <v>2.4353867486725398</v>
      </c>
      <c r="S3618" s="12">
        <f t="shared" si="449"/>
        <v>0.70891195863568846</v>
      </c>
      <c r="T3618" s="11">
        <f t="shared" si="450"/>
        <v>1</v>
      </c>
      <c r="U3618" s="11">
        <f t="shared" si="451"/>
        <v>1</v>
      </c>
      <c r="V3618" s="71">
        <f>Q3618+Part2Out!C$71</f>
        <v>1.5586418406683615</v>
      </c>
      <c r="W3618" s="1">
        <f t="shared" si="452"/>
        <v>4.7523623947229829</v>
      </c>
      <c r="X3618" s="12">
        <f t="shared" si="453"/>
        <v>0.8261583795698676</v>
      </c>
      <c r="Y3618" s="11">
        <f t="shared" si="454"/>
        <v>1</v>
      </c>
      <c r="Z3618" s="1">
        <f t="shared" si="455"/>
        <v>1</v>
      </c>
    </row>
    <row r="3619" spans="1:26" x14ac:dyDescent="0.2">
      <c r="A3619" s="1" t="s">
        <v>3643</v>
      </c>
      <c r="B3619" s="1">
        <v>1</v>
      </c>
      <c r="C3619" s="2">
        <v>41535</v>
      </c>
      <c r="D3619" s="2">
        <v>41566</v>
      </c>
      <c r="E3619" s="2">
        <v>41566</v>
      </c>
      <c r="F3619" s="1">
        <v>43</v>
      </c>
      <c r="G3619" s="1">
        <v>13.953488370000001</v>
      </c>
      <c r="H3619" s="1">
        <v>2.3255813949999999</v>
      </c>
      <c r="I3619" s="1">
        <v>40.020000000000003</v>
      </c>
      <c r="J3619" s="1">
        <v>0</v>
      </c>
      <c r="K3619" s="1">
        <v>1</v>
      </c>
      <c r="L3619" s="1">
        <v>0</v>
      </c>
      <c r="M3619" s="1">
        <v>0</v>
      </c>
      <c r="N3619" s="1">
        <v>0</v>
      </c>
      <c r="O3619" s="1" t="s">
        <v>31</v>
      </c>
      <c r="P3619" s="1" t="s">
        <v>27</v>
      </c>
      <c r="Q3619" s="10">
        <f>I3619*Part2Out!C$72+'relay test.csv'!K3619*Part2Out!C$74+'relay test.csv'!L3619*Part2Out!C$75+'relay test.csv'!M3619*Part2Out!C$76</f>
        <v>0.89010557294618953</v>
      </c>
      <c r="R3619" s="11">
        <f t="shared" si="448"/>
        <v>2.4353867486725398</v>
      </c>
      <c r="S3619" s="12">
        <f t="shared" si="449"/>
        <v>0.70891195863568846</v>
      </c>
      <c r="T3619" s="11">
        <f t="shared" si="450"/>
        <v>1</v>
      </c>
      <c r="U3619" s="11">
        <f t="shared" si="451"/>
        <v>1</v>
      </c>
      <c r="V3619" s="71">
        <f>Q3619+Part2Out!C$71</f>
        <v>1.5586418406683615</v>
      </c>
      <c r="W3619" s="1">
        <f t="shared" si="452"/>
        <v>4.7523623947229829</v>
      </c>
      <c r="X3619" s="12">
        <f t="shared" si="453"/>
        <v>0.8261583795698676</v>
      </c>
      <c r="Y3619" s="11">
        <f t="shared" si="454"/>
        <v>1</v>
      </c>
      <c r="Z3619" s="1">
        <f t="shared" si="455"/>
        <v>1</v>
      </c>
    </row>
    <row r="3620" spans="1:26" x14ac:dyDescent="0.2">
      <c r="A3620" s="1" t="s">
        <v>3644</v>
      </c>
      <c r="B3620" s="1">
        <v>1</v>
      </c>
      <c r="C3620" s="2">
        <v>41535</v>
      </c>
      <c r="D3620" s="2">
        <v>41542</v>
      </c>
      <c r="E3620" s="2">
        <v>41542</v>
      </c>
      <c r="F3620" s="1">
        <v>46</v>
      </c>
      <c r="G3620" s="1">
        <v>10.86956522</v>
      </c>
      <c r="H3620" s="1">
        <v>4.3478260869999996</v>
      </c>
      <c r="I3620" s="1">
        <v>40.020000000000003</v>
      </c>
      <c r="J3620" s="1">
        <v>0</v>
      </c>
      <c r="K3620" s="1">
        <v>1</v>
      </c>
      <c r="L3620" s="1">
        <v>0</v>
      </c>
      <c r="M3620" s="1">
        <v>0</v>
      </c>
      <c r="N3620" s="1">
        <v>0</v>
      </c>
      <c r="O3620" s="1" t="s">
        <v>22</v>
      </c>
      <c r="P3620" s="1" t="s">
        <v>27</v>
      </c>
      <c r="Q3620" s="10">
        <f>I3620*Part2Out!C$72+'relay test.csv'!K3620*Part2Out!C$74+'relay test.csv'!L3620*Part2Out!C$75+'relay test.csv'!M3620*Part2Out!C$76</f>
        <v>0.89010557294618953</v>
      </c>
      <c r="R3620" s="11">
        <f t="shared" si="448"/>
        <v>2.4353867486725398</v>
      </c>
      <c r="S3620" s="12">
        <f t="shared" si="449"/>
        <v>0.70891195863568846</v>
      </c>
      <c r="T3620" s="11">
        <f t="shared" si="450"/>
        <v>1</v>
      </c>
      <c r="U3620" s="11">
        <f t="shared" si="451"/>
        <v>1</v>
      </c>
      <c r="V3620" s="71">
        <f>Q3620+Part2Out!C$71</f>
        <v>1.5586418406683615</v>
      </c>
      <c r="W3620" s="1">
        <f t="shared" si="452"/>
        <v>4.7523623947229829</v>
      </c>
      <c r="X3620" s="12">
        <f t="shared" si="453"/>
        <v>0.8261583795698676</v>
      </c>
      <c r="Y3620" s="11">
        <f t="shared" si="454"/>
        <v>1</v>
      </c>
      <c r="Z3620" s="1">
        <f t="shared" si="455"/>
        <v>1</v>
      </c>
    </row>
    <row r="3621" spans="1:26" x14ac:dyDescent="0.2">
      <c r="A3621" s="1" t="s">
        <v>3645</v>
      </c>
      <c r="B3621" s="1">
        <v>1</v>
      </c>
      <c r="C3621" s="2">
        <v>41516</v>
      </c>
      <c r="D3621" s="2">
        <v>41516</v>
      </c>
      <c r="E3621" s="2">
        <v>41516</v>
      </c>
      <c r="F3621" s="1">
        <v>37</v>
      </c>
      <c r="G3621" s="1">
        <v>10.81081081</v>
      </c>
      <c r="H3621" s="1">
        <v>10.81081081</v>
      </c>
      <c r="I3621" s="1">
        <v>40.020000000000003</v>
      </c>
      <c r="J3621" s="1">
        <v>0</v>
      </c>
      <c r="K3621" s="1">
        <v>1</v>
      </c>
      <c r="L3621" s="1">
        <v>0</v>
      </c>
      <c r="M3621" s="1">
        <v>0</v>
      </c>
      <c r="N3621" s="1">
        <v>0</v>
      </c>
      <c r="O3621" s="1" t="s">
        <v>31</v>
      </c>
      <c r="P3621" s="1" t="s">
        <v>27</v>
      </c>
      <c r="Q3621" s="10">
        <f>I3621*Part2Out!C$72+'relay test.csv'!K3621*Part2Out!C$74+'relay test.csv'!L3621*Part2Out!C$75+'relay test.csv'!M3621*Part2Out!C$76</f>
        <v>0.89010557294618953</v>
      </c>
      <c r="R3621" s="11">
        <f t="shared" si="448"/>
        <v>2.4353867486725398</v>
      </c>
      <c r="S3621" s="12">
        <f t="shared" si="449"/>
        <v>0.70891195863568846</v>
      </c>
      <c r="T3621" s="11">
        <f t="shared" si="450"/>
        <v>1</v>
      </c>
      <c r="U3621" s="11">
        <f t="shared" si="451"/>
        <v>1</v>
      </c>
      <c r="V3621" s="71">
        <f>Q3621+Part2Out!C$71</f>
        <v>1.5586418406683615</v>
      </c>
      <c r="W3621" s="1">
        <f t="shared" si="452"/>
        <v>4.7523623947229829</v>
      </c>
      <c r="X3621" s="12">
        <f t="shared" si="453"/>
        <v>0.8261583795698676</v>
      </c>
      <c r="Y3621" s="11">
        <f t="shared" si="454"/>
        <v>1</v>
      </c>
      <c r="Z3621" s="1">
        <f t="shared" si="455"/>
        <v>1</v>
      </c>
    </row>
    <row r="3622" spans="1:26" x14ac:dyDescent="0.2">
      <c r="A3622" s="1" t="s">
        <v>3646</v>
      </c>
      <c r="B3622" s="1">
        <v>1</v>
      </c>
      <c r="C3622" s="2">
        <v>41516</v>
      </c>
      <c r="D3622" s="2">
        <v>41628</v>
      </c>
      <c r="E3622" s="2">
        <v>41644</v>
      </c>
      <c r="F3622" s="1">
        <v>50</v>
      </c>
      <c r="G3622" s="1">
        <v>70</v>
      </c>
      <c r="H3622" s="1">
        <v>22</v>
      </c>
      <c r="I3622" s="1">
        <v>42.67</v>
      </c>
      <c r="J3622" s="1">
        <v>0.125</v>
      </c>
      <c r="K3622" s="1">
        <v>1</v>
      </c>
      <c r="L3622" s="1">
        <v>0</v>
      </c>
      <c r="M3622" s="1">
        <v>1</v>
      </c>
      <c r="N3622" s="1">
        <v>0</v>
      </c>
      <c r="O3622" s="1" t="s">
        <v>25</v>
      </c>
      <c r="P3622" s="1" t="s">
        <v>62</v>
      </c>
      <c r="Q3622" s="10">
        <f>I3622*Part2Out!C$72+'relay test.csv'!K3622*Part2Out!C$74+'relay test.csv'!L3622*Part2Out!C$75+'relay test.csv'!M3622*Part2Out!C$76</f>
        <v>1.7467485600615449</v>
      </c>
      <c r="R3622" s="11">
        <f t="shared" si="448"/>
        <v>5.7359223165256426</v>
      </c>
      <c r="S3622" s="12">
        <f t="shared" si="449"/>
        <v>0.8515422308914341</v>
      </c>
      <c r="T3622" s="11">
        <f t="shared" si="450"/>
        <v>1</v>
      </c>
      <c r="U3622" s="11">
        <f t="shared" si="451"/>
        <v>1</v>
      </c>
      <c r="V3622" s="71">
        <f>Q3622+Part2Out!C$71</f>
        <v>2.4152848277837169</v>
      </c>
      <c r="W3622" s="1">
        <f t="shared" si="452"/>
        <v>11.192957968982547</v>
      </c>
      <c r="X3622" s="12">
        <f t="shared" si="453"/>
        <v>0.91798544680102379</v>
      </c>
      <c r="Y3622" s="11">
        <f t="shared" si="454"/>
        <v>1</v>
      </c>
      <c r="Z3622" s="1">
        <f t="shared" si="455"/>
        <v>1</v>
      </c>
    </row>
    <row r="3623" spans="1:26" x14ac:dyDescent="0.2">
      <c r="A3623" s="1" t="s">
        <v>3647</v>
      </c>
      <c r="B3623" s="1">
        <v>1</v>
      </c>
      <c r="C3623" s="2">
        <v>41526</v>
      </c>
      <c r="D3623" s="2">
        <v>41526</v>
      </c>
      <c r="E3623" s="2">
        <v>41526</v>
      </c>
      <c r="F3623" s="1">
        <v>36</v>
      </c>
      <c r="G3623" s="1">
        <v>0</v>
      </c>
      <c r="H3623" s="1">
        <v>0</v>
      </c>
      <c r="I3623" s="1">
        <v>40.020000000000003</v>
      </c>
      <c r="J3623" s="1">
        <v>0</v>
      </c>
      <c r="K3623" s="1">
        <v>1</v>
      </c>
      <c r="L3623" s="1">
        <v>0</v>
      </c>
      <c r="M3623" s="1">
        <v>0</v>
      </c>
      <c r="N3623" s="1">
        <v>0</v>
      </c>
      <c r="O3623" s="1" t="s">
        <v>29</v>
      </c>
      <c r="P3623" s="1" t="s">
        <v>27</v>
      </c>
      <c r="Q3623" s="10">
        <f>I3623*Part2Out!C$72+'relay test.csv'!K3623*Part2Out!C$74+'relay test.csv'!L3623*Part2Out!C$75+'relay test.csv'!M3623*Part2Out!C$76</f>
        <v>0.89010557294618953</v>
      </c>
      <c r="R3623" s="11">
        <f t="shared" si="448"/>
        <v>2.4353867486725398</v>
      </c>
      <c r="S3623" s="12">
        <f t="shared" si="449"/>
        <v>0.70891195863568846</v>
      </c>
      <c r="T3623" s="11">
        <f t="shared" si="450"/>
        <v>1</v>
      </c>
      <c r="U3623" s="11">
        <f t="shared" si="451"/>
        <v>1</v>
      </c>
      <c r="V3623" s="71">
        <f>Q3623+Part2Out!C$71</f>
        <v>1.5586418406683615</v>
      </c>
      <c r="W3623" s="1">
        <f t="shared" si="452"/>
        <v>4.7523623947229829</v>
      </c>
      <c r="X3623" s="12">
        <f t="shared" si="453"/>
        <v>0.8261583795698676</v>
      </c>
      <c r="Y3623" s="11">
        <f t="shared" si="454"/>
        <v>1</v>
      </c>
      <c r="Z3623" s="1">
        <f t="shared" si="455"/>
        <v>1</v>
      </c>
    </row>
    <row r="3624" spans="1:26" x14ac:dyDescent="0.2">
      <c r="A3624" s="1" t="s">
        <v>3648</v>
      </c>
      <c r="B3624" s="1">
        <v>0</v>
      </c>
      <c r="C3624" s="2">
        <v>41523</v>
      </c>
      <c r="D3624" s="2">
        <v>41523</v>
      </c>
      <c r="E3624" s="2">
        <v>41577</v>
      </c>
      <c r="F3624" s="1">
        <v>2</v>
      </c>
      <c r="G3624" s="1">
        <v>0</v>
      </c>
      <c r="H3624" s="1">
        <v>0</v>
      </c>
      <c r="I3624" s="1">
        <v>50.68</v>
      </c>
      <c r="J3624" s="1">
        <v>3.7037037037037E-2</v>
      </c>
      <c r="K3624" s="1">
        <v>1</v>
      </c>
      <c r="L3624" s="1">
        <v>0</v>
      </c>
      <c r="M3624" s="1">
        <v>0</v>
      </c>
      <c r="N3624" s="1">
        <v>0</v>
      </c>
      <c r="O3624" s="1" t="s">
        <v>31</v>
      </c>
      <c r="P3624" s="1" t="s">
        <v>27</v>
      </c>
      <c r="Q3624" s="10">
        <f>I3624*Part2Out!C$72+'relay test.csv'!K3624*Part2Out!C$74+'relay test.csv'!L3624*Part2Out!C$75+'relay test.csv'!M3624*Part2Out!C$76</f>
        <v>0.91168969613305351</v>
      </c>
      <c r="R3624" s="11">
        <f t="shared" si="448"/>
        <v>2.4885238320221807</v>
      </c>
      <c r="S3624" s="12">
        <f t="shared" si="449"/>
        <v>0.71334580236468292</v>
      </c>
      <c r="T3624" s="11">
        <f t="shared" si="450"/>
        <v>1</v>
      </c>
      <c r="U3624" s="11">
        <f t="shared" si="451"/>
        <v>0</v>
      </c>
      <c r="V3624" s="71">
        <f>Q3624+Part2Out!C$71</f>
        <v>1.5802259638552254</v>
      </c>
      <c r="W3624" s="1">
        <f t="shared" si="452"/>
        <v>4.8560529797250318</v>
      </c>
      <c r="X3624" s="12">
        <f t="shared" si="453"/>
        <v>0.82923651758919803</v>
      </c>
      <c r="Y3624" s="11">
        <f t="shared" si="454"/>
        <v>1</v>
      </c>
      <c r="Z3624" s="1">
        <f t="shared" si="455"/>
        <v>0</v>
      </c>
    </row>
    <row r="3625" spans="1:26" x14ac:dyDescent="0.2">
      <c r="A3625" s="1" t="s">
        <v>3649</v>
      </c>
      <c r="B3625" s="1">
        <v>0</v>
      </c>
      <c r="C3625" s="2">
        <v>41523</v>
      </c>
      <c r="D3625" s="2">
        <v>41523</v>
      </c>
      <c r="E3625" s="2">
        <v>41523</v>
      </c>
      <c r="F3625" s="1">
        <v>3</v>
      </c>
      <c r="G3625" s="1">
        <v>0</v>
      </c>
      <c r="H3625" s="1">
        <v>0</v>
      </c>
      <c r="I3625" s="1">
        <v>70.56</v>
      </c>
      <c r="J3625" s="1">
        <v>0</v>
      </c>
      <c r="K3625" s="1">
        <v>1</v>
      </c>
      <c r="L3625" s="1">
        <v>0</v>
      </c>
      <c r="M3625" s="1">
        <v>0</v>
      </c>
      <c r="N3625" s="1">
        <v>0</v>
      </c>
      <c r="O3625" s="1" t="s">
        <v>25</v>
      </c>
      <c r="P3625" s="1" t="s">
        <v>27</v>
      </c>
      <c r="Q3625" s="10">
        <f>I3625*Part2Out!C$72+'relay test.csv'!K3625*Part2Out!C$74+'relay test.csv'!L3625*Part2Out!C$75+'relay test.csv'!M3625*Part2Out!C$76</f>
        <v>0.95194226357722389</v>
      </c>
      <c r="R3625" s="11">
        <f t="shared" si="448"/>
        <v>2.5907366693173062</v>
      </c>
      <c r="S3625" s="12">
        <f t="shared" si="449"/>
        <v>0.72150561511654199</v>
      </c>
      <c r="T3625" s="11">
        <f t="shared" si="450"/>
        <v>1</v>
      </c>
      <c r="U3625" s="11">
        <f t="shared" si="451"/>
        <v>0</v>
      </c>
      <c r="V3625" s="71">
        <f>Q3625+Part2Out!C$71</f>
        <v>1.6204785312993959</v>
      </c>
      <c r="W3625" s="1">
        <f t="shared" si="452"/>
        <v>5.0555089570904599</v>
      </c>
      <c r="X3625" s="12">
        <f t="shared" si="453"/>
        <v>0.8348611145510586</v>
      </c>
      <c r="Y3625" s="11">
        <f t="shared" si="454"/>
        <v>1</v>
      </c>
      <c r="Z3625" s="1">
        <f t="shared" si="455"/>
        <v>0</v>
      </c>
    </row>
    <row r="3626" spans="1:26" x14ac:dyDescent="0.2">
      <c r="A3626" s="1" t="s">
        <v>3650</v>
      </c>
      <c r="B3626" s="1">
        <v>1</v>
      </c>
      <c r="C3626" s="2">
        <v>41516</v>
      </c>
      <c r="D3626" s="2">
        <v>41516</v>
      </c>
      <c r="E3626" s="2">
        <v>41525</v>
      </c>
      <c r="F3626" s="1">
        <v>45</v>
      </c>
      <c r="G3626" s="1">
        <v>8.8888888890000004</v>
      </c>
      <c r="H3626" s="1">
        <v>0</v>
      </c>
      <c r="I3626" s="1">
        <v>41.49</v>
      </c>
      <c r="J3626" s="1">
        <v>0.22222222222222199</v>
      </c>
      <c r="K3626" s="1">
        <v>1</v>
      </c>
      <c r="L3626" s="1">
        <v>0</v>
      </c>
      <c r="M3626" s="1">
        <v>0</v>
      </c>
      <c r="N3626" s="1">
        <v>0</v>
      </c>
      <c r="O3626" s="1" t="s">
        <v>25</v>
      </c>
      <c r="P3626" s="1" t="s">
        <v>27</v>
      </c>
      <c r="Q3626" s="10">
        <f>I3626*Part2Out!C$72+'relay test.csv'!K3626*Part2Out!C$74+'relay test.csv'!L3626*Part2Out!C$75+'relay test.csv'!M3626*Part2Out!C$76</f>
        <v>0.89308199518677955</v>
      </c>
      <c r="R3626" s="11">
        <f t="shared" si="448"/>
        <v>2.442646286320977</v>
      </c>
      <c r="S3626" s="12">
        <f t="shared" si="449"/>
        <v>0.70952577847645759</v>
      </c>
      <c r="T3626" s="11">
        <f t="shared" si="450"/>
        <v>1</v>
      </c>
      <c r="U3626" s="11">
        <f t="shared" si="451"/>
        <v>1</v>
      </c>
      <c r="V3626" s="71">
        <f>Q3626+Part2Out!C$71</f>
        <v>1.5616182629089517</v>
      </c>
      <c r="W3626" s="1">
        <f t="shared" si="452"/>
        <v>4.7665285035524381</v>
      </c>
      <c r="X3626" s="12">
        <f t="shared" si="453"/>
        <v>0.82658544054989835</v>
      </c>
      <c r="Y3626" s="11">
        <f t="shared" si="454"/>
        <v>1</v>
      </c>
      <c r="Z3626" s="1">
        <f t="shared" si="455"/>
        <v>1</v>
      </c>
    </row>
    <row r="3627" spans="1:26" x14ac:dyDescent="0.2">
      <c r="A3627" s="1" t="s">
        <v>3651</v>
      </c>
      <c r="B3627" s="1">
        <v>0</v>
      </c>
      <c r="C3627" s="2">
        <v>41523</v>
      </c>
      <c r="D3627" s="2">
        <v>41523</v>
      </c>
      <c r="E3627" s="2">
        <v>41523</v>
      </c>
      <c r="F3627" s="1">
        <v>3</v>
      </c>
      <c r="G3627" s="1">
        <v>0</v>
      </c>
      <c r="H3627" s="1">
        <v>0</v>
      </c>
      <c r="I3627" s="1">
        <v>40.020000000000003</v>
      </c>
      <c r="J3627" s="1">
        <v>0</v>
      </c>
      <c r="K3627" s="1">
        <v>1</v>
      </c>
      <c r="L3627" s="1">
        <v>0</v>
      </c>
      <c r="M3627" s="1">
        <v>0</v>
      </c>
      <c r="N3627" s="1">
        <v>0</v>
      </c>
      <c r="O3627" s="1" t="s">
        <v>31</v>
      </c>
      <c r="P3627" s="1" t="s">
        <v>27</v>
      </c>
      <c r="Q3627" s="10">
        <f>I3627*Part2Out!C$72+'relay test.csv'!K3627*Part2Out!C$74+'relay test.csv'!L3627*Part2Out!C$75+'relay test.csv'!M3627*Part2Out!C$76</f>
        <v>0.89010557294618953</v>
      </c>
      <c r="R3627" s="11">
        <f t="shared" si="448"/>
        <v>2.4353867486725398</v>
      </c>
      <c r="S3627" s="12">
        <f t="shared" si="449"/>
        <v>0.70891195863568846</v>
      </c>
      <c r="T3627" s="11">
        <f t="shared" si="450"/>
        <v>1</v>
      </c>
      <c r="U3627" s="11">
        <f t="shared" si="451"/>
        <v>0</v>
      </c>
      <c r="V3627" s="71">
        <f>Q3627+Part2Out!C$71</f>
        <v>1.5586418406683615</v>
      </c>
      <c r="W3627" s="1">
        <f t="shared" si="452"/>
        <v>4.7523623947229829</v>
      </c>
      <c r="X3627" s="12">
        <f t="shared" si="453"/>
        <v>0.8261583795698676</v>
      </c>
      <c r="Y3627" s="11">
        <f t="shared" si="454"/>
        <v>1</v>
      </c>
      <c r="Z3627" s="1">
        <f t="shared" si="455"/>
        <v>0</v>
      </c>
    </row>
    <row r="3628" spans="1:26" x14ac:dyDescent="0.2">
      <c r="A3628" s="1" t="s">
        <v>3652</v>
      </c>
      <c r="B3628" s="1">
        <v>1</v>
      </c>
      <c r="C3628" s="2">
        <v>41517</v>
      </c>
      <c r="D3628" s="2">
        <v>41529</v>
      </c>
      <c r="E3628" s="2">
        <v>41617</v>
      </c>
      <c r="F3628" s="1">
        <v>41</v>
      </c>
      <c r="G3628" s="1">
        <v>48.780487800000003</v>
      </c>
      <c r="H3628" s="1">
        <v>14.634146339999999</v>
      </c>
      <c r="I3628" s="1">
        <v>33.44</v>
      </c>
      <c r="J3628" s="1">
        <v>0.13636363636363599</v>
      </c>
      <c r="K3628" s="1">
        <v>1</v>
      </c>
      <c r="L3628" s="1">
        <v>1</v>
      </c>
      <c r="M3628" s="1">
        <v>1</v>
      </c>
      <c r="N3628" s="1">
        <v>0</v>
      </c>
      <c r="O3628" s="1" t="s">
        <v>31</v>
      </c>
      <c r="P3628" s="1" t="s">
        <v>166</v>
      </c>
      <c r="Q3628" s="10">
        <f>I3628*Part2Out!C$72+'relay test.csv'!K3628*Part2Out!C$74+'relay test.csv'!L3628*Part2Out!C$75+'relay test.csv'!M3628*Part2Out!C$76</f>
        <v>2.5957901371372087</v>
      </c>
      <c r="R3628" s="11">
        <f t="shared" si="448"/>
        <v>13.407176685552162</v>
      </c>
      <c r="S3628" s="12">
        <f t="shared" si="449"/>
        <v>0.93059014810286722</v>
      </c>
      <c r="T3628" s="11">
        <f t="shared" si="450"/>
        <v>1</v>
      </c>
      <c r="U3628" s="11">
        <f t="shared" si="451"/>
        <v>1</v>
      </c>
      <c r="V3628" s="71">
        <f>Q3628+Part2Out!C$71</f>
        <v>3.2643264048593807</v>
      </c>
      <c r="W3628" s="1">
        <f t="shared" si="452"/>
        <v>26.162482133301609</v>
      </c>
      <c r="X3628" s="12">
        <f t="shared" si="453"/>
        <v>0.96318451328960153</v>
      </c>
      <c r="Y3628" s="11">
        <f t="shared" si="454"/>
        <v>1</v>
      </c>
      <c r="Z3628" s="1">
        <f t="shared" si="455"/>
        <v>1</v>
      </c>
    </row>
    <row r="3629" spans="1:26" x14ac:dyDescent="0.2">
      <c r="A3629" s="1" t="s">
        <v>3653</v>
      </c>
      <c r="B3629" s="1">
        <v>0</v>
      </c>
      <c r="C3629" s="2">
        <v>41526</v>
      </c>
      <c r="D3629" s="2">
        <v>41526</v>
      </c>
      <c r="E3629" s="2">
        <v>41526</v>
      </c>
      <c r="F3629" s="1">
        <v>1</v>
      </c>
      <c r="G3629" s="1">
        <v>100</v>
      </c>
      <c r="H3629" s="1">
        <v>0</v>
      </c>
      <c r="I3629" s="1">
        <v>40.020000000000003</v>
      </c>
      <c r="J3629" s="1">
        <v>0</v>
      </c>
      <c r="K3629" s="1">
        <v>1</v>
      </c>
      <c r="L3629" s="1">
        <v>0</v>
      </c>
      <c r="M3629" s="1">
        <v>0</v>
      </c>
      <c r="N3629" s="1">
        <v>0</v>
      </c>
      <c r="O3629" s="1" t="s">
        <v>31</v>
      </c>
      <c r="P3629" s="1" t="s">
        <v>27</v>
      </c>
      <c r="Q3629" s="10">
        <f>I3629*Part2Out!C$72+'relay test.csv'!K3629*Part2Out!C$74+'relay test.csv'!L3629*Part2Out!C$75+'relay test.csv'!M3629*Part2Out!C$76</f>
        <v>0.89010557294618953</v>
      </c>
      <c r="R3629" s="11">
        <f t="shared" si="448"/>
        <v>2.4353867486725398</v>
      </c>
      <c r="S3629" s="12">
        <f t="shared" si="449"/>
        <v>0.70891195863568846</v>
      </c>
      <c r="T3629" s="11">
        <f t="shared" si="450"/>
        <v>1</v>
      </c>
      <c r="U3629" s="11">
        <f t="shared" si="451"/>
        <v>0</v>
      </c>
      <c r="V3629" s="71">
        <f>Q3629+Part2Out!C$71</f>
        <v>1.5586418406683615</v>
      </c>
      <c r="W3629" s="1">
        <f t="shared" si="452"/>
        <v>4.7523623947229829</v>
      </c>
      <c r="X3629" s="12">
        <f t="shared" si="453"/>
        <v>0.8261583795698676</v>
      </c>
      <c r="Y3629" s="11">
        <f t="shared" si="454"/>
        <v>1</v>
      </c>
      <c r="Z3629" s="1">
        <f t="shared" si="455"/>
        <v>0</v>
      </c>
    </row>
    <row r="3630" spans="1:26" x14ac:dyDescent="0.2">
      <c r="A3630" s="1" t="s">
        <v>3654</v>
      </c>
      <c r="B3630" s="1">
        <v>1</v>
      </c>
      <c r="C3630" s="2">
        <v>41521</v>
      </c>
      <c r="D3630" s="2">
        <v>41521</v>
      </c>
      <c r="E3630" s="2">
        <v>41521</v>
      </c>
      <c r="F3630" s="1">
        <v>42</v>
      </c>
      <c r="G3630" s="1">
        <v>9.5238095240000007</v>
      </c>
      <c r="H3630" s="1">
        <v>0</v>
      </c>
      <c r="I3630" s="1">
        <v>40.020000000000003</v>
      </c>
      <c r="J3630" s="1">
        <v>0</v>
      </c>
      <c r="K3630" s="1">
        <v>1</v>
      </c>
      <c r="L3630" s="1">
        <v>0</v>
      </c>
      <c r="M3630" s="1">
        <v>0</v>
      </c>
      <c r="N3630" s="1">
        <v>0</v>
      </c>
      <c r="O3630" s="1" t="s">
        <v>25</v>
      </c>
      <c r="P3630" s="1" t="s">
        <v>62</v>
      </c>
      <c r="Q3630" s="10">
        <f>I3630*Part2Out!C$72+'relay test.csv'!K3630*Part2Out!C$74+'relay test.csv'!L3630*Part2Out!C$75+'relay test.csv'!M3630*Part2Out!C$76</f>
        <v>0.89010557294618953</v>
      </c>
      <c r="R3630" s="11">
        <f t="shared" si="448"/>
        <v>2.4353867486725398</v>
      </c>
      <c r="S3630" s="12">
        <f t="shared" si="449"/>
        <v>0.70891195863568846</v>
      </c>
      <c r="T3630" s="11">
        <f t="shared" si="450"/>
        <v>1</v>
      </c>
      <c r="U3630" s="11">
        <f t="shared" si="451"/>
        <v>1</v>
      </c>
      <c r="V3630" s="71">
        <f>Q3630+Part2Out!C$71</f>
        <v>1.5586418406683615</v>
      </c>
      <c r="W3630" s="1">
        <f t="shared" si="452"/>
        <v>4.7523623947229829</v>
      </c>
      <c r="X3630" s="12">
        <f t="shared" si="453"/>
        <v>0.8261583795698676</v>
      </c>
      <c r="Y3630" s="11">
        <f t="shared" si="454"/>
        <v>1</v>
      </c>
      <c r="Z3630" s="1">
        <f t="shared" si="455"/>
        <v>1</v>
      </c>
    </row>
    <row r="3631" spans="1:26" x14ac:dyDescent="0.2">
      <c r="A3631" s="1" t="s">
        <v>3655</v>
      </c>
      <c r="B3631" s="1">
        <v>0</v>
      </c>
      <c r="C3631" s="2">
        <v>41523</v>
      </c>
      <c r="D3631" s="2">
        <v>41523</v>
      </c>
      <c r="E3631" s="2">
        <v>41523</v>
      </c>
      <c r="F3631" s="1">
        <v>2</v>
      </c>
      <c r="G3631" s="1">
        <v>100</v>
      </c>
      <c r="H3631" s="1">
        <v>0</v>
      </c>
      <c r="I3631" s="1">
        <v>40.020000000000003</v>
      </c>
      <c r="J3631" s="1">
        <v>0</v>
      </c>
      <c r="K3631" s="1">
        <v>1</v>
      </c>
      <c r="L3631" s="1">
        <v>0</v>
      </c>
      <c r="M3631" s="1">
        <v>0</v>
      </c>
      <c r="N3631" s="1">
        <v>0</v>
      </c>
      <c r="O3631" s="1" t="s">
        <v>25</v>
      </c>
      <c r="P3631" s="1" t="s">
        <v>27</v>
      </c>
      <c r="Q3631" s="10">
        <f>I3631*Part2Out!C$72+'relay test.csv'!K3631*Part2Out!C$74+'relay test.csv'!L3631*Part2Out!C$75+'relay test.csv'!M3631*Part2Out!C$76</f>
        <v>0.89010557294618953</v>
      </c>
      <c r="R3631" s="11">
        <f t="shared" si="448"/>
        <v>2.4353867486725398</v>
      </c>
      <c r="S3631" s="12">
        <f t="shared" si="449"/>
        <v>0.70891195863568846</v>
      </c>
      <c r="T3631" s="11">
        <f t="shared" si="450"/>
        <v>1</v>
      </c>
      <c r="U3631" s="11">
        <f t="shared" si="451"/>
        <v>0</v>
      </c>
      <c r="V3631" s="71">
        <f>Q3631+Part2Out!C$71</f>
        <v>1.5586418406683615</v>
      </c>
      <c r="W3631" s="1">
        <f t="shared" si="452"/>
        <v>4.7523623947229829</v>
      </c>
      <c r="X3631" s="12">
        <f t="shared" si="453"/>
        <v>0.8261583795698676</v>
      </c>
      <c r="Y3631" s="11">
        <f t="shared" si="454"/>
        <v>1</v>
      </c>
      <c r="Z3631" s="1">
        <f t="shared" si="455"/>
        <v>0</v>
      </c>
    </row>
    <row r="3632" spans="1:26" x14ac:dyDescent="0.2">
      <c r="A3632" s="1" t="s">
        <v>3656</v>
      </c>
      <c r="B3632" s="1">
        <v>0</v>
      </c>
      <c r="C3632" s="2">
        <v>41523</v>
      </c>
      <c r="D3632" s="2">
        <v>41523</v>
      </c>
      <c r="E3632" s="2">
        <v>41523</v>
      </c>
      <c r="F3632" s="1">
        <v>2</v>
      </c>
      <c r="G3632" s="1">
        <v>0</v>
      </c>
      <c r="H3632" s="1">
        <v>0</v>
      </c>
      <c r="I3632" s="1">
        <v>40.020000000000003</v>
      </c>
      <c r="J3632" s="1">
        <v>0</v>
      </c>
      <c r="K3632" s="1">
        <v>1</v>
      </c>
      <c r="L3632" s="1">
        <v>0</v>
      </c>
      <c r="M3632" s="1">
        <v>0</v>
      </c>
      <c r="N3632" s="1">
        <v>0</v>
      </c>
      <c r="O3632" s="1" t="s">
        <v>25</v>
      </c>
      <c r="P3632" s="1" t="s">
        <v>62</v>
      </c>
      <c r="Q3632" s="10">
        <f>I3632*Part2Out!C$72+'relay test.csv'!K3632*Part2Out!C$74+'relay test.csv'!L3632*Part2Out!C$75+'relay test.csv'!M3632*Part2Out!C$76</f>
        <v>0.89010557294618953</v>
      </c>
      <c r="R3632" s="11">
        <f t="shared" si="448"/>
        <v>2.4353867486725398</v>
      </c>
      <c r="S3632" s="12">
        <f t="shared" si="449"/>
        <v>0.70891195863568846</v>
      </c>
      <c r="T3632" s="11">
        <f t="shared" si="450"/>
        <v>1</v>
      </c>
      <c r="U3632" s="11">
        <f t="shared" si="451"/>
        <v>0</v>
      </c>
      <c r="V3632" s="71">
        <f>Q3632+Part2Out!C$71</f>
        <v>1.5586418406683615</v>
      </c>
      <c r="W3632" s="1">
        <f t="shared" si="452"/>
        <v>4.7523623947229829</v>
      </c>
      <c r="X3632" s="12">
        <f t="shared" si="453"/>
        <v>0.8261583795698676</v>
      </c>
      <c r="Y3632" s="11">
        <f t="shared" si="454"/>
        <v>1</v>
      </c>
      <c r="Z3632" s="1">
        <f t="shared" si="455"/>
        <v>0</v>
      </c>
    </row>
    <row r="3633" spans="1:26" x14ac:dyDescent="0.2">
      <c r="A3633" s="1" t="s">
        <v>3657</v>
      </c>
      <c r="B3633" s="1">
        <v>1</v>
      </c>
      <c r="C3633" s="2">
        <v>41520</v>
      </c>
      <c r="D3633" s="2">
        <v>41549</v>
      </c>
      <c r="E3633" s="2">
        <v>41649</v>
      </c>
      <c r="F3633" s="1">
        <v>39</v>
      </c>
      <c r="G3633" s="1">
        <v>69.230769230000007</v>
      </c>
      <c r="H3633" s="1">
        <v>12.820512819999999</v>
      </c>
      <c r="I3633" s="1">
        <v>70.150000000000006</v>
      </c>
      <c r="J3633" s="1">
        <v>0.05</v>
      </c>
      <c r="K3633" s="1">
        <v>1</v>
      </c>
      <c r="L3633" s="1">
        <v>0</v>
      </c>
      <c r="M3633" s="1">
        <v>0</v>
      </c>
      <c r="N3633" s="1">
        <v>0</v>
      </c>
      <c r="O3633" s="1" t="s">
        <v>22</v>
      </c>
      <c r="P3633" s="1" t="s">
        <v>62</v>
      </c>
      <c r="Q3633" s="10">
        <f>I3633*Part2Out!C$72+'relay test.csv'!K3633*Part2Out!C$74+'relay test.csv'!L3633*Part2Out!C$75+'relay test.csv'!M3633*Part2Out!C$76</f>
        <v>0.95111210499311372</v>
      </c>
      <c r="R3633" s="11">
        <f t="shared" si="448"/>
        <v>2.588586839505405</v>
      </c>
      <c r="S3633" s="12">
        <f t="shared" si="449"/>
        <v>0.72133877631401433</v>
      </c>
      <c r="T3633" s="11">
        <f t="shared" si="450"/>
        <v>1</v>
      </c>
      <c r="U3633" s="11">
        <f t="shared" si="451"/>
        <v>1</v>
      </c>
      <c r="V3633" s="71">
        <f>Q3633+Part2Out!C$71</f>
        <v>1.6196483727152857</v>
      </c>
      <c r="W3633" s="1">
        <f t="shared" si="452"/>
        <v>5.051313824486285</v>
      </c>
      <c r="X3633" s="12">
        <f t="shared" si="453"/>
        <v>0.8347466304005654</v>
      </c>
      <c r="Y3633" s="11">
        <f t="shared" si="454"/>
        <v>1</v>
      </c>
      <c r="Z3633" s="1">
        <f t="shared" si="455"/>
        <v>1</v>
      </c>
    </row>
    <row r="3634" spans="1:26" x14ac:dyDescent="0.2">
      <c r="A3634" s="1" t="s">
        <v>3658</v>
      </c>
      <c r="B3634" s="1">
        <v>0</v>
      </c>
      <c r="C3634" s="2">
        <v>41516</v>
      </c>
      <c r="D3634" s="2">
        <v>41517</v>
      </c>
      <c r="E3634" s="2">
        <v>41517</v>
      </c>
      <c r="F3634" s="1">
        <v>2</v>
      </c>
      <c r="G3634" s="1">
        <v>50</v>
      </c>
      <c r="H3634" s="1">
        <v>0</v>
      </c>
      <c r="I3634" s="1">
        <v>40.020000000000003</v>
      </c>
      <c r="J3634" s="1">
        <v>0</v>
      </c>
      <c r="K3634" s="1">
        <v>1</v>
      </c>
      <c r="L3634" s="1">
        <v>0</v>
      </c>
      <c r="M3634" s="1">
        <v>0</v>
      </c>
      <c r="N3634" s="1">
        <v>0</v>
      </c>
      <c r="O3634" s="1" t="s">
        <v>35</v>
      </c>
      <c r="P3634" s="1" t="s">
        <v>27</v>
      </c>
      <c r="Q3634" s="10">
        <f>I3634*Part2Out!C$72+'relay test.csv'!K3634*Part2Out!C$74+'relay test.csv'!L3634*Part2Out!C$75+'relay test.csv'!M3634*Part2Out!C$76</f>
        <v>0.89010557294618953</v>
      </c>
      <c r="R3634" s="11">
        <f t="shared" si="448"/>
        <v>2.4353867486725398</v>
      </c>
      <c r="S3634" s="12">
        <f t="shared" si="449"/>
        <v>0.70891195863568846</v>
      </c>
      <c r="T3634" s="11">
        <f t="shared" si="450"/>
        <v>1</v>
      </c>
      <c r="U3634" s="11">
        <f t="shared" si="451"/>
        <v>0</v>
      </c>
      <c r="V3634" s="71">
        <f>Q3634+Part2Out!C$71</f>
        <v>1.5586418406683615</v>
      </c>
      <c r="W3634" s="1">
        <f t="shared" si="452"/>
        <v>4.7523623947229829</v>
      </c>
      <c r="X3634" s="12">
        <f t="shared" si="453"/>
        <v>0.8261583795698676</v>
      </c>
      <c r="Y3634" s="11">
        <f t="shared" si="454"/>
        <v>1</v>
      </c>
      <c r="Z3634" s="1">
        <f t="shared" si="455"/>
        <v>0</v>
      </c>
    </row>
    <row r="3635" spans="1:26" x14ac:dyDescent="0.2">
      <c r="A3635" s="1" t="s">
        <v>3659</v>
      </c>
      <c r="B3635" s="1">
        <v>1</v>
      </c>
      <c r="C3635" s="2">
        <v>41515</v>
      </c>
      <c r="D3635" s="2">
        <v>41547</v>
      </c>
      <c r="E3635" s="2">
        <v>41572</v>
      </c>
      <c r="F3635" s="1">
        <v>39</v>
      </c>
      <c r="G3635" s="1">
        <v>20.512820510000001</v>
      </c>
      <c r="H3635" s="1">
        <v>0</v>
      </c>
      <c r="I3635" s="1">
        <v>55.38</v>
      </c>
      <c r="J3635" s="1">
        <v>0.12</v>
      </c>
      <c r="K3635" s="1">
        <v>1</v>
      </c>
      <c r="L3635" s="1">
        <v>0</v>
      </c>
      <c r="M3635" s="1">
        <v>0</v>
      </c>
      <c r="N3635" s="1">
        <v>0</v>
      </c>
      <c r="O3635" s="1" t="s">
        <v>31</v>
      </c>
      <c r="P3635" s="1" t="s">
        <v>62</v>
      </c>
      <c r="Q3635" s="10">
        <f>I3635*Part2Out!C$72+'relay test.csv'!K3635*Part2Out!C$74+'relay test.csv'!L3635*Part2Out!C$75+'relay test.csv'!M3635*Part2Out!C$76</f>
        <v>0.92120614819480406</v>
      </c>
      <c r="R3635" s="11">
        <f t="shared" si="448"/>
        <v>2.5123187919940544</v>
      </c>
      <c r="S3635" s="12">
        <f t="shared" si="449"/>
        <v>0.71528780295245686</v>
      </c>
      <c r="T3635" s="11">
        <f t="shared" si="450"/>
        <v>1</v>
      </c>
      <c r="U3635" s="11">
        <f t="shared" si="451"/>
        <v>1</v>
      </c>
      <c r="V3635" s="71">
        <f>Q3635+Part2Out!C$71</f>
        <v>1.5897424159169762</v>
      </c>
      <c r="W3635" s="1">
        <f t="shared" si="452"/>
        <v>4.9024859633223645</v>
      </c>
      <c r="X3635" s="12">
        <f t="shared" si="453"/>
        <v>0.830579859704211</v>
      </c>
      <c r="Y3635" s="11">
        <f t="shared" si="454"/>
        <v>1</v>
      </c>
      <c r="Z3635" s="1">
        <f t="shared" si="455"/>
        <v>1</v>
      </c>
    </row>
    <row r="3636" spans="1:26" x14ac:dyDescent="0.2">
      <c r="A3636" s="1" t="s">
        <v>3660</v>
      </c>
      <c r="B3636" s="1">
        <v>1</v>
      </c>
      <c r="C3636" s="2">
        <v>41524</v>
      </c>
      <c r="D3636" s="2">
        <v>41552</v>
      </c>
      <c r="E3636" s="2">
        <v>41552</v>
      </c>
      <c r="F3636" s="1">
        <v>42</v>
      </c>
      <c r="G3636" s="1">
        <v>23.809523810000002</v>
      </c>
      <c r="H3636" s="1">
        <v>9.5238095240000007</v>
      </c>
      <c r="I3636" s="1">
        <v>41</v>
      </c>
      <c r="J3636" s="1">
        <v>0</v>
      </c>
      <c r="K3636" s="1">
        <v>1</v>
      </c>
      <c r="L3636" s="1">
        <v>0</v>
      </c>
      <c r="M3636" s="1">
        <v>0</v>
      </c>
      <c r="N3636" s="1">
        <v>0</v>
      </c>
      <c r="O3636" s="1" t="s">
        <v>35</v>
      </c>
      <c r="P3636" s="1" t="s">
        <v>23</v>
      </c>
      <c r="Q3636" s="10">
        <f>I3636*Part2Out!C$72+'relay test.csv'!K3636*Part2Out!C$74+'relay test.csv'!L3636*Part2Out!C$75+'relay test.csv'!M3636*Part2Out!C$76</f>
        <v>0.89208985443991629</v>
      </c>
      <c r="R3636" s="11">
        <f t="shared" si="448"/>
        <v>2.4402240392138639</v>
      </c>
      <c r="S3636" s="12">
        <f t="shared" si="449"/>
        <v>0.70932125681311353</v>
      </c>
      <c r="T3636" s="11">
        <f t="shared" si="450"/>
        <v>1</v>
      </c>
      <c r="U3636" s="11">
        <f t="shared" si="451"/>
        <v>1</v>
      </c>
      <c r="V3636" s="71">
        <f>Q3636+Part2Out!C$71</f>
        <v>1.5606261221620883</v>
      </c>
      <c r="W3636" s="1">
        <f t="shared" si="452"/>
        <v>4.7618017815774403</v>
      </c>
      <c r="X3636" s="12">
        <f t="shared" si="453"/>
        <v>0.82644317907683651</v>
      </c>
      <c r="Y3636" s="11">
        <f t="shared" si="454"/>
        <v>1</v>
      </c>
      <c r="Z3636" s="1">
        <f t="shared" si="455"/>
        <v>1</v>
      </c>
    </row>
    <row r="3637" spans="1:26" x14ac:dyDescent="0.2">
      <c r="A3637" s="1" t="s">
        <v>3661</v>
      </c>
      <c r="B3637" s="1">
        <v>0</v>
      </c>
      <c r="C3637" s="2">
        <v>41516</v>
      </c>
      <c r="D3637" s="2">
        <v>41516</v>
      </c>
      <c r="E3637" s="2">
        <v>41516</v>
      </c>
      <c r="F3637" s="1">
        <v>3</v>
      </c>
      <c r="G3637" s="1">
        <v>0</v>
      </c>
      <c r="H3637" s="1">
        <v>0</v>
      </c>
      <c r="I3637" s="1">
        <v>40</v>
      </c>
      <c r="J3637" s="1">
        <v>0</v>
      </c>
      <c r="K3637" s="1">
        <v>1</v>
      </c>
      <c r="L3637" s="1">
        <v>0</v>
      </c>
      <c r="M3637" s="1">
        <v>0</v>
      </c>
      <c r="N3637" s="1">
        <v>0</v>
      </c>
      <c r="O3637" s="1" t="s">
        <v>31</v>
      </c>
      <c r="P3637" s="1" t="s">
        <v>166</v>
      </c>
      <c r="Q3637" s="10">
        <f>I3637*Part2Out!C$72+'relay test.csv'!K3637*Part2Out!C$74+'relay test.csv'!L3637*Part2Out!C$75+'relay test.csv'!M3637*Part2Out!C$76</f>
        <v>0.89006507740550123</v>
      </c>
      <c r="R3637" s="11">
        <f t="shared" si="448"/>
        <v>2.435288128366222</v>
      </c>
      <c r="S3637" s="12">
        <f t="shared" si="449"/>
        <v>0.70890360207555958</v>
      </c>
      <c r="T3637" s="11">
        <f t="shared" si="450"/>
        <v>1</v>
      </c>
      <c r="U3637" s="11">
        <f t="shared" si="451"/>
        <v>0</v>
      </c>
      <c r="V3637" s="71">
        <f>Q3637+Part2Out!C$71</f>
        <v>1.5586013451276732</v>
      </c>
      <c r="W3637" s="1">
        <f t="shared" si="452"/>
        <v>4.7521699491348821</v>
      </c>
      <c r="X3637" s="12">
        <f t="shared" si="453"/>
        <v>0.82615256349468624</v>
      </c>
      <c r="Y3637" s="11">
        <f t="shared" si="454"/>
        <v>1</v>
      </c>
      <c r="Z3637" s="1">
        <f t="shared" si="455"/>
        <v>0</v>
      </c>
    </row>
    <row r="3638" spans="1:26" x14ac:dyDescent="0.2">
      <c r="A3638" s="1" t="s">
        <v>3662</v>
      </c>
      <c r="B3638" s="1">
        <v>1</v>
      </c>
      <c r="C3638" s="2">
        <v>41480</v>
      </c>
      <c r="D3638" s="2">
        <v>41589</v>
      </c>
      <c r="E3638" s="2">
        <v>41589</v>
      </c>
      <c r="F3638" s="1">
        <v>52</v>
      </c>
      <c r="G3638" s="1">
        <v>5.769230769</v>
      </c>
      <c r="H3638" s="1">
        <v>0</v>
      </c>
      <c r="I3638" s="1">
        <v>40.200000000000003</v>
      </c>
      <c r="J3638" s="1">
        <v>0</v>
      </c>
      <c r="K3638" s="1">
        <v>1</v>
      </c>
      <c r="L3638" s="1">
        <v>0</v>
      </c>
      <c r="M3638" s="1">
        <v>0</v>
      </c>
      <c r="N3638" s="1">
        <v>0</v>
      </c>
      <c r="O3638" s="1" t="s">
        <v>31</v>
      </c>
      <c r="P3638" s="1" t="s">
        <v>27</v>
      </c>
      <c r="Q3638" s="10">
        <f>I3638*Part2Out!C$72+'relay test.csv'!K3638*Part2Out!C$74+'relay test.csv'!L3638*Part2Out!C$75+'relay test.csv'!M3638*Part2Out!C$76</f>
        <v>0.89047003281238424</v>
      </c>
      <c r="R3638" s="11">
        <f t="shared" si="448"/>
        <v>2.436274511168167</v>
      </c>
      <c r="S3638" s="12">
        <f t="shared" si="449"/>
        <v>0.708987161313824</v>
      </c>
      <c r="T3638" s="11">
        <f t="shared" si="450"/>
        <v>1</v>
      </c>
      <c r="U3638" s="11">
        <f t="shared" si="451"/>
        <v>1</v>
      </c>
      <c r="V3638" s="71">
        <f>Q3638+Part2Out!C$71</f>
        <v>1.5590063005345562</v>
      </c>
      <c r="W3638" s="1">
        <f t="shared" si="452"/>
        <v>4.7540947557543314</v>
      </c>
      <c r="X3638" s="12">
        <f t="shared" si="453"/>
        <v>0.82621071733308549</v>
      </c>
      <c r="Y3638" s="11">
        <f t="shared" si="454"/>
        <v>1</v>
      </c>
      <c r="Z3638" s="1">
        <f t="shared" si="455"/>
        <v>1</v>
      </c>
    </row>
    <row r="3639" spans="1:26" x14ac:dyDescent="0.2">
      <c r="A3639" s="1" t="s">
        <v>3663</v>
      </c>
      <c r="B3639" s="1">
        <v>0</v>
      </c>
      <c r="C3639" s="2">
        <v>41516</v>
      </c>
      <c r="D3639" s="2">
        <v>41516</v>
      </c>
      <c r="E3639" s="2">
        <v>41516</v>
      </c>
      <c r="F3639" s="1">
        <v>2</v>
      </c>
      <c r="G3639" s="1">
        <v>50</v>
      </c>
      <c r="H3639" s="1">
        <v>0</v>
      </c>
      <c r="I3639" s="1">
        <v>49.02</v>
      </c>
      <c r="J3639" s="1">
        <v>0</v>
      </c>
      <c r="K3639" s="1">
        <v>1</v>
      </c>
      <c r="L3639" s="1">
        <v>0</v>
      </c>
      <c r="M3639" s="1">
        <v>0</v>
      </c>
      <c r="N3639" s="1">
        <v>0</v>
      </c>
      <c r="O3639" s="1" t="s">
        <v>31</v>
      </c>
      <c r="P3639" s="1" t="s">
        <v>62</v>
      </c>
      <c r="Q3639" s="10">
        <f>I3639*Part2Out!C$72+'relay test.csv'!K3639*Part2Out!C$74+'relay test.csv'!L3639*Part2Out!C$75+'relay test.csv'!M3639*Part2Out!C$76</f>
        <v>0.90832856625592462</v>
      </c>
      <c r="R3639" s="11">
        <f t="shared" si="448"/>
        <v>2.4801736211532011</v>
      </c>
      <c r="S3639" s="12">
        <f t="shared" si="449"/>
        <v>0.71265801397901607</v>
      </c>
      <c r="T3639" s="11">
        <f t="shared" si="450"/>
        <v>1</v>
      </c>
      <c r="U3639" s="11">
        <f t="shared" si="451"/>
        <v>0</v>
      </c>
      <c r="V3639" s="71">
        <f>Q3639+Part2Out!C$71</f>
        <v>1.5768648339780966</v>
      </c>
      <c r="W3639" s="1">
        <f t="shared" si="452"/>
        <v>4.8397585541503769</v>
      </c>
      <c r="X3639" s="12">
        <f t="shared" si="453"/>
        <v>0.82876004363411748</v>
      </c>
      <c r="Y3639" s="11">
        <f t="shared" si="454"/>
        <v>1</v>
      </c>
      <c r="Z3639" s="1">
        <f t="shared" si="455"/>
        <v>0</v>
      </c>
    </row>
    <row r="3640" spans="1:26" x14ac:dyDescent="0.2">
      <c r="A3640" s="1" t="s">
        <v>3664</v>
      </c>
      <c r="B3640" s="1">
        <v>1</v>
      </c>
      <c r="C3640" s="2">
        <v>41522</v>
      </c>
      <c r="D3640" s="2">
        <v>41522</v>
      </c>
      <c r="E3640" s="2">
        <v>41522</v>
      </c>
      <c r="F3640" s="1">
        <v>47</v>
      </c>
      <c r="G3640" s="1">
        <v>10.638297870000001</v>
      </c>
      <c r="H3640" s="1">
        <v>0</v>
      </c>
      <c r="I3640" s="1">
        <v>40.020000000000003</v>
      </c>
      <c r="J3640" s="1">
        <v>0</v>
      </c>
      <c r="K3640" s="1">
        <v>1</v>
      </c>
      <c r="L3640" s="1">
        <v>0</v>
      </c>
      <c r="M3640" s="1">
        <v>0</v>
      </c>
      <c r="N3640" s="1">
        <v>0</v>
      </c>
      <c r="O3640" s="1" t="s">
        <v>161</v>
      </c>
      <c r="P3640" s="1" t="s">
        <v>62</v>
      </c>
      <c r="Q3640" s="10">
        <f>I3640*Part2Out!C$72+'relay test.csv'!K3640*Part2Out!C$74+'relay test.csv'!L3640*Part2Out!C$75+'relay test.csv'!M3640*Part2Out!C$76</f>
        <v>0.89010557294618953</v>
      </c>
      <c r="R3640" s="11">
        <f t="shared" si="448"/>
        <v>2.4353867486725398</v>
      </c>
      <c r="S3640" s="12">
        <f t="shared" si="449"/>
        <v>0.70891195863568846</v>
      </c>
      <c r="T3640" s="11">
        <f t="shared" si="450"/>
        <v>1</v>
      </c>
      <c r="U3640" s="11">
        <f t="shared" si="451"/>
        <v>1</v>
      </c>
      <c r="V3640" s="71">
        <f>Q3640+Part2Out!C$71</f>
        <v>1.5586418406683615</v>
      </c>
      <c r="W3640" s="1">
        <f t="shared" si="452"/>
        <v>4.7523623947229829</v>
      </c>
      <c r="X3640" s="12">
        <f t="shared" si="453"/>
        <v>0.8261583795698676</v>
      </c>
      <c r="Y3640" s="11">
        <f t="shared" si="454"/>
        <v>1</v>
      </c>
      <c r="Z3640" s="1">
        <f t="shared" si="455"/>
        <v>1</v>
      </c>
    </row>
    <row r="3641" spans="1:26" x14ac:dyDescent="0.2">
      <c r="A3641" s="1" t="s">
        <v>3665</v>
      </c>
      <c r="B3641" s="1">
        <v>1</v>
      </c>
      <c r="C3641" s="2">
        <v>41454</v>
      </c>
      <c r="D3641" s="2">
        <v>41519</v>
      </c>
      <c r="E3641" s="2">
        <v>41519</v>
      </c>
      <c r="F3641" s="1">
        <v>36</v>
      </c>
      <c r="G3641" s="1">
        <v>2.7777777779999999</v>
      </c>
      <c r="H3641" s="1">
        <v>0</v>
      </c>
      <c r="I3641" s="1">
        <v>143.43</v>
      </c>
      <c r="J3641" s="1">
        <v>0</v>
      </c>
      <c r="K3641" s="1">
        <v>1</v>
      </c>
      <c r="L3641" s="1">
        <v>0</v>
      </c>
      <c r="M3641" s="1">
        <v>0</v>
      </c>
      <c r="N3641" s="1">
        <v>0</v>
      </c>
      <c r="O3641" s="1" t="s">
        <v>31</v>
      </c>
      <c r="P3641" s="1" t="s">
        <v>27</v>
      </c>
      <c r="Q3641" s="10">
        <f>I3641*Part2Out!C$72+'relay test.csv'!K3641*Part2Out!C$74+'relay test.csv'!L3641*Part2Out!C$75+'relay test.csv'!M3641*Part2Out!C$76</f>
        <v>1.0994877660750455</v>
      </c>
      <c r="R3641" s="11">
        <f t="shared" si="448"/>
        <v>3.0026275822474253</v>
      </c>
      <c r="S3641" s="12">
        <f t="shared" si="449"/>
        <v>0.75016411608333722</v>
      </c>
      <c r="T3641" s="11">
        <f t="shared" si="450"/>
        <v>1</v>
      </c>
      <c r="U3641" s="11">
        <f t="shared" si="451"/>
        <v>1</v>
      </c>
      <c r="V3641" s="71">
        <f>Q3641+Part2Out!C$71</f>
        <v>1.7680240337972175</v>
      </c>
      <c r="W3641" s="1">
        <f t="shared" si="452"/>
        <v>5.8592642072182564</v>
      </c>
      <c r="X3641" s="12">
        <f t="shared" si="453"/>
        <v>0.85421176823198275</v>
      </c>
      <c r="Y3641" s="11">
        <f t="shared" si="454"/>
        <v>1</v>
      </c>
      <c r="Z3641" s="1">
        <f t="shared" si="455"/>
        <v>1</v>
      </c>
    </row>
    <row r="3642" spans="1:26" x14ac:dyDescent="0.2">
      <c r="A3642" s="1" t="s">
        <v>3666</v>
      </c>
      <c r="B3642" s="1">
        <v>0</v>
      </c>
      <c r="C3642" s="2">
        <v>41527</v>
      </c>
      <c r="D3642" s="2">
        <v>41527</v>
      </c>
      <c r="E3642" s="2">
        <v>41527</v>
      </c>
      <c r="F3642" s="1">
        <v>2</v>
      </c>
      <c r="G3642" s="1">
        <v>0</v>
      </c>
      <c r="H3642" s="1">
        <v>0</v>
      </c>
      <c r="I3642" s="1">
        <v>40.020000000000003</v>
      </c>
      <c r="J3642" s="1">
        <v>0</v>
      </c>
      <c r="K3642" s="1">
        <v>1</v>
      </c>
      <c r="L3642" s="1">
        <v>0</v>
      </c>
      <c r="M3642" s="1">
        <v>0</v>
      </c>
      <c r="N3642" s="1">
        <v>0</v>
      </c>
      <c r="O3642" s="1" t="s">
        <v>31</v>
      </c>
      <c r="P3642" s="1" t="s">
        <v>27</v>
      </c>
      <c r="Q3642" s="10">
        <f>I3642*Part2Out!C$72+'relay test.csv'!K3642*Part2Out!C$74+'relay test.csv'!L3642*Part2Out!C$75+'relay test.csv'!M3642*Part2Out!C$76</f>
        <v>0.89010557294618953</v>
      </c>
      <c r="R3642" s="11">
        <f t="shared" si="448"/>
        <v>2.4353867486725398</v>
      </c>
      <c r="S3642" s="12">
        <f t="shared" si="449"/>
        <v>0.70891195863568846</v>
      </c>
      <c r="T3642" s="11">
        <f t="shared" si="450"/>
        <v>1</v>
      </c>
      <c r="U3642" s="11">
        <f t="shared" si="451"/>
        <v>0</v>
      </c>
      <c r="V3642" s="71">
        <f>Q3642+Part2Out!C$71</f>
        <v>1.5586418406683615</v>
      </c>
      <c r="W3642" s="1">
        <f t="shared" si="452"/>
        <v>4.7523623947229829</v>
      </c>
      <c r="X3642" s="12">
        <f t="shared" si="453"/>
        <v>0.8261583795698676</v>
      </c>
      <c r="Y3642" s="11">
        <f t="shared" si="454"/>
        <v>1</v>
      </c>
      <c r="Z3642" s="1">
        <f t="shared" si="455"/>
        <v>0</v>
      </c>
    </row>
    <row r="3643" spans="1:26" x14ac:dyDescent="0.2">
      <c r="A3643" s="1" t="s">
        <v>3667</v>
      </c>
      <c r="B3643" s="1">
        <v>0</v>
      </c>
      <c r="C3643" s="2">
        <v>41526</v>
      </c>
      <c r="D3643" s="2">
        <v>41526</v>
      </c>
      <c r="E3643" s="2">
        <v>41526</v>
      </c>
      <c r="F3643" s="1">
        <v>2</v>
      </c>
      <c r="G3643" s="1">
        <v>0</v>
      </c>
      <c r="H3643" s="1">
        <v>0</v>
      </c>
      <c r="I3643" s="1">
        <v>40.020000000000003</v>
      </c>
      <c r="J3643" s="1">
        <v>0</v>
      </c>
      <c r="K3643" s="1">
        <v>1</v>
      </c>
      <c r="L3643" s="1">
        <v>0</v>
      </c>
      <c r="M3643" s="1">
        <v>0</v>
      </c>
      <c r="N3643" s="1">
        <v>0</v>
      </c>
      <c r="O3643" s="1" t="s">
        <v>31</v>
      </c>
      <c r="P3643" s="1" t="s">
        <v>27</v>
      </c>
      <c r="Q3643" s="10">
        <f>I3643*Part2Out!C$72+'relay test.csv'!K3643*Part2Out!C$74+'relay test.csv'!L3643*Part2Out!C$75+'relay test.csv'!M3643*Part2Out!C$76</f>
        <v>0.89010557294618953</v>
      </c>
      <c r="R3643" s="11">
        <f t="shared" si="448"/>
        <v>2.4353867486725398</v>
      </c>
      <c r="S3643" s="12">
        <f t="shared" si="449"/>
        <v>0.70891195863568846</v>
      </c>
      <c r="T3643" s="11">
        <f t="shared" si="450"/>
        <v>1</v>
      </c>
      <c r="U3643" s="11">
        <f t="shared" si="451"/>
        <v>0</v>
      </c>
      <c r="V3643" s="71">
        <f>Q3643+Part2Out!C$71</f>
        <v>1.5586418406683615</v>
      </c>
      <c r="W3643" s="1">
        <f t="shared" si="452"/>
        <v>4.7523623947229829</v>
      </c>
      <c r="X3643" s="12">
        <f t="shared" si="453"/>
        <v>0.8261583795698676</v>
      </c>
      <c r="Y3643" s="11">
        <f t="shared" si="454"/>
        <v>1</v>
      </c>
      <c r="Z3643" s="1">
        <f t="shared" si="455"/>
        <v>0</v>
      </c>
    </row>
    <row r="3644" spans="1:26" x14ac:dyDescent="0.2">
      <c r="A3644" s="1" t="s">
        <v>3668</v>
      </c>
      <c r="B3644" s="1">
        <v>1</v>
      </c>
      <c r="C3644" s="2">
        <v>41517</v>
      </c>
      <c r="D3644" s="2">
        <v>41554</v>
      </c>
      <c r="E3644" s="2">
        <v>41611</v>
      </c>
      <c r="F3644" s="1">
        <v>30</v>
      </c>
      <c r="G3644" s="1">
        <v>50</v>
      </c>
      <c r="H3644" s="1">
        <v>6.6666666670000003</v>
      </c>
      <c r="I3644" s="1">
        <v>110.99</v>
      </c>
      <c r="J3644" s="1">
        <v>0.105263157894737</v>
      </c>
      <c r="K3644" s="1">
        <v>1</v>
      </c>
      <c r="L3644" s="1">
        <v>0</v>
      </c>
      <c r="M3644" s="1">
        <v>0</v>
      </c>
      <c r="N3644" s="1">
        <v>0</v>
      </c>
      <c r="O3644" s="1" t="s">
        <v>22</v>
      </c>
      <c r="P3644" s="1" t="s">
        <v>23</v>
      </c>
      <c r="Q3644" s="10">
        <f>I3644*Part2Out!C$72+'relay test.csv'!K3644*Part2Out!C$74+'relay test.csv'!L3644*Part2Out!C$75+'relay test.csv'!M3644*Part2Out!C$76</f>
        <v>1.0338039990786225</v>
      </c>
      <c r="R3644" s="11">
        <f t="shared" si="448"/>
        <v>2.8117413785596526</v>
      </c>
      <c r="S3644" s="12">
        <f t="shared" si="449"/>
        <v>0.73765271546888855</v>
      </c>
      <c r="T3644" s="11">
        <f t="shared" si="450"/>
        <v>1</v>
      </c>
      <c r="U3644" s="11">
        <f t="shared" si="451"/>
        <v>1</v>
      </c>
      <c r="V3644" s="71">
        <f>Q3644+Part2Out!C$71</f>
        <v>1.7023402668007945</v>
      </c>
      <c r="W3644" s="1">
        <f t="shared" si="452"/>
        <v>5.4867728907685507</v>
      </c>
      <c r="X3644" s="12">
        <f t="shared" si="453"/>
        <v>0.84584014010678266</v>
      </c>
      <c r="Y3644" s="11">
        <f t="shared" si="454"/>
        <v>1</v>
      </c>
      <c r="Z3644" s="1">
        <f t="shared" si="455"/>
        <v>1</v>
      </c>
    </row>
    <row r="3645" spans="1:26" x14ac:dyDescent="0.2">
      <c r="A3645" s="1" t="s">
        <v>3669</v>
      </c>
      <c r="B3645" s="1">
        <v>0</v>
      </c>
      <c r="C3645" s="2">
        <v>41526</v>
      </c>
      <c r="D3645" s="2">
        <v>41526</v>
      </c>
      <c r="E3645" s="2">
        <v>41526</v>
      </c>
      <c r="F3645" s="1">
        <v>3</v>
      </c>
      <c r="G3645" s="1">
        <v>33.333333330000002</v>
      </c>
      <c r="H3645" s="1">
        <v>0</v>
      </c>
      <c r="I3645" s="1">
        <v>40.020000000000003</v>
      </c>
      <c r="J3645" s="1">
        <v>0</v>
      </c>
      <c r="K3645" s="1">
        <v>1</v>
      </c>
      <c r="L3645" s="1">
        <v>0</v>
      </c>
      <c r="M3645" s="1">
        <v>0</v>
      </c>
      <c r="N3645" s="1">
        <v>0</v>
      </c>
      <c r="O3645" s="1" t="s">
        <v>22</v>
      </c>
      <c r="P3645" s="1" t="s">
        <v>27</v>
      </c>
      <c r="Q3645" s="10">
        <f>I3645*Part2Out!C$72+'relay test.csv'!K3645*Part2Out!C$74+'relay test.csv'!L3645*Part2Out!C$75+'relay test.csv'!M3645*Part2Out!C$76</f>
        <v>0.89010557294618953</v>
      </c>
      <c r="R3645" s="11">
        <f t="shared" si="448"/>
        <v>2.4353867486725398</v>
      </c>
      <c r="S3645" s="12">
        <f t="shared" si="449"/>
        <v>0.70891195863568846</v>
      </c>
      <c r="T3645" s="11">
        <f t="shared" si="450"/>
        <v>1</v>
      </c>
      <c r="U3645" s="11">
        <f t="shared" si="451"/>
        <v>0</v>
      </c>
      <c r="V3645" s="71">
        <f>Q3645+Part2Out!C$71</f>
        <v>1.5586418406683615</v>
      </c>
      <c r="W3645" s="1">
        <f t="shared" si="452"/>
        <v>4.7523623947229829</v>
      </c>
      <c r="X3645" s="12">
        <f t="shared" si="453"/>
        <v>0.8261583795698676</v>
      </c>
      <c r="Y3645" s="11">
        <f t="shared" si="454"/>
        <v>1</v>
      </c>
      <c r="Z3645" s="1">
        <f t="shared" si="455"/>
        <v>0</v>
      </c>
    </row>
    <row r="3646" spans="1:26" x14ac:dyDescent="0.2">
      <c r="A3646" s="1" t="s">
        <v>3670</v>
      </c>
      <c r="B3646" s="1">
        <v>0</v>
      </c>
      <c r="C3646" s="2">
        <v>41520</v>
      </c>
      <c r="D3646" s="2">
        <v>41520</v>
      </c>
      <c r="E3646" s="2">
        <v>41520</v>
      </c>
      <c r="F3646" s="1">
        <v>2</v>
      </c>
      <c r="G3646" s="1">
        <v>0</v>
      </c>
      <c r="H3646" s="1">
        <v>0</v>
      </c>
      <c r="I3646" s="1">
        <v>40.020000000000003</v>
      </c>
      <c r="J3646" s="1">
        <v>0</v>
      </c>
      <c r="K3646" s="1">
        <v>1</v>
      </c>
      <c r="L3646" s="1">
        <v>0</v>
      </c>
      <c r="M3646" s="1">
        <v>0</v>
      </c>
      <c r="N3646" s="1">
        <v>0</v>
      </c>
      <c r="O3646" s="1" t="s">
        <v>35</v>
      </c>
      <c r="P3646" s="1" t="s">
        <v>62</v>
      </c>
      <c r="Q3646" s="10">
        <f>I3646*Part2Out!C$72+'relay test.csv'!K3646*Part2Out!C$74+'relay test.csv'!L3646*Part2Out!C$75+'relay test.csv'!M3646*Part2Out!C$76</f>
        <v>0.89010557294618953</v>
      </c>
      <c r="R3646" s="11">
        <f t="shared" si="448"/>
        <v>2.4353867486725398</v>
      </c>
      <c r="S3646" s="12">
        <f t="shared" si="449"/>
        <v>0.70891195863568846</v>
      </c>
      <c r="T3646" s="11">
        <f t="shared" si="450"/>
        <v>1</v>
      </c>
      <c r="U3646" s="11">
        <f t="shared" si="451"/>
        <v>0</v>
      </c>
      <c r="V3646" s="71">
        <f>Q3646+Part2Out!C$71</f>
        <v>1.5586418406683615</v>
      </c>
      <c r="W3646" s="1">
        <f t="shared" si="452"/>
        <v>4.7523623947229829</v>
      </c>
      <c r="X3646" s="12">
        <f t="shared" si="453"/>
        <v>0.8261583795698676</v>
      </c>
      <c r="Y3646" s="11">
        <f t="shared" si="454"/>
        <v>1</v>
      </c>
      <c r="Z3646" s="1">
        <f t="shared" si="455"/>
        <v>0</v>
      </c>
    </row>
    <row r="3647" spans="1:26" x14ac:dyDescent="0.2">
      <c r="A3647" s="1" t="s">
        <v>3671</v>
      </c>
      <c r="B3647" s="1">
        <v>0</v>
      </c>
      <c r="C3647" s="2">
        <v>41527</v>
      </c>
      <c r="D3647" s="2">
        <v>41536</v>
      </c>
      <c r="E3647" s="2">
        <v>41536</v>
      </c>
      <c r="F3647" s="1">
        <v>1</v>
      </c>
      <c r="G3647" s="1">
        <v>100</v>
      </c>
      <c r="H3647" s="1">
        <v>100</v>
      </c>
      <c r="I3647" s="1">
        <v>41.35</v>
      </c>
      <c r="J3647" s="1">
        <v>0</v>
      </c>
      <c r="K3647" s="1">
        <v>1</v>
      </c>
      <c r="L3647" s="1">
        <v>0</v>
      </c>
      <c r="M3647" s="1">
        <v>0</v>
      </c>
      <c r="N3647" s="1">
        <v>0</v>
      </c>
      <c r="O3647" s="1" t="s">
        <v>31</v>
      </c>
      <c r="P3647" s="1" t="s">
        <v>27</v>
      </c>
      <c r="Q3647" s="10">
        <f>I3647*Part2Out!C$72+'relay test.csv'!K3647*Part2Out!C$74+'relay test.csv'!L3647*Part2Out!C$75+'relay test.csv'!M3647*Part2Out!C$76</f>
        <v>0.89279852640196156</v>
      </c>
      <c r="R3647" s="11">
        <f t="shared" si="448"/>
        <v>2.4419539704760549</v>
      </c>
      <c r="S3647" s="12">
        <f t="shared" si="449"/>
        <v>0.70946735238830327</v>
      </c>
      <c r="T3647" s="11">
        <f t="shared" si="450"/>
        <v>1</v>
      </c>
      <c r="U3647" s="11">
        <f t="shared" si="451"/>
        <v>0</v>
      </c>
      <c r="V3647" s="71">
        <f>Q3647+Part2Out!C$71</f>
        <v>1.5613347941241336</v>
      </c>
      <c r="W3647" s="1">
        <f t="shared" si="452"/>
        <v>4.7651775329977726</v>
      </c>
      <c r="X3647" s="12">
        <f t="shared" si="453"/>
        <v>0.82654480381976703</v>
      </c>
      <c r="Y3647" s="11">
        <f t="shared" si="454"/>
        <v>1</v>
      </c>
      <c r="Z3647" s="1">
        <f t="shared" si="455"/>
        <v>0</v>
      </c>
    </row>
    <row r="3648" spans="1:26" x14ac:dyDescent="0.2">
      <c r="A3648" s="1" t="s">
        <v>3672</v>
      </c>
      <c r="B3648" s="1">
        <v>0</v>
      </c>
      <c r="C3648" s="2">
        <v>41523</v>
      </c>
      <c r="D3648" s="2">
        <v>41526</v>
      </c>
      <c r="E3648" s="2">
        <v>0</v>
      </c>
      <c r="F3648" s="1">
        <v>40</v>
      </c>
      <c r="G3648" s="1">
        <v>7.5</v>
      </c>
      <c r="H3648" s="1">
        <v>0</v>
      </c>
      <c r="I3648" s="1">
        <v>40.020000000000003</v>
      </c>
      <c r="J3648" s="1">
        <v>0</v>
      </c>
      <c r="K3648" s="1">
        <v>1</v>
      </c>
      <c r="L3648" s="1">
        <v>0</v>
      </c>
      <c r="M3648" s="1">
        <v>0</v>
      </c>
      <c r="N3648" s="1">
        <v>0</v>
      </c>
      <c r="O3648" s="1" t="s">
        <v>25</v>
      </c>
      <c r="P3648" s="1" t="s">
        <v>62</v>
      </c>
      <c r="Q3648" s="10">
        <f>I3648*Part2Out!C$72+'relay test.csv'!K3648*Part2Out!C$74+'relay test.csv'!L3648*Part2Out!C$75+'relay test.csv'!M3648*Part2Out!C$76</f>
        <v>0.89010557294618953</v>
      </c>
      <c r="R3648" s="11">
        <f t="shared" si="448"/>
        <v>2.4353867486725398</v>
      </c>
      <c r="S3648" s="12">
        <f t="shared" si="449"/>
        <v>0.70891195863568846</v>
      </c>
      <c r="T3648" s="11">
        <f t="shared" si="450"/>
        <v>1</v>
      </c>
      <c r="U3648" s="11">
        <f t="shared" si="451"/>
        <v>0</v>
      </c>
      <c r="V3648" s="71">
        <f>Q3648+Part2Out!C$71</f>
        <v>1.5586418406683615</v>
      </c>
      <c r="W3648" s="1">
        <f t="shared" si="452"/>
        <v>4.7523623947229829</v>
      </c>
      <c r="X3648" s="12">
        <f t="shared" si="453"/>
        <v>0.8261583795698676</v>
      </c>
      <c r="Y3648" s="11">
        <f t="shared" si="454"/>
        <v>1</v>
      </c>
      <c r="Z3648" s="1">
        <f t="shared" si="455"/>
        <v>0</v>
      </c>
    </row>
    <row r="3649" spans="1:26" x14ac:dyDescent="0.2">
      <c r="A3649" s="1" t="s">
        <v>3673</v>
      </c>
      <c r="B3649" s="1">
        <v>1</v>
      </c>
      <c r="C3649" s="2">
        <v>41523</v>
      </c>
      <c r="D3649" s="2">
        <v>41523</v>
      </c>
      <c r="E3649" s="2">
        <v>41523</v>
      </c>
      <c r="F3649" s="1">
        <v>36</v>
      </c>
      <c r="G3649" s="1">
        <v>66.666666669999998</v>
      </c>
      <c r="H3649" s="1">
        <v>0</v>
      </c>
      <c r="I3649" s="1">
        <v>40.22</v>
      </c>
      <c r="J3649" s="1">
        <v>0</v>
      </c>
      <c r="K3649" s="1">
        <v>1</v>
      </c>
      <c r="L3649" s="1">
        <v>0</v>
      </c>
      <c r="M3649" s="1">
        <v>0</v>
      </c>
      <c r="N3649" s="1">
        <v>0</v>
      </c>
      <c r="O3649" s="1" t="s">
        <v>29</v>
      </c>
      <c r="P3649" s="1" t="s">
        <v>27</v>
      </c>
      <c r="Q3649" s="10">
        <f>I3649*Part2Out!C$72+'relay test.csv'!K3649*Part2Out!C$74+'relay test.csv'!L3649*Part2Out!C$75+'relay test.csv'!M3649*Part2Out!C$76</f>
        <v>0.89051052835307254</v>
      </c>
      <c r="R3649" s="11">
        <f t="shared" si="448"/>
        <v>2.4363731714193984</v>
      </c>
      <c r="S3649" s="12">
        <f t="shared" si="449"/>
        <v>0.70899551645988768</v>
      </c>
      <c r="T3649" s="11">
        <f t="shared" si="450"/>
        <v>1</v>
      </c>
      <c r="U3649" s="11">
        <f t="shared" si="451"/>
        <v>1</v>
      </c>
      <c r="V3649" s="71">
        <f>Q3649+Part2Out!C$71</f>
        <v>1.5590467960752445</v>
      </c>
      <c r="W3649" s="1">
        <f t="shared" si="452"/>
        <v>4.7542872792900956</v>
      </c>
      <c r="X3649" s="12">
        <f t="shared" si="453"/>
        <v>0.82621653187197674</v>
      </c>
      <c r="Y3649" s="11">
        <f t="shared" si="454"/>
        <v>1</v>
      </c>
      <c r="Z3649" s="1">
        <f t="shared" si="455"/>
        <v>1</v>
      </c>
    </row>
    <row r="3650" spans="1:26" x14ac:dyDescent="0.2">
      <c r="A3650" s="1" t="s">
        <v>3674</v>
      </c>
      <c r="B3650" s="1">
        <v>1</v>
      </c>
      <c r="C3650" s="2">
        <v>41517</v>
      </c>
      <c r="D3650" s="2">
        <v>41517</v>
      </c>
      <c r="E3650" s="2">
        <v>41549</v>
      </c>
      <c r="F3650" s="1">
        <v>43</v>
      </c>
      <c r="G3650" s="1">
        <v>6.9767441860000003</v>
      </c>
      <c r="H3650" s="1">
        <v>0</v>
      </c>
      <c r="I3650" s="1">
        <v>37.520000000000003</v>
      </c>
      <c r="J3650" s="1">
        <v>0.15625</v>
      </c>
      <c r="K3650" s="1">
        <v>1</v>
      </c>
      <c r="L3650" s="1">
        <v>0</v>
      </c>
      <c r="M3650" s="1">
        <v>0</v>
      </c>
      <c r="N3650" s="1">
        <v>0</v>
      </c>
      <c r="O3650" s="1" t="s">
        <v>35</v>
      </c>
      <c r="P3650" s="1" t="s">
        <v>62</v>
      </c>
      <c r="Q3650" s="10">
        <f>I3650*Part2Out!C$72+'relay test.csv'!K3650*Part2Out!C$74+'relay test.csv'!L3650*Part2Out!C$75+'relay test.csv'!M3650*Part2Out!C$76</f>
        <v>0.88504363036015199</v>
      </c>
      <c r="R3650" s="11">
        <f t="shared" si="448"/>
        <v>2.4230901094734332</v>
      </c>
      <c r="S3650" s="12">
        <f t="shared" si="449"/>
        <v>0.70786629389846012</v>
      </c>
      <c r="T3650" s="11">
        <f t="shared" si="450"/>
        <v>1</v>
      </c>
      <c r="U3650" s="11">
        <f t="shared" si="451"/>
        <v>1</v>
      </c>
      <c r="V3650" s="71">
        <f>Q3650+Part2Out!C$71</f>
        <v>1.5535798980823241</v>
      </c>
      <c r="W3650" s="1">
        <f t="shared" si="452"/>
        <v>4.7283669920448821</v>
      </c>
      <c r="X3650" s="12">
        <f t="shared" si="453"/>
        <v>0.82543017907394489</v>
      </c>
      <c r="Y3650" s="11">
        <f t="shared" si="454"/>
        <v>1</v>
      </c>
      <c r="Z3650" s="1">
        <f t="shared" si="455"/>
        <v>1</v>
      </c>
    </row>
    <row r="3651" spans="1:26" x14ac:dyDescent="0.2">
      <c r="A3651" s="1" t="s">
        <v>3675</v>
      </c>
      <c r="B3651" s="1">
        <v>1</v>
      </c>
      <c r="C3651" s="2">
        <v>41515</v>
      </c>
      <c r="D3651" s="2">
        <v>41515</v>
      </c>
      <c r="E3651" s="2">
        <v>41515</v>
      </c>
      <c r="F3651" s="1">
        <v>37</v>
      </c>
      <c r="G3651" s="1">
        <v>0</v>
      </c>
      <c r="H3651" s="1">
        <v>0</v>
      </c>
      <c r="I3651" s="1">
        <v>70.78</v>
      </c>
      <c r="J3651" s="1">
        <v>0</v>
      </c>
      <c r="K3651" s="1">
        <v>1</v>
      </c>
      <c r="L3651" s="1">
        <v>0</v>
      </c>
      <c r="M3651" s="1">
        <v>0</v>
      </c>
      <c r="N3651" s="1">
        <v>0</v>
      </c>
      <c r="O3651" s="1" t="s">
        <v>22</v>
      </c>
      <c r="P3651" s="1" t="s">
        <v>27</v>
      </c>
      <c r="Q3651" s="10">
        <f>I3651*Part2Out!C$72+'relay test.csv'!K3651*Part2Out!C$74+'relay test.csv'!L3651*Part2Out!C$75+'relay test.csv'!M3651*Part2Out!C$76</f>
        <v>0.9523877145247952</v>
      </c>
      <c r="R3651" s="11">
        <f t="shared" si="448"/>
        <v>2.5918909724951966</v>
      </c>
      <c r="S3651" s="12">
        <f t="shared" si="449"/>
        <v>0.72159511308737612</v>
      </c>
      <c r="T3651" s="11">
        <f t="shared" si="450"/>
        <v>1</v>
      </c>
      <c r="U3651" s="11">
        <f t="shared" si="451"/>
        <v>1</v>
      </c>
      <c r="V3651" s="71">
        <f>Q3651+Part2Out!C$71</f>
        <v>1.6209239822469672</v>
      </c>
      <c r="W3651" s="1">
        <f t="shared" si="452"/>
        <v>5.0577614399939268</v>
      </c>
      <c r="X3651" s="12">
        <f t="shared" si="453"/>
        <v>0.83492251883709001</v>
      </c>
      <c r="Y3651" s="11">
        <f t="shared" si="454"/>
        <v>1</v>
      </c>
      <c r="Z3651" s="1">
        <f t="shared" si="455"/>
        <v>1</v>
      </c>
    </row>
    <row r="3652" spans="1:26" x14ac:dyDescent="0.2">
      <c r="A3652" s="1" t="s">
        <v>3676</v>
      </c>
      <c r="B3652" s="1">
        <v>1</v>
      </c>
      <c r="C3652" s="2">
        <v>41531</v>
      </c>
      <c r="D3652" s="2">
        <v>41573</v>
      </c>
      <c r="E3652" s="2">
        <v>41573</v>
      </c>
      <c r="F3652" s="1">
        <v>40</v>
      </c>
      <c r="G3652" s="1">
        <v>0</v>
      </c>
      <c r="H3652" s="1">
        <v>0</v>
      </c>
      <c r="I3652" s="1">
        <v>50.13</v>
      </c>
      <c r="J3652" s="1">
        <v>0</v>
      </c>
      <c r="K3652" s="1">
        <v>1</v>
      </c>
      <c r="L3652" s="1">
        <v>0</v>
      </c>
      <c r="M3652" s="1">
        <v>0</v>
      </c>
      <c r="N3652" s="1">
        <v>0</v>
      </c>
      <c r="O3652" s="1" t="s">
        <v>25</v>
      </c>
      <c r="P3652" s="1" t="s">
        <v>62</v>
      </c>
      <c r="Q3652" s="10">
        <f>I3652*Part2Out!C$72+'relay test.csv'!K3652*Part2Out!C$74+'relay test.csv'!L3652*Part2Out!C$75+'relay test.csv'!M3652*Part2Out!C$76</f>
        <v>0.91057606876412522</v>
      </c>
      <c r="R3652" s="11">
        <f t="shared" si="448"/>
        <v>2.4857540862931802</v>
      </c>
      <c r="S3652" s="12">
        <f t="shared" si="449"/>
        <v>0.71311802977374694</v>
      </c>
      <c r="T3652" s="11">
        <f t="shared" si="450"/>
        <v>1</v>
      </c>
      <c r="U3652" s="11">
        <f t="shared" si="451"/>
        <v>1</v>
      </c>
      <c r="V3652" s="71">
        <f>Q3652+Part2Out!C$71</f>
        <v>1.5791123364862973</v>
      </c>
      <c r="W3652" s="1">
        <f t="shared" si="452"/>
        <v>4.8506481562600854</v>
      </c>
      <c r="X3652" s="12">
        <f t="shared" si="453"/>
        <v>0.82907876643889133</v>
      </c>
      <c r="Y3652" s="11">
        <f t="shared" si="454"/>
        <v>1</v>
      </c>
      <c r="Z3652" s="1">
        <f t="shared" si="455"/>
        <v>1</v>
      </c>
    </row>
    <row r="3653" spans="1:26" x14ac:dyDescent="0.2">
      <c r="A3653" s="1" t="s">
        <v>3677</v>
      </c>
      <c r="B3653" s="1">
        <v>1</v>
      </c>
      <c r="C3653" s="2">
        <v>41467</v>
      </c>
      <c r="D3653" s="2">
        <v>41516</v>
      </c>
      <c r="E3653" s="2">
        <v>41516</v>
      </c>
      <c r="F3653" s="1">
        <v>36</v>
      </c>
      <c r="G3653" s="1">
        <v>2.7777777779999999</v>
      </c>
      <c r="H3653" s="1">
        <v>2.7777777779999999</v>
      </c>
      <c r="I3653" s="1">
        <v>52.93</v>
      </c>
      <c r="J3653" s="1">
        <v>0</v>
      </c>
      <c r="K3653" s="1">
        <v>1</v>
      </c>
      <c r="L3653" s="1">
        <v>0</v>
      </c>
      <c r="M3653" s="1">
        <v>0</v>
      </c>
      <c r="N3653" s="1">
        <v>0</v>
      </c>
      <c r="O3653" s="1" t="s">
        <v>31</v>
      </c>
      <c r="P3653" s="1" t="s">
        <v>27</v>
      </c>
      <c r="Q3653" s="10">
        <f>I3653*Part2Out!C$72+'relay test.csv'!K3653*Part2Out!C$74+'relay test.csv'!L3653*Part2Out!C$75+'relay test.csv'!M3653*Part2Out!C$76</f>
        <v>0.91624544446048728</v>
      </c>
      <c r="R3653" s="11">
        <f t="shared" si="448"/>
        <v>2.4998867840294792</v>
      </c>
      <c r="S3653" s="12">
        <f t="shared" si="449"/>
        <v>0.7142764718667034</v>
      </c>
      <c r="T3653" s="11">
        <f t="shared" si="450"/>
        <v>1</v>
      </c>
      <c r="U3653" s="11">
        <f t="shared" si="451"/>
        <v>1</v>
      </c>
      <c r="V3653" s="71">
        <f>Q3653+Part2Out!C$71</f>
        <v>1.5847817121826593</v>
      </c>
      <c r="W3653" s="1">
        <f t="shared" si="452"/>
        <v>4.8782264048871591</v>
      </c>
      <c r="X3653" s="12">
        <f t="shared" si="453"/>
        <v>0.8298806593824628</v>
      </c>
      <c r="Y3653" s="11">
        <f t="shared" si="454"/>
        <v>1</v>
      </c>
      <c r="Z3653" s="1">
        <f t="shared" si="455"/>
        <v>1</v>
      </c>
    </row>
    <row r="3654" spans="1:26" x14ac:dyDescent="0.2">
      <c r="A3654" s="1" t="s">
        <v>3678</v>
      </c>
      <c r="B3654" s="1">
        <v>1</v>
      </c>
      <c r="C3654" s="2">
        <v>41525</v>
      </c>
      <c r="D3654" s="2">
        <v>41527</v>
      </c>
      <c r="E3654" s="2">
        <v>41527</v>
      </c>
      <c r="F3654" s="1">
        <v>34</v>
      </c>
      <c r="G3654" s="1">
        <v>20.58823529</v>
      </c>
      <c r="H3654" s="1">
        <v>2.9411764709999999</v>
      </c>
      <c r="I3654" s="1">
        <v>62.93</v>
      </c>
      <c r="J3654" s="1">
        <v>0</v>
      </c>
      <c r="K3654" s="1">
        <v>1</v>
      </c>
      <c r="L3654" s="1">
        <v>0</v>
      </c>
      <c r="M3654" s="1">
        <v>0</v>
      </c>
      <c r="N3654" s="1">
        <v>0</v>
      </c>
      <c r="O3654" s="1" t="s">
        <v>29</v>
      </c>
      <c r="P3654" s="1" t="s">
        <v>27</v>
      </c>
      <c r="Q3654" s="10">
        <f>I3654*Part2Out!C$72+'relay test.csv'!K3654*Part2Out!C$74+'relay test.csv'!L3654*Part2Out!C$75+'relay test.csv'!M3654*Part2Out!C$76</f>
        <v>0.93649321480463732</v>
      </c>
      <c r="R3654" s="11">
        <f t="shared" ref="R3654:R3717" si="456">EXP(Q3654)</f>
        <v>2.5510198357474185</v>
      </c>
      <c r="S3654" s="12">
        <f t="shared" ref="S3654:S3717" si="457">R3654/(1+R3654)</f>
        <v>0.7183907592029769</v>
      </c>
      <c r="T3654" s="11">
        <f t="shared" ref="T3654:T3717" si="458">1*(S3654&gt;0.5)+0*(S3654&lt;=0.5)</f>
        <v>1</v>
      </c>
      <c r="U3654" s="11">
        <f t="shared" ref="U3654:U3717" si="459">B3654</f>
        <v>1</v>
      </c>
      <c r="V3654" s="71">
        <f>Q3654+Part2Out!C$71</f>
        <v>1.6050294825268092</v>
      </c>
      <c r="W3654" s="1">
        <f t="shared" ref="W3654:W3717" si="460">EXP(V3654)</f>
        <v>4.9780063647823223</v>
      </c>
      <c r="X3654" s="12">
        <f t="shared" ref="X3654:X3717" si="461">W3654/(1+W3654)</f>
        <v>0.83272015133821076</v>
      </c>
      <c r="Y3654" s="11">
        <f t="shared" ref="Y3654:Y3717" si="462">1*(X3654&gt;0.5)+0*(X3654&lt;=0.5)</f>
        <v>1</v>
      </c>
      <c r="Z3654" s="1">
        <f t="shared" ref="Z3654:Z3717" si="463">U3654</f>
        <v>1</v>
      </c>
    </row>
    <row r="3655" spans="1:26" x14ac:dyDescent="0.2">
      <c r="A3655" s="1" t="s">
        <v>3679</v>
      </c>
      <c r="B3655" s="1">
        <v>1</v>
      </c>
      <c r="C3655" s="2">
        <v>41522</v>
      </c>
      <c r="D3655" s="2">
        <v>41522</v>
      </c>
      <c r="E3655" s="2">
        <v>41522</v>
      </c>
      <c r="F3655" s="1">
        <v>43</v>
      </c>
      <c r="G3655" s="1">
        <v>9.3023255809999998</v>
      </c>
      <c r="H3655" s="1">
        <v>4.651162791</v>
      </c>
      <c r="I3655" s="1">
        <v>40.020000000000003</v>
      </c>
      <c r="J3655" s="1">
        <v>0</v>
      </c>
      <c r="K3655" s="1">
        <v>1</v>
      </c>
      <c r="L3655" s="1">
        <v>0</v>
      </c>
      <c r="M3655" s="1">
        <v>0</v>
      </c>
      <c r="N3655" s="1">
        <v>0</v>
      </c>
      <c r="O3655" s="1" t="s">
        <v>25</v>
      </c>
      <c r="P3655" s="1" t="s">
        <v>27</v>
      </c>
      <c r="Q3655" s="10">
        <f>I3655*Part2Out!C$72+'relay test.csv'!K3655*Part2Out!C$74+'relay test.csv'!L3655*Part2Out!C$75+'relay test.csv'!M3655*Part2Out!C$76</f>
        <v>0.89010557294618953</v>
      </c>
      <c r="R3655" s="11">
        <f t="shared" si="456"/>
        <v>2.4353867486725398</v>
      </c>
      <c r="S3655" s="12">
        <f t="shared" si="457"/>
        <v>0.70891195863568846</v>
      </c>
      <c r="T3655" s="11">
        <f t="shared" si="458"/>
        <v>1</v>
      </c>
      <c r="U3655" s="11">
        <f t="shared" si="459"/>
        <v>1</v>
      </c>
      <c r="V3655" s="71">
        <f>Q3655+Part2Out!C$71</f>
        <v>1.5586418406683615</v>
      </c>
      <c r="W3655" s="1">
        <f t="shared" si="460"/>
        <v>4.7523623947229829</v>
      </c>
      <c r="X3655" s="12">
        <f t="shared" si="461"/>
        <v>0.8261583795698676</v>
      </c>
      <c r="Y3655" s="11">
        <f t="shared" si="462"/>
        <v>1</v>
      </c>
      <c r="Z3655" s="1">
        <f t="shared" si="463"/>
        <v>1</v>
      </c>
    </row>
    <row r="3656" spans="1:26" x14ac:dyDescent="0.2">
      <c r="A3656" s="1" t="s">
        <v>3680</v>
      </c>
      <c r="B3656" s="1">
        <v>1</v>
      </c>
      <c r="C3656" s="2">
        <v>41523</v>
      </c>
      <c r="D3656" s="2">
        <v>41523</v>
      </c>
      <c r="E3656" s="2">
        <v>41523</v>
      </c>
      <c r="F3656" s="1">
        <v>45</v>
      </c>
      <c r="G3656" s="1">
        <v>13.33333333</v>
      </c>
      <c r="H3656" s="1">
        <v>0</v>
      </c>
      <c r="I3656" s="1">
        <v>40.020000000000003</v>
      </c>
      <c r="J3656" s="1">
        <v>0</v>
      </c>
      <c r="K3656" s="1">
        <v>1</v>
      </c>
      <c r="L3656" s="1">
        <v>0</v>
      </c>
      <c r="M3656" s="1">
        <v>0</v>
      </c>
      <c r="N3656" s="1">
        <v>0</v>
      </c>
      <c r="O3656" s="1" t="s">
        <v>25</v>
      </c>
      <c r="P3656" s="1" t="s">
        <v>27</v>
      </c>
      <c r="Q3656" s="10">
        <f>I3656*Part2Out!C$72+'relay test.csv'!K3656*Part2Out!C$74+'relay test.csv'!L3656*Part2Out!C$75+'relay test.csv'!M3656*Part2Out!C$76</f>
        <v>0.89010557294618953</v>
      </c>
      <c r="R3656" s="11">
        <f t="shared" si="456"/>
        <v>2.4353867486725398</v>
      </c>
      <c r="S3656" s="12">
        <f t="shared" si="457"/>
        <v>0.70891195863568846</v>
      </c>
      <c r="T3656" s="11">
        <f t="shared" si="458"/>
        <v>1</v>
      </c>
      <c r="U3656" s="11">
        <f t="shared" si="459"/>
        <v>1</v>
      </c>
      <c r="V3656" s="71">
        <f>Q3656+Part2Out!C$71</f>
        <v>1.5586418406683615</v>
      </c>
      <c r="W3656" s="1">
        <f t="shared" si="460"/>
        <v>4.7523623947229829</v>
      </c>
      <c r="X3656" s="12">
        <f t="shared" si="461"/>
        <v>0.8261583795698676</v>
      </c>
      <c r="Y3656" s="11">
        <f t="shared" si="462"/>
        <v>1</v>
      </c>
      <c r="Z3656" s="1">
        <f t="shared" si="463"/>
        <v>1</v>
      </c>
    </row>
    <row r="3657" spans="1:26" x14ac:dyDescent="0.2">
      <c r="A3657" s="1" t="s">
        <v>3681</v>
      </c>
      <c r="B3657" s="1">
        <v>1</v>
      </c>
      <c r="C3657" s="2">
        <v>41528</v>
      </c>
      <c r="D3657" s="2">
        <v>41555</v>
      </c>
      <c r="E3657" s="2">
        <v>41652</v>
      </c>
      <c r="F3657" s="1">
        <v>49</v>
      </c>
      <c r="G3657" s="1">
        <v>28.571428569999998</v>
      </c>
      <c r="H3657" s="1">
        <v>14.28571429</v>
      </c>
      <c r="I3657" s="1">
        <v>43.37</v>
      </c>
      <c r="J3657" s="1">
        <v>8.2474226804123696E-2</v>
      </c>
      <c r="K3657" s="1">
        <v>1</v>
      </c>
      <c r="L3657" s="1">
        <v>1</v>
      </c>
      <c r="M3657" s="1">
        <v>0</v>
      </c>
      <c r="N3657" s="1">
        <v>0</v>
      </c>
      <c r="O3657" s="1" t="s">
        <v>31</v>
      </c>
      <c r="P3657" s="1" t="s">
        <v>27</v>
      </c>
      <c r="Q3657" s="10">
        <f>I3657*Part2Out!C$72+'relay test.csv'!K3657*Part2Out!C$74+'relay test.csv'!L3657*Part2Out!C$75+'relay test.csv'!M3657*Part2Out!C$76</f>
        <v>1.7646188451147942</v>
      </c>
      <c r="R3657" s="11">
        <f t="shared" si="456"/>
        <v>5.8393462385195516</v>
      </c>
      <c r="S3657" s="12">
        <f t="shared" si="457"/>
        <v>0.85378719469297393</v>
      </c>
      <c r="T3657" s="11">
        <f t="shared" si="458"/>
        <v>1</v>
      </c>
      <c r="U3657" s="11">
        <f t="shared" si="459"/>
        <v>1</v>
      </c>
      <c r="V3657" s="71">
        <f>Q3657+Part2Out!C$71</f>
        <v>2.4331551128369662</v>
      </c>
      <c r="W3657" s="1">
        <f t="shared" si="460"/>
        <v>11.394777231515089</v>
      </c>
      <c r="X3657" s="12">
        <f t="shared" si="461"/>
        <v>0.91932085738036584</v>
      </c>
      <c r="Y3657" s="11">
        <f t="shared" si="462"/>
        <v>1</v>
      </c>
      <c r="Z3657" s="1">
        <f t="shared" si="463"/>
        <v>1</v>
      </c>
    </row>
    <row r="3658" spans="1:26" x14ac:dyDescent="0.2">
      <c r="A3658" s="1" t="s">
        <v>3682</v>
      </c>
      <c r="B3658" s="1">
        <v>1</v>
      </c>
      <c r="C3658" s="2">
        <v>41522</v>
      </c>
      <c r="D3658" s="2">
        <v>41522</v>
      </c>
      <c r="E3658" s="2">
        <v>41522</v>
      </c>
      <c r="F3658" s="1">
        <v>37</v>
      </c>
      <c r="G3658" s="1">
        <v>21.621621619999999</v>
      </c>
      <c r="H3658" s="1">
        <v>13.513513509999999</v>
      </c>
      <c r="I3658" s="1">
        <v>47.49</v>
      </c>
      <c r="J3658" s="1">
        <v>0</v>
      </c>
      <c r="K3658" s="1">
        <v>1</v>
      </c>
      <c r="L3658" s="1">
        <v>0</v>
      </c>
      <c r="M3658" s="1">
        <v>0</v>
      </c>
      <c r="N3658" s="1">
        <v>0</v>
      </c>
      <c r="O3658" s="1" t="s">
        <v>25</v>
      </c>
      <c r="P3658" s="1" t="s">
        <v>27</v>
      </c>
      <c r="Q3658" s="10">
        <f>I3658*Part2Out!C$72+'relay test.csv'!K3658*Part2Out!C$74+'relay test.csv'!L3658*Part2Out!C$75+'relay test.csv'!M3658*Part2Out!C$76</f>
        <v>0.90523065739326969</v>
      </c>
      <c r="R3658" s="11">
        <f t="shared" si="456"/>
        <v>2.472502158193131</v>
      </c>
      <c r="S3658" s="12">
        <f t="shared" si="457"/>
        <v>0.71202321713736927</v>
      </c>
      <c r="T3658" s="11">
        <f t="shared" si="458"/>
        <v>1</v>
      </c>
      <c r="U3658" s="11">
        <f t="shared" si="459"/>
        <v>1</v>
      </c>
      <c r="V3658" s="71">
        <f>Q3658+Part2Out!C$71</f>
        <v>1.5737669251154416</v>
      </c>
      <c r="W3658" s="1">
        <f t="shared" si="460"/>
        <v>4.8247886229458894</v>
      </c>
      <c r="X3658" s="12">
        <f t="shared" si="461"/>
        <v>0.82831995034795791</v>
      </c>
      <c r="Y3658" s="11">
        <f t="shared" si="462"/>
        <v>1</v>
      </c>
      <c r="Z3658" s="1">
        <f t="shared" si="463"/>
        <v>1</v>
      </c>
    </row>
    <row r="3659" spans="1:26" x14ac:dyDescent="0.2">
      <c r="A3659" s="1" t="s">
        <v>3683</v>
      </c>
      <c r="B3659" s="1">
        <v>1</v>
      </c>
      <c r="C3659" s="2">
        <v>41516</v>
      </c>
      <c r="D3659" s="2">
        <v>41516</v>
      </c>
      <c r="E3659" s="2">
        <v>41516</v>
      </c>
      <c r="F3659" s="1">
        <v>34</v>
      </c>
      <c r="G3659" s="1">
        <v>17.647058820000002</v>
      </c>
      <c r="H3659" s="1">
        <v>0</v>
      </c>
      <c r="I3659" s="1">
        <v>40.020000000000003</v>
      </c>
      <c r="J3659" s="1">
        <v>0</v>
      </c>
      <c r="K3659" s="1">
        <v>1</v>
      </c>
      <c r="L3659" s="1">
        <v>0</v>
      </c>
      <c r="M3659" s="1">
        <v>0</v>
      </c>
      <c r="N3659" s="1">
        <v>0</v>
      </c>
      <c r="O3659" s="1" t="s">
        <v>31</v>
      </c>
      <c r="P3659" s="1" t="s">
        <v>27</v>
      </c>
      <c r="Q3659" s="10">
        <f>I3659*Part2Out!C$72+'relay test.csv'!K3659*Part2Out!C$74+'relay test.csv'!L3659*Part2Out!C$75+'relay test.csv'!M3659*Part2Out!C$76</f>
        <v>0.89010557294618953</v>
      </c>
      <c r="R3659" s="11">
        <f t="shared" si="456"/>
        <v>2.4353867486725398</v>
      </c>
      <c r="S3659" s="12">
        <f t="shared" si="457"/>
        <v>0.70891195863568846</v>
      </c>
      <c r="T3659" s="11">
        <f t="shared" si="458"/>
        <v>1</v>
      </c>
      <c r="U3659" s="11">
        <f t="shared" si="459"/>
        <v>1</v>
      </c>
      <c r="V3659" s="71">
        <f>Q3659+Part2Out!C$71</f>
        <v>1.5586418406683615</v>
      </c>
      <c r="W3659" s="1">
        <f t="shared" si="460"/>
        <v>4.7523623947229829</v>
      </c>
      <c r="X3659" s="12">
        <f t="shared" si="461"/>
        <v>0.8261583795698676</v>
      </c>
      <c r="Y3659" s="11">
        <f t="shared" si="462"/>
        <v>1</v>
      </c>
      <c r="Z3659" s="1">
        <f t="shared" si="463"/>
        <v>1</v>
      </c>
    </row>
    <row r="3660" spans="1:26" x14ac:dyDescent="0.2">
      <c r="A3660" s="1" t="s">
        <v>3684</v>
      </c>
      <c r="B3660" s="1">
        <v>0</v>
      </c>
      <c r="C3660" s="2">
        <v>41528</v>
      </c>
      <c r="D3660" s="2">
        <v>41528</v>
      </c>
      <c r="E3660" s="2">
        <v>41528</v>
      </c>
      <c r="F3660" s="1">
        <v>2</v>
      </c>
      <c r="G3660" s="1">
        <v>50</v>
      </c>
      <c r="H3660" s="1">
        <v>0</v>
      </c>
      <c r="I3660" s="1">
        <v>40</v>
      </c>
      <c r="J3660" s="1">
        <v>0</v>
      </c>
      <c r="K3660" s="1">
        <v>1</v>
      </c>
      <c r="L3660" s="1">
        <v>0</v>
      </c>
      <c r="M3660" s="1">
        <v>0</v>
      </c>
      <c r="N3660" s="1">
        <v>0</v>
      </c>
      <c r="O3660" s="1" t="s">
        <v>22</v>
      </c>
      <c r="P3660" s="1" t="s">
        <v>62</v>
      </c>
      <c r="Q3660" s="10">
        <f>I3660*Part2Out!C$72+'relay test.csv'!K3660*Part2Out!C$74+'relay test.csv'!L3660*Part2Out!C$75+'relay test.csv'!M3660*Part2Out!C$76</f>
        <v>0.89006507740550123</v>
      </c>
      <c r="R3660" s="11">
        <f t="shared" si="456"/>
        <v>2.435288128366222</v>
      </c>
      <c r="S3660" s="12">
        <f t="shared" si="457"/>
        <v>0.70890360207555958</v>
      </c>
      <c r="T3660" s="11">
        <f t="shared" si="458"/>
        <v>1</v>
      </c>
      <c r="U3660" s="11">
        <f t="shared" si="459"/>
        <v>0</v>
      </c>
      <c r="V3660" s="71">
        <f>Q3660+Part2Out!C$71</f>
        <v>1.5586013451276732</v>
      </c>
      <c r="W3660" s="1">
        <f t="shared" si="460"/>
        <v>4.7521699491348821</v>
      </c>
      <c r="X3660" s="12">
        <f t="shared" si="461"/>
        <v>0.82615256349468624</v>
      </c>
      <c r="Y3660" s="11">
        <f t="shared" si="462"/>
        <v>1</v>
      </c>
      <c r="Z3660" s="1">
        <f t="shared" si="463"/>
        <v>0</v>
      </c>
    </row>
    <row r="3661" spans="1:26" x14ac:dyDescent="0.2">
      <c r="A3661" s="1" t="s">
        <v>3685</v>
      </c>
      <c r="B3661" s="1">
        <v>0</v>
      </c>
      <c r="C3661" s="2">
        <v>41519</v>
      </c>
      <c r="D3661" s="2">
        <v>41519</v>
      </c>
      <c r="E3661" s="2">
        <v>41519</v>
      </c>
      <c r="F3661" s="1">
        <v>2</v>
      </c>
      <c r="G3661" s="1">
        <v>50</v>
      </c>
      <c r="H3661" s="1">
        <v>0</v>
      </c>
      <c r="I3661" s="1">
        <v>47.19</v>
      </c>
      <c r="J3661" s="1">
        <v>0</v>
      </c>
      <c r="K3661" s="1">
        <v>1</v>
      </c>
      <c r="L3661" s="1">
        <v>0</v>
      </c>
      <c r="M3661" s="1">
        <v>0</v>
      </c>
      <c r="N3661" s="1">
        <v>0</v>
      </c>
      <c r="O3661" s="1" t="s">
        <v>35</v>
      </c>
      <c r="P3661" s="1" t="s">
        <v>27</v>
      </c>
      <c r="Q3661" s="10">
        <f>I3661*Part2Out!C$72+'relay test.csv'!K3661*Part2Out!C$74+'relay test.csv'!L3661*Part2Out!C$75+'relay test.csv'!M3661*Part2Out!C$76</f>
        <v>0.90462322428294517</v>
      </c>
      <c r="R3661" s="11">
        <f t="shared" si="456"/>
        <v>2.4710007345702718</v>
      </c>
      <c r="S3661" s="12">
        <f t="shared" si="457"/>
        <v>0.71189864927418256</v>
      </c>
      <c r="T3661" s="11">
        <f t="shared" si="458"/>
        <v>1</v>
      </c>
      <c r="U3661" s="11">
        <f t="shared" si="459"/>
        <v>0</v>
      </c>
      <c r="V3661" s="71">
        <f>Q3661+Part2Out!C$71</f>
        <v>1.5731594920051171</v>
      </c>
      <c r="W3661" s="1">
        <f t="shared" si="460"/>
        <v>4.8218587765189458</v>
      </c>
      <c r="X3661" s="12">
        <f t="shared" si="461"/>
        <v>0.82823355248099506</v>
      </c>
      <c r="Y3661" s="11">
        <f t="shared" si="462"/>
        <v>1</v>
      </c>
      <c r="Z3661" s="1">
        <f t="shared" si="463"/>
        <v>0</v>
      </c>
    </row>
    <row r="3662" spans="1:26" x14ac:dyDescent="0.2">
      <c r="A3662" s="1" t="s">
        <v>3686</v>
      </c>
      <c r="B3662" s="1">
        <v>1</v>
      </c>
      <c r="C3662" s="2">
        <v>41535</v>
      </c>
      <c r="D3662" s="2">
        <v>41535</v>
      </c>
      <c r="E3662" s="2">
        <v>41535</v>
      </c>
      <c r="F3662" s="1">
        <v>40</v>
      </c>
      <c r="G3662" s="1">
        <v>2.5</v>
      </c>
      <c r="H3662" s="1">
        <v>0</v>
      </c>
      <c r="I3662" s="1">
        <v>40</v>
      </c>
      <c r="J3662" s="1">
        <v>0</v>
      </c>
      <c r="K3662" s="1">
        <v>1</v>
      </c>
      <c r="L3662" s="1">
        <v>0</v>
      </c>
      <c r="M3662" s="1">
        <v>0</v>
      </c>
      <c r="N3662" s="1">
        <v>0</v>
      </c>
      <c r="O3662" s="1" t="s">
        <v>161</v>
      </c>
      <c r="P3662" s="1" t="s">
        <v>62</v>
      </c>
      <c r="Q3662" s="10">
        <f>I3662*Part2Out!C$72+'relay test.csv'!K3662*Part2Out!C$74+'relay test.csv'!L3662*Part2Out!C$75+'relay test.csv'!M3662*Part2Out!C$76</f>
        <v>0.89006507740550123</v>
      </c>
      <c r="R3662" s="11">
        <f t="shared" si="456"/>
        <v>2.435288128366222</v>
      </c>
      <c r="S3662" s="12">
        <f t="shared" si="457"/>
        <v>0.70890360207555958</v>
      </c>
      <c r="T3662" s="11">
        <f t="shared" si="458"/>
        <v>1</v>
      </c>
      <c r="U3662" s="11">
        <f t="shared" si="459"/>
        <v>1</v>
      </c>
      <c r="V3662" s="71">
        <f>Q3662+Part2Out!C$71</f>
        <v>1.5586013451276732</v>
      </c>
      <c r="W3662" s="1">
        <f t="shared" si="460"/>
        <v>4.7521699491348821</v>
      </c>
      <c r="X3662" s="12">
        <f t="shared" si="461"/>
        <v>0.82615256349468624</v>
      </c>
      <c r="Y3662" s="11">
        <f t="shared" si="462"/>
        <v>1</v>
      </c>
      <c r="Z3662" s="1">
        <f t="shared" si="463"/>
        <v>1</v>
      </c>
    </row>
    <row r="3663" spans="1:26" x14ac:dyDescent="0.2">
      <c r="A3663" s="1" t="s">
        <v>3687</v>
      </c>
      <c r="B3663" s="1">
        <v>0</v>
      </c>
      <c r="C3663" s="2">
        <v>41523</v>
      </c>
      <c r="D3663" s="2">
        <v>41523</v>
      </c>
      <c r="E3663" s="2">
        <v>41523</v>
      </c>
      <c r="F3663" s="1">
        <v>2</v>
      </c>
      <c r="G3663" s="1">
        <v>50</v>
      </c>
      <c r="H3663" s="1">
        <v>50</v>
      </c>
      <c r="I3663" s="1">
        <v>40.020000000000003</v>
      </c>
      <c r="J3663" s="1">
        <v>0</v>
      </c>
      <c r="K3663" s="1">
        <v>1</v>
      </c>
      <c r="L3663" s="1">
        <v>0</v>
      </c>
      <c r="M3663" s="1">
        <v>0</v>
      </c>
      <c r="N3663" s="1">
        <v>0</v>
      </c>
      <c r="O3663" s="1" t="s">
        <v>31</v>
      </c>
      <c r="P3663" s="1" t="s">
        <v>27</v>
      </c>
      <c r="Q3663" s="10">
        <f>I3663*Part2Out!C$72+'relay test.csv'!K3663*Part2Out!C$74+'relay test.csv'!L3663*Part2Out!C$75+'relay test.csv'!M3663*Part2Out!C$76</f>
        <v>0.89010557294618953</v>
      </c>
      <c r="R3663" s="11">
        <f t="shared" si="456"/>
        <v>2.4353867486725398</v>
      </c>
      <c r="S3663" s="12">
        <f t="shared" si="457"/>
        <v>0.70891195863568846</v>
      </c>
      <c r="T3663" s="11">
        <f t="shared" si="458"/>
        <v>1</v>
      </c>
      <c r="U3663" s="11">
        <f t="shared" si="459"/>
        <v>0</v>
      </c>
      <c r="V3663" s="71">
        <f>Q3663+Part2Out!C$71</f>
        <v>1.5586418406683615</v>
      </c>
      <c r="W3663" s="1">
        <f t="shared" si="460"/>
        <v>4.7523623947229829</v>
      </c>
      <c r="X3663" s="12">
        <f t="shared" si="461"/>
        <v>0.8261583795698676</v>
      </c>
      <c r="Y3663" s="11">
        <f t="shared" si="462"/>
        <v>1</v>
      </c>
      <c r="Z3663" s="1">
        <f t="shared" si="463"/>
        <v>0</v>
      </c>
    </row>
    <row r="3664" spans="1:26" x14ac:dyDescent="0.2">
      <c r="A3664" s="1" t="s">
        <v>3688</v>
      </c>
      <c r="B3664" s="1">
        <v>1</v>
      </c>
      <c r="C3664" s="2">
        <v>41524</v>
      </c>
      <c r="D3664" s="2">
        <v>41524</v>
      </c>
      <c r="E3664" s="2">
        <v>41524</v>
      </c>
      <c r="F3664" s="1">
        <v>45</v>
      </c>
      <c r="G3664" s="1">
        <v>0</v>
      </c>
      <c r="H3664" s="1">
        <v>0</v>
      </c>
      <c r="I3664" s="1">
        <v>40.020000000000003</v>
      </c>
      <c r="J3664" s="1">
        <v>0</v>
      </c>
      <c r="K3664" s="1">
        <v>1</v>
      </c>
      <c r="L3664" s="1">
        <v>0</v>
      </c>
      <c r="M3664" s="1">
        <v>0</v>
      </c>
      <c r="N3664" s="1">
        <v>0</v>
      </c>
      <c r="O3664" s="1" t="s">
        <v>25</v>
      </c>
      <c r="P3664" s="1" t="s">
        <v>27</v>
      </c>
      <c r="Q3664" s="10">
        <f>I3664*Part2Out!C$72+'relay test.csv'!K3664*Part2Out!C$74+'relay test.csv'!L3664*Part2Out!C$75+'relay test.csv'!M3664*Part2Out!C$76</f>
        <v>0.89010557294618953</v>
      </c>
      <c r="R3664" s="11">
        <f t="shared" si="456"/>
        <v>2.4353867486725398</v>
      </c>
      <c r="S3664" s="12">
        <f t="shared" si="457"/>
        <v>0.70891195863568846</v>
      </c>
      <c r="T3664" s="11">
        <f t="shared" si="458"/>
        <v>1</v>
      </c>
      <c r="U3664" s="11">
        <f t="shared" si="459"/>
        <v>1</v>
      </c>
      <c r="V3664" s="71">
        <f>Q3664+Part2Out!C$71</f>
        <v>1.5586418406683615</v>
      </c>
      <c r="W3664" s="1">
        <f t="shared" si="460"/>
        <v>4.7523623947229829</v>
      </c>
      <c r="X3664" s="12">
        <f t="shared" si="461"/>
        <v>0.8261583795698676</v>
      </c>
      <c r="Y3664" s="11">
        <f t="shared" si="462"/>
        <v>1</v>
      </c>
      <c r="Z3664" s="1">
        <f t="shared" si="463"/>
        <v>1</v>
      </c>
    </row>
    <row r="3665" spans="1:26" x14ac:dyDescent="0.2">
      <c r="A3665" s="1" t="s">
        <v>3689</v>
      </c>
      <c r="B3665" s="1">
        <v>1</v>
      </c>
      <c r="C3665" s="2">
        <v>41516</v>
      </c>
      <c r="D3665" s="2">
        <v>41618</v>
      </c>
      <c r="E3665" s="2">
        <v>41618</v>
      </c>
      <c r="F3665" s="1">
        <v>44</v>
      </c>
      <c r="G3665" s="1">
        <v>45.454545449999998</v>
      </c>
      <c r="H3665" s="1">
        <v>27.272727270000001</v>
      </c>
      <c r="I3665" s="1">
        <v>40.020000000000003</v>
      </c>
      <c r="J3665" s="1">
        <v>0</v>
      </c>
      <c r="K3665" s="1">
        <v>1</v>
      </c>
      <c r="L3665" s="1">
        <v>1</v>
      </c>
      <c r="M3665" s="1">
        <v>0</v>
      </c>
      <c r="N3665" s="1">
        <v>0</v>
      </c>
      <c r="O3665" s="1" t="s">
        <v>35</v>
      </c>
      <c r="P3665" s="1" t="s">
        <v>27</v>
      </c>
      <c r="Q3665" s="10">
        <f>I3665*Part2Out!C$72+'relay test.csv'!K3665*Part2Out!C$74+'relay test.csv'!L3665*Part2Out!C$75+'relay test.csv'!M3665*Part2Out!C$76</f>
        <v>1.7578358420495039</v>
      </c>
      <c r="R3665" s="11">
        <f t="shared" si="456"/>
        <v>5.7998719634965958</v>
      </c>
      <c r="S3665" s="12">
        <f t="shared" si="457"/>
        <v>0.85293840746292737</v>
      </c>
      <c r="T3665" s="11">
        <f t="shared" si="458"/>
        <v>1</v>
      </c>
      <c r="U3665" s="11">
        <f t="shared" si="459"/>
        <v>1</v>
      </c>
      <c r="V3665" s="71">
        <f>Q3665+Part2Out!C$71</f>
        <v>2.4263721097716759</v>
      </c>
      <c r="W3665" s="1">
        <f t="shared" si="460"/>
        <v>11.317747962845422</v>
      </c>
      <c r="X3665" s="12">
        <f t="shared" si="461"/>
        <v>0.91881632884384834</v>
      </c>
      <c r="Y3665" s="11">
        <f t="shared" si="462"/>
        <v>1</v>
      </c>
      <c r="Z3665" s="1">
        <f t="shared" si="463"/>
        <v>1</v>
      </c>
    </row>
    <row r="3666" spans="1:26" x14ac:dyDescent="0.2">
      <c r="A3666" s="1" t="s">
        <v>3690</v>
      </c>
      <c r="B3666" s="1">
        <v>1</v>
      </c>
      <c r="C3666" s="2">
        <v>41526</v>
      </c>
      <c r="D3666" s="2">
        <v>41550</v>
      </c>
      <c r="E3666" s="2">
        <v>41550</v>
      </c>
      <c r="F3666" s="1">
        <v>42</v>
      </c>
      <c r="G3666" s="1">
        <v>19.047619050000002</v>
      </c>
      <c r="H3666" s="1">
        <v>2.3809523810000002</v>
      </c>
      <c r="I3666" s="1">
        <v>55.32</v>
      </c>
      <c r="J3666" s="1">
        <v>0</v>
      </c>
      <c r="K3666" s="1">
        <v>1</v>
      </c>
      <c r="L3666" s="1">
        <v>0</v>
      </c>
      <c r="M3666" s="1">
        <v>0</v>
      </c>
      <c r="N3666" s="1">
        <v>0</v>
      </c>
      <c r="O3666" s="1" t="s">
        <v>22</v>
      </c>
      <c r="P3666" s="1" t="s">
        <v>27</v>
      </c>
      <c r="Q3666" s="10">
        <f>I3666*Part2Out!C$72+'relay test.csv'!K3666*Part2Out!C$74+'relay test.csv'!L3666*Part2Out!C$75+'relay test.csv'!M3666*Part2Out!C$76</f>
        <v>0.92108466157273916</v>
      </c>
      <c r="R3666" s="11">
        <f t="shared" si="456"/>
        <v>2.51201359740937</v>
      </c>
      <c r="S3666" s="12">
        <f t="shared" si="457"/>
        <v>0.71526306141364371</v>
      </c>
      <c r="T3666" s="11">
        <f t="shared" si="458"/>
        <v>1</v>
      </c>
      <c r="U3666" s="11">
        <f t="shared" si="459"/>
        <v>1</v>
      </c>
      <c r="V3666" s="71">
        <f>Q3666+Part2Out!C$71</f>
        <v>1.5896209292949113</v>
      </c>
      <c r="W3666" s="1">
        <f t="shared" si="460"/>
        <v>4.9018904130393883</v>
      </c>
      <c r="X3666" s="12">
        <f t="shared" si="461"/>
        <v>0.83056276378994731</v>
      </c>
      <c r="Y3666" s="11">
        <f t="shared" si="462"/>
        <v>1</v>
      </c>
      <c r="Z3666" s="1">
        <f t="shared" si="463"/>
        <v>1</v>
      </c>
    </row>
    <row r="3667" spans="1:26" x14ac:dyDescent="0.2">
      <c r="A3667" s="1" t="s">
        <v>3691</v>
      </c>
      <c r="B3667" s="1">
        <v>1</v>
      </c>
      <c r="C3667" s="2">
        <v>41520</v>
      </c>
      <c r="D3667" s="2">
        <v>41546</v>
      </c>
      <c r="E3667" s="2">
        <v>41625</v>
      </c>
      <c r="F3667" s="1">
        <v>29</v>
      </c>
      <c r="G3667" s="1">
        <v>79.310344830000005</v>
      </c>
      <c r="H3667" s="1">
        <v>10.34482759</v>
      </c>
      <c r="I3667" s="1">
        <v>82.32</v>
      </c>
      <c r="J3667" s="1">
        <v>8.8607594936708903E-2</v>
      </c>
      <c r="K3667" s="1">
        <v>1</v>
      </c>
      <c r="L3667" s="1">
        <v>0</v>
      </c>
      <c r="M3667" s="1">
        <v>0</v>
      </c>
      <c r="N3667" s="1">
        <v>0</v>
      </c>
      <c r="O3667" s="1" t="s">
        <v>25</v>
      </c>
      <c r="P3667" s="1" t="s">
        <v>27</v>
      </c>
      <c r="Q3667" s="10">
        <f>I3667*Part2Out!C$72+'relay test.csv'!K3667*Part2Out!C$74+'relay test.csv'!L3667*Part2Out!C$75+'relay test.csv'!M3667*Part2Out!C$76</f>
        <v>0.97575364150194432</v>
      </c>
      <c r="R3667" s="11">
        <f t="shared" si="456"/>
        <v>2.6531659937096004</v>
      </c>
      <c r="S3667" s="12">
        <f t="shared" si="457"/>
        <v>0.72626483392161656</v>
      </c>
      <c r="T3667" s="11">
        <f t="shared" si="458"/>
        <v>1</v>
      </c>
      <c r="U3667" s="11">
        <f t="shared" si="459"/>
        <v>1</v>
      </c>
      <c r="V3667" s="71">
        <f>Q3667+Part2Out!C$71</f>
        <v>1.6442899092241163</v>
      </c>
      <c r="W3667" s="1">
        <f t="shared" si="460"/>
        <v>5.1773322255021883</v>
      </c>
      <c r="X3667" s="12">
        <f t="shared" si="461"/>
        <v>0.83811782117341038</v>
      </c>
      <c r="Y3667" s="11">
        <f t="shared" si="462"/>
        <v>1</v>
      </c>
      <c r="Z3667" s="1">
        <f t="shared" si="463"/>
        <v>1</v>
      </c>
    </row>
    <row r="3668" spans="1:26" x14ac:dyDescent="0.2">
      <c r="A3668" s="1" t="s">
        <v>3692</v>
      </c>
      <c r="B3668" s="1">
        <v>1</v>
      </c>
      <c r="C3668" s="2">
        <v>41526</v>
      </c>
      <c r="D3668" s="2">
        <v>41526</v>
      </c>
      <c r="E3668" s="2">
        <v>41526</v>
      </c>
      <c r="F3668" s="1">
        <v>39</v>
      </c>
      <c r="G3668" s="1">
        <v>5.1282051280000003</v>
      </c>
      <c r="H3668" s="1">
        <v>0</v>
      </c>
      <c r="I3668" s="1">
        <v>40.020000000000003</v>
      </c>
      <c r="J3668" s="1">
        <v>0</v>
      </c>
      <c r="K3668" s="1">
        <v>1</v>
      </c>
      <c r="L3668" s="1">
        <v>0</v>
      </c>
      <c r="M3668" s="1">
        <v>0</v>
      </c>
      <c r="N3668" s="1">
        <v>0</v>
      </c>
      <c r="O3668" s="1" t="s">
        <v>22</v>
      </c>
      <c r="P3668" s="1" t="s">
        <v>27</v>
      </c>
      <c r="Q3668" s="10">
        <f>I3668*Part2Out!C$72+'relay test.csv'!K3668*Part2Out!C$74+'relay test.csv'!L3668*Part2Out!C$75+'relay test.csv'!M3668*Part2Out!C$76</f>
        <v>0.89010557294618953</v>
      </c>
      <c r="R3668" s="11">
        <f t="shared" si="456"/>
        <v>2.4353867486725398</v>
      </c>
      <c r="S3668" s="12">
        <f t="shared" si="457"/>
        <v>0.70891195863568846</v>
      </c>
      <c r="T3668" s="11">
        <f t="shared" si="458"/>
        <v>1</v>
      </c>
      <c r="U3668" s="11">
        <f t="shared" si="459"/>
        <v>1</v>
      </c>
      <c r="V3668" s="71">
        <f>Q3668+Part2Out!C$71</f>
        <v>1.5586418406683615</v>
      </c>
      <c r="W3668" s="1">
        <f t="shared" si="460"/>
        <v>4.7523623947229829</v>
      </c>
      <c r="X3668" s="12">
        <f t="shared" si="461"/>
        <v>0.8261583795698676</v>
      </c>
      <c r="Y3668" s="11">
        <f t="shared" si="462"/>
        <v>1</v>
      </c>
      <c r="Z3668" s="1">
        <f t="shared" si="463"/>
        <v>1</v>
      </c>
    </row>
    <row r="3669" spans="1:26" x14ac:dyDescent="0.2">
      <c r="A3669" s="1" t="s">
        <v>3693</v>
      </c>
      <c r="B3669" s="1">
        <v>0</v>
      </c>
      <c r="C3669" s="2">
        <v>41516</v>
      </c>
      <c r="D3669" s="2">
        <v>41516</v>
      </c>
      <c r="E3669" s="2">
        <v>41516</v>
      </c>
      <c r="F3669" s="1">
        <v>1</v>
      </c>
      <c r="G3669" s="1">
        <v>100</v>
      </c>
      <c r="H3669" s="1">
        <v>0</v>
      </c>
      <c r="I3669" s="1">
        <v>40.020000000000003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 t="s">
        <v>29</v>
      </c>
      <c r="P3669" s="1" t="s">
        <v>27</v>
      </c>
      <c r="Q3669" s="10">
        <f>I3669*Part2Out!C$72+'relay test.csv'!K3669*Part2Out!C$74+'relay test.csv'!L3669*Part2Out!C$75+'relay test.csv'!M3669*Part2Out!C$76</f>
        <v>8.1031576917288586E-2</v>
      </c>
      <c r="R3669" s="11">
        <f t="shared" si="456"/>
        <v>1.0844051381974911</v>
      </c>
      <c r="S3669" s="12">
        <f t="shared" si="457"/>
        <v>0.52024681686173568</v>
      </c>
      <c r="T3669" s="11">
        <f t="shared" si="458"/>
        <v>1</v>
      </c>
      <c r="U3669" s="11">
        <f t="shared" si="459"/>
        <v>0</v>
      </c>
      <c r="V3669" s="71">
        <f>Q3669+Part2Out!C$71</f>
        <v>0.74956784463946058</v>
      </c>
      <c r="W3669" s="1">
        <f t="shared" si="460"/>
        <v>2.1160853413623748</v>
      </c>
      <c r="X3669" s="12">
        <f t="shared" si="461"/>
        <v>0.67908452739526293</v>
      </c>
      <c r="Y3669" s="11">
        <f t="shared" si="462"/>
        <v>1</v>
      </c>
      <c r="Z3669" s="1">
        <f t="shared" si="463"/>
        <v>0</v>
      </c>
    </row>
    <row r="3670" spans="1:26" x14ac:dyDescent="0.2">
      <c r="A3670" s="1" t="s">
        <v>3694</v>
      </c>
      <c r="B3670" s="1">
        <v>0</v>
      </c>
      <c r="C3670" s="2">
        <v>41523</v>
      </c>
      <c r="D3670" s="2">
        <v>41523</v>
      </c>
      <c r="E3670" s="2">
        <v>41523</v>
      </c>
      <c r="F3670" s="1">
        <v>1</v>
      </c>
      <c r="G3670" s="1">
        <v>100</v>
      </c>
      <c r="H3670" s="1">
        <v>0</v>
      </c>
      <c r="I3670" s="1">
        <v>40.020000000000003</v>
      </c>
      <c r="J3670" s="1">
        <v>0</v>
      </c>
      <c r="K3670" s="1">
        <v>1</v>
      </c>
      <c r="L3670" s="1">
        <v>0</v>
      </c>
      <c r="M3670" s="1">
        <v>0</v>
      </c>
      <c r="N3670" s="1">
        <v>0</v>
      </c>
      <c r="O3670" s="1" t="s">
        <v>31</v>
      </c>
      <c r="P3670" s="1" t="s">
        <v>27</v>
      </c>
      <c r="Q3670" s="10">
        <f>I3670*Part2Out!C$72+'relay test.csv'!K3670*Part2Out!C$74+'relay test.csv'!L3670*Part2Out!C$75+'relay test.csv'!M3670*Part2Out!C$76</f>
        <v>0.89010557294618953</v>
      </c>
      <c r="R3670" s="11">
        <f t="shared" si="456"/>
        <v>2.4353867486725398</v>
      </c>
      <c r="S3670" s="12">
        <f t="shared" si="457"/>
        <v>0.70891195863568846</v>
      </c>
      <c r="T3670" s="11">
        <f t="shared" si="458"/>
        <v>1</v>
      </c>
      <c r="U3670" s="11">
        <f t="shared" si="459"/>
        <v>0</v>
      </c>
      <c r="V3670" s="71">
        <f>Q3670+Part2Out!C$71</f>
        <v>1.5586418406683615</v>
      </c>
      <c r="W3670" s="1">
        <f t="shared" si="460"/>
        <v>4.7523623947229829</v>
      </c>
      <c r="X3670" s="12">
        <f t="shared" si="461"/>
        <v>0.8261583795698676</v>
      </c>
      <c r="Y3670" s="11">
        <f t="shared" si="462"/>
        <v>1</v>
      </c>
      <c r="Z3670" s="1">
        <f t="shared" si="463"/>
        <v>0</v>
      </c>
    </row>
    <row r="3671" spans="1:26" x14ac:dyDescent="0.2">
      <c r="A3671" s="1" t="s">
        <v>3695</v>
      </c>
      <c r="B3671" s="1">
        <v>1</v>
      </c>
      <c r="C3671" s="2">
        <v>41535</v>
      </c>
      <c r="D3671" s="2">
        <v>41535</v>
      </c>
      <c r="E3671" s="2">
        <v>41535</v>
      </c>
      <c r="F3671" s="1">
        <v>35</v>
      </c>
      <c r="G3671" s="1">
        <v>17.14285714</v>
      </c>
      <c r="H3671" s="1">
        <v>0</v>
      </c>
      <c r="I3671" s="1">
        <v>40</v>
      </c>
      <c r="J3671" s="1">
        <v>0</v>
      </c>
      <c r="K3671" s="1">
        <v>1</v>
      </c>
      <c r="L3671" s="1">
        <v>0</v>
      </c>
      <c r="M3671" s="1">
        <v>0</v>
      </c>
      <c r="N3671" s="1">
        <v>0</v>
      </c>
      <c r="O3671" s="1" t="s">
        <v>31</v>
      </c>
      <c r="P3671" s="1" t="s">
        <v>62</v>
      </c>
      <c r="Q3671" s="10">
        <f>I3671*Part2Out!C$72+'relay test.csv'!K3671*Part2Out!C$74+'relay test.csv'!L3671*Part2Out!C$75+'relay test.csv'!M3671*Part2Out!C$76</f>
        <v>0.89006507740550123</v>
      </c>
      <c r="R3671" s="11">
        <f t="shared" si="456"/>
        <v>2.435288128366222</v>
      </c>
      <c r="S3671" s="12">
        <f t="shared" si="457"/>
        <v>0.70890360207555958</v>
      </c>
      <c r="T3671" s="11">
        <f t="shared" si="458"/>
        <v>1</v>
      </c>
      <c r="U3671" s="11">
        <f t="shared" si="459"/>
        <v>1</v>
      </c>
      <c r="V3671" s="71">
        <f>Q3671+Part2Out!C$71</f>
        <v>1.5586013451276732</v>
      </c>
      <c r="W3671" s="1">
        <f t="shared" si="460"/>
        <v>4.7521699491348821</v>
      </c>
      <c r="X3671" s="12">
        <f t="shared" si="461"/>
        <v>0.82615256349468624</v>
      </c>
      <c r="Y3671" s="11">
        <f t="shared" si="462"/>
        <v>1</v>
      </c>
      <c r="Z3671" s="1">
        <f t="shared" si="463"/>
        <v>1</v>
      </c>
    </row>
    <row r="3672" spans="1:26" x14ac:dyDescent="0.2">
      <c r="A3672" s="1" t="s">
        <v>3696</v>
      </c>
      <c r="B3672" s="1">
        <v>1</v>
      </c>
      <c r="C3672" s="2">
        <v>41535</v>
      </c>
      <c r="D3672" s="2">
        <v>41535</v>
      </c>
      <c r="E3672" s="2">
        <v>41535</v>
      </c>
      <c r="F3672" s="1">
        <v>45</v>
      </c>
      <c r="G3672" s="1">
        <v>2.2222222220000001</v>
      </c>
      <c r="H3672" s="1">
        <v>0</v>
      </c>
      <c r="I3672" s="1">
        <v>40.020000000000003</v>
      </c>
      <c r="J3672" s="1">
        <v>0</v>
      </c>
      <c r="K3672" s="1">
        <v>1</v>
      </c>
      <c r="L3672" s="1">
        <v>0</v>
      </c>
      <c r="M3672" s="1">
        <v>0</v>
      </c>
      <c r="N3672" s="1">
        <v>0</v>
      </c>
      <c r="O3672" s="1" t="s">
        <v>31</v>
      </c>
      <c r="P3672" s="1" t="s">
        <v>62</v>
      </c>
      <c r="Q3672" s="10">
        <f>I3672*Part2Out!C$72+'relay test.csv'!K3672*Part2Out!C$74+'relay test.csv'!L3672*Part2Out!C$75+'relay test.csv'!M3672*Part2Out!C$76</f>
        <v>0.89010557294618953</v>
      </c>
      <c r="R3672" s="11">
        <f t="shared" si="456"/>
        <v>2.4353867486725398</v>
      </c>
      <c r="S3672" s="12">
        <f t="shared" si="457"/>
        <v>0.70891195863568846</v>
      </c>
      <c r="T3672" s="11">
        <f t="shared" si="458"/>
        <v>1</v>
      </c>
      <c r="U3672" s="11">
        <f t="shared" si="459"/>
        <v>1</v>
      </c>
      <c r="V3672" s="71">
        <f>Q3672+Part2Out!C$71</f>
        <v>1.5586418406683615</v>
      </c>
      <c r="W3672" s="1">
        <f t="shared" si="460"/>
        <v>4.7523623947229829</v>
      </c>
      <c r="X3672" s="12">
        <f t="shared" si="461"/>
        <v>0.8261583795698676</v>
      </c>
      <c r="Y3672" s="11">
        <f t="shared" si="462"/>
        <v>1</v>
      </c>
      <c r="Z3672" s="1">
        <f t="shared" si="463"/>
        <v>1</v>
      </c>
    </row>
    <row r="3673" spans="1:26" x14ac:dyDescent="0.2">
      <c r="A3673" s="1" t="s">
        <v>3697</v>
      </c>
      <c r="B3673" s="1">
        <v>1</v>
      </c>
      <c r="C3673" s="2">
        <v>41535</v>
      </c>
      <c r="D3673" s="2">
        <v>41535</v>
      </c>
      <c r="E3673" s="2">
        <v>41535</v>
      </c>
      <c r="F3673" s="1">
        <v>44</v>
      </c>
      <c r="G3673" s="1">
        <v>6.8181818180000002</v>
      </c>
      <c r="H3673" s="1">
        <v>2.2727272730000001</v>
      </c>
      <c r="I3673" s="1">
        <v>40.020000000000003</v>
      </c>
      <c r="J3673" s="1">
        <v>0</v>
      </c>
      <c r="K3673" s="1">
        <v>1</v>
      </c>
      <c r="L3673" s="1">
        <v>0</v>
      </c>
      <c r="M3673" s="1">
        <v>0</v>
      </c>
      <c r="N3673" s="1">
        <v>0</v>
      </c>
      <c r="O3673" s="1" t="s">
        <v>25</v>
      </c>
      <c r="P3673" s="1" t="s">
        <v>27</v>
      </c>
      <c r="Q3673" s="10">
        <f>I3673*Part2Out!C$72+'relay test.csv'!K3673*Part2Out!C$74+'relay test.csv'!L3673*Part2Out!C$75+'relay test.csv'!M3673*Part2Out!C$76</f>
        <v>0.89010557294618953</v>
      </c>
      <c r="R3673" s="11">
        <f t="shared" si="456"/>
        <v>2.4353867486725398</v>
      </c>
      <c r="S3673" s="12">
        <f t="shared" si="457"/>
        <v>0.70891195863568846</v>
      </c>
      <c r="T3673" s="11">
        <f t="shared" si="458"/>
        <v>1</v>
      </c>
      <c r="U3673" s="11">
        <f t="shared" si="459"/>
        <v>1</v>
      </c>
      <c r="V3673" s="71">
        <f>Q3673+Part2Out!C$71</f>
        <v>1.5586418406683615</v>
      </c>
      <c r="W3673" s="1">
        <f t="shared" si="460"/>
        <v>4.7523623947229829</v>
      </c>
      <c r="X3673" s="12">
        <f t="shared" si="461"/>
        <v>0.8261583795698676</v>
      </c>
      <c r="Y3673" s="11">
        <f t="shared" si="462"/>
        <v>1</v>
      </c>
      <c r="Z3673" s="1">
        <f t="shared" si="463"/>
        <v>1</v>
      </c>
    </row>
    <row r="3674" spans="1:26" x14ac:dyDescent="0.2">
      <c r="A3674" s="1" t="s">
        <v>3698</v>
      </c>
      <c r="B3674" s="1">
        <v>1</v>
      </c>
      <c r="C3674" s="2">
        <v>41518</v>
      </c>
      <c r="D3674" s="2">
        <v>41518</v>
      </c>
      <c r="E3674" s="2">
        <v>41518</v>
      </c>
      <c r="F3674" s="1">
        <v>29</v>
      </c>
      <c r="G3674" s="1">
        <v>13.79310345</v>
      </c>
      <c r="H3674" s="1">
        <v>3.448275862</v>
      </c>
      <c r="I3674" s="1">
        <v>57.05</v>
      </c>
      <c r="J3674" s="1">
        <v>0</v>
      </c>
      <c r="K3674" s="1">
        <v>1</v>
      </c>
      <c r="L3674" s="1">
        <v>0</v>
      </c>
      <c r="M3674" s="1">
        <v>0</v>
      </c>
      <c r="N3674" s="1">
        <v>0</v>
      </c>
      <c r="O3674" s="1" t="s">
        <v>25</v>
      </c>
      <c r="P3674" s="1" t="s">
        <v>62</v>
      </c>
      <c r="Q3674" s="10">
        <f>I3674*Part2Out!C$72+'relay test.csv'!K3674*Part2Out!C$74+'relay test.csv'!L3674*Part2Out!C$75+'relay test.csv'!M3674*Part2Out!C$76</f>
        <v>0.9245875258422771</v>
      </c>
      <c r="R3674" s="11">
        <f t="shared" si="456"/>
        <v>2.5208282693710169</v>
      </c>
      <c r="S3674" s="12">
        <f t="shared" si="457"/>
        <v>0.71597592285333289</v>
      </c>
      <c r="T3674" s="11">
        <f t="shared" si="458"/>
        <v>1</v>
      </c>
      <c r="U3674" s="11">
        <f t="shared" si="459"/>
        <v>1</v>
      </c>
      <c r="V3674" s="71">
        <f>Q3674+Part2Out!C$71</f>
        <v>1.5931237935644491</v>
      </c>
      <c r="W3674" s="1">
        <f t="shared" si="460"/>
        <v>4.9190911782054068</v>
      </c>
      <c r="X3674" s="12">
        <f t="shared" si="461"/>
        <v>0.83105514514084788</v>
      </c>
      <c r="Y3674" s="11">
        <f t="shared" si="462"/>
        <v>1</v>
      </c>
      <c r="Z3674" s="1">
        <f t="shared" si="463"/>
        <v>1</v>
      </c>
    </row>
    <row r="3675" spans="1:26" x14ac:dyDescent="0.2">
      <c r="A3675" s="1" t="s">
        <v>3699</v>
      </c>
      <c r="B3675" s="1">
        <v>1</v>
      </c>
      <c r="C3675" s="2">
        <v>41535</v>
      </c>
      <c r="D3675" s="2">
        <v>41535</v>
      </c>
      <c r="E3675" s="2">
        <v>41535</v>
      </c>
      <c r="F3675" s="1">
        <v>44</v>
      </c>
      <c r="G3675" s="1">
        <v>4.5454545450000001</v>
      </c>
      <c r="H3675" s="1">
        <v>0</v>
      </c>
      <c r="I3675" s="1">
        <v>40.020000000000003</v>
      </c>
      <c r="J3675" s="1">
        <v>0</v>
      </c>
      <c r="K3675" s="1">
        <v>1</v>
      </c>
      <c r="L3675" s="1">
        <v>0</v>
      </c>
      <c r="M3675" s="1">
        <v>0</v>
      </c>
      <c r="N3675" s="1">
        <v>0</v>
      </c>
      <c r="O3675" s="1" t="s">
        <v>35</v>
      </c>
      <c r="P3675" s="1" t="s">
        <v>27</v>
      </c>
      <c r="Q3675" s="10">
        <f>I3675*Part2Out!C$72+'relay test.csv'!K3675*Part2Out!C$74+'relay test.csv'!L3675*Part2Out!C$75+'relay test.csv'!M3675*Part2Out!C$76</f>
        <v>0.89010557294618953</v>
      </c>
      <c r="R3675" s="11">
        <f t="shared" si="456"/>
        <v>2.4353867486725398</v>
      </c>
      <c r="S3675" s="12">
        <f t="shared" si="457"/>
        <v>0.70891195863568846</v>
      </c>
      <c r="T3675" s="11">
        <f t="shared" si="458"/>
        <v>1</v>
      </c>
      <c r="U3675" s="11">
        <f t="shared" si="459"/>
        <v>1</v>
      </c>
      <c r="V3675" s="71">
        <f>Q3675+Part2Out!C$71</f>
        <v>1.5586418406683615</v>
      </c>
      <c r="W3675" s="1">
        <f t="shared" si="460"/>
        <v>4.7523623947229829</v>
      </c>
      <c r="X3675" s="12">
        <f t="shared" si="461"/>
        <v>0.8261583795698676</v>
      </c>
      <c r="Y3675" s="11">
        <f t="shared" si="462"/>
        <v>1</v>
      </c>
      <c r="Z3675" s="1">
        <f t="shared" si="463"/>
        <v>1</v>
      </c>
    </row>
    <row r="3676" spans="1:26" x14ac:dyDescent="0.2">
      <c r="A3676" s="1" t="s">
        <v>3700</v>
      </c>
      <c r="B3676" s="1">
        <v>1</v>
      </c>
      <c r="C3676" s="2">
        <v>41536</v>
      </c>
      <c r="D3676" s="2">
        <v>41536</v>
      </c>
      <c r="E3676" s="2">
        <v>41536</v>
      </c>
      <c r="F3676" s="1">
        <v>45</v>
      </c>
      <c r="G3676" s="1">
        <v>2.2222222220000001</v>
      </c>
      <c r="H3676" s="1">
        <v>0</v>
      </c>
      <c r="I3676" s="1">
        <v>40.020000000000003</v>
      </c>
      <c r="J3676" s="1">
        <v>0</v>
      </c>
      <c r="K3676" s="1">
        <v>1</v>
      </c>
      <c r="L3676" s="1">
        <v>0</v>
      </c>
      <c r="M3676" s="1">
        <v>0</v>
      </c>
      <c r="N3676" s="1">
        <v>0</v>
      </c>
      <c r="O3676" s="1" t="s">
        <v>31</v>
      </c>
      <c r="P3676" s="1" t="s">
        <v>27</v>
      </c>
      <c r="Q3676" s="10">
        <f>I3676*Part2Out!C$72+'relay test.csv'!K3676*Part2Out!C$74+'relay test.csv'!L3676*Part2Out!C$75+'relay test.csv'!M3676*Part2Out!C$76</f>
        <v>0.89010557294618953</v>
      </c>
      <c r="R3676" s="11">
        <f t="shared" si="456"/>
        <v>2.4353867486725398</v>
      </c>
      <c r="S3676" s="12">
        <f t="shared" si="457"/>
        <v>0.70891195863568846</v>
      </c>
      <c r="T3676" s="11">
        <f t="shared" si="458"/>
        <v>1</v>
      </c>
      <c r="U3676" s="11">
        <f t="shared" si="459"/>
        <v>1</v>
      </c>
      <c r="V3676" s="71">
        <f>Q3676+Part2Out!C$71</f>
        <v>1.5586418406683615</v>
      </c>
      <c r="W3676" s="1">
        <f t="shared" si="460"/>
        <v>4.7523623947229829</v>
      </c>
      <c r="X3676" s="12">
        <f t="shared" si="461"/>
        <v>0.8261583795698676</v>
      </c>
      <c r="Y3676" s="11">
        <f t="shared" si="462"/>
        <v>1</v>
      </c>
      <c r="Z3676" s="1">
        <f t="shared" si="463"/>
        <v>1</v>
      </c>
    </row>
    <row r="3677" spans="1:26" x14ac:dyDescent="0.2">
      <c r="A3677" s="1" t="s">
        <v>3701</v>
      </c>
      <c r="B3677" s="1">
        <v>0</v>
      </c>
      <c r="C3677" s="2">
        <v>41536</v>
      </c>
      <c r="D3677" s="2">
        <v>41536</v>
      </c>
      <c r="E3677" s="2">
        <v>41536</v>
      </c>
      <c r="F3677" s="1">
        <v>12</v>
      </c>
      <c r="G3677" s="1">
        <v>75</v>
      </c>
      <c r="H3677" s="1">
        <v>0</v>
      </c>
      <c r="I3677" s="1">
        <v>71.48</v>
      </c>
      <c r="J3677" s="1">
        <v>0</v>
      </c>
      <c r="K3677" s="1">
        <v>1</v>
      </c>
      <c r="L3677" s="1">
        <v>0</v>
      </c>
      <c r="M3677" s="1">
        <v>0</v>
      </c>
      <c r="N3677" s="1">
        <v>0</v>
      </c>
      <c r="O3677" s="1" t="s">
        <v>31</v>
      </c>
      <c r="P3677" s="1" t="s">
        <v>62</v>
      </c>
      <c r="Q3677" s="10">
        <f>I3677*Part2Out!C$72+'relay test.csv'!K3677*Part2Out!C$74+'relay test.csv'!L3677*Part2Out!C$75+'relay test.csv'!M3677*Part2Out!C$76</f>
        <v>0.95380505844888563</v>
      </c>
      <c r="R3677" s="11">
        <f t="shared" si="456"/>
        <v>2.5955671780253371</v>
      </c>
      <c r="S3677" s="12">
        <f t="shared" si="457"/>
        <v>0.72187976180459135</v>
      </c>
      <c r="T3677" s="11">
        <f t="shared" si="458"/>
        <v>1</v>
      </c>
      <c r="U3677" s="11">
        <f t="shared" si="459"/>
        <v>0</v>
      </c>
      <c r="V3677" s="71">
        <f>Q3677+Part2Out!C$71</f>
        <v>1.6223413261710578</v>
      </c>
      <c r="W3677" s="1">
        <f t="shared" si="460"/>
        <v>5.0649351100183031</v>
      </c>
      <c r="X3677" s="12">
        <f t="shared" si="461"/>
        <v>0.83511777424491151</v>
      </c>
      <c r="Y3677" s="11">
        <f t="shared" si="462"/>
        <v>1</v>
      </c>
      <c r="Z3677" s="1">
        <f t="shared" si="463"/>
        <v>0</v>
      </c>
    </row>
    <row r="3678" spans="1:26" x14ac:dyDescent="0.2">
      <c r="A3678" s="1" t="s">
        <v>3702</v>
      </c>
      <c r="B3678" s="1">
        <v>1</v>
      </c>
      <c r="C3678" s="2">
        <v>41536</v>
      </c>
      <c r="D3678" s="2">
        <v>41536</v>
      </c>
      <c r="E3678" s="2">
        <v>41536</v>
      </c>
      <c r="F3678" s="1">
        <v>45</v>
      </c>
      <c r="G3678" s="1">
        <v>0</v>
      </c>
      <c r="H3678" s="1">
        <v>0</v>
      </c>
      <c r="I3678" s="1">
        <v>40</v>
      </c>
      <c r="J3678" s="1">
        <v>0</v>
      </c>
      <c r="K3678" s="1">
        <v>1</v>
      </c>
      <c r="L3678" s="1">
        <v>0</v>
      </c>
      <c r="M3678" s="1">
        <v>0</v>
      </c>
      <c r="N3678" s="1">
        <v>0</v>
      </c>
      <c r="O3678" s="1" t="s">
        <v>161</v>
      </c>
      <c r="P3678" s="1" t="s">
        <v>62</v>
      </c>
      <c r="Q3678" s="10">
        <f>I3678*Part2Out!C$72+'relay test.csv'!K3678*Part2Out!C$74+'relay test.csv'!L3678*Part2Out!C$75+'relay test.csv'!M3678*Part2Out!C$76</f>
        <v>0.89006507740550123</v>
      </c>
      <c r="R3678" s="11">
        <f t="shared" si="456"/>
        <v>2.435288128366222</v>
      </c>
      <c r="S3678" s="12">
        <f t="shared" si="457"/>
        <v>0.70890360207555958</v>
      </c>
      <c r="T3678" s="11">
        <f t="shared" si="458"/>
        <v>1</v>
      </c>
      <c r="U3678" s="11">
        <f t="shared" si="459"/>
        <v>1</v>
      </c>
      <c r="V3678" s="71">
        <f>Q3678+Part2Out!C$71</f>
        <v>1.5586013451276732</v>
      </c>
      <c r="W3678" s="1">
        <f t="shared" si="460"/>
        <v>4.7521699491348821</v>
      </c>
      <c r="X3678" s="12">
        <f t="shared" si="461"/>
        <v>0.82615256349468624</v>
      </c>
      <c r="Y3678" s="11">
        <f t="shared" si="462"/>
        <v>1</v>
      </c>
      <c r="Z3678" s="1">
        <f t="shared" si="463"/>
        <v>1</v>
      </c>
    </row>
    <row r="3679" spans="1:26" x14ac:dyDescent="0.2">
      <c r="A3679" s="1" t="s">
        <v>3703</v>
      </c>
      <c r="B3679" s="1">
        <v>1</v>
      </c>
      <c r="C3679" s="2">
        <v>41536</v>
      </c>
      <c r="D3679" s="2">
        <v>41536</v>
      </c>
      <c r="E3679" s="2">
        <v>41536</v>
      </c>
      <c r="F3679" s="1">
        <v>36</v>
      </c>
      <c r="G3679" s="1">
        <v>16.666666670000001</v>
      </c>
      <c r="H3679" s="1">
        <v>8.3333333330000006</v>
      </c>
      <c r="I3679" s="1">
        <v>43.55</v>
      </c>
      <c r="J3679" s="1">
        <v>0</v>
      </c>
      <c r="K3679" s="1">
        <v>1</v>
      </c>
      <c r="L3679" s="1">
        <v>0</v>
      </c>
      <c r="M3679" s="1">
        <v>0</v>
      </c>
      <c r="N3679" s="1">
        <v>0</v>
      </c>
      <c r="O3679" s="1" t="s">
        <v>29</v>
      </c>
      <c r="P3679" s="1" t="s">
        <v>27</v>
      </c>
      <c r="Q3679" s="10">
        <f>I3679*Part2Out!C$72+'relay test.csv'!K3679*Part2Out!C$74+'relay test.csv'!L3679*Part2Out!C$75+'relay test.csv'!M3679*Part2Out!C$76</f>
        <v>0.89725303587767447</v>
      </c>
      <c r="R3679" s="11">
        <f t="shared" si="456"/>
        <v>2.4528559410153337</v>
      </c>
      <c r="S3679" s="12">
        <f t="shared" si="457"/>
        <v>0.71038467370696512</v>
      </c>
      <c r="T3679" s="11">
        <f t="shared" si="458"/>
        <v>1</v>
      </c>
      <c r="U3679" s="11">
        <f t="shared" si="459"/>
        <v>1</v>
      </c>
      <c r="V3679" s="71">
        <f>Q3679+Part2Out!C$71</f>
        <v>1.5657893035998465</v>
      </c>
      <c r="W3679" s="1">
        <f t="shared" si="460"/>
        <v>4.7864514086347683</v>
      </c>
      <c r="X3679" s="12">
        <f t="shared" si="461"/>
        <v>0.82718251145982824</v>
      </c>
      <c r="Y3679" s="11">
        <f t="shared" si="462"/>
        <v>1</v>
      </c>
      <c r="Z3679" s="1">
        <f t="shared" si="463"/>
        <v>1</v>
      </c>
    </row>
    <row r="3680" spans="1:26" x14ac:dyDescent="0.2">
      <c r="A3680" s="1" t="s">
        <v>3704</v>
      </c>
      <c r="B3680" s="1">
        <v>1</v>
      </c>
      <c r="C3680" s="2">
        <v>41536</v>
      </c>
      <c r="D3680" s="2">
        <v>41536</v>
      </c>
      <c r="E3680" s="2">
        <v>41571</v>
      </c>
      <c r="F3680" s="1">
        <v>42</v>
      </c>
      <c r="G3680" s="1">
        <v>26.190476189999998</v>
      </c>
      <c r="H3680" s="1">
        <v>11.9047619</v>
      </c>
      <c r="I3680" s="1">
        <v>84.27</v>
      </c>
      <c r="J3680" s="1">
        <v>8.5714285714285701E-2</v>
      </c>
      <c r="K3680" s="1">
        <v>1</v>
      </c>
      <c r="L3680" s="1">
        <v>0</v>
      </c>
      <c r="M3680" s="1">
        <v>0</v>
      </c>
      <c r="N3680" s="1">
        <v>0</v>
      </c>
      <c r="O3680" s="1" t="s">
        <v>161</v>
      </c>
      <c r="P3680" s="1" t="s">
        <v>62</v>
      </c>
      <c r="Q3680" s="10">
        <f>I3680*Part2Out!C$72+'relay test.csv'!K3680*Part2Out!C$74+'relay test.csv'!L3680*Part2Out!C$75+'relay test.csv'!M3680*Part2Out!C$76</f>
        <v>0.97970195671905358</v>
      </c>
      <c r="R3680" s="11">
        <f t="shared" si="456"/>
        <v>2.663662236978932</v>
      </c>
      <c r="S3680" s="12">
        <f t="shared" si="457"/>
        <v>0.72704907403674768</v>
      </c>
      <c r="T3680" s="11">
        <f t="shared" si="458"/>
        <v>1</v>
      </c>
      <c r="U3680" s="11">
        <f t="shared" si="459"/>
        <v>1</v>
      </c>
      <c r="V3680" s="71">
        <f>Q3680+Part2Out!C$71</f>
        <v>1.6482382244412257</v>
      </c>
      <c r="W3680" s="1">
        <f t="shared" si="460"/>
        <v>5.1978143734921236</v>
      </c>
      <c r="X3680" s="12">
        <f t="shared" si="461"/>
        <v>0.83865279923887825</v>
      </c>
      <c r="Y3680" s="11">
        <f t="shared" si="462"/>
        <v>1</v>
      </c>
      <c r="Z3680" s="1">
        <f t="shared" si="463"/>
        <v>1</v>
      </c>
    </row>
    <row r="3681" spans="1:26" x14ac:dyDescent="0.2">
      <c r="A3681" s="1" t="s">
        <v>3705</v>
      </c>
      <c r="B3681" s="1">
        <v>0</v>
      </c>
      <c r="C3681" s="2">
        <v>41536</v>
      </c>
      <c r="D3681" s="2">
        <v>41536</v>
      </c>
      <c r="E3681" s="2">
        <v>41536</v>
      </c>
      <c r="F3681" s="1">
        <v>1</v>
      </c>
      <c r="G3681" s="1">
        <v>100</v>
      </c>
      <c r="H3681" s="1">
        <v>100</v>
      </c>
      <c r="I3681" s="1">
        <v>44</v>
      </c>
      <c r="J3681" s="1">
        <v>0</v>
      </c>
      <c r="K3681" s="1">
        <v>1</v>
      </c>
      <c r="L3681" s="1">
        <v>0</v>
      </c>
      <c r="M3681" s="1">
        <v>0</v>
      </c>
      <c r="N3681" s="1">
        <v>0</v>
      </c>
      <c r="O3681" s="1" t="s">
        <v>31</v>
      </c>
      <c r="P3681" s="1" t="s">
        <v>62</v>
      </c>
      <c r="Q3681" s="10">
        <f>I3681*Part2Out!C$72+'relay test.csv'!K3681*Part2Out!C$74+'relay test.csv'!L3681*Part2Out!C$75+'relay test.csv'!M3681*Part2Out!C$76</f>
        <v>0.89816418554316124</v>
      </c>
      <c r="R3681" s="11">
        <f t="shared" si="456"/>
        <v>2.4550918783675737</v>
      </c>
      <c r="S3681" s="12">
        <f t="shared" si="457"/>
        <v>0.71057209613989492</v>
      </c>
      <c r="T3681" s="11">
        <f t="shared" si="458"/>
        <v>1</v>
      </c>
      <c r="U3681" s="11">
        <f t="shared" si="459"/>
        <v>0</v>
      </c>
      <c r="V3681" s="71">
        <f>Q3681+Part2Out!C$71</f>
        <v>1.5667004532653332</v>
      </c>
      <c r="W3681" s="1">
        <f t="shared" si="460"/>
        <v>4.7908145696791218</v>
      </c>
      <c r="X3681" s="12">
        <f t="shared" si="461"/>
        <v>0.8273127229395274</v>
      </c>
      <c r="Y3681" s="11">
        <f t="shared" si="462"/>
        <v>1</v>
      </c>
      <c r="Z3681" s="1">
        <f t="shared" si="463"/>
        <v>0</v>
      </c>
    </row>
    <row r="3682" spans="1:26" x14ac:dyDescent="0.2">
      <c r="A3682" s="1" t="s">
        <v>3706</v>
      </c>
      <c r="B3682" s="1">
        <v>1</v>
      </c>
      <c r="C3682" s="2">
        <v>41536</v>
      </c>
      <c r="D3682" s="2">
        <v>41536</v>
      </c>
      <c r="E3682" s="2">
        <v>41536</v>
      </c>
      <c r="F3682" s="1">
        <v>35</v>
      </c>
      <c r="G3682" s="1">
        <v>8.5714285710000002</v>
      </c>
      <c r="H3682" s="1">
        <v>0</v>
      </c>
      <c r="I3682" s="1">
        <v>40.020000000000003</v>
      </c>
      <c r="J3682" s="1">
        <v>0</v>
      </c>
      <c r="K3682" s="1">
        <v>1</v>
      </c>
      <c r="L3682" s="1">
        <v>0</v>
      </c>
      <c r="M3682" s="1">
        <v>0</v>
      </c>
      <c r="N3682" s="1">
        <v>0</v>
      </c>
      <c r="O3682" s="1" t="s">
        <v>35</v>
      </c>
      <c r="P3682" s="1" t="s">
        <v>27</v>
      </c>
      <c r="Q3682" s="10">
        <f>I3682*Part2Out!C$72+'relay test.csv'!K3682*Part2Out!C$74+'relay test.csv'!L3682*Part2Out!C$75+'relay test.csv'!M3682*Part2Out!C$76</f>
        <v>0.89010557294618953</v>
      </c>
      <c r="R3682" s="11">
        <f t="shared" si="456"/>
        <v>2.4353867486725398</v>
      </c>
      <c r="S3682" s="12">
        <f t="shared" si="457"/>
        <v>0.70891195863568846</v>
      </c>
      <c r="T3682" s="11">
        <f t="shared" si="458"/>
        <v>1</v>
      </c>
      <c r="U3682" s="11">
        <f t="shared" si="459"/>
        <v>1</v>
      </c>
      <c r="V3682" s="71">
        <f>Q3682+Part2Out!C$71</f>
        <v>1.5586418406683615</v>
      </c>
      <c r="W3682" s="1">
        <f t="shared" si="460"/>
        <v>4.7523623947229829</v>
      </c>
      <c r="X3682" s="12">
        <f t="shared" si="461"/>
        <v>0.8261583795698676</v>
      </c>
      <c r="Y3682" s="11">
        <f t="shared" si="462"/>
        <v>1</v>
      </c>
      <c r="Z3682" s="1">
        <f t="shared" si="463"/>
        <v>1</v>
      </c>
    </row>
    <row r="3683" spans="1:26" x14ac:dyDescent="0.2">
      <c r="A3683" s="1" t="s">
        <v>3707</v>
      </c>
      <c r="B3683" s="1">
        <v>0</v>
      </c>
      <c r="C3683" s="2">
        <v>41536</v>
      </c>
      <c r="D3683" s="2">
        <v>41536</v>
      </c>
      <c r="E3683" s="2">
        <v>41546</v>
      </c>
      <c r="F3683" s="1">
        <v>2</v>
      </c>
      <c r="G3683" s="1">
        <v>100</v>
      </c>
      <c r="H3683" s="1">
        <v>0</v>
      </c>
      <c r="I3683" s="1">
        <v>48.87</v>
      </c>
      <c r="J3683" s="1">
        <v>0.2</v>
      </c>
      <c r="K3683" s="1">
        <v>1</v>
      </c>
      <c r="L3683" s="1">
        <v>0</v>
      </c>
      <c r="M3683" s="1">
        <v>0</v>
      </c>
      <c r="N3683" s="1">
        <v>0</v>
      </c>
      <c r="O3683" s="1" t="s">
        <v>31</v>
      </c>
      <c r="P3683" s="1" t="s">
        <v>27</v>
      </c>
      <c r="Q3683" s="10">
        <f>I3683*Part2Out!C$72+'relay test.csv'!K3683*Part2Out!C$74+'relay test.csv'!L3683*Part2Out!C$75+'relay test.csv'!M3683*Part2Out!C$76</f>
        <v>0.90802484970076236</v>
      </c>
      <c r="R3683" s="11">
        <f t="shared" si="456"/>
        <v>2.4794204657434529</v>
      </c>
      <c r="S3683" s="12">
        <f t="shared" si="457"/>
        <v>0.71259581592811938</v>
      </c>
      <c r="T3683" s="11">
        <f t="shared" si="458"/>
        <v>1</v>
      </c>
      <c r="U3683" s="11">
        <f t="shared" si="459"/>
        <v>0</v>
      </c>
      <c r="V3683" s="71">
        <f>Q3683+Part2Out!C$71</f>
        <v>1.5765611174229344</v>
      </c>
      <c r="W3683" s="1">
        <f t="shared" si="460"/>
        <v>4.838288862550626</v>
      </c>
      <c r="X3683" s="12">
        <f t="shared" si="461"/>
        <v>0.8287169368383871</v>
      </c>
      <c r="Y3683" s="11">
        <f t="shared" si="462"/>
        <v>1</v>
      </c>
      <c r="Z3683" s="1">
        <f t="shared" si="463"/>
        <v>0</v>
      </c>
    </row>
    <row r="3684" spans="1:26" x14ac:dyDescent="0.2">
      <c r="A3684" s="1" t="s">
        <v>3708</v>
      </c>
      <c r="B3684" s="1">
        <v>1</v>
      </c>
      <c r="C3684" s="2">
        <v>41536</v>
      </c>
      <c r="D3684" s="2">
        <v>41563</v>
      </c>
      <c r="E3684" s="2">
        <v>41563</v>
      </c>
      <c r="F3684" s="1">
        <v>40</v>
      </c>
      <c r="G3684" s="1">
        <v>50</v>
      </c>
      <c r="H3684" s="1">
        <v>0</v>
      </c>
      <c r="I3684" s="1">
        <v>82.52</v>
      </c>
      <c r="J3684" s="1">
        <v>0</v>
      </c>
      <c r="K3684" s="1">
        <v>1</v>
      </c>
      <c r="L3684" s="1">
        <v>0</v>
      </c>
      <c r="M3684" s="1">
        <v>0</v>
      </c>
      <c r="N3684" s="1">
        <v>0</v>
      </c>
      <c r="O3684" s="1" t="s">
        <v>35</v>
      </c>
      <c r="P3684" s="1" t="s">
        <v>166</v>
      </c>
      <c r="Q3684" s="10">
        <f>I3684*Part2Out!C$72+'relay test.csv'!K3684*Part2Out!C$74+'relay test.csv'!L3684*Part2Out!C$75+'relay test.csv'!M3684*Part2Out!C$76</f>
        <v>0.97615859690882734</v>
      </c>
      <c r="R3684" s="11">
        <f t="shared" si="456"/>
        <v>2.6542406251983417</v>
      </c>
      <c r="S3684" s="12">
        <f t="shared" si="457"/>
        <v>0.72634533339037499</v>
      </c>
      <c r="T3684" s="11">
        <f t="shared" si="458"/>
        <v>1</v>
      </c>
      <c r="U3684" s="11">
        <f t="shared" si="459"/>
        <v>1</v>
      </c>
      <c r="V3684" s="71">
        <f>Q3684+Part2Out!C$71</f>
        <v>1.6446948646309993</v>
      </c>
      <c r="W3684" s="1">
        <f t="shared" si="460"/>
        <v>5.1794292387499041</v>
      </c>
      <c r="X3684" s="12">
        <f t="shared" si="461"/>
        <v>0.83817275651783341</v>
      </c>
      <c r="Y3684" s="11">
        <f t="shared" si="462"/>
        <v>1</v>
      </c>
      <c r="Z3684" s="1">
        <f t="shared" si="463"/>
        <v>1</v>
      </c>
    </row>
    <row r="3685" spans="1:26" x14ac:dyDescent="0.2">
      <c r="A3685" s="1" t="s">
        <v>3709</v>
      </c>
      <c r="B3685" s="1">
        <v>1</v>
      </c>
      <c r="C3685" s="2">
        <v>41536</v>
      </c>
      <c r="D3685" s="2">
        <v>41564</v>
      </c>
      <c r="E3685" s="2">
        <v>41564</v>
      </c>
      <c r="F3685" s="1">
        <v>43</v>
      </c>
      <c r="G3685" s="1">
        <v>34.883720930000003</v>
      </c>
      <c r="H3685" s="1">
        <v>16.27906977</v>
      </c>
      <c r="I3685" s="1">
        <v>33.69</v>
      </c>
      <c r="J3685" s="1">
        <v>0</v>
      </c>
      <c r="K3685" s="1">
        <v>1</v>
      </c>
      <c r="L3685" s="1">
        <v>0</v>
      </c>
      <c r="M3685" s="1">
        <v>0</v>
      </c>
      <c r="N3685" s="1">
        <v>0</v>
      </c>
      <c r="O3685" s="1" t="s">
        <v>25</v>
      </c>
      <c r="P3685" s="1" t="s">
        <v>62</v>
      </c>
      <c r="Q3685" s="10">
        <f>I3685*Part2Out!C$72+'relay test.csv'!K3685*Part2Out!C$74+'relay test.csv'!L3685*Part2Out!C$75+'relay test.csv'!M3685*Part2Out!C$76</f>
        <v>0.87728873431834253</v>
      </c>
      <c r="R3685" s="11">
        <f t="shared" si="456"/>
        <v>2.4043719699939157</v>
      </c>
      <c r="S3685" s="12">
        <f t="shared" si="457"/>
        <v>0.70626006534715202</v>
      </c>
      <c r="T3685" s="11">
        <f t="shared" si="458"/>
        <v>1</v>
      </c>
      <c r="U3685" s="11">
        <f t="shared" si="459"/>
        <v>1</v>
      </c>
      <c r="V3685" s="71">
        <f>Q3685+Part2Out!C$71</f>
        <v>1.5458250020405147</v>
      </c>
      <c r="W3685" s="1">
        <f t="shared" si="460"/>
        <v>4.6918408090022394</v>
      </c>
      <c r="X3685" s="12">
        <f t="shared" si="461"/>
        <v>0.82430991421643496</v>
      </c>
      <c r="Y3685" s="11">
        <f t="shared" si="462"/>
        <v>1</v>
      </c>
      <c r="Z3685" s="1">
        <f t="shared" si="463"/>
        <v>1</v>
      </c>
    </row>
    <row r="3686" spans="1:26" x14ac:dyDescent="0.2">
      <c r="A3686" s="1" t="s">
        <v>3710</v>
      </c>
      <c r="B3686" s="1">
        <v>0</v>
      </c>
      <c r="C3686" s="2">
        <v>41536</v>
      </c>
      <c r="D3686" s="2">
        <v>41536</v>
      </c>
      <c r="E3686" s="2">
        <v>41536</v>
      </c>
      <c r="F3686" s="1">
        <v>2</v>
      </c>
      <c r="G3686" s="1">
        <v>50</v>
      </c>
      <c r="H3686" s="1">
        <v>0</v>
      </c>
      <c r="I3686" s="1">
        <v>40.020000000000003</v>
      </c>
      <c r="J3686" s="1">
        <v>0</v>
      </c>
      <c r="K3686" s="1">
        <v>1</v>
      </c>
      <c r="L3686" s="1">
        <v>0</v>
      </c>
      <c r="M3686" s="1">
        <v>0</v>
      </c>
      <c r="N3686" s="1">
        <v>0</v>
      </c>
      <c r="O3686" s="1" t="s">
        <v>22</v>
      </c>
      <c r="P3686" s="1" t="s">
        <v>62</v>
      </c>
      <c r="Q3686" s="10">
        <f>I3686*Part2Out!C$72+'relay test.csv'!K3686*Part2Out!C$74+'relay test.csv'!L3686*Part2Out!C$75+'relay test.csv'!M3686*Part2Out!C$76</f>
        <v>0.89010557294618953</v>
      </c>
      <c r="R3686" s="11">
        <f t="shared" si="456"/>
        <v>2.4353867486725398</v>
      </c>
      <c r="S3686" s="12">
        <f t="shared" si="457"/>
        <v>0.70891195863568846</v>
      </c>
      <c r="T3686" s="11">
        <f t="shared" si="458"/>
        <v>1</v>
      </c>
      <c r="U3686" s="11">
        <f t="shared" si="459"/>
        <v>0</v>
      </c>
      <c r="V3686" s="71">
        <f>Q3686+Part2Out!C$71</f>
        <v>1.5586418406683615</v>
      </c>
      <c r="W3686" s="1">
        <f t="shared" si="460"/>
        <v>4.7523623947229829</v>
      </c>
      <c r="X3686" s="12">
        <f t="shared" si="461"/>
        <v>0.8261583795698676</v>
      </c>
      <c r="Y3686" s="11">
        <f t="shared" si="462"/>
        <v>1</v>
      </c>
      <c r="Z3686" s="1">
        <f t="shared" si="463"/>
        <v>0</v>
      </c>
    </row>
    <row r="3687" spans="1:26" x14ac:dyDescent="0.2">
      <c r="A3687" s="1" t="s">
        <v>3711</v>
      </c>
      <c r="B3687" s="1">
        <v>1</v>
      </c>
      <c r="C3687" s="2">
        <v>41536</v>
      </c>
      <c r="D3687" s="2">
        <v>41541</v>
      </c>
      <c r="E3687" s="2">
        <v>41608</v>
      </c>
      <c r="F3687" s="1">
        <v>41</v>
      </c>
      <c r="G3687" s="1">
        <v>19.512195120000001</v>
      </c>
      <c r="H3687" s="1">
        <v>17.073170730000001</v>
      </c>
      <c r="I3687" s="1">
        <v>65.900000000000006</v>
      </c>
      <c r="J3687" s="1">
        <v>2.9850746268656699E-2</v>
      </c>
      <c r="K3687" s="1">
        <v>1</v>
      </c>
      <c r="L3687" s="1">
        <v>0</v>
      </c>
      <c r="M3687" s="1">
        <v>0</v>
      </c>
      <c r="N3687" s="1">
        <v>0</v>
      </c>
      <c r="O3687" s="1" t="s">
        <v>29</v>
      </c>
      <c r="P3687" s="1" t="s">
        <v>62</v>
      </c>
      <c r="Q3687" s="10">
        <f>I3687*Part2Out!C$72+'relay test.csv'!K3687*Part2Out!C$74+'relay test.csv'!L3687*Part2Out!C$75+'relay test.csv'!M3687*Part2Out!C$76</f>
        <v>0.94250680259684994</v>
      </c>
      <c r="R3687" s="11">
        <f t="shared" si="456"/>
        <v>2.5664068366594961</v>
      </c>
      <c r="S3687" s="12">
        <f t="shared" si="457"/>
        <v>0.7196057416330387</v>
      </c>
      <c r="T3687" s="11">
        <f t="shared" si="458"/>
        <v>1</v>
      </c>
      <c r="U3687" s="11">
        <f t="shared" si="459"/>
        <v>1</v>
      </c>
      <c r="V3687" s="71">
        <f>Q3687+Part2Out!C$71</f>
        <v>1.6110430703190219</v>
      </c>
      <c r="W3687" s="1">
        <f t="shared" si="460"/>
        <v>5.0080322342020303</v>
      </c>
      <c r="X3687" s="12">
        <f t="shared" si="461"/>
        <v>0.83355615266055294</v>
      </c>
      <c r="Y3687" s="11">
        <f t="shared" si="462"/>
        <v>1</v>
      </c>
      <c r="Z3687" s="1">
        <f t="shared" si="463"/>
        <v>1</v>
      </c>
    </row>
    <row r="3688" spans="1:26" x14ac:dyDescent="0.2">
      <c r="A3688" s="1" t="s">
        <v>3712</v>
      </c>
      <c r="B3688" s="1">
        <v>1</v>
      </c>
      <c r="C3688" s="2">
        <v>41536</v>
      </c>
      <c r="D3688" s="2">
        <v>41536</v>
      </c>
      <c r="E3688" s="2">
        <v>41536</v>
      </c>
      <c r="F3688" s="1">
        <v>45</v>
      </c>
      <c r="G3688" s="1">
        <v>2.2222222220000001</v>
      </c>
      <c r="H3688" s="1">
        <v>0</v>
      </c>
      <c r="I3688" s="1">
        <v>40.020000000000003</v>
      </c>
      <c r="J3688" s="1">
        <v>0</v>
      </c>
      <c r="K3688" s="1">
        <v>1</v>
      </c>
      <c r="L3688" s="1">
        <v>0</v>
      </c>
      <c r="M3688" s="1">
        <v>0</v>
      </c>
      <c r="N3688" s="1">
        <v>0</v>
      </c>
      <c r="O3688" s="1" t="s">
        <v>25</v>
      </c>
      <c r="P3688" s="1" t="s">
        <v>27</v>
      </c>
      <c r="Q3688" s="10">
        <f>I3688*Part2Out!C$72+'relay test.csv'!K3688*Part2Out!C$74+'relay test.csv'!L3688*Part2Out!C$75+'relay test.csv'!M3688*Part2Out!C$76</f>
        <v>0.89010557294618953</v>
      </c>
      <c r="R3688" s="11">
        <f t="shared" si="456"/>
        <v>2.4353867486725398</v>
      </c>
      <c r="S3688" s="12">
        <f t="shared" si="457"/>
        <v>0.70891195863568846</v>
      </c>
      <c r="T3688" s="11">
        <f t="shared" si="458"/>
        <v>1</v>
      </c>
      <c r="U3688" s="11">
        <f t="shared" si="459"/>
        <v>1</v>
      </c>
      <c r="V3688" s="71">
        <f>Q3688+Part2Out!C$71</f>
        <v>1.5586418406683615</v>
      </c>
      <c r="W3688" s="1">
        <f t="shared" si="460"/>
        <v>4.7523623947229829</v>
      </c>
      <c r="X3688" s="12">
        <f t="shared" si="461"/>
        <v>0.8261583795698676</v>
      </c>
      <c r="Y3688" s="11">
        <f t="shared" si="462"/>
        <v>1</v>
      </c>
      <c r="Z3688" s="1">
        <f t="shared" si="463"/>
        <v>1</v>
      </c>
    </row>
    <row r="3689" spans="1:26" x14ac:dyDescent="0.2">
      <c r="A3689" s="1" t="s">
        <v>3713</v>
      </c>
      <c r="B3689" s="1">
        <v>1</v>
      </c>
      <c r="C3689" s="2">
        <v>41536</v>
      </c>
      <c r="D3689" s="2">
        <v>41536</v>
      </c>
      <c r="E3689" s="2">
        <v>41536</v>
      </c>
      <c r="F3689" s="1">
        <v>38</v>
      </c>
      <c r="G3689" s="1">
        <v>26.315789469999999</v>
      </c>
      <c r="H3689" s="1">
        <v>0</v>
      </c>
      <c r="I3689" s="1">
        <v>40.020000000000003</v>
      </c>
      <c r="J3689" s="1">
        <v>0</v>
      </c>
      <c r="K3689" s="1">
        <v>1</v>
      </c>
      <c r="L3689" s="1">
        <v>0</v>
      </c>
      <c r="M3689" s="1">
        <v>0</v>
      </c>
      <c r="N3689" s="1">
        <v>0</v>
      </c>
      <c r="O3689" s="1" t="s">
        <v>31</v>
      </c>
      <c r="P3689" s="1" t="s">
        <v>27</v>
      </c>
      <c r="Q3689" s="10">
        <f>I3689*Part2Out!C$72+'relay test.csv'!K3689*Part2Out!C$74+'relay test.csv'!L3689*Part2Out!C$75+'relay test.csv'!M3689*Part2Out!C$76</f>
        <v>0.89010557294618953</v>
      </c>
      <c r="R3689" s="11">
        <f t="shared" si="456"/>
        <v>2.4353867486725398</v>
      </c>
      <c r="S3689" s="12">
        <f t="shared" si="457"/>
        <v>0.70891195863568846</v>
      </c>
      <c r="T3689" s="11">
        <f t="shared" si="458"/>
        <v>1</v>
      </c>
      <c r="U3689" s="11">
        <f t="shared" si="459"/>
        <v>1</v>
      </c>
      <c r="V3689" s="71">
        <f>Q3689+Part2Out!C$71</f>
        <v>1.5586418406683615</v>
      </c>
      <c r="W3689" s="1">
        <f t="shared" si="460"/>
        <v>4.7523623947229829</v>
      </c>
      <c r="X3689" s="12">
        <f t="shared" si="461"/>
        <v>0.8261583795698676</v>
      </c>
      <c r="Y3689" s="11">
        <f t="shared" si="462"/>
        <v>1</v>
      </c>
      <c r="Z3689" s="1">
        <f t="shared" si="463"/>
        <v>1</v>
      </c>
    </row>
    <row r="3690" spans="1:26" x14ac:dyDescent="0.2">
      <c r="A3690" s="1" t="s">
        <v>3714</v>
      </c>
      <c r="B3690" s="1">
        <v>1</v>
      </c>
      <c r="C3690" s="2">
        <v>41536</v>
      </c>
      <c r="D3690" s="2">
        <v>41536</v>
      </c>
      <c r="E3690" s="2">
        <v>41536</v>
      </c>
      <c r="F3690" s="1">
        <v>38</v>
      </c>
      <c r="G3690" s="1">
        <v>7.8947368420000004</v>
      </c>
      <c r="H3690" s="1">
        <v>2.6315789469999999</v>
      </c>
      <c r="I3690" s="1">
        <v>40.020000000000003</v>
      </c>
      <c r="J3690" s="1">
        <v>0</v>
      </c>
      <c r="K3690" s="1">
        <v>1</v>
      </c>
      <c r="L3690" s="1">
        <v>0</v>
      </c>
      <c r="M3690" s="1">
        <v>0</v>
      </c>
      <c r="N3690" s="1">
        <v>0</v>
      </c>
      <c r="O3690" s="1" t="s">
        <v>25</v>
      </c>
      <c r="P3690" s="1" t="s">
        <v>62</v>
      </c>
      <c r="Q3690" s="10">
        <f>I3690*Part2Out!C$72+'relay test.csv'!K3690*Part2Out!C$74+'relay test.csv'!L3690*Part2Out!C$75+'relay test.csv'!M3690*Part2Out!C$76</f>
        <v>0.89010557294618953</v>
      </c>
      <c r="R3690" s="11">
        <f t="shared" si="456"/>
        <v>2.4353867486725398</v>
      </c>
      <c r="S3690" s="12">
        <f t="shared" si="457"/>
        <v>0.70891195863568846</v>
      </c>
      <c r="T3690" s="11">
        <f t="shared" si="458"/>
        <v>1</v>
      </c>
      <c r="U3690" s="11">
        <f t="shared" si="459"/>
        <v>1</v>
      </c>
      <c r="V3690" s="71">
        <f>Q3690+Part2Out!C$71</f>
        <v>1.5586418406683615</v>
      </c>
      <c r="W3690" s="1">
        <f t="shared" si="460"/>
        <v>4.7523623947229829</v>
      </c>
      <c r="X3690" s="12">
        <f t="shared" si="461"/>
        <v>0.8261583795698676</v>
      </c>
      <c r="Y3690" s="11">
        <f t="shared" si="462"/>
        <v>1</v>
      </c>
      <c r="Z3690" s="1">
        <f t="shared" si="463"/>
        <v>1</v>
      </c>
    </row>
    <row r="3691" spans="1:26" x14ac:dyDescent="0.2">
      <c r="A3691" s="1" t="s">
        <v>3715</v>
      </c>
      <c r="B3691" s="1">
        <v>1</v>
      </c>
      <c r="C3691" s="2">
        <v>41536</v>
      </c>
      <c r="D3691" s="2">
        <v>41536</v>
      </c>
      <c r="E3691" s="2">
        <v>41536</v>
      </c>
      <c r="F3691" s="1">
        <v>37</v>
      </c>
      <c r="G3691" s="1">
        <v>8.1081081079999997</v>
      </c>
      <c r="H3691" s="1">
        <v>0</v>
      </c>
      <c r="I3691" s="1">
        <v>44.65</v>
      </c>
      <c r="J3691" s="1">
        <v>0</v>
      </c>
      <c r="K3691" s="1">
        <v>1</v>
      </c>
      <c r="L3691" s="1">
        <v>0</v>
      </c>
      <c r="M3691" s="1">
        <v>0</v>
      </c>
      <c r="N3691" s="1">
        <v>0</v>
      </c>
      <c r="O3691" s="1" t="s">
        <v>29</v>
      </c>
      <c r="P3691" s="1" t="s">
        <v>27</v>
      </c>
      <c r="Q3691" s="10">
        <f>I3691*Part2Out!C$72+'relay test.csv'!K3691*Part2Out!C$74+'relay test.csv'!L3691*Part2Out!C$75+'relay test.csv'!M3691*Part2Out!C$76</f>
        <v>0.89948029061553103</v>
      </c>
      <c r="R3691" s="11">
        <f t="shared" si="456"/>
        <v>2.4583251644472255</v>
      </c>
      <c r="S3691" s="12">
        <f t="shared" si="457"/>
        <v>0.71084269047909532</v>
      </c>
      <c r="T3691" s="11">
        <f t="shared" si="458"/>
        <v>1</v>
      </c>
      <c r="U3691" s="11">
        <f t="shared" si="459"/>
        <v>1</v>
      </c>
      <c r="V3691" s="71">
        <f>Q3691+Part2Out!C$71</f>
        <v>1.568016558337703</v>
      </c>
      <c r="W3691" s="1">
        <f t="shared" si="460"/>
        <v>4.7971239360188598</v>
      </c>
      <c r="X3691" s="12">
        <f t="shared" si="461"/>
        <v>0.82750066911856568</v>
      </c>
      <c r="Y3691" s="11">
        <f t="shared" si="462"/>
        <v>1</v>
      </c>
      <c r="Z3691" s="1">
        <f t="shared" si="463"/>
        <v>1</v>
      </c>
    </row>
    <row r="3692" spans="1:26" x14ac:dyDescent="0.2">
      <c r="A3692" s="1" t="s">
        <v>3716</v>
      </c>
      <c r="B3692" s="1">
        <v>1</v>
      </c>
      <c r="C3692" s="2">
        <v>41536</v>
      </c>
      <c r="D3692" s="2">
        <v>41556</v>
      </c>
      <c r="E3692" s="2">
        <v>41556</v>
      </c>
      <c r="F3692" s="1">
        <v>46</v>
      </c>
      <c r="G3692" s="1">
        <v>2.1739130430000002</v>
      </c>
      <c r="H3692" s="1">
        <v>0</v>
      </c>
      <c r="I3692" s="1">
        <v>40.020000000000003</v>
      </c>
      <c r="J3692" s="1">
        <v>0</v>
      </c>
      <c r="K3692" s="1">
        <v>1</v>
      </c>
      <c r="L3692" s="1">
        <v>0</v>
      </c>
      <c r="M3692" s="1">
        <v>0</v>
      </c>
      <c r="N3692" s="1">
        <v>0</v>
      </c>
      <c r="O3692" s="1" t="s">
        <v>31</v>
      </c>
      <c r="P3692" s="1" t="s">
        <v>27</v>
      </c>
      <c r="Q3692" s="10">
        <f>I3692*Part2Out!C$72+'relay test.csv'!K3692*Part2Out!C$74+'relay test.csv'!L3692*Part2Out!C$75+'relay test.csv'!M3692*Part2Out!C$76</f>
        <v>0.89010557294618953</v>
      </c>
      <c r="R3692" s="11">
        <f t="shared" si="456"/>
        <v>2.4353867486725398</v>
      </c>
      <c r="S3692" s="12">
        <f t="shared" si="457"/>
        <v>0.70891195863568846</v>
      </c>
      <c r="T3692" s="11">
        <f t="shared" si="458"/>
        <v>1</v>
      </c>
      <c r="U3692" s="11">
        <f t="shared" si="459"/>
        <v>1</v>
      </c>
      <c r="V3692" s="71">
        <f>Q3692+Part2Out!C$71</f>
        <v>1.5586418406683615</v>
      </c>
      <c r="W3692" s="1">
        <f t="shared" si="460"/>
        <v>4.7523623947229829</v>
      </c>
      <c r="X3692" s="12">
        <f t="shared" si="461"/>
        <v>0.8261583795698676</v>
      </c>
      <c r="Y3692" s="11">
        <f t="shared" si="462"/>
        <v>1</v>
      </c>
      <c r="Z3692" s="1">
        <f t="shared" si="463"/>
        <v>1</v>
      </c>
    </row>
    <row r="3693" spans="1:26" x14ac:dyDescent="0.2">
      <c r="A3693" s="1" t="s">
        <v>3717</v>
      </c>
      <c r="B3693" s="1">
        <v>1</v>
      </c>
      <c r="C3693" s="2">
        <v>41536</v>
      </c>
      <c r="D3693" s="2">
        <v>41545</v>
      </c>
      <c r="E3693" s="2">
        <v>41545</v>
      </c>
      <c r="F3693" s="1">
        <v>40</v>
      </c>
      <c r="G3693" s="1">
        <v>5</v>
      </c>
      <c r="H3693" s="1">
        <v>5</v>
      </c>
      <c r="I3693" s="1">
        <v>40.020000000000003</v>
      </c>
      <c r="J3693" s="1">
        <v>0</v>
      </c>
      <c r="K3693" s="1">
        <v>1</v>
      </c>
      <c r="L3693" s="1">
        <v>0</v>
      </c>
      <c r="M3693" s="1">
        <v>0</v>
      </c>
      <c r="N3693" s="1">
        <v>0</v>
      </c>
      <c r="O3693" s="1" t="s">
        <v>25</v>
      </c>
      <c r="P3693" s="1" t="s">
        <v>62</v>
      </c>
      <c r="Q3693" s="10">
        <f>I3693*Part2Out!C$72+'relay test.csv'!K3693*Part2Out!C$74+'relay test.csv'!L3693*Part2Out!C$75+'relay test.csv'!M3693*Part2Out!C$76</f>
        <v>0.89010557294618953</v>
      </c>
      <c r="R3693" s="11">
        <f t="shared" si="456"/>
        <v>2.4353867486725398</v>
      </c>
      <c r="S3693" s="12">
        <f t="shared" si="457"/>
        <v>0.70891195863568846</v>
      </c>
      <c r="T3693" s="11">
        <f t="shared" si="458"/>
        <v>1</v>
      </c>
      <c r="U3693" s="11">
        <f t="shared" si="459"/>
        <v>1</v>
      </c>
      <c r="V3693" s="71">
        <f>Q3693+Part2Out!C$71</f>
        <v>1.5586418406683615</v>
      </c>
      <c r="W3693" s="1">
        <f t="shared" si="460"/>
        <v>4.7523623947229829</v>
      </c>
      <c r="X3693" s="12">
        <f t="shared" si="461"/>
        <v>0.8261583795698676</v>
      </c>
      <c r="Y3693" s="11">
        <f t="shared" si="462"/>
        <v>1</v>
      </c>
      <c r="Z3693" s="1">
        <f t="shared" si="463"/>
        <v>1</v>
      </c>
    </row>
    <row r="3694" spans="1:26" x14ac:dyDescent="0.2">
      <c r="A3694" s="1" t="s">
        <v>3718</v>
      </c>
      <c r="B3694" s="1">
        <v>1</v>
      </c>
      <c r="C3694" s="2">
        <v>41536</v>
      </c>
      <c r="D3694" s="2">
        <v>41554</v>
      </c>
      <c r="E3694" s="2">
        <v>41554</v>
      </c>
      <c r="F3694" s="1">
        <v>33</v>
      </c>
      <c r="G3694" s="1">
        <v>72.727272729999996</v>
      </c>
      <c r="H3694" s="1">
        <v>6.0606060609999997</v>
      </c>
      <c r="I3694" s="1">
        <v>69.98</v>
      </c>
      <c r="J3694" s="1">
        <v>0</v>
      </c>
      <c r="K3694" s="1">
        <v>1</v>
      </c>
      <c r="L3694" s="1">
        <v>0</v>
      </c>
      <c r="M3694" s="1">
        <v>0</v>
      </c>
      <c r="N3694" s="1">
        <v>0</v>
      </c>
      <c r="O3694" s="1" t="s">
        <v>29</v>
      </c>
      <c r="P3694" s="1" t="s">
        <v>62</v>
      </c>
      <c r="Q3694" s="10">
        <f>I3694*Part2Out!C$72+'relay test.csv'!K3694*Part2Out!C$74+'relay test.csv'!L3694*Part2Out!C$75+'relay test.csv'!M3694*Part2Out!C$76</f>
        <v>0.95076789289726316</v>
      </c>
      <c r="R3694" s="11">
        <f t="shared" si="456"/>
        <v>2.5876959699369246</v>
      </c>
      <c r="S3694" s="12">
        <f t="shared" si="457"/>
        <v>0.72126958126343654</v>
      </c>
      <c r="T3694" s="11">
        <f t="shared" si="458"/>
        <v>1</v>
      </c>
      <c r="U3694" s="11">
        <f t="shared" si="459"/>
        <v>1</v>
      </c>
      <c r="V3694" s="71">
        <f>Q3694+Part2Out!C$71</f>
        <v>1.6193041606194352</v>
      </c>
      <c r="W3694" s="1">
        <f t="shared" si="460"/>
        <v>5.0495754003784263</v>
      </c>
      <c r="X3694" s="12">
        <f t="shared" si="461"/>
        <v>0.83469914269727996</v>
      </c>
      <c r="Y3694" s="11">
        <f t="shared" si="462"/>
        <v>1</v>
      </c>
      <c r="Z3694" s="1">
        <f t="shared" si="463"/>
        <v>1</v>
      </c>
    </row>
    <row r="3695" spans="1:26" x14ac:dyDescent="0.2">
      <c r="A3695" s="1" t="s">
        <v>3719</v>
      </c>
      <c r="B3695" s="1">
        <v>1</v>
      </c>
      <c r="C3695" s="2">
        <v>41536</v>
      </c>
      <c r="D3695" s="2">
        <v>41547</v>
      </c>
      <c r="E3695" s="2">
        <v>41597</v>
      </c>
      <c r="F3695" s="1">
        <v>37</v>
      </c>
      <c r="G3695" s="1">
        <v>67.567567569999994</v>
      </c>
      <c r="H3695" s="1">
        <v>2.7027027029999999</v>
      </c>
      <c r="I3695" s="1">
        <v>51.88</v>
      </c>
      <c r="J3695" s="1">
        <v>0.06</v>
      </c>
      <c r="K3695" s="1">
        <v>1</v>
      </c>
      <c r="L3695" s="1">
        <v>0</v>
      </c>
      <c r="M3695" s="1">
        <v>0</v>
      </c>
      <c r="N3695" s="1">
        <v>0</v>
      </c>
      <c r="O3695" s="1" t="s">
        <v>161</v>
      </c>
      <c r="P3695" s="1" t="s">
        <v>62</v>
      </c>
      <c r="Q3695" s="10">
        <f>I3695*Part2Out!C$72+'relay test.csv'!K3695*Part2Out!C$74+'relay test.csv'!L3695*Part2Out!C$75+'relay test.csv'!M3695*Part2Out!C$76</f>
        <v>0.91411942857435147</v>
      </c>
      <c r="R3695" s="11">
        <f t="shared" si="456"/>
        <v>2.4945776306850234</v>
      </c>
      <c r="S3695" s="12">
        <f t="shared" si="457"/>
        <v>0.71384238506558073</v>
      </c>
      <c r="T3695" s="11">
        <f t="shared" si="458"/>
        <v>1</v>
      </c>
      <c r="U3695" s="11">
        <f t="shared" si="459"/>
        <v>1</v>
      </c>
      <c r="V3695" s="71">
        <f>Q3695+Part2Out!C$71</f>
        <v>1.5826556962965235</v>
      </c>
      <c r="W3695" s="1">
        <f t="shared" si="460"/>
        <v>4.8678662348994726</v>
      </c>
      <c r="X3695" s="12">
        <f t="shared" si="461"/>
        <v>0.82958030057801213</v>
      </c>
      <c r="Y3695" s="11">
        <f t="shared" si="462"/>
        <v>1</v>
      </c>
      <c r="Z3695" s="1">
        <f t="shared" si="463"/>
        <v>1</v>
      </c>
    </row>
    <row r="3696" spans="1:26" x14ac:dyDescent="0.2">
      <c r="A3696" s="1" t="s">
        <v>3720</v>
      </c>
      <c r="B3696" s="1">
        <v>1</v>
      </c>
      <c r="C3696" s="2">
        <v>41536</v>
      </c>
      <c r="D3696" s="2">
        <v>41563</v>
      </c>
      <c r="E3696" s="2">
        <v>41582</v>
      </c>
      <c r="F3696" s="1">
        <v>44</v>
      </c>
      <c r="G3696" s="1">
        <v>15.90909091</v>
      </c>
      <c r="H3696" s="1">
        <v>2.2727272730000001</v>
      </c>
      <c r="I3696" s="1">
        <v>50.47</v>
      </c>
      <c r="J3696" s="1">
        <v>0.105263157894737</v>
      </c>
      <c r="K3696" s="1">
        <v>1</v>
      </c>
      <c r="L3696" s="1">
        <v>0</v>
      </c>
      <c r="M3696" s="1">
        <v>0</v>
      </c>
      <c r="N3696" s="1">
        <v>0</v>
      </c>
      <c r="O3696" s="1" t="s">
        <v>35</v>
      </c>
      <c r="P3696" s="1" t="s">
        <v>27</v>
      </c>
      <c r="Q3696" s="10">
        <f>I3696*Part2Out!C$72+'relay test.csv'!K3696*Part2Out!C$74+'relay test.csv'!L3696*Part2Out!C$75+'relay test.csv'!M3696*Part2Out!C$76</f>
        <v>0.91126449295582634</v>
      </c>
      <c r="R3696" s="11">
        <f t="shared" si="456"/>
        <v>2.4874659287100629</v>
      </c>
      <c r="S3696" s="12">
        <f t="shared" si="457"/>
        <v>0.71325884741478229</v>
      </c>
      <c r="T3696" s="11">
        <f t="shared" si="458"/>
        <v>1</v>
      </c>
      <c r="U3696" s="11">
        <f t="shared" si="459"/>
        <v>1</v>
      </c>
      <c r="V3696" s="71">
        <f>Q3696+Part2Out!C$71</f>
        <v>1.5798007606779985</v>
      </c>
      <c r="W3696" s="1">
        <f t="shared" si="460"/>
        <v>4.8539886094887645</v>
      </c>
      <c r="X3696" s="12">
        <f t="shared" si="461"/>
        <v>0.82917629898030654</v>
      </c>
      <c r="Y3696" s="11">
        <f t="shared" si="462"/>
        <v>1</v>
      </c>
      <c r="Z3696" s="1">
        <f t="shared" si="463"/>
        <v>1</v>
      </c>
    </row>
    <row r="3697" spans="1:26" x14ac:dyDescent="0.2">
      <c r="A3697" s="1" t="s">
        <v>3721</v>
      </c>
      <c r="B3697" s="1">
        <v>1</v>
      </c>
      <c r="C3697" s="2">
        <v>41536</v>
      </c>
      <c r="D3697" s="2">
        <v>41536</v>
      </c>
      <c r="E3697" s="2">
        <v>41641</v>
      </c>
      <c r="F3697" s="1">
        <v>45</v>
      </c>
      <c r="G3697" s="1">
        <v>24.444444440000002</v>
      </c>
      <c r="H3697" s="1">
        <v>15.55555556</v>
      </c>
      <c r="I3697" s="1">
        <v>81.150000000000006</v>
      </c>
      <c r="J3697" s="1">
        <v>5.7142857142857099E-2</v>
      </c>
      <c r="K3697" s="1">
        <v>1</v>
      </c>
      <c r="L3697" s="1">
        <v>1</v>
      </c>
      <c r="M3697" s="1">
        <v>1</v>
      </c>
      <c r="N3697" s="1">
        <v>0</v>
      </c>
      <c r="O3697" s="1" t="s">
        <v>161</v>
      </c>
      <c r="P3697" s="1" t="s">
        <v>166</v>
      </c>
      <c r="Q3697" s="10">
        <f>I3697*Part2Out!C$72+'relay test.csv'!K3697*Part2Out!C$74+'relay test.csv'!L3697*Part2Out!C$75+'relay test.csv'!M3697*Part2Out!C$76</f>
        <v>2.6923922494491488</v>
      </c>
      <c r="R3697" s="11">
        <f t="shared" si="456"/>
        <v>14.766959951322885</v>
      </c>
      <c r="S3697" s="12">
        <f t="shared" si="457"/>
        <v>0.93657623263537892</v>
      </c>
      <c r="T3697" s="11">
        <f t="shared" si="458"/>
        <v>1</v>
      </c>
      <c r="U3697" s="11">
        <f t="shared" si="459"/>
        <v>1</v>
      </c>
      <c r="V3697" s="71">
        <f>Q3697+Part2Out!C$71</f>
        <v>3.3609285171713208</v>
      </c>
      <c r="W3697" s="1">
        <f t="shared" si="460"/>
        <v>28.815934551380479</v>
      </c>
      <c r="X3697" s="12">
        <f t="shared" si="461"/>
        <v>0.96646088693692478</v>
      </c>
      <c r="Y3697" s="11">
        <f t="shared" si="462"/>
        <v>1</v>
      </c>
      <c r="Z3697" s="1">
        <f t="shared" si="463"/>
        <v>1</v>
      </c>
    </row>
    <row r="3698" spans="1:26" x14ac:dyDescent="0.2">
      <c r="A3698" s="1" t="s">
        <v>3722</v>
      </c>
      <c r="B3698" s="1">
        <v>1</v>
      </c>
      <c r="C3698" s="2">
        <v>41536</v>
      </c>
      <c r="D3698" s="2">
        <v>41536</v>
      </c>
      <c r="E3698" s="2">
        <v>41654</v>
      </c>
      <c r="F3698" s="1">
        <v>47</v>
      </c>
      <c r="G3698" s="1">
        <v>29.787234040000001</v>
      </c>
      <c r="H3698" s="1">
        <v>21.276595740000001</v>
      </c>
      <c r="I3698" s="1">
        <v>79.67</v>
      </c>
      <c r="J3698" s="1">
        <v>5.93220338983051E-2</v>
      </c>
      <c r="K3698" s="1">
        <v>1</v>
      </c>
      <c r="L3698" s="1">
        <v>0</v>
      </c>
      <c r="M3698" s="1">
        <v>0</v>
      </c>
      <c r="N3698" s="1">
        <v>0</v>
      </c>
      <c r="O3698" s="1" t="s">
        <v>35</v>
      </c>
      <c r="P3698" s="1" t="s">
        <v>27</v>
      </c>
      <c r="Q3698" s="10">
        <f>I3698*Part2Out!C$72+'relay test.csv'!K3698*Part2Out!C$74+'relay test.csv'!L3698*Part2Out!C$75+'relay test.csv'!M3698*Part2Out!C$76</f>
        <v>0.97038798236074453</v>
      </c>
      <c r="R3698" s="11">
        <f t="shared" si="456"/>
        <v>2.6389681338439872</v>
      </c>
      <c r="S3698" s="12">
        <f t="shared" si="457"/>
        <v>0.72519682414925135</v>
      </c>
      <c r="T3698" s="11">
        <f t="shared" si="458"/>
        <v>1</v>
      </c>
      <c r="U3698" s="11">
        <f t="shared" si="459"/>
        <v>1</v>
      </c>
      <c r="V3698" s="71">
        <f>Q3698+Part2Out!C$71</f>
        <v>1.6389242500829164</v>
      </c>
      <c r="W3698" s="1">
        <f t="shared" si="460"/>
        <v>5.1496268208687495</v>
      </c>
      <c r="X3698" s="12">
        <f t="shared" si="461"/>
        <v>0.83738850679418442</v>
      </c>
      <c r="Y3698" s="11">
        <f t="shared" si="462"/>
        <v>1</v>
      </c>
      <c r="Z3698" s="1">
        <f t="shared" si="463"/>
        <v>1</v>
      </c>
    </row>
    <row r="3699" spans="1:26" x14ac:dyDescent="0.2">
      <c r="A3699" s="1" t="s">
        <v>3723</v>
      </c>
      <c r="B3699" s="1">
        <v>1</v>
      </c>
      <c r="C3699" s="2">
        <v>41536</v>
      </c>
      <c r="D3699" s="2">
        <v>41536</v>
      </c>
      <c r="E3699" s="2">
        <v>41536</v>
      </c>
      <c r="F3699" s="1">
        <v>39</v>
      </c>
      <c r="G3699" s="1">
        <v>2.5641025640000001</v>
      </c>
      <c r="H3699" s="1">
        <v>0</v>
      </c>
      <c r="I3699" s="1">
        <v>40.020000000000003</v>
      </c>
      <c r="J3699" s="1">
        <v>0</v>
      </c>
      <c r="K3699" s="1">
        <v>1</v>
      </c>
      <c r="L3699" s="1">
        <v>1</v>
      </c>
      <c r="M3699" s="1">
        <v>0</v>
      </c>
      <c r="N3699" s="1">
        <v>0</v>
      </c>
      <c r="O3699" s="1" t="s">
        <v>31</v>
      </c>
      <c r="P3699" s="1" t="s">
        <v>27</v>
      </c>
      <c r="Q3699" s="10">
        <f>I3699*Part2Out!C$72+'relay test.csv'!K3699*Part2Out!C$74+'relay test.csv'!L3699*Part2Out!C$75+'relay test.csv'!M3699*Part2Out!C$76</f>
        <v>1.7578358420495039</v>
      </c>
      <c r="R3699" s="11">
        <f t="shared" si="456"/>
        <v>5.7998719634965958</v>
      </c>
      <c r="S3699" s="12">
        <f t="shared" si="457"/>
        <v>0.85293840746292737</v>
      </c>
      <c r="T3699" s="11">
        <f t="shared" si="458"/>
        <v>1</v>
      </c>
      <c r="U3699" s="11">
        <f t="shared" si="459"/>
        <v>1</v>
      </c>
      <c r="V3699" s="71">
        <f>Q3699+Part2Out!C$71</f>
        <v>2.4263721097716759</v>
      </c>
      <c r="W3699" s="1">
        <f t="shared" si="460"/>
        <v>11.317747962845422</v>
      </c>
      <c r="X3699" s="12">
        <f t="shared" si="461"/>
        <v>0.91881632884384834</v>
      </c>
      <c r="Y3699" s="11">
        <f t="shared" si="462"/>
        <v>1</v>
      </c>
      <c r="Z3699" s="1">
        <f t="shared" si="463"/>
        <v>1</v>
      </c>
    </row>
    <row r="3700" spans="1:26" x14ac:dyDescent="0.2">
      <c r="A3700" s="1" t="s">
        <v>3724</v>
      </c>
      <c r="B3700" s="1">
        <v>1</v>
      </c>
      <c r="C3700" s="2">
        <v>41536</v>
      </c>
      <c r="D3700" s="2">
        <v>41536</v>
      </c>
      <c r="E3700" s="2">
        <v>41536</v>
      </c>
      <c r="F3700" s="1">
        <v>38</v>
      </c>
      <c r="G3700" s="1">
        <v>2.6315789469999999</v>
      </c>
      <c r="H3700" s="1">
        <v>2.6315789469999999</v>
      </c>
      <c r="I3700" s="1">
        <v>40.020000000000003</v>
      </c>
      <c r="J3700" s="1">
        <v>0</v>
      </c>
      <c r="K3700" s="1">
        <v>1</v>
      </c>
      <c r="L3700" s="1">
        <v>1</v>
      </c>
      <c r="M3700" s="1">
        <v>0</v>
      </c>
      <c r="N3700" s="1">
        <v>0</v>
      </c>
      <c r="O3700" s="1" t="s">
        <v>31</v>
      </c>
      <c r="P3700" s="1" t="s">
        <v>27</v>
      </c>
      <c r="Q3700" s="10">
        <f>I3700*Part2Out!C$72+'relay test.csv'!K3700*Part2Out!C$74+'relay test.csv'!L3700*Part2Out!C$75+'relay test.csv'!M3700*Part2Out!C$76</f>
        <v>1.7578358420495039</v>
      </c>
      <c r="R3700" s="11">
        <f t="shared" si="456"/>
        <v>5.7998719634965958</v>
      </c>
      <c r="S3700" s="12">
        <f t="shared" si="457"/>
        <v>0.85293840746292737</v>
      </c>
      <c r="T3700" s="11">
        <f t="shared" si="458"/>
        <v>1</v>
      </c>
      <c r="U3700" s="11">
        <f t="shared" si="459"/>
        <v>1</v>
      </c>
      <c r="V3700" s="71">
        <f>Q3700+Part2Out!C$71</f>
        <v>2.4263721097716759</v>
      </c>
      <c r="W3700" s="1">
        <f t="shared" si="460"/>
        <v>11.317747962845422</v>
      </c>
      <c r="X3700" s="12">
        <f t="shared" si="461"/>
        <v>0.91881632884384834</v>
      </c>
      <c r="Y3700" s="11">
        <f t="shared" si="462"/>
        <v>1</v>
      </c>
      <c r="Z3700" s="1">
        <f t="shared" si="463"/>
        <v>1</v>
      </c>
    </row>
    <row r="3701" spans="1:26" x14ac:dyDescent="0.2">
      <c r="A3701" s="1" t="s">
        <v>3725</v>
      </c>
      <c r="B3701" s="1">
        <v>1</v>
      </c>
      <c r="C3701" s="2">
        <v>41536</v>
      </c>
      <c r="D3701" s="2">
        <v>41538</v>
      </c>
      <c r="E3701" s="2">
        <v>41648</v>
      </c>
      <c r="F3701" s="1">
        <v>57</v>
      </c>
      <c r="G3701" s="1">
        <v>26.315789469999999</v>
      </c>
      <c r="H3701" s="1">
        <v>5.263157895</v>
      </c>
      <c r="I3701" s="1">
        <v>44.29</v>
      </c>
      <c r="J3701" s="1">
        <v>6.3636363636363602E-2</v>
      </c>
      <c r="K3701" s="1">
        <v>1</v>
      </c>
      <c r="L3701" s="1">
        <v>1</v>
      </c>
      <c r="M3701" s="1">
        <v>0</v>
      </c>
      <c r="N3701" s="1">
        <v>0</v>
      </c>
      <c r="O3701" s="1" t="s">
        <v>22</v>
      </c>
      <c r="P3701" s="1" t="s">
        <v>62</v>
      </c>
      <c r="Q3701" s="10">
        <f>I3701*Part2Out!C$72+'relay test.csv'!K3701*Part2Out!C$74+'relay test.csv'!L3701*Part2Out!C$75+'relay test.csv'!M3701*Part2Out!C$76</f>
        <v>1.766481639986456</v>
      </c>
      <c r="R3701" s="11">
        <f t="shared" si="456"/>
        <v>5.8502338803198315</v>
      </c>
      <c r="S3701" s="12">
        <f t="shared" si="457"/>
        <v>0.85401958276593748</v>
      </c>
      <c r="T3701" s="11">
        <f t="shared" si="458"/>
        <v>1</v>
      </c>
      <c r="U3701" s="11">
        <f t="shared" si="459"/>
        <v>1</v>
      </c>
      <c r="V3701" s="71">
        <f>Q3701+Part2Out!C$71</f>
        <v>2.435017907708628</v>
      </c>
      <c r="W3701" s="1">
        <f t="shared" si="460"/>
        <v>11.416023146352668</v>
      </c>
      <c r="X3701" s="12">
        <f t="shared" si="461"/>
        <v>0.91945891303418192</v>
      </c>
      <c r="Y3701" s="11">
        <f t="shared" si="462"/>
        <v>1</v>
      </c>
      <c r="Z3701" s="1">
        <f t="shared" si="463"/>
        <v>1</v>
      </c>
    </row>
    <row r="3702" spans="1:26" x14ac:dyDescent="0.2">
      <c r="A3702" s="1" t="s">
        <v>3726</v>
      </c>
      <c r="B3702" s="1">
        <v>1</v>
      </c>
      <c r="C3702" s="2">
        <v>41536</v>
      </c>
      <c r="D3702" s="2">
        <v>41537</v>
      </c>
      <c r="E3702" s="2">
        <v>41537</v>
      </c>
      <c r="F3702" s="1">
        <v>44</v>
      </c>
      <c r="G3702" s="1">
        <v>2.2727272730000001</v>
      </c>
      <c r="H3702" s="1">
        <v>0</v>
      </c>
      <c r="I3702" s="1">
        <v>45.13</v>
      </c>
      <c r="J3702" s="1">
        <v>0</v>
      </c>
      <c r="K3702" s="1">
        <v>1</v>
      </c>
      <c r="L3702" s="1">
        <v>0</v>
      </c>
      <c r="M3702" s="1">
        <v>0</v>
      </c>
      <c r="N3702" s="1">
        <v>0</v>
      </c>
      <c r="O3702" s="1" t="s">
        <v>25</v>
      </c>
      <c r="P3702" s="1" t="s">
        <v>27</v>
      </c>
      <c r="Q3702" s="10">
        <f>I3702*Part2Out!C$72+'relay test.csv'!K3702*Part2Out!C$74+'relay test.csv'!L3702*Part2Out!C$75+'relay test.csv'!M3702*Part2Out!C$76</f>
        <v>0.90045218359205026</v>
      </c>
      <c r="R3702" s="11">
        <f t="shared" si="456"/>
        <v>2.4607155548222019</v>
      </c>
      <c r="S3702" s="12">
        <f t="shared" si="457"/>
        <v>0.7110424176275949</v>
      </c>
      <c r="T3702" s="11">
        <f t="shared" si="458"/>
        <v>1</v>
      </c>
      <c r="U3702" s="11">
        <f t="shared" si="459"/>
        <v>1</v>
      </c>
      <c r="V3702" s="71">
        <f>Q3702+Part2Out!C$71</f>
        <v>1.5689884513142223</v>
      </c>
      <c r="W3702" s="1">
        <f t="shared" si="460"/>
        <v>4.8017884934378969</v>
      </c>
      <c r="X3702" s="12">
        <f t="shared" si="461"/>
        <v>0.82763935618627804</v>
      </c>
      <c r="Y3702" s="11">
        <f t="shared" si="462"/>
        <v>1</v>
      </c>
      <c r="Z3702" s="1">
        <f t="shared" si="463"/>
        <v>1</v>
      </c>
    </row>
    <row r="3703" spans="1:26" x14ac:dyDescent="0.2">
      <c r="A3703" s="1" t="s">
        <v>3727</v>
      </c>
      <c r="B3703" s="1">
        <v>1</v>
      </c>
      <c r="C3703" s="2">
        <v>41536</v>
      </c>
      <c r="D3703" s="2">
        <v>41553</v>
      </c>
      <c r="E3703" s="2">
        <v>41553</v>
      </c>
      <c r="F3703" s="1">
        <v>41</v>
      </c>
      <c r="G3703" s="1">
        <v>12.195121950000001</v>
      </c>
      <c r="H3703" s="1">
        <v>4.8780487800000003</v>
      </c>
      <c r="I3703" s="1">
        <v>90.13</v>
      </c>
      <c r="J3703" s="1">
        <v>0</v>
      </c>
      <c r="K3703" s="1">
        <v>1</v>
      </c>
      <c r="L3703" s="1">
        <v>0</v>
      </c>
      <c r="M3703" s="1">
        <v>0</v>
      </c>
      <c r="N3703" s="1">
        <v>0</v>
      </c>
      <c r="O3703" s="1" t="s">
        <v>35</v>
      </c>
      <c r="P3703" s="1" t="s">
        <v>23</v>
      </c>
      <c r="Q3703" s="10">
        <f>I3703*Part2Out!C$72+'relay test.csv'!K3703*Part2Out!C$74+'relay test.csv'!L3703*Part2Out!C$75+'relay test.csv'!M3703*Part2Out!C$76</f>
        <v>0.9915671501407255</v>
      </c>
      <c r="R3703" s="11">
        <f t="shared" si="456"/>
        <v>2.6954553473398892</v>
      </c>
      <c r="S3703" s="12">
        <f t="shared" si="457"/>
        <v>0.72939735269164241</v>
      </c>
      <c r="T3703" s="11">
        <f t="shared" si="458"/>
        <v>1</v>
      </c>
      <c r="U3703" s="11">
        <f t="shared" si="459"/>
        <v>1</v>
      </c>
      <c r="V3703" s="71">
        <f>Q3703+Part2Out!C$71</f>
        <v>1.6601034178628975</v>
      </c>
      <c r="W3703" s="1">
        <f t="shared" si="460"/>
        <v>5.2598547792605483</v>
      </c>
      <c r="X3703" s="12">
        <f t="shared" si="461"/>
        <v>0.84025188518540583</v>
      </c>
      <c r="Y3703" s="11">
        <f t="shared" si="462"/>
        <v>1</v>
      </c>
      <c r="Z3703" s="1">
        <f t="shared" si="463"/>
        <v>1</v>
      </c>
    </row>
    <row r="3704" spans="1:26" x14ac:dyDescent="0.2">
      <c r="A3704" s="1" t="s">
        <v>3728</v>
      </c>
      <c r="B3704" s="1">
        <v>1</v>
      </c>
      <c r="C3704" s="2">
        <v>41536</v>
      </c>
      <c r="D3704" s="2">
        <v>41536</v>
      </c>
      <c r="E3704" s="2">
        <v>41536</v>
      </c>
      <c r="F3704" s="1">
        <v>38</v>
      </c>
      <c r="G3704" s="1">
        <v>0</v>
      </c>
      <c r="H3704" s="1">
        <v>0</v>
      </c>
      <c r="I3704" s="1">
        <v>40</v>
      </c>
      <c r="J3704" s="1">
        <v>0</v>
      </c>
      <c r="K3704" s="1">
        <v>1</v>
      </c>
      <c r="L3704" s="1">
        <v>0</v>
      </c>
      <c r="M3704" s="1">
        <v>0</v>
      </c>
      <c r="N3704" s="1">
        <v>0</v>
      </c>
      <c r="O3704" s="1" t="s">
        <v>31</v>
      </c>
      <c r="P3704" s="1" t="s">
        <v>62</v>
      </c>
      <c r="Q3704" s="10">
        <f>I3704*Part2Out!C$72+'relay test.csv'!K3704*Part2Out!C$74+'relay test.csv'!L3704*Part2Out!C$75+'relay test.csv'!M3704*Part2Out!C$76</f>
        <v>0.89006507740550123</v>
      </c>
      <c r="R3704" s="11">
        <f t="shared" si="456"/>
        <v>2.435288128366222</v>
      </c>
      <c r="S3704" s="12">
        <f t="shared" si="457"/>
        <v>0.70890360207555958</v>
      </c>
      <c r="T3704" s="11">
        <f t="shared" si="458"/>
        <v>1</v>
      </c>
      <c r="U3704" s="11">
        <f t="shared" si="459"/>
        <v>1</v>
      </c>
      <c r="V3704" s="71">
        <f>Q3704+Part2Out!C$71</f>
        <v>1.5586013451276732</v>
      </c>
      <c r="W3704" s="1">
        <f t="shared" si="460"/>
        <v>4.7521699491348821</v>
      </c>
      <c r="X3704" s="12">
        <f t="shared" si="461"/>
        <v>0.82615256349468624</v>
      </c>
      <c r="Y3704" s="11">
        <f t="shared" si="462"/>
        <v>1</v>
      </c>
      <c r="Z3704" s="1">
        <f t="shared" si="463"/>
        <v>1</v>
      </c>
    </row>
    <row r="3705" spans="1:26" x14ac:dyDescent="0.2">
      <c r="A3705" s="1" t="s">
        <v>3729</v>
      </c>
      <c r="B3705" s="1">
        <v>1</v>
      </c>
      <c r="C3705" s="2">
        <v>41536</v>
      </c>
      <c r="D3705" s="2">
        <v>41560</v>
      </c>
      <c r="E3705" s="2">
        <v>41560</v>
      </c>
      <c r="F3705" s="1">
        <v>42</v>
      </c>
      <c r="G3705" s="1">
        <v>9.5238095240000007</v>
      </c>
      <c r="H3705" s="1">
        <v>7.1428571429999996</v>
      </c>
      <c r="I3705" s="1">
        <v>78.650000000000006</v>
      </c>
      <c r="J3705" s="1">
        <v>0</v>
      </c>
      <c r="K3705" s="1">
        <v>1</v>
      </c>
      <c r="L3705" s="1">
        <v>0</v>
      </c>
      <c r="M3705" s="1">
        <v>0</v>
      </c>
      <c r="N3705" s="1">
        <v>0</v>
      </c>
      <c r="O3705" s="1" t="s">
        <v>31</v>
      </c>
      <c r="P3705" s="1" t="s">
        <v>62</v>
      </c>
      <c r="Q3705" s="10">
        <f>I3705*Part2Out!C$72+'relay test.csv'!K3705*Part2Out!C$74+'relay test.csv'!L3705*Part2Out!C$75+'relay test.csv'!M3705*Part2Out!C$76</f>
        <v>0.96832270978564128</v>
      </c>
      <c r="R3705" s="11">
        <f t="shared" si="456"/>
        <v>2.6335235695205261</v>
      </c>
      <c r="S3705" s="12">
        <f t="shared" si="457"/>
        <v>0.72478505206670274</v>
      </c>
      <c r="T3705" s="11">
        <f t="shared" si="458"/>
        <v>1</v>
      </c>
      <c r="U3705" s="11">
        <f t="shared" si="459"/>
        <v>1</v>
      </c>
      <c r="V3705" s="71">
        <f>Q3705+Part2Out!C$71</f>
        <v>1.6368589775078133</v>
      </c>
      <c r="W3705" s="1">
        <f t="shared" si="460"/>
        <v>5.1390024127493534</v>
      </c>
      <c r="X3705" s="12">
        <f t="shared" si="461"/>
        <v>0.83710708470757067</v>
      </c>
      <c r="Y3705" s="11">
        <f t="shared" si="462"/>
        <v>1</v>
      </c>
      <c r="Z3705" s="1">
        <f t="shared" si="463"/>
        <v>1</v>
      </c>
    </row>
    <row r="3706" spans="1:26" x14ac:dyDescent="0.2">
      <c r="A3706" s="1" t="s">
        <v>3730</v>
      </c>
      <c r="B3706" s="1">
        <v>1</v>
      </c>
      <c r="C3706" s="2">
        <v>41536</v>
      </c>
      <c r="D3706" s="2">
        <v>41536</v>
      </c>
      <c r="E3706" s="2">
        <v>41536</v>
      </c>
      <c r="F3706" s="1">
        <v>24</v>
      </c>
      <c r="G3706" s="1">
        <v>91.666666669999998</v>
      </c>
      <c r="H3706" s="1">
        <v>0</v>
      </c>
      <c r="I3706" s="1">
        <v>40.020000000000003</v>
      </c>
      <c r="J3706" s="1">
        <v>0</v>
      </c>
      <c r="K3706" s="1">
        <v>1</v>
      </c>
      <c r="L3706" s="1">
        <v>0</v>
      </c>
      <c r="M3706" s="1">
        <v>0</v>
      </c>
      <c r="N3706" s="1">
        <v>0</v>
      </c>
      <c r="O3706" s="1" t="s">
        <v>31</v>
      </c>
      <c r="P3706" s="1" t="s">
        <v>27</v>
      </c>
      <c r="Q3706" s="10">
        <f>I3706*Part2Out!C$72+'relay test.csv'!K3706*Part2Out!C$74+'relay test.csv'!L3706*Part2Out!C$75+'relay test.csv'!M3706*Part2Out!C$76</f>
        <v>0.89010557294618953</v>
      </c>
      <c r="R3706" s="11">
        <f t="shared" si="456"/>
        <v>2.4353867486725398</v>
      </c>
      <c r="S3706" s="12">
        <f t="shared" si="457"/>
        <v>0.70891195863568846</v>
      </c>
      <c r="T3706" s="11">
        <f t="shared" si="458"/>
        <v>1</v>
      </c>
      <c r="U3706" s="11">
        <f t="shared" si="459"/>
        <v>1</v>
      </c>
      <c r="V3706" s="71">
        <f>Q3706+Part2Out!C$71</f>
        <v>1.5586418406683615</v>
      </c>
      <c r="W3706" s="1">
        <f t="shared" si="460"/>
        <v>4.7523623947229829</v>
      </c>
      <c r="X3706" s="12">
        <f t="shared" si="461"/>
        <v>0.8261583795698676</v>
      </c>
      <c r="Y3706" s="11">
        <f t="shared" si="462"/>
        <v>1</v>
      </c>
      <c r="Z3706" s="1">
        <f t="shared" si="463"/>
        <v>1</v>
      </c>
    </row>
    <row r="3707" spans="1:26" x14ac:dyDescent="0.2">
      <c r="A3707" s="1" t="s">
        <v>3731</v>
      </c>
      <c r="B3707" s="1">
        <v>1</v>
      </c>
      <c r="C3707" s="2">
        <v>41536</v>
      </c>
      <c r="D3707" s="2">
        <v>41540</v>
      </c>
      <c r="E3707" s="2">
        <v>41617</v>
      </c>
      <c r="F3707" s="1">
        <v>39</v>
      </c>
      <c r="G3707" s="1">
        <v>56.410256410000002</v>
      </c>
      <c r="H3707" s="1">
        <v>23.07692308</v>
      </c>
      <c r="I3707" s="1">
        <v>100.12</v>
      </c>
      <c r="J3707" s="1">
        <v>6.4935064935064901E-2</v>
      </c>
      <c r="K3707" s="1">
        <v>1</v>
      </c>
      <c r="L3707" s="1">
        <v>0</v>
      </c>
      <c r="M3707" s="1">
        <v>0</v>
      </c>
      <c r="N3707" s="1">
        <v>0</v>
      </c>
      <c r="O3707" s="1" t="s">
        <v>31</v>
      </c>
      <c r="P3707" s="1" t="s">
        <v>62</v>
      </c>
      <c r="Q3707" s="10">
        <f>I3707*Part2Out!C$72+'relay test.csv'!K3707*Part2Out!C$74+'relay test.csv'!L3707*Part2Out!C$75+'relay test.csv'!M3707*Part2Out!C$76</f>
        <v>1.0117946727145315</v>
      </c>
      <c r="R3707" s="11">
        <f t="shared" si="456"/>
        <v>2.7505328944745675</v>
      </c>
      <c r="S3707" s="12">
        <f t="shared" si="457"/>
        <v>0.73337122266725363</v>
      </c>
      <c r="T3707" s="11">
        <f t="shared" si="458"/>
        <v>1</v>
      </c>
      <c r="U3707" s="11">
        <f t="shared" si="459"/>
        <v>1</v>
      </c>
      <c r="V3707" s="71">
        <f>Q3707+Part2Out!C$71</f>
        <v>1.6803309404367035</v>
      </c>
      <c r="W3707" s="1">
        <f t="shared" si="460"/>
        <v>5.3673319444126939</v>
      </c>
      <c r="X3707" s="12">
        <f t="shared" si="461"/>
        <v>0.84294834811031083</v>
      </c>
      <c r="Y3707" s="11">
        <f t="shared" si="462"/>
        <v>1</v>
      </c>
      <c r="Z3707" s="1">
        <f t="shared" si="463"/>
        <v>1</v>
      </c>
    </row>
    <row r="3708" spans="1:26" x14ac:dyDescent="0.2">
      <c r="A3708" s="1" t="s">
        <v>3732</v>
      </c>
      <c r="B3708" s="1">
        <v>1</v>
      </c>
      <c r="C3708" s="2">
        <v>41536</v>
      </c>
      <c r="D3708" s="2">
        <v>41536</v>
      </c>
      <c r="E3708" s="2">
        <v>41536</v>
      </c>
      <c r="F3708" s="1">
        <v>44</v>
      </c>
      <c r="G3708" s="1">
        <v>6.8181818180000002</v>
      </c>
      <c r="H3708" s="1">
        <v>0</v>
      </c>
      <c r="I3708" s="1">
        <v>40.020000000000003</v>
      </c>
      <c r="J3708" s="1">
        <v>0</v>
      </c>
      <c r="K3708" s="1">
        <v>1</v>
      </c>
      <c r="L3708" s="1">
        <v>0</v>
      </c>
      <c r="M3708" s="1">
        <v>0</v>
      </c>
      <c r="N3708" s="1">
        <v>0</v>
      </c>
      <c r="O3708" s="1" t="s">
        <v>29</v>
      </c>
      <c r="P3708" s="1" t="s">
        <v>27</v>
      </c>
      <c r="Q3708" s="10">
        <f>I3708*Part2Out!C$72+'relay test.csv'!K3708*Part2Out!C$74+'relay test.csv'!L3708*Part2Out!C$75+'relay test.csv'!M3708*Part2Out!C$76</f>
        <v>0.89010557294618953</v>
      </c>
      <c r="R3708" s="11">
        <f t="shared" si="456"/>
        <v>2.4353867486725398</v>
      </c>
      <c r="S3708" s="12">
        <f t="shared" si="457"/>
        <v>0.70891195863568846</v>
      </c>
      <c r="T3708" s="11">
        <f t="shared" si="458"/>
        <v>1</v>
      </c>
      <c r="U3708" s="11">
        <f t="shared" si="459"/>
        <v>1</v>
      </c>
      <c r="V3708" s="71">
        <f>Q3708+Part2Out!C$71</f>
        <v>1.5586418406683615</v>
      </c>
      <c r="W3708" s="1">
        <f t="shared" si="460"/>
        <v>4.7523623947229829</v>
      </c>
      <c r="X3708" s="12">
        <f t="shared" si="461"/>
        <v>0.8261583795698676</v>
      </c>
      <c r="Y3708" s="11">
        <f t="shared" si="462"/>
        <v>1</v>
      </c>
      <c r="Z3708" s="1">
        <f t="shared" si="463"/>
        <v>1</v>
      </c>
    </row>
    <row r="3709" spans="1:26" x14ac:dyDescent="0.2">
      <c r="A3709" s="1">
        <v>869576</v>
      </c>
      <c r="B3709" s="1">
        <v>1</v>
      </c>
      <c r="C3709" s="2">
        <v>41533</v>
      </c>
      <c r="D3709" s="2">
        <v>41544</v>
      </c>
      <c r="E3709" s="2">
        <v>41544</v>
      </c>
      <c r="F3709" s="1">
        <v>35</v>
      </c>
      <c r="G3709" s="1">
        <v>37.142857139999997</v>
      </c>
      <c r="H3709" s="1">
        <v>14.28571429</v>
      </c>
      <c r="I3709" s="1">
        <v>40.25</v>
      </c>
      <c r="J3709" s="1">
        <v>0</v>
      </c>
      <c r="K3709" s="1">
        <v>1</v>
      </c>
      <c r="L3709" s="1">
        <v>0</v>
      </c>
      <c r="M3709" s="1">
        <v>0</v>
      </c>
      <c r="N3709" s="1">
        <v>0</v>
      </c>
      <c r="O3709" s="1" t="s">
        <v>22</v>
      </c>
      <c r="P3709" s="1" t="s">
        <v>27</v>
      </c>
      <c r="Q3709" s="10">
        <f>I3709*Part2Out!C$72+'relay test.csv'!K3709*Part2Out!C$74+'relay test.csv'!L3709*Part2Out!C$75+'relay test.csv'!M3709*Part2Out!C$76</f>
        <v>0.89057127166410499</v>
      </c>
      <c r="R3709" s="11">
        <f t="shared" si="456"/>
        <v>2.4365211692876358</v>
      </c>
      <c r="S3709" s="12">
        <f t="shared" si="457"/>
        <v>0.7090080489138112</v>
      </c>
      <c r="T3709" s="11">
        <f t="shared" si="458"/>
        <v>1</v>
      </c>
      <c r="U3709" s="11">
        <f t="shared" si="459"/>
        <v>1</v>
      </c>
      <c r="V3709" s="71">
        <f>Q3709+Part2Out!C$71</f>
        <v>1.559107539386277</v>
      </c>
      <c r="W3709" s="1">
        <f t="shared" si="460"/>
        <v>4.7545760792122822</v>
      </c>
      <c r="X3709" s="12">
        <f t="shared" si="461"/>
        <v>0.82622525339227326</v>
      </c>
      <c r="Y3709" s="11">
        <f t="shared" si="462"/>
        <v>1</v>
      </c>
      <c r="Z3709" s="1">
        <f t="shared" si="463"/>
        <v>1</v>
      </c>
    </row>
    <row r="3710" spans="1:26" x14ac:dyDescent="0.2">
      <c r="A3710" s="1" t="s">
        <v>3733</v>
      </c>
      <c r="B3710" s="1">
        <v>1</v>
      </c>
      <c r="C3710" s="2">
        <v>41536</v>
      </c>
      <c r="D3710" s="2">
        <v>41536</v>
      </c>
      <c r="E3710" s="2">
        <v>41536</v>
      </c>
      <c r="F3710" s="1">
        <v>37</v>
      </c>
      <c r="G3710" s="1">
        <v>10.81081081</v>
      </c>
      <c r="H3710" s="1">
        <v>0</v>
      </c>
      <c r="I3710" s="1">
        <v>40</v>
      </c>
      <c r="J3710" s="1">
        <v>0</v>
      </c>
      <c r="K3710" s="1">
        <v>1</v>
      </c>
      <c r="L3710" s="1">
        <v>0</v>
      </c>
      <c r="M3710" s="1">
        <v>0</v>
      </c>
      <c r="N3710" s="1">
        <v>0</v>
      </c>
      <c r="O3710" s="1" t="s">
        <v>35</v>
      </c>
      <c r="P3710" s="1" t="s">
        <v>166</v>
      </c>
      <c r="Q3710" s="10">
        <f>I3710*Part2Out!C$72+'relay test.csv'!K3710*Part2Out!C$74+'relay test.csv'!L3710*Part2Out!C$75+'relay test.csv'!M3710*Part2Out!C$76</f>
        <v>0.89006507740550123</v>
      </c>
      <c r="R3710" s="11">
        <f t="shared" si="456"/>
        <v>2.435288128366222</v>
      </c>
      <c r="S3710" s="12">
        <f t="shared" si="457"/>
        <v>0.70890360207555958</v>
      </c>
      <c r="T3710" s="11">
        <f t="shared" si="458"/>
        <v>1</v>
      </c>
      <c r="U3710" s="11">
        <f t="shared" si="459"/>
        <v>1</v>
      </c>
      <c r="V3710" s="71">
        <f>Q3710+Part2Out!C$71</f>
        <v>1.5586013451276732</v>
      </c>
      <c r="W3710" s="1">
        <f t="shared" si="460"/>
        <v>4.7521699491348821</v>
      </c>
      <c r="X3710" s="12">
        <f t="shared" si="461"/>
        <v>0.82615256349468624</v>
      </c>
      <c r="Y3710" s="11">
        <f t="shared" si="462"/>
        <v>1</v>
      </c>
      <c r="Z3710" s="1">
        <f t="shared" si="463"/>
        <v>1</v>
      </c>
    </row>
    <row r="3711" spans="1:26" x14ac:dyDescent="0.2">
      <c r="A3711" s="1" t="s">
        <v>3734</v>
      </c>
      <c r="B3711" s="1">
        <v>1</v>
      </c>
      <c r="C3711" s="2">
        <v>41536</v>
      </c>
      <c r="D3711" s="2">
        <v>41536</v>
      </c>
      <c r="E3711" s="2">
        <v>41592</v>
      </c>
      <c r="F3711" s="1">
        <v>45</v>
      </c>
      <c r="G3711" s="1">
        <v>13.33333333</v>
      </c>
      <c r="H3711" s="1">
        <v>4.4444444440000002</v>
      </c>
      <c r="I3711" s="1">
        <v>37.68</v>
      </c>
      <c r="J3711" s="1">
        <v>7.1428571428571397E-2</v>
      </c>
      <c r="K3711" s="1">
        <v>1</v>
      </c>
      <c r="L3711" s="1">
        <v>1</v>
      </c>
      <c r="M3711" s="1">
        <v>0</v>
      </c>
      <c r="N3711" s="1">
        <v>0</v>
      </c>
      <c r="O3711" s="1" t="s">
        <v>22</v>
      </c>
      <c r="P3711" s="1" t="s">
        <v>27</v>
      </c>
      <c r="Q3711" s="10">
        <f>I3711*Part2Out!C$72+'relay test.csv'!K3711*Part2Out!C$74+'relay test.csv'!L3711*Part2Out!C$75+'relay test.csv'!M3711*Part2Out!C$76</f>
        <v>1.7530978637889727</v>
      </c>
      <c r="R3711" s="11">
        <f t="shared" si="456"/>
        <v>5.7724572925618309</v>
      </c>
      <c r="S3711" s="12">
        <f t="shared" si="457"/>
        <v>0.85234310726502527</v>
      </c>
      <c r="T3711" s="11">
        <f t="shared" si="458"/>
        <v>1</v>
      </c>
      <c r="U3711" s="11">
        <f t="shared" si="459"/>
        <v>1</v>
      </c>
      <c r="V3711" s="71">
        <f>Q3711+Part2Out!C$71</f>
        <v>2.4216341315111447</v>
      </c>
      <c r="W3711" s="1">
        <f t="shared" si="460"/>
        <v>11.264251551532066</v>
      </c>
      <c r="X3711" s="12">
        <f t="shared" si="461"/>
        <v>0.918462207351326</v>
      </c>
      <c r="Y3711" s="11">
        <f t="shared" si="462"/>
        <v>1</v>
      </c>
      <c r="Z3711" s="1">
        <f t="shared" si="463"/>
        <v>1</v>
      </c>
    </row>
    <row r="3712" spans="1:26" x14ac:dyDescent="0.2">
      <c r="A3712" s="1" t="s">
        <v>3735</v>
      </c>
      <c r="B3712" s="1">
        <v>1</v>
      </c>
      <c r="C3712" s="2">
        <v>41536</v>
      </c>
      <c r="D3712" s="2">
        <v>41536</v>
      </c>
      <c r="E3712" s="2">
        <v>41536</v>
      </c>
      <c r="F3712" s="1">
        <v>39</v>
      </c>
      <c r="G3712" s="1">
        <v>0</v>
      </c>
      <c r="H3712" s="1">
        <v>0</v>
      </c>
      <c r="I3712" s="1">
        <v>38.46</v>
      </c>
      <c r="J3712" s="1">
        <v>0</v>
      </c>
      <c r="K3712" s="1">
        <v>1</v>
      </c>
      <c r="L3712" s="1">
        <v>0</v>
      </c>
      <c r="M3712" s="1">
        <v>0</v>
      </c>
      <c r="N3712" s="1">
        <v>0</v>
      </c>
      <c r="O3712" s="1" t="s">
        <v>22</v>
      </c>
      <c r="P3712" s="1" t="s">
        <v>27</v>
      </c>
      <c r="Q3712" s="10">
        <f>I3712*Part2Out!C$72+'relay test.csv'!K3712*Part2Out!C$74+'relay test.csv'!L3712*Part2Out!C$75+'relay test.csv'!M3712*Part2Out!C$76</f>
        <v>0.88694692077250215</v>
      </c>
      <c r="R3712" s="11">
        <f t="shared" si="456"/>
        <v>2.4277063452721914</v>
      </c>
      <c r="S3712" s="12">
        <f t="shared" si="457"/>
        <v>0.7082597226045072</v>
      </c>
      <c r="T3712" s="11">
        <f t="shared" si="458"/>
        <v>1</v>
      </c>
      <c r="U3712" s="11">
        <f t="shared" si="459"/>
        <v>1</v>
      </c>
      <c r="V3712" s="71">
        <f>Q3712+Part2Out!C$71</f>
        <v>1.5554831884946743</v>
      </c>
      <c r="W3712" s="1">
        <f t="shared" si="460"/>
        <v>4.7373750173316873</v>
      </c>
      <c r="X3712" s="12">
        <f t="shared" si="461"/>
        <v>0.82570426423596843</v>
      </c>
      <c r="Y3712" s="11">
        <f t="shared" si="462"/>
        <v>1</v>
      </c>
      <c r="Z3712" s="1">
        <f t="shared" si="463"/>
        <v>1</v>
      </c>
    </row>
    <row r="3713" spans="1:26" x14ac:dyDescent="0.2">
      <c r="A3713" s="1" t="s">
        <v>3736</v>
      </c>
      <c r="B3713" s="1">
        <v>1</v>
      </c>
      <c r="C3713" s="2">
        <v>41536</v>
      </c>
      <c r="D3713" s="2">
        <v>41536</v>
      </c>
      <c r="E3713" s="2">
        <v>41554</v>
      </c>
      <c r="F3713" s="1">
        <v>36</v>
      </c>
      <c r="G3713" s="1">
        <v>5.5555555559999998</v>
      </c>
      <c r="H3713" s="1">
        <v>0</v>
      </c>
      <c r="I3713" s="1">
        <v>43.01</v>
      </c>
      <c r="J3713" s="1">
        <v>0.16666666666666699</v>
      </c>
      <c r="K3713" s="1">
        <v>1</v>
      </c>
      <c r="L3713" s="1">
        <v>0</v>
      </c>
      <c r="M3713" s="1">
        <v>0</v>
      </c>
      <c r="N3713" s="1">
        <v>0</v>
      </c>
      <c r="O3713" s="1" t="s">
        <v>31</v>
      </c>
      <c r="P3713" s="1" t="s">
        <v>27</v>
      </c>
      <c r="Q3713" s="10">
        <f>I3713*Part2Out!C$72+'relay test.csv'!K3713*Part2Out!C$74+'relay test.csv'!L3713*Part2Out!C$75+'relay test.csv'!M3713*Part2Out!C$76</f>
        <v>0.89615965627909044</v>
      </c>
      <c r="R3713" s="11">
        <f t="shared" si="456"/>
        <v>2.4501755040057662</v>
      </c>
      <c r="S3713" s="12">
        <f t="shared" si="457"/>
        <v>0.71015967192423479</v>
      </c>
      <c r="T3713" s="11">
        <f t="shared" si="458"/>
        <v>1</v>
      </c>
      <c r="U3713" s="11">
        <f t="shared" si="459"/>
        <v>1</v>
      </c>
      <c r="V3713" s="71">
        <f>Q3713+Part2Out!C$71</f>
        <v>1.5646959240012626</v>
      </c>
      <c r="W3713" s="1">
        <f t="shared" si="460"/>
        <v>4.7812208603234447</v>
      </c>
      <c r="X3713" s="12">
        <f t="shared" si="461"/>
        <v>0.82702615517372702</v>
      </c>
      <c r="Y3713" s="11">
        <f t="shared" si="462"/>
        <v>1</v>
      </c>
      <c r="Z3713" s="1">
        <f t="shared" si="463"/>
        <v>1</v>
      </c>
    </row>
    <row r="3714" spans="1:26" x14ac:dyDescent="0.2">
      <c r="A3714" s="1" t="s">
        <v>3737</v>
      </c>
      <c r="B3714" s="1">
        <v>1</v>
      </c>
      <c r="C3714" s="2">
        <v>41512</v>
      </c>
      <c r="D3714" s="2">
        <v>41647</v>
      </c>
      <c r="E3714" s="2">
        <v>41647</v>
      </c>
      <c r="F3714" s="1">
        <v>44</v>
      </c>
      <c r="G3714" s="1">
        <v>4.5454545450000001</v>
      </c>
      <c r="H3714" s="1">
        <v>4.5454545450000001</v>
      </c>
      <c r="I3714" s="1">
        <v>40.020000000000003</v>
      </c>
      <c r="J3714" s="1">
        <v>0</v>
      </c>
      <c r="K3714" s="1">
        <v>1</v>
      </c>
      <c r="L3714" s="1">
        <v>0</v>
      </c>
      <c r="M3714" s="1">
        <v>0</v>
      </c>
      <c r="N3714" s="1">
        <v>0</v>
      </c>
      <c r="O3714" s="1" t="s">
        <v>35</v>
      </c>
      <c r="P3714" s="1" t="s">
        <v>27</v>
      </c>
      <c r="Q3714" s="10">
        <f>I3714*Part2Out!C$72+'relay test.csv'!K3714*Part2Out!C$74+'relay test.csv'!L3714*Part2Out!C$75+'relay test.csv'!M3714*Part2Out!C$76</f>
        <v>0.89010557294618953</v>
      </c>
      <c r="R3714" s="11">
        <f t="shared" si="456"/>
        <v>2.4353867486725398</v>
      </c>
      <c r="S3714" s="12">
        <f t="shared" si="457"/>
        <v>0.70891195863568846</v>
      </c>
      <c r="T3714" s="11">
        <f t="shared" si="458"/>
        <v>1</v>
      </c>
      <c r="U3714" s="11">
        <f t="shared" si="459"/>
        <v>1</v>
      </c>
      <c r="V3714" s="71">
        <f>Q3714+Part2Out!C$71</f>
        <v>1.5586418406683615</v>
      </c>
      <c r="W3714" s="1">
        <f t="shared" si="460"/>
        <v>4.7523623947229829</v>
      </c>
      <c r="X3714" s="12">
        <f t="shared" si="461"/>
        <v>0.8261583795698676</v>
      </c>
      <c r="Y3714" s="11">
        <f t="shared" si="462"/>
        <v>1</v>
      </c>
      <c r="Z3714" s="1">
        <f t="shared" si="463"/>
        <v>1</v>
      </c>
    </row>
    <row r="3715" spans="1:26" x14ac:dyDescent="0.2">
      <c r="A3715" s="1" t="s">
        <v>3738</v>
      </c>
      <c r="B3715" s="1">
        <v>1</v>
      </c>
      <c r="C3715" s="2">
        <v>41537</v>
      </c>
      <c r="D3715" s="2">
        <v>41537</v>
      </c>
      <c r="E3715" s="2">
        <v>41537</v>
      </c>
      <c r="F3715" s="1">
        <v>43</v>
      </c>
      <c r="G3715" s="1">
        <v>0</v>
      </c>
      <c r="H3715" s="1">
        <v>0</v>
      </c>
      <c r="I3715" s="1">
        <v>40.020000000000003</v>
      </c>
      <c r="J3715" s="1">
        <v>0</v>
      </c>
      <c r="K3715" s="1">
        <v>1</v>
      </c>
      <c r="L3715" s="1">
        <v>0</v>
      </c>
      <c r="M3715" s="1">
        <v>0</v>
      </c>
      <c r="N3715" s="1">
        <v>0</v>
      </c>
      <c r="O3715" s="1" t="s">
        <v>25</v>
      </c>
      <c r="P3715" s="1" t="s">
        <v>27</v>
      </c>
      <c r="Q3715" s="10">
        <f>I3715*Part2Out!C$72+'relay test.csv'!K3715*Part2Out!C$74+'relay test.csv'!L3715*Part2Out!C$75+'relay test.csv'!M3715*Part2Out!C$76</f>
        <v>0.89010557294618953</v>
      </c>
      <c r="R3715" s="11">
        <f t="shared" si="456"/>
        <v>2.4353867486725398</v>
      </c>
      <c r="S3715" s="12">
        <f t="shared" si="457"/>
        <v>0.70891195863568846</v>
      </c>
      <c r="T3715" s="11">
        <f t="shared" si="458"/>
        <v>1</v>
      </c>
      <c r="U3715" s="11">
        <f t="shared" si="459"/>
        <v>1</v>
      </c>
      <c r="V3715" s="71">
        <f>Q3715+Part2Out!C$71</f>
        <v>1.5586418406683615</v>
      </c>
      <c r="W3715" s="1">
        <f t="shared" si="460"/>
        <v>4.7523623947229829</v>
      </c>
      <c r="X3715" s="12">
        <f t="shared" si="461"/>
        <v>0.8261583795698676</v>
      </c>
      <c r="Y3715" s="11">
        <f t="shared" si="462"/>
        <v>1</v>
      </c>
      <c r="Z3715" s="1">
        <f t="shared" si="463"/>
        <v>1</v>
      </c>
    </row>
    <row r="3716" spans="1:26" x14ac:dyDescent="0.2">
      <c r="A3716" s="1" t="s">
        <v>3739</v>
      </c>
      <c r="B3716" s="1">
        <v>1</v>
      </c>
      <c r="C3716" s="2">
        <v>41535</v>
      </c>
      <c r="D3716" s="2">
        <v>41537</v>
      </c>
      <c r="E3716" s="2">
        <v>41572</v>
      </c>
      <c r="F3716" s="1">
        <v>41</v>
      </c>
      <c r="G3716" s="1">
        <v>56.097560979999997</v>
      </c>
      <c r="H3716" s="1">
        <v>7.3170731709999997</v>
      </c>
      <c r="I3716" s="1">
        <v>31.88</v>
      </c>
      <c r="J3716" s="1">
        <v>0.114285714285714</v>
      </c>
      <c r="K3716" s="1">
        <v>1</v>
      </c>
      <c r="L3716" s="1">
        <v>0</v>
      </c>
      <c r="M3716" s="1">
        <v>0</v>
      </c>
      <c r="N3716" s="1">
        <v>0</v>
      </c>
      <c r="O3716" s="1" t="s">
        <v>31</v>
      </c>
      <c r="P3716" s="1" t="s">
        <v>27</v>
      </c>
      <c r="Q3716" s="10">
        <f>I3716*Part2Out!C$72+'relay test.csv'!K3716*Part2Out!C$74+'relay test.csv'!L3716*Part2Out!C$75+'relay test.csv'!M3716*Part2Out!C$76</f>
        <v>0.87362388788605139</v>
      </c>
      <c r="R3716" s="11">
        <f t="shared" si="456"/>
        <v>2.3955764429302366</v>
      </c>
      <c r="S3716" s="12">
        <f t="shared" si="457"/>
        <v>0.70549919378724313</v>
      </c>
      <c r="T3716" s="11">
        <f t="shared" si="458"/>
        <v>1</v>
      </c>
      <c r="U3716" s="11">
        <f t="shared" si="459"/>
        <v>1</v>
      </c>
      <c r="V3716" s="71">
        <f>Q3716+Part2Out!C$71</f>
        <v>1.5421601556082234</v>
      </c>
      <c r="W3716" s="1">
        <f t="shared" si="460"/>
        <v>4.6746774027867861</v>
      </c>
      <c r="X3716" s="12">
        <f t="shared" si="461"/>
        <v>0.82377852888890069</v>
      </c>
      <c r="Y3716" s="11">
        <f t="shared" si="462"/>
        <v>1</v>
      </c>
      <c r="Z3716" s="1">
        <f t="shared" si="463"/>
        <v>1</v>
      </c>
    </row>
    <row r="3717" spans="1:26" x14ac:dyDescent="0.2">
      <c r="A3717" s="1" t="s">
        <v>3740</v>
      </c>
      <c r="B3717" s="1">
        <v>1</v>
      </c>
      <c r="C3717" s="2">
        <v>41537</v>
      </c>
      <c r="D3717" s="2">
        <v>41537</v>
      </c>
      <c r="E3717" s="2">
        <v>41537</v>
      </c>
      <c r="F3717" s="1">
        <v>31</v>
      </c>
      <c r="G3717" s="1">
        <v>9.6774193549999996</v>
      </c>
      <c r="H3717" s="1">
        <v>0</v>
      </c>
      <c r="I3717" s="1">
        <v>40</v>
      </c>
      <c r="J3717" s="1">
        <v>0</v>
      </c>
      <c r="K3717" s="1">
        <v>1</v>
      </c>
      <c r="L3717" s="1">
        <v>0</v>
      </c>
      <c r="M3717" s="1">
        <v>0</v>
      </c>
      <c r="N3717" s="1">
        <v>0</v>
      </c>
      <c r="O3717" s="1" t="s">
        <v>31</v>
      </c>
      <c r="P3717" s="1" t="s">
        <v>62</v>
      </c>
      <c r="Q3717" s="10">
        <f>I3717*Part2Out!C$72+'relay test.csv'!K3717*Part2Out!C$74+'relay test.csv'!L3717*Part2Out!C$75+'relay test.csv'!M3717*Part2Out!C$76</f>
        <v>0.89006507740550123</v>
      </c>
      <c r="R3717" s="11">
        <f t="shared" si="456"/>
        <v>2.435288128366222</v>
      </c>
      <c r="S3717" s="12">
        <f t="shared" si="457"/>
        <v>0.70890360207555958</v>
      </c>
      <c r="T3717" s="11">
        <f t="shared" si="458"/>
        <v>1</v>
      </c>
      <c r="U3717" s="11">
        <f t="shared" si="459"/>
        <v>1</v>
      </c>
      <c r="V3717" s="71">
        <f>Q3717+Part2Out!C$71</f>
        <v>1.5586013451276732</v>
      </c>
      <c r="W3717" s="1">
        <f t="shared" si="460"/>
        <v>4.7521699491348821</v>
      </c>
      <c r="X3717" s="12">
        <f t="shared" si="461"/>
        <v>0.82615256349468624</v>
      </c>
      <c r="Y3717" s="11">
        <f t="shared" si="462"/>
        <v>1</v>
      </c>
      <c r="Z3717" s="1">
        <f t="shared" si="463"/>
        <v>1</v>
      </c>
    </row>
    <row r="3718" spans="1:26" x14ac:dyDescent="0.2">
      <c r="A3718" s="1" t="s">
        <v>3741</v>
      </c>
      <c r="B3718" s="1">
        <v>1</v>
      </c>
      <c r="C3718" s="2">
        <v>41537</v>
      </c>
      <c r="D3718" s="2">
        <v>41537</v>
      </c>
      <c r="E3718" s="2">
        <v>41537</v>
      </c>
      <c r="F3718" s="1">
        <v>39</v>
      </c>
      <c r="G3718" s="1">
        <v>2.5641025640000001</v>
      </c>
      <c r="H3718" s="1">
        <v>0</v>
      </c>
      <c r="I3718" s="1">
        <v>40</v>
      </c>
      <c r="J3718" s="1">
        <v>0</v>
      </c>
      <c r="K3718" s="1">
        <v>1</v>
      </c>
      <c r="L3718" s="1">
        <v>0</v>
      </c>
      <c r="M3718" s="1">
        <v>0</v>
      </c>
      <c r="N3718" s="1">
        <v>0</v>
      </c>
      <c r="O3718" s="1" t="s">
        <v>161</v>
      </c>
      <c r="P3718" s="1" t="s">
        <v>62</v>
      </c>
      <c r="Q3718" s="10">
        <f>I3718*Part2Out!C$72+'relay test.csv'!K3718*Part2Out!C$74+'relay test.csv'!L3718*Part2Out!C$75+'relay test.csv'!M3718*Part2Out!C$76</f>
        <v>0.89006507740550123</v>
      </c>
      <c r="R3718" s="11">
        <f t="shared" ref="R3718:R3781" si="464">EXP(Q3718)</f>
        <v>2.435288128366222</v>
      </c>
      <c r="S3718" s="12">
        <f t="shared" ref="S3718:S3781" si="465">R3718/(1+R3718)</f>
        <v>0.70890360207555958</v>
      </c>
      <c r="T3718" s="11">
        <f t="shared" ref="T3718:T3781" si="466">1*(S3718&gt;0.5)+0*(S3718&lt;=0.5)</f>
        <v>1</v>
      </c>
      <c r="U3718" s="11">
        <f t="shared" ref="U3718:U3781" si="467">B3718</f>
        <v>1</v>
      </c>
      <c r="V3718" s="71">
        <f>Q3718+Part2Out!C$71</f>
        <v>1.5586013451276732</v>
      </c>
      <c r="W3718" s="1">
        <f t="shared" ref="W3718:W3781" si="468">EXP(V3718)</f>
        <v>4.7521699491348821</v>
      </c>
      <c r="X3718" s="12">
        <f t="shared" ref="X3718:X3781" si="469">W3718/(1+W3718)</f>
        <v>0.82615256349468624</v>
      </c>
      <c r="Y3718" s="11">
        <f t="shared" ref="Y3718:Y3781" si="470">1*(X3718&gt;0.5)+0*(X3718&lt;=0.5)</f>
        <v>1</v>
      </c>
      <c r="Z3718" s="1">
        <f t="shared" ref="Z3718:Z3781" si="471">U3718</f>
        <v>1</v>
      </c>
    </row>
    <row r="3719" spans="1:26" x14ac:dyDescent="0.2">
      <c r="A3719" s="1" t="s">
        <v>3742</v>
      </c>
      <c r="B3719" s="1">
        <v>1</v>
      </c>
      <c r="C3719" s="2">
        <v>41537</v>
      </c>
      <c r="D3719" s="2">
        <v>41537</v>
      </c>
      <c r="E3719" s="2">
        <v>41537</v>
      </c>
      <c r="F3719" s="1">
        <v>41</v>
      </c>
      <c r="G3719" s="1">
        <v>9.7560975610000007</v>
      </c>
      <c r="H3719" s="1">
        <v>0</v>
      </c>
      <c r="I3719" s="1">
        <v>40</v>
      </c>
      <c r="J3719" s="1">
        <v>0</v>
      </c>
      <c r="K3719" s="1">
        <v>1</v>
      </c>
      <c r="L3719" s="1">
        <v>0</v>
      </c>
      <c r="M3719" s="1">
        <v>0</v>
      </c>
      <c r="N3719" s="1">
        <v>0</v>
      </c>
      <c r="O3719" s="1" t="s">
        <v>31</v>
      </c>
      <c r="P3719" s="1" t="s">
        <v>62</v>
      </c>
      <c r="Q3719" s="10">
        <f>I3719*Part2Out!C$72+'relay test.csv'!K3719*Part2Out!C$74+'relay test.csv'!L3719*Part2Out!C$75+'relay test.csv'!M3719*Part2Out!C$76</f>
        <v>0.89006507740550123</v>
      </c>
      <c r="R3719" s="11">
        <f t="shared" si="464"/>
        <v>2.435288128366222</v>
      </c>
      <c r="S3719" s="12">
        <f t="shared" si="465"/>
        <v>0.70890360207555958</v>
      </c>
      <c r="T3719" s="11">
        <f t="shared" si="466"/>
        <v>1</v>
      </c>
      <c r="U3719" s="11">
        <f t="shared" si="467"/>
        <v>1</v>
      </c>
      <c r="V3719" s="71">
        <f>Q3719+Part2Out!C$71</f>
        <v>1.5586013451276732</v>
      </c>
      <c r="W3719" s="1">
        <f t="shared" si="468"/>
        <v>4.7521699491348821</v>
      </c>
      <c r="X3719" s="12">
        <f t="shared" si="469"/>
        <v>0.82615256349468624</v>
      </c>
      <c r="Y3719" s="11">
        <f t="shared" si="470"/>
        <v>1</v>
      </c>
      <c r="Z3719" s="1">
        <f t="shared" si="471"/>
        <v>1</v>
      </c>
    </row>
    <row r="3720" spans="1:26" x14ac:dyDescent="0.2">
      <c r="A3720" s="1" t="s">
        <v>3743</v>
      </c>
      <c r="B3720" s="1">
        <v>0</v>
      </c>
      <c r="C3720" s="2">
        <v>41529</v>
      </c>
      <c r="D3720" s="2">
        <v>41537</v>
      </c>
      <c r="E3720" s="2">
        <v>41537</v>
      </c>
      <c r="F3720" s="1">
        <v>3</v>
      </c>
      <c r="G3720" s="1">
        <v>0</v>
      </c>
      <c r="H3720" s="1">
        <v>0</v>
      </c>
      <c r="I3720" s="1">
        <v>51.61</v>
      </c>
      <c r="J3720" s="1">
        <v>0</v>
      </c>
      <c r="K3720" s="1">
        <v>1</v>
      </c>
      <c r="L3720" s="1">
        <v>0</v>
      </c>
      <c r="M3720" s="1">
        <v>0</v>
      </c>
      <c r="N3720" s="1">
        <v>0</v>
      </c>
      <c r="O3720" s="1" t="s">
        <v>25</v>
      </c>
      <c r="P3720" s="1" t="s">
        <v>27</v>
      </c>
      <c r="Q3720" s="10">
        <f>I3720*Part2Out!C$72+'relay test.csv'!K3720*Part2Out!C$74+'relay test.csv'!L3720*Part2Out!C$75+'relay test.csv'!M3720*Part2Out!C$76</f>
        <v>0.91357273877505951</v>
      </c>
      <c r="R3720" s="11">
        <f t="shared" si="464"/>
        <v>2.4932142432497439</v>
      </c>
      <c r="S3720" s="12">
        <f t="shared" si="465"/>
        <v>0.71373069890219554</v>
      </c>
      <c r="T3720" s="11">
        <f t="shared" si="466"/>
        <v>1</v>
      </c>
      <c r="U3720" s="11">
        <f t="shared" si="467"/>
        <v>0</v>
      </c>
      <c r="V3720" s="71">
        <f>Q3720+Part2Out!C$71</f>
        <v>1.5821090064972316</v>
      </c>
      <c r="W3720" s="1">
        <f t="shared" si="468"/>
        <v>4.8652057493809444</v>
      </c>
      <c r="X3720" s="12">
        <f t="shared" si="469"/>
        <v>0.82950299738324662</v>
      </c>
      <c r="Y3720" s="11">
        <f t="shared" si="470"/>
        <v>1</v>
      </c>
      <c r="Z3720" s="1">
        <f t="shared" si="471"/>
        <v>0</v>
      </c>
    </row>
    <row r="3721" spans="1:26" x14ac:dyDescent="0.2">
      <c r="A3721" s="1" t="s">
        <v>3744</v>
      </c>
      <c r="B3721" s="1">
        <v>1</v>
      </c>
      <c r="C3721" s="2">
        <v>41521</v>
      </c>
      <c r="D3721" s="2">
        <v>41537</v>
      </c>
      <c r="E3721" s="2">
        <v>41648</v>
      </c>
      <c r="F3721" s="1">
        <v>53</v>
      </c>
      <c r="G3721" s="1">
        <v>30.18867925</v>
      </c>
      <c r="H3721" s="1">
        <v>5.6603773579999999</v>
      </c>
      <c r="I3721" s="1">
        <v>108.98</v>
      </c>
      <c r="J3721" s="1">
        <v>7.2072072072072099E-2</v>
      </c>
      <c r="K3721" s="1">
        <v>1</v>
      </c>
      <c r="L3721" s="1">
        <v>0</v>
      </c>
      <c r="M3721" s="1">
        <v>0</v>
      </c>
      <c r="N3721" s="1">
        <v>0</v>
      </c>
      <c r="O3721" s="1" t="s">
        <v>31</v>
      </c>
      <c r="P3721" s="1" t="s">
        <v>166</v>
      </c>
      <c r="Q3721" s="10">
        <f>I3721*Part2Out!C$72+'relay test.csv'!K3721*Part2Out!C$74+'relay test.csv'!L3721*Part2Out!C$75+'relay test.csv'!M3721*Part2Out!C$76</f>
        <v>1.0297341972394485</v>
      </c>
      <c r="R3721" s="11">
        <f t="shared" si="464"/>
        <v>2.8003214026081649</v>
      </c>
      <c r="S3721" s="12">
        <f t="shared" si="465"/>
        <v>0.73686436117911003</v>
      </c>
      <c r="T3721" s="11">
        <f t="shared" si="466"/>
        <v>1</v>
      </c>
      <c r="U3721" s="11">
        <f t="shared" si="467"/>
        <v>1</v>
      </c>
      <c r="V3721" s="71">
        <f>Q3721+Part2Out!C$71</f>
        <v>1.6982704649616205</v>
      </c>
      <c r="W3721" s="1">
        <f t="shared" si="468"/>
        <v>5.4644881902830633</v>
      </c>
      <c r="X3721" s="12">
        <f t="shared" si="469"/>
        <v>0.84530871268306662</v>
      </c>
      <c r="Y3721" s="11">
        <f t="shared" si="470"/>
        <v>1</v>
      </c>
      <c r="Z3721" s="1">
        <f t="shared" si="471"/>
        <v>1</v>
      </c>
    </row>
    <row r="3722" spans="1:26" x14ac:dyDescent="0.2">
      <c r="A3722" s="1" t="s">
        <v>3745</v>
      </c>
      <c r="B3722" s="1">
        <v>1</v>
      </c>
      <c r="C3722" s="2">
        <v>41537</v>
      </c>
      <c r="D3722" s="2">
        <v>41537</v>
      </c>
      <c r="E3722" s="2">
        <v>41537</v>
      </c>
      <c r="F3722" s="1">
        <v>40</v>
      </c>
      <c r="G3722" s="1">
        <v>17.5</v>
      </c>
      <c r="H3722" s="1">
        <v>5</v>
      </c>
      <c r="I3722" s="1">
        <v>40</v>
      </c>
      <c r="J3722" s="1">
        <v>0</v>
      </c>
      <c r="K3722" s="1">
        <v>1</v>
      </c>
      <c r="L3722" s="1">
        <v>0</v>
      </c>
      <c r="M3722" s="1">
        <v>0</v>
      </c>
      <c r="N3722" s="1">
        <v>0</v>
      </c>
      <c r="O3722" s="1" t="s">
        <v>22</v>
      </c>
      <c r="P3722" s="1" t="s">
        <v>62</v>
      </c>
      <c r="Q3722" s="10">
        <f>I3722*Part2Out!C$72+'relay test.csv'!K3722*Part2Out!C$74+'relay test.csv'!L3722*Part2Out!C$75+'relay test.csv'!M3722*Part2Out!C$76</f>
        <v>0.89006507740550123</v>
      </c>
      <c r="R3722" s="11">
        <f t="shared" si="464"/>
        <v>2.435288128366222</v>
      </c>
      <c r="S3722" s="12">
        <f t="shared" si="465"/>
        <v>0.70890360207555958</v>
      </c>
      <c r="T3722" s="11">
        <f t="shared" si="466"/>
        <v>1</v>
      </c>
      <c r="U3722" s="11">
        <f t="shared" si="467"/>
        <v>1</v>
      </c>
      <c r="V3722" s="71">
        <f>Q3722+Part2Out!C$71</f>
        <v>1.5586013451276732</v>
      </c>
      <c r="W3722" s="1">
        <f t="shared" si="468"/>
        <v>4.7521699491348821</v>
      </c>
      <c r="X3722" s="12">
        <f t="shared" si="469"/>
        <v>0.82615256349468624</v>
      </c>
      <c r="Y3722" s="11">
        <f t="shared" si="470"/>
        <v>1</v>
      </c>
      <c r="Z3722" s="1">
        <f t="shared" si="471"/>
        <v>1</v>
      </c>
    </row>
    <row r="3723" spans="1:26" x14ac:dyDescent="0.2">
      <c r="A3723" s="1" t="s">
        <v>3746</v>
      </c>
      <c r="B3723" s="1">
        <v>1</v>
      </c>
      <c r="C3723" s="2">
        <v>41537</v>
      </c>
      <c r="D3723" s="2">
        <v>41537</v>
      </c>
      <c r="E3723" s="2">
        <v>41567</v>
      </c>
      <c r="F3723" s="1">
        <v>43</v>
      </c>
      <c r="G3723" s="1">
        <v>30.232558139999998</v>
      </c>
      <c r="H3723" s="1">
        <v>9.3023255809999998</v>
      </c>
      <c r="I3723" s="1">
        <v>47.38</v>
      </c>
      <c r="J3723" s="1">
        <v>0.1</v>
      </c>
      <c r="K3723" s="1">
        <v>1</v>
      </c>
      <c r="L3723" s="1">
        <v>0</v>
      </c>
      <c r="M3723" s="1">
        <v>0</v>
      </c>
      <c r="N3723" s="1">
        <v>0</v>
      </c>
      <c r="O3723" s="1" t="s">
        <v>31</v>
      </c>
      <c r="P3723" s="1" t="s">
        <v>62</v>
      </c>
      <c r="Q3723" s="10">
        <f>I3723*Part2Out!C$72+'relay test.csv'!K3723*Part2Out!C$74+'relay test.csv'!L3723*Part2Out!C$75+'relay test.csv'!M3723*Part2Out!C$76</f>
        <v>0.90500793191948403</v>
      </c>
      <c r="R3723" s="11">
        <f t="shared" si="464"/>
        <v>2.4719515303002169</v>
      </c>
      <c r="S3723" s="12">
        <f t="shared" si="465"/>
        <v>0.71197754597872198</v>
      </c>
      <c r="T3723" s="11">
        <f t="shared" si="466"/>
        <v>1</v>
      </c>
      <c r="U3723" s="11">
        <f t="shared" si="467"/>
        <v>1</v>
      </c>
      <c r="V3723" s="71">
        <f>Q3723+Part2Out!C$71</f>
        <v>1.5735441996416561</v>
      </c>
      <c r="W3723" s="1">
        <f t="shared" si="468"/>
        <v>4.8237141392758129</v>
      </c>
      <c r="X3723" s="12">
        <f t="shared" si="469"/>
        <v>0.82828827513083403</v>
      </c>
      <c r="Y3723" s="11">
        <f t="shared" si="470"/>
        <v>1</v>
      </c>
      <c r="Z3723" s="1">
        <f t="shared" si="471"/>
        <v>1</v>
      </c>
    </row>
    <row r="3724" spans="1:26" x14ac:dyDescent="0.2">
      <c r="A3724" s="1" t="s">
        <v>3747</v>
      </c>
      <c r="B3724" s="1">
        <v>1</v>
      </c>
      <c r="C3724" s="2">
        <v>41537</v>
      </c>
      <c r="D3724" s="2">
        <v>41537</v>
      </c>
      <c r="E3724" s="2">
        <v>41537</v>
      </c>
      <c r="F3724" s="1">
        <v>38</v>
      </c>
      <c r="G3724" s="1">
        <v>0</v>
      </c>
      <c r="H3724" s="1">
        <v>0</v>
      </c>
      <c r="I3724" s="1">
        <v>40.020000000000003</v>
      </c>
      <c r="J3724" s="1">
        <v>0</v>
      </c>
      <c r="K3724" s="1">
        <v>1</v>
      </c>
      <c r="L3724" s="1">
        <v>0</v>
      </c>
      <c r="M3724" s="1">
        <v>0</v>
      </c>
      <c r="N3724" s="1">
        <v>0</v>
      </c>
      <c r="O3724" s="1" t="s">
        <v>161</v>
      </c>
      <c r="P3724" s="1" t="s">
        <v>62</v>
      </c>
      <c r="Q3724" s="10">
        <f>I3724*Part2Out!C$72+'relay test.csv'!K3724*Part2Out!C$74+'relay test.csv'!L3724*Part2Out!C$75+'relay test.csv'!M3724*Part2Out!C$76</f>
        <v>0.89010557294618953</v>
      </c>
      <c r="R3724" s="11">
        <f t="shared" si="464"/>
        <v>2.4353867486725398</v>
      </c>
      <c r="S3724" s="12">
        <f t="shared" si="465"/>
        <v>0.70891195863568846</v>
      </c>
      <c r="T3724" s="11">
        <f t="shared" si="466"/>
        <v>1</v>
      </c>
      <c r="U3724" s="11">
        <f t="shared" si="467"/>
        <v>1</v>
      </c>
      <c r="V3724" s="71">
        <f>Q3724+Part2Out!C$71</f>
        <v>1.5586418406683615</v>
      </c>
      <c r="W3724" s="1">
        <f t="shared" si="468"/>
        <v>4.7523623947229829</v>
      </c>
      <c r="X3724" s="12">
        <f t="shared" si="469"/>
        <v>0.8261583795698676</v>
      </c>
      <c r="Y3724" s="11">
        <f t="shared" si="470"/>
        <v>1</v>
      </c>
      <c r="Z3724" s="1">
        <f t="shared" si="471"/>
        <v>1</v>
      </c>
    </row>
    <row r="3725" spans="1:26" x14ac:dyDescent="0.2">
      <c r="A3725" s="1" t="s">
        <v>3748</v>
      </c>
      <c r="B3725" s="1">
        <v>1</v>
      </c>
      <c r="C3725" s="2">
        <v>41537</v>
      </c>
      <c r="D3725" s="2">
        <v>41537</v>
      </c>
      <c r="E3725" s="2">
        <v>41537</v>
      </c>
      <c r="F3725" s="1">
        <v>40</v>
      </c>
      <c r="G3725" s="1">
        <v>25</v>
      </c>
      <c r="H3725" s="1">
        <v>5</v>
      </c>
      <c r="I3725" s="1">
        <v>40.020000000000003</v>
      </c>
      <c r="J3725" s="1">
        <v>0</v>
      </c>
      <c r="K3725" s="1">
        <v>1</v>
      </c>
      <c r="L3725" s="1">
        <v>0</v>
      </c>
      <c r="M3725" s="1">
        <v>0</v>
      </c>
      <c r="N3725" s="1">
        <v>0</v>
      </c>
      <c r="O3725" s="1" t="s">
        <v>25</v>
      </c>
      <c r="P3725" s="1" t="s">
        <v>27</v>
      </c>
      <c r="Q3725" s="10">
        <f>I3725*Part2Out!C$72+'relay test.csv'!K3725*Part2Out!C$74+'relay test.csv'!L3725*Part2Out!C$75+'relay test.csv'!M3725*Part2Out!C$76</f>
        <v>0.89010557294618953</v>
      </c>
      <c r="R3725" s="11">
        <f t="shared" si="464"/>
        <v>2.4353867486725398</v>
      </c>
      <c r="S3725" s="12">
        <f t="shared" si="465"/>
        <v>0.70891195863568846</v>
      </c>
      <c r="T3725" s="11">
        <f t="shared" si="466"/>
        <v>1</v>
      </c>
      <c r="U3725" s="11">
        <f t="shared" si="467"/>
        <v>1</v>
      </c>
      <c r="V3725" s="71">
        <f>Q3725+Part2Out!C$71</f>
        <v>1.5586418406683615</v>
      </c>
      <c r="W3725" s="1">
        <f t="shared" si="468"/>
        <v>4.7523623947229829</v>
      </c>
      <c r="X3725" s="12">
        <f t="shared" si="469"/>
        <v>0.8261583795698676</v>
      </c>
      <c r="Y3725" s="11">
        <f t="shared" si="470"/>
        <v>1</v>
      </c>
      <c r="Z3725" s="1">
        <f t="shared" si="471"/>
        <v>1</v>
      </c>
    </row>
    <row r="3726" spans="1:26" x14ac:dyDescent="0.2">
      <c r="A3726" s="1" t="s">
        <v>3749</v>
      </c>
      <c r="B3726" s="1">
        <v>0</v>
      </c>
      <c r="C3726" s="2">
        <v>41537</v>
      </c>
      <c r="D3726" s="2">
        <v>41537</v>
      </c>
      <c r="E3726" s="2">
        <v>41537</v>
      </c>
      <c r="F3726" s="1">
        <v>2</v>
      </c>
      <c r="G3726" s="1">
        <v>50</v>
      </c>
      <c r="H3726" s="1">
        <v>50</v>
      </c>
      <c r="I3726" s="1">
        <v>40</v>
      </c>
      <c r="J3726" s="1">
        <v>0</v>
      </c>
      <c r="K3726" s="1">
        <v>1</v>
      </c>
      <c r="L3726" s="1">
        <v>0</v>
      </c>
      <c r="M3726" s="1">
        <v>0</v>
      </c>
      <c r="N3726" s="1">
        <v>0</v>
      </c>
      <c r="O3726" s="1" t="s">
        <v>25</v>
      </c>
      <c r="P3726" s="1" t="s">
        <v>62</v>
      </c>
      <c r="Q3726" s="10">
        <f>I3726*Part2Out!C$72+'relay test.csv'!K3726*Part2Out!C$74+'relay test.csv'!L3726*Part2Out!C$75+'relay test.csv'!M3726*Part2Out!C$76</f>
        <v>0.89006507740550123</v>
      </c>
      <c r="R3726" s="11">
        <f t="shared" si="464"/>
        <v>2.435288128366222</v>
      </c>
      <c r="S3726" s="12">
        <f t="shared" si="465"/>
        <v>0.70890360207555958</v>
      </c>
      <c r="T3726" s="11">
        <f t="shared" si="466"/>
        <v>1</v>
      </c>
      <c r="U3726" s="11">
        <f t="shared" si="467"/>
        <v>0</v>
      </c>
      <c r="V3726" s="71">
        <f>Q3726+Part2Out!C$71</f>
        <v>1.5586013451276732</v>
      </c>
      <c r="W3726" s="1">
        <f t="shared" si="468"/>
        <v>4.7521699491348821</v>
      </c>
      <c r="X3726" s="12">
        <f t="shared" si="469"/>
        <v>0.82615256349468624</v>
      </c>
      <c r="Y3726" s="11">
        <f t="shared" si="470"/>
        <v>1</v>
      </c>
      <c r="Z3726" s="1">
        <f t="shared" si="471"/>
        <v>0</v>
      </c>
    </row>
    <row r="3727" spans="1:26" x14ac:dyDescent="0.2">
      <c r="A3727" s="1" t="s">
        <v>3750</v>
      </c>
      <c r="B3727" s="1">
        <v>1</v>
      </c>
      <c r="C3727" s="2">
        <v>41537</v>
      </c>
      <c r="D3727" s="2">
        <v>41544</v>
      </c>
      <c r="E3727" s="2">
        <v>41619</v>
      </c>
      <c r="F3727" s="1">
        <v>44</v>
      </c>
      <c r="G3727" s="1">
        <v>13.636363640000001</v>
      </c>
      <c r="H3727" s="1">
        <v>2.2727272730000001</v>
      </c>
      <c r="I3727" s="1">
        <v>38</v>
      </c>
      <c r="J3727" s="1">
        <v>2.66666666666667E-2</v>
      </c>
      <c r="K3727" s="1">
        <v>1</v>
      </c>
      <c r="L3727" s="1">
        <v>1</v>
      </c>
      <c r="M3727" s="1">
        <v>0</v>
      </c>
      <c r="N3727" s="1">
        <v>0</v>
      </c>
      <c r="O3727" s="1" t="s">
        <v>22</v>
      </c>
      <c r="P3727" s="1" t="s">
        <v>62</v>
      </c>
      <c r="Q3727" s="10">
        <f>I3727*Part2Out!C$72+'relay test.csv'!K3727*Part2Out!C$74+'relay test.csv'!L3727*Part2Out!C$75+'relay test.csv'!M3727*Part2Out!C$76</f>
        <v>1.7537457924399855</v>
      </c>
      <c r="R3727" s="11">
        <f t="shared" si="464"/>
        <v>5.776198644962248</v>
      </c>
      <c r="S3727" s="12">
        <f t="shared" si="465"/>
        <v>0.85242463327968576</v>
      </c>
      <c r="T3727" s="11">
        <f t="shared" si="466"/>
        <v>1</v>
      </c>
      <c r="U3727" s="11">
        <f t="shared" si="467"/>
        <v>1</v>
      </c>
      <c r="V3727" s="71">
        <f>Q3727+Part2Out!C$71</f>
        <v>2.4222820601621575</v>
      </c>
      <c r="W3727" s="1">
        <f t="shared" si="468"/>
        <v>11.27155234778664</v>
      </c>
      <c r="X3727" s="12">
        <f t="shared" si="469"/>
        <v>0.91851071717260246</v>
      </c>
      <c r="Y3727" s="11">
        <f t="shared" si="470"/>
        <v>1</v>
      </c>
      <c r="Z3727" s="1">
        <f t="shared" si="471"/>
        <v>1</v>
      </c>
    </row>
    <row r="3728" spans="1:26" x14ac:dyDescent="0.2">
      <c r="A3728" s="1" t="s">
        <v>3751</v>
      </c>
      <c r="B3728" s="1">
        <v>0</v>
      </c>
      <c r="C3728" s="2">
        <v>41537</v>
      </c>
      <c r="D3728" s="2">
        <v>41537</v>
      </c>
      <c r="E3728" s="2">
        <v>41554</v>
      </c>
      <c r="F3728" s="1">
        <v>12</v>
      </c>
      <c r="G3728" s="1">
        <v>16.666666670000001</v>
      </c>
      <c r="H3728" s="1">
        <v>8.3333333330000006</v>
      </c>
      <c r="I3728" s="1">
        <v>37.33</v>
      </c>
      <c r="J3728" s="1">
        <v>0.17647058823529399</v>
      </c>
      <c r="K3728" s="1">
        <v>1</v>
      </c>
      <c r="L3728" s="1">
        <v>0</v>
      </c>
      <c r="M3728" s="1">
        <v>0</v>
      </c>
      <c r="N3728" s="1">
        <v>0</v>
      </c>
      <c r="O3728" s="1" t="s">
        <v>31</v>
      </c>
      <c r="P3728" s="1" t="s">
        <v>62</v>
      </c>
      <c r="Q3728" s="10">
        <f>I3728*Part2Out!C$72+'relay test.csv'!K3728*Part2Out!C$74+'relay test.csv'!L3728*Part2Out!C$75+'relay test.csv'!M3728*Part2Out!C$76</f>
        <v>0.88465892272361313</v>
      </c>
      <c r="R3728" s="11">
        <f t="shared" si="464"/>
        <v>2.4221581074899321</v>
      </c>
      <c r="S3728" s="12">
        <f t="shared" si="465"/>
        <v>0.70778673322797614</v>
      </c>
      <c r="T3728" s="11">
        <f t="shared" si="466"/>
        <v>1</v>
      </c>
      <c r="U3728" s="11">
        <f t="shared" si="467"/>
        <v>0</v>
      </c>
      <c r="V3728" s="71">
        <f>Q3728+Part2Out!C$71</f>
        <v>1.553195190445785</v>
      </c>
      <c r="W3728" s="1">
        <f t="shared" si="468"/>
        <v>4.7265483030088937</v>
      </c>
      <c r="X3728" s="12">
        <f t="shared" si="469"/>
        <v>0.8253747376103383</v>
      </c>
      <c r="Y3728" s="11">
        <f t="shared" si="470"/>
        <v>1</v>
      </c>
      <c r="Z3728" s="1">
        <f t="shared" si="471"/>
        <v>0</v>
      </c>
    </row>
    <row r="3729" spans="1:26" x14ac:dyDescent="0.2">
      <c r="A3729" s="1" t="s">
        <v>3752</v>
      </c>
      <c r="B3729" s="1">
        <v>0</v>
      </c>
      <c r="C3729" s="2">
        <v>41537</v>
      </c>
      <c r="D3729" s="2">
        <v>41537</v>
      </c>
      <c r="E3729" s="2">
        <v>41537</v>
      </c>
      <c r="F3729" s="1">
        <v>6</v>
      </c>
      <c r="G3729" s="1">
        <v>50</v>
      </c>
      <c r="H3729" s="1">
        <v>0</v>
      </c>
      <c r="I3729" s="1">
        <v>40</v>
      </c>
      <c r="J3729" s="1">
        <v>0</v>
      </c>
      <c r="K3729" s="1">
        <v>1</v>
      </c>
      <c r="L3729" s="1">
        <v>0</v>
      </c>
      <c r="M3729" s="1">
        <v>0</v>
      </c>
      <c r="N3729" s="1">
        <v>0</v>
      </c>
      <c r="O3729" s="1" t="s">
        <v>22</v>
      </c>
      <c r="P3729" s="1" t="s">
        <v>62</v>
      </c>
      <c r="Q3729" s="10">
        <f>I3729*Part2Out!C$72+'relay test.csv'!K3729*Part2Out!C$74+'relay test.csv'!L3729*Part2Out!C$75+'relay test.csv'!M3729*Part2Out!C$76</f>
        <v>0.89006507740550123</v>
      </c>
      <c r="R3729" s="11">
        <f t="shared" si="464"/>
        <v>2.435288128366222</v>
      </c>
      <c r="S3729" s="12">
        <f t="shared" si="465"/>
        <v>0.70890360207555958</v>
      </c>
      <c r="T3729" s="11">
        <f t="shared" si="466"/>
        <v>1</v>
      </c>
      <c r="U3729" s="11">
        <f t="shared" si="467"/>
        <v>0</v>
      </c>
      <c r="V3729" s="71">
        <f>Q3729+Part2Out!C$71</f>
        <v>1.5586013451276732</v>
      </c>
      <c r="W3729" s="1">
        <f t="shared" si="468"/>
        <v>4.7521699491348821</v>
      </c>
      <c r="X3729" s="12">
        <f t="shared" si="469"/>
        <v>0.82615256349468624</v>
      </c>
      <c r="Y3729" s="11">
        <f t="shared" si="470"/>
        <v>1</v>
      </c>
      <c r="Z3729" s="1">
        <f t="shared" si="471"/>
        <v>0</v>
      </c>
    </row>
    <row r="3730" spans="1:26" x14ac:dyDescent="0.2">
      <c r="A3730" s="1" t="s">
        <v>3753</v>
      </c>
      <c r="B3730" s="1">
        <v>0</v>
      </c>
      <c r="C3730" s="2">
        <v>41536</v>
      </c>
      <c r="D3730" s="2">
        <v>41540</v>
      </c>
      <c r="E3730" s="2">
        <v>41540</v>
      </c>
      <c r="F3730" s="1">
        <v>3</v>
      </c>
      <c r="G3730" s="1">
        <v>33.333333330000002</v>
      </c>
      <c r="H3730" s="1">
        <v>33.333333330000002</v>
      </c>
      <c r="I3730" s="1">
        <v>40.020000000000003</v>
      </c>
      <c r="J3730" s="1">
        <v>0</v>
      </c>
      <c r="K3730" s="1">
        <v>1</v>
      </c>
      <c r="L3730" s="1">
        <v>1</v>
      </c>
      <c r="M3730" s="1">
        <v>0</v>
      </c>
      <c r="N3730" s="1">
        <v>0</v>
      </c>
      <c r="O3730" s="1" t="s">
        <v>25</v>
      </c>
      <c r="P3730" s="1" t="s">
        <v>23</v>
      </c>
      <c r="Q3730" s="10">
        <f>I3730*Part2Out!C$72+'relay test.csv'!K3730*Part2Out!C$74+'relay test.csv'!L3730*Part2Out!C$75+'relay test.csv'!M3730*Part2Out!C$76</f>
        <v>1.7578358420495039</v>
      </c>
      <c r="R3730" s="11">
        <f t="shared" si="464"/>
        <v>5.7998719634965958</v>
      </c>
      <c r="S3730" s="12">
        <f t="shared" si="465"/>
        <v>0.85293840746292737</v>
      </c>
      <c r="T3730" s="11">
        <f t="shared" si="466"/>
        <v>1</v>
      </c>
      <c r="U3730" s="11">
        <f t="shared" si="467"/>
        <v>0</v>
      </c>
      <c r="V3730" s="71">
        <f>Q3730+Part2Out!C$71</f>
        <v>2.4263721097716759</v>
      </c>
      <c r="W3730" s="1">
        <f t="shared" si="468"/>
        <v>11.317747962845422</v>
      </c>
      <c r="X3730" s="12">
        <f t="shared" si="469"/>
        <v>0.91881632884384834</v>
      </c>
      <c r="Y3730" s="11">
        <f t="shared" si="470"/>
        <v>1</v>
      </c>
      <c r="Z3730" s="1">
        <f t="shared" si="471"/>
        <v>0</v>
      </c>
    </row>
    <row r="3731" spans="1:26" x14ac:dyDescent="0.2">
      <c r="A3731" s="1" t="s">
        <v>3754</v>
      </c>
      <c r="B3731" s="1">
        <v>1</v>
      </c>
      <c r="C3731" s="2">
        <v>41537</v>
      </c>
      <c r="D3731" s="2">
        <v>41537</v>
      </c>
      <c r="E3731" s="2">
        <v>41537</v>
      </c>
      <c r="F3731" s="1">
        <v>36</v>
      </c>
      <c r="G3731" s="1">
        <v>8.3333333330000006</v>
      </c>
      <c r="H3731" s="1">
        <v>2.7777777779999999</v>
      </c>
      <c r="I3731" s="1">
        <v>53.6</v>
      </c>
      <c r="J3731" s="1">
        <v>0</v>
      </c>
      <c r="K3731" s="1">
        <v>1</v>
      </c>
      <c r="L3731" s="1">
        <v>0</v>
      </c>
      <c r="M3731" s="1">
        <v>0</v>
      </c>
      <c r="N3731" s="1">
        <v>0</v>
      </c>
      <c r="O3731" s="1" t="s">
        <v>22</v>
      </c>
      <c r="P3731" s="1" t="s">
        <v>27</v>
      </c>
      <c r="Q3731" s="10">
        <f>I3731*Part2Out!C$72+'relay test.csv'!K3731*Part2Out!C$74+'relay test.csv'!L3731*Part2Out!C$75+'relay test.csv'!M3731*Part2Out!C$76</f>
        <v>0.91760204507354537</v>
      </c>
      <c r="R3731" s="11">
        <f t="shared" si="464"/>
        <v>2.503280433366192</v>
      </c>
      <c r="S3731" s="12">
        <f t="shared" si="465"/>
        <v>0.71455325400852043</v>
      </c>
      <c r="T3731" s="11">
        <f t="shared" si="466"/>
        <v>1</v>
      </c>
      <c r="U3731" s="11">
        <f t="shared" si="467"/>
        <v>1</v>
      </c>
      <c r="V3731" s="71">
        <f>Q3731+Part2Out!C$71</f>
        <v>1.5861383127957174</v>
      </c>
      <c r="W3731" s="1">
        <f t="shared" si="468"/>
        <v>4.8848487007083303</v>
      </c>
      <c r="X3731" s="12">
        <f t="shared" si="469"/>
        <v>0.83007209686127781</v>
      </c>
      <c r="Y3731" s="11">
        <f t="shared" si="470"/>
        <v>1</v>
      </c>
      <c r="Z3731" s="1">
        <f t="shared" si="471"/>
        <v>1</v>
      </c>
    </row>
    <row r="3732" spans="1:26" x14ac:dyDescent="0.2">
      <c r="A3732" s="1" t="s">
        <v>3755</v>
      </c>
      <c r="B3732" s="1">
        <v>1</v>
      </c>
      <c r="C3732" s="2">
        <v>41537</v>
      </c>
      <c r="D3732" s="2">
        <v>41589</v>
      </c>
      <c r="E3732" s="2">
        <v>41589</v>
      </c>
      <c r="F3732" s="1">
        <v>50</v>
      </c>
      <c r="G3732" s="1">
        <v>32</v>
      </c>
      <c r="H3732" s="1">
        <v>2</v>
      </c>
      <c r="I3732" s="1">
        <v>50.17</v>
      </c>
      <c r="J3732" s="1">
        <v>0</v>
      </c>
      <c r="K3732" s="1">
        <v>1</v>
      </c>
      <c r="L3732" s="1">
        <v>0</v>
      </c>
      <c r="M3732" s="1">
        <v>0</v>
      </c>
      <c r="N3732" s="1">
        <v>0</v>
      </c>
      <c r="O3732" s="1" t="s">
        <v>31</v>
      </c>
      <c r="P3732" s="1" t="s">
        <v>166</v>
      </c>
      <c r="Q3732" s="10">
        <f>I3732*Part2Out!C$72+'relay test.csv'!K3732*Part2Out!C$74+'relay test.csv'!L3732*Part2Out!C$75+'relay test.csv'!M3732*Part2Out!C$76</f>
        <v>0.91065705984550183</v>
      </c>
      <c r="R3732" s="11">
        <f t="shared" si="464"/>
        <v>2.4859554183576065</v>
      </c>
      <c r="S3732" s="12">
        <f t="shared" si="465"/>
        <v>0.71313459870030527</v>
      </c>
      <c r="T3732" s="11">
        <f t="shared" si="466"/>
        <v>1</v>
      </c>
      <c r="U3732" s="11">
        <f t="shared" si="467"/>
        <v>1</v>
      </c>
      <c r="V3732" s="71">
        <f>Q3732+Part2Out!C$71</f>
        <v>1.5791933275676739</v>
      </c>
      <c r="W3732" s="1">
        <f t="shared" si="468"/>
        <v>4.8510410314091157</v>
      </c>
      <c r="X3732" s="12">
        <f t="shared" si="469"/>
        <v>0.82909024314957358</v>
      </c>
      <c r="Y3732" s="11">
        <f t="shared" si="470"/>
        <v>1</v>
      </c>
      <c r="Z3732" s="1">
        <f t="shared" si="471"/>
        <v>1</v>
      </c>
    </row>
    <row r="3733" spans="1:26" x14ac:dyDescent="0.2">
      <c r="A3733" s="1" t="s">
        <v>3756</v>
      </c>
      <c r="B3733" s="1">
        <v>0</v>
      </c>
      <c r="C3733" s="2">
        <v>41503</v>
      </c>
      <c r="D3733" s="2">
        <v>41537</v>
      </c>
      <c r="E3733" s="2">
        <v>41553</v>
      </c>
      <c r="F3733" s="1">
        <v>3</v>
      </c>
      <c r="G3733" s="1">
        <v>66.666666669999998</v>
      </c>
      <c r="H3733" s="1">
        <v>33.333333330000002</v>
      </c>
      <c r="I3733" s="1">
        <v>52.16</v>
      </c>
      <c r="J3733" s="1">
        <v>0.125</v>
      </c>
      <c r="K3733" s="1">
        <v>1</v>
      </c>
      <c r="L3733" s="1">
        <v>0</v>
      </c>
      <c r="M3733" s="1">
        <v>0</v>
      </c>
      <c r="N3733" s="1">
        <v>0</v>
      </c>
      <c r="O3733" s="1" t="s">
        <v>25</v>
      </c>
      <c r="P3733" s="1" t="s">
        <v>23</v>
      </c>
      <c r="Q3733" s="10">
        <f>I3733*Part2Out!C$72+'relay test.csv'!K3733*Part2Out!C$74+'relay test.csv'!L3733*Part2Out!C$75+'relay test.csv'!M3733*Part2Out!C$76</f>
        <v>0.91468636614398768</v>
      </c>
      <c r="R3733" s="11">
        <f t="shared" si="464"/>
        <v>2.4959923014413414</v>
      </c>
      <c r="S3733" s="12">
        <f t="shared" si="465"/>
        <v>0.7139581801745627</v>
      </c>
      <c r="T3733" s="11">
        <f t="shared" si="466"/>
        <v>1</v>
      </c>
      <c r="U3733" s="11">
        <f t="shared" si="467"/>
        <v>0</v>
      </c>
      <c r="V3733" s="71">
        <f>Q3733+Part2Out!C$71</f>
        <v>1.5832226338661597</v>
      </c>
      <c r="W3733" s="1">
        <f t="shared" si="468"/>
        <v>4.8706267936102821</v>
      </c>
      <c r="X3733" s="12">
        <f t="shared" si="469"/>
        <v>0.82966043743601248</v>
      </c>
      <c r="Y3733" s="11">
        <f t="shared" si="470"/>
        <v>1</v>
      </c>
      <c r="Z3733" s="1">
        <f t="shared" si="471"/>
        <v>0</v>
      </c>
    </row>
    <row r="3734" spans="1:26" x14ac:dyDescent="0.2">
      <c r="A3734" s="1" t="s">
        <v>3757</v>
      </c>
      <c r="B3734" s="1">
        <v>1</v>
      </c>
      <c r="C3734" s="2">
        <v>41537</v>
      </c>
      <c r="D3734" s="2">
        <v>41537</v>
      </c>
      <c r="E3734" s="2">
        <v>41537</v>
      </c>
      <c r="F3734" s="1">
        <v>40</v>
      </c>
      <c r="G3734" s="1">
        <v>15</v>
      </c>
      <c r="H3734" s="1">
        <v>0</v>
      </c>
      <c r="I3734" s="1">
        <v>40.020000000000003</v>
      </c>
      <c r="J3734" s="1">
        <v>0</v>
      </c>
      <c r="K3734" s="1">
        <v>1</v>
      </c>
      <c r="L3734" s="1">
        <v>0</v>
      </c>
      <c r="M3734" s="1">
        <v>0</v>
      </c>
      <c r="N3734" s="1">
        <v>0</v>
      </c>
      <c r="O3734" s="1" t="s">
        <v>25</v>
      </c>
      <c r="P3734" s="1" t="s">
        <v>27</v>
      </c>
      <c r="Q3734" s="10">
        <f>I3734*Part2Out!C$72+'relay test.csv'!K3734*Part2Out!C$74+'relay test.csv'!L3734*Part2Out!C$75+'relay test.csv'!M3734*Part2Out!C$76</f>
        <v>0.89010557294618953</v>
      </c>
      <c r="R3734" s="11">
        <f t="shared" si="464"/>
        <v>2.4353867486725398</v>
      </c>
      <c r="S3734" s="12">
        <f t="shared" si="465"/>
        <v>0.70891195863568846</v>
      </c>
      <c r="T3734" s="11">
        <f t="shared" si="466"/>
        <v>1</v>
      </c>
      <c r="U3734" s="11">
        <f t="shared" si="467"/>
        <v>1</v>
      </c>
      <c r="V3734" s="71">
        <f>Q3734+Part2Out!C$71</f>
        <v>1.5586418406683615</v>
      </c>
      <c r="W3734" s="1">
        <f t="shared" si="468"/>
        <v>4.7523623947229829</v>
      </c>
      <c r="X3734" s="12">
        <f t="shared" si="469"/>
        <v>0.8261583795698676</v>
      </c>
      <c r="Y3734" s="11">
        <f t="shared" si="470"/>
        <v>1</v>
      </c>
      <c r="Z3734" s="1">
        <f t="shared" si="471"/>
        <v>1</v>
      </c>
    </row>
    <row r="3735" spans="1:26" x14ac:dyDescent="0.2">
      <c r="A3735" s="1" t="s">
        <v>3758</v>
      </c>
      <c r="B3735" s="1">
        <v>1</v>
      </c>
      <c r="C3735" s="2">
        <v>41537</v>
      </c>
      <c r="D3735" s="2">
        <v>41537</v>
      </c>
      <c r="E3735" s="2">
        <v>41537</v>
      </c>
      <c r="F3735" s="1">
        <v>32</v>
      </c>
      <c r="G3735" s="1">
        <v>40.625</v>
      </c>
      <c r="H3735" s="1">
        <v>15.625</v>
      </c>
      <c r="I3735" s="1">
        <v>40.020000000000003</v>
      </c>
      <c r="J3735" s="1">
        <v>0</v>
      </c>
      <c r="K3735" s="1">
        <v>1</v>
      </c>
      <c r="L3735" s="1">
        <v>1</v>
      </c>
      <c r="M3735" s="1">
        <v>0</v>
      </c>
      <c r="N3735" s="1">
        <v>0</v>
      </c>
      <c r="O3735" s="1" t="s">
        <v>31</v>
      </c>
      <c r="P3735" s="1" t="s">
        <v>27</v>
      </c>
      <c r="Q3735" s="10">
        <f>I3735*Part2Out!C$72+'relay test.csv'!K3735*Part2Out!C$74+'relay test.csv'!L3735*Part2Out!C$75+'relay test.csv'!M3735*Part2Out!C$76</f>
        <v>1.7578358420495039</v>
      </c>
      <c r="R3735" s="11">
        <f t="shared" si="464"/>
        <v>5.7998719634965958</v>
      </c>
      <c r="S3735" s="12">
        <f t="shared" si="465"/>
        <v>0.85293840746292737</v>
      </c>
      <c r="T3735" s="11">
        <f t="shared" si="466"/>
        <v>1</v>
      </c>
      <c r="U3735" s="11">
        <f t="shared" si="467"/>
        <v>1</v>
      </c>
      <c r="V3735" s="71">
        <f>Q3735+Part2Out!C$71</f>
        <v>2.4263721097716759</v>
      </c>
      <c r="W3735" s="1">
        <f t="shared" si="468"/>
        <v>11.317747962845422</v>
      </c>
      <c r="X3735" s="12">
        <f t="shared" si="469"/>
        <v>0.91881632884384834</v>
      </c>
      <c r="Y3735" s="11">
        <f t="shared" si="470"/>
        <v>1</v>
      </c>
      <c r="Z3735" s="1">
        <f t="shared" si="471"/>
        <v>1</v>
      </c>
    </row>
    <row r="3736" spans="1:26" x14ac:dyDescent="0.2">
      <c r="A3736" s="1" t="s">
        <v>3759</v>
      </c>
      <c r="B3736" s="1">
        <v>0</v>
      </c>
      <c r="C3736" s="2">
        <v>41537</v>
      </c>
      <c r="D3736" s="2">
        <v>41555</v>
      </c>
      <c r="E3736" s="2">
        <v>41555</v>
      </c>
      <c r="F3736" s="1">
        <v>9</v>
      </c>
      <c r="G3736" s="1">
        <v>33.333333330000002</v>
      </c>
      <c r="H3736" s="1">
        <v>22.222222219999999</v>
      </c>
      <c r="I3736" s="1">
        <v>93.67</v>
      </c>
      <c r="J3736" s="1">
        <v>0</v>
      </c>
      <c r="K3736" s="1">
        <v>1</v>
      </c>
      <c r="L3736" s="1">
        <v>0</v>
      </c>
      <c r="M3736" s="1">
        <v>0</v>
      </c>
      <c r="N3736" s="1">
        <v>0</v>
      </c>
      <c r="O3736" s="1" t="s">
        <v>31</v>
      </c>
      <c r="P3736" s="1" t="s">
        <v>62</v>
      </c>
      <c r="Q3736" s="10">
        <f>I3736*Part2Out!C$72+'relay test.csv'!K3736*Part2Out!C$74+'relay test.csv'!L3736*Part2Out!C$75+'relay test.csv'!M3736*Part2Out!C$76</f>
        <v>0.99873486084255469</v>
      </c>
      <c r="R3736" s="11">
        <f t="shared" si="464"/>
        <v>2.7148449981695872</v>
      </c>
      <c r="S3736" s="12">
        <f t="shared" si="465"/>
        <v>0.73080976447396073</v>
      </c>
      <c r="T3736" s="11">
        <f t="shared" si="466"/>
        <v>1</v>
      </c>
      <c r="U3736" s="11">
        <f t="shared" si="467"/>
        <v>0</v>
      </c>
      <c r="V3736" s="71">
        <f>Q3736+Part2Out!C$71</f>
        <v>1.6672711285647268</v>
      </c>
      <c r="W3736" s="1">
        <f t="shared" si="468"/>
        <v>5.2976913354051085</v>
      </c>
      <c r="X3736" s="12">
        <f t="shared" si="469"/>
        <v>0.84121165253398789</v>
      </c>
      <c r="Y3736" s="11">
        <f t="shared" si="470"/>
        <v>1</v>
      </c>
      <c r="Z3736" s="1">
        <f t="shared" si="471"/>
        <v>0</v>
      </c>
    </row>
    <row r="3737" spans="1:26" x14ac:dyDescent="0.2">
      <c r="A3737" s="1" t="s">
        <v>3760</v>
      </c>
      <c r="B3737" s="1">
        <v>1</v>
      </c>
      <c r="C3737" s="2">
        <v>41537</v>
      </c>
      <c r="D3737" s="2">
        <v>41537</v>
      </c>
      <c r="E3737" s="2">
        <v>41537</v>
      </c>
      <c r="F3737" s="1">
        <v>42</v>
      </c>
      <c r="G3737" s="1">
        <v>7.1428571429999996</v>
      </c>
      <c r="H3737" s="1">
        <v>0</v>
      </c>
      <c r="I3737" s="1">
        <v>40.54</v>
      </c>
      <c r="J3737" s="1">
        <v>0</v>
      </c>
      <c r="K3737" s="1">
        <v>1</v>
      </c>
      <c r="L3737" s="1">
        <v>0</v>
      </c>
      <c r="M3737" s="1">
        <v>0</v>
      </c>
      <c r="N3737" s="1">
        <v>0</v>
      </c>
      <c r="O3737" s="1" t="s">
        <v>25</v>
      </c>
      <c r="P3737" s="1" t="s">
        <v>27</v>
      </c>
      <c r="Q3737" s="10">
        <f>I3737*Part2Out!C$72+'relay test.csv'!K3737*Part2Out!C$74+'relay test.csv'!L3737*Part2Out!C$75+'relay test.csv'!M3737*Part2Out!C$76</f>
        <v>0.89115845700408536</v>
      </c>
      <c r="R3737" s="11">
        <f t="shared" si="464"/>
        <v>2.4379522789209727</v>
      </c>
      <c r="S3737" s="12">
        <f t="shared" si="465"/>
        <v>0.70912917956096311</v>
      </c>
      <c r="T3737" s="11">
        <f t="shared" si="466"/>
        <v>1</v>
      </c>
      <c r="U3737" s="11">
        <f t="shared" si="467"/>
        <v>1</v>
      </c>
      <c r="V3737" s="71">
        <f>Q3737+Part2Out!C$71</f>
        <v>1.5596947247262574</v>
      </c>
      <c r="W3737" s="1">
        <f t="shared" si="468"/>
        <v>4.7573687164013867</v>
      </c>
      <c r="X3737" s="12">
        <f t="shared" si="469"/>
        <v>0.82630954360257736</v>
      </c>
      <c r="Y3737" s="11">
        <f t="shared" si="470"/>
        <v>1</v>
      </c>
      <c r="Z3737" s="1">
        <f t="shared" si="471"/>
        <v>1</v>
      </c>
    </row>
    <row r="3738" spans="1:26" x14ac:dyDescent="0.2">
      <c r="A3738" s="1" t="s">
        <v>3761</v>
      </c>
      <c r="B3738" s="1">
        <v>0</v>
      </c>
      <c r="C3738" s="2">
        <v>41537</v>
      </c>
      <c r="D3738" s="2">
        <v>41537</v>
      </c>
      <c r="E3738" s="2">
        <v>41537</v>
      </c>
      <c r="F3738" s="1">
        <v>8</v>
      </c>
      <c r="G3738" s="1">
        <v>50</v>
      </c>
      <c r="H3738" s="1">
        <v>0</v>
      </c>
      <c r="I3738" s="1">
        <v>40.020000000000003</v>
      </c>
      <c r="J3738" s="1">
        <v>0</v>
      </c>
      <c r="K3738" s="1">
        <v>1</v>
      </c>
      <c r="L3738" s="1">
        <v>0</v>
      </c>
      <c r="M3738" s="1">
        <v>0</v>
      </c>
      <c r="N3738" s="1">
        <v>0</v>
      </c>
      <c r="O3738" s="1" t="s">
        <v>22</v>
      </c>
      <c r="P3738" s="1" t="s">
        <v>27</v>
      </c>
      <c r="Q3738" s="10">
        <f>I3738*Part2Out!C$72+'relay test.csv'!K3738*Part2Out!C$74+'relay test.csv'!L3738*Part2Out!C$75+'relay test.csv'!M3738*Part2Out!C$76</f>
        <v>0.89010557294618953</v>
      </c>
      <c r="R3738" s="11">
        <f t="shared" si="464"/>
        <v>2.4353867486725398</v>
      </c>
      <c r="S3738" s="12">
        <f t="shared" si="465"/>
        <v>0.70891195863568846</v>
      </c>
      <c r="T3738" s="11">
        <f t="shared" si="466"/>
        <v>1</v>
      </c>
      <c r="U3738" s="11">
        <f t="shared" si="467"/>
        <v>0</v>
      </c>
      <c r="V3738" s="71">
        <f>Q3738+Part2Out!C$71</f>
        <v>1.5586418406683615</v>
      </c>
      <c r="W3738" s="1">
        <f t="shared" si="468"/>
        <v>4.7523623947229829</v>
      </c>
      <c r="X3738" s="12">
        <f t="shared" si="469"/>
        <v>0.8261583795698676</v>
      </c>
      <c r="Y3738" s="11">
        <f t="shared" si="470"/>
        <v>1</v>
      </c>
      <c r="Z3738" s="1">
        <f t="shared" si="471"/>
        <v>0</v>
      </c>
    </row>
    <row r="3739" spans="1:26" x14ac:dyDescent="0.2">
      <c r="A3739" s="1" t="s">
        <v>3762</v>
      </c>
      <c r="B3739" s="1">
        <v>0</v>
      </c>
      <c r="C3739" s="2">
        <v>41537</v>
      </c>
      <c r="D3739" s="2">
        <v>41566</v>
      </c>
      <c r="E3739" s="2">
        <v>41566</v>
      </c>
      <c r="F3739" s="1">
        <v>18</v>
      </c>
      <c r="G3739" s="1">
        <v>77.777777779999994</v>
      </c>
      <c r="H3739" s="1">
        <v>33.333333330000002</v>
      </c>
      <c r="I3739" s="1">
        <v>34.54</v>
      </c>
      <c r="J3739" s="1">
        <v>0</v>
      </c>
      <c r="K3739" s="1">
        <v>1</v>
      </c>
      <c r="L3739" s="1">
        <v>0</v>
      </c>
      <c r="M3739" s="1">
        <v>0</v>
      </c>
      <c r="N3739" s="1">
        <v>0</v>
      </c>
      <c r="O3739" s="1" t="s">
        <v>35</v>
      </c>
      <c r="P3739" s="1" t="s">
        <v>166</v>
      </c>
      <c r="Q3739" s="10">
        <f>I3739*Part2Out!C$72+'relay test.csv'!K3739*Part2Out!C$74+'relay test.csv'!L3739*Part2Out!C$75+'relay test.csv'!M3739*Part2Out!C$76</f>
        <v>0.87900979479759533</v>
      </c>
      <c r="R3739" s="11">
        <f t="shared" si="464"/>
        <v>2.4085136025466385</v>
      </c>
      <c r="S3739" s="12">
        <f t="shared" si="465"/>
        <v>0.70661698423240571</v>
      </c>
      <c r="T3739" s="11">
        <f t="shared" si="466"/>
        <v>1</v>
      </c>
      <c r="U3739" s="11">
        <f t="shared" si="467"/>
        <v>0</v>
      </c>
      <c r="V3739" s="71">
        <f>Q3739+Part2Out!C$71</f>
        <v>1.5475460625197672</v>
      </c>
      <c r="W3739" s="1">
        <f t="shared" si="468"/>
        <v>4.6999227035132636</v>
      </c>
      <c r="X3739" s="12">
        <f t="shared" si="469"/>
        <v>0.82455902439104489</v>
      </c>
      <c r="Y3739" s="11">
        <f t="shared" si="470"/>
        <v>1</v>
      </c>
      <c r="Z3739" s="1">
        <f t="shared" si="471"/>
        <v>0</v>
      </c>
    </row>
    <row r="3740" spans="1:26" x14ac:dyDescent="0.2">
      <c r="A3740" s="1" t="s">
        <v>3763</v>
      </c>
      <c r="B3740" s="1">
        <v>1</v>
      </c>
      <c r="C3740" s="2">
        <v>41537</v>
      </c>
      <c r="D3740" s="2">
        <v>41537</v>
      </c>
      <c r="E3740" s="2">
        <v>41537</v>
      </c>
      <c r="F3740" s="1">
        <v>37</v>
      </c>
      <c r="G3740" s="1">
        <v>10.81081081</v>
      </c>
      <c r="H3740" s="1">
        <v>5.4054054049999998</v>
      </c>
      <c r="I3740" s="1">
        <v>38.46</v>
      </c>
      <c r="J3740" s="1">
        <v>0</v>
      </c>
      <c r="K3740" s="1">
        <v>1</v>
      </c>
      <c r="L3740" s="1">
        <v>0</v>
      </c>
      <c r="M3740" s="1">
        <v>0</v>
      </c>
      <c r="N3740" s="1">
        <v>0</v>
      </c>
      <c r="O3740" s="1" t="s">
        <v>31</v>
      </c>
      <c r="P3740" s="1" t="s">
        <v>27</v>
      </c>
      <c r="Q3740" s="10">
        <f>I3740*Part2Out!C$72+'relay test.csv'!K3740*Part2Out!C$74+'relay test.csv'!L3740*Part2Out!C$75+'relay test.csv'!M3740*Part2Out!C$76</f>
        <v>0.88694692077250215</v>
      </c>
      <c r="R3740" s="11">
        <f t="shared" si="464"/>
        <v>2.4277063452721914</v>
      </c>
      <c r="S3740" s="12">
        <f t="shared" si="465"/>
        <v>0.7082597226045072</v>
      </c>
      <c r="T3740" s="11">
        <f t="shared" si="466"/>
        <v>1</v>
      </c>
      <c r="U3740" s="11">
        <f t="shared" si="467"/>
        <v>1</v>
      </c>
      <c r="V3740" s="71">
        <f>Q3740+Part2Out!C$71</f>
        <v>1.5554831884946743</v>
      </c>
      <c r="W3740" s="1">
        <f t="shared" si="468"/>
        <v>4.7373750173316873</v>
      </c>
      <c r="X3740" s="12">
        <f t="shared" si="469"/>
        <v>0.82570426423596843</v>
      </c>
      <c r="Y3740" s="11">
        <f t="shared" si="470"/>
        <v>1</v>
      </c>
      <c r="Z3740" s="1">
        <f t="shared" si="471"/>
        <v>1</v>
      </c>
    </row>
    <row r="3741" spans="1:26" x14ac:dyDescent="0.2">
      <c r="A3741" s="1" t="s">
        <v>3764</v>
      </c>
      <c r="B3741" s="1">
        <v>1</v>
      </c>
      <c r="C3741" s="2">
        <v>41537</v>
      </c>
      <c r="D3741" s="2">
        <v>41537</v>
      </c>
      <c r="E3741" s="2">
        <v>41537</v>
      </c>
      <c r="F3741" s="1">
        <v>44</v>
      </c>
      <c r="G3741" s="1">
        <v>0</v>
      </c>
      <c r="H3741" s="1">
        <v>0</v>
      </c>
      <c r="I3741" s="1">
        <v>40.020000000000003</v>
      </c>
      <c r="J3741" s="1">
        <v>0</v>
      </c>
      <c r="K3741" s="1">
        <v>1</v>
      </c>
      <c r="L3741" s="1">
        <v>0</v>
      </c>
      <c r="M3741" s="1">
        <v>0</v>
      </c>
      <c r="N3741" s="1">
        <v>0</v>
      </c>
      <c r="O3741" s="1" t="s">
        <v>31</v>
      </c>
      <c r="P3741" s="1" t="s">
        <v>27</v>
      </c>
      <c r="Q3741" s="10">
        <f>I3741*Part2Out!C$72+'relay test.csv'!K3741*Part2Out!C$74+'relay test.csv'!L3741*Part2Out!C$75+'relay test.csv'!M3741*Part2Out!C$76</f>
        <v>0.89010557294618953</v>
      </c>
      <c r="R3741" s="11">
        <f t="shared" si="464"/>
        <v>2.4353867486725398</v>
      </c>
      <c r="S3741" s="12">
        <f t="shared" si="465"/>
        <v>0.70891195863568846</v>
      </c>
      <c r="T3741" s="11">
        <f t="shared" si="466"/>
        <v>1</v>
      </c>
      <c r="U3741" s="11">
        <f t="shared" si="467"/>
        <v>1</v>
      </c>
      <c r="V3741" s="71">
        <f>Q3741+Part2Out!C$71</f>
        <v>1.5586418406683615</v>
      </c>
      <c r="W3741" s="1">
        <f t="shared" si="468"/>
        <v>4.7523623947229829</v>
      </c>
      <c r="X3741" s="12">
        <f t="shared" si="469"/>
        <v>0.8261583795698676</v>
      </c>
      <c r="Y3741" s="11">
        <f t="shared" si="470"/>
        <v>1</v>
      </c>
      <c r="Z3741" s="1">
        <f t="shared" si="471"/>
        <v>1</v>
      </c>
    </row>
    <row r="3742" spans="1:26" x14ac:dyDescent="0.2">
      <c r="A3742" s="1" t="s">
        <v>3765</v>
      </c>
      <c r="B3742" s="1">
        <v>1</v>
      </c>
      <c r="C3742" s="2">
        <v>41537</v>
      </c>
      <c r="D3742" s="2">
        <v>41537</v>
      </c>
      <c r="E3742" s="2">
        <v>41537</v>
      </c>
      <c r="F3742" s="1">
        <v>42</v>
      </c>
      <c r="G3742" s="1">
        <v>4.7619047620000003</v>
      </c>
      <c r="H3742" s="1">
        <v>0</v>
      </c>
      <c r="I3742" s="1">
        <v>40.020000000000003</v>
      </c>
      <c r="J3742" s="1">
        <v>0</v>
      </c>
      <c r="K3742" s="1">
        <v>1</v>
      </c>
      <c r="L3742" s="1">
        <v>0</v>
      </c>
      <c r="M3742" s="1">
        <v>0</v>
      </c>
      <c r="N3742" s="1">
        <v>0</v>
      </c>
      <c r="O3742" s="1" t="s">
        <v>29</v>
      </c>
      <c r="P3742" s="1" t="s">
        <v>62</v>
      </c>
      <c r="Q3742" s="10">
        <f>I3742*Part2Out!C$72+'relay test.csv'!K3742*Part2Out!C$74+'relay test.csv'!L3742*Part2Out!C$75+'relay test.csv'!M3742*Part2Out!C$76</f>
        <v>0.89010557294618953</v>
      </c>
      <c r="R3742" s="11">
        <f t="shared" si="464"/>
        <v>2.4353867486725398</v>
      </c>
      <c r="S3742" s="12">
        <f t="shared" si="465"/>
        <v>0.70891195863568846</v>
      </c>
      <c r="T3742" s="11">
        <f t="shared" si="466"/>
        <v>1</v>
      </c>
      <c r="U3742" s="11">
        <f t="shared" si="467"/>
        <v>1</v>
      </c>
      <c r="V3742" s="71">
        <f>Q3742+Part2Out!C$71</f>
        <v>1.5586418406683615</v>
      </c>
      <c r="W3742" s="1">
        <f t="shared" si="468"/>
        <v>4.7523623947229829</v>
      </c>
      <c r="X3742" s="12">
        <f t="shared" si="469"/>
        <v>0.8261583795698676</v>
      </c>
      <c r="Y3742" s="11">
        <f t="shared" si="470"/>
        <v>1</v>
      </c>
      <c r="Z3742" s="1">
        <f t="shared" si="471"/>
        <v>1</v>
      </c>
    </row>
    <row r="3743" spans="1:26" x14ac:dyDescent="0.2">
      <c r="A3743" s="1" t="s">
        <v>3766</v>
      </c>
      <c r="B3743" s="1">
        <v>0</v>
      </c>
      <c r="C3743" s="2">
        <v>41537</v>
      </c>
      <c r="D3743" s="2">
        <v>41569</v>
      </c>
      <c r="E3743" s="2">
        <v>41569</v>
      </c>
      <c r="F3743" s="1">
        <v>10</v>
      </c>
      <c r="G3743" s="1">
        <v>20</v>
      </c>
      <c r="H3743" s="1">
        <v>10</v>
      </c>
      <c r="I3743" s="1">
        <v>44.27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 t="s">
        <v>22</v>
      </c>
      <c r="P3743" s="1" t="s">
        <v>62</v>
      </c>
      <c r="Q3743" s="10">
        <f>I3743*Part2Out!C$72+'relay test.csv'!K3743*Part2Out!C$74+'relay test.csv'!L3743*Part2Out!C$75+'relay test.csv'!M3743*Part2Out!C$76</f>
        <v>8.9636879313552367E-2</v>
      </c>
      <c r="R3743" s="11">
        <f t="shared" si="464"/>
        <v>1.0937770385165557</v>
      </c>
      <c r="S3743" s="12">
        <f t="shared" si="465"/>
        <v>0.52239422746344499</v>
      </c>
      <c r="T3743" s="11">
        <f t="shared" si="466"/>
        <v>1</v>
      </c>
      <c r="U3743" s="11">
        <f t="shared" si="467"/>
        <v>0</v>
      </c>
      <c r="V3743" s="71">
        <f>Q3743+Part2Out!C$71</f>
        <v>0.75817314703572436</v>
      </c>
      <c r="W3743" s="1">
        <f t="shared" si="468"/>
        <v>2.1343734702058499</v>
      </c>
      <c r="X3743" s="12">
        <f t="shared" si="469"/>
        <v>0.68095697289885337</v>
      </c>
      <c r="Y3743" s="11">
        <f t="shared" si="470"/>
        <v>1</v>
      </c>
      <c r="Z3743" s="1">
        <f t="shared" si="471"/>
        <v>0</v>
      </c>
    </row>
    <row r="3744" spans="1:26" x14ac:dyDescent="0.2">
      <c r="A3744" s="1" t="s">
        <v>3767</v>
      </c>
      <c r="B3744" s="1">
        <v>1</v>
      </c>
      <c r="C3744" s="2">
        <v>41537</v>
      </c>
      <c r="D3744" s="2">
        <v>41623</v>
      </c>
      <c r="E3744" s="2">
        <v>41623</v>
      </c>
      <c r="F3744" s="1">
        <v>57</v>
      </c>
      <c r="G3744" s="1">
        <v>29.8245614</v>
      </c>
      <c r="H3744" s="1">
        <v>5.263157895</v>
      </c>
      <c r="I3744" s="1">
        <v>39.950000000000003</v>
      </c>
      <c r="J3744" s="1">
        <v>0</v>
      </c>
      <c r="K3744" s="1">
        <v>1</v>
      </c>
      <c r="L3744" s="1">
        <v>0</v>
      </c>
      <c r="M3744" s="1">
        <v>0</v>
      </c>
      <c r="N3744" s="1">
        <v>0</v>
      </c>
      <c r="O3744" s="1" t="s">
        <v>25</v>
      </c>
      <c r="P3744" s="1" t="s">
        <v>62</v>
      </c>
      <c r="Q3744" s="10">
        <f>I3744*Part2Out!C$72+'relay test.csv'!K3744*Part2Out!C$74+'relay test.csv'!L3744*Part2Out!C$75+'relay test.csv'!M3744*Part2Out!C$76</f>
        <v>0.88996383855378047</v>
      </c>
      <c r="R3744" s="11">
        <f t="shared" si="464"/>
        <v>2.4350415950720814</v>
      </c>
      <c r="S3744" s="12">
        <f t="shared" si="465"/>
        <v>0.70888271005666936</v>
      </c>
      <c r="T3744" s="11">
        <f t="shared" si="466"/>
        <v>1</v>
      </c>
      <c r="U3744" s="11">
        <f t="shared" si="467"/>
        <v>1</v>
      </c>
      <c r="V3744" s="71">
        <f>Q3744+Part2Out!C$71</f>
        <v>1.5585001062759525</v>
      </c>
      <c r="W3744" s="1">
        <f t="shared" si="468"/>
        <v>4.751688869258448</v>
      </c>
      <c r="X3744" s="12">
        <f t="shared" si="469"/>
        <v>0.82613802263457137</v>
      </c>
      <c r="Y3744" s="11">
        <f t="shared" si="470"/>
        <v>1</v>
      </c>
      <c r="Z3744" s="1">
        <f t="shared" si="471"/>
        <v>1</v>
      </c>
    </row>
    <row r="3745" spans="1:26" x14ac:dyDescent="0.2">
      <c r="A3745" s="1" t="s">
        <v>3768</v>
      </c>
      <c r="B3745" s="1">
        <v>1</v>
      </c>
      <c r="C3745" s="2">
        <v>41537</v>
      </c>
      <c r="D3745" s="2">
        <v>41563</v>
      </c>
      <c r="E3745" s="2">
        <v>41563</v>
      </c>
      <c r="F3745" s="1">
        <v>44</v>
      </c>
      <c r="G3745" s="1">
        <v>9.0909090910000003</v>
      </c>
      <c r="H3745" s="1">
        <v>6.8181818180000002</v>
      </c>
      <c r="I3745" s="1">
        <v>89.14</v>
      </c>
      <c r="J3745" s="1">
        <v>0</v>
      </c>
      <c r="K3745" s="1">
        <v>1</v>
      </c>
      <c r="L3745" s="1">
        <v>0</v>
      </c>
      <c r="M3745" s="1">
        <v>0</v>
      </c>
      <c r="N3745" s="1">
        <v>0</v>
      </c>
      <c r="O3745" s="1" t="s">
        <v>22</v>
      </c>
      <c r="P3745" s="1" t="s">
        <v>27</v>
      </c>
      <c r="Q3745" s="10">
        <f>I3745*Part2Out!C$72+'relay test.csv'!K3745*Part2Out!C$74+'relay test.csv'!L3745*Part2Out!C$75+'relay test.csv'!M3745*Part2Out!C$76</f>
        <v>0.9895626208766547</v>
      </c>
      <c r="R3745" s="11">
        <f t="shared" si="464"/>
        <v>2.6900576399547509</v>
      </c>
      <c r="S3745" s="12">
        <f t="shared" si="465"/>
        <v>0.72900152312735622</v>
      </c>
      <c r="T3745" s="11">
        <f t="shared" si="466"/>
        <v>1</v>
      </c>
      <c r="U3745" s="11">
        <f t="shared" si="467"/>
        <v>1</v>
      </c>
      <c r="V3745" s="71">
        <f>Q3745+Part2Out!C$71</f>
        <v>1.6580988885988268</v>
      </c>
      <c r="W3745" s="1">
        <f t="shared" si="468"/>
        <v>5.2493218067834535</v>
      </c>
      <c r="X3745" s="12">
        <f t="shared" si="469"/>
        <v>0.83998263636951298</v>
      </c>
      <c r="Y3745" s="11">
        <f t="shared" si="470"/>
        <v>1</v>
      </c>
      <c r="Z3745" s="1">
        <f t="shared" si="471"/>
        <v>1</v>
      </c>
    </row>
    <row r="3746" spans="1:26" x14ac:dyDescent="0.2">
      <c r="A3746" s="1" t="s">
        <v>3769</v>
      </c>
      <c r="B3746" s="1">
        <v>0</v>
      </c>
      <c r="C3746" s="2">
        <v>41537</v>
      </c>
      <c r="D3746" s="2">
        <v>41561</v>
      </c>
      <c r="E3746" s="2">
        <v>41561</v>
      </c>
      <c r="F3746" s="1">
        <v>13</v>
      </c>
      <c r="G3746" s="1">
        <v>23.07692308</v>
      </c>
      <c r="H3746" s="1">
        <v>15.38461538</v>
      </c>
      <c r="I3746" s="1">
        <v>75.16</v>
      </c>
      <c r="J3746" s="1">
        <v>0</v>
      </c>
      <c r="K3746" s="1">
        <v>1</v>
      </c>
      <c r="L3746" s="1">
        <v>0</v>
      </c>
      <c r="M3746" s="1">
        <v>0</v>
      </c>
      <c r="N3746" s="1">
        <v>0</v>
      </c>
      <c r="O3746" s="1" t="s">
        <v>31</v>
      </c>
      <c r="P3746" s="1" t="s">
        <v>23</v>
      </c>
      <c r="Q3746" s="10">
        <f>I3746*Part2Out!C$72+'relay test.csv'!K3746*Part2Out!C$74+'relay test.csv'!L3746*Part2Out!C$75+'relay test.csv'!M3746*Part2Out!C$76</f>
        <v>0.96125623793553294</v>
      </c>
      <c r="R3746" s="11">
        <f t="shared" si="464"/>
        <v>2.614979447275529</v>
      </c>
      <c r="S3746" s="12">
        <f t="shared" si="465"/>
        <v>0.72337325437530176</v>
      </c>
      <c r="T3746" s="11">
        <f t="shared" si="466"/>
        <v>1</v>
      </c>
      <c r="U3746" s="11">
        <f t="shared" si="467"/>
        <v>0</v>
      </c>
      <c r="V3746" s="71">
        <f>Q3746+Part2Out!C$71</f>
        <v>1.6297925056577049</v>
      </c>
      <c r="W3746" s="1">
        <f t="shared" si="468"/>
        <v>5.1028158032721089</v>
      </c>
      <c r="X3746" s="12">
        <f t="shared" si="469"/>
        <v>0.83614121214934323</v>
      </c>
      <c r="Y3746" s="11">
        <f t="shared" si="470"/>
        <v>1</v>
      </c>
      <c r="Z3746" s="1">
        <f t="shared" si="471"/>
        <v>0</v>
      </c>
    </row>
    <row r="3747" spans="1:26" x14ac:dyDescent="0.2">
      <c r="A3747" s="1" t="s">
        <v>3770</v>
      </c>
      <c r="B3747" s="1">
        <v>1</v>
      </c>
      <c r="C3747" s="2">
        <v>41537</v>
      </c>
      <c r="D3747" s="2">
        <v>41537</v>
      </c>
      <c r="E3747" s="2">
        <v>41537</v>
      </c>
      <c r="F3747" s="1">
        <v>35</v>
      </c>
      <c r="G3747" s="1">
        <v>37.142857139999997</v>
      </c>
      <c r="H3747" s="1">
        <v>5.7142857139999998</v>
      </c>
      <c r="I3747" s="1">
        <v>40.020000000000003</v>
      </c>
      <c r="J3747" s="1">
        <v>0</v>
      </c>
      <c r="K3747" s="1">
        <v>1</v>
      </c>
      <c r="L3747" s="1">
        <v>0</v>
      </c>
      <c r="M3747" s="1">
        <v>0</v>
      </c>
      <c r="N3747" s="1">
        <v>0</v>
      </c>
      <c r="O3747" s="1" t="s">
        <v>31</v>
      </c>
      <c r="P3747" s="1" t="s">
        <v>23</v>
      </c>
      <c r="Q3747" s="10">
        <f>I3747*Part2Out!C$72+'relay test.csv'!K3747*Part2Out!C$74+'relay test.csv'!L3747*Part2Out!C$75+'relay test.csv'!M3747*Part2Out!C$76</f>
        <v>0.89010557294618953</v>
      </c>
      <c r="R3747" s="11">
        <f t="shared" si="464"/>
        <v>2.4353867486725398</v>
      </c>
      <c r="S3747" s="12">
        <f t="shared" si="465"/>
        <v>0.70891195863568846</v>
      </c>
      <c r="T3747" s="11">
        <f t="shared" si="466"/>
        <v>1</v>
      </c>
      <c r="U3747" s="11">
        <f t="shared" si="467"/>
        <v>1</v>
      </c>
      <c r="V3747" s="71">
        <f>Q3747+Part2Out!C$71</f>
        <v>1.5586418406683615</v>
      </c>
      <c r="W3747" s="1">
        <f t="shared" si="468"/>
        <v>4.7523623947229829</v>
      </c>
      <c r="X3747" s="12">
        <f t="shared" si="469"/>
        <v>0.8261583795698676</v>
      </c>
      <c r="Y3747" s="11">
        <f t="shared" si="470"/>
        <v>1</v>
      </c>
      <c r="Z3747" s="1">
        <f t="shared" si="471"/>
        <v>1</v>
      </c>
    </row>
    <row r="3748" spans="1:26" x14ac:dyDescent="0.2">
      <c r="A3748" s="1" t="s">
        <v>3771</v>
      </c>
      <c r="B3748" s="1">
        <v>1</v>
      </c>
      <c r="C3748" s="2">
        <v>41537</v>
      </c>
      <c r="D3748" s="2">
        <v>41554</v>
      </c>
      <c r="E3748" s="2">
        <v>41554</v>
      </c>
      <c r="F3748" s="1">
        <v>39</v>
      </c>
      <c r="G3748" s="1">
        <v>5.1282051280000003</v>
      </c>
      <c r="H3748" s="1">
        <v>0</v>
      </c>
      <c r="I3748" s="1">
        <v>28.72</v>
      </c>
      <c r="J3748" s="1">
        <v>0</v>
      </c>
      <c r="K3748" s="1">
        <v>1</v>
      </c>
      <c r="L3748" s="1">
        <v>0</v>
      </c>
      <c r="M3748" s="1">
        <v>0</v>
      </c>
      <c r="N3748" s="1">
        <v>0</v>
      </c>
      <c r="O3748" s="1" t="s">
        <v>31</v>
      </c>
      <c r="P3748" s="1" t="s">
        <v>62</v>
      </c>
      <c r="Q3748" s="10">
        <f>I3748*Part2Out!C$72+'relay test.csv'!K3748*Part2Out!C$74+'relay test.csv'!L3748*Part2Out!C$75+'relay test.csv'!M3748*Part2Out!C$76</f>
        <v>0.86722559245729991</v>
      </c>
      <c r="R3748" s="11">
        <f t="shared" si="464"/>
        <v>2.3802977679876314</v>
      </c>
      <c r="S3748" s="12">
        <f t="shared" si="465"/>
        <v>0.70416807375069712</v>
      </c>
      <c r="T3748" s="11">
        <f t="shared" si="466"/>
        <v>1</v>
      </c>
      <c r="U3748" s="11">
        <f t="shared" si="467"/>
        <v>1</v>
      </c>
      <c r="V3748" s="71">
        <f>Q3748+Part2Out!C$71</f>
        <v>1.535761860179472</v>
      </c>
      <c r="W3748" s="1">
        <f t="shared" si="468"/>
        <v>4.64486291838179</v>
      </c>
      <c r="X3748" s="12">
        <f t="shared" si="469"/>
        <v>0.82284777957253397</v>
      </c>
      <c r="Y3748" s="11">
        <f t="shared" si="470"/>
        <v>1</v>
      </c>
      <c r="Z3748" s="1">
        <f t="shared" si="471"/>
        <v>1</v>
      </c>
    </row>
    <row r="3749" spans="1:26" x14ac:dyDescent="0.2">
      <c r="A3749" s="1" t="s">
        <v>3772</v>
      </c>
      <c r="B3749" s="1">
        <v>1</v>
      </c>
      <c r="C3749" s="2">
        <v>41537</v>
      </c>
      <c r="D3749" s="2">
        <v>41537</v>
      </c>
      <c r="E3749" s="2">
        <v>41591</v>
      </c>
      <c r="F3749" s="1">
        <v>49</v>
      </c>
      <c r="G3749" s="1">
        <v>18.367346940000001</v>
      </c>
      <c r="H3749" s="1">
        <v>4.0816326529999998</v>
      </c>
      <c r="I3749" s="1">
        <v>78.92</v>
      </c>
      <c r="J3749" s="1">
        <v>0.148148148148148</v>
      </c>
      <c r="K3749" s="1">
        <v>1</v>
      </c>
      <c r="L3749" s="1">
        <v>0</v>
      </c>
      <c r="M3749" s="1">
        <v>0</v>
      </c>
      <c r="N3749" s="1">
        <v>0</v>
      </c>
      <c r="O3749" s="1" t="s">
        <v>22</v>
      </c>
      <c r="P3749" s="1" t="s">
        <v>62</v>
      </c>
      <c r="Q3749" s="10">
        <f>I3749*Part2Out!C$72+'relay test.csv'!K3749*Part2Out!C$74+'relay test.csv'!L3749*Part2Out!C$75+'relay test.csv'!M3749*Part2Out!C$76</f>
        <v>0.96886939958493334</v>
      </c>
      <c r="R3749" s="11">
        <f t="shared" si="464"/>
        <v>2.6349636836041506</v>
      </c>
      <c r="S3749" s="12">
        <f t="shared" si="465"/>
        <v>0.72489408779774189</v>
      </c>
      <c r="T3749" s="11">
        <f t="shared" si="466"/>
        <v>1</v>
      </c>
      <c r="U3749" s="11">
        <f t="shared" si="467"/>
        <v>1</v>
      </c>
      <c r="V3749" s="71">
        <f>Q3749+Part2Out!C$71</f>
        <v>1.6374056673071054</v>
      </c>
      <c r="W3749" s="1">
        <f t="shared" si="468"/>
        <v>5.1418126210330515</v>
      </c>
      <c r="X3749" s="12">
        <f t="shared" si="469"/>
        <v>0.83718161694229609</v>
      </c>
      <c r="Y3749" s="11">
        <f t="shared" si="470"/>
        <v>1</v>
      </c>
      <c r="Z3749" s="1">
        <f t="shared" si="471"/>
        <v>1</v>
      </c>
    </row>
    <row r="3750" spans="1:26" x14ac:dyDescent="0.2">
      <c r="A3750" s="1" t="s">
        <v>3773</v>
      </c>
      <c r="B3750" s="1">
        <v>1</v>
      </c>
      <c r="C3750" s="2">
        <v>41537</v>
      </c>
      <c r="D3750" s="2">
        <v>41537</v>
      </c>
      <c r="E3750" s="2">
        <v>41537</v>
      </c>
      <c r="F3750" s="1">
        <v>37</v>
      </c>
      <c r="G3750" s="1">
        <v>10.81081081</v>
      </c>
      <c r="H3750" s="1">
        <v>0</v>
      </c>
      <c r="I3750" s="1">
        <v>40.020000000000003</v>
      </c>
      <c r="J3750" s="1">
        <v>0</v>
      </c>
      <c r="K3750" s="1">
        <v>1</v>
      </c>
      <c r="L3750" s="1">
        <v>0</v>
      </c>
      <c r="M3750" s="1">
        <v>0</v>
      </c>
      <c r="N3750" s="1">
        <v>0</v>
      </c>
      <c r="O3750" s="1" t="s">
        <v>31</v>
      </c>
      <c r="P3750" s="1" t="s">
        <v>27</v>
      </c>
      <c r="Q3750" s="10">
        <f>I3750*Part2Out!C$72+'relay test.csv'!K3750*Part2Out!C$74+'relay test.csv'!L3750*Part2Out!C$75+'relay test.csv'!M3750*Part2Out!C$76</f>
        <v>0.89010557294618953</v>
      </c>
      <c r="R3750" s="11">
        <f t="shared" si="464"/>
        <v>2.4353867486725398</v>
      </c>
      <c r="S3750" s="12">
        <f t="shared" si="465"/>
        <v>0.70891195863568846</v>
      </c>
      <c r="T3750" s="11">
        <f t="shared" si="466"/>
        <v>1</v>
      </c>
      <c r="U3750" s="11">
        <f t="shared" si="467"/>
        <v>1</v>
      </c>
      <c r="V3750" s="71">
        <f>Q3750+Part2Out!C$71</f>
        <v>1.5586418406683615</v>
      </c>
      <c r="W3750" s="1">
        <f t="shared" si="468"/>
        <v>4.7523623947229829</v>
      </c>
      <c r="X3750" s="12">
        <f t="shared" si="469"/>
        <v>0.8261583795698676</v>
      </c>
      <c r="Y3750" s="11">
        <f t="shared" si="470"/>
        <v>1</v>
      </c>
      <c r="Z3750" s="1">
        <f t="shared" si="471"/>
        <v>1</v>
      </c>
    </row>
    <row r="3751" spans="1:26" x14ac:dyDescent="0.2">
      <c r="A3751" s="1" t="s">
        <v>3774</v>
      </c>
      <c r="B3751" s="1">
        <v>1</v>
      </c>
      <c r="C3751" s="2">
        <v>41537</v>
      </c>
      <c r="D3751" s="2">
        <v>41537</v>
      </c>
      <c r="E3751" s="2">
        <v>41537</v>
      </c>
      <c r="F3751" s="1">
        <v>36</v>
      </c>
      <c r="G3751" s="1">
        <v>8.3333333330000006</v>
      </c>
      <c r="H3751" s="1">
        <v>2.7777777779999999</v>
      </c>
      <c r="I3751" s="1">
        <v>40.020000000000003</v>
      </c>
      <c r="J3751" s="1">
        <v>0</v>
      </c>
      <c r="K3751" s="1">
        <v>1</v>
      </c>
      <c r="L3751" s="1">
        <v>1</v>
      </c>
      <c r="M3751" s="1">
        <v>0</v>
      </c>
      <c r="N3751" s="1">
        <v>0</v>
      </c>
      <c r="O3751" s="1" t="s">
        <v>25</v>
      </c>
      <c r="P3751" s="1" t="s">
        <v>27</v>
      </c>
      <c r="Q3751" s="10">
        <f>I3751*Part2Out!C$72+'relay test.csv'!K3751*Part2Out!C$74+'relay test.csv'!L3751*Part2Out!C$75+'relay test.csv'!M3751*Part2Out!C$76</f>
        <v>1.7578358420495039</v>
      </c>
      <c r="R3751" s="11">
        <f t="shared" si="464"/>
        <v>5.7998719634965958</v>
      </c>
      <c r="S3751" s="12">
        <f t="shared" si="465"/>
        <v>0.85293840746292737</v>
      </c>
      <c r="T3751" s="11">
        <f t="shared" si="466"/>
        <v>1</v>
      </c>
      <c r="U3751" s="11">
        <f t="shared" si="467"/>
        <v>1</v>
      </c>
      <c r="V3751" s="71">
        <f>Q3751+Part2Out!C$71</f>
        <v>2.4263721097716759</v>
      </c>
      <c r="W3751" s="1">
        <f t="shared" si="468"/>
        <v>11.317747962845422</v>
      </c>
      <c r="X3751" s="12">
        <f t="shared" si="469"/>
        <v>0.91881632884384834</v>
      </c>
      <c r="Y3751" s="11">
        <f t="shared" si="470"/>
        <v>1</v>
      </c>
      <c r="Z3751" s="1">
        <f t="shared" si="471"/>
        <v>1</v>
      </c>
    </row>
    <row r="3752" spans="1:26" x14ac:dyDescent="0.2">
      <c r="A3752" s="1" t="s">
        <v>3775</v>
      </c>
      <c r="B3752" s="1">
        <v>1</v>
      </c>
      <c r="C3752" s="2">
        <v>41537</v>
      </c>
      <c r="D3752" s="2">
        <v>41537</v>
      </c>
      <c r="E3752" s="2">
        <v>41537</v>
      </c>
      <c r="F3752" s="1">
        <v>35</v>
      </c>
      <c r="G3752" s="1">
        <v>17.14285714</v>
      </c>
      <c r="H3752" s="1">
        <v>0</v>
      </c>
      <c r="I3752" s="1">
        <v>40.020000000000003</v>
      </c>
      <c r="J3752" s="1">
        <v>0</v>
      </c>
      <c r="K3752" s="1">
        <v>1</v>
      </c>
      <c r="L3752" s="1">
        <v>0</v>
      </c>
      <c r="M3752" s="1">
        <v>0</v>
      </c>
      <c r="N3752" s="1">
        <v>0</v>
      </c>
      <c r="O3752" s="1" t="s">
        <v>22</v>
      </c>
      <c r="P3752" s="1" t="s">
        <v>27</v>
      </c>
      <c r="Q3752" s="10">
        <f>I3752*Part2Out!C$72+'relay test.csv'!K3752*Part2Out!C$74+'relay test.csv'!L3752*Part2Out!C$75+'relay test.csv'!M3752*Part2Out!C$76</f>
        <v>0.89010557294618953</v>
      </c>
      <c r="R3752" s="11">
        <f t="shared" si="464"/>
        <v>2.4353867486725398</v>
      </c>
      <c r="S3752" s="12">
        <f t="shared" si="465"/>
        <v>0.70891195863568846</v>
      </c>
      <c r="T3752" s="11">
        <f t="shared" si="466"/>
        <v>1</v>
      </c>
      <c r="U3752" s="11">
        <f t="shared" si="467"/>
        <v>1</v>
      </c>
      <c r="V3752" s="71">
        <f>Q3752+Part2Out!C$71</f>
        <v>1.5586418406683615</v>
      </c>
      <c r="W3752" s="1">
        <f t="shared" si="468"/>
        <v>4.7523623947229829</v>
      </c>
      <c r="X3752" s="12">
        <f t="shared" si="469"/>
        <v>0.8261583795698676</v>
      </c>
      <c r="Y3752" s="11">
        <f t="shared" si="470"/>
        <v>1</v>
      </c>
      <c r="Z3752" s="1">
        <f t="shared" si="471"/>
        <v>1</v>
      </c>
    </row>
    <row r="3753" spans="1:26" x14ac:dyDescent="0.2">
      <c r="A3753" s="1" t="s">
        <v>3776</v>
      </c>
      <c r="B3753" s="1">
        <v>1</v>
      </c>
      <c r="C3753" s="2">
        <v>41537</v>
      </c>
      <c r="D3753" s="2">
        <v>41537</v>
      </c>
      <c r="E3753" s="2">
        <v>41537</v>
      </c>
      <c r="F3753" s="1">
        <v>39</v>
      </c>
      <c r="G3753" s="1">
        <v>2.5641025640000001</v>
      </c>
      <c r="H3753" s="1">
        <v>0</v>
      </c>
      <c r="I3753" s="1">
        <v>40</v>
      </c>
      <c r="J3753" s="1">
        <v>0</v>
      </c>
      <c r="K3753" s="1">
        <v>1</v>
      </c>
      <c r="L3753" s="1">
        <v>0</v>
      </c>
      <c r="M3753" s="1">
        <v>0</v>
      </c>
      <c r="N3753" s="1">
        <v>0</v>
      </c>
      <c r="O3753" s="1" t="s">
        <v>35</v>
      </c>
      <c r="P3753" s="1" t="s">
        <v>166</v>
      </c>
      <c r="Q3753" s="10">
        <f>I3753*Part2Out!C$72+'relay test.csv'!K3753*Part2Out!C$74+'relay test.csv'!L3753*Part2Out!C$75+'relay test.csv'!M3753*Part2Out!C$76</f>
        <v>0.89006507740550123</v>
      </c>
      <c r="R3753" s="11">
        <f t="shared" si="464"/>
        <v>2.435288128366222</v>
      </c>
      <c r="S3753" s="12">
        <f t="shared" si="465"/>
        <v>0.70890360207555958</v>
      </c>
      <c r="T3753" s="11">
        <f t="shared" si="466"/>
        <v>1</v>
      </c>
      <c r="U3753" s="11">
        <f t="shared" si="467"/>
        <v>1</v>
      </c>
      <c r="V3753" s="71">
        <f>Q3753+Part2Out!C$71</f>
        <v>1.5586013451276732</v>
      </c>
      <c r="W3753" s="1">
        <f t="shared" si="468"/>
        <v>4.7521699491348821</v>
      </c>
      <c r="X3753" s="12">
        <f t="shared" si="469"/>
        <v>0.82615256349468624</v>
      </c>
      <c r="Y3753" s="11">
        <f t="shared" si="470"/>
        <v>1</v>
      </c>
      <c r="Z3753" s="1">
        <f t="shared" si="471"/>
        <v>1</v>
      </c>
    </row>
    <row r="3754" spans="1:26" x14ac:dyDescent="0.2">
      <c r="A3754" s="1" t="s">
        <v>3777</v>
      </c>
      <c r="B3754" s="1">
        <v>0</v>
      </c>
      <c r="C3754" s="2">
        <v>41537</v>
      </c>
      <c r="D3754" s="2">
        <v>41541</v>
      </c>
      <c r="E3754" s="2">
        <v>41541</v>
      </c>
      <c r="F3754" s="1">
        <v>17</v>
      </c>
      <c r="G3754" s="1">
        <v>23.529411759999999</v>
      </c>
      <c r="H3754" s="1">
        <v>5.8823529409999997</v>
      </c>
      <c r="I3754" s="1">
        <v>40.020000000000003</v>
      </c>
      <c r="J3754" s="1">
        <v>0</v>
      </c>
      <c r="K3754" s="1">
        <v>1</v>
      </c>
      <c r="L3754" s="1">
        <v>0</v>
      </c>
      <c r="M3754" s="1">
        <v>0</v>
      </c>
      <c r="N3754" s="1">
        <v>0</v>
      </c>
      <c r="O3754" s="1" t="s">
        <v>22</v>
      </c>
      <c r="P3754" s="1" t="s">
        <v>27</v>
      </c>
      <c r="Q3754" s="10">
        <f>I3754*Part2Out!C$72+'relay test.csv'!K3754*Part2Out!C$74+'relay test.csv'!L3754*Part2Out!C$75+'relay test.csv'!M3754*Part2Out!C$76</f>
        <v>0.89010557294618953</v>
      </c>
      <c r="R3754" s="11">
        <f t="shared" si="464"/>
        <v>2.4353867486725398</v>
      </c>
      <c r="S3754" s="12">
        <f t="shared" si="465"/>
        <v>0.70891195863568846</v>
      </c>
      <c r="T3754" s="11">
        <f t="shared" si="466"/>
        <v>1</v>
      </c>
      <c r="U3754" s="11">
        <f t="shared" si="467"/>
        <v>0</v>
      </c>
      <c r="V3754" s="71">
        <f>Q3754+Part2Out!C$71</f>
        <v>1.5586418406683615</v>
      </c>
      <c r="W3754" s="1">
        <f t="shared" si="468"/>
        <v>4.7523623947229829</v>
      </c>
      <c r="X3754" s="12">
        <f t="shared" si="469"/>
        <v>0.8261583795698676</v>
      </c>
      <c r="Y3754" s="11">
        <f t="shared" si="470"/>
        <v>1</v>
      </c>
      <c r="Z3754" s="1">
        <f t="shared" si="471"/>
        <v>0</v>
      </c>
    </row>
    <row r="3755" spans="1:26" x14ac:dyDescent="0.2">
      <c r="A3755" s="1" t="s">
        <v>3778</v>
      </c>
      <c r="B3755" s="1">
        <v>1</v>
      </c>
      <c r="C3755" s="2">
        <v>41537</v>
      </c>
      <c r="D3755" s="2">
        <v>41567</v>
      </c>
      <c r="E3755" s="2">
        <v>41567</v>
      </c>
      <c r="F3755" s="1">
        <v>44</v>
      </c>
      <c r="G3755" s="1">
        <v>13.636363640000001</v>
      </c>
      <c r="H3755" s="1">
        <v>4.5454545450000001</v>
      </c>
      <c r="I3755" s="1">
        <v>62.35</v>
      </c>
      <c r="J3755" s="1">
        <v>0</v>
      </c>
      <c r="K3755" s="1">
        <v>1</v>
      </c>
      <c r="L3755" s="1">
        <v>0</v>
      </c>
      <c r="M3755" s="1">
        <v>0</v>
      </c>
      <c r="N3755" s="1">
        <v>0</v>
      </c>
      <c r="O3755" s="1" t="s">
        <v>31</v>
      </c>
      <c r="P3755" s="1" t="s">
        <v>62</v>
      </c>
      <c r="Q3755" s="10">
        <f>I3755*Part2Out!C$72+'relay test.csv'!K3755*Part2Out!C$74+'relay test.csv'!L3755*Part2Out!C$75+'relay test.csv'!M3755*Part2Out!C$76</f>
        <v>0.9353188441246767</v>
      </c>
      <c r="R3755" s="11">
        <f t="shared" si="464"/>
        <v>2.5480257512749342</v>
      </c>
      <c r="S3755" s="12">
        <f t="shared" si="465"/>
        <v>0.71815311666194537</v>
      </c>
      <c r="T3755" s="11">
        <f t="shared" si="466"/>
        <v>1</v>
      </c>
      <c r="U3755" s="11">
        <f t="shared" si="467"/>
        <v>1</v>
      </c>
      <c r="V3755" s="71">
        <f>Q3755+Part2Out!C$71</f>
        <v>1.6038551118468487</v>
      </c>
      <c r="W3755" s="1">
        <f t="shared" si="468"/>
        <v>4.9721637714195186</v>
      </c>
      <c r="X3755" s="12">
        <f t="shared" si="469"/>
        <v>0.83255650074674514</v>
      </c>
      <c r="Y3755" s="11">
        <f t="shared" si="470"/>
        <v>1</v>
      </c>
      <c r="Z3755" s="1">
        <f t="shared" si="471"/>
        <v>1</v>
      </c>
    </row>
    <row r="3756" spans="1:26" x14ac:dyDescent="0.2">
      <c r="A3756" s="1" t="s">
        <v>3779</v>
      </c>
      <c r="B3756" s="1">
        <v>0</v>
      </c>
      <c r="C3756" s="2">
        <v>41537</v>
      </c>
      <c r="D3756" s="2">
        <v>41537</v>
      </c>
      <c r="E3756" s="2">
        <v>41537</v>
      </c>
      <c r="F3756" s="1">
        <v>2</v>
      </c>
      <c r="G3756" s="1">
        <v>100</v>
      </c>
      <c r="H3756" s="1">
        <v>50</v>
      </c>
      <c r="I3756" s="1">
        <v>58.79</v>
      </c>
      <c r="J3756" s="1">
        <v>0</v>
      </c>
      <c r="K3756" s="1">
        <v>1</v>
      </c>
      <c r="L3756" s="1">
        <v>0</v>
      </c>
      <c r="M3756" s="1">
        <v>0</v>
      </c>
      <c r="N3756" s="1">
        <v>0</v>
      </c>
      <c r="O3756" s="1" t="s">
        <v>31</v>
      </c>
      <c r="P3756" s="1" t="s">
        <v>27</v>
      </c>
      <c r="Q3756" s="10">
        <f>I3756*Part2Out!C$72+'relay test.csv'!K3756*Part2Out!C$74+'relay test.csv'!L3756*Part2Out!C$75+'relay test.csv'!M3756*Part2Out!C$76</f>
        <v>0.9281106378821592</v>
      </c>
      <c r="R3756" s="11">
        <f t="shared" si="464"/>
        <v>2.5297250928477513</v>
      </c>
      <c r="S3756" s="12">
        <f t="shared" si="465"/>
        <v>0.71669181772079349</v>
      </c>
      <c r="T3756" s="11">
        <f t="shared" si="466"/>
        <v>1</v>
      </c>
      <c r="U3756" s="11">
        <f t="shared" si="467"/>
        <v>0</v>
      </c>
      <c r="V3756" s="71">
        <f>Q3756+Part2Out!C$71</f>
        <v>1.5966469056043313</v>
      </c>
      <c r="W3756" s="1">
        <f t="shared" si="468"/>
        <v>4.9364522521072702</v>
      </c>
      <c r="X3756" s="12">
        <f t="shared" si="469"/>
        <v>0.83154922207198267</v>
      </c>
      <c r="Y3756" s="11">
        <f t="shared" si="470"/>
        <v>1</v>
      </c>
      <c r="Z3756" s="1">
        <f t="shared" si="471"/>
        <v>0</v>
      </c>
    </row>
    <row r="3757" spans="1:26" x14ac:dyDescent="0.2">
      <c r="A3757" s="1" t="s">
        <v>3780</v>
      </c>
      <c r="B3757" s="1">
        <v>1</v>
      </c>
      <c r="C3757" s="2">
        <v>41535</v>
      </c>
      <c r="D3757" s="2">
        <v>41537</v>
      </c>
      <c r="E3757" s="2">
        <v>41547</v>
      </c>
      <c r="F3757" s="1">
        <v>37</v>
      </c>
      <c r="G3757" s="1">
        <v>35.135135140000003</v>
      </c>
      <c r="H3757" s="1">
        <v>0</v>
      </c>
      <c r="I3757" s="1">
        <v>45.82</v>
      </c>
      <c r="J3757" s="1">
        <v>0.2</v>
      </c>
      <c r="K3757" s="1">
        <v>1</v>
      </c>
      <c r="L3757" s="1">
        <v>0</v>
      </c>
      <c r="M3757" s="1">
        <v>0</v>
      </c>
      <c r="N3757" s="1">
        <v>0</v>
      </c>
      <c r="O3757" s="1" t="s">
        <v>25</v>
      </c>
      <c r="P3757" s="1" t="s">
        <v>23</v>
      </c>
      <c r="Q3757" s="10">
        <f>I3757*Part2Out!C$72+'relay test.csv'!K3757*Part2Out!C$74+'relay test.csv'!L3757*Part2Out!C$75+'relay test.csv'!M3757*Part2Out!C$76</f>
        <v>0.90184927974579654</v>
      </c>
      <c r="R3757" s="11">
        <f t="shared" si="464"/>
        <v>2.4641558136859403</v>
      </c>
      <c r="S3757" s="12">
        <f t="shared" si="465"/>
        <v>0.71132938188020556</v>
      </c>
      <c r="T3757" s="11">
        <f t="shared" si="466"/>
        <v>1</v>
      </c>
      <c r="U3757" s="11">
        <f t="shared" si="467"/>
        <v>1</v>
      </c>
      <c r="V3757" s="71">
        <f>Q3757+Part2Out!C$71</f>
        <v>1.5703855474679687</v>
      </c>
      <c r="W3757" s="1">
        <f t="shared" si="468"/>
        <v>4.8085017421081773</v>
      </c>
      <c r="X3757" s="12">
        <f t="shared" si="469"/>
        <v>0.8278385641600835</v>
      </c>
      <c r="Y3757" s="11">
        <f t="shared" si="470"/>
        <v>1</v>
      </c>
      <c r="Z3757" s="1">
        <f t="shared" si="471"/>
        <v>1</v>
      </c>
    </row>
    <row r="3758" spans="1:26" x14ac:dyDescent="0.2">
      <c r="A3758" s="1" t="s">
        <v>3781</v>
      </c>
      <c r="B3758" s="1">
        <v>1</v>
      </c>
      <c r="C3758" s="2">
        <v>41537</v>
      </c>
      <c r="D3758" s="2">
        <v>41537</v>
      </c>
      <c r="E3758" s="2">
        <v>41537</v>
      </c>
      <c r="F3758" s="1">
        <v>44</v>
      </c>
      <c r="G3758" s="1">
        <v>4.5454545450000001</v>
      </c>
      <c r="H3758" s="1">
        <v>0</v>
      </c>
      <c r="I3758" s="1">
        <v>56.12</v>
      </c>
      <c r="J3758" s="1">
        <v>0</v>
      </c>
      <c r="K3758" s="1">
        <v>1</v>
      </c>
      <c r="L3758" s="1">
        <v>0</v>
      </c>
      <c r="M3758" s="1">
        <v>0</v>
      </c>
      <c r="N3758" s="1">
        <v>0</v>
      </c>
      <c r="O3758" s="1" t="s">
        <v>31</v>
      </c>
      <c r="P3758" s="1" t="s">
        <v>27</v>
      </c>
      <c r="Q3758" s="10">
        <f>I3758*Part2Out!C$72+'relay test.csv'!K3758*Part2Out!C$74+'relay test.csv'!L3758*Part2Out!C$75+'relay test.csv'!M3758*Part2Out!C$76</f>
        <v>0.9227044832002711</v>
      </c>
      <c r="R3758" s="11">
        <f t="shared" si="464"/>
        <v>2.5160859086816258</v>
      </c>
      <c r="S3758" s="12">
        <f t="shared" si="465"/>
        <v>0.71559284216267771</v>
      </c>
      <c r="T3758" s="11">
        <f t="shared" si="466"/>
        <v>1</v>
      </c>
      <c r="U3758" s="11">
        <f t="shared" si="467"/>
        <v>1</v>
      </c>
      <c r="V3758" s="71">
        <f>Q3758+Part2Out!C$71</f>
        <v>1.5912407509224431</v>
      </c>
      <c r="W3758" s="1">
        <f t="shared" si="468"/>
        <v>4.9098370354641121</v>
      </c>
      <c r="X3758" s="12">
        <f t="shared" si="469"/>
        <v>0.8307905964243788</v>
      </c>
      <c r="Y3758" s="11">
        <f t="shared" si="470"/>
        <v>1</v>
      </c>
      <c r="Z3758" s="1">
        <f t="shared" si="471"/>
        <v>1</v>
      </c>
    </row>
    <row r="3759" spans="1:26" x14ac:dyDescent="0.2">
      <c r="A3759" s="1" t="s">
        <v>3782</v>
      </c>
      <c r="B3759" s="1">
        <v>0</v>
      </c>
      <c r="C3759" s="2">
        <v>41537</v>
      </c>
      <c r="D3759" s="2">
        <v>41537</v>
      </c>
      <c r="E3759" s="2">
        <v>41537</v>
      </c>
      <c r="F3759" s="1">
        <v>1</v>
      </c>
      <c r="G3759" s="1">
        <v>100</v>
      </c>
      <c r="H3759" s="1">
        <v>100</v>
      </c>
      <c r="I3759" s="1">
        <v>40</v>
      </c>
      <c r="J3759" s="1">
        <v>0</v>
      </c>
      <c r="K3759" s="1">
        <v>1</v>
      </c>
      <c r="L3759" s="1">
        <v>0</v>
      </c>
      <c r="M3759" s="1">
        <v>0</v>
      </c>
      <c r="N3759" s="1">
        <v>0</v>
      </c>
      <c r="O3759" s="1" t="s">
        <v>35</v>
      </c>
      <c r="P3759" s="1" t="s">
        <v>166</v>
      </c>
      <c r="Q3759" s="10">
        <f>I3759*Part2Out!C$72+'relay test.csv'!K3759*Part2Out!C$74+'relay test.csv'!L3759*Part2Out!C$75+'relay test.csv'!M3759*Part2Out!C$76</f>
        <v>0.89006507740550123</v>
      </c>
      <c r="R3759" s="11">
        <f t="shared" si="464"/>
        <v>2.435288128366222</v>
      </c>
      <c r="S3759" s="12">
        <f t="shared" si="465"/>
        <v>0.70890360207555958</v>
      </c>
      <c r="T3759" s="11">
        <f t="shared" si="466"/>
        <v>1</v>
      </c>
      <c r="U3759" s="11">
        <f t="shared" si="467"/>
        <v>0</v>
      </c>
      <c r="V3759" s="71">
        <f>Q3759+Part2Out!C$71</f>
        <v>1.5586013451276732</v>
      </c>
      <c r="W3759" s="1">
        <f t="shared" si="468"/>
        <v>4.7521699491348821</v>
      </c>
      <c r="X3759" s="12">
        <f t="shared" si="469"/>
        <v>0.82615256349468624</v>
      </c>
      <c r="Y3759" s="11">
        <f t="shared" si="470"/>
        <v>1</v>
      </c>
      <c r="Z3759" s="1">
        <f t="shared" si="471"/>
        <v>0</v>
      </c>
    </row>
    <row r="3760" spans="1:26" x14ac:dyDescent="0.2">
      <c r="A3760" s="1" t="s">
        <v>3783</v>
      </c>
      <c r="B3760" s="1">
        <v>1</v>
      </c>
      <c r="C3760" s="2">
        <v>41537</v>
      </c>
      <c r="D3760" s="2">
        <v>41541</v>
      </c>
      <c r="E3760" s="2">
        <v>41541</v>
      </c>
      <c r="F3760" s="1">
        <v>36</v>
      </c>
      <c r="G3760" s="1">
        <v>16.666666670000001</v>
      </c>
      <c r="H3760" s="1">
        <v>0</v>
      </c>
      <c r="I3760" s="1">
        <v>49.91</v>
      </c>
      <c r="J3760" s="1">
        <v>0</v>
      </c>
      <c r="K3760" s="1">
        <v>1</v>
      </c>
      <c r="L3760" s="1">
        <v>0</v>
      </c>
      <c r="M3760" s="1">
        <v>0</v>
      </c>
      <c r="N3760" s="1">
        <v>0</v>
      </c>
      <c r="O3760" s="1" t="s">
        <v>29</v>
      </c>
      <c r="P3760" s="1" t="s">
        <v>23</v>
      </c>
      <c r="Q3760" s="10">
        <f>I3760*Part2Out!C$72+'relay test.csv'!K3760*Part2Out!C$74+'relay test.csv'!L3760*Part2Out!C$75+'relay test.csv'!M3760*Part2Out!C$76</f>
        <v>0.91013061781655391</v>
      </c>
      <c r="R3760" s="11">
        <f t="shared" si="464"/>
        <v>2.4846470513631966</v>
      </c>
      <c r="S3760" s="12">
        <f t="shared" si="465"/>
        <v>0.71302689045399903</v>
      </c>
      <c r="T3760" s="11">
        <f t="shared" si="466"/>
        <v>1</v>
      </c>
      <c r="U3760" s="11">
        <f t="shared" si="467"/>
        <v>1</v>
      </c>
      <c r="V3760" s="71">
        <f>Q3760+Part2Out!C$71</f>
        <v>1.578666885538726</v>
      </c>
      <c r="W3760" s="1">
        <f t="shared" si="468"/>
        <v>4.8484879116197765</v>
      </c>
      <c r="X3760" s="12">
        <f t="shared" si="469"/>
        <v>0.82901563359424923</v>
      </c>
      <c r="Y3760" s="11">
        <f t="shared" si="470"/>
        <v>1</v>
      </c>
      <c r="Z3760" s="1">
        <f t="shared" si="471"/>
        <v>1</v>
      </c>
    </row>
    <row r="3761" spans="1:26" x14ac:dyDescent="0.2">
      <c r="A3761" s="1" t="s">
        <v>3784</v>
      </c>
      <c r="B3761" s="1">
        <v>0</v>
      </c>
      <c r="C3761" s="2">
        <v>41537</v>
      </c>
      <c r="D3761" s="2">
        <v>41537</v>
      </c>
      <c r="E3761" s="2">
        <v>41537</v>
      </c>
      <c r="F3761" s="1">
        <v>3</v>
      </c>
      <c r="G3761" s="1">
        <v>66.666666669999998</v>
      </c>
      <c r="H3761" s="1">
        <v>0</v>
      </c>
      <c r="I3761" s="1">
        <v>40.020000000000003</v>
      </c>
      <c r="J3761" s="1">
        <v>0</v>
      </c>
      <c r="K3761" s="1">
        <v>1</v>
      </c>
      <c r="L3761" s="1">
        <v>0</v>
      </c>
      <c r="M3761" s="1">
        <v>0</v>
      </c>
      <c r="N3761" s="1">
        <v>0</v>
      </c>
      <c r="O3761" s="1" t="s">
        <v>22</v>
      </c>
      <c r="P3761" s="1" t="s">
        <v>27</v>
      </c>
      <c r="Q3761" s="10">
        <f>I3761*Part2Out!C$72+'relay test.csv'!K3761*Part2Out!C$74+'relay test.csv'!L3761*Part2Out!C$75+'relay test.csv'!M3761*Part2Out!C$76</f>
        <v>0.89010557294618953</v>
      </c>
      <c r="R3761" s="11">
        <f t="shared" si="464"/>
        <v>2.4353867486725398</v>
      </c>
      <c r="S3761" s="12">
        <f t="shared" si="465"/>
        <v>0.70891195863568846</v>
      </c>
      <c r="T3761" s="11">
        <f t="shared" si="466"/>
        <v>1</v>
      </c>
      <c r="U3761" s="11">
        <f t="shared" si="467"/>
        <v>0</v>
      </c>
      <c r="V3761" s="71">
        <f>Q3761+Part2Out!C$71</f>
        <v>1.5586418406683615</v>
      </c>
      <c r="W3761" s="1">
        <f t="shared" si="468"/>
        <v>4.7523623947229829</v>
      </c>
      <c r="X3761" s="12">
        <f t="shared" si="469"/>
        <v>0.8261583795698676</v>
      </c>
      <c r="Y3761" s="11">
        <f t="shared" si="470"/>
        <v>1</v>
      </c>
      <c r="Z3761" s="1">
        <f t="shared" si="471"/>
        <v>0</v>
      </c>
    </row>
    <row r="3762" spans="1:26" x14ac:dyDescent="0.2">
      <c r="A3762" s="1" t="s">
        <v>3785</v>
      </c>
      <c r="B3762" s="1">
        <v>1</v>
      </c>
      <c r="C3762" s="2">
        <v>41537</v>
      </c>
      <c r="D3762" s="2">
        <v>41538</v>
      </c>
      <c r="E3762" s="2">
        <v>41538</v>
      </c>
      <c r="F3762" s="1">
        <v>41</v>
      </c>
      <c r="G3762" s="1">
        <v>21.951219510000001</v>
      </c>
      <c r="H3762" s="1">
        <v>0</v>
      </c>
      <c r="I3762" s="1">
        <v>40.020000000000003</v>
      </c>
      <c r="J3762" s="1">
        <v>0</v>
      </c>
      <c r="K3762" s="1">
        <v>1</v>
      </c>
      <c r="L3762" s="1">
        <v>1</v>
      </c>
      <c r="M3762" s="1">
        <v>0</v>
      </c>
      <c r="N3762" s="1">
        <v>0</v>
      </c>
      <c r="O3762" s="1" t="s">
        <v>22</v>
      </c>
      <c r="P3762" s="1" t="s">
        <v>27</v>
      </c>
      <c r="Q3762" s="10">
        <f>I3762*Part2Out!C$72+'relay test.csv'!K3762*Part2Out!C$74+'relay test.csv'!L3762*Part2Out!C$75+'relay test.csv'!M3762*Part2Out!C$76</f>
        <v>1.7578358420495039</v>
      </c>
      <c r="R3762" s="11">
        <f t="shared" si="464"/>
        <v>5.7998719634965958</v>
      </c>
      <c r="S3762" s="12">
        <f t="shared" si="465"/>
        <v>0.85293840746292737</v>
      </c>
      <c r="T3762" s="11">
        <f t="shared" si="466"/>
        <v>1</v>
      </c>
      <c r="U3762" s="11">
        <f t="shared" si="467"/>
        <v>1</v>
      </c>
      <c r="V3762" s="71">
        <f>Q3762+Part2Out!C$71</f>
        <v>2.4263721097716759</v>
      </c>
      <c r="W3762" s="1">
        <f t="shared" si="468"/>
        <v>11.317747962845422</v>
      </c>
      <c r="X3762" s="12">
        <f t="shared" si="469"/>
        <v>0.91881632884384834</v>
      </c>
      <c r="Y3762" s="11">
        <f t="shared" si="470"/>
        <v>1</v>
      </c>
      <c r="Z3762" s="1">
        <f t="shared" si="471"/>
        <v>1</v>
      </c>
    </row>
    <row r="3763" spans="1:26" x14ac:dyDescent="0.2">
      <c r="A3763" s="1" t="s">
        <v>3786</v>
      </c>
      <c r="B3763" s="1">
        <v>1</v>
      </c>
      <c r="C3763" s="2">
        <v>41537</v>
      </c>
      <c r="D3763" s="2">
        <v>41537</v>
      </c>
      <c r="E3763" s="2">
        <v>41537</v>
      </c>
      <c r="F3763" s="1">
        <v>37</v>
      </c>
      <c r="G3763" s="1">
        <v>8.1081081079999997</v>
      </c>
      <c r="H3763" s="1">
        <v>2.7027027029999999</v>
      </c>
      <c r="I3763" s="1">
        <v>40.020000000000003</v>
      </c>
      <c r="J3763" s="1">
        <v>0</v>
      </c>
      <c r="K3763" s="1">
        <v>1</v>
      </c>
      <c r="L3763" s="1">
        <v>0</v>
      </c>
      <c r="M3763" s="1">
        <v>0</v>
      </c>
      <c r="N3763" s="1">
        <v>0</v>
      </c>
      <c r="O3763" s="1" t="s">
        <v>35</v>
      </c>
      <c r="P3763" s="1" t="s">
        <v>27</v>
      </c>
      <c r="Q3763" s="10">
        <f>I3763*Part2Out!C$72+'relay test.csv'!K3763*Part2Out!C$74+'relay test.csv'!L3763*Part2Out!C$75+'relay test.csv'!M3763*Part2Out!C$76</f>
        <v>0.89010557294618953</v>
      </c>
      <c r="R3763" s="11">
        <f t="shared" si="464"/>
        <v>2.4353867486725398</v>
      </c>
      <c r="S3763" s="12">
        <f t="shared" si="465"/>
        <v>0.70891195863568846</v>
      </c>
      <c r="T3763" s="11">
        <f t="shared" si="466"/>
        <v>1</v>
      </c>
      <c r="U3763" s="11">
        <f t="shared" si="467"/>
        <v>1</v>
      </c>
      <c r="V3763" s="71">
        <f>Q3763+Part2Out!C$71</f>
        <v>1.5586418406683615</v>
      </c>
      <c r="W3763" s="1">
        <f t="shared" si="468"/>
        <v>4.7523623947229829</v>
      </c>
      <c r="X3763" s="12">
        <f t="shared" si="469"/>
        <v>0.8261583795698676</v>
      </c>
      <c r="Y3763" s="11">
        <f t="shared" si="470"/>
        <v>1</v>
      </c>
      <c r="Z3763" s="1">
        <f t="shared" si="471"/>
        <v>1</v>
      </c>
    </row>
    <row r="3764" spans="1:26" x14ac:dyDescent="0.2">
      <c r="A3764" s="1" t="s">
        <v>3787</v>
      </c>
      <c r="B3764" s="1">
        <v>1</v>
      </c>
      <c r="C3764" s="2">
        <v>41537</v>
      </c>
      <c r="D3764" s="2">
        <v>41539</v>
      </c>
      <c r="E3764" s="2">
        <v>41539</v>
      </c>
      <c r="F3764" s="1">
        <v>36</v>
      </c>
      <c r="G3764" s="1">
        <v>13.88888889</v>
      </c>
      <c r="H3764" s="1">
        <v>0</v>
      </c>
      <c r="I3764" s="1">
        <v>101.72</v>
      </c>
      <c r="J3764" s="1">
        <v>0</v>
      </c>
      <c r="K3764" s="1">
        <v>1</v>
      </c>
      <c r="L3764" s="1">
        <v>1</v>
      </c>
      <c r="M3764" s="1">
        <v>0</v>
      </c>
      <c r="N3764" s="1">
        <v>0</v>
      </c>
      <c r="O3764" s="1" t="s">
        <v>29</v>
      </c>
      <c r="P3764" s="1" t="s">
        <v>27</v>
      </c>
      <c r="Q3764" s="10">
        <f>I3764*Part2Out!C$72+'relay test.csv'!K3764*Part2Out!C$74+'relay test.csv'!L3764*Part2Out!C$75+'relay test.csv'!M3764*Part2Out!C$76</f>
        <v>1.8827645850729098</v>
      </c>
      <c r="R3764" s="11">
        <f t="shared" si="464"/>
        <v>6.5716476509946196</v>
      </c>
      <c r="S3764" s="12">
        <f t="shared" si="465"/>
        <v>0.86792834979997535</v>
      </c>
      <c r="T3764" s="11">
        <f t="shared" si="466"/>
        <v>1</v>
      </c>
      <c r="U3764" s="11">
        <f t="shared" si="467"/>
        <v>1</v>
      </c>
      <c r="V3764" s="71">
        <f>Q3764+Part2Out!C$71</f>
        <v>2.551300852795082</v>
      </c>
      <c r="W3764" s="1">
        <f t="shared" si="468"/>
        <v>12.823774780321651</v>
      </c>
      <c r="X3764" s="12">
        <f t="shared" si="469"/>
        <v>0.92766085849260838</v>
      </c>
      <c r="Y3764" s="11">
        <f t="shared" si="470"/>
        <v>1</v>
      </c>
      <c r="Z3764" s="1">
        <f t="shared" si="471"/>
        <v>1</v>
      </c>
    </row>
    <row r="3765" spans="1:26" x14ac:dyDescent="0.2">
      <c r="A3765" s="1" t="s">
        <v>3788</v>
      </c>
      <c r="B3765" s="1">
        <v>1</v>
      </c>
      <c r="C3765" s="2">
        <v>41537</v>
      </c>
      <c r="D3765" s="2">
        <v>41543</v>
      </c>
      <c r="E3765" s="2">
        <v>41543</v>
      </c>
      <c r="F3765" s="1">
        <v>42</v>
      </c>
      <c r="G3765" s="1">
        <v>19.047619050000002</v>
      </c>
      <c r="H3765" s="1">
        <v>2.3809523810000002</v>
      </c>
      <c r="I3765" s="1">
        <v>40.020000000000003</v>
      </c>
      <c r="J3765" s="1">
        <v>0</v>
      </c>
      <c r="K3765" s="1">
        <v>1</v>
      </c>
      <c r="L3765" s="1">
        <v>0</v>
      </c>
      <c r="M3765" s="1">
        <v>0</v>
      </c>
      <c r="N3765" s="1">
        <v>0</v>
      </c>
      <c r="O3765" s="1" t="s">
        <v>29</v>
      </c>
      <c r="P3765" s="1" t="s">
        <v>62</v>
      </c>
      <c r="Q3765" s="10">
        <f>I3765*Part2Out!C$72+'relay test.csv'!K3765*Part2Out!C$74+'relay test.csv'!L3765*Part2Out!C$75+'relay test.csv'!M3765*Part2Out!C$76</f>
        <v>0.89010557294618953</v>
      </c>
      <c r="R3765" s="11">
        <f t="shared" si="464"/>
        <v>2.4353867486725398</v>
      </c>
      <c r="S3765" s="12">
        <f t="shared" si="465"/>
        <v>0.70891195863568846</v>
      </c>
      <c r="T3765" s="11">
        <f t="shared" si="466"/>
        <v>1</v>
      </c>
      <c r="U3765" s="11">
        <f t="shared" si="467"/>
        <v>1</v>
      </c>
      <c r="V3765" s="71">
        <f>Q3765+Part2Out!C$71</f>
        <v>1.5586418406683615</v>
      </c>
      <c r="W3765" s="1">
        <f t="shared" si="468"/>
        <v>4.7523623947229829</v>
      </c>
      <c r="X3765" s="12">
        <f t="shared" si="469"/>
        <v>0.8261583795698676</v>
      </c>
      <c r="Y3765" s="11">
        <f t="shared" si="470"/>
        <v>1</v>
      </c>
      <c r="Z3765" s="1">
        <f t="shared" si="471"/>
        <v>1</v>
      </c>
    </row>
    <row r="3766" spans="1:26" x14ac:dyDescent="0.2">
      <c r="A3766" s="1" t="s">
        <v>3789</v>
      </c>
      <c r="B3766" s="1">
        <v>0</v>
      </c>
      <c r="C3766" s="2">
        <v>41537</v>
      </c>
      <c r="D3766" s="2">
        <v>41537</v>
      </c>
      <c r="E3766" s="2">
        <v>41537</v>
      </c>
      <c r="F3766" s="1">
        <v>35</v>
      </c>
      <c r="G3766" s="1">
        <v>48.571428570000002</v>
      </c>
      <c r="H3766" s="1">
        <v>20</v>
      </c>
      <c r="I3766" s="1">
        <v>51.78</v>
      </c>
      <c r="J3766" s="1">
        <v>0</v>
      </c>
      <c r="K3766" s="1">
        <v>1</v>
      </c>
      <c r="L3766" s="1">
        <v>0</v>
      </c>
      <c r="M3766" s="1">
        <v>0</v>
      </c>
      <c r="N3766" s="1">
        <v>0</v>
      </c>
      <c r="O3766" s="1" t="s">
        <v>29</v>
      </c>
      <c r="P3766" s="1" t="s">
        <v>27</v>
      </c>
      <c r="Q3766" s="10">
        <f>I3766*Part2Out!C$72+'relay test.csv'!K3766*Part2Out!C$74+'relay test.csv'!L3766*Part2Out!C$75+'relay test.csv'!M3766*Part2Out!C$76</f>
        <v>0.91391695087090996</v>
      </c>
      <c r="R3766" s="11">
        <f t="shared" si="464"/>
        <v>2.4940725854672294</v>
      </c>
      <c r="S3766" s="12">
        <f t="shared" si="465"/>
        <v>0.71380102286390268</v>
      </c>
      <c r="T3766" s="11">
        <f t="shared" si="466"/>
        <v>1</v>
      </c>
      <c r="U3766" s="11">
        <f t="shared" si="467"/>
        <v>0</v>
      </c>
      <c r="V3766" s="71">
        <f>Q3766+Part2Out!C$71</f>
        <v>1.582453218593082</v>
      </c>
      <c r="W3766" s="1">
        <f t="shared" si="468"/>
        <v>4.8668807003013272</v>
      </c>
      <c r="X3766" s="12">
        <f t="shared" si="469"/>
        <v>0.82955167301277499</v>
      </c>
      <c r="Y3766" s="11">
        <f t="shared" si="470"/>
        <v>1</v>
      </c>
      <c r="Z3766" s="1">
        <f t="shared" si="471"/>
        <v>0</v>
      </c>
    </row>
    <row r="3767" spans="1:26" x14ac:dyDescent="0.2">
      <c r="A3767" s="1" t="s">
        <v>3790</v>
      </c>
      <c r="B3767" s="1">
        <v>1</v>
      </c>
      <c r="C3767" s="2">
        <v>41537</v>
      </c>
      <c r="D3767" s="2">
        <v>41537</v>
      </c>
      <c r="E3767" s="2">
        <v>41537</v>
      </c>
      <c r="F3767" s="1">
        <v>31</v>
      </c>
      <c r="G3767" s="1">
        <v>90.322580650000006</v>
      </c>
      <c r="H3767" s="1">
        <v>3.225806452</v>
      </c>
      <c r="I3767" s="1">
        <v>38.01</v>
      </c>
      <c r="J3767" s="1">
        <v>0</v>
      </c>
      <c r="K3767" s="1">
        <v>1</v>
      </c>
      <c r="L3767" s="1">
        <v>0</v>
      </c>
      <c r="M3767" s="1">
        <v>0</v>
      </c>
      <c r="N3767" s="1">
        <v>0</v>
      </c>
      <c r="O3767" s="1" t="s">
        <v>35</v>
      </c>
      <c r="P3767" s="1" t="s">
        <v>27</v>
      </c>
      <c r="Q3767" s="10">
        <f>I3767*Part2Out!C$72+'relay test.csv'!K3767*Part2Out!C$74+'relay test.csv'!L3767*Part2Out!C$75+'relay test.csv'!M3767*Part2Out!C$76</f>
        <v>0.88603577110701537</v>
      </c>
      <c r="R3767" s="11">
        <f t="shared" si="464"/>
        <v>2.4254953488750735</v>
      </c>
      <c r="S3767" s="12">
        <f t="shared" si="465"/>
        <v>0.70807141795466222</v>
      </c>
      <c r="T3767" s="11">
        <f t="shared" si="466"/>
        <v>1</v>
      </c>
      <c r="U3767" s="11">
        <f t="shared" si="467"/>
        <v>1</v>
      </c>
      <c r="V3767" s="71">
        <f>Q3767+Part2Out!C$71</f>
        <v>1.5545720388291873</v>
      </c>
      <c r="W3767" s="1">
        <f t="shared" si="468"/>
        <v>4.7330605255417231</v>
      </c>
      <c r="X3767" s="12">
        <f t="shared" si="469"/>
        <v>0.82557309563629477</v>
      </c>
      <c r="Y3767" s="11">
        <f t="shared" si="470"/>
        <v>1</v>
      </c>
      <c r="Z3767" s="1">
        <f t="shared" si="471"/>
        <v>1</v>
      </c>
    </row>
    <row r="3768" spans="1:26" x14ac:dyDescent="0.2">
      <c r="A3768" s="1" t="s">
        <v>3791</v>
      </c>
      <c r="B3768" s="1">
        <v>1</v>
      </c>
      <c r="C3768" s="2">
        <v>41538</v>
      </c>
      <c r="D3768" s="2">
        <v>41538</v>
      </c>
      <c r="E3768" s="2">
        <v>41556</v>
      </c>
      <c r="F3768" s="1">
        <v>32</v>
      </c>
      <c r="G3768" s="1">
        <v>28.125</v>
      </c>
      <c r="H3768" s="1">
        <v>6.25</v>
      </c>
      <c r="I3768" s="1">
        <v>46.47</v>
      </c>
      <c r="J3768" s="1">
        <v>0.11111111111111099</v>
      </c>
      <c r="K3768" s="1">
        <v>1</v>
      </c>
      <c r="L3768" s="1">
        <v>0</v>
      </c>
      <c r="M3768" s="1">
        <v>0</v>
      </c>
      <c r="N3768" s="1">
        <v>0</v>
      </c>
      <c r="O3768" s="1" t="s">
        <v>31</v>
      </c>
      <c r="P3768" s="1" t="s">
        <v>62</v>
      </c>
      <c r="Q3768" s="10">
        <f>I3768*Part2Out!C$72+'relay test.csv'!K3768*Part2Out!C$74+'relay test.csv'!L3768*Part2Out!C$75+'relay test.csv'!M3768*Part2Out!C$76</f>
        <v>0.90316538481816633</v>
      </c>
      <c r="R3768" s="11">
        <f t="shared" si="464"/>
        <v>2.4674010367102537</v>
      </c>
      <c r="S3768" s="12">
        <f t="shared" si="465"/>
        <v>0.71159955557123433</v>
      </c>
      <c r="T3768" s="11">
        <f t="shared" si="466"/>
        <v>1</v>
      </c>
      <c r="U3768" s="11">
        <f t="shared" si="467"/>
        <v>1</v>
      </c>
      <c r="V3768" s="71">
        <f>Q3768+Part2Out!C$71</f>
        <v>1.5717016525403382</v>
      </c>
      <c r="W3768" s="1">
        <f t="shared" si="468"/>
        <v>4.8148344019502494</v>
      </c>
      <c r="X3768" s="12">
        <f t="shared" si="469"/>
        <v>0.82802605699921428</v>
      </c>
      <c r="Y3768" s="11">
        <f t="shared" si="470"/>
        <v>1</v>
      </c>
      <c r="Z3768" s="1">
        <f t="shared" si="471"/>
        <v>1</v>
      </c>
    </row>
    <row r="3769" spans="1:26" x14ac:dyDescent="0.2">
      <c r="A3769" s="1" t="s">
        <v>3792</v>
      </c>
      <c r="B3769" s="1">
        <v>1</v>
      </c>
      <c r="C3769" s="2">
        <v>41526</v>
      </c>
      <c r="D3769" s="2">
        <v>41526</v>
      </c>
      <c r="E3769" s="2">
        <v>41526</v>
      </c>
      <c r="F3769" s="1">
        <v>38</v>
      </c>
      <c r="G3769" s="1">
        <v>0</v>
      </c>
      <c r="H3769" s="1">
        <v>0</v>
      </c>
      <c r="I3769" s="1">
        <v>40.020000000000003</v>
      </c>
      <c r="J3769" s="1">
        <v>0</v>
      </c>
      <c r="K3769" s="1">
        <v>1</v>
      </c>
      <c r="L3769" s="1">
        <v>0</v>
      </c>
      <c r="M3769" s="1">
        <v>0</v>
      </c>
      <c r="N3769" s="1">
        <v>0</v>
      </c>
      <c r="O3769" s="1" t="s">
        <v>22</v>
      </c>
      <c r="P3769" s="1" t="s">
        <v>27</v>
      </c>
      <c r="Q3769" s="10">
        <f>I3769*Part2Out!C$72+'relay test.csv'!K3769*Part2Out!C$74+'relay test.csv'!L3769*Part2Out!C$75+'relay test.csv'!M3769*Part2Out!C$76</f>
        <v>0.89010557294618953</v>
      </c>
      <c r="R3769" s="11">
        <f t="shared" si="464"/>
        <v>2.4353867486725398</v>
      </c>
      <c r="S3769" s="12">
        <f t="shared" si="465"/>
        <v>0.70891195863568846</v>
      </c>
      <c r="T3769" s="11">
        <f t="shared" si="466"/>
        <v>1</v>
      </c>
      <c r="U3769" s="11">
        <f t="shared" si="467"/>
        <v>1</v>
      </c>
      <c r="V3769" s="71">
        <f>Q3769+Part2Out!C$71</f>
        <v>1.5586418406683615</v>
      </c>
      <c r="W3769" s="1">
        <f t="shared" si="468"/>
        <v>4.7523623947229829</v>
      </c>
      <c r="X3769" s="12">
        <f t="shared" si="469"/>
        <v>0.8261583795698676</v>
      </c>
      <c r="Y3769" s="11">
        <f t="shared" si="470"/>
        <v>1</v>
      </c>
      <c r="Z3769" s="1">
        <f t="shared" si="471"/>
        <v>1</v>
      </c>
    </row>
    <row r="3770" spans="1:26" x14ac:dyDescent="0.2">
      <c r="A3770" s="1" t="s">
        <v>3793</v>
      </c>
      <c r="B3770" s="1">
        <v>0</v>
      </c>
      <c r="C3770" s="2">
        <v>41528</v>
      </c>
      <c r="D3770" s="2">
        <v>41528</v>
      </c>
      <c r="E3770" s="2">
        <v>41528</v>
      </c>
      <c r="F3770" s="1">
        <v>3</v>
      </c>
      <c r="G3770" s="1">
        <v>0</v>
      </c>
      <c r="H3770" s="1">
        <v>0</v>
      </c>
      <c r="I3770" s="1">
        <v>40</v>
      </c>
      <c r="J3770" s="1">
        <v>0</v>
      </c>
      <c r="K3770" s="1">
        <v>1</v>
      </c>
      <c r="L3770" s="1">
        <v>0</v>
      </c>
      <c r="M3770" s="1">
        <v>0</v>
      </c>
      <c r="N3770" s="1">
        <v>0</v>
      </c>
      <c r="O3770" s="1" t="s">
        <v>25</v>
      </c>
      <c r="P3770" s="1" t="s">
        <v>62</v>
      </c>
      <c r="Q3770" s="10">
        <f>I3770*Part2Out!C$72+'relay test.csv'!K3770*Part2Out!C$74+'relay test.csv'!L3770*Part2Out!C$75+'relay test.csv'!M3770*Part2Out!C$76</f>
        <v>0.89006507740550123</v>
      </c>
      <c r="R3770" s="11">
        <f t="shared" si="464"/>
        <v>2.435288128366222</v>
      </c>
      <c r="S3770" s="12">
        <f t="shared" si="465"/>
        <v>0.70890360207555958</v>
      </c>
      <c r="T3770" s="11">
        <f t="shared" si="466"/>
        <v>1</v>
      </c>
      <c r="U3770" s="11">
        <f t="shared" si="467"/>
        <v>0</v>
      </c>
      <c r="V3770" s="71">
        <f>Q3770+Part2Out!C$71</f>
        <v>1.5586013451276732</v>
      </c>
      <c r="W3770" s="1">
        <f t="shared" si="468"/>
        <v>4.7521699491348821</v>
      </c>
      <c r="X3770" s="12">
        <f t="shared" si="469"/>
        <v>0.82615256349468624</v>
      </c>
      <c r="Y3770" s="11">
        <f t="shared" si="470"/>
        <v>1</v>
      </c>
      <c r="Z3770" s="1">
        <f t="shared" si="471"/>
        <v>0</v>
      </c>
    </row>
    <row r="3771" spans="1:26" x14ac:dyDescent="0.2">
      <c r="A3771" s="1" t="s">
        <v>3794</v>
      </c>
      <c r="B3771" s="1">
        <v>1</v>
      </c>
      <c r="C3771" s="2">
        <v>41516</v>
      </c>
      <c r="D3771" s="2">
        <v>41516</v>
      </c>
      <c r="E3771" s="2">
        <v>41516</v>
      </c>
      <c r="F3771" s="1">
        <v>22</v>
      </c>
      <c r="G3771" s="1">
        <v>9.0909090910000003</v>
      </c>
      <c r="H3771" s="1">
        <v>0</v>
      </c>
      <c r="I3771" s="1">
        <v>51.35</v>
      </c>
      <c r="J3771" s="1">
        <v>0</v>
      </c>
      <c r="K3771" s="1">
        <v>1</v>
      </c>
      <c r="L3771" s="1">
        <v>0</v>
      </c>
      <c r="M3771" s="1">
        <v>0</v>
      </c>
      <c r="N3771" s="1">
        <v>0</v>
      </c>
      <c r="O3771" s="1" t="s">
        <v>31</v>
      </c>
      <c r="P3771" s="1" t="s">
        <v>27</v>
      </c>
      <c r="Q3771" s="10">
        <f>I3771*Part2Out!C$72+'relay test.csv'!K3771*Part2Out!C$74+'relay test.csv'!L3771*Part2Out!C$75+'relay test.csv'!M3771*Part2Out!C$76</f>
        <v>0.9130462967461116</v>
      </c>
      <c r="R3771" s="11">
        <f t="shared" si="464"/>
        <v>2.4919020559105136</v>
      </c>
      <c r="S3771" s="12">
        <f t="shared" si="465"/>
        <v>0.71362312459269428</v>
      </c>
      <c r="T3771" s="11">
        <f t="shared" si="466"/>
        <v>1</v>
      </c>
      <c r="U3771" s="11">
        <f t="shared" si="467"/>
        <v>1</v>
      </c>
      <c r="V3771" s="71">
        <f>Q3771+Part2Out!C$71</f>
        <v>1.5815825644682837</v>
      </c>
      <c r="W3771" s="1">
        <f t="shared" si="468"/>
        <v>4.862645174651206</v>
      </c>
      <c r="X3771" s="12">
        <f t="shared" si="469"/>
        <v>0.82942853094303215</v>
      </c>
      <c r="Y3771" s="11">
        <f t="shared" si="470"/>
        <v>1</v>
      </c>
      <c r="Z3771" s="1">
        <f t="shared" si="471"/>
        <v>1</v>
      </c>
    </row>
    <row r="3772" spans="1:26" x14ac:dyDescent="0.2">
      <c r="A3772" s="1" t="s">
        <v>3795</v>
      </c>
      <c r="B3772" s="1">
        <v>0</v>
      </c>
      <c r="C3772" s="2">
        <v>41517</v>
      </c>
      <c r="D3772" s="2">
        <v>41517</v>
      </c>
      <c r="E3772" s="2">
        <v>41517</v>
      </c>
      <c r="F3772" s="1">
        <v>1</v>
      </c>
      <c r="G3772" s="1">
        <v>100</v>
      </c>
      <c r="H3772" s="1">
        <v>0</v>
      </c>
      <c r="I3772" s="1">
        <v>40.020000000000003</v>
      </c>
      <c r="J3772" s="1">
        <v>0</v>
      </c>
      <c r="K3772" s="1">
        <v>1</v>
      </c>
      <c r="L3772" s="1">
        <v>0</v>
      </c>
      <c r="M3772" s="1">
        <v>0</v>
      </c>
      <c r="N3772" s="1">
        <v>0</v>
      </c>
      <c r="O3772" s="1" t="s">
        <v>25</v>
      </c>
      <c r="P3772" s="1" t="s">
        <v>27</v>
      </c>
      <c r="Q3772" s="10">
        <f>I3772*Part2Out!C$72+'relay test.csv'!K3772*Part2Out!C$74+'relay test.csv'!L3772*Part2Out!C$75+'relay test.csv'!M3772*Part2Out!C$76</f>
        <v>0.89010557294618953</v>
      </c>
      <c r="R3772" s="11">
        <f t="shared" si="464"/>
        <v>2.4353867486725398</v>
      </c>
      <c r="S3772" s="12">
        <f t="shared" si="465"/>
        <v>0.70891195863568846</v>
      </c>
      <c r="T3772" s="11">
        <f t="shared" si="466"/>
        <v>1</v>
      </c>
      <c r="U3772" s="11">
        <f t="shared" si="467"/>
        <v>0</v>
      </c>
      <c r="V3772" s="71">
        <f>Q3772+Part2Out!C$71</f>
        <v>1.5586418406683615</v>
      </c>
      <c r="W3772" s="1">
        <f t="shared" si="468"/>
        <v>4.7523623947229829</v>
      </c>
      <c r="X3772" s="12">
        <f t="shared" si="469"/>
        <v>0.8261583795698676</v>
      </c>
      <c r="Y3772" s="11">
        <f t="shared" si="470"/>
        <v>1</v>
      </c>
      <c r="Z3772" s="1">
        <f t="shared" si="471"/>
        <v>0</v>
      </c>
    </row>
    <row r="3773" spans="1:26" x14ac:dyDescent="0.2">
      <c r="A3773" s="1" t="s">
        <v>3796</v>
      </c>
      <c r="B3773" s="1">
        <v>1</v>
      </c>
      <c r="C3773" s="2">
        <v>41503</v>
      </c>
      <c r="D3773" s="2">
        <v>41640</v>
      </c>
      <c r="E3773" s="2">
        <v>41640</v>
      </c>
      <c r="F3773" s="1">
        <v>46</v>
      </c>
      <c r="G3773" s="1">
        <v>65.217391300000003</v>
      </c>
      <c r="H3773" s="1">
        <v>21.739130429999999</v>
      </c>
      <c r="I3773" s="1">
        <v>132.36000000000001</v>
      </c>
      <c r="J3773" s="1">
        <v>0</v>
      </c>
      <c r="K3773" s="1">
        <v>1</v>
      </c>
      <c r="L3773" s="1">
        <v>0</v>
      </c>
      <c r="M3773" s="1">
        <v>0</v>
      </c>
      <c r="N3773" s="1">
        <v>0</v>
      </c>
      <c r="O3773" s="1" t="s">
        <v>35</v>
      </c>
      <c r="P3773" s="1" t="s">
        <v>23</v>
      </c>
      <c r="Q3773" s="10">
        <f>I3773*Part2Out!C$72+'relay test.csv'!K3773*Part2Out!C$74+'relay test.csv'!L3773*Part2Out!C$75+'relay test.csv'!M3773*Part2Out!C$76</f>
        <v>1.0770734843040712</v>
      </c>
      <c r="R3773" s="11">
        <f t="shared" si="464"/>
        <v>2.9360744976932223</v>
      </c>
      <c r="S3773" s="12">
        <f t="shared" si="465"/>
        <v>0.74593976801352202</v>
      </c>
      <c r="T3773" s="11">
        <f t="shared" si="466"/>
        <v>1</v>
      </c>
      <c r="U3773" s="11">
        <f t="shared" si="467"/>
        <v>1</v>
      </c>
      <c r="V3773" s="71">
        <f>Q3773+Part2Out!C$71</f>
        <v>1.7456097520262432</v>
      </c>
      <c r="W3773" s="1">
        <f t="shared" si="468"/>
        <v>5.7293939201024164</v>
      </c>
      <c r="X3773" s="12">
        <f t="shared" si="469"/>
        <v>0.8513982073463191</v>
      </c>
      <c r="Y3773" s="11">
        <f t="shared" si="470"/>
        <v>1</v>
      </c>
      <c r="Z3773" s="1">
        <f t="shared" si="471"/>
        <v>1</v>
      </c>
    </row>
    <row r="3774" spans="1:26" x14ac:dyDescent="0.2">
      <c r="A3774" s="1" t="s">
        <v>3797</v>
      </c>
      <c r="B3774" s="1">
        <v>0</v>
      </c>
      <c r="C3774" s="2">
        <v>41526</v>
      </c>
      <c r="D3774" s="2">
        <v>41526</v>
      </c>
      <c r="E3774" s="2">
        <v>41526</v>
      </c>
      <c r="F3774" s="1">
        <v>4</v>
      </c>
      <c r="G3774" s="1">
        <v>25</v>
      </c>
      <c r="H3774" s="1">
        <v>0</v>
      </c>
      <c r="I3774" s="1">
        <v>40.020000000000003</v>
      </c>
      <c r="J3774" s="1">
        <v>0</v>
      </c>
      <c r="K3774" s="1">
        <v>1</v>
      </c>
      <c r="L3774" s="1">
        <v>0</v>
      </c>
      <c r="M3774" s="1">
        <v>0</v>
      </c>
      <c r="N3774" s="1">
        <v>0</v>
      </c>
      <c r="O3774" s="1" t="s">
        <v>22</v>
      </c>
      <c r="P3774" s="1" t="s">
        <v>27</v>
      </c>
      <c r="Q3774" s="10">
        <f>I3774*Part2Out!C$72+'relay test.csv'!K3774*Part2Out!C$74+'relay test.csv'!L3774*Part2Out!C$75+'relay test.csv'!M3774*Part2Out!C$76</f>
        <v>0.89010557294618953</v>
      </c>
      <c r="R3774" s="11">
        <f t="shared" si="464"/>
        <v>2.4353867486725398</v>
      </c>
      <c r="S3774" s="12">
        <f t="shared" si="465"/>
        <v>0.70891195863568846</v>
      </c>
      <c r="T3774" s="11">
        <f t="shared" si="466"/>
        <v>1</v>
      </c>
      <c r="U3774" s="11">
        <f t="shared" si="467"/>
        <v>0</v>
      </c>
      <c r="V3774" s="71">
        <f>Q3774+Part2Out!C$71</f>
        <v>1.5586418406683615</v>
      </c>
      <c r="W3774" s="1">
        <f t="shared" si="468"/>
        <v>4.7523623947229829</v>
      </c>
      <c r="X3774" s="12">
        <f t="shared" si="469"/>
        <v>0.8261583795698676</v>
      </c>
      <c r="Y3774" s="11">
        <f t="shared" si="470"/>
        <v>1</v>
      </c>
      <c r="Z3774" s="1">
        <f t="shared" si="471"/>
        <v>0</v>
      </c>
    </row>
    <row r="3775" spans="1:26" x14ac:dyDescent="0.2">
      <c r="A3775" s="1" t="s">
        <v>3798</v>
      </c>
      <c r="B3775" s="1">
        <v>1</v>
      </c>
      <c r="C3775" s="2">
        <v>41521</v>
      </c>
      <c r="D3775" s="2">
        <v>41521</v>
      </c>
      <c r="E3775" s="2">
        <v>41521</v>
      </c>
      <c r="F3775" s="1">
        <v>15</v>
      </c>
      <c r="G3775" s="1">
        <v>13.33333333</v>
      </c>
      <c r="H3775" s="1">
        <v>0</v>
      </c>
      <c r="I3775" s="1">
        <v>40.020000000000003</v>
      </c>
      <c r="J3775" s="1">
        <v>0</v>
      </c>
      <c r="K3775" s="1">
        <v>1</v>
      </c>
      <c r="L3775" s="1">
        <v>0</v>
      </c>
      <c r="M3775" s="1">
        <v>0</v>
      </c>
      <c r="N3775" s="1">
        <v>0</v>
      </c>
      <c r="O3775" s="1" t="s">
        <v>31</v>
      </c>
      <c r="P3775" s="1" t="s">
        <v>27</v>
      </c>
      <c r="Q3775" s="10">
        <f>I3775*Part2Out!C$72+'relay test.csv'!K3775*Part2Out!C$74+'relay test.csv'!L3775*Part2Out!C$75+'relay test.csv'!M3775*Part2Out!C$76</f>
        <v>0.89010557294618953</v>
      </c>
      <c r="R3775" s="11">
        <f t="shared" si="464"/>
        <v>2.4353867486725398</v>
      </c>
      <c r="S3775" s="12">
        <f t="shared" si="465"/>
        <v>0.70891195863568846</v>
      </c>
      <c r="T3775" s="11">
        <f t="shared" si="466"/>
        <v>1</v>
      </c>
      <c r="U3775" s="11">
        <f t="shared" si="467"/>
        <v>1</v>
      </c>
      <c r="V3775" s="71">
        <f>Q3775+Part2Out!C$71</f>
        <v>1.5586418406683615</v>
      </c>
      <c r="W3775" s="1">
        <f t="shared" si="468"/>
        <v>4.7523623947229829</v>
      </c>
      <c r="X3775" s="12">
        <f t="shared" si="469"/>
        <v>0.8261583795698676</v>
      </c>
      <c r="Y3775" s="11">
        <f t="shared" si="470"/>
        <v>1</v>
      </c>
      <c r="Z3775" s="1">
        <f t="shared" si="471"/>
        <v>1</v>
      </c>
    </row>
    <row r="3776" spans="1:26" x14ac:dyDescent="0.2">
      <c r="A3776" s="1" t="s">
        <v>3799</v>
      </c>
      <c r="B3776" s="1">
        <v>1</v>
      </c>
      <c r="C3776" s="2">
        <v>41526</v>
      </c>
      <c r="D3776" s="2">
        <v>41642</v>
      </c>
      <c r="E3776" s="2">
        <v>41642</v>
      </c>
      <c r="F3776" s="1">
        <v>39</v>
      </c>
      <c r="G3776" s="1">
        <v>28.205128210000002</v>
      </c>
      <c r="H3776" s="1">
        <v>7.692307692</v>
      </c>
      <c r="I3776" s="1">
        <v>49.43</v>
      </c>
      <c r="J3776" s="1">
        <v>0</v>
      </c>
      <c r="K3776" s="1">
        <v>1</v>
      </c>
      <c r="L3776" s="1">
        <v>1</v>
      </c>
      <c r="M3776" s="1">
        <v>1</v>
      </c>
      <c r="N3776" s="1">
        <v>0</v>
      </c>
      <c r="O3776" s="1" t="s">
        <v>31</v>
      </c>
      <c r="P3776" s="1" t="s">
        <v>62</v>
      </c>
      <c r="Q3776" s="10">
        <f>I3776*Part2Out!C$72+'relay test.csv'!K3776*Part2Out!C$74+'relay test.csv'!L3776*Part2Out!C$75+'relay test.csv'!M3776*Part2Out!C$76</f>
        <v>2.6281663219175049</v>
      </c>
      <c r="R3776" s="11">
        <f t="shared" si="464"/>
        <v>13.848353184499524</v>
      </c>
      <c r="S3776" s="12">
        <f t="shared" si="465"/>
        <v>0.93265246404268465</v>
      </c>
      <c r="T3776" s="11">
        <f t="shared" si="466"/>
        <v>1</v>
      </c>
      <c r="U3776" s="11">
        <f t="shared" si="467"/>
        <v>1</v>
      </c>
      <c r="V3776" s="71">
        <f>Q3776+Part2Out!C$71</f>
        <v>3.2967025896396769</v>
      </c>
      <c r="W3776" s="1">
        <f t="shared" si="468"/>
        <v>27.023384659019879</v>
      </c>
      <c r="X3776" s="12">
        <f t="shared" si="469"/>
        <v>0.96431551676688243</v>
      </c>
      <c r="Y3776" s="11">
        <f t="shared" si="470"/>
        <v>1</v>
      </c>
      <c r="Z3776" s="1">
        <f t="shared" si="471"/>
        <v>1</v>
      </c>
    </row>
    <row r="3777" spans="1:26" x14ac:dyDescent="0.2">
      <c r="A3777" s="1" t="s">
        <v>3800</v>
      </c>
      <c r="B3777" s="1">
        <v>0</v>
      </c>
      <c r="C3777" s="2">
        <v>41525</v>
      </c>
      <c r="D3777" s="2">
        <v>41525</v>
      </c>
      <c r="E3777" s="2">
        <v>41525</v>
      </c>
      <c r="F3777" s="1">
        <v>2</v>
      </c>
      <c r="G3777" s="1">
        <v>100</v>
      </c>
      <c r="H3777" s="1">
        <v>0</v>
      </c>
      <c r="I3777" s="1">
        <v>51.64</v>
      </c>
      <c r="J3777" s="1">
        <v>0</v>
      </c>
      <c r="K3777" s="1">
        <v>1</v>
      </c>
      <c r="L3777" s="1">
        <v>0</v>
      </c>
      <c r="M3777" s="1">
        <v>0</v>
      </c>
      <c r="N3777" s="1">
        <v>0</v>
      </c>
      <c r="O3777" s="1" t="s">
        <v>29</v>
      </c>
      <c r="P3777" s="1" t="s">
        <v>27</v>
      </c>
      <c r="Q3777" s="10">
        <f>I3777*Part2Out!C$72+'relay test.csv'!K3777*Part2Out!C$74+'relay test.csv'!L3777*Part2Out!C$75+'relay test.csv'!M3777*Part2Out!C$76</f>
        <v>0.91363348208609196</v>
      </c>
      <c r="R3777" s="11">
        <f t="shared" si="464"/>
        <v>2.4933656939377538</v>
      </c>
      <c r="S3777" s="12">
        <f t="shared" si="465"/>
        <v>0.71374310976507271</v>
      </c>
      <c r="T3777" s="11">
        <f t="shared" si="466"/>
        <v>1</v>
      </c>
      <c r="U3777" s="11">
        <f t="shared" si="467"/>
        <v>0</v>
      </c>
      <c r="V3777" s="71">
        <f>Q3777+Part2Out!C$71</f>
        <v>1.5821697498082639</v>
      </c>
      <c r="W3777" s="1">
        <f t="shared" si="468"/>
        <v>4.8655012870628926</v>
      </c>
      <c r="X3777" s="12">
        <f t="shared" si="469"/>
        <v>0.82951158800260993</v>
      </c>
      <c r="Y3777" s="11">
        <f t="shared" si="470"/>
        <v>1</v>
      </c>
      <c r="Z3777" s="1">
        <f t="shared" si="471"/>
        <v>0</v>
      </c>
    </row>
    <row r="3778" spans="1:26" x14ac:dyDescent="0.2">
      <c r="A3778" s="1" t="s">
        <v>3801</v>
      </c>
      <c r="B3778" s="1">
        <v>1</v>
      </c>
      <c r="C3778" s="2">
        <v>41525</v>
      </c>
      <c r="D3778" s="2">
        <v>41525</v>
      </c>
      <c r="E3778" s="2">
        <v>41641</v>
      </c>
      <c r="F3778" s="1">
        <v>48</v>
      </c>
      <c r="G3778" s="1">
        <v>14.58333333</v>
      </c>
      <c r="H3778" s="1">
        <v>6.25</v>
      </c>
      <c r="I3778" s="1">
        <v>39.74</v>
      </c>
      <c r="J3778" s="1">
        <v>4.31034482758621E-2</v>
      </c>
      <c r="K3778" s="1">
        <v>1</v>
      </c>
      <c r="L3778" s="1">
        <v>0</v>
      </c>
      <c r="M3778" s="1">
        <v>0</v>
      </c>
      <c r="N3778" s="1">
        <v>0</v>
      </c>
      <c r="O3778" s="1" t="s">
        <v>25</v>
      </c>
      <c r="P3778" s="1" t="s">
        <v>27</v>
      </c>
      <c r="Q3778" s="10">
        <f>I3778*Part2Out!C$72+'relay test.csv'!K3778*Part2Out!C$74+'relay test.csv'!L3778*Part2Out!C$75+'relay test.csv'!M3778*Part2Out!C$76</f>
        <v>0.88953863537655331</v>
      </c>
      <c r="R3778" s="11">
        <f t="shared" si="464"/>
        <v>2.4340064277429914</v>
      </c>
      <c r="S3778" s="12">
        <f t="shared" si="465"/>
        <v>0.70879495392871106</v>
      </c>
      <c r="T3778" s="11">
        <f t="shared" si="466"/>
        <v>1</v>
      </c>
      <c r="U3778" s="11">
        <f t="shared" si="467"/>
        <v>1</v>
      </c>
      <c r="V3778" s="71">
        <f>Q3778+Part2Out!C$71</f>
        <v>1.5580749030987253</v>
      </c>
      <c r="W3778" s="1">
        <f t="shared" si="468"/>
        <v>4.7496688655404782</v>
      </c>
      <c r="X3778" s="12">
        <f t="shared" si="469"/>
        <v>0.82607694053594882</v>
      </c>
      <c r="Y3778" s="11">
        <f t="shared" si="470"/>
        <v>1</v>
      </c>
      <c r="Z3778" s="1">
        <f t="shared" si="471"/>
        <v>1</v>
      </c>
    </row>
    <row r="3779" spans="1:26" x14ac:dyDescent="0.2">
      <c r="A3779" s="1" t="s">
        <v>3802</v>
      </c>
      <c r="B3779" s="1">
        <v>1</v>
      </c>
      <c r="C3779" s="2">
        <v>41518</v>
      </c>
      <c r="D3779" s="2">
        <v>41518</v>
      </c>
      <c r="E3779" s="2">
        <v>41518</v>
      </c>
      <c r="F3779" s="1">
        <v>45</v>
      </c>
      <c r="G3779" s="1">
        <v>2.2222222220000001</v>
      </c>
      <c r="H3779" s="1">
        <v>0</v>
      </c>
      <c r="I3779" s="1">
        <v>40.020000000000003</v>
      </c>
      <c r="J3779" s="1">
        <v>0</v>
      </c>
      <c r="K3779" s="1">
        <v>1</v>
      </c>
      <c r="L3779" s="1">
        <v>0</v>
      </c>
      <c r="M3779" s="1">
        <v>0</v>
      </c>
      <c r="N3779" s="1">
        <v>0</v>
      </c>
      <c r="O3779" s="1" t="s">
        <v>25</v>
      </c>
      <c r="P3779" s="1" t="s">
        <v>27</v>
      </c>
      <c r="Q3779" s="10">
        <f>I3779*Part2Out!C$72+'relay test.csv'!K3779*Part2Out!C$74+'relay test.csv'!L3779*Part2Out!C$75+'relay test.csv'!M3779*Part2Out!C$76</f>
        <v>0.89010557294618953</v>
      </c>
      <c r="R3779" s="11">
        <f t="shared" si="464"/>
        <v>2.4353867486725398</v>
      </c>
      <c r="S3779" s="12">
        <f t="shared" si="465"/>
        <v>0.70891195863568846</v>
      </c>
      <c r="T3779" s="11">
        <f t="shared" si="466"/>
        <v>1</v>
      </c>
      <c r="U3779" s="11">
        <f t="shared" si="467"/>
        <v>1</v>
      </c>
      <c r="V3779" s="71">
        <f>Q3779+Part2Out!C$71</f>
        <v>1.5586418406683615</v>
      </c>
      <c r="W3779" s="1">
        <f t="shared" si="468"/>
        <v>4.7523623947229829</v>
      </c>
      <c r="X3779" s="12">
        <f t="shared" si="469"/>
        <v>0.8261583795698676</v>
      </c>
      <c r="Y3779" s="11">
        <f t="shared" si="470"/>
        <v>1</v>
      </c>
      <c r="Z3779" s="1">
        <f t="shared" si="471"/>
        <v>1</v>
      </c>
    </row>
    <row r="3780" spans="1:26" x14ac:dyDescent="0.2">
      <c r="A3780" s="1" t="s">
        <v>3803</v>
      </c>
      <c r="B3780" s="1">
        <v>1</v>
      </c>
      <c r="C3780" s="2">
        <v>41519</v>
      </c>
      <c r="D3780" s="2">
        <v>41539</v>
      </c>
      <c r="E3780" s="2">
        <v>41659</v>
      </c>
      <c r="F3780" s="1">
        <v>42</v>
      </c>
      <c r="G3780" s="1">
        <v>61.904761899999997</v>
      </c>
      <c r="H3780" s="1">
        <v>11.9047619</v>
      </c>
      <c r="I3780" s="1">
        <v>67.19</v>
      </c>
      <c r="J3780" s="1">
        <v>0.125</v>
      </c>
      <c r="K3780" s="1">
        <v>1</v>
      </c>
      <c r="L3780" s="1">
        <v>0</v>
      </c>
      <c r="M3780" s="1">
        <v>0</v>
      </c>
      <c r="N3780" s="1">
        <v>0</v>
      </c>
      <c r="O3780" s="1" t="s">
        <v>31</v>
      </c>
      <c r="P3780" s="1" t="s">
        <v>27</v>
      </c>
      <c r="Q3780" s="10">
        <f>I3780*Part2Out!C$72+'relay test.csv'!K3780*Part2Out!C$74+'relay test.csv'!L3780*Part2Out!C$75+'relay test.csv'!M3780*Part2Out!C$76</f>
        <v>0.94511876497124525</v>
      </c>
      <c r="R3780" s="11">
        <f t="shared" si="464"/>
        <v>2.5731189568408905</v>
      </c>
      <c r="S3780" s="12">
        <f t="shared" si="465"/>
        <v>0.72013246352029314</v>
      </c>
      <c r="T3780" s="11">
        <f t="shared" si="466"/>
        <v>1</v>
      </c>
      <c r="U3780" s="11">
        <f t="shared" si="467"/>
        <v>1</v>
      </c>
      <c r="V3780" s="71">
        <f>Q3780+Part2Out!C$71</f>
        <v>1.6136550326934174</v>
      </c>
      <c r="W3780" s="1">
        <f t="shared" si="468"/>
        <v>5.0211301241188204</v>
      </c>
      <c r="X3780" s="12">
        <f t="shared" si="469"/>
        <v>0.83391822143250094</v>
      </c>
      <c r="Y3780" s="11">
        <f t="shared" si="470"/>
        <v>1</v>
      </c>
      <c r="Z3780" s="1">
        <f t="shared" si="471"/>
        <v>1</v>
      </c>
    </row>
    <row r="3781" spans="1:26" x14ac:dyDescent="0.2">
      <c r="A3781" s="1" t="s">
        <v>3804</v>
      </c>
      <c r="B3781" s="1">
        <v>1</v>
      </c>
      <c r="C3781" s="2">
        <v>41523</v>
      </c>
      <c r="D3781" s="2">
        <v>41526</v>
      </c>
      <c r="E3781" s="2">
        <v>41526</v>
      </c>
      <c r="F3781" s="1">
        <v>46</v>
      </c>
      <c r="G3781" s="1">
        <v>0</v>
      </c>
      <c r="H3781" s="1">
        <v>0</v>
      </c>
      <c r="I3781" s="1">
        <v>45.4</v>
      </c>
      <c r="J3781" s="1">
        <v>0</v>
      </c>
      <c r="K3781" s="1">
        <v>1</v>
      </c>
      <c r="L3781" s="1">
        <v>0</v>
      </c>
      <c r="M3781" s="1">
        <v>0</v>
      </c>
      <c r="N3781" s="1">
        <v>0</v>
      </c>
      <c r="O3781" s="1" t="s">
        <v>35</v>
      </c>
      <c r="P3781" s="1" t="s">
        <v>27</v>
      </c>
      <c r="Q3781" s="10">
        <f>I3781*Part2Out!C$72+'relay test.csv'!K3781*Part2Out!C$74+'relay test.csv'!L3781*Part2Out!C$75+'relay test.csv'!M3781*Part2Out!C$76</f>
        <v>0.90099887339134233</v>
      </c>
      <c r="R3781" s="11">
        <f t="shared" si="464"/>
        <v>2.4620611706987052</v>
      </c>
      <c r="S3781" s="12">
        <f t="shared" si="465"/>
        <v>0.71115472815340741</v>
      </c>
      <c r="T3781" s="11">
        <f t="shared" si="466"/>
        <v>1</v>
      </c>
      <c r="U3781" s="11">
        <f t="shared" si="467"/>
        <v>1</v>
      </c>
      <c r="V3781" s="71">
        <f>Q3781+Part2Out!C$71</f>
        <v>1.5695351411135143</v>
      </c>
      <c r="W3781" s="1">
        <f t="shared" si="468"/>
        <v>4.8044142999110262</v>
      </c>
      <c r="X3781" s="12">
        <f t="shared" si="469"/>
        <v>0.82771732885860183</v>
      </c>
      <c r="Y3781" s="11">
        <f t="shared" si="470"/>
        <v>1</v>
      </c>
      <c r="Z3781" s="1">
        <f t="shared" si="471"/>
        <v>1</v>
      </c>
    </row>
    <row r="3782" spans="1:26" x14ac:dyDescent="0.2">
      <c r="A3782" s="1" t="s">
        <v>3805</v>
      </c>
      <c r="B3782" s="1">
        <v>1</v>
      </c>
      <c r="C3782" s="2">
        <v>41526</v>
      </c>
      <c r="D3782" s="2">
        <v>41526</v>
      </c>
      <c r="E3782" s="2">
        <v>41526</v>
      </c>
      <c r="F3782" s="1">
        <v>45</v>
      </c>
      <c r="G3782" s="1">
        <v>0</v>
      </c>
      <c r="H3782" s="1">
        <v>0</v>
      </c>
      <c r="I3782" s="1">
        <v>40.020000000000003</v>
      </c>
      <c r="J3782" s="1">
        <v>0</v>
      </c>
      <c r="K3782" s="1">
        <v>1</v>
      </c>
      <c r="L3782" s="1">
        <v>0</v>
      </c>
      <c r="M3782" s="1">
        <v>0</v>
      </c>
      <c r="N3782" s="1">
        <v>0</v>
      </c>
      <c r="O3782" s="1" t="s">
        <v>29</v>
      </c>
      <c r="P3782" s="1" t="s">
        <v>62</v>
      </c>
      <c r="Q3782" s="10">
        <f>I3782*Part2Out!C$72+'relay test.csv'!K3782*Part2Out!C$74+'relay test.csv'!L3782*Part2Out!C$75+'relay test.csv'!M3782*Part2Out!C$76</f>
        <v>0.89010557294618953</v>
      </c>
      <c r="R3782" s="11">
        <f t="shared" ref="R3782:R3845" si="472">EXP(Q3782)</f>
        <v>2.4353867486725398</v>
      </c>
      <c r="S3782" s="12">
        <f t="shared" ref="S3782:S3845" si="473">R3782/(1+R3782)</f>
        <v>0.70891195863568846</v>
      </c>
      <c r="T3782" s="11">
        <f t="shared" ref="T3782:T3845" si="474">1*(S3782&gt;0.5)+0*(S3782&lt;=0.5)</f>
        <v>1</v>
      </c>
      <c r="U3782" s="11">
        <f t="shared" ref="U3782:U3845" si="475">B3782</f>
        <v>1</v>
      </c>
      <c r="V3782" s="71">
        <f>Q3782+Part2Out!C$71</f>
        <v>1.5586418406683615</v>
      </c>
      <c r="W3782" s="1">
        <f t="shared" ref="W3782:W3845" si="476">EXP(V3782)</f>
        <v>4.7523623947229829</v>
      </c>
      <c r="X3782" s="12">
        <f t="shared" ref="X3782:X3845" si="477">W3782/(1+W3782)</f>
        <v>0.8261583795698676</v>
      </c>
      <c r="Y3782" s="11">
        <f t="shared" ref="Y3782:Y3845" si="478">1*(X3782&gt;0.5)+0*(X3782&lt;=0.5)</f>
        <v>1</v>
      </c>
      <c r="Z3782" s="1">
        <f t="shared" ref="Z3782:Z3845" si="479">U3782</f>
        <v>1</v>
      </c>
    </row>
    <row r="3783" spans="1:26" x14ac:dyDescent="0.2">
      <c r="A3783" s="1" t="s">
        <v>3806</v>
      </c>
      <c r="B3783" s="1">
        <v>1</v>
      </c>
      <c r="C3783" s="2">
        <v>41527</v>
      </c>
      <c r="D3783" s="2">
        <v>41527</v>
      </c>
      <c r="E3783" s="2">
        <v>41527</v>
      </c>
      <c r="F3783" s="1">
        <v>45</v>
      </c>
      <c r="G3783" s="1">
        <v>4.4444444440000002</v>
      </c>
      <c r="H3783" s="1">
        <v>0</v>
      </c>
      <c r="I3783" s="1">
        <v>40</v>
      </c>
      <c r="J3783" s="1">
        <v>0</v>
      </c>
      <c r="K3783" s="1">
        <v>1</v>
      </c>
      <c r="L3783" s="1">
        <v>0</v>
      </c>
      <c r="M3783" s="1">
        <v>0</v>
      </c>
      <c r="N3783" s="1">
        <v>0</v>
      </c>
      <c r="O3783" s="1" t="s">
        <v>25</v>
      </c>
      <c r="P3783" s="1" t="s">
        <v>62</v>
      </c>
      <c r="Q3783" s="10">
        <f>I3783*Part2Out!C$72+'relay test.csv'!K3783*Part2Out!C$74+'relay test.csv'!L3783*Part2Out!C$75+'relay test.csv'!M3783*Part2Out!C$76</f>
        <v>0.89006507740550123</v>
      </c>
      <c r="R3783" s="11">
        <f t="shared" si="472"/>
        <v>2.435288128366222</v>
      </c>
      <c r="S3783" s="12">
        <f t="shared" si="473"/>
        <v>0.70890360207555958</v>
      </c>
      <c r="T3783" s="11">
        <f t="shared" si="474"/>
        <v>1</v>
      </c>
      <c r="U3783" s="11">
        <f t="shared" si="475"/>
        <v>1</v>
      </c>
      <c r="V3783" s="71">
        <f>Q3783+Part2Out!C$71</f>
        <v>1.5586013451276732</v>
      </c>
      <c r="W3783" s="1">
        <f t="shared" si="476"/>
        <v>4.7521699491348821</v>
      </c>
      <c r="X3783" s="12">
        <f t="shared" si="477"/>
        <v>0.82615256349468624</v>
      </c>
      <c r="Y3783" s="11">
        <f t="shared" si="478"/>
        <v>1</v>
      </c>
      <c r="Z3783" s="1">
        <f t="shared" si="479"/>
        <v>1</v>
      </c>
    </row>
    <row r="3784" spans="1:26" x14ac:dyDescent="0.2">
      <c r="A3784" s="1" t="s">
        <v>3807</v>
      </c>
      <c r="B3784" s="1">
        <v>1</v>
      </c>
      <c r="C3784" s="2">
        <v>41525</v>
      </c>
      <c r="D3784" s="2">
        <v>41525</v>
      </c>
      <c r="E3784" s="2">
        <v>41549</v>
      </c>
      <c r="F3784" s="1">
        <v>34</v>
      </c>
      <c r="G3784" s="1">
        <v>8.8235294119999992</v>
      </c>
      <c r="H3784" s="1">
        <v>2.9411764709999999</v>
      </c>
      <c r="I3784" s="1">
        <v>39.53</v>
      </c>
      <c r="J3784" s="1">
        <v>0.125</v>
      </c>
      <c r="K3784" s="1">
        <v>1</v>
      </c>
      <c r="L3784" s="1">
        <v>0</v>
      </c>
      <c r="M3784" s="1">
        <v>0</v>
      </c>
      <c r="N3784" s="1">
        <v>0</v>
      </c>
      <c r="O3784" s="1" t="s">
        <v>22</v>
      </c>
      <c r="P3784" s="1" t="s">
        <v>27</v>
      </c>
      <c r="Q3784" s="10">
        <f>I3784*Part2Out!C$72+'relay test.csv'!K3784*Part2Out!C$74+'relay test.csv'!L3784*Part2Out!C$75+'relay test.csv'!M3784*Part2Out!C$76</f>
        <v>0.88911343219932615</v>
      </c>
      <c r="R3784" s="11">
        <f t="shared" si="472"/>
        <v>2.4329717004767741</v>
      </c>
      <c r="S3784" s="12">
        <f t="shared" si="473"/>
        <v>0.70870718221734275</v>
      </c>
      <c r="T3784" s="11">
        <f t="shared" si="474"/>
        <v>1</v>
      </c>
      <c r="U3784" s="11">
        <f t="shared" si="475"/>
        <v>1</v>
      </c>
      <c r="V3784" s="71">
        <f>Q3784+Part2Out!C$71</f>
        <v>1.5576496999214982</v>
      </c>
      <c r="W3784" s="1">
        <f t="shared" si="476"/>
        <v>4.7476497205519275</v>
      </c>
      <c r="X3784" s="12">
        <f t="shared" si="477"/>
        <v>0.8260158414970401</v>
      </c>
      <c r="Y3784" s="11">
        <f t="shared" si="478"/>
        <v>1</v>
      </c>
      <c r="Z3784" s="1">
        <f t="shared" si="479"/>
        <v>1</v>
      </c>
    </row>
    <row r="3785" spans="1:26" x14ac:dyDescent="0.2">
      <c r="A3785" s="1" t="s">
        <v>3808</v>
      </c>
      <c r="B3785" s="1">
        <v>1</v>
      </c>
      <c r="C3785" s="2">
        <v>41497</v>
      </c>
      <c r="D3785" s="2">
        <v>41596</v>
      </c>
      <c r="E3785" s="2">
        <v>41644</v>
      </c>
      <c r="F3785" s="1">
        <v>48</v>
      </c>
      <c r="G3785" s="1">
        <v>33.333333330000002</v>
      </c>
      <c r="H3785" s="1">
        <v>16.666666670000001</v>
      </c>
      <c r="I3785" s="1">
        <v>58.75</v>
      </c>
      <c r="J3785" s="1">
        <v>6.25E-2</v>
      </c>
      <c r="K3785" s="1">
        <v>1</v>
      </c>
      <c r="L3785" s="1">
        <v>0</v>
      </c>
      <c r="M3785" s="1">
        <v>0</v>
      </c>
      <c r="N3785" s="1">
        <v>0</v>
      </c>
      <c r="O3785" s="1" t="s">
        <v>35</v>
      </c>
      <c r="P3785" s="1" t="s">
        <v>27</v>
      </c>
      <c r="Q3785" s="10">
        <f>I3785*Part2Out!C$72+'relay test.csv'!K3785*Part2Out!C$74+'relay test.csv'!L3785*Part2Out!C$75+'relay test.csv'!M3785*Part2Out!C$76</f>
        <v>0.92802964680078259</v>
      </c>
      <c r="R3785" s="11">
        <f t="shared" si="472"/>
        <v>2.5295202159736081</v>
      </c>
      <c r="S3785" s="12">
        <f t="shared" si="473"/>
        <v>0.7166753726259214</v>
      </c>
      <c r="T3785" s="11">
        <f t="shared" si="474"/>
        <v>1</v>
      </c>
      <c r="U3785" s="11">
        <f t="shared" si="475"/>
        <v>1</v>
      </c>
      <c r="V3785" s="71">
        <f>Q3785+Part2Out!C$71</f>
        <v>1.5965659145229547</v>
      </c>
      <c r="W3785" s="1">
        <f t="shared" si="476"/>
        <v>4.9360524596912372</v>
      </c>
      <c r="X3785" s="12">
        <f t="shared" si="477"/>
        <v>0.83153787693243952</v>
      </c>
      <c r="Y3785" s="11">
        <f t="shared" si="478"/>
        <v>1</v>
      </c>
      <c r="Z3785" s="1">
        <f t="shared" si="479"/>
        <v>1</v>
      </c>
    </row>
    <row r="3786" spans="1:26" x14ac:dyDescent="0.2">
      <c r="A3786" s="1" t="s">
        <v>3809</v>
      </c>
      <c r="B3786" s="1">
        <v>1</v>
      </c>
      <c r="C3786" s="2">
        <v>41518</v>
      </c>
      <c r="D3786" s="2">
        <v>41518</v>
      </c>
      <c r="E3786" s="2">
        <v>41518</v>
      </c>
      <c r="F3786" s="1">
        <v>46</v>
      </c>
      <c r="G3786" s="1">
        <v>0</v>
      </c>
      <c r="H3786" s="1">
        <v>0</v>
      </c>
      <c r="I3786" s="1">
        <v>40.020000000000003</v>
      </c>
      <c r="J3786" s="1">
        <v>0</v>
      </c>
      <c r="K3786" s="1">
        <v>1</v>
      </c>
      <c r="L3786" s="1">
        <v>0</v>
      </c>
      <c r="M3786" s="1">
        <v>0</v>
      </c>
      <c r="N3786" s="1">
        <v>0</v>
      </c>
      <c r="O3786" s="1" t="s">
        <v>35</v>
      </c>
      <c r="P3786" s="1" t="s">
        <v>27</v>
      </c>
      <c r="Q3786" s="10">
        <f>I3786*Part2Out!C$72+'relay test.csv'!K3786*Part2Out!C$74+'relay test.csv'!L3786*Part2Out!C$75+'relay test.csv'!M3786*Part2Out!C$76</f>
        <v>0.89010557294618953</v>
      </c>
      <c r="R3786" s="11">
        <f t="shared" si="472"/>
        <v>2.4353867486725398</v>
      </c>
      <c r="S3786" s="12">
        <f t="shared" si="473"/>
        <v>0.70891195863568846</v>
      </c>
      <c r="T3786" s="11">
        <f t="shared" si="474"/>
        <v>1</v>
      </c>
      <c r="U3786" s="11">
        <f t="shared" si="475"/>
        <v>1</v>
      </c>
      <c r="V3786" s="71">
        <f>Q3786+Part2Out!C$71</f>
        <v>1.5586418406683615</v>
      </c>
      <c r="W3786" s="1">
        <f t="shared" si="476"/>
        <v>4.7523623947229829</v>
      </c>
      <c r="X3786" s="12">
        <f t="shared" si="477"/>
        <v>0.8261583795698676</v>
      </c>
      <c r="Y3786" s="11">
        <f t="shared" si="478"/>
        <v>1</v>
      </c>
      <c r="Z3786" s="1">
        <f t="shared" si="479"/>
        <v>1</v>
      </c>
    </row>
    <row r="3787" spans="1:26" x14ac:dyDescent="0.2">
      <c r="A3787" s="1" t="s">
        <v>3810</v>
      </c>
      <c r="B3787" s="1">
        <v>1</v>
      </c>
      <c r="C3787" s="2">
        <v>41517</v>
      </c>
      <c r="D3787" s="2">
        <v>41517</v>
      </c>
      <c r="E3787" s="2">
        <v>41517</v>
      </c>
      <c r="F3787" s="1">
        <v>28</v>
      </c>
      <c r="G3787" s="1">
        <v>46.428571429999998</v>
      </c>
      <c r="H3787" s="1">
        <v>3.5714285710000002</v>
      </c>
      <c r="I3787" s="1">
        <v>40.020000000000003</v>
      </c>
      <c r="J3787" s="1">
        <v>0</v>
      </c>
      <c r="K3787" s="1">
        <v>1</v>
      </c>
      <c r="L3787" s="1">
        <v>0</v>
      </c>
      <c r="M3787" s="1">
        <v>0</v>
      </c>
      <c r="N3787" s="1">
        <v>0</v>
      </c>
      <c r="O3787" s="1" t="s">
        <v>25</v>
      </c>
      <c r="P3787" s="1" t="s">
        <v>27</v>
      </c>
      <c r="Q3787" s="10">
        <f>I3787*Part2Out!C$72+'relay test.csv'!K3787*Part2Out!C$74+'relay test.csv'!L3787*Part2Out!C$75+'relay test.csv'!M3787*Part2Out!C$76</f>
        <v>0.89010557294618953</v>
      </c>
      <c r="R3787" s="11">
        <f t="shared" si="472"/>
        <v>2.4353867486725398</v>
      </c>
      <c r="S3787" s="12">
        <f t="shared" si="473"/>
        <v>0.70891195863568846</v>
      </c>
      <c r="T3787" s="11">
        <f t="shared" si="474"/>
        <v>1</v>
      </c>
      <c r="U3787" s="11">
        <f t="shared" si="475"/>
        <v>1</v>
      </c>
      <c r="V3787" s="71">
        <f>Q3787+Part2Out!C$71</f>
        <v>1.5586418406683615</v>
      </c>
      <c r="W3787" s="1">
        <f t="shared" si="476"/>
        <v>4.7523623947229829</v>
      </c>
      <c r="X3787" s="12">
        <f t="shared" si="477"/>
        <v>0.8261583795698676</v>
      </c>
      <c r="Y3787" s="11">
        <f t="shared" si="478"/>
        <v>1</v>
      </c>
      <c r="Z3787" s="1">
        <f t="shared" si="479"/>
        <v>1</v>
      </c>
    </row>
    <row r="3788" spans="1:26" x14ac:dyDescent="0.2">
      <c r="A3788" s="1" t="s">
        <v>3811</v>
      </c>
      <c r="B3788" s="1">
        <v>1</v>
      </c>
      <c r="C3788" s="2">
        <v>41538</v>
      </c>
      <c r="D3788" s="2">
        <v>41538</v>
      </c>
      <c r="E3788" s="2">
        <v>41538</v>
      </c>
      <c r="F3788" s="1">
        <v>45</v>
      </c>
      <c r="G3788" s="1">
        <v>4.4444444440000002</v>
      </c>
      <c r="H3788" s="1">
        <v>0</v>
      </c>
      <c r="I3788" s="1">
        <v>40</v>
      </c>
      <c r="J3788" s="1">
        <v>0</v>
      </c>
      <c r="K3788" s="1">
        <v>1</v>
      </c>
      <c r="L3788" s="1">
        <v>0</v>
      </c>
      <c r="M3788" s="1">
        <v>1</v>
      </c>
      <c r="N3788" s="1">
        <v>0</v>
      </c>
      <c r="O3788" s="1" t="s">
        <v>29</v>
      </c>
      <c r="P3788" s="1" t="s">
        <v>62</v>
      </c>
      <c r="Q3788" s="10">
        <f>I3788*Part2Out!C$72+'relay test.csv'!K3788*Part2Out!C$74+'relay test.csv'!L3788*Part2Out!C$75+'relay test.csv'!M3788*Part2Out!C$76</f>
        <v>1.7413424053796569</v>
      </c>
      <c r="R3788" s="11">
        <f t="shared" si="472"/>
        <v>5.7049967028853033</v>
      </c>
      <c r="S3788" s="12">
        <f t="shared" si="473"/>
        <v>0.85085749563908386</v>
      </c>
      <c r="T3788" s="11">
        <f t="shared" si="474"/>
        <v>1</v>
      </c>
      <c r="U3788" s="11">
        <f t="shared" si="475"/>
        <v>1</v>
      </c>
      <c r="V3788" s="71">
        <f>Q3788+Part2Out!C$71</f>
        <v>2.4098786731018289</v>
      </c>
      <c r="W3788" s="1">
        <f t="shared" si="476"/>
        <v>11.132610378039059</v>
      </c>
      <c r="X3788" s="12">
        <f t="shared" si="477"/>
        <v>0.91757750650180969</v>
      </c>
      <c r="Y3788" s="11">
        <f t="shared" si="478"/>
        <v>1</v>
      </c>
      <c r="Z3788" s="1">
        <f t="shared" si="479"/>
        <v>1</v>
      </c>
    </row>
    <row r="3789" spans="1:26" x14ac:dyDescent="0.2">
      <c r="A3789" s="1" t="s">
        <v>3812</v>
      </c>
      <c r="B3789" s="1">
        <v>0</v>
      </c>
      <c r="C3789" s="2">
        <v>41515</v>
      </c>
      <c r="D3789" s="2">
        <v>41516</v>
      </c>
      <c r="E3789" s="2">
        <v>41516</v>
      </c>
      <c r="F3789" s="1">
        <v>2</v>
      </c>
      <c r="G3789" s="1">
        <v>0</v>
      </c>
      <c r="H3789" s="1">
        <v>0</v>
      </c>
      <c r="I3789" s="1">
        <v>47.97</v>
      </c>
      <c r="J3789" s="1">
        <v>0</v>
      </c>
      <c r="K3789" s="1">
        <v>1</v>
      </c>
      <c r="L3789" s="1">
        <v>0</v>
      </c>
      <c r="M3789" s="1">
        <v>0</v>
      </c>
      <c r="N3789" s="1">
        <v>0</v>
      </c>
      <c r="O3789" s="1" t="s">
        <v>25</v>
      </c>
      <c r="P3789" s="1" t="s">
        <v>23</v>
      </c>
      <c r="Q3789" s="10">
        <f>I3789*Part2Out!C$72+'relay test.csv'!K3789*Part2Out!C$74+'relay test.csv'!L3789*Part2Out!C$75+'relay test.csv'!M3789*Part2Out!C$76</f>
        <v>0.90620255036978881</v>
      </c>
      <c r="R3789" s="11">
        <f t="shared" si="472"/>
        <v>2.4749063337865502</v>
      </c>
      <c r="S3789" s="12">
        <f t="shared" si="473"/>
        <v>0.7122224589834294</v>
      </c>
      <c r="T3789" s="11">
        <f t="shared" si="474"/>
        <v>1</v>
      </c>
      <c r="U3789" s="11">
        <f t="shared" si="475"/>
        <v>0</v>
      </c>
      <c r="V3789" s="71">
        <f>Q3789+Part2Out!C$71</f>
        <v>1.5747388180919608</v>
      </c>
      <c r="W3789" s="1">
        <f t="shared" si="476"/>
        <v>4.8294800805497813</v>
      </c>
      <c r="X3789" s="12">
        <f t="shared" si="477"/>
        <v>0.82845811527231605</v>
      </c>
      <c r="Y3789" s="11">
        <f t="shared" si="478"/>
        <v>1</v>
      </c>
      <c r="Z3789" s="1">
        <f t="shared" si="479"/>
        <v>0</v>
      </c>
    </row>
    <row r="3790" spans="1:26" x14ac:dyDescent="0.2">
      <c r="A3790" s="1" t="s">
        <v>3813</v>
      </c>
      <c r="B3790" s="1">
        <v>1</v>
      </c>
      <c r="C3790" s="2">
        <v>41524</v>
      </c>
      <c r="D3790" s="2">
        <v>41630</v>
      </c>
      <c r="E3790" s="2">
        <v>41630</v>
      </c>
      <c r="F3790" s="1">
        <v>51</v>
      </c>
      <c r="G3790" s="1">
        <v>11.764705879999999</v>
      </c>
      <c r="H3790" s="1">
        <v>1.9607843140000001</v>
      </c>
      <c r="I3790" s="1">
        <v>40.200000000000003</v>
      </c>
      <c r="J3790" s="1">
        <v>0</v>
      </c>
      <c r="K3790" s="1">
        <v>1</v>
      </c>
      <c r="L3790" s="1">
        <v>0</v>
      </c>
      <c r="M3790" s="1">
        <v>0</v>
      </c>
      <c r="N3790" s="1">
        <v>0</v>
      </c>
      <c r="O3790" s="1" t="s">
        <v>25</v>
      </c>
      <c r="P3790" s="1" t="s">
        <v>27</v>
      </c>
      <c r="Q3790" s="10">
        <f>I3790*Part2Out!C$72+'relay test.csv'!K3790*Part2Out!C$74+'relay test.csv'!L3790*Part2Out!C$75+'relay test.csv'!M3790*Part2Out!C$76</f>
        <v>0.89047003281238424</v>
      </c>
      <c r="R3790" s="11">
        <f t="shared" si="472"/>
        <v>2.436274511168167</v>
      </c>
      <c r="S3790" s="12">
        <f t="shared" si="473"/>
        <v>0.708987161313824</v>
      </c>
      <c r="T3790" s="11">
        <f t="shared" si="474"/>
        <v>1</v>
      </c>
      <c r="U3790" s="11">
        <f t="shared" si="475"/>
        <v>1</v>
      </c>
      <c r="V3790" s="71">
        <f>Q3790+Part2Out!C$71</f>
        <v>1.5590063005345562</v>
      </c>
      <c r="W3790" s="1">
        <f t="shared" si="476"/>
        <v>4.7540947557543314</v>
      </c>
      <c r="X3790" s="12">
        <f t="shared" si="477"/>
        <v>0.82621071733308549</v>
      </c>
      <c r="Y3790" s="11">
        <f t="shared" si="478"/>
        <v>1</v>
      </c>
      <c r="Z3790" s="1">
        <f t="shared" si="479"/>
        <v>1</v>
      </c>
    </row>
    <row r="3791" spans="1:26" x14ac:dyDescent="0.2">
      <c r="A3791" s="1" t="s">
        <v>3814</v>
      </c>
      <c r="B3791" s="1">
        <v>1</v>
      </c>
      <c r="C3791" s="2">
        <v>41518</v>
      </c>
      <c r="D3791" s="2">
        <v>41569</v>
      </c>
      <c r="E3791" s="2">
        <v>41569</v>
      </c>
      <c r="F3791" s="1">
        <v>47</v>
      </c>
      <c r="G3791" s="1">
        <v>8.5106382979999999</v>
      </c>
      <c r="H3791" s="1">
        <v>2.1276595739999999</v>
      </c>
      <c r="I3791" s="1">
        <v>40</v>
      </c>
      <c r="J3791" s="1">
        <v>0</v>
      </c>
      <c r="K3791" s="1">
        <v>1</v>
      </c>
      <c r="L3791" s="1">
        <v>1</v>
      </c>
      <c r="M3791" s="1">
        <v>0</v>
      </c>
      <c r="N3791" s="1">
        <v>0</v>
      </c>
      <c r="O3791" s="1" t="s">
        <v>35</v>
      </c>
      <c r="P3791" s="1" t="s">
        <v>62</v>
      </c>
      <c r="Q3791" s="10">
        <f>I3791*Part2Out!C$72+'relay test.csv'!K3791*Part2Out!C$74+'relay test.csv'!L3791*Part2Out!C$75+'relay test.csv'!M3791*Part2Out!C$76</f>
        <v>1.7577953465088156</v>
      </c>
      <c r="R3791" s="11">
        <f t="shared" si="472"/>
        <v>5.7996370993010196</v>
      </c>
      <c r="S3791" s="12">
        <f t="shared" si="473"/>
        <v>0.85293332785321785</v>
      </c>
      <c r="T3791" s="11">
        <f t="shared" si="474"/>
        <v>1</v>
      </c>
      <c r="U3791" s="11">
        <f t="shared" si="475"/>
        <v>1</v>
      </c>
      <c r="V3791" s="71">
        <f>Q3791+Part2Out!C$71</f>
        <v>2.4263316142309876</v>
      </c>
      <c r="W3791" s="1">
        <f t="shared" si="476"/>
        <v>11.31728965380209</v>
      </c>
      <c r="X3791" s="12">
        <f t="shared" si="477"/>
        <v>0.91881330811350037</v>
      </c>
      <c r="Y3791" s="11">
        <f t="shared" si="478"/>
        <v>1</v>
      </c>
      <c r="Z3791" s="1">
        <f t="shared" si="479"/>
        <v>1</v>
      </c>
    </row>
    <row r="3792" spans="1:26" x14ac:dyDescent="0.2">
      <c r="A3792" s="1" t="s">
        <v>3815</v>
      </c>
      <c r="B3792" s="1">
        <v>1</v>
      </c>
      <c r="C3792" s="2">
        <v>41531</v>
      </c>
      <c r="D3792" s="2">
        <v>41571</v>
      </c>
      <c r="E3792" s="2">
        <v>41571</v>
      </c>
      <c r="F3792" s="1">
        <v>41</v>
      </c>
      <c r="G3792" s="1">
        <v>7.3170731709999997</v>
      </c>
      <c r="H3792" s="1">
        <v>0</v>
      </c>
      <c r="I3792" s="1">
        <v>42.9</v>
      </c>
      <c r="J3792" s="1">
        <v>0</v>
      </c>
      <c r="K3792" s="1">
        <v>1</v>
      </c>
      <c r="L3792" s="1">
        <v>1</v>
      </c>
      <c r="M3792" s="1">
        <v>0</v>
      </c>
      <c r="N3792" s="1">
        <v>0</v>
      </c>
      <c r="O3792" s="1" t="s">
        <v>25</v>
      </c>
      <c r="P3792" s="1" t="s">
        <v>27</v>
      </c>
      <c r="Q3792" s="10">
        <f>I3792*Part2Out!C$72+'relay test.csv'!K3792*Part2Out!C$74+'relay test.csv'!L3792*Part2Out!C$75+'relay test.csv'!M3792*Part2Out!C$76</f>
        <v>1.7636671999086193</v>
      </c>
      <c r="R3792" s="11">
        <f t="shared" si="472"/>
        <v>5.8337918959653825</v>
      </c>
      <c r="S3792" s="12">
        <f t="shared" si="473"/>
        <v>0.85366835642297034</v>
      </c>
      <c r="T3792" s="11">
        <f t="shared" si="474"/>
        <v>1</v>
      </c>
      <c r="U3792" s="11">
        <f t="shared" si="475"/>
        <v>1</v>
      </c>
      <c r="V3792" s="71">
        <f>Q3792+Part2Out!C$71</f>
        <v>2.4322034676307913</v>
      </c>
      <c r="W3792" s="1">
        <f t="shared" si="476"/>
        <v>11.383938604469003</v>
      </c>
      <c r="X3792" s="12">
        <f t="shared" si="477"/>
        <v>0.91925024566585556</v>
      </c>
      <c r="Y3792" s="11">
        <f t="shared" si="478"/>
        <v>1</v>
      </c>
      <c r="Z3792" s="1">
        <f t="shared" si="479"/>
        <v>1</v>
      </c>
    </row>
    <row r="3793" spans="1:26" x14ac:dyDescent="0.2">
      <c r="A3793" s="1" t="s">
        <v>3816</v>
      </c>
      <c r="B3793" s="1">
        <v>1</v>
      </c>
      <c r="C3793" s="2">
        <v>41515</v>
      </c>
      <c r="D3793" s="2">
        <v>41516</v>
      </c>
      <c r="E3793" s="2">
        <v>41516</v>
      </c>
      <c r="F3793" s="1">
        <v>35</v>
      </c>
      <c r="G3793" s="1">
        <v>11.42857143</v>
      </c>
      <c r="H3793" s="1">
        <v>0</v>
      </c>
      <c r="I3793" s="1">
        <v>57.1</v>
      </c>
      <c r="J3793" s="1">
        <v>0</v>
      </c>
      <c r="K3793" s="1">
        <v>1</v>
      </c>
      <c r="L3793" s="1">
        <v>0</v>
      </c>
      <c r="M3793" s="1">
        <v>0</v>
      </c>
      <c r="N3793" s="1">
        <v>0</v>
      </c>
      <c r="O3793" s="1" t="s">
        <v>25</v>
      </c>
      <c r="P3793" s="1" t="s">
        <v>62</v>
      </c>
      <c r="Q3793" s="10">
        <f>I3793*Part2Out!C$72+'relay test.csv'!K3793*Part2Out!C$74+'relay test.csv'!L3793*Part2Out!C$75+'relay test.csv'!M3793*Part2Out!C$76</f>
        <v>0.92468876469399786</v>
      </c>
      <c r="R3793" s="11">
        <f t="shared" si="472"/>
        <v>2.5210834880491979</v>
      </c>
      <c r="S3793" s="12">
        <f t="shared" si="473"/>
        <v>0.71599650976920326</v>
      </c>
      <c r="T3793" s="11">
        <f t="shared" si="474"/>
        <v>1</v>
      </c>
      <c r="U3793" s="11">
        <f t="shared" si="475"/>
        <v>1</v>
      </c>
      <c r="V3793" s="71">
        <f>Q3793+Part2Out!C$71</f>
        <v>1.5932250324161699</v>
      </c>
      <c r="W3793" s="1">
        <f t="shared" si="476"/>
        <v>4.9195892065572817</v>
      </c>
      <c r="X3793" s="12">
        <f t="shared" si="477"/>
        <v>0.83106935885140909</v>
      </c>
      <c r="Y3793" s="11">
        <f t="shared" si="478"/>
        <v>1</v>
      </c>
      <c r="Z3793" s="1">
        <f t="shared" si="479"/>
        <v>1</v>
      </c>
    </row>
    <row r="3794" spans="1:26" x14ac:dyDescent="0.2">
      <c r="A3794" s="1" t="s">
        <v>3817</v>
      </c>
      <c r="B3794" s="1">
        <v>0</v>
      </c>
      <c r="C3794" s="2">
        <v>41527</v>
      </c>
      <c r="D3794" s="2">
        <v>41527</v>
      </c>
      <c r="E3794" s="2">
        <v>41527</v>
      </c>
      <c r="F3794" s="1">
        <v>40</v>
      </c>
      <c r="G3794" s="1">
        <v>12.5</v>
      </c>
      <c r="H3794" s="1">
        <v>2.5</v>
      </c>
      <c r="I3794" s="1">
        <v>40.020000000000003</v>
      </c>
      <c r="J3794" s="1">
        <v>0</v>
      </c>
      <c r="K3794" s="1">
        <v>1</v>
      </c>
      <c r="L3794" s="1">
        <v>0</v>
      </c>
      <c r="M3794" s="1">
        <v>0</v>
      </c>
      <c r="N3794" s="1">
        <v>0</v>
      </c>
      <c r="O3794" s="1" t="s">
        <v>35</v>
      </c>
      <c r="P3794" s="1" t="s">
        <v>27</v>
      </c>
      <c r="Q3794" s="10">
        <f>I3794*Part2Out!C$72+'relay test.csv'!K3794*Part2Out!C$74+'relay test.csv'!L3794*Part2Out!C$75+'relay test.csv'!M3794*Part2Out!C$76</f>
        <v>0.89010557294618953</v>
      </c>
      <c r="R3794" s="11">
        <f t="shared" si="472"/>
        <v>2.4353867486725398</v>
      </c>
      <c r="S3794" s="12">
        <f t="shared" si="473"/>
        <v>0.70891195863568846</v>
      </c>
      <c r="T3794" s="11">
        <f t="shared" si="474"/>
        <v>1</v>
      </c>
      <c r="U3794" s="11">
        <f t="shared" si="475"/>
        <v>0</v>
      </c>
      <c r="V3794" s="71">
        <f>Q3794+Part2Out!C$71</f>
        <v>1.5586418406683615</v>
      </c>
      <c r="W3794" s="1">
        <f t="shared" si="476"/>
        <v>4.7523623947229829</v>
      </c>
      <c r="X3794" s="12">
        <f t="shared" si="477"/>
        <v>0.8261583795698676</v>
      </c>
      <c r="Y3794" s="11">
        <f t="shared" si="478"/>
        <v>1</v>
      </c>
      <c r="Z3794" s="1">
        <f t="shared" si="479"/>
        <v>0</v>
      </c>
    </row>
    <row r="3795" spans="1:26" x14ac:dyDescent="0.2">
      <c r="A3795" s="1" t="s">
        <v>3818</v>
      </c>
      <c r="B3795" s="1">
        <v>0</v>
      </c>
      <c r="C3795" s="2">
        <v>41525</v>
      </c>
      <c r="D3795" s="2">
        <v>41525</v>
      </c>
      <c r="E3795" s="2">
        <v>41525</v>
      </c>
      <c r="F3795" s="1">
        <v>27</v>
      </c>
      <c r="G3795" s="1">
        <v>14.81481481</v>
      </c>
      <c r="H3795" s="1">
        <v>0</v>
      </c>
      <c r="I3795" s="1">
        <v>53.79</v>
      </c>
      <c r="J3795" s="1">
        <v>0</v>
      </c>
      <c r="K3795" s="1">
        <v>1</v>
      </c>
      <c r="L3795" s="1">
        <v>0</v>
      </c>
      <c r="M3795" s="1">
        <v>0</v>
      </c>
      <c r="N3795" s="1">
        <v>0</v>
      </c>
      <c r="O3795" s="1" t="s">
        <v>31</v>
      </c>
      <c r="P3795" s="1" t="s">
        <v>27</v>
      </c>
      <c r="Q3795" s="10">
        <f>I3795*Part2Out!C$72+'relay test.csv'!K3795*Part2Out!C$74+'relay test.csv'!L3795*Part2Out!C$75+'relay test.csv'!M3795*Part2Out!C$76</f>
        <v>0.91798675271008423</v>
      </c>
      <c r="R3795" s="11">
        <f t="shared" si="472"/>
        <v>2.5042436497317722</v>
      </c>
      <c r="S3795" s="12">
        <f t="shared" si="473"/>
        <v>0.71463171515583868</v>
      </c>
      <c r="T3795" s="11">
        <f t="shared" si="474"/>
        <v>1</v>
      </c>
      <c r="U3795" s="11">
        <f t="shared" si="475"/>
        <v>0</v>
      </c>
      <c r="V3795" s="71">
        <f>Q3795+Part2Out!C$71</f>
        <v>1.5865230204322562</v>
      </c>
      <c r="W3795" s="1">
        <f t="shared" si="476"/>
        <v>4.8867283008319093</v>
      </c>
      <c r="X3795" s="12">
        <f t="shared" si="477"/>
        <v>0.83012635391059575</v>
      </c>
      <c r="Y3795" s="11">
        <f t="shared" si="478"/>
        <v>1</v>
      </c>
      <c r="Z3795" s="1">
        <f t="shared" si="479"/>
        <v>0</v>
      </c>
    </row>
    <row r="3796" spans="1:26" x14ac:dyDescent="0.2">
      <c r="A3796" s="1" t="s">
        <v>3819</v>
      </c>
      <c r="B3796" s="1">
        <v>1</v>
      </c>
      <c r="C3796" s="2">
        <v>41518</v>
      </c>
      <c r="D3796" s="2">
        <v>41550</v>
      </c>
      <c r="E3796" s="2">
        <v>41550</v>
      </c>
      <c r="F3796" s="1">
        <v>41</v>
      </c>
      <c r="G3796" s="1">
        <v>2.4390243900000002</v>
      </c>
      <c r="H3796" s="1">
        <v>0</v>
      </c>
      <c r="I3796" s="1">
        <v>109.25</v>
      </c>
      <c r="J3796" s="1">
        <v>0</v>
      </c>
      <c r="K3796" s="1">
        <v>1</v>
      </c>
      <c r="L3796" s="1">
        <v>0</v>
      </c>
      <c r="M3796" s="1">
        <v>0</v>
      </c>
      <c r="N3796" s="1">
        <v>0</v>
      </c>
      <c r="O3796" s="1" t="s">
        <v>22</v>
      </c>
      <c r="P3796" s="1" t="s">
        <v>62</v>
      </c>
      <c r="Q3796" s="10">
        <f>I3796*Part2Out!C$72+'relay test.csv'!K3796*Part2Out!C$74+'relay test.csv'!L3796*Part2Out!C$75+'relay test.csv'!M3796*Part2Out!C$76</f>
        <v>1.0302808870387405</v>
      </c>
      <c r="R3796" s="11">
        <f t="shared" si="472"/>
        <v>2.8018527282956374</v>
      </c>
      <c r="S3796" s="12">
        <f t="shared" si="473"/>
        <v>0.73697034802074046</v>
      </c>
      <c r="T3796" s="11">
        <f t="shared" si="474"/>
        <v>1</v>
      </c>
      <c r="U3796" s="11">
        <f t="shared" si="475"/>
        <v>1</v>
      </c>
      <c r="V3796" s="71">
        <f>Q3796+Part2Out!C$71</f>
        <v>1.6988171547609126</v>
      </c>
      <c r="W3796" s="1">
        <f t="shared" si="476"/>
        <v>5.4674763869689427</v>
      </c>
      <c r="X3796" s="12">
        <f t="shared" si="477"/>
        <v>0.84538018538191195</v>
      </c>
      <c r="Y3796" s="11">
        <f t="shared" si="478"/>
        <v>1</v>
      </c>
      <c r="Z3796" s="1">
        <f t="shared" si="479"/>
        <v>1</v>
      </c>
    </row>
    <row r="3797" spans="1:26" x14ac:dyDescent="0.2">
      <c r="A3797" s="1" t="s">
        <v>3820</v>
      </c>
      <c r="B3797" s="1">
        <v>0</v>
      </c>
      <c r="C3797" s="2">
        <v>41517</v>
      </c>
      <c r="D3797" s="2">
        <v>41517</v>
      </c>
      <c r="E3797" s="2">
        <v>41517</v>
      </c>
      <c r="F3797" s="1">
        <v>2</v>
      </c>
      <c r="G3797" s="1">
        <v>0</v>
      </c>
      <c r="H3797" s="1">
        <v>0</v>
      </c>
      <c r="I3797" s="1">
        <v>40.020000000000003</v>
      </c>
      <c r="J3797" s="1">
        <v>0</v>
      </c>
      <c r="K3797" s="1">
        <v>1</v>
      </c>
      <c r="L3797" s="1">
        <v>0</v>
      </c>
      <c r="M3797" s="1">
        <v>0</v>
      </c>
      <c r="N3797" s="1">
        <v>0</v>
      </c>
      <c r="O3797" s="1" t="s">
        <v>25</v>
      </c>
      <c r="P3797" s="1" t="s">
        <v>27</v>
      </c>
      <c r="Q3797" s="10">
        <f>I3797*Part2Out!C$72+'relay test.csv'!K3797*Part2Out!C$74+'relay test.csv'!L3797*Part2Out!C$75+'relay test.csv'!M3797*Part2Out!C$76</f>
        <v>0.89010557294618953</v>
      </c>
      <c r="R3797" s="11">
        <f t="shared" si="472"/>
        <v>2.4353867486725398</v>
      </c>
      <c r="S3797" s="12">
        <f t="shared" si="473"/>
        <v>0.70891195863568846</v>
      </c>
      <c r="T3797" s="11">
        <f t="shared" si="474"/>
        <v>1</v>
      </c>
      <c r="U3797" s="11">
        <f t="shared" si="475"/>
        <v>0</v>
      </c>
      <c r="V3797" s="71">
        <f>Q3797+Part2Out!C$71</f>
        <v>1.5586418406683615</v>
      </c>
      <c r="W3797" s="1">
        <f t="shared" si="476"/>
        <v>4.7523623947229829</v>
      </c>
      <c r="X3797" s="12">
        <f t="shared" si="477"/>
        <v>0.8261583795698676</v>
      </c>
      <c r="Y3797" s="11">
        <f t="shared" si="478"/>
        <v>1</v>
      </c>
      <c r="Z3797" s="1">
        <f t="shared" si="479"/>
        <v>0</v>
      </c>
    </row>
    <row r="3798" spans="1:26" x14ac:dyDescent="0.2">
      <c r="A3798" s="1" t="s">
        <v>3821</v>
      </c>
      <c r="B3798" s="1">
        <v>0</v>
      </c>
      <c r="C3798" s="2">
        <v>41516</v>
      </c>
      <c r="D3798" s="2">
        <v>41516</v>
      </c>
      <c r="E3798" s="2">
        <v>41516</v>
      </c>
      <c r="F3798" s="1">
        <v>1</v>
      </c>
      <c r="G3798" s="1">
        <v>100</v>
      </c>
      <c r="H3798" s="1">
        <v>0</v>
      </c>
      <c r="I3798" s="1">
        <v>40.020000000000003</v>
      </c>
      <c r="J3798" s="1">
        <v>0</v>
      </c>
      <c r="K3798" s="1">
        <v>1</v>
      </c>
      <c r="L3798" s="1">
        <v>0</v>
      </c>
      <c r="M3798" s="1">
        <v>0</v>
      </c>
      <c r="N3798" s="1">
        <v>0</v>
      </c>
      <c r="O3798" s="1" t="s">
        <v>25</v>
      </c>
      <c r="P3798" s="1" t="s">
        <v>27</v>
      </c>
      <c r="Q3798" s="10">
        <f>I3798*Part2Out!C$72+'relay test.csv'!K3798*Part2Out!C$74+'relay test.csv'!L3798*Part2Out!C$75+'relay test.csv'!M3798*Part2Out!C$76</f>
        <v>0.89010557294618953</v>
      </c>
      <c r="R3798" s="11">
        <f t="shared" si="472"/>
        <v>2.4353867486725398</v>
      </c>
      <c r="S3798" s="12">
        <f t="shared" si="473"/>
        <v>0.70891195863568846</v>
      </c>
      <c r="T3798" s="11">
        <f t="shared" si="474"/>
        <v>1</v>
      </c>
      <c r="U3798" s="11">
        <f t="shared" si="475"/>
        <v>0</v>
      </c>
      <c r="V3798" s="71">
        <f>Q3798+Part2Out!C$71</f>
        <v>1.5586418406683615</v>
      </c>
      <c r="W3798" s="1">
        <f t="shared" si="476"/>
        <v>4.7523623947229829</v>
      </c>
      <c r="X3798" s="12">
        <f t="shared" si="477"/>
        <v>0.8261583795698676</v>
      </c>
      <c r="Y3798" s="11">
        <f t="shared" si="478"/>
        <v>1</v>
      </c>
      <c r="Z3798" s="1">
        <f t="shared" si="479"/>
        <v>0</v>
      </c>
    </row>
    <row r="3799" spans="1:26" x14ac:dyDescent="0.2">
      <c r="A3799" s="1" t="s">
        <v>3822</v>
      </c>
      <c r="B3799" s="1">
        <v>0</v>
      </c>
      <c r="C3799" s="2">
        <v>41515</v>
      </c>
      <c r="D3799" s="2">
        <v>41515</v>
      </c>
      <c r="E3799" s="2">
        <v>41515</v>
      </c>
      <c r="F3799" s="1">
        <v>2</v>
      </c>
      <c r="G3799" s="1">
        <v>0</v>
      </c>
      <c r="H3799" s="1">
        <v>0</v>
      </c>
      <c r="I3799" s="1">
        <v>40.020000000000003</v>
      </c>
      <c r="J3799" s="1">
        <v>0</v>
      </c>
      <c r="K3799" s="1">
        <v>1</v>
      </c>
      <c r="L3799" s="1">
        <v>0</v>
      </c>
      <c r="M3799" s="1">
        <v>0</v>
      </c>
      <c r="N3799" s="1">
        <v>0</v>
      </c>
      <c r="O3799" s="1" t="s">
        <v>22</v>
      </c>
      <c r="P3799" s="1" t="s">
        <v>62</v>
      </c>
      <c r="Q3799" s="10">
        <f>I3799*Part2Out!C$72+'relay test.csv'!K3799*Part2Out!C$74+'relay test.csv'!L3799*Part2Out!C$75+'relay test.csv'!M3799*Part2Out!C$76</f>
        <v>0.89010557294618953</v>
      </c>
      <c r="R3799" s="11">
        <f t="shared" si="472"/>
        <v>2.4353867486725398</v>
      </c>
      <c r="S3799" s="12">
        <f t="shared" si="473"/>
        <v>0.70891195863568846</v>
      </c>
      <c r="T3799" s="11">
        <f t="shared" si="474"/>
        <v>1</v>
      </c>
      <c r="U3799" s="11">
        <f t="shared" si="475"/>
        <v>0</v>
      </c>
      <c r="V3799" s="71">
        <f>Q3799+Part2Out!C$71</f>
        <v>1.5586418406683615</v>
      </c>
      <c r="W3799" s="1">
        <f t="shared" si="476"/>
        <v>4.7523623947229829</v>
      </c>
      <c r="X3799" s="12">
        <f t="shared" si="477"/>
        <v>0.8261583795698676</v>
      </c>
      <c r="Y3799" s="11">
        <f t="shared" si="478"/>
        <v>1</v>
      </c>
      <c r="Z3799" s="1">
        <f t="shared" si="479"/>
        <v>0</v>
      </c>
    </row>
    <row r="3800" spans="1:26" x14ac:dyDescent="0.2">
      <c r="A3800" s="1" t="s">
        <v>3823</v>
      </c>
      <c r="B3800" s="1">
        <v>1</v>
      </c>
      <c r="C3800" s="2">
        <v>41515</v>
      </c>
      <c r="D3800" s="2">
        <v>41516</v>
      </c>
      <c r="E3800" s="2">
        <v>41516</v>
      </c>
      <c r="F3800" s="1">
        <v>46</v>
      </c>
      <c r="G3800" s="1">
        <v>0</v>
      </c>
      <c r="H3800" s="1">
        <v>0</v>
      </c>
      <c r="I3800" s="1">
        <v>40.020000000000003</v>
      </c>
      <c r="J3800" s="1">
        <v>0</v>
      </c>
      <c r="K3800" s="1">
        <v>1</v>
      </c>
      <c r="L3800" s="1">
        <v>0</v>
      </c>
      <c r="M3800" s="1">
        <v>0</v>
      </c>
      <c r="N3800" s="1">
        <v>0</v>
      </c>
      <c r="O3800" s="1" t="s">
        <v>25</v>
      </c>
      <c r="P3800" s="1" t="s">
        <v>27</v>
      </c>
      <c r="Q3800" s="10">
        <f>I3800*Part2Out!C$72+'relay test.csv'!K3800*Part2Out!C$74+'relay test.csv'!L3800*Part2Out!C$75+'relay test.csv'!M3800*Part2Out!C$76</f>
        <v>0.89010557294618953</v>
      </c>
      <c r="R3800" s="11">
        <f t="shared" si="472"/>
        <v>2.4353867486725398</v>
      </c>
      <c r="S3800" s="12">
        <f t="shared" si="473"/>
        <v>0.70891195863568846</v>
      </c>
      <c r="T3800" s="11">
        <f t="shared" si="474"/>
        <v>1</v>
      </c>
      <c r="U3800" s="11">
        <f t="shared" si="475"/>
        <v>1</v>
      </c>
      <c r="V3800" s="71">
        <f>Q3800+Part2Out!C$71</f>
        <v>1.5586418406683615</v>
      </c>
      <c r="W3800" s="1">
        <f t="shared" si="476"/>
        <v>4.7523623947229829</v>
      </c>
      <c r="X3800" s="12">
        <f t="shared" si="477"/>
        <v>0.8261583795698676</v>
      </c>
      <c r="Y3800" s="11">
        <f t="shared" si="478"/>
        <v>1</v>
      </c>
      <c r="Z3800" s="1">
        <f t="shared" si="479"/>
        <v>1</v>
      </c>
    </row>
    <row r="3801" spans="1:26" x14ac:dyDescent="0.2">
      <c r="A3801" s="1" t="s">
        <v>3824</v>
      </c>
      <c r="B3801" s="1">
        <v>1</v>
      </c>
      <c r="C3801" s="2">
        <v>41525</v>
      </c>
      <c r="D3801" s="2">
        <v>41525</v>
      </c>
      <c r="E3801" s="2">
        <v>41539</v>
      </c>
      <c r="F3801" s="1">
        <v>37</v>
      </c>
      <c r="G3801" s="1">
        <v>2.7027027029999999</v>
      </c>
      <c r="H3801" s="1">
        <v>0</v>
      </c>
      <c r="I3801" s="1">
        <v>54.88</v>
      </c>
      <c r="J3801" s="1">
        <v>0.14285714285714299</v>
      </c>
      <c r="K3801" s="1">
        <v>1</v>
      </c>
      <c r="L3801" s="1">
        <v>0</v>
      </c>
      <c r="M3801" s="1">
        <v>0</v>
      </c>
      <c r="N3801" s="1">
        <v>0</v>
      </c>
      <c r="O3801" s="1" t="s">
        <v>25</v>
      </c>
      <c r="P3801" s="1" t="s">
        <v>27</v>
      </c>
      <c r="Q3801" s="10">
        <f>I3801*Part2Out!C$72+'relay test.csv'!K3801*Part2Out!C$74+'relay test.csv'!L3801*Part2Out!C$75+'relay test.csv'!M3801*Part2Out!C$76</f>
        <v>0.92019375967759653</v>
      </c>
      <c r="R3801" s="11">
        <f t="shared" si="472"/>
        <v>2.5097766363391996</v>
      </c>
      <c r="S3801" s="12">
        <f t="shared" si="473"/>
        <v>0.71508158392579946</v>
      </c>
      <c r="T3801" s="11">
        <f t="shared" si="474"/>
        <v>1</v>
      </c>
      <c r="U3801" s="11">
        <f t="shared" si="475"/>
        <v>1</v>
      </c>
      <c r="V3801" s="71">
        <f>Q3801+Part2Out!C$71</f>
        <v>1.5887300273997687</v>
      </c>
      <c r="W3801" s="1">
        <f t="shared" si="476"/>
        <v>4.8975252543334333</v>
      </c>
      <c r="X3801" s="12">
        <f t="shared" si="477"/>
        <v>0.83043735179171785</v>
      </c>
      <c r="Y3801" s="11">
        <f t="shared" si="478"/>
        <v>1</v>
      </c>
      <c r="Z3801" s="1">
        <f t="shared" si="479"/>
        <v>1</v>
      </c>
    </row>
    <row r="3802" spans="1:26" x14ac:dyDescent="0.2">
      <c r="A3802" s="1" t="s">
        <v>3825</v>
      </c>
      <c r="B3802" s="1">
        <v>0</v>
      </c>
      <c r="C3802" s="2">
        <v>41515</v>
      </c>
      <c r="D3802" s="2">
        <v>41515</v>
      </c>
      <c r="E3802" s="2">
        <v>41515</v>
      </c>
      <c r="F3802" s="1">
        <v>1</v>
      </c>
      <c r="G3802" s="1">
        <v>100</v>
      </c>
      <c r="H3802" s="1">
        <v>100</v>
      </c>
      <c r="I3802" s="1">
        <v>80.319999999999993</v>
      </c>
      <c r="J3802" s="1">
        <v>0</v>
      </c>
      <c r="K3802" s="1">
        <v>1</v>
      </c>
      <c r="L3802" s="1">
        <v>0</v>
      </c>
      <c r="M3802" s="1">
        <v>0</v>
      </c>
      <c r="N3802" s="1">
        <v>0</v>
      </c>
      <c r="O3802" s="1" t="s">
        <v>29</v>
      </c>
      <c r="P3802" s="1" t="s">
        <v>62</v>
      </c>
      <c r="Q3802" s="10">
        <f>I3802*Part2Out!C$72+'relay test.csv'!K3802*Part2Out!C$74+'relay test.csv'!L3802*Part2Out!C$75+'relay test.csv'!M3802*Part2Out!C$76</f>
        <v>0.97170408743311432</v>
      </c>
      <c r="R3802" s="11">
        <f t="shared" si="472"/>
        <v>2.6424435797150703</v>
      </c>
      <c r="S3802" s="12">
        <f t="shared" si="473"/>
        <v>0.72545902822790609</v>
      </c>
      <c r="T3802" s="11">
        <f t="shared" si="474"/>
        <v>1</v>
      </c>
      <c r="U3802" s="11">
        <f t="shared" si="475"/>
        <v>0</v>
      </c>
      <c r="V3802" s="71">
        <f>Q3802+Part2Out!C$71</f>
        <v>1.6402403551552864</v>
      </c>
      <c r="W3802" s="1">
        <f t="shared" si="476"/>
        <v>5.1564087327238726</v>
      </c>
      <c r="X3802" s="12">
        <f t="shared" si="477"/>
        <v>0.8375676399319324</v>
      </c>
      <c r="Y3802" s="11">
        <f t="shared" si="478"/>
        <v>1</v>
      </c>
      <c r="Z3802" s="1">
        <f t="shared" si="479"/>
        <v>0</v>
      </c>
    </row>
    <row r="3803" spans="1:26" x14ac:dyDescent="0.2">
      <c r="A3803" s="1" t="s">
        <v>3826</v>
      </c>
      <c r="B3803" s="1">
        <v>0</v>
      </c>
      <c r="C3803" s="2">
        <v>41514</v>
      </c>
      <c r="D3803" s="2">
        <v>41514</v>
      </c>
      <c r="E3803" s="2">
        <v>41514</v>
      </c>
      <c r="F3803" s="1">
        <v>2</v>
      </c>
      <c r="G3803" s="1">
        <v>50</v>
      </c>
      <c r="H3803" s="1">
        <v>0</v>
      </c>
      <c r="I3803" s="1">
        <v>40.020000000000003</v>
      </c>
      <c r="J3803" s="1">
        <v>0</v>
      </c>
      <c r="K3803" s="1">
        <v>1</v>
      </c>
      <c r="L3803" s="1">
        <v>0</v>
      </c>
      <c r="M3803" s="1">
        <v>0</v>
      </c>
      <c r="N3803" s="1">
        <v>0</v>
      </c>
      <c r="O3803" s="1" t="s">
        <v>31</v>
      </c>
      <c r="P3803" s="1" t="s">
        <v>62</v>
      </c>
      <c r="Q3803" s="10">
        <f>I3803*Part2Out!C$72+'relay test.csv'!K3803*Part2Out!C$74+'relay test.csv'!L3803*Part2Out!C$75+'relay test.csv'!M3803*Part2Out!C$76</f>
        <v>0.89010557294618953</v>
      </c>
      <c r="R3803" s="11">
        <f t="shared" si="472"/>
        <v>2.4353867486725398</v>
      </c>
      <c r="S3803" s="12">
        <f t="shared" si="473"/>
        <v>0.70891195863568846</v>
      </c>
      <c r="T3803" s="11">
        <f t="shared" si="474"/>
        <v>1</v>
      </c>
      <c r="U3803" s="11">
        <f t="shared" si="475"/>
        <v>0</v>
      </c>
      <c r="V3803" s="71">
        <f>Q3803+Part2Out!C$71</f>
        <v>1.5586418406683615</v>
      </c>
      <c r="W3803" s="1">
        <f t="shared" si="476"/>
        <v>4.7523623947229829</v>
      </c>
      <c r="X3803" s="12">
        <f t="shared" si="477"/>
        <v>0.8261583795698676</v>
      </c>
      <c r="Y3803" s="11">
        <f t="shared" si="478"/>
        <v>1</v>
      </c>
      <c r="Z3803" s="1">
        <f t="shared" si="479"/>
        <v>0</v>
      </c>
    </row>
    <row r="3804" spans="1:26" x14ac:dyDescent="0.2">
      <c r="A3804" s="1" t="s">
        <v>3827</v>
      </c>
      <c r="B3804" s="1">
        <v>1</v>
      </c>
      <c r="C3804" s="2">
        <v>41525</v>
      </c>
      <c r="D3804" s="2">
        <v>41526</v>
      </c>
      <c r="E3804" s="2">
        <v>41611</v>
      </c>
      <c r="F3804" s="1">
        <v>41</v>
      </c>
      <c r="G3804" s="1">
        <v>0</v>
      </c>
      <c r="H3804" s="1">
        <v>0</v>
      </c>
      <c r="I3804" s="1">
        <v>47.29</v>
      </c>
      <c r="J3804" s="1">
        <v>3.5294117647058802E-2</v>
      </c>
      <c r="K3804" s="1">
        <v>1</v>
      </c>
      <c r="L3804" s="1">
        <v>0</v>
      </c>
      <c r="M3804" s="1">
        <v>0</v>
      </c>
      <c r="N3804" s="1">
        <v>0</v>
      </c>
      <c r="O3804" s="1" t="s">
        <v>31</v>
      </c>
      <c r="P3804" s="1" t="s">
        <v>23</v>
      </c>
      <c r="Q3804" s="10">
        <f>I3804*Part2Out!C$72+'relay test.csv'!K3804*Part2Out!C$74+'relay test.csv'!L3804*Part2Out!C$75+'relay test.csv'!M3804*Part2Out!C$76</f>
        <v>0.90482570198638668</v>
      </c>
      <c r="R3804" s="11">
        <f t="shared" si="472"/>
        <v>2.4715011077797095</v>
      </c>
      <c r="S3804" s="12">
        <f t="shared" si="473"/>
        <v>0.71194017545926225</v>
      </c>
      <c r="T3804" s="11">
        <f t="shared" si="474"/>
        <v>1</v>
      </c>
      <c r="U3804" s="11">
        <f t="shared" si="475"/>
        <v>1</v>
      </c>
      <c r="V3804" s="71">
        <f>Q3804+Part2Out!C$71</f>
        <v>1.5733619697085586</v>
      </c>
      <c r="W3804" s="1">
        <f t="shared" si="476"/>
        <v>4.8228351942584098</v>
      </c>
      <c r="X3804" s="12">
        <f t="shared" si="477"/>
        <v>0.82826235559851547</v>
      </c>
      <c r="Y3804" s="11">
        <f t="shared" si="478"/>
        <v>1</v>
      </c>
      <c r="Z3804" s="1">
        <f t="shared" si="479"/>
        <v>1</v>
      </c>
    </row>
    <row r="3805" spans="1:26" x14ac:dyDescent="0.2">
      <c r="A3805" s="1" t="s">
        <v>3828</v>
      </c>
      <c r="B3805" s="1">
        <v>1</v>
      </c>
      <c r="C3805" s="2">
        <v>41527</v>
      </c>
      <c r="D3805" s="2">
        <v>41527</v>
      </c>
      <c r="E3805" s="2">
        <v>41527</v>
      </c>
      <c r="F3805" s="1">
        <v>33</v>
      </c>
      <c r="G3805" s="1">
        <v>75.757575759999995</v>
      </c>
      <c r="H3805" s="1">
        <v>6.0606060609999997</v>
      </c>
      <c r="I3805" s="1">
        <v>40.020000000000003</v>
      </c>
      <c r="J3805" s="1">
        <v>0</v>
      </c>
      <c r="K3805" s="1">
        <v>1</v>
      </c>
      <c r="L3805" s="1">
        <v>0</v>
      </c>
      <c r="M3805" s="1">
        <v>0</v>
      </c>
      <c r="N3805" s="1">
        <v>0</v>
      </c>
      <c r="O3805" s="1" t="s">
        <v>22</v>
      </c>
      <c r="P3805" s="1" t="s">
        <v>27</v>
      </c>
      <c r="Q3805" s="10">
        <f>I3805*Part2Out!C$72+'relay test.csv'!K3805*Part2Out!C$74+'relay test.csv'!L3805*Part2Out!C$75+'relay test.csv'!M3805*Part2Out!C$76</f>
        <v>0.89010557294618953</v>
      </c>
      <c r="R3805" s="11">
        <f t="shared" si="472"/>
        <v>2.4353867486725398</v>
      </c>
      <c r="S3805" s="12">
        <f t="shared" si="473"/>
        <v>0.70891195863568846</v>
      </c>
      <c r="T3805" s="11">
        <f t="shared" si="474"/>
        <v>1</v>
      </c>
      <c r="U3805" s="11">
        <f t="shared" si="475"/>
        <v>1</v>
      </c>
      <c r="V3805" s="71">
        <f>Q3805+Part2Out!C$71</f>
        <v>1.5586418406683615</v>
      </c>
      <c r="W3805" s="1">
        <f t="shared" si="476"/>
        <v>4.7523623947229829</v>
      </c>
      <c r="X3805" s="12">
        <f t="shared" si="477"/>
        <v>0.8261583795698676</v>
      </c>
      <c r="Y3805" s="11">
        <f t="shared" si="478"/>
        <v>1</v>
      </c>
      <c r="Z3805" s="1">
        <f t="shared" si="479"/>
        <v>1</v>
      </c>
    </row>
    <row r="3806" spans="1:26" x14ac:dyDescent="0.2">
      <c r="A3806" s="1" t="s">
        <v>3829</v>
      </c>
      <c r="B3806" s="1">
        <v>1</v>
      </c>
      <c r="C3806" s="2">
        <v>41523</v>
      </c>
      <c r="D3806" s="2">
        <v>41523</v>
      </c>
      <c r="E3806" s="2">
        <v>41523</v>
      </c>
      <c r="F3806" s="1">
        <v>42</v>
      </c>
      <c r="G3806" s="1">
        <v>26.190476189999998</v>
      </c>
      <c r="H3806" s="1">
        <v>2.3809523810000002</v>
      </c>
      <c r="I3806" s="1">
        <v>40</v>
      </c>
      <c r="J3806" s="1">
        <v>0</v>
      </c>
      <c r="K3806" s="1">
        <v>1</v>
      </c>
      <c r="L3806" s="1">
        <v>0</v>
      </c>
      <c r="M3806" s="1">
        <v>0</v>
      </c>
      <c r="N3806" s="1">
        <v>0</v>
      </c>
      <c r="O3806" s="1" t="s">
        <v>25</v>
      </c>
      <c r="P3806" s="1" t="s">
        <v>62</v>
      </c>
      <c r="Q3806" s="10">
        <f>I3806*Part2Out!C$72+'relay test.csv'!K3806*Part2Out!C$74+'relay test.csv'!L3806*Part2Out!C$75+'relay test.csv'!M3806*Part2Out!C$76</f>
        <v>0.89006507740550123</v>
      </c>
      <c r="R3806" s="11">
        <f t="shared" si="472"/>
        <v>2.435288128366222</v>
      </c>
      <c r="S3806" s="12">
        <f t="shared" si="473"/>
        <v>0.70890360207555958</v>
      </c>
      <c r="T3806" s="11">
        <f t="shared" si="474"/>
        <v>1</v>
      </c>
      <c r="U3806" s="11">
        <f t="shared" si="475"/>
        <v>1</v>
      </c>
      <c r="V3806" s="71">
        <f>Q3806+Part2Out!C$71</f>
        <v>1.5586013451276732</v>
      </c>
      <c r="W3806" s="1">
        <f t="shared" si="476"/>
        <v>4.7521699491348821</v>
      </c>
      <c r="X3806" s="12">
        <f t="shared" si="477"/>
        <v>0.82615256349468624</v>
      </c>
      <c r="Y3806" s="11">
        <f t="shared" si="478"/>
        <v>1</v>
      </c>
      <c r="Z3806" s="1">
        <f t="shared" si="479"/>
        <v>1</v>
      </c>
    </row>
    <row r="3807" spans="1:26" x14ac:dyDescent="0.2">
      <c r="A3807" s="1" t="s">
        <v>3830</v>
      </c>
      <c r="B3807" s="1">
        <v>1</v>
      </c>
      <c r="C3807" s="2">
        <v>41526</v>
      </c>
      <c r="D3807" s="2">
        <v>41526</v>
      </c>
      <c r="E3807" s="2">
        <v>41526</v>
      </c>
      <c r="F3807" s="1">
        <v>45</v>
      </c>
      <c r="G3807" s="1">
        <v>0</v>
      </c>
      <c r="H3807" s="1">
        <v>0</v>
      </c>
      <c r="I3807" s="1">
        <v>40.020000000000003</v>
      </c>
      <c r="J3807" s="1">
        <v>0</v>
      </c>
      <c r="K3807" s="1">
        <v>1</v>
      </c>
      <c r="L3807" s="1">
        <v>0</v>
      </c>
      <c r="M3807" s="1">
        <v>0</v>
      </c>
      <c r="N3807" s="1">
        <v>0</v>
      </c>
      <c r="O3807" s="1" t="s">
        <v>31</v>
      </c>
      <c r="P3807" s="1" t="s">
        <v>27</v>
      </c>
      <c r="Q3807" s="10">
        <f>I3807*Part2Out!C$72+'relay test.csv'!K3807*Part2Out!C$74+'relay test.csv'!L3807*Part2Out!C$75+'relay test.csv'!M3807*Part2Out!C$76</f>
        <v>0.89010557294618953</v>
      </c>
      <c r="R3807" s="11">
        <f t="shared" si="472"/>
        <v>2.4353867486725398</v>
      </c>
      <c r="S3807" s="12">
        <f t="shared" si="473"/>
        <v>0.70891195863568846</v>
      </c>
      <c r="T3807" s="11">
        <f t="shared" si="474"/>
        <v>1</v>
      </c>
      <c r="U3807" s="11">
        <f t="shared" si="475"/>
        <v>1</v>
      </c>
      <c r="V3807" s="71">
        <f>Q3807+Part2Out!C$71</f>
        <v>1.5586418406683615</v>
      </c>
      <c r="W3807" s="1">
        <f t="shared" si="476"/>
        <v>4.7523623947229829</v>
      </c>
      <c r="X3807" s="12">
        <f t="shared" si="477"/>
        <v>0.8261583795698676</v>
      </c>
      <c r="Y3807" s="11">
        <f t="shared" si="478"/>
        <v>1</v>
      </c>
      <c r="Z3807" s="1">
        <f t="shared" si="479"/>
        <v>1</v>
      </c>
    </row>
    <row r="3808" spans="1:26" x14ac:dyDescent="0.2">
      <c r="A3808" s="1" t="s">
        <v>3831</v>
      </c>
      <c r="B3808" s="1">
        <v>1</v>
      </c>
      <c r="C3808" s="2">
        <v>41512</v>
      </c>
      <c r="D3808" s="2">
        <v>41614</v>
      </c>
      <c r="E3808" s="2">
        <v>41614</v>
      </c>
      <c r="F3808" s="1">
        <v>18</v>
      </c>
      <c r="G3808" s="1">
        <v>72.222222220000006</v>
      </c>
      <c r="H3808" s="1">
        <v>0</v>
      </c>
      <c r="I3808" s="1">
        <v>55.28</v>
      </c>
      <c r="J3808" s="1">
        <v>0</v>
      </c>
      <c r="K3808" s="1">
        <v>1</v>
      </c>
      <c r="L3808" s="1">
        <v>0</v>
      </c>
      <c r="M3808" s="1">
        <v>0</v>
      </c>
      <c r="N3808" s="1">
        <v>0</v>
      </c>
      <c r="O3808" s="1" t="s">
        <v>31</v>
      </c>
      <c r="P3808" s="1" t="s">
        <v>27</v>
      </c>
      <c r="Q3808" s="10">
        <f>I3808*Part2Out!C$72+'relay test.csv'!K3808*Part2Out!C$74+'relay test.csv'!L3808*Part2Out!C$75+'relay test.csv'!M3808*Part2Out!C$76</f>
        <v>0.92100367049136256</v>
      </c>
      <c r="R3808" s="11">
        <f t="shared" si="472"/>
        <v>2.5118101549503065</v>
      </c>
      <c r="S3808" s="12">
        <f t="shared" si="473"/>
        <v>0.71524656633548844</v>
      </c>
      <c r="T3808" s="11">
        <f t="shared" si="474"/>
        <v>1</v>
      </c>
      <c r="U3808" s="11">
        <f t="shared" si="475"/>
        <v>1</v>
      </c>
      <c r="V3808" s="71">
        <f>Q3808+Part2Out!C$71</f>
        <v>1.5895399382135347</v>
      </c>
      <c r="W3808" s="1">
        <f t="shared" si="476"/>
        <v>4.9014934197107234</v>
      </c>
      <c r="X3808" s="12">
        <f t="shared" si="477"/>
        <v>0.8305513657509056</v>
      </c>
      <c r="Y3808" s="11">
        <f t="shared" si="478"/>
        <v>1</v>
      </c>
      <c r="Z3808" s="1">
        <f t="shared" si="479"/>
        <v>1</v>
      </c>
    </row>
    <row r="3809" spans="1:26" x14ac:dyDescent="0.2">
      <c r="A3809" s="1" t="s">
        <v>3832</v>
      </c>
      <c r="B3809" s="1">
        <v>0</v>
      </c>
      <c r="C3809" s="2">
        <v>41523</v>
      </c>
      <c r="D3809" s="2">
        <v>41523</v>
      </c>
      <c r="E3809" s="2">
        <v>41523</v>
      </c>
      <c r="F3809" s="1">
        <v>2</v>
      </c>
      <c r="G3809" s="1">
        <v>0</v>
      </c>
      <c r="H3809" s="1">
        <v>0</v>
      </c>
      <c r="I3809" s="1">
        <v>40.020000000000003</v>
      </c>
      <c r="J3809" s="1">
        <v>0</v>
      </c>
      <c r="K3809" s="1">
        <v>1</v>
      </c>
      <c r="L3809" s="1">
        <v>0</v>
      </c>
      <c r="M3809" s="1">
        <v>0</v>
      </c>
      <c r="N3809" s="1">
        <v>0</v>
      </c>
      <c r="O3809" s="1" t="s">
        <v>25</v>
      </c>
      <c r="P3809" s="1" t="s">
        <v>27</v>
      </c>
      <c r="Q3809" s="10">
        <f>I3809*Part2Out!C$72+'relay test.csv'!K3809*Part2Out!C$74+'relay test.csv'!L3809*Part2Out!C$75+'relay test.csv'!M3809*Part2Out!C$76</f>
        <v>0.89010557294618953</v>
      </c>
      <c r="R3809" s="11">
        <f t="shared" si="472"/>
        <v>2.4353867486725398</v>
      </c>
      <c r="S3809" s="12">
        <f t="shared" si="473"/>
        <v>0.70891195863568846</v>
      </c>
      <c r="T3809" s="11">
        <f t="shared" si="474"/>
        <v>1</v>
      </c>
      <c r="U3809" s="11">
        <f t="shared" si="475"/>
        <v>0</v>
      </c>
      <c r="V3809" s="71">
        <f>Q3809+Part2Out!C$71</f>
        <v>1.5586418406683615</v>
      </c>
      <c r="W3809" s="1">
        <f t="shared" si="476"/>
        <v>4.7523623947229829</v>
      </c>
      <c r="X3809" s="12">
        <f t="shared" si="477"/>
        <v>0.8261583795698676</v>
      </c>
      <c r="Y3809" s="11">
        <f t="shared" si="478"/>
        <v>1</v>
      </c>
      <c r="Z3809" s="1">
        <f t="shared" si="479"/>
        <v>0</v>
      </c>
    </row>
    <row r="3810" spans="1:26" x14ac:dyDescent="0.2">
      <c r="A3810" s="1" t="s">
        <v>3833</v>
      </c>
      <c r="B3810" s="1">
        <v>1</v>
      </c>
      <c r="C3810" s="2">
        <v>41519</v>
      </c>
      <c r="D3810" s="2">
        <v>41563</v>
      </c>
      <c r="E3810" s="2">
        <v>41640</v>
      </c>
      <c r="F3810" s="1">
        <v>60</v>
      </c>
      <c r="G3810" s="1">
        <v>31.666666670000001</v>
      </c>
      <c r="H3810" s="1">
        <v>6.6666666670000003</v>
      </c>
      <c r="I3810" s="1">
        <v>28.16</v>
      </c>
      <c r="J3810" s="1">
        <v>0.14285714285714299</v>
      </c>
      <c r="K3810" s="1">
        <v>1</v>
      </c>
      <c r="L3810" s="1">
        <v>1</v>
      </c>
      <c r="M3810" s="1">
        <v>0</v>
      </c>
      <c r="N3810" s="1">
        <v>0</v>
      </c>
      <c r="O3810" s="1" t="s">
        <v>35</v>
      </c>
      <c r="P3810" s="1" t="s">
        <v>27</v>
      </c>
      <c r="Q3810" s="10">
        <f>I3810*Part2Out!C$72+'relay test.csv'!K3810*Part2Out!C$74+'relay test.csv'!L3810*Part2Out!C$75+'relay test.csv'!M3810*Part2Out!C$76</f>
        <v>1.733821986421342</v>
      </c>
      <c r="R3810" s="11">
        <f t="shared" si="472"/>
        <v>5.6622536617624597</v>
      </c>
      <c r="S3810" s="12">
        <f t="shared" si="473"/>
        <v>0.84990064161930212</v>
      </c>
      <c r="T3810" s="11">
        <f t="shared" si="474"/>
        <v>1</v>
      </c>
      <c r="U3810" s="11">
        <f t="shared" si="475"/>
        <v>1</v>
      </c>
      <c r="V3810" s="71">
        <f>Q3810+Part2Out!C$71</f>
        <v>2.4023582541435138</v>
      </c>
      <c r="W3810" s="1">
        <f t="shared" si="476"/>
        <v>11.049202508065624</v>
      </c>
      <c r="X3810" s="12">
        <f t="shared" si="477"/>
        <v>0.91700695549513678</v>
      </c>
      <c r="Y3810" s="11">
        <f t="shared" si="478"/>
        <v>1</v>
      </c>
      <c r="Z3810" s="1">
        <f t="shared" si="479"/>
        <v>1</v>
      </c>
    </row>
    <row r="3811" spans="1:26" x14ac:dyDescent="0.2">
      <c r="A3811" s="1" t="s">
        <v>3834</v>
      </c>
      <c r="B3811" s="1">
        <v>1</v>
      </c>
      <c r="C3811" s="2">
        <v>41520</v>
      </c>
      <c r="D3811" s="2">
        <v>41528</v>
      </c>
      <c r="E3811" s="2">
        <v>41528</v>
      </c>
      <c r="F3811" s="1">
        <v>35</v>
      </c>
      <c r="G3811" s="1">
        <v>40</v>
      </c>
      <c r="H3811" s="1">
        <v>2.8571428569999999</v>
      </c>
      <c r="I3811" s="1">
        <v>68.42</v>
      </c>
      <c r="J3811" s="1">
        <v>0</v>
      </c>
      <c r="K3811" s="1">
        <v>1</v>
      </c>
      <c r="L3811" s="1">
        <v>0</v>
      </c>
      <c r="M3811" s="1">
        <v>0</v>
      </c>
      <c r="N3811" s="1">
        <v>0</v>
      </c>
      <c r="O3811" s="1" t="s">
        <v>35</v>
      </c>
      <c r="P3811" s="1" t="s">
        <v>166</v>
      </c>
      <c r="Q3811" s="10">
        <f>I3811*Part2Out!C$72+'relay test.csv'!K3811*Part2Out!C$74+'relay test.csv'!L3811*Part2Out!C$75+'relay test.csv'!M3811*Part2Out!C$76</f>
        <v>0.94760924072357577</v>
      </c>
      <c r="R3811" s="11">
        <f t="shared" si="472"/>
        <v>2.579535233685319</v>
      </c>
      <c r="S3811" s="12">
        <f t="shared" si="473"/>
        <v>0.72063412294717166</v>
      </c>
      <c r="T3811" s="11">
        <f t="shared" si="474"/>
        <v>1</v>
      </c>
      <c r="U3811" s="11">
        <f t="shared" si="475"/>
        <v>1</v>
      </c>
      <c r="V3811" s="71">
        <f>Q3811+Part2Out!C$71</f>
        <v>1.6161455084457477</v>
      </c>
      <c r="W3811" s="1">
        <f t="shared" si="476"/>
        <v>5.0336507115804263</v>
      </c>
      <c r="X3811" s="12">
        <f t="shared" si="477"/>
        <v>0.83426286210424916</v>
      </c>
      <c r="Y3811" s="11">
        <f t="shared" si="478"/>
        <v>1</v>
      </c>
      <c r="Z3811" s="1">
        <f t="shared" si="479"/>
        <v>1</v>
      </c>
    </row>
    <row r="3812" spans="1:26" x14ac:dyDescent="0.2">
      <c r="A3812" s="1" t="s">
        <v>3835</v>
      </c>
      <c r="B3812" s="1">
        <v>1</v>
      </c>
      <c r="C3812" s="2">
        <v>41538</v>
      </c>
      <c r="D3812" s="2">
        <v>41538</v>
      </c>
      <c r="E3812" s="2">
        <v>41538</v>
      </c>
      <c r="F3812" s="1">
        <v>39</v>
      </c>
      <c r="G3812" s="1">
        <v>35.897435899999998</v>
      </c>
      <c r="H3812" s="1">
        <v>2.5641025640000001</v>
      </c>
      <c r="I3812" s="1">
        <v>40</v>
      </c>
      <c r="J3812" s="1">
        <v>0</v>
      </c>
      <c r="K3812" s="1">
        <v>1</v>
      </c>
      <c r="L3812" s="1">
        <v>0</v>
      </c>
      <c r="M3812" s="1">
        <v>0</v>
      </c>
      <c r="N3812" s="1">
        <v>0</v>
      </c>
      <c r="O3812" s="1" t="s">
        <v>22</v>
      </c>
      <c r="P3812" s="1" t="s">
        <v>62</v>
      </c>
      <c r="Q3812" s="10">
        <f>I3812*Part2Out!C$72+'relay test.csv'!K3812*Part2Out!C$74+'relay test.csv'!L3812*Part2Out!C$75+'relay test.csv'!M3812*Part2Out!C$76</f>
        <v>0.89006507740550123</v>
      </c>
      <c r="R3812" s="11">
        <f t="shared" si="472"/>
        <v>2.435288128366222</v>
      </c>
      <c r="S3812" s="12">
        <f t="shared" si="473"/>
        <v>0.70890360207555958</v>
      </c>
      <c r="T3812" s="11">
        <f t="shared" si="474"/>
        <v>1</v>
      </c>
      <c r="U3812" s="11">
        <f t="shared" si="475"/>
        <v>1</v>
      </c>
      <c r="V3812" s="71">
        <f>Q3812+Part2Out!C$71</f>
        <v>1.5586013451276732</v>
      </c>
      <c r="W3812" s="1">
        <f t="shared" si="476"/>
        <v>4.7521699491348821</v>
      </c>
      <c r="X3812" s="12">
        <f t="shared" si="477"/>
        <v>0.82615256349468624</v>
      </c>
      <c r="Y3812" s="11">
        <f t="shared" si="478"/>
        <v>1</v>
      </c>
      <c r="Z3812" s="1">
        <f t="shared" si="479"/>
        <v>1</v>
      </c>
    </row>
    <row r="3813" spans="1:26" x14ac:dyDescent="0.2">
      <c r="A3813" s="1" t="s">
        <v>3836</v>
      </c>
      <c r="B3813" s="1">
        <v>1</v>
      </c>
      <c r="C3813" s="2">
        <v>41538</v>
      </c>
      <c r="D3813" s="2">
        <v>41538</v>
      </c>
      <c r="E3813" s="2">
        <v>41610</v>
      </c>
      <c r="F3813" s="1">
        <v>45</v>
      </c>
      <c r="G3813" s="1">
        <v>44.444444439999998</v>
      </c>
      <c r="H3813" s="1">
        <v>13.33333333</v>
      </c>
      <c r="I3813" s="1">
        <v>40.61</v>
      </c>
      <c r="J3813" s="1">
        <v>5.5555555555555601E-2</v>
      </c>
      <c r="K3813" s="1">
        <v>1</v>
      </c>
      <c r="L3813" s="1">
        <v>0</v>
      </c>
      <c r="M3813" s="1">
        <v>0</v>
      </c>
      <c r="N3813" s="1">
        <v>0</v>
      </c>
      <c r="O3813" s="1" t="s">
        <v>31</v>
      </c>
      <c r="P3813" s="1" t="s">
        <v>27</v>
      </c>
      <c r="Q3813" s="10">
        <f>I3813*Part2Out!C$72+'relay test.csv'!K3813*Part2Out!C$74+'relay test.csv'!L3813*Part2Out!C$75+'relay test.csv'!M3813*Part2Out!C$76</f>
        <v>0.89130019139649441</v>
      </c>
      <c r="R3813" s="11">
        <f t="shared" si="472"/>
        <v>2.4382978450946751</v>
      </c>
      <c r="S3813" s="12">
        <f t="shared" si="473"/>
        <v>0.70915841353689801</v>
      </c>
      <c r="T3813" s="11">
        <f t="shared" si="474"/>
        <v>1</v>
      </c>
      <c r="U3813" s="11">
        <f t="shared" si="475"/>
        <v>1</v>
      </c>
      <c r="V3813" s="71">
        <f>Q3813+Part2Out!C$71</f>
        <v>1.5598364591186664</v>
      </c>
      <c r="W3813" s="1">
        <f t="shared" si="476"/>
        <v>4.7580430469526585</v>
      </c>
      <c r="X3813" s="12">
        <f t="shared" si="477"/>
        <v>0.82632988467683788</v>
      </c>
      <c r="Y3813" s="11">
        <f t="shared" si="478"/>
        <v>1</v>
      </c>
      <c r="Z3813" s="1">
        <f t="shared" si="479"/>
        <v>1</v>
      </c>
    </row>
    <row r="3814" spans="1:26" x14ac:dyDescent="0.2">
      <c r="A3814" s="1" t="s">
        <v>3837</v>
      </c>
      <c r="B3814" s="1">
        <v>1</v>
      </c>
      <c r="C3814" s="2">
        <v>41538</v>
      </c>
      <c r="D3814" s="2">
        <v>41538</v>
      </c>
      <c r="E3814" s="2">
        <v>41538</v>
      </c>
      <c r="F3814" s="1">
        <v>38</v>
      </c>
      <c r="G3814" s="1">
        <v>18.421052629999998</v>
      </c>
      <c r="H3814" s="1">
        <v>0</v>
      </c>
      <c r="I3814" s="1">
        <v>40</v>
      </c>
      <c r="J3814" s="1">
        <v>0</v>
      </c>
      <c r="K3814" s="1">
        <v>1</v>
      </c>
      <c r="L3814" s="1">
        <v>0</v>
      </c>
      <c r="M3814" s="1">
        <v>0</v>
      </c>
      <c r="N3814" s="1">
        <v>0</v>
      </c>
      <c r="O3814" s="1" t="s">
        <v>29</v>
      </c>
      <c r="P3814" s="1" t="s">
        <v>62</v>
      </c>
      <c r="Q3814" s="10">
        <f>I3814*Part2Out!C$72+'relay test.csv'!K3814*Part2Out!C$74+'relay test.csv'!L3814*Part2Out!C$75+'relay test.csv'!M3814*Part2Out!C$76</f>
        <v>0.89006507740550123</v>
      </c>
      <c r="R3814" s="11">
        <f t="shared" si="472"/>
        <v>2.435288128366222</v>
      </c>
      <c r="S3814" s="12">
        <f t="shared" si="473"/>
        <v>0.70890360207555958</v>
      </c>
      <c r="T3814" s="11">
        <f t="shared" si="474"/>
        <v>1</v>
      </c>
      <c r="U3814" s="11">
        <f t="shared" si="475"/>
        <v>1</v>
      </c>
      <c r="V3814" s="71">
        <f>Q3814+Part2Out!C$71</f>
        <v>1.5586013451276732</v>
      </c>
      <c r="W3814" s="1">
        <f t="shared" si="476"/>
        <v>4.7521699491348821</v>
      </c>
      <c r="X3814" s="12">
        <f t="shared" si="477"/>
        <v>0.82615256349468624</v>
      </c>
      <c r="Y3814" s="11">
        <f t="shared" si="478"/>
        <v>1</v>
      </c>
      <c r="Z3814" s="1">
        <f t="shared" si="479"/>
        <v>1</v>
      </c>
    </row>
    <row r="3815" spans="1:26" x14ac:dyDescent="0.2">
      <c r="A3815" s="1" t="s">
        <v>3838</v>
      </c>
      <c r="B3815" s="1">
        <v>1</v>
      </c>
      <c r="C3815" s="2">
        <v>41538</v>
      </c>
      <c r="D3815" s="2">
        <v>41554</v>
      </c>
      <c r="E3815" s="2">
        <v>41554</v>
      </c>
      <c r="F3815" s="1">
        <v>40</v>
      </c>
      <c r="G3815" s="1">
        <v>12.5</v>
      </c>
      <c r="H3815" s="1">
        <v>5</v>
      </c>
      <c r="I3815" s="1">
        <v>94.3</v>
      </c>
      <c r="J3815" s="1">
        <v>0</v>
      </c>
      <c r="K3815" s="1">
        <v>1</v>
      </c>
      <c r="L3815" s="1">
        <v>0</v>
      </c>
      <c r="M3815" s="1">
        <v>0</v>
      </c>
      <c r="N3815" s="1">
        <v>0</v>
      </c>
      <c r="O3815" s="1" t="s">
        <v>31</v>
      </c>
      <c r="P3815" s="1" t="s">
        <v>27</v>
      </c>
      <c r="Q3815" s="10">
        <f>I3815*Part2Out!C$72+'relay test.csv'!K3815*Part2Out!C$74+'relay test.csv'!L3815*Part2Out!C$75+'relay test.csv'!M3815*Part2Out!C$76</f>
        <v>1.0000104703742361</v>
      </c>
      <c r="R3815" s="11">
        <f t="shared" si="472"/>
        <v>2.7183102900360696</v>
      </c>
      <c r="S3815" s="12">
        <f t="shared" si="473"/>
        <v>0.73106063722554482</v>
      </c>
      <c r="T3815" s="11">
        <f t="shared" si="474"/>
        <v>1</v>
      </c>
      <c r="U3815" s="11">
        <f t="shared" si="475"/>
        <v>1</v>
      </c>
      <c r="V3815" s="71">
        <f>Q3815+Part2Out!C$71</f>
        <v>1.6685467380964081</v>
      </c>
      <c r="W3815" s="1">
        <f t="shared" si="476"/>
        <v>5.3044534329495692</v>
      </c>
      <c r="X3815" s="12">
        <f t="shared" si="477"/>
        <v>0.8413819674242331</v>
      </c>
      <c r="Y3815" s="11">
        <f t="shared" si="478"/>
        <v>1</v>
      </c>
      <c r="Z3815" s="1">
        <f t="shared" si="479"/>
        <v>1</v>
      </c>
    </row>
    <row r="3816" spans="1:26" x14ac:dyDescent="0.2">
      <c r="A3816" s="1" t="s">
        <v>3839</v>
      </c>
      <c r="B3816" s="1">
        <v>1</v>
      </c>
      <c r="C3816" s="2">
        <v>41538</v>
      </c>
      <c r="D3816" s="2">
        <v>41538</v>
      </c>
      <c r="E3816" s="2">
        <v>41538</v>
      </c>
      <c r="F3816" s="1">
        <v>38</v>
      </c>
      <c r="G3816" s="1">
        <v>2.6315789469999999</v>
      </c>
      <c r="H3816" s="1">
        <v>0</v>
      </c>
      <c r="I3816" s="1">
        <v>40</v>
      </c>
      <c r="J3816" s="1">
        <v>0</v>
      </c>
      <c r="K3816" s="1">
        <v>1</v>
      </c>
      <c r="L3816" s="1">
        <v>0</v>
      </c>
      <c r="M3816" s="1">
        <v>0</v>
      </c>
      <c r="N3816" s="1">
        <v>0</v>
      </c>
      <c r="O3816" s="1" t="s">
        <v>31</v>
      </c>
      <c r="P3816" s="1" t="s">
        <v>62</v>
      </c>
      <c r="Q3816" s="10">
        <f>I3816*Part2Out!C$72+'relay test.csv'!K3816*Part2Out!C$74+'relay test.csv'!L3816*Part2Out!C$75+'relay test.csv'!M3816*Part2Out!C$76</f>
        <v>0.89006507740550123</v>
      </c>
      <c r="R3816" s="11">
        <f t="shared" si="472"/>
        <v>2.435288128366222</v>
      </c>
      <c r="S3816" s="12">
        <f t="shared" si="473"/>
        <v>0.70890360207555958</v>
      </c>
      <c r="T3816" s="11">
        <f t="shared" si="474"/>
        <v>1</v>
      </c>
      <c r="U3816" s="11">
        <f t="shared" si="475"/>
        <v>1</v>
      </c>
      <c r="V3816" s="71">
        <f>Q3816+Part2Out!C$71</f>
        <v>1.5586013451276732</v>
      </c>
      <c r="W3816" s="1">
        <f t="shared" si="476"/>
        <v>4.7521699491348821</v>
      </c>
      <c r="X3816" s="12">
        <f t="shared" si="477"/>
        <v>0.82615256349468624</v>
      </c>
      <c r="Y3816" s="11">
        <f t="shared" si="478"/>
        <v>1</v>
      </c>
      <c r="Z3816" s="1">
        <f t="shared" si="479"/>
        <v>1</v>
      </c>
    </row>
    <row r="3817" spans="1:26" x14ac:dyDescent="0.2">
      <c r="A3817" s="1" t="s">
        <v>3840</v>
      </c>
      <c r="B3817" s="1">
        <v>1</v>
      </c>
      <c r="C3817" s="2">
        <v>41538</v>
      </c>
      <c r="D3817" s="2">
        <v>41549</v>
      </c>
      <c r="E3817" s="2">
        <v>41549</v>
      </c>
      <c r="F3817" s="1">
        <v>25</v>
      </c>
      <c r="G3817" s="1">
        <v>96</v>
      </c>
      <c r="H3817" s="1">
        <v>20</v>
      </c>
      <c r="I3817" s="1">
        <v>88.54</v>
      </c>
      <c r="J3817" s="1">
        <v>0</v>
      </c>
      <c r="K3817" s="1">
        <v>1</v>
      </c>
      <c r="L3817" s="1">
        <v>0</v>
      </c>
      <c r="M3817" s="1">
        <v>0</v>
      </c>
      <c r="N3817" s="1">
        <v>0</v>
      </c>
      <c r="O3817" s="1" t="s">
        <v>31</v>
      </c>
      <c r="P3817" s="1" t="s">
        <v>62</v>
      </c>
      <c r="Q3817" s="10">
        <f>I3817*Part2Out!C$72+'relay test.csv'!K3817*Part2Out!C$74+'relay test.csv'!L3817*Part2Out!C$75+'relay test.csv'!M3817*Part2Out!C$76</f>
        <v>0.98834775465600566</v>
      </c>
      <c r="R3817" s="11">
        <f t="shared" si="472"/>
        <v>2.6867915641206732</v>
      </c>
      <c r="S3817" s="12">
        <f t="shared" si="473"/>
        <v>0.72876144945869559</v>
      </c>
      <c r="T3817" s="11">
        <f t="shared" si="474"/>
        <v>1</v>
      </c>
      <c r="U3817" s="11">
        <f t="shared" si="475"/>
        <v>1</v>
      </c>
      <c r="V3817" s="71">
        <f>Q3817+Part2Out!C$71</f>
        <v>1.6568840223781778</v>
      </c>
      <c r="W3817" s="1">
        <f t="shared" si="476"/>
        <v>5.2429484552077152</v>
      </c>
      <c r="X3817" s="12">
        <f t="shared" si="477"/>
        <v>0.83981927655260002</v>
      </c>
      <c r="Y3817" s="11">
        <f t="shared" si="478"/>
        <v>1</v>
      </c>
      <c r="Z3817" s="1">
        <f t="shared" si="479"/>
        <v>1</v>
      </c>
    </row>
    <row r="3818" spans="1:26" x14ac:dyDescent="0.2">
      <c r="A3818" s="1" t="s">
        <v>3841</v>
      </c>
      <c r="B3818" s="1">
        <v>1</v>
      </c>
      <c r="C3818" s="2">
        <v>41538</v>
      </c>
      <c r="D3818" s="2">
        <v>41572</v>
      </c>
      <c r="E3818" s="2">
        <v>41572</v>
      </c>
      <c r="F3818" s="1">
        <v>43</v>
      </c>
      <c r="G3818" s="1">
        <v>20.93023256</v>
      </c>
      <c r="H3818" s="1">
        <v>6.9767441860000003</v>
      </c>
      <c r="I3818" s="1">
        <v>81.150000000000006</v>
      </c>
      <c r="J3818" s="1">
        <v>0</v>
      </c>
      <c r="K3818" s="1">
        <v>1</v>
      </c>
      <c r="L3818" s="1">
        <v>0</v>
      </c>
      <c r="M3818" s="1">
        <v>0</v>
      </c>
      <c r="N3818" s="1">
        <v>0</v>
      </c>
      <c r="O3818" s="1" t="s">
        <v>25</v>
      </c>
      <c r="P3818" s="1" t="s">
        <v>62</v>
      </c>
      <c r="Q3818" s="10">
        <f>I3818*Part2Out!C$72+'relay test.csv'!K3818*Part2Out!C$74+'relay test.csv'!L3818*Part2Out!C$75+'relay test.csv'!M3818*Part2Out!C$76</f>
        <v>0.97338465237167882</v>
      </c>
      <c r="R3818" s="11">
        <f t="shared" si="472"/>
        <v>2.6468881113632454</v>
      </c>
      <c r="S3818" s="12">
        <f t="shared" si="473"/>
        <v>0.72579361651263019</v>
      </c>
      <c r="T3818" s="11">
        <f t="shared" si="474"/>
        <v>1</v>
      </c>
      <c r="U3818" s="11">
        <f t="shared" si="475"/>
        <v>1</v>
      </c>
      <c r="V3818" s="71">
        <f>Q3818+Part2Out!C$71</f>
        <v>1.6419209200938507</v>
      </c>
      <c r="W3818" s="1">
        <f t="shared" si="476"/>
        <v>5.165081698148545</v>
      </c>
      <c r="X3818" s="12">
        <f t="shared" si="477"/>
        <v>0.83779614789203638</v>
      </c>
      <c r="Y3818" s="11">
        <f t="shared" si="478"/>
        <v>1</v>
      </c>
      <c r="Z3818" s="1">
        <f t="shared" si="479"/>
        <v>1</v>
      </c>
    </row>
    <row r="3819" spans="1:26" x14ac:dyDescent="0.2">
      <c r="A3819" s="1" t="s">
        <v>3842</v>
      </c>
      <c r="B3819" s="1">
        <v>1</v>
      </c>
      <c r="C3819" s="2">
        <v>41538</v>
      </c>
      <c r="D3819" s="2">
        <v>41538</v>
      </c>
      <c r="E3819" s="2">
        <v>41538</v>
      </c>
      <c r="F3819" s="1">
        <v>30</v>
      </c>
      <c r="G3819" s="1">
        <v>50</v>
      </c>
      <c r="H3819" s="1">
        <v>30</v>
      </c>
      <c r="I3819" s="1">
        <v>45.15</v>
      </c>
      <c r="J3819" s="1">
        <v>0</v>
      </c>
      <c r="K3819" s="1">
        <v>1</v>
      </c>
      <c r="L3819" s="1">
        <v>0</v>
      </c>
      <c r="M3819" s="1">
        <v>0</v>
      </c>
      <c r="N3819" s="1">
        <v>0</v>
      </c>
      <c r="O3819" s="1" t="s">
        <v>29</v>
      </c>
      <c r="P3819" s="1" t="s">
        <v>62</v>
      </c>
      <c r="Q3819" s="10">
        <f>I3819*Part2Out!C$72+'relay test.csv'!K3819*Part2Out!C$74+'relay test.csv'!L3819*Part2Out!C$75+'relay test.csv'!M3819*Part2Out!C$76</f>
        <v>0.90049267913273856</v>
      </c>
      <c r="R3819" s="11">
        <f t="shared" si="472"/>
        <v>2.4608152048467518</v>
      </c>
      <c r="S3819" s="12">
        <f t="shared" si="473"/>
        <v>0.71105073781473949</v>
      </c>
      <c r="T3819" s="11">
        <f t="shared" si="474"/>
        <v>1</v>
      </c>
      <c r="U3819" s="11">
        <f t="shared" si="475"/>
        <v>1</v>
      </c>
      <c r="V3819" s="71">
        <f>Q3819+Part2Out!C$71</f>
        <v>1.5690289468549106</v>
      </c>
      <c r="W3819" s="1">
        <f t="shared" si="476"/>
        <v>4.8019829483964616</v>
      </c>
      <c r="X3819" s="12">
        <f t="shared" si="477"/>
        <v>0.82764513289781771</v>
      </c>
      <c r="Y3819" s="11">
        <f t="shared" si="478"/>
        <v>1</v>
      </c>
      <c r="Z3819" s="1">
        <f t="shared" si="479"/>
        <v>1</v>
      </c>
    </row>
    <row r="3820" spans="1:26" x14ac:dyDescent="0.2">
      <c r="A3820" s="1" t="s">
        <v>3843</v>
      </c>
      <c r="B3820" s="1">
        <v>1</v>
      </c>
      <c r="C3820" s="2">
        <v>41538</v>
      </c>
      <c r="D3820" s="2">
        <v>41553</v>
      </c>
      <c r="E3820" s="2">
        <v>41560</v>
      </c>
      <c r="F3820" s="1">
        <v>40</v>
      </c>
      <c r="G3820" s="1">
        <v>7.5</v>
      </c>
      <c r="H3820" s="1">
        <v>2.5</v>
      </c>
      <c r="I3820" s="1">
        <v>62.32</v>
      </c>
      <c r="J3820" s="1">
        <v>0.28571428571428598</v>
      </c>
      <c r="K3820" s="1">
        <v>1</v>
      </c>
      <c r="L3820" s="1">
        <v>0</v>
      </c>
      <c r="M3820" s="1">
        <v>0</v>
      </c>
      <c r="N3820" s="1">
        <v>0</v>
      </c>
      <c r="O3820" s="1" t="s">
        <v>25</v>
      </c>
      <c r="P3820" s="1" t="s">
        <v>62</v>
      </c>
      <c r="Q3820" s="10">
        <f>I3820*Part2Out!C$72+'relay test.csv'!K3820*Part2Out!C$74+'relay test.csv'!L3820*Part2Out!C$75+'relay test.csv'!M3820*Part2Out!C$76</f>
        <v>0.93525810081364424</v>
      </c>
      <c r="R3820" s="11">
        <f t="shared" si="472"/>
        <v>2.5478709804548996</v>
      </c>
      <c r="S3820" s="12">
        <f t="shared" si="473"/>
        <v>0.71814082149295566</v>
      </c>
      <c r="T3820" s="11">
        <f t="shared" si="474"/>
        <v>1</v>
      </c>
      <c r="U3820" s="11">
        <f t="shared" si="475"/>
        <v>1</v>
      </c>
      <c r="V3820" s="71">
        <f>Q3820+Part2Out!C$71</f>
        <v>1.6037943685358163</v>
      </c>
      <c r="W3820" s="1">
        <f t="shared" si="476"/>
        <v>4.9718617549018811</v>
      </c>
      <c r="X3820" s="12">
        <f t="shared" si="477"/>
        <v>0.83254803258311028</v>
      </c>
      <c r="Y3820" s="11">
        <f t="shared" si="478"/>
        <v>1</v>
      </c>
      <c r="Z3820" s="1">
        <f t="shared" si="479"/>
        <v>1</v>
      </c>
    </row>
    <row r="3821" spans="1:26" x14ac:dyDescent="0.2">
      <c r="A3821" s="1" t="s">
        <v>3844</v>
      </c>
      <c r="B3821" s="1">
        <v>1</v>
      </c>
      <c r="C3821" s="2">
        <v>41538</v>
      </c>
      <c r="D3821" s="2">
        <v>41573</v>
      </c>
      <c r="E3821" s="2">
        <v>41649</v>
      </c>
      <c r="F3821" s="1">
        <v>48</v>
      </c>
      <c r="G3821" s="1">
        <v>33.333333330000002</v>
      </c>
      <c r="H3821" s="1">
        <v>18.75</v>
      </c>
      <c r="I3821" s="1">
        <v>124.27</v>
      </c>
      <c r="J3821" s="1">
        <v>5.2631578947368397E-2</v>
      </c>
      <c r="K3821" s="1">
        <v>1</v>
      </c>
      <c r="L3821" s="1">
        <v>0</v>
      </c>
      <c r="M3821" s="1">
        <v>0</v>
      </c>
      <c r="N3821" s="1">
        <v>0</v>
      </c>
      <c r="O3821" s="1" t="s">
        <v>22</v>
      </c>
      <c r="P3821" s="1" t="s">
        <v>62</v>
      </c>
      <c r="Q3821" s="10">
        <f>I3821*Part2Out!C$72+'relay test.csv'!K3821*Part2Out!C$74+'relay test.csv'!L3821*Part2Out!C$75+'relay test.csv'!M3821*Part2Out!C$76</f>
        <v>1.0606930380956539</v>
      </c>
      <c r="R3821" s="11">
        <f t="shared" si="472"/>
        <v>2.8883720476464623</v>
      </c>
      <c r="S3821" s="12">
        <f t="shared" si="473"/>
        <v>0.74282296350595467</v>
      </c>
      <c r="T3821" s="11">
        <f t="shared" si="474"/>
        <v>1</v>
      </c>
      <c r="U3821" s="11">
        <f t="shared" si="475"/>
        <v>1</v>
      </c>
      <c r="V3821" s="71">
        <f>Q3821+Part2Out!C$71</f>
        <v>1.7292293058178259</v>
      </c>
      <c r="W3821" s="1">
        <f t="shared" si="476"/>
        <v>5.6363083640354219</v>
      </c>
      <c r="X3821" s="12">
        <f t="shared" si="477"/>
        <v>0.84931381347205548</v>
      </c>
      <c r="Y3821" s="11">
        <f t="shared" si="478"/>
        <v>1</v>
      </c>
      <c r="Z3821" s="1">
        <f t="shared" si="479"/>
        <v>1</v>
      </c>
    </row>
    <row r="3822" spans="1:26" x14ac:dyDescent="0.2">
      <c r="A3822" s="1" t="s">
        <v>3845</v>
      </c>
      <c r="B3822" s="1">
        <v>1</v>
      </c>
      <c r="C3822" s="2">
        <v>41538</v>
      </c>
      <c r="D3822" s="2">
        <v>41570</v>
      </c>
      <c r="E3822" s="2">
        <v>41570</v>
      </c>
      <c r="F3822" s="1">
        <v>46</v>
      </c>
      <c r="G3822" s="1">
        <v>36.956521739999999</v>
      </c>
      <c r="H3822" s="1">
        <v>4.3478260869999996</v>
      </c>
      <c r="I3822" s="1">
        <v>40</v>
      </c>
      <c r="J3822" s="1">
        <v>0</v>
      </c>
      <c r="K3822" s="1">
        <v>1</v>
      </c>
      <c r="L3822" s="1">
        <v>0</v>
      </c>
      <c r="M3822" s="1">
        <v>0</v>
      </c>
      <c r="N3822" s="1">
        <v>0</v>
      </c>
      <c r="O3822" s="1" t="s">
        <v>161</v>
      </c>
      <c r="P3822" s="1" t="s">
        <v>62</v>
      </c>
      <c r="Q3822" s="10">
        <f>I3822*Part2Out!C$72+'relay test.csv'!K3822*Part2Out!C$74+'relay test.csv'!L3822*Part2Out!C$75+'relay test.csv'!M3822*Part2Out!C$76</f>
        <v>0.89006507740550123</v>
      </c>
      <c r="R3822" s="11">
        <f t="shared" si="472"/>
        <v>2.435288128366222</v>
      </c>
      <c r="S3822" s="12">
        <f t="shared" si="473"/>
        <v>0.70890360207555958</v>
      </c>
      <c r="T3822" s="11">
        <f t="shared" si="474"/>
        <v>1</v>
      </c>
      <c r="U3822" s="11">
        <f t="shared" si="475"/>
        <v>1</v>
      </c>
      <c r="V3822" s="71">
        <f>Q3822+Part2Out!C$71</f>
        <v>1.5586013451276732</v>
      </c>
      <c r="W3822" s="1">
        <f t="shared" si="476"/>
        <v>4.7521699491348821</v>
      </c>
      <c r="X3822" s="12">
        <f t="shared" si="477"/>
        <v>0.82615256349468624</v>
      </c>
      <c r="Y3822" s="11">
        <f t="shared" si="478"/>
        <v>1</v>
      </c>
      <c r="Z3822" s="1">
        <f t="shared" si="479"/>
        <v>1</v>
      </c>
    </row>
    <row r="3823" spans="1:26" x14ac:dyDescent="0.2">
      <c r="A3823" s="1" t="s">
        <v>3846</v>
      </c>
      <c r="B3823" s="1">
        <v>1</v>
      </c>
      <c r="C3823" s="2">
        <v>41538</v>
      </c>
      <c r="D3823" s="2">
        <v>41553</v>
      </c>
      <c r="E3823" s="2">
        <v>41553</v>
      </c>
      <c r="F3823" s="1">
        <v>36</v>
      </c>
      <c r="G3823" s="1">
        <v>50</v>
      </c>
      <c r="H3823" s="1">
        <v>5.5555555559999998</v>
      </c>
      <c r="I3823" s="1">
        <v>47.97</v>
      </c>
      <c r="J3823" s="1">
        <v>0</v>
      </c>
      <c r="K3823" s="1">
        <v>1</v>
      </c>
      <c r="L3823" s="1">
        <v>0</v>
      </c>
      <c r="M3823" s="1">
        <v>0</v>
      </c>
      <c r="N3823" s="1">
        <v>0</v>
      </c>
      <c r="O3823" s="1" t="s">
        <v>29</v>
      </c>
      <c r="P3823" s="1" t="s">
        <v>62</v>
      </c>
      <c r="Q3823" s="10">
        <f>I3823*Part2Out!C$72+'relay test.csv'!K3823*Part2Out!C$74+'relay test.csv'!L3823*Part2Out!C$75+'relay test.csv'!M3823*Part2Out!C$76</f>
        <v>0.90620255036978881</v>
      </c>
      <c r="R3823" s="11">
        <f t="shared" si="472"/>
        <v>2.4749063337865502</v>
      </c>
      <c r="S3823" s="12">
        <f t="shared" si="473"/>
        <v>0.7122224589834294</v>
      </c>
      <c r="T3823" s="11">
        <f t="shared" si="474"/>
        <v>1</v>
      </c>
      <c r="U3823" s="11">
        <f t="shared" si="475"/>
        <v>1</v>
      </c>
      <c r="V3823" s="71">
        <f>Q3823+Part2Out!C$71</f>
        <v>1.5747388180919608</v>
      </c>
      <c r="W3823" s="1">
        <f t="shared" si="476"/>
        <v>4.8294800805497813</v>
      </c>
      <c r="X3823" s="12">
        <f t="shared" si="477"/>
        <v>0.82845811527231605</v>
      </c>
      <c r="Y3823" s="11">
        <f t="shared" si="478"/>
        <v>1</v>
      </c>
      <c r="Z3823" s="1">
        <f t="shared" si="479"/>
        <v>1</v>
      </c>
    </row>
    <row r="3824" spans="1:26" x14ac:dyDescent="0.2">
      <c r="A3824" s="1" t="s">
        <v>3847</v>
      </c>
      <c r="B3824" s="1">
        <v>1</v>
      </c>
      <c r="C3824" s="2">
        <v>41538</v>
      </c>
      <c r="D3824" s="2">
        <v>41557</v>
      </c>
      <c r="E3824" s="2">
        <v>41557</v>
      </c>
      <c r="F3824" s="1">
        <v>41</v>
      </c>
      <c r="G3824" s="1">
        <v>19.512195120000001</v>
      </c>
      <c r="H3824" s="1">
        <v>14.634146339999999</v>
      </c>
      <c r="I3824" s="1">
        <v>26.29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 t="s">
        <v>22</v>
      </c>
      <c r="P3824" s="1" t="s">
        <v>27</v>
      </c>
      <c r="Q3824" s="10">
        <f>I3824*Part2Out!C$72+'relay test.csv'!K3824*Part2Out!C$74+'relay test.csv'!L3824*Part2Out!C$75+'relay test.csv'!M3824*Part2Out!C$76</f>
        <v>5.3231388234770534E-2</v>
      </c>
      <c r="R3824" s="11">
        <f t="shared" si="472"/>
        <v>1.0546736559631602</v>
      </c>
      <c r="S3824" s="12">
        <f t="shared" si="473"/>
        <v>0.51330470554398844</v>
      </c>
      <c r="T3824" s="11">
        <f t="shared" si="474"/>
        <v>1</v>
      </c>
      <c r="U3824" s="11">
        <f t="shared" si="475"/>
        <v>1</v>
      </c>
      <c r="V3824" s="71">
        <f>Q3824+Part2Out!C$71</f>
        <v>0.72176765595694259</v>
      </c>
      <c r="W3824" s="1">
        <f t="shared" si="476"/>
        <v>2.0580679532876376</v>
      </c>
      <c r="X3824" s="12">
        <f t="shared" si="477"/>
        <v>0.67299614813172159</v>
      </c>
      <c r="Y3824" s="11">
        <f t="shared" si="478"/>
        <v>1</v>
      </c>
      <c r="Z3824" s="1">
        <f t="shared" si="479"/>
        <v>1</v>
      </c>
    </row>
    <row r="3825" spans="1:26" x14ac:dyDescent="0.2">
      <c r="A3825" s="1" t="s">
        <v>3848</v>
      </c>
      <c r="B3825" s="1">
        <v>1</v>
      </c>
      <c r="C3825" s="2">
        <v>41538</v>
      </c>
      <c r="D3825" s="2">
        <v>41563</v>
      </c>
      <c r="E3825" s="2">
        <v>41563</v>
      </c>
      <c r="F3825" s="1">
        <v>35</v>
      </c>
      <c r="G3825" s="1">
        <v>42.857142860000003</v>
      </c>
      <c r="H3825" s="1">
        <v>17.14285714</v>
      </c>
      <c r="I3825" s="1">
        <v>29.95</v>
      </c>
      <c r="J3825" s="1">
        <v>0</v>
      </c>
      <c r="K3825" s="1">
        <v>1</v>
      </c>
      <c r="L3825" s="1">
        <v>0</v>
      </c>
      <c r="M3825" s="1">
        <v>0</v>
      </c>
      <c r="N3825" s="1">
        <v>0</v>
      </c>
      <c r="O3825" s="1" t="s">
        <v>25</v>
      </c>
      <c r="P3825" s="1" t="s">
        <v>62</v>
      </c>
      <c r="Q3825" s="10">
        <f>I3825*Part2Out!C$72+'relay test.csv'!K3825*Part2Out!C$74+'relay test.csv'!L3825*Part2Out!C$75+'relay test.csv'!M3825*Part2Out!C$76</f>
        <v>0.86971606820963043</v>
      </c>
      <c r="R3825" s="11">
        <f t="shared" si="472"/>
        <v>2.3862332298561859</v>
      </c>
      <c r="S3825" s="12">
        <f t="shared" si="473"/>
        <v>0.70468661426417156</v>
      </c>
      <c r="T3825" s="11">
        <f t="shared" si="474"/>
        <v>1</v>
      </c>
      <c r="U3825" s="11">
        <f t="shared" si="475"/>
        <v>1</v>
      </c>
      <c r="V3825" s="71">
        <f>Q3825+Part2Out!C$71</f>
        <v>1.5382523359318023</v>
      </c>
      <c r="W3825" s="1">
        <f t="shared" si="476"/>
        <v>4.6564452536288732</v>
      </c>
      <c r="X3825" s="12">
        <f t="shared" si="477"/>
        <v>0.82321052265847472</v>
      </c>
      <c r="Y3825" s="11">
        <f t="shared" si="478"/>
        <v>1</v>
      </c>
      <c r="Z3825" s="1">
        <f t="shared" si="479"/>
        <v>1</v>
      </c>
    </row>
    <row r="3826" spans="1:26" x14ac:dyDescent="0.2">
      <c r="A3826" s="1" t="s">
        <v>3849</v>
      </c>
      <c r="B3826" s="1">
        <v>1</v>
      </c>
      <c r="C3826" s="2">
        <v>41538</v>
      </c>
      <c r="D3826" s="2">
        <v>41574</v>
      </c>
      <c r="E3826" s="2">
        <v>41574</v>
      </c>
      <c r="F3826" s="1">
        <v>39</v>
      </c>
      <c r="G3826" s="1">
        <v>46.15384615</v>
      </c>
      <c r="H3826" s="1">
        <v>10.256410259999999</v>
      </c>
      <c r="I3826" s="1">
        <v>26.99</v>
      </c>
      <c r="J3826" s="1">
        <v>0</v>
      </c>
      <c r="K3826" s="1">
        <v>1</v>
      </c>
      <c r="L3826" s="1">
        <v>0</v>
      </c>
      <c r="M3826" s="1">
        <v>0</v>
      </c>
      <c r="N3826" s="1">
        <v>0</v>
      </c>
      <c r="O3826" s="1" t="s">
        <v>161</v>
      </c>
      <c r="P3826" s="1" t="s">
        <v>62</v>
      </c>
      <c r="Q3826" s="10">
        <f>I3826*Part2Out!C$72+'relay test.csv'!K3826*Part2Out!C$74+'relay test.csv'!L3826*Part2Out!C$75+'relay test.csv'!M3826*Part2Out!C$76</f>
        <v>0.86372272818776197</v>
      </c>
      <c r="R3826" s="11">
        <f t="shared" si="472"/>
        <v>2.3719744941451468</v>
      </c>
      <c r="S3826" s="12">
        <f t="shared" si="473"/>
        <v>0.70343785169895923</v>
      </c>
      <c r="T3826" s="11">
        <f t="shared" si="474"/>
        <v>1</v>
      </c>
      <c r="U3826" s="11">
        <f t="shared" si="475"/>
        <v>1</v>
      </c>
      <c r="V3826" s="71">
        <f>Q3826+Part2Out!C$71</f>
        <v>1.532258995909934</v>
      </c>
      <c r="W3826" s="1">
        <f t="shared" si="476"/>
        <v>4.6286210571531514</v>
      </c>
      <c r="X3826" s="12">
        <f t="shared" si="477"/>
        <v>0.82233659188529906</v>
      </c>
      <c r="Y3826" s="11">
        <f t="shared" si="478"/>
        <v>1</v>
      </c>
      <c r="Z3826" s="1">
        <f t="shared" si="479"/>
        <v>1</v>
      </c>
    </row>
    <row r="3827" spans="1:26" x14ac:dyDescent="0.2">
      <c r="A3827" s="1" t="s">
        <v>3850</v>
      </c>
      <c r="B3827" s="1">
        <v>1</v>
      </c>
      <c r="C3827" s="2">
        <v>41538</v>
      </c>
      <c r="D3827" s="2">
        <v>41563</v>
      </c>
      <c r="E3827" s="2">
        <v>41598</v>
      </c>
      <c r="F3827" s="1">
        <v>36</v>
      </c>
      <c r="G3827" s="1">
        <v>55.555555560000002</v>
      </c>
      <c r="H3827" s="1">
        <v>5.5555555559999998</v>
      </c>
      <c r="I3827" s="1">
        <v>43.46</v>
      </c>
      <c r="J3827" s="1">
        <v>5.7142857142857099E-2</v>
      </c>
      <c r="K3827" s="1">
        <v>1</v>
      </c>
      <c r="L3827" s="1">
        <v>0</v>
      </c>
      <c r="M3827" s="1">
        <v>0</v>
      </c>
      <c r="N3827" s="1">
        <v>0</v>
      </c>
      <c r="O3827" s="1" t="s">
        <v>35</v>
      </c>
      <c r="P3827" s="1" t="s">
        <v>62</v>
      </c>
      <c r="Q3827" s="10">
        <f>I3827*Part2Out!C$72+'relay test.csv'!K3827*Part2Out!C$74+'relay test.csv'!L3827*Part2Out!C$75+'relay test.csv'!M3827*Part2Out!C$76</f>
        <v>0.89707080594457711</v>
      </c>
      <c r="R3827" s="11">
        <f t="shared" si="472"/>
        <v>2.4524089979657426</v>
      </c>
      <c r="S3827" s="12">
        <f t="shared" si="473"/>
        <v>0.7103471805949908</v>
      </c>
      <c r="T3827" s="11">
        <f t="shared" si="474"/>
        <v>1</v>
      </c>
      <c r="U3827" s="11">
        <f t="shared" si="475"/>
        <v>1</v>
      </c>
      <c r="V3827" s="71">
        <f>Q3827+Part2Out!C$71</f>
        <v>1.5656070736667491</v>
      </c>
      <c r="W3827" s="1">
        <f t="shared" si="476"/>
        <v>4.7855792533836086</v>
      </c>
      <c r="X3827" s="12">
        <f t="shared" si="477"/>
        <v>0.82715645984537067</v>
      </c>
      <c r="Y3827" s="11">
        <f t="shared" si="478"/>
        <v>1</v>
      </c>
      <c r="Z3827" s="1">
        <f t="shared" si="479"/>
        <v>1</v>
      </c>
    </row>
    <row r="3828" spans="1:26" x14ac:dyDescent="0.2">
      <c r="A3828" s="1" t="s">
        <v>3851</v>
      </c>
      <c r="B3828" s="1">
        <v>1</v>
      </c>
      <c r="C3828" s="2">
        <v>41538</v>
      </c>
      <c r="D3828" s="2">
        <v>41538</v>
      </c>
      <c r="E3828" s="2">
        <v>41538</v>
      </c>
      <c r="F3828" s="1">
        <v>36</v>
      </c>
      <c r="G3828" s="1">
        <v>69.444444439999998</v>
      </c>
      <c r="H3828" s="1">
        <v>0</v>
      </c>
      <c r="I3828" s="1">
        <v>40.020000000000003</v>
      </c>
      <c r="J3828" s="1">
        <v>0</v>
      </c>
      <c r="K3828" s="1">
        <v>1</v>
      </c>
      <c r="L3828" s="1">
        <v>0</v>
      </c>
      <c r="M3828" s="1">
        <v>0</v>
      </c>
      <c r="N3828" s="1">
        <v>0</v>
      </c>
      <c r="O3828" s="1" t="s">
        <v>22</v>
      </c>
      <c r="P3828" s="1" t="s">
        <v>62</v>
      </c>
      <c r="Q3828" s="10">
        <f>I3828*Part2Out!C$72+'relay test.csv'!K3828*Part2Out!C$74+'relay test.csv'!L3828*Part2Out!C$75+'relay test.csv'!M3828*Part2Out!C$76</f>
        <v>0.89010557294618953</v>
      </c>
      <c r="R3828" s="11">
        <f t="shared" si="472"/>
        <v>2.4353867486725398</v>
      </c>
      <c r="S3828" s="12">
        <f t="shared" si="473"/>
        <v>0.70891195863568846</v>
      </c>
      <c r="T3828" s="11">
        <f t="shared" si="474"/>
        <v>1</v>
      </c>
      <c r="U3828" s="11">
        <f t="shared" si="475"/>
        <v>1</v>
      </c>
      <c r="V3828" s="71">
        <f>Q3828+Part2Out!C$71</f>
        <v>1.5586418406683615</v>
      </c>
      <c r="W3828" s="1">
        <f t="shared" si="476"/>
        <v>4.7523623947229829</v>
      </c>
      <c r="X3828" s="12">
        <f t="shared" si="477"/>
        <v>0.8261583795698676</v>
      </c>
      <c r="Y3828" s="11">
        <f t="shared" si="478"/>
        <v>1</v>
      </c>
      <c r="Z3828" s="1">
        <f t="shared" si="479"/>
        <v>1</v>
      </c>
    </row>
    <row r="3829" spans="1:26" x14ac:dyDescent="0.2">
      <c r="A3829" s="1" t="s">
        <v>3852</v>
      </c>
      <c r="B3829" s="1">
        <v>1</v>
      </c>
      <c r="C3829" s="2">
        <v>41538</v>
      </c>
      <c r="D3829" s="2">
        <v>41558</v>
      </c>
      <c r="E3829" s="2">
        <v>41558</v>
      </c>
      <c r="F3829" s="1">
        <v>43</v>
      </c>
      <c r="G3829" s="1">
        <v>9.3023255809999998</v>
      </c>
      <c r="H3829" s="1">
        <v>2.3255813949999999</v>
      </c>
      <c r="I3829" s="1">
        <v>50.69</v>
      </c>
      <c r="J3829" s="1">
        <v>0</v>
      </c>
      <c r="K3829" s="1">
        <v>1</v>
      </c>
      <c r="L3829" s="1">
        <v>0</v>
      </c>
      <c r="M3829" s="1">
        <v>0</v>
      </c>
      <c r="N3829" s="1">
        <v>0</v>
      </c>
      <c r="O3829" s="1" t="s">
        <v>22</v>
      </c>
      <c r="P3829" s="1" t="s">
        <v>62</v>
      </c>
      <c r="Q3829" s="10">
        <f>I3829*Part2Out!C$72+'relay test.csv'!K3829*Part2Out!C$74+'relay test.csv'!L3829*Part2Out!C$75+'relay test.csv'!M3829*Part2Out!C$76</f>
        <v>0.91170994390339766</v>
      </c>
      <c r="R3829" s="11">
        <f t="shared" si="472"/>
        <v>2.4885742195913436</v>
      </c>
      <c r="S3829" s="12">
        <f t="shared" si="473"/>
        <v>0.7133499426831339</v>
      </c>
      <c r="T3829" s="11">
        <f t="shared" si="474"/>
        <v>1</v>
      </c>
      <c r="U3829" s="11">
        <f t="shared" si="475"/>
        <v>1</v>
      </c>
      <c r="V3829" s="71">
        <f>Q3829+Part2Out!C$71</f>
        <v>1.5802462116255698</v>
      </c>
      <c r="W3829" s="1">
        <f t="shared" si="476"/>
        <v>4.8561513049659757</v>
      </c>
      <c r="X3829" s="12">
        <f t="shared" si="477"/>
        <v>0.82923938472149672</v>
      </c>
      <c r="Y3829" s="11">
        <f t="shared" si="478"/>
        <v>1</v>
      </c>
      <c r="Z3829" s="1">
        <f t="shared" si="479"/>
        <v>1</v>
      </c>
    </row>
    <row r="3830" spans="1:26" x14ac:dyDescent="0.2">
      <c r="A3830" s="1" t="s">
        <v>3853</v>
      </c>
      <c r="B3830" s="1">
        <v>1</v>
      </c>
      <c r="C3830" s="2">
        <v>41538</v>
      </c>
      <c r="D3830" s="2">
        <v>41538</v>
      </c>
      <c r="E3830" s="2">
        <v>41538</v>
      </c>
      <c r="F3830" s="1">
        <v>14</v>
      </c>
      <c r="G3830" s="1">
        <v>85.714285709999999</v>
      </c>
      <c r="H3830" s="1">
        <v>7.1428571429999996</v>
      </c>
      <c r="I3830" s="1">
        <v>51.57</v>
      </c>
      <c r="J3830" s="1">
        <v>0</v>
      </c>
      <c r="K3830" s="1">
        <v>1</v>
      </c>
      <c r="L3830" s="1">
        <v>0</v>
      </c>
      <c r="M3830" s="1">
        <v>0</v>
      </c>
      <c r="N3830" s="1">
        <v>0</v>
      </c>
      <c r="O3830" s="1" t="s">
        <v>25</v>
      </c>
      <c r="P3830" s="1" t="s">
        <v>27</v>
      </c>
      <c r="Q3830" s="10">
        <f>I3830*Part2Out!C$72+'relay test.csv'!K3830*Part2Out!C$74+'relay test.csv'!L3830*Part2Out!C$75+'relay test.csv'!M3830*Part2Out!C$76</f>
        <v>0.91349174769368291</v>
      </c>
      <c r="R3830" s="11">
        <f t="shared" si="472"/>
        <v>2.4930123233090473</v>
      </c>
      <c r="S3830" s="12">
        <f t="shared" si="473"/>
        <v>0.71371415058373844</v>
      </c>
      <c r="T3830" s="11">
        <f t="shared" si="474"/>
        <v>1</v>
      </c>
      <c r="U3830" s="11">
        <f t="shared" si="475"/>
        <v>1</v>
      </c>
      <c r="V3830" s="71">
        <f>Q3830+Part2Out!C$71</f>
        <v>1.582028015415855</v>
      </c>
      <c r="W3830" s="1">
        <f t="shared" si="476"/>
        <v>4.8648117270625439</v>
      </c>
      <c r="X3830" s="12">
        <f t="shared" si="477"/>
        <v>0.82949154268915282</v>
      </c>
      <c r="Y3830" s="11">
        <f t="shared" si="478"/>
        <v>1</v>
      </c>
      <c r="Z3830" s="1">
        <f t="shared" si="479"/>
        <v>1</v>
      </c>
    </row>
    <row r="3831" spans="1:26" x14ac:dyDescent="0.2">
      <c r="A3831" s="1" t="s">
        <v>3854</v>
      </c>
      <c r="B3831" s="1">
        <v>1</v>
      </c>
      <c r="C3831" s="2">
        <v>41538</v>
      </c>
      <c r="D3831" s="2">
        <v>41538</v>
      </c>
      <c r="E3831" s="2">
        <v>41564</v>
      </c>
      <c r="F3831" s="1">
        <v>42</v>
      </c>
      <c r="G3831" s="1">
        <v>11.9047619</v>
      </c>
      <c r="H3831" s="1">
        <v>0</v>
      </c>
      <c r="I3831" s="1">
        <v>37.33</v>
      </c>
      <c r="J3831" s="1">
        <v>0.115384615384615</v>
      </c>
      <c r="K3831" s="1">
        <v>1</v>
      </c>
      <c r="L3831" s="1">
        <v>1</v>
      </c>
      <c r="M3831" s="1">
        <v>1</v>
      </c>
      <c r="N3831" s="1">
        <v>0</v>
      </c>
      <c r="O3831" s="1" t="s">
        <v>161</v>
      </c>
      <c r="P3831" s="1" t="s">
        <v>62</v>
      </c>
      <c r="Q3831" s="10">
        <f>I3831*Part2Out!C$72+'relay test.csv'!K3831*Part2Out!C$74+'relay test.csv'!L3831*Part2Out!C$75+'relay test.csv'!M3831*Part2Out!C$76</f>
        <v>2.6036665198010831</v>
      </c>
      <c r="R3831" s="11">
        <f t="shared" si="472"/>
        <v>13.513193706799363</v>
      </c>
      <c r="S3831" s="12">
        <f t="shared" si="473"/>
        <v>0.93109717818129134</v>
      </c>
      <c r="T3831" s="11">
        <f t="shared" si="474"/>
        <v>1</v>
      </c>
      <c r="U3831" s="11">
        <f t="shared" si="475"/>
        <v>1</v>
      </c>
      <c r="V3831" s="71">
        <f>Q3831+Part2Out!C$71</f>
        <v>3.2722027875232551</v>
      </c>
      <c r="W3831" s="1">
        <f t="shared" si="476"/>
        <v>26.369361515087835</v>
      </c>
      <c r="X3831" s="12">
        <f t="shared" si="477"/>
        <v>0.96346279399142243</v>
      </c>
      <c r="Y3831" s="11">
        <f t="shared" si="478"/>
        <v>1</v>
      </c>
      <c r="Z3831" s="1">
        <f t="shared" si="479"/>
        <v>1</v>
      </c>
    </row>
    <row r="3832" spans="1:26" x14ac:dyDescent="0.2">
      <c r="A3832" s="1" t="s">
        <v>3855</v>
      </c>
      <c r="B3832" s="1">
        <v>1</v>
      </c>
      <c r="C3832" s="2">
        <v>41538</v>
      </c>
      <c r="D3832" s="2">
        <v>41539</v>
      </c>
      <c r="E3832" s="2">
        <v>41563</v>
      </c>
      <c r="F3832" s="1">
        <v>34</v>
      </c>
      <c r="G3832" s="1">
        <v>35.294117649999997</v>
      </c>
      <c r="H3832" s="1">
        <v>8.8235294119999992</v>
      </c>
      <c r="I3832" s="1">
        <v>47.58</v>
      </c>
      <c r="J3832" s="1">
        <v>0.125</v>
      </c>
      <c r="K3832" s="1">
        <v>1</v>
      </c>
      <c r="L3832" s="1">
        <v>0</v>
      </c>
      <c r="M3832" s="1">
        <v>0</v>
      </c>
      <c r="N3832" s="1">
        <v>0</v>
      </c>
      <c r="O3832" s="1" t="s">
        <v>31</v>
      </c>
      <c r="P3832" s="1" t="s">
        <v>62</v>
      </c>
      <c r="Q3832" s="10">
        <f>I3832*Part2Out!C$72+'relay test.csv'!K3832*Part2Out!C$74+'relay test.csv'!L3832*Part2Out!C$75+'relay test.csv'!M3832*Part2Out!C$76</f>
        <v>0.90541288732636693</v>
      </c>
      <c r="R3832" s="11">
        <f t="shared" si="472"/>
        <v>2.4729527631516102</v>
      </c>
      <c r="S3832" s="12">
        <f t="shared" si="473"/>
        <v>0.71206058124080929</v>
      </c>
      <c r="T3832" s="11">
        <f t="shared" si="474"/>
        <v>1</v>
      </c>
      <c r="U3832" s="11">
        <f t="shared" si="475"/>
        <v>1</v>
      </c>
      <c r="V3832" s="71">
        <f>Q3832+Part2Out!C$71</f>
        <v>1.5739491550485389</v>
      </c>
      <c r="W3832" s="1">
        <f t="shared" si="476"/>
        <v>4.8256679239689078</v>
      </c>
      <c r="X3832" s="12">
        <f t="shared" si="477"/>
        <v>0.82834586298926549</v>
      </c>
      <c r="Y3832" s="11">
        <f t="shared" si="478"/>
        <v>1</v>
      </c>
      <c r="Z3832" s="1">
        <f t="shared" si="479"/>
        <v>1</v>
      </c>
    </row>
    <row r="3833" spans="1:26" x14ac:dyDescent="0.2">
      <c r="A3833" s="1" t="s">
        <v>3856</v>
      </c>
      <c r="B3833" s="1">
        <v>1</v>
      </c>
      <c r="C3833" s="2">
        <v>41538</v>
      </c>
      <c r="D3833" s="2">
        <v>41538</v>
      </c>
      <c r="E3833" s="2">
        <v>41538</v>
      </c>
      <c r="F3833" s="1">
        <v>46</v>
      </c>
      <c r="G3833" s="1">
        <v>17.391304349999999</v>
      </c>
      <c r="H3833" s="1">
        <v>2.1739130430000002</v>
      </c>
      <c r="I3833" s="1">
        <v>40</v>
      </c>
      <c r="J3833" s="1">
        <v>0</v>
      </c>
      <c r="K3833" s="1">
        <v>1</v>
      </c>
      <c r="L3833" s="1">
        <v>0</v>
      </c>
      <c r="M3833" s="1">
        <v>0</v>
      </c>
      <c r="N3833" s="1">
        <v>0</v>
      </c>
      <c r="O3833" s="1" t="s">
        <v>31</v>
      </c>
      <c r="P3833" s="1" t="s">
        <v>166</v>
      </c>
      <c r="Q3833" s="10">
        <f>I3833*Part2Out!C$72+'relay test.csv'!K3833*Part2Out!C$74+'relay test.csv'!L3833*Part2Out!C$75+'relay test.csv'!M3833*Part2Out!C$76</f>
        <v>0.89006507740550123</v>
      </c>
      <c r="R3833" s="11">
        <f t="shared" si="472"/>
        <v>2.435288128366222</v>
      </c>
      <c r="S3833" s="12">
        <f t="shared" si="473"/>
        <v>0.70890360207555958</v>
      </c>
      <c r="T3833" s="11">
        <f t="shared" si="474"/>
        <v>1</v>
      </c>
      <c r="U3833" s="11">
        <f t="shared" si="475"/>
        <v>1</v>
      </c>
      <c r="V3833" s="71">
        <f>Q3833+Part2Out!C$71</f>
        <v>1.5586013451276732</v>
      </c>
      <c r="W3833" s="1">
        <f t="shared" si="476"/>
        <v>4.7521699491348821</v>
      </c>
      <c r="X3833" s="12">
        <f t="shared" si="477"/>
        <v>0.82615256349468624</v>
      </c>
      <c r="Y3833" s="11">
        <f t="shared" si="478"/>
        <v>1</v>
      </c>
      <c r="Z3833" s="1">
        <f t="shared" si="479"/>
        <v>1</v>
      </c>
    </row>
    <row r="3834" spans="1:26" x14ac:dyDescent="0.2">
      <c r="A3834" s="1" t="s">
        <v>3857</v>
      </c>
      <c r="B3834" s="1">
        <v>1</v>
      </c>
      <c r="C3834" s="2">
        <v>41536</v>
      </c>
      <c r="D3834" s="2">
        <v>41617</v>
      </c>
      <c r="E3834" s="2">
        <v>41626</v>
      </c>
      <c r="F3834" s="1">
        <v>35</v>
      </c>
      <c r="G3834" s="1">
        <v>65.714285709999999</v>
      </c>
      <c r="H3834" s="1">
        <v>2.8571428569999999</v>
      </c>
      <c r="I3834" s="1">
        <v>44.46</v>
      </c>
      <c r="J3834" s="1">
        <v>0.22222222222222199</v>
      </c>
      <c r="K3834" s="1">
        <v>1</v>
      </c>
      <c r="L3834" s="1">
        <v>0</v>
      </c>
      <c r="M3834" s="1">
        <v>0</v>
      </c>
      <c r="N3834" s="1">
        <v>0</v>
      </c>
      <c r="O3834" s="1" t="s">
        <v>31</v>
      </c>
      <c r="P3834" s="1" t="s">
        <v>27</v>
      </c>
      <c r="Q3834" s="10">
        <f>I3834*Part2Out!C$72+'relay test.csv'!K3834*Part2Out!C$74+'relay test.csv'!L3834*Part2Out!C$75+'relay test.csv'!M3834*Part2Out!C$76</f>
        <v>0.89909558297899217</v>
      </c>
      <c r="R3834" s="11">
        <f t="shared" si="472"/>
        <v>2.4573796098760612</v>
      </c>
      <c r="S3834" s="12">
        <f t="shared" si="473"/>
        <v>0.71076360919596915</v>
      </c>
      <c r="T3834" s="11">
        <f t="shared" si="474"/>
        <v>1</v>
      </c>
      <c r="U3834" s="11">
        <f t="shared" si="475"/>
        <v>1</v>
      </c>
      <c r="V3834" s="71">
        <f>Q3834+Part2Out!C$71</f>
        <v>1.5676318507011642</v>
      </c>
      <c r="W3834" s="1">
        <f t="shared" si="476"/>
        <v>4.7952788007488207</v>
      </c>
      <c r="X3834" s="12">
        <f t="shared" si="477"/>
        <v>0.82744574775750435</v>
      </c>
      <c r="Y3834" s="11">
        <f t="shared" si="478"/>
        <v>1</v>
      </c>
      <c r="Z3834" s="1">
        <f t="shared" si="479"/>
        <v>1</v>
      </c>
    </row>
    <row r="3835" spans="1:26" x14ac:dyDescent="0.2">
      <c r="A3835" s="1" t="s">
        <v>3858</v>
      </c>
      <c r="B3835" s="1">
        <v>0</v>
      </c>
      <c r="C3835" s="2">
        <v>41538</v>
      </c>
      <c r="D3835" s="2">
        <v>41541</v>
      </c>
      <c r="E3835" s="2">
        <v>41541</v>
      </c>
      <c r="F3835" s="1">
        <v>2</v>
      </c>
      <c r="G3835" s="1">
        <v>100</v>
      </c>
      <c r="H3835" s="1">
        <v>100</v>
      </c>
      <c r="I3835" s="1">
        <v>44.72</v>
      </c>
      <c r="J3835" s="1">
        <v>0</v>
      </c>
      <c r="K3835" s="1">
        <v>1</v>
      </c>
      <c r="L3835" s="1">
        <v>0</v>
      </c>
      <c r="M3835" s="1">
        <v>0</v>
      </c>
      <c r="N3835" s="1">
        <v>0</v>
      </c>
      <c r="O3835" s="1" t="s">
        <v>29</v>
      </c>
      <c r="P3835" s="1" t="s">
        <v>62</v>
      </c>
      <c r="Q3835" s="10">
        <f>I3835*Part2Out!C$72+'relay test.csv'!K3835*Part2Out!C$74+'relay test.csv'!L3835*Part2Out!C$75+'relay test.csv'!M3835*Part2Out!C$76</f>
        <v>0.89962202500794008</v>
      </c>
      <c r="R3835" s="11">
        <f t="shared" si="472"/>
        <v>2.4586736183641209</v>
      </c>
      <c r="S3835" s="12">
        <f t="shared" si="473"/>
        <v>0.71087182245517033</v>
      </c>
      <c r="T3835" s="11">
        <f t="shared" si="474"/>
        <v>1</v>
      </c>
      <c r="U3835" s="11">
        <f t="shared" si="475"/>
        <v>0</v>
      </c>
      <c r="V3835" s="71">
        <f>Q3835+Part2Out!C$71</f>
        <v>1.5681582927301121</v>
      </c>
      <c r="W3835" s="1">
        <f t="shared" si="476"/>
        <v>4.7978039016513616</v>
      </c>
      <c r="X3835" s="12">
        <f t="shared" si="477"/>
        <v>0.82752089981601917</v>
      </c>
      <c r="Y3835" s="11">
        <f t="shared" si="478"/>
        <v>1</v>
      </c>
      <c r="Z3835" s="1">
        <f t="shared" si="479"/>
        <v>0</v>
      </c>
    </row>
    <row r="3836" spans="1:26" x14ac:dyDescent="0.2">
      <c r="A3836" s="1" t="s">
        <v>3859</v>
      </c>
      <c r="B3836" s="1">
        <v>0</v>
      </c>
      <c r="C3836" s="2">
        <v>41538</v>
      </c>
      <c r="D3836" s="2">
        <v>41541</v>
      </c>
      <c r="E3836" s="2">
        <v>41562</v>
      </c>
      <c r="F3836" s="1">
        <v>3</v>
      </c>
      <c r="G3836" s="1">
        <v>100</v>
      </c>
      <c r="H3836" s="1">
        <v>0</v>
      </c>
      <c r="I3836" s="1">
        <v>45.2</v>
      </c>
      <c r="J3836" s="1">
        <v>9.5238095238095205E-2</v>
      </c>
      <c r="K3836" s="1">
        <v>1</v>
      </c>
      <c r="L3836" s="1">
        <v>0</v>
      </c>
      <c r="M3836" s="1">
        <v>0</v>
      </c>
      <c r="N3836" s="1">
        <v>0</v>
      </c>
      <c r="O3836" s="1" t="s">
        <v>29</v>
      </c>
      <c r="P3836" s="1" t="s">
        <v>62</v>
      </c>
      <c r="Q3836" s="10">
        <f>I3836*Part2Out!C$72+'relay test.csv'!K3836*Part2Out!C$74+'relay test.csv'!L3836*Part2Out!C$75+'relay test.csv'!M3836*Part2Out!C$76</f>
        <v>0.90059391798445931</v>
      </c>
      <c r="R3836" s="11">
        <f t="shared" si="472"/>
        <v>2.4610643475636356</v>
      </c>
      <c r="S3836" s="12">
        <f t="shared" si="473"/>
        <v>0.71107153766039199</v>
      </c>
      <c r="T3836" s="11">
        <f t="shared" si="474"/>
        <v>1</v>
      </c>
      <c r="U3836" s="11">
        <f t="shared" si="475"/>
        <v>0</v>
      </c>
      <c r="V3836" s="71">
        <f>Q3836+Part2Out!C$71</f>
        <v>1.5691301857066313</v>
      </c>
      <c r="W3836" s="1">
        <f t="shared" si="476"/>
        <v>4.8024691202454646</v>
      </c>
      <c r="X3836" s="12">
        <f t="shared" si="477"/>
        <v>0.82765957400602308</v>
      </c>
      <c r="Y3836" s="11">
        <f t="shared" si="478"/>
        <v>1</v>
      </c>
      <c r="Z3836" s="1">
        <f t="shared" si="479"/>
        <v>0</v>
      </c>
    </row>
    <row r="3837" spans="1:26" x14ac:dyDescent="0.2">
      <c r="A3837" s="1" t="s">
        <v>3860</v>
      </c>
      <c r="B3837" s="1">
        <v>1</v>
      </c>
      <c r="C3837" s="2">
        <v>41538</v>
      </c>
      <c r="D3837" s="2">
        <v>41574</v>
      </c>
      <c r="E3837" s="2">
        <v>41574</v>
      </c>
      <c r="F3837" s="1">
        <v>47</v>
      </c>
      <c r="G3837" s="1">
        <v>19.148936169999999</v>
      </c>
      <c r="H3837" s="1">
        <v>4.255319149</v>
      </c>
      <c r="I3837" s="1">
        <v>29.98</v>
      </c>
      <c r="J3837" s="1">
        <v>0</v>
      </c>
      <c r="K3837" s="1">
        <v>1</v>
      </c>
      <c r="L3837" s="1">
        <v>0</v>
      </c>
      <c r="M3837" s="1">
        <v>0</v>
      </c>
      <c r="N3837" s="1">
        <v>0</v>
      </c>
      <c r="O3837" s="1" t="s">
        <v>25</v>
      </c>
      <c r="P3837" s="1" t="s">
        <v>62</v>
      </c>
      <c r="Q3837" s="10">
        <f>I3837*Part2Out!C$72+'relay test.csv'!K3837*Part2Out!C$74+'relay test.csv'!L3837*Part2Out!C$75+'relay test.csv'!M3837*Part2Out!C$76</f>
        <v>0.86977681152066288</v>
      </c>
      <c r="R3837" s="11">
        <f t="shared" si="472"/>
        <v>2.3863781819658541</v>
      </c>
      <c r="S3837" s="12">
        <f t="shared" si="473"/>
        <v>0.70469925499594321</v>
      </c>
      <c r="T3837" s="11">
        <f t="shared" si="474"/>
        <v>1</v>
      </c>
      <c r="U3837" s="11">
        <f t="shared" si="475"/>
        <v>1</v>
      </c>
      <c r="V3837" s="71">
        <f>Q3837+Part2Out!C$71</f>
        <v>1.538313079242835</v>
      </c>
      <c r="W3837" s="1">
        <f t="shared" si="476"/>
        <v>4.6567281101219535</v>
      </c>
      <c r="X3837" s="12">
        <f t="shared" si="477"/>
        <v>0.82321936276013785</v>
      </c>
      <c r="Y3837" s="11">
        <f t="shared" si="478"/>
        <v>1</v>
      </c>
      <c r="Z3837" s="1">
        <f t="shared" si="479"/>
        <v>1</v>
      </c>
    </row>
    <row r="3838" spans="1:26" x14ac:dyDescent="0.2">
      <c r="A3838" s="1" t="s">
        <v>3861</v>
      </c>
      <c r="B3838" s="1">
        <v>1</v>
      </c>
      <c r="C3838" s="2">
        <v>41538</v>
      </c>
      <c r="D3838" s="2">
        <v>41543</v>
      </c>
      <c r="E3838" s="2">
        <v>41543</v>
      </c>
      <c r="F3838" s="1">
        <v>34</v>
      </c>
      <c r="G3838" s="1">
        <v>26.470588240000001</v>
      </c>
      <c r="H3838" s="1">
        <v>0</v>
      </c>
      <c r="I3838" s="1">
        <v>47.27</v>
      </c>
      <c r="J3838" s="1">
        <v>0</v>
      </c>
      <c r="K3838" s="1">
        <v>1</v>
      </c>
      <c r="L3838" s="1">
        <v>1</v>
      </c>
      <c r="M3838" s="1">
        <v>0</v>
      </c>
      <c r="N3838" s="1">
        <v>0</v>
      </c>
      <c r="O3838" s="1" t="s">
        <v>22</v>
      </c>
      <c r="P3838" s="1" t="s">
        <v>27</v>
      </c>
      <c r="Q3838" s="10">
        <f>I3838*Part2Out!C$72+'relay test.csv'!K3838*Part2Out!C$74+'relay test.csv'!L3838*Part2Out!C$75+'relay test.csv'!M3838*Part2Out!C$76</f>
        <v>1.7725154755490129</v>
      </c>
      <c r="R3838" s="11">
        <f t="shared" si="472"/>
        <v>5.8856399393056256</v>
      </c>
      <c r="S3838" s="12">
        <f t="shared" si="473"/>
        <v>0.85477021615788351</v>
      </c>
      <c r="T3838" s="11">
        <f t="shared" si="474"/>
        <v>1</v>
      </c>
      <c r="U3838" s="11">
        <f t="shared" si="475"/>
        <v>1</v>
      </c>
      <c r="V3838" s="71">
        <f>Q3838+Part2Out!C$71</f>
        <v>2.4410517432711849</v>
      </c>
      <c r="W3838" s="1">
        <f t="shared" si="476"/>
        <v>11.485113783953102</v>
      </c>
      <c r="X3838" s="12">
        <f t="shared" si="477"/>
        <v>0.91990461462311357</v>
      </c>
      <c r="Y3838" s="11">
        <f t="shared" si="478"/>
        <v>1</v>
      </c>
      <c r="Z3838" s="1">
        <f t="shared" si="479"/>
        <v>1</v>
      </c>
    </row>
    <row r="3839" spans="1:26" x14ac:dyDescent="0.2">
      <c r="A3839" s="1" t="s">
        <v>3862</v>
      </c>
      <c r="B3839" s="1">
        <v>1</v>
      </c>
      <c r="C3839" s="2">
        <v>41538</v>
      </c>
      <c r="D3839" s="2">
        <v>41541</v>
      </c>
      <c r="E3839" s="2">
        <v>41541</v>
      </c>
      <c r="F3839" s="1">
        <v>36</v>
      </c>
      <c r="G3839" s="1">
        <v>8.3333333330000006</v>
      </c>
      <c r="H3839" s="1">
        <v>0</v>
      </c>
      <c r="I3839" s="1">
        <v>101.94</v>
      </c>
      <c r="J3839" s="1">
        <v>0</v>
      </c>
      <c r="K3839" s="1">
        <v>1</v>
      </c>
      <c r="L3839" s="1">
        <v>0</v>
      </c>
      <c r="M3839" s="1">
        <v>0</v>
      </c>
      <c r="N3839" s="1">
        <v>0</v>
      </c>
      <c r="O3839" s="1" t="s">
        <v>29</v>
      </c>
      <c r="P3839" s="1" t="s">
        <v>62</v>
      </c>
      <c r="Q3839" s="10">
        <f>I3839*Part2Out!C$72+'relay test.csv'!K3839*Part2Out!C$74+'relay test.csv'!L3839*Part2Out!C$75+'relay test.csv'!M3839*Part2Out!C$76</f>
        <v>1.0154797669171667</v>
      </c>
      <c r="R3839" s="11">
        <f t="shared" si="472"/>
        <v>2.7606875662675971</v>
      </c>
      <c r="S3839" s="12">
        <f t="shared" si="473"/>
        <v>0.73409117817450631</v>
      </c>
      <c r="T3839" s="11">
        <f t="shared" si="474"/>
        <v>1</v>
      </c>
      <c r="U3839" s="11">
        <f t="shared" si="475"/>
        <v>1</v>
      </c>
      <c r="V3839" s="71">
        <f>Q3839+Part2Out!C$71</f>
        <v>1.6840160346393387</v>
      </c>
      <c r="W3839" s="1">
        <f t="shared" si="476"/>
        <v>5.3871475570197083</v>
      </c>
      <c r="X3839" s="12">
        <f t="shared" si="477"/>
        <v>0.84343558825395171</v>
      </c>
      <c r="Y3839" s="11">
        <f t="shared" si="478"/>
        <v>1</v>
      </c>
      <c r="Z3839" s="1">
        <f t="shared" si="479"/>
        <v>1</v>
      </c>
    </row>
    <row r="3840" spans="1:26" x14ac:dyDescent="0.2">
      <c r="A3840" s="1" t="s">
        <v>3863</v>
      </c>
      <c r="B3840" s="1">
        <v>1</v>
      </c>
      <c r="C3840" s="2">
        <v>41539</v>
      </c>
      <c r="D3840" s="2">
        <v>41539</v>
      </c>
      <c r="E3840" s="2">
        <v>41539</v>
      </c>
      <c r="F3840" s="1">
        <v>41</v>
      </c>
      <c r="G3840" s="1">
        <v>12.195121950000001</v>
      </c>
      <c r="H3840" s="1">
        <v>2.4390243900000002</v>
      </c>
      <c r="I3840" s="1">
        <v>47.16</v>
      </c>
      <c r="J3840" s="1">
        <v>0</v>
      </c>
      <c r="K3840" s="1">
        <v>1</v>
      </c>
      <c r="L3840" s="1">
        <v>1</v>
      </c>
      <c r="M3840" s="1">
        <v>0</v>
      </c>
      <c r="N3840" s="1">
        <v>0</v>
      </c>
      <c r="O3840" s="1" t="s">
        <v>31</v>
      </c>
      <c r="P3840" s="1" t="s">
        <v>27</v>
      </c>
      <c r="Q3840" s="10">
        <f>I3840*Part2Out!C$72+'relay test.csv'!K3840*Part2Out!C$74+'relay test.csv'!L3840*Part2Out!C$75+'relay test.csv'!M3840*Part2Out!C$76</f>
        <v>1.772292750075227</v>
      </c>
      <c r="R3840" s="11">
        <f t="shared" si="472"/>
        <v>5.8843292033341745</v>
      </c>
      <c r="S3840" s="12">
        <f t="shared" si="473"/>
        <v>0.8547425652573839</v>
      </c>
      <c r="T3840" s="11">
        <f t="shared" si="474"/>
        <v>1</v>
      </c>
      <c r="U3840" s="11">
        <f t="shared" si="475"/>
        <v>1</v>
      </c>
      <c r="V3840" s="71">
        <f>Q3840+Part2Out!C$71</f>
        <v>2.440829017797399</v>
      </c>
      <c r="W3840" s="1">
        <f t="shared" si="476"/>
        <v>11.482556041391872</v>
      </c>
      <c r="X3840" s="12">
        <f t="shared" si="477"/>
        <v>0.91988820264984006</v>
      </c>
      <c r="Y3840" s="11">
        <f t="shared" si="478"/>
        <v>1</v>
      </c>
      <c r="Z3840" s="1">
        <f t="shared" si="479"/>
        <v>1</v>
      </c>
    </row>
    <row r="3841" spans="1:26" x14ac:dyDescent="0.2">
      <c r="A3841" s="1" t="s">
        <v>3864</v>
      </c>
      <c r="B3841" s="1">
        <v>1</v>
      </c>
      <c r="C3841" s="2">
        <v>41539</v>
      </c>
      <c r="D3841" s="2">
        <v>41539</v>
      </c>
      <c r="E3841" s="2">
        <v>41588</v>
      </c>
      <c r="F3841" s="1">
        <v>35</v>
      </c>
      <c r="G3841" s="1">
        <v>37.142857139999997</v>
      </c>
      <c r="H3841" s="1">
        <v>5.7142857139999998</v>
      </c>
      <c r="I3841" s="1">
        <v>25.05</v>
      </c>
      <c r="J3841" s="1">
        <v>0.102040816326531</v>
      </c>
      <c r="K3841" s="1">
        <v>1</v>
      </c>
      <c r="L3841" s="1">
        <v>1</v>
      </c>
      <c r="M3841" s="1">
        <v>0</v>
      </c>
      <c r="N3841" s="1">
        <v>0</v>
      </c>
      <c r="O3841" s="1" t="s">
        <v>25</v>
      </c>
      <c r="P3841" s="1" t="s">
        <v>23</v>
      </c>
      <c r="Q3841" s="10">
        <f>I3841*Part2Out!C$72+'relay test.csv'!K3841*Part2Out!C$74+'relay test.csv'!L3841*Part2Out!C$75+'relay test.csv'!M3841*Part2Out!C$76</f>
        <v>1.7275249298443112</v>
      </c>
      <c r="R3841" s="11">
        <f t="shared" si="472"/>
        <v>5.6267101572804146</v>
      </c>
      <c r="S3841" s="12">
        <f t="shared" si="473"/>
        <v>0.84909555778573576</v>
      </c>
      <c r="T3841" s="11">
        <f t="shared" si="474"/>
        <v>1</v>
      </c>
      <c r="U3841" s="11">
        <f t="shared" si="475"/>
        <v>1</v>
      </c>
      <c r="V3841" s="71">
        <f>Q3841+Part2Out!C$71</f>
        <v>2.3960611975664832</v>
      </c>
      <c r="W3841" s="1">
        <f t="shared" si="476"/>
        <v>10.979843662219395</v>
      </c>
      <c r="X3841" s="12">
        <f t="shared" si="477"/>
        <v>0.91652645658860465</v>
      </c>
      <c r="Y3841" s="11">
        <f t="shared" si="478"/>
        <v>1</v>
      </c>
      <c r="Z3841" s="1">
        <f t="shared" si="479"/>
        <v>1</v>
      </c>
    </row>
    <row r="3842" spans="1:26" x14ac:dyDescent="0.2">
      <c r="A3842" s="1" t="s">
        <v>3865</v>
      </c>
      <c r="B3842" s="1">
        <v>0</v>
      </c>
      <c r="C3842" s="2">
        <v>41539</v>
      </c>
      <c r="D3842" s="2">
        <v>41560</v>
      </c>
      <c r="E3842" s="2">
        <v>41560</v>
      </c>
      <c r="F3842" s="1">
        <v>1</v>
      </c>
      <c r="G3842" s="1">
        <v>100</v>
      </c>
      <c r="H3842" s="1">
        <v>0</v>
      </c>
      <c r="I3842" s="1">
        <v>128.15</v>
      </c>
      <c r="J3842" s="1">
        <v>0</v>
      </c>
      <c r="K3842" s="1">
        <v>1</v>
      </c>
      <c r="L3842" s="1">
        <v>0</v>
      </c>
      <c r="M3842" s="1">
        <v>0</v>
      </c>
      <c r="N3842" s="1">
        <v>0</v>
      </c>
      <c r="O3842" s="1" t="s">
        <v>31</v>
      </c>
      <c r="P3842" s="1" t="s">
        <v>27</v>
      </c>
      <c r="Q3842" s="10">
        <f>I3842*Part2Out!C$72+'relay test.csv'!K3842*Part2Out!C$74+'relay test.csv'!L3842*Part2Out!C$75+'relay test.csv'!M3842*Part2Out!C$76</f>
        <v>1.0685491729891841</v>
      </c>
      <c r="R3842" s="11">
        <f t="shared" si="472"/>
        <v>2.9111528554580559</v>
      </c>
      <c r="S3842" s="12">
        <f t="shared" si="473"/>
        <v>0.74432091075026918</v>
      </c>
      <c r="T3842" s="11">
        <f t="shared" si="474"/>
        <v>1</v>
      </c>
      <c r="U3842" s="11">
        <f t="shared" si="475"/>
        <v>0</v>
      </c>
      <c r="V3842" s="71">
        <f>Q3842+Part2Out!C$71</f>
        <v>1.7370854407113561</v>
      </c>
      <c r="W3842" s="1">
        <f t="shared" si="476"/>
        <v>5.6807623524724695</v>
      </c>
      <c r="X3842" s="12">
        <f t="shared" si="477"/>
        <v>0.8503164837722581</v>
      </c>
      <c r="Y3842" s="11">
        <f t="shared" si="478"/>
        <v>1</v>
      </c>
      <c r="Z3842" s="1">
        <f t="shared" si="479"/>
        <v>0</v>
      </c>
    </row>
    <row r="3843" spans="1:26" x14ac:dyDescent="0.2">
      <c r="A3843" s="1" t="s">
        <v>3866</v>
      </c>
      <c r="B3843" s="1">
        <v>1</v>
      </c>
      <c r="C3843" s="2">
        <v>41538</v>
      </c>
      <c r="D3843" s="2">
        <v>41539</v>
      </c>
      <c r="E3843" s="2">
        <v>41581</v>
      </c>
      <c r="F3843" s="1">
        <v>35</v>
      </c>
      <c r="G3843" s="1">
        <v>74.285714290000001</v>
      </c>
      <c r="H3843" s="1">
        <v>17.14285714</v>
      </c>
      <c r="I3843" s="1">
        <v>52.35</v>
      </c>
      <c r="J3843" s="1">
        <v>9.5238095238095205E-2</v>
      </c>
      <c r="K3843" s="1">
        <v>1</v>
      </c>
      <c r="L3843" s="1">
        <v>0</v>
      </c>
      <c r="M3843" s="1">
        <v>0</v>
      </c>
      <c r="N3843" s="1">
        <v>0</v>
      </c>
      <c r="O3843" s="1" t="s">
        <v>31</v>
      </c>
      <c r="P3843" s="1" t="s">
        <v>62</v>
      </c>
      <c r="Q3843" s="10">
        <f>I3843*Part2Out!C$72+'relay test.csv'!K3843*Part2Out!C$74+'relay test.csv'!L3843*Part2Out!C$75+'relay test.csv'!M3843*Part2Out!C$76</f>
        <v>0.91507107378052654</v>
      </c>
      <c r="R3843" s="11">
        <f t="shared" si="472"/>
        <v>2.4969527134675236</v>
      </c>
      <c r="S3843" s="12">
        <f t="shared" si="473"/>
        <v>0.7140367394306526</v>
      </c>
      <c r="T3843" s="11">
        <f t="shared" si="474"/>
        <v>1</v>
      </c>
      <c r="U3843" s="11">
        <f t="shared" si="475"/>
        <v>1</v>
      </c>
      <c r="V3843" s="71">
        <f>Q3843+Part2Out!C$71</f>
        <v>1.5836073415026986</v>
      </c>
      <c r="W3843" s="1">
        <f t="shared" si="476"/>
        <v>4.8725009214050381</v>
      </c>
      <c r="X3843" s="12">
        <f t="shared" si="477"/>
        <v>0.82971479896153977</v>
      </c>
      <c r="Y3843" s="11">
        <f t="shared" si="478"/>
        <v>1</v>
      </c>
      <c r="Z3843" s="1">
        <f t="shared" si="479"/>
        <v>1</v>
      </c>
    </row>
    <row r="3844" spans="1:26" x14ac:dyDescent="0.2">
      <c r="A3844" s="1" t="s">
        <v>3867</v>
      </c>
      <c r="B3844" s="1">
        <v>1</v>
      </c>
      <c r="C3844" s="2">
        <v>41539</v>
      </c>
      <c r="D3844" s="2">
        <v>41539</v>
      </c>
      <c r="E3844" s="2">
        <v>41539</v>
      </c>
      <c r="F3844" s="1">
        <v>39</v>
      </c>
      <c r="G3844" s="1">
        <v>10.256410259999999</v>
      </c>
      <c r="H3844" s="1">
        <v>2.5641025640000001</v>
      </c>
      <c r="I3844" s="1">
        <v>40.020000000000003</v>
      </c>
      <c r="J3844" s="1">
        <v>0</v>
      </c>
      <c r="K3844" s="1">
        <v>1</v>
      </c>
      <c r="L3844" s="1">
        <v>0</v>
      </c>
      <c r="M3844" s="1">
        <v>0</v>
      </c>
      <c r="N3844" s="1">
        <v>0</v>
      </c>
      <c r="O3844" s="1" t="s">
        <v>25</v>
      </c>
      <c r="P3844" s="1" t="s">
        <v>62</v>
      </c>
      <c r="Q3844" s="10">
        <f>I3844*Part2Out!C$72+'relay test.csv'!K3844*Part2Out!C$74+'relay test.csv'!L3844*Part2Out!C$75+'relay test.csv'!M3844*Part2Out!C$76</f>
        <v>0.89010557294618953</v>
      </c>
      <c r="R3844" s="11">
        <f t="shared" si="472"/>
        <v>2.4353867486725398</v>
      </c>
      <c r="S3844" s="12">
        <f t="shared" si="473"/>
        <v>0.70891195863568846</v>
      </c>
      <c r="T3844" s="11">
        <f t="shared" si="474"/>
        <v>1</v>
      </c>
      <c r="U3844" s="11">
        <f t="shared" si="475"/>
        <v>1</v>
      </c>
      <c r="V3844" s="71">
        <f>Q3844+Part2Out!C$71</f>
        <v>1.5586418406683615</v>
      </c>
      <c r="W3844" s="1">
        <f t="shared" si="476"/>
        <v>4.7523623947229829</v>
      </c>
      <c r="X3844" s="12">
        <f t="shared" si="477"/>
        <v>0.8261583795698676</v>
      </c>
      <c r="Y3844" s="11">
        <f t="shared" si="478"/>
        <v>1</v>
      </c>
      <c r="Z3844" s="1">
        <f t="shared" si="479"/>
        <v>1</v>
      </c>
    </row>
    <row r="3845" spans="1:26" x14ac:dyDescent="0.2">
      <c r="A3845" s="1" t="s">
        <v>3868</v>
      </c>
      <c r="B3845" s="1">
        <v>1</v>
      </c>
      <c r="C3845" s="2">
        <v>41539</v>
      </c>
      <c r="D3845" s="2">
        <v>41539</v>
      </c>
      <c r="E3845" s="2">
        <v>41539</v>
      </c>
      <c r="F3845" s="1">
        <v>44</v>
      </c>
      <c r="G3845" s="1">
        <v>0</v>
      </c>
      <c r="H3845" s="1">
        <v>0</v>
      </c>
      <c r="I3845" s="1">
        <v>40</v>
      </c>
      <c r="J3845" s="1">
        <v>0</v>
      </c>
      <c r="K3845" s="1">
        <v>1</v>
      </c>
      <c r="L3845" s="1">
        <v>0</v>
      </c>
      <c r="M3845" s="1">
        <v>0</v>
      </c>
      <c r="N3845" s="1">
        <v>0</v>
      </c>
      <c r="O3845" s="1" t="s">
        <v>161</v>
      </c>
      <c r="P3845" s="1" t="s">
        <v>62</v>
      </c>
      <c r="Q3845" s="10">
        <f>I3845*Part2Out!C$72+'relay test.csv'!K3845*Part2Out!C$74+'relay test.csv'!L3845*Part2Out!C$75+'relay test.csv'!M3845*Part2Out!C$76</f>
        <v>0.89006507740550123</v>
      </c>
      <c r="R3845" s="11">
        <f t="shared" si="472"/>
        <v>2.435288128366222</v>
      </c>
      <c r="S3845" s="12">
        <f t="shared" si="473"/>
        <v>0.70890360207555958</v>
      </c>
      <c r="T3845" s="11">
        <f t="shared" si="474"/>
        <v>1</v>
      </c>
      <c r="U3845" s="11">
        <f t="shared" si="475"/>
        <v>1</v>
      </c>
      <c r="V3845" s="71">
        <f>Q3845+Part2Out!C$71</f>
        <v>1.5586013451276732</v>
      </c>
      <c r="W3845" s="1">
        <f t="shared" si="476"/>
        <v>4.7521699491348821</v>
      </c>
      <c r="X3845" s="12">
        <f t="shared" si="477"/>
        <v>0.82615256349468624</v>
      </c>
      <c r="Y3845" s="11">
        <f t="shared" si="478"/>
        <v>1</v>
      </c>
      <c r="Z3845" s="1">
        <f t="shared" si="479"/>
        <v>1</v>
      </c>
    </row>
    <row r="3846" spans="1:26" x14ac:dyDescent="0.2">
      <c r="A3846" s="1" t="s">
        <v>3869</v>
      </c>
      <c r="B3846" s="1">
        <v>1</v>
      </c>
      <c r="C3846" s="2">
        <v>41538</v>
      </c>
      <c r="D3846" s="2">
        <v>41543</v>
      </c>
      <c r="E3846" s="2">
        <v>41655</v>
      </c>
      <c r="F3846" s="1">
        <v>42</v>
      </c>
      <c r="G3846" s="1">
        <v>73.809523810000002</v>
      </c>
      <c r="H3846" s="1">
        <v>38.095238100000003</v>
      </c>
      <c r="I3846" s="1">
        <v>130.12</v>
      </c>
      <c r="J3846" s="1">
        <v>8.9285714285714302E-2</v>
      </c>
      <c r="K3846" s="1">
        <v>1</v>
      </c>
      <c r="L3846" s="1">
        <v>0</v>
      </c>
      <c r="M3846" s="1">
        <v>1</v>
      </c>
      <c r="N3846" s="1">
        <v>0</v>
      </c>
      <c r="O3846" s="1" t="s">
        <v>22</v>
      </c>
      <c r="P3846" s="1" t="s">
        <v>23</v>
      </c>
      <c r="Q3846" s="10">
        <f>I3846*Part2Out!C$72+'relay test.csv'!K3846*Part2Out!C$74+'relay test.csv'!L3846*Part2Out!C$75+'relay test.csv'!M3846*Part2Out!C$76</f>
        <v>1.9238153117211372</v>
      </c>
      <c r="R3846" s="11">
        <f t="shared" ref="R3846:R3909" si="480">EXP(Q3846)</f>
        <v>6.8470322602793994</v>
      </c>
      <c r="S3846" s="12">
        <f t="shared" ref="S3846:S3909" si="481">R3846/(1+R3846)</f>
        <v>0.87256328675213135</v>
      </c>
      <c r="T3846" s="11">
        <f t="shared" ref="T3846:T3909" si="482">1*(S3846&gt;0.5)+0*(S3846&lt;=0.5)</f>
        <v>1</v>
      </c>
      <c r="U3846" s="11">
        <f t="shared" ref="U3846:U3909" si="483">B3846</f>
        <v>1</v>
      </c>
      <c r="V3846" s="71">
        <f>Q3846+Part2Out!C$71</f>
        <v>2.5923515794433092</v>
      </c>
      <c r="W3846" s="1">
        <f t="shared" ref="W3846:W3909" si="484">EXP(V3846)</f>
        <v>13.361154505313509</v>
      </c>
      <c r="X3846" s="12">
        <f t="shared" ref="X3846:X3909" si="485">W3846/(1+W3846)</f>
        <v>0.9303677152397456</v>
      </c>
      <c r="Y3846" s="11">
        <f t="shared" ref="Y3846:Y3909" si="486">1*(X3846&gt;0.5)+0*(X3846&lt;=0.5)</f>
        <v>1</v>
      </c>
      <c r="Z3846" s="1">
        <f t="shared" ref="Z3846:Z3909" si="487">U3846</f>
        <v>1</v>
      </c>
    </row>
    <row r="3847" spans="1:26" x14ac:dyDescent="0.2">
      <c r="A3847" s="1" t="s">
        <v>3870</v>
      </c>
      <c r="B3847" s="1">
        <v>0</v>
      </c>
      <c r="C3847" s="2">
        <v>41539</v>
      </c>
      <c r="D3847" s="2">
        <v>41539</v>
      </c>
      <c r="E3847" s="2">
        <v>41546</v>
      </c>
      <c r="F3847" s="1">
        <v>5</v>
      </c>
      <c r="G3847" s="1">
        <v>100</v>
      </c>
      <c r="H3847" s="1">
        <v>20</v>
      </c>
      <c r="I3847" s="1">
        <v>38.46</v>
      </c>
      <c r="J3847" s="1">
        <v>0.28571428571428598</v>
      </c>
      <c r="K3847" s="1">
        <v>1</v>
      </c>
      <c r="L3847" s="1">
        <v>0</v>
      </c>
      <c r="M3847" s="1">
        <v>0</v>
      </c>
      <c r="N3847" s="1">
        <v>0</v>
      </c>
      <c r="O3847" s="1" t="s">
        <v>25</v>
      </c>
      <c r="P3847" s="1" t="s">
        <v>23</v>
      </c>
      <c r="Q3847" s="10">
        <f>I3847*Part2Out!C$72+'relay test.csv'!K3847*Part2Out!C$74+'relay test.csv'!L3847*Part2Out!C$75+'relay test.csv'!M3847*Part2Out!C$76</f>
        <v>0.88694692077250215</v>
      </c>
      <c r="R3847" s="11">
        <f t="shared" si="480"/>
        <v>2.4277063452721914</v>
      </c>
      <c r="S3847" s="12">
        <f t="shared" si="481"/>
        <v>0.7082597226045072</v>
      </c>
      <c r="T3847" s="11">
        <f t="shared" si="482"/>
        <v>1</v>
      </c>
      <c r="U3847" s="11">
        <f t="shared" si="483"/>
        <v>0</v>
      </c>
      <c r="V3847" s="71">
        <f>Q3847+Part2Out!C$71</f>
        <v>1.5554831884946743</v>
      </c>
      <c r="W3847" s="1">
        <f t="shared" si="484"/>
        <v>4.7373750173316873</v>
      </c>
      <c r="X3847" s="12">
        <f t="shared" si="485"/>
        <v>0.82570426423596843</v>
      </c>
      <c r="Y3847" s="11">
        <f t="shared" si="486"/>
        <v>1</v>
      </c>
      <c r="Z3847" s="1">
        <f t="shared" si="487"/>
        <v>0</v>
      </c>
    </row>
    <row r="3848" spans="1:26" x14ac:dyDescent="0.2">
      <c r="A3848" s="1" t="s">
        <v>3871</v>
      </c>
      <c r="B3848" s="1">
        <v>1</v>
      </c>
      <c r="C3848" s="2">
        <v>41539</v>
      </c>
      <c r="D3848" s="2">
        <v>41539</v>
      </c>
      <c r="E3848" s="2">
        <v>41539</v>
      </c>
      <c r="F3848" s="1">
        <v>37</v>
      </c>
      <c r="G3848" s="1">
        <v>2.7027027029999999</v>
      </c>
      <c r="H3848" s="1">
        <v>2.7027027029999999</v>
      </c>
      <c r="I3848" s="1">
        <v>40</v>
      </c>
      <c r="J3848" s="1">
        <v>0</v>
      </c>
      <c r="K3848" s="1">
        <v>1</v>
      </c>
      <c r="L3848" s="1">
        <v>0</v>
      </c>
      <c r="M3848" s="1">
        <v>0</v>
      </c>
      <c r="N3848" s="1">
        <v>0</v>
      </c>
      <c r="O3848" s="1" t="s">
        <v>31</v>
      </c>
      <c r="P3848" s="1" t="s">
        <v>62</v>
      </c>
      <c r="Q3848" s="10">
        <f>I3848*Part2Out!C$72+'relay test.csv'!K3848*Part2Out!C$74+'relay test.csv'!L3848*Part2Out!C$75+'relay test.csv'!M3848*Part2Out!C$76</f>
        <v>0.89006507740550123</v>
      </c>
      <c r="R3848" s="11">
        <f t="shared" si="480"/>
        <v>2.435288128366222</v>
      </c>
      <c r="S3848" s="12">
        <f t="shared" si="481"/>
        <v>0.70890360207555958</v>
      </c>
      <c r="T3848" s="11">
        <f t="shared" si="482"/>
        <v>1</v>
      </c>
      <c r="U3848" s="11">
        <f t="shared" si="483"/>
        <v>1</v>
      </c>
      <c r="V3848" s="71">
        <f>Q3848+Part2Out!C$71</f>
        <v>1.5586013451276732</v>
      </c>
      <c r="W3848" s="1">
        <f t="shared" si="484"/>
        <v>4.7521699491348821</v>
      </c>
      <c r="X3848" s="12">
        <f t="shared" si="485"/>
        <v>0.82615256349468624</v>
      </c>
      <c r="Y3848" s="11">
        <f t="shared" si="486"/>
        <v>1</v>
      </c>
      <c r="Z3848" s="1">
        <f t="shared" si="487"/>
        <v>1</v>
      </c>
    </row>
    <row r="3849" spans="1:26" x14ac:dyDescent="0.2">
      <c r="A3849" s="1" t="s">
        <v>3872</v>
      </c>
      <c r="B3849" s="1">
        <v>1</v>
      </c>
      <c r="C3849" s="2">
        <v>41539</v>
      </c>
      <c r="D3849" s="2">
        <v>41658</v>
      </c>
      <c r="E3849" s="2">
        <v>41658</v>
      </c>
      <c r="F3849" s="1">
        <v>38</v>
      </c>
      <c r="G3849" s="1">
        <v>2.6315789469999999</v>
      </c>
      <c r="H3849" s="1">
        <v>2.6315789469999999</v>
      </c>
      <c r="I3849" s="1">
        <v>40</v>
      </c>
      <c r="J3849" s="1">
        <v>0</v>
      </c>
      <c r="K3849" s="1">
        <v>1</v>
      </c>
      <c r="L3849" s="1">
        <v>0</v>
      </c>
      <c r="M3849" s="1">
        <v>1</v>
      </c>
      <c r="N3849" s="1">
        <v>0</v>
      </c>
      <c r="O3849" s="1" t="s">
        <v>29</v>
      </c>
      <c r="P3849" s="1" t="s">
        <v>62</v>
      </c>
      <c r="Q3849" s="10">
        <f>I3849*Part2Out!C$72+'relay test.csv'!K3849*Part2Out!C$74+'relay test.csv'!L3849*Part2Out!C$75+'relay test.csv'!M3849*Part2Out!C$76</f>
        <v>1.7413424053796569</v>
      </c>
      <c r="R3849" s="11">
        <f t="shared" si="480"/>
        <v>5.7049967028853033</v>
      </c>
      <c r="S3849" s="12">
        <f t="shared" si="481"/>
        <v>0.85085749563908386</v>
      </c>
      <c r="T3849" s="11">
        <f t="shared" si="482"/>
        <v>1</v>
      </c>
      <c r="U3849" s="11">
        <f t="shared" si="483"/>
        <v>1</v>
      </c>
      <c r="V3849" s="71">
        <f>Q3849+Part2Out!C$71</f>
        <v>2.4098786731018289</v>
      </c>
      <c r="W3849" s="1">
        <f t="shared" si="484"/>
        <v>11.132610378039059</v>
      </c>
      <c r="X3849" s="12">
        <f t="shared" si="485"/>
        <v>0.91757750650180969</v>
      </c>
      <c r="Y3849" s="11">
        <f t="shared" si="486"/>
        <v>1</v>
      </c>
      <c r="Z3849" s="1">
        <f t="shared" si="487"/>
        <v>1</v>
      </c>
    </row>
    <row r="3850" spans="1:26" x14ac:dyDescent="0.2">
      <c r="A3850" s="1" t="s">
        <v>3873</v>
      </c>
      <c r="B3850" s="1">
        <v>1</v>
      </c>
      <c r="C3850" s="2">
        <v>41539</v>
      </c>
      <c r="D3850" s="2">
        <v>41573</v>
      </c>
      <c r="E3850" s="2">
        <v>41573</v>
      </c>
      <c r="F3850" s="1">
        <v>42</v>
      </c>
      <c r="G3850" s="1">
        <v>28.571428569999998</v>
      </c>
      <c r="H3850" s="1">
        <v>7.1428571429999996</v>
      </c>
      <c r="I3850" s="1">
        <v>34.24</v>
      </c>
      <c r="J3850" s="1">
        <v>0</v>
      </c>
      <c r="K3850" s="1">
        <v>1</v>
      </c>
      <c r="L3850" s="1">
        <v>0</v>
      </c>
      <c r="M3850" s="1">
        <v>0</v>
      </c>
      <c r="N3850" s="1">
        <v>0</v>
      </c>
      <c r="O3850" s="1" t="s">
        <v>25</v>
      </c>
      <c r="P3850" s="1" t="s">
        <v>62</v>
      </c>
      <c r="Q3850" s="10">
        <f>I3850*Part2Out!C$72+'relay test.csv'!K3850*Part2Out!C$74+'relay test.csv'!L3850*Part2Out!C$75+'relay test.csv'!M3850*Part2Out!C$76</f>
        <v>0.87840236168727082</v>
      </c>
      <c r="R3850" s="11">
        <f t="shared" si="480"/>
        <v>2.4070510358884629</v>
      </c>
      <c r="S3850" s="12">
        <f t="shared" si="481"/>
        <v>0.70649104182285072</v>
      </c>
      <c r="T3850" s="11">
        <f t="shared" si="482"/>
        <v>1</v>
      </c>
      <c r="U3850" s="11">
        <f t="shared" si="483"/>
        <v>1</v>
      </c>
      <c r="V3850" s="71">
        <f>Q3850+Part2Out!C$71</f>
        <v>1.5469386294094427</v>
      </c>
      <c r="W3850" s="1">
        <f t="shared" si="484"/>
        <v>4.6970686817485978</v>
      </c>
      <c r="X3850" s="12">
        <f t="shared" si="485"/>
        <v>0.82447113491826984</v>
      </c>
      <c r="Y3850" s="11">
        <f t="shared" si="486"/>
        <v>1</v>
      </c>
      <c r="Z3850" s="1">
        <f t="shared" si="487"/>
        <v>1</v>
      </c>
    </row>
    <row r="3851" spans="1:26" x14ac:dyDescent="0.2">
      <c r="A3851" s="1" t="s">
        <v>3874</v>
      </c>
      <c r="B3851" s="1">
        <v>1</v>
      </c>
      <c r="C3851" s="2">
        <v>41539</v>
      </c>
      <c r="D3851" s="2">
        <v>41539</v>
      </c>
      <c r="E3851" s="2">
        <v>41539</v>
      </c>
      <c r="F3851" s="1">
        <v>29</v>
      </c>
      <c r="G3851" s="1">
        <v>58.620689659999996</v>
      </c>
      <c r="H3851" s="1">
        <v>0</v>
      </c>
      <c r="I3851" s="1">
        <v>40.020000000000003</v>
      </c>
      <c r="J3851" s="1">
        <v>0</v>
      </c>
      <c r="K3851" s="1">
        <v>1</v>
      </c>
      <c r="L3851" s="1">
        <v>0</v>
      </c>
      <c r="M3851" s="1">
        <v>0</v>
      </c>
      <c r="N3851" s="1">
        <v>0</v>
      </c>
      <c r="O3851" s="1" t="s">
        <v>22</v>
      </c>
      <c r="P3851" s="1" t="s">
        <v>27</v>
      </c>
      <c r="Q3851" s="10">
        <f>I3851*Part2Out!C$72+'relay test.csv'!K3851*Part2Out!C$74+'relay test.csv'!L3851*Part2Out!C$75+'relay test.csv'!M3851*Part2Out!C$76</f>
        <v>0.89010557294618953</v>
      </c>
      <c r="R3851" s="11">
        <f t="shared" si="480"/>
        <v>2.4353867486725398</v>
      </c>
      <c r="S3851" s="12">
        <f t="shared" si="481"/>
        <v>0.70891195863568846</v>
      </c>
      <c r="T3851" s="11">
        <f t="shared" si="482"/>
        <v>1</v>
      </c>
      <c r="U3851" s="11">
        <f t="shared" si="483"/>
        <v>1</v>
      </c>
      <c r="V3851" s="71">
        <f>Q3851+Part2Out!C$71</f>
        <v>1.5586418406683615</v>
      </c>
      <c r="W3851" s="1">
        <f t="shared" si="484"/>
        <v>4.7523623947229829</v>
      </c>
      <c r="X3851" s="12">
        <f t="shared" si="485"/>
        <v>0.8261583795698676</v>
      </c>
      <c r="Y3851" s="11">
        <f t="shared" si="486"/>
        <v>1</v>
      </c>
      <c r="Z3851" s="1">
        <f t="shared" si="487"/>
        <v>1</v>
      </c>
    </row>
    <row r="3852" spans="1:26" x14ac:dyDescent="0.2">
      <c r="A3852" s="1" t="s">
        <v>3875</v>
      </c>
      <c r="B3852" s="1">
        <v>1</v>
      </c>
      <c r="C3852" s="2">
        <v>41539</v>
      </c>
      <c r="D3852" s="2">
        <v>41539</v>
      </c>
      <c r="E3852" s="2">
        <v>41539</v>
      </c>
      <c r="F3852" s="1">
        <v>43</v>
      </c>
      <c r="G3852" s="1">
        <v>11.627906980000001</v>
      </c>
      <c r="H3852" s="1">
        <v>4.651162791</v>
      </c>
      <c r="I3852" s="1">
        <v>40.020000000000003</v>
      </c>
      <c r="J3852" s="1">
        <v>0</v>
      </c>
      <c r="K3852" s="1">
        <v>1</v>
      </c>
      <c r="L3852" s="1">
        <v>0</v>
      </c>
      <c r="M3852" s="1">
        <v>0</v>
      </c>
      <c r="N3852" s="1">
        <v>0</v>
      </c>
      <c r="O3852" s="1" t="s">
        <v>29</v>
      </c>
      <c r="P3852" s="1" t="s">
        <v>23</v>
      </c>
      <c r="Q3852" s="10">
        <f>I3852*Part2Out!C$72+'relay test.csv'!K3852*Part2Out!C$74+'relay test.csv'!L3852*Part2Out!C$75+'relay test.csv'!M3852*Part2Out!C$76</f>
        <v>0.89010557294618953</v>
      </c>
      <c r="R3852" s="11">
        <f t="shared" si="480"/>
        <v>2.4353867486725398</v>
      </c>
      <c r="S3852" s="12">
        <f t="shared" si="481"/>
        <v>0.70891195863568846</v>
      </c>
      <c r="T3852" s="11">
        <f t="shared" si="482"/>
        <v>1</v>
      </c>
      <c r="U3852" s="11">
        <f t="shared" si="483"/>
        <v>1</v>
      </c>
      <c r="V3852" s="71">
        <f>Q3852+Part2Out!C$71</f>
        <v>1.5586418406683615</v>
      </c>
      <c r="W3852" s="1">
        <f t="shared" si="484"/>
        <v>4.7523623947229829</v>
      </c>
      <c r="X3852" s="12">
        <f t="shared" si="485"/>
        <v>0.8261583795698676</v>
      </c>
      <c r="Y3852" s="11">
        <f t="shared" si="486"/>
        <v>1</v>
      </c>
      <c r="Z3852" s="1">
        <f t="shared" si="487"/>
        <v>1</v>
      </c>
    </row>
    <row r="3853" spans="1:26" x14ac:dyDescent="0.2">
      <c r="A3853" s="1" t="s">
        <v>3876</v>
      </c>
      <c r="B3853" s="1">
        <v>1</v>
      </c>
      <c r="C3853" s="2">
        <v>41536</v>
      </c>
      <c r="D3853" s="2">
        <v>41553</v>
      </c>
      <c r="E3853" s="2">
        <v>41567</v>
      </c>
      <c r="F3853" s="1">
        <v>35</v>
      </c>
      <c r="G3853" s="1">
        <v>28.571428569999998</v>
      </c>
      <c r="H3853" s="1">
        <v>2.8571428569999999</v>
      </c>
      <c r="I3853" s="1">
        <v>44.44</v>
      </c>
      <c r="J3853" s="1">
        <v>0.14285714285714299</v>
      </c>
      <c r="K3853" s="1">
        <v>1</v>
      </c>
      <c r="L3853" s="1">
        <v>0</v>
      </c>
      <c r="M3853" s="1">
        <v>0</v>
      </c>
      <c r="N3853" s="1">
        <v>0</v>
      </c>
      <c r="O3853" s="1" t="s">
        <v>25</v>
      </c>
      <c r="P3853" s="1" t="s">
        <v>23</v>
      </c>
      <c r="Q3853" s="10">
        <f>I3853*Part2Out!C$72+'relay test.csv'!K3853*Part2Out!C$74+'relay test.csv'!L3853*Part2Out!C$75+'relay test.csv'!M3853*Part2Out!C$76</f>
        <v>0.89905508743830387</v>
      </c>
      <c r="R3853" s="11">
        <f t="shared" si="480"/>
        <v>2.4572800989749699</v>
      </c>
      <c r="S3853" s="12">
        <f t="shared" si="481"/>
        <v>0.71075528410426314</v>
      </c>
      <c r="T3853" s="11">
        <f t="shared" si="482"/>
        <v>1</v>
      </c>
      <c r="U3853" s="11">
        <f t="shared" si="483"/>
        <v>1</v>
      </c>
      <c r="V3853" s="71">
        <f>Q3853+Part2Out!C$71</f>
        <v>1.5675913551604759</v>
      </c>
      <c r="W3853" s="1">
        <f t="shared" si="484"/>
        <v>4.7950846172728427</v>
      </c>
      <c r="X3853" s="12">
        <f t="shared" si="485"/>
        <v>0.82743996575660039</v>
      </c>
      <c r="Y3853" s="11">
        <f t="shared" si="486"/>
        <v>1</v>
      </c>
      <c r="Z3853" s="1">
        <f t="shared" si="487"/>
        <v>1</v>
      </c>
    </row>
    <row r="3854" spans="1:26" x14ac:dyDescent="0.2">
      <c r="A3854" s="1" t="s">
        <v>3877</v>
      </c>
      <c r="B3854" s="1">
        <v>1</v>
      </c>
      <c r="C3854" s="2">
        <v>41539</v>
      </c>
      <c r="D3854" s="2">
        <v>41539</v>
      </c>
      <c r="E3854" s="2">
        <v>41546</v>
      </c>
      <c r="F3854" s="1">
        <v>20</v>
      </c>
      <c r="G3854" s="1">
        <v>95</v>
      </c>
      <c r="H3854" s="1">
        <v>65</v>
      </c>
      <c r="I3854" s="1">
        <v>42.42</v>
      </c>
      <c r="J3854" s="1">
        <v>0.28571428571428598</v>
      </c>
      <c r="K3854" s="1">
        <v>1</v>
      </c>
      <c r="L3854" s="1">
        <v>0</v>
      </c>
      <c r="M3854" s="1">
        <v>0</v>
      </c>
      <c r="N3854" s="1">
        <v>0</v>
      </c>
      <c r="O3854" s="1" t="s">
        <v>22</v>
      </c>
      <c r="P3854" s="1" t="s">
        <v>27</v>
      </c>
      <c r="Q3854" s="10">
        <f>I3854*Part2Out!C$72+'relay test.csv'!K3854*Part2Out!C$74+'relay test.csv'!L3854*Part2Out!C$75+'relay test.csv'!M3854*Part2Out!C$76</f>
        <v>0.89496503782878556</v>
      </c>
      <c r="R3854" s="11">
        <f t="shared" si="480"/>
        <v>2.4472502267851577</v>
      </c>
      <c r="S3854" s="12">
        <f t="shared" si="481"/>
        <v>0.7099137184095331</v>
      </c>
      <c r="T3854" s="11">
        <f t="shared" si="482"/>
        <v>1</v>
      </c>
      <c r="U3854" s="11">
        <f t="shared" si="483"/>
        <v>1</v>
      </c>
      <c r="V3854" s="71">
        <f>Q3854+Part2Out!C$71</f>
        <v>1.5635013055509575</v>
      </c>
      <c r="W3854" s="1">
        <f t="shared" si="484"/>
        <v>4.7755125359823758</v>
      </c>
      <c r="X3854" s="12">
        <f t="shared" si="485"/>
        <v>0.82685519358328141</v>
      </c>
      <c r="Y3854" s="11">
        <f t="shared" si="486"/>
        <v>1</v>
      </c>
      <c r="Z3854" s="1">
        <f t="shared" si="487"/>
        <v>1</v>
      </c>
    </row>
    <row r="3855" spans="1:26" x14ac:dyDescent="0.2">
      <c r="A3855" s="1" t="s">
        <v>3878</v>
      </c>
      <c r="B3855" s="1">
        <v>1</v>
      </c>
      <c r="C3855" s="2">
        <v>41539</v>
      </c>
      <c r="D3855" s="2">
        <v>41539</v>
      </c>
      <c r="E3855" s="2">
        <v>41658</v>
      </c>
      <c r="F3855" s="1">
        <v>40</v>
      </c>
      <c r="G3855" s="1">
        <v>52.5</v>
      </c>
      <c r="H3855" s="1">
        <v>20</v>
      </c>
      <c r="I3855" s="1">
        <v>50.51</v>
      </c>
      <c r="J3855" s="1">
        <v>6.7226890756302504E-2</v>
      </c>
      <c r="K3855" s="1">
        <v>1</v>
      </c>
      <c r="L3855" s="1">
        <v>1</v>
      </c>
      <c r="M3855" s="1">
        <v>0</v>
      </c>
      <c r="N3855" s="1">
        <v>0</v>
      </c>
      <c r="O3855" s="1" t="s">
        <v>31</v>
      </c>
      <c r="P3855" s="1" t="s">
        <v>62</v>
      </c>
      <c r="Q3855" s="10">
        <f>I3855*Part2Out!C$72+'relay test.csv'!K3855*Part2Out!C$74+'relay test.csv'!L3855*Part2Out!C$75+'relay test.csv'!M3855*Part2Out!C$76</f>
        <v>1.7790757531405172</v>
      </c>
      <c r="R3855" s="11">
        <f t="shared" si="480"/>
        <v>5.9243782993762846</v>
      </c>
      <c r="S3855" s="12">
        <f t="shared" si="481"/>
        <v>0.85558270262471425</v>
      </c>
      <c r="T3855" s="11">
        <f t="shared" si="482"/>
        <v>1</v>
      </c>
      <c r="U3855" s="11">
        <f t="shared" si="483"/>
        <v>1</v>
      </c>
      <c r="V3855" s="71">
        <f>Q3855+Part2Out!C$71</f>
        <v>2.4476120208626893</v>
      </c>
      <c r="W3855" s="1">
        <f t="shared" si="484"/>
        <v>11.560707003688483</v>
      </c>
      <c r="X3855" s="12">
        <f t="shared" si="485"/>
        <v>0.92038664704890039</v>
      </c>
      <c r="Y3855" s="11">
        <f t="shared" si="486"/>
        <v>1</v>
      </c>
      <c r="Z3855" s="1">
        <f t="shared" si="487"/>
        <v>1</v>
      </c>
    </row>
    <row r="3856" spans="1:26" x14ac:dyDescent="0.2">
      <c r="A3856" s="1" t="s">
        <v>3879</v>
      </c>
      <c r="B3856" s="1">
        <v>1</v>
      </c>
      <c r="C3856" s="2">
        <v>41539</v>
      </c>
      <c r="D3856" s="2">
        <v>41539</v>
      </c>
      <c r="E3856" s="2">
        <v>41539</v>
      </c>
      <c r="F3856" s="1">
        <v>49</v>
      </c>
      <c r="G3856" s="1">
        <v>6.1224489799999997</v>
      </c>
      <c r="H3856" s="1">
        <v>0</v>
      </c>
      <c r="I3856" s="1">
        <v>40</v>
      </c>
      <c r="J3856" s="1">
        <v>0</v>
      </c>
      <c r="K3856" s="1">
        <v>1</v>
      </c>
      <c r="L3856" s="1">
        <v>0</v>
      </c>
      <c r="M3856" s="1">
        <v>0</v>
      </c>
      <c r="N3856" s="1">
        <v>0</v>
      </c>
      <c r="O3856" s="1" t="s">
        <v>25</v>
      </c>
      <c r="P3856" s="1" t="s">
        <v>62</v>
      </c>
      <c r="Q3856" s="10">
        <f>I3856*Part2Out!C$72+'relay test.csv'!K3856*Part2Out!C$74+'relay test.csv'!L3856*Part2Out!C$75+'relay test.csv'!M3856*Part2Out!C$76</f>
        <v>0.89006507740550123</v>
      </c>
      <c r="R3856" s="11">
        <f t="shared" si="480"/>
        <v>2.435288128366222</v>
      </c>
      <c r="S3856" s="12">
        <f t="shared" si="481"/>
        <v>0.70890360207555958</v>
      </c>
      <c r="T3856" s="11">
        <f t="shared" si="482"/>
        <v>1</v>
      </c>
      <c r="U3856" s="11">
        <f t="shared" si="483"/>
        <v>1</v>
      </c>
      <c r="V3856" s="71">
        <f>Q3856+Part2Out!C$71</f>
        <v>1.5586013451276732</v>
      </c>
      <c r="W3856" s="1">
        <f t="shared" si="484"/>
        <v>4.7521699491348821</v>
      </c>
      <c r="X3856" s="12">
        <f t="shared" si="485"/>
        <v>0.82615256349468624</v>
      </c>
      <c r="Y3856" s="11">
        <f t="shared" si="486"/>
        <v>1</v>
      </c>
      <c r="Z3856" s="1">
        <f t="shared" si="487"/>
        <v>1</v>
      </c>
    </row>
    <row r="3857" spans="1:26" x14ac:dyDescent="0.2">
      <c r="A3857" s="1" t="s">
        <v>3880</v>
      </c>
      <c r="B3857" s="1">
        <v>1</v>
      </c>
      <c r="C3857" s="2">
        <v>41539</v>
      </c>
      <c r="D3857" s="2">
        <v>41547</v>
      </c>
      <c r="E3857" s="2">
        <v>41547</v>
      </c>
      <c r="F3857" s="1">
        <v>42</v>
      </c>
      <c r="G3857" s="1">
        <v>19.047619050000002</v>
      </c>
      <c r="H3857" s="1">
        <v>0</v>
      </c>
      <c r="I3857" s="1">
        <v>40.020000000000003</v>
      </c>
      <c r="J3857" s="1">
        <v>0</v>
      </c>
      <c r="K3857" s="1">
        <v>1</v>
      </c>
      <c r="L3857" s="1">
        <v>0</v>
      </c>
      <c r="M3857" s="1">
        <v>0</v>
      </c>
      <c r="N3857" s="1">
        <v>0</v>
      </c>
      <c r="O3857" s="1" t="s">
        <v>31</v>
      </c>
      <c r="P3857" s="1" t="s">
        <v>27</v>
      </c>
      <c r="Q3857" s="10">
        <f>I3857*Part2Out!C$72+'relay test.csv'!K3857*Part2Out!C$74+'relay test.csv'!L3857*Part2Out!C$75+'relay test.csv'!M3857*Part2Out!C$76</f>
        <v>0.89010557294618953</v>
      </c>
      <c r="R3857" s="11">
        <f t="shared" si="480"/>
        <v>2.4353867486725398</v>
      </c>
      <c r="S3857" s="12">
        <f t="shared" si="481"/>
        <v>0.70891195863568846</v>
      </c>
      <c r="T3857" s="11">
        <f t="shared" si="482"/>
        <v>1</v>
      </c>
      <c r="U3857" s="11">
        <f t="shared" si="483"/>
        <v>1</v>
      </c>
      <c r="V3857" s="71">
        <f>Q3857+Part2Out!C$71</f>
        <v>1.5586418406683615</v>
      </c>
      <c r="W3857" s="1">
        <f t="shared" si="484"/>
        <v>4.7523623947229829</v>
      </c>
      <c r="X3857" s="12">
        <f t="shared" si="485"/>
        <v>0.8261583795698676</v>
      </c>
      <c r="Y3857" s="11">
        <f t="shared" si="486"/>
        <v>1</v>
      </c>
      <c r="Z3857" s="1">
        <f t="shared" si="487"/>
        <v>1</v>
      </c>
    </row>
    <row r="3858" spans="1:26" x14ac:dyDescent="0.2">
      <c r="A3858" s="1" t="s">
        <v>3881</v>
      </c>
      <c r="B3858" s="1">
        <v>0</v>
      </c>
      <c r="C3858" s="2">
        <v>41539</v>
      </c>
      <c r="D3858" s="2">
        <v>41556</v>
      </c>
      <c r="E3858" s="2">
        <v>41563</v>
      </c>
      <c r="F3858" s="1">
        <v>8</v>
      </c>
      <c r="G3858" s="1">
        <v>100</v>
      </c>
      <c r="H3858" s="1">
        <v>25</v>
      </c>
      <c r="I3858" s="1">
        <v>42.73</v>
      </c>
      <c r="J3858" s="1">
        <v>0.28571428571428598</v>
      </c>
      <c r="K3858" s="1">
        <v>1</v>
      </c>
      <c r="L3858" s="1">
        <v>0</v>
      </c>
      <c r="M3858" s="1">
        <v>0</v>
      </c>
      <c r="N3858" s="1">
        <v>0</v>
      </c>
      <c r="O3858" s="1" t="s">
        <v>35</v>
      </c>
      <c r="P3858" s="1" t="s">
        <v>62</v>
      </c>
      <c r="Q3858" s="10">
        <f>I3858*Part2Out!C$72+'relay test.csv'!K3858*Part2Out!C$74+'relay test.csv'!L3858*Part2Out!C$75+'relay test.csv'!M3858*Part2Out!C$76</f>
        <v>0.89559271870945423</v>
      </c>
      <c r="R3858" s="11">
        <f t="shared" si="480"/>
        <v>2.4487868011514498</v>
      </c>
      <c r="S3858" s="12">
        <f t="shared" si="481"/>
        <v>0.71004296361081842</v>
      </c>
      <c r="T3858" s="11">
        <f t="shared" si="482"/>
        <v>1</v>
      </c>
      <c r="U3858" s="11">
        <f t="shared" si="483"/>
        <v>0</v>
      </c>
      <c r="V3858" s="71">
        <f>Q3858+Part2Out!C$71</f>
        <v>1.5641289864316263</v>
      </c>
      <c r="W3858" s="1">
        <f t="shared" si="484"/>
        <v>4.7785109748295307</v>
      </c>
      <c r="X3858" s="12">
        <f t="shared" si="485"/>
        <v>0.82694503750951165</v>
      </c>
      <c r="Y3858" s="11">
        <f t="shared" si="486"/>
        <v>1</v>
      </c>
      <c r="Z3858" s="1">
        <f t="shared" si="487"/>
        <v>0</v>
      </c>
    </row>
    <row r="3859" spans="1:26" x14ac:dyDescent="0.2">
      <c r="A3859" s="1" t="s">
        <v>3882</v>
      </c>
      <c r="B3859" s="1">
        <v>1</v>
      </c>
      <c r="C3859" s="2">
        <v>41539</v>
      </c>
      <c r="D3859" s="2">
        <v>41625</v>
      </c>
      <c r="E3859" s="2">
        <v>41625</v>
      </c>
      <c r="F3859" s="1">
        <v>53</v>
      </c>
      <c r="G3859" s="1">
        <v>13.20754717</v>
      </c>
      <c r="H3859" s="1">
        <v>7.5471698109999998</v>
      </c>
      <c r="I3859" s="1">
        <v>67.989999999999995</v>
      </c>
      <c r="J3859" s="1">
        <v>0</v>
      </c>
      <c r="K3859" s="1">
        <v>1</v>
      </c>
      <c r="L3859" s="1">
        <v>1</v>
      </c>
      <c r="M3859" s="1">
        <v>0</v>
      </c>
      <c r="N3859" s="1">
        <v>0</v>
      </c>
      <c r="O3859" s="1" t="s">
        <v>35</v>
      </c>
      <c r="P3859" s="1" t="s">
        <v>23</v>
      </c>
      <c r="Q3859" s="10">
        <f>I3859*Part2Out!C$72+'relay test.csv'!K3859*Part2Out!C$74+'relay test.csv'!L3859*Part2Out!C$75+'relay test.csv'!M3859*Part2Out!C$76</f>
        <v>1.8144688557020916</v>
      </c>
      <c r="R3859" s="11">
        <f t="shared" si="480"/>
        <v>6.1378152459395192</v>
      </c>
      <c r="S3859" s="12">
        <f t="shared" si="481"/>
        <v>0.85990110901667438</v>
      </c>
      <c r="T3859" s="11">
        <f t="shared" si="482"/>
        <v>1</v>
      </c>
      <c r="U3859" s="11">
        <f t="shared" si="483"/>
        <v>1</v>
      </c>
      <c r="V3859" s="71">
        <f>Q3859+Part2Out!C$71</f>
        <v>2.4830051234242636</v>
      </c>
      <c r="W3859" s="1">
        <f t="shared" si="484"/>
        <v>11.977203364705678</v>
      </c>
      <c r="X3859" s="12">
        <f t="shared" si="485"/>
        <v>0.92294179478455918</v>
      </c>
      <c r="Y3859" s="11">
        <f t="shared" si="486"/>
        <v>1</v>
      </c>
      <c r="Z3859" s="1">
        <f t="shared" si="487"/>
        <v>1</v>
      </c>
    </row>
    <row r="3860" spans="1:26" x14ac:dyDescent="0.2">
      <c r="A3860" s="1" t="s">
        <v>3883</v>
      </c>
      <c r="B3860" s="1">
        <v>1</v>
      </c>
      <c r="C3860" s="2">
        <v>41539</v>
      </c>
      <c r="D3860" s="2">
        <v>41556</v>
      </c>
      <c r="E3860" s="2">
        <v>41556</v>
      </c>
      <c r="F3860" s="1">
        <v>43</v>
      </c>
      <c r="G3860" s="1">
        <v>6.9767441860000003</v>
      </c>
      <c r="H3860" s="1">
        <v>6.9767441860000003</v>
      </c>
      <c r="I3860" s="1">
        <v>54.65</v>
      </c>
      <c r="J3860" s="1">
        <v>0</v>
      </c>
      <c r="K3860" s="1">
        <v>1</v>
      </c>
      <c r="L3860" s="1">
        <v>0</v>
      </c>
      <c r="M3860" s="1">
        <v>0</v>
      </c>
      <c r="N3860" s="1">
        <v>0</v>
      </c>
      <c r="O3860" s="1" t="s">
        <v>35</v>
      </c>
      <c r="P3860" s="1" t="s">
        <v>166</v>
      </c>
      <c r="Q3860" s="10">
        <f>I3860*Part2Out!C$72+'relay test.csv'!K3860*Part2Out!C$74+'relay test.csv'!L3860*Part2Out!C$75+'relay test.csv'!M3860*Part2Out!C$76</f>
        <v>0.91972806095968107</v>
      </c>
      <c r="R3860" s="11">
        <f t="shared" si="480"/>
        <v>2.5086081086894354</v>
      </c>
      <c r="S3860" s="12">
        <f t="shared" si="481"/>
        <v>0.7149866930070089</v>
      </c>
      <c r="T3860" s="11">
        <f t="shared" si="482"/>
        <v>1</v>
      </c>
      <c r="U3860" s="11">
        <f t="shared" si="483"/>
        <v>1</v>
      </c>
      <c r="V3860" s="71">
        <f>Q3860+Part2Out!C$71</f>
        <v>1.588264328681853</v>
      </c>
      <c r="W3860" s="1">
        <f t="shared" si="484"/>
        <v>4.8952450140952184</v>
      </c>
      <c r="X3860" s="12">
        <f t="shared" si="485"/>
        <v>0.83037176612523267</v>
      </c>
      <c r="Y3860" s="11">
        <f t="shared" si="486"/>
        <v>1</v>
      </c>
      <c r="Z3860" s="1">
        <f t="shared" si="487"/>
        <v>1</v>
      </c>
    </row>
    <row r="3861" spans="1:26" x14ac:dyDescent="0.2">
      <c r="A3861" s="1" t="s">
        <v>3884</v>
      </c>
      <c r="B3861" s="1">
        <v>0</v>
      </c>
      <c r="C3861" s="2">
        <v>41539</v>
      </c>
      <c r="D3861" s="2">
        <v>41539</v>
      </c>
      <c r="E3861" s="2">
        <v>41539</v>
      </c>
      <c r="F3861" s="1">
        <v>23</v>
      </c>
      <c r="G3861" s="1">
        <v>21.739130429999999</v>
      </c>
      <c r="H3861" s="1">
        <v>4.3478260869999996</v>
      </c>
      <c r="I3861" s="1">
        <v>40.020000000000003</v>
      </c>
      <c r="J3861" s="1">
        <v>0</v>
      </c>
      <c r="K3861" s="1">
        <v>1</v>
      </c>
      <c r="L3861" s="1">
        <v>0</v>
      </c>
      <c r="M3861" s="1">
        <v>0</v>
      </c>
      <c r="N3861" s="1">
        <v>0</v>
      </c>
      <c r="O3861" s="1" t="s">
        <v>35</v>
      </c>
      <c r="P3861" s="1" t="s">
        <v>23</v>
      </c>
      <c r="Q3861" s="10">
        <f>I3861*Part2Out!C$72+'relay test.csv'!K3861*Part2Out!C$74+'relay test.csv'!L3861*Part2Out!C$75+'relay test.csv'!M3861*Part2Out!C$76</f>
        <v>0.89010557294618953</v>
      </c>
      <c r="R3861" s="11">
        <f t="shared" si="480"/>
        <v>2.4353867486725398</v>
      </c>
      <c r="S3861" s="12">
        <f t="shared" si="481"/>
        <v>0.70891195863568846</v>
      </c>
      <c r="T3861" s="11">
        <f t="shared" si="482"/>
        <v>1</v>
      </c>
      <c r="U3861" s="11">
        <f t="shared" si="483"/>
        <v>0</v>
      </c>
      <c r="V3861" s="71">
        <f>Q3861+Part2Out!C$71</f>
        <v>1.5586418406683615</v>
      </c>
      <c r="W3861" s="1">
        <f t="shared" si="484"/>
        <v>4.7523623947229829</v>
      </c>
      <c r="X3861" s="12">
        <f t="shared" si="485"/>
        <v>0.8261583795698676</v>
      </c>
      <c r="Y3861" s="11">
        <f t="shared" si="486"/>
        <v>1</v>
      </c>
      <c r="Z3861" s="1">
        <f t="shared" si="487"/>
        <v>0</v>
      </c>
    </row>
    <row r="3862" spans="1:26" x14ac:dyDescent="0.2">
      <c r="A3862" s="1" t="s">
        <v>3885</v>
      </c>
      <c r="B3862" s="1">
        <v>1</v>
      </c>
      <c r="C3862" s="2">
        <v>41539</v>
      </c>
      <c r="D3862" s="2">
        <v>41539</v>
      </c>
      <c r="E3862" s="2">
        <v>41539</v>
      </c>
      <c r="F3862" s="1">
        <v>40</v>
      </c>
      <c r="G3862" s="1">
        <v>0</v>
      </c>
      <c r="H3862" s="1">
        <v>0</v>
      </c>
      <c r="I3862" s="1">
        <v>40</v>
      </c>
      <c r="J3862" s="1">
        <v>0</v>
      </c>
      <c r="K3862" s="1">
        <v>1</v>
      </c>
      <c r="L3862" s="1">
        <v>0</v>
      </c>
      <c r="M3862" s="1">
        <v>0</v>
      </c>
      <c r="N3862" s="1">
        <v>0</v>
      </c>
      <c r="O3862" s="1" t="s">
        <v>31</v>
      </c>
      <c r="P3862" s="1" t="s">
        <v>62</v>
      </c>
      <c r="Q3862" s="10">
        <f>I3862*Part2Out!C$72+'relay test.csv'!K3862*Part2Out!C$74+'relay test.csv'!L3862*Part2Out!C$75+'relay test.csv'!M3862*Part2Out!C$76</f>
        <v>0.89006507740550123</v>
      </c>
      <c r="R3862" s="11">
        <f t="shared" si="480"/>
        <v>2.435288128366222</v>
      </c>
      <c r="S3862" s="12">
        <f t="shared" si="481"/>
        <v>0.70890360207555958</v>
      </c>
      <c r="T3862" s="11">
        <f t="shared" si="482"/>
        <v>1</v>
      </c>
      <c r="U3862" s="11">
        <f t="shared" si="483"/>
        <v>1</v>
      </c>
      <c r="V3862" s="71">
        <f>Q3862+Part2Out!C$71</f>
        <v>1.5586013451276732</v>
      </c>
      <c r="W3862" s="1">
        <f t="shared" si="484"/>
        <v>4.7521699491348821</v>
      </c>
      <c r="X3862" s="12">
        <f t="shared" si="485"/>
        <v>0.82615256349468624</v>
      </c>
      <c r="Y3862" s="11">
        <f t="shared" si="486"/>
        <v>1</v>
      </c>
      <c r="Z3862" s="1">
        <f t="shared" si="487"/>
        <v>1</v>
      </c>
    </row>
    <row r="3863" spans="1:26" x14ac:dyDescent="0.2">
      <c r="A3863" s="1" t="s">
        <v>3886</v>
      </c>
      <c r="B3863" s="1">
        <v>1</v>
      </c>
      <c r="C3863" s="2">
        <v>41539</v>
      </c>
      <c r="D3863" s="2">
        <v>41539</v>
      </c>
      <c r="E3863" s="2">
        <v>41539</v>
      </c>
      <c r="F3863" s="1">
        <v>46</v>
      </c>
      <c r="G3863" s="1">
        <v>6.5217391300000003</v>
      </c>
      <c r="H3863" s="1">
        <v>4.3478260869999996</v>
      </c>
      <c r="I3863" s="1">
        <v>40.020000000000003</v>
      </c>
      <c r="J3863" s="1">
        <v>0</v>
      </c>
      <c r="K3863" s="1">
        <v>1</v>
      </c>
      <c r="L3863" s="1">
        <v>0</v>
      </c>
      <c r="M3863" s="1">
        <v>0</v>
      </c>
      <c r="N3863" s="1">
        <v>0</v>
      </c>
      <c r="O3863" s="1" t="s">
        <v>29</v>
      </c>
      <c r="P3863" s="1" t="s">
        <v>62</v>
      </c>
      <c r="Q3863" s="10">
        <f>I3863*Part2Out!C$72+'relay test.csv'!K3863*Part2Out!C$74+'relay test.csv'!L3863*Part2Out!C$75+'relay test.csv'!M3863*Part2Out!C$76</f>
        <v>0.89010557294618953</v>
      </c>
      <c r="R3863" s="11">
        <f t="shared" si="480"/>
        <v>2.4353867486725398</v>
      </c>
      <c r="S3863" s="12">
        <f t="shared" si="481"/>
        <v>0.70891195863568846</v>
      </c>
      <c r="T3863" s="11">
        <f t="shared" si="482"/>
        <v>1</v>
      </c>
      <c r="U3863" s="11">
        <f t="shared" si="483"/>
        <v>1</v>
      </c>
      <c r="V3863" s="71">
        <f>Q3863+Part2Out!C$71</f>
        <v>1.5586418406683615</v>
      </c>
      <c r="W3863" s="1">
        <f t="shared" si="484"/>
        <v>4.7523623947229829</v>
      </c>
      <c r="X3863" s="12">
        <f t="shared" si="485"/>
        <v>0.8261583795698676</v>
      </c>
      <c r="Y3863" s="11">
        <f t="shared" si="486"/>
        <v>1</v>
      </c>
      <c r="Z3863" s="1">
        <f t="shared" si="487"/>
        <v>1</v>
      </c>
    </row>
    <row r="3864" spans="1:26" x14ac:dyDescent="0.2">
      <c r="A3864" s="1" t="s">
        <v>3887</v>
      </c>
      <c r="B3864" s="1">
        <v>1</v>
      </c>
      <c r="C3864" s="2">
        <v>41539</v>
      </c>
      <c r="D3864" s="2">
        <v>41539</v>
      </c>
      <c r="E3864" s="2">
        <v>41539</v>
      </c>
      <c r="F3864" s="1">
        <v>42</v>
      </c>
      <c r="G3864" s="1">
        <v>2.3809523810000002</v>
      </c>
      <c r="H3864" s="1">
        <v>0</v>
      </c>
      <c r="I3864" s="1">
        <v>40.020000000000003</v>
      </c>
      <c r="J3864" s="1">
        <v>0</v>
      </c>
      <c r="K3864" s="1">
        <v>1</v>
      </c>
      <c r="L3864" s="1">
        <v>0</v>
      </c>
      <c r="M3864" s="1">
        <v>0</v>
      </c>
      <c r="N3864" s="1">
        <v>0</v>
      </c>
      <c r="O3864" s="1" t="s">
        <v>31</v>
      </c>
      <c r="P3864" s="1" t="s">
        <v>27</v>
      </c>
      <c r="Q3864" s="10">
        <f>I3864*Part2Out!C$72+'relay test.csv'!K3864*Part2Out!C$74+'relay test.csv'!L3864*Part2Out!C$75+'relay test.csv'!M3864*Part2Out!C$76</f>
        <v>0.89010557294618953</v>
      </c>
      <c r="R3864" s="11">
        <f t="shared" si="480"/>
        <v>2.4353867486725398</v>
      </c>
      <c r="S3864" s="12">
        <f t="shared" si="481"/>
        <v>0.70891195863568846</v>
      </c>
      <c r="T3864" s="11">
        <f t="shared" si="482"/>
        <v>1</v>
      </c>
      <c r="U3864" s="11">
        <f t="shared" si="483"/>
        <v>1</v>
      </c>
      <c r="V3864" s="71">
        <f>Q3864+Part2Out!C$71</f>
        <v>1.5586418406683615</v>
      </c>
      <c r="W3864" s="1">
        <f t="shared" si="484"/>
        <v>4.7523623947229829</v>
      </c>
      <c r="X3864" s="12">
        <f t="shared" si="485"/>
        <v>0.8261583795698676</v>
      </c>
      <c r="Y3864" s="11">
        <f t="shared" si="486"/>
        <v>1</v>
      </c>
      <c r="Z3864" s="1">
        <f t="shared" si="487"/>
        <v>1</v>
      </c>
    </row>
    <row r="3865" spans="1:26" x14ac:dyDescent="0.2">
      <c r="A3865" s="1" t="s">
        <v>3888</v>
      </c>
      <c r="B3865" s="1">
        <v>1</v>
      </c>
      <c r="C3865" s="2">
        <v>41539</v>
      </c>
      <c r="D3865" s="2">
        <v>41539</v>
      </c>
      <c r="E3865" s="2">
        <v>41539</v>
      </c>
      <c r="F3865" s="1">
        <v>31</v>
      </c>
      <c r="G3865" s="1">
        <v>9.6774193549999996</v>
      </c>
      <c r="H3865" s="1">
        <v>0</v>
      </c>
      <c r="I3865" s="1">
        <v>40.020000000000003</v>
      </c>
      <c r="J3865" s="1">
        <v>0</v>
      </c>
      <c r="K3865" s="1">
        <v>1</v>
      </c>
      <c r="L3865" s="1">
        <v>1</v>
      </c>
      <c r="M3865" s="1">
        <v>0</v>
      </c>
      <c r="N3865" s="1">
        <v>0</v>
      </c>
      <c r="O3865" s="1" t="s">
        <v>161</v>
      </c>
      <c r="P3865" s="1" t="s">
        <v>62</v>
      </c>
      <c r="Q3865" s="10">
        <f>I3865*Part2Out!C$72+'relay test.csv'!K3865*Part2Out!C$74+'relay test.csv'!L3865*Part2Out!C$75+'relay test.csv'!M3865*Part2Out!C$76</f>
        <v>1.7578358420495039</v>
      </c>
      <c r="R3865" s="11">
        <f t="shared" si="480"/>
        <v>5.7998719634965958</v>
      </c>
      <c r="S3865" s="12">
        <f t="shared" si="481"/>
        <v>0.85293840746292737</v>
      </c>
      <c r="T3865" s="11">
        <f t="shared" si="482"/>
        <v>1</v>
      </c>
      <c r="U3865" s="11">
        <f t="shared" si="483"/>
        <v>1</v>
      </c>
      <c r="V3865" s="71">
        <f>Q3865+Part2Out!C$71</f>
        <v>2.4263721097716759</v>
      </c>
      <c r="W3865" s="1">
        <f t="shared" si="484"/>
        <v>11.317747962845422</v>
      </c>
      <c r="X3865" s="12">
        <f t="shared" si="485"/>
        <v>0.91881632884384834</v>
      </c>
      <c r="Y3865" s="11">
        <f t="shared" si="486"/>
        <v>1</v>
      </c>
      <c r="Z3865" s="1">
        <f t="shared" si="487"/>
        <v>1</v>
      </c>
    </row>
    <row r="3866" spans="1:26" x14ac:dyDescent="0.2">
      <c r="A3866" s="1" t="s">
        <v>3889</v>
      </c>
      <c r="B3866" s="1">
        <v>1</v>
      </c>
      <c r="C3866" s="2">
        <v>41539</v>
      </c>
      <c r="D3866" s="2">
        <v>41540</v>
      </c>
      <c r="E3866" s="2">
        <v>41540</v>
      </c>
      <c r="F3866" s="1">
        <v>35</v>
      </c>
      <c r="G3866" s="1">
        <v>28.571428569999998</v>
      </c>
      <c r="H3866" s="1">
        <v>14.28571429</v>
      </c>
      <c r="I3866" s="1">
        <v>67.650000000000006</v>
      </c>
      <c r="J3866" s="1">
        <v>0</v>
      </c>
      <c r="K3866" s="1">
        <v>1</v>
      </c>
      <c r="L3866" s="1">
        <v>0</v>
      </c>
      <c r="M3866" s="1">
        <v>0</v>
      </c>
      <c r="N3866" s="1">
        <v>0</v>
      </c>
      <c r="O3866" s="1" t="s">
        <v>35</v>
      </c>
      <c r="P3866" s="1" t="s">
        <v>62</v>
      </c>
      <c r="Q3866" s="10">
        <f>I3866*Part2Out!C$72+'relay test.csv'!K3866*Part2Out!C$74+'relay test.csv'!L3866*Part2Out!C$75+'relay test.csv'!M3866*Part2Out!C$76</f>
        <v>0.94605016240707618</v>
      </c>
      <c r="R3866" s="11">
        <f t="shared" si="480"/>
        <v>2.5755166696778393</v>
      </c>
      <c r="S3866" s="12">
        <f t="shared" si="481"/>
        <v>0.72032014044837278</v>
      </c>
      <c r="T3866" s="11">
        <f t="shared" si="482"/>
        <v>1</v>
      </c>
      <c r="U3866" s="11">
        <f t="shared" si="483"/>
        <v>1</v>
      </c>
      <c r="V3866" s="71">
        <f>Q3866+Part2Out!C$71</f>
        <v>1.6145864301292483</v>
      </c>
      <c r="W3866" s="1">
        <f t="shared" si="484"/>
        <v>5.0258089704358868</v>
      </c>
      <c r="X3866" s="12">
        <f t="shared" si="485"/>
        <v>0.83404717857697652</v>
      </c>
      <c r="Y3866" s="11">
        <f t="shared" si="486"/>
        <v>1</v>
      </c>
      <c r="Z3866" s="1">
        <f t="shared" si="487"/>
        <v>1</v>
      </c>
    </row>
    <row r="3867" spans="1:26" x14ac:dyDescent="0.2">
      <c r="A3867" s="1" t="s">
        <v>3890</v>
      </c>
      <c r="B3867" s="1">
        <v>1</v>
      </c>
      <c r="C3867" s="2">
        <v>41539</v>
      </c>
      <c r="D3867" s="2">
        <v>41539</v>
      </c>
      <c r="E3867" s="2">
        <v>41539</v>
      </c>
      <c r="F3867" s="1">
        <v>35</v>
      </c>
      <c r="G3867" s="1">
        <v>0</v>
      </c>
      <c r="H3867" s="1">
        <v>0</v>
      </c>
      <c r="I3867" s="1">
        <v>40</v>
      </c>
      <c r="J3867" s="1">
        <v>0</v>
      </c>
      <c r="K3867" s="1">
        <v>1</v>
      </c>
      <c r="L3867" s="1">
        <v>0</v>
      </c>
      <c r="M3867" s="1">
        <v>0</v>
      </c>
      <c r="N3867" s="1">
        <v>0</v>
      </c>
      <c r="O3867" s="1" t="s">
        <v>161</v>
      </c>
      <c r="P3867" s="1" t="s">
        <v>166</v>
      </c>
      <c r="Q3867" s="10">
        <f>I3867*Part2Out!C$72+'relay test.csv'!K3867*Part2Out!C$74+'relay test.csv'!L3867*Part2Out!C$75+'relay test.csv'!M3867*Part2Out!C$76</f>
        <v>0.89006507740550123</v>
      </c>
      <c r="R3867" s="11">
        <f t="shared" si="480"/>
        <v>2.435288128366222</v>
      </c>
      <c r="S3867" s="12">
        <f t="shared" si="481"/>
        <v>0.70890360207555958</v>
      </c>
      <c r="T3867" s="11">
        <f t="shared" si="482"/>
        <v>1</v>
      </c>
      <c r="U3867" s="11">
        <f t="shared" si="483"/>
        <v>1</v>
      </c>
      <c r="V3867" s="71">
        <f>Q3867+Part2Out!C$71</f>
        <v>1.5586013451276732</v>
      </c>
      <c r="W3867" s="1">
        <f t="shared" si="484"/>
        <v>4.7521699491348821</v>
      </c>
      <c r="X3867" s="12">
        <f t="shared" si="485"/>
        <v>0.82615256349468624</v>
      </c>
      <c r="Y3867" s="11">
        <f t="shared" si="486"/>
        <v>1</v>
      </c>
      <c r="Z3867" s="1">
        <f t="shared" si="487"/>
        <v>1</v>
      </c>
    </row>
    <row r="3868" spans="1:26" x14ac:dyDescent="0.2">
      <c r="A3868" s="1" t="s">
        <v>3891</v>
      </c>
      <c r="B3868" s="1">
        <v>1</v>
      </c>
      <c r="C3868" s="2">
        <v>41539</v>
      </c>
      <c r="D3868" s="2">
        <v>41539</v>
      </c>
      <c r="E3868" s="2">
        <v>41539</v>
      </c>
      <c r="F3868" s="1">
        <v>36</v>
      </c>
      <c r="G3868" s="1">
        <v>41.666666669999998</v>
      </c>
      <c r="H3868" s="1">
        <v>2.7777777779999999</v>
      </c>
      <c r="I3868" s="1">
        <v>40</v>
      </c>
      <c r="J3868" s="1">
        <v>0</v>
      </c>
      <c r="K3868" s="1">
        <v>1</v>
      </c>
      <c r="L3868" s="1">
        <v>0</v>
      </c>
      <c r="M3868" s="1">
        <v>0</v>
      </c>
      <c r="N3868" s="1">
        <v>0</v>
      </c>
      <c r="O3868" s="1" t="s">
        <v>25</v>
      </c>
      <c r="P3868" s="1" t="s">
        <v>62</v>
      </c>
      <c r="Q3868" s="10">
        <f>I3868*Part2Out!C$72+'relay test.csv'!K3868*Part2Out!C$74+'relay test.csv'!L3868*Part2Out!C$75+'relay test.csv'!M3868*Part2Out!C$76</f>
        <v>0.89006507740550123</v>
      </c>
      <c r="R3868" s="11">
        <f t="shared" si="480"/>
        <v>2.435288128366222</v>
      </c>
      <c r="S3868" s="12">
        <f t="shared" si="481"/>
        <v>0.70890360207555958</v>
      </c>
      <c r="T3868" s="11">
        <f t="shared" si="482"/>
        <v>1</v>
      </c>
      <c r="U3868" s="11">
        <f t="shared" si="483"/>
        <v>1</v>
      </c>
      <c r="V3868" s="71">
        <f>Q3868+Part2Out!C$71</f>
        <v>1.5586013451276732</v>
      </c>
      <c r="W3868" s="1">
        <f t="shared" si="484"/>
        <v>4.7521699491348821</v>
      </c>
      <c r="X3868" s="12">
        <f t="shared" si="485"/>
        <v>0.82615256349468624</v>
      </c>
      <c r="Y3868" s="11">
        <f t="shared" si="486"/>
        <v>1</v>
      </c>
      <c r="Z3868" s="1">
        <f t="shared" si="487"/>
        <v>1</v>
      </c>
    </row>
    <row r="3869" spans="1:26" x14ac:dyDescent="0.2">
      <c r="A3869" s="1" t="s">
        <v>3892</v>
      </c>
      <c r="B3869" s="1">
        <v>1</v>
      </c>
      <c r="C3869" s="2">
        <v>41540</v>
      </c>
      <c r="D3869" s="2">
        <v>41540</v>
      </c>
      <c r="E3869" s="2">
        <v>41540</v>
      </c>
      <c r="F3869" s="1">
        <v>36</v>
      </c>
      <c r="G3869" s="1">
        <v>8.3333333330000006</v>
      </c>
      <c r="H3869" s="1">
        <v>0</v>
      </c>
      <c r="I3869" s="1">
        <v>41</v>
      </c>
      <c r="J3869" s="1">
        <v>0</v>
      </c>
      <c r="K3869" s="1">
        <v>1</v>
      </c>
      <c r="L3869" s="1">
        <v>0</v>
      </c>
      <c r="M3869" s="1">
        <v>0</v>
      </c>
      <c r="N3869" s="1">
        <v>0</v>
      </c>
      <c r="O3869" s="1" t="s">
        <v>31</v>
      </c>
      <c r="P3869" s="1" t="s">
        <v>62</v>
      </c>
      <c r="Q3869" s="10">
        <f>I3869*Part2Out!C$72+'relay test.csv'!K3869*Part2Out!C$74+'relay test.csv'!L3869*Part2Out!C$75+'relay test.csv'!M3869*Part2Out!C$76</f>
        <v>0.89208985443991629</v>
      </c>
      <c r="R3869" s="11">
        <f t="shared" si="480"/>
        <v>2.4402240392138639</v>
      </c>
      <c r="S3869" s="12">
        <f t="shared" si="481"/>
        <v>0.70932125681311353</v>
      </c>
      <c r="T3869" s="11">
        <f t="shared" si="482"/>
        <v>1</v>
      </c>
      <c r="U3869" s="11">
        <f t="shared" si="483"/>
        <v>1</v>
      </c>
      <c r="V3869" s="71">
        <f>Q3869+Part2Out!C$71</f>
        <v>1.5606261221620883</v>
      </c>
      <c r="W3869" s="1">
        <f t="shared" si="484"/>
        <v>4.7618017815774403</v>
      </c>
      <c r="X3869" s="12">
        <f t="shared" si="485"/>
        <v>0.82644317907683651</v>
      </c>
      <c r="Y3869" s="11">
        <f t="shared" si="486"/>
        <v>1</v>
      </c>
      <c r="Z3869" s="1">
        <f t="shared" si="487"/>
        <v>1</v>
      </c>
    </row>
    <row r="3870" spans="1:26" x14ac:dyDescent="0.2">
      <c r="A3870" s="1" t="s">
        <v>3893</v>
      </c>
      <c r="B3870" s="1">
        <v>0</v>
      </c>
      <c r="C3870" s="2">
        <v>41540</v>
      </c>
      <c r="D3870" s="2">
        <v>41540</v>
      </c>
      <c r="E3870" s="2">
        <v>41540</v>
      </c>
      <c r="F3870" s="1">
        <v>4</v>
      </c>
      <c r="G3870" s="1">
        <v>75</v>
      </c>
      <c r="H3870" s="1">
        <v>25</v>
      </c>
      <c r="I3870" s="1">
        <v>40.25</v>
      </c>
      <c r="J3870" s="1">
        <v>0</v>
      </c>
      <c r="K3870" s="1">
        <v>1</v>
      </c>
      <c r="L3870" s="1">
        <v>0</v>
      </c>
      <c r="M3870" s="1">
        <v>0</v>
      </c>
      <c r="N3870" s="1">
        <v>0</v>
      </c>
      <c r="O3870" s="1" t="s">
        <v>22</v>
      </c>
      <c r="P3870" s="1" t="s">
        <v>27</v>
      </c>
      <c r="Q3870" s="10">
        <f>I3870*Part2Out!C$72+'relay test.csv'!K3870*Part2Out!C$74+'relay test.csv'!L3870*Part2Out!C$75+'relay test.csv'!M3870*Part2Out!C$76</f>
        <v>0.89057127166410499</v>
      </c>
      <c r="R3870" s="11">
        <f t="shared" si="480"/>
        <v>2.4365211692876358</v>
      </c>
      <c r="S3870" s="12">
        <f t="shared" si="481"/>
        <v>0.7090080489138112</v>
      </c>
      <c r="T3870" s="11">
        <f t="shared" si="482"/>
        <v>1</v>
      </c>
      <c r="U3870" s="11">
        <f t="shared" si="483"/>
        <v>0</v>
      </c>
      <c r="V3870" s="71">
        <f>Q3870+Part2Out!C$71</f>
        <v>1.559107539386277</v>
      </c>
      <c r="W3870" s="1">
        <f t="shared" si="484"/>
        <v>4.7545760792122822</v>
      </c>
      <c r="X3870" s="12">
        <f t="shared" si="485"/>
        <v>0.82622525339227326</v>
      </c>
      <c r="Y3870" s="11">
        <f t="shared" si="486"/>
        <v>1</v>
      </c>
      <c r="Z3870" s="1">
        <f t="shared" si="487"/>
        <v>0</v>
      </c>
    </row>
    <row r="3871" spans="1:26" x14ac:dyDescent="0.2">
      <c r="A3871" s="1" t="s">
        <v>3894</v>
      </c>
      <c r="B3871" s="1">
        <v>1</v>
      </c>
      <c r="C3871" s="2">
        <v>41539</v>
      </c>
      <c r="D3871" s="2">
        <v>41548</v>
      </c>
      <c r="E3871" s="2">
        <v>41548</v>
      </c>
      <c r="F3871" s="1">
        <v>35</v>
      </c>
      <c r="G3871" s="1">
        <v>17.14285714</v>
      </c>
      <c r="H3871" s="1">
        <v>2.8571428569999999</v>
      </c>
      <c r="I3871" s="1">
        <v>40</v>
      </c>
      <c r="J3871" s="1">
        <v>0</v>
      </c>
      <c r="K3871" s="1">
        <v>1</v>
      </c>
      <c r="L3871" s="1">
        <v>0</v>
      </c>
      <c r="M3871" s="1">
        <v>0</v>
      </c>
      <c r="N3871" s="1">
        <v>0</v>
      </c>
      <c r="O3871" s="1" t="s">
        <v>25</v>
      </c>
      <c r="P3871" s="1" t="s">
        <v>62</v>
      </c>
      <c r="Q3871" s="10">
        <f>I3871*Part2Out!C$72+'relay test.csv'!K3871*Part2Out!C$74+'relay test.csv'!L3871*Part2Out!C$75+'relay test.csv'!M3871*Part2Out!C$76</f>
        <v>0.89006507740550123</v>
      </c>
      <c r="R3871" s="11">
        <f t="shared" si="480"/>
        <v>2.435288128366222</v>
      </c>
      <c r="S3871" s="12">
        <f t="shared" si="481"/>
        <v>0.70890360207555958</v>
      </c>
      <c r="T3871" s="11">
        <f t="shared" si="482"/>
        <v>1</v>
      </c>
      <c r="U3871" s="11">
        <f t="shared" si="483"/>
        <v>1</v>
      </c>
      <c r="V3871" s="71">
        <f>Q3871+Part2Out!C$71</f>
        <v>1.5586013451276732</v>
      </c>
      <c r="W3871" s="1">
        <f t="shared" si="484"/>
        <v>4.7521699491348821</v>
      </c>
      <c r="X3871" s="12">
        <f t="shared" si="485"/>
        <v>0.82615256349468624</v>
      </c>
      <c r="Y3871" s="11">
        <f t="shared" si="486"/>
        <v>1</v>
      </c>
      <c r="Z3871" s="1">
        <f t="shared" si="487"/>
        <v>1</v>
      </c>
    </row>
    <row r="3872" spans="1:26" x14ac:dyDescent="0.2">
      <c r="A3872" s="1" t="s">
        <v>3895</v>
      </c>
      <c r="B3872" s="1">
        <v>1</v>
      </c>
      <c r="C3872" s="2">
        <v>41526</v>
      </c>
      <c r="D3872" s="2">
        <v>41540</v>
      </c>
      <c r="E3872" s="2">
        <v>41654</v>
      </c>
      <c r="F3872" s="1">
        <v>88</v>
      </c>
      <c r="G3872" s="1">
        <v>64.772727270000004</v>
      </c>
      <c r="H3872" s="1">
        <v>5.6818181819999998</v>
      </c>
      <c r="I3872" s="1">
        <v>97.25</v>
      </c>
      <c r="J3872" s="1">
        <v>0.324561403508772</v>
      </c>
      <c r="K3872" s="1">
        <v>1</v>
      </c>
      <c r="L3872" s="1">
        <v>0</v>
      </c>
      <c r="M3872" s="1">
        <v>1</v>
      </c>
      <c r="N3872" s="1">
        <v>0</v>
      </c>
      <c r="O3872" s="1" t="s">
        <v>31</v>
      </c>
      <c r="P3872" s="1" t="s">
        <v>166</v>
      </c>
      <c r="Q3872" s="10">
        <f>I3872*Part2Out!C$72+'relay test.csv'!K3872*Part2Out!C$74+'relay test.csv'!L3872*Part2Out!C$75+'relay test.csv'!M3872*Part2Out!C$76</f>
        <v>1.8572608905999157</v>
      </c>
      <c r="R3872" s="11">
        <f t="shared" si="480"/>
        <v>6.4061655294179358</v>
      </c>
      <c r="S3872" s="12">
        <f t="shared" si="481"/>
        <v>0.86497736297846539</v>
      </c>
      <c r="T3872" s="11">
        <f t="shared" si="482"/>
        <v>1</v>
      </c>
      <c r="U3872" s="11">
        <f t="shared" si="483"/>
        <v>1</v>
      </c>
      <c r="V3872" s="71">
        <f>Q3872+Part2Out!C$71</f>
        <v>2.5257971583220877</v>
      </c>
      <c r="W3872" s="1">
        <f t="shared" si="484"/>
        <v>12.500856454512137</v>
      </c>
      <c r="X3872" s="12">
        <f t="shared" si="485"/>
        <v>0.92593062496670064</v>
      </c>
      <c r="Y3872" s="11">
        <f t="shared" si="486"/>
        <v>1</v>
      </c>
      <c r="Z3872" s="1">
        <f t="shared" si="487"/>
        <v>1</v>
      </c>
    </row>
    <row r="3873" spans="1:26" x14ac:dyDescent="0.2">
      <c r="A3873" s="1" t="s">
        <v>3896</v>
      </c>
      <c r="B3873" s="1">
        <v>1</v>
      </c>
      <c r="C3873" s="2">
        <v>41540</v>
      </c>
      <c r="D3873" s="2">
        <v>41540</v>
      </c>
      <c r="E3873" s="2">
        <v>41540</v>
      </c>
      <c r="F3873" s="1">
        <v>39</v>
      </c>
      <c r="G3873" s="1">
        <v>2.5641025640000001</v>
      </c>
      <c r="H3873" s="1">
        <v>0</v>
      </c>
      <c r="I3873" s="1">
        <v>40.020000000000003</v>
      </c>
      <c r="J3873" s="1">
        <v>0</v>
      </c>
      <c r="K3873" s="1">
        <v>1</v>
      </c>
      <c r="L3873" s="1">
        <v>0</v>
      </c>
      <c r="M3873" s="1">
        <v>0</v>
      </c>
      <c r="N3873" s="1">
        <v>0</v>
      </c>
      <c r="O3873" s="1" t="s">
        <v>22</v>
      </c>
      <c r="P3873" s="1" t="s">
        <v>27</v>
      </c>
      <c r="Q3873" s="10">
        <f>I3873*Part2Out!C$72+'relay test.csv'!K3873*Part2Out!C$74+'relay test.csv'!L3873*Part2Out!C$75+'relay test.csv'!M3873*Part2Out!C$76</f>
        <v>0.89010557294618953</v>
      </c>
      <c r="R3873" s="11">
        <f t="shared" si="480"/>
        <v>2.4353867486725398</v>
      </c>
      <c r="S3873" s="12">
        <f t="shared" si="481"/>
        <v>0.70891195863568846</v>
      </c>
      <c r="T3873" s="11">
        <f t="shared" si="482"/>
        <v>1</v>
      </c>
      <c r="U3873" s="11">
        <f t="shared" si="483"/>
        <v>1</v>
      </c>
      <c r="V3873" s="71">
        <f>Q3873+Part2Out!C$71</f>
        <v>1.5586418406683615</v>
      </c>
      <c r="W3873" s="1">
        <f t="shared" si="484"/>
        <v>4.7523623947229829</v>
      </c>
      <c r="X3873" s="12">
        <f t="shared" si="485"/>
        <v>0.8261583795698676</v>
      </c>
      <c r="Y3873" s="11">
        <f t="shared" si="486"/>
        <v>1</v>
      </c>
      <c r="Z3873" s="1">
        <f t="shared" si="487"/>
        <v>1</v>
      </c>
    </row>
    <row r="3874" spans="1:26" x14ac:dyDescent="0.2">
      <c r="A3874" s="1" t="s">
        <v>3897</v>
      </c>
      <c r="B3874" s="1">
        <v>1</v>
      </c>
      <c r="C3874" s="2">
        <v>41540</v>
      </c>
      <c r="D3874" s="2">
        <v>41540</v>
      </c>
      <c r="E3874" s="2">
        <v>41540</v>
      </c>
      <c r="F3874" s="1">
        <v>38</v>
      </c>
      <c r="G3874" s="1">
        <v>0</v>
      </c>
      <c r="H3874" s="1">
        <v>0</v>
      </c>
      <c r="I3874" s="1">
        <v>40</v>
      </c>
      <c r="J3874" s="1">
        <v>0</v>
      </c>
      <c r="K3874" s="1">
        <v>1</v>
      </c>
      <c r="L3874" s="1">
        <v>0</v>
      </c>
      <c r="M3874" s="1">
        <v>0</v>
      </c>
      <c r="N3874" s="1">
        <v>0</v>
      </c>
      <c r="O3874" s="1" t="s">
        <v>22</v>
      </c>
      <c r="P3874" s="1" t="s">
        <v>62</v>
      </c>
      <c r="Q3874" s="10">
        <f>I3874*Part2Out!C$72+'relay test.csv'!K3874*Part2Out!C$74+'relay test.csv'!L3874*Part2Out!C$75+'relay test.csv'!M3874*Part2Out!C$76</f>
        <v>0.89006507740550123</v>
      </c>
      <c r="R3874" s="11">
        <f t="shared" si="480"/>
        <v>2.435288128366222</v>
      </c>
      <c r="S3874" s="12">
        <f t="shared" si="481"/>
        <v>0.70890360207555958</v>
      </c>
      <c r="T3874" s="11">
        <f t="shared" si="482"/>
        <v>1</v>
      </c>
      <c r="U3874" s="11">
        <f t="shared" si="483"/>
        <v>1</v>
      </c>
      <c r="V3874" s="71">
        <f>Q3874+Part2Out!C$71</f>
        <v>1.5586013451276732</v>
      </c>
      <c r="W3874" s="1">
        <f t="shared" si="484"/>
        <v>4.7521699491348821</v>
      </c>
      <c r="X3874" s="12">
        <f t="shared" si="485"/>
        <v>0.82615256349468624</v>
      </c>
      <c r="Y3874" s="11">
        <f t="shared" si="486"/>
        <v>1</v>
      </c>
      <c r="Z3874" s="1">
        <f t="shared" si="487"/>
        <v>1</v>
      </c>
    </row>
    <row r="3875" spans="1:26" x14ac:dyDescent="0.2">
      <c r="A3875" s="1" t="s">
        <v>3898</v>
      </c>
      <c r="B3875" s="1">
        <v>1</v>
      </c>
      <c r="C3875" s="2">
        <v>41540</v>
      </c>
      <c r="D3875" s="2">
        <v>41544</v>
      </c>
      <c r="E3875" s="2">
        <v>41544</v>
      </c>
      <c r="F3875" s="1">
        <v>14</v>
      </c>
      <c r="G3875" s="1">
        <v>50</v>
      </c>
      <c r="H3875" s="1">
        <v>0</v>
      </c>
      <c r="I3875" s="1">
        <v>40.25</v>
      </c>
      <c r="J3875" s="1">
        <v>0</v>
      </c>
      <c r="K3875" s="1">
        <v>1</v>
      </c>
      <c r="L3875" s="1">
        <v>1</v>
      </c>
      <c r="M3875" s="1">
        <v>0</v>
      </c>
      <c r="N3875" s="1">
        <v>0</v>
      </c>
      <c r="O3875" s="1" t="s">
        <v>35</v>
      </c>
      <c r="P3875" s="1" t="s">
        <v>27</v>
      </c>
      <c r="Q3875" s="10">
        <f>I3875*Part2Out!C$72+'relay test.csv'!K3875*Part2Out!C$74+'relay test.csv'!L3875*Part2Out!C$75+'relay test.csv'!M3875*Part2Out!C$76</f>
        <v>1.7583015407674194</v>
      </c>
      <c r="R3875" s="11">
        <f t="shared" si="480"/>
        <v>5.8025735854561855</v>
      </c>
      <c r="S3875" s="12">
        <f t="shared" si="481"/>
        <v>0.85299681253900916</v>
      </c>
      <c r="T3875" s="11">
        <f t="shared" si="482"/>
        <v>1</v>
      </c>
      <c r="U3875" s="11">
        <f t="shared" si="483"/>
        <v>1</v>
      </c>
      <c r="V3875" s="71">
        <f>Q3875+Part2Out!C$71</f>
        <v>2.4268378084895916</v>
      </c>
      <c r="W3875" s="1">
        <f t="shared" si="484"/>
        <v>11.323019851021915</v>
      </c>
      <c r="X3875" s="12">
        <f t="shared" si="485"/>
        <v>0.91885105987903826</v>
      </c>
      <c r="Y3875" s="11">
        <f t="shared" si="486"/>
        <v>1</v>
      </c>
      <c r="Z3875" s="1">
        <f t="shared" si="487"/>
        <v>1</v>
      </c>
    </row>
    <row r="3876" spans="1:26" x14ac:dyDescent="0.2">
      <c r="A3876" s="1" t="s">
        <v>3899</v>
      </c>
      <c r="B3876" s="1">
        <v>1</v>
      </c>
      <c r="C3876" s="2">
        <v>41540</v>
      </c>
      <c r="D3876" s="2">
        <v>41574</v>
      </c>
      <c r="E3876" s="2">
        <v>41574</v>
      </c>
      <c r="F3876" s="1">
        <v>43</v>
      </c>
      <c r="G3876" s="1">
        <v>18.60465116</v>
      </c>
      <c r="H3876" s="1">
        <v>6.9767441860000003</v>
      </c>
      <c r="I3876" s="1">
        <v>29.18</v>
      </c>
      <c r="J3876" s="1">
        <v>0</v>
      </c>
      <c r="K3876" s="1">
        <v>1</v>
      </c>
      <c r="L3876" s="1">
        <v>0</v>
      </c>
      <c r="M3876" s="1">
        <v>0</v>
      </c>
      <c r="N3876" s="1">
        <v>0</v>
      </c>
      <c r="O3876" s="1" t="s">
        <v>31</v>
      </c>
      <c r="P3876" s="1" t="s">
        <v>62</v>
      </c>
      <c r="Q3876" s="10">
        <f>I3876*Part2Out!C$72+'relay test.csv'!K3876*Part2Out!C$74+'relay test.csv'!L3876*Part2Out!C$75+'relay test.csv'!M3876*Part2Out!C$76</f>
        <v>0.86815698989313084</v>
      </c>
      <c r="R3876" s="11">
        <f t="shared" si="480"/>
        <v>2.3825158040014314</v>
      </c>
      <c r="S3876" s="12">
        <f t="shared" si="481"/>
        <v>0.70436206127491696</v>
      </c>
      <c r="T3876" s="11">
        <f t="shared" si="482"/>
        <v>1</v>
      </c>
      <c r="U3876" s="11">
        <f t="shared" si="483"/>
        <v>1</v>
      </c>
      <c r="V3876" s="71">
        <f>Q3876+Part2Out!C$71</f>
        <v>1.536693257615303</v>
      </c>
      <c r="W3876" s="1">
        <f t="shared" si="484"/>
        <v>4.6491911471314413</v>
      </c>
      <c r="X3876" s="12">
        <f t="shared" si="485"/>
        <v>0.82298350791196329</v>
      </c>
      <c r="Y3876" s="11">
        <f t="shared" si="486"/>
        <v>1</v>
      </c>
      <c r="Z3876" s="1">
        <f t="shared" si="487"/>
        <v>1</v>
      </c>
    </row>
    <row r="3877" spans="1:26" x14ac:dyDescent="0.2">
      <c r="A3877" s="1" t="s">
        <v>3900</v>
      </c>
      <c r="B3877" s="1">
        <v>0</v>
      </c>
      <c r="C3877" s="2">
        <v>41540</v>
      </c>
      <c r="D3877" s="2">
        <v>41568</v>
      </c>
      <c r="E3877" s="2">
        <v>41568</v>
      </c>
      <c r="F3877" s="1">
        <v>24</v>
      </c>
      <c r="G3877" s="1">
        <v>37.5</v>
      </c>
      <c r="H3877" s="1">
        <v>8.3333333330000006</v>
      </c>
      <c r="I3877" s="1">
        <v>35.07</v>
      </c>
      <c r="J3877" s="1">
        <v>0</v>
      </c>
      <c r="K3877" s="1">
        <v>1</v>
      </c>
      <c r="L3877" s="1">
        <v>0</v>
      </c>
      <c r="M3877" s="1">
        <v>0</v>
      </c>
      <c r="N3877" s="1">
        <v>0</v>
      </c>
      <c r="O3877" s="1" t="s">
        <v>31</v>
      </c>
      <c r="P3877" s="1" t="s">
        <v>62</v>
      </c>
      <c r="Q3877" s="10">
        <f>I3877*Part2Out!C$72+'relay test.csv'!K3877*Part2Out!C$74+'relay test.csv'!L3877*Part2Out!C$75+'relay test.csv'!M3877*Part2Out!C$76</f>
        <v>0.8800829266258352</v>
      </c>
      <c r="R3877" s="11">
        <f t="shared" si="480"/>
        <v>2.4110996424849871</v>
      </c>
      <c r="S3877" s="12">
        <f t="shared" si="481"/>
        <v>0.70683940523311728</v>
      </c>
      <c r="T3877" s="11">
        <f t="shared" si="482"/>
        <v>1</v>
      </c>
      <c r="U3877" s="11">
        <f t="shared" si="483"/>
        <v>0</v>
      </c>
      <c r="V3877" s="71">
        <f>Q3877+Part2Out!C$71</f>
        <v>1.5486191943480072</v>
      </c>
      <c r="W3877" s="1">
        <f t="shared" si="484"/>
        <v>4.7049690473684889</v>
      </c>
      <c r="X3877" s="12">
        <f t="shared" si="485"/>
        <v>0.82471421112069543</v>
      </c>
      <c r="Y3877" s="11">
        <f t="shared" si="486"/>
        <v>1</v>
      </c>
      <c r="Z3877" s="1">
        <f t="shared" si="487"/>
        <v>0</v>
      </c>
    </row>
    <row r="3878" spans="1:26" x14ac:dyDescent="0.2">
      <c r="A3878" s="1" t="s">
        <v>3901</v>
      </c>
      <c r="B3878" s="1">
        <v>1</v>
      </c>
      <c r="C3878" s="2">
        <v>41538</v>
      </c>
      <c r="D3878" s="2">
        <v>41540</v>
      </c>
      <c r="E3878" s="2">
        <v>41540</v>
      </c>
      <c r="F3878" s="1">
        <v>34</v>
      </c>
      <c r="G3878" s="1">
        <v>0</v>
      </c>
      <c r="H3878" s="1">
        <v>0</v>
      </c>
      <c r="I3878" s="1">
        <v>53.98</v>
      </c>
      <c r="J3878" s="1">
        <v>0</v>
      </c>
      <c r="K3878" s="1">
        <v>1</v>
      </c>
      <c r="L3878" s="1">
        <v>0</v>
      </c>
      <c r="M3878" s="1">
        <v>0</v>
      </c>
      <c r="N3878" s="1">
        <v>0</v>
      </c>
      <c r="O3878" s="1" t="s">
        <v>161</v>
      </c>
      <c r="P3878" s="1" t="s">
        <v>62</v>
      </c>
      <c r="Q3878" s="10">
        <f>I3878*Part2Out!C$72+'relay test.csv'!K3878*Part2Out!C$74+'relay test.csv'!L3878*Part2Out!C$75+'relay test.csv'!M3878*Part2Out!C$76</f>
        <v>0.91837146034662298</v>
      </c>
      <c r="R3878" s="11">
        <f t="shared" si="480"/>
        <v>2.5052072367253309</v>
      </c>
      <c r="S3878" s="12">
        <f t="shared" si="481"/>
        <v>0.71471016334708082</v>
      </c>
      <c r="T3878" s="11">
        <f t="shared" si="482"/>
        <v>1</v>
      </c>
      <c r="U3878" s="11">
        <f t="shared" si="483"/>
        <v>1</v>
      </c>
      <c r="V3878" s="71">
        <f>Q3878+Part2Out!C$71</f>
        <v>1.5869077280687951</v>
      </c>
      <c r="W3878" s="1">
        <f t="shared" si="484"/>
        <v>4.8886086241911171</v>
      </c>
      <c r="X3878" s="12">
        <f t="shared" si="485"/>
        <v>0.83018059718014214</v>
      </c>
      <c r="Y3878" s="11">
        <f t="shared" si="486"/>
        <v>1</v>
      </c>
      <c r="Z3878" s="1">
        <f t="shared" si="487"/>
        <v>1</v>
      </c>
    </row>
    <row r="3879" spans="1:26" x14ac:dyDescent="0.2">
      <c r="A3879" s="1" t="s">
        <v>3902</v>
      </c>
      <c r="B3879" s="1">
        <v>1</v>
      </c>
      <c r="C3879" s="2">
        <v>41540</v>
      </c>
      <c r="D3879" s="2">
        <v>41551</v>
      </c>
      <c r="E3879" s="2">
        <v>41551</v>
      </c>
      <c r="F3879" s="1">
        <v>40</v>
      </c>
      <c r="G3879" s="1">
        <v>5</v>
      </c>
      <c r="H3879" s="1">
        <v>2.5</v>
      </c>
      <c r="I3879" s="1">
        <v>79.14</v>
      </c>
      <c r="J3879" s="1">
        <v>0</v>
      </c>
      <c r="K3879" s="1">
        <v>1</v>
      </c>
      <c r="L3879" s="1">
        <v>0</v>
      </c>
      <c r="M3879" s="1">
        <v>0</v>
      </c>
      <c r="N3879" s="1">
        <v>0</v>
      </c>
      <c r="O3879" s="1" t="s">
        <v>31</v>
      </c>
      <c r="P3879" s="1" t="s">
        <v>62</v>
      </c>
      <c r="Q3879" s="10">
        <f>I3879*Part2Out!C$72+'relay test.csv'!K3879*Part2Out!C$74+'relay test.csv'!L3879*Part2Out!C$75+'relay test.csv'!M3879*Part2Out!C$76</f>
        <v>0.96931485053250466</v>
      </c>
      <c r="R3879" s="11">
        <f t="shared" si="480"/>
        <v>2.6361376921360216</v>
      </c>
      <c r="S3879" s="12">
        <f t="shared" si="481"/>
        <v>0.72498291190602371</v>
      </c>
      <c r="T3879" s="11">
        <f t="shared" si="482"/>
        <v>1</v>
      </c>
      <c r="U3879" s="11">
        <f t="shared" si="483"/>
        <v>1</v>
      </c>
      <c r="V3879" s="71">
        <f>Q3879+Part2Out!C$71</f>
        <v>1.6378511182546767</v>
      </c>
      <c r="W3879" s="1">
        <f t="shared" si="484"/>
        <v>5.1441035565491413</v>
      </c>
      <c r="X3879" s="12">
        <f t="shared" si="485"/>
        <v>0.83724232659879616</v>
      </c>
      <c r="Y3879" s="11">
        <f t="shared" si="486"/>
        <v>1</v>
      </c>
      <c r="Z3879" s="1">
        <f t="shared" si="487"/>
        <v>1</v>
      </c>
    </row>
    <row r="3880" spans="1:26" x14ac:dyDescent="0.2">
      <c r="A3880" s="1" t="s">
        <v>3903</v>
      </c>
      <c r="B3880" s="1">
        <v>0</v>
      </c>
      <c r="C3880" s="2">
        <v>41540</v>
      </c>
      <c r="D3880" s="2">
        <v>41544</v>
      </c>
      <c r="E3880" s="2">
        <v>41575</v>
      </c>
      <c r="F3880" s="1">
        <v>28</v>
      </c>
      <c r="G3880" s="1">
        <v>85.714285709999999</v>
      </c>
      <c r="H3880" s="1">
        <v>42.857142860000003</v>
      </c>
      <c r="I3880" s="1">
        <v>127.27</v>
      </c>
      <c r="J3880" s="1">
        <v>6.4516129032258104E-2</v>
      </c>
      <c r="K3880" s="1">
        <v>1</v>
      </c>
      <c r="L3880" s="1">
        <v>0</v>
      </c>
      <c r="M3880" s="1">
        <v>0</v>
      </c>
      <c r="N3880" s="1">
        <v>0</v>
      </c>
      <c r="O3880" s="1" t="s">
        <v>25</v>
      </c>
      <c r="P3880" s="1" t="s">
        <v>23</v>
      </c>
      <c r="Q3880" s="10">
        <f>I3880*Part2Out!C$72+'relay test.csv'!K3880*Part2Out!C$74+'relay test.csv'!L3880*Part2Out!C$75+'relay test.csv'!M3880*Part2Out!C$76</f>
        <v>1.066767369198899</v>
      </c>
      <c r="R3880" s="11">
        <f t="shared" si="480"/>
        <v>2.9059703707226974</v>
      </c>
      <c r="S3880" s="12">
        <f t="shared" si="481"/>
        <v>0.74398167290373574</v>
      </c>
      <c r="T3880" s="11">
        <f t="shared" si="482"/>
        <v>1</v>
      </c>
      <c r="U3880" s="11">
        <f t="shared" si="483"/>
        <v>0</v>
      </c>
      <c r="V3880" s="71">
        <f>Q3880+Part2Out!C$71</f>
        <v>1.735303636921071</v>
      </c>
      <c r="W3880" s="1">
        <f t="shared" si="484"/>
        <v>5.6706493609400281</v>
      </c>
      <c r="X3880" s="12">
        <f t="shared" si="485"/>
        <v>0.85008955711935663</v>
      </c>
      <c r="Y3880" s="11">
        <f t="shared" si="486"/>
        <v>1</v>
      </c>
      <c r="Z3880" s="1">
        <f t="shared" si="487"/>
        <v>0</v>
      </c>
    </row>
    <row r="3881" spans="1:26" x14ac:dyDescent="0.2">
      <c r="A3881" s="1" t="s">
        <v>3904</v>
      </c>
      <c r="B3881" s="1">
        <v>1</v>
      </c>
      <c r="C3881" s="2">
        <v>41535</v>
      </c>
      <c r="D3881" s="2">
        <v>41543</v>
      </c>
      <c r="E3881" s="2">
        <v>41543</v>
      </c>
      <c r="F3881" s="1">
        <v>39</v>
      </c>
      <c r="G3881" s="1">
        <v>17.948717949999999</v>
      </c>
      <c r="H3881" s="1">
        <v>0</v>
      </c>
      <c r="I3881" s="1">
        <v>40</v>
      </c>
      <c r="J3881" s="1">
        <v>0</v>
      </c>
      <c r="K3881" s="1">
        <v>1</v>
      </c>
      <c r="L3881" s="1">
        <v>0</v>
      </c>
      <c r="M3881" s="1">
        <v>0</v>
      </c>
      <c r="N3881" s="1">
        <v>0</v>
      </c>
      <c r="O3881" s="1" t="s">
        <v>161</v>
      </c>
      <c r="P3881" s="1" t="s">
        <v>166</v>
      </c>
      <c r="Q3881" s="10">
        <f>I3881*Part2Out!C$72+'relay test.csv'!K3881*Part2Out!C$74+'relay test.csv'!L3881*Part2Out!C$75+'relay test.csv'!M3881*Part2Out!C$76</f>
        <v>0.89006507740550123</v>
      </c>
      <c r="R3881" s="11">
        <f t="shared" si="480"/>
        <v>2.435288128366222</v>
      </c>
      <c r="S3881" s="12">
        <f t="shared" si="481"/>
        <v>0.70890360207555958</v>
      </c>
      <c r="T3881" s="11">
        <f t="shared" si="482"/>
        <v>1</v>
      </c>
      <c r="U3881" s="11">
        <f t="shared" si="483"/>
        <v>1</v>
      </c>
      <c r="V3881" s="71">
        <f>Q3881+Part2Out!C$71</f>
        <v>1.5586013451276732</v>
      </c>
      <c r="W3881" s="1">
        <f t="shared" si="484"/>
        <v>4.7521699491348821</v>
      </c>
      <c r="X3881" s="12">
        <f t="shared" si="485"/>
        <v>0.82615256349468624</v>
      </c>
      <c r="Y3881" s="11">
        <f t="shared" si="486"/>
        <v>1</v>
      </c>
      <c r="Z3881" s="1">
        <f t="shared" si="487"/>
        <v>1</v>
      </c>
    </row>
    <row r="3882" spans="1:26" x14ac:dyDescent="0.2">
      <c r="A3882" s="1" t="s">
        <v>3905</v>
      </c>
      <c r="B3882" s="1">
        <v>1</v>
      </c>
      <c r="C3882" s="2">
        <v>41540</v>
      </c>
      <c r="D3882" s="2">
        <v>41540</v>
      </c>
      <c r="E3882" s="2">
        <v>41569</v>
      </c>
      <c r="F3882" s="1">
        <v>40</v>
      </c>
      <c r="G3882" s="1">
        <v>2.5</v>
      </c>
      <c r="H3882" s="1">
        <v>0</v>
      </c>
      <c r="I3882" s="1">
        <v>37.520000000000003</v>
      </c>
      <c r="J3882" s="1">
        <v>0.17241379310344801</v>
      </c>
      <c r="K3882" s="1">
        <v>1</v>
      </c>
      <c r="L3882" s="1">
        <v>0</v>
      </c>
      <c r="M3882" s="1">
        <v>0</v>
      </c>
      <c r="N3882" s="1">
        <v>0</v>
      </c>
      <c r="O3882" s="1" t="s">
        <v>29</v>
      </c>
      <c r="P3882" s="1" t="s">
        <v>27</v>
      </c>
      <c r="Q3882" s="10">
        <f>I3882*Part2Out!C$72+'relay test.csv'!K3882*Part2Out!C$74+'relay test.csv'!L3882*Part2Out!C$75+'relay test.csv'!M3882*Part2Out!C$76</f>
        <v>0.88504363036015199</v>
      </c>
      <c r="R3882" s="11">
        <f t="shared" si="480"/>
        <v>2.4230901094734332</v>
      </c>
      <c r="S3882" s="12">
        <f t="shared" si="481"/>
        <v>0.70786629389846012</v>
      </c>
      <c r="T3882" s="11">
        <f t="shared" si="482"/>
        <v>1</v>
      </c>
      <c r="U3882" s="11">
        <f t="shared" si="483"/>
        <v>1</v>
      </c>
      <c r="V3882" s="71">
        <f>Q3882+Part2Out!C$71</f>
        <v>1.5535798980823241</v>
      </c>
      <c r="W3882" s="1">
        <f t="shared" si="484"/>
        <v>4.7283669920448821</v>
      </c>
      <c r="X3882" s="12">
        <f t="shared" si="485"/>
        <v>0.82543017907394489</v>
      </c>
      <c r="Y3882" s="11">
        <f t="shared" si="486"/>
        <v>1</v>
      </c>
      <c r="Z3882" s="1">
        <f t="shared" si="487"/>
        <v>1</v>
      </c>
    </row>
    <row r="3883" spans="1:26" x14ac:dyDescent="0.2">
      <c r="A3883" s="1" t="s">
        <v>3906</v>
      </c>
      <c r="B3883" s="1">
        <v>1</v>
      </c>
      <c r="C3883" s="2">
        <v>41526</v>
      </c>
      <c r="D3883" s="2">
        <v>41540</v>
      </c>
      <c r="E3883" s="2">
        <v>41554</v>
      </c>
      <c r="F3883" s="1">
        <v>44</v>
      </c>
      <c r="G3883" s="1">
        <v>18.18181818</v>
      </c>
      <c r="H3883" s="1">
        <v>0</v>
      </c>
      <c r="I3883" s="1">
        <v>38.47</v>
      </c>
      <c r="J3883" s="1">
        <v>0.14285714285714299</v>
      </c>
      <c r="K3883" s="1">
        <v>1</v>
      </c>
      <c r="L3883" s="1">
        <v>0</v>
      </c>
      <c r="M3883" s="1">
        <v>0</v>
      </c>
      <c r="N3883" s="1">
        <v>0</v>
      </c>
      <c r="O3883" s="1" t="s">
        <v>29</v>
      </c>
      <c r="P3883" s="1" t="s">
        <v>27</v>
      </c>
      <c r="Q3883" s="10">
        <f>I3883*Part2Out!C$72+'relay test.csv'!K3883*Part2Out!C$74+'relay test.csv'!L3883*Part2Out!C$75+'relay test.csv'!M3883*Part2Out!C$76</f>
        <v>0.8869671685428463</v>
      </c>
      <c r="R3883" s="11">
        <f t="shared" si="480"/>
        <v>2.4277555014103829</v>
      </c>
      <c r="S3883" s="12">
        <f t="shared" si="481"/>
        <v>0.70826390634088676</v>
      </c>
      <c r="T3883" s="11">
        <f t="shared" si="482"/>
        <v>1</v>
      </c>
      <c r="U3883" s="11">
        <f t="shared" si="483"/>
        <v>1</v>
      </c>
      <c r="V3883" s="71">
        <f>Q3883+Part2Out!C$71</f>
        <v>1.5555034362650182</v>
      </c>
      <c r="W3883" s="1">
        <f t="shared" si="484"/>
        <v>4.7374709395841732</v>
      </c>
      <c r="X3883" s="12">
        <f t="shared" si="485"/>
        <v>0.82570717820969464</v>
      </c>
      <c r="Y3883" s="11">
        <f t="shared" si="486"/>
        <v>1</v>
      </c>
      <c r="Z3883" s="1">
        <f t="shared" si="487"/>
        <v>1</v>
      </c>
    </row>
    <row r="3884" spans="1:26" x14ac:dyDescent="0.2">
      <c r="A3884" s="1" t="s">
        <v>3907</v>
      </c>
      <c r="B3884" s="1">
        <v>0</v>
      </c>
      <c r="C3884" s="2">
        <v>41540</v>
      </c>
      <c r="D3884" s="2">
        <v>41540</v>
      </c>
      <c r="E3884" s="2">
        <v>41540</v>
      </c>
      <c r="F3884" s="1">
        <v>8</v>
      </c>
      <c r="G3884" s="1">
        <v>12.5</v>
      </c>
      <c r="H3884" s="1">
        <v>0</v>
      </c>
      <c r="I3884" s="1">
        <v>40</v>
      </c>
      <c r="J3884" s="1">
        <v>0</v>
      </c>
      <c r="K3884" s="1">
        <v>1</v>
      </c>
      <c r="L3884" s="1">
        <v>0</v>
      </c>
      <c r="M3884" s="1">
        <v>0</v>
      </c>
      <c r="N3884" s="1">
        <v>0</v>
      </c>
      <c r="O3884" s="1" t="s">
        <v>29</v>
      </c>
      <c r="P3884" s="1" t="s">
        <v>62</v>
      </c>
      <c r="Q3884" s="10">
        <f>I3884*Part2Out!C$72+'relay test.csv'!K3884*Part2Out!C$74+'relay test.csv'!L3884*Part2Out!C$75+'relay test.csv'!M3884*Part2Out!C$76</f>
        <v>0.89006507740550123</v>
      </c>
      <c r="R3884" s="11">
        <f t="shared" si="480"/>
        <v>2.435288128366222</v>
      </c>
      <c r="S3884" s="12">
        <f t="shared" si="481"/>
        <v>0.70890360207555958</v>
      </c>
      <c r="T3884" s="11">
        <f t="shared" si="482"/>
        <v>1</v>
      </c>
      <c r="U3884" s="11">
        <f t="shared" si="483"/>
        <v>0</v>
      </c>
      <c r="V3884" s="71">
        <f>Q3884+Part2Out!C$71</f>
        <v>1.5586013451276732</v>
      </c>
      <c r="W3884" s="1">
        <f t="shared" si="484"/>
        <v>4.7521699491348821</v>
      </c>
      <c r="X3884" s="12">
        <f t="shared" si="485"/>
        <v>0.82615256349468624</v>
      </c>
      <c r="Y3884" s="11">
        <f t="shared" si="486"/>
        <v>1</v>
      </c>
      <c r="Z3884" s="1">
        <f t="shared" si="487"/>
        <v>0</v>
      </c>
    </row>
    <row r="3885" spans="1:26" x14ac:dyDescent="0.2">
      <c r="A3885" s="1" t="s">
        <v>3908</v>
      </c>
      <c r="B3885" s="1">
        <v>1</v>
      </c>
      <c r="C3885" s="2">
        <v>41540</v>
      </c>
      <c r="D3885" s="2">
        <v>41540</v>
      </c>
      <c r="E3885" s="2">
        <v>41547</v>
      </c>
      <c r="F3885" s="1">
        <v>38</v>
      </c>
      <c r="G3885" s="1">
        <v>2.6315789469999999</v>
      </c>
      <c r="H3885" s="1">
        <v>0</v>
      </c>
      <c r="I3885" s="1">
        <v>52.73</v>
      </c>
      <c r="J3885" s="1">
        <v>0.28571428571428598</v>
      </c>
      <c r="K3885" s="1">
        <v>1</v>
      </c>
      <c r="L3885" s="1">
        <v>0</v>
      </c>
      <c r="M3885" s="1">
        <v>0</v>
      </c>
      <c r="N3885" s="1">
        <v>0</v>
      </c>
      <c r="O3885" s="1" t="s">
        <v>31</v>
      </c>
      <c r="P3885" s="1" t="s">
        <v>23</v>
      </c>
      <c r="Q3885" s="10">
        <f>I3885*Part2Out!C$72+'relay test.csv'!K3885*Part2Out!C$74+'relay test.csv'!L3885*Part2Out!C$75+'relay test.csv'!M3885*Part2Out!C$76</f>
        <v>0.91584048905360427</v>
      </c>
      <c r="R3885" s="11">
        <f t="shared" si="480"/>
        <v>2.498874646308844</v>
      </c>
      <c r="S3885" s="12">
        <f t="shared" si="481"/>
        <v>0.71419381913125835</v>
      </c>
      <c r="T3885" s="11">
        <f t="shared" si="482"/>
        <v>1</v>
      </c>
      <c r="U3885" s="11">
        <f t="shared" si="483"/>
        <v>1</v>
      </c>
      <c r="V3885" s="71">
        <f>Q3885+Part2Out!C$71</f>
        <v>1.5843767567757763</v>
      </c>
      <c r="W3885" s="1">
        <f t="shared" si="484"/>
        <v>4.8762513406619599</v>
      </c>
      <c r="X3885" s="12">
        <f t="shared" si="485"/>
        <v>0.82982348064653244</v>
      </c>
      <c r="Y3885" s="11">
        <f t="shared" si="486"/>
        <v>1</v>
      </c>
      <c r="Z3885" s="1">
        <f t="shared" si="487"/>
        <v>1</v>
      </c>
    </row>
    <row r="3886" spans="1:26" x14ac:dyDescent="0.2">
      <c r="A3886" s="1" t="s">
        <v>3909</v>
      </c>
      <c r="B3886" s="1">
        <v>0</v>
      </c>
      <c r="C3886" s="2">
        <v>41540</v>
      </c>
      <c r="D3886" s="2">
        <v>41540</v>
      </c>
      <c r="E3886" s="2">
        <v>41540</v>
      </c>
      <c r="F3886" s="1">
        <v>3</v>
      </c>
      <c r="G3886" s="1">
        <v>100</v>
      </c>
      <c r="H3886" s="1">
        <v>0</v>
      </c>
      <c r="I3886" s="1">
        <v>40.020000000000003</v>
      </c>
      <c r="J3886" s="1">
        <v>0</v>
      </c>
      <c r="K3886" s="1">
        <v>1</v>
      </c>
      <c r="L3886" s="1">
        <v>0</v>
      </c>
      <c r="M3886" s="1">
        <v>0</v>
      </c>
      <c r="N3886" s="1">
        <v>0</v>
      </c>
      <c r="O3886" s="1" t="s">
        <v>161</v>
      </c>
      <c r="P3886" s="1" t="s">
        <v>62</v>
      </c>
      <c r="Q3886" s="10">
        <f>I3886*Part2Out!C$72+'relay test.csv'!K3886*Part2Out!C$74+'relay test.csv'!L3886*Part2Out!C$75+'relay test.csv'!M3886*Part2Out!C$76</f>
        <v>0.89010557294618953</v>
      </c>
      <c r="R3886" s="11">
        <f t="shared" si="480"/>
        <v>2.4353867486725398</v>
      </c>
      <c r="S3886" s="12">
        <f t="shared" si="481"/>
        <v>0.70891195863568846</v>
      </c>
      <c r="T3886" s="11">
        <f t="shared" si="482"/>
        <v>1</v>
      </c>
      <c r="U3886" s="11">
        <f t="shared" si="483"/>
        <v>0</v>
      </c>
      <c r="V3886" s="71">
        <f>Q3886+Part2Out!C$71</f>
        <v>1.5586418406683615</v>
      </c>
      <c r="W3886" s="1">
        <f t="shared" si="484"/>
        <v>4.7523623947229829</v>
      </c>
      <c r="X3886" s="12">
        <f t="shared" si="485"/>
        <v>0.8261583795698676</v>
      </c>
      <c r="Y3886" s="11">
        <f t="shared" si="486"/>
        <v>1</v>
      </c>
      <c r="Z3886" s="1">
        <f t="shared" si="487"/>
        <v>0</v>
      </c>
    </row>
    <row r="3887" spans="1:26" x14ac:dyDescent="0.2">
      <c r="A3887" s="1" t="s">
        <v>3910</v>
      </c>
      <c r="B3887" s="1">
        <v>1</v>
      </c>
      <c r="C3887" s="2">
        <v>41540</v>
      </c>
      <c r="D3887" s="2">
        <v>41540</v>
      </c>
      <c r="E3887" s="2">
        <v>41540</v>
      </c>
      <c r="F3887" s="1">
        <v>26</v>
      </c>
      <c r="G3887" s="1">
        <v>23.07692308</v>
      </c>
      <c r="H3887" s="1">
        <v>0</v>
      </c>
      <c r="I3887" s="1">
        <v>40</v>
      </c>
      <c r="J3887" s="1">
        <v>0</v>
      </c>
      <c r="K3887" s="1">
        <v>1</v>
      </c>
      <c r="L3887" s="1">
        <v>0</v>
      </c>
      <c r="M3887" s="1">
        <v>0</v>
      </c>
      <c r="N3887" s="1">
        <v>0</v>
      </c>
      <c r="O3887" s="1" t="s">
        <v>35</v>
      </c>
      <c r="P3887" s="1" t="s">
        <v>166</v>
      </c>
      <c r="Q3887" s="10">
        <f>I3887*Part2Out!C$72+'relay test.csv'!K3887*Part2Out!C$74+'relay test.csv'!L3887*Part2Out!C$75+'relay test.csv'!M3887*Part2Out!C$76</f>
        <v>0.89006507740550123</v>
      </c>
      <c r="R3887" s="11">
        <f t="shared" si="480"/>
        <v>2.435288128366222</v>
      </c>
      <c r="S3887" s="12">
        <f t="shared" si="481"/>
        <v>0.70890360207555958</v>
      </c>
      <c r="T3887" s="11">
        <f t="shared" si="482"/>
        <v>1</v>
      </c>
      <c r="U3887" s="11">
        <f t="shared" si="483"/>
        <v>1</v>
      </c>
      <c r="V3887" s="71">
        <f>Q3887+Part2Out!C$71</f>
        <v>1.5586013451276732</v>
      </c>
      <c r="W3887" s="1">
        <f t="shared" si="484"/>
        <v>4.7521699491348821</v>
      </c>
      <c r="X3887" s="12">
        <f t="shared" si="485"/>
        <v>0.82615256349468624</v>
      </c>
      <c r="Y3887" s="11">
        <f t="shared" si="486"/>
        <v>1</v>
      </c>
      <c r="Z3887" s="1">
        <f t="shared" si="487"/>
        <v>1</v>
      </c>
    </row>
    <row r="3888" spans="1:26" x14ac:dyDescent="0.2">
      <c r="A3888" s="1" t="s">
        <v>3911</v>
      </c>
      <c r="B3888" s="1">
        <v>1</v>
      </c>
      <c r="C3888" s="2">
        <v>41540</v>
      </c>
      <c r="D3888" s="2">
        <v>41540</v>
      </c>
      <c r="E3888" s="2">
        <v>41540</v>
      </c>
      <c r="F3888" s="1">
        <v>41</v>
      </c>
      <c r="G3888" s="1">
        <v>9.7560975610000007</v>
      </c>
      <c r="H3888" s="1">
        <v>0</v>
      </c>
      <c r="I3888" s="1">
        <v>40</v>
      </c>
      <c r="J3888" s="1">
        <v>0</v>
      </c>
      <c r="K3888" s="1">
        <v>1</v>
      </c>
      <c r="L3888" s="1">
        <v>0</v>
      </c>
      <c r="M3888" s="1">
        <v>0</v>
      </c>
      <c r="N3888" s="1">
        <v>0</v>
      </c>
      <c r="O3888" s="1" t="s">
        <v>31</v>
      </c>
      <c r="P3888" s="1" t="s">
        <v>166</v>
      </c>
      <c r="Q3888" s="10">
        <f>I3888*Part2Out!C$72+'relay test.csv'!K3888*Part2Out!C$74+'relay test.csv'!L3888*Part2Out!C$75+'relay test.csv'!M3888*Part2Out!C$76</f>
        <v>0.89006507740550123</v>
      </c>
      <c r="R3888" s="11">
        <f t="shared" si="480"/>
        <v>2.435288128366222</v>
      </c>
      <c r="S3888" s="12">
        <f t="shared" si="481"/>
        <v>0.70890360207555958</v>
      </c>
      <c r="T3888" s="11">
        <f t="shared" si="482"/>
        <v>1</v>
      </c>
      <c r="U3888" s="11">
        <f t="shared" si="483"/>
        <v>1</v>
      </c>
      <c r="V3888" s="71">
        <f>Q3888+Part2Out!C$71</f>
        <v>1.5586013451276732</v>
      </c>
      <c r="W3888" s="1">
        <f t="shared" si="484"/>
        <v>4.7521699491348821</v>
      </c>
      <c r="X3888" s="12">
        <f t="shared" si="485"/>
        <v>0.82615256349468624</v>
      </c>
      <c r="Y3888" s="11">
        <f t="shared" si="486"/>
        <v>1</v>
      </c>
      <c r="Z3888" s="1">
        <f t="shared" si="487"/>
        <v>1</v>
      </c>
    </row>
    <row r="3889" spans="1:26" x14ac:dyDescent="0.2">
      <c r="A3889" s="1" t="s">
        <v>3912</v>
      </c>
      <c r="B3889" s="1">
        <v>1</v>
      </c>
      <c r="C3889" s="2">
        <v>41540</v>
      </c>
      <c r="D3889" s="2">
        <v>41540</v>
      </c>
      <c r="E3889" s="2">
        <v>41540</v>
      </c>
      <c r="F3889" s="1">
        <v>38</v>
      </c>
      <c r="G3889" s="1">
        <v>15.78947368</v>
      </c>
      <c r="H3889" s="1">
        <v>0</v>
      </c>
      <c r="I3889" s="1">
        <v>40.020000000000003</v>
      </c>
      <c r="J3889" s="1">
        <v>0</v>
      </c>
      <c r="K3889" s="1">
        <v>1</v>
      </c>
      <c r="L3889" s="1">
        <v>0</v>
      </c>
      <c r="M3889" s="1">
        <v>0</v>
      </c>
      <c r="N3889" s="1">
        <v>0</v>
      </c>
      <c r="O3889" s="1" t="s">
        <v>25</v>
      </c>
      <c r="P3889" s="1" t="s">
        <v>62</v>
      </c>
      <c r="Q3889" s="10">
        <f>I3889*Part2Out!C$72+'relay test.csv'!K3889*Part2Out!C$74+'relay test.csv'!L3889*Part2Out!C$75+'relay test.csv'!M3889*Part2Out!C$76</f>
        <v>0.89010557294618953</v>
      </c>
      <c r="R3889" s="11">
        <f t="shared" si="480"/>
        <v>2.4353867486725398</v>
      </c>
      <c r="S3889" s="12">
        <f t="shared" si="481"/>
        <v>0.70891195863568846</v>
      </c>
      <c r="T3889" s="11">
        <f t="shared" si="482"/>
        <v>1</v>
      </c>
      <c r="U3889" s="11">
        <f t="shared" si="483"/>
        <v>1</v>
      </c>
      <c r="V3889" s="71">
        <f>Q3889+Part2Out!C$71</f>
        <v>1.5586418406683615</v>
      </c>
      <c r="W3889" s="1">
        <f t="shared" si="484"/>
        <v>4.7523623947229829</v>
      </c>
      <c r="X3889" s="12">
        <f t="shared" si="485"/>
        <v>0.8261583795698676</v>
      </c>
      <c r="Y3889" s="11">
        <f t="shared" si="486"/>
        <v>1</v>
      </c>
      <c r="Z3889" s="1">
        <f t="shared" si="487"/>
        <v>1</v>
      </c>
    </row>
    <row r="3890" spans="1:26" x14ac:dyDescent="0.2">
      <c r="A3890" s="1" t="s">
        <v>3913</v>
      </c>
      <c r="B3890" s="1">
        <v>1</v>
      </c>
      <c r="C3890" s="2">
        <v>41540</v>
      </c>
      <c r="D3890" s="2">
        <v>41648</v>
      </c>
      <c r="E3890" s="2">
        <v>41648</v>
      </c>
      <c r="F3890" s="1">
        <v>33</v>
      </c>
      <c r="G3890" s="1">
        <v>48.484848479999997</v>
      </c>
      <c r="H3890" s="1">
        <v>3.0303030299999998</v>
      </c>
      <c r="I3890" s="1">
        <v>54.35</v>
      </c>
      <c r="J3890" s="1">
        <v>0</v>
      </c>
      <c r="K3890" s="1">
        <v>1</v>
      </c>
      <c r="L3890" s="1">
        <v>0</v>
      </c>
      <c r="M3890" s="1">
        <v>0</v>
      </c>
      <c r="N3890" s="1">
        <v>0</v>
      </c>
      <c r="O3890" s="1" t="s">
        <v>22</v>
      </c>
      <c r="P3890" s="1" t="s">
        <v>23</v>
      </c>
      <c r="Q3890" s="10">
        <f>I3890*Part2Out!C$72+'relay test.csv'!K3890*Part2Out!C$74+'relay test.csv'!L3890*Part2Out!C$75+'relay test.csv'!M3890*Part2Out!C$76</f>
        <v>0.91912062784935655</v>
      </c>
      <c r="R3890" s="11">
        <f t="shared" si="480"/>
        <v>2.5070847597765127</v>
      </c>
      <c r="S3890" s="12">
        <f t="shared" si="481"/>
        <v>0.7148628936861724</v>
      </c>
      <c r="T3890" s="11">
        <f t="shared" si="482"/>
        <v>1</v>
      </c>
      <c r="U3890" s="11">
        <f t="shared" si="483"/>
        <v>1</v>
      </c>
      <c r="V3890" s="71">
        <f>Q3890+Part2Out!C$71</f>
        <v>1.5876568955715284</v>
      </c>
      <c r="W3890" s="1">
        <f t="shared" si="484"/>
        <v>4.8922723831191481</v>
      </c>
      <c r="X3890" s="12">
        <f t="shared" si="485"/>
        <v>0.83028618926970965</v>
      </c>
      <c r="Y3890" s="11">
        <f t="shared" si="486"/>
        <v>1</v>
      </c>
      <c r="Z3890" s="1">
        <f t="shared" si="487"/>
        <v>1</v>
      </c>
    </row>
    <row r="3891" spans="1:26" x14ac:dyDescent="0.2">
      <c r="A3891" s="1" t="s">
        <v>3914</v>
      </c>
      <c r="B3891" s="1">
        <v>1</v>
      </c>
      <c r="C3891" s="2">
        <v>41540</v>
      </c>
      <c r="D3891" s="2">
        <v>41548</v>
      </c>
      <c r="E3891" s="2">
        <v>41562</v>
      </c>
      <c r="F3891" s="1">
        <v>39</v>
      </c>
      <c r="G3891" s="1">
        <v>30.76923077</v>
      </c>
      <c r="H3891" s="1">
        <v>10.256410259999999</v>
      </c>
      <c r="I3891" s="1">
        <v>37.64</v>
      </c>
      <c r="J3891" s="1">
        <v>0.214285714285714</v>
      </c>
      <c r="K3891" s="1">
        <v>1</v>
      </c>
      <c r="L3891" s="1">
        <v>0</v>
      </c>
      <c r="M3891" s="1">
        <v>0</v>
      </c>
      <c r="N3891" s="1">
        <v>0</v>
      </c>
      <c r="O3891" s="1" t="s">
        <v>29</v>
      </c>
      <c r="P3891" s="1" t="s">
        <v>23</v>
      </c>
      <c r="Q3891" s="10">
        <f>I3891*Part2Out!C$72+'relay test.csv'!K3891*Part2Out!C$74+'relay test.csv'!L3891*Part2Out!C$75+'relay test.csv'!M3891*Part2Out!C$76</f>
        <v>0.8852866036042818</v>
      </c>
      <c r="R3891" s="11">
        <f t="shared" si="480"/>
        <v>2.4236789270687149</v>
      </c>
      <c r="S3891" s="12">
        <f t="shared" si="481"/>
        <v>0.70791653618752737</v>
      </c>
      <c r="T3891" s="11">
        <f t="shared" si="482"/>
        <v>1</v>
      </c>
      <c r="U3891" s="11">
        <f t="shared" si="483"/>
        <v>1</v>
      </c>
      <c r="V3891" s="71">
        <f>Q3891+Part2Out!C$71</f>
        <v>1.5538228713264539</v>
      </c>
      <c r="W3891" s="1">
        <f t="shared" si="484"/>
        <v>4.7295159982956108</v>
      </c>
      <c r="X3891" s="12">
        <f t="shared" si="485"/>
        <v>0.82546518758347565</v>
      </c>
      <c r="Y3891" s="11">
        <f t="shared" si="486"/>
        <v>1</v>
      </c>
      <c r="Z3891" s="1">
        <f t="shared" si="487"/>
        <v>1</v>
      </c>
    </row>
    <row r="3892" spans="1:26" x14ac:dyDescent="0.2">
      <c r="A3892" s="1" t="s">
        <v>3915</v>
      </c>
      <c r="B3892" s="1">
        <v>0</v>
      </c>
      <c r="C3892" s="2">
        <v>41540</v>
      </c>
      <c r="D3892" s="2">
        <v>41540</v>
      </c>
      <c r="E3892" s="2">
        <v>41540</v>
      </c>
      <c r="F3892" s="1">
        <v>3</v>
      </c>
      <c r="G3892" s="1">
        <v>100</v>
      </c>
      <c r="H3892" s="1">
        <v>0</v>
      </c>
      <c r="I3892" s="1">
        <v>40</v>
      </c>
      <c r="J3892" s="1">
        <v>0</v>
      </c>
      <c r="K3892" s="1">
        <v>1</v>
      </c>
      <c r="L3892" s="1">
        <v>0</v>
      </c>
      <c r="M3892" s="1">
        <v>0</v>
      </c>
      <c r="N3892" s="1">
        <v>0</v>
      </c>
      <c r="O3892" s="1" t="s">
        <v>35</v>
      </c>
      <c r="P3892" s="1" t="s">
        <v>166</v>
      </c>
      <c r="Q3892" s="10">
        <f>I3892*Part2Out!C$72+'relay test.csv'!K3892*Part2Out!C$74+'relay test.csv'!L3892*Part2Out!C$75+'relay test.csv'!M3892*Part2Out!C$76</f>
        <v>0.89006507740550123</v>
      </c>
      <c r="R3892" s="11">
        <f t="shared" si="480"/>
        <v>2.435288128366222</v>
      </c>
      <c r="S3892" s="12">
        <f t="shared" si="481"/>
        <v>0.70890360207555958</v>
      </c>
      <c r="T3892" s="11">
        <f t="shared" si="482"/>
        <v>1</v>
      </c>
      <c r="U3892" s="11">
        <f t="shared" si="483"/>
        <v>0</v>
      </c>
      <c r="V3892" s="71">
        <f>Q3892+Part2Out!C$71</f>
        <v>1.5586013451276732</v>
      </c>
      <c r="W3892" s="1">
        <f t="shared" si="484"/>
        <v>4.7521699491348821</v>
      </c>
      <c r="X3892" s="12">
        <f t="shared" si="485"/>
        <v>0.82615256349468624</v>
      </c>
      <c r="Y3892" s="11">
        <f t="shared" si="486"/>
        <v>1</v>
      </c>
      <c r="Z3892" s="1">
        <f t="shared" si="487"/>
        <v>0</v>
      </c>
    </row>
    <row r="3893" spans="1:26" x14ac:dyDescent="0.2">
      <c r="A3893" s="1" t="s">
        <v>3916</v>
      </c>
      <c r="B3893" s="1">
        <v>0</v>
      </c>
      <c r="C3893" s="2">
        <v>41540</v>
      </c>
      <c r="D3893" s="2">
        <v>41540</v>
      </c>
      <c r="E3893" s="2">
        <v>41540</v>
      </c>
      <c r="F3893" s="1">
        <v>10</v>
      </c>
      <c r="G3893" s="1">
        <v>30</v>
      </c>
      <c r="H3893" s="1">
        <v>0</v>
      </c>
      <c r="I3893" s="1">
        <v>40.020000000000003</v>
      </c>
      <c r="J3893" s="1">
        <v>0</v>
      </c>
      <c r="K3893" s="1">
        <v>1</v>
      </c>
      <c r="L3893" s="1">
        <v>0</v>
      </c>
      <c r="M3893" s="1">
        <v>0</v>
      </c>
      <c r="N3893" s="1">
        <v>0</v>
      </c>
      <c r="O3893" s="1" t="s">
        <v>31</v>
      </c>
      <c r="P3893" s="1" t="s">
        <v>62</v>
      </c>
      <c r="Q3893" s="10">
        <f>I3893*Part2Out!C$72+'relay test.csv'!K3893*Part2Out!C$74+'relay test.csv'!L3893*Part2Out!C$75+'relay test.csv'!M3893*Part2Out!C$76</f>
        <v>0.89010557294618953</v>
      </c>
      <c r="R3893" s="11">
        <f t="shared" si="480"/>
        <v>2.4353867486725398</v>
      </c>
      <c r="S3893" s="12">
        <f t="shared" si="481"/>
        <v>0.70891195863568846</v>
      </c>
      <c r="T3893" s="11">
        <f t="shared" si="482"/>
        <v>1</v>
      </c>
      <c r="U3893" s="11">
        <f t="shared" si="483"/>
        <v>0</v>
      </c>
      <c r="V3893" s="71">
        <f>Q3893+Part2Out!C$71</f>
        <v>1.5586418406683615</v>
      </c>
      <c r="W3893" s="1">
        <f t="shared" si="484"/>
        <v>4.7523623947229829</v>
      </c>
      <c r="X3893" s="12">
        <f t="shared" si="485"/>
        <v>0.8261583795698676</v>
      </c>
      <c r="Y3893" s="11">
        <f t="shared" si="486"/>
        <v>1</v>
      </c>
      <c r="Z3893" s="1">
        <f t="shared" si="487"/>
        <v>0</v>
      </c>
    </row>
    <row r="3894" spans="1:26" x14ac:dyDescent="0.2">
      <c r="A3894" s="1" t="s">
        <v>3917</v>
      </c>
      <c r="B3894" s="1">
        <v>1</v>
      </c>
      <c r="C3894" s="2">
        <v>41540</v>
      </c>
      <c r="D3894" s="2">
        <v>41540</v>
      </c>
      <c r="E3894" s="2">
        <v>41540</v>
      </c>
      <c r="F3894" s="1">
        <v>37</v>
      </c>
      <c r="G3894" s="1">
        <v>0</v>
      </c>
      <c r="H3894" s="1">
        <v>0</v>
      </c>
      <c r="I3894" s="1">
        <v>40.020000000000003</v>
      </c>
      <c r="J3894" s="1">
        <v>0</v>
      </c>
      <c r="K3894" s="1">
        <v>1</v>
      </c>
      <c r="L3894" s="1">
        <v>0</v>
      </c>
      <c r="M3894" s="1">
        <v>0</v>
      </c>
      <c r="N3894" s="1">
        <v>0</v>
      </c>
      <c r="O3894" s="1" t="s">
        <v>25</v>
      </c>
      <c r="P3894" s="1" t="s">
        <v>27</v>
      </c>
      <c r="Q3894" s="10">
        <f>I3894*Part2Out!C$72+'relay test.csv'!K3894*Part2Out!C$74+'relay test.csv'!L3894*Part2Out!C$75+'relay test.csv'!M3894*Part2Out!C$76</f>
        <v>0.89010557294618953</v>
      </c>
      <c r="R3894" s="11">
        <f t="shared" si="480"/>
        <v>2.4353867486725398</v>
      </c>
      <c r="S3894" s="12">
        <f t="shared" si="481"/>
        <v>0.70891195863568846</v>
      </c>
      <c r="T3894" s="11">
        <f t="shared" si="482"/>
        <v>1</v>
      </c>
      <c r="U3894" s="11">
        <f t="shared" si="483"/>
        <v>1</v>
      </c>
      <c r="V3894" s="71">
        <f>Q3894+Part2Out!C$71</f>
        <v>1.5586418406683615</v>
      </c>
      <c r="W3894" s="1">
        <f t="shared" si="484"/>
        <v>4.7523623947229829</v>
      </c>
      <c r="X3894" s="12">
        <f t="shared" si="485"/>
        <v>0.8261583795698676</v>
      </c>
      <c r="Y3894" s="11">
        <f t="shared" si="486"/>
        <v>1</v>
      </c>
      <c r="Z3894" s="1">
        <f t="shared" si="487"/>
        <v>1</v>
      </c>
    </row>
    <row r="3895" spans="1:26" x14ac:dyDescent="0.2">
      <c r="A3895" s="1" t="s">
        <v>3918</v>
      </c>
      <c r="B3895" s="1">
        <v>1</v>
      </c>
      <c r="C3895" s="2">
        <v>41540</v>
      </c>
      <c r="D3895" s="2">
        <v>41540</v>
      </c>
      <c r="E3895" s="2">
        <v>41540</v>
      </c>
      <c r="F3895" s="1">
        <v>44</v>
      </c>
      <c r="G3895" s="1">
        <v>20.454545450000001</v>
      </c>
      <c r="H3895" s="1">
        <v>0</v>
      </c>
      <c r="I3895" s="1">
        <v>40.020000000000003</v>
      </c>
      <c r="J3895" s="1">
        <v>0</v>
      </c>
      <c r="K3895" s="1">
        <v>1</v>
      </c>
      <c r="L3895" s="1">
        <v>0</v>
      </c>
      <c r="M3895" s="1">
        <v>0</v>
      </c>
      <c r="N3895" s="1">
        <v>0</v>
      </c>
      <c r="O3895" s="1" t="s">
        <v>35</v>
      </c>
      <c r="P3895" s="1" t="s">
        <v>62</v>
      </c>
      <c r="Q3895" s="10">
        <f>I3895*Part2Out!C$72+'relay test.csv'!K3895*Part2Out!C$74+'relay test.csv'!L3895*Part2Out!C$75+'relay test.csv'!M3895*Part2Out!C$76</f>
        <v>0.89010557294618953</v>
      </c>
      <c r="R3895" s="11">
        <f t="shared" si="480"/>
        <v>2.4353867486725398</v>
      </c>
      <c r="S3895" s="12">
        <f t="shared" si="481"/>
        <v>0.70891195863568846</v>
      </c>
      <c r="T3895" s="11">
        <f t="shared" si="482"/>
        <v>1</v>
      </c>
      <c r="U3895" s="11">
        <f t="shared" si="483"/>
        <v>1</v>
      </c>
      <c r="V3895" s="71">
        <f>Q3895+Part2Out!C$71</f>
        <v>1.5586418406683615</v>
      </c>
      <c r="W3895" s="1">
        <f t="shared" si="484"/>
        <v>4.7523623947229829</v>
      </c>
      <c r="X3895" s="12">
        <f t="shared" si="485"/>
        <v>0.8261583795698676</v>
      </c>
      <c r="Y3895" s="11">
        <f t="shared" si="486"/>
        <v>1</v>
      </c>
      <c r="Z3895" s="1">
        <f t="shared" si="487"/>
        <v>1</v>
      </c>
    </row>
    <row r="3896" spans="1:26" x14ac:dyDescent="0.2">
      <c r="A3896" s="1" t="s">
        <v>3919</v>
      </c>
      <c r="B3896" s="1">
        <v>1</v>
      </c>
      <c r="C3896" s="2">
        <v>41540</v>
      </c>
      <c r="D3896" s="2">
        <v>41540</v>
      </c>
      <c r="E3896" s="2">
        <v>41540</v>
      </c>
      <c r="F3896" s="1">
        <v>11</v>
      </c>
      <c r="G3896" s="1">
        <v>63.636363639999999</v>
      </c>
      <c r="H3896" s="1">
        <v>0</v>
      </c>
      <c r="I3896" s="1">
        <v>40</v>
      </c>
      <c r="J3896" s="1">
        <v>0</v>
      </c>
      <c r="K3896" s="1">
        <v>1</v>
      </c>
      <c r="L3896" s="1">
        <v>0</v>
      </c>
      <c r="M3896" s="1">
        <v>0</v>
      </c>
      <c r="N3896" s="1">
        <v>0</v>
      </c>
      <c r="O3896" s="1" t="s">
        <v>161</v>
      </c>
      <c r="P3896" s="1" t="s">
        <v>166</v>
      </c>
      <c r="Q3896" s="10">
        <f>I3896*Part2Out!C$72+'relay test.csv'!K3896*Part2Out!C$74+'relay test.csv'!L3896*Part2Out!C$75+'relay test.csv'!M3896*Part2Out!C$76</f>
        <v>0.89006507740550123</v>
      </c>
      <c r="R3896" s="11">
        <f t="shared" si="480"/>
        <v>2.435288128366222</v>
      </c>
      <c r="S3896" s="12">
        <f t="shared" si="481"/>
        <v>0.70890360207555958</v>
      </c>
      <c r="T3896" s="11">
        <f t="shared" si="482"/>
        <v>1</v>
      </c>
      <c r="U3896" s="11">
        <f t="shared" si="483"/>
        <v>1</v>
      </c>
      <c r="V3896" s="71">
        <f>Q3896+Part2Out!C$71</f>
        <v>1.5586013451276732</v>
      </c>
      <c r="W3896" s="1">
        <f t="shared" si="484"/>
        <v>4.7521699491348821</v>
      </c>
      <c r="X3896" s="12">
        <f t="shared" si="485"/>
        <v>0.82615256349468624</v>
      </c>
      <c r="Y3896" s="11">
        <f t="shared" si="486"/>
        <v>1</v>
      </c>
      <c r="Z3896" s="1">
        <f t="shared" si="487"/>
        <v>1</v>
      </c>
    </row>
    <row r="3897" spans="1:26" x14ac:dyDescent="0.2">
      <c r="A3897" s="1" t="s">
        <v>3920</v>
      </c>
      <c r="B3897" s="1">
        <v>1</v>
      </c>
      <c r="C3897" s="2">
        <v>41540</v>
      </c>
      <c r="D3897" s="2">
        <v>41540</v>
      </c>
      <c r="E3897" s="2">
        <v>41591</v>
      </c>
      <c r="F3897" s="1">
        <v>33</v>
      </c>
      <c r="G3897" s="1">
        <v>72.727272729999996</v>
      </c>
      <c r="H3897" s="1">
        <v>33.333333330000002</v>
      </c>
      <c r="I3897" s="1">
        <v>64.459999999999994</v>
      </c>
      <c r="J3897" s="1">
        <v>0.11764705882352899</v>
      </c>
      <c r="K3897" s="1">
        <v>1</v>
      </c>
      <c r="L3897" s="1">
        <v>0</v>
      </c>
      <c r="M3897" s="1">
        <v>0</v>
      </c>
      <c r="N3897" s="1">
        <v>0</v>
      </c>
      <c r="O3897" s="1" t="s">
        <v>29</v>
      </c>
      <c r="P3897" s="1" t="s">
        <v>62</v>
      </c>
      <c r="Q3897" s="10">
        <f>I3897*Part2Out!C$72+'relay test.csv'!K3897*Part2Out!C$74+'relay test.csv'!L3897*Part2Out!C$75+'relay test.csv'!M3897*Part2Out!C$76</f>
        <v>0.93959112366729225</v>
      </c>
      <c r="R3897" s="11">
        <f t="shared" si="480"/>
        <v>2.5589349164746449</v>
      </c>
      <c r="S3897" s="12">
        <f t="shared" si="481"/>
        <v>0.7190170589040823</v>
      </c>
      <c r="T3897" s="11">
        <f t="shared" si="482"/>
        <v>1</v>
      </c>
      <c r="U3897" s="11">
        <f t="shared" si="483"/>
        <v>1</v>
      </c>
      <c r="V3897" s="71">
        <f>Q3897+Part2Out!C$71</f>
        <v>1.6081273913894643</v>
      </c>
      <c r="W3897" s="1">
        <f t="shared" si="484"/>
        <v>4.9934516865653098</v>
      </c>
      <c r="X3897" s="12">
        <f t="shared" si="485"/>
        <v>0.833151237000615</v>
      </c>
      <c r="Y3897" s="11">
        <f t="shared" si="486"/>
        <v>1</v>
      </c>
      <c r="Z3897" s="1">
        <f t="shared" si="487"/>
        <v>1</v>
      </c>
    </row>
    <row r="3898" spans="1:26" x14ac:dyDescent="0.2">
      <c r="A3898" s="1" t="s">
        <v>3921</v>
      </c>
      <c r="B3898" s="1">
        <v>1</v>
      </c>
      <c r="C3898" s="2">
        <v>41541</v>
      </c>
      <c r="D3898" s="2">
        <v>41541</v>
      </c>
      <c r="E3898" s="2">
        <v>41591</v>
      </c>
      <c r="F3898" s="1">
        <v>37</v>
      </c>
      <c r="G3898" s="1">
        <v>2.7027027029999999</v>
      </c>
      <c r="H3898" s="1">
        <v>0</v>
      </c>
      <c r="I3898" s="1">
        <v>48.61</v>
      </c>
      <c r="J3898" s="1">
        <v>0.04</v>
      </c>
      <c r="K3898" s="1">
        <v>1</v>
      </c>
      <c r="L3898" s="1">
        <v>1</v>
      </c>
      <c r="M3898" s="1">
        <v>0</v>
      </c>
      <c r="N3898" s="1">
        <v>0</v>
      </c>
      <c r="O3898" s="1" t="s">
        <v>35</v>
      </c>
      <c r="P3898" s="1" t="s">
        <v>23</v>
      </c>
      <c r="Q3898" s="10">
        <f>I3898*Part2Out!C$72+'relay test.csv'!K3898*Part2Out!C$74+'relay test.csv'!L3898*Part2Out!C$75+'relay test.csv'!M3898*Part2Out!C$76</f>
        <v>1.7752286767751289</v>
      </c>
      <c r="R3898" s="11">
        <f t="shared" si="480"/>
        <v>5.9016305478652828</v>
      </c>
      <c r="S3898" s="12">
        <f t="shared" si="481"/>
        <v>0.85510670368912944</v>
      </c>
      <c r="T3898" s="11">
        <f t="shared" si="482"/>
        <v>1</v>
      </c>
      <c r="U3898" s="11">
        <f t="shared" si="483"/>
        <v>1</v>
      </c>
      <c r="V3898" s="71">
        <f>Q3898+Part2Out!C$71</f>
        <v>2.4437649444973006</v>
      </c>
      <c r="W3898" s="1">
        <f t="shared" si="484"/>
        <v>11.516317520620007</v>
      </c>
      <c r="X3898" s="12">
        <f t="shared" si="485"/>
        <v>0.92010429598381871</v>
      </c>
      <c r="Y3898" s="11">
        <f t="shared" si="486"/>
        <v>1</v>
      </c>
      <c r="Z3898" s="1">
        <f t="shared" si="487"/>
        <v>1</v>
      </c>
    </row>
    <row r="3899" spans="1:26" x14ac:dyDescent="0.2">
      <c r="A3899" s="1" t="s">
        <v>3922</v>
      </c>
      <c r="B3899" s="1">
        <v>1</v>
      </c>
      <c r="C3899" s="2">
        <v>41541</v>
      </c>
      <c r="D3899" s="2">
        <v>41599</v>
      </c>
      <c r="E3899" s="2">
        <v>41599</v>
      </c>
      <c r="F3899" s="1">
        <v>54</v>
      </c>
      <c r="G3899" s="1">
        <v>64.814814810000001</v>
      </c>
      <c r="H3899" s="1">
        <v>1.851851852</v>
      </c>
      <c r="I3899" s="1">
        <v>63.54</v>
      </c>
      <c r="J3899" s="1">
        <v>0</v>
      </c>
      <c r="K3899" s="1">
        <v>1</v>
      </c>
      <c r="L3899" s="1">
        <v>0</v>
      </c>
      <c r="M3899" s="1">
        <v>0</v>
      </c>
      <c r="N3899" s="1">
        <v>0</v>
      </c>
      <c r="O3899" s="1" t="s">
        <v>31</v>
      </c>
      <c r="P3899" s="1" t="s">
        <v>27</v>
      </c>
      <c r="Q3899" s="10">
        <f>I3899*Part2Out!C$72+'relay test.csv'!K3899*Part2Out!C$74+'relay test.csv'!L3899*Part2Out!C$75+'relay test.csv'!M3899*Part2Out!C$76</f>
        <v>0.93772832879563051</v>
      </c>
      <c r="R3899" s="11">
        <f t="shared" si="480"/>
        <v>2.5541725826379538</v>
      </c>
      <c r="S3899" s="12">
        <f t="shared" si="481"/>
        <v>0.71864056211423843</v>
      </c>
      <c r="T3899" s="11">
        <f t="shared" si="482"/>
        <v>1</v>
      </c>
      <c r="U3899" s="11">
        <f t="shared" si="483"/>
        <v>1</v>
      </c>
      <c r="V3899" s="71">
        <f>Q3899+Part2Out!C$71</f>
        <v>1.6062645965178026</v>
      </c>
      <c r="W3899" s="1">
        <f t="shared" si="484"/>
        <v>4.9841585686451504</v>
      </c>
      <c r="X3899" s="12">
        <f t="shared" si="485"/>
        <v>0.83289212868795925</v>
      </c>
      <c r="Y3899" s="11">
        <f t="shared" si="486"/>
        <v>1</v>
      </c>
      <c r="Z3899" s="1">
        <f t="shared" si="487"/>
        <v>1</v>
      </c>
    </row>
    <row r="3900" spans="1:26" x14ac:dyDescent="0.2">
      <c r="A3900" s="1" t="s">
        <v>3923</v>
      </c>
      <c r="B3900" s="1">
        <v>1</v>
      </c>
      <c r="C3900" s="2">
        <v>41541</v>
      </c>
      <c r="D3900" s="2">
        <v>41541</v>
      </c>
      <c r="E3900" s="2">
        <v>41647</v>
      </c>
      <c r="F3900" s="1">
        <v>38</v>
      </c>
      <c r="G3900" s="1">
        <v>84.21052632</v>
      </c>
      <c r="H3900" s="1">
        <v>18.421052629999998</v>
      </c>
      <c r="I3900" s="1">
        <v>57.88</v>
      </c>
      <c r="J3900" s="1">
        <v>5.6603773584905703E-2</v>
      </c>
      <c r="K3900" s="1">
        <v>1</v>
      </c>
      <c r="L3900" s="1">
        <v>1</v>
      </c>
      <c r="M3900" s="1">
        <v>0</v>
      </c>
      <c r="N3900" s="1">
        <v>0</v>
      </c>
      <c r="O3900" s="1" t="s">
        <v>35</v>
      </c>
      <c r="P3900" s="1" t="s">
        <v>27</v>
      </c>
      <c r="Q3900" s="10">
        <f>I3900*Part2Out!C$72+'relay test.csv'!K3900*Part2Out!C$74+'relay test.csv'!L3900*Part2Out!C$75+'relay test.csv'!M3900*Part2Out!C$76</f>
        <v>1.793998359884156</v>
      </c>
      <c r="R3900" s="11">
        <f t="shared" si="480"/>
        <v>6.0134483930597336</v>
      </c>
      <c r="S3900" s="12">
        <f t="shared" si="481"/>
        <v>0.8574167878686374</v>
      </c>
      <c r="T3900" s="11">
        <f t="shared" si="482"/>
        <v>1</v>
      </c>
      <c r="U3900" s="11">
        <f t="shared" si="483"/>
        <v>1</v>
      </c>
      <c r="V3900" s="71">
        <f>Q3900+Part2Out!C$71</f>
        <v>2.462534627606328</v>
      </c>
      <c r="W3900" s="1">
        <f t="shared" si="484"/>
        <v>11.734516508050122</v>
      </c>
      <c r="X3900" s="12">
        <f t="shared" si="485"/>
        <v>0.92147326524977602</v>
      </c>
      <c r="Y3900" s="11">
        <f t="shared" si="486"/>
        <v>1</v>
      </c>
      <c r="Z3900" s="1">
        <f t="shared" si="487"/>
        <v>1</v>
      </c>
    </row>
    <row r="3901" spans="1:26" x14ac:dyDescent="0.2">
      <c r="A3901" s="1" t="s">
        <v>3924</v>
      </c>
      <c r="B3901" s="1">
        <v>0</v>
      </c>
      <c r="C3901" s="2">
        <v>41541</v>
      </c>
      <c r="D3901" s="2">
        <v>41541</v>
      </c>
      <c r="E3901" s="2">
        <v>41541</v>
      </c>
      <c r="F3901" s="1">
        <v>18</v>
      </c>
      <c r="G3901" s="1">
        <v>5.5555555559999998</v>
      </c>
      <c r="H3901" s="1">
        <v>0</v>
      </c>
      <c r="I3901" s="1">
        <v>40.020000000000003</v>
      </c>
      <c r="J3901" s="1">
        <v>0</v>
      </c>
      <c r="K3901" s="1">
        <v>1</v>
      </c>
      <c r="L3901" s="1">
        <v>0</v>
      </c>
      <c r="M3901" s="1">
        <v>0</v>
      </c>
      <c r="N3901" s="1">
        <v>0</v>
      </c>
      <c r="O3901" s="1" t="s">
        <v>31</v>
      </c>
      <c r="P3901" s="1" t="s">
        <v>27</v>
      </c>
      <c r="Q3901" s="10">
        <f>I3901*Part2Out!C$72+'relay test.csv'!K3901*Part2Out!C$74+'relay test.csv'!L3901*Part2Out!C$75+'relay test.csv'!M3901*Part2Out!C$76</f>
        <v>0.89010557294618953</v>
      </c>
      <c r="R3901" s="11">
        <f t="shared" si="480"/>
        <v>2.4353867486725398</v>
      </c>
      <c r="S3901" s="12">
        <f t="shared" si="481"/>
        <v>0.70891195863568846</v>
      </c>
      <c r="T3901" s="11">
        <f t="shared" si="482"/>
        <v>1</v>
      </c>
      <c r="U3901" s="11">
        <f t="shared" si="483"/>
        <v>0</v>
      </c>
      <c r="V3901" s="71">
        <f>Q3901+Part2Out!C$71</f>
        <v>1.5586418406683615</v>
      </c>
      <c r="W3901" s="1">
        <f t="shared" si="484"/>
        <v>4.7523623947229829</v>
      </c>
      <c r="X3901" s="12">
        <f t="shared" si="485"/>
        <v>0.8261583795698676</v>
      </c>
      <c r="Y3901" s="11">
        <f t="shared" si="486"/>
        <v>1</v>
      </c>
      <c r="Z3901" s="1">
        <f t="shared" si="487"/>
        <v>0</v>
      </c>
    </row>
    <row r="3902" spans="1:26" x14ac:dyDescent="0.2">
      <c r="A3902" s="1" t="s">
        <v>3925</v>
      </c>
      <c r="B3902" s="1">
        <v>1</v>
      </c>
      <c r="C3902" s="2">
        <v>41541</v>
      </c>
      <c r="D3902" s="2">
        <v>41541</v>
      </c>
      <c r="E3902" s="2">
        <v>41541</v>
      </c>
      <c r="F3902" s="1">
        <v>41</v>
      </c>
      <c r="G3902" s="1">
        <v>0</v>
      </c>
      <c r="H3902" s="1">
        <v>0</v>
      </c>
      <c r="I3902" s="1">
        <v>40</v>
      </c>
      <c r="J3902" s="1">
        <v>0</v>
      </c>
      <c r="K3902" s="1">
        <v>1</v>
      </c>
      <c r="L3902" s="1">
        <v>0</v>
      </c>
      <c r="M3902" s="1">
        <v>0</v>
      </c>
      <c r="N3902" s="1">
        <v>0</v>
      </c>
      <c r="O3902" s="1" t="s">
        <v>25</v>
      </c>
      <c r="P3902" s="1" t="s">
        <v>62</v>
      </c>
      <c r="Q3902" s="10">
        <f>I3902*Part2Out!C$72+'relay test.csv'!K3902*Part2Out!C$74+'relay test.csv'!L3902*Part2Out!C$75+'relay test.csv'!M3902*Part2Out!C$76</f>
        <v>0.89006507740550123</v>
      </c>
      <c r="R3902" s="11">
        <f t="shared" si="480"/>
        <v>2.435288128366222</v>
      </c>
      <c r="S3902" s="12">
        <f t="shared" si="481"/>
        <v>0.70890360207555958</v>
      </c>
      <c r="T3902" s="11">
        <f t="shared" si="482"/>
        <v>1</v>
      </c>
      <c r="U3902" s="11">
        <f t="shared" si="483"/>
        <v>1</v>
      </c>
      <c r="V3902" s="71">
        <f>Q3902+Part2Out!C$71</f>
        <v>1.5586013451276732</v>
      </c>
      <c r="W3902" s="1">
        <f t="shared" si="484"/>
        <v>4.7521699491348821</v>
      </c>
      <c r="X3902" s="12">
        <f t="shared" si="485"/>
        <v>0.82615256349468624</v>
      </c>
      <c r="Y3902" s="11">
        <f t="shared" si="486"/>
        <v>1</v>
      </c>
      <c r="Z3902" s="1">
        <f t="shared" si="487"/>
        <v>1</v>
      </c>
    </row>
    <row r="3903" spans="1:26" x14ac:dyDescent="0.2">
      <c r="A3903" s="1" t="s">
        <v>3926</v>
      </c>
      <c r="B3903" s="1">
        <v>1</v>
      </c>
      <c r="C3903" s="2">
        <v>41541</v>
      </c>
      <c r="D3903" s="2">
        <v>41541</v>
      </c>
      <c r="E3903" s="2">
        <v>41541</v>
      </c>
      <c r="F3903" s="1">
        <v>38</v>
      </c>
      <c r="G3903" s="1">
        <v>26.315789469999999</v>
      </c>
      <c r="H3903" s="1">
        <v>0</v>
      </c>
      <c r="I3903" s="1">
        <v>40.020000000000003</v>
      </c>
      <c r="J3903" s="1">
        <v>0</v>
      </c>
      <c r="K3903" s="1">
        <v>1</v>
      </c>
      <c r="L3903" s="1">
        <v>0</v>
      </c>
      <c r="M3903" s="1">
        <v>0</v>
      </c>
      <c r="N3903" s="1">
        <v>0</v>
      </c>
      <c r="O3903" s="1" t="s">
        <v>29</v>
      </c>
      <c r="P3903" s="1" t="s">
        <v>62</v>
      </c>
      <c r="Q3903" s="10">
        <f>I3903*Part2Out!C$72+'relay test.csv'!K3903*Part2Out!C$74+'relay test.csv'!L3903*Part2Out!C$75+'relay test.csv'!M3903*Part2Out!C$76</f>
        <v>0.89010557294618953</v>
      </c>
      <c r="R3903" s="11">
        <f t="shared" si="480"/>
        <v>2.4353867486725398</v>
      </c>
      <c r="S3903" s="12">
        <f t="shared" si="481"/>
        <v>0.70891195863568846</v>
      </c>
      <c r="T3903" s="11">
        <f t="shared" si="482"/>
        <v>1</v>
      </c>
      <c r="U3903" s="11">
        <f t="shared" si="483"/>
        <v>1</v>
      </c>
      <c r="V3903" s="71">
        <f>Q3903+Part2Out!C$71</f>
        <v>1.5586418406683615</v>
      </c>
      <c r="W3903" s="1">
        <f t="shared" si="484"/>
        <v>4.7523623947229829</v>
      </c>
      <c r="X3903" s="12">
        <f t="shared" si="485"/>
        <v>0.8261583795698676</v>
      </c>
      <c r="Y3903" s="11">
        <f t="shared" si="486"/>
        <v>1</v>
      </c>
      <c r="Z3903" s="1">
        <f t="shared" si="487"/>
        <v>1</v>
      </c>
    </row>
    <row r="3904" spans="1:26" x14ac:dyDescent="0.2">
      <c r="A3904" s="1" t="s">
        <v>3927</v>
      </c>
      <c r="B3904" s="1">
        <v>1</v>
      </c>
      <c r="C3904" s="2">
        <v>41524</v>
      </c>
      <c r="D3904" s="2">
        <v>0</v>
      </c>
      <c r="E3904" s="2">
        <v>0</v>
      </c>
      <c r="F3904" s="1">
        <v>29</v>
      </c>
      <c r="G3904" s="1">
        <v>68.965517239999997</v>
      </c>
      <c r="H3904" s="1">
        <v>13.79310345</v>
      </c>
      <c r="I3904" s="1">
        <v>44.33</v>
      </c>
      <c r="J3904" s="1">
        <v>7.2463768115942004E-2</v>
      </c>
      <c r="K3904" s="1">
        <v>1</v>
      </c>
      <c r="L3904" s="1">
        <v>1</v>
      </c>
      <c r="M3904" s="1">
        <v>0</v>
      </c>
      <c r="N3904" s="1">
        <v>0</v>
      </c>
      <c r="O3904" s="1" t="s">
        <v>29</v>
      </c>
      <c r="P3904" s="1" t="s">
        <v>23</v>
      </c>
      <c r="Q3904" s="10">
        <f>I3904*Part2Out!C$72+'relay test.csv'!K3904*Part2Out!C$74+'relay test.csv'!L3904*Part2Out!C$75+'relay test.csv'!M3904*Part2Out!C$76</f>
        <v>1.7665626310678326</v>
      </c>
      <c r="R3904" s="11">
        <f t="shared" si="480"/>
        <v>5.8507077162760881</v>
      </c>
      <c r="S3904" s="12">
        <f t="shared" si="481"/>
        <v>0.85402967964548038</v>
      </c>
      <c r="T3904" s="11">
        <f t="shared" si="482"/>
        <v>1</v>
      </c>
      <c r="U3904" s="11">
        <f t="shared" si="483"/>
        <v>1</v>
      </c>
      <c r="V3904" s="71">
        <f>Q3904+Part2Out!C$71</f>
        <v>2.4350988987900046</v>
      </c>
      <c r="W3904" s="1">
        <f t="shared" si="484"/>
        <v>11.41694777985534</v>
      </c>
      <c r="X3904" s="12">
        <f t="shared" si="485"/>
        <v>0.91946491056180879</v>
      </c>
      <c r="Y3904" s="11">
        <f t="shared" si="486"/>
        <v>1</v>
      </c>
      <c r="Z3904" s="1">
        <f t="shared" si="487"/>
        <v>1</v>
      </c>
    </row>
    <row r="3905" spans="1:26" x14ac:dyDescent="0.2">
      <c r="A3905" s="1" t="s">
        <v>3928</v>
      </c>
      <c r="B3905" s="1">
        <v>1</v>
      </c>
      <c r="C3905" s="2">
        <v>41541</v>
      </c>
      <c r="D3905" s="2">
        <v>41552</v>
      </c>
      <c r="E3905" s="2">
        <v>41552</v>
      </c>
      <c r="F3905" s="1">
        <v>36</v>
      </c>
      <c r="G3905" s="1">
        <v>2.7777777779999999</v>
      </c>
      <c r="H3905" s="1">
        <v>2.7777777779999999</v>
      </c>
      <c r="I3905" s="1">
        <v>119.73</v>
      </c>
      <c r="J3905" s="1">
        <v>0</v>
      </c>
      <c r="K3905" s="1">
        <v>1</v>
      </c>
      <c r="L3905" s="1">
        <v>0</v>
      </c>
      <c r="M3905" s="1">
        <v>0</v>
      </c>
      <c r="N3905" s="1">
        <v>0</v>
      </c>
      <c r="O3905" s="1" t="s">
        <v>31</v>
      </c>
      <c r="P3905" s="1" t="s">
        <v>27</v>
      </c>
      <c r="Q3905" s="10">
        <f>I3905*Part2Out!C$72+'relay test.csv'!K3905*Part2Out!C$74+'relay test.csv'!L3905*Part2Out!C$75+'relay test.csv'!M3905*Part2Out!C$76</f>
        <v>1.0515005503594097</v>
      </c>
      <c r="R3905" s="11">
        <f t="shared" si="480"/>
        <v>2.861942386302287</v>
      </c>
      <c r="S3905" s="12">
        <f t="shared" si="481"/>
        <v>0.7410629419157454</v>
      </c>
      <c r="T3905" s="11">
        <f t="shared" si="482"/>
        <v>1</v>
      </c>
      <c r="U3905" s="11">
        <f t="shared" si="483"/>
        <v>1</v>
      </c>
      <c r="V3905" s="71">
        <f>Q3905+Part2Out!C$71</f>
        <v>1.7200368180815817</v>
      </c>
      <c r="W3905" s="1">
        <f t="shared" si="484"/>
        <v>5.5847340796858065</v>
      </c>
      <c r="X3905" s="12">
        <f t="shared" si="485"/>
        <v>0.84813357868390704</v>
      </c>
      <c r="Y3905" s="11">
        <f t="shared" si="486"/>
        <v>1</v>
      </c>
      <c r="Z3905" s="1">
        <f t="shared" si="487"/>
        <v>1</v>
      </c>
    </row>
    <row r="3906" spans="1:26" x14ac:dyDescent="0.2">
      <c r="A3906" s="1" t="s">
        <v>3929</v>
      </c>
      <c r="B3906" s="1">
        <v>0</v>
      </c>
      <c r="C3906" s="2">
        <v>41541</v>
      </c>
      <c r="D3906" s="2">
        <v>41541</v>
      </c>
      <c r="E3906" s="2">
        <v>41609</v>
      </c>
      <c r="F3906" s="1">
        <v>1</v>
      </c>
      <c r="G3906" s="1">
        <v>100</v>
      </c>
      <c r="H3906" s="1">
        <v>0</v>
      </c>
      <c r="I3906" s="1">
        <v>59.14</v>
      </c>
      <c r="J3906" s="1">
        <v>4.4117647058823498E-2</v>
      </c>
      <c r="K3906" s="1">
        <v>1</v>
      </c>
      <c r="L3906" s="1">
        <v>0</v>
      </c>
      <c r="M3906" s="1">
        <v>0</v>
      </c>
      <c r="N3906" s="1">
        <v>0</v>
      </c>
      <c r="O3906" s="1" t="s">
        <v>25</v>
      </c>
      <c r="P3906" s="1" t="s">
        <v>62</v>
      </c>
      <c r="Q3906" s="10">
        <f>I3906*Part2Out!C$72+'relay test.csv'!K3906*Part2Out!C$74+'relay test.csv'!L3906*Part2Out!C$75+'relay test.csv'!M3906*Part2Out!C$76</f>
        <v>0.92881930984420447</v>
      </c>
      <c r="R3906" s="11">
        <f t="shared" si="480"/>
        <v>2.5315184734769645</v>
      </c>
      <c r="S3906" s="12">
        <f t="shared" si="481"/>
        <v>0.716835687676455</v>
      </c>
      <c r="T3906" s="11">
        <f t="shared" si="482"/>
        <v>1</v>
      </c>
      <c r="U3906" s="11">
        <f t="shared" si="483"/>
        <v>0</v>
      </c>
      <c r="V3906" s="71">
        <f>Q3906+Part2Out!C$71</f>
        <v>1.5973555775663764</v>
      </c>
      <c r="W3906" s="1">
        <f t="shared" si="484"/>
        <v>4.9399518172857118</v>
      </c>
      <c r="X3906" s="12">
        <f t="shared" si="485"/>
        <v>0.83164846605490572</v>
      </c>
      <c r="Y3906" s="11">
        <f t="shared" si="486"/>
        <v>1</v>
      </c>
      <c r="Z3906" s="1">
        <f t="shared" si="487"/>
        <v>0</v>
      </c>
    </row>
    <row r="3907" spans="1:26" x14ac:dyDescent="0.2">
      <c r="A3907" s="1" t="s">
        <v>3930</v>
      </c>
      <c r="B3907" s="1">
        <v>0</v>
      </c>
      <c r="C3907" s="2">
        <v>41541</v>
      </c>
      <c r="D3907" s="2">
        <v>41555</v>
      </c>
      <c r="E3907" s="2">
        <v>41555</v>
      </c>
      <c r="F3907" s="1">
        <v>9</v>
      </c>
      <c r="G3907" s="1">
        <v>77.777777779999994</v>
      </c>
      <c r="H3907" s="1">
        <v>55.555555560000002</v>
      </c>
      <c r="I3907" s="1">
        <v>33.65</v>
      </c>
      <c r="J3907" s="1">
        <v>0</v>
      </c>
      <c r="K3907" s="1">
        <v>1</v>
      </c>
      <c r="L3907" s="1">
        <v>0</v>
      </c>
      <c r="M3907" s="1">
        <v>0</v>
      </c>
      <c r="N3907" s="1">
        <v>0</v>
      </c>
      <c r="O3907" s="1" t="s">
        <v>22</v>
      </c>
      <c r="P3907" s="1" t="s">
        <v>27</v>
      </c>
      <c r="Q3907" s="10">
        <f>I3907*Part2Out!C$72+'relay test.csv'!K3907*Part2Out!C$74+'relay test.csv'!L3907*Part2Out!C$75+'relay test.csv'!M3907*Part2Out!C$76</f>
        <v>0.87720774323696593</v>
      </c>
      <c r="R3907" s="11">
        <f t="shared" si="480"/>
        <v>2.404177245193627</v>
      </c>
      <c r="S3907" s="12">
        <f t="shared" si="481"/>
        <v>0.70624326291708095</v>
      </c>
      <c r="T3907" s="11">
        <f t="shared" si="482"/>
        <v>1</v>
      </c>
      <c r="U3907" s="11">
        <f t="shared" si="483"/>
        <v>0</v>
      </c>
      <c r="V3907" s="71">
        <f>Q3907+Part2Out!C$71</f>
        <v>1.545744010959138</v>
      </c>
      <c r="W3907" s="1">
        <f t="shared" si="484"/>
        <v>4.6914608271292506</v>
      </c>
      <c r="X3907" s="12">
        <f t="shared" si="485"/>
        <v>0.82429818453052661</v>
      </c>
      <c r="Y3907" s="11">
        <f t="shared" si="486"/>
        <v>1</v>
      </c>
      <c r="Z3907" s="1">
        <f t="shared" si="487"/>
        <v>0</v>
      </c>
    </row>
    <row r="3908" spans="1:26" x14ac:dyDescent="0.2">
      <c r="A3908" s="1" t="s">
        <v>3931</v>
      </c>
      <c r="B3908" s="1">
        <v>1</v>
      </c>
      <c r="C3908" s="2">
        <v>41541</v>
      </c>
      <c r="D3908" s="2">
        <v>41541</v>
      </c>
      <c r="E3908" s="2">
        <v>41541</v>
      </c>
      <c r="F3908" s="1">
        <v>37</v>
      </c>
      <c r="G3908" s="1">
        <v>0</v>
      </c>
      <c r="H3908" s="1">
        <v>0</v>
      </c>
      <c r="I3908" s="1">
        <v>40</v>
      </c>
      <c r="J3908" s="1">
        <v>0</v>
      </c>
      <c r="K3908" s="1">
        <v>1</v>
      </c>
      <c r="L3908" s="1">
        <v>0</v>
      </c>
      <c r="M3908" s="1">
        <v>0</v>
      </c>
      <c r="N3908" s="1">
        <v>0</v>
      </c>
      <c r="O3908" s="1" t="s">
        <v>35</v>
      </c>
      <c r="P3908" s="1" t="s">
        <v>166</v>
      </c>
      <c r="Q3908" s="10">
        <f>I3908*Part2Out!C$72+'relay test.csv'!K3908*Part2Out!C$74+'relay test.csv'!L3908*Part2Out!C$75+'relay test.csv'!M3908*Part2Out!C$76</f>
        <v>0.89006507740550123</v>
      </c>
      <c r="R3908" s="11">
        <f t="shared" si="480"/>
        <v>2.435288128366222</v>
      </c>
      <c r="S3908" s="12">
        <f t="shared" si="481"/>
        <v>0.70890360207555958</v>
      </c>
      <c r="T3908" s="11">
        <f t="shared" si="482"/>
        <v>1</v>
      </c>
      <c r="U3908" s="11">
        <f t="shared" si="483"/>
        <v>1</v>
      </c>
      <c r="V3908" s="71">
        <f>Q3908+Part2Out!C$71</f>
        <v>1.5586013451276732</v>
      </c>
      <c r="W3908" s="1">
        <f t="shared" si="484"/>
        <v>4.7521699491348821</v>
      </c>
      <c r="X3908" s="12">
        <f t="shared" si="485"/>
        <v>0.82615256349468624</v>
      </c>
      <c r="Y3908" s="11">
        <f t="shared" si="486"/>
        <v>1</v>
      </c>
      <c r="Z3908" s="1">
        <f t="shared" si="487"/>
        <v>1</v>
      </c>
    </row>
    <row r="3909" spans="1:26" x14ac:dyDescent="0.2">
      <c r="A3909" s="1" t="s">
        <v>3932</v>
      </c>
      <c r="B3909" s="1">
        <v>1</v>
      </c>
      <c r="C3909" s="2">
        <v>41541</v>
      </c>
      <c r="D3909" s="2">
        <v>41549</v>
      </c>
      <c r="E3909" s="2">
        <v>41549</v>
      </c>
      <c r="F3909" s="1">
        <v>36</v>
      </c>
      <c r="G3909" s="1">
        <v>11.11111111</v>
      </c>
      <c r="H3909" s="1">
        <v>2.7777777779999999</v>
      </c>
      <c r="I3909" s="1">
        <v>132.82</v>
      </c>
      <c r="J3909" s="1">
        <v>0</v>
      </c>
      <c r="K3909" s="1">
        <v>1</v>
      </c>
      <c r="L3909" s="1">
        <v>0</v>
      </c>
      <c r="M3909" s="1">
        <v>0</v>
      </c>
      <c r="N3909" s="1">
        <v>0</v>
      </c>
      <c r="O3909" s="1" t="s">
        <v>35</v>
      </c>
      <c r="P3909" s="1" t="s">
        <v>27</v>
      </c>
      <c r="Q3909" s="10">
        <f>I3909*Part2Out!C$72+'relay test.csv'!K3909*Part2Out!C$74+'relay test.csv'!L3909*Part2Out!C$75+'relay test.csv'!M3909*Part2Out!C$76</f>
        <v>1.0780048817399022</v>
      </c>
      <c r="R3909" s="11">
        <f t="shared" si="480"/>
        <v>2.9388104238713111</v>
      </c>
      <c r="S3909" s="12">
        <f t="shared" si="481"/>
        <v>0.74611624008622968</v>
      </c>
      <c r="T3909" s="11">
        <f t="shared" si="482"/>
        <v>1</v>
      </c>
      <c r="U3909" s="11">
        <f t="shared" si="483"/>
        <v>1</v>
      </c>
      <c r="V3909" s="71">
        <f>Q3909+Part2Out!C$71</f>
        <v>1.7465411494620742</v>
      </c>
      <c r="W3909" s="1">
        <f t="shared" si="484"/>
        <v>5.7347327488081952</v>
      </c>
      <c r="X3909" s="12">
        <f t="shared" si="485"/>
        <v>0.85151600853397424</v>
      </c>
      <c r="Y3909" s="11">
        <f t="shared" si="486"/>
        <v>1</v>
      </c>
      <c r="Z3909" s="1">
        <f t="shared" si="487"/>
        <v>1</v>
      </c>
    </row>
    <row r="3910" spans="1:26" x14ac:dyDescent="0.2">
      <c r="A3910" s="1" t="s">
        <v>3933</v>
      </c>
      <c r="B3910" s="1">
        <v>1</v>
      </c>
      <c r="C3910" s="2">
        <v>41541</v>
      </c>
      <c r="D3910" s="2">
        <v>41541</v>
      </c>
      <c r="E3910" s="2">
        <v>41541</v>
      </c>
      <c r="F3910" s="1">
        <v>38</v>
      </c>
      <c r="G3910" s="1">
        <v>21.05263158</v>
      </c>
      <c r="H3910" s="1">
        <v>0</v>
      </c>
      <c r="I3910" s="1">
        <v>40</v>
      </c>
      <c r="J3910" s="1">
        <v>0</v>
      </c>
      <c r="K3910" s="1">
        <v>1</v>
      </c>
      <c r="L3910" s="1">
        <v>0</v>
      </c>
      <c r="M3910" s="1">
        <v>0</v>
      </c>
      <c r="N3910" s="1">
        <v>0</v>
      </c>
      <c r="O3910" s="1" t="s">
        <v>22</v>
      </c>
      <c r="P3910" s="1" t="s">
        <v>62</v>
      </c>
      <c r="Q3910" s="10">
        <f>I3910*Part2Out!C$72+'relay test.csv'!K3910*Part2Out!C$74+'relay test.csv'!L3910*Part2Out!C$75+'relay test.csv'!M3910*Part2Out!C$76</f>
        <v>0.89006507740550123</v>
      </c>
      <c r="R3910" s="11">
        <f t="shared" ref="R3910:R3973" si="488">EXP(Q3910)</f>
        <v>2.435288128366222</v>
      </c>
      <c r="S3910" s="12">
        <f t="shared" ref="S3910:S3973" si="489">R3910/(1+R3910)</f>
        <v>0.70890360207555958</v>
      </c>
      <c r="T3910" s="11">
        <f t="shared" ref="T3910:T3973" si="490">1*(S3910&gt;0.5)+0*(S3910&lt;=0.5)</f>
        <v>1</v>
      </c>
      <c r="U3910" s="11">
        <f t="shared" ref="U3910:U3973" si="491">B3910</f>
        <v>1</v>
      </c>
      <c r="V3910" s="71">
        <f>Q3910+Part2Out!C$71</f>
        <v>1.5586013451276732</v>
      </c>
      <c r="W3910" s="1">
        <f t="shared" ref="W3910:W3973" si="492">EXP(V3910)</f>
        <v>4.7521699491348821</v>
      </c>
      <c r="X3910" s="12">
        <f t="shared" ref="X3910:X3973" si="493">W3910/(1+W3910)</f>
        <v>0.82615256349468624</v>
      </c>
      <c r="Y3910" s="11">
        <f t="shared" ref="Y3910:Y3973" si="494">1*(X3910&gt;0.5)+0*(X3910&lt;=0.5)</f>
        <v>1</v>
      </c>
      <c r="Z3910" s="1">
        <f t="shared" ref="Z3910:Z3973" si="495">U3910</f>
        <v>1</v>
      </c>
    </row>
    <row r="3911" spans="1:26" x14ac:dyDescent="0.2">
      <c r="A3911" s="1" t="s">
        <v>3934</v>
      </c>
      <c r="B3911" s="1">
        <v>1</v>
      </c>
      <c r="C3911" s="2">
        <v>41541</v>
      </c>
      <c r="D3911" s="2">
        <v>41559</v>
      </c>
      <c r="E3911" s="2">
        <v>41559</v>
      </c>
      <c r="F3911" s="1">
        <v>37</v>
      </c>
      <c r="G3911" s="1">
        <v>21.621621619999999</v>
      </c>
      <c r="H3911" s="1">
        <v>0</v>
      </c>
      <c r="I3911" s="1">
        <v>29.88</v>
      </c>
      <c r="J3911" s="1">
        <v>0</v>
      </c>
      <c r="K3911" s="1">
        <v>1</v>
      </c>
      <c r="L3911" s="1">
        <v>0</v>
      </c>
      <c r="M3911" s="1">
        <v>0</v>
      </c>
      <c r="N3911" s="1">
        <v>0</v>
      </c>
      <c r="O3911" s="1" t="s">
        <v>25</v>
      </c>
      <c r="P3911" s="1" t="s">
        <v>62</v>
      </c>
      <c r="Q3911" s="10">
        <f>I3911*Part2Out!C$72+'relay test.csv'!K3911*Part2Out!C$74+'relay test.csv'!L3911*Part2Out!C$75+'relay test.csv'!M3911*Part2Out!C$76</f>
        <v>0.86957433381722138</v>
      </c>
      <c r="R3911" s="11">
        <f t="shared" si="488"/>
        <v>2.3858950425061614</v>
      </c>
      <c r="S3911" s="12">
        <f t="shared" si="489"/>
        <v>0.70465711800096942</v>
      </c>
      <c r="T3911" s="11">
        <f t="shared" si="490"/>
        <v>1</v>
      </c>
      <c r="U3911" s="11">
        <f t="shared" si="491"/>
        <v>1</v>
      </c>
      <c r="V3911" s="71">
        <f>Q3911+Part2Out!C$71</f>
        <v>1.5381106015393935</v>
      </c>
      <c r="W3911" s="1">
        <f t="shared" si="492"/>
        <v>4.6557853219586764</v>
      </c>
      <c r="X3911" s="12">
        <f t="shared" si="493"/>
        <v>0.82318989440467549</v>
      </c>
      <c r="Y3911" s="11">
        <f t="shared" si="494"/>
        <v>1</v>
      </c>
      <c r="Z3911" s="1">
        <f t="shared" si="495"/>
        <v>1</v>
      </c>
    </row>
    <row r="3912" spans="1:26" x14ac:dyDescent="0.2">
      <c r="A3912" s="1" t="s">
        <v>3935</v>
      </c>
      <c r="B3912" s="1">
        <v>1</v>
      </c>
      <c r="C3912" s="2">
        <v>41541</v>
      </c>
      <c r="D3912" s="2">
        <v>41541</v>
      </c>
      <c r="E3912" s="2">
        <v>41541</v>
      </c>
      <c r="F3912" s="1">
        <v>29</v>
      </c>
      <c r="G3912" s="1">
        <v>24.137931030000001</v>
      </c>
      <c r="H3912" s="1">
        <v>0</v>
      </c>
      <c r="I3912" s="1">
        <v>109.97</v>
      </c>
      <c r="J3912" s="1">
        <v>0</v>
      </c>
      <c r="K3912" s="1">
        <v>1</v>
      </c>
      <c r="L3912" s="1">
        <v>0</v>
      </c>
      <c r="M3912" s="1">
        <v>0</v>
      </c>
      <c r="N3912" s="1">
        <v>0</v>
      </c>
      <c r="O3912" s="1" t="s">
        <v>29</v>
      </c>
      <c r="P3912" s="1" t="s">
        <v>62</v>
      </c>
      <c r="Q3912" s="10">
        <f>I3912*Part2Out!C$72+'relay test.csv'!K3912*Part2Out!C$74+'relay test.csv'!L3912*Part2Out!C$75+'relay test.csv'!M3912*Part2Out!C$76</f>
        <v>1.0317387265035194</v>
      </c>
      <c r="R3912" s="11">
        <f t="shared" si="488"/>
        <v>2.8059403586078866</v>
      </c>
      <c r="S3912" s="12">
        <f t="shared" si="489"/>
        <v>0.73725284534785152</v>
      </c>
      <c r="T3912" s="11">
        <f t="shared" si="490"/>
        <v>1</v>
      </c>
      <c r="U3912" s="11">
        <f t="shared" si="491"/>
        <v>1</v>
      </c>
      <c r="V3912" s="71">
        <f>Q3912+Part2Out!C$71</f>
        <v>1.7002749942256914</v>
      </c>
      <c r="W3912" s="1">
        <f t="shared" si="492"/>
        <v>5.4754529026455803</v>
      </c>
      <c r="X3912" s="12">
        <f t="shared" si="493"/>
        <v>0.84557064733009724</v>
      </c>
      <c r="Y3912" s="11">
        <f t="shared" si="494"/>
        <v>1</v>
      </c>
      <c r="Z3912" s="1">
        <f t="shared" si="495"/>
        <v>1</v>
      </c>
    </row>
    <row r="3913" spans="1:26" x14ac:dyDescent="0.2">
      <c r="A3913" s="1" t="s">
        <v>3936</v>
      </c>
      <c r="B3913" s="1">
        <v>1</v>
      </c>
      <c r="C3913" s="2">
        <v>41541</v>
      </c>
      <c r="D3913" s="2">
        <v>41555</v>
      </c>
      <c r="E3913" s="2">
        <v>41644</v>
      </c>
      <c r="F3913" s="1">
        <v>42</v>
      </c>
      <c r="G3913" s="1">
        <v>23.809523810000002</v>
      </c>
      <c r="H3913" s="1">
        <v>4.7619047620000003</v>
      </c>
      <c r="I3913" s="1">
        <v>59.77</v>
      </c>
      <c r="J3913" s="1">
        <v>7.8651685393258397E-2</v>
      </c>
      <c r="K3913" s="1">
        <v>1</v>
      </c>
      <c r="L3913" s="1">
        <v>1</v>
      </c>
      <c r="M3913" s="1">
        <v>0</v>
      </c>
      <c r="N3913" s="1">
        <v>0</v>
      </c>
      <c r="O3913" s="1" t="s">
        <v>25</v>
      </c>
      <c r="P3913" s="1" t="s">
        <v>23</v>
      </c>
      <c r="Q3913" s="10">
        <f>I3913*Part2Out!C$72+'relay test.csv'!K3913*Part2Out!C$74+'relay test.csv'!L3913*Part2Out!C$75+'relay test.csv'!M3913*Part2Out!C$76</f>
        <v>1.7978251884792003</v>
      </c>
      <c r="R3913" s="11">
        <f t="shared" si="488"/>
        <v>6.0365049178715191</v>
      </c>
      <c r="S3913" s="12">
        <f t="shared" si="489"/>
        <v>0.85788399046518515</v>
      </c>
      <c r="T3913" s="11">
        <f t="shared" si="490"/>
        <v>1</v>
      </c>
      <c r="U3913" s="11">
        <f t="shared" si="491"/>
        <v>1</v>
      </c>
      <c r="V3913" s="71">
        <f>Q3913+Part2Out!C$71</f>
        <v>2.4663614562013723</v>
      </c>
      <c r="W3913" s="1">
        <f t="shared" si="492"/>
        <v>11.779508524832774</v>
      </c>
      <c r="X3913" s="12">
        <f t="shared" si="493"/>
        <v>0.92174972941589817</v>
      </c>
      <c r="Y3913" s="11">
        <f t="shared" si="494"/>
        <v>1</v>
      </c>
      <c r="Z3913" s="1">
        <f t="shared" si="495"/>
        <v>1</v>
      </c>
    </row>
    <row r="3914" spans="1:26" x14ac:dyDescent="0.2">
      <c r="A3914" s="1" t="s">
        <v>3937</v>
      </c>
      <c r="B3914" s="1">
        <v>1</v>
      </c>
      <c r="C3914" s="2">
        <v>41541</v>
      </c>
      <c r="D3914" s="2">
        <v>41556</v>
      </c>
      <c r="E3914" s="2">
        <v>41556</v>
      </c>
      <c r="F3914" s="1">
        <v>31</v>
      </c>
      <c r="G3914" s="1">
        <v>93.548387099999999</v>
      </c>
      <c r="H3914" s="1">
        <v>0</v>
      </c>
      <c r="I3914" s="1">
        <v>52.93</v>
      </c>
      <c r="J3914" s="1">
        <v>0</v>
      </c>
      <c r="K3914" s="1">
        <v>1</v>
      </c>
      <c r="L3914" s="1">
        <v>0</v>
      </c>
      <c r="M3914" s="1">
        <v>0</v>
      </c>
      <c r="N3914" s="1">
        <v>0</v>
      </c>
      <c r="O3914" s="1" t="s">
        <v>25</v>
      </c>
      <c r="P3914" s="1" t="s">
        <v>62</v>
      </c>
      <c r="Q3914" s="10">
        <f>I3914*Part2Out!C$72+'relay test.csv'!K3914*Part2Out!C$74+'relay test.csv'!L3914*Part2Out!C$75+'relay test.csv'!M3914*Part2Out!C$76</f>
        <v>0.91624544446048728</v>
      </c>
      <c r="R3914" s="11">
        <f t="shared" si="488"/>
        <v>2.4998867840294792</v>
      </c>
      <c r="S3914" s="12">
        <f t="shared" si="489"/>
        <v>0.7142764718667034</v>
      </c>
      <c r="T3914" s="11">
        <f t="shared" si="490"/>
        <v>1</v>
      </c>
      <c r="U3914" s="11">
        <f t="shared" si="491"/>
        <v>1</v>
      </c>
      <c r="V3914" s="71">
        <f>Q3914+Part2Out!C$71</f>
        <v>1.5847817121826593</v>
      </c>
      <c r="W3914" s="1">
        <f t="shared" si="492"/>
        <v>4.8782264048871591</v>
      </c>
      <c r="X3914" s="12">
        <f t="shared" si="493"/>
        <v>0.8298806593824628</v>
      </c>
      <c r="Y3914" s="11">
        <f t="shared" si="494"/>
        <v>1</v>
      </c>
      <c r="Z3914" s="1">
        <f t="shared" si="495"/>
        <v>1</v>
      </c>
    </row>
    <row r="3915" spans="1:26" x14ac:dyDescent="0.2">
      <c r="A3915" s="1" t="s">
        <v>3938</v>
      </c>
      <c r="B3915" s="1">
        <v>1</v>
      </c>
      <c r="C3915" s="2">
        <v>41541</v>
      </c>
      <c r="D3915" s="2">
        <v>41578</v>
      </c>
      <c r="E3915" s="2">
        <v>41648</v>
      </c>
      <c r="F3915" s="1">
        <v>51</v>
      </c>
      <c r="G3915" s="1">
        <v>13.725490199999999</v>
      </c>
      <c r="H3915" s="1">
        <v>7.8431372550000003</v>
      </c>
      <c r="I3915" s="1">
        <v>48.51</v>
      </c>
      <c r="J3915" s="1">
        <v>4.2857142857142899E-2</v>
      </c>
      <c r="K3915" s="1">
        <v>1</v>
      </c>
      <c r="L3915" s="1">
        <v>0</v>
      </c>
      <c r="M3915" s="1">
        <v>0</v>
      </c>
      <c r="N3915" s="1">
        <v>0</v>
      </c>
      <c r="O3915" s="1" t="s">
        <v>22</v>
      </c>
      <c r="P3915" s="1" t="s">
        <v>62</v>
      </c>
      <c r="Q3915" s="10">
        <f>I3915*Part2Out!C$72+'relay test.csv'!K3915*Part2Out!C$74+'relay test.csv'!L3915*Part2Out!C$75+'relay test.csv'!M3915*Part2Out!C$76</f>
        <v>0.90729592996837294</v>
      </c>
      <c r="R3915" s="11">
        <f t="shared" si="488"/>
        <v>2.4776138257688385</v>
      </c>
      <c r="S3915" s="12">
        <f t="shared" si="489"/>
        <v>0.71244650783532071</v>
      </c>
      <c r="T3915" s="11">
        <f t="shared" si="490"/>
        <v>1</v>
      </c>
      <c r="U3915" s="11">
        <f t="shared" si="491"/>
        <v>1</v>
      </c>
      <c r="V3915" s="71">
        <f>Q3915+Part2Out!C$71</f>
        <v>1.5758321976905449</v>
      </c>
      <c r="W3915" s="1">
        <f t="shared" si="492"/>
        <v>4.8347634233649019</v>
      </c>
      <c r="X3915" s="12">
        <f t="shared" si="493"/>
        <v>0.8286134454062748</v>
      </c>
      <c r="Y3915" s="11">
        <f t="shared" si="494"/>
        <v>1</v>
      </c>
      <c r="Z3915" s="1">
        <f t="shared" si="495"/>
        <v>1</v>
      </c>
    </row>
    <row r="3916" spans="1:26" x14ac:dyDescent="0.2">
      <c r="A3916" s="1" t="s">
        <v>3939</v>
      </c>
      <c r="B3916" s="1">
        <v>1</v>
      </c>
      <c r="C3916" s="2">
        <v>41541</v>
      </c>
      <c r="D3916" s="2">
        <v>41553</v>
      </c>
      <c r="E3916" s="2">
        <v>41645</v>
      </c>
      <c r="F3916" s="1">
        <v>36</v>
      </c>
      <c r="G3916" s="1">
        <v>41.666666669999998</v>
      </c>
      <c r="H3916" s="1">
        <v>5.5555555559999998</v>
      </c>
      <c r="I3916" s="1">
        <v>40.01</v>
      </c>
      <c r="J3916" s="1">
        <v>6.5217391304347797E-2</v>
      </c>
      <c r="K3916" s="1">
        <v>1</v>
      </c>
      <c r="L3916" s="1">
        <v>0</v>
      </c>
      <c r="M3916" s="1">
        <v>0</v>
      </c>
      <c r="N3916" s="1">
        <v>0</v>
      </c>
      <c r="O3916" s="1" t="s">
        <v>29</v>
      </c>
      <c r="P3916" s="1" t="s">
        <v>23</v>
      </c>
      <c r="Q3916" s="10">
        <f>I3916*Part2Out!C$72+'relay test.csv'!K3916*Part2Out!C$74+'relay test.csv'!L3916*Part2Out!C$75+'relay test.csv'!M3916*Part2Out!C$76</f>
        <v>0.89008532517584538</v>
      </c>
      <c r="R3916" s="11">
        <f t="shared" si="488"/>
        <v>2.4353374380201709</v>
      </c>
      <c r="S3916" s="12">
        <f t="shared" si="489"/>
        <v>0.70890778037329782</v>
      </c>
      <c r="T3916" s="11">
        <f t="shared" si="490"/>
        <v>1</v>
      </c>
      <c r="U3916" s="11">
        <f t="shared" si="491"/>
        <v>1</v>
      </c>
      <c r="V3916" s="71">
        <f>Q3916+Part2Out!C$71</f>
        <v>1.5586215928980174</v>
      </c>
      <c r="W3916" s="1">
        <f t="shared" si="492"/>
        <v>4.7522661709547842</v>
      </c>
      <c r="X3916" s="12">
        <f t="shared" si="493"/>
        <v>0.82615547155148139</v>
      </c>
      <c r="Y3916" s="11">
        <f t="shared" si="494"/>
        <v>1</v>
      </c>
      <c r="Z3916" s="1">
        <f t="shared" si="495"/>
        <v>1</v>
      </c>
    </row>
    <row r="3917" spans="1:26" x14ac:dyDescent="0.2">
      <c r="A3917" s="1" t="s">
        <v>3940</v>
      </c>
      <c r="B3917" s="1">
        <v>0</v>
      </c>
      <c r="C3917" s="2">
        <v>41541</v>
      </c>
      <c r="D3917" s="2">
        <v>41554</v>
      </c>
      <c r="E3917" s="2">
        <v>41554</v>
      </c>
      <c r="F3917" s="1">
        <v>4</v>
      </c>
      <c r="G3917" s="1">
        <v>100</v>
      </c>
      <c r="H3917" s="1">
        <v>25</v>
      </c>
      <c r="I3917" s="1">
        <v>19.68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 t="s">
        <v>29</v>
      </c>
      <c r="P3917" s="1" t="s">
        <v>62</v>
      </c>
      <c r="Q3917" s="10">
        <f>I3917*Part2Out!C$72+'relay test.csv'!K3917*Part2Out!C$74+'relay test.csv'!L3917*Part2Out!C$75+'relay test.csv'!M3917*Part2Out!C$76</f>
        <v>3.9847612037287337E-2</v>
      </c>
      <c r="R3917" s="11">
        <f t="shared" si="488"/>
        <v>1.0406521792432271</v>
      </c>
      <c r="S3917" s="12">
        <f t="shared" si="489"/>
        <v>0.50996058506607012</v>
      </c>
      <c r="T3917" s="11">
        <f t="shared" si="490"/>
        <v>1</v>
      </c>
      <c r="U3917" s="11">
        <f t="shared" si="491"/>
        <v>0</v>
      </c>
      <c r="V3917" s="71">
        <f>Q3917+Part2Out!C$71</f>
        <v>0.70838387975945938</v>
      </c>
      <c r="W3917" s="1">
        <f t="shared" si="492"/>
        <v>2.0307067390087905</v>
      </c>
      <c r="X3917" s="12">
        <f t="shared" si="493"/>
        <v>0.67004395802179939</v>
      </c>
      <c r="Y3917" s="11">
        <f t="shared" si="494"/>
        <v>1</v>
      </c>
      <c r="Z3917" s="1">
        <f t="shared" si="495"/>
        <v>0</v>
      </c>
    </row>
    <row r="3918" spans="1:26" x14ac:dyDescent="0.2">
      <c r="A3918" s="1" t="s">
        <v>3941</v>
      </c>
      <c r="B3918" s="1">
        <v>1</v>
      </c>
      <c r="C3918" s="2">
        <v>41541</v>
      </c>
      <c r="D3918" s="2">
        <v>41541</v>
      </c>
      <c r="E3918" s="2">
        <v>41570</v>
      </c>
      <c r="F3918" s="1">
        <v>40</v>
      </c>
      <c r="G3918" s="1">
        <v>2.5</v>
      </c>
      <c r="H3918" s="1">
        <v>0</v>
      </c>
      <c r="I3918" s="1">
        <v>61.99</v>
      </c>
      <c r="J3918" s="1">
        <v>6.8965517241379296E-2</v>
      </c>
      <c r="K3918" s="1">
        <v>1</v>
      </c>
      <c r="L3918" s="1">
        <v>0</v>
      </c>
      <c r="M3918" s="1">
        <v>0</v>
      </c>
      <c r="N3918" s="1">
        <v>0</v>
      </c>
      <c r="O3918" s="1" t="s">
        <v>35</v>
      </c>
      <c r="P3918" s="1" t="s">
        <v>27</v>
      </c>
      <c r="Q3918" s="10">
        <f>I3918*Part2Out!C$72+'relay test.csv'!K3918*Part2Out!C$74+'relay test.csv'!L3918*Part2Out!C$75+'relay test.csv'!M3918*Part2Out!C$76</f>
        <v>0.93458992439228727</v>
      </c>
      <c r="R3918" s="11">
        <f t="shared" si="488"/>
        <v>2.5461691217753386</v>
      </c>
      <c r="S3918" s="12">
        <f t="shared" si="489"/>
        <v>0.71800555313070791</v>
      </c>
      <c r="T3918" s="11">
        <f t="shared" si="490"/>
        <v>1</v>
      </c>
      <c r="U3918" s="11">
        <f t="shared" si="491"/>
        <v>1</v>
      </c>
      <c r="V3918" s="71">
        <f>Q3918+Part2Out!C$71</f>
        <v>1.6031261921144593</v>
      </c>
      <c r="W3918" s="1">
        <f t="shared" si="492"/>
        <v>4.9685407837278834</v>
      </c>
      <c r="X3918" s="12">
        <f t="shared" si="493"/>
        <v>0.83245486020195858</v>
      </c>
      <c r="Y3918" s="11">
        <f t="shared" si="494"/>
        <v>1</v>
      </c>
      <c r="Z3918" s="1">
        <f t="shared" si="495"/>
        <v>1</v>
      </c>
    </row>
    <row r="3919" spans="1:26" x14ac:dyDescent="0.2">
      <c r="A3919" s="1" t="s">
        <v>3942</v>
      </c>
      <c r="B3919" s="1">
        <v>1</v>
      </c>
      <c r="C3919" s="2">
        <v>41541</v>
      </c>
      <c r="D3919" s="2">
        <v>41541</v>
      </c>
      <c r="E3919" s="2">
        <v>41612</v>
      </c>
      <c r="F3919" s="1">
        <v>51</v>
      </c>
      <c r="G3919" s="1">
        <v>17.647058820000002</v>
      </c>
      <c r="H3919" s="1">
        <v>1.9607843140000001</v>
      </c>
      <c r="I3919" s="1">
        <v>48.37</v>
      </c>
      <c r="J3919" s="1">
        <v>8.4507042253521097E-2</v>
      </c>
      <c r="K3919" s="1">
        <v>1</v>
      </c>
      <c r="L3919" s="1">
        <v>1</v>
      </c>
      <c r="M3919" s="1">
        <v>0</v>
      </c>
      <c r="N3919" s="1">
        <v>0</v>
      </c>
      <c r="O3919" s="1" t="s">
        <v>35</v>
      </c>
      <c r="P3919" s="1" t="s">
        <v>27</v>
      </c>
      <c r="Q3919" s="10">
        <f>I3919*Part2Out!C$72+'relay test.csv'!K3919*Part2Out!C$74+'relay test.csv'!L3919*Part2Out!C$75+'relay test.csv'!M3919*Part2Out!C$76</f>
        <v>1.7747427302868692</v>
      </c>
      <c r="R3919" s="11">
        <f t="shared" si="488"/>
        <v>5.8987633679299751</v>
      </c>
      <c r="S3919" s="12">
        <f t="shared" si="489"/>
        <v>0.85504648490356072</v>
      </c>
      <c r="T3919" s="11">
        <f t="shared" si="490"/>
        <v>1</v>
      </c>
      <c r="U3919" s="11">
        <f t="shared" si="491"/>
        <v>1</v>
      </c>
      <c r="V3919" s="71">
        <f>Q3919+Part2Out!C$71</f>
        <v>2.443278998009041</v>
      </c>
      <c r="W3919" s="1">
        <f t="shared" si="492"/>
        <v>11.510722566097531</v>
      </c>
      <c r="X3919" s="12">
        <f t="shared" si="493"/>
        <v>0.92006856560708383</v>
      </c>
      <c r="Y3919" s="11">
        <f t="shared" si="494"/>
        <v>1</v>
      </c>
      <c r="Z3919" s="1">
        <f t="shared" si="495"/>
        <v>1</v>
      </c>
    </row>
    <row r="3920" spans="1:26" x14ac:dyDescent="0.2">
      <c r="A3920" s="1" t="s">
        <v>3943</v>
      </c>
      <c r="B3920" s="1">
        <v>0</v>
      </c>
      <c r="C3920" s="2">
        <v>41541</v>
      </c>
      <c r="D3920" s="2">
        <v>41541</v>
      </c>
      <c r="E3920" s="2">
        <v>41541</v>
      </c>
      <c r="F3920" s="1">
        <v>10</v>
      </c>
      <c r="G3920" s="1">
        <v>30</v>
      </c>
      <c r="H3920" s="1">
        <v>10</v>
      </c>
      <c r="I3920" s="1">
        <v>40</v>
      </c>
      <c r="J3920" s="1">
        <v>0</v>
      </c>
      <c r="K3920" s="1">
        <v>1</v>
      </c>
      <c r="L3920" s="1">
        <v>0</v>
      </c>
      <c r="M3920" s="1">
        <v>0</v>
      </c>
      <c r="N3920" s="1">
        <v>0</v>
      </c>
      <c r="O3920" s="1" t="s">
        <v>161</v>
      </c>
      <c r="P3920" s="1" t="s">
        <v>166</v>
      </c>
      <c r="Q3920" s="10">
        <f>I3920*Part2Out!C$72+'relay test.csv'!K3920*Part2Out!C$74+'relay test.csv'!L3920*Part2Out!C$75+'relay test.csv'!M3920*Part2Out!C$76</f>
        <v>0.89006507740550123</v>
      </c>
      <c r="R3920" s="11">
        <f t="shared" si="488"/>
        <v>2.435288128366222</v>
      </c>
      <c r="S3920" s="12">
        <f t="shared" si="489"/>
        <v>0.70890360207555958</v>
      </c>
      <c r="T3920" s="11">
        <f t="shared" si="490"/>
        <v>1</v>
      </c>
      <c r="U3920" s="11">
        <f t="shared" si="491"/>
        <v>0</v>
      </c>
      <c r="V3920" s="71">
        <f>Q3920+Part2Out!C$71</f>
        <v>1.5586013451276732</v>
      </c>
      <c r="W3920" s="1">
        <f t="shared" si="492"/>
        <v>4.7521699491348821</v>
      </c>
      <c r="X3920" s="12">
        <f t="shared" si="493"/>
        <v>0.82615256349468624</v>
      </c>
      <c r="Y3920" s="11">
        <f t="shared" si="494"/>
        <v>1</v>
      </c>
      <c r="Z3920" s="1">
        <f t="shared" si="495"/>
        <v>0</v>
      </c>
    </row>
    <row r="3921" spans="1:26" x14ac:dyDescent="0.2">
      <c r="A3921" s="1" t="s">
        <v>3944</v>
      </c>
      <c r="B3921" s="1">
        <v>0</v>
      </c>
      <c r="C3921" s="2">
        <v>41541</v>
      </c>
      <c r="D3921" s="2">
        <v>41555</v>
      </c>
      <c r="E3921" s="2">
        <v>41555</v>
      </c>
      <c r="F3921" s="1">
        <v>7</v>
      </c>
      <c r="G3921" s="1">
        <v>100</v>
      </c>
      <c r="H3921" s="1">
        <v>57.142857139999997</v>
      </c>
      <c r="I3921" s="1">
        <v>220.28</v>
      </c>
      <c r="J3921" s="1">
        <v>0</v>
      </c>
      <c r="K3921" s="1">
        <v>1</v>
      </c>
      <c r="L3921" s="1">
        <v>0</v>
      </c>
      <c r="M3921" s="1">
        <v>0</v>
      </c>
      <c r="N3921" s="1">
        <v>0</v>
      </c>
      <c r="O3921" s="1" t="s">
        <v>29</v>
      </c>
      <c r="P3921" s="1" t="s">
        <v>62</v>
      </c>
      <c r="Q3921" s="10">
        <f>I3921*Part2Out!C$72+'relay test.csv'!K3921*Part2Out!C$74+'relay test.csv'!L3921*Part2Out!C$75+'relay test.csv'!M3921*Part2Out!C$76</f>
        <v>1.2550918811698386</v>
      </c>
      <c r="R3921" s="11">
        <f t="shared" si="488"/>
        <v>3.5081606934433229</v>
      </c>
      <c r="S3921" s="12">
        <f t="shared" si="489"/>
        <v>0.77818004547743791</v>
      </c>
      <c r="T3921" s="11">
        <f t="shared" si="490"/>
        <v>1</v>
      </c>
      <c r="U3921" s="11">
        <f t="shared" si="491"/>
        <v>0</v>
      </c>
      <c r="V3921" s="71">
        <f>Q3921+Part2Out!C$71</f>
        <v>1.9236281488920106</v>
      </c>
      <c r="W3921" s="1">
        <f t="shared" si="492"/>
        <v>6.8457508702684748</v>
      </c>
      <c r="X3921" s="12">
        <f t="shared" si="493"/>
        <v>0.87254247343112734</v>
      </c>
      <c r="Y3921" s="11">
        <f t="shared" si="494"/>
        <v>1</v>
      </c>
      <c r="Z3921" s="1">
        <f t="shared" si="495"/>
        <v>0</v>
      </c>
    </row>
    <row r="3922" spans="1:26" x14ac:dyDescent="0.2">
      <c r="A3922" s="1" t="s">
        <v>3945</v>
      </c>
      <c r="B3922" s="1">
        <v>1</v>
      </c>
      <c r="C3922" s="2">
        <v>41541</v>
      </c>
      <c r="D3922" s="2">
        <v>41541</v>
      </c>
      <c r="E3922" s="2">
        <v>41655</v>
      </c>
      <c r="F3922" s="1">
        <v>43</v>
      </c>
      <c r="G3922" s="1">
        <v>20.93023256</v>
      </c>
      <c r="H3922" s="1">
        <v>0</v>
      </c>
      <c r="I3922" s="1">
        <v>41.42</v>
      </c>
      <c r="J3922" s="1">
        <v>6.14035087719298E-2</v>
      </c>
      <c r="K3922" s="1">
        <v>1</v>
      </c>
      <c r="L3922" s="1">
        <v>0</v>
      </c>
      <c r="M3922" s="1">
        <v>0</v>
      </c>
      <c r="N3922" s="1">
        <v>0</v>
      </c>
      <c r="O3922" s="1" t="s">
        <v>29</v>
      </c>
      <c r="P3922" s="1" t="s">
        <v>23</v>
      </c>
      <c r="Q3922" s="10">
        <f>I3922*Part2Out!C$72+'relay test.csv'!K3922*Part2Out!C$74+'relay test.csv'!L3922*Part2Out!C$75+'relay test.csv'!M3922*Part2Out!C$76</f>
        <v>0.89294026079437061</v>
      </c>
      <c r="R3922" s="11">
        <f t="shared" si="488"/>
        <v>2.4423001038672747</v>
      </c>
      <c r="S3922" s="12">
        <f t="shared" si="489"/>
        <v>0.70949656629979951</v>
      </c>
      <c r="T3922" s="11">
        <f t="shared" si="490"/>
        <v>1</v>
      </c>
      <c r="U3922" s="11">
        <f t="shared" si="491"/>
        <v>1</v>
      </c>
      <c r="V3922" s="71">
        <f>Q3922+Part2Out!C$71</f>
        <v>1.5614765285165426</v>
      </c>
      <c r="W3922" s="1">
        <f t="shared" si="492"/>
        <v>4.7658529704053576</v>
      </c>
      <c r="X3922" s="12">
        <f t="shared" si="493"/>
        <v>0.82656512312527852</v>
      </c>
      <c r="Y3922" s="11">
        <f t="shared" si="494"/>
        <v>1</v>
      </c>
      <c r="Z3922" s="1">
        <f t="shared" si="495"/>
        <v>1</v>
      </c>
    </row>
    <row r="3923" spans="1:26" x14ac:dyDescent="0.2">
      <c r="A3923" s="1" t="s">
        <v>3946</v>
      </c>
      <c r="B3923" s="1">
        <v>1</v>
      </c>
      <c r="C3923" s="2">
        <v>41541</v>
      </c>
      <c r="D3923" s="2">
        <v>41562</v>
      </c>
      <c r="E3923" s="2">
        <v>41562</v>
      </c>
      <c r="F3923" s="1">
        <v>38</v>
      </c>
      <c r="G3923" s="1">
        <v>0</v>
      </c>
      <c r="H3923" s="1">
        <v>0</v>
      </c>
      <c r="I3923" s="1">
        <v>53.48</v>
      </c>
      <c r="J3923" s="1">
        <v>0</v>
      </c>
      <c r="K3923" s="1">
        <v>1</v>
      </c>
      <c r="L3923" s="1">
        <v>0</v>
      </c>
      <c r="M3923" s="1">
        <v>0</v>
      </c>
      <c r="N3923" s="1">
        <v>0</v>
      </c>
      <c r="O3923" s="1" t="s">
        <v>22</v>
      </c>
      <c r="P3923" s="1" t="s">
        <v>23</v>
      </c>
      <c r="Q3923" s="10">
        <f>I3923*Part2Out!C$72+'relay test.csv'!K3923*Part2Out!C$74+'relay test.csv'!L3923*Part2Out!C$75+'relay test.csv'!M3923*Part2Out!C$76</f>
        <v>0.91735907182941556</v>
      </c>
      <c r="R3923" s="11">
        <f t="shared" si="488"/>
        <v>2.5026722770841747</v>
      </c>
      <c r="S3923" s="12">
        <f t="shared" si="489"/>
        <v>0.71450369292543192</v>
      </c>
      <c r="T3923" s="11">
        <f t="shared" si="490"/>
        <v>1</v>
      </c>
      <c r="U3923" s="11">
        <f t="shared" si="491"/>
        <v>1</v>
      </c>
      <c r="V3923" s="71">
        <f>Q3923+Part2Out!C$71</f>
        <v>1.5858953395515876</v>
      </c>
      <c r="W3923" s="1">
        <f t="shared" si="492"/>
        <v>4.8836619573517162</v>
      </c>
      <c r="X3923" s="12">
        <f t="shared" si="493"/>
        <v>0.83003782215079736</v>
      </c>
      <c r="Y3923" s="11">
        <f t="shared" si="494"/>
        <v>1</v>
      </c>
      <c r="Z3923" s="1">
        <f t="shared" si="495"/>
        <v>1</v>
      </c>
    </row>
    <row r="3924" spans="1:26" x14ac:dyDescent="0.2">
      <c r="A3924" s="1" t="s">
        <v>3947</v>
      </c>
      <c r="B3924" s="1">
        <v>1</v>
      </c>
      <c r="C3924" s="2">
        <v>41541</v>
      </c>
      <c r="D3924" s="2">
        <v>41543</v>
      </c>
      <c r="E3924" s="2">
        <v>41543</v>
      </c>
      <c r="F3924" s="1">
        <v>35</v>
      </c>
      <c r="G3924" s="1">
        <v>2.8571428569999999</v>
      </c>
      <c r="H3924" s="1">
        <v>0</v>
      </c>
      <c r="I3924" s="1">
        <v>175.56</v>
      </c>
      <c r="J3924" s="1">
        <v>0</v>
      </c>
      <c r="K3924" s="1">
        <v>1</v>
      </c>
      <c r="L3924" s="1">
        <v>0</v>
      </c>
      <c r="M3924" s="1">
        <v>0</v>
      </c>
      <c r="N3924" s="1">
        <v>0</v>
      </c>
      <c r="O3924" s="1" t="s">
        <v>161</v>
      </c>
      <c r="P3924" s="1" t="s">
        <v>166</v>
      </c>
      <c r="Q3924" s="10">
        <f>I3924*Part2Out!C$72+'relay test.csv'!K3924*Part2Out!C$74+'relay test.csv'!L3924*Part2Out!C$75+'relay test.csv'!M3924*Part2Out!C$76</f>
        <v>1.1645438521907996</v>
      </c>
      <c r="R3924" s="11">
        <f t="shared" si="488"/>
        <v>3.2044608419819767</v>
      </c>
      <c r="S3924" s="12">
        <f t="shared" si="489"/>
        <v>0.76215737580074561</v>
      </c>
      <c r="T3924" s="11">
        <f t="shared" si="490"/>
        <v>1</v>
      </c>
      <c r="U3924" s="11">
        <f t="shared" si="491"/>
        <v>1</v>
      </c>
      <c r="V3924" s="71">
        <f>Q3924+Part2Out!C$71</f>
        <v>1.8330801199129716</v>
      </c>
      <c r="W3924" s="1">
        <f t="shared" si="492"/>
        <v>6.2531173782144691</v>
      </c>
      <c r="X3924" s="12">
        <f t="shared" si="493"/>
        <v>0.86212824805460764</v>
      </c>
      <c r="Y3924" s="11">
        <f t="shared" si="494"/>
        <v>1</v>
      </c>
      <c r="Z3924" s="1">
        <f t="shared" si="495"/>
        <v>1</v>
      </c>
    </row>
    <row r="3925" spans="1:26" x14ac:dyDescent="0.2">
      <c r="A3925" s="1" t="s">
        <v>3948</v>
      </c>
      <c r="B3925" s="1">
        <v>1</v>
      </c>
      <c r="C3925" s="2">
        <v>41541</v>
      </c>
      <c r="D3925" s="2">
        <v>41541</v>
      </c>
      <c r="E3925" s="2">
        <v>41541</v>
      </c>
      <c r="F3925" s="1">
        <v>44</v>
      </c>
      <c r="G3925" s="1">
        <v>0</v>
      </c>
      <c r="H3925" s="1">
        <v>0</v>
      </c>
      <c r="I3925" s="1">
        <v>40</v>
      </c>
      <c r="J3925" s="1">
        <v>0</v>
      </c>
      <c r="K3925" s="1">
        <v>1</v>
      </c>
      <c r="L3925" s="1">
        <v>0</v>
      </c>
      <c r="M3925" s="1">
        <v>0</v>
      </c>
      <c r="N3925" s="1">
        <v>0</v>
      </c>
      <c r="O3925" s="1" t="s">
        <v>31</v>
      </c>
      <c r="P3925" s="1" t="s">
        <v>62</v>
      </c>
      <c r="Q3925" s="10">
        <f>I3925*Part2Out!C$72+'relay test.csv'!K3925*Part2Out!C$74+'relay test.csv'!L3925*Part2Out!C$75+'relay test.csv'!M3925*Part2Out!C$76</f>
        <v>0.89006507740550123</v>
      </c>
      <c r="R3925" s="11">
        <f t="shared" si="488"/>
        <v>2.435288128366222</v>
      </c>
      <c r="S3925" s="12">
        <f t="shared" si="489"/>
        <v>0.70890360207555958</v>
      </c>
      <c r="T3925" s="11">
        <f t="shared" si="490"/>
        <v>1</v>
      </c>
      <c r="U3925" s="11">
        <f t="shared" si="491"/>
        <v>1</v>
      </c>
      <c r="V3925" s="71">
        <f>Q3925+Part2Out!C$71</f>
        <v>1.5586013451276732</v>
      </c>
      <c r="W3925" s="1">
        <f t="shared" si="492"/>
        <v>4.7521699491348821</v>
      </c>
      <c r="X3925" s="12">
        <f t="shared" si="493"/>
        <v>0.82615256349468624</v>
      </c>
      <c r="Y3925" s="11">
        <f t="shared" si="494"/>
        <v>1</v>
      </c>
      <c r="Z3925" s="1">
        <f t="shared" si="495"/>
        <v>1</v>
      </c>
    </row>
    <row r="3926" spans="1:26" x14ac:dyDescent="0.2">
      <c r="A3926" s="1" t="s">
        <v>3949</v>
      </c>
      <c r="B3926" s="1">
        <v>0</v>
      </c>
      <c r="C3926" s="2">
        <v>41541</v>
      </c>
      <c r="D3926" s="2">
        <v>41541</v>
      </c>
      <c r="E3926" s="2">
        <v>41541</v>
      </c>
      <c r="F3926" s="1">
        <v>44</v>
      </c>
      <c r="G3926" s="1">
        <v>9.0909090910000003</v>
      </c>
      <c r="H3926" s="1">
        <v>0</v>
      </c>
      <c r="I3926" s="1">
        <v>40</v>
      </c>
      <c r="J3926" s="1">
        <v>0</v>
      </c>
      <c r="K3926" s="1">
        <v>1</v>
      </c>
      <c r="L3926" s="1">
        <v>0</v>
      </c>
      <c r="M3926" s="1">
        <v>0</v>
      </c>
      <c r="N3926" s="1">
        <v>0</v>
      </c>
      <c r="O3926" s="1" t="s">
        <v>31</v>
      </c>
      <c r="P3926" s="1" t="s">
        <v>62</v>
      </c>
      <c r="Q3926" s="10">
        <f>I3926*Part2Out!C$72+'relay test.csv'!K3926*Part2Out!C$74+'relay test.csv'!L3926*Part2Out!C$75+'relay test.csv'!M3926*Part2Out!C$76</f>
        <v>0.89006507740550123</v>
      </c>
      <c r="R3926" s="11">
        <f t="shared" si="488"/>
        <v>2.435288128366222</v>
      </c>
      <c r="S3926" s="12">
        <f t="shared" si="489"/>
        <v>0.70890360207555958</v>
      </c>
      <c r="T3926" s="11">
        <f t="shared" si="490"/>
        <v>1</v>
      </c>
      <c r="U3926" s="11">
        <f t="shared" si="491"/>
        <v>0</v>
      </c>
      <c r="V3926" s="71">
        <f>Q3926+Part2Out!C$71</f>
        <v>1.5586013451276732</v>
      </c>
      <c r="W3926" s="1">
        <f t="shared" si="492"/>
        <v>4.7521699491348821</v>
      </c>
      <c r="X3926" s="12">
        <f t="shared" si="493"/>
        <v>0.82615256349468624</v>
      </c>
      <c r="Y3926" s="11">
        <f t="shared" si="494"/>
        <v>1</v>
      </c>
      <c r="Z3926" s="1">
        <f t="shared" si="495"/>
        <v>0</v>
      </c>
    </row>
    <row r="3927" spans="1:26" x14ac:dyDescent="0.2">
      <c r="A3927" s="1" t="s">
        <v>3950</v>
      </c>
      <c r="B3927" s="1">
        <v>1</v>
      </c>
      <c r="C3927" s="2">
        <v>41541</v>
      </c>
      <c r="D3927" s="2">
        <v>41541</v>
      </c>
      <c r="E3927" s="2">
        <v>41541</v>
      </c>
      <c r="F3927" s="1">
        <v>41</v>
      </c>
      <c r="G3927" s="1">
        <v>24.390243900000002</v>
      </c>
      <c r="H3927" s="1">
        <v>0</v>
      </c>
      <c r="I3927" s="1">
        <v>40.020000000000003</v>
      </c>
      <c r="J3927" s="1">
        <v>0</v>
      </c>
      <c r="K3927" s="1">
        <v>1</v>
      </c>
      <c r="L3927" s="1">
        <v>1</v>
      </c>
      <c r="M3927" s="1">
        <v>0</v>
      </c>
      <c r="N3927" s="1">
        <v>0</v>
      </c>
      <c r="O3927" s="1" t="s">
        <v>25</v>
      </c>
      <c r="P3927" s="1" t="s">
        <v>27</v>
      </c>
      <c r="Q3927" s="10">
        <f>I3927*Part2Out!C$72+'relay test.csv'!K3927*Part2Out!C$74+'relay test.csv'!L3927*Part2Out!C$75+'relay test.csv'!M3927*Part2Out!C$76</f>
        <v>1.7578358420495039</v>
      </c>
      <c r="R3927" s="11">
        <f t="shared" si="488"/>
        <v>5.7998719634965958</v>
      </c>
      <c r="S3927" s="12">
        <f t="shared" si="489"/>
        <v>0.85293840746292737</v>
      </c>
      <c r="T3927" s="11">
        <f t="shared" si="490"/>
        <v>1</v>
      </c>
      <c r="U3927" s="11">
        <f t="shared" si="491"/>
        <v>1</v>
      </c>
      <c r="V3927" s="71">
        <f>Q3927+Part2Out!C$71</f>
        <v>2.4263721097716759</v>
      </c>
      <c r="W3927" s="1">
        <f t="shared" si="492"/>
        <v>11.317747962845422</v>
      </c>
      <c r="X3927" s="12">
        <f t="shared" si="493"/>
        <v>0.91881632884384834</v>
      </c>
      <c r="Y3927" s="11">
        <f t="shared" si="494"/>
        <v>1</v>
      </c>
      <c r="Z3927" s="1">
        <f t="shared" si="495"/>
        <v>1</v>
      </c>
    </row>
    <row r="3928" spans="1:26" x14ac:dyDescent="0.2">
      <c r="A3928" s="1" t="s">
        <v>3951</v>
      </c>
      <c r="B3928" s="1">
        <v>1</v>
      </c>
      <c r="C3928" s="2">
        <v>41541</v>
      </c>
      <c r="D3928" s="2">
        <v>41562</v>
      </c>
      <c r="E3928" s="2">
        <v>41562</v>
      </c>
      <c r="F3928" s="1">
        <v>36</v>
      </c>
      <c r="G3928" s="1">
        <v>33.333333330000002</v>
      </c>
      <c r="H3928" s="1">
        <v>0</v>
      </c>
      <c r="I3928" s="1">
        <v>40.020000000000003</v>
      </c>
      <c r="J3928" s="1">
        <v>0</v>
      </c>
      <c r="K3928" s="1">
        <v>1</v>
      </c>
      <c r="L3928" s="1">
        <v>0</v>
      </c>
      <c r="M3928" s="1">
        <v>0</v>
      </c>
      <c r="N3928" s="1">
        <v>0</v>
      </c>
      <c r="O3928" s="1" t="s">
        <v>29</v>
      </c>
      <c r="P3928" s="1" t="s">
        <v>62</v>
      </c>
      <c r="Q3928" s="10">
        <f>I3928*Part2Out!C$72+'relay test.csv'!K3928*Part2Out!C$74+'relay test.csv'!L3928*Part2Out!C$75+'relay test.csv'!M3928*Part2Out!C$76</f>
        <v>0.89010557294618953</v>
      </c>
      <c r="R3928" s="11">
        <f t="shared" si="488"/>
        <v>2.4353867486725398</v>
      </c>
      <c r="S3928" s="12">
        <f t="shared" si="489"/>
        <v>0.70891195863568846</v>
      </c>
      <c r="T3928" s="11">
        <f t="shared" si="490"/>
        <v>1</v>
      </c>
      <c r="U3928" s="11">
        <f t="shared" si="491"/>
        <v>1</v>
      </c>
      <c r="V3928" s="71">
        <f>Q3928+Part2Out!C$71</f>
        <v>1.5586418406683615</v>
      </c>
      <c r="W3928" s="1">
        <f t="shared" si="492"/>
        <v>4.7523623947229829</v>
      </c>
      <c r="X3928" s="12">
        <f t="shared" si="493"/>
        <v>0.8261583795698676</v>
      </c>
      <c r="Y3928" s="11">
        <f t="shared" si="494"/>
        <v>1</v>
      </c>
      <c r="Z3928" s="1">
        <f t="shared" si="495"/>
        <v>1</v>
      </c>
    </row>
    <row r="3929" spans="1:26" x14ac:dyDescent="0.2">
      <c r="A3929" s="1" t="s">
        <v>3952</v>
      </c>
      <c r="B3929" s="1">
        <v>0</v>
      </c>
      <c r="C3929" s="2">
        <v>41541</v>
      </c>
      <c r="D3929" s="2">
        <v>41541</v>
      </c>
      <c r="E3929" s="2">
        <v>41541</v>
      </c>
      <c r="F3929" s="1">
        <v>4</v>
      </c>
      <c r="G3929" s="1">
        <v>100</v>
      </c>
      <c r="H3929" s="1">
        <v>0</v>
      </c>
      <c r="I3929" s="1">
        <v>40.020000000000003</v>
      </c>
      <c r="J3929" s="1">
        <v>0</v>
      </c>
      <c r="K3929" s="1">
        <v>1</v>
      </c>
      <c r="L3929" s="1">
        <v>0</v>
      </c>
      <c r="M3929" s="1">
        <v>0</v>
      </c>
      <c r="N3929" s="1">
        <v>0</v>
      </c>
      <c r="O3929" s="1" t="s">
        <v>31</v>
      </c>
      <c r="P3929" s="1" t="s">
        <v>27</v>
      </c>
      <c r="Q3929" s="10">
        <f>I3929*Part2Out!C$72+'relay test.csv'!K3929*Part2Out!C$74+'relay test.csv'!L3929*Part2Out!C$75+'relay test.csv'!M3929*Part2Out!C$76</f>
        <v>0.89010557294618953</v>
      </c>
      <c r="R3929" s="11">
        <f t="shared" si="488"/>
        <v>2.4353867486725398</v>
      </c>
      <c r="S3929" s="12">
        <f t="shared" si="489"/>
        <v>0.70891195863568846</v>
      </c>
      <c r="T3929" s="11">
        <f t="shared" si="490"/>
        <v>1</v>
      </c>
      <c r="U3929" s="11">
        <f t="shared" si="491"/>
        <v>0</v>
      </c>
      <c r="V3929" s="71">
        <f>Q3929+Part2Out!C$71</f>
        <v>1.5586418406683615</v>
      </c>
      <c r="W3929" s="1">
        <f t="shared" si="492"/>
        <v>4.7523623947229829</v>
      </c>
      <c r="X3929" s="12">
        <f t="shared" si="493"/>
        <v>0.8261583795698676</v>
      </c>
      <c r="Y3929" s="11">
        <f t="shared" si="494"/>
        <v>1</v>
      </c>
      <c r="Z3929" s="1">
        <f t="shared" si="495"/>
        <v>0</v>
      </c>
    </row>
    <row r="3930" spans="1:26" x14ac:dyDescent="0.2">
      <c r="A3930" s="1" t="s">
        <v>3953</v>
      </c>
      <c r="B3930" s="1">
        <v>1</v>
      </c>
      <c r="C3930" s="2">
        <v>41541</v>
      </c>
      <c r="D3930" s="2">
        <v>41541</v>
      </c>
      <c r="E3930" s="2">
        <v>41541</v>
      </c>
      <c r="F3930" s="1">
        <v>39</v>
      </c>
      <c r="G3930" s="1">
        <v>23.07692308</v>
      </c>
      <c r="H3930" s="1">
        <v>2.5641025640000001</v>
      </c>
      <c r="I3930" s="1">
        <v>51.55</v>
      </c>
      <c r="J3930" s="1">
        <v>0</v>
      </c>
      <c r="K3930" s="1">
        <v>1</v>
      </c>
      <c r="L3930" s="1">
        <v>0</v>
      </c>
      <c r="M3930" s="1">
        <v>0</v>
      </c>
      <c r="N3930" s="1">
        <v>0</v>
      </c>
      <c r="O3930" s="1" t="s">
        <v>29</v>
      </c>
      <c r="P3930" s="1" t="s">
        <v>27</v>
      </c>
      <c r="Q3930" s="10">
        <f>I3930*Part2Out!C$72+'relay test.csv'!K3930*Part2Out!C$74+'relay test.csv'!L3930*Part2Out!C$75+'relay test.csv'!M3930*Part2Out!C$76</f>
        <v>0.91345125215299461</v>
      </c>
      <c r="R3930" s="11">
        <f t="shared" si="488"/>
        <v>2.4929113694711762</v>
      </c>
      <c r="S3930" s="12">
        <f t="shared" si="489"/>
        <v>0.71370587620967918</v>
      </c>
      <c r="T3930" s="11">
        <f t="shared" si="490"/>
        <v>1</v>
      </c>
      <c r="U3930" s="11">
        <f t="shared" si="491"/>
        <v>1</v>
      </c>
      <c r="V3930" s="71">
        <f>Q3930+Part2Out!C$71</f>
        <v>1.5819875198751667</v>
      </c>
      <c r="W3930" s="1">
        <f t="shared" si="492"/>
        <v>4.8646147278701317</v>
      </c>
      <c r="X3930" s="12">
        <f t="shared" si="493"/>
        <v>0.82948581511284158</v>
      </c>
      <c r="Y3930" s="11">
        <f t="shared" si="494"/>
        <v>1</v>
      </c>
      <c r="Z3930" s="1">
        <f t="shared" si="495"/>
        <v>1</v>
      </c>
    </row>
    <row r="3931" spans="1:26" x14ac:dyDescent="0.2">
      <c r="A3931" s="1" t="s">
        <v>3954</v>
      </c>
      <c r="B3931" s="1">
        <v>1</v>
      </c>
      <c r="C3931" s="2">
        <v>41541</v>
      </c>
      <c r="D3931" s="2">
        <v>41569</v>
      </c>
      <c r="E3931" s="2">
        <v>41642</v>
      </c>
      <c r="F3931" s="1">
        <v>40</v>
      </c>
      <c r="G3931" s="1">
        <v>50</v>
      </c>
      <c r="H3931" s="1">
        <v>12.5</v>
      </c>
      <c r="I3931" s="1">
        <v>41.08</v>
      </c>
      <c r="J3931" s="1">
        <v>2.7397260273972601E-2</v>
      </c>
      <c r="K3931" s="1">
        <v>1</v>
      </c>
      <c r="L3931" s="1">
        <v>0</v>
      </c>
      <c r="M3931" s="1">
        <v>0</v>
      </c>
      <c r="N3931" s="1">
        <v>0</v>
      </c>
      <c r="O3931" s="1" t="s">
        <v>22</v>
      </c>
      <c r="P3931" s="1" t="s">
        <v>62</v>
      </c>
      <c r="Q3931" s="10">
        <f>I3931*Part2Out!C$72+'relay test.csv'!K3931*Part2Out!C$74+'relay test.csv'!L3931*Part2Out!C$75+'relay test.csv'!M3931*Part2Out!C$76</f>
        <v>0.89225183660266949</v>
      </c>
      <c r="R3931" s="11">
        <f t="shared" si="488"/>
        <v>2.4406193439966359</v>
      </c>
      <c r="S3931" s="12">
        <f t="shared" si="489"/>
        <v>0.70935465390995667</v>
      </c>
      <c r="T3931" s="11">
        <f t="shared" si="490"/>
        <v>1</v>
      </c>
      <c r="U3931" s="11">
        <f t="shared" si="491"/>
        <v>1</v>
      </c>
      <c r="V3931" s="71">
        <f>Q3931+Part2Out!C$71</f>
        <v>1.5607881043248415</v>
      </c>
      <c r="W3931" s="1">
        <f t="shared" si="492"/>
        <v>4.7625731710025994</v>
      </c>
      <c r="X3931" s="12">
        <f t="shared" si="493"/>
        <v>0.82646641173564217</v>
      </c>
      <c r="Y3931" s="11">
        <f t="shared" si="494"/>
        <v>1</v>
      </c>
      <c r="Z3931" s="1">
        <f t="shared" si="495"/>
        <v>1</v>
      </c>
    </row>
    <row r="3932" spans="1:26" x14ac:dyDescent="0.2">
      <c r="A3932" s="1" t="s">
        <v>3955</v>
      </c>
      <c r="B3932" s="1">
        <v>1</v>
      </c>
      <c r="C3932" s="2">
        <v>41541</v>
      </c>
      <c r="D3932" s="2">
        <v>41575</v>
      </c>
      <c r="E3932" s="2">
        <v>41575</v>
      </c>
      <c r="F3932" s="1">
        <v>37</v>
      </c>
      <c r="G3932" s="1">
        <v>21.621621619999999</v>
      </c>
      <c r="H3932" s="1">
        <v>8.1081081079999997</v>
      </c>
      <c r="I3932" s="1">
        <v>29.83</v>
      </c>
      <c r="J3932" s="1">
        <v>0</v>
      </c>
      <c r="K3932" s="1">
        <v>1</v>
      </c>
      <c r="L3932" s="1">
        <v>0</v>
      </c>
      <c r="M3932" s="1">
        <v>0</v>
      </c>
      <c r="N3932" s="1">
        <v>0</v>
      </c>
      <c r="O3932" s="1" t="s">
        <v>22</v>
      </c>
      <c r="P3932" s="1" t="s">
        <v>62</v>
      </c>
      <c r="Q3932" s="10">
        <f>I3932*Part2Out!C$72+'relay test.csv'!K3932*Part2Out!C$74+'relay test.csv'!L3932*Part2Out!C$75+'relay test.csv'!M3932*Part2Out!C$76</f>
        <v>0.86947309496550063</v>
      </c>
      <c r="R3932" s="11">
        <f t="shared" si="488"/>
        <v>2.3856535094582023</v>
      </c>
      <c r="S3932" s="12">
        <f t="shared" si="489"/>
        <v>0.70463604819383086</v>
      </c>
      <c r="T3932" s="11">
        <f t="shared" si="490"/>
        <v>1</v>
      </c>
      <c r="U3932" s="11">
        <f t="shared" si="491"/>
        <v>1</v>
      </c>
      <c r="V3932" s="71">
        <f>Q3932+Part2Out!C$71</f>
        <v>1.5380093626876725</v>
      </c>
      <c r="W3932" s="1">
        <f t="shared" si="492"/>
        <v>4.6553139994572996</v>
      </c>
      <c r="X3932" s="12">
        <f t="shared" si="493"/>
        <v>0.82317515878058001</v>
      </c>
      <c r="Y3932" s="11">
        <f t="shared" si="494"/>
        <v>1</v>
      </c>
      <c r="Z3932" s="1">
        <f t="shared" si="495"/>
        <v>1</v>
      </c>
    </row>
    <row r="3933" spans="1:26" x14ac:dyDescent="0.2">
      <c r="A3933" s="1" t="s">
        <v>3956</v>
      </c>
      <c r="B3933" s="1">
        <v>1</v>
      </c>
      <c r="C3933" s="2">
        <v>41541</v>
      </c>
      <c r="D3933" s="2">
        <v>41565</v>
      </c>
      <c r="E3933" s="2">
        <v>41565</v>
      </c>
      <c r="F3933" s="1">
        <v>35</v>
      </c>
      <c r="G3933" s="1">
        <v>45.714285709999999</v>
      </c>
      <c r="H3933" s="1">
        <v>11.42857143</v>
      </c>
      <c r="I3933" s="1">
        <v>44.11</v>
      </c>
      <c r="J3933" s="1">
        <v>0</v>
      </c>
      <c r="K3933" s="1">
        <v>1</v>
      </c>
      <c r="L3933" s="1">
        <v>0</v>
      </c>
      <c r="M3933" s="1">
        <v>0</v>
      </c>
      <c r="N3933" s="1">
        <v>0</v>
      </c>
      <c r="O3933" s="1" t="s">
        <v>31</v>
      </c>
      <c r="P3933" s="1" t="s">
        <v>62</v>
      </c>
      <c r="Q3933" s="10">
        <f>I3933*Part2Out!C$72+'relay test.csv'!K3933*Part2Out!C$74+'relay test.csv'!L3933*Part2Out!C$75+'relay test.csv'!M3933*Part2Out!C$76</f>
        <v>0.8983869110169469</v>
      </c>
      <c r="R3933" s="11">
        <f t="shared" si="488"/>
        <v>2.4556387507683173</v>
      </c>
      <c r="S3933" s="12">
        <f t="shared" si="489"/>
        <v>0.71061789957712951</v>
      </c>
      <c r="T3933" s="11">
        <f t="shared" si="490"/>
        <v>1</v>
      </c>
      <c r="U3933" s="11">
        <f t="shared" si="491"/>
        <v>1</v>
      </c>
      <c r="V3933" s="71">
        <f>Q3933+Part2Out!C$71</f>
        <v>1.5669231787391189</v>
      </c>
      <c r="W3933" s="1">
        <f t="shared" si="492"/>
        <v>4.791881724960894</v>
      </c>
      <c r="X3933" s="12">
        <f t="shared" si="493"/>
        <v>0.82734454060234597</v>
      </c>
      <c r="Y3933" s="11">
        <f t="shared" si="494"/>
        <v>1</v>
      </c>
      <c r="Z3933" s="1">
        <f t="shared" si="495"/>
        <v>1</v>
      </c>
    </row>
    <row r="3934" spans="1:26" x14ac:dyDescent="0.2">
      <c r="A3934" s="1" t="s">
        <v>3957</v>
      </c>
      <c r="B3934" s="1">
        <v>1</v>
      </c>
      <c r="C3934" s="2">
        <v>41530</v>
      </c>
      <c r="D3934" s="2">
        <v>41541</v>
      </c>
      <c r="E3934" s="2">
        <v>41555</v>
      </c>
      <c r="F3934" s="1">
        <v>27</v>
      </c>
      <c r="G3934" s="1">
        <v>48.148148149999997</v>
      </c>
      <c r="H3934" s="1">
        <v>0</v>
      </c>
      <c r="I3934" s="1">
        <v>33.159999999999997</v>
      </c>
      <c r="J3934" s="1">
        <v>0.14285714285714299</v>
      </c>
      <c r="K3934" s="1">
        <v>1</v>
      </c>
      <c r="L3934" s="1">
        <v>0</v>
      </c>
      <c r="M3934" s="1">
        <v>0</v>
      </c>
      <c r="N3934" s="1">
        <v>0</v>
      </c>
      <c r="O3934" s="1" t="s">
        <v>29</v>
      </c>
      <c r="P3934" s="1" t="s">
        <v>23</v>
      </c>
      <c r="Q3934" s="10">
        <f>I3934*Part2Out!C$72+'relay test.csv'!K3934*Part2Out!C$74+'relay test.csv'!L3934*Part2Out!C$75+'relay test.csv'!M3934*Part2Out!C$76</f>
        <v>0.87621560249010255</v>
      </c>
      <c r="R3934" s="11">
        <f t="shared" si="488"/>
        <v>2.4017931458625981</v>
      </c>
      <c r="S3934" s="12">
        <f t="shared" si="489"/>
        <v>0.70603738760064194</v>
      </c>
      <c r="T3934" s="11">
        <f t="shared" si="490"/>
        <v>1</v>
      </c>
      <c r="U3934" s="11">
        <f t="shared" si="491"/>
        <v>1</v>
      </c>
      <c r="V3934" s="71">
        <f>Q3934+Part2Out!C$71</f>
        <v>1.5447518702122744</v>
      </c>
      <c r="W3934" s="1">
        <f t="shared" si="492"/>
        <v>4.6868085459208375</v>
      </c>
      <c r="X3934" s="12">
        <f t="shared" si="493"/>
        <v>0.82415444586800757</v>
      </c>
      <c r="Y3934" s="11">
        <f t="shared" si="494"/>
        <v>1</v>
      </c>
      <c r="Z3934" s="1">
        <f t="shared" si="495"/>
        <v>1</v>
      </c>
    </row>
    <row r="3935" spans="1:26" x14ac:dyDescent="0.2">
      <c r="A3935" s="1" t="s">
        <v>3958</v>
      </c>
      <c r="B3935" s="1">
        <v>1</v>
      </c>
      <c r="C3935" s="2">
        <v>41537</v>
      </c>
      <c r="D3935" s="2">
        <v>41542</v>
      </c>
      <c r="E3935" s="2">
        <v>41653</v>
      </c>
      <c r="F3935" s="1">
        <v>37</v>
      </c>
      <c r="G3935" s="1">
        <v>13.513513509999999</v>
      </c>
      <c r="H3935" s="1">
        <v>0</v>
      </c>
      <c r="I3935" s="1">
        <v>51.37</v>
      </c>
      <c r="J3935" s="1">
        <v>3.6036036036036001E-2</v>
      </c>
      <c r="K3935" s="1">
        <v>1</v>
      </c>
      <c r="L3935" s="1">
        <v>0</v>
      </c>
      <c r="M3935" s="1">
        <v>0</v>
      </c>
      <c r="N3935" s="1">
        <v>0</v>
      </c>
      <c r="O3935" s="1" t="s">
        <v>29</v>
      </c>
      <c r="P3935" s="1" t="s">
        <v>62</v>
      </c>
      <c r="Q3935" s="10">
        <f>I3935*Part2Out!C$72+'relay test.csv'!K3935*Part2Out!C$74+'relay test.csv'!L3935*Part2Out!C$75+'relay test.csv'!M3935*Part2Out!C$76</f>
        <v>0.9130867922867999</v>
      </c>
      <c r="R3935" s="11">
        <f t="shared" si="488"/>
        <v>2.4920029688748588</v>
      </c>
      <c r="S3935" s="12">
        <f t="shared" si="489"/>
        <v>0.71363140039877881</v>
      </c>
      <c r="T3935" s="11">
        <f t="shared" si="490"/>
        <v>1</v>
      </c>
      <c r="U3935" s="11">
        <f t="shared" si="491"/>
        <v>1</v>
      </c>
      <c r="V3935" s="71">
        <f>Q3935+Part2Out!C$71</f>
        <v>1.581623060008972</v>
      </c>
      <c r="W3935" s="1">
        <f t="shared" si="492"/>
        <v>4.8628420940838808</v>
      </c>
      <c r="X3935" s="12">
        <f t="shared" si="493"/>
        <v>0.82943426004785503</v>
      </c>
      <c r="Y3935" s="11">
        <f t="shared" si="494"/>
        <v>1</v>
      </c>
      <c r="Z3935" s="1">
        <f t="shared" si="495"/>
        <v>1</v>
      </c>
    </row>
    <row r="3936" spans="1:26" x14ac:dyDescent="0.2">
      <c r="A3936" s="1" t="s">
        <v>3959</v>
      </c>
      <c r="B3936" s="1">
        <v>0</v>
      </c>
      <c r="C3936" s="2">
        <v>41541</v>
      </c>
      <c r="D3936" s="2">
        <v>41541</v>
      </c>
      <c r="E3936" s="2">
        <v>41541</v>
      </c>
      <c r="F3936" s="1">
        <v>33</v>
      </c>
      <c r="G3936" s="1">
        <v>21.212121209999999</v>
      </c>
      <c r="H3936" s="1">
        <v>0</v>
      </c>
      <c r="I3936" s="1">
        <v>40</v>
      </c>
      <c r="J3936" s="1">
        <v>0</v>
      </c>
      <c r="K3936" s="1">
        <v>1</v>
      </c>
      <c r="L3936" s="1">
        <v>0</v>
      </c>
      <c r="M3936" s="1">
        <v>1</v>
      </c>
      <c r="N3936" s="1">
        <v>0</v>
      </c>
      <c r="O3936" s="1" t="s">
        <v>29</v>
      </c>
      <c r="P3936" s="1" t="s">
        <v>62</v>
      </c>
      <c r="Q3936" s="10">
        <f>I3936*Part2Out!C$72+'relay test.csv'!K3936*Part2Out!C$74+'relay test.csv'!L3936*Part2Out!C$75+'relay test.csv'!M3936*Part2Out!C$76</f>
        <v>1.7413424053796569</v>
      </c>
      <c r="R3936" s="11">
        <f t="shared" si="488"/>
        <v>5.7049967028853033</v>
      </c>
      <c r="S3936" s="12">
        <f t="shared" si="489"/>
        <v>0.85085749563908386</v>
      </c>
      <c r="T3936" s="11">
        <f t="shared" si="490"/>
        <v>1</v>
      </c>
      <c r="U3936" s="11">
        <f t="shared" si="491"/>
        <v>0</v>
      </c>
      <c r="V3936" s="71">
        <f>Q3936+Part2Out!C$71</f>
        <v>2.4098786731018289</v>
      </c>
      <c r="W3936" s="1">
        <f t="shared" si="492"/>
        <v>11.132610378039059</v>
      </c>
      <c r="X3936" s="12">
        <f t="shared" si="493"/>
        <v>0.91757750650180969</v>
      </c>
      <c r="Y3936" s="11">
        <f t="shared" si="494"/>
        <v>1</v>
      </c>
      <c r="Z3936" s="1">
        <f t="shared" si="495"/>
        <v>0</v>
      </c>
    </row>
    <row r="3937" spans="1:26" x14ac:dyDescent="0.2">
      <c r="A3937" s="1" t="s">
        <v>3960</v>
      </c>
      <c r="B3937" s="1">
        <v>1</v>
      </c>
      <c r="C3937" s="2">
        <v>41541</v>
      </c>
      <c r="D3937" s="2">
        <v>41542</v>
      </c>
      <c r="E3937" s="2">
        <v>41542</v>
      </c>
      <c r="F3937" s="1">
        <v>28</v>
      </c>
      <c r="G3937" s="1">
        <v>35.714285709999999</v>
      </c>
      <c r="H3937" s="1">
        <v>10.71428571</v>
      </c>
      <c r="I3937" s="1">
        <v>51.39</v>
      </c>
      <c r="J3937" s="1">
        <v>0</v>
      </c>
      <c r="K3937" s="1">
        <v>1</v>
      </c>
      <c r="L3937" s="1">
        <v>0</v>
      </c>
      <c r="M3937" s="1">
        <v>0</v>
      </c>
      <c r="N3937" s="1">
        <v>0</v>
      </c>
      <c r="O3937" s="1" t="s">
        <v>22</v>
      </c>
      <c r="P3937" s="1" t="s">
        <v>23</v>
      </c>
      <c r="Q3937" s="10">
        <f>I3937*Part2Out!C$72+'relay test.csv'!K3937*Part2Out!C$74+'relay test.csv'!L3937*Part2Out!C$75+'relay test.csv'!M3937*Part2Out!C$76</f>
        <v>0.9131272878274882</v>
      </c>
      <c r="R3937" s="11">
        <f t="shared" si="488"/>
        <v>2.4921038859258116</v>
      </c>
      <c r="S3937" s="12">
        <f t="shared" si="489"/>
        <v>0.71363967606167467</v>
      </c>
      <c r="T3937" s="11">
        <f t="shared" si="490"/>
        <v>1</v>
      </c>
      <c r="U3937" s="11">
        <f t="shared" si="491"/>
        <v>1</v>
      </c>
      <c r="V3937" s="71">
        <f>Q3937+Part2Out!C$71</f>
        <v>1.5816635555496603</v>
      </c>
      <c r="W3937" s="1">
        <f t="shared" si="492"/>
        <v>4.863039021491077</v>
      </c>
      <c r="X3937" s="12">
        <f t="shared" si="493"/>
        <v>0.82943998899982041</v>
      </c>
      <c r="Y3937" s="11">
        <f t="shared" si="494"/>
        <v>1</v>
      </c>
      <c r="Z3937" s="1">
        <f t="shared" si="495"/>
        <v>1</v>
      </c>
    </row>
    <row r="3938" spans="1:26" x14ac:dyDescent="0.2">
      <c r="A3938" s="1" t="s">
        <v>3961</v>
      </c>
      <c r="B3938" s="1">
        <v>1</v>
      </c>
      <c r="C3938" s="2">
        <v>41534</v>
      </c>
      <c r="D3938" s="2">
        <v>41541</v>
      </c>
      <c r="E3938" s="2">
        <v>41541</v>
      </c>
      <c r="F3938" s="1">
        <v>32</v>
      </c>
      <c r="G3938" s="1">
        <v>62.5</v>
      </c>
      <c r="H3938" s="1">
        <v>0</v>
      </c>
      <c r="I3938" s="1">
        <v>40.020000000000003</v>
      </c>
      <c r="J3938" s="1">
        <v>0</v>
      </c>
      <c r="K3938" s="1">
        <v>1</v>
      </c>
      <c r="L3938" s="1">
        <v>1</v>
      </c>
      <c r="M3938" s="1">
        <v>0</v>
      </c>
      <c r="N3938" s="1">
        <v>0</v>
      </c>
      <c r="O3938" s="1" t="s">
        <v>22</v>
      </c>
      <c r="P3938" s="1" t="s">
        <v>27</v>
      </c>
      <c r="Q3938" s="10">
        <f>I3938*Part2Out!C$72+'relay test.csv'!K3938*Part2Out!C$74+'relay test.csv'!L3938*Part2Out!C$75+'relay test.csv'!M3938*Part2Out!C$76</f>
        <v>1.7578358420495039</v>
      </c>
      <c r="R3938" s="11">
        <f t="shared" si="488"/>
        <v>5.7998719634965958</v>
      </c>
      <c r="S3938" s="12">
        <f t="shared" si="489"/>
        <v>0.85293840746292737</v>
      </c>
      <c r="T3938" s="11">
        <f t="shared" si="490"/>
        <v>1</v>
      </c>
      <c r="U3938" s="11">
        <f t="shared" si="491"/>
        <v>1</v>
      </c>
      <c r="V3938" s="71">
        <f>Q3938+Part2Out!C$71</f>
        <v>2.4263721097716759</v>
      </c>
      <c r="W3938" s="1">
        <f t="shared" si="492"/>
        <v>11.317747962845422</v>
      </c>
      <c r="X3938" s="12">
        <f t="shared" si="493"/>
        <v>0.91881632884384834</v>
      </c>
      <c r="Y3938" s="11">
        <f t="shared" si="494"/>
        <v>1</v>
      </c>
      <c r="Z3938" s="1">
        <f t="shared" si="495"/>
        <v>1</v>
      </c>
    </row>
    <row r="3939" spans="1:26" x14ac:dyDescent="0.2">
      <c r="A3939" s="1" t="s">
        <v>3962</v>
      </c>
      <c r="B3939" s="1">
        <v>1</v>
      </c>
      <c r="C3939" s="2">
        <v>41541</v>
      </c>
      <c r="D3939" s="2">
        <v>41541</v>
      </c>
      <c r="E3939" s="2">
        <v>41567</v>
      </c>
      <c r="F3939" s="1">
        <v>37</v>
      </c>
      <c r="G3939" s="1">
        <v>27.027027029999999</v>
      </c>
      <c r="H3939" s="1">
        <v>10.81081081</v>
      </c>
      <c r="I3939" s="1">
        <v>47.61</v>
      </c>
      <c r="J3939" s="1">
        <v>7.69230769230769E-2</v>
      </c>
      <c r="K3939" s="1">
        <v>0</v>
      </c>
      <c r="L3939" s="1">
        <v>0</v>
      </c>
      <c r="M3939" s="1">
        <v>0</v>
      </c>
      <c r="N3939" s="1">
        <v>0</v>
      </c>
      <c r="O3939" s="1" t="s">
        <v>29</v>
      </c>
      <c r="P3939" s="1" t="s">
        <v>27</v>
      </c>
      <c r="Q3939" s="10">
        <f>I3939*Part2Out!C$72+'relay test.csv'!K3939*Part2Out!C$74+'relay test.csv'!L3939*Part2Out!C$75+'relay test.csv'!M3939*Part2Out!C$76</f>
        <v>9.6399634608498486E-2</v>
      </c>
      <c r="R3939" s="11">
        <f t="shared" si="488"/>
        <v>1.1011990533231952</v>
      </c>
      <c r="S3939" s="12">
        <f t="shared" si="489"/>
        <v>0.52408126283017831</v>
      </c>
      <c r="T3939" s="11">
        <f t="shared" si="490"/>
        <v>1</v>
      </c>
      <c r="U3939" s="11">
        <f t="shared" si="491"/>
        <v>1</v>
      </c>
      <c r="V3939" s="71">
        <f>Q3939+Part2Out!C$71</f>
        <v>0.76493590233067055</v>
      </c>
      <c r="W3939" s="1">
        <f t="shared" si="492"/>
        <v>2.1488566335388919</v>
      </c>
      <c r="X3939" s="12">
        <f t="shared" si="493"/>
        <v>0.68242441102307849</v>
      </c>
      <c r="Y3939" s="11">
        <f t="shared" si="494"/>
        <v>1</v>
      </c>
      <c r="Z3939" s="1">
        <f t="shared" si="495"/>
        <v>1</v>
      </c>
    </row>
    <row r="3940" spans="1:26" x14ac:dyDescent="0.2">
      <c r="A3940" s="1" t="s">
        <v>3963</v>
      </c>
      <c r="B3940" s="1">
        <v>1</v>
      </c>
      <c r="C3940" s="2">
        <v>41541</v>
      </c>
      <c r="D3940" s="2">
        <v>41541</v>
      </c>
      <c r="E3940" s="2">
        <v>41541</v>
      </c>
      <c r="F3940" s="1">
        <v>36</v>
      </c>
      <c r="G3940" s="1">
        <v>8.3333333330000006</v>
      </c>
      <c r="H3940" s="1">
        <v>2.7777777779999999</v>
      </c>
      <c r="I3940" s="1">
        <v>40.25</v>
      </c>
      <c r="J3940" s="1">
        <v>0</v>
      </c>
      <c r="K3940" s="1">
        <v>1</v>
      </c>
      <c r="L3940" s="1">
        <v>0</v>
      </c>
      <c r="M3940" s="1">
        <v>0</v>
      </c>
      <c r="N3940" s="1">
        <v>0</v>
      </c>
      <c r="O3940" s="1" t="s">
        <v>29</v>
      </c>
      <c r="P3940" s="1" t="s">
        <v>27</v>
      </c>
      <c r="Q3940" s="10">
        <f>I3940*Part2Out!C$72+'relay test.csv'!K3940*Part2Out!C$74+'relay test.csv'!L3940*Part2Out!C$75+'relay test.csv'!M3940*Part2Out!C$76</f>
        <v>0.89057127166410499</v>
      </c>
      <c r="R3940" s="11">
        <f t="shared" si="488"/>
        <v>2.4365211692876358</v>
      </c>
      <c r="S3940" s="12">
        <f t="shared" si="489"/>
        <v>0.7090080489138112</v>
      </c>
      <c r="T3940" s="11">
        <f t="shared" si="490"/>
        <v>1</v>
      </c>
      <c r="U3940" s="11">
        <f t="shared" si="491"/>
        <v>1</v>
      </c>
      <c r="V3940" s="71">
        <f>Q3940+Part2Out!C$71</f>
        <v>1.559107539386277</v>
      </c>
      <c r="W3940" s="1">
        <f t="shared" si="492"/>
        <v>4.7545760792122822</v>
      </c>
      <c r="X3940" s="12">
        <f t="shared" si="493"/>
        <v>0.82622525339227326</v>
      </c>
      <c r="Y3940" s="11">
        <f t="shared" si="494"/>
        <v>1</v>
      </c>
      <c r="Z3940" s="1">
        <f t="shared" si="495"/>
        <v>1</v>
      </c>
    </row>
    <row r="3941" spans="1:26" x14ac:dyDescent="0.2">
      <c r="A3941" s="1" t="s">
        <v>3964</v>
      </c>
      <c r="B3941" s="1">
        <v>0</v>
      </c>
      <c r="C3941" s="2">
        <v>41541</v>
      </c>
      <c r="D3941" s="2">
        <v>41541</v>
      </c>
      <c r="E3941" s="2">
        <v>41541</v>
      </c>
      <c r="F3941" s="1">
        <v>1</v>
      </c>
      <c r="G3941" s="1">
        <v>0</v>
      </c>
      <c r="H3941" s="1">
        <v>0</v>
      </c>
      <c r="I3941" s="1">
        <v>40</v>
      </c>
      <c r="J3941" s="1">
        <v>0</v>
      </c>
      <c r="K3941" s="1">
        <v>1</v>
      </c>
      <c r="L3941" s="1">
        <v>0</v>
      </c>
      <c r="M3941" s="1">
        <v>1</v>
      </c>
      <c r="N3941" s="1">
        <v>0</v>
      </c>
      <c r="O3941" s="1" t="s">
        <v>35</v>
      </c>
      <c r="P3941" s="1" t="s">
        <v>62</v>
      </c>
      <c r="Q3941" s="10">
        <f>I3941*Part2Out!C$72+'relay test.csv'!K3941*Part2Out!C$74+'relay test.csv'!L3941*Part2Out!C$75+'relay test.csv'!M3941*Part2Out!C$76</f>
        <v>1.7413424053796569</v>
      </c>
      <c r="R3941" s="11">
        <f t="shared" si="488"/>
        <v>5.7049967028853033</v>
      </c>
      <c r="S3941" s="12">
        <f t="shared" si="489"/>
        <v>0.85085749563908386</v>
      </c>
      <c r="T3941" s="11">
        <f t="shared" si="490"/>
        <v>1</v>
      </c>
      <c r="U3941" s="11">
        <f t="shared" si="491"/>
        <v>0</v>
      </c>
      <c r="V3941" s="71">
        <f>Q3941+Part2Out!C$71</f>
        <v>2.4098786731018289</v>
      </c>
      <c r="W3941" s="1">
        <f t="shared" si="492"/>
        <v>11.132610378039059</v>
      </c>
      <c r="X3941" s="12">
        <f t="shared" si="493"/>
        <v>0.91757750650180969</v>
      </c>
      <c r="Y3941" s="11">
        <f t="shared" si="494"/>
        <v>1</v>
      </c>
      <c r="Z3941" s="1">
        <f t="shared" si="495"/>
        <v>0</v>
      </c>
    </row>
    <row r="3942" spans="1:26" x14ac:dyDescent="0.2">
      <c r="A3942" s="1" t="s">
        <v>3965</v>
      </c>
      <c r="B3942" s="1">
        <v>1</v>
      </c>
      <c r="C3942" s="2">
        <v>41541</v>
      </c>
      <c r="D3942" s="2">
        <v>41557</v>
      </c>
      <c r="E3942" s="2">
        <v>41557</v>
      </c>
      <c r="F3942" s="1">
        <v>44</v>
      </c>
      <c r="G3942" s="1">
        <v>9.0909090910000003</v>
      </c>
      <c r="H3942" s="1">
        <v>9.0909090910000003</v>
      </c>
      <c r="I3942" s="1">
        <v>73.62</v>
      </c>
      <c r="J3942" s="1">
        <v>0</v>
      </c>
      <c r="K3942" s="1">
        <v>1</v>
      </c>
      <c r="L3942" s="1">
        <v>0</v>
      </c>
      <c r="M3942" s="1">
        <v>0</v>
      </c>
      <c r="N3942" s="1">
        <v>0</v>
      </c>
      <c r="O3942" s="1" t="s">
        <v>22</v>
      </c>
      <c r="P3942" s="1" t="s">
        <v>62</v>
      </c>
      <c r="Q3942" s="10">
        <f>I3942*Part2Out!C$72+'relay test.csv'!K3942*Part2Out!C$74+'relay test.csv'!L3942*Part2Out!C$75+'relay test.csv'!M3942*Part2Out!C$76</f>
        <v>0.95813808130253375</v>
      </c>
      <c r="R3942" s="11">
        <f t="shared" si="488"/>
        <v>2.6068382311567233</v>
      </c>
      <c r="S3942" s="12">
        <f t="shared" si="489"/>
        <v>0.72274886315616738</v>
      </c>
      <c r="T3942" s="11">
        <f t="shared" si="490"/>
        <v>1</v>
      </c>
      <c r="U3942" s="11">
        <f t="shared" si="491"/>
        <v>1</v>
      </c>
      <c r="V3942" s="71">
        <f>Q3942+Part2Out!C$71</f>
        <v>1.6266743490247058</v>
      </c>
      <c r="W3942" s="1">
        <f t="shared" si="492"/>
        <v>5.086929205650021</v>
      </c>
      <c r="X3942" s="12">
        <f t="shared" si="493"/>
        <v>0.83571354845530677</v>
      </c>
      <c r="Y3942" s="11">
        <f t="shared" si="494"/>
        <v>1</v>
      </c>
      <c r="Z3942" s="1">
        <f t="shared" si="495"/>
        <v>1</v>
      </c>
    </row>
    <row r="3943" spans="1:26" x14ac:dyDescent="0.2">
      <c r="A3943" s="1" t="s">
        <v>3966</v>
      </c>
      <c r="B3943" s="1">
        <v>1</v>
      </c>
      <c r="C3943" s="2">
        <v>41541</v>
      </c>
      <c r="D3943" s="2">
        <v>41652</v>
      </c>
      <c r="E3943" s="2">
        <v>41652</v>
      </c>
      <c r="F3943" s="1">
        <v>45</v>
      </c>
      <c r="G3943" s="1">
        <v>28.88888889</v>
      </c>
      <c r="H3943" s="1">
        <v>8.8888888890000004</v>
      </c>
      <c r="I3943" s="1">
        <v>45.75</v>
      </c>
      <c r="J3943" s="1">
        <v>0</v>
      </c>
      <c r="K3943" s="1">
        <v>1</v>
      </c>
      <c r="L3943" s="1">
        <v>0</v>
      </c>
      <c r="M3943" s="1">
        <v>1</v>
      </c>
      <c r="N3943" s="1">
        <v>0</v>
      </c>
      <c r="O3943" s="1" t="s">
        <v>29</v>
      </c>
      <c r="P3943" s="1" t="s">
        <v>62</v>
      </c>
      <c r="Q3943" s="10">
        <f>I3943*Part2Out!C$72+'relay test.csv'!K3943*Part2Out!C$74+'relay test.csv'!L3943*Part2Out!C$75+'relay test.csv'!M3943*Part2Out!C$76</f>
        <v>1.752984873327543</v>
      </c>
      <c r="R3943" s="11">
        <f t="shared" si="488"/>
        <v>5.771805096795406</v>
      </c>
      <c r="S3943" s="12">
        <f t="shared" si="489"/>
        <v>0.8523288863595283</v>
      </c>
      <c r="T3943" s="11">
        <f t="shared" si="490"/>
        <v>1</v>
      </c>
      <c r="U3943" s="11">
        <f t="shared" si="491"/>
        <v>1</v>
      </c>
      <c r="V3943" s="71">
        <f>Q3943+Part2Out!C$71</f>
        <v>2.4215211410497153</v>
      </c>
      <c r="W3943" s="1">
        <f t="shared" si="492"/>
        <v>11.262978870453367</v>
      </c>
      <c r="X3943" s="12">
        <f t="shared" si="493"/>
        <v>0.91845374516550649</v>
      </c>
      <c r="Y3943" s="11">
        <f t="shared" si="494"/>
        <v>1</v>
      </c>
      <c r="Z3943" s="1">
        <f t="shared" si="495"/>
        <v>1</v>
      </c>
    </row>
    <row r="3944" spans="1:26" x14ac:dyDescent="0.2">
      <c r="A3944" s="1" t="s">
        <v>3967</v>
      </c>
      <c r="B3944" s="1">
        <v>1</v>
      </c>
      <c r="C3944" s="2">
        <v>41490</v>
      </c>
      <c r="D3944" s="2">
        <v>41542</v>
      </c>
      <c r="E3944" s="2">
        <v>41613</v>
      </c>
      <c r="F3944" s="1">
        <v>40</v>
      </c>
      <c r="G3944" s="1">
        <v>72.5</v>
      </c>
      <c r="H3944" s="1">
        <v>25</v>
      </c>
      <c r="I3944" s="1">
        <v>45.64</v>
      </c>
      <c r="J3944" s="1">
        <v>0.140845070422535</v>
      </c>
      <c r="K3944" s="1">
        <v>1</v>
      </c>
      <c r="L3944" s="1">
        <v>0</v>
      </c>
      <c r="M3944" s="1">
        <v>0</v>
      </c>
      <c r="N3944" s="1">
        <v>0</v>
      </c>
      <c r="O3944" s="1" t="s">
        <v>22</v>
      </c>
      <c r="P3944" s="1" t="s">
        <v>62</v>
      </c>
      <c r="Q3944" s="10">
        <f>I3944*Part2Out!C$72+'relay test.csv'!K3944*Part2Out!C$74+'relay test.csv'!L3944*Part2Out!C$75+'relay test.csv'!M3944*Part2Out!C$76</f>
        <v>0.90148481987960194</v>
      </c>
      <c r="R3944" s="11">
        <f t="shared" si="488"/>
        <v>2.4632578914260543</v>
      </c>
      <c r="S3944" s="12">
        <f t="shared" si="489"/>
        <v>0.71125453796678328</v>
      </c>
      <c r="T3944" s="11">
        <f t="shared" si="490"/>
        <v>1</v>
      </c>
      <c r="U3944" s="11">
        <f t="shared" si="491"/>
        <v>1</v>
      </c>
      <c r="V3944" s="71">
        <f>Q3944+Part2Out!C$71</f>
        <v>1.5700210876017739</v>
      </c>
      <c r="W3944" s="1">
        <f t="shared" si="492"/>
        <v>4.8067495555268902</v>
      </c>
      <c r="X3944" s="12">
        <f t="shared" si="493"/>
        <v>0.82778661444969748</v>
      </c>
      <c r="Y3944" s="11">
        <f t="shared" si="494"/>
        <v>1</v>
      </c>
      <c r="Z3944" s="1">
        <f t="shared" si="495"/>
        <v>1</v>
      </c>
    </row>
    <row r="3945" spans="1:26" x14ac:dyDescent="0.2">
      <c r="A3945" s="1" t="s">
        <v>3968</v>
      </c>
      <c r="B3945" s="1">
        <v>1</v>
      </c>
      <c r="C3945" s="2">
        <v>41542</v>
      </c>
      <c r="D3945" s="2">
        <v>41542</v>
      </c>
      <c r="E3945" s="2">
        <v>41656</v>
      </c>
      <c r="F3945" s="1">
        <v>50</v>
      </c>
      <c r="G3945" s="1">
        <v>64</v>
      </c>
      <c r="H3945" s="1">
        <v>20</v>
      </c>
      <c r="I3945" s="1">
        <v>76.739999999999995</v>
      </c>
      <c r="J3945" s="1">
        <v>0.13157894736842099</v>
      </c>
      <c r="K3945" s="1">
        <v>1</v>
      </c>
      <c r="L3945" s="1">
        <v>1</v>
      </c>
      <c r="M3945" s="1">
        <v>1</v>
      </c>
      <c r="N3945" s="1">
        <v>0</v>
      </c>
      <c r="O3945" s="1" t="s">
        <v>25</v>
      </c>
      <c r="P3945" s="1" t="s">
        <v>62</v>
      </c>
      <c r="Q3945" s="10">
        <f>I3945*Part2Out!C$72+'relay test.csv'!K3945*Part2Out!C$74+'relay test.csv'!L3945*Part2Out!C$75+'relay test.csv'!M3945*Part2Out!C$76</f>
        <v>2.6834629827273786</v>
      </c>
      <c r="R3945" s="11">
        <f t="shared" si="488"/>
        <v>14.635688777117641</v>
      </c>
      <c r="S3945" s="12">
        <f t="shared" si="489"/>
        <v>0.93604375130160755</v>
      </c>
      <c r="T3945" s="11">
        <f t="shared" si="490"/>
        <v>1</v>
      </c>
      <c r="U3945" s="11">
        <f t="shared" si="491"/>
        <v>1</v>
      </c>
      <c r="V3945" s="71">
        <f>Q3945+Part2Out!C$71</f>
        <v>3.3519992504495506</v>
      </c>
      <c r="W3945" s="1">
        <f t="shared" si="492"/>
        <v>28.559774747544736</v>
      </c>
      <c r="X3945" s="12">
        <f t="shared" si="493"/>
        <v>0.96617024288782649</v>
      </c>
      <c r="Y3945" s="11">
        <f t="shared" si="494"/>
        <v>1</v>
      </c>
      <c r="Z3945" s="1">
        <f t="shared" si="495"/>
        <v>1</v>
      </c>
    </row>
    <row r="3946" spans="1:26" x14ac:dyDescent="0.2">
      <c r="A3946" s="1" t="s">
        <v>3969</v>
      </c>
      <c r="B3946" s="1">
        <v>1</v>
      </c>
      <c r="C3946" s="2">
        <v>41535</v>
      </c>
      <c r="D3946" s="2">
        <v>41542</v>
      </c>
      <c r="E3946" s="2">
        <v>41549</v>
      </c>
      <c r="F3946" s="1">
        <v>21</v>
      </c>
      <c r="G3946" s="1">
        <v>100</v>
      </c>
      <c r="H3946" s="1">
        <v>14.28571429</v>
      </c>
      <c r="I3946" s="1">
        <v>34.92</v>
      </c>
      <c r="J3946" s="1">
        <v>0.28571428571428598</v>
      </c>
      <c r="K3946" s="1">
        <v>1</v>
      </c>
      <c r="L3946" s="1">
        <v>0</v>
      </c>
      <c r="M3946" s="1">
        <v>0</v>
      </c>
      <c r="N3946" s="1">
        <v>0</v>
      </c>
      <c r="O3946" s="1" t="s">
        <v>25</v>
      </c>
      <c r="P3946" s="1" t="s">
        <v>23</v>
      </c>
      <c r="Q3946" s="10">
        <f>I3946*Part2Out!C$72+'relay test.csv'!K3946*Part2Out!C$74+'relay test.csv'!L3946*Part2Out!C$75+'relay test.csv'!M3946*Part2Out!C$76</f>
        <v>0.87977921007067295</v>
      </c>
      <c r="R3946" s="11">
        <f t="shared" si="488"/>
        <v>2.4103674628005929</v>
      </c>
      <c r="S3946" s="12">
        <f t="shared" si="489"/>
        <v>0.7067764659064627</v>
      </c>
      <c r="T3946" s="11">
        <f t="shared" si="490"/>
        <v>1</v>
      </c>
      <c r="U3946" s="11">
        <f t="shared" si="491"/>
        <v>1</v>
      </c>
      <c r="V3946" s="71">
        <f>Q3946+Part2Out!C$71</f>
        <v>1.548315477792845</v>
      </c>
      <c r="W3946" s="1">
        <f t="shared" si="492"/>
        <v>4.7035402873572947</v>
      </c>
      <c r="X3946" s="12">
        <f t="shared" si="493"/>
        <v>0.82467030131852637</v>
      </c>
      <c r="Y3946" s="11">
        <f t="shared" si="494"/>
        <v>1</v>
      </c>
      <c r="Z3946" s="1">
        <f t="shared" si="495"/>
        <v>1</v>
      </c>
    </row>
    <row r="3947" spans="1:26" x14ac:dyDescent="0.2">
      <c r="A3947" s="1" t="s">
        <v>3970</v>
      </c>
      <c r="B3947" s="1">
        <v>0</v>
      </c>
      <c r="C3947" s="2">
        <v>41542</v>
      </c>
      <c r="D3947" s="2">
        <v>41542</v>
      </c>
      <c r="E3947" s="2">
        <v>41542</v>
      </c>
      <c r="F3947" s="1">
        <v>6</v>
      </c>
      <c r="G3947" s="1">
        <v>100</v>
      </c>
      <c r="H3947" s="1">
        <v>16.666666670000001</v>
      </c>
      <c r="I3947" s="1">
        <v>40.020000000000003</v>
      </c>
      <c r="J3947" s="1">
        <v>0</v>
      </c>
      <c r="K3947" s="1">
        <v>1</v>
      </c>
      <c r="L3947" s="1">
        <v>0</v>
      </c>
      <c r="M3947" s="1">
        <v>0</v>
      </c>
      <c r="N3947" s="1">
        <v>0</v>
      </c>
      <c r="O3947" s="1" t="s">
        <v>31</v>
      </c>
      <c r="P3947" s="1" t="s">
        <v>62</v>
      </c>
      <c r="Q3947" s="10">
        <f>I3947*Part2Out!C$72+'relay test.csv'!K3947*Part2Out!C$74+'relay test.csv'!L3947*Part2Out!C$75+'relay test.csv'!M3947*Part2Out!C$76</f>
        <v>0.89010557294618953</v>
      </c>
      <c r="R3947" s="11">
        <f t="shared" si="488"/>
        <v>2.4353867486725398</v>
      </c>
      <c r="S3947" s="12">
        <f t="shared" si="489"/>
        <v>0.70891195863568846</v>
      </c>
      <c r="T3947" s="11">
        <f t="shared" si="490"/>
        <v>1</v>
      </c>
      <c r="U3947" s="11">
        <f t="shared" si="491"/>
        <v>0</v>
      </c>
      <c r="V3947" s="71">
        <f>Q3947+Part2Out!C$71</f>
        <v>1.5586418406683615</v>
      </c>
      <c r="W3947" s="1">
        <f t="shared" si="492"/>
        <v>4.7523623947229829</v>
      </c>
      <c r="X3947" s="12">
        <f t="shared" si="493"/>
        <v>0.8261583795698676</v>
      </c>
      <c r="Y3947" s="11">
        <f t="shared" si="494"/>
        <v>1</v>
      </c>
      <c r="Z3947" s="1">
        <f t="shared" si="495"/>
        <v>0</v>
      </c>
    </row>
    <row r="3948" spans="1:26" x14ac:dyDescent="0.2">
      <c r="A3948" s="1" t="s">
        <v>3971</v>
      </c>
      <c r="B3948" s="1">
        <v>1</v>
      </c>
      <c r="C3948" s="2">
        <v>41542</v>
      </c>
      <c r="D3948" s="2">
        <v>41562</v>
      </c>
      <c r="E3948" s="2">
        <v>41562</v>
      </c>
      <c r="F3948" s="1">
        <v>34</v>
      </c>
      <c r="G3948" s="1">
        <v>8.8235294119999992</v>
      </c>
      <c r="H3948" s="1">
        <v>2.9411764709999999</v>
      </c>
      <c r="I3948" s="1">
        <v>55.07</v>
      </c>
      <c r="J3948" s="1">
        <v>0</v>
      </c>
      <c r="K3948" s="1">
        <v>1</v>
      </c>
      <c r="L3948" s="1">
        <v>0</v>
      </c>
      <c r="M3948" s="1">
        <v>0</v>
      </c>
      <c r="N3948" s="1">
        <v>0</v>
      </c>
      <c r="O3948" s="1" t="s">
        <v>29</v>
      </c>
      <c r="P3948" s="1" t="s">
        <v>62</v>
      </c>
      <c r="Q3948" s="10">
        <f>I3948*Part2Out!C$72+'relay test.csv'!K3948*Part2Out!C$74+'relay test.csv'!L3948*Part2Out!C$75+'relay test.csv'!M3948*Part2Out!C$76</f>
        <v>0.9205784673141354</v>
      </c>
      <c r="R3948" s="11">
        <f t="shared" si="488"/>
        <v>2.5107423523244528</v>
      </c>
      <c r="S3948" s="12">
        <f t="shared" si="489"/>
        <v>0.71515995774001961</v>
      </c>
      <c r="T3948" s="11">
        <f t="shared" si="490"/>
        <v>1</v>
      </c>
      <c r="U3948" s="11">
        <f t="shared" si="491"/>
        <v>1</v>
      </c>
      <c r="V3948" s="71">
        <f>Q3948+Part2Out!C$71</f>
        <v>1.5891147350363073</v>
      </c>
      <c r="W3948" s="1">
        <f t="shared" si="492"/>
        <v>4.8994097321621801</v>
      </c>
      <c r="X3948" s="12">
        <f t="shared" si="493"/>
        <v>0.83049151603282656</v>
      </c>
      <c r="Y3948" s="11">
        <f t="shared" si="494"/>
        <v>1</v>
      </c>
      <c r="Z3948" s="1">
        <f t="shared" si="495"/>
        <v>1</v>
      </c>
    </row>
    <row r="3949" spans="1:26" x14ac:dyDescent="0.2">
      <c r="A3949" s="1" t="s">
        <v>3972</v>
      </c>
      <c r="B3949" s="1">
        <v>1</v>
      </c>
      <c r="C3949" s="2">
        <v>41542</v>
      </c>
      <c r="D3949" s="2">
        <v>41543</v>
      </c>
      <c r="E3949" s="2">
        <v>41543</v>
      </c>
      <c r="F3949" s="1">
        <v>36</v>
      </c>
      <c r="G3949" s="1">
        <v>13.88888889</v>
      </c>
      <c r="H3949" s="1">
        <v>5.5555555559999998</v>
      </c>
      <c r="I3949" s="1">
        <v>40.020000000000003</v>
      </c>
      <c r="J3949" s="1">
        <v>0</v>
      </c>
      <c r="K3949" s="1">
        <v>1</v>
      </c>
      <c r="L3949" s="1">
        <v>0</v>
      </c>
      <c r="M3949" s="1">
        <v>0</v>
      </c>
      <c r="N3949" s="1">
        <v>0</v>
      </c>
      <c r="O3949" s="1" t="s">
        <v>31</v>
      </c>
      <c r="P3949" s="1" t="s">
        <v>27</v>
      </c>
      <c r="Q3949" s="10">
        <f>I3949*Part2Out!C$72+'relay test.csv'!K3949*Part2Out!C$74+'relay test.csv'!L3949*Part2Out!C$75+'relay test.csv'!M3949*Part2Out!C$76</f>
        <v>0.89010557294618953</v>
      </c>
      <c r="R3949" s="11">
        <f t="shared" si="488"/>
        <v>2.4353867486725398</v>
      </c>
      <c r="S3949" s="12">
        <f t="shared" si="489"/>
        <v>0.70891195863568846</v>
      </c>
      <c r="T3949" s="11">
        <f t="shared" si="490"/>
        <v>1</v>
      </c>
      <c r="U3949" s="11">
        <f t="shared" si="491"/>
        <v>1</v>
      </c>
      <c r="V3949" s="71">
        <f>Q3949+Part2Out!C$71</f>
        <v>1.5586418406683615</v>
      </c>
      <c r="W3949" s="1">
        <f t="shared" si="492"/>
        <v>4.7523623947229829</v>
      </c>
      <c r="X3949" s="12">
        <f t="shared" si="493"/>
        <v>0.8261583795698676</v>
      </c>
      <c r="Y3949" s="11">
        <f t="shared" si="494"/>
        <v>1</v>
      </c>
      <c r="Z3949" s="1">
        <f t="shared" si="495"/>
        <v>1</v>
      </c>
    </row>
    <row r="3950" spans="1:26" x14ac:dyDescent="0.2">
      <c r="A3950" s="1" t="s">
        <v>3973</v>
      </c>
      <c r="B3950" s="1">
        <v>1</v>
      </c>
      <c r="C3950" s="2">
        <v>41542</v>
      </c>
      <c r="D3950" s="2">
        <v>41542</v>
      </c>
      <c r="E3950" s="2">
        <v>41542</v>
      </c>
      <c r="F3950" s="1">
        <v>44</v>
      </c>
      <c r="G3950" s="1">
        <v>34.090909089999997</v>
      </c>
      <c r="H3950" s="1">
        <v>13.636363640000001</v>
      </c>
      <c r="I3950" s="1">
        <v>40.25</v>
      </c>
      <c r="J3950" s="1">
        <v>0</v>
      </c>
      <c r="K3950" s="1">
        <v>1</v>
      </c>
      <c r="L3950" s="1">
        <v>0</v>
      </c>
      <c r="M3950" s="1">
        <v>0</v>
      </c>
      <c r="N3950" s="1">
        <v>0</v>
      </c>
      <c r="O3950" s="1" t="s">
        <v>35</v>
      </c>
      <c r="P3950" s="1" t="s">
        <v>23</v>
      </c>
      <c r="Q3950" s="10">
        <f>I3950*Part2Out!C$72+'relay test.csv'!K3950*Part2Out!C$74+'relay test.csv'!L3950*Part2Out!C$75+'relay test.csv'!M3950*Part2Out!C$76</f>
        <v>0.89057127166410499</v>
      </c>
      <c r="R3950" s="11">
        <f t="shared" si="488"/>
        <v>2.4365211692876358</v>
      </c>
      <c r="S3950" s="12">
        <f t="shared" si="489"/>
        <v>0.7090080489138112</v>
      </c>
      <c r="T3950" s="11">
        <f t="shared" si="490"/>
        <v>1</v>
      </c>
      <c r="U3950" s="11">
        <f t="shared" si="491"/>
        <v>1</v>
      </c>
      <c r="V3950" s="71">
        <f>Q3950+Part2Out!C$71</f>
        <v>1.559107539386277</v>
      </c>
      <c r="W3950" s="1">
        <f t="shared" si="492"/>
        <v>4.7545760792122822</v>
      </c>
      <c r="X3950" s="12">
        <f t="shared" si="493"/>
        <v>0.82622525339227326</v>
      </c>
      <c r="Y3950" s="11">
        <f t="shared" si="494"/>
        <v>1</v>
      </c>
      <c r="Z3950" s="1">
        <f t="shared" si="495"/>
        <v>1</v>
      </c>
    </row>
    <row r="3951" spans="1:26" x14ac:dyDescent="0.2">
      <c r="A3951" s="1" t="s">
        <v>3974</v>
      </c>
      <c r="B3951" s="1">
        <v>1</v>
      </c>
      <c r="C3951" s="2">
        <v>41542</v>
      </c>
      <c r="D3951" s="2">
        <v>41570</v>
      </c>
      <c r="E3951" s="2">
        <v>41570</v>
      </c>
      <c r="F3951" s="1">
        <v>42</v>
      </c>
      <c r="G3951" s="1">
        <v>11.9047619</v>
      </c>
      <c r="H3951" s="1">
        <v>4.7619047620000003</v>
      </c>
      <c r="I3951" s="1">
        <v>42.76</v>
      </c>
      <c r="J3951" s="1">
        <v>0</v>
      </c>
      <c r="K3951" s="1">
        <v>1</v>
      </c>
      <c r="L3951" s="1">
        <v>0</v>
      </c>
      <c r="M3951" s="1">
        <v>0</v>
      </c>
      <c r="N3951" s="1">
        <v>0</v>
      </c>
      <c r="O3951" s="1" t="s">
        <v>31</v>
      </c>
      <c r="P3951" s="1" t="s">
        <v>62</v>
      </c>
      <c r="Q3951" s="10">
        <f>I3951*Part2Out!C$72+'relay test.csv'!K3951*Part2Out!C$74+'relay test.csv'!L3951*Part2Out!C$75+'relay test.csv'!M3951*Part2Out!C$76</f>
        <v>0.89565346202048668</v>
      </c>
      <c r="R3951" s="11">
        <f t="shared" si="488"/>
        <v>2.4489355530875612</v>
      </c>
      <c r="S3951" s="12">
        <f t="shared" si="489"/>
        <v>0.71005546940279052</v>
      </c>
      <c r="T3951" s="11">
        <f t="shared" si="490"/>
        <v>1</v>
      </c>
      <c r="U3951" s="11">
        <f t="shared" si="491"/>
        <v>1</v>
      </c>
      <c r="V3951" s="71">
        <f>Q3951+Part2Out!C$71</f>
        <v>1.5641897297426586</v>
      </c>
      <c r="W3951" s="1">
        <f t="shared" si="492"/>
        <v>4.7788012462238791</v>
      </c>
      <c r="X3951" s="12">
        <f t="shared" si="493"/>
        <v>0.82695373012639195</v>
      </c>
      <c r="Y3951" s="11">
        <f t="shared" si="494"/>
        <v>1</v>
      </c>
      <c r="Z3951" s="1">
        <f t="shared" si="495"/>
        <v>1</v>
      </c>
    </row>
    <row r="3952" spans="1:26" x14ac:dyDescent="0.2">
      <c r="A3952" s="1" t="s">
        <v>3975</v>
      </c>
      <c r="B3952" s="1">
        <v>1</v>
      </c>
      <c r="C3952" s="2">
        <v>41537</v>
      </c>
      <c r="D3952" s="2">
        <v>41542</v>
      </c>
      <c r="E3952" s="2">
        <v>41542</v>
      </c>
      <c r="F3952" s="1">
        <v>35</v>
      </c>
      <c r="G3952" s="1">
        <v>17.14285714</v>
      </c>
      <c r="H3952" s="1">
        <v>2.8571428569999999</v>
      </c>
      <c r="I3952" s="1">
        <v>52.72</v>
      </c>
      <c r="J3952" s="1">
        <v>0</v>
      </c>
      <c r="K3952" s="1">
        <v>1</v>
      </c>
      <c r="L3952" s="1">
        <v>0</v>
      </c>
      <c r="M3952" s="1">
        <v>0</v>
      </c>
      <c r="N3952" s="1">
        <v>0</v>
      </c>
      <c r="O3952" s="1" t="s">
        <v>29</v>
      </c>
      <c r="P3952" s="1" t="s">
        <v>23</v>
      </c>
      <c r="Q3952" s="10">
        <f>I3952*Part2Out!C$72+'relay test.csv'!K3952*Part2Out!C$74+'relay test.csv'!L3952*Part2Out!C$75+'relay test.csv'!M3952*Part2Out!C$76</f>
        <v>0.91582024128326012</v>
      </c>
      <c r="R3952" s="11">
        <f t="shared" si="488"/>
        <v>2.4988240501811179</v>
      </c>
      <c r="S3952" s="12">
        <f t="shared" si="489"/>
        <v>0.71418968611804456</v>
      </c>
      <c r="T3952" s="11">
        <f t="shared" si="490"/>
        <v>1</v>
      </c>
      <c r="U3952" s="11">
        <f t="shared" si="491"/>
        <v>1</v>
      </c>
      <c r="V3952" s="71">
        <f>Q3952+Part2Out!C$71</f>
        <v>1.5843565090054321</v>
      </c>
      <c r="W3952" s="1">
        <f t="shared" si="492"/>
        <v>4.8761526084442313</v>
      </c>
      <c r="X3952" s="12">
        <f t="shared" si="493"/>
        <v>0.82982062130875123</v>
      </c>
      <c r="Y3952" s="11">
        <f t="shared" si="494"/>
        <v>1</v>
      </c>
      <c r="Z3952" s="1">
        <f t="shared" si="495"/>
        <v>1</v>
      </c>
    </row>
    <row r="3953" spans="1:26" x14ac:dyDescent="0.2">
      <c r="A3953" s="1" t="s">
        <v>3976</v>
      </c>
      <c r="B3953" s="1">
        <v>1</v>
      </c>
      <c r="C3953" s="2">
        <v>41542</v>
      </c>
      <c r="D3953" s="2">
        <v>41567</v>
      </c>
      <c r="E3953" s="2">
        <v>41567</v>
      </c>
      <c r="F3953" s="1">
        <v>14</v>
      </c>
      <c r="G3953" s="1">
        <v>50</v>
      </c>
      <c r="H3953" s="1">
        <v>28.571428569999998</v>
      </c>
      <c r="I3953" s="1">
        <v>45.48</v>
      </c>
      <c r="J3953" s="1">
        <v>0</v>
      </c>
      <c r="K3953" s="1">
        <v>1</v>
      </c>
      <c r="L3953" s="1">
        <v>0</v>
      </c>
      <c r="M3953" s="1">
        <v>0</v>
      </c>
      <c r="N3953" s="1">
        <v>0</v>
      </c>
      <c r="O3953" s="1" t="s">
        <v>31</v>
      </c>
      <c r="P3953" s="1" t="s">
        <v>62</v>
      </c>
      <c r="Q3953" s="10">
        <f>I3953*Part2Out!C$72+'relay test.csv'!K3953*Part2Out!C$74+'relay test.csv'!L3953*Part2Out!C$75+'relay test.csv'!M3953*Part2Out!C$76</f>
        <v>0.90116085555409553</v>
      </c>
      <c r="R3953" s="11">
        <f t="shared" si="488"/>
        <v>2.4624600129937626</v>
      </c>
      <c r="S3953" s="12">
        <f t="shared" si="489"/>
        <v>0.71118800036758678</v>
      </c>
      <c r="T3953" s="11">
        <f t="shared" si="490"/>
        <v>1</v>
      </c>
      <c r="U3953" s="11">
        <f t="shared" si="491"/>
        <v>1</v>
      </c>
      <c r="V3953" s="71">
        <f>Q3953+Part2Out!C$71</f>
        <v>1.5696971232762675</v>
      </c>
      <c r="W3953" s="1">
        <f t="shared" si="492"/>
        <v>4.8051925923631336</v>
      </c>
      <c r="X3953" s="12">
        <f t="shared" si="493"/>
        <v>0.82774042650789514</v>
      </c>
      <c r="Y3953" s="11">
        <f t="shared" si="494"/>
        <v>1</v>
      </c>
      <c r="Z3953" s="1">
        <f t="shared" si="495"/>
        <v>1</v>
      </c>
    </row>
    <row r="3954" spans="1:26" x14ac:dyDescent="0.2">
      <c r="A3954" s="1" t="s">
        <v>3977</v>
      </c>
      <c r="B3954" s="1">
        <v>0</v>
      </c>
      <c r="C3954" s="2">
        <v>41542</v>
      </c>
      <c r="D3954" s="2">
        <v>41568</v>
      </c>
      <c r="E3954" s="2">
        <v>41568</v>
      </c>
      <c r="F3954" s="1">
        <v>6</v>
      </c>
      <c r="G3954" s="1">
        <v>50</v>
      </c>
      <c r="H3954" s="1">
        <v>33.333333330000002</v>
      </c>
      <c r="I3954" s="1">
        <v>70.819999999999993</v>
      </c>
      <c r="J3954" s="1">
        <v>0</v>
      </c>
      <c r="K3954" s="1">
        <v>1</v>
      </c>
      <c r="L3954" s="1">
        <v>0</v>
      </c>
      <c r="M3954" s="1">
        <v>0</v>
      </c>
      <c r="N3954" s="1">
        <v>0</v>
      </c>
      <c r="O3954" s="1" t="s">
        <v>31</v>
      </c>
      <c r="P3954" s="1" t="s">
        <v>62</v>
      </c>
      <c r="Q3954" s="10">
        <f>I3954*Part2Out!C$72+'relay test.csv'!K3954*Part2Out!C$74+'relay test.csv'!L3954*Part2Out!C$75+'relay test.csv'!M3954*Part2Out!C$76</f>
        <v>0.95246870560617181</v>
      </c>
      <c r="R3954" s="11">
        <f t="shared" si="488"/>
        <v>2.5921009010489247</v>
      </c>
      <c r="S3954" s="12">
        <f t="shared" si="489"/>
        <v>0.72161138354771959</v>
      </c>
      <c r="T3954" s="11">
        <f t="shared" si="490"/>
        <v>1</v>
      </c>
      <c r="U3954" s="11">
        <f t="shared" si="491"/>
        <v>0</v>
      </c>
      <c r="V3954" s="71">
        <f>Q3954+Part2Out!C$71</f>
        <v>1.6210049733283438</v>
      </c>
      <c r="W3954" s="1">
        <f t="shared" si="492"/>
        <v>5.0581710901510775</v>
      </c>
      <c r="X3954" s="12">
        <f t="shared" si="493"/>
        <v>0.83493368128448442</v>
      </c>
      <c r="Y3954" s="11">
        <f t="shared" si="494"/>
        <v>1</v>
      </c>
      <c r="Z3954" s="1">
        <f t="shared" si="495"/>
        <v>0</v>
      </c>
    </row>
    <row r="3955" spans="1:26" x14ac:dyDescent="0.2">
      <c r="A3955" s="1" t="s">
        <v>3978</v>
      </c>
      <c r="B3955" s="1">
        <v>0</v>
      </c>
      <c r="C3955" s="2">
        <v>41542</v>
      </c>
      <c r="D3955" s="2">
        <v>41553</v>
      </c>
      <c r="E3955" s="2">
        <v>41653</v>
      </c>
      <c r="F3955" s="1">
        <v>6</v>
      </c>
      <c r="G3955" s="1">
        <v>83.333333330000002</v>
      </c>
      <c r="H3955" s="1">
        <v>33.333333330000002</v>
      </c>
      <c r="I3955" s="1">
        <v>81.39</v>
      </c>
      <c r="J3955" s="1">
        <v>0.03</v>
      </c>
      <c r="K3955" s="1">
        <v>1</v>
      </c>
      <c r="L3955" s="1">
        <v>0</v>
      </c>
      <c r="M3955" s="1">
        <v>0</v>
      </c>
      <c r="N3955" s="1">
        <v>0</v>
      </c>
      <c r="O3955" s="1" t="s">
        <v>29</v>
      </c>
      <c r="P3955" s="1" t="s">
        <v>62</v>
      </c>
      <c r="Q3955" s="10">
        <f>I3955*Part2Out!C$72+'relay test.csv'!K3955*Part2Out!C$74+'relay test.csv'!L3955*Part2Out!C$75+'relay test.csv'!M3955*Part2Out!C$76</f>
        <v>0.97387059885993832</v>
      </c>
      <c r="R3955" s="11">
        <f t="shared" si="488"/>
        <v>2.6481746699197668</v>
      </c>
      <c r="S3955" s="12">
        <f t="shared" si="489"/>
        <v>0.72589031763054457</v>
      </c>
      <c r="T3955" s="11">
        <f t="shared" si="490"/>
        <v>1</v>
      </c>
      <c r="U3955" s="11">
        <f t="shared" si="491"/>
        <v>0</v>
      </c>
      <c r="V3955" s="71">
        <f>Q3955+Part2Out!C$71</f>
        <v>1.6424068665821103</v>
      </c>
      <c r="W3955" s="1">
        <f t="shared" si="492"/>
        <v>5.1675922614116301</v>
      </c>
      <c r="X3955" s="12">
        <f t="shared" si="493"/>
        <v>0.83786217414911901</v>
      </c>
      <c r="Y3955" s="11">
        <f t="shared" si="494"/>
        <v>1</v>
      </c>
      <c r="Z3955" s="1">
        <f t="shared" si="495"/>
        <v>0</v>
      </c>
    </row>
    <row r="3956" spans="1:26" x14ac:dyDescent="0.2">
      <c r="A3956" s="1" t="s">
        <v>3979</v>
      </c>
      <c r="B3956" s="1">
        <v>1</v>
      </c>
      <c r="C3956" s="2">
        <v>41542</v>
      </c>
      <c r="D3956" s="2">
        <v>41554</v>
      </c>
      <c r="E3956" s="2">
        <v>41574</v>
      </c>
      <c r="F3956" s="1">
        <v>37</v>
      </c>
      <c r="G3956" s="1">
        <v>37.837837839999999</v>
      </c>
      <c r="H3956" s="1">
        <v>5.4054054049999998</v>
      </c>
      <c r="I3956" s="1">
        <v>57.09</v>
      </c>
      <c r="J3956" s="1">
        <v>0.15</v>
      </c>
      <c r="K3956" s="1">
        <v>1</v>
      </c>
      <c r="L3956" s="1">
        <v>0</v>
      </c>
      <c r="M3956" s="1">
        <v>0</v>
      </c>
      <c r="N3956" s="1">
        <v>0</v>
      </c>
      <c r="O3956" s="1" t="s">
        <v>31</v>
      </c>
      <c r="P3956" s="1" t="s">
        <v>62</v>
      </c>
      <c r="Q3956" s="10">
        <f>I3956*Part2Out!C$72+'relay test.csv'!K3956*Part2Out!C$74+'relay test.csv'!L3956*Part2Out!C$75+'relay test.csv'!M3956*Part2Out!C$76</f>
        <v>0.9246685169236537</v>
      </c>
      <c r="R3956" s="11">
        <f t="shared" si="488"/>
        <v>2.5210324422464971</v>
      </c>
      <c r="S3956" s="12">
        <f t="shared" si="489"/>
        <v>0.71599239245805479</v>
      </c>
      <c r="T3956" s="11">
        <f t="shared" si="490"/>
        <v>1</v>
      </c>
      <c r="U3956" s="11">
        <f t="shared" si="491"/>
        <v>1</v>
      </c>
      <c r="V3956" s="71">
        <f>Q3956+Part2Out!C$71</f>
        <v>1.5932047846458257</v>
      </c>
      <c r="W3956" s="1">
        <f t="shared" si="492"/>
        <v>4.9194895968532801</v>
      </c>
      <c r="X3956" s="12">
        <f t="shared" si="493"/>
        <v>0.83106651618551941</v>
      </c>
      <c r="Y3956" s="11">
        <f t="shared" si="494"/>
        <v>1</v>
      </c>
      <c r="Z3956" s="1">
        <f t="shared" si="495"/>
        <v>1</v>
      </c>
    </row>
    <row r="3957" spans="1:26" x14ac:dyDescent="0.2">
      <c r="A3957" s="1" t="s">
        <v>3980</v>
      </c>
      <c r="B3957" s="1">
        <v>1</v>
      </c>
      <c r="C3957" s="2">
        <v>41542</v>
      </c>
      <c r="D3957" s="2">
        <v>41547</v>
      </c>
      <c r="E3957" s="2">
        <v>41554</v>
      </c>
      <c r="F3957" s="1">
        <v>36</v>
      </c>
      <c r="G3957" s="1">
        <v>5.5555555559999998</v>
      </c>
      <c r="H3957" s="1">
        <v>2.7777777779999999</v>
      </c>
      <c r="I3957" s="1">
        <v>66.22</v>
      </c>
      <c r="J3957" s="1">
        <v>0.28571428571428598</v>
      </c>
      <c r="K3957" s="1">
        <v>1</v>
      </c>
      <c r="L3957" s="1">
        <v>0</v>
      </c>
      <c r="M3957" s="1">
        <v>0</v>
      </c>
      <c r="N3957" s="1">
        <v>0</v>
      </c>
      <c r="O3957" s="1" t="s">
        <v>31</v>
      </c>
      <c r="P3957" s="1" t="s">
        <v>62</v>
      </c>
      <c r="Q3957" s="10">
        <f>I3957*Part2Out!C$72+'relay test.csv'!K3957*Part2Out!C$74+'relay test.csv'!L3957*Part2Out!C$75+'relay test.csv'!M3957*Part2Out!C$76</f>
        <v>0.94315473124786275</v>
      </c>
      <c r="R3957" s="11">
        <f t="shared" si="488"/>
        <v>2.5680702239990882</v>
      </c>
      <c r="S3957" s="12">
        <f t="shared" si="489"/>
        <v>0.71973645774291928</v>
      </c>
      <c r="T3957" s="11">
        <f t="shared" si="490"/>
        <v>1</v>
      </c>
      <c r="U3957" s="11">
        <f t="shared" si="491"/>
        <v>1</v>
      </c>
      <c r="V3957" s="71">
        <f>Q3957+Part2Out!C$71</f>
        <v>1.6116909989700348</v>
      </c>
      <c r="W3957" s="1">
        <f t="shared" si="492"/>
        <v>5.0112781332136942</v>
      </c>
      <c r="X3957" s="12">
        <f t="shared" si="493"/>
        <v>0.833646027044603</v>
      </c>
      <c r="Y3957" s="11">
        <f t="shared" si="494"/>
        <v>1</v>
      </c>
      <c r="Z3957" s="1">
        <f t="shared" si="495"/>
        <v>1</v>
      </c>
    </row>
    <row r="3958" spans="1:26" x14ac:dyDescent="0.2">
      <c r="A3958" s="1" t="s">
        <v>3981</v>
      </c>
      <c r="B3958" s="1">
        <v>1</v>
      </c>
      <c r="C3958" s="2">
        <v>41542</v>
      </c>
      <c r="D3958" s="2">
        <v>41553</v>
      </c>
      <c r="E3958" s="2">
        <v>41553</v>
      </c>
      <c r="F3958" s="1">
        <v>35</v>
      </c>
      <c r="G3958" s="1">
        <v>20</v>
      </c>
      <c r="H3958" s="1">
        <v>11.42857143</v>
      </c>
      <c r="I3958" s="1">
        <v>90.92</v>
      </c>
      <c r="J3958" s="1">
        <v>0</v>
      </c>
      <c r="K3958" s="1">
        <v>1</v>
      </c>
      <c r="L3958" s="1">
        <v>0</v>
      </c>
      <c r="M3958" s="1">
        <v>0</v>
      </c>
      <c r="N3958" s="1">
        <v>0</v>
      </c>
      <c r="O3958" s="1" t="s">
        <v>35</v>
      </c>
      <c r="P3958" s="1" t="s">
        <v>27</v>
      </c>
      <c r="Q3958" s="10">
        <f>I3958*Part2Out!C$72+'relay test.csv'!K3958*Part2Out!C$74+'relay test.csv'!L3958*Part2Out!C$75+'relay test.csv'!M3958*Part2Out!C$76</f>
        <v>0.99316672399791339</v>
      </c>
      <c r="R3958" s="11">
        <f t="shared" si="488"/>
        <v>2.6997703774313258</v>
      </c>
      <c r="S3958" s="12">
        <f t="shared" si="489"/>
        <v>0.7297129556742169</v>
      </c>
      <c r="T3958" s="11">
        <f t="shared" si="490"/>
        <v>1</v>
      </c>
      <c r="U3958" s="11">
        <f t="shared" si="491"/>
        <v>1</v>
      </c>
      <c r="V3958" s="71">
        <f>Q3958+Part2Out!C$71</f>
        <v>1.6617029917200854</v>
      </c>
      <c r="W3958" s="1">
        <f t="shared" si="492"/>
        <v>5.2682750380756289</v>
      </c>
      <c r="X3958" s="12">
        <f t="shared" si="493"/>
        <v>0.84046647699316623</v>
      </c>
      <c r="Y3958" s="11">
        <f t="shared" si="494"/>
        <v>1</v>
      </c>
      <c r="Z3958" s="1">
        <f t="shared" si="495"/>
        <v>1</v>
      </c>
    </row>
    <row r="3959" spans="1:26" x14ac:dyDescent="0.2">
      <c r="A3959" s="1" t="s">
        <v>3982</v>
      </c>
      <c r="B3959" s="1">
        <v>1</v>
      </c>
      <c r="C3959" s="2">
        <v>41542</v>
      </c>
      <c r="D3959" s="2">
        <v>41568</v>
      </c>
      <c r="E3959" s="2">
        <v>41568</v>
      </c>
      <c r="F3959" s="1">
        <v>40</v>
      </c>
      <c r="G3959" s="1">
        <v>7.5</v>
      </c>
      <c r="H3959" s="1">
        <v>2.5</v>
      </c>
      <c r="I3959" s="1">
        <v>51.84</v>
      </c>
      <c r="J3959" s="1">
        <v>0</v>
      </c>
      <c r="K3959" s="1">
        <v>1</v>
      </c>
      <c r="L3959" s="1">
        <v>0</v>
      </c>
      <c r="M3959" s="1">
        <v>0</v>
      </c>
      <c r="N3959" s="1">
        <v>0</v>
      </c>
      <c r="O3959" s="1" t="s">
        <v>31</v>
      </c>
      <c r="P3959" s="1" t="s">
        <v>62</v>
      </c>
      <c r="Q3959" s="10">
        <f>I3959*Part2Out!C$72+'relay test.csv'!K3959*Part2Out!C$74+'relay test.csv'!L3959*Part2Out!C$75+'relay test.csv'!M3959*Part2Out!C$76</f>
        <v>0.91403843749297486</v>
      </c>
      <c r="R3959" s="11">
        <f t="shared" si="488"/>
        <v>2.4943756003265753</v>
      </c>
      <c r="S3959" s="12">
        <f t="shared" si="489"/>
        <v>0.71382584061468879</v>
      </c>
      <c r="T3959" s="11">
        <f t="shared" si="490"/>
        <v>1</v>
      </c>
      <c r="U3959" s="11">
        <f t="shared" si="491"/>
        <v>1</v>
      </c>
      <c r="V3959" s="71">
        <f>Q3959+Part2Out!C$71</f>
        <v>1.5825747052151469</v>
      </c>
      <c r="W3959" s="1">
        <f t="shared" si="492"/>
        <v>4.8674719971141984</v>
      </c>
      <c r="X3959" s="12">
        <f t="shared" si="493"/>
        <v>0.82956885001039116</v>
      </c>
      <c r="Y3959" s="11">
        <f t="shared" si="494"/>
        <v>1</v>
      </c>
      <c r="Z3959" s="1">
        <f t="shared" si="495"/>
        <v>1</v>
      </c>
    </row>
    <row r="3960" spans="1:26" x14ac:dyDescent="0.2">
      <c r="A3960" s="1" t="s">
        <v>3983</v>
      </c>
      <c r="B3960" s="1">
        <v>1</v>
      </c>
      <c r="C3960" s="2">
        <v>41542</v>
      </c>
      <c r="D3960" s="2">
        <v>41542</v>
      </c>
      <c r="E3960" s="2">
        <v>41542</v>
      </c>
      <c r="F3960" s="1">
        <v>37</v>
      </c>
      <c r="G3960" s="1">
        <v>2.7027027029999999</v>
      </c>
      <c r="H3960" s="1">
        <v>0</v>
      </c>
      <c r="I3960" s="1">
        <v>175.81</v>
      </c>
      <c r="J3960" s="1">
        <v>0</v>
      </c>
      <c r="K3960" s="1">
        <v>1</v>
      </c>
      <c r="L3960" s="1">
        <v>0</v>
      </c>
      <c r="M3960" s="1">
        <v>0</v>
      </c>
      <c r="N3960" s="1">
        <v>0</v>
      </c>
      <c r="O3960" s="1" t="s">
        <v>22</v>
      </c>
      <c r="P3960" s="1" t="s">
        <v>27</v>
      </c>
      <c r="Q3960" s="10">
        <f>I3960*Part2Out!C$72+'relay test.csv'!K3960*Part2Out!C$74+'relay test.csv'!L3960*Part2Out!C$75+'relay test.csv'!M3960*Part2Out!C$76</f>
        <v>1.1650500464494034</v>
      </c>
      <c r="R3960" s="11">
        <f t="shared" si="488"/>
        <v>3.2060833322750995</v>
      </c>
      <c r="S3960" s="12">
        <f t="shared" si="489"/>
        <v>0.76224912323382499</v>
      </c>
      <c r="T3960" s="11">
        <f t="shared" si="490"/>
        <v>1</v>
      </c>
      <c r="U3960" s="11">
        <f t="shared" si="491"/>
        <v>1</v>
      </c>
      <c r="V3960" s="71">
        <f>Q3960+Part2Out!C$71</f>
        <v>1.8335863141715754</v>
      </c>
      <c r="W3960" s="1">
        <f t="shared" si="492"/>
        <v>6.256283471591237</v>
      </c>
      <c r="X3960" s="12">
        <f t="shared" si="493"/>
        <v>0.86218840486110326</v>
      </c>
      <c r="Y3960" s="11">
        <f t="shared" si="494"/>
        <v>1</v>
      </c>
      <c r="Z3960" s="1">
        <f t="shared" si="495"/>
        <v>1</v>
      </c>
    </row>
    <row r="3961" spans="1:26" x14ac:dyDescent="0.2">
      <c r="A3961" s="1" t="s">
        <v>3984</v>
      </c>
      <c r="B3961" s="1">
        <v>1</v>
      </c>
      <c r="C3961" s="2">
        <v>41542</v>
      </c>
      <c r="D3961" s="2">
        <v>41547</v>
      </c>
      <c r="E3961" s="2">
        <v>41547</v>
      </c>
      <c r="F3961" s="1">
        <v>34</v>
      </c>
      <c r="G3961" s="1">
        <v>0</v>
      </c>
      <c r="H3961" s="1">
        <v>0</v>
      </c>
      <c r="I3961" s="1">
        <v>80.39</v>
      </c>
      <c r="J3961" s="1">
        <v>0</v>
      </c>
      <c r="K3961" s="1">
        <v>1</v>
      </c>
      <c r="L3961" s="1">
        <v>0</v>
      </c>
      <c r="M3961" s="1">
        <v>0</v>
      </c>
      <c r="N3961" s="1">
        <v>0</v>
      </c>
      <c r="O3961" s="1" t="s">
        <v>35</v>
      </c>
      <c r="P3961" s="1" t="s">
        <v>27</v>
      </c>
      <c r="Q3961" s="10">
        <f>I3961*Part2Out!C$72+'relay test.csv'!K3961*Part2Out!C$74+'relay test.csv'!L3961*Part2Out!C$75+'relay test.csv'!M3961*Part2Out!C$76</f>
        <v>0.97184582182552337</v>
      </c>
      <c r="R3961" s="11">
        <f t="shared" si="488"/>
        <v>2.6428181313931165</v>
      </c>
      <c r="S3961" s="12">
        <f t="shared" si="489"/>
        <v>0.72548725631340483</v>
      </c>
      <c r="T3961" s="11">
        <f t="shared" si="490"/>
        <v>1</v>
      </c>
      <c r="U3961" s="11">
        <f t="shared" si="491"/>
        <v>1</v>
      </c>
      <c r="V3961" s="71">
        <f>Q3961+Part2Out!C$71</f>
        <v>1.6403820895476953</v>
      </c>
      <c r="W3961" s="1">
        <f t="shared" si="492"/>
        <v>5.1571396249776784</v>
      </c>
      <c r="X3961" s="12">
        <f t="shared" si="493"/>
        <v>0.83758692170252269</v>
      </c>
      <c r="Y3961" s="11">
        <f t="shared" si="494"/>
        <v>1</v>
      </c>
      <c r="Z3961" s="1">
        <f t="shared" si="495"/>
        <v>1</v>
      </c>
    </row>
    <row r="3962" spans="1:26" x14ac:dyDescent="0.2">
      <c r="A3962" s="1" t="s">
        <v>3985</v>
      </c>
      <c r="B3962" s="1">
        <v>1</v>
      </c>
      <c r="C3962" s="2">
        <v>41542</v>
      </c>
      <c r="D3962" s="2">
        <v>41544</v>
      </c>
      <c r="E3962" s="2">
        <v>41544</v>
      </c>
      <c r="F3962" s="1">
        <v>30</v>
      </c>
      <c r="G3962" s="1">
        <v>16.666666670000001</v>
      </c>
      <c r="H3962" s="1">
        <v>3.3333333330000001</v>
      </c>
      <c r="I3962" s="1">
        <v>40.25</v>
      </c>
      <c r="J3962" s="1">
        <v>0</v>
      </c>
      <c r="K3962" s="1">
        <v>1</v>
      </c>
      <c r="L3962" s="1">
        <v>1</v>
      </c>
      <c r="M3962" s="1">
        <v>0</v>
      </c>
      <c r="N3962" s="1">
        <v>0</v>
      </c>
      <c r="O3962" s="1" t="s">
        <v>161</v>
      </c>
      <c r="P3962" s="1" t="s">
        <v>62</v>
      </c>
      <c r="Q3962" s="10">
        <f>I3962*Part2Out!C$72+'relay test.csv'!K3962*Part2Out!C$74+'relay test.csv'!L3962*Part2Out!C$75+'relay test.csv'!M3962*Part2Out!C$76</f>
        <v>1.7583015407674194</v>
      </c>
      <c r="R3962" s="11">
        <f t="shared" si="488"/>
        <v>5.8025735854561855</v>
      </c>
      <c r="S3962" s="12">
        <f t="shared" si="489"/>
        <v>0.85299681253900916</v>
      </c>
      <c r="T3962" s="11">
        <f t="shared" si="490"/>
        <v>1</v>
      </c>
      <c r="U3962" s="11">
        <f t="shared" si="491"/>
        <v>1</v>
      </c>
      <c r="V3962" s="71">
        <f>Q3962+Part2Out!C$71</f>
        <v>2.4268378084895916</v>
      </c>
      <c r="W3962" s="1">
        <f t="shared" si="492"/>
        <v>11.323019851021915</v>
      </c>
      <c r="X3962" s="12">
        <f t="shared" si="493"/>
        <v>0.91885105987903826</v>
      </c>
      <c r="Y3962" s="11">
        <f t="shared" si="494"/>
        <v>1</v>
      </c>
      <c r="Z3962" s="1">
        <f t="shared" si="495"/>
        <v>1</v>
      </c>
    </row>
    <row r="3963" spans="1:26" x14ac:dyDescent="0.2">
      <c r="A3963" s="1" t="s">
        <v>3986</v>
      </c>
      <c r="B3963" s="1">
        <v>1</v>
      </c>
      <c r="C3963" s="2">
        <v>41542</v>
      </c>
      <c r="D3963" s="2">
        <v>41544</v>
      </c>
      <c r="E3963" s="2">
        <v>41544</v>
      </c>
      <c r="F3963" s="1">
        <v>31</v>
      </c>
      <c r="G3963" s="1">
        <v>29.03225806</v>
      </c>
      <c r="H3963" s="1">
        <v>3.225806452</v>
      </c>
      <c r="I3963" s="1">
        <v>57.35</v>
      </c>
      <c r="J3963" s="1">
        <v>0</v>
      </c>
      <c r="K3963" s="1">
        <v>1</v>
      </c>
      <c r="L3963" s="1">
        <v>0</v>
      </c>
      <c r="M3963" s="1">
        <v>0</v>
      </c>
      <c r="N3963" s="1">
        <v>0</v>
      </c>
      <c r="O3963" s="1" t="s">
        <v>25</v>
      </c>
      <c r="P3963" s="1" t="s">
        <v>23</v>
      </c>
      <c r="Q3963" s="10">
        <f>I3963*Part2Out!C$72+'relay test.csv'!K3963*Part2Out!C$74+'relay test.csv'!L3963*Part2Out!C$75+'relay test.csv'!M3963*Part2Out!C$76</f>
        <v>0.92519495895260162</v>
      </c>
      <c r="R3963" s="11">
        <f t="shared" si="488"/>
        <v>2.5223599690827383</v>
      </c>
      <c r="S3963" s="12">
        <f t="shared" si="489"/>
        <v>0.71609943084255212</v>
      </c>
      <c r="T3963" s="11">
        <f t="shared" si="490"/>
        <v>1</v>
      </c>
      <c r="U3963" s="11">
        <f t="shared" si="491"/>
        <v>1</v>
      </c>
      <c r="V3963" s="71">
        <f>Q3963+Part2Out!C$71</f>
        <v>1.5937312266747736</v>
      </c>
      <c r="W3963" s="1">
        <f t="shared" si="492"/>
        <v>4.9220801047543254</v>
      </c>
      <c r="X3963" s="12">
        <f t="shared" si="493"/>
        <v>0.83114041311309073</v>
      </c>
      <c r="Y3963" s="11">
        <f t="shared" si="494"/>
        <v>1</v>
      </c>
      <c r="Z3963" s="1">
        <f t="shared" si="495"/>
        <v>1</v>
      </c>
    </row>
    <row r="3964" spans="1:26" x14ac:dyDescent="0.2">
      <c r="A3964" s="1" t="s">
        <v>3987</v>
      </c>
      <c r="B3964" s="1">
        <v>1</v>
      </c>
      <c r="C3964" s="2">
        <v>41539</v>
      </c>
      <c r="D3964" s="2">
        <v>41542</v>
      </c>
      <c r="E3964" s="2">
        <v>41542</v>
      </c>
      <c r="F3964" s="1">
        <v>31</v>
      </c>
      <c r="G3964" s="1">
        <v>12.90322581</v>
      </c>
      <c r="H3964" s="1">
        <v>0</v>
      </c>
      <c r="I3964" s="1">
        <v>53.11</v>
      </c>
      <c r="J3964" s="1">
        <v>0</v>
      </c>
      <c r="K3964" s="1">
        <v>1</v>
      </c>
      <c r="L3964" s="1">
        <v>0</v>
      </c>
      <c r="M3964" s="1">
        <v>0</v>
      </c>
      <c r="N3964" s="1">
        <v>0</v>
      </c>
      <c r="O3964" s="1" t="s">
        <v>35</v>
      </c>
      <c r="P3964" s="1" t="s">
        <v>23</v>
      </c>
      <c r="Q3964" s="10">
        <f>I3964*Part2Out!C$72+'relay test.csv'!K3964*Part2Out!C$74+'relay test.csv'!L3964*Part2Out!C$75+'relay test.csv'!M3964*Part2Out!C$76</f>
        <v>0.91660990432668199</v>
      </c>
      <c r="R3964" s="11">
        <f t="shared" si="488"/>
        <v>2.5007980584836842</v>
      </c>
      <c r="S3964" s="12">
        <f t="shared" si="489"/>
        <v>0.71435084706567331</v>
      </c>
      <c r="T3964" s="11">
        <f t="shared" si="490"/>
        <v>1</v>
      </c>
      <c r="U3964" s="11">
        <f t="shared" si="491"/>
        <v>1</v>
      </c>
      <c r="V3964" s="71">
        <f>Q3964+Part2Out!C$71</f>
        <v>1.585146172048854</v>
      </c>
      <c r="W3964" s="1">
        <f t="shared" si="492"/>
        <v>4.8800046466591471</v>
      </c>
      <c r="X3964" s="12">
        <f t="shared" si="493"/>
        <v>0.82993210718495403</v>
      </c>
      <c r="Y3964" s="11">
        <f t="shared" si="494"/>
        <v>1</v>
      </c>
      <c r="Z3964" s="1">
        <f t="shared" si="495"/>
        <v>1</v>
      </c>
    </row>
    <row r="3965" spans="1:26" x14ac:dyDescent="0.2">
      <c r="A3965" s="1" t="s">
        <v>3988</v>
      </c>
      <c r="B3965" s="1">
        <v>1</v>
      </c>
      <c r="C3965" s="2">
        <v>41543</v>
      </c>
      <c r="D3965" s="2">
        <v>41543</v>
      </c>
      <c r="E3965" s="2">
        <v>41543</v>
      </c>
      <c r="F3965" s="1">
        <v>31</v>
      </c>
      <c r="G3965" s="1">
        <v>38.709677419999998</v>
      </c>
      <c r="H3965" s="1">
        <v>0</v>
      </c>
      <c r="I3965" s="1">
        <v>40</v>
      </c>
      <c r="J3965" s="1">
        <v>0</v>
      </c>
      <c r="K3965" s="1">
        <v>1</v>
      </c>
      <c r="L3965" s="1">
        <v>0</v>
      </c>
      <c r="M3965" s="1">
        <v>0</v>
      </c>
      <c r="N3965" s="1">
        <v>0</v>
      </c>
      <c r="O3965" s="1" t="s">
        <v>22</v>
      </c>
      <c r="P3965" s="1" t="s">
        <v>62</v>
      </c>
      <c r="Q3965" s="10">
        <f>I3965*Part2Out!C$72+'relay test.csv'!K3965*Part2Out!C$74+'relay test.csv'!L3965*Part2Out!C$75+'relay test.csv'!M3965*Part2Out!C$76</f>
        <v>0.89006507740550123</v>
      </c>
      <c r="R3965" s="11">
        <f t="shared" si="488"/>
        <v>2.435288128366222</v>
      </c>
      <c r="S3965" s="12">
        <f t="shared" si="489"/>
        <v>0.70890360207555958</v>
      </c>
      <c r="T3965" s="11">
        <f t="shared" si="490"/>
        <v>1</v>
      </c>
      <c r="U3965" s="11">
        <f t="shared" si="491"/>
        <v>1</v>
      </c>
      <c r="V3965" s="71">
        <f>Q3965+Part2Out!C$71</f>
        <v>1.5586013451276732</v>
      </c>
      <c r="W3965" s="1">
        <f t="shared" si="492"/>
        <v>4.7521699491348821</v>
      </c>
      <c r="X3965" s="12">
        <f t="shared" si="493"/>
        <v>0.82615256349468624</v>
      </c>
      <c r="Y3965" s="11">
        <f t="shared" si="494"/>
        <v>1</v>
      </c>
      <c r="Z3965" s="1">
        <f t="shared" si="495"/>
        <v>1</v>
      </c>
    </row>
    <row r="3966" spans="1:26" x14ac:dyDescent="0.2">
      <c r="A3966" s="1" t="s">
        <v>3989</v>
      </c>
      <c r="B3966" s="1">
        <v>0</v>
      </c>
      <c r="C3966" s="2">
        <v>41543</v>
      </c>
      <c r="D3966" s="2">
        <v>41547</v>
      </c>
      <c r="E3966" s="2">
        <v>41547</v>
      </c>
      <c r="F3966" s="1">
        <v>4</v>
      </c>
      <c r="G3966" s="1">
        <v>50</v>
      </c>
      <c r="H3966" s="1">
        <v>25</v>
      </c>
      <c r="I3966" s="1">
        <v>40.020000000000003</v>
      </c>
      <c r="J3966" s="1">
        <v>0</v>
      </c>
      <c r="K3966" s="1">
        <v>1</v>
      </c>
      <c r="L3966" s="1">
        <v>1</v>
      </c>
      <c r="M3966" s="1">
        <v>0</v>
      </c>
      <c r="N3966" s="1">
        <v>0</v>
      </c>
      <c r="O3966" s="1" t="s">
        <v>29</v>
      </c>
      <c r="P3966" s="1" t="s">
        <v>27</v>
      </c>
      <c r="Q3966" s="10">
        <f>I3966*Part2Out!C$72+'relay test.csv'!K3966*Part2Out!C$74+'relay test.csv'!L3966*Part2Out!C$75+'relay test.csv'!M3966*Part2Out!C$76</f>
        <v>1.7578358420495039</v>
      </c>
      <c r="R3966" s="11">
        <f t="shared" si="488"/>
        <v>5.7998719634965958</v>
      </c>
      <c r="S3966" s="12">
        <f t="shared" si="489"/>
        <v>0.85293840746292737</v>
      </c>
      <c r="T3966" s="11">
        <f t="shared" si="490"/>
        <v>1</v>
      </c>
      <c r="U3966" s="11">
        <f t="shared" si="491"/>
        <v>0</v>
      </c>
      <c r="V3966" s="71">
        <f>Q3966+Part2Out!C$71</f>
        <v>2.4263721097716759</v>
      </c>
      <c r="W3966" s="1">
        <f t="shared" si="492"/>
        <v>11.317747962845422</v>
      </c>
      <c r="X3966" s="12">
        <f t="shared" si="493"/>
        <v>0.91881632884384834</v>
      </c>
      <c r="Y3966" s="11">
        <f t="shared" si="494"/>
        <v>1</v>
      </c>
      <c r="Z3966" s="1">
        <f t="shared" si="495"/>
        <v>0</v>
      </c>
    </row>
    <row r="3967" spans="1:26" x14ac:dyDescent="0.2">
      <c r="A3967" s="1" t="s">
        <v>3990</v>
      </c>
      <c r="B3967" s="1">
        <v>1</v>
      </c>
      <c r="C3967" s="2">
        <v>41543</v>
      </c>
      <c r="D3967" s="2">
        <v>41557</v>
      </c>
      <c r="E3967" s="2">
        <v>41557</v>
      </c>
      <c r="F3967" s="1">
        <v>39</v>
      </c>
      <c r="G3967" s="1">
        <v>20.512820510000001</v>
      </c>
      <c r="H3967" s="1">
        <v>12.820512819999999</v>
      </c>
      <c r="I3967" s="1">
        <v>60.19</v>
      </c>
      <c r="J3967" s="1">
        <v>0</v>
      </c>
      <c r="K3967" s="1">
        <v>1</v>
      </c>
      <c r="L3967" s="1">
        <v>0</v>
      </c>
      <c r="M3967" s="1">
        <v>0</v>
      </c>
      <c r="N3967" s="1">
        <v>0</v>
      </c>
      <c r="O3967" s="1" t="s">
        <v>25</v>
      </c>
      <c r="P3967" s="1" t="s">
        <v>27</v>
      </c>
      <c r="Q3967" s="10">
        <f>I3967*Part2Out!C$72+'relay test.csv'!K3967*Part2Out!C$74+'relay test.csv'!L3967*Part2Out!C$75+'relay test.csv'!M3967*Part2Out!C$76</f>
        <v>0.93094532573034017</v>
      </c>
      <c r="R3967" s="11">
        <f t="shared" si="488"/>
        <v>2.5369062471844996</v>
      </c>
      <c r="S3967" s="12">
        <f t="shared" si="489"/>
        <v>0.7172670322273782</v>
      </c>
      <c r="T3967" s="11">
        <f t="shared" si="490"/>
        <v>1</v>
      </c>
      <c r="U3967" s="11">
        <f t="shared" si="491"/>
        <v>1</v>
      </c>
      <c r="V3967" s="71">
        <f>Q3967+Part2Out!C$71</f>
        <v>1.5994815934525122</v>
      </c>
      <c r="W3967" s="1">
        <f t="shared" si="492"/>
        <v>4.950465405393607</v>
      </c>
      <c r="X3967" s="12">
        <f t="shared" si="493"/>
        <v>0.83194591819766195</v>
      </c>
      <c r="Y3967" s="11">
        <f t="shared" si="494"/>
        <v>1</v>
      </c>
      <c r="Z3967" s="1">
        <f t="shared" si="495"/>
        <v>1</v>
      </c>
    </row>
    <row r="3968" spans="1:26" x14ac:dyDescent="0.2">
      <c r="A3968" s="1" t="s">
        <v>3991</v>
      </c>
      <c r="B3968" s="1">
        <v>1</v>
      </c>
      <c r="C3968" s="2">
        <v>41539</v>
      </c>
      <c r="D3968" s="2">
        <v>41545</v>
      </c>
      <c r="E3968" s="2">
        <v>41545</v>
      </c>
      <c r="F3968" s="1">
        <v>30</v>
      </c>
      <c r="G3968" s="1">
        <v>93.333333330000002</v>
      </c>
      <c r="H3968" s="1">
        <v>10</v>
      </c>
      <c r="I3968" s="1">
        <v>40.25</v>
      </c>
      <c r="J3968" s="1">
        <v>0</v>
      </c>
      <c r="K3968" s="1">
        <v>1</v>
      </c>
      <c r="L3968" s="1">
        <v>0</v>
      </c>
      <c r="M3968" s="1">
        <v>0</v>
      </c>
      <c r="N3968" s="1">
        <v>0</v>
      </c>
      <c r="O3968" s="1" t="s">
        <v>22</v>
      </c>
      <c r="P3968" s="1" t="s">
        <v>23</v>
      </c>
      <c r="Q3968" s="10">
        <f>I3968*Part2Out!C$72+'relay test.csv'!K3968*Part2Out!C$74+'relay test.csv'!L3968*Part2Out!C$75+'relay test.csv'!M3968*Part2Out!C$76</f>
        <v>0.89057127166410499</v>
      </c>
      <c r="R3968" s="11">
        <f t="shared" si="488"/>
        <v>2.4365211692876358</v>
      </c>
      <c r="S3968" s="12">
        <f t="shared" si="489"/>
        <v>0.7090080489138112</v>
      </c>
      <c r="T3968" s="11">
        <f t="shared" si="490"/>
        <v>1</v>
      </c>
      <c r="U3968" s="11">
        <f t="shared" si="491"/>
        <v>1</v>
      </c>
      <c r="V3968" s="71">
        <f>Q3968+Part2Out!C$71</f>
        <v>1.559107539386277</v>
      </c>
      <c r="W3968" s="1">
        <f t="shared" si="492"/>
        <v>4.7545760792122822</v>
      </c>
      <c r="X3968" s="12">
        <f t="shared" si="493"/>
        <v>0.82622525339227326</v>
      </c>
      <c r="Y3968" s="11">
        <f t="shared" si="494"/>
        <v>1</v>
      </c>
      <c r="Z3968" s="1">
        <f t="shared" si="495"/>
        <v>1</v>
      </c>
    </row>
    <row r="3969" spans="1:26" x14ac:dyDescent="0.2">
      <c r="A3969" s="1" t="s">
        <v>3992</v>
      </c>
      <c r="B3969" s="1">
        <v>1</v>
      </c>
      <c r="C3969" s="2">
        <v>41542</v>
      </c>
      <c r="D3969" s="2">
        <v>41543</v>
      </c>
      <c r="E3969" s="2">
        <v>41543</v>
      </c>
      <c r="F3969" s="1">
        <v>33</v>
      </c>
      <c r="G3969" s="1">
        <v>21.212121209999999</v>
      </c>
      <c r="H3969" s="1">
        <v>3.0303030299999998</v>
      </c>
      <c r="I3969" s="1">
        <v>40.020000000000003</v>
      </c>
      <c r="J3969" s="1">
        <v>0</v>
      </c>
      <c r="K3969" s="1">
        <v>1</v>
      </c>
      <c r="L3969" s="1">
        <v>0</v>
      </c>
      <c r="M3969" s="1">
        <v>0</v>
      </c>
      <c r="N3969" s="1">
        <v>0</v>
      </c>
      <c r="O3969" s="1" t="s">
        <v>22</v>
      </c>
      <c r="P3969" s="1" t="s">
        <v>27</v>
      </c>
      <c r="Q3969" s="10">
        <f>I3969*Part2Out!C$72+'relay test.csv'!K3969*Part2Out!C$74+'relay test.csv'!L3969*Part2Out!C$75+'relay test.csv'!M3969*Part2Out!C$76</f>
        <v>0.89010557294618953</v>
      </c>
      <c r="R3969" s="11">
        <f t="shared" si="488"/>
        <v>2.4353867486725398</v>
      </c>
      <c r="S3969" s="12">
        <f t="shared" si="489"/>
        <v>0.70891195863568846</v>
      </c>
      <c r="T3969" s="11">
        <f t="shared" si="490"/>
        <v>1</v>
      </c>
      <c r="U3969" s="11">
        <f t="shared" si="491"/>
        <v>1</v>
      </c>
      <c r="V3969" s="71">
        <f>Q3969+Part2Out!C$71</f>
        <v>1.5586418406683615</v>
      </c>
      <c r="W3969" s="1">
        <f t="shared" si="492"/>
        <v>4.7523623947229829</v>
      </c>
      <c r="X3969" s="12">
        <f t="shared" si="493"/>
        <v>0.8261583795698676</v>
      </c>
      <c r="Y3969" s="11">
        <f t="shared" si="494"/>
        <v>1</v>
      </c>
      <c r="Z3969" s="1">
        <f t="shared" si="495"/>
        <v>1</v>
      </c>
    </row>
    <row r="3970" spans="1:26" x14ac:dyDescent="0.2">
      <c r="A3970" s="1" t="s">
        <v>3993</v>
      </c>
      <c r="B3970" s="1">
        <v>1</v>
      </c>
      <c r="C3970" s="2">
        <v>41543</v>
      </c>
      <c r="D3970" s="2">
        <v>41543</v>
      </c>
      <c r="E3970" s="2">
        <v>41543</v>
      </c>
      <c r="F3970" s="1">
        <v>39</v>
      </c>
      <c r="G3970" s="1">
        <v>12.820512819999999</v>
      </c>
      <c r="H3970" s="1">
        <v>2.5641025640000001</v>
      </c>
      <c r="I3970" s="1">
        <v>40.020000000000003</v>
      </c>
      <c r="J3970" s="1">
        <v>0</v>
      </c>
      <c r="K3970" s="1">
        <v>1</v>
      </c>
      <c r="L3970" s="1">
        <v>1</v>
      </c>
      <c r="M3970" s="1">
        <v>0</v>
      </c>
      <c r="N3970" s="1">
        <v>0</v>
      </c>
      <c r="O3970" s="1" t="s">
        <v>22</v>
      </c>
      <c r="P3970" s="1" t="s">
        <v>23</v>
      </c>
      <c r="Q3970" s="10">
        <f>I3970*Part2Out!C$72+'relay test.csv'!K3970*Part2Out!C$74+'relay test.csv'!L3970*Part2Out!C$75+'relay test.csv'!M3970*Part2Out!C$76</f>
        <v>1.7578358420495039</v>
      </c>
      <c r="R3970" s="11">
        <f t="shared" si="488"/>
        <v>5.7998719634965958</v>
      </c>
      <c r="S3970" s="12">
        <f t="shared" si="489"/>
        <v>0.85293840746292737</v>
      </c>
      <c r="T3970" s="11">
        <f t="shared" si="490"/>
        <v>1</v>
      </c>
      <c r="U3970" s="11">
        <f t="shared" si="491"/>
        <v>1</v>
      </c>
      <c r="V3970" s="71">
        <f>Q3970+Part2Out!C$71</f>
        <v>2.4263721097716759</v>
      </c>
      <c r="W3970" s="1">
        <f t="shared" si="492"/>
        <v>11.317747962845422</v>
      </c>
      <c r="X3970" s="12">
        <f t="shared" si="493"/>
        <v>0.91881632884384834</v>
      </c>
      <c r="Y3970" s="11">
        <f t="shared" si="494"/>
        <v>1</v>
      </c>
      <c r="Z3970" s="1">
        <f t="shared" si="495"/>
        <v>1</v>
      </c>
    </row>
    <row r="3971" spans="1:26" x14ac:dyDescent="0.2">
      <c r="A3971" s="1" t="s">
        <v>3994</v>
      </c>
      <c r="B3971" s="1">
        <v>1</v>
      </c>
      <c r="C3971" s="2">
        <v>41543</v>
      </c>
      <c r="D3971" s="2">
        <v>41543</v>
      </c>
      <c r="E3971" s="2">
        <v>41543</v>
      </c>
      <c r="F3971" s="1">
        <v>37</v>
      </c>
      <c r="G3971" s="1">
        <v>0</v>
      </c>
      <c r="H3971" s="1">
        <v>0</v>
      </c>
      <c r="I3971" s="1">
        <v>40.020000000000003</v>
      </c>
      <c r="J3971" s="1">
        <v>0</v>
      </c>
      <c r="K3971" s="1">
        <v>1</v>
      </c>
      <c r="L3971" s="1">
        <v>0</v>
      </c>
      <c r="M3971" s="1">
        <v>0</v>
      </c>
      <c r="N3971" s="1">
        <v>0</v>
      </c>
      <c r="O3971" s="1" t="s">
        <v>22</v>
      </c>
      <c r="P3971" s="1" t="s">
        <v>27</v>
      </c>
      <c r="Q3971" s="10">
        <f>I3971*Part2Out!C$72+'relay test.csv'!K3971*Part2Out!C$74+'relay test.csv'!L3971*Part2Out!C$75+'relay test.csv'!M3971*Part2Out!C$76</f>
        <v>0.89010557294618953</v>
      </c>
      <c r="R3971" s="11">
        <f t="shared" si="488"/>
        <v>2.4353867486725398</v>
      </c>
      <c r="S3971" s="12">
        <f t="shared" si="489"/>
        <v>0.70891195863568846</v>
      </c>
      <c r="T3971" s="11">
        <f t="shared" si="490"/>
        <v>1</v>
      </c>
      <c r="U3971" s="11">
        <f t="shared" si="491"/>
        <v>1</v>
      </c>
      <c r="V3971" s="71">
        <f>Q3971+Part2Out!C$71</f>
        <v>1.5586418406683615</v>
      </c>
      <c r="W3971" s="1">
        <f t="shared" si="492"/>
        <v>4.7523623947229829</v>
      </c>
      <c r="X3971" s="12">
        <f t="shared" si="493"/>
        <v>0.8261583795698676</v>
      </c>
      <c r="Y3971" s="11">
        <f t="shared" si="494"/>
        <v>1</v>
      </c>
      <c r="Z3971" s="1">
        <f t="shared" si="495"/>
        <v>1</v>
      </c>
    </row>
    <row r="3972" spans="1:26" x14ac:dyDescent="0.2">
      <c r="A3972" s="1" t="s">
        <v>3995</v>
      </c>
      <c r="B3972" s="1">
        <v>1</v>
      </c>
      <c r="C3972" s="2">
        <v>41543</v>
      </c>
      <c r="D3972" s="2">
        <v>41543</v>
      </c>
      <c r="E3972" s="2">
        <v>41543</v>
      </c>
      <c r="F3972" s="1">
        <v>37</v>
      </c>
      <c r="G3972" s="1">
        <v>2.7027027029999999</v>
      </c>
      <c r="H3972" s="1">
        <v>2.7027027029999999</v>
      </c>
      <c r="I3972" s="1">
        <v>40.020000000000003</v>
      </c>
      <c r="J3972" s="1">
        <v>0</v>
      </c>
      <c r="K3972" s="1">
        <v>1</v>
      </c>
      <c r="L3972" s="1">
        <v>0</v>
      </c>
      <c r="M3972" s="1">
        <v>0</v>
      </c>
      <c r="N3972" s="1">
        <v>0</v>
      </c>
      <c r="O3972" s="1" t="s">
        <v>31</v>
      </c>
      <c r="P3972" s="1" t="s">
        <v>27</v>
      </c>
      <c r="Q3972" s="10">
        <f>I3972*Part2Out!C$72+'relay test.csv'!K3972*Part2Out!C$74+'relay test.csv'!L3972*Part2Out!C$75+'relay test.csv'!M3972*Part2Out!C$76</f>
        <v>0.89010557294618953</v>
      </c>
      <c r="R3972" s="11">
        <f t="shared" si="488"/>
        <v>2.4353867486725398</v>
      </c>
      <c r="S3972" s="12">
        <f t="shared" si="489"/>
        <v>0.70891195863568846</v>
      </c>
      <c r="T3972" s="11">
        <f t="shared" si="490"/>
        <v>1</v>
      </c>
      <c r="U3972" s="11">
        <f t="shared" si="491"/>
        <v>1</v>
      </c>
      <c r="V3972" s="71">
        <f>Q3972+Part2Out!C$71</f>
        <v>1.5586418406683615</v>
      </c>
      <c r="W3972" s="1">
        <f t="shared" si="492"/>
        <v>4.7523623947229829</v>
      </c>
      <c r="X3972" s="12">
        <f t="shared" si="493"/>
        <v>0.8261583795698676</v>
      </c>
      <c r="Y3972" s="11">
        <f t="shared" si="494"/>
        <v>1</v>
      </c>
      <c r="Z3972" s="1">
        <f t="shared" si="495"/>
        <v>1</v>
      </c>
    </row>
    <row r="3973" spans="1:26" x14ac:dyDescent="0.2">
      <c r="A3973" s="1" t="s">
        <v>3996</v>
      </c>
      <c r="B3973" s="1">
        <v>1</v>
      </c>
      <c r="C3973" s="2">
        <v>41541</v>
      </c>
      <c r="D3973" s="2">
        <v>41543</v>
      </c>
      <c r="E3973" s="2">
        <v>41543</v>
      </c>
      <c r="F3973" s="1">
        <v>41</v>
      </c>
      <c r="G3973" s="1">
        <v>14.634146339999999</v>
      </c>
      <c r="H3973" s="1">
        <v>2.4390243900000002</v>
      </c>
      <c r="I3973" s="1">
        <v>40.020000000000003</v>
      </c>
      <c r="J3973" s="1">
        <v>0</v>
      </c>
      <c r="K3973" s="1">
        <v>1</v>
      </c>
      <c r="L3973" s="1">
        <v>0</v>
      </c>
      <c r="M3973" s="1">
        <v>0</v>
      </c>
      <c r="N3973" s="1">
        <v>0</v>
      </c>
      <c r="O3973" s="1" t="s">
        <v>22</v>
      </c>
      <c r="P3973" s="1" t="s">
        <v>62</v>
      </c>
      <c r="Q3973" s="10">
        <f>I3973*Part2Out!C$72+'relay test.csv'!K3973*Part2Out!C$74+'relay test.csv'!L3973*Part2Out!C$75+'relay test.csv'!M3973*Part2Out!C$76</f>
        <v>0.89010557294618953</v>
      </c>
      <c r="R3973" s="11">
        <f t="shared" si="488"/>
        <v>2.4353867486725398</v>
      </c>
      <c r="S3973" s="12">
        <f t="shared" si="489"/>
        <v>0.70891195863568846</v>
      </c>
      <c r="T3973" s="11">
        <f t="shared" si="490"/>
        <v>1</v>
      </c>
      <c r="U3973" s="11">
        <f t="shared" si="491"/>
        <v>1</v>
      </c>
      <c r="V3973" s="71">
        <f>Q3973+Part2Out!C$71</f>
        <v>1.5586418406683615</v>
      </c>
      <c r="W3973" s="1">
        <f t="shared" si="492"/>
        <v>4.7523623947229829</v>
      </c>
      <c r="X3973" s="12">
        <f t="shared" si="493"/>
        <v>0.8261583795698676</v>
      </c>
      <c r="Y3973" s="11">
        <f t="shared" si="494"/>
        <v>1</v>
      </c>
      <c r="Z3973" s="1">
        <f t="shared" si="495"/>
        <v>1</v>
      </c>
    </row>
    <row r="3974" spans="1:26" x14ac:dyDescent="0.2">
      <c r="A3974" s="1" t="s">
        <v>3997</v>
      </c>
      <c r="B3974" s="1">
        <v>1</v>
      </c>
      <c r="C3974" s="2">
        <v>41543</v>
      </c>
      <c r="D3974" s="2">
        <v>41543</v>
      </c>
      <c r="E3974" s="2">
        <v>41543</v>
      </c>
      <c r="F3974" s="1">
        <v>47</v>
      </c>
      <c r="G3974" s="1">
        <v>0</v>
      </c>
      <c r="H3974" s="1">
        <v>0</v>
      </c>
      <c r="I3974" s="1">
        <v>40.020000000000003</v>
      </c>
      <c r="J3974" s="1">
        <v>0</v>
      </c>
      <c r="K3974" s="1">
        <v>1</v>
      </c>
      <c r="L3974" s="1">
        <v>0</v>
      </c>
      <c r="M3974" s="1">
        <v>0</v>
      </c>
      <c r="N3974" s="1">
        <v>0</v>
      </c>
      <c r="O3974" s="1" t="s">
        <v>29</v>
      </c>
      <c r="P3974" s="1" t="s">
        <v>27</v>
      </c>
      <c r="Q3974" s="10">
        <f>I3974*Part2Out!C$72+'relay test.csv'!K3974*Part2Out!C$74+'relay test.csv'!L3974*Part2Out!C$75+'relay test.csv'!M3974*Part2Out!C$76</f>
        <v>0.89010557294618953</v>
      </c>
      <c r="R3974" s="11">
        <f t="shared" ref="R3974:R4037" si="496">EXP(Q3974)</f>
        <v>2.4353867486725398</v>
      </c>
      <c r="S3974" s="12">
        <f t="shared" ref="S3974:S4037" si="497">R3974/(1+R3974)</f>
        <v>0.70891195863568846</v>
      </c>
      <c r="T3974" s="11">
        <f t="shared" ref="T3974:T4037" si="498">1*(S3974&gt;0.5)+0*(S3974&lt;=0.5)</f>
        <v>1</v>
      </c>
      <c r="U3974" s="11">
        <f t="shared" ref="U3974:U4037" si="499">B3974</f>
        <v>1</v>
      </c>
      <c r="V3974" s="71">
        <f>Q3974+Part2Out!C$71</f>
        <v>1.5586418406683615</v>
      </c>
      <c r="W3974" s="1">
        <f t="shared" ref="W3974:W4037" si="500">EXP(V3974)</f>
        <v>4.7523623947229829</v>
      </c>
      <c r="X3974" s="12">
        <f t="shared" ref="X3974:X4037" si="501">W3974/(1+W3974)</f>
        <v>0.8261583795698676</v>
      </c>
      <c r="Y3974" s="11">
        <f t="shared" ref="Y3974:Y4037" si="502">1*(X3974&gt;0.5)+0*(X3974&lt;=0.5)</f>
        <v>1</v>
      </c>
      <c r="Z3974" s="1">
        <f t="shared" ref="Z3974:Z4037" si="503">U3974</f>
        <v>1</v>
      </c>
    </row>
    <row r="3975" spans="1:26" x14ac:dyDescent="0.2">
      <c r="A3975" s="1" t="s">
        <v>3998</v>
      </c>
      <c r="B3975" s="1">
        <v>0</v>
      </c>
      <c r="C3975" s="2">
        <v>41543</v>
      </c>
      <c r="D3975" s="2">
        <v>41584</v>
      </c>
      <c r="E3975" s="2">
        <v>41584</v>
      </c>
      <c r="F3975" s="1">
        <v>7</v>
      </c>
      <c r="G3975" s="1">
        <v>28.571428569999998</v>
      </c>
      <c r="H3975" s="1">
        <v>14.28571429</v>
      </c>
      <c r="I3975" s="1">
        <v>39.97</v>
      </c>
      <c r="J3975" s="1">
        <v>0</v>
      </c>
      <c r="K3975" s="1">
        <v>1</v>
      </c>
      <c r="L3975" s="1">
        <v>0</v>
      </c>
      <c r="M3975" s="1">
        <v>0</v>
      </c>
      <c r="N3975" s="1">
        <v>0</v>
      </c>
      <c r="O3975" s="1" t="s">
        <v>22</v>
      </c>
      <c r="P3975" s="1" t="s">
        <v>27</v>
      </c>
      <c r="Q3975" s="10">
        <f>I3975*Part2Out!C$72+'relay test.csv'!K3975*Part2Out!C$74+'relay test.csv'!L3975*Part2Out!C$75+'relay test.csv'!M3975*Part2Out!C$76</f>
        <v>0.89000433409446877</v>
      </c>
      <c r="R3975" s="11">
        <f t="shared" si="496"/>
        <v>2.4351402053946982</v>
      </c>
      <c r="S3975" s="12">
        <f t="shared" si="497"/>
        <v>0.70889106697026361</v>
      </c>
      <c r="T3975" s="11">
        <f t="shared" si="498"/>
        <v>1</v>
      </c>
      <c r="U3975" s="11">
        <f t="shared" si="499"/>
        <v>0</v>
      </c>
      <c r="V3975" s="71">
        <f>Q3975+Part2Out!C$71</f>
        <v>1.5585406018166408</v>
      </c>
      <c r="W3975" s="1">
        <f t="shared" si="500"/>
        <v>4.7518812953645648</v>
      </c>
      <c r="X3975" s="12">
        <f t="shared" si="501"/>
        <v>0.82614383909384592</v>
      </c>
      <c r="Y3975" s="11">
        <f t="shared" si="502"/>
        <v>1</v>
      </c>
      <c r="Z3975" s="1">
        <f t="shared" si="503"/>
        <v>0</v>
      </c>
    </row>
    <row r="3976" spans="1:26" x14ac:dyDescent="0.2">
      <c r="A3976" s="1" t="s">
        <v>3999</v>
      </c>
      <c r="B3976" s="1">
        <v>1</v>
      </c>
      <c r="C3976" s="2">
        <v>41623</v>
      </c>
      <c r="D3976" s="2">
        <v>41623</v>
      </c>
      <c r="E3976" s="2">
        <v>41658</v>
      </c>
      <c r="F3976" s="1">
        <v>50</v>
      </c>
      <c r="G3976" s="1">
        <v>26</v>
      </c>
      <c r="H3976" s="1">
        <v>8</v>
      </c>
      <c r="I3976" s="1">
        <v>37.33</v>
      </c>
      <c r="J3976" s="1">
        <v>8.5714285714285701E-2</v>
      </c>
      <c r="K3976" s="1">
        <v>1</v>
      </c>
      <c r="L3976" s="1">
        <v>1</v>
      </c>
      <c r="M3976" s="1">
        <v>1</v>
      </c>
      <c r="N3976" s="1">
        <v>0</v>
      </c>
      <c r="O3976" s="1" t="s">
        <v>25</v>
      </c>
      <c r="P3976" s="1" t="s">
        <v>62</v>
      </c>
      <c r="Q3976" s="10">
        <f>I3976*Part2Out!C$72+'relay test.csv'!K3976*Part2Out!C$74+'relay test.csv'!L3976*Part2Out!C$75+'relay test.csv'!M3976*Part2Out!C$76</f>
        <v>2.6036665198010831</v>
      </c>
      <c r="R3976" s="11">
        <f t="shared" si="496"/>
        <v>13.513193706799363</v>
      </c>
      <c r="S3976" s="12">
        <f t="shared" si="497"/>
        <v>0.93109717818129134</v>
      </c>
      <c r="T3976" s="11">
        <f t="shared" si="498"/>
        <v>1</v>
      </c>
      <c r="U3976" s="11">
        <f t="shared" si="499"/>
        <v>1</v>
      </c>
      <c r="V3976" s="71">
        <f>Q3976+Part2Out!C$71</f>
        <v>3.2722027875232551</v>
      </c>
      <c r="W3976" s="1">
        <f t="shared" si="500"/>
        <v>26.369361515087835</v>
      </c>
      <c r="X3976" s="12">
        <f t="shared" si="501"/>
        <v>0.96346279399142243</v>
      </c>
      <c r="Y3976" s="11">
        <f t="shared" si="502"/>
        <v>1</v>
      </c>
      <c r="Z3976" s="1">
        <f t="shared" si="503"/>
        <v>1</v>
      </c>
    </row>
    <row r="3977" spans="1:26" x14ac:dyDescent="0.2">
      <c r="A3977" s="1" t="s">
        <v>4000</v>
      </c>
      <c r="B3977" s="1">
        <v>1</v>
      </c>
      <c r="C3977" s="2">
        <v>41543</v>
      </c>
      <c r="D3977" s="2">
        <v>41543</v>
      </c>
      <c r="E3977" s="2">
        <v>41543</v>
      </c>
      <c r="F3977" s="1">
        <v>23</v>
      </c>
      <c r="G3977" s="1">
        <v>82.608695650000001</v>
      </c>
      <c r="H3977" s="1">
        <v>4.3478260869999996</v>
      </c>
      <c r="I3977" s="1">
        <v>40</v>
      </c>
      <c r="J3977" s="1">
        <v>0</v>
      </c>
      <c r="K3977" s="1">
        <v>1</v>
      </c>
      <c r="L3977" s="1">
        <v>1</v>
      </c>
      <c r="M3977" s="1">
        <v>0</v>
      </c>
      <c r="N3977" s="1">
        <v>0</v>
      </c>
      <c r="O3977" s="1" t="s">
        <v>31</v>
      </c>
      <c r="P3977" s="1" t="s">
        <v>62</v>
      </c>
      <c r="Q3977" s="10">
        <f>I3977*Part2Out!C$72+'relay test.csv'!K3977*Part2Out!C$74+'relay test.csv'!L3977*Part2Out!C$75+'relay test.csv'!M3977*Part2Out!C$76</f>
        <v>1.7577953465088156</v>
      </c>
      <c r="R3977" s="11">
        <f t="shared" si="496"/>
        <v>5.7996370993010196</v>
      </c>
      <c r="S3977" s="12">
        <f t="shared" si="497"/>
        <v>0.85293332785321785</v>
      </c>
      <c r="T3977" s="11">
        <f t="shared" si="498"/>
        <v>1</v>
      </c>
      <c r="U3977" s="11">
        <f t="shared" si="499"/>
        <v>1</v>
      </c>
      <c r="V3977" s="71">
        <f>Q3977+Part2Out!C$71</f>
        <v>2.4263316142309876</v>
      </c>
      <c r="W3977" s="1">
        <f t="shared" si="500"/>
        <v>11.31728965380209</v>
      </c>
      <c r="X3977" s="12">
        <f t="shared" si="501"/>
        <v>0.91881330811350037</v>
      </c>
      <c r="Y3977" s="11">
        <f t="shared" si="502"/>
        <v>1</v>
      </c>
      <c r="Z3977" s="1">
        <f t="shared" si="503"/>
        <v>1</v>
      </c>
    </row>
    <row r="3978" spans="1:26" x14ac:dyDescent="0.2">
      <c r="A3978" s="1" t="s">
        <v>4001</v>
      </c>
      <c r="B3978" s="1">
        <v>1</v>
      </c>
      <c r="C3978" s="2">
        <v>41543</v>
      </c>
      <c r="D3978" s="2">
        <v>41543</v>
      </c>
      <c r="E3978" s="2">
        <v>41543</v>
      </c>
      <c r="F3978" s="1">
        <v>48</v>
      </c>
      <c r="G3978" s="1">
        <v>0</v>
      </c>
      <c r="H3978" s="1">
        <v>0</v>
      </c>
      <c r="I3978" s="1">
        <v>40.020000000000003</v>
      </c>
      <c r="J3978" s="1">
        <v>0</v>
      </c>
      <c r="K3978" s="1">
        <v>1</v>
      </c>
      <c r="L3978" s="1">
        <v>0</v>
      </c>
      <c r="M3978" s="1">
        <v>0</v>
      </c>
      <c r="N3978" s="1">
        <v>0</v>
      </c>
      <c r="O3978" s="1" t="s">
        <v>29</v>
      </c>
      <c r="P3978" s="1" t="s">
        <v>23</v>
      </c>
      <c r="Q3978" s="10">
        <f>I3978*Part2Out!C$72+'relay test.csv'!K3978*Part2Out!C$74+'relay test.csv'!L3978*Part2Out!C$75+'relay test.csv'!M3978*Part2Out!C$76</f>
        <v>0.89010557294618953</v>
      </c>
      <c r="R3978" s="11">
        <f t="shared" si="496"/>
        <v>2.4353867486725398</v>
      </c>
      <c r="S3978" s="12">
        <f t="shared" si="497"/>
        <v>0.70891195863568846</v>
      </c>
      <c r="T3978" s="11">
        <f t="shared" si="498"/>
        <v>1</v>
      </c>
      <c r="U3978" s="11">
        <f t="shared" si="499"/>
        <v>1</v>
      </c>
      <c r="V3978" s="71">
        <f>Q3978+Part2Out!C$71</f>
        <v>1.5586418406683615</v>
      </c>
      <c r="W3978" s="1">
        <f t="shared" si="500"/>
        <v>4.7523623947229829</v>
      </c>
      <c r="X3978" s="12">
        <f t="shared" si="501"/>
        <v>0.8261583795698676</v>
      </c>
      <c r="Y3978" s="11">
        <f t="shared" si="502"/>
        <v>1</v>
      </c>
      <c r="Z3978" s="1">
        <f t="shared" si="503"/>
        <v>1</v>
      </c>
    </row>
    <row r="3979" spans="1:26" x14ac:dyDescent="0.2">
      <c r="A3979" s="1" t="s">
        <v>4002</v>
      </c>
      <c r="B3979" s="1">
        <v>0</v>
      </c>
      <c r="C3979" s="2">
        <v>41528</v>
      </c>
      <c r="D3979" s="2">
        <v>41543</v>
      </c>
      <c r="E3979" s="2">
        <v>41543</v>
      </c>
      <c r="F3979" s="1">
        <v>4</v>
      </c>
      <c r="G3979" s="1">
        <v>50</v>
      </c>
      <c r="H3979" s="1">
        <v>0</v>
      </c>
      <c r="I3979" s="1">
        <v>40.22</v>
      </c>
      <c r="J3979" s="1">
        <v>0</v>
      </c>
      <c r="K3979" s="1">
        <v>1</v>
      </c>
      <c r="L3979" s="1">
        <v>0</v>
      </c>
      <c r="M3979" s="1">
        <v>0</v>
      </c>
      <c r="N3979" s="1">
        <v>0</v>
      </c>
      <c r="O3979" s="1" t="s">
        <v>25</v>
      </c>
      <c r="P3979" s="1" t="s">
        <v>27</v>
      </c>
      <c r="Q3979" s="10">
        <f>I3979*Part2Out!C$72+'relay test.csv'!K3979*Part2Out!C$74+'relay test.csv'!L3979*Part2Out!C$75+'relay test.csv'!M3979*Part2Out!C$76</f>
        <v>0.89051052835307254</v>
      </c>
      <c r="R3979" s="11">
        <f t="shared" si="496"/>
        <v>2.4363731714193984</v>
      </c>
      <c r="S3979" s="12">
        <f t="shared" si="497"/>
        <v>0.70899551645988768</v>
      </c>
      <c r="T3979" s="11">
        <f t="shared" si="498"/>
        <v>1</v>
      </c>
      <c r="U3979" s="11">
        <f t="shared" si="499"/>
        <v>0</v>
      </c>
      <c r="V3979" s="71">
        <f>Q3979+Part2Out!C$71</f>
        <v>1.5590467960752445</v>
      </c>
      <c r="W3979" s="1">
        <f t="shared" si="500"/>
        <v>4.7542872792900956</v>
      </c>
      <c r="X3979" s="12">
        <f t="shared" si="501"/>
        <v>0.82621653187197674</v>
      </c>
      <c r="Y3979" s="11">
        <f t="shared" si="502"/>
        <v>1</v>
      </c>
      <c r="Z3979" s="1">
        <f t="shared" si="503"/>
        <v>0</v>
      </c>
    </row>
    <row r="3980" spans="1:26" x14ac:dyDescent="0.2">
      <c r="A3980" s="1" t="s">
        <v>4003</v>
      </c>
      <c r="B3980" s="1">
        <v>1</v>
      </c>
      <c r="C3980" s="2">
        <v>41541</v>
      </c>
      <c r="D3980" s="2">
        <v>41543</v>
      </c>
      <c r="E3980" s="2">
        <v>41603</v>
      </c>
      <c r="F3980" s="1">
        <v>41</v>
      </c>
      <c r="G3980" s="1">
        <v>34.146341460000002</v>
      </c>
      <c r="H3980" s="1">
        <v>4.8780487800000003</v>
      </c>
      <c r="I3980" s="1">
        <v>35.5</v>
      </c>
      <c r="J3980" s="1">
        <v>3.3333333333333298E-2</v>
      </c>
      <c r="K3980" s="1">
        <v>1</v>
      </c>
      <c r="L3980" s="1">
        <v>0</v>
      </c>
      <c r="M3980" s="1">
        <v>0</v>
      </c>
      <c r="N3980" s="1">
        <v>0</v>
      </c>
      <c r="O3980" s="1" t="s">
        <v>31</v>
      </c>
      <c r="P3980" s="1" t="s">
        <v>23</v>
      </c>
      <c r="Q3980" s="10">
        <f>I3980*Part2Out!C$72+'relay test.csv'!K3980*Part2Out!C$74+'relay test.csv'!L3980*Part2Out!C$75+'relay test.csv'!M3980*Part2Out!C$76</f>
        <v>0.88095358075063368</v>
      </c>
      <c r="R3980" s="11">
        <f t="shared" si="496"/>
        <v>2.4131997904525964</v>
      </c>
      <c r="S3980" s="12">
        <f t="shared" si="497"/>
        <v>0.70701978747414662</v>
      </c>
      <c r="T3980" s="11">
        <f t="shared" si="498"/>
        <v>1</v>
      </c>
      <c r="U3980" s="11">
        <f t="shared" si="499"/>
        <v>1</v>
      </c>
      <c r="V3980" s="71">
        <f>Q3980+Part2Out!C$71</f>
        <v>1.5494898484728057</v>
      </c>
      <c r="W3980" s="1">
        <f t="shared" si="500"/>
        <v>4.7090672318683673</v>
      </c>
      <c r="X3980" s="12">
        <f t="shared" si="501"/>
        <v>0.82484003789306637</v>
      </c>
      <c r="Y3980" s="11">
        <f t="shared" si="502"/>
        <v>1</v>
      </c>
      <c r="Z3980" s="1">
        <f t="shared" si="503"/>
        <v>1</v>
      </c>
    </row>
    <row r="3981" spans="1:26" x14ac:dyDescent="0.2">
      <c r="A3981" s="1" t="s">
        <v>4004</v>
      </c>
      <c r="B3981" s="1">
        <v>1</v>
      </c>
      <c r="C3981" s="2">
        <v>41543</v>
      </c>
      <c r="D3981" s="2">
        <v>41543</v>
      </c>
      <c r="E3981" s="2">
        <v>41550</v>
      </c>
      <c r="F3981" s="1">
        <v>32</v>
      </c>
      <c r="G3981" s="1">
        <v>9.375</v>
      </c>
      <c r="H3981" s="1">
        <v>0</v>
      </c>
      <c r="I3981" s="1">
        <v>38.01</v>
      </c>
      <c r="J3981" s="1">
        <v>0.28571428571428598</v>
      </c>
      <c r="K3981" s="1">
        <v>1</v>
      </c>
      <c r="L3981" s="1">
        <v>0</v>
      </c>
      <c r="M3981" s="1">
        <v>0</v>
      </c>
      <c r="N3981" s="1">
        <v>0</v>
      </c>
      <c r="O3981" s="1" t="s">
        <v>22</v>
      </c>
      <c r="P3981" s="1" t="s">
        <v>27</v>
      </c>
      <c r="Q3981" s="10">
        <f>I3981*Part2Out!C$72+'relay test.csv'!K3981*Part2Out!C$74+'relay test.csv'!L3981*Part2Out!C$75+'relay test.csv'!M3981*Part2Out!C$76</f>
        <v>0.88603577110701537</v>
      </c>
      <c r="R3981" s="11">
        <f t="shared" si="496"/>
        <v>2.4254953488750735</v>
      </c>
      <c r="S3981" s="12">
        <f t="shared" si="497"/>
        <v>0.70807141795466222</v>
      </c>
      <c r="T3981" s="11">
        <f t="shared" si="498"/>
        <v>1</v>
      </c>
      <c r="U3981" s="11">
        <f t="shared" si="499"/>
        <v>1</v>
      </c>
      <c r="V3981" s="71">
        <f>Q3981+Part2Out!C$71</f>
        <v>1.5545720388291873</v>
      </c>
      <c r="W3981" s="1">
        <f t="shared" si="500"/>
        <v>4.7330605255417231</v>
      </c>
      <c r="X3981" s="12">
        <f t="shared" si="501"/>
        <v>0.82557309563629477</v>
      </c>
      <c r="Y3981" s="11">
        <f t="shared" si="502"/>
        <v>1</v>
      </c>
      <c r="Z3981" s="1">
        <f t="shared" si="503"/>
        <v>1</v>
      </c>
    </row>
    <row r="3982" spans="1:26" x14ac:dyDescent="0.2">
      <c r="A3982" s="1" t="s">
        <v>4005</v>
      </c>
      <c r="B3982" s="1">
        <v>1</v>
      </c>
      <c r="C3982" s="2">
        <v>41543</v>
      </c>
      <c r="D3982" s="2">
        <v>41570</v>
      </c>
      <c r="E3982" s="2">
        <v>41570</v>
      </c>
      <c r="F3982" s="1">
        <v>41</v>
      </c>
      <c r="G3982" s="1">
        <v>9.7560975610000007</v>
      </c>
      <c r="H3982" s="1">
        <v>7.3170731709999997</v>
      </c>
      <c r="I3982" s="1">
        <v>84.71</v>
      </c>
      <c r="J3982" s="1">
        <v>0</v>
      </c>
      <c r="K3982" s="1">
        <v>1</v>
      </c>
      <c r="L3982" s="1">
        <v>0</v>
      </c>
      <c r="M3982" s="1">
        <v>0</v>
      </c>
      <c r="N3982" s="1">
        <v>0</v>
      </c>
      <c r="O3982" s="1" t="s">
        <v>31</v>
      </c>
      <c r="P3982" s="1" t="s">
        <v>166</v>
      </c>
      <c r="Q3982" s="10">
        <f>I3982*Part2Out!C$72+'relay test.csv'!K3982*Part2Out!C$74+'relay test.csv'!L3982*Part2Out!C$75+'relay test.csv'!M3982*Part2Out!C$76</f>
        <v>0.98059285861419621</v>
      </c>
      <c r="R3982" s="11">
        <f t="shared" si="496"/>
        <v>2.6660363561104639</v>
      </c>
      <c r="S3982" s="12">
        <f t="shared" si="497"/>
        <v>0.72722583660873319</v>
      </c>
      <c r="T3982" s="11">
        <f t="shared" si="498"/>
        <v>1</v>
      </c>
      <c r="U3982" s="11">
        <f t="shared" si="499"/>
        <v>1</v>
      </c>
      <c r="V3982" s="71">
        <f>Q3982+Part2Out!C$71</f>
        <v>1.6491291263363683</v>
      </c>
      <c r="W3982" s="1">
        <f t="shared" si="500"/>
        <v>5.2024471795494911</v>
      </c>
      <c r="X3982" s="12">
        <f t="shared" si="501"/>
        <v>0.83877331462053106</v>
      </c>
      <c r="Y3982" s="11">
        <f t="shared" si="502"/>
        <v>1</v>
      </c>
      <c r="Z3982" s="1">
        <f t="shared" si="503"/>
        <v>1</v>
      </c>
    </row>
    <row r="3983" spans="1:26" x14ac:dyDescent="0.2">
      <c r="A3983" s="1" t="s">
        <v>4006</v>
      </c>
      <c r="B3983" s="1">
        <v>1</v>
      </c>
      <c r="C3983" s="2">
        <v>41543</v>
      </c>
      <c r="D3983" s="2">
        <v>41543</v>
      </c>
      <c r="E3983" s="2">
        <v>41564</v>
      </c>
      <c r="F3983" s="1">
        <v>38</v>
      </c>
      <c r="G3983" s="1">
        <v>7.8947368420000004</v>
      </c>
      <c r="H3983" s="1">
        <v>0</v>
      </c>
      <c r="I3983" s="1">
        <v>40.42</v>
      </c>
      <c r="J3983" s="1">
        <v>9.5238095238095205E-2</v>
      </c>
      <c r="K3983" s="1">
        <v>1</v>
      </c>
      <c r="L3983" s="1">
        <v>0</v>
      </c>
      <c r="M3983" s="1">
        <v>0</v>
      </c>
      <c r="N3983" s="1">
        <v>0</v>
      </c>
      <c r="O3983" s="1" t="s">
        <v>22</v>
      </c>
      <c r="P3983" s="1" t="s">
        <v>62</v>
      </c>
      <c r="Q3983" s="10">
        <f>I3983*Part2Out!C$72+'relay test.csv'!K3983*Part2Out!C$74+'relay test.csv'!L3983*Part2Out!C$75+'relay test.csv'!M3983*Part2Out!C$76</f>
        <v>0.89091548375995555</v>
      </c>
      <c r="R3983" s="11">
        <f t="shared" si="496"/>
        <v>2.4373599937043737</v>
      </c>
      <c r="S3983" s="12">
        <f t="shared" si="497"/>
        <v>0.70907906014164079</v>
      </c>
      <c r="T3983" s="11">
        <f t="shared" si="498"/>
        <v>1</v>
      </c>
      <c r="U3983" s="11">
        <f t="shared" si="499"/>
        <v>1</v>
      </c>
      <c r="V3983" s="71">
        <f>Q3983+Part2Out!C$71</f>
        <v>1.5594517514821276</v>
      </c>
      <c r="W3983" s="1">
        <f t="shared" si="500"/>
        <v>4.7562129435074718</v>
      </c>
      <c r="X3983" s="12">
        <f t="shared" si="501"/>
        <v>0.82627466881191103</v>
      </c>
      <c r="Y3983" s="11">
        <f t="shared" si="502"/>
        <v>1</v>
      </c>
      <c r="Z3983" s="1">
        <f t="shared" si="503"/>
        <v>1</v>
      </c>
    </row>
    <row r="3984" spans="1:26" x14ac:dyDescent="0.2">
      <c r="A3984" s="1" t="s">
        <v>4007</v>
      </c>
      <c r="B3984" s="1">
        <v>1</v>
      </c>
      <c r="C3984" s="2">
        <v>41543</v>
      </c>
      <c r="D3984" s="2">
        <v>41543</v>
      </c>
      <c r="E3984" s="2">
        <v>41543</v>
      </c>
      <c r="F3984" s="1">
        <v>37</v>
      </c>
      <c r="G3984" s="1">
        <v>0</v>
      </c>
      <c r="H3984" s="1">
        <v>0</v>
      </c>
      <c r="I3984" s="1">
        <v>81.010000000000005</v>
      </c>
      <c r="J3984" s="1">
        <v>0</v>
      </c>
      <c r="K3984" s="1">
        <v>1</v>
      </c>
      <c r="L3984" s="1">
        <v>0</v>
      </c>
      <c r="M3984" s="1">
        <v>0</v>
      </c>
      <c r="N3984" s="1">
        <v>0</v>
      </c>
      <c r="O3984" s="1" t="s">
        <v>31</v>
      </c>
      <c r="P3984" s="1" t="s">
        <v>27</v>
      </c>
      <c r="Q3984" s="10">
        <f>I3984*Part2Out!C$72+'relay test.csv'!K3984*Part2Out!C$74+'relay test.csv'!L3984*Part2Out!C$75+'relay test.csv'!M3984*Part2Out!C$76</f>
        <v>0.97310118358686071</v>
      </c>
      <c r="R3984" s="11">
        <f t="shared" si="496"/>
        <v>2.6461379075414739</v>
      </c>
      <c r="S3984" s="12">
        <f t="shared" si="497"/>
        <v>0.72573719772594059</v>
      </c>
      <c r="T3984" s="11">
        <f t="shared" si="498"/>
        <v>1</v>
      </c>
      <c r="U3984" s="11">
        <f t="shared" si="499"/>
        <v>1</v>
      </c>
      <c r="V3984" s="71">
        <f>Q3984+Part2Out!C$71</f>
        <v>1.6416374513090326</v>
      </c>
      <c r="W3984" s="1">
        <f t="shared" si="500"/>
        <v>5.1636177662153901</v>
      </c>
      <c r="X3984" s="12">
        <f t="shared" si="501"/>
        <v>0.83775762256360287</v>
      </c>
      <c r="Y3984" s="11">
        <f t="shared" si="502"/>
        <v>1</v>
      </c>
      <c r="Z3984" s="1">
        <f t="shared" si="503"/>
        <v>1</v>
      </c>
    </row>
    <row r="3985" spans="1:26" x14ac:dyDescent="0.2">
      <c r="A3985" s="1" t="s">
        <v>4008</v>
      </c>
      <c r="B3985" s="1">
        <v>1</v>
      </c>
      <c r="C3985" s="2">
        <v>41543</v>
      </c>
      <c r="D3985" s="2">
        <v>41543</v>
      </c>
      <c r="E3985" s="2">
        <v>41543</v>
      </c>
      <c r="F3985" s="1">
        <v>38</v>
      </c>
      <c r="G3985" s="1">
        <v>13.15789474</v>
      </c>
      <c r="H3985" s="1">
        <v>2.6315789469999999</v>
      </c>
      <c r="I3985" s="1">
        <v>44.98</v>
      </c>
      <c r="J3985" s="1">
        <v>0</v>
      </c>
      <c r="K3985" s="1">
        <v>1</v>
      </c>
      <c r="L3985" s="1">
        <v>0</v>
      </c>
      <c r="M3985" s="1">
        <v>0</v>
      </c>
      <c r="N3985" s="1">
        <v>0</v>
      </c>
      <c r="O3985" s="1" t="s">
        <v>22</v>
      </c>
      <c r="P3985" s="1" t="s">
        <v>27</v>
      </c>
      <c r="Q3985" s="10">
        <f>I3985*Part2Out!C$72+'relay test.csv'!K3985*Part2Out!C$74+'relay test.csv'!L3985*Part2Out!C$75+'relay test.csv'!M3985*Part2Out!C$76</f>
        <v>0.900148467036888</v>
      </c>
      <c r="R3985" s="11">
        <f t="shared" si="496"/>
        <v>2.4599683082519781</v>
      </c>
      <c r="S3985" s="12">
        <f t="shared" si="497"/>
        <v>0.71098001169114367</v>
      </c>
      <c r="T3985" s="11">
        <f t="shared" si="498"/>
        <v>1</v>
      </c>
      <c r="U3985" s="11">
        <f t="shared" si="499"/>
        <v>1</v>
      </c>
      <c r="V3985" s="71">
        <f>Q3985+Part2Out!C$71</f>
        <v>1.56868473475906</v>
      </c>
      <c r="W3985" s="1">
        <f t="shared" si="500"/>
        <v>4.800330332223111</v>
      </c>
      <c r="X3985" s="12">
        <f t="shared" si="501"/>
        <v>0.82759602596345117</v>
      </c>
      <c r="Y3985" s="11">
        <f t="shared" si="502"/>
        <v>1</v>
      </c>
      <c r="Z3985" s="1">
        <f t="shared" si="503"/>
        <v>1</v>
      </c>
    </row>
    <row r="3986" spans="1:26" x14ac:dyDescent="0.2">
      <c r="A3986" s="1" t="s">
        <v>4009</v>
      </c>
      <c r="B3986" s="1">
        <v>1</v>
      </c>
      <c r="C3986" s="2">
        <v>41543</v>
      </c>
      <c r="D3986" s="2">
        <v>41543</v>
      </c>
      <c r="E3986" s="2">
        <v>41543</v>
      </c>
      <c r="F3986" s="1">
        <v>34</v>
      </c>
      <c r="G3986" s="1">
        <v>41.176470590000001</v>
      </c>
      <c r="H3986" s="1">
        <v>0</v>
      </c>
      <c r="I3986" s="1">
        <v>40.020000000000003</v>
      </c>
      <c r="J3986" s="1">
        <v>0</v>
      </c>
      <c r="K3986" s="1">
        <v>1</v>
      </c>
      <c r="L3986" s="1">
        <v>0</v>
      </c>
      <c r="M3986" s="1">
        <v>0</v>
      </c>
      <c r="N3986" s="1">
        <v>0</v>
      </c>
      <c r="O3986" s="1" t="s">
        <v>22</v>
      </c>
      <c r="P3986" s="1" t="s">
        <v>23</v>
      </c>
      <c r="Q3986" s="10">
        <f>I3986*Part2Out!C$72+'relay test.csv'!K3986*Part2Out!C$74+'relay test.csv'!L3986*Part2Out!C$75+'relay test.csv'!M3986*Part2Out!C$76</f>
        <v>0.89010557294618953</v>
      </c>
      <c r="R3986" s="11">
        <f t="shared" si="496"/>
        <v>2.4353867486725398</v>
      </c>
      <c r="S3986" s="12">
        <f t="shared" si="497"/>
        <v>0.70891195863568846</v>
      </c>
      <c r="T3986" s="11">
        <f t="shared" si="498"/>
        <v>1</v>
      </c>
      <c r="U3986" s="11">
        <f t="shared" si="499"/>
        <v>1</v>
      </c>
      <c r="V3986" s="71">
        <f>Q3986+Part2Out!C$71</f>
        <v>1.5586418406683615</v>
      </c>
      <c r="W3986" s="1">
        <f t="shared" si="500"/>
        <v>4.7523623947229829</v>
      </c>
      <c r="X3986" s="12">
        <f t="shared" si="501"/>
        <v>0.8261583795698676</v>
      </c>
      <c r="Y3986" s="11">
        <f t="shared" si="502"/>
        <v>1</v>
      </c>
      <c r="Z3986" s="1">
        <f t="shared" si="503"/>
        <v>1</v>
      </c>
    </row>
    <row r="3987" spans="1:26" x14ac:dyDescent="0.2">
      <c r="A3987" s="1" t="s">
        <v>4010</v>
      </c>
      <c r="B3987" s="1">
        <v>0</v>
      </c>
      <c r="C3987" s="2">
        <v>41545</v>
      </c>
      <c r="D3987" s="2">
        <v>41561</v>
      </c>
      <c r="E3987" s="2">
        <v>41561</v>
      </c>
      <c r="F3987" s="1">
        <v>0</v>
      </c>
      <c r="G3987" s="1">
        <v>0</v>
      </c>
      <c r="H3987" s="1">
        <v>0</v>
      </c>
      <c r="I3987" s="1">
        <v>54.29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 t="s">
        <v>22</v>
      </c>
      <c r="P3987" s="1" t="s">
        <v>62</v>
      </c>
      <c r="Q3987" s="10">
        <f>I3987*Part2Out!C$72+'relay test.csv'!K3987*Part2Out!C$74+'relay test.csv'!L3987*Part2Out!C$75+'relay test.csv'!M3987*Part2Out!C$76</f>
        <v>0.10992514519839074</v>
      </c>
      <c r="R3987" s="11">
        <f t="shared" si="496"/>
        <v>1.116194514812676</v>
      </c>
      <c r="S3987" s="12">
        <f t="shared" si="497"/>
        <v>0.52745364710081033</v>
      </c>
      <c r="T3987" s="11">
        <f t="shared" si="498"/>
        <v>1</v>
      </c>
      <c r="U3987" s="11">
        <f t="shared" si="499"/>
        <v>0</v>
      </c>
      <c r="V3987" s="71">
        <f>Q3987+Part2Out!C$71</f>
        <v>0.7784614129205627</v>
      </c>
      <c r="W3987" s="1">
        <f t="shared" si="500"/>
        <v>2.1781184611779598</v>
      </c>
      <c r="X3987" s="12">
        <f t="shared" si="501"/>
        <v>0.68534841850125594</v>
      </c>
      <c r="Y3987" s="11">
        <f t="shared" si="502"/>
        <v>1</v>
      </c>
      <c r="Z3987" s="1">
        <f t="shared" si="503"/>
        <v>0</v>
      </c>
    </row>
    <row r="3988" spans="1:26" x14ac:dyDescent="0.2">
      <c r="A3988" s="1" t="s">
        <v>4011</v>
      </c>
      <c r="B3988" s="1">
        <v>1</v>
      </c>
      <c r="C3988" s="2">
        <v>41543</v>
      </c>
      <c r="D3988" s="2">
        <v>41554</v>
      </c>
      <c r="E3988" s="2">
        <v>41610</v>
      </c>
      <c r="F3988" s="1">
        <v>46</v>
      </c>
      <c r="G3988" s="1">
        <v>19.565217390000001</v>
      </c>
      <c r="H3988" s="1">
        <v>10.86956522</v>
      </c>
      <c r="I3988" s="1">
        <v>108.88</v>
      </c>
      <c r="J3988" s="1">
        <v>8.9285714285714302E-2</v>
      </c>
      <c r="K3988" s="1">
        <v>1</v>
      </c>
      <c r="L3988" s="1">
        <v>0</v>
      </c>
      <c r="M3988" s="1">
        <v>0</v>
      </c>
      <c r="N3988" s="1">
        <v>0</v>
      </c>
      <c r="O3988" s="1" t="s">
        <v>31</v>
      </c>
      <c r="P3988" s="1" t="s">
        <v>166</v>
      </c>
      <c r="Q3988" s="10">
        <f>I3988*Part2Out!C$72+'relay test.csv'!K3988*Part2Out!C$74+'relay test.csv'!L3988*Part2Out!C$75+'relay test.csv'!M3988*Part2Out!C$76</f>
        <v>1.029531719536007</v>
      </c>
      <c r="R3988" s="11">
        <f t="shared" si="496"/>
        <v>2.7997544573604896</v>
      </c>
      <c r="S3988" s="12">
        <f t="shared" si="497"/>
        <v>0.73682509982641009</v>
      </c>
      <c r="T3988" s="11">
        <f t="shared" si="498"/>
        <v>1</v>
      </c>
      <c r="U3988" s="11">
        <f t="shared" si="499"/>
        <v>1</v>
      </c>
      <c r="V3988" s="71">
        <f>Q3988+Part2Out!C$71</f>
        <v>1.698067987258179</v>
      </c>
      <c r="W3988" s="1">
        <f t="shared" si="500"/>
        <v>5.4633818652706649</v>
      </c>
      <c r="X3988" s="12">
        <f t="shared" si="501"/>
        <v>0.8452822344640899</v>
      </c>
      <c r="Y3988" s="11">
        <f t="shared" si="502"/>
        <v>1</v>
      </c>
      <c r="Z3988" s="1">
        <f t="shared" si="503"/>
        <v>1</v>
      </c>
    </row>
    <row r="3989" spans="1:26" x14ac:dyDescent="0.2">
      <c r="A3989" s="1" t="s">
        <v>4012</v>
      </c>
      <c r="B3989" s="1">
        <v>0</v>
      </c>
      <c r="C3989" s="2">
        <v>41542</v>
      </c>
      <c r="D3989" s="2">
        <v>41544</v>
      </c>
      <c r="E3989" s="2">
        <v>41544</v>
      </c>
      <c r="F3989" s="1">
        <v>4</v>
      </c>
      <c r="G3989" s="1">
        <v>25</v>
      </c>
      <c r="H3989" s="1">
        <v>0</v>
      </c>
      <c r="I3989" s="1">
        <v>40</v>
      </c>
      <c r="J3989" s="1">
        <v>0</v>
      </c>
      <c r="K3989" s="1">
        <v>1</v>
      </c>
      <c r="L3989" s="1">
        <v>0</v>
      </c>
      <c r="M3989" s="1">
        <v>0</v>
      </c>
      <c r="N3989" s="1">
        <v>0</v>
      </c>
      <c r="O3989" s="1" t="s">
        <v>29</v>
      </c>
      <c r="P3989" s="1" t="s">
        <v>62</v>
      </c>
      <c r="Q3989" s="10">
        <f>I3989*Part2Out!C$72+'relay test.csv'!K3989*Part2Out!C$74+'relay test.csv'!L3989*Part2Out!C$75+'relay test.csv'!M3989*Part2Out!C$76</f>
        <v>0.89006507740550123</v>
      </c>
      <c r="R3989" s="11">
        <f t="shared" si="496"/>
        <v>2.435288128366222</v>
      </c>
      <c r="S3989" s="12">
        <f t="shared" si="497"/>
        <v>0.70890360207555958</v>
      </c>
      <c r="T3989" s="11">
        <f t="shared" si="498"/>
        <v>1</v>
      </c>
      <c r="U3989" s="11">
        <f t="shared" si="499"/>
        <v>0</v>
      </c>
      <c r="V3989" s="71">
        <f>Q3989+Part2Out!C$71</f>
        <v>1.5586013451276732</v>
      </c>
      <c r="W3989" s="1">
        <f t="shared" si="500"/>
        <v>4.7521699491348821</v>
      </c>
      <c r="X3989" s="12">
        <f t="shared" si="501"/>
        <v>0.82615256349468624</v>
      </c>
      <c r="Y3989" s="11">
        <f t="shared" si="502"/>
        <v>1</v>
      </c>
      <c r="Z3989" s="1">
        <f t="shared" si="503"/>
        <v>0</v>
      </c>
    </row>
    <row r="3990" spans="1:26" x14ac:dyDescent="0.2">
      <c r="A3990" s="1" t="s">
        <v>4013</v>
      </c>
      <c r="B3990" s="1">
        <v>1</v>
      </c>
      <c r="C3990" s="2">
        <v>41544</v>
      </c>
      <c r="D3990" s="2">
        <v>41544</v>
      </c>
      <c r="E3990" s="2">
        <v>41544</v>
      </c>
      <c r="F3990" s="1">
        <v>36</v>
      </c>
      <c r="G3990" s="1">
        <v>13.88888889</v>
      </c>
      <c r="H3990" s="1">
        <v>2.7777777779999999</v>
      </c>
      <c r="I3990" s="1">
        <v>53.08</v>
      </c>
      <c r="J3990" s="1">
        <v>0</v>
      </c>
      <c r="K3990" s="1">
        <v>1</v>
      </c>
      <c r="L3990" s="1">
        <v>0</v>
      </c>
      <c r="M3990" s="1">
        <v>0</v>
      </c>
      <c r="N3990" s="1">
        <v>0</v>
      </c>
      <c r="O3990" s="1" t="s">
        <v>25</v>
      </c>
      <c r="P3990" s="1" t="s">
        <v>27</v>
      </c>
      <c r="Q3990" s="10">
        <f>I3990*Part2Out!C$72+'relay test.csv'!K3990*Part2Out!C$74+'relay test.csv'!L3990*Part2Out!C$75+'relay test.csv'!M3990*Part2Out!C$76</f>
        <v>0.91654916101564954</v>
      </c>
      <c r="R3990" s="11">
        <f t="shared" si="496"/>
        <v>2.5006461563429547</v>
      </c>
      <c r="S3990" s="12">
        <f t="shared" si="497"/>
        <v>0.71433845200604984</v>
      </c>
      <c r="T3990" s="11">
        <f t="shared" si="498"/>
        <v>1</v>
      </c>
      <c r="U3990" s="11">
        <f t="shared" si="499"/>
        <v>1</v>
      </c>
      <c r="V3990" s="71">
        <f>Q3990+Part2Out!C$71</f>
        <v>1.5850854287378215</v>
      </c>
      <c r="W3990" s="1">
        <f t="shared" si="500"/>
        <v>4.8797082280218715</v>
      </c>
      <c r="X3990" s="12">
        <f t="shared" si="501"/>
        <v>0.82992353341035885</v>
      </c>
      <c r="Y3990" s="11">
        <f t="shared" si="502"/>
        <v>1</v>
      </c>
      <c r="Z3990" s="1">
        <f t="shared" si="503"/>
        <v>1</v>
      </c>
    </row>
    <row r="3991" spans="1:26" x14ac:dyDescent="0.2">
      <c r="A3991" s="1" t="s">
        <v>4014</v>
      </c>
      <c r="B3991" s="1">
        <v>1</v>
      </c>
      <c r="C3991" s="2">
        <v>41544</v>
      </c>
      <c r="D3991" s="2">
        <v>41544</v>
      </c>
      <c r="E3991" s="2">
        <v>41618</v>
      </c>
      <c r="F3991" s="1">
        <v>31</v>
      </c>
      <c r="G3991" s="1">
        <v>41.935483869999999</v>
      </c>
      <c r="H3991" s="1">
        <v>0</v>
      </c>
      <c r="I3991" s="1">
        <v>41.73</v>
      </c>
      <c r="J3991" s="1">
        <v>4.0540540540540501E-2</v>
      </c>
      <c r="K3991" s="1">
        <v>1</v>
      </c>
      <c r="L3991" s="1">
        <v>0</v>
      </c>
      <c r="M3991" s="1">
        <v>0</v>
      </c>
      <c r="N3991" s="1">
        <v>0</v>
      </c>
      <c r="O3991" s="1" t="s">
        <v>25</v>
      </c>
      <c r="P3991" s="1" t="s">
        <v>62</v>
      </c>
      <c r="Q3991" s="10">
        <f>I3991*Part2Out!C$72+'relay test.csv'!K3991*Part2Out!C$74+'relay test.csv'!L3991*Part2Out!C$75+'relay test.csv'!M3991*Part2Out!C$76</f>
        <v>0.89356794167503917</v>
      </c>
      <c r="R3991" s="11">
        <f t="shared" si="496"/>
        <v>2.443833570160717</v>
      </c>
      <c r="S3991" s="12">
        <f t="shared" si="497"/>
        <v>0.70962592133819868</v>
      </c>
      <c r="T3991" s="11">
        <f t="shared" si="498"/>
        <v>1</v>
      </c>
      <c r="U3991" s="11">
        <f t="shared" si="499"/>
        <v>1</v>
      </c>
      <c r="V3991" s="71">
        <f>Q3991+Part2Out!C$71</f>
        <v>1.5621042093972113</v>
      </c>
      <c r="W3991" s="1">
        <f t="shared" si="500"/>
        <v>4.7688453442246308</v>
      </c>
      <c r="X3991" s="12">
        <f t="shared" si="501"/>
        <v>0.82665508601281346</v>
      </c>
      <c r="Y3991" s="11">
        <f t="shared" si="502"/>
        <v>1</v>
      </c>
      <c r="Z3991" s="1">
        <f t="shared" si="503"/>
        <v>1</v>
      </c>
    </row>
    <row r="3992" spans="1:26" x14ac:dyDescent="0.2">
      <c r="A3992" s="1" t="s">
        <v>4015</v>
      </c>
      <c r="B3992" s="1">
        <v>1</v>
      </c>
      <c r="C3992" s="2">
        <v>41544</v>
      </c>
      <c r="D3992" s="2">
        <v>41544</v>
      </c>
      <c r="E3992" s="2">
        <v>41544</v>
      </c>
      <c r="F3992" s="1">
        <v>36</v>
      </c>
      <c r="G3992" s="1">
        <v>8.3333333330000006</v>
      </c>
      <c r="H3992" s="1">
        <v>2.7777777779999999</v>
      </c>
      <c r="I3992" s="1">
        <v>56.77</v>
      </c>
      <c r="J3992" s="1">
        <v>0</v>
      </c>
      <c r="K3992" s="1">
        <v>1</v>
      </c>
      <c r="L3992" s="1">
        <v>0</v>
      </c>
      <c r="M3992" s="1">
        <v>0</v>
      </c>
      <c r="N3992" s="1">
        <v>0</v>
      </c>
      <c r="O3992" s="1" t="s">
        <v>25</v>
      </c>
      <c r="P3992" s="1" t="s">
        <v>23</v>
      </c>
      <c r="Q3992" s="10">
        <f>I3992*Part2Out!C$72+'relay test.csv'!K3992*Part2Out!C$74+'relay test.csv'!L3992*Part2Out!C$75+'relay test.csv'!M3992*Part2Out!C$76</f>
        <v>0.92402058827264089</v>
      </c>
      <c r="R3992" s="11">
        <f t="shared" si="496"/>
        <v>2.5193995221620131</v>
      </c>
      <c r="S3992" s="12">
        <f t="shared" si="497"/>
        <v>0.71586061948838164</v>
      </c>
      <c r="T3992" s="11">
        <f t="shared" si="498"/>
        <v>1</v>
      </c>
      <c r="U3992" s="11">
        <f t="shared" si="499"/>
        <v>1</v>
      </c>
      <c r="V3992" s="71">
        <f>Q3992+Part2Out!C$71</f>
        <v>1.5925568559948129</v>
      </c>
      <c r="W3992" s="1">
        <f t="shared" si="500"/>
        <v>4.9163031510013759</v>
      </c>
      <c r="X3992" s="12">
        <f t="shared" si="501"/>
        <v>0.83097553075339914</v>
      </c>
      <c r="Y3992" s="11">
        <f t="shared" si="502"/>
        <v>1</v>
      </c>
      <c r="Z3992" s="1">
        <f t="shared" si="503"/>
        <v>1</v>
      </c>
    </row>
    <row r="3993" spans="1:26" x14ac:dyDescent="0.2">
      <c r="A3993" s="1" t="s">
        <v>4016</v>
      </c>
      <c r="B3993" s="1">
        <v>1</v>
      </c>
      <c r="C3993" s="2">
        <v>41544</v>
      </c>
      <c r="D3993" s="2">
        <v>41544</v>
      </c>
      <c r="E3993" s="2">
        <v>41544</v>
      </c>
      <c r="F3993" s="1">
        <v>36</v>
      </c>
      <c r="G3993" s="1">
        <v>0</v>
      </c>
      <c r="H3993" s="1">
        <v>0</v>
      </c>
      <c r="I3993" s="1">
        <v>40.25</v>
      </c>
      <c r="J3993" s="1">
        <v>0</v>
      </c>
      <c r="K3993" s="1">
        <v>1</v>
      </c>
      <c r="L3993" s="1">
        <v>0</v>
      </c>
      <c r="M3993" s="1">
        <v>0</v>
      </c>
      <c r="N3993" s="1">
        <v>0</v>
      </c>
      <c r="O3993" s="1" t="s">
        <v>25</v>
      </c>
      <c r="P3993" s="1" t="s">
        <v>62</v>
      </c>
      <c r="Q3993" s="10">
        <f>I3993*Part2Out!C$72+'relay test.csv'!K3993*Part2Out!C$74+'relay test.csv'!L3993*Part2Out!C$75+'relay test.csv'!M3993*Part2Out!C$76</f>
        <v>0.89057127166410499</v>
      </c>
      <c r="R3993" s="11">
        <f t="shared" si="496"/>
        <v>2.4365211692876358</v>
      </c>
      <c r="S3993" s="12">
        <f t="shared" si="497"/>
        <v>0.7090080489138112</v>
      </c>
      <c r="T3993" s="11">
        <f t="shared" si="498"/>
        <v>1</v>
      </c>
      <c r="U3993" s="11">
        <f t="shared" si="499"/>
        <v>1</v>
      </c>
      <c r="V3993" s="71">
        <f>Q3993+Part2Out!C$71</f>
        <v>1.559107539386277</v>
      </c>
      <c r="W3993" s="1">
        <f t="shared" si="500"/>
        <v>4.7545760792122822</v>
      </c>
      <c r="X3993" s="12">
        <f t="shared" si="501"/>
        <v>0.82622525339227326</v>
      </c>
      <c r="Y3993" s="11">
        <f t="shared" si="502"/>
        <v>1</v>
      </c>
      <c r="Z3993" s="1">
        <f t="shared" si="503"/>
        <v>1</v>
      </c>
    </row>
    <row r="3994" spans="1:26" x14ac:dyDescent="0.2">
      <c r="A3994" s="1" t="s">
        <v>4017</v>
      </c>
      <c r="B3994" s="1">
        <v>1</v>
      </c>
      <c r="C3994" s="2">
        <v>41544</v>
      </c>
      <c r="D3994" s="2">
        <v>41544</v>
      </c>
      <c r="E3994" s="2">
        <v>41544</v>
      </c>
      <c r="F3994" s="1">
        <v>45</v>
      </c>
      <c r="G3994" s="1">
        <v>8.8888888890000004</v>
      </c>
      <c r="H3994" s="1">
        <v>4.4444444440000002</v>
      </c>
      <c r="I3994" s="1">
        <v>40</v>
      </c>
      <c r="J3994" s="1">
        <v>0</v>
      </c>
      <c r="K3994" s="1">
        <v>1</v>
      </c>
      <c r="L3994" s="1">
        <v>0</v>
      </c>
      <c r="M3994" s="1">
        <v>0</v>
      </c>
      <c r="N3994" s="1">
        <v>0</v>
      </c>
      <c r="O3994" s="1" t="s">
        <v>35</v>
      </c>
      <c r="P3994" s="1" t="s">
        <v>62</v>
      </c>
      <c r="Q3994" s="10">
        <f>I3994*Part2Out!C$72+'relay test.csv'!K3994*Part2Out!C$74+'relay test.csv'!L3994*Part2Out!C$75+'relay test.csv'!M3994*Part2Out!C$76</f>
        <v>0.89006507740550123</v>
      </c>
      <c r="R3994" s="11">
        <f t="shared" si="496"/>
        <v>2.435288128366222</v>
      </c>
      <c r="S3994" s="12">
        <f t="shared" si="497"/>
        <v>0.70890360207555958</v>
      </c>
      <c r="T3994" s="11">
        <f t="shared" si="498"/>
        <v>1</v>
      </c>
      <c r="U3994" s="11">
        <f t="shared" si="499"/>
        <v>1</v>
      </c>
      <c r="V3994" s="71">
        <f>Q3994+Part2Out!C$71</f>
        <v>1.5586013451276732</v>
      </c>
      <c r="W3994" s="1">
        <f t="shared" si="500"/>
        <v>4.7521699491348821</v>
      </c>
      <c r="X3994" s="12">
        <f t="shared" si="501"/>
        <v>0.82615256349468624</v>
      </c>
      <c r="Y3994" s="11">
        <f t="shared" si="502"/>
        <v>1</v>
      </c>
      <c r="Z3994" s="1">
        <f t="shared" si="503"/>
        <v>1</v>
      </c>
    </row>
    <row r="3995" spans="1:26" x14ac:dyDescent="0.2">
      <c r="A3995" s="1" t="s">
        <v>4018</v>
      </c>
      <c r="B3995" s="1">
        <v>1</v>
      </c>
      <c r="C3995" s="2">
        <v>41544</v>
      </c>
      <c r="D3995" s="2">
        <v>41552</v>
      </c>
      <c r="E3995" s="2">
        <v>41552</v>
      </c>
      <c r="F3995" s="1">
        <v>37</v>
      </c>
      <c r="G3995" s="1">
        <v>2.7027027029999999</v>
      </c>
      <c r="H3995" s="1">
        <v>0</v>
      </c>
      <c r="I3995" s="1">
        <v>78.3</v>
      </c>
      <c r="J3995" s="1">
        <v>0</v>
      </c>
      <c r="K3995" s="1">
        <v>1</v>
      </c>
      <c r="L3995" s="1">
        <v>0</v>
      </c>
      <c r="M3995" s="1">
        <v>0</v>
      </c>
      <c r="N3995" s="1">
        <v>0</v>
      </c>
      <c r="O3995" s="1" t="s">
        <v>25</v>
      </c>
      <c r="P3995" s="1" t="s">
        <v>62</v>
      </c>
      <c r="Q3995" s="10">
        <f>I3995*Part2Out!C$72+'relay test.csv'!K3995*Part2Out!C$74+'relay test.csv'!L3995*Part2Out!C$75+'relay test.csv'!M3995*Part2Out!C$76</f>
        <v>0.96761403782359601</v>
      </c>
      <c r="R3995" s="11">
        <f t="shared" si="496"/>
        <v>2.6316579263480047</v>
      </c>
      <c r="S3995" s="12">
        <f t="shared" si="497"/>
        <v>0.72464366956344917</v>
      </c>
      <c r="T3995" s="11">
        <f t="shared" si="498"/>
        <v>1</v>
      </c>
      <c r="U3995" s="11">
        <f t="shared" si="499"/>
        <v>1</v>
      </c>
      <c r="V3995" s="71">
        <f>Q3995+Part2Out!C$71</f>
        <v>1.636150305545768</v>
      </c>
      <c r="W3995" s="1">
        <f t="shared" si="500"/>
        <v>5.1353618359662638</v>
      </c>
      <c r="X3995" s="12">
        <f t="shared" si="501"/>
        <v>0.83701042795261493</v>
      </c>
      <c r="Y3995" s="11">
        <f t="shared" si="502"/>
        <v>1</v>
      </c>
      <c r="Z3995" s="1">
        <f t="shared" si="503"/>
        <v>1</v>
      </c>
    </row>
    <row r="3996" spans="1:26" x14ac:dyDescent="0.2">
      <c r="A3996" s="1" t="s">
        <v>4019</v>
      </c>
      <c r="B3996" s="1">
        <v>1</v>
      </c>
      <c r="C3996" s="2">
        <v>41544</v>
      </c>
      <c r="D3996" s="2">
        <v>41544</v>
      </c>
      <c r="E3996" s="2">
        <v>41544</v>
      </c>
      <c r="F3996" s="1">
        <v>32</v>
      </c>
      <c r="G3996" s="1">
        <v>28.125</v>
      </c>
      <c r="H3996" s="1">
        <v>6.25</v>
      </c>
      <c r="I3996" s="1">
        <v>40.020000000000003</v>
      </c>
      <c r="J3996" s="1">
        <v>0</v>
      </c>
      <c r="K3996" s="1">
        <v>1</v>
      </c>
      <c r="L3996" s="1">
        <v>0</v>
      </c>
      <c r="M3996" s="1">
        <v>0</v>
      </c>
      <c r="N3996" s="1">
        <v>0</v>
      </c>
      <c r="O3996" s="1" t="s">
        <v>35</v>
      </c>
      <c r="P3996" s="1" t="s">
        <v>62</v>
      </c>
      <c r="Q3996" s="10">
        <f>I3996*Part2Out!C$72+'relay test.csv'!K3996*Part2Out!C$74+'relay test.csv'!L3996*Part2Out!C$75+'relay test.csv'!M3996*Part2Out!C$76</f>
        <v>0.89010557294618953</v>
      </c>
      <c r="R3996" s="11">
        <f t="shared" si="496"/>
        <v>2.4353867486725398</v>
      </c>
      <c r="S3996" s="12">
        <f t="shared" si="497"/>
        <v>0.70891195863568846</v>
      </c>
      <c r="T3996" s="11">
        <f t="shared" si="498"/>
        <v>1</v>
      </c>
      <c r="U3996" s="11">
        <f t="shared" si="499"/>
        <v>1</v>
      </c>
      <c r="V3996" s="71">
        <f>Q3996+Part2Out!C$71</f>
        <v>1.5586418406683615</v>
      </c>
      <c r="W3996" s="1">
        <f t="shared" si="500"/>
        <v>4.7523623947229829</v>
      </c>
      <c r="X3996" s="12">
        <f t="shared" si="501"/>
        <v>0.8261583795698676</v>
      </c>
      <c r="Y3996" s="11">
        <f t="shared" si="502"/>
        <v>1</v>
      </c>
      <c r="Z3996" s="1">
        <f t="shared" si="503"/>
        <v>1</v>
      </c>
    </row>
    <row r="3997" spans="1:26" x14ac:dyDescent="0.2">
      <c r="A3997" s="1" t="s">
        <v>4020</v>
      </c>
      <c r="B3997" s="1">
        <v>1</v>
      </c>
      <c r="C3997" s="2">
        <v>41544</v>
      </c>
      <c r="D3997" s="2">
        <v>41546</v>
      </c>
      <c r="E3997" s="2">
        <v>41546</v>
      </c>
      <c r="F3997" s="1">
        <v>34</v>
      </c>
      <c r="G3997" s="1">
        <v>0</v>
      </c>
      <c r="H3997" s="1">
        <v>0</v>
      </c>
      <c r="I3997" s="1">
        <v>28.56</v>
      </c>
      <c r="J3997" s="1">
        <v>0</v>
      </c>
      <c r="K3997" s="1">
        <v>1</v>
      </c>
      <c r="L3997" s="1">
        <v>0</v>
      </c>
      <c r="M3997" s="1">
        <v>0</v>
      </c>
      <c r="N3997" s="1">
        <v>0</v>
      </c>
      <c r="O3997" s="1" t="s">
        <v>35</v>
      </c>
      <c r="P3997" s="1" t="s">
        <v>62</v>
      </c>
      <c r="Q3997" s="10">
        <f>I3997*Part2Out!C$72+'relay test.csv'!K3997*Part2Out!C$74+'relay test.csv'!L3997*Part2Out!C$75+'relay test.csv'!M3997*Part2Out!C$76</f>
        <v>0.86690162813179361</v>
      </c>
      <c r="R3997" s="11">
        <f t="shared" si="496"/>
        <v>2.3795267613227917</v>
      </c>
      <c r="S3997" s="12">
        <f t="shared" si="497"/>
        <v>0.70410058252990826</v>
      </c>
      <c r="T3997" s="11">
        <f t="shared" si="498"/>
        <v>1</v>
      </c>
      <c r="U3997" s="11">
        <f t="shared" si="499"/>
        <v>1</v>
      </c>
      <c r="V3997" s="71">
        <f>Q3997+Part2Out!C$71</f>
        <v>1.5354378958539656</v>
      </c>
      <c r="W3997" s="1">
        <f t="shared" si="500"/>
        <v>4.6433583922189277</v>
      </c>
      <c r="X3997" s="12">
        <f t="shared" si="501"/>
        <v>0.82280055057662083</v>
      </c>
      <c r="Y3997" s="11">
        <f t="shared" si="502"/>
        <v>1</v>
      </c>
      <c r="Z3997" s="1">
        <f t="shared" si="503"/>
        <v>1</v>
      </c>
    </row>
    <row r="3998" spans="1:26" x14ac:dyDescent="0.2">
      <c r="A3998" s="1" t="s">
        <v>4021</v>
      </c>
      <c r="B3998" s="1">
        <v>1</v>
      </c>
      <c r="C3998" s="2">
        <v>41544</v>
      </c>
      <c r="D3998" s="2">
        <v>41574</v>
      </c>
      <c r="E3998" s="2">
        <v>41574</v>
      </c>
      <c r="F3998" s="1">
        <v>40</v>
      </c>
      <c r="G3998" s="1">
        <v>5</v>
      </c>
      <c r="H3998" s="1">
        <v>5</v>
      </c>
      <c r="I3998" s="1">
        <v>84.5</v>
      </c>
      <c r="J3998" s="1">
        <v>0</v>
      </c>
      <c r="K3998" s="1">
        <v>1</v>
      </c>
      <c r="L3998" s="1">
        <v>0</v>
      </c>
      <c r="M3998" s="1">
        <v>0</v>
      </c>
      <c r="N3998" s="1">
        <v>0</v>
      </c>
      <c r="O3998" s="1" t="s">
        <v>29</v>
      </c>
      <c r="P3998" s="1" t="s">
        <v>23</v>
      </c>
      <c r="Q3998" s="10">
        <f>I3998*Part2Out!C$72+'relay test.csv'!K3998*Part2Out!C$74+'relay test.csv'!L3998*Part2Out!C$75+'relay test.csv'!M3998*Part2Out!C$76</f>
        <v>0.98016765543696904</v>
      </c>
      <c r="R3998" s="11">
        <f t="shared" si="496"/>
        <v>2.664902989953764</v>
      </c>
      <c r="S3998" s="12">
        <f t="shared" si="497"/>
        <v>0.72714148157776592</v>
      </c>
      <c r="T3998" s="11">
        <f t="shared" si="498"/>
        <v>1</v>
      </c>
      <c r="U3998" s="11">
        <f t="shared" si="499"/>
        <v>1</v>
      </c>
      <c r="V3998" s="71">
        <f>Q3998+Part2Out!C$71</f>
        <v>1.6487039231591409</v>
      </c>
      <c r="W3998" s="1">
        <f t="shared" si="500"/>
        <v>5.200235552708091</v>
      </c>
      <c r="X3998" s="12">
        <f t="shared" si="501"/>
        <v>0.83871580498853338</v>
      </c>
      <c r="Y3998" s="11">
        <f t="shared" si="502"/>
        <v>1</v>
      </c>
      <c r="Z3998" s="1">
        <f t="shared" si="503"/>
        <v>1</v>
      </c>
    </row>
    <row r="3999" spans="1:26" x14ac:dyDescent="0.2">
      <c r="A3999" s="1" t="s">
        <v>4022</v>
      </c>
      <c r="B3999" s="1">
        <v>0</v>
      </c>
      <c r="C3999" s="2">
        <v>41544</v>
      </c>
      <c r="D3999" s="2">
        <v>41544</v>
      </c>
      <c r="E3999" s="2">
        <v>41553</v>
      </c>
      <c r="F3999" s="1">
        <v>4</v>
      </c>
      <c r="G3999" s="1">
        <v>50</v>
      </c>
      <c r="H3999" s="1">
        <v>0</v>
      </c>
      <c r="I3999" s="1">
        <v>49.94</v>
      </c>
      <c r="J3999" s="1">
        <v>0.22222222222222199</v>
      </c>
      <c r="K3999" s="1">
        <v>1</v>
      </c>
      <c r="L3999" s="1">
        <v>0</v>
      </c>
      <c r="M3999" s="1">
        <v>0</v>
      </c>
      <c r="N3999" s="1">
        <v>0</v>
      </c>
      <c r="O3999" s="1" t="s">
        <v>25</v>
      </c>
      <c r="P3999" s="1" t="s">
        <v>23</v>
      </c>
      <c r="Q3999" s="10">
        <f>I3999*Part2Out!C$72+'relay test.csv'!K3999*Part2Out!C$74+'relay test.csv'!L3999*Part2Out!C$75+'relay test.csv'!M3999*Part2Out!C$76</f>
        <v>0.91019136112758636</v>
      </c>
      <c r="R3999" s="11">
        <f t="shared" si="496"/>
        <v>2.4847979816357992</v>
      </c>
      <c r="S3999" s="12">
        <f t="shared" si="497"/>
        <v>0.71303931956176414</v>
      </c>
      <c r="T3999" s="11">
        <f t="shared" si="498"/>
        <v>1</v>
      </c>
      <c r="U3999" s="11">
        <f t="shared" si="499"/>
        <v>0</v>
      </c>
      <c r="V3999" s="71">
        <f>Q3999+Part2Out!C$71</f>
        <v>1.5787276288497583</v>
      </c>
      <c r="W3999" s="1">
        <f t="shared" si="500"/>
        <v>4.8487824337740628</v>
      </c>
      <c r="X3999" s="12">
        <f t="shared" si="501"/>
        <v>0.82902424370832228</v>
      </c>
      <c r="Y3999" s="11">
        <f t="shared" si="502"/>
        <v>1</v>
      </c>
      <c r="Z3999" s="1">
        <f t="shared" si="503"/>
        <v>0</v>
      </c>
    </row>
    <row r="4000" spans="1:26" x14ac:dyDescent="0.2">
      <c r="A4000" s="1" t="s">
        <v>4023</v>
      </c>
      <c r="B4000" s="1">
        <v>1</v>
      </c>
      <c r="C4000" s="2">
        <v>41544</v>
      </c>
      <c r="D4000" s="2">
        <v>41578</v>
      </c>
      <c r="E4000" s="2">
        <v>41578</v>
      </c>
      <c r="F4000" s="1">
        <v>29</v>
      </c>
      <c r="G4000" s="1">
        <v>96.551724140000005</v>
      </c>
      <c r="H4000" s="1">
        <v>6.896551724</v>
      </c>
      <c r="I4000" s="1">
        <v>72.25</v>
      </c>
      <c r="J4000" s="1">
        <v>0</v>
      </c>
      <c r="K4000" s="1">
        <v>1</v>
      </c>
      <c r="L4000" s="1">
        <v>0</v>
      </c>
      <c r="M4000" s="1">
        <v>0</v>
      </c>
      <c r="N4000" s="1">
        <v>0</v>
      </c>
      <c r="O4000" s="1" t="s">
        <v>22</v>
      </c>
      <c r="P4000" s="1" t="s">
        <v>62</v>
      </c>
      <c r="Q4000" s="10">
        <f>I4000*Part2Out!C$72+'relay test.csv'!K4000*Part2Out!C$74+'relay test.csv'!L4000*Part2Out!C$75+'relay test.csv'!M4000*Part2Out!C$76</f>
        <v>0.95536413676538523</v>
      </c>
      <c r="R4000" s="11">
        <f t="shared" si="496"/>
        <v>2.5996170267269232</v>
      </c>
      <c r="S4000" s="12">
        <f t="shared" si="497"/>
        <v>0.72219266867139897</v>
      </c>
      <c r="T4000" s="11">
        <f t="shared" si="498"/>
        <v>1</v>
      </c>
      <c r="U4000" s="11">
        <f t="shared" si="499"/>
        <v>1</v>
      </c>
      <c r="V4000" s="71">
        <f>Q4000+Part2Out!C$71</f>
        <v>1.6239004044875571</v>
      </c>
      <c r="W4000" s="1">
        <f t="shared" si="500"/>
        <v>5.0728378994558421</v>
      </c>
      <c r="X4000" s="12">
        <f t="shared" si="501"/>
        <v>0.83533234106419918</v>
      </c>
      <c r="Y4000" s="11">
        <f t="shared" si="502"/>
        <v>1</v>
      </c>
      <c r="Z4000" s="1">
        <f t="shared" si="503"/>
        <v>1</v>
      </c>
    </row>
    <row r="4001" spans="1:26" x14ac:dyDescent="0.2">
      <c r="A4001" s="1" t="s">
        <v>4024</v>
      </c>
      <c r="B4001" s="1">
        <v>0</v>
      </c>
      <c r="C4001" s="2">
        <v>41544</v>
      </c>
      <c r="D4001" s="2">
        <v>41544</v>
      </c>
      <c r="E4001" s="2">
        <v>41544</v>
      </c>
      <c r="F4001" s="1">
        <v>5</v>
      </c>
      <c r="G4001" s="1">
        <v>20</v>
      </c>
      <c r="H4001" s="1">
        <v>0</v>
      </c>
      <c r="I4001" s="1">
        <v>40.020000000000003</v>
      </c>
      <c r="J4001" s="1">
        <v>0</v>
      </c>
      <c r="K4001" s="1">
        <v>1</v>
      </c>
      <c r="L4001" s="1">
        <v>0</v>
      </c>
      <c r="M4001" s="1">
        <v>0</v>
      </c>
      <c r="N4001" s="1">
        <v>0</v>
      </c>
      <c r="O4001" s="1" t="s">
        <v>25</v>
      </c>
      <c r="P4001" s="1" t="s">
        <v>27</v>
      </c>
      <c r="Q4001" s="10">
        <f>I4001*Part2Out!C$72+'relay test.csv'!K4001*Part2Out!C$74+'relay test.csv'!L4001*Part2Out!C$75+'relay test.csv'!M4001*Part2Out!C$76</f>
        <v>0.89010557294618953</v>
      </c>
      <c r="R4001" s="11">
        <f t="shared" si="496"/>
        <v>2.4353867486725398</v>
      </c>
      <c r="S4001" s="12">
        <f t="shared" si="497"/>
        <v>0.70891195863568846</v>
      </c>
      <c r="T4001" s="11">
        <f t="shared" si="498"/>
        <v>1</v>
      </c>
      <c r="U4001" s="11">
        <f t="shared" si="499"/>
        <v>0</v>
      </c>
      <c r="V4001" s="71">
        <f>Q4001+Part2Out!C$71</f>
        <v>1.5586418406683615</v>
      </c>
      <c r="W4001" s="1">
        <f t="shared" si="500"/>
        <v>4.7523623947229829</v>
      </c>
      <c r="X4001" s="12">
        <f t="shared" si="501"/>
        <v>0.8261583795698676</v>
      </c>
      <c r="Y4001" s="11">
        <f t="shared" si="502"/>
        <v>1</v>
      </c>
      <c r="Z4001" s="1">
        <f t="shared" si="503"/>
        <v>0</v>
      </c>
    </row>
    <row r="4002" spans="1:26" x14ac:dyDescent="0.2">
      <c r="A4002" s="1" t="s">
        <v>4025</v>
      </c>
      <c r="B4002" s="1">
        <v>1</v>
      </c>
      <c r="C4002" s="2">
        <v>41544</v>
      </c>
      <c r="D4002" s="2">
        <v>41545</v>
      </c>
      <c r="E4002" s="2">
        <v>41545</v>
      </c>
      <c r="F4002" s="1">
        <v>46</v>
      </c>
      <c r="G4002" s="1">
        <v>2.1739130430000002</v>
      </c>
      <c r="H4002" s="1">
        <v>0</v>
      </c>
      <c r="I4002" s="1">
        <v>40</v>
      </c>
      <c r="J4002" s="1">
        <v>0</v>
      </c>
      <c r="K4002" s="1">
        <v>1</v>
      </c>
      <c r="L4002" s="1">
        <v>1</v>
      </c>
      <c r="M4002" s="1">
        <v>1</v>
      </c>
      <c r="N4002" s="1">
        <v>0</v>
      </c>
      <c r="O4002" s="1" t="s">
        <v>31</v>
      </c>
      <c r="P4002" s="1" t="s">
        <v>62</v>
      </c>
      <c r="Q4002" s="10">
        <f>I4002*Part2Out!C$72+'relay test.csv'!K4002*Part2Out!C$74+'relay test.csv'!L4002*Part2Out!C$75+'relay test.csv'!M4002*Part2Out!C$76</f>
        <v>2.6090726744829711</v>
      </c>
      <c r="R4002" s="11">
        <f t="shared" si="496"/>
        <v>13.586445950295346</v>
      </c>
      <c r="S4002" s="12">
        <f t="shared" si="497"/>
        <v>0.93144320395745528</v>
      </c>
      <c r="T4002" s="11">
        <f t="shared" si="498"/>
        <v>1</v>
      </c>
      <c r="U4002" s="11">
        <f t="shared" si="499"/>
        <v>1</v>
      </c>
      <c r="V4002" s="71">
        <f>Q4002+Part2Out!C$71</f>
        <v>3.2776089422051431</v>
      </c>
      <c r="W4002" s="1">
        <f t="shared" si="500"/>
        <v>26.512304399830537</v>
      </c>
      <c r="X4002" s="12">
        <f t="shared" si="501"/>
        <v>0.96365262664053108</v>
      </c>
      <c r="Y4002" s="11">
        <f t="shared" si="502"/>
        <v>1</v>
      </c>
      <c r="Z4002" s="1">
        <f t="shared" si="503"/>
        <v>1</v>
      </c>
    </row>
    <row r="4003" spans="1:26" x14ac:dyDescent="0.2">
      <c r="A4003" s="1" t="s">
        <v>4026</v>
      </c>
      <c r="B4003" s="1">
        <v>1</v>
      </c>
      <c r="C4003" s="2">
        <v>41543</v>
      </c>
      <c r="D4003" s="2">
        <v>41545</v>
      </c>
      <c r="E4003" s="2">
        <v>41564</v>
      </c>
      <c r="F4003" s="1">
        <v>35</v>
      </c>
      <c r="G4003" s="1">
        <v>77.142857140000004</v>
      </c>
      <c r="H4003" s="1">
        <v>40</v>
      </c>
      <c r="I4003" s="1">
        <v>41.43</v>
      </c>
      <c r="J4003" s="1">
        <v>0.105263157894737</v>
      </c>
      <c r="K4003" s="1">
        <v>1</v>
      </c>
      <c r="L4003" s="1">
        <v>1</v>
      </c>
      <c r="M4003" s="1">
        <v>0</v>
      </c>
      <c r="N4003" s="1">
        <v>0</v>
      </c>
      <c r="O4003" s="1" t="s">
        <v>161</v>
      </c>
      <c r="P4003" s="1" t="s">
        <v>62</v>
      </c>
      <c r="Q4003" s="10">
        <f>I4003*Part2Out!C$72+'relay test.csv'!K4003*Part2Out!C$74+'relay test.csv'!L4003*Part2Out!C$75+'relay test.csv'!M4003*Part2Out!C$76</f>
        <v>1.760690777668029</v>
      </c>
      <c r="R4003" s="11">
        <f t="shared" si="496"/>
        <v>5.816453883442211</v>
      </c>
      <c r="S4003" s="12">
        <f t="shared" si="497"/>
        <v>0.85329615411481163</v>
      </c>
      <c r="T4003" s="11">
        <f t="shared" si="498"/>
        <v>1</v>
      </c>
      <c r="U4003" s="11">
        <f t="shared" si="499"/>
        <v>1</v>
      </c>
      <c r="V4003" s="71">
        <f>Q4003+Part2Out!C$71</f>
        <v>2.429227045390201</v>
      </c>
      <c r="W4003" s="1">
        <f t="shared" si="500"/>
        <v>11.350105572093645</v>
      </c>
      <c r="X4003" s="12">
        <f t="shared" si="501"/>
        <v>0.9190290322489546</v>
      </c>
      <c r="Y4003" s="11">
        <f t="shared" si="502"/>
        <v>1</v>
      </c>
      <c r="Z4003" s="1">
        <f t="shared" si="503"/>
        <v>1</v>
      </c>
    </row>
    <row r="4004" spans="1:26" x14ac:dyDescent="0.2">
      <c r="A4004" s="1" t="s">
        <v>4027</v>
      </c>
      <c r="B4004" s="1">
        <v>1</v>
      </c>
      <c r="C4004" s="2">
        <v>41545</v>
      </c>
      <c r="D4004" s="2">
        <v>41555</v>
      </c>
      <c r="E4004" s="2">
        <v>41555</v>
      </c>
      <c r="F4004" s="1">
        <v>44</v>
      </c>
      <c r="G4004" s="1">
        <v>40.909090910000003</v>
      </c>
      <c r="H4004" s="1">
        <v>13.636363640000001</v>
      </c>
      <c r="I4004" s="1">
        <v>40.020000000000003</v>
      </c>
      <c r="J4004" s="1">
        <v>0</v>
      </c>
      <c r="K4004" s="1">
        <v>1</v>
      </c>
      <c r="L4004" s="1">
        <v>0</v>
      </c>
      <c r="M4004" s="1">
        <v>0</v>
      </c>
      <c r="N4004" s="1">
        <v>0</v>
      </c>
      <c r="O4004" s="1" t="s">
        <v>25</v>
      </c>
      <c r="P4004" s="1" t="s">
        <v>27</v>
      </c>
      <c r="Q4004" s="10">
        <f>I4004*Part2Out!C$72+'relay test.csv'!K4004*Part2Out!C$74+'relay test.csv'!L4004*Part2Out!C$75+'relay test.csv'!M4004*Part2Out!C$76</f>
        <v>0.89010557294618953</v>
      </c>
      <c r="R4004" s="11">
        <f t="shared" si="496"/>
        <v>2.4353867486725398</v>
      </c>
      <c r="S4004" s="12">
        <f t="shared" si="497"/>
        <v>0.70891195863568846</v>
      </c>
      <c r="T4004" s="11">
        <f t="shared" si="498"/>
        <v>1</v>
      </c>
      <c r="U4004" s="11">
        <f t="shared" si="499"/>
        <v>1</v>
      </c>
      <c r="V4004" s="71">
        <f>Q4004+Part2Out!C$71</f>
        <v>1.5586418406683615</v>
      </c>
      <c r="W4004" s="1">
        <f t="shared" si="500"/>
        <v>4.7523623947229829</v>
      </c>
      <c r="X4004" s="12">
        <f t="shared" si="501"/>
        <v>0.8261583795698676</v>
      </c>
      <c r="Y4004" s="11">
        <f t="shared" si="502"/>
        <v>1</v>
      </c>
      <c r="Z4004" s="1">
        <f t="shared" si="503"/>
        <v>1</v>
      </c>
    </row>
    <row r="4005" spans="1:26" x14ac:dyDescent="0.2">
      <c r="A4005" s="1" t="s">
        <v>4028</v>
      </c>
      <c r="B4005" s="1">
        <v>1</v>
      </c>
      <c r="C4005" s="2">
        <v>41545</v>
      </c>
      <c r="D4005" s="2">
        <v>41546</v>
      </c>
      <c r="E4005" s="2">
        <v>41546</v>
      </c>
      <c r="F4005" s="1">
        <v>34</v>
      </c>
      <c r="G4005" s="1">
        <v>14.70588235</v>
      </c>
      <c r="H4005" s="1">
        <v>2.9411764709999999</v>
      </c>
      <c r="I4005" s="1">
        <v>183.91</v>
      </c>
      <c r="J4005" s="1">
        <v>0</v>
      </c>
      <c r="K4005" s="1">
        <v>1</v>
      </c>
      <c r="L4005" s="1">
        <v>0</v>
      </c>
      <c r="M4005" s="1">
        <v>0</v>
      </c>
      <c r="N4005" s="1">
        <v>0</v>
      </c>
      <c r="O4005" s="1" t="s">
        <v>29</v>
      </c>
      <c r="P4005" s="1" t="s">
        <v>62</v>
      </c>
      <c r="Q4005" s="10">
        <f>I4005*Part2Out!C$72+'relay test.csv'!K4005*Part2Out!C$74+'relay test.csv'!L4005*Part2Out!C$75+'relay test.csv'!M4005*Part2Out!C$76</f>
        <v>1.1814507404281649</v>
      </c>
      <c r="R4005" s="11">
        <f t="shared" si="496"/>
        <v>3.2590988814266129</v>
      </c>
      <c r="S4005" s="12">
        <f t="shared" si="497"/>
        <v>0.76520855048449976</v>
      </c>
      <c r="T4005" s="11">
        <f t="shared" si="498"/>
        <v>1</v>
      </c>
      <c r="U4005" s="11">
        <f t="shared" si="499"/>
        <v>1</v>
      </c>
      <c r="V4005" s="71">
        <f>Q4005+Part2Out!C$71</f>
        <v>1.8499870081503369</v>
      </c>
      <c r="W4005" s="1">
        <f t="shared" si="500"/>
        <v>6.3597368973194381</v>
      </c>
      <c r="X4005" s="12">
        <f t="shared" si="501"/>
        <v>0.86412557759174524</v>
      </c>
      <c r="Y4005" s="11">
        <f t="shared" si="502"/>
        <v>1</v>
      </c>
      <c r="Z4005" s="1">
        <f t="shared" si="503"/>
        <v>1</v>
      </c>
    </row>
    <row r="4006" spans="1:26" x14ac:dyDescent="0.2">
      <c r="A4006" s="1" t="s">
        <v>4029</v>
      </c>
      <c r="B4006" s="1">
        <v>1</v>
      </c>
      <c r="C4006" s="2">
        <v>41545</v>
      </c>
      <c r="D4006" s="2">
        <v>41575</v>
      </c>
      <c r="E4006" s="2">
        <v>41575</v>
      </c>
      <c r="F4006" s="1">
        <v>44</v>
      </c>
      <c r="G4006" s="1">
        <v>20.454545450000001</v>
      </c>
      <c r="H4006" s="1">
        <v>13.636363640000001</v>
      </c>
      <c r="I4006" s="1">
        <v>40</v>
      </c>
      <c r="J4006" s="1">
        <v>0</v>
      </c>
      <c r="K4006" s="1">
        <v>1</v>
      </c>
      <c r="L4006" s="1">
        <v>0</v>
      </c>
      <c r="M4006" s="1">
        <v>0</v>
      </c>
      <c r="N4006" s="1">
        <v>0</v>
      </c>
      <c r="O4006" s="1" t="s">
        <v>35</v>
      </c>
      <c r="P4006" s="1" t="s">
        <v>166</v>
      </c>
      <c r="Q4006" s="10">
        <f>I4006*Part2Out!C$72+'relay test.csv'!K4006*Part2Out!C$74+'relay test.csv'!L4006*Part2Out!C$75+'relay test.csv'!M4006*Part2Out!C$76</f>
        <v>0.89006507740550123</v>
      </c>
      <c r="R4006" s="11">
        <f t="shared" si="496"/>
        <v>2.435288128366222</v>
      </c>
      <c r="S4006" s="12">
        <f t="shared" si="497"/>
        <v>0.70890360207555958</v>
      </c>
      <c r="T4006" s="11">
        <f t="shared" si="498"/>
        <v>1</v>
      </c>
      <c r="U4006" s="11">
        <f t="shared" si="499"/>
        <v>1</v>
      </c>
      <c r="V4006" s="71">
        <f>Q4006+Part2Out!C$71</f>
        <v>1.5586013451276732</v>
      </c>
      <c r="W4006" s="1">
        <f t="shared" si="500"/>
        <v>4.7521699491348821</v>
      </c>
      <c r="X4006" s="12">
        <f t="shared" si="501"/>
        <v>0.82615256349468624</v>
      </c>
      <c r="Y4006" s="11">
        <f t="shared" si="502"/>
        <v>1</v>
      </c>
      <c r="Z4006" s="1">
        <f t="shared" si="503"/>
        <v>1</v>
      </c>
    </row>
    <row r="4007" spans="1:26" x14ac:dyDescent="0.2">
      <c r="A4007" s="1" t="s">
        <v>4030</v>
      </c>
      <c r="B4007" s="1">
        <v>0</v>
      </c>
      <c r="C4007" s="2">
        <v>41545</v>
      </c>
      <c r="D4007" s="2">
        <v>41545</v>
      </c>
      <c r="E4007" s="2">
        <v>41545</v>
      </c>
      <c r="F4007" s="1">
        <v>0</v>
      </c>
      <c r="G4007" s="1">
        <v>0</v>
      </c>
      <c r="H4007" s="1">
        <v>0</v>
      </c>
      <c r="I4007" s="1">
        <v>40</v>
      </c>
      <c r="J4007" s="1">
        <v>0</v>
      </c>
      <c r="K4007" s="1">
        <v>1</v>
      </c>
      <c r="L4007" s="1">
        <v>0</v>
      </c>
      <c r="M4007" s="1">
        <v>0</v>
      </c>
      <c r="N4007" s="1">
        <v>0</v>
      </c>
      <c r="O4007" s="1" t="s">
        <v>31</v>
      </c>
      <c r="P4007" s="1" t="s">
        <v>62</v>
      </c>
      <c r="Q4007" s="10">
        <f>I4007*Part2Out!C$72+'relay test.csv'!K4007*Part2Out!C$74+'relay test.csv'!L4007*Part2Out!C$75+'relay test.csv'!M4007*Part2Out!C$76</f>
        <v>0.89006507740550123</v>
      </c>
      <c r="R4007" s="11">
        <f t="shared" si="496"/>
        <v>2.435288128366222</v>
      </c>
      <c r="S4007" s="12">
        <f t="shared" si="497"/>
        <v>0.70890360207555958</v>
      </c>
      <c r="T4007" s="11">
        <f t="shared" si="498"/>
        <v>1</v>
      </c>
      <c r="U4007" s="11">
        <f t="shared" si="499"/>
        <v>0</v>
      </c>
      <c r="V4007" s="71">
        <f>Q4007+Part2Out!C$71</f>
        <v>1.5586013451276732</v>
      </c>
      <c r="W4007" s="1">
        <f t="shared" si="500"/>
        <v>4.7521699491348821</v>
      </c>
      <c r="X4007" s="12">
        <f t="shared" si="501"/>
        <v>0.82615256349468624</v>
      </c>
      <c r="Y4007" s="11">
        <f t="shared" si="502"/>
        <v>1</v>
      </c>
      <c r="Z4007" s="1">
        <f t="shared" si="503"/>
        <v>0</v>
      </c>
    </row>
    <row r="4008" spans="1:26" x14ac:dyDescent="0.2">
      <c r="A4008" s="1" t="s">
        <v>4031</v>
      </c>
      <c r="B4008" s="1">
        <v>1</v>
      </c>
      <c r="C4008" s="2">
        <v>41545</v>
      </c>
      <c r="D4008" s="2">
        <v>41574</v>
      </c>
      <c r="E4008" s="2">
        <v>41574</v>
      </c>
      <c r="F4008" s="1">
        <v>31</v>
      </c>
      <c r="G4008" s="1">
        <v>29.03225806</v>
      </c>
      <c r="H4008" s="1">
        <v>6.451612903</v>
      </c>
      <c r="I4008" s="1">
        <v>25</v>
      </c>
      <c r="J4008" s="1">
        <v>0</v>
      </c>
      <c r="K4008" s="1">
        <v>1</v>
      </c>
      <c r="L4008" s="1">
        <v>0</v>
      </c>
      <c r="M4008" s="1">
        <v>0</v>
      </c>
      <c r="N4008" s="1">
        <v>0</v>
      </c>
      <c r="O4008" s="1" t="s">
        <v>25</v>
      </c>
      <c r="P4008" s="1" t="s">
        <v>62</v>
      </c>
      <c r="Q4008" s="10">
        <f>I4008*Part2Out!C$72+'relay test.csv'!K4008*Part2Out!C$74+'relay test.csv'!L4008*Part2Out!C$75+'relay test.csv'!M4008*Part2Out!C$76</f>
        <v>0.85969342188927611</v>
      </c>
      <c r="R4008" s="11">
        <f t="shared" si="496"/>
        <v>2.3624363114105331</v>
      </c>
      <c r="S4008" s="12">
        <f t="shared" si="497"/>
        <v>0.70259659741168368</v>
      </c>
      <c r="T4008" s="11">
        <f t="shared" si="498"/>
        <v>1</v>
      </c>
      <c r="U4008" s="11">
        <f t="shared" si="499"/>
        <v>1</v>
      </c>
      <c r="V4008" s="71">
        <f>Q4008+Part2Out!C$71</f>
        <v>1.528229689611448</v>
      </c>
      <c r="W4008" s="1">
        <f t="shared" si="500"/>
        <v>4.6100084483070685</v>
      </c>
      <c r="X4008" s="12">
        <f t="shared" si="501"/>
        <v>0.82174714900798951</v>
      </c>
      <c r="Y4008" s="11">
        <f t="shared" si="502"/>
        <v>1</v>
      </c>
      <c r="Z4008" s="1">
        <f t="shared" si="503"/>
        <v>1</v>
      </c>
    </row>
    <row r="4009" spans="1:26" x14ac:dyDescent="0.2">
      <c r="A4009" s="1" t="s">
        <v>4032</v>
      </c>
      <c r="B4009" s="1">
        <v>1</v>
      </c>
      <c r="C4009" s="2">
        <v>41545</v>
      </c>
      <c r="D4009" s="2">
        <v>41545</v>
      </c>
      <c r="E4009" s="2">
        <v>41545</v>
      </c>
      <c r="F4009" s="1">
        <v>36</v>
      </c>
      <c r="G4009" s="1">
        <v>0</v>
      </c>
      <c r="H4009" s="1">
        <v>0</v>
      </c>
      <c r="I4009" s="1">
        <v>51.6</v>
      </c>
      <c r="J4009" s="1">
        <v>0</v>
      </c>
      <c r="K4009" s="1">
        <v>1</v>
      </c>
      <c r="L4009" s="1">
        <v>0</v>
      </c>
      <c r="M4009" s="1">
        <v>0</v>
      </c>
      <c r="N4009" s="1">
        <v>0</v>
      </c>
      <c r="O4009" s="1" t="s">
        <v>25</v>
      </c>
      <c r="P4009" s="1" t="s">
        <v>27</v>
      </c>
      <c r="Q4009" s="10">
        <f>I4009*Part2Out!C$72+'relay test.csv'!K4009*Part2Out!C$74+'relay test.csv'!L4009*Part2Out!C$75+'relay test.csv'!M4009*Part2Out!C$76</f>
        <v>0.91355249100471536</v>
      </c>
      <c r="R4009" s="11">
        <f t="shared" si="496"/>
        <v>2.4931637617313989</v>
      </c>
      <c r="S4009" s="12">
        <f t="shared" si="497"/>
        <v>0.71372656187628991</v>
      </c>
      <c r="T4009" s="11">
        <f t="shared" si="498"/>
        <v>1</v>
      </c>
      <c r="U4009" s="11">
        <f t="shared" si="499"/>
        <v>1</v>
      </c>
      <c r="V4009" s="71">
        <f>Q4009+Part2Out!C$71</f>
        <v>1.5820887587268873</v>
      </c>
      <c r="W4009" s="1">
        <f t="shared" si="500"/>
        <v>4.8651072408095457</v>
      </c>
      <c r="X4009" s="12">
        <f t="shared" si="501"/>
        <v>0.82950013376703879</v>
      </c>
      <c r="Y4009" s="11">
        <f t="shared" si="502"/>
        <v>1</v>
      </c>
      <c r="Z4009" s="1">
        <f t="shared" si="503"/>
        <v>1</v>
      </c>
    </row>
    <row r="4010" spans="1:26" x14ac:dyDescent="0.2">
      <c r="A4010" s="1" t="s">
        <v>4033</v>
      </c>
      <c r="B4010" s="1">
        <v>1</v>
      </c>
      <c r="C4010" s="2">
        <v>41545</v>
      </c>
      <c r="D4010" s="2">
        <v>41546</v>
      </c>
      <c r="E4010" s="2">
        <v>41633</v>
      </c>
      <c r="F4010" s="1">
        <v>41</v>
      </c>
      <c r="G4010" s="1">
        <v>29.268292679999998</v>
      </c>
      <c r="H4010" s="1">
        <v>9.7560975610000007</v>
      </c>
      <c r="I4010" s="1">
        <v>125.92</v>
      </c>
      <c r="J4010" s="1">
        <v>6.8965517241379296E-2</v>
      </c>
      <c r="K4010" s="1">
        <v>1</v>
      </c>
      <c r="L4010" s="1">
        <v>1</v>
      </c>
      <c r="M4010" s="1">
        <v>0</v>
      </c>
      <c r="N4010" s="1">
        <v>0</v>
      </c>
      <c r="O4010" s="1" t="s">
        <v>31</v>
      </c>
      <c r="P4010" s="1" t="s">
        <v>23</v>
      </c>
      <c r="Q4010" s="10">
        <f>I4010*Part2Out!C$72+'relay test.csv'!K4010*Part2Out!C$74+'relay test.csv'!L4010*Part2Out!C$75+'relay test.csv'!M4010*Part2Out!C$76</f>
        <v>1.9317641893057531</v>
      </c>
      <c r="R4010" s="11">
        <f t="shared" si="496"/>
        <v>6.9016753695104729</v>
      </c>
      <c r="S4010" s="12">
        <f t="shared" si="497"/>
        <v>0.87344456039555673</v>
      </c>
      <c r="T4010" s="11">
        <f t="shared" si="498"/>
        <v>1</v>
      </c>
      <c r="U4010" s="11">
        <f t="shared" si="499"/>
        <v>1</v>
      </c>
      <c r="V4010" s="71">
        <f>Q4010+Part2Out!C$71</f>
        <v>2.6003004570279251</v>
      </c>
      <c r="W4010" s="1">
        <f t="shared" si="500"/>
        <v>13.467783917492927</v>
      </c>
      <c r="X4010" s="12">
        <f t="shared" si="501"/>
        <v>0.93088091405685813</v>
      </c>
      <c r="Y4010" s="11">
        <f t="shared" si="502"/>
        <v>1</v>
      </c>
      <c r="Z4010" s="1">
        <f t="shared" si="503"/>
        <v>1</v>
      </c>
    </row>
    <row r="4011" spans="1:26" x14ac:dyDescent="0.2">
      <c r="A4011" s="1" t="s">
        <v>4034</v>
      </c>
      <c r="B4011" s="1">
        <v>1</v>
      </c>
      <c r="C4011" s="2">
        <v>41545</v>
      </c>
      <c r="D4011" s="2">
        <v>41545</v>
      </c>
      <c r="E4011" s="2">
        <v>41545</v>
      </c>
      <c r="F4011" s="1">
        <v>36</v>
      </c>
      <c r="G4011" s="1">
        <v>0</v>
      </c>
      <c r="H4011" s="1">
        <v>0</v>
      </c>
      <c r="I4011" s="1">
        <v>40.020000000000003</v>
      </c>
      <c r="J4011" s="1">
        <v>0</v>
      </c>
      <c r="K4011" s="1">
        <v>1</v>
      </c>
      <c r="L4011" s="1">
        <v>0</v>
      </c>
      <c r="M4011" s="1">
        <v>0</v>
      </c>
      <c r="N4011" s="1">
        <v>0</v>
      </c>
      <c r="O4011" s="1" t="s">
        <v>25</v>
      </c>
      <c r="P4011" s="1" t="s">
        <v>27</v>
      </c>
      <c r="Q4011" s="10">
        <f>I4011*Part2Out!C$72+'relay test.csv'!K4011*Part2Out!C$74+'relay test.csv'!L4011*Part2Out!C$75+'relay test.csv'!M4011*Part2Out!C$76</f>
        <v>0.89010557294618953</v>
      </c>
      <c r="R4011" s="11">
        <f t="shared" si="496"/>
        <v>2.4353867486725398</v>
      </c>
      <c r="S4011" s="12">
        <f t="shared" si="497"/>
        <v>0.70891195863568846</v>
      </c>
      <c r="T4011" s="11">
        <f t="shared" si="498"/>
        <v>1</v>
      </c>
      <c r="U4011" s="11">
        <f t="shared" si="499"/>
        <v>1</v>
      </c>
      <c r="V4011" s="71">
        <f>Q4011+Part2Out!C$71</f>
        <v>1.5586418406683615</v>
      </c>
      <c r="W4011" s="1">
        <f t="shared" si="500"/>
        <v>4.7523623947229829</v>
      </c>
      <c r="X4011" s="12">
        <f t="shared" si="501"/>
        <v>0.8261583795698676</v>
      </c>
      <c r="Y4011" s="11">
        <f t="shared" si="502"/>
        <v>1</v>
      </c>
      <c r="Z4011" s="1">
        <f t="shared" si="503"/>
        <v>1</v>
      </c>
    </row>
    <row r="4012" spans="1:26" x14ac:dyDescent="0.2">
      <c r="A4012" s="1" t="s">
        <v>4035</v>
      </c>
      <c r="B4012" s="1">
        <v>1</v>
      </c>
      <c r="C4012" s="2">
        <v>41545</v>
      </c>
      <c r="D4012" s="2">
        <v>41553</v>
      </c>
      <c r="E4012" s="2">
        <v>41617</v>
      </c>
      <c r="F4012" s="1">
        <v>26</v>
      </c>
      <c r="G4012" s="1">
        <v>34.61538462</v>
      </c>
      <c r="H4012" s="1">
        <v>15.38461538</v>
      </c>
      <c r="I4012" s="1">
        <v>44.04</v>
      </c>
      <c r="J4012" s="1">
        <v>4.6875E-2</v>
      </c>
      <c r="K4012" s="1">
        <v>1</v>
      </c>
      <c r="L4012" s="1">
        <v>0</v>
      </c>
      <c r="M4012" s="1">
        <v>0</v>
      </c>
      <c r="N4012" s="1">
        <v>0</v>
      </c>
      <c r="O4012" s="1" t="s">
        <v>35</v>
      </c>
      <c r="P4012" s="1" t="s">
        <v>62</v>
      </c>
      <c r="Q4012" s="10">
        <f>I4012*Part2Out!C$72+'relay test.csv'!K4012*Part2Out!C$74+'relay test.csv'!L4012*Part2Out!C$75+'relay test.csv'!M4012*Part2Out!C$76</f>
        <v>0.89824517662453784</v>
      </c>
      <c r="R4012" s="11">
        <f t="shared" si="496"/>
        <v>2.4552907269660547</v>
      </c>
      <c r="S4012" s="12">
        <f t="shared" si="497"/>
        <v>0.7105887524324016</v>
      </c>
      <c r="T4012" s="11">
        <f t="shared" si="498"/>
        <v>1</v>
      </c>
      <c r="U4012" s="11">
        <f t="shared" si="499"/>
        <v>1</v>
      </c>
      <c r="V4012" s="71">
        <f>Q4012+Part2Out!C$71</f>
        <v>1.5667814443467099</v>
      </c>
      <c r="W4012" s="1">
        <f t="shared" si="500"/>
        <v>4.7912025986450253</v>
      </c>
      <c r="X4012" s="12">
        <f t="shared" si="501"/>
        <v>0.82732429353551351</v>
      </c>
      <c r="Y4012" s="11">
        <f t="shared" si="502"/>
        <v>1</v>
      </c>
      <c r="Z4012" s="1">
        <f t="shared" si="503"/>
        <v>1</v>
      </c>
    </row>
    <row r="4013" spans="1:26" x14ac:dyDescent="0.2">
      <c r="A4013" s="1" t="s">
        <v>4036</v>
      </c>
      <c r="B4013" s="1">
        <v>1</v>
      </c>
      <c r="C4013" s="2">
        <v>41545</v>
      </c>
      <c r="D4013" s="2">
        <v>41567</v>
      </c>
      <c r="E4013" s="2">
        <v>41569</v>
      </c>
      <c r="F4013" s="1">
        <v>36</v>
      </c>
      <c r="G4013" s="1">
        <v>19.444444440000002</v>
      </c>
      <c r="H4013" s="1">
        <v>13.88888889</v>
      </c>
      <c r="I4013" s="1">
        <v>27.02</v>
      </c>
      <c r="J4013" s="1">
        <v>1</v>
      </c>
      <c r="K4013" s="1">
        <v>1</v>
      </c>
      <c r="L4013" s="1">
        <v>0</v>
      </c>
      <c r="M4013" s="1">
        <v>0</v>
      </c>
      <c r="N4013" s="1">
        <v>0</v>
      </c>
      <c r="O4013" s="1" t="s">
        <v>25</v>
      </c>
      <c r="P4013" s="1" t="s">
        <v>62</v>
      </c>
      <c r="Q4013" s="10">
        <f>I4013*Part2Out!C$72+'relay test.csv'!K4013*Part2Out!C$74+'relay test.csv'!L4013*Part2Out!C$75+'relay test.csv'!M4013*Part2Out!C$76</f>
        <v>0.86378347149879442</v>
      </c>
      <c r="R4013" s="11">
        <f t="shared" si="496"/>
        <v>2.3721185801056905</v>
      </c>
      <c r="S4013" s="12">
        <f t="shared" si="497"/>
        <v>0.70345052338916936</v>
      </c>
      <c r="T4013" s="11">
        <f t="shared" si="498"/>
        <v>1</v>
      </c>
      <c r="U4013" s="11">
        <f t="shared" si="499"/>
        <v>1</v>
      </c>
      <c r="V4013" s="71">
        <f>Q4013+Part2Out!C$71</f>
        <v>1.5323197392209664</v>
      </c>
      <c r="W4013" s="1">
        <f t="shared" si="500"/>
        <v>4.6289022234610773</v>
      </c>
      <c r="X4013" s="12">
        <f t="shared" si="501"/>
        <v>0.82234546625591876</v>
      </c>
      <c r="Y4013" s="11">
        <f t="shared" si="502"/>
        <v>1</v>
      </c>
      <c r="Z4013" s="1">
        <f t="shared" si="503"/>
        <v>1</v>
      </c>
    </row>
    <row r="4014" spans="1:26" x14ac:dyDescent="0.2">
      <c r="A4014" s="1" t="s">
        <v>4037</v>
      </c>
      <c r="B4014" s="1">
        <v>1</v>
      </c>
      <c r="C4014" s="2">
        <v>41545</v>
      </c>
      <c r="D4014" s="2">
        <v>41545</v>
      </c>
      <c r="E4014" s="2">
        <v>41550</v>
      </c>
      <c r="F4014" s="1">
        <v>30</v>
      </c>
      <c r="G4014" s="1">
        <v>43.333333330000002</v>
      </c>
      <c r="H4014" s="1">
        <v>6.6666666670000003</v>
      </c>
      <c r="I4014" s="1">
        <v>50.97</v>
      </c>
      <c r="J4014" s="1">
        <v>0.4</v>
      </c>
      <c r="K4014" s="1">
        <v>1</v>
      </c>
      <c r="L4014" s="1">
        <v>0</v>
      </c>
      <c r="M4014" s="1">
        <v>0</v>
      </c>
      <c r="N4014" s="1">
        <v>0</v>
      </c>
      <c r="O4014" s="1" t="s">
        <v>25</v>
      </c>
      <c r="P4014" s="1" t="s">
        <v>62</v>
      </c>
      <c r="Q4014" s="10">
        <f>I4014*Part2Out!C$72+'relay test.csv'!K4014*Part2Out!C$74+'relay test.csv'!L4014*Part2Out!C$75+'relay test.csv'!M4014*Part2Out!C$76</f>
        <v>0.91227688147303387</v>
      </c>
      <c r="R4014" s="11">
        <f t="shared" si="496"/>
        <v>2.4899854858233814</v>
      </c>
      <c r="S4014" s="12">
        <f t="shared" si="497"/>
        <v>0.71346585707531296</v>
      </c>
      <c r="T4014" s="11">
        <f t="shared" si="498"/>
        <v>1</v>
      </c>
      <c r="U4014" s="11">
        <f t="shared" si="499"/>
        <v>1</v>
      </c>
      <c r="V4014" s="71">
        <f>Q4014+Part2Out!C$71</f>
        <v>1.580813149195206</v>
      </c>
      <c r="W4014" s="1">
        <f t="shared" si="500"/>
        <v>4.8589052201598291</v>
      </c>
      <c r="X4014" s="12">
        <f t="shared" si="501"/>
        <v>0.82931964890657162</v>
      </c>
      <c r="Y4014" s="11">
        <f t="shared" si="502"/>
        <v>1</v>
      </c>
      <c r="Z4014" s="1">
        <f t="shared" si="503"/>
        <v>1</v>
      </c>
    </row>
    <row r="4015" spans="1:26" x14ac:dyDescent="0.2">
      <c r="A4015" s="1" t="s">
        <v>4038</v>
      </c>
      <c r="B4015" s="1">
        <v>1</v>
      </c>
      <c r="C4015" s="2">
        <v>41545</v>
      </c>
      <c r="D4015" s="2">
        <v>41577</v>
      </c>
      <c r="E4015" s="2">
        <v>41577</v>
      </c>
      <c r="F4015" s="1">
        <v>39</v>
      </c>
      <c r="G4015" s="1">
        <v>61.53846154</v>
      </c>
      <c r="H4015" s="1">
        <v>10.256410259999999</v>
      </c>
      <c r="I4015" s="1">
        <v>33.18</v>
      </c>
      <c r="J4015" s="1">
        <v>0</v>
      </c>
      <c r="K4015" s="1">
        <v>1</v>
      </c>
      <c r="L4015" s="1">
        <v>0</v>
      </c>
      <c r="M4015" s="1">
        <v>0</v>
      </c>
      <c r="N4015" s="1">
        <v>0</v>
      </c>
      <c r="O4015" s="1" t="s">
        <v>25</v>
      </c>
      <c r="P4015" s="1" t="s">
        <v>23</v>
      </c>
      <c r="Q4015" s="10">
        <f>I4015*Part2Out!C$72+'relay test.csv'!K4015*Part2Out!C$74+'relay test.csv'!L4015*Part2Out!C$75+'relay test.csv'!M4015*Part2Out!C$76</f>
        <v>0.87625609803079085</v>
      </c>
      <c r="R4015" s="11">
        <f t="shared" si="496"/>
        <v>2.4018904097440248</v>
      </c>
      <c r="S4015" s="12">
        <f t="shared" si="497"/>
        <v>0.70604579232308518</v>
      </c>
      <c r="T4015" s="11">
        <f t="shared" si="498"/>
        <v>1</v>
      </c>
      <c r="U4015" s="11">
        <f t="shared" si="499"/>
        <v>1</v>
      </c>
      <c r="V4015" s="71">
        <f>Q4015+Part2Out!C$71</f>
        <v>1.5447923657529627</v>
      </c>
      <c r="W4015" s="1">
        <f t="shared" si="500"/>
        <v>4.6869983446099814</v>
      </c>
      <c r="X4015" s="12">
        <f t="shared" si="501"/>
        <v>0.8241603145624653</v>
      </c>
      <c r="Y4015" s="11">
        <f t="shared" si="502"/>
        <v>1</v>
      </c>
      <c r="Z4015" s="1">
        <f t="shared" si="503"/>
        <v>1</v>
      </c>
    </row>
    <row r="4016" spans="1:26" x14ac:dyDescent="0.2">
      <c r="A4016" s="1" t="s">
        <v>4039</v>
      </c>
      <c r="B4016" s="1">
        <v>1</v>
      </c>
      <c r="C4016" s="2">
        <v>41545</v>
      </c>
      <c r="D4016" s="2">
        <v>41545</v>
      </c>
      <c r="E4016" s="2">
        <v>41641</v>
      </c>
      <c r="F4016" s="1">
        <v>42</v>
      </c>
      <c r="G4016" s="1">
        <v>38.095238100000003</v>
      </c>
      <c r="H4016" s="1">
        <v>9.5238095240000007</v>
      </c>
      <c r="I4016" s="1">
        <v>84.82</v>
      </c>
      <c r="J4016" s="1">
        <v>0.114583333333333</v>
      </c>
      <c r="K4016" s="1">
        <v>1</v>
      </c>
      <c r="L4016" s="1">
        <v>0</v>
      </c>
      <c r="M4016" s="1">
        <v>0</v>
      </c>
      <c r="N4016" s="1">
        <v>0</v>
      </c>
      <c r="O4016" s="1" t="s">
        <v>25</v>
      </c>
      <c r="P4016" s="1" t="s">
        <v>62</v>
      </c>
      <c r="Q4016" s="10">
        <f>I4016*Part2Out!C$72+'relay test.csv'!K4016*Part2Out!C$74+'relay test.csv'!L4016*Part2Out!C$75+'relay test.csv'!M4016*Part2Out!C$76</f>
        <v>0.98081558408798186</v>
      </c>
      <c r="R4016" s="11">
        <f t="shared" si="496"/>
        <v>2.6666302164524667</v>
      </c>
      <c r="S4016" s="12">
        <f t="shared" si="497"/>
        <v>0.72727001607281827</v>
      </c>
      <c r="T4016" s="11">
        <f t="shared" si="498"/>
        <v>1</v>
      </c>
      <c r="U4016" s="11">
        <f t="shared" si="499"/>
        <v>1</v>
      </c>
      <c r="V4016" s="71">
        <f>Q4016+Part2Out!C$71</f>
        <v>1.6493518518101538</v>
      </c>
      <c r="W4016" s="1">
        <f t="shared" si="500"/>
        <v>5.2036060261099344</v>
      </c>
      <c r="X4016" s="12">
        <f t="shared" si="501"/>
        <v>0.83880343210204389</v>
      </c>
      <c r="Y4016" s="11">
        <f t="shared" si="502"/>
        <v>1</v>
      </c>
      <c r="Z4016" s="1">
        <f t="shared" si="503"/>
        <v>1</v>
      </c>
    </row>
    <row r="4017" spans="1:26" x14ac:dyDescent="0.2">
      <c r="A4017" s="1" t="s">
        <v>4040</v>
      </c>
      <c r="B4017" s="1">
        <v>1</v>
      </c>
      <c r="C4017" s="2">
        <v>41545</v>
      </c>
      <c r="D4017" s="2">
        <v>41546</v>
      </c>
      <c r="E4017" s="2">
        <v>41546</v>
      </c>
      <c r="F4017" s="1">
        <v>36</v>
      </c>
      <c r="G4017" s="1">
        <v>2.7777777779999999</v>
      </c>
      <c r="H4017" s="1">
        <v>2.7777777779999999</v>
      </c>
      <c r="I4017" s="1">
        <v>19.829999999999998</v>
      </c>
      <c r="J4017" s="1">
        <v>0</v>
      </c>
      <c r="K4017" s="1">
        <v>1</v>
      </c>
      <c r="L4017" s="1">
        <v>0</v>
      </c>
      <c r="M4017" s="1">
        <v>0</v>
      </c>
      <c r="N4017" s="1">
        <v>0</v>
      </c>
      <c r="O4017" s="1" t="s">
        <v>25</v>
      </c>
      <c r="P4017" s="1" t="s">
        <v>62</v>
      </c>
      <c r="Q4017" s="10">
        <f>I4017*Part2Out!C$72+'relay test.csv'!K4017*Part2Out!C$74+'relay test.csv'!L4017*Part2Out!C$75+'relay test.csv'!M4017*Part2Out!C$76</f>
        <v>0.84922532462135059</v>
      </c>
      <c r="R4017" s="11">
        <f t="shared" si="496"/>
        <v>2.3378350869705273</v>
      </c>
      <c r="S4017" s="12">
        <f t="shared" si="497"/>
        <v>0.7004046113891097</v>
      </c>
      <c r="T4017" s="11">
        <f t="shared" si="498"/>
        <v>1</v>
      </c>
      <c r="U4017" s="11">
        <f t="shared" si="499"/>
        <v>1</v>
      </c>
      <c r="V4017" s="71">
        <f>Q4017+Part2Out!C$71</f>
        <v>1.5177615923435226</v>
      </c>
      <c r="W4017" s="1">
        <f t="shared" si="500"/>
        <v>4.5620021372123114</v>
      </c>
      <c r="X4017" s="12">
        <f t="shared" si="501"/>
        <v>0.8202086271579172</v>
      </c>
      <c r="Y4017" s="11">
        <f t="shared" si="502"/>
        <v>1</v>
      </c>
      <c r="Z4017" s="1">
        <f t="shared" si="503"/>
        <v>1</v>
      </c>
    </row>
    <row r="4018" spans="1:26" x14ac:dyDescent="0.2">
      <c r="A4018" s="1" t="s">
        <v>4041</v>
      </c>
      <c r="B4018" s="1">
        <v>0</v>
      </c>
      <c r="C4018" s="2">
        <v>41545</v>
      </c>
      <c r="D4018" s="2">
        <v>41547</v>
      </c>
      <c r="E4018" s="2">
        <v>41617</v>
      </c>
      <c r="F4018" s="1">
        <v>29</v>
      </c>
      <c r="G4018" s="1">
        <v>44.82758621</v>
      </c>
      <c r="H4018" s="1">
        <v>6.896551724</v>
      </c>
      <c r="I4018" s="1">
        <v>40.47</v>
      </c>
      <c r="J4018" s="1">
        <v>2.8571428571428598E-2</v>
      </c>
      <c r="K4018" s="1">
        <v>1</v>
      </c>
      <c r="L4018" s="1">
        <v>0</v>
      </c>
      <c r="M4018" s="1">
        <v>0</v>
      </c>
      <c r="N4018" s="1">
        <v>0</v>
      </c>
      <c r="O4018" s="1" t="s">
        <v>31</v>
      </c>
      <c r="P4018" s="1" t="s">
        <v>62</v>
      </c>
      <c r="Q4018" s="10">
        <f>I4018*Part2Out!C$72+'relay test.csv'!K4018*Part2Out!C$74+'relay test.csv'!L4018*Part2Out!C$75+'relay test.csv'!M4018*Part2Out!C$76</f>
        <v>0.8910167226116763</v>
      </c>
      <c r="R4018" s="11">
        <f t="shared" si="496"/>
        <v>2.4376067617224111</v>
      </c>
      <c r="S4018" s="12">
        <f t="shared" si="497"/>
        <v>0.70909994385193997</v>
      </c>
      <c r="T4018" s="11">
        <f t="shared" si="498"/>
        <v>1</v>
      </c>
      <c r="U4018" s="11">
        <f t="shared" si="499"/>
        <v>0</v>
      </c>
      <c r="V4018" s="71">
        <f>Q4018+Part2Out!C$71</f>
        <v>1.5595529903338483</v>
      </c>
      <c r="W4018" s="1">
        <f t="shared" si="500"/>
        <v>4.7566944814191734</v>
      </c>
      <c r="X4018" s="12">
        <f t="shared" si="501"/>
        <v>0.82628920064670963</v>
      </c>
      <c r="Y4018" s="11">
        <f t="shared" si="502"/>
        <v>1</v>
      </c>
      <c r="Z4018" s="1">
        <f t="shared" si="503"/>
        <v>0</v>
      </c>
    </row>
    <row r="4019" spans="1:26" x14ac:dyDescent="0.2">
      <c r="A4019" s="1" t="s">
        <v>4042</v>
      </c>
      <c r="B4019" s="1">
        <v>1</v>
      </c>
      <c r="C4019" s="2">
        <v>41545</v>
      </c>
      <c r="D4019" s="2">
        <v>41570</v>
      </c>
      <c r="E4019" s="2">
        <v>41570</v>
      </c>
      <c r="F4019" s="1">
        <v>43</v>
      </c>
      <c r="G4019" s="1">
        <v>20.93023256</v>
      </c>
      <c r="H4019" s="1">
        <v>2.3255813949999999</v>
      </c>
      <c r="I4019" s="1">
        <v>68.239999999999995</v>
      </c>
      <c r="J4019" s="1">
        <v>0</v>
      </c>
      <c r="K4019" s="1">
        <v>1</v>
      </c>
      <c r="L4019" s="1">
        <v>0</v>
      </c>
      <c r="M4019" s="1">
        <v>0</v>
      </c>
      <c r="N4019" s="1">
        <v>0</v>
      </c>
      <c r="O4019" s="1" t="s">
        <v>35</v>
      </c>
      <c r="P4019" s="1" t="s">
        <v>62</v>
      </c>
      <c r="Q4019" s="10">
        <f>I4019*Part2Out!C$72+'relay test.csv'!K4019*Part2Out!C$74+'relay test.csv'!L4019*Part2Out!C$75+'relay test.csv'!M4019*Part2Out!C$76</f>
        <v>0.94724478085738106</v>
      </c>
      <c r="R4019" s="11">
        <f t="shared" si="496"/>
        <v>2.5785952679195088</v>
      </c>
      <c r="S4019" s="12">
        <f t="shared" si="497"/>
        <v>0.7205607437743663</v>
      </c>
      <c r="T4019" s="11">
        <f t="shared" si="498"/>
        <v>1</v>
      </c>
      <c r="U4019" s="11">
        <f t="shared" si="499"/>
        <v>1</v>
      </c>
      <c r="V4019" s="71">
        <f>Q4019+Part2Out!C$71</f>
        <v>1.615781048579553</v>
      </c>
      <c r="W4019" s="1">
        <f t="shared" si="500"/>
        <v>5.0318164821874154</v>
      </c>
      <c r="X4019" s="12">
        <f t="shared" si="501"/>
        <v>0.83421246270454275</v>
      </c>
      <c r="Y4019" s="11">
        <f t="shared" si="502"/>
        <v>1</v>
      </c>
      <c r="Z4019" s="1">
        <f t="shared" si="503"/>
        <v>1</v>
      </c>
    </row>
    <row r="4020" spans="1:26" x14ac:dyDescent="0.2">
      <c r="A4020" s="1" t="s">
        <v>4043</v>
      </c>
      <c r="B4020" s="1">
        <v>1</v>
      </c>
      <c r="C4020" s="2">
        <v>41545</v>
      </c>
      <c r="D4020" s="2">
        <v>41659</v>
      </c>
      <c r="E4020" s="2">
        <v>41659</v>
      </c>
      <c r="F4020" s="1">
        <v>41</v>
      </c>
      <c r="G4020" s="1">
        <v>4.8780487800000003</v>
      </c>
      <c r="H4020" s="1">
        <v>2.4390243900000002</v>
      </c>
      <c r="I4020" s="1">
        <v>19.989999999999998</v>
      </c>
      <c r="J4020" s="1">
        <v>0</v>
      </c>
      <c r="K4020" s="1">
        <v>1</v>
      </c>
      <c r="L4020" s="1">
        <v>0</v>
      </c>
      <c r="M4020" s="1">
        <v>0</v>
      </c>
      <c r="N4020" s="1">
        <v>0</v>
      </c>
      <c r="O4020" s="1" t="s">
        <v>31</v>
      </c>
      <c r="P4020" s="1" t="s">
        <v>27</v>
      </c>
      <c r="Q4020" s="10">
        <f>I4020*Part2Out!C$72+'relay test.csv'!K4020*Part2Out!C$74+'relay test.csv'!L4020*Part2Out!C$75+'relay test.csv'!M4020*Part2Out!C$76</f>
        <v>0.849549288946857</v>
      </c>
      <c r="R4020" s="11">
        <f t="shared" si="496"/>
        <v>2.3385925848321398</v>
      </c>
      <c r="S4020" s="12">
        <f t="shared" si="497"/>
        <v>0.70047258699872816</v>
      </c>
      <c r="T4020" s="11">
        <f t="shared" si="498"/>
        <v>1</v>
      </c>
      <c r="U4020" s="11">
        <f t="shared" si="499"/>
        <v>1</v>
      </c>
      <c r="V4020" s="71">
        <f>Q4020+Part2Out!C$71</f>
        <v>1.518085556669029</v>
      </c>
      <c r="W4020" s="1">
        <f t="shared" si="500"/>
        <v>4.563480302581147</v>
      </c>
      <c r="X4020" s="12">
        <f t="shared" si="501"/>
        <v>0.82025639606631562</v>
      </c>
      <c r="Y4020" s="11">
        <f t="shared" si="502"/>
        <v>1</v>
      </c>
      <c r="Z4020" s="1">
        <f t="shared" si="503"/>
        <v>1</v>
      </c>
    </row>
    <row r="4021" spans="1:26" x14ac:dyDescent="0.2">
      <c r="A4021" s="1" t="s">
        <v>4044</v>
      </c>
      <c r="B4021" s="1">
        <v>1</v>
      </c>
      <c r="C4021" s="2">
        <v>41545</v>
      </c>
      <c r="D4021" s="2">
        <v>41546</v>
      </c>
      <c r="E4021" s="2">
        <v>41575</v>
      </c>
      <c r="F4021" s="1">
        <v>40</v>
      </c>
      <c r="G4021" s="1">
        <v>15</v>
      </c>
      <c r="H4021" s="1">
        <v>5</v>
      </c>
      <c r="I4021" s="1">
        <v>107.39</v>
      </c>
      <c r="J4021" s="1">
        <v>6.8965517241379296E-2</v>
      </c>
      <c r="K4021" s="1">
        <v>1</v>
      </c>
      <c r="L4021" s="1">
        <v>0</v>
      </c>
      <c r="M4021" s="1">
        <v>0</v>
      </c>
      <c r="N4021" s="1">
        <v>0</v>
      </c>
      <c r="O4021" s="1" t="s">
        <v>25</v>
      </c>
      <c r="P4021" s="1" t="s">
        <v>62</v>
      </c>
      <c r="Q4021" s="10">
        <f>I4021*Part2Out!C$72+'relay test.csv'!K4021*Part2Out!C$74+'relay test.csv'!L4021*Part2Out!C$75+'relay test.csv'!M4021*Part2Out!C$76</f>
        <v>1.0265148017547285</v>
      </c>
      <c r="R4021" s="11">
        <f t="shared" si="496"/>
        <v>2.7913205569438984</v>
      </c>
      <c r="S4021" s="12">
        <f t="shared" si="497"/>
        <v>0.73623965977541128</v>
      </c>
      <c r="T4021" s="11">
        <f t="shared" si="498"/>
        <v>1</v>
      </c>
      <c r="U4021" s="11">
        <f t="shared" si="499"/>
        <v>1</v>
      </c>
      <c r="V4021" s="71">
        <f>Q4021+Part2Out!C$71</f>
        <v>1.6950510694769005</v>
      </c>
      <c r="W4021" s="1">
        <f t="shared" si="500"/>
        <v>5.4469241296759003</v>
      </c>
      <c r="X4021" s="12">
        <f t="shared" si="501"/>
        <v>0.84488727028802924</v>
      </c>
      <c r="Y4021" s="11">
        <f t="shared" si="502"/>
        <v>1</v>
      </c>
      <c r="Z4021" s="1">
        <f t="shared" si="503"/>
        <v>1</v>
      </c>
    </row>
    <row r="4022" spans="1:26" x14ac:dyDescent="0.2">
      <c r="A4022" s="1" t="s">
        <v>4045</v>
      </c>
      <c r="B4022" s="1">
        <v>0</v>
      </c>
      <c r="C4022" s="2">
        <v>41545</v>
      </c>
      <c r="D4022" s="2">
        <v>41580</v>
      </c>
      <c r="E4022" s="2">
        <v>41580</v>
      </c>
      <c r="F4022" s="1">
        <v>17</v>
      </c>
      <c r="G4022" s="1">
        <v>76.470588239999998</v>
      </c>
      <c r="H4022" s="1">
        <v>5.8823529409999997</v>
      </c>
      <c r="I4022" s="1">
        <v>116.43</v>
      </c>
      <c r="J4022" s="1">
        <v>0</v>
      </c>
      <c r="K4022" s="1">
        <v>1</v>
      </c>
      <c r="L4022" s="1">
        <v>0</v>
      </c>
      <c r="M4022" s="1">
        <v>0</v>
      </c>
      <c r="N4022" s="1">
        <v>0</v>
      </c>
      <c r="O4022" s="1" t="s">
        <v>25</v>
      </c>
      <c r="P4022" s="1" t="s">
        <v>62</v>
      </c>
      <c r="Q4022" s="10">
        <f>I4022*Part2Out!C$72+'relay test.csv'!K4022*Part2Out!C$74+'relay test.csv'!L4022*Part2Out!C$75+'relay test.csv'!M4022*Part2Out!C$76</f>
        <v>1.0448187861458402</v>
      </c>
      <c r="R4022" s="11">
        <f t="shared" si="496"/>
        <v>2.8428833071299815</v>
      </c>
      <c r="S4022" s="12">
        <f t="shared" si="497"/>
        <v>0.73977872340161177</v>
      </c>
      <c r="T4022" s="11">
        <f t="shared" si="498"/>
        <v>1</v>
      </c>
      <c r="U4022" s="11">
        <f t="shared" si="499"/>
        <v>0</v>
      </c>
      <c r="V4022" s="71">
        <f>Q4022+Part2Out!C$71</f>
        <v>1.7133550538680122</v>
      </c>
      <c r="W4022" s="1">
        <f t="shared" si="500"/>
        <v>5.5475425941092826</v>
      </c>
      <c r="X4022" s="12">
        <f t="shared" si="501"/>
        <v>0.84727094392640012</v>
      </c>
      <c r="Y4022" s="11">
        <f t="shared" si="502"/>
        <v>1</v>
      </c>
      <c r="Z4022" s="1">
        <f t="shared" si="503"/>
        <v>0</v>
      </c>
    </row>
    <row r="4023" spans="1:26" x14ac:dyDescent="0.2">
      <c r="A4023" s="1" t="s">
        <v>4046</v>
      </c>
      <c r="B4023" s="1">
        <v>0</v>
      </c>
      <c r="C4023" s="2">
        <v>41545</v>
      </c>
      <c r="D4023" s="2">
        <v>41553</v>
      </c>
      <c r="E4023" s="2">
        <v>41553</v>
      </c>
      <c r="F4023" s="1">
        <v>2</v>
      </c>
      <c r="G4023" s="1">
        <v>50</v>
      </c>
      <c r="H4023" s="1">
        <v>0</v>
      </c>
      <c r="I4023" s="1">
        <v>33.86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 t="s">
        <v>31</v>
      </c>
      <c r="P4023" s="1" t="s">
        <v>62</v>
      </c>
      <c r="Q4023" s="10">
        <f>I4023*Part2Out!C$72+'relay test.csv'!K4023*Part2Out!C$74+'relay test.csv'!L4023*Part2Out!C$75+'relay test.csv'!M4023*Part2Out!C$76</f>
        <v>6.8558950385292139E-2</v>
      </c>
      <c r="R4023" s="11">
        <f t="shared" si="496"/>
        <v>1.0709637568162353</v>
      </c>
      <c r="S4023" s="12">
        <f t="shared" si="497"/>
        <v>0.51713302721563081</v>
      </c>
      <c r="T4023" s="11">
        <f t="shared" si="498"/>
        <v>1</v>
      </c>
      <c r="U4023" s="11">
        <f t="shared" si="499"/>
        <v>0</v>
      </c>
      <c r="V4023" s="71">
        <f>Q4023+Part2Out!C$71</f>
        <v>0.73709521810746415</v>
      </c>
      <c r="W4023" s="1">
        <f t="shared" si="500"/>
        <v>2.0898561129064728</v>
      </c>
      <c r="X4023" s="12">
        <f t="shared" si="501"/>
        <v>0.6763603341194584</v>
      </c>
      <c r="Y4023" s="11">
        <f t="shared" si="502"/>
        <v>1</v>
      </c>
      <c r="Z4023" s="1">
        <f t="shared" si="503"/>
        <v>0</v>
      </c>
    </row>
    <row r="4024" spans="1:26" x14ac:dyDescent="0.2">
      <c r="A4024" s="1" t="s">
        <v>4047</v>
      </c>
      <c r="B4024" s="1">
        <v>1</v>
      </c>
      <c r="C4024" s="2">
        <v>41545</v>
      </c>
      <c r="D4024" s="2">
        <v>41545</v>
      </c>
      <c r="E4024" s="2">
        <v>41659</v>
      </c>
      <c r="F4024" s="1">
        <v>42</v>
      </c>
      <c r="G4024" s="1">
        <v>85.714285709999999</v>
      </c>
      <c r="H4024" s="1">
        <v>26.190476189999998</v>
      </c>
      <c r="I4024" s="1">
        <v>175.13</v>
      </c>
      <c r="J4024" s="1">
        <v>8.7719298245614002E-2</v>
      </c>
      <c r="K4024" s="1">
        <v>1</v>
      </c>
      <c r="L4024" s="1">
        <v>0</v>
      </c>
      <c r="M4024" s="1">
        <v>1</v>
      </c>
      <c r="N4024" s="1">
        <v>0</v>
      </c>
      <c r="O4024" s="1" t="s">
        <v>25</v>
      </c>
      <c r="P4024" s="1" t="s">
        <v>62</v>
      </c>
      <c r="Q4024" s="10">
        <f>I4024*Part2Out!C$72+'relay test.csv'!K4024*Part2Out!C$74+'relay test.csv'!L4024*Part2Out!C$75+'relay test.csv'!M4024*Part2Out!C$76</f>
        <v>2.0149505260401566</v>
      </c>
      <c r="R4024" s="11">
        <f t="shared" si="496"/>
        <v>7.5003562996972191</v>
      </c>
      <c r="S4024" s="12">
        <f t="shared" si="497"/>
        <v>0.88235787245346164</v>
      </c>
      <c r="T4024" s="11">
        <f t="shared" si="498"/>
        <v>1</v>
      </c>
      <c r="U4024" s="11">
        <f t="shared" si="499"/>
        <v>1</v>
      </c>
      <c r="V4024" s="71">
        <f>Q4024+Part2Out!C$71</f>
        <v>2.6834867937623286</v>
      </c>
      <c r="W4024" s="1">
        <f t="shared" si="500"/>
        <v>14.636037272163628</v>
      </c>
      <c r="X4024" s="12">
        <f t="shared" si="501"/>
        <v>0.93604517675458154</v>
      </c>
      <c r="Y4024" s="11">
        <f t="shared" si="502"/>
        <v>1</v>
      </c>
      <c r="Z4024" s="1">
        <f t="shared" si="503"/>
        <v>1</v>
      </c>
    </row>
    <row r="4025" spans="1:26" x14ac:dyDescent="0.2">
      <c r="A4025" s="1" t="s">
        <v>4048</v>
      </c>
      <c r="B4025" s="1">
        <v>1</v>
      </c>
      <c r="C4025" s="2">
        <v>41545</v>
      </c>
      <c r="D4025" s="2">
        <v>41568</v>
      </c>
      <c r="E4025" s="2">
        <v>41580</v>
      </c>
      <c r="F4025" s="1">
        <v>41</v>
      </c>
      <c r="G4025" s="1">
        <v>9.7560975610000007</v>
      </c>
      <c r="H4025" s="1">
        <v>4.8780487800000003</v>
      </c>
      <c r="I4025" s="1">
        <v>75.989999999999995</v>
      </c>
      <c r="J4025" s="1">
        <v>0.16666666666666699</v>
      </c>
      <c r="K4025" s="1">
        <v>1</v>
      </c>
      <c r="L4025" s="1">
        <v>0</v>
      </c>
      <c r="M4025" s="1">
        <v>0</v>
      </c>
      <c r="N4025" s="1">
        <v>0</v>
      </c>
      <c r="O4025" s="1" t="s">
        <v>22</v>
      </c>
      <c r="P4025" s="1" t="s">
        <v>62</v>
      </c>
      <c r="Q4025" s="10">
        <f>I4025*Part2Out!C$72+'relay test.csv'!K4025*Part2Out!C$74+'relay test.csv'!L4025*Part2Out!C$75+'relay test.csv'!M4025*Part2Out!C$76</f>
        <v>0.96293680287409733</v>
      </c>
      <c r="R4025" s="11">
        <f t="shared" si="496"/>
        <v>2.6193777848604687</v>
      </c>
      <c r="S4025" s="12">
        <f t="shared" si="497"/>
        <v>0.72370941652377108</v>
      </c>
      <c r="T4025" s="11">
        <f t="shared" si="498"/>
        <v>1</v>
      </c>
      <c r="U4025" s="11">
        <f t="shared" si="499"/>
        <v>1</v>
      </c>
      <c r="V4025" s="71">
        <f>Q4025+Part2Out!C$71</f>
        <v>1.6314730705962694</v>
      </c>
      <c r="W4025" s="1">
        <f t="shared" si="500"/>
        <v>5.1113986265749611</v>
      </c>
      <c r="X4025" s="12">
        <f t="shared" si="501"/>
        <v>0.83637133476262293</v>
      </c>
      <c r="Y4025" s="11">
        <f t="shared" si="502"/>
        <v>1</v>
      </c>
      <c r="Z4025" s="1">
        <f t="shared" si="503"/>
        <v>1</v>
      </c>
    </row>
    <row r="4026" spans="1:26" x14ac:dyDescent="0.2">
      <c r="A4026" s="1" t="s">
        <v>4049</v>
      </c>
      <c r="B4026" s="1">
        <v>1</v>
      </c>
      <c r="C4026" s="2">
        <v>41545</v>
      </c>
      <c r="D4026" s="2">
        <v>41565</v>
      </c>
      <c r="E4026" s="2">
        <v>41565</v>
      </c>
      <c r="F4026" s="1">
        <v>39</v>
      </c>
      <c r="G4026" s="1">
        <v>10.256410259999999</v>
      </c>
      <c r="H4026" s="1">
        <v>5.1282051280000003</v>
      </c>
      <c r="I4026" s="1">
        <v>96.33</v>
      </c>
      <c r="J4026" s="1">
        <v>0</v>
      </c>
      <c r="K4026" s="1">
        <v>1</v>
      </c>
      <c r="L4026" s="1">
        <v>0</v>
      </c>
      <c r="M4026" s="1">
        <v>0</v>
      </c>
      <c r="N4026" s="1">
        <v>0</v>
      </c>
      <c r="O4026" s="1" t="s">
        <v>25</v>
      </c>
      <c r="P4026" s="1" t="s">
        <v>23</v>
      </c>
      <c r="Q4026" s="10">
        <f>I4026*Part2Out!C$72+'relay test.csv'!K4026*Part2Out!C$74+'relay test.csv'!L4026*Part2Out!C$75+'relay test.csv'!M4026*Part2Out!C$76</f>
        <v>1.0041207677540986</v>
      </c>
      <c r="R4026" s="11">
        <f t="shared" si="496"/>
        <v>2.7295063474989991</v>
      </c>
      <c r="S4026" s="12">
        <f t="shared" si="497"/>
        <v>0.73186799891878496</v>
      </c>
      <c r="T4026" s="11">
        <f t="shared" si="498"/>
        <v>1</v>
      </c>
      <c r="U4026" s="11">
        <f t="shared" si="499"/>
        <v>1</v>
      </c>
      <c r="V4026" s="71">
        <f>Q4026+Part2Out!C$71</f>
        <v>1.6726570354762706</v>
      </c>
      <c r="W4026" s="1">
        <f t="shared" si="500"/>
        <v>5.3263011836138059</v>
      </c>
      <c r="X4026" s="12">
        <f t="shared" si="501"/>
        <v>0.84192975152840177</v>
      </c>
      <c r="Y4026" s="11">
        <f t="shared" si="502"/>
        <v>1</v>
      </c>
      <c r="Z4026" s="1">
        <f t="shared" si="503"/>
        <v>1</v>
      </c>
    </row>
    <row r="4027" spans="1:26" x14ac:dyDescent="0.2">
      <c r="A4027" s="1" t="s">
        <v>4050</v>
      </c>
      <c r="B4027" s="1">
        <v>1</v>
      </c>
      <c r="C4027" s="2">
        <v>41545</v>
      </c>
      <c r="D4027" s="2">
        <v>41545</v>
      </c>
      <c r="E4027" s="2">
        <v>41545</v>
      </c>
      <c r="F4027" s="1">
        <v>37</v>
      </c>
      <c r="G4027" s="1">
        <v>0</v>
      </c>
      <c r="H4027" s="1">
        <v>0</v>
      </c>
      <c r="I4027" s="1">
        <v>40</v>
      </c>
      <c r="J4027" s="1">
        <v>0</v>
      </c>
      <c r="K4027" s="1">
        <v>1</v>
      </c>
      <c r="L4027" s="1">
        <v>1</v>
      </c>
      <c r="M4027" s="1">
        <v>0</v>
      </c>
      <c r="N4027" s="1">
        <v>0</v>
      </c>
      <c r="O4027" s="1" t="s">
        <v>25</v>
      </c>
      <c r="P4027" s="1" t="s">
        <v>62</v>
      </c>
      <c r="Q4027" s="10">
        <f>I4027*Part2Out!C$72+'relay test.csv'!K4027*Part2Out!C$74+'relay test.csv'!L4027*Part2Out!C$75+'relay test.csv'!M4027*Part2Out!C$76</f>
        <v>1.7577953465088156</v>
      </c>
      <c r="R4027" s="11">
        <f t="shared" si="496"/>
        <v>5.7996370993010196</v>
      </c>
      <c r="S4027" s="12">
        <f t="shared" si="497"/>
        <v>0.85293332785321785</v>
      </c>
      <c r="T4027" s="11">
        <f t="shared" si="498"/>
        <v>1</v>
      </c>
      <c r="U4027" s="11">
        <f t="shared" si="499"/>
        <v>1</v>
      </c>
      <c r="V4027" s="71">
        <f>Q4027+Part2Out!C$71</f>
        <v>2.4263316142309876</v>
      </c>
      <c r="W4027" s="1">
        <f t="shared" si="500"/>
        <v>11.31728965380209</v>
      </c>
      <c r="X4027" s="12">
        <f t="shared" si="501"/>
        <v>0.91881330811350037</v>
      </c>
      <c r="Y4027" s="11">
        <f t="shared" si="502"/>
        <v>1</v>
      </c>
      <c r="Z4027" s="1">
        <f t="shared" si="503"/>
        <v>1</v>
      </c>
    </row>
    <row r="4028" spans="1:26" x14ac:dyDescent="0.2">
      <c r="A4028" s="1" t="s">
        <v>4051</v>
      </c>
      <c r="B4028" s="1">
        <v>1</v>
      </c>
      <c r="C4028" s="2">
        <v>41545</v>
      </c>
      <c r="D4028" s="2">
        <v>41545</v>
      </c>
      <c r="E4028" s="2">
        <v>41545</v>
      </c>
      <c r="F4028" s="1">
        <v>46</v>
      </c>
      <c r="G4028" s="1">
        <v>0</v>
      </c>
      <c r="H4028" s="1">
        <v>0</v>
      </c>
      <c r="I4028" s="1">
        <v>40.020000000000003</v>
      </c>
      <c r="J4028" s="1">
        <v>0</v>
      </c>
      <c r="K4028" s="1">
        <v>1</v>
      </c>
      <c r="L4028" s="1">
        <v>1</v>
      </c>
      <c r="M4028" s="1">
        <v>0</v>
      </c>
      <c r="N4028" s="1">
        <v>0</v>
      </c>
      <c r="O4028" s="1" t="s">
        <v>25</v>
      </c>
      <c r="P4028" s="1" t="s">
        <v>27</v>
      </c>
      <c r="Q4028" s="10">
        <f>I4028*Part2Out!C$72+'relay test.csv'!K4028*Part2Out!C$74+'relay test.csv'!L4028*Part2Out!C$75+'relay test.csv'!M4028*Part2Out!C$76</f>
        <v>1.7578358420495039</v>
      </c>
      <c r="R4028" s="11">
        <f t="shared" si="496"/>
        <v>5.7998719634965958</v>
      </c>
      <c r="S4028" s="12">
        <f t="shared" si="497"/>
        <v>0.85293840746292737</v>
      </c>
      <c r="T4028" s="11">
        <f t="shared" si="498"/>
        <v>1</v>
      </c>
      <c r="U4028" s="11">
        <f t="shared" si="499"/>
        <v>1</v>
      </c>
      <c r="V4028" s="71">
        <f>Q4028+Part2Out!C$71</f>
        <v>2.4263721097716759</v>
      </c>
      <c r="W4028" s="1">
        <f t="shared" si="500"/>
        <v>11.317747962845422</v>
      </c>
      <c r="X4028" s="12">
        <f t="shared" si="501"/>
        <v>0.91881632884384834</v>
      </c>
      <c r="Y4028" s="11">
        <f t="shared" si="502"/>
        <v>1</v>
      </c>
      <c r="Z4028" s="1">
        <f t="shared" si="503"/>
        <v>1</v>
      </c>
    </row>
    <row r="4029" spans="1:26" x14ac:dyDescent="0.2">
      <c r="A4029" s="1" t="s">
        <v>4052</v>
      </c>
      <c r="B4029" s="1">
        <v>1</v>
      </c>
      <c r="C4029" s="2">
        <v>41546</v>
      </c>
      <c r="D4029" s="2">
        <v>41546</v>
      </c>
      <c r="E4029" s="2">
        <v>41588</v>
      </c>
      <c r="F4029" s="1">
        <v>35</v>
      </c>
      <c r="G4029" s="1">
        <v>42.857142860000003</v>
      </c>
      <c r="H4029" s="1">
        <v>20</v>
      </c>
      <c r="I4029" s="1">
        <v>56.93</v>
      </c>
      <c r="J4029" s="1">
        <v>0.16666666666666699</v>
      </c>
      <c r="K4029" s="1">
        <v>1</v>
      </c>
      <c r="L4029" s="1">
        <v>0</v>
      </c>
      <c r="M4029" s="1">
        <v>0</v>
      </c>
      <c r="N4029" s="1">
        <v>0</v>
      </c>
      <c r="O4029" s="1" t="s">
        <v>25</v>
      </c>
      <c r="P4029" s="1" t="s">
        <v>62</v>
      </c>
      <c r="Q4029" s="10">
        <f>I4029*Part2Out!C$72+'relay test.csv'!K4029*Part2Out!C$74+'relay test.csv'!L4029*Part2Out!C$75+'relay test.csv'!M4029*Part2Out!C$76</f>
        <v>0.9243445525981473</v>
      </c>
      <c r="R4029" s="11">
        <f t="shared" si="496"/>
        <v>2.5202158499522929</v>
      </c>
      <c r="S4029" s="12">
        <f t="shared" si="497"/>
        <v>0.71592651058214163</v>
      </c>
      <c r="T4029" s="11">
        <f t="shared" si="498"/>
        <v>1</v>
      </c>
      <c r="U4029" s="11">
        <f t="shared" si="499"/>
        <v>1</v>
      </c>
      <c r="V4029" s="71">
        <f>Q4029+Part2Out!C$71</f>
        <v>1.5928808203203193</v>
      </c>
      <c r="W4029" s="1">
        <f t="shared" si="500"/>
        <v>4.917896115853635</v>
      </c>
      <c r="X4029" s="12">
        <f t="shared" si="501"/>
        <v>0.8310210283480528</v>
      </c>
      <c r="Y4029" s="11">
        <f t="shared" si="502"/>
        <v>1</v>
      </c>
      <c r="Z4029" s="1">
        <f t="shared" si="503"/>
        <v>1</v>
      </c>
    </row>
    <row r="4030" spans="1:26" x14ac:dyDescent="0.2">
      <c r="A4030" s="1" t="s">
        <v>4053</v>
      </c>
      <c r="B4030" s="1">
        <v>0</v>
      </c>
      <c r="C4030" s="2">
        <v>41114</v>
      </c>
      <c r="D4030" s="2">
        <v>41432</v>
      </c>
      <c r="E4030" s="2">
        <v>0</v>
      </c>
      <c r="F4030" s="1">
        <v>6</v>
      </c>
      <c r="G4030" s="1">
        <v>16.666666670000001</v>
      </c>
      <c r="H4030" s="1">
        <v>0</v>
      </c>
      <c r="I4030" s="1">
        <v>51.48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 t="s">
        <v>22</v>
      </c>
      <c r="P4030" s="1" t="s">
        <v>23</v>
      </c>
      <c r="Q4030" s="10">
        <f>I4030*Part2Out!C$72+'relay test.csv'!K4030*Part2Out!C$74+'relay test.csv'!L4030*Part2Out!C$75+'relay test.csv'!M4030*Part2Out!C$76</f>
        <v>0.10423552173168456</v>
      </c>
      <c r="R4030" s="11">
        <f t="shared" si="496"/>
        <v>1.1098618207136568</v>
      </c>
      <c r="S4030" s="12">
        <f t="shared" si="497"/>
        <v>0.52603531179982599</v>
      </c>
      <c r="T4030" s="11">
        <f t="shared" si="498"/>
        <v>1</v>
      </c>
      <c r="U4030" s="11">
        <f t="shared" si="499"/>
        <v>0</v>
      </c>
      <c r="V4030" s="71">
        <f>Q4030+Part2Out!C$71</f>
        <v>0.77277178945385661</v>
      </c>
      <c r="W4030" s="1">
        <f t="shared" si="500"/>
        <v>2.1657609753248948</v>
      </c>
      <c r="X4030" s="12">
        <f t="shared" si="501"/>
        <v>0.68412018222652693</v>
      </c>
      <c r="Y4030" s="11">
        <f t="shared" si="502"/>
        <v>1</v>
      </c>
      <c r="Z4030" s="1">
        <f t="shared" si="503"/>
        <v>0</v>
      </c>
    </row>
    <row r="4031" spans="1:26" x14ac:dyDescent="0.2">
      <c r="A4031" s="1" t="s">
        <v>4054</v>
      </c>
      <c r="B4031" s="1">
        <v>1</v>
      </c>
      <c r="C4031" s="2">
        <v>41546</v>
      </c>
      <c r="D4031" s="2">
        <v>41574</v>
      </c>
      <c r="E4031" s="2">
        <v>41656</v>
      </c>
      <c r="F4031" s="1">
        <v>39</v>
      </c>
      <c r="G4031" s="1">
        <v>53.84615385</v>
      </c>
      <c r="H4031" s="1">
        <v>48.717948720000003</v>
      </c>
      <c r="I4031" s="1">
        <v>69.31</v>
      </c>
      <c r="J4031" s="1">
        <v>0.109756097560976</v>
      </c>
      <c r="K4031" s="1">
        <v>1</v>
      </c>
      <c r="L4031" s="1">
        <v>0</v>
      </c>
      <c r="M4031" s="1">
        <v>0</v>
      </c>
      <c r="N4031" s="1">
        <v>0</v>
      </c>
      <c r="O4031" s="1" t="s">
        <v>25</v>
      </c>
      <c r="P4031" s="1" t="s">
        <v>166</v>
      </c>
      <c r="Q4031" s="10">
        <f>I4031*Part2Out!C$72+'relay test.csv'!K4031*Part2Out!C$74+'relay test.csv'!L4031*Part2Out!C$75+'relay test.csv'!M4031*Part2Out!C$76</f>
        <v>0.94941129228420507</v>
      </c>
      <c r="R4031" s="11">
        <f t="shared" si="496"/>
        <v>2.5841878800741434</v>
      </c>
      <c r="S4031" s="12">
        <f t="shared" si="497"/>
        <v>0.72099676873542862</v>
      </c>
      <c r="T4031" s="11">
        <f t="shared" si="498"/>
        <v>1</v>
      </c>
      <c r="U4031" s="11">
        <f t="shared" si="499"/>
        <v>1</v>
      </c>
      <c r="V4031" s="71">
        <f>Q4031+Part2Out!C$71</f>
        <v>1.6179475600063771</v>
      </c>
      <c r="W4031" s="1">
        <f t="shared" si="500"/>
        <v>5.0427297877256194</v>
      </c>
      <c r="X4031" s="12">
        <f t="shared" si="501"/>
        <v>0.83451187871559895</v>
      </c>
      <c r="Y4031" s="11">
        <f t="shared" si="502"/>
        <v>1</v>
      </c>
      <c r="Z4031" s="1">
        <f t="shared" si="503"/>
        <v>1</v>
      </c>
    </row>
    <row r="4032" spans="1:26" x14ac:dyDescent="0.2">
      <c r="A4032" s="1" t="s">
        <v>4055</v>
      </c>
      <c r="B4032" s="1">
        <v>0</v>
      </c>
      <c r="C4032" s="2">
        <v>41537</v>
      </c>
      <c r="D4032" s="2">
        <v>41546</v>
      </c>
      <c r="E4032" s="2">
        <v>41578</v>
      </c>
      <c r="F4032" s="1">
        <v>7</v>
      </c>
      <c r="G4032" s="1">
        <v>28.571428569999998</v>
      </c>
      <c r="H4032" s="1">
        <v>0</v>
      </c>
      <c r="I4032" s="1">
        <v>37.83</v>
      </c>
      <c r="J4032" s="1">
        <v>9.375E-2</v>
      </c>
      <c r="K4032" s="1">
        <v>1</v>
      </c>
      <c r="L4032" s="1">
        <v>0</v>
      </c>
      <c r="M4032" s="1">
        <v>0</v>
      </c>
      <c r="N4032" s="1">
        <v>0</v>
      </c>
      <c r="O4032" s="1" t="s">
        <v>29</v>
      </c>
      <c r="P4032" s="1" t="s">
        <v>62</v>
      </c>
      <c r="Q4032" s="10">
        <f>I4032*Part2Out!C$72+'relay test.csv'!K4032*Part2Out!C$74+'relay test.csv'!L4032*Part2Out!C$75+'relay test.csv'!M4032*Part2Out!C$76</f>
        <v>0.88567131124082066</v>
      </c>
      <c r="R4032" s="11">
        <f t="shared" si="496"/>
        <v>2.4246115142356772</v>
      </c>
      <c r="S4032" s="12">
        <f t="shared" si="497"/>
        <v>0.70799607609706194</v>
      </c>
      <c r="T4032" s="11">
        <f t="shared" si="498"/>
        <v>1</v>
      </c>
      <c r="U4032" s="11">
        <f t="shared" si="499"/>
        <v>0</v>
      </c>
      <c r="V4032" s="71">
        <f>Q4032+Part2Out!C$71</f>
        <v>1.5542075789629926</v>
      </c>
      <c r="W4032" s="1">
        <f t="shared" si="500"/>
        <v>4.7313358292462739</v>
      </c>
      <c r="X4032" s="12">
        <f t="shared" si="501"/>
        <v>0.82552060640084501</v>
      </c>
      <c r="Y4032" s="11">
        <f t="shared" si="502"/>
        <v>1</v>
      </c>
      <c r="Z4032" s="1">
        <f t="shared" si="503"/>
        <v>0</v>
      </c>
    </row>
    <row r="4033" spans="1:26" x14ac:dyDescent="0.2">
      <c r="A4033" s="1" t="s">
        <v>4056</v>
      </c>
      <c r="B4033" s="1">
        <v>1</v>
      </c>
      <c r="C4033" s="2">
        <v>41546</v>
      </c>
      <c r="D4033" s="2">
        <v>41553</v>
      </c>
      <c r="E4033" s="2">
        <v>41609</v>
      </c>
      <c r="F4033" s="1">
        <v>40</v>
      </c>
      <c r="G4033" s="1">
        <v>7.5</v>
      </c>
      <c r="H4033" s="1">
        <v>5</v>
      </c>
      <c r="I4033" s="1">
        <v>68.2</v>
      </c>
      <c r="J4033" s="1">
        <v>5.3571428571428603E-2</v>
      </c>
      <c r="K4033" s="1">
        <v>1</v>
      </c>
      <c r="L4033" s="1">
        <v>0</v>
      </c>
      <c r="M4033" s="1">
        <v>0</v>
      </c>
      <c r="N4033" s="1">
        <v>0</v>
      </c>
      <c r="O4033" s="1" t="s">
        <v>25</v>
      </c>
      <c r="P4033" s="1" t="s">
        <v>27</v>
      </c>
      <c r="Q4033" s="10">
        <f>I4033*Part2Out!C$72+'relay test.csv'!K4033*Part2Out!C$74+'relay test.csv'!L4033*Part2Out!C$75+'relay test.csv'!M4033*Part2Out!C$76</f>
        <v>0.94716378977600446</v>
      </c>
      <c r="R4033" s="11">
        <f t="shared" si="496"/>
        <v>2.5783864331573181</v>
      </c>
      <c r="S4033" s="12">
        <f t="shared" si="497"/>
        <v>0.72054443568922488</v>
      </c>
      <c r="T4033" s="11">
        <f t="shared" si="498"/>
        <v>1</v>
      </c>
      <c r="U4033" s="11">
        <f t="shared" si="499"/>
        <v>1</v>
      </c>
      <c r="V4033" s="71">
        <f>Q4033+Part2Out!C$71</f>
        <v>1.6157000574981764</v>
      </c>
      <c r="W4033" s="1">
        <f t="shared" si="500"/>
        <v>5.0314089664320285</v>
      </c>
      <c r="X4033" s="12">
        <f t="shared" si="501"/>
        <v>0.83420126117039528</v>
      </c>
      <c r="Y4033" s="11">
        <f t="shared" si="502"/>
        <v>1</v>
      </c>
      <c r="Z4033" s="1">
        <f t="shared" si="503"/>
        <v>1</v>
      </c>
    </row>
    <row r="4034" spans="1:26" x14ac:dyDescent="0.2">
      <c r="A4034" s="1" t="s">
        <v>4057</v>
      </c>
      <c r="B4034" s="1">
        <v>1</v>
      </c>
      <c r="C4034" s="2">
        <v>41546</v>
      </c>
      <c r="D4034" s="2">
        <v>41546</v>
      </c>
      <c r="E4034" s="2">
        <v>41546</v>
      </c>
      <c r="F4034" s="1">
        <v>35</v>
      </c>
      <c r="G4034" s="1">
        <v>5.7142857139999998</v>
      </c>
      <c r="H4034" s="1">
        <v>2.8571428569999999</v>
      </c>
      <c r="I4034" s="1">
        <v>45.37</v>
      </c>
      <c r="J4034" s="1">
        <v>0</v>
      </c>
      <c r="K4034" s="1">
        <v>1</v>
      </c>
      <c r="L4034" s="1">
        <v>0</v>
      </c>
      <c r="M4034" s="1">
        <v>0</v>
      </c>
      <c r="N4034" s="1">
        <v>0</v>
      </c>
      <c r="O4034" s="1" t="s">
        <v>25</v>
      </c>
      <c r="P4034" s="1" t="s">
        <v>27</v>
      </c>
      <c r="Q4034" s="10">
        <f>I4034*Part2Out!C$72+'relay test.csv'!K4034*Part2Out!C$74+'relay test.csv'!L4034*Part2Out!C$75+'relay test.csv'!M4034*Part2Out!C$76</f>
        <v>0.90093813008030987</v>
      </c>
      <c r="R4034" s="11">
        <f t="shared" si="496"/>
        <v>2.4619116214933356</v>
      </c>
      <c r="S4034" s="12">
        <f t="shared" si="497"/>
        <v>0.71114225048626789</v>
      </c>
      <c r="T4034" s="11">
        <f t="shared" si="498"/>
        <v>1</v>
      </c>
      <c r="U4034" s="11">
        <f t="shared" si="499"/>
        <v>1</v>
      </c>
      <c r="V4034" s="71">
        <f>Q4034+Part2Out!C$71</f>
        <v>1.5694743978024819</v>
      </c>
      <c r="W4034" s="1">
        <f t="shared" si="500"/>
        <v>4.8041224727422422</v>
      </c>
      <c r="X4034" s="12">
        <f t="shared" si="501"/>
        <v>0.8277086666078679</v>
      </c>
      <c r="Y4034" s="11">
        <f t="shared" si="502"/>
        <v>1</v>
      </c>
      <c r="Z4034" s="1">
        <f t="shared" si="503"/>
        <v>1</v>
      </c>
    </row>
    <row r="4035" spans="1:26" x14ac:dyDescent="0.2">
      <c r="A4035" s="1" t="s">
        <v>4058</v>
      </c>
      <c r="B4035" s="1">
        <v>1</v>
      </c>
      <c r="C4035" s="2">
        <v>41562</v>
      </c>
      <c r="D4035" s="2">
        <v>41562</v>
      </c>
      <c r="E4035" s="2">
        <v>41562</v>
      </c>
      <c r="F4035" s="1">
        <v>35</v>
      </c>
      <c r="G4035" s="1">
        <v>14.28571429</v>
      </c>
      <c r="H4035" s="1">
        <v>5.7142857139999998</v>
      </c>
      <c r="I4035" s="1">
        <v>40.020000000000003</v>
      </c>
      <c r="J4035" s="1">
        <v>0</v>
      </c>
      <c r="K4035" s="1">
        <v>1</v>
      </c>
      <c r="L4035" s="1">
        <v>0</v>
      </c>
      <c r="M4035" s="1">
        <v>0</v>
      </c>
      <c r="N4035" s="1">
        <v>0</v>
      </c>
      <c r="O4035" s="1" t="s">
        <v>31</v>
      </c>
      <c r="P4035" s="1" t="s">
        <v>27</v>
      </c>
      <c r="Q4035" s="10">
        <f>I4035*Part2Out!C$72+'relay test.csv'!K4035*Part2Out!C$74+'relay test.csv'!L4035*Part2Out!C$75+'relay test.csv'!M4035*Part2Out!C$76</f>
        <v>0.89010557294618953</v>
      </c>
      <c r="R4035" s="11">
        <f t="shared" si="496"/>
        <v>2.4353867486725398</v>
      </c>
      <c r="S4035" s="12">
        <f t="shared" si="497"/>
        <v>0.70891195863568846</v>
      </c>
      <c r="T4035" s="11">
        <f t="shared" si="498"/>
        <v>1</v>
      </c>
      <c r="U4035" s="11">
        <f t="shared" si="499"/>
        <v>1</v>
      </c>
      <c r="V4035" s="71">
        <f>Q4035+Part2Out!C$71</f>
        <v>1.5586418406683615</v>
      </c>
      <c r="W4035" s="1">
        <f t="shared" si="500"/>
        <v>4.7523623947229829</v>
      </c>
      <c r="X4035" s="12">
        <f t="shared" si="501"/>
        <v>0.8261583795698676</v>
      </c>
      <c r="Y4035" s="11">
        <f t="shared" si="502"/>
        <v>1</v>
      </c>
      <c r="Z4035" s="1">
        <f t="shared" si="503"/>
        <v>1</v>
      </c>
    </row>
    <row r="4036" spans="1:26" x14ac:dyDescent="0.2">
      <c r="A4036" s="1" t="s">
        <v>4059</v>
      </c>
      <c r="B4036" s="1">
        <v>1</v>
      </c>
      <c r="C4036" s="2">
        <v>41537</v>
      </c>
      <c r="D4036" s="2">
        <v>41546</v>
      </c>
      <c r="E4036" s="2">
        <v>41546</v>
      </c>
      <c r="F4036" s="1">
        <v>46</v>
      </c>
      <c r="G4036" s="1">
        <v>8.6956521739999992</v>
      </c>
      <c r="H4036" s="1">
        <v>4.3478260869999996</v>
      </c>
      <c r="I4036" s="1">
        <v>57.18</v>
      </c>
      <c r="J4036" s="1">
        <v>0</v>
      </c>
      <c r="K4036" s="1">
        <v>1</v>
      </c>
      <c r="L4036" s="1">
        <v>0</v>
      </c>
      <c r="M4036" s="1">
        <v>0</v>
      </c>
      <c r="N4036" s="1">
        <v>0</v>
      </c>
      <c r="O4036" s="1" t="s">
        <v>25</v>
      </c>
      <c r="P4036" s="1" t="s">
        <v>27</v>
      </c>
      <c r="Q4036" s="10">
        <f>I4036*Part2Out!C$72+'relay test.csv'!K4036*Part2Out!C$74+'relay test.csv'!L4036*Part2Out!C$75+'relay test.csv'!M4036*Part2Out!C$76</f>
        <v>0.92485074685675106</v>
      </c>
      <c r="R4036" s="11">
        <f t="shared" si="496"/>
        <v>2.5214918916812326</v>
      </c>
      <c r="S4036" s="12">
        <f t="shared" si="497"/>
        <v>0.71602944696187287</v>
      </c>
      <c r="T4036" s="11">
        <f t="shared" si="498"/>
        <v>1</v>
      </c>
      <c r="U4036" s="11">
        <f t="shared" si="499"/>
        <v>1</v>
      </c>
      <c r="V4036" s="71">
        <f>Q4036+Part2Out!C$71</f>
        <v>1.5933870145789231</v>
      </c>
      <c r="W4036" s="1">
        <f t="shared" si="500"/>
        <v>4.9203861568009364</v>
      </c>
      <c r="X4036" s="12">
        <f t="shared" si="501"/>
        <v>0.83109209880655033</v>
      </c>
      <c r="Y4036" s="11">
        <f t="shared" si="502"/>
        <v>1</v>
      </c>
      <c r="Z4036" s="1">
        <f t="shared" si="503"/>
        <v>1</v>
      </c>
    </row>
    <row r="4037" spans="1:26" x14ac:dyDescent="0.2">
      <c r="A4037" s="1" t="s">
        <v>4060</v>
      </c>
      <c r="B4037" s="1">
        <v>1</v>
      </c>
      <c r="C4037" s="2">
        <v>41546</v>
      </c>
      <c r="D4037" s="2">
        <v>41546</v>
      </c>
      <c r="E4037" s="2">
        <v>41546</v>
      </c>
      <c r="F4037" s="1">
        <v>29</v>
      </c>
      <c r="G4037" s="1">
        <v>37.931034480000001</v>
      </c>
      <c r="H4037" s="1">
        <v>3.448275862</v>
      </c>
      <c r="I4037" s="1">
        <v>123.23</v>
      </c>
      <c r="J4037" s="1">
        <v>0</v>
      </c>
      <c r="K4037" s="1">
        <v>1</v>
      </c>
      <c r="L4037" s="1">
        <v>0</v>
      </c>
      <c r="M4037" s="1">
        <v>0</v>
      </c>
      <c r="N4037" s="1">
        <v>0</v>
      </c>
      <c r="O4037" s="1" t="s">
        <v>25</v>
      </c>
      <c r="P4037" s="1" t="s">
        <v>62</v>
      </c>
      <c r="Q4037" s="10">
        <f>I4037*Part2Out!C$72+'relay test.csv'!K4037*Part2Out!C$74+'relay test.csv'!L4037*Part2Out!C$75+'relay test.csv'!M4037*Part2Out!C$76</f>
        <v>1.0585872699798622</v>
      </c>
      <c r="R4037" s="11">
        <f t="shared" si="496"/>
        <v>2.8822962052847005</v>
      </c>
      <c r="S4037" s="12">
        <f t="shared" si="497"/>
        <v>0.74242047821112434</v>
      </c>
      <c r="T4037" s="11">
        <f t="shared" si="498"/>
        <v>1</v>
      </c>
      <c r="U4037" s="11">
        <f t="shared" si="499"/>
        <v>1</v>
      </c>
      <c r="V4037" s="71">
        <f>Q4037+Part2Out!C$71</f>
        <v>1.7271235377020342</v>
      </c>
      <c r="W4037" s="1">
        <f t="shared" si="500"/>
        <v>5.6244520932513087</v>
      </c>
      <c r="X4037" s="12">
        <f t="shared" si="501"/>
        <v>0.84904411928365298</v>
      </c>
      <c r="Y4037" s="11">
        <f t="shared" si="502"/>
        <v>1</v>
      </c>
      <c r="Z4037" s="1">
        <f t="shared" si="503"/>
        <v>1</v>
      </c>
    </row>
    <row r="4038" spans="1:26" x14ac:dyDescent="0.2">
      <c r="A4038" s="1" t="s">
        <v>4061</v>
      </c>
      <c r="B4038" s="1">
        <v>1</v>
      </c>
      <c r="C4038" s="2">
        <v>41543</v>
      </c>
      <c r="D4038" s="2">
        <v>41564</v>
      </c>
      <c r="E4038" s="2">
        <v>41564</v>
      </c>
      <c r="F4038" s="1">
        <v>41</v>
      </c>
      <c r="G4038" s="1">
        <v>7.3170731709999997</v>
      </c>
      <c r="H4038" s="1">
        <v>2.4390243900000002</v>
      </c>
      <c r="I4038" s="1">
        <v>9.0399999999999991</v>
      </c>
      <c r="J4038" s="1">
        <v>0</v>
      </c>
      <c r="K4038" s="1">
        <v>1</v>
      </c>
      <c r="L4038" s="1">
        <v>0</v>
      </c>
      <c r="M4038" s="1">
        <v>0</v>
      </c>
      <c r="N4038" s="1">
        <v>0</v>
      </c>
      <c r="O4038" s="1" t="s">
        <v>25</v>
      </c>
      <c r="P4038" s="1" t="s">
        <v>23</v>
      </c>
      <c r="Q4038" s="10">
        <f>I4038*Part2Out!C$72+'relay test.csv'!K4038*Part2Out!C$74+'relay test.csv'!L4038*Part2Out!C$75+'relay test.csv'!M4038*Part2Out!C$76</f>
        <v>0.82737798042001265</v>
      </c>
      <c r="R4038" s="11">
        <f t="shared" ref="R4038:R4101" si="504">EXP(Q4038)</f>
        <v>2.2873134900064382</v>
      </c>
      <c r="S4038" s="12">
        <f t="shared" ref="S4038:S4101" si="505">R4038/(1+R4038)</f>
        <v>0.69580023230518195</v>
      </c>
      <c r="T4038" s="11">
        <f t="shared" ref="T4038:T4101" si="506">1*(S4038&gt;0.5)+0*(S4038&lt;=0.5)</f>
        <v>1</v>
      </c>
      <c r="U4038" s="11">
        <f t="shared" ref="U4038:U4101" si="507">B4038</f>
        <v>1</v>
      </c>
      <c r="V4038" s="71">
        <f>Q4038+Part2Out!C$71</f>
        <v>1.4959142481421845</v>
      </c>
      <c r="W4038" s="1">
        <f t="shared" ref="W4038:W4101" si="508">EXP(V4038)</f>
        <v>4.4634153572422068</v>
      </c>
      <c r="X4038" s="12">
        <f t="shared" ref="X4038:X4101" si="509">W4038/(1+W4038)</f>
        <v>0.81696430993949276</v>
      </c>
      <c r="Y4038" s="11">
        <f t="shared" ref="Y4038:Y4101" si="510">1*(X4038&gt;0.5)+0*(X4038&lt;=0.5)</f>
        <v>1</v>
      </c>
      <c r="Z4038" s="1">
        <f t="shared" ref="Z4038:Z4101" si="511">U4038</f>
        <v>1</v>
      </c>
    </row>
    <row r="4039" spans="1:26" x14ac:dyDescent="0.2">
      <c r="A4039" s="1" t="s">
        <v>4062</v>
      </c>
      <c r="B4039" s="1">
        <v>1</v>
      </c>
      <c r="C4039" s="2">
        <v>41547</v>
      </c>
      <c r="D4039" s="2">
        <v>41548</v>
      </c>
      <c r="E4039" s="2">
        <v>41608</v>
      </c>
      <c r="F4039" s="1">
        <v>42</v>
      </c>
      <c r="G4039" s="1">
        <v>4.7619047620000003</v>
      </c>
      <c r="H4039" s="1">
        <v>0</v>
      </c>
      <c r="I4039" s="1">
        <v>39.340000000000003</v>
      </c>
      <c r="J4039" s="1">
        <v>0.1</v>
      </c>
      <c r="K4039" s="1">
        <v>1</v>
      </c>
      <c r="L4039" s="1">
        <v>0</v>
      </c>
      <c r="M4039" s="1">
        <v>0</v>
      </c>
      <c r="N4039" s="1">
        <v>0</v>
      </c>
      <c r="O4039" s="1" t="s">
        <v>25</v>
      </c>
      <c r="P4039" s="1" t="s">
        <v>62</v>
      </c>
      <c r="Q4039" s="10">
        <f>I4039*Part2Out!C$72+'relay test.csv'!K4039*Part2Out!C$74+'relay test.csv'!L4039*Part2Out!C$75+'relay test.csv'!M4039*Part2Out!C$76</f>
        <v>0.88872872456278729</v>
      </c>
      <c r="R4039" s="11">
        <f t="shared" si="504"/>
        <v>2.4320358977008967</v>
      </c>
      <c r="S4039" s="12">
        <f t="shared" si="505"/>
        <v>0.70862775629185726</v>
      </c>
      <c r="T4039" s="11">
        <f t="shared" si="506"/>
        <v>1</v>
      </c>
      <c r="U4039" s="11">
        <f t="shared" si="507"/>
        <v>1</v>
      </c>
      <c r="V4039" s="71">
        <f>Q4039+Part2Out!C$71</f>
        <v>1.5572649922849593</v>
      </c>
      <c r="W4039" s="1">
        <f t="shared" si="508"/>
        <v>4.745823614729769</v>
      </c>
      <c r="X4039" s="12">
        <f t="shared" si="509"/>
        <v>0.82596054681587527</v>
      </c>
      <c r="Y4039" s="11">
        <f t="shared" si="510"/>
        <v>1</v>
      </c>
      <c r="Z4039" s="1">
        <f t="shared" si="511"/>
        <v>1</v>
      </c>
    </row>
    <row r="4040" spans="1:26" x14ac:dyDescent="0.2">
      <c r="A4040" s="1" t="s">
        <v>4063</v>
      </c>
      <c r="B4040" s="1">
        <v>1</v>
      </c>
      <c r="C4040" s="2">
        <v>41547</v>
      </c>
      <c r="D4040" s="2">
        <v>41547</v>
      </c>
      <c r="E4040" s="2">
        <v>41654</v>
      </c>
      <c r="F4040" s="1">
        <v>60</v>
      </c>
      <c r="G4040" s="1">
        <v>1.6666666670000001</v>
      </c>
      <c r="H4040" s="1">
        <v>0</v>
      </c>
      <c r="I4040" s="1">
        <v>42.74</v>
      </c>
      <c r="J4040" s="1">
        <v>0.14018691588785001</v>
      </c>
      <c r="K4040" s="1">
        <v>1</v>
      </c>
      <c r="L4040" s="1">
        <v>1</v>
      </c>
      <c r="M4040" s="1">
        <v>1</v>
      </c>
      <c r="N4040" s="1">
        <v>0</v>
      </c>
      <c r="O4040" s="1" t="s">
        <v>35</v>
      </c>
      <c r="P4040" s="1" t="s">
        <v>62</v>
      </c>
      <c r="Q4040" s="10">
        <f>I4040*Part2Out!C$72+'relay test.csv'!K4040*Part2Out!C$74+'relay test.csv'!L4040*Part2Out!C$75+'relay test.csv'!M4040*Part2Out!C$76</f>
        <v>2.6146205635572684</v>
      </c>
      <c r="R4040" s="11">
        <f t="shared" si="504"/>
        <v>13.662031521653223</v>
      </c>
      <c r="S4040" s="12">
        <f t="shared" si="505"/>
        <v>0.93179662732799495</v>
      </c>
      <c r="T4040" s="11">
        <f t="shared" si="506"/>
        <v>1</v>
      </c>
      <c r="U4040" s="11">
        <f t="shared" si="507"/>
        <v>1</v>
      </c>
      <c r="V4040" s="71">
        <f>Q4040+Part2Out!C$71</f>
        <v>3.2831568312794404</v>
      </c>
      <c r="W4040" s="1">
        <f t="shared" si="508"/>
        <v>26.65980049140639</v>
      </c>
      <c r="X4040" s="12">
        <f t="shared" si="509"/>
        <v>0.96384644927895669</v>
      </c>
      <c r="Y4040" s="11">
        <f t="shared" si="510"/>
        <v>1</v>
      </c>
      <c r="Z4040" s="1">
        <f t="shared" si="511"/>
        <v>1</v>
      </c>
    </row>
    <row r="4041" spans="1:26" x14ac:dyDescent="0.2">
      <c r="A4041" s="1" t="s">
        <v>4064</v>
      </c>
      <c r="B4041" s="1">
        <v>1</v>
      </c>
      <c r="C4041" s="2">
        <v>41547</v>
      </c>
      <c r="D4041" s="2">
        <v>41568</v>
      </c>
      <c r="E4041" s="2">
        <v>41653</v>
      </c>
      <c r="F4041" s="1">
        <v>38</v>
      </c>
      <c r="G4041" s="1">
        <v>15.78947368</v>
      </c>
      <c r="H4041" s="1">
        <v>5.263157895</v>
      </c>
      <c r="I4041" s="1">
        <v>92.33</v>
      </c>
      <c r="J4041" s="1">
        <v>0.11764705882352899</v>
      </c>
      <c r="K4041" s="1">
        <v>1</v>
      </c>
      <c r="L4041" s="1">
        <v>0</v>
      </c>
      <c r="M4041" s="1">
        <v>1</v>
      </c>
      <c r="N4041" s="1">
        <v>0</v>
      </c>
      <c r="O4041" s="1" t="s">
        <v>29</v>
      </c>
      <c r="P4041" s="1" t="s">
        <v>62</v>
      </c>
      <c r="Q4041" s="10">
        <f>I4041*Part2Out!C$72+'relay test.csv'!K4041*Part2Out!C$74+'relay test.csv'!L4041*Part2Out!C$75+'relay test.csv'!M4041*Part2Out!C$76</f>
        <v>1.8472989875905941</v>
      </c>
      <c r="R4041" s="11">
        <f t="shared" si="504"/>
        <v>6.3426647492069526</v>
      </c>
      <c r="S4041" s="12">
        <f t="shared" si="505"/>
        <v>0.8638096611849253</v>
      </c>
      <c r="T4041" s="11">
        <f t="shared" si="506"/>
        <v>1</v>
      </c>
      <c r="U4041" s="11">
        <f t="shared" si="507"/>
        <v>1</v>
      </c>
      <c r="V4041" s="71">
        <f>Q4041+Part2Out!C$71</f>
        <v>2.5158352553127661</v>
      </c>
      <c r="W4041" s="1">
        <f t="shared" si="508"/>
        <v>12.376942369788329</v>
      </c>
      <c r="X4041" s="12">
        <f t="shared" si="509"/>
        <v>0.92524450114560641</v>
      </c>
      <c r="Y4041" s="11">
        <f t="shared" si="510"/>
        <v>1</v>
      </c>
      <c r="Z4041" s="1">
        <f t="shared" si="511"/>
        <v>1</v>
      </c>
    </row>
    <row r="4042" spans="1:26" x14ac:dyDescent="0.2">
      <c r="A4042" s="1" t="s">
        <v>4065</v>
      </c>
      <c r="B4042" s="1">
        <v>1</v>
      </c>
      <c r="C4042" s="2">
        <v>41547</v>
      </c>
      <c r="D4042" s="2">
        <v>41547</v>
      </c>
      <c r="E4042" s="2">
        <v>41621</v>
      </c>
      <c r="F4042" s="1">
        <v>40</v>
      </c>
      <c r="G4042" s="1">
        <v>2.5</v>
      </c>
      <c r="H4042" s="1">
        <v>2.5</v>
      </c>
      <c r="I4042" s="1">
        <v>60.41</v>
      </c>
      <c r="J4042" s="1">
        <v>2.7027027027027001E-2</v>
      </c>
      <c r="K4042" s="1">
        <v>1</v>
      </c>
      <c r="L4042" s="1">
        <v>0</v>
      </c>
      <c r="M4042" s="1">
        <v>0</v>
      </c>
      <c r="N4042" s="1">
        <v>0</v>
      </c>
      <c r="O4042" s="1" t="s">
        <v>31</v>
      </c>
      <c r="P4042" s="1" t="s">
        <v>23</v>
      </c>
      <c r="Q4042" s="10">
        <f>I4042*Part2Out!C$72+'relay test.csv'!K4042*Part2Out!C$74+'relay test.csv'!L4042*Part2Out!C$75+'relay test.csv'!M4042*Part2Out!C$76</f>
        <v>0.93139077667791148</v>
      </c>
      <c r="R4042" s="11">
        <f t="shared" si="504"/>
        <v>2.538036566208357</v>
      </c>
      <c r="S4042" s="12">
        <f t="shared" si="505"/>
        <v>0.71735735872518691</v>
      </c>
      <c r="T4042" s="11">
        <f t="shared" si="506"/>
        <v>1</v>
      </c>
      <c r="U4042" s="11">
        <f t="shared" si="507"/>
        <v>1</v>
      </c>
      <c r="V4042" s="71">
        <f>Q4042+Part2Out!C$71</f>
        <v>1.5999270444000835</v>
      </c>
      <c r="W4042" s="1">
        <f t="shared" si="508"/>
        <v>4.9526710861241723</v>
      </c>
      <c r="X4042" s="12">
        <f t="shared" si="509"/>
        <v>0.83200818833564893</v>
      </c>
      <c r="Y4042" s="11">
        <f t="shared" si="510"/>
        <v>1</v>
      </c>
      <c r="Z4042" s="1">
        <f t="shared" si="511"/>
        <v>1</v>
      </c>
    </row>
    <row r="4043" spans="1:26" x14ac:dyDescent="0.2">
      <c r="A4043" s="1" t="s">
        <v>4066</v>
      </c>
      <c r="B4043" s="1">
        <v>1</v>
      </c>
      <c r="C4043" s="2">
        <v>41547</v>
      </c>
      <c r="D4043" s="2">
        <v>41547</v>
      </c>
      <c r="E4043" s="2">
        <v>41547</v>
      </c>
      <c r="F4043" s="1">
        <v>45</v>
      </c>
      <c r="G4043" s="1">
        <v>0</v>
      </c>
      <c r="H4043" s="1">
        <v>0</v>
      </c>
      <c r="I4043" s="1">
        <v>40.020000000000003</v>
      </c>
      <c r="J4043" s="1">
        <v>0</v>
      </c>
      <c r="K4043" s="1">
        <v>1</v>
      </c>
      <c r="L4043" s="1">
        <v>0</v>
      </c>
      <c r="M4043" s="1">
        <v>0</v>
      </c>
      <c r="N4043" s="1">
        <v>0</v>
      </c>
      <c r="O4043" s="1" t="s">
        <v>31</v>
      </c>
      <c r="P4043" s="1" t="s">
        <v>27</v>
      </c>
      <c r="Q4043" s="10">
        <f>I4043*Part2Out!C$72+'relay test.csv'!K4043*Part2Out!C$74+'relay test.csv'!L4043*Part2Out!C$75+'relay test.csv'!M4043*Part2Out!C$76</f>
        <v>0.89010557294618953</v>
      </c>
      <c r="R4043" s="11">
        <f t="shared" si="504"/>
        <v>2.4353867486725398</v>
      </c>
      <c r="S4043" s="12">
        <f t="shared" si="505"/>
        <v>0.70891195863568846</v>
      </c>
      <c r="T4043" s="11">
        <f t="shared" si="506"/>
        <v>1</v>
      </c>
      <c r="U4043" s="11">
        <f t="shared" si="507"/>
        <v>1</v>
      </c>
      <c r="V4043" s="71">
        <f>Q4043+Part2Out!C$71</f>
        <v>1.5586418406683615</v>
      </c>
      <c r="W4043" s="1">
        <f t="shared" si="508"/>
        <v>4.7523623947229829</v>
      </c>
      <c r="X4043" s="12">
        <f t="shared" si="509"/>
        <v>0.8261583795698676</v>
      </c>
      <c r="Y4043" s="11">
        <f t="shared" si="510"/>
        <v>1</v>
      </c>
      <c r="Z4043" s="1">
        <f t="shared" si="511"/>
        <v>1</v>
      </c>
    </row>
    <row r="4044" spans="1:26" x14ac:dyDescent="0.2">
      <c r="A4044" s="1" t="s">
        <v>4067</v>
      </c>
      <c r="B4044" s="1">
        <v>1</v>
      </c>
      <c r="C4044" s="2">
        <v>41547</v>
      </c>
      <c r="D4044" s="2">
        <v>41547</v>
      </c>
      <c r="E4044" s="2">
        <v>41547</v>
      </c>
      <c r="F4044" s="1">
        <v>46</v>
      </c>
      <c r="G4044" s="1">
        <v>0</v>
      </c>
      <c r="H4044" s="1">
        <v>0</v>
      </c>
      <c r="I4044" s="1">
        <v>40</v>
      </c>
      <c r="J4044" s="1">
        <v>0</v>
      </c>
      <c r="K4044" s="1">
        <v>1</v>
      </c>
      <c r="L4044" s="1">
        <v>0</v>
      </c>
      <c r="M4044" s="1">
        <v>0</v>
      </c>
      <c r="N4044" s="1">
        <v>0</v>
      </c>
      <c r="O4044" s="1" t="s">
        <v>25</v>
      </c>
      <c r="P4044" s="1" t="s">
        <v>62</v>
      </c>
      <c r="Q4044" s="10">
        <f>I4044*Part2Out!C$72+'relay test.csv'!K4044*Part2Out!C$74+'relay test.csv'!L4044*Part2Out!C$75+'relay test.csv'!M4044*Part2Out!C$76</f>
        <v>0.89006507740550123</v>
      </c>
      <c r="R4044" s="11">
        <f t="shared" si="504"/>
        <v>2.435288128366222</v>
      </c>
      <c r="S4044" s="12">
        <f t="shared" si="505"/>
        <v>0.70890360207555958</v>
      </c>
      <c r="T4044" s="11">
        <f t="shared" si="506"/>
        <v>1</v>
      </c>
      <c r="U4044" s="11">
        <f t="shared" si="507"/>
        <v>1</v>
      </c>
      <c r="V4044" s="71">
        <f>Q4044+Part2Out!C$71</f>
        <v>1.5586013451276732</v>
      </c>
      <c r="W4044" s="1">
        <f t="shared" si="508"/>
        <v>4.7521699491348821</v>
      </c>
      <c r="X4044" s="12">
        <f t="shared" si="509"/>
        <v>0.82615256349468624</v>
      </c>
      <c r="Y4044" s="11">
        <f t="shared" si="510"/>
        <v>1</v>
      </c>
      <c r="Z4044" s="1">
        <f t="shared" si="511"/>
        <v>1</v>
      </c>
    </row>
    <row r="4045" spans="1:26" x14ac:dyDescent="0.2">
      <c r="A4045" s="1" t="s">
        <v>4068</v>
      </c>
      <c r="B4045" s="1">
        <v>1</v>
      </c>
      <c r="C4045" s="2">
        <v>41537</v>
      </c>
      <c r="D4045" s="2">
        <v>41547</v>
      </c>
      <c r="E4045" s="2">
        <v>41562</v>
      </c>
      <c r="F4045" s="1">
        <v>39</v>
      </c>
      <c r="G4045" s="1">
        <v>12.820512819999999</v>
      </c>
      <c r="H4045" s="1">
        <v>0</v>
      </c>
      <c r="I4045" s="1">
        <v>33.29</v>
      </c>
      <c r="J4045" s="1">
        <v>0.133333333333333</v>
      </c>
      <c r="K4045" s="1">
        <v>1</v>
      </c>
      <c r="L4045" s="1">
        <v>1</v>
      </c>
      <c r="M4045" s="1">
        <v>0</v>
      </c>
      <c r="N4045" s="1">
        <v>0</v>
      </c>
      <c r="O4045" s="1" t="s">
        <v>29</v>
      </c>
      <c r="P4045" s="1" t="s">
        <v>23</v>
      </c>
      <c r="Q4045" s="10">
        <f>I4045*Part2Out!C$72+'relay test.csv'!K4045*Part2Out!C$74+'relay test.csv'!L4045*Part2Out!C$75+'relay test.csv'!M4045*Part2Out!C$76</f>
        <v>1.7442090926078908</v>
      </c>
      <c r="R4045" s="11">
        <f t="shared" si="504"/>
        <v>5.7213746080203274</v>
      </c>
      <c r="S4045" s="12">
        <f t="shared" si="505"/>
        <v>0.85122090966232666</v>
      </c>
      <c r="T4045" s="11">
        <f t="shared" si="506"/>
        <v>1</v>
      </c>
      <c r="U4045" s="11">
        <f t="shared" si="507"/>
        <v>1</v>
      </c>
      <c r="V4045" s="71">
        <f>Q4045+Part2Out!C$71</f>
        <v>2.4127453603300628</v>
      </c>
      <c r="W4045" s="1">
        <f t="shared" si="508"/>
        <v>11.164569877083906</v>
      </c>
      <c r="X4045" s="12">
        <f t="shared" si="509"/>
        <v>0.91779405189789409</v>
      </c>
      <c r="Y4045" s="11">
        <f t="shared" si="510"/>
        <v>1</v>
      </c>
      <c r="Z4045" s="1">
        <f t="shared" si="511"/>
        <v>1</v>
      </c>
    </row>
    <row r="4046" spans="1:26" x14ac:dyDescent="0.2">
      <c r="A4046" s="1" t="s">
        <v>4069</v>
      </c>
      <c r="B4046" s="1">
        <v>1</v>
      </c>
      <c r="C4046" s="2">
        <v>41547</v>
      </c>
      <c r="D4046" s="2">
        <v>41547</v>
      </c>
      <c r="E4046" s="2">
        <v>41547</v>
      </c>
      <c r="F4046" s="1">
        <v>39</v>
      </c>
      <c r="G4046" s="1">
        <v>12.820512819999999</v>
      </c>
      <c r="H4046" s="1">
        <v>2.5641025640000001</v>
      </c>
      <c r="I4046" s="1">
        <v>40</v>
      </c>
      <c r="J4046" s="1">
        <v>0</v>
      </c>
      <c r="K4046" s="1">
        <v>1</v>
      </c>
      <c r="L4046" s="1">
        <v>1</v>
      </c>
      <c r="M4046" s="1">
        <v>0</v>
      </c>
      <c r="N4046" s="1">
        <v>0</v>
      </c>
      <c r="O4046" s="1" t="s">
        <v>31</v>
      </c>
      <c r="P4046" s="1" t="s">
        <v>62</v>
      </c>
      <c r="Q4046" s="10">
        <f>I4046*Part2Out!C$72+'relay test.csv'!K4046*Part2Out!C$74+'relay test.csv'!L4046*Part2Out!C$75+'relay test.csv'!M4046*Part2Out!C$76</f>
        <v>1.7577953465088156</v>
      </c>
      <c r="R4046" s="11">
        <f t="shared" si="504"/>
        <v>5.7996370993010196</v>
      </c>
      <c r="S4046" s="12">
        <f t="shared" si="505"/>
        <v>0.85293332785321785</v>
      </c>
      <c r="T4046" s="11">
        <f t="shared" si="506"/>
        <v>1</v>
      </c>
      <c r="U4046" s="11">
        <f t="shared" si="507"/>
        <v>1</v>
      </c>
      <c r="V4046" s="71">
        <f>Q4046+Part2Out!C$71</f>
        <v>2.4263316142309876</v>
      </c>
      <c r="W4046" s="1">
        <f t="shared" si="508"/>
        <v>11.31728965380209</v>
      </c>
      <c r="X4046" s="12">
        <f t="shared" si="509"/>
        <v>0.91881330811350037</v>
      </c>
      <c r="Y4046" s="11">
        <f t="shared" si="510"/>
        <v>1</v>
      </c>
      <c r="Z4046" s="1">
        <f t="shared" si="511"/>
        <v>1</v>
      </c>
    </row>
    <row r="4047" spans="1:26" x14ac:dyDescent="0.2">
      <c r="A4047" s="1" t="s">
        <v>4070</v>
      </c>
      <c r="B4047" s="1">
        <v>1</v>
      </c>
      <c r="C4047" s="2">
        <v>41547</v>
      </c>
      <c r="D4047" s="2">
        <v>41547</v>
      </c>
      <c r="E4047" s="2">
        <v>41575</v>
      </c>
      <c r="F4047" s="1">
        <v>35</v>
      </c>
      <c r="G4047" s="1">
        <v>25.714285709999999</v>
      </c>
      <c r="H4047" s="1">
        <v>0</v>
      </c>
      <c r="I4047" s="1">
        <v>87.95</v>
      </c>
      <c r="J4047" s="1">
        <v>7.1428571428571397E-2</v>
      </c>
      <c r="K4047" s="1">
        <v>1</v>
      </c>
      <c r="L4047" s="1">
        <v>0</v>
      </c>
      <c r="M4047" s="1">
        <v>0</v>
      </c>
      <c r="N4047" s="1">
        <v>0</v>
      </c>
      <c r="O4047" s="1" t="s">
        <v>31</v>
      </c>
      <c r="P4047" s="1" t="s">
        <v>27</v>
      </c>
      <c r="Q4047" s="10">
        <f>I4047*Part2Out!C$72+'relay test.csv'!K4047*Part2Out!C$74+'relay test.csv'!L4047*Part2Out!C$75+'relay test.csv'!M4047*Part2Out!C$76</f>
        <v>0.98715313620570089</v>
      </c>
      <c r="R4047" s="11">
        <f t="shared" si="504"/>
        <v>2.6835837897607573</v>
      </c>
      <c r="S4047" s="12">
        <f t="shared" si="505"/>
        <v>0.72852524685886177</v>
      </c>
      <c r="T4047" s="11">
        <f t="shared" si="506"/>
        <v>1</v>
      </c>
      <c r="U4047" s="11">
        <f t="shared" si="507"/>
        <v>1</v>
      </c>
      <c r="V4047" s="71">
        <f>Q4047+Part2Out!C$71</f>
        <v>1.6556894039278729</v>
      </c>
      <c r="W4047" s="1">
        <f t="shared" si="508"/>
        <v>5.2366888719004097</v>
      </c>
      <c r="X4047" s="12">
        <f t="shared" si="509"/>
        <v>0.83965850781726015</v>
      </c>
      <c r="Y4047" s="11">
        <f t="shared" si="510"/>
        <v>1</v>
      </c>
      <c r="Z4047" s="1">
        <f t="shared" si="511"/>
        <v>1</v>
      </c>
    </row>
    <row r="4048" spans="1:26" x14ac:dyDescent="0.2">
      <c r="A4048" s="1" t="s">
        <v>4071</v>
      </c>
      <c r="B4048" s="1">
        <v>1</v>
      </c>
      <c r="C4048" s="2">
        <v>41547</v>
      </c>
      <c r="D4048" s="2">
        <v>41547</v>
      </c>
      <c r="E4048" s="2">
        <v>41547</v>
      </c>
      <c r="F4048" s="1">
        <v>40</v>
      </c>
      <c r="G4048" s="1">
        <v>7.5</v>
      </c>
      <c r="H4048" s="1">
        <v>0</v>
      </c>
      <c r="I4048" s="1">
        <v>40.020000000000003</v>
      </c>
      <c r="J4048" s="1">
        <v>0</v>
      </c>
      <c r="K4048" s="1">
        <v>1</v>
      </c>
      <c r="L4048" s="1">
        <v>0</v>
      </c>
      <c r="M4048" s="1">
        <v>0</v>
      </c>
      <c r="N4048" s="1">
        <v>0</v>
      </c>
      <c r="O4048" s="1" t="s">
        <v>22</v>
      </c>
      <c r="P4048" s="1" t="s">
        <v>27</v>
      </c>
      <c r="Q4048" s="10">
        <f>I4048*Part2Out!C$72+'relay test.csv'!K4048*Part2Out!C$74+'relay test.csv'!L4048*Part2Out!C$75+'relay test.csv'!M4048*Part2Out!C$76</f>
        <v>0.89010557294618953</v>
      </c>
      <c r="R4048" s="11">
        <f t="shared" si="504"/>
        <v>2.4353867486725398</v>
      </c>
      <c r="S4048" s="12">
        <f t="shared" si="505"/>
        <v>0.70891195863568846</v>
      </c>
      <c r="T4048" s="11">
        <f t="shared" si="506"/>
        <v>1</v>
      </c>
      <c r="U4048" s="11">
        <f t="shared" si="507"/>
        <v>1</v>
      </c>
      <c r="V4048" s="71">
        <f>Q4048+Part2Out!C$71</f>
        <v>1.5586418406683615</v>
      </c>
      <c r="W4048" s="1">
        <f t="shared" si="508"/>
        <v>4.7523623947229829</v>
      </c>
      <c r="X4048" s="12">
        <f t="shared" si="509"/>
        <v>0.8261583795698676</v>
      </c>
      <c r="Y4048" s="11">
        <f t="shared" si="510"/>
        <v>1</v>
      </c>
      <c r="Z4048" s="1">
        <f t="shared" si="511"/>
        <v>1</v>
      </c>
    </row>
    <row r="4049" spans="1:26" x14ac:dyDescent="0.2">
      <c r="A4049" s="1" t="s">
        <v>4072</v>
      </c>
      <c r="B4049" s="1">
        <v>0</v>
      </c>
      <c r="C4049" s="2">
        <v>41547</v>
      </c>
      <c r="D4049" s="2">
        <v>41547</v>
      </c>
      <c r="E4049" s="2">
        <v>41547</v>
      </c>
      <c r="F4049" s="1">
        <v>1</v>
      </c>
      <c r="G4049" s="1">
        <v>100</v>
      </c>
      <c r="H4049" s="1">
        <v>0</v>
      </c>
      <c r="I4049" s="1">
        <v>40</v>
      </c>
      <c r="J4049" s="1">
        <v>0</v>
      </c>
      <c r="K4049" s="1">
        <v>1</v>
      </c>
      <c r="L4049" s="1">
        <v>0</v>
      </c>
      <c r="M4049" s="1">
        <v>0</v>
      </c>
      <c r="N4049" s="1">
        <v>0</v>
      </c>
      <c r="O4049" s="1" t="s">
        <v>161</v>
      </c>
      <c r="P4049" s="1" t="s">
        <v>62</v>
      </c>
      <c r="Q4049" s="10">
        <f>I4049*Part2Out!C$72+'relay test.csv'!K4049*Part2Out!C$74+'relay test.csv'!L4049*Part2Out!C$75+'relay test.csv'!M4049*Part2Out!C$76</f>
        <v>0.89006507740550123</v>
      </c>
      <c r="R4049" s="11">
        <f t="shared" si="504"/>
        <v>2.435288128366222</v>
      </c>
      <c r="S4049" s="12">
        <f t="shared" si="505"/>
        <v>0.70890360207555958</v>
      </c>
      <c r="T4049" s="11">
        <f t="shared" si="506"/>
        <v>1</v>
      </c>
      <c r="U4049" s="11">
        <f t="shared" si="507"/>
        <v>0</v>
      </c>
      <c r="V4049" s="71">
        <f>Q4049+Part2Out!C$71</f>
        <v>1.5586013451276732</v>
      </c>
      <c r="W4049" s="1">
        <f t="shared" si="508"/>
        <v>4.7521699491348821</v>
      </c>
      <c r="X4049" s="12">
        <f t="shared" si="509"/>
        <v>0.82615256349468624</v>
      </c>
      <c r="Y4049" s="11">
        <f t="shared" si="510"/>
        <v>1</v>
      </c>
      <c r="Z4049" s="1">
        <f t="shared" si="511"/>
        <v>0</v>
      </c>
    </row>
    <row r="4050" spans="1:26" x14ac:dyDescent="0.2">
      <c r="A4050" s="1" t="s">
        <v>4073</v>
      </c>
      <c r="B4050" s="1">
        <v>0</v>
      </c>
      <c r="C4050" s="2">
        <v>41547</v>
      </c>
      <c r="D4050" s="2">
        <v>41547</v>
      </c>
      <c r="E4050" s="2">
        <v>41547</v>
      </c>
      <c r="F4050" s="1">
        <v>13</v>
      </c>
      <c r="G4050" s="1">
        <v>7.692307692</v>
      </c>
      <c r="H4050" s="1">
        <v>0</v>
      </c>
      <c r="I4050" s="1">
        <v>40.020000000000003</v>
      </c>
      <c r="J4050" s="1">
        <v>0</v>
      </c>
      <c r="K4050" s="1">
        <v>1</v>
      </c>
      <c r="L4050" s="1">
        <v>0</v>
      </c>
      <c r="M4050" s="1">
        <v>0</v>
      </c>
      <c r="N4050" s="1">
        <v>0</v>
      </c>
      <c r="O4050" s="1" t="s">
        <v>29</v>
      </c>
      <c r="P4050" s="1" t="s">
        <v>23</v>
      </c>
      <c r="Q4050" s="10">
        <f>I4050*Part2Out!C$72+'relay test.csv'!K4050*Part2Out!C$74+'relay test.csv'!L4050*Part2Out!C$75+'relay test.csv'!M4050*Part2Out!C$76</f>
        <v>0.89010557294618953</v>
      </c>
      <c r="R4050" s="11">
        <f t="shared" si="504"/>
        <v>2.4353867486725398</v>
      </c>
      <c r="S4050" s="12">
        <f t="shared" si="505"/>
        <v>0.70891195863568846</v>
      </c>
      <c r="T4050" s="11">
        <f t="shared" si="506"/>
        <v>1</v>
      </c>
      <c r="U4050" s="11">
        <f t="shared" si="507"/>
        <v>0</v>
      </c>
      <c r="V4050" s="71">
        <f>Q4050+Part2Out!C$71</f>
        <v>1.5586418406683615</v>
      </c>
      <c r="W4050" s="1">
        <f t="shared" si="508"/>
        <v>4.7523623947229829</v>
      </c>
      <c r="X4050" s="12">
        <f t="shared" si="509"/>
        <v>0.8261583795698676</v>
      </c>
      <c r="Y4050" s="11">
        <f t="shared" si="510"/>
        <v>1</v>
      </c>
      <c r="Z4050" s="1">
        <f t="shared" si="511"/>
        <v>0</v>
      </c>
    </row>
    <row r="4051" spans="1:26" x14ac:dyDescent="0.2">
      <c r="A4051" s="1" t="s">
        <v>4074</v>
      </c>
      <c r="B4051" s="1">
        <v>1</v>
      </c>
      <c r="C4051" s="2">
        <v>41547</v>
      </c>
      <c r="D4051" s="2">
        <v>41547</v>
      </c>
      <c r="E4051" s="2">
        <v>41658</v>
      </c>
      <c r="F4051" s="1">
        <v>38</v>
      </c>
      <c r="G4051" s="1">
        <v>94.736842109999998</v>
      </c>
      <c r="H4051" s="1">
        <v>36.842105259999997</v>
      </c>
      <c r="I4051" s="1">
        <v>75.53</v>
      </c>
      <c r="J4051" s="1">
        <v>0.144144144144144</v>
      </c>
      <c r="K4051" s="1">
        <v>1</v>
      </c>
      <c r="L4051" s="1">
        <v>1</v>
      </c>
      <c r="M4051" s="1">
        <v>0</v>
      </c>
      <c r="N4051" s="1">
        <v>0</v>
      </c>
      <c r="O4051" s="1" t="s">
        <v>25</v>
      </c>
      <c r="P4051" s="1" t="s">
        <v>62</v>
      </c>
      <c r="Q4051" s="10">
        <f>I4051*Part2Out!C$72+'relay test.csv'!K4051*Part2Out!C$74+'relay test.csv'!L4051*Part2Out!C$75+'relay test.csv'!M4051*Part2Out!C$76</f>
        <v>1.8297356745415807</v>
      </c>
      <c r="R4051" s="11">
        <f t="shared" si="504"/>
        <v>6.2322391013312171</v>
      </c>
      <c r="S4051" s="12">
        <f t="shared" si="505"/>
        <v>0.86173023513341351</v>
      </c>
      <c r="T4051" s="11">
        <f t="shared" si="506"/>
        <v>1</v>
      </c>
      <c r="U4051" s="11">
        <f t="shared" si="507"/>
        <v>1</v>
      </c>
      <c r="V4051" s="71">
        <f>Q4051+Part2Out!C$71</f>
        <v>2.4982719422637527</v>
      </c>
      <c r="W4051" s="1">
        <f t="shared" si="508"/>
        <v>12.161460086876339</v>
      </c>
      <c r="X4051" s="12">
        <f t="shared" si="509"/>
        <v>0.92402058788316899</v>
      </c>
      <c r="Y4051" s="11">
        <f t="shared" si="510"/>
        <v>1</v>
      </c>
      <c r="Z4051" s="1">
        <f t="shared" si="511"/>
        <v>1</v>
      </c>
    </row>
    <row r="4052" spans="1:26" x14ac:dyDescent="0.2">
      <c r="A4052" s="1" t="s">
        <v>4075</v>
      </c>
      <c r="B4052" s="1">
        <v>1</v>
      </c>
      <c r="C4052" s="2">
        <v>41547</v>
      </c>
      <c r="D4052" s="2">
        <v>41547</v>
      </c>
      <c r="E4052" s="2">
        <v>41598</v>
      </c>
      <c r="F4052" s="1">
        <v>33</v>
      </c>
      <c r="G4052" s="1">
        <v>36.363636360000001</v>
      </c>
      <c r="H4052" s="1">
        <v>0</v>
      </c>
      <c r="I4052" s="1">
        <v>32.549999999999997</v>
      </c>
      <c r="J4052" s="1">
        <v>9.8039215686274495E-2</v>
      </c>
      <c r="K4052" s="1">
        <v>1</v>
      </c>
      <c r="L4052" s="1">
        <v>0</v>
      </c>
      <c r="M4052" s="1">
        <v>0</v>
      </c>
      <c r="N4052" s="1">
        <v>0</v>
      </c>
      <c r="O4052" s="1" t="s">
        <v>29</v>
      </c>
      <c r="P4052" s="1" t="s">
        <v>62</v>
      </c>
      <c r="Q4052" s="10">
        <f>I4052*Part2Out!C$72+'relay test.csv'!K4052*Part2Out!C$74+'relay test.csv'!L4052*Part2Out!C$75+'relay test.csv'!M4052*Part2Out!C$76</f>
        <v>0.87498048849910948</v>
      </c>
      <c r="R4052" s="11">
        <f t="shared" si="504"/>
        <v>2.3988284887662847</v>
      </c>
      <c r="S4052" s="12">
        <f t="shared" si="505"/>
        <v>0.70578097620836922</v>
      </c>
      <c r="T4052" s="11">
        <f t="shared" si="506"/>
        <v>1</v>
      </c>
      <c r="U4052" s="11">
        <f t="shared" si="507"/>
        <v>1</v>
      </c>
      <c r="V4052" s="71">
        <f>Q4052+Part2Out!C$71</f>
        <v>1.5435167562212815</v>
      </c>
      <c r="W4052" s="1">
        <f t="shared" si="508"/>
        <v>4.681023376519942</v>
      </c>
      <c r="X4052" s="12">
        <f t="shared" si="509"/>
        <v>0.82397537666662868</v>
      </c>
      <c r="Y4052" s="11">
        <f t="shared" si="510"/>
        <v>1</v>
      </c>
      <c r="Z4052" s="1">
        <f t="shared" si="511"/>
        <v>1</v>
      </c>
    </row>
    <row r="4053" spans="1:26" x14ac:dyDescent="0.2">
      <c r="A4053" s="1" t="s">
        <v>4076</v>
      </c>
      <c r="B4053" s="1">
        <v>1</v>
      </c>
      <c r="C4053" s="2">
        <v>41547</v>
      </c>
      <c r="D4053" s="2">
        <v>41582</v>
      </c>
      <c r="E4053" s="2">
        <v>41582</v>
      </c>
      <c r="F4053" s="1">
        <v>43</v>
      </c>
      <c r="G4053" s="1">
        <v>4.651162791</v>
      </c>
      <c r="H4053" s="1">
        <v>2.3255813949999999</v>
      </c>
      <c r="I4053" s="1">
        <v>79.81</v>
      </c>
      <c r="J4053" s="1">
        <v>0</v>
      </c>
      <c r="K4053" s="1">
        <v>1</v>
      </c>
      <c r="L4053" s="1">
        <v>0</v>
      </c>
      <c r="M4053" s="1">
        <v>0</v>
      </c>
      <c r="N4053" s="1">
        <v>0</v>
      </c>
      <c r="O4053" s="1" t="s">
        <v>31</v>
      </c>
      <c r="P4053" s="1" t="s">
        <v>23</v>
      </c>
      <c r="Q4053" s="10">
        <f>I4053*Part2Out!C$72+'relay test.csv'!K4053*Part2Out!C$74+'relay test.csv'!L4053*Part2Out!C$75+'relay test.csv'!M4053*Part2Out!C$76</f>
        <v>0.97067145114556264</v>
      </c>
      <c r="R4053" s="11">
        <f t="shared" si="504"/>
        <v>2.6397163049706318</v>
      </c>
      <c r="S4053" s="12">
        <f t="shared" si="505"/>
        <v>0.72525331201381404</v>
      </c>
      <c r="T4053" s="11">
        <f t="shared" si="506"/>
        <v>1</v>
      </c>
      <c r="U4053" s="11">
        <f t="shared" si="507"/>
        <v>1</v>
      </c>
      <c r="V4053" s="71">
        <f>Q4053+Part2Out!C$71</f>
        <v>1.6392077188677345</v>
      </c>
      <c r="W4053" s="1">
        <f t="shared" si="508"/>
        <v>5.1510867862434564</v>
      </c>
      <c r="X4053" s="12">
        <f t="shared" si="509"/>
        <v>0.83742710276232146</v>
      </c>
      <c r="Y4053" s="11">
        <f t="shared" si="510"/>
        <v>1</v>
      </c>
      <c r="Z4053" s="1">
        <f t="shared" si="511"/>
        <v>1</v>
      </c>
    </row>
    <row r="4054" spans="1:26" x14ac:dyDescent="0.2">
      <c r="A4054" s="1" t="s">
        <v>4077</v>
      </c>
      <c r="B4054" s="1">
        <v>1</v>
      </c>
      <c r="C4054" s="2">
        <v>41547</v>
      </c>
      <c r="D4054" s="2">
        <v>41547</v>
      </c>
      <c r="E4054" s="2">
        <v>41547</v>
      </c>
      <c r="F4054" s="1">
        <v>9</v>
      </c>
      <c r="G4054" s="1">
        <v>44.444444439999998</v>
      </c>
      <c r="H4054" s="1">
        <v>0</v>
      </c>
      <c r="I4054" s="1">
        <v>40.020000000000003</v>
      </c>
      <c r="J4054" s="1">
        <v>0</v>
      </c>
      <c r="K4054" s="1">
        <v>1</v>
      </c>
      <c r="L4054" s="1">
        <v>1</v>
      </c>
      <c r="M4054" s="1">
        <v>0</v>
      </c>
      <c r="N4054" s="1">
        <v>0</v>
      </c>
      <c r="O4054" s="1" t="s">
        <v>29</v>
      </c>
      <c r="P4054" s="1" t="s">
        <v>23</v>
      </c>
      <c r="Q4054" s="10">
        <f>I4054*Part2Out!C$72+'relay test.csv'!K4054*Part2Out!C$74+'relay test.csv'!L4054*Part2Out!C$75+'relay test.csv'!M4054*Part2Out!C$76</f>
        <v>1.7578358420495039</v>
      </c>
      <c r="R4054" s="11">
        <f t="shared" si="504"/>
        <v>5.7998719634965958</v>
      </c>
      <c r="S4054" s="12">
        <f t="shared" si="505"/>
        <v>0.85293840746292737</v>
      </c>
      <c r="T4054" s="11">
        <f t="shared" si="506"/>
        <v>1</v>
      </c>
      <c r="U4054" s="11">
        <f t="shared" si="507"/>
        <v>1</v>
      </c>
      <c r="V4054" s="71">
        <f>Q4054+Part2Out!C$71</f>
        <v>2.4263721097716759</v>
      </c>
      <c r="W4054" s="1">
        <f t="shared" si="508"/>
        <v>11.317747962845422</v>
      </c>
      <c r="X4054" s="12">
        <f t="shared" si="509"/>
        <v>0.91881632884384834</v>
      </c>
      <c r="Y4054" s="11">
        <f t="shared" si="510"/>
        <v>1</v>
      </c>
      <c r="Z4054" s="1">
        <f t="shared" si="511"/>
        <v>1</v>
      </c>
    </row>
    <row r="4055" spans="1:26" x14ac:dyDescent="0.2">
      <c r="A4055" s="1" t="s">
        <v>4078</v>
      </c>
      <c r="B4055" s="1">
        <v>1</v>
      </c>
      <c r="C4055" s="2">
        <v>41547</v>
      </c>
      <c r="D4055" s="2">
        <v>41574</v>
      </c>
      <c r="E4055" s="2">
        <v>41574</v>
      </c>
      <c r="F4055" s="1">
        <v>33</v>
      </c>
      <c r="G4055" s="1">
        <v>27.272727270000001</v>
      </c>
      <c r="H4055" s="1">
        <v>6.0606060609999997</v>
      </c>
      <c r="I4055" s="1">
        <v>122.47</v>
      </c>
      <c r="J4055" s="1">
        <v>0</v>
      </c>
      <c r="K4055" s="1">
        <v>1</v>
      </c>
      <c r="L4055" s="1">
        <v>0</v>
      </c>
      <c r="M4055" s="1">
        <v>0</v>
      </c>
      <c r="N4055" s="1">
        <v>0</v>
      </c>
      <c r="O4055" s="1" t="s">
        <v>25</v>
      </c>
      <c r="P4055" s="1" t="s">
        <v>62</v>
      </c>
      <c r="Q4055" s="10">
        <f>I4055*Part2Out!C$72+'relay test.csv'!K4055*Part2Out!C$74+'relay test.csv'!L4055*Part2Out!C$75+'relay test.csv'!M4055*Part2Out!C$76</f>
        <v>1.0570484394337067</v>
      </c>
      <c r="R4055" s="11">
        <f t="shared" si="504"/>
        <v>2.8778642507290373</v>
      </c>
      <c r="S4055" s="12">
        <f t="shared" si="505"/>
        <v>0.74212609432834054</v>
      </c>
      <c r="T4055" s="11">
        <f t="shared" si="506"/>
        <v>1</v>
      </c>
      <c r="U4055" s="11">
        <f t="shared" si="507"/>
        <v>1</v>
      </c>
      <c r="V4055" s="71">
        <f>Q4055+Part2Out!C$71</f>
        <v>1.7255847071558787</v>
      </c>
      <c r="W4055" s="1">
        <f t="shared" si="508"/>
        <v>5.6158036705000001</v>
      </c>
      <c r="X4055" s="12">
        <f t="shared" si="509"/>
        <v>0.84884678418450965</v>
      </c>
      <c r="Y4055" s="11">
        <f t="shared" si="510"/>
        <v>1</v>
      </c>
      <c r="Z4055" s="1">
        <f t="shared" si="511"/>
        <v>1</v>
      </c>
    </row>
    <row r="4056" spans="1:26" x14ac:dyDescent="0.2">
      <c r="A4056" s="1" t="s">
        <v>4079</v>
      </c>
      <c r="B4056" s="1">
        <v>1</v>
      </c>
      <c r="C4056" s="2">
        <v>41547</v>
      </c>
      <c r="D4056" s="2">
        <v>41547</v>
      </c>
      <c r="E4056" s="2">
        <v>41568</v>
      </c>
      <c r="F4056" s="1">
        <v>35</v>
      </c>
      <c r="G4056" s="1">
        <v>14.28571429</v>
      </c>
      <c r="H4056" s="1">
        <v>2.8571428569999999</v>
      </c>
      <c r="I4056" s="1">
        <v>68.239999999999995</v>
      </c>
      <c r="J4056" s="1">
        <v>9.5238095238095205E-2</v>
      </c>
      <c r="K4056" s="1">
        <v>1</v>
      </c>
      <c r="L4056" s="1">
        <v>0</v>
      </c>
      <c r="M4056" s="1">
        <v>0</v>
      </c>
      <c r="N4056" s="1">
        <v>0</v>
      </c>
      <c r="O4056" s="1" t="s">
        <v>31</v>
      </c>
      <c r="P4056" s="1" t="s">
        <v>23</v>
      </c>
      <c r="Q4056" s="10">
        <f>I4056*Part2Out!C$72+'relay test.csv'!K4056*Part2Out!C$74+'relay test.csv'!L4056*Part2Out!C$75+'relay test.csv'!M4056*Part2Out!C$76</f>
        <v>0.94724478085738106</v>
      </c>
      <c r="R4056" s="11">
        <f t="shared" si="504"/>
        <v>2.5785952679195088</v>
      </c>
      <c r="S4056" s="12">
        <f t="shared" si="505"/>
        <v>0.7205607437743663</v>
      </c>
      <c r="T4056" s="11">
        <f t="shared" si="506"/>
        <v>1</v>
      </c>
      <c r="U4056" s="11">
        <f t="shared" si="507"/>
        <v>1</v>
      </c>
      <c r="V4056" s="71">
        <f>Q4056+Part2Out!C$71</f>
        <v>1.615781048579553</v>
      </c>
      <c r="W4056" s="1">
        <f t="shared" si="508"/>
        <v>5.0318164821874154</v>
      </c>
      <c r="X4056" s="12">
        <f t="shared" si="509"/>
        <v>0.83421246270454275</v>
      </c>
      <c r="Y4056" s="11">
        <f t="shared" si="510"/>
        <v>1</v>
      </c>
      <c r="Z4056" s="1">
        <f t="shared" si="511"/>
        <v>1</v>
      </c>
    </row>
    <row r="4057" spans="1:26" x14ac:dyDescent="0.2">
      <c r="A4057" s="1" t="s">
        <v>4080</v>
      </c>
      <c r="B4057" s="1">
        <v>1</v>
      </c>
      <c r="C4057" s="2">
        <v>41547</v>
      </c>
      <c r="D4057" s="2">
        <v>41547</v>
      </c>
      <c r="E4057" s="2">
        <v>41547</v>
      </c>
      <c r="F4057" s="1">
        <v>34</v>
      </c>
      <c r="G4057" s="1">
        <v>14.70588235</v>
      </c>
      <c r="H4057" s="1">
        <v>2.9411764709999999</v>
      </c>
      <c r="I4057" s="1">
        <v>40</v>
      </c>
      <c r="J4057" s="1">
        <v>0</v>
      </c>
      <c r="K4057" s="1">
        <v>1</v>
      </c>
      <c r="L4057" s="1">
        <v>0</v>
      </c>
      <c r="M4057" s="1">
        <v>0</v>
      </c>
      <c r="N4057" s="1">
        <v>0</v>
      </c>
      <c r="O4057" s="1" t="s">
        <v>29</v>
      </c>
      <c r="P4057" s="1" t="s">
        <v>62</v>
      </c>
      <c r="Q4057" s="10">
        <f>I4057*Part2Out!C$72+'relay test.csv'!K4057*Part2Out!C$74+'relay test.csv'!L4057*Part2Out!C$75+'relay test.csv'!M4057*Part2Out!C$76</f>
        <v>0.89006507740550123</v>
      </c>
      <c r="R4057" s="11">
        <f t="shared" si="504"/>
        <v>2.435288128366222</v>
      </c>
      <c r="S4057" s="12">
        <f t="shared" si="505"/>
        <v>0.70890360207555958</v>
      </c>
      <c r="T4057" s="11">
        <f t="shared" si="506"/>
        <v>1</v>
      </c>
      <c r="U4057" s="11">
        <f t="shared" si="507"/>
        <v>1</v>
      </c>
      <c r="V4057" s="71">
        <f>Q4057+Part2Out!C$71</f>
        <v>1.5586013451276732</v>
      </c>
      <c r="W4057" s="1">
        <f t="shared" si="508"/>
        <v>4.7521699491348821</v>
      </c>
      <c r="X4057" s="12">
        <f t="shared" si="509"/>
        <v>0.82615256349468624</v>
      </c>
      <c r="Y4057" s="11">
        <f t="shared" si="510"/>
        <v>1</v>
      </c>
      <c r="Z4057" s="1">
        <f t="shared" si="511"/>
        <v>1</v>
      </c>
    </row>
    <row r="4058" spans="1:26" x14ac:dyDescent="0.2">
      <c r="A4058" s="1" t="s">
        <v>4081</v>
      </c>
      <c r="B4058" s="1">
        <v>1</v>
      </c>
      <c r="C4058" s="2">
        <v>41547</v>
      </c>
      <c r="D4058" s="2">
        <v>41547</v>
      </c>
      <c r="E4058" s="2">
        <v>41547</v>
      </c>
      <c r="F4058" s="1">
        <v>33</v>
      </c>
      <c r="G4058" s="1">
        <v>0</v>
      </c>
      <c r="H4058" s="1">
        <v>0</v>
      </c>
      <c r="I4058" s="1">
        <v>40.020000000000003</v>
      </c>
      <c r="J4058" s="1">
        <v>0</v>
      </c>
      <c r="K4058" s="1">
        <v>1</v>
      </c>
      <c r="L4058" s="1">
        <v>1</v>
      </c>
      <c r="M4058" s="1">
        <v>0</v>
      </c>
      <c r="N4058" s="1">
        <v>0</v>
      </c>
      <c r="O4058" s="1" t="s">
        <v>29</v>
      </c>
      <c r="P4058" s="1" t="s">
        <v>27</v>
      </c>
      <c r="Q4058" s="10">
        <f>I4058*Part2Out!C$72+'relay test.csv'!K4058*Part2Out!C$74+'relay test.csv'!L4058*Part2Out!C$75+'relay test.csv'!M4058*Part2Out!C$76</f>
        <v>1.7578358420495039</v>
      </c>
      <c r="R4058" s="11">
        <f t="shared" si="504"/>
        <v>5.7998719634965958</v>
      </c>
      <c r="S4058" s="12">
        <f t="shared" si="505"/>
        <v>0.85293840746292737</v>
      </c>
      <c r="T4058" s="11">
        <f t="shared" si="506"/>
        <v>1</v>
      </c>
      <c r="U4058" s="11">
        <f t="shared" si="507"/>
        <v>1</v>
      </c>
      <c r="V4058" s="71">
        <f>Q4058+Part2Out!C$71</f>
        <v>2.4263721097716759</v>
      </c>
      <c r="W4058" s="1">
        <f t="shared" si="508"/>
        <v>11.317747962845422</v>
      </c>
      <c r="X4058" s="12">
        <f t="shared" si="509"/>
        <v>0.91881632884384834</v>
      </c>
      <c r="Y4058" s="11">
        <f t="shared" si="510"/>
        <v>1</v>
      </c>
      <c r="Z4058" s="1">
        <f t="shared" si="511"/>
        <v>1</v>
      </c>
    </row>
    <row r="4059" spans="1:26" x14ac:dyDescent="0.2">
      <c r="A4059" s="1" t="s">
        <v>4082</v>
      </c>
      <c r="B4059" s="1">
        <v>1</v>
      </c>
      <c r="C4059" s="2">
        <v>41547</v>
      </c>
      <c r="D4059" s="2">
        <v>41547</v>
      </c>
      <c r="E4059" s="2">
        <v>41547</v>
      </c>
      <c r="F4059" s="1">
        <v>35</v>
      </c>
      <c r="G4059" s="1">
        <v>11.42857143</v>
      </c>
      <c r="H4059" s="1">
        <v>0</v>
      </c>
      <c r="I4059" s="1">
        <v>40</v>
      </c>
      <c r="J4059" s="1">
        <v>0</v>
      </c>
      <c r="K4059" s="1">
        <v>1</v>
      </c>
      <c r="L4059" s="1">
        <v>0</v>
      </c>
      <c r="M4059" s="1">
        <v>0</v>
      </c>
      <c r="N4059" s="1">
        <v>0</v>
      </c>
      <c r="O4059" s="1" t="s">
        <v>35</v>
      </c>
      <c r="P4059" s="1" t="s">
        <v>62</v>
      </c>
      <c r="Q4059" s="10">
        <f>I4059*Part2Out!C$72+'relay test.csv'!K4059*Part2Out!C$74+'relay test.csv'!L4059*Part2Out!C$75+'relay test.csv'!M4059*Part2Out!C$76</f>
        <v>0.89006507740550123</v>
      </c>
      <c r="R4059" s="11">
        <f t="shared" si="504"/>
        <v>2.435288128366222</v>
      </c>
      <c r="S4059" s="12">
        <f t="shared" si="505"/>
        <v>0.70890360207555958</v>
      </c>
      <c r="T4059" s="11">
        <f t="shared" si="506"/>
        <v>1</v>
      </c>
      <c r="U4059" s="11">
        <f t="shared" si="507"/>
        <v>1</v>
      </c>
      <c r="V4059" s="71">
        <f>Q4059+Part2Out!C$71</f>
        <v>1.5586013451276732</v>
      </c>
      <c r="W4059" s="1">
        <f t="shared" si="508"/>
        <v>4.7521699491348821</v>
      </c>
      <c r="X4059" s="12">
        <f t="shared" si="509"/>
        <v>0.82615256349468624</v>
      </c>
      <c r="Y4059" s="11">
        <f t="shared" si="510"/>
        <v>1</v>
      </c>
      <c r="Z4059" s="1">
        <f t="shared" si="511"/>
        <v>1</v>
      </c>
    </row>
    <row r="4060" spans="1:26" x14ac:dyDescent="0.2">
      <c r="A4060" s="1" t="s">
        <v>4083</v>
      </c>
      <c r="B4060" s="1">
        <v>1</v>
      </c>
      <c r="C4060" s="2">
        <v>41547</v>
      </c>
      <c r="D4060" s="2">
        <v>41547</v>
      </c>
      <c r="E4060" s="2">
        <v>41547</v>
      </c>
      <c r="F4060" s="1">
        <v>44</v>
      </c>
      <c r="G4060" s="1">
        <v>0</v>
      </c>
      <c r="H4060" s="1">
        <v>0</v>
      </c>
      <c r="I4060" s="1">
        <v>43.6</v>
      </c>
      <c r="J4060" s="1">
        <v>0</v>
      </c>
      <c r="K4060" s="1">
        <v>1</v>
      </c>
      <c r="L4060" s="1">
        <v>0</v>
      </c>
      <c r="M4060" s="1">
        <v>0</v>
      </c>
      <c r="N4060" s="1">
        <v>0</v>
      </c>
      <c r="O4060" s="1" t="s">
        <v>25</v>
      </c>
      <c r="P4060" s="1" t="s">
        <v>27</v>
      </c>
      <c r="Q4060" s="10">
        <f>I4060*Part2Out!C$72+'relay test.csv'!K4060*Part2Out!C$74+'relay test.csv'!L4060*Part2Out!C$75+'relay test.csv'!M4060*Part2Out!C$76</f>
        <v>0.89735427472939522</v>
      </c>
      <c r="R4060" s="11">
        <f t="shared" si="504"/>
        <v>2.4531042779046972</v>
      </c>
      <c r="S4060" s="12">
        <f t="shared" si="505"/>
        <v>0.71040550197146435</v>
      </c>
      <c r="T4060" s="11">
        <f t="shared" si="506"/>
        <v>1</v>
      </c>
      <c r="U4060" s="11">
        <f t="shared" si="507"/>
        <v>1</v>
      </c>
      <c r="V4060" s="71">
        <f>Q4060+Part2Out!C$71</f>
        <v>1.5658905424515672</v>
      </c>
      <c r="W4060" s="1">
        <f t="shared" si="508"/>
        <v>4.786936008008924</v>
      </c>
      <c r="X4060" s="12">
        <f t="shared" si="509"/>
        <v>0.82719698323671909</v>
      </c>
      <c r="Y4060" s="11">
        <f t="shared" si="510"/>
        <v>1</v>
      </c>
      <c r="Z4060" s="1">
        <f t="shared" si="511"/>
        <v>1</v>
      </c>
    </row>
    <row r="4061" spans="1:26" x14ac:dyDescent="0.2">
      <c r="A4061" s="1" t="s">
        <v>4084</v>
      </c>
      <c r="B4061" s="1">
        <v>1</v>
      </c>
      <c r="C4061" s="2">
        <v>41547</v>
      </c>
      <c r="D4061" s="2">
        <v>41560</v>
      </c>
      <c r="E4061" s="2">
        <v>41562</v>
      </c>
      <c r="F4061" s="1">
        <v>37</v>
      </c>
      <c r="G4061" s="1">
        <v>13.513513509999999</v>
      </c>
      <c r="H4061" s="1">
        <v>8.1081081079999997</v>
      </c>
      <c r="I4061" s="1">
        <v>52.94</v>
      </c>
      <c r="J4061" s="1">
        <v>1</v>
      </c>
      <c r="K4061" s="1">
        <v>1</v>
      </c>
      <c r="L4061" s="1">
        <v>0</v>
      </c>
      <c r="M4061" s="1">
        <v>0</v>
      </c>
      <c r="N4061" s="1">
        <v>0</v>
      </c>
      <c r="O4061" s="1" t="s">
        <v>25</v>
      </c>
      <c r="P4061" s="1" t="s">
        <v>62</v>
      </c>
      <c r="Q4061" s="10">
        <f>I4061*Part2Out!C$72+'relay test.csv'!K4061*Part2Out!C$74+'relay test.csv'!L4061*Part2Out!C$75+'relay test.csv'!M4061*Part2Out!C$76</f>
        <v>0.91626569223083143</v>
      </c>
      <c r="R4061" s="11">
        <f t="shared" si="504"/>
        <v>2.4999374016754139</v>
      </c>
      <c r="S4061" s="12">
        <f t="shared" si="505"/>
        <v>0.71428060412700478</v>
      </c>
      <c r="T4061" s="11">
        <f t="shared" si="506"/>
        <v>1</v>
      </c>
      <c r="U4061" s="11">
        <f t="shared" si="507"/>
        <v>1</v>
      </c>
      <c r="V4061" s="71">
        <f>Q4061+Part2Out!C$71</f>
        <v>1.5848019599530034</v>
      </c>
      <c r="W4061" s="1">
        <f t="shared" si="508"/>
        <v>4.8783251790950679</v>
      </c>
      <c r="X4061" s="12">
        <f t="shared" si="509"/>
        <v>0.8298835179182884</v>
      </c>
      <c r="Y4061" s="11">
        <f t="shared" si="510"/>
        <v>1</v>
      </c>
      <c r="Z4061" s="1">
        <f t="shared" si="511"/>
        <v>1</v>
      </c>
    </row>
    <row r="4062" spans="1:26" x14ac:dyDescent="0.2">
      <c r="A4062" s="1" t="s">
        <v>4085</v>
      </c>
      <c r="B4062" s="1">
        <v>1</v>
      </c>
      <c r="C4062" s="2">
        <v>41547</v>
      </c>
      <c r="D4062" s="2">
        <v>41547</v>
      </c>
      <c r="E4062" s="2">
        <v>41555</v>
      </c>
      <c r="F4062" s="1">
        <v>34</v>
      </c>
      <c r="G4062" s="1">
        <v>11.764705879999999</v>
      </c>
      <c r="H4062" s="1">
        <v>0</v>
      </c>
      <c r="I4062" s="1">
        <v>48.71</v>
      </c>
      <c r="J4062" s="1">
        <v>0.25</v>
      </c>
      <c r="K4062" s="1">
        <v>1</v>
      </c>
      <c r="L4062" s="1">
        <v>0</v>
      </c>
      <c r="M4062" s="1">
        <v>0</v>
      </c>
      <c r="N4062" s="1">
        <v>0</v>
      </c>
      <c r="O4062" s="1" t="s">
        <v>31</v>
      </c>
      <c r="P4062" s="1" t="s">
        <v>62</v>
      </c>
      <c r="Q4062" s="10">
        <f>I4062*Part2Out!C$72+'relay test.csv'!K4062*Part2Out!C$74+'relay test.csv'!L4062*Part2Out!C$75+'relay test.csv'!M4062*Part2Out!C$76</f>
        <v>0.90770088537525595</v>
      </c>
      <c r="R4062" s="11">
        <f t="shared" si="504"/>
        <v>2.4786173520617365</v>
      </c>
      <c r="S4062" s="12">
        <f t="shared" si="505"/>
        <v>0.7125294624867804</v>
      </c>
      <c r="T4062" s="11">
        <f t="shared" si="506"/>
        <v>1</v>
      </c>
      <c r="U4062" s="11">
        <f t="shared" si="507"/>
        <v>1</v>
      </c>
      <c r="V4062" s="71">
        <f>Q4062+Part2Out!C$71</f>
        <v>1.576237153097428</v>
      </c>
      <c r="W4062" s="1">
        <f t="shared" si="508"/>
        <v>4.8367216834314339</v>
      </c>
      <c r="X4062" s="12">
        <f t="shared" si="509"/>
        <v>0.8286709467681701</v>
      </c>
      <c r="Y4062" s="11">
        <f t="shared" si="510"/>
        <v>1</v>
      </c>
      <c r="Z4062" s="1">
        <f t="shared" si="511"/>
        <v>1</v>
      </c>
    </row>
    <row r="4063" spans="1:26" x14ac:dyDescent="0.2">
      <c r="A4063" s="1" t="s">
        <v>4086</v>
      </c>
      <c r="B4063" s="1">
        <v>1</v>
      </c>
      <c r="C4063" s="2">
        <v>41547</v>
      </c>
      <c r="D4063" s="2">
        <v>41547</v>
      </c>
      <c r="E4063" s="2">
        <v>41547</v>
      </c>
      <c r="F4063" s="1">
        <v>30</v>
      </c>
      <c r="G4063" s="1">
        <v>33.333333330000002</v>
      </c>
      <c r="H4063" s="1">
        <v>6.6666666670000003</v>
      </c>
      <c r="I4063" s="1">
        <v>40.020000000000003</v>
      </c>
      <c r="J4063" s="1">
        <v>0</v>
      </c>
      <c r="K4063" s="1">
        <v>1</v>
      </c>
      <c r="L4063" s="1">
        <v>0</v>
      </c>
      <c r="M4063" s="1">
        <v>0</v>
      </c>
      <c r="N4063" s="1">
        <v>0</v>
      </c>
      <c r="O4063" s="1" t="s">
        <v>31</v>
      </c>
      <c r="P4063" s="1" t="s">
        <v>23</v>
      </c>
      <c r="Q4063" s="10">
        <f>I4063*Part2Out!C$72+'relay test.csv'!K4063*Part2Out!C$74+'relay test.csv'!L4063*Part2Out!C$75+'relay test.csv'!M4063*Part2Out!C$76</f>
        <v>0.89010557294618953</v>
      </c>
      <c r="R4063" s="11">
        <f t="shared" si="504"/>
        <v>2.4353867486725398</v>
      </c>
      <c r="S4063" s="12">
        <f t="shared" si="505"/>
        <v>0.70891195863568846</v>
      </c>
      <c r="T4063" s="11">
        <f t="shared" si="506"/>
        <v>1</v>
      </c>
      <c r="U4063" s="11">
        <f t="shared" si="507"/>
        <v>1</v>
      </c>
      <c r="V4063" s="71">
        <f>Q4063+Part2Out!C$71</f>
        <v>1.5586418406683615</v>
      </c>
      <c r="W4063" s="1">
        <f t="shared" si="508"/>
        <v>4.7523623947229829</v>
      </c>
      <c r="X4063" s="12">
        <f t="shared" si="509"/>
        <v>0.8261583795698676</v>
      </c>
      <c r="Y4063" s="11">
        <f t="shared" si="510"/>
        <v>1</v>
      </c>
      <c r="Z4063" s="1">
        <f t="shared" si="511"/>
        <v>1</v>
      </c>
    </row>
    <row r="4064" spans="1:26" x14ac:dyDescent="0.2">
      <c r="A4064" s="1" t="s">
        <v>4087</v>
      </c>
      <c r="B4064" s="1">
        <v>0</v>
      </c>
      <c r="C4064" s="2">
        <v>41547</v>
      </c>
      <c r="D4064" s="2">
        <v>41547</v>
      </c>
      <c r="E4064" s="2">
        <v>41547</v>
      </c>
      <c r="F4064" s="1">
        <v>8</v>
      </c>
      <c r="G4064" s="1">
        <v>62.5</v>
      </c>
      <c r="H4064" s="1">
        <v>12.5</v>
      </c>
      <c r="I4064" s="1">
        <v>42.69</v>
      </c>
      <c r="J4064" s="1">
        <v>0</v>
      </c>
      <c r="K4064" s="1">
        <v>1</v>
      </c>
      <c r="L4064" s="1">
        <v>0</v>
      </c>
      <c r="M4064" s="1">
        <v>0</v>
      </c>
      <c r="N4064" s="1">
        <v>0</v>
      </c>
      <c r="O4064" s="1" t="s">
        <v>31</v>
      </c>
      <c r="P4064" s="1" t="s">
        <v>62</v>
      </c>
      <c r="Q4064" s="10">
        <f>I4064*Part2Out!C$72+'relay test.csv'!K4064*Part2Out!C$74+'relay test.csv'!L4064*Part2Out!C$75+'relay test.csv'!M4064*Part2Out!C$76</f>
        <v>0.89551172762807763</v>
      </c>
      <c r="R4064" s="11">
        <f t="shared" si="504"/>
        <v>2.4485884792916233</v>
      </c>
      <c r="S4064" s="12">
        <f t="shared" si="505"/>
        <v>0.71002628872511608</v>
      </c>
      <c r="T4064" s="11">
        <f t="shared" si="506"/>
        <v>1</v>
      </c>
      <c r="U4064" s="11">
        <f t="shared" si="507"/>
        <v>0</v>
      </c>
      <c r="V4064" s="71">
        <f>Q4064+Part2Out!C$71</f>
        <v>1.5640479953502497</v>
      </c>
      <c r="W4064" s="1">
        <f t="shared" si="508"/>
        <v>4.7781239737303398</v>
      </c>
      <c r="X4064" s="12">
        <f t="shared" si="509"/>
        <v>0.82693344681657932</v>
      </c>
      <c r="Y4064" s="11">
        <f t="shared" si="510"/>
        <v>1</v>
      </c>
      <c r="Z4064" s="1">
        <f t="shared" si="511"/>
        <v>0</v>
      </c>
    </row>
    <row r="4065" spans="1:26" x14ac:dyDescent="0.2">
      <c r="A4065" s="1" t="s">
        <v>4088</v>
      </c>
      <c r="B4065" s="1">
        <v>0</v>
      </c>
      <c r="C4065" s="2">
        <v>41545</v>
      </c>
      <c r="D4065" s="2">
        <v>41547</v>
      </c>
      <c r="E4065" s="2">
        <v>41547</v>
      </c>
      <c r="F4065" s="1">
        <v>1</v>
      </c>
      <c r="G4065" s="1">
        <v>0</v>
      </c>
      <c r="H4065" s="1">
        <v>0</v>
      </c>
      <c r="I4065" s="1">
        <v>102.48</v>
      </c>
      <c r="J4065" s="1">
        <v>0</v>
      </c>
      <c r="K4065" s="1">
        <v>1</v>
      </c>
      <c r="L4065" s="1">
        <v>0</v>
      </c>
      <c r="M4065" s="1">
        <v>0</v>
      </c>
      <c r="N4065" s="1">
        <v>0</v>
      </c>
      <c r="O4065" s="1" t="s">
        <v>31</v>
      </c>
      <c r="P4065" s="1" t="s">
        <v>23</v>
      </c>
      <c r="Q4065" s="10">
        <f>I4065*Part2Out!C$72+'relay test.csv'!K4065*Part2Out!C$74+'relay test.csv'!L4065*Part2Out!C$75+'relay test.csv'!M4065*Part2Out!C$76</f>
        <v>1.0165731465157508</v>
      </c>
      <c r="R4065" s="11">
        <f t="shared" si="504"/>
        <v>2.7637076965041367</v>
      </c>
      <c r="S4065" s="12">
        <f t="shared" si="505"/>
        <v>0.73430455268116734</v>
      </c>
      <c r="T4065" s="11">
        <f t="shared" si="506"/>
        <v>1</v>
      </c>
      <c r="U4065" s="11">
        <f t="shared" si="507"/>
        <v>0</v>
      </c>
      <c r="V4065" s="71">
        <f>Q4065+Part2Out!C$71</f>
        <v>1.6851094142379228</v>
      </c>
      <c r="W4065" s="1">
        <f t="shared" si="508"/>
        <v>5.3930409755377813</v>
      </c>
      <c r="X4065" s="12">
        <f t="shared" si="509"/>
        <v>0.84357991700250601</v>
      </c>
      <c r="Y4065" s="11">
        <f t="shared" si="510"/>
        <v>1</v>
      </c>
      <c r="Z4065" s="1">
        <f t="shared" si="511"/>
        <v>0</v>
      </c>
    </row>
    <row r="4066" spans="1:26" x14ac:dyDescent="0.2">
      <c r="A4066" s="1" t="s">
        <v>4089</v>
      </c>
      <c r="B4066" s="1">
        <v>1</v>
      </c>
      <c r="C4066" s="2">
        <v>41547</v>
      </c>
      <c r="D4066" s="2">
        <v>41551</v>
      </c>
      <c r="E4066" s="2">
        <v>41551</v>
      </c>
      <c r="F4066" s="1">
        <v>33</v>
      </c>
      <c r="G4066" s="1">
        <v>0</v>
      </c>
      <c r="H4066" s="1">
        <v>0</v>
      </c>
      <c r="I4066" s="1">
        <v>51.29</v>
      </c>
      <c r="J4066" s="1">
        <v>0</v>
      </c>
      <c r="K4066" s="1">
        <v>1</v>
      </c>
      <c r="L4066" s="1">
        <v>0</v>
      </c>
      <c r="M4066" s="1">
        <v>0</v>
      </c>
      <c r="N4066" s="1">
        <v>0</v>
      </c>
      <c r="O4066" s="1" t="s">
        <v>31</v>
      </c>
      <c r="P4066" s="1" t="s">
        <v>62</v>
      </c>
      <c r="Q4066" s="10">
        <f>I4066*Part2Out!C$72+'relay test.csv'!K4066*Part2Out!C$74+'relay test.csv'!L4066*Part2Out!C$75+'relay test.csv'!M4066*Part2Out!C$76</f>
        <v>0.91292481012404669</v>
      </c>
      <c r="R4066" s="11">
        <f t="shared" si="504"/>
        <v>2.49159934153547</v>
      </c>
      <c r="S4066" s="12">
        <f t="shared" si="505"/>
        <v>0.71359829631533878</v>
      </c>
      <c r="T4066" s="11">
        <f t="shared" si="506"/>
        <v>1</v>
      </c>
      <c r="U4066" s="11">
        <f t="shared" si="507"/>
        <v>1</v>
      </c>
      <c r="V4066" s="71">
        <f>Q4066+Part2Out!C$71</f>
        <v>1.5814610778462188</v>
      </c>
      <c r="W4066" s="1">
        <f t="shared" si="508"/>
        <v>4.8620544641970724</v>
      </c>
      <c r="X4066" s="12">
        <f t="shared" si="509"/>
        <v>0.82941134271140382</v>
      </c>
      <c r="Y4066" s="11">
        <f t="shared" si="510"/>
        <v>1</v>
      </c>
      <c r="Z4066" s="1">
        <f t="shared" si="511"/>
        <v>1</v>
      </c>
    </row>
    <row r="4067" spans="1:26" x14ac:dyDescent="0.2">
      <c r="A4067" s="1" t="s">
        <v>4090</v>
      </c>
      <c r="B4067" s="1">
        <v>1</v>
      </c>
      <c r="C4067" s="2">
        <v>41547</v>
      </c>
      <c r="D4067" s="2">
        <v>41547</v>
      </c>
      <c r="E4067" s="2">
        <v>41547</v>
      </c>
      <c r="F4067" s="1">
        <v>20</v>
      </c>
      <c r="G4067" s="1">
        <v>100</v>
      </c>
      <c r="H4067" s="1">
        <v>0</v>
      </c>
      <c r="I4067" s="1">
        <v>53.57</v>
      </c>
      <c r="J4067" s="1">
        <v>0</v>
      </c>
      <c r="K4067" s="1">
        <v>1</v>
      </c>
      <c r="L4067" s="1">
        <v>0</v>
      </c>
      <c r="M4067" s="1">
        <v>0</v>
      </c>
      <c r="N4067" s="1">
        <v>0</v>
      </c>
      <c r="O4067" s="1" t="s">
        <v>25</v>
      </c>
      <c r="P4067" s="1" t="s">
        <v>27</v>
      </c>
      <c r="Q4067" s="10">
        <f>I4067*Part2Out!C$72+'relay test.csv'!K4067*Part2Out!C$74+'relay test.csv'!L4067*Part2Out!C$75+'relay test.csv'!M4067*Part2Out!C$76</f>
        <v>0.91754130176251292</v>
      </c>
      <c r="R4067" s="11">
        <f t="shared" si="504"/>
        <v>2.5031283804423721</v>
      </c>
      <c r="S4067" s="12">
        <f t="shared" si="505"/>
        <v>0.71454086422213259</v>
      </c>
      <c r="T4067" s="11">
        <f t="shared" si="506"/>
        <v>1</v>
      </c>
      <c r="U4067" s="11">
        <f t="shared" si="507"/>
        <v>1</v>
      </c>
      <c r="V4067" s="71">
        <f>Q4067+Part2Out!C$71</f>
        <v>1.5860775694846849</v>
      </c>
      <c r="W4067" s="1">
        <f t="shared" si="508"/>
        <v>4.8845519878361099</v>
      </c>
      <c r="X4067" s="12">
        <f t="shared" si="509"/>
        <v>0.83006352869902611</v>
      </c>
      <c r="Y4067" s="11">
        <f t="shared" si="510"/>
        <v>1</v>
      </c>
      <c r="Z4067" s="1">
        <f t="shared" si="511"/>
        <v>1</v>
      </c>
    </row>
    <row r="4068" spans="1:26" x14ac:dyDescent="0.2">
      <c r="A4068" s="1" t="s">
        <v>4091</v>
      </c>
      <c r="B4068" s="1">
        <v>0</v>
      </c>
      <c r="C4068" s="2">
        <v>41547</v>
      </c>
      <c r="D4068" s="2">
        <v>41548</v>
      </c>
      <c r="E4068" s="2">
        <v>41548</v>
      </c>
      <c r="F4068" s="1">
        <v>9</v>
      </c>
      <c r="G4068" s="1">
        <v>44.444444439999998</v>
      </c>
      <c r="H4068" s="1">
        <v>11.11111111</v>
      </c>
      <c r="I4068" s="1">
        <v>40.020000000000003</v>
      </c>
      <c r="J4068" s="1">
        <v>0</v>
      </c>
      <c r="K4068" s="1">
        <v>1</v>
      </c>
      <c r="L4068" s="1">
        <v>1</v>
      </c>
      <c r="M4068" s="1">
        <v>0</v>
      </c>
      <c r="N4068" s="1">
        <v>0</v>
      </c>
      <c r="O4068" s="1" t="s">
        <v>22</v>
      </c>
      <c r="P4068" s="1" t="s">
        <v>27</v>
      </c>
      <c r="Q4068" s="10">
        <f>I4068*Part2Out!C$72+'relay test.csv'!K4068*Part2Out!C$74+'relay test.csv'!L4068*Part2Out!C$75+'relay test.csv'!M4068*Part2Out!C$76</f>
        <v>1.7578358420495039</v>
      </c>
      <c r="R4068" s="11">
        <f t="shared" si="504"/>
        <v>5.7998719634965958</v>
      </c>
      <c r="S4068" s="12">
        <f t="shared" si="505"/>
        <v>0.85293840746292737</v>
      </c>
      <c r="T4068" s="11">
        <f t="shared" si="506"/>
        <v>1</v>
      </c>
      <c r="U4068" s="11">
        <f t="shared" si="507"/>
        <v>0</v>
      </c>
      <c r="V4068" s="71">
        <f>Q4068+Part2Out!C$71</f>
        <v>2.4263721097716759</v>
      </c>
      <c r="W4068" s="1">
        <f t="shared" si="508"/>
        <v>11.317747962845422</v>
      </c>
      <c r="X4068" s="12">
        <f t="shared" si="509"/>
        <v>0.91881632884384834</v>
      </c>
      <c r="Y4068" s="11">
        <f t="shared" si="510"/>
        <v>1</v>
      </c>
      <c r="Z4068" s="1">
        <f t="shared" si="511"/>
        <v>0</v>
      </c>
    </row>
    <row r="4069" spans="1:26" x14ac:dyDescent="0.2">
      <c r="A4069" s="1" t="s">
        <v>4092</v>
      </c>
      <c r="B4069" s="1">
        <v>1</v>
      </c>
      <c r="C4069" s="2">
        <v>41548</v>
      </c>
      <c r="D4069" s="2">
        <v>41553</v>
      </c>
      <c r="E4069" s="2">
        <v>41657</v>
      </c>
      <c r="F4069" s="1">
        <v>30</v>
      </c>
      <c r="G4069" s="1">
        <v>86.666666669999998</v>
      </c>
      <c r="H4069" s="1">
        <v>56.666666669999998</v>
      </c>
      <c r="I4069" s="1">
        <v>39.590000000000003</v>
      </c>
      <c r="J4069" s="1">
        <v>2.8846153846153799E-2</v>
      </c>
      <c r="K4069" s="1">
        <v>1</v>
      </c>
      <c r="L4069" s="1">
        <v>1</v>
      </c>
      <c r="M4069" s="1">
        <v>0</v>
      </c>
      <c r="N4069" s="1">
        <v>0</v>
      </c>
      <c r="O4069" s="1" t="s">
        <v>25</v>
      </c>
      <c r="P4069" s="1" t="s">
        <v>166</v>
      </c>
      <c r="Q4069" s="10">
        <f>I4069*Part2Out!C$72+'relay test.csv'!K4069*Part2Out!C$74+'relay test.csv'!L4069*Part2Out!C$75+'relay test.csv'!M4069*Part2Out!C$76</f>
        <v>1.7569651879247055</v>
      </c>
      <c r="R4069" s="11">
        <f t="shared" si="504"/>
        <v>5.7948244786738643</v>
      </c>
      <c r="S4069" s="12">
        <f t="shared" si="505"/>
        <v>0.85282916385278451</v>
      </c>
      <c r="T4069" s="11">
        <f t="shared" si="506"/>
        <v>1</v>
      </c>
      <c r="U4069" s="11">
        <f t="shared" si="507"/>
        <v>1</v>
      </c>
      <c r="V4069" s="71">
        <f>Q4069+Part2Out!C$71</f>
        <v>2.4255014556468772</v>
      </c>
      <c r="W4069" s="1">
        <f t="shared" si="508"/>
        <v>11.307898407298415</v>
      </c>
      <c r="X4069" s="12">
        <f t="shared" si="509"/>
        <v>0.91875136055664763</v>
      </c>
      <c r="Y4069" s="11">
        <f t="shared" si="510"/>
        <v>1</v>
      </c>
      <c r="Z4069" s="1">
        <f t="shared" si="511"/>
        <v>1</v>
      </c>
    </row>
    <row r="4070" spans="1:26" x14ac:dyDescent="0.2">
      <c r="A4070" s="1" t="s">
        <v>4093</v>
      </c>
      <c r="B4070" s="1">
        <v>1</v>
      </c>
      <c r="C4070" s="2">
        <v>41548</v>
      </c>
      <c r="D4070" s="2">
        <v>41548</v>
      </c>
      <c r="E4070" s="2">
        <v>41564</v>
      </c>
      <c r="F4070" s="1">
        <v>32</v>
      </c>
      <c r="G4070" s="1">
        <v>50</v>
      </c>
      <c r="H4070" s="1">
        <v>15.625</v>
      </c>
      <c r="I4070" s="1">
        <v>46.08</v>
      </c>
      <c r="J4070" s="1">
        <v>0.125</v>
      </c>
      <c r="K4070" s="1">
        <v>1</v>
      </c>
      <c r="L4070" s="1">
        <v>0</v>
      </c>
      <c r="M4070" s="1">
        <v>0</v>
      </c>
      <c r="N4070" s="1">
        <v>0</v>
      </c>
      <c r="O4070" s="1" t="s">
        <v>22</v>
      </c>
      <c r="P4070" s="1" t="s">
        <v>23</v>
      </c>
      <c r="Q4070" s="10">
        <f>I4070*Part2Out!C$72+'relay test.csv'!K4070*Part2Out!C$74+'relay test.csv'!L4070*Part2Out!C$75+'relay test.csv'!M4070*Part2Out!C$76</f>
        <v>0.90237572177474445</v>
      </c>
      <c r="R4070" s="11">
        <f t="shared" si="504"/>
        <v>2.4654533903916303</v>
      </c>
      <c r="S4070" s="12">
        <f t="shared" si="505"/>
        <v>0.71143746940223884</v>
      </c>
      <c r="T4070" s="11">
        <f t="shared" si="506"/>
        <v>1</v>
      </c>
      <c r="U4070" s="11">
        <f t="shared" si="507"/>
        <v>1</v>
      </c>
      <c r="V4070" s="71">
        <f>Q4070+Part2Out!C$71</f>
        <v>1.5709119894969166</v>
      </c>
      <c r="W4070" s="1">
        <f t="shared" si="508"/>
        <v>4.8110338059554287</v>
      </c>
      <c r="X4070" s="12">
        <f t="shared" si="509"/>
        <v>0.82791358071688526</v>
      </c>
      <c r="Y4070" s="11">
        <f t="shared" si="510"/>
        <v>1</v>
      </c>
      <c r="Z4070" s="1">
        <f t="shared" si="511"/>
        <v>1</v>
      </c>
    </row>
    <row r="4071" spans="1:26" x14ac:dyDescent="0.2">
      <c r="A4071" s="1" t="s">
        <v>4094</v>
      </c>
      <c r="B4071" s="1">
        <v>1</v>
      </c>
      <c r="C4071" s="2">
        <v>41547</v>
      </c>
      <c r="D4071" s="2">
        <v>41548</v>
      </c>
      <c r="E4071" s="2">
        <v>41548</v>
      </c>
      <c r="F4071" s="1">
        <v>15</v>
      </c>
      <c r="G4071" s="1">
        <v>100</v>
      </c>
      <c r="H4071" s="1">
        <v>0</v>
      </c>
      <c r="I4071" s="1">
        <v>40.020000000000003</v>
      </c>
      <c r="J4071" s="1">
        <v>0</v>
      </c>
      <c r="K4071" s="1">
        <v>1</v>
      </c>
      <c r="L4071" s="1">
        <v>1</v>
      </c>
      <c r="M4071" s="1">
        <v>0</v>
      </c>
      <c r="N4071" s="1">
        <v>0</v>
      </c>
      <c r="O4071" s="1" t="s">
        <v>22</v>
      </c>
      <c r="P4071" s="1" t="s">
        <v>23</v>
      </c>
      <c r="Q4071" s="10">
        <f>I4071*Part2Out!C$72+'relay test.csv'!K4071*Part2Out!C$74+'relay test.csv'!L4071*Part2Out!C$75+'relay test.csv'!M4071*Part2Out!C$76</f>
        <v>1.7578358420495039</v>
      </c>
      <c r="R4071" s="11">
        <f t="shared" si="504"/>
        <v>5.7998719634965958</v>
      </c>
      <c r="S4071" s="12">
        <f t="shared" si="505"/>
        <v>0.85293840746292737</v>
      </c>
      <c r="T4071" s="11">
        <f t="shared" si="506"/>
        <v>1</v>
      </c>
      <c r="U4071" s="11">
        <f t="shared" si="507"/>
        <v>1</v>
      </c>
      <c r="V4071" s="71">
        <f>Q4071+Part2Out!C$71</f>
        <v>2.4263721097716759</v>
      </c>
      <c r="W4071" s="1">
        <f t="shared" si="508"/>
        <v>11.317747962845422</v>
      </c>
      <c r="X4071" s="12">
        <f t="shared" si="509"/>
        <v>0.91881632884384834</v>
      </c>
      <c r="Y4071" s="11">
        <f t="shared" si="510"/>
        <v>1</v>
      </c>
      <c r="Z4071" s="1">
        <f t="shared" si="511"/>
        <v>1</v>
      </c>
    </row>
    <row r="4072" spans="1:26" x14ac:dyDescent="0.2">
      <c r="A4072" s="1" t="s">
        <v>4095</v>
      </c>
      <c r="B4072" s="1">
        <v>0</v>
      </c>
      <c r="C4072" s="2">
        <v>41548</v>
      </c>
      <c r="D4072" s="2">
        <v>41598</v>
      </c>
      <c r="E4072" s="2">
        <v>41598</v>
      </c>
      <c r="F4072" s="1">
        <v>15</v>
      </c>
      <c r="G4072" s="1">
        <v>73.333333330000002</v>
      </c>
      <c r="H4072" s="1">
        <v>0</v>
      </c>
      <c r="I4072" s="1">
        <v>69.94</v>
      </c>
      <c r="J4072" s="1">
        <v>0</v>
      </c>
      <c r="K4072" s="1">
        <v>0</v>
      </c>
      <c r="L4072" s="1">
        <v>1</v>
      </c>
      <c r="M4072" s="1">
        <v>0</v>
      </c>
      <c r="N4072" s="1">
        <v>0</v>
      </c>
      <c r="O4072" s="1" t="s">
        <v>35</v>
      </c>
      <c r="P4072" s="1" t="s">
        <v>23</v>
      </c>
      <c r="Q4072" s="10">
        <f>I4072*Part2Out!C$72+'relay test.csv'!K4072*Part2Out!C$74+'relay test.csv'!L4072*Part2Out!C$75+'relay test.csv'!M4072*Part2Out!C$76</f>
        <v>1.0093431748902999</v>
      </c>
      <c r="R4072" s="11">
        <f t="shared" si="504"/>
        <v>2.7437982274519186</v>
      </c>
      <c r="S4072" s="12">
        <f t="shared" si="505"/>
        <v>0.73289158783522002</v>
      </c>
      <c r="T4072" s="11">
        <f t="shared" si="506"/>
        <v>1</v>
      </c>
      <c r="U4072" s="11">
        <f t="shared" si="507"/>
        <v>0</v>
      </c>
      <c r="V4072" s="71">
        <f>Q4072+Part2Out!C$71</f>
        <v>1.6778794426124719</v>
      </c>
      <c r="W4072" s="1">
        <f t="shared" si="508"/>
        <v>5.3541900570648782</v>
      </c>
      <c r="X4072" s="12">
        <f t="shared" si="509"/>
        <v>0.8426235301400602</v>
      </c>
      <c r="Y4072" s="11">
        <f t="shared" si="510"/>
        <v>1</v>
      </c>
      <c r="Z4072" s="1">
        <f t="shared" si="511"/>
        <v>0</v>
      </c>
    </row>
    <row r="4073" spans="1:26" x14ac:dyDescent="0.2">
      <c r="A4073" s="1" t="s">
        <v>4096</v>
      </c>
      <c r="B4073" s="1">
        <v>1</v>
      </c>
      <c r="C4073" s="2">
        <v>41548</v>
      </c>
      <c r="D4073" s="2">
        <v>41548</v>
      </c>
      <c r="E4073" s="2">
        <v>41625</v>
      </c>
      <c r="F4073" s="1">
        <v>41</v>
      </c>
      <c r="G4073" s="1">
        <v>12.195121950000001</v>
      </c>
      <c r="H4073" s="1">
        <v>4.8780487800000003</v>
      </c>
      <c r="I4073" s="1">
        <v>45.16</v>
      </c>
      <c r="J4073" s="1">
        <v>7.7922077922077906E-2</v>
      </c>
      <c r="K4073" s="1">
        <v>1</v>
      </c>
      <c r="L4073" s="1">
        <v>1</v>
      </c>
      <c r="M4073" s="1">
        <v>0</v>
      </c>
      <c r="N4073" s="1">
        <v>0</v>
      </c>
      <c r="O4073" s="1" t="s">
        <v>29</v>
      </c>
      <c r="P4073" s="1" t="s">
        <v>23</v>
      </c>
      <c r="Q4073" s="10">
        <f>I4073*Part2Out!C$72+'relay test.csv'!K4073*Part2Out!C$74+'relay test.csv'!L4073*Part2Out!C$75+'relay test.csv'!M4073*Part2Out!C$76</f>
        <v>1.7682431960063971</v>
      </c>
      <c r="R4073" s="11">
        <f t="shared" si="504"/>
        <v>5.8605484772326637</v>
      </c>
      <c r="S4073" s="12">
        <f t="shared" si="505"/>
        <v>0.85423905926492782</v>
      </c>
      <c r="T4073" s="11">
        <f t="shared" si="506"/>
        <v>1</v>
      </c>
      <c r="U4073" s="11">
        <f t="shared" si="507"/>
        <v>1</v>
      </c>
      <c r="V4073" s="71">
        <f>Q4073+Part2Out!C$71</f>
        <v>2.4367794637285689</v>
      </c>
      <c r="W4073" s="1">
        <f t="shared" si="508"/>
        <v>11.436150833469295</v>
      </c>
      <c r="X4073" s="12">
        <f t="shared" si="509"/>
        <v>0.91958926733915858</v>
      </c>
      <c r="Y4073" s="11">
        <f t="shared" si="510"/>
        <v>1</v>
      </c>
      <c r="Z4073" s="1">
        <f t="shared" si="511"/>
        <v>1</v>
      </c>
    </row>
    <row r="4074" spans="1:26" x14ac:dyDescent="0.2">
      <c r="A4074" s="1" t="s">
        <v>4097</v>
      </c>
      <c r="B4074" s="1">
        <v>1</v>
      </c>
      <c r="C4074" s="2">
        <v>41548</v>
      </c>
      <c r="D4074" s="2">
        <v>41548</v>
      </c>
      <c r="E4074" s="2">
        <v>41548</v>
      </c>
      <c r="F4074" s="1">
        <v>34</v>
      </c>
      <c r="G4074" s="1">
        <v>14.70588235</v>
      </c>
      <c r="H4074" s="1">
        <v>0</v>
      </c>
      <c r="I4074" s="1">
        <v>40.020000000000003</v>
      </c>
      <c r="J4074" s="1">
        <v>0</v>
      </c>
      <c r="K4074" s="1">
        <v>1</v>
      </c>
      <c r="L4074" s="1">
        <v>0</v>
      </c>
      <c r="M4074" s="1">
        <v>0</v>
      </c>
      <c r="N4074" s="1">
        <v>0</v>
      </c>
      <c r="O4074" s="1" t="s">
        <v>29</v>
      </c>
      <c r="P4074" s="1" t="s">
        <v>23</v>
      </c>
      <c r="Q4074" s="10">
        <f>I4074*Part2Out!C$72+'relay test.csv'!K4074*Part2Out!C$74+'relay test.csv'!L4074*Part2Out!C$75+'relay test.csv'!M4074*Part2Out!C$76</f>
        <v>0.89010557294618953</v>
      </c>
      <c r="R4074" s="11">
        <f t="shared" si="504"/>
        <v>2.4353867486725398</v>
      </c>
      <c r="S4074" s="12">
        <f t="shared" si="505"/>
        <v>0.70891195863568846</v>
      </c>
      <c r="T4074" s="11">
        <f t="shared" si="506"/>
        <v>1</v>
      </c>
      <c r="U4074" s="11">
        <f t="shared" si="507"/>
        <v>1</v>
      </c>
      <c r="V4074" s="71">
        <f>Q4074+Part2Out!C$71</f>
        <v>1.5586418406683615</v>
      </c>
      <c r="W4074" s="1">
        <f t="shared" si="508"/>
        <v>4.7523623947229829</v>
      </c>
      <c r="X4074" s="12">
        <f t="shared" si="509"/>
        <v>0.8261583795698676</v>
      </c>
      <c r="Y4074" s="11">
        <f t="shared" si="510"/>
        <v>1</v>
      </c>
      <c r="Z4074" s="1">
        <f t="shared" si="511"/>
        <v>1</v>
      </c>
    </row>
    <row r="4075" spans="1:26" x14ac:dyDescent="0.2">
      <c r="A4075" s="1" t="s">
        <v>4098</v>
      </c>
      <c r="B4075" s="1">
        <v>1</v>
      </c>
      <c r="C4075" s="2">
        <v>41548</v>
      </c>
      <c r="D4075" s="2">
        <v>41548</v>
      </c>
      <c r="E4075" s="2">
        <v>41555</v>
      </c>
      <c r="F4075" s="1">
        <v>33</v>
      </c>
      <c r="G4075" s="1">
        <v>12.121212119999999</v>
      </c>
      <c r="H4075" s="1">
        <v>0</v>
      </c>
      <c r="I4075" s="1">
        <v>56.46</v>
      </c>
      <c r="J4075" s="1">
        <v>0.28571428571428598</v>
      </c>
      <c r="K4075" s="1">
        <v>1</v>
      </c>
      <c r="L4075" s="1">
        <v>0</v>
      </c>
      <c r="M4075" s="1">
        <v>0</v>
      </c>
      <c r="N4075" s="1">
        <v>0</v>
      </c>
      <c r="O4075" s="1" t="s">
        <v>29</v>
      </c>
      <c r="P4075" s="1" t="s">
        <v>23</v>
      </c>
      <c r="Q4075" s="10">
        <f>I4075*Part2Out!C$72+'relay test.csv'!K4075*Part2Out!C$74+'relay test.csv'!L4075*Part2Out!C$75+'relay test.csv'!M4075*Part2Out!C$76</f>
        <v>0.92339290739197222</v>
      </c>
      <c r="R4075" s="11">
        <f t="shared" si="504"/>
        <v>2.5178186394480169</v>
      </c>
      <c r="S4075" s="12">
        <f t="shared" si="505"/>
        <v>0.71573292926865872</v>
      </c>
      <c r="T4075" s="11">
        <f t="shared" si="506"/>
        <v>1</v>
      </c>
      <c r="U4075" s="11">
        <f t="shared" si="507"/>
        <v>1</v>
      </c>
      <c r="V4075" s="71">
        <f>Q4075+Part2Out!C$71</f>
        <v>1.5919291751141442</v>
      </c>
      <c r="W4075" s="1">
        <f t="shared" si="508"/>
        <v>4.9132182497779633</v>
      </c>
      <c r="X4075" s="12">
        <f t="shared" si="509"/>
        <v>0.83088735139489411</v>
      </c>
      <c r="Y4075" s="11">
        <f t="shared" si="510"/>
        <v>1</v>
      </c>
      <c r="Z4075" s="1">
        <f t="shared" si="511"/>
        <v>1</v>
      </c>
    </row>
    <row r="4076" spans="1:26" x14ac:dyDescent="0.2">
      <c r="A4076" s="1" t="s">
        <v>4099</v>
      </c>
      <c r="B4076" s="1">
        <v>1</v>
      </c>
      <c r="C4076" s="2">
        <v>41548</v>
      </c>
      <c r="D4076" s="2">
        <v>41548</v>
      </c>
      <c r="E4076" s="2">
        <v>41548</v>
      </c>
      <c r="F4076" s="1">
        <v>34</v>
      </c>
      <c r="G4076" s="1">
        <v>2.9411764709999999</v>
      </c>
      <c r="H4076" s="1">
        <v>0</v>
      </c>
      <c r="I4076" s="1">
        <v>40.020000000000003</v>
      </c>
      <c r="J4076" s="1">
        <v>0</v>
      </c>
      <c r="K4076" s="1">
        <v>1</v>
      </c>
      <c r="L4076" s="1">
        <v>0</v>
      </c>
      <c r="M4076" s="1">
        <v>0</v>
      </c>
      <c r="N4076" s="1">
        <v>0</v>
      </c>
      <c r="O4076" s="1" t="s">
        <v>29</v>
      </c>
      <c r="P4076" s="1" t="s">
        <v>23</v>
      </c>
      <c r="Q4076" s="10">
        <f>I4076*Part2Out!C$72+'relay test.csv'!K4076*Part2Out!C$74+'relay test.csv'!L4076*Part2Out!C$75+'relay test.csv'!M4076*Part2Out!C$76</f>
        <v>0.89010557294618953</v>
      </c>
      <c r="R4076" s="11">
        <f t="shared" si="504"/>
        <v>2.4353867486725398</v>
      </c>
      <c r="S4076" s="12">
        <f t="shared" si="505"/>
        <v>0.70891195863568846</v>
      </c>
      <c r="T4076" s="11">
        <f t="shared" si="506"/>
        <v>1</v>
      </c>
      <c r="U4076" s="11">
        <f t="shared" si="507"/>
        <v>1</v>
      </c>
      <c r="V4076" s="71">
        <f>Q4076+Part2Out!C$71</f>
        <v>1.5586418406683615</v>
      </c>
      <c r="W4076" s="1">
        <f t="shared" si="508"/>
        <v>4.7523623947229829</v>
      </c>
      <c r="X4076" s="12">
        <f t="shared" si="509"/>
        <v>0.8261583795698676</v>
      </c>
      <c r="Y4076" s="11">
        <f t="shared" si="510"/>
        <v>1</v>
      </c>
      <c r="Z4076" s="1">
        <f t="shared" si="511"/>
        <v>1</v>
      </c>
    </row>
    <row r="4077" spans="1:26" x14ac:dyDescent="0.2">
      <c r="A4077" s="1" t="s">
        <v>4100</v>
      </c>
      <c r="B4077" s="1">
        <v>1</v>
      </c>
      <c r="C4077" s="2">
        <v>41547</v>
      </c>
      <c r="D4077" s="2">
        <v>41548</v>
      </c>
      <c r="E4077" s="2">
        <v>41548</v>
      </c>
      <c r="F4077" s="1">
        <v>31</v>
      </c>
      <c r="G4077" s="1">
        <v>16.129032259999999</v>
      </c>
      <c r="H4077" s="1">
        <v>0</v>
      </c>
      <c r="I4077" s="1">
        <v>40.020000000000003</v>
      </c>
      <c r="J4077" s="1">
        <v>0</v>
      </c>
      <c r="K4077" s="1">
        <v>1</v>
      </c>
      <c r="L4077" s="1">
        <v>0</v>
      </c>
      <c r="M4077" s="1">
        <v>0</v>
      </c>
      <c r="N4077" s="1">
        <v>0</v>
      </c>
      <c r="O4077" s="1" t="s">
        <v>35</v>
      </c>
      <c r="P4077" s="1" t="s">
        <v>23</v>
      </c>
      <c r="Q4077" s="10">
        <f>I4077*Part2Out!C$72+'relay test.csv'!K4077*Part2Out!C$74+'relay test.csv'!L4077*Part2Out!C$75+'relay test.csv'!M4077*Part2Out!C$76</f>
        <v>0.89010557294618953</v>
      </c>
      <c r="R4077" s="11">
        <f t="shared" si="504"/>
        <v>2.4353867486725398</v>
      </c>
      <c r="S4077" s="12">
        <f t="shared" si="505"/>
        <v>0.70891195863568846</v>
      </c>
      <c r="T4077" s="11">
        <f t="shared" si="506"/>
        <v>1</v>
      </c>
      <c r="U4077" s="11">
        <f t="shared" si="507"/>
        <v>1</v>
      </c>
      <c r="V4077" s="71">
        <f>Q4077+Part2Out!C$71</f>
        <v>1.5586418406683615</v>
      </c>
      <c r="W4077" s="1">
        <f t="shared" si="508"/>
        <v>4.7523623947229829</v>
      </c>
      <c r="X4077" s="12">
        <f t="shared" si="509"/>
        <v>0.8261583795698676</v>
      </c>
      <c r="Y4077" s="11">
        <f t="shared" si="510"/>
        <v>1</v>
      </c>
      <c r="Z4077" s="1">
        <f t="shared" si="511"/>
        <v>1</v>
      </c>
    </row>
    <row r="4078" spans="1:26" x14ac:dyDescent="0.2">
      <c r="A4078" s="1" t="s">
        <v>4101</v>
      </c>
      <c r="B4078" s="1">
        <v>1</v>
      </c>
      <c r="C4078" s="2">
        <v>41548</v>
      </c>
      <c r="D4078" s="2">
        <v>41549</v>
      </c>
      <c r="E4078" s="2">
        <v>41556</v>
      </c>
      <c r="F4078" s="1">
        <v>36</v>
      </c>
      <c r="G4078" s="1">
        <v>0</v>
      </c>
      <c r="H4078" s="1">
        <v>0</v>
      </c>
      <c r="I4078" s="1">
        <v>32.799999999999997</v>
      </c>
      <c r="J4078" s="1">
        <v>0.28571428571428598</v>
      </c>
      <c r="K4078" s="1">
        <v>1</v>
      </c>
      <c r="L4078" s="1">
        <v>1</v>
      </c>
      <c r="M4078" s="1">
        <v>0</v>
      </c>
      <c r="N4078" s="1">
        <v>0</v>
      </c>
      <c r="O4078" s="1" t="s">
        <v>35</v>
      </c>
      <c r="P4078" s="1" t="s">
        <v>23</v>
      </c>
      <c r="Q4078" s="10">
        <f>I4078*Part2Out!C$72+'relay test.csv'!K4078*Part2Out!C$74+'relay test.csv'!L4078*Part2Out!C$75+'relay test.csv'!M4078*Part2Out!C$76</f>
        <v>1.7432169518610277</v>
      </c>
      <c r="R4078" s="11">
        <f t="shared" si="504"/>
        <v>5.7157010141108886</v>
      </c>
      <c r="S4078" s="12">
        <f t="shared" si="505"/>
        <v>0.85109521732745086</v>
      </c>
      <c r="T4078" s="11">
        <f t="shared" si="506"/>
        <v>1</v>
      </c>
      <c r="U4078" s="11">
        <f t="shared" si="507"/>
        <v>1</v>
      </c>
      <c r="V4078" s="71">
        <f>Q4078+Part2Out!C$71</f>
        <v>2.4117532195831997</v>
      </c>
      <c r="W4078" s="1">
        <f t="shared" si="508"/>
        <v>11.153498545455431</v>
      </c>
      <c r="X4078" s="12">
        <f t="shared" si="509"/>
        <v>0.91771916569867606</v>
      </c>
      <c r="Y4078" s="11">
        <f t="shared" si="510"/>
        <v>1</v>
      </c>
      <c r="Z4078" s="1">
        <f t="shared" si="511"/>
        <v>1</v>
      </c>
    </row>
    <row r="4079" spans="1:26" x14ac:dyDescent="0.2">
      <c r="A4079" s="1" t="s">
        <v>4102</v>
      </c>
      <c r="B4079" s="1">
        <v>1</v>
      </c>
      <c r="C4079" s="2">
        <v>41548</v>
      </c>
      <c r="D4079" s="2">
        <v>41548</v>
      </c>
      <c r="E4079" s="2">
        <v>41548</v>
      </c>
      <c r="F4079" s="1">
        <v>46</v>
      </c>
      <c r="G4079" s="1">
        <v>8.6956521739999992</v>
      </c>
      <c r="H4079" s="1">
        <v>2.1739130430000002</v>
      </c>
      <c r="I4079" s="1">
        <v>40</v>
      </c>
      <c r="J4079" s="1">
        <v>0</v>
      </c>
      <c r="K4079" s="1">
        <v>1</v>
      </c>
      <c r="L4079" s="1">
        <v>1</v>
      </c>
      <c r="M4079" s="1">
        <v>0</v>
      </c>
      <c r="N4079" s="1">
        <v>0</v>
      </c>
      <c r="O4079" s="1" t="s">
        <v>31</v>
      </c>
      <c r="P4079" s="1" t="s">
        <v>166</v>
      </c>
      <c r="Q4079" s="10">
        <f>I4079*Part2Out!C$72+'relay test.csv'!K4079*Part2Out!C$74+'relay test.csv'!L4079*Part2Out!C$75+'relay test.csv'!M4079*Part2Out!C$76</f>
        <v>1.7577953465088156</v>
      </c>
      <c r="R4079" s="11">
        <f t="shared" si="504"/>
        <v>5.7996370993010196</v>
      </c>
      <c r="S4079" s="12">
        <f t="shared" si="505"/>
        <v>0.85293332785321785</v>
      </c>
      <c r="T4079" s="11">
        <f t="shared" si="506"/>
        <v>1</v>
      </c>
      <c r="U4079" s="11">
        <f t="shared" si="507"/>
        <v>1</v>
      </c>
      <c r="V4079" s="71">
        <f>Q4079+Part2Out!C$71</f>
        <v>2.4263316142309876</v>
      </c>
      <c r="W4079" s="1">
        <f t="shared" si="508"/>
        <v>11.31728965380209</v>
      </c>
      <c r="X4079" s="12">
        <f t="shared" si="509"/>
        <v>0.91881330811350037</v>
      </c>
      <c r="Y4079" s="11">
        <f t="shared" si="510"/>
        <v>1</v>
      </c>
      <c r="Z4079" s="1">
        <f t="shared" si="511"/>
        <v>1</v>
      </c>
    </row>
    <row r="4080" spans="1:26" x14ac:dyDescent="0.2">
      <c r="A4080" s="1" t="s">
        <v>4103</v>
      </c>
      <c r="B4080" s="1">
        <v>1</v>
      </c>
      <c r="C4080" s="2">
        <v>41548</v>
      </c>
      <c r="D4080" s="2">
        <v>41562</v>
      </c>
      <c r="E4080" s="2">
        <v>41562</v>
      </c>
      <c r="F4080" s="1">
        <v>35</v>
      </c>
      <c r="G4080" s="1">
        <v>25.714285709999999</v>
      </c>
      <c r="H4080" s="1">
        <v>5.7142857139999998</v>
      </c>
      <c r="I4080" s="1">
        <v>40</v>
      </c>
      <c r="J4080" s="1">
        <v>0</v>
      </c>
      <c r="K4080" s="1">
        <v>1</v>
      </c>
      <c r="L4080" s="1">
        <v>0</v>
      </c>
      <c r="M4080" s="1">
        <v>0</v>
      </c>
      <c r="N4080" s="1">
        <v>0</v>
      </c>
      <c r="O4080" s="1" t="s">
        <v>29</v>
      </c>
      <c r="P4080" s="1" t="s">
        <v>62</v>
      </c>
      <c r="Q4080" s="10">
        <f>I4080*Part2Out!C$72+'relay test.csv'!K4080*Part2Out!C$74+'relay test.csv'!L4080*Part2Out!C$75+'relay test.csv'!M4080*Part2Out!C$76</f>
        <v>0.89006507740550123</v>
      </c>
      <c r="R4080" s="11">
        <f t="shared" si="504"/>
        <v>2.435288128366222</v>
      </c>
      <c r="S4080" s="12">
        <f t="shared" si="505"/>
        <v>0.70890360207555958</v>
      </c>
      <c r="T4080" s="11">
        <f t="shared" si="506"/>
        <v>1</v>
      </c>
      <c r="U4080" s="11">
        <f t="shared" si="507"/>
        <v>1</v>
      </c>
      <c r="V4080" s="71">
        <f>Q4080+Part2Out!C$71</f>
        <v>1.5586013451276732</v>
      </c>
      <c r="W4080" s="1">
        <f t="shared" si="508"/>
        <v>4.7521699491348821</v>
      </c>
      <c r="X4080" s="12">
        <f t="shared" si="509"/>
        <v>0.82615256349468624</v>
      </c>
      <c r="Y4080" s="11">
        <f t="shared" si="510"/>
        <v>1</v>
      </c>
      <c r="Z4080" s="1">
        <f t="shared" si="511"/>
        <v>1</v>
      </c>
    </row>
    <row r="4081" spans="1:26" x14ac:dyDescent="0.2">
      <c r="A4081" s="1" t="s">
        <v>4104</v>
      </c>
      <c r="B4081" s="1">
        <v>1</v>
      </c>
      <c r="C4081" s="2">
        <v>41548</v>
      </c>
      <c r="D4081" s="2">
        <v>41548</v>
      </c>
      <c r="E4081" s="2">
        <v>41548</v>
      </c>
      <c r="F4081" s="1">
        <v>32</v>
      </c>
      <c r="G4081" s="1">
        <v>37.5</v>
      </c>
      <c r="H4081" s="1">
        <v>12.5</v>
      </c>
      <c r="I4081" s="1">
        <v>59.24</v>
      </c>
      <c r="J4081" s="1">
        <v>0</v>
      </c>
      <c r="K4081" s="1">
        <v>1</v>
      </c>
      <c r="L4081" s="1">
        <v>1</v>
      </c>
      <c r="M4081" s="1">
        <v>0</v>
      </c>
      <c r="N4081" s="1">
        <v>0</v>
      </c>
      <c r="O4081" s="1" t="s">
        <v>29</v>
      </c>
      <c r="P4081" s="1" t="s">
        <v>27</v>
      </c>
      <c r="Q4081" s="10">
        <f>I4081*Part2Out!C$72+'relay test.csv'!K4081*Part2Out!C$74+'relay test.csv'!L4081*Part2Out!C$75+'relay test.csv'!M4081*Part2Out!C$76</f>
        <v>1.7967520566509605</v>
      </c>
      <c r="R4081" s="11">
        <f t="shared" si="504"/>
        <v>6.03003042692532</v>
      </c>
      <c r="S4081" s="12">
        <f t="shared" si="505"/>
        <v>0.85775310499795887</v>
      </c>
      <c r="T4081" s="11">
        <f t="shared" si="506"/>
        <v>1</v>
      </c>
      <c r="U4081" s="11">
        <f t="shared" si="507"/>
        <v>1</v>
      </c>
      <c r="V4081" s="71">
        <f>Q4081+Part2Out!C$71</f>
        <v>2.4652883243731325</v>
      </c>
      <c r="W4081" s="1">
        <f t="shared" si="508"/>
        <v>11.766874339599378</v>
      </c>
      <c r="X4081" s="12">
        <f t="shared" si="509"/>
        <v>0.92167229241864845</v>
      </c>
      <c r="Y4081" s="11">
        <f t="shared" si="510"/>
        <v>1</v>
      </c>
      <c r="Z4081" s="1">
        <f t="shared" si="511"/>
        <v>1</v>
      </c>
    </row>
    <row r="4082" spans="1:26" x14ac:dyDescent="0.2">
      <c r="A4082" s="1" t="s">
        <v>4105</v>
      </c>
      <c r="B4082" s="1">
        <v>1</v>
      </c>
      <c r="C4082" s="2">
        <v>41548</v>
      </c>
      <c r="D4082" s="2">
        <v>41548</v>
      </c>
      <c r="E4082" s="2">
        <v>41590</v>
      </c>
      <c r="F4082" s="1">
        <v>42</v>
      </c>
      <c r="G4082" s="1">
        <v>19.047619050000002</v>
      </c>
      <c r="H4082" s="1">
        <v>4.7619047620000003</v>
      </c>
      <c r="I4082" s="1">
        <v>36.799999999999997</v>
      </c>
      <c r="J4082" s="1">
        <v>0.119047619047619</v>
      </c>
      <c r="K4082" s="1">
        <v>1</v>
      </c>
      <c r="L4082" s="1">
        <v>0</v>
      </c>
      <c r="M4082" s="1">
        <v>0</v>
      </c>
      <c r="N4082" s="1">
        <v>0</v>
      </c>
      <c r="O4082" s="1" t="s">
        <v>29</v>
      </c>
      <c r="P4082" s="1" t="s">
        <v>62</v>
      </c>
      <c r="Q4082" s="10">
        <f>I4082*Part2Out!C$72+'relay test.csv'!K4082*Part2Out!C$74+'relay test.csv'!L4082*Part2Out!C$75+'relay test.csv'!M4082*Part2Out!C$76</f>
        <v>0.88358579089537326</v>
      </c>
      <c r="R4082" s="11">
        <f t="shared" si="504"/>
        <v>2.419560206726068</v>
      </c>
      <c r="S4082" s="12">
        <f t="shared" si="505"/>
        <v>0.70756473360724559</v>
      </c>
      <c r="T4082" s="11">
        <f t="shared" si="506"/>
        <v>1</v>
      </c>
      <c r="U4082" s="11">
        <f t="shared" si="507"/>
        <v>1</v>
      </c>
      <c r="V4082" s="71">
        <f>Q4082+Part2Out!C$71</f>
        <v>1.5521220586175453</v>
      </c>
      <c r="W4082" s="1">
        <f t="shared" si="508"/>
        <v>4.7214788141886324</v>
      </c>
      <c r="X4082" s="12">
        <f t="shared" si="509"/>
        <v>0.82522001173540815</v>
      </c>
      <c r="Y4082" s="11">
        <f t="shared" si="510"/>
        <v>1</v>
      </c>
      <c r="Z4082" s="1">
        <f t="shared" si="511"/>
        <v>1</v>
      </c>
    </row>
    <row r="4083" spans="1:26" x14ac:dyDescent="0.2">
      <c r="A4083" s="1" t="s">
        <v>4106</v>
      </c>
      <c r="B4083" s="1">
        <v>1</v>
      </c>
      <c r="C4083" s="2">
        <v>41548</v>
      </c>
      <c r="D4083" s="2">
        <v>41548</v>
      </c>
      <c r="E4083" s="2">
        <v>41633</v>
      </c>
      <c r="F4083" s="1">
        <v>37</v>
      </c>
      <c r="G4083" s="1">
        <v>51.351351350000002</v>
      </c>
      <c r="H4083" s="1">
        <v>29.729729729999999</v>
      </c>
      <c r="I4083" s="1">
        <v>52.47</v>
      </c>
      <c r="J4083" s="1">
        <v>4.7058823529411799E-2</v>
      </c>
      <c r="K4083" s="1">
        <v>1</v>
      </c>
      <c r="L4083" s="1">
        <v>1</v>
      </c>
      <c r="M4083" s="1">
        <v>0</v>
      </c>
      <c r="N4083" s="1">
        <v>0</v>
      </c>
      <c r="O4083" s="1" t="s">
        <v>22</v>
      </c>
      <c r="P4083" s="1" t="s">
        <v>27</v>
      </c>
      <c r="Q4083" s="10">
        <f>I4083*Part2Out!C$72+'relay test.csv'!K4083*Part2Out!C$74+'relay test.csv'!L4083*Part2Out!C$75+'relay test.csv'!M4083*Part2Out!C$76</f>
        <v>1.7830443161279708</v>
      </c>
      <c r="R4083" s="11">
        <f t="shared" si="504"/>
        <v>5.9479362825700957</v>
      </c>
      <c r="S4083" s="12">
        <f t="shared" si="505"/>
        <v>0.85607237036576678</v>
      </c>
      <c r="T4083" s="11">
        <f t="shared" si="506"/>
        <v>1</v>
      </c>
      <c r="U4083" s="11">
        <f t="shared" si="507"/>
        <v>1</v>
      </c>
      <c r="V4083" s="71">
        <f>Q4083+Part2Out!C$71</f>
        <v>2.4515805838501428</v>
      </c>
      <c r="W4083" s="1">
        <f t="shared" si="508"/>
        <v>11.606677555793526</v>
      </c>
      <c r="X4083" s="12">
        <f t="shared" si="509"/>
        <v>0.92067695905013136</v>
      </c>
      <c r="Y4083" s="11">
        <f t="shared" si="510"/>
        <v>1</v>
      </c>
      <c r="Z4083" s="1">
        <f t="shared" si="511"/>
        <v>1</v>
      </c>
    </row>
    <row r="4084" spans="1:26" x14ac:dyDescent="0.2">
      <c r="A4084" s="1" t="s">
        <v>4107</v>
      </c>
      <c r="B4084" s="1">
        <v>1</v>
      </c>
      <c r="C4084" s="2">
        <v>41548</v>
      </c>
      <c r="D4084" s="2">
        <v>41548</v>
      </c>
      <c r="E4084" s="2">
        <v>41548</v>
      </c>
      <c r="F4084" s="1">
        <v>33</v>
      </c>
      <c r="G4084" s="1">
        <v>3.0303030299999998</v>
      </c>
      <c r="H4084" s="1">
        <v>0</v>
      </c>
      <c r="I4084" s="1">
        <v>40.020000000000003</v>
      </c>
      <c r="J4084" s="1">
        <v>0</v>
      </c>
      <c r="K4084" s="1">
        <v>1</v>
      </c>
      <c r="L4084" s="1">
        <v>0</v>
      </c>
      <c r="M4084" s="1">
        <v>0</v>
      </c>
      <c r="N4084" s="1">
        <v>0</v>
      </c>
      <c r="O4084" s="1" t="s">
        <v>22</v>
      </c>
      <c r="P4084" s="1" t="s">
        <v>27</v>
      </c>
      <c r="Q4084" s="10">
        <f>I4084*Part2Out!C$72+'relay test.csv'!K4084*Part2Out!C$74+'relay test.csv'!L4084*Part2Out!C$75+'relay test.csv'!M4084*Part2Out!C$76</f>
        <v>0.89010557294618953</v>
      </c>
      <c r="R4084" s="11">
        <f t="shared" si="504"/>
        <v>2.4353867486725398</v>
      </c>
      <c r="S4084" s="12">
        <f t="shared" si="505"/>
        <v>0.70891195863568846</v>
      </c>
      <c r="T4084" s="11">
        <f t="shared" si="506"/>
        <v>1</v>
      </c>
      <c r="U4084" s="11">
        <f t="shared" si="507"/>
        <v>1</v>
      </c>
      <c r="V4084" s="71">
        <f>Q4084+Part2Out!C$71</f>
        <v>1.5586418406683615</v>
      </c>
      <c r="W4084" s="1">
        <f t="shared" si="508"/>
        <v>4.7523623947229829</v>
      </c>
      <c r="X4084" s="12">
        <f t="shared" si="509"/>
        <v>0.8261583795698676</v>
      </c>
      <c r="Y4084" s="11">
        <f t="shared" si="510"/>
        <v>1</v>
      </c>
      <c r="Z4084" s="1">
        <f t="shared" si="511"/>
        <v>1</v>
      </c>
    </row>
    <row r="4085" spans="1:26" x14ac:dyDescent="0.2">
      <c r="A4085" s="1" t="s">
        <v>4108</v>
      </c>
      <c r="B4085" s="1">
        <v>1</v>
      </c>
      <c r="C4085" s="2">
        <v>41548</v>
      </c>
      <c r="D4085" s="2">
        <v>41548</v>
      </c>
      <c r="E4085" s="2">
        <v>41548</v>
      </c>
      <c r="F4085" s="1">
        <v>44</v>
      </c>
      <c r="G4085" s="1">
        <v>0</v>
      </c>
      <c r="H4085" s="1">
        <v>0</v>
      </c>
      <c r="I4085" s="1">
        <v>40.020000000000003</v>
      </c>
      <c r="J4085" s="1">
        <v>0</v>
      </c>
      <c r="K4085" s="1">
        <v>1</v>
      </c>
      <c r="L4085" s="1">
        <v>0</v>
      </c>
      <c r="M4085" s="1">
        <v>0</v>
      </c>
      <c r="N4085" s="1">
        <v>0</v>
      </c>
      <c r="O4085" s="1" t="s">
        <v>29</v>
      </c>
      <c r="P4085" s="1" t="s">
        <v>27</v>
      </c>
      <c r="Q4085" s="10">
        <f>I4085*Part2Out!C$72+'relay test.csv'!K4085*Part2Out!C$74+'relay test.csv'!L4085*Part2Out!C$75+'relay test.csv'!M4085*Part2Out!C$76</f>
        <v>0.89010557294618953</v>
      </c>
      <c r="R4085" s="11">
        <f t="shared" si="504"/>
        <v>2.4353867486725398</v>
      </c>
      <c r="S4085" s="12">
        <f t="shared" si="505"/>
        <v>0.70891195863568846</v>
      </c>
      <c r="T4085" s="11">
        <f t="shared" si="506"/>
        <v>1</v>
      </c>
      <c r="U4085" s="11">
        <f t="shared" si="507"/>
        <v>1</v>
      </c>
      <c r="V4085" s="71">
        <f>Q4085+Part2Out!C$71</f>
        <v>1.5586418406683615</v>
      </c>
      <c r="W4085" s="1">
        <f t="shared" si="508"/>
        <v>4.7523623947229829</v>
      </c>
      <c r="X4085" s="12">
        <f t="shared" si="509"/>
        <v>0.8261583795698676</v>
      </c>
      <c r="Y4085" s="11">
        <f t="shared" si="510"/>
        <v>1</v>
      </c>
      <c r="Z4085" s="1">
        <f t="shared" si="511"/>
        <v>1</v>
      </c>
    </row>
    <row r="4086" spans="1:26" x14ac:dyDescent="0.2">
      <c r="A4086" s="1" t="s">
        <v>4109</v>
      </c>
      <c r="B4086" s="1">
        <v>1</v>
      </c>
      <c r="C4086" s="2">
        <v>41548</v>
      </c>
      <c r="D4086" s="2">
        <v>41548</v>
      </c>
      <c r="E4086" s="2">
        <v>41568</v>
      </c>
      <c r="F4086" s="1">
        <v>27</v>
      </c>
      <c r="G4086" s="1">
        <v>7.407407407</v>
      </c>
      <c r="H4086" s="1">
        <v>3.703703704</v>
      </c>
      <c r="I4086" s="1">
        <v>38</v>
      </c>
      <c r="J4086" s="1">
        <v>0.1</v>
      </c>
      <c r="K4086" s="1">
        <v>1</v>
      </c>
      <c r="L4086" s="1">
        <v>0</v>
      </c>
      <c r="M4086" s="1">
        <v>0</v>
      </c>
      <c r="N4086" s="1">
        <v>0</v>
      </c>
      <c r="O4086" s="1" t="s">
        <v>31</v>
      </c>
      <c r="P4086" s="1" t="s">
        <v>62</v>
      </c>
      <c r="Q4086" s="10">
        <f>I4086*Part2Out!C$72+'relay test.csv'!K4086*Part2Out!C$74+'relay test.csv'!L4086*Part2Out!C$75+'relay test.csv'!M4086*Part2Out!C$76</f>
        <v>0.88601552333667122</v>
      </c>
      <c r="R4086" s="11">
        <f t="shared" si="504"/>
        <v>2.4254462384994682</v>
      </c>
      <c r="S4086" s="12">
        <f t="shared" si="505"/>
        <v>0.70806723259564153</v>
      </c>
      <c r="T4086" s="11">
        <f t="shared" si="506"/>
        <v>1</v>
      </c>
      <c r="U4086" s="11">
        <f t="shared" si="507"/>
        <v>1</v>
      </c>
      <c r="V4086" s="71">
        <f>Q4086+Part2Out!C$71</f>
        <v>1.5545517910588433</v>
      </c>
      <c r="W4086" s="1">
        <f t="shared" si="508"/>
        <v>4.7329646925893831</v>
      </c>
      <c r="X4086" s="12">
        <f t="shared" si="509"/>
        <v>0.82557017989442139</v>
      </c>
      <c r="Y4086" s="11">
        <f t="shared" si="510"/>
        <v>1</v>
      </c>
      <c r="Z4086" s="1">
        <f t="shared" si="511"/>
        <v>1</v>
      </c>
    </row>
    <row r="4087" spans="1:26" x14ac:dyDescent="0.2">
      <c r="A4087" s="1" t="s">
        <v>4110</v>
      </c>
      <c r="B4087" s="1">
        <v>1</v>
      </c>
      <c r="C4087" s="2">
        <v>41548</v>
      </c>
      <c r="D4087" s="2">
        <v>41548</v>
      </c>
      <c r="E4087" s="2">
        <v>41548</v>
      </c>
      <c r="F4087" s="1">
        <v>36</v>
      </c>
      <c r="G4087" s="1">
        <v>2.7777777779999999</v>
      </c>
      <c r="H4087" s="1">
        <v>2.7777777779999999</v>
      </c>
      <c r="I4087" s="1">
        <v>40.020000000000003</v>
      </c>
      <c r="J4087" s="1">
        <v>0</v>
      </c>
      <c r="K4087" s="1">
        <v>1</v>
      </c>
      <c r="L4087" s="1">
        <v>1</v>
      </c>
      <c r="M4087" s="1">
        <v>0</v>
      </c>
      <c r="N4087" s="1">
        <v>0</v>
      </c>
      <c r="O4087" s="1" t="s">
        <v>29</v>
      </c>
      <c r="P4087" s="1" t="s">
        <v>27</v>
      </c>
      <c r="Q4087" s="10">
        <f>I4087*Part2Out!C$72+'relay test.csv'!K4087*Part2Out!C$74+'relay test.csv'!L4087*Part2Out!C$75+'relay test.csv'!M4087*Part2Out!C$76</f>
        <v>1.7578358420495039</v>
      </c>
      <c r="R4087" s="11">
        <f t="shared" si="504"/>
        <v>5.7998719634965958</v>
      </c>
      <c r="S4087" s="12">
        <f t="shared" si="505"/>
        <v>0.85293840746292737</v>
      </c>
      <c r="T4087" s="11">
        <f t="shared" si="506"/>
        <v>1</v>
      </c>
      <c r="U4087" s="11">
        <f t="shared" si="507"/>
        <v>1</v>
      </c>
      <c r="V4087" s="71">
        <f>Q4087+Part2Out!C$71</f>
        <v>2.4263721097716759</v>
      </c>
      <c r="W4087" s="1">
        <f t="shared" si="508"/>
        <v>11.317747962845422</v>
      </c>
      <c r="X4087" s="12">
        <f t="shared" si="509"/>
        <v>0.91881632884384834</v>
      </c>
      <c r="Y4087" s="11">
        <f t="shared" si="510"/>
        <v>1</v>
      </c>
      <c r="Z4087" s="1">
        <f t="shared" si="511"/>
        <v>1</v>
      </c>
    </row>
    <row r="4088" spans="1:26" x14ac:dyDescent="0.2">
      <c r="A4088" s="1" t="s">
        <v>4111</v>
      </c>
      <c r="B4088" s="1">
        <v>1</v>
      </c>
      <c r="C4088" s="2">
        <v>41548</v>
      </c>
      <c r="D4088" s="2">
        <v>41548</v>
      </c>
      <c r="E4088" s="2">
        <v>41548</v>
      </c>
      <c r="F4088" s="1">
        <v>40</v>
      </c>
      <c r="G4088" s="1">
        <v>2.5</v>
      </c>
      <c r="H4088" s="1">
        <v>0</v>
      </c>
      <c r="I4088" s="1">
        <v>40.020000000000003</v>
      </c>
      <c r="J4088" s="1">
        <v>0</v>
      </c>
      <c r="K4088" s="1">
        <v>1</v>
      </c>
      <c r="L4088" s="1">
        <v>0</v>
      </c>
      <c r="M4088" s="1">
        <v>0</v>
      </c>
      <c r="N4088" s="1">
        <v>0</v>
      </c>
      <c r="O4088" s="1" t="s">
        <v>31</v>
      </c>
      <c r="P4088" s="1" t="s">
        <v>27</v>
      </c>
      <c r="Q4088" s="10">
        <f>I4088*Part2Out!C$72+'relay test.csv'!K4088*Part2Out!C$74+'relay test.csv'!L4088*Part2Out!C$75+'relay test.csv'!M4088*Part2Out!C$76</f>
        <v>0.89010557294618953</v>
      </c>
      <c r="R4088" s="11">
        <f t="shared" si="504"/>
        <v>2.4353867486725398</v>
      </c>
      <c r="S4088" s="12">
        <f t="shared" si="505"/>
        <v>0.70891195863568846</v>
      </c>
      <c r="T4088" s="11">
        <f t="shared" si="506"/>
        <v>1</v>
      </c>
      <c r="U4088" s="11">
        <f t="shared" si="507"/>
        <v>1</v>
      </c>
      <c r="V4088" s="71">
        <f>Q4088+Part2Out!C$71</f>
        <v>1.5586418406683615</v>
      </c>
      <c r="W4088" s="1">
        <f t="shared" si="508"/>
        <v>4.7523623947229829</v>
      </c>
      <c r="X4088" s="12">
        <f t="shared" si="509"/>
        <v>0.8261583795698676</v>
      </c>
      <c r="Y4088" s="11">
        <f t="shared" si="510"/>
        <v>1</v>
      </c>
      <c r="Z4088" s="1">
        <f t="shared" si="511"/>
        <v>1</v>
      </c>
    </row>
    <row r="4089" spans="1:26" x14ac:dyDescent="0.2">
      <c r="A4089" s="1" t="s">
        <v>4112</v>
      </c>
      <c r="B4089" s="1">
        <v>1</v>
      </c>
      <c r="C4089" s="2">
        <v>41548</v>
      </c>
      <c r="D4089" s="2">
        <v>41550</v>
      </c>
      <c r="E4089" s="2">
        <v>41655</v>
      </c>
      <c r="F4089" s="1">
        <v>45</v>
      </c>
      <c r="G4089" s="1">
        <v>17.777777780000001</v>
      </c>
      <c r="H4089" s="1">
        <v>2.2222222220000001</v>
      </c>
      <c r="I4089" s="1">
        <v>81.89</v>
      </c>
      <c r="J4089" s="1">
        <v>0.133333333333333</v>
      </c>
      <c r="K4089" s="1">
        <v>1</v>
      </c>
      <c r="L4089" s="1">
        <v>0</v>
      </c>
      <c r="M4089" s="1">
        <v>0</v>
      </c>
      <c r="N4089" s="1">
        <v>0</v>
      </c>
      <c r="O4089" s="1" t="s">
        <v>22</v>
      </c>
      <c r="P4089" s="1" t="s">
        <v>62</v>
      </c>
      <c r="Q4089" s="10">
        <f>I4089*Part2Out!C$72+'relay test.csv'!K4089*Part2Out!C$74+'relay test.csv'!L4089*Part2Out!C$75+'relay test.csv'!M4089*Part2Out!C$76</f>
        <v>0.97488298737714585</v>
      </c>
      <c r="R4089" s="11">
        <f t="shared" si="504"/>
        <v>2.6508570091027464</v>
      </c>
      <c r="S4089" s="12">
        <f t="shared" si="505"/>
        <v>0.72609171010897378</v>
      </c>
      <c r="T4089" s="11">
        <f t="shared" si="506"/>
        <v>1</v>
      </c>
      <c r="U4089" s="11">
        <f t="shared" si="507"/>
        <v>1</v>
      </c>
      <c r="V4089" s="71">
        <f>Q4089+Part2Out!C$71</f>
        <v>1.6434192550993179</v>
      </c>
      <c r="W4089" s="1">
        <f t="shared" si="508"/>
        <v>5.1728265215840787</v>
      </c>
      <c r="X4089" s="12">
        <f t="shared" si="509"/>
        <v>0.83799965923173581</v>
      </c>
      <c r="Y4089" s="11">
        <f t="shared" si="510"/>
        <v>1</v>
      </c>
      <c r="Z4089" s="1">
        <f t="shared" si="511"/>
        <v>1</v>
      </c>
    </row>
    <row r="4090" spans="1:26" x14ac:dyDescent="0.2">
      <c r="A4090" s="1" t="s">
        <v>4113</v>
      </c>
      <c r="B4090" s="1">
        <v>1</v>
      </c>
      <c r="C4090" s="2">
        <v>41548</v>
      </c>
      <c r="D4090" s="2">
        <v>41548</v>
      </c>
      <c r="E4090" s="2">
        <v>41548</v>
      </c>
      <c r="F4090" s="1">
        <v>36</v>
      </c>
      <c r="G4090" s="1">
        <v>8.3333333330000006</v>
      </c>
      <c r="H4090" s="1">
        <v>0</v>
      </c>
      <c r="I4090" s="1">
        <v>40.020000000000003</v>
      </c>
      <c r="J4090" s="1">
        <v>0</v>
      </c>
      <c r="K4090" s="1">
        <v>1</v>
      </c>
      <c r="L4090" s="1">
        <v>0</v>
      </c>
      <c r="M4090" s="1">
        <v>0</v>
      </c>
      <c r="N4090" s="1">
        <v>0</v>
      </c>
      <c r="O4090" s="1" t="s">
        <v>25</v>
      </c>
      <c r="P4090" s="1" t="s">
        <v>27</v>
      </c>
      <c r="Q4090" s="10">
        <f>I4090*Part2Out!C$72+'relay test.csv'!K4090*Part2Out!C$74+'relay test.csv'!L4090*Part2Out!C$75+'relay test.csv'!M4090*Part2Out!C$76</f>
        <v>0.89010557294618953</v>
      </c>
      <c r="R4090" s="11">
        <f t="shared" si="504"/>
        <v>2.4353867486725398</v>
      </c>
      <c r="S4090" s="12">
        <f t="shared" si="505"/>
        <v>0.70891195863568846</v>
      </c>
      <c r="T4090" s="11">
        <f t="shared" si="506"/>
        <v>1</v>
      </c>
      <c r="U4090" s="11">
        <f t="shared" si="507"/>
        <v>1</v>
      </c>
      <c r="V4090" s="71">
        <f>Q4090+Part2Out!C$71</f>
        <v>1.5586418406683615</v>
      </c>
      <c r="W4090" s="1">
        <f t="shared" si="508"/>
        <v>4.7523623947229829</v>
      </c>
      <c r="X4090" s="12">
        <f t="shared" si="509"/>
        <v>0.8261583795698676</v>
      </c>
      <c r="Y4090" s="11">
        <f t="shared" si="510"/>
        <v>1</v>
      </c>
      <c r="Z4090" s="1">
        <f t="shared" si="511"/>
        <v>1</v>
      </c>
    </row>
    <row r="4091" spans="1:26" x14ac:dyDescent="0.2">
      <c r="A4091" s="1" t="s">
        <v>4114</v>
      </c>
      <c r="B4091" s="1">
        <v>1</v>
      </c>
      <c r="C4091" s="2">
        <v>41548</v>
      </c>
      <c r="D4091" s="2">
        <v>41562</v>
      </c>
      <c r="E4091" s="2">
        <v>41562</v>
      </c>
      <c r="F4091" s="1">
        <v>45</v>
      </c>
      <c r="G4091" s="1">
        <v>2.2222222220000001</v>
      </c>
      <c r="H4091" s="1">
        <v>0</v>
      </c>
      <c r="I4091" s="1">
        <v>86.4</v>
      </c>
      <c r="J4091" s="1">
        <v>0</v>
      </c>
      <c r="K4091" s="1">
        <v>1</v>
      </c>
      <c r="L4091" s="1">
        <v>0</v>
      </c>
      <c r="M4091" s="1">
        <v>1</v>
      </c>
      <c r="N4091" s="1">
        <v>0</v>
      </c>
      <c r="O4091" s="1" t="s">
        <v>35</v>
      </c>
      <c r="P4091" s="1" t="s">
        <v>27</v>
      </c>
      <c r="Q4091" s="10">
        <f>I4091*Part2Out!C$72+'relay test.csv'!K4091*Part2Out!C$74+'relay test.csv'!L4091*Part2Out!C$75+'relay test.csv'!M4091*Part2Out!C$76</f>
        <v>1.835292059776513</v>
      </c>
      <c r="R4091" s="11">
        <f t="shared" si="504"/>
        <v>6.2669642063446362</v>
      </c>
      <c r="S4091" s="12">
        <f t="shared" si="505"/>
        <v>0.8623909556170759</v>
      </c>
      <c r="T4091" s="11">
        <f t="shared" si="506"/>
        <v>1</v>
      </c>
      <c r="U4091" s="11">
        <f t="shared" si="507"/>
        <v>1</v>
      </c>
      <c r="V4091" s="71">
        <f>Q4091+Part2Out!C$71</f>
        <v>2.503828327498685</v>
      </c>
      <c r="W4091" s="1">
        <f t="shared" si="508"/>
        <v>12.229221925240834</v>
      </c>
      <c r="X4091" s="12">
        <f t="shared" si="509"/>
        <v>0.92440976456128232</v>
      </c>
      <c r="Y4091" s="11">
        <f t="shared" si="510"/>
        <v>1</v>
      </c>
      <c r="Z4091" s="1">
        <f t="shared" si="511"/>
        <v>1</v>
      </c>
    </row>
    <row r="4092" spans="1:26" x14ac:dyDescent="0.2">
      <c r="A4092" s="1" t="s">
        <v>4115</v>
      </c>
      <c r="B4092" s="1">
        <v>1</v>
      </c>
      <c r="C4092" s="2">
        <v>41548</v>
      </c>
      <c r="D4092" s="2">
        <v>41549</v>
      </c>
      <c r="E4092" s="2">
        <v>41549</v>
      </c>
      <c r="F4092" s="1">
        <v>32</v>
      </c>
      <c r="G4092" s="1">
        <v>37.5</v>
      </c>
      <c r="H4092" s="1">
        <v>15.625</v>
      </c>
      <c r="I4092" s="1">
        <v>40.020000000000003</v>
      </c>
      <c r="J4092" s="1">
        <v>0</v>
      </c>
      <c r="K4092" s="1">
        <v>1</v>
      </c>
      <c r="L4092" s="1">
        <v>0</v>
      </c>
      <c r="M4092" s="1">
        <v>0</v>
      </c>
      <c r="N4092" s="1">
        <v>0</v>
      </c>
      <c r="O4092" s="1" t="s">
        <v>35</v>
      </c>
      <c r="P4092" s="1" t="s">
        <v>27</v>
      </c>
      <c r="Q4092" s="10">
        <f>I4092*Part2Out!C$72+'relay test.csv'!K4092*Part2Out!C$74+'relay test.csv'!L4092*Part2Out!C$75+'relay test.csv'!M4092*Part2Out!C$76</f>
        <v>0.89010557294618953</v>
      </c>
      <c r="R4092" s="11">
        <f t="shared" si="504"/>
        <v>2.4353867486725398</v>
      </c>
      <c r="S4092" s="12">
        <f t="shared" si="505"/>
        <v>0.70891195863568846</v>
      </c>
      <c r="T4092" s="11">
        <f t="shared" si="506"/>
        <v>1</v>
      </c>
      <c r="U4092" s="11">
        <f t="shared" si="507"/>
        <v>1</v>
      </c>
      <c r="V4092" s="71">
        <f>Q4092+Part2Out!C$71</f>
        <v>1.5586418406683615</v>
      </c>
      <c r="W4092" s="1">
        <f t="shared" si="508"/>
        <v>4.7523623947229829</v>
      </c>
      <c r="X4092" s="12">
        <f t="shared" si="509"/>
        <v>0.8261583795698676</v>
      </c>
      <c r="Y4092" s="11">
        <f t="shared" si="510"/>
        <v>1</v>
      </c>
      <c r="Z4092" s="1">
        <f t="shared" si="511"/>
        <v>1</v>
      </c>
    </row>
    <row r="4093" spans="1:26" x14ac:dyDescent="0.2">
      <c r="A4093" s="1" t="s">
        <v>4116</v>
      </c>
      <c r="B4093" s="1">
        <v>1</v>
      </c>
      <c r="C4093" s="2">
        <v>41535</v>
      </c>
      <c r="D4093" s="2">
        <v>41548</v>
      </c>
      <c r="E4093" s="2">
        <v>41655</v>
      </c>
      <c r="F4093" s="1">
        <v>36</v>
      </c>
      <c r="G4093" s="1">
        <v>100</v>
      </c>
      <c r="H4093" s="1">
        <v>47.222222219999999</v>
      </c>
      <c r="I4093" s="1">
        <v>46.81</v>
      </c>
      <c r="J4093" s="1">
        <v>3.7383177570093497E-2</v>
      </c>
      <c r="K4093" s="1">
        <v>1</v>
      </c>
      <c r="L4093" s="1">
        <v>0</v>
      </c>
      <c r="M4093" s="1">
        <v>0</v>
      </c>
      <c r="N4093" s="1">
        <v>0</v>
      </c>
      <c r="O4093" s="1" t="s">
        <v>25</v>
      </c>
      <c r="P4093" s="1" t="s">
        <v>62</v>
      </c>
      <c r="Q4093" s="10">
        <f>I4093*Part2Out!C$72+'relay test.csv'!K4093*Part2Out!C$74+'relay test.csv'!L4093*Part2Out!C$75+'relay test.csv'!M4093*Part2Out!C$76</f>
        <v>0.90385380900986745</v>
      </c>
      <c r="R4093" s="11">
        <f t="shared" si="504"/>
        <v>2.4691002400938031</v>
      </c>
      <c r="S4093" s="12">
        <f t="shared" si="505"/>
        <v>0.71174081727515592</v>
      </c>
      <c r="T4093" s="11">
        <f t="shared" si="506"/>
        <v>1</v>
      </c>
      <c r="U4093" s="11">
        <f t="shared" si="507"/>
        <v>1</v>
      </c>
      <c r="V4093" s="71">
        <f>Q4093+Part2Out!C$71</f>
        <v>1.5723900767320393</v>
      </c>
      <c r="W4093" s="1">
        <f t="shared" si="508"/>
        <v>4.8181501916355503</v>
      </c>
      <c r="X4093" s="12">
        <f t="shared" si="509"/>
        <v>0.82812406571462394</v>
      </c>
      <c r="Y4093" s="11">
        <f t="shared" si="510"/>
        <v>1</v>
      </c>
      <c r="Z4093" s="1">
        <f t="shared" si="511"/>
        <v>1</v>
      </c>
    </row>
    <row r="4094" spans="1:26" x14ac:dyDescent="0.2">
      <c r="A4094" s="1" t="s">
        <v>4117</v>
      </c>
      <c r="B4094" s="1">
        <v>1</v>
      </c>
      <c r="C4094" s="2">
        <v>41548</v>
      </c>
      <c r="D4094" s="2">
        <v>41548</v>
      </c>
      <c r="E4094" s="2">
        <v>41548</v>
      </c>
      <c r="F4094" s="1">
        <v>32</v>
      </c>
      <c r="G4094" s="1">
        <v>6.25</v>
      </c>
      <c r="H4094" s="1">
        <v>0</v>
      </c>
      <c r="I4094" s="1">
        <v>40.020000000000003</v>
      </c>
      <c r="J4094" s="1">
        <v>0</v>
      </c>
      <c r="K4094" s="1">
        <v>1</v>
      </c>
      <c r="L4094" s="1">
        <v>1</v>
      </c>
      <c r="M4094" s="1">
        <v>0</v>
      </c>
      <c r="N4094" s="1">
        <v>0</v>
      </c>
      <c r="O4094" s="1" t="s">
        <v>35</v>
      </c>
      <c r="P4094" s="1" t="s">
        <v>27</v>
      </c>
      <c r="Q4094" s="10">
        <f>I4094*Part2Out!C$72+'relay test.csv'!K4094*Part2Out!C$74+'relay test.csv'!L4094*Part2Out!C$75+'relay test.csv'!M4094*Part2Out!C$76</f>
        <v>1.7578358420495039</v>
      </c>
      <c r="R4094" s="11">
        <f t="shared" si="504"/>
        <v>5.7998719634965958</v>
      </c>
      <c r="S4094" s="12">
        <f t="shared" si="505"/>
        <v>0.85293840746292737</v>
      </c>
      <c r="T4094" s="11">
        <f t="shared" si="506"/>
        <v>1</v>
      </c>
      <c r="U4094" s="11">
        <f t="shared" si="507"/>
        <v>1</v>
      </c>
      <c r="V4094" s="71">
        <f>Q4094+Part2Out!C$71</f>
        <v>2.4263721097716759</v>
      </c>
      <c r="W4094" s="1">
        <f t="shared" si="508"/>
        <v>11.317747962845422</v>
      </c>
      <c r="X4094" s="12">
        <f t="shared" si="509"/>
        <v>0.91881632884384834</v>
      </c>
      <c r="Y4094" s="11">
        <f t="shared" si="510"/>
        <v>1</v>
      </c>
      <c r="Z4094" s="1">
        <f t="shared" si="511"/>
        <v>1</v>
      </c>
    </row>
    <row r="4095" spans="1:26" x14ac:dyDescent="0.2">
      <c r="A4095" s="1" t="s">
        <v>4118</v>
      </c>
      <c r="B4095" s="1">
        <v>1</v>
      </c>
      <c r="C4095" s="2">
        <v>41548</v>
      </c>
      <c r="D4095" s="2">
        <v>41548</v>
      </c>
      <c r="E4095" s="2">
        <v>41548</v>
      </c>
      <c r="F4095" s="1">
        <v>38</v>
      </c>
      <c r="G4095" s="1">
        <v>2.6315789469999999</v>
      </c>
      <c r="H4095" s="1">
        <v>2.6315789469999999</v>
      </c>
      <c r="I4095" s="1">
        <v>40.020000000000003</v>
      </c>
      <c r="J4095" s="1">
        <v>0</v>
      </c>
      <c r="K4095" s="1">
        <v>1</v>
      </c>
      <c r="L4095" s="1">
        <v>0</v>
      </c>
      <c r="M4095" s="1">
        <v>0</v>
      </c>
      <c r="N4095" s="1">
        <v>0</v>
      </c>
      <c r="O4095" s="1" t="s">
        <v>29</v>
      </c>
      <c r="P4095" s="1" t="s">
        <v>27</v>
      </c>
      <c r="Q4095" s="10">
        <f>I4095*Part2Out!C$72+'relay test.csv'!K4095*Part2Out!C$74+'relay test.csv'!L4095*Part2Out!C$75+'relay test.csv'!M4095*Part2Out!C$76</f>
        <v>0.89010557294618953</v>
      </c>
      <c r="R4095" s="11">
        <f t="shared" si="504"/>
        <v>2.4353867486725398</v>
      </c>
      <c r="S4095" s="12">
        <f t="shared" si="505"/>
        <v>0.70891195863568846</v>
      </c>
      <c r="T4095" s="11">
        <f t="shared" si="506"/>
        <v>1</v>
      </c>
      <c r="U4095" s="11">
        <f t="shared" si="507"/>
        <v>1</v>
      </c>
      <c r="V4095" s="71">
        <f>Q4095+Part2Out!C$71</f>
        <v>1.5586418406683615</v>
      </c>
      <c r="W4095" s="1">
        <f t="shared" si="508"/>
        <v>4.7523623947229829</v>
      </c>
      <c r="X4095" s="12">
        <f t="shared" si="509"/>
        <v>0.8261583795698676</v>
      </c>
      <c r="Y4095" s="11">
        <f t="shared" si="510"/>
        <v>1</v>
      </c>
      <c r="Z4095" s="1">
        <f t="shared" si="511"/>
        <v>1</v>
      </c>
    </row>
    <row r="4096" spans="1:26" x14ac:dyDescent="0.2">
      <c r="A4096" s="1" t="s">
        <v>4119</v>
      </c>
      <c r="B4096" s="1">
        <v>1</v>
      </c>
      <c r="C4096" s="2">
        <v>41548</v>
      </c>
      <c r="D4096" s="2">
        <v>41643</v>
      </c>
      <c r="E4096" s="2">
        <v>41658</v>
      </c>
      <c r="F4096" s="1">
        <v>47</v>
      </c>
      <c r="G4096" s="1">
        <v>29.787234040000001</v>
      </c>
      <c r="H4096" s="1">
        <v>14.893617020000001</v>
      </c>
      <c r="I4096" s="1">
        <v>180.05</v>
      </c>
      <c r="J4096" s="1">
        <v>0.2</v>
      </c>
      <c r="K4096" s="1">
        <v>1</v>
      </c>
      <c r="L4096" s="1">
        <v>0</v>
      </c>
      <c r="M4096" s="1">
        <v>0</v>
      </c>
      <c r="N4096" s="1">
        <v>0</v>
      </c>
      <c r="O4096" s="1" t="s">
        <v>25</v>
      </c>
      <c r="P4096" s="1" t="s">
        <v>27</v>
      </c>
      <c r="Q4096" s="10">
        <f>I4096*Part2Out!C$72+'relay test.csv'!K4096*Part2Out!C$74+'relay test.csv'!L4096*Part2Out!C$75+'relay test.csv'!M4096*Part2Out!C$76</f>
        <v>1.173635101075323</v>
      </c>
      <c r="R4096" s="11">
        <f t="shared" si="504"/>
        <v>3.2337262208918434</v>
      </c>
      <c r="S4096" s="12">
        <f t="shared" si="505"/>
        <v>0.76380144869420774</v>
      </c>
      <c r="T4096" s="11">
        <f t="shared" si="506"/>
        <v>1</v>
      </c>
      <c r="U4096" s="11">
        <f t="shared" si="507"/>
        <v>1</v>
      </c>
      <c r="V4096" s="71">
        <f>Q4096+Part2Out!C$71</f>
        <v>1.842171368797495</v>
      </c>
      <c r="W4096" s="1">
        <f t="shared" si="508"/>
        <v>6.3102252220813115</v>
      </c>
      <c r="X4096" s="12">
        <f t="shared" si="509"/>
        <v>0.86320530905403658</v>
      </c>
      <c r="Y4096" s="11">
        <f t="shared" si="510"/>
        <v>1</v>
      </c>
      <c r="Z4096" s="1">
        <f t="shared" si="511"/>
        <v>1</v>
      </c>
    </row>
    <row r="4097" spans="1:26" x14ac:dyDescent="0.2">
      <c r="A4097" s="1" t="s">
        <v>4120</v>
      </c>
      <c r="B4097" s="1">
        <v>1</v>
      </c>
      <c r="C4097" s="2">
        <v>41548</v>
      </c>
      <c r="D4097" s="2">
        <v>41570</v>
      </c>
      <c r="E4097" s="2">
        <v>41570</v>
      </c>
      <c r="F4097" s="1">
        <v>37</v>
      </c>
      <c r="G4097" s="1">
        <v>27.027027029999999</v>
      </c>
      <c r="H4097" s="1">
        <v>5.4054054049999998</v>
      </c>
      <c r="I4097" s="1">
        <v>99.69</v>
      </c>
      <c r="J4097" s="1">
        <v>0</v>
      </c>
      <c r="K4097" s="1">
        <v>1</v>
      </c>
      <c r="L4097" s="1">
        <v>0</v>
      </c>
      <c r="M4097" s="1">
        <v>0</v>
      </c>
      <c r="N4097" s="1">
        <v>0</v>
      </c>
      <c r="O4097" s="1" t="s">
        <v>35</v>
      </c>
      <c r="P4097" s="1" t="s">
        <v>62</v>
      </c>
      <c r="Q4097" s="10">
        <f>I4097*Part2Out!C$72+'relay test.csv'!K4097*Part2Out!C$74+'relay test.csv'!L4097*Part2Out!C$75+'relay test.csv'!M4097*Part2Out!C$76</f>
        <v>1.010924018589733</v>
      </c>
      <c r="R4097" s="11">
        <f t="shared" si="504"/>
        <v>2.7481391738671705</v>
      </c>
      <c r="S4097" s="12">
        <f t="shared" si="505"/>
        <v>0.73320094222428711</v>
      </c>
      <c r="T4097" s="11">
        <f t="shared" si="506"/>
        <v>1</v>
      </c>
      <c r="U4097" s="11">
        <f t="shared" si="507"/>
        <v>1</v>
      </c>
      <c r="V4097" s="71">
        <f>Q4097+Part2Out!C$71</f>
        <v>1.679460286311905</v>
      </c>
      <c r="W4097" s="1">
        <f t="shared" si="508"/>
        <v>5.3626608884482696</v>
      </c>
      <c r="X4097" s="12">
        <f t="shared" si="509"/>
        <v>0.84283305089926286</v>
      </c>
      <c r="Y4097" s="11">
        <f t="shared" si="510"/>
        <v>1</v>
      </c>
      <c r="Z4097" s="1">
        <f t="shared" si="511"/>
        <v>1</v>
      </c>
    </row>
    <row r="4098" spans="1:26" x14ac:dyDescent="0.2">
      <c r="A4098" s="1" t="s">
        <v>4121</v>
      </c>
      <c r="B4098" s="1">
        <v>1</v>
      </c>
      <c r="C4098" s="2">
        <v>41548</v>
      </c>
      <c r="D4098" s="2">
        <v>41548</v>
      </c>
      <c r="E4098" s="2">
        <v>41637</v>
      </c>
      <c r="F4098" s="1">
        <v>31</v>
      </c>
      <c r="G4098" s="1">
        <v>80.645161290000004</v>
      </c>
      <c r="H4098" s="1">
        <v>19.354838709999999</v>
      </c>
      <c r="I4098" s="1">
        <v>70.239999999999995</v>
      </c>
      <c r="J4098" s="1">
        <v>5.6179775280898903E-2</v>
      </c>
      <c r="K4098" s="1">
        <v>1</v>
      </c>
      <c r="L4098" s="1">
        <v>0</v>
      </c>
      <c r="M4098" s="1">
        <v>0</v>
      </c>
      <c r="N4098" s="1">
        <v>0</v>
      </c>
      <c r="O4098" s="1" t="s">
        <v>35</v>
      </c>
      <c r="P4098" s="1" t="s">
        <v>27</v>
      </c>
      <c r="Q4098" s="10">
        <f>I4098*Part2Out!C$72+'relay test.csv'!K4098*Part2Out!C$74+'relay test.csv'!L4098*Part2Out!C$75+'relay test.csv'!M4098*Part2Out!C$76</f>
        <v>0.95129433492621107</v>
      </c>
      <c r="R4098" s="11">
        <f t="shared" si="504"/>
        <v>2.5890586004951661</v>
      </c>
      <c r="S4098" s="12">
        <f t="shared" si="505"/>
        <v>0.72137540471976846</v>
      </c>
      <c r="T4098" s="11">
        <f t="shared" si="506"/>
        <v>1</v>
      </c>
      <c r="U4098" s="11">
        <f t="shared" si="507"/>
        <v>1</v>
      </c>
      <c r="V4098" s="71">
        <f>Q4098+Part2Out!C$71</f>
        <v>1.6198306026483831</v>
      </c>
      <c r="W4098" s="1">
        <f t="shared" si="508"/>
        <v>5.0522344089430486</v>
      </c>
      <c r="X4098" s="12">
        <f t="shared" si="509"/>
        <v>0.83477176651942697</v>
      </c>
      <c r="Y4098" s="11">
        <f t="shared" si="510"/>
        <v>1</v>
      </c>
      <c r="Z4098" s="1">
        <f t="shared" si="511"/>
        <v>1</v>
      </c>
    </row>
    <row r="4099" spans="1:26" x14ac:dyDescent="0.2">
      <c r="A4099" s="1" t="s">
        <v>4122</v>
      </c>
      <c r="B4099" s="1">
        <v>1</v>
      </c>
      <c r="C4099" s="2">
        <v>41548</v>
      </c>
      <c r="D4099" s="2">
        <v>41551</v>
      </c>
      <c r="E4099" s="2">
        <v>41551</v>
      </c>
      <c r="F4099" s="1">
        <v>36</v>
      </c>
      <c r="G4099" s="1">
        <v>5.5555555559999998</v>
      </c>
      <c r="H4099" s="1">
        <v>0</v>
      </c>
      <c r="I4099" s="1">
        <v>40</v>
      </c>
      <c r="J4099" s="1">
        <v>0</v>
      </c>
      <c r="K4099" s="1">
        <v>1</v>
      </c>
      <c r="L4099" s="1">
        <v>0</v>
      </c>
      <c r="M4099" s="1">
        <v>0</v>
      </c>
      <c r="N4099" s="1">
        <v>0</v>
      </c>
      <c r="O4099" s="1" t="s">
        <v>31</v>
      </c>
      <c r="P4099" s="1" t="s">
        <v>62</v>
      </c>
      <c r="Q4099" s="10">
        <f>I4099*Part2Out!C$72+'relay test.csv'!K4099*Part2Out!C$74+'relay test.csv'!L4099*Part2Out!C$75+'relay test.csv'!M4099*Part2Out!C$76</f>
        <v>0.89006507740550123</v>
      </c>
      <c r="R4099" s="11">
        <f t="shared" si="504"/>
        <v>2.435288128366222</v>
      </c>
      <c r="S4099" s="12">
        <f t="shared" si="505"/>
        <v>0.70890360207555958</v>
      </c>
      <c r="T4099" s="11">
        <f t="shared" si="506"/>
        <v>1</v>
      </c>
      <c r="U4099" s="11">
        <f t="shared" si="507"/>
        <v>1</v>
      </c>
      <c r="V4099" s="71">
        <f>Q4099+Part2Out!C$71</f>
        <v>1.5586013451276732</v>
      </c>
      <c r="W4099" s="1">
        <f t="shared" si="508"/>
        <v>4.7521699491348821</v>
      </c>
      <c r="X4099" s="12">
        <f t="shared" si="509"/>
        <v>0.82615256349468624</v>
      </c>
      <c r="Y4099" s="11">
        <f t="shared" si="510"/>
        <v>1</v>
      </c>
      <c r="Z4099" s="1">
        <f t="shared" si="511"/>
        <v>1</v>
      </c>
    </row>
    <row r="4100" spans="1:26" x14ac:dyDescent="0.2">
      <c r="A4100" s="1" t="s">
        <v>4123</v>
      </c>
      <c r="B4100" s="1">
        <v>1</v>
      </c>
      <c r="C4100" s="2">
        <v>41548</v>
      </c>
      <c r="D4100" s="2">
        <v>41548</v>
      </c>
      <c r="E4100" s="2">
        <v>41548</v>
      </c>
      <c r="F4100" s="1">
        <v>26</v>
      </c>
      <c r="G4100" s="1">
        <v>7.692307692</v>
      </c>
      <c r="H4100" s="1">
        <v>0</v>
      </c>
      <c r="I4100" s="1">
        <v>50.56</v>
      </c>
      <c r="J4100" s="1">
        <v>0</v>
      </c>
      <c r="K4100" s="1">
        <v>1</v>
      </c>
      <c r="L4100" s="1">
        <v>0</v>
      </c>
      <c r="M4100" s="1">
        <v>0</v>
      </c>
      <c r="N4100" s="1">
        <v>0</v>
      </c>
      <c r="O4100" s="1" t="s">
        <v>29</v>
      </c>
      <c r="P4100" s="1" t="s">
        <v>62</v>
      </c>
      <c r="Q4100" s="10">
        <f>I4100*Part2Out!C$72+'relay test.csv'!K4100*Part2Out!C$74+'relay test.csv'!L4100*Part2Out!C$75+'relay test.csv'!M4100*Part2Out!C$76</f>
        <v>0.9114467228889237</v>
      </c>
      <c r="R4100" s="11">
        <f t="shared" si="504"/>
        <v>2.4879192607639142</v>
      </c>
      <c r="S4100" s="12">
        <f t="shared" si="505"/>
        <v>0.71329611575326923</v>
      </c>
      <c r="T4100" s="11">
        <f t="shared" si="506"/>
        <v>1</v>
      </c>
      <c r="U4100" s="11">
        <f t="shared" si="507"/>
        <v>1</v>
      </c>
      <c r="V4100" s="71">
        <f>Q4100+Part2Out!C$71</f>
        <v>1.5799829906110956</v>
      </c>
      <c r="W4100" s="1">
        <f t="shared" si="508"/>
        <v>4.8548732321082388</v>
      </c>
      <c r="X4100" s="12">
        <f t="shared" si="509"/>
        <v>0.82920210901988778</v>
      </c>
      <c r="Y4100" s="11">
        <f t="shared" si="510"/>
        <v>1</v>
      </c>
      <c r="Z4100" s="1">
        <f t="shared" si="511"/>
        <v>1</v>
      </c>
    </row>
    <row r="4101" spans="1:26" x14ac:dyDescent="0.2">
      <c r="A4101" s="1" t="s">
        <v>4124</v>
      </c>
      <c r="B4101" s="1">
        <v>1</v>
      </c>
      <c r="C4101" s="2">
        <v>41548</v>
      </c>
      <c r="D4101" s="2">
        <v>41548</v>
      </c>
      <c r="E4101" s="2">
        <v>41548</v>
      </c>
      <c r="F4101" s="1">
        <v>43</v>
      </c>
      <c r="G4101" s="1">
        <v>4.651162791</v>
      </c>
      <c r="H4101" s="1">
        <v>0</v>
      </c>
      <c r="I4101" s="1">
        <v>40</v>
      </c>
      <c r="J4101" s="1">
        <v>0</v>
      </c>
      <c r="K4101" s="1">
        <v>1</v>
      </c>
      <c r="L4101" s="1">
        <v>0</v>
      </c>
      <c r="M4101" s="1">
        <v>0</v>
      </c>
      <c r="N4101" s="1">
        <v>0</v>
      </c>
      <c r="O4101" s="1" t="s">
        <v>29</v>
      </c>
      <c r="P4101" s="1" t="s">
        <v>62</v>
      </c>
      <c r="Q4101" s="10">
        <f>I4101*Part2Out!C$72+'relay test.csv'!K4101*Part2Out!C$74+'relay test.csv'!L4101*Part2Out!C$75+'relay test.csv'!M4101*Part2Out!C$76</f>
        <v>0.89006507740550123</v>
      </c>
      <c r="R4101" s="11">
        <f t="shared" si="504"/>
        <v>2.435288128366222</v>
      </c>
      <c r="S4101" s="12">
        <f t="shared" si="505"/>
        <v>0.70890360207555958</v>
      </c>
      <c r="T4101" s="11">
        <f t="shared" si="506"/>
        <v>1</v>
      </c>
      <c r="U4101" s="11">
        <f t="shared" si="507"/>
        <v>1</v>
      </c>
      <c r="V4101" s="71">
        <f>Q4101+Part2Out!C$71</f>
        <v>1.5586013451276732</v>
      </c>
      <c r="W4101" s="1">
        <f t="shared" si="508"/>
        <v>4.7521699491348821</v>
      </c>
      <c r="X4101" s="12">
        <f t="shared" si="509"/>
        <v>0.82615256349468624</v>
      </c>
      <c r="Y4101" s="11">
        <f t="shared" si="510"/>
        <v>1</v>
      </c>
      <c r="Z4101" s="1">
        <f t="shared" si="511"/>
        <v>1</v>
      </c>
    </row>
    <row r="4102" spans="1:26" x14ac:dyDescent="0.2">
      <c r="A4102" s="1" t="s">
        <v>4125</v>
      </c>
      <c r="B4102" s="1">
        <v>1</v>
      </c>
      <c r="C4102" s="2">
        <v>41535</v>
      </c>
      <c r="D4102" s="2">
        <v>41581</v>
      </c>
      <c r="E4102" s="2">
        <v>41581</v>
      </c>
      <c r="F4102" s="1">
        <v>39</v>
      </c>
      <c r="G4102" s="1">
        <v>48.717948720000003</v>
      </c>
      <c r="H4102" s="1">
        <v>2.5641025640000001</v>
      </c>
      <c r="I4102" s="1">
        <v>40</v>
      </c>
      <c r="J4102" s="1">
        <v>0</v>
      </c>
      <c r="K4102" s="1">
        <v>1</v>
      </c>
      <c r="L4102" s="1">
        <v>0</v>
      </c>
      <c r="M4102" s="1">
        <v>0</v>
      </c>
      <c r="N4102" s="1">
        <v>0</v>
      </c>
      <c r="O4102" s="1" t="s">
        <v>29</v>
      </c>
      <c r="P4102" s="1" t="s">
        <v>62</v>
      </c>
      <c r="Q4102" s="10">
        <f>I4102*Part2Out!C$72+'relay test.csv'!K4102*Part2Out!C$74+'relay test.csv'!L4102*Part2Out!C$75+'relay test.csv'!M4102*Part2Out!C$76</f>
        <v>0.89006507740550123</v>
      </c>
      <c r="R4102" s="11">
        <f t="shared" ref="R4102:R4165" si="512">EXP(Q4102)</f>
        <v>2.435288128366222</v>
      </c>
      <c r="S4102" s="12">
        <f t="shared" ref="S4102:S4165" si="513">R4102/(1+R4102)</f>
        <v>0.70890360207555958</v>
      </c>
      <c r="T4102" s="11">
        <f t="shared" ref="T4102:T4165" si="514">1*(S4102&gt;0.5)+0*(S4102&lt;=0.5)</f>
        <v>1</v>
      </c>
      <c r="U4102" s="11">
        <f t="shared" ref="U4102:U4165" si="515">B4102</f>
        <v>1</v>
      </c>
      <c r="V4102" s="71">
        <f>Q4102+Part2Out!C$71</f>
        <v>1.5586013451276732</v>
      </c>
      <c r="W4102" s="1">
        <f t="shared" ref="W4102:W4165" si="516">EXP(V4102)</f>
        <v>4.7521699491348821</v>
      </c>
      <c r="X4102" s="12">
        <f t="shared" ref="X4102:X4165" si="517">W4102/(1+W4102)</f>
        <v>0.82615256349468624</v>
      </c>
      <c r="Y4102" s="11">
        <f t="shared" ref="Y4102:Y4165" si="518">1*(X4102&gt;0.5)+0*(X4102&lt;=0.5)</f>
        <v>1</v>
      </c>
      <c r="Z4102" s="1">
        <f t="shared" ref="Z4102:Z4165" si="519">U4102</f>
        <v>1</v>
      </c>
    </row>
    <row r="4103" spans="1:26" x14ac:dyDescent="0.2">
      <c r="A4103" s="1" t="s">
        <v>4126</v>
      </c>
      <c r="B4103" s="1">
        <v>1</v>
      </c>
      <c r="C4103" s="2">
        <v>41548</v>
      </c>
      <c r="D4103" s="2">
        <v>41548</v>
      </c>
      <c r="E4103" s="2">
        <v>41548</v>
      </c>
      <c r="F4103" s="1">
        <v>28</v>
      </c>
      <c r="G4103" s="1">
        <v>35.714285709999999</v>
      </c>
      <c r="H4103" s="1">
        <v>14.28571429</v>
      </c>
      <c r="I4103" s="1">
        <v>42.49</v>
      </c>
      <c r="J4103" s="1">
        <v>0</v>
      </c>
      <c r="K4103" s="1">
        <v>1</v>
      </c>
      <c r="L4103" s="1">
        <v>0</v>
      </c>
      <c r="M4103" s="1">
        <v>0</v>
      </c>
      <c r="N4103" s="1">
        <v>0</v>
      </c>
      <c r="O4103" s="1" t="s">
        <v>22</v>
      </c>
      <c r="P4103" s="1" t="s">
        <v>62</v>
      </c>
      <c r="Q4103" s="10">
        <f>I4103*Part2Out!C$72+'relay test.csv'!K4103*Part2Out!C$74+'relay test.csv'!L4103*Part2Out!C$75+'relay test.csv'!M4103*Part2Out!C$76</f>
        <v>0.89510677222119461</v>
      </c>
      <c r="R4103" s="11">
        <f t="shared" si="512"/>
        <v>2.4475971108912473</v>
      </c>
      <c r="S4103" s="12">
        <f t="shared" si="513"/>
        <v>0.7099429057876524</v>
      </c>
      <c r="T4103" s="11">
        <f t="shared" si="514"/>
        <v>1</v>
      </c>
      <c r="U4103" s="11">
        <f t="shared" si="515"/>
        <v>1</v>
      </c>
      <c r="V4103" s="71">
        <f>Q4103+Part2Out!C$71</f>
        <v>1.5636430399433667</v>
      </c>
      <c r="W4103" s="1">
        <f t="shared" si="516"/>
        <v>4.7761894383191441</v>
      </c>
      <c r="X4103" s="12">
        <f t="shared" si="517"/>
        <v>0.82687548414426704</v>
      </c>
      <c r="Y4103" s="11">
        <f t="shared" si="518"/>
        <v>1</v>
      </c>
      <c r="Z4103" s="1">
        <f t="shared" si="519"/>
        <v>1</v>
      </c>
    </row>
    <row r="4104" spans="1:26" x14ac:dyDescent="0.2">
      <c r="A4104" s="1" t="s">
        <v>4127</v>
      </c>
      <c r="B4104" s="1">
        <v>1</v>
      </c>
      <c r="C4104" s="2">
        <v>41548</v>
      </c>
      <c r="D4104" s="2">
        <v>41550</v>
      </c>
      <c r="E4104" s="2">
        <v>41550</v>
      </c>
      <c r="F4104" s="1">
        <v>33</v>
      </c>
      <c r="G4104" s="1">
        <v>36.363636360000001</v>
      </c>
      <c r="H4104" s="1">
        <v>6.0606060609999997</v>
      </c>
      <c r="I4104" s="1">
        <v>51.96</v>
      </c>
      <c r="J4104" s="1">
        <v>0</v>
      </c>
      <c r="K4104" s="1">
        <v>1</v>
      </c>
      <c r="L4104" s="1">
        <v>0</v>
      </c>
      <c r="M4104" s="1">
        <v>0</v>
      </c>
      <c r="N4104" s="1">
        <v>0</v>
      </c>
      <c r="O4104" s="1" t="s">
        <v>31</v>
      </c>
      <c r="P4104" s="1" t="s">
        <v>27</v>
      </c>
      <c r="Q4104" s="10">
        <f>I4104*Part2Out!C$72+'relay test.csv'!K4104*Part2Out!C$74+'relay test.csv'!L4104*Part2Out!C$75+'relay test.csv'!M4104*Part2Out!C$76</f>
        <v>0.91428141073710467</v>
      </c>
      <c r="R4104" s="11">
        <f t="shared" si="512"/>
        <v>2.4949817404932046</v>
      </c>
      <c r="S4104" s="12">
        <f t="shared" si="513"/>
        <v>0.71387547224813763</v>
      </c>
      <c r="T4104" s="11">
        <f t="shared" si="514"/>
        <v>1</v>
      </c>
      <c r="U4104" s="11">
        <f t="shared" si="515"/>
        <v>1</v>
      </c>
      <c r="V4104" s="71">
        <f>Q4104+Part2Out!C$71</f>
        <v>1.5828176784592767</v>
      </c>
      <c r="W4104" s="1">
        <f t="shared" si="516"/>
        <v>4.8686548062657176</v>
      </c>
      <c r="X4104" s="12">
        <f t="shared" si="517"/>
        <v>0.82960319987940989</v>
      </c>
      <c r="Y4104" s="11">
        <f t="shared" si="518"/>
        <v>1</v>
      </c>
      <c r="Z4104" s="1">
        <f t="shared" si="519"/>
        <v>1</v>
      </c>
    </row>
    <row r="4105" spans="1:26" x14ac:dyDescent="0.2">
      <c r="A4105" s="1" t="s">
        <v>4128</v>
      </c>
      <c r="B4105" s="1">
        <v>1</v>
      </c>
      <c r="C4105" s="2">
        <v>41548</v>
      </c>
      <c r="D4105" s="2">
        <v>41555</v>
      </c>
      <c r="E4105" s="2">
        <v>41555</v>
      </c>
      <c r="F4105" s="1">
        <v>33</v>
      </c>
      <c r="G4105" s="1">
        <v>27.272727270000001</v>
      </c>
      <c r="H4105" s="1">
        <v>6.0606060609999997</v>
      </c>
      <c r="I4105" s="1">
        <v>40.020000000000003</v>
      </c>
      <c r="J4105" s="1">
        <v>0</v>
      </c>
      <c r="K4105" s="1">
        <v>1</v>
      </c>
      <c r="L4105" s="1">
        <v>0</v>
      </c>
      <c r="M4105" s="1">
        <v>0</v>
      </c>
      <c r="N4105" s="1">
        <v>0</v>
      </c>
      <c r="O4105" s="1" t="s">
        <v>35</v>
      </c>
      <c r="P4105" s="1" t="s">
        <v>27</v>
      </c>
      <c r="Q4105" s="10">
        <f>I4105*Part2Out!C$72+'relay test.csv'!K4105*Part2Out!C$74+'relay test.csv'!L4105*Part2Out!C$75+'relay test.csv'!M4105*Part2Out!C$76</f>
        <v>0.89010557294618953</v>
      </c>
      <c r="R4105" s="11">
        <f t="shared" si="512"/>
        <v>2.4353867486725398</v>
      </c>
      <c r="S4105" s="12">
        <f t="shared" si="513"/>
        <v>0.70891195863568846</v>
      </c>
      <c r="T4105" s="11">
        <f t="shared" si="514"/>
        <v>1</v>
      </c>
      <c r="U4105" s="11">
        <f t="shared" si="515"/>
        <v>1</v>
      </c>
      <c r="V4105" s="71">
        <f>Q4105+Part2Out!C$71</f>
        <v>1.5586418406683615</v>
      </c>
      <c r="W4105" s="1">
        <f t="shared" si="516"/>
        <v>4.7523623947229829</v>
      </c>
      <c r="X4105" s="12">
        <f t="shared" si="517"/>
        <v>0.8261583795698676</v>
      </c>
      <c r="Y4105" s="11">
        <f t="shared" si="518"/>
        <v>1</v>
      </c>
      <c r="Z4105" s="1">
        <f t="shared" si="519"/>
        <v>1</v>
      </c>
    </row>
    <row r="4106" spans="1:26" x14ac:dyDescent="0.2">
      <c r="A4106" s="1" t="s">
        <v>4129</v>
      </c>
      <c r="B4106" s="1">
        <v>1</v>
      </c>
      <c r="C4106" s="2">
        <v>41548</v>
      </c>
      <c r="D4106" s="2">
        <v>41548</v>
      </c>
      <c r="E4106" s="2">
        <v>41548</v>
      </c>
      <c r="F4106" s="1">
        <v>38</v>
      </c>
      <c r="G4106" s="1">
        <v>0</v>
      </c>
      <c r="H4106" s="1">
        <v>0</v>
      </c>
      <c r="I4106" s="1">
        <v>50</v>
      </c>
      <c r="J4106" s="1">
        <v>0</v>
      </c>
      <c r="K4106" s="1">
        <v>1</v>
      </c>
      <c r="L4106" s="1">
        <v>0</v>
      </c>
      <c r="M4106" s="1">
        <v>0</v>
      </c>
      <c r="N4106" s="1">
        <v>0</v>
      </c>
      <c r="O4106" s="1" t="s">
        <v>31</v>
      </c>
      <c r="P4106" s="1" t="s">
        <v>27</v>
      </c>
      <c r="Q4106" s="10">
        <f>I4106*Part2Out!C$72+'relay test.csv'!K4106*Part2Out!C$74+'relay test.csv'!L4106*Part2Out!C$75+'relay test.csv'!M4106*Part2Out!C$76</f>
        <v>0.91031284774965127</v>
      </c>
      <c r="R4106" s="11">
        <f t="shared" si="512"/>
        <v>2.4850998696864104</v>
      </c>
      <c r="S4106" s="12">
        <f t="shared" si="513"/>
        <v>0.71306417681224721</v>
      </c>
      <c r="T4106" s="11">
        <f t="shared" si="514"/>
        <v>1</v>
      </c>
      <c r="U4106" s="11">
        <f t="shared" si="515"/>
        <v>1</v>
      </c>
      <c r="V4106" s="71">
        <f>Q4106+Part2Out!C$71</f>
        <v>1.5788491154718232</v>
      </c>
      <c r="W4106" s="1">
        <f t="shared" si="516"/>
        <v>4.8493715317561072</v>
      </c>
      <c r="X4106" s="12">
        <f t="shared" si="517"/>
        <v>0.82904146290400216</v>
      </c>
      <c r="Y4106" s="11">
        <f t="shared" si="518"/>
        <v>1</v>
      </c>
      <c r="Z4106" s="1">
        <f t="shared" si="519"/>
        <v>1</v>
      </c>
    </row>
    <row r="4107" spans="1:26" x14ac:dyDescent="0.2">
      <c r="A4107" s="1" t="s">
        <v>4130</v>
      </c>
      <c r="B4107" s="1">
        <v>1</v>
      </c>
      <c r="C4107" s="2">
        <v>41548</v>
      </c>
      <c r="D4107" s="2">
        <v>41548</v>
      </c>
      <c r="E4107" s="2">
        <v>41648</v>
      </c>
      <c r="F4107" s="1">
        <v>41</v>
      </c>
      <c r="G4107" s="1">
        <v>7.3170731709999997</v>
      </c>
      <c r="H4107" s="1">
        <v>4.8780487800000003</v>
      </c>
      <c r="I4107" s="1">
        <v>47.67</v>
      </c>
      <c r="J4107" s="1">
        <v>0.06</v>
      </c>
      <c r="K4107" s="1">
        <v>0</v>
      </c>
      <c r="L4107" s="1">
        <v>1</v>
      </c>
      <c r="M4107" s="1">
        <v>0</v>
      </c>
      <c r="N4107" s="1">
        <v>0</v>
      </c>
      <c r="O4107" s="1" t="s">
        <v>22</v>
      </c>
      <c r="P4107" s="1" t="s">
        <v>27</v>
      </c>
      <c r="Q4107" s="10">
        <f>I4107*Part2Out!C$72+'relay test.csv'!K4107*Part2Out!C$74+'relay test.csv'!L4107*Part2Out!C$75+'relay test.csv'!M4107*Part2Out!C$76</f>
        <v>0.96425139033387786</v>
      </c>
      <c r="R4107" s="11">
        <f t="shared" si="512"/>
        <v>2.6228234503669907</v>
      </c>
      <c r="S4107" s="12">
        <f t="shared" si="513"/>
        <v>0.72397219635455867</v>
      </c>
      <c r="T4107" s="11">
        <f t="shared" si="514"/>
        <v>1</v>
      </c>
      <c r="U4107" s="11">
        <f t="shared" si="515"/>
        <v>1</v>
      </c>
      <c r="V4107" s="71">
        <f>Q4107+Part2Out!C$71</f>
        <v>1.6327876580560499</v>
      </c>
      <c r="W4107" s="1">
        <f t="shared" si="516"/>
        <v>5.1181224256540663</v>
      </c>
      <c r="X4107" s="12">
        <f t="shared" si="517"/>
        <v>0.83655116219857373</v>
      </c>
      <c r="Y4107" s="11">
        <f t="shared" si="518"/>
        <v>1</v>
      </c>
      <c r="Z4107" s="1">
        <f t="shared" si="519"/>
        <v>1</v>
      </c>
    </row>
    <row r="4108" spans="1:26" x14ac:dyDescent="0.2">
      <c r="A4108" s="1" t="s">
        <v>4131</v>
      </c>
      <c r="B4108" s="1">
        <v>1</v>
      </c>
      <c r="C4108" s="2">
        <v>41548</v>
      </c>
      <c r="D4108" s="2">
        <v>41548</v>
      </c>
      <c r="E4108" s="2">
        <v>41548</v>
      </c>
      <c r="F4108" s="1">
        <v>46</v>
      </c>
      <c r="G4108" s="1">
        <v>2.1739130430000002</v>
      </c>
      <c r="H4108" s="1">
        <v>0</v>
      </c>
      <c r="I4108" s="1">
        <v>40.020000000000003</v>
      </c>
      <c r="J4108" s="1">
        <v>0</v>
      </c>
      <c r="K4108" s="1">
        <v>1</v>
      </c>
      <c r="L4108" s="1">
        <v>1</v>
      </c>
      <c r="M4108" s="1">
        <v>0</v>
      </c>
      <c r="N4108" s="1">
        <v>0</v>
      </c>
      <c r="O4108" s="1" t="s">
        <v>22</v>
      </c>
      <c r="P4108" s="1" t="s">
        <v>27</v>
      </c>
      <c r="Q4108" s="10">
        <f>I4108*Part2Out!C$72+'relay test.csv'!K4108*Part2Out!C$74+'relay test.csv'!L4108*Part2Out!C$75+'relay test.csv'!M4108*Part2Out!C$76</f>
        <v>1.7578358420495039</v>
      </c>
      <c r="R4108" s="11">
        <f t="shared" si="512"/>
        <v>5.7998719634965958</v>
      </c>
      <c r="S4108" s="12">
        <f t="shared" si="513"/>
        <v>0.85293840746292737</v>
      </c>
      <c r="T4108" s="11">
        <f t="shared" si="514"/>
        <v>1</v>
      </c>
      <c r="U4108" s="11">
        <f t="shared" si="515"/>
        <v>1</v>
      </c>
      <c r="V4108" s="71">
        <f>Q4108+Part2Out!C$71</f>
        <v>2.4263721097716759</v>
      </c>
      <c r="W4108" s="1">
        <f t="shared" si="516"/>
        <v>11.317747962845422</v>
      </c>
      <c r="X4108" s="12">
        <f t="shared" si="517"/>
        <v>0.91881632884384834</v>
      </c>
      <c r="Y4108" s="11">
        <f t="shared" si="518"/>
        <v>1</v>
      </c>
      <c r="Z4108" s="1">
        <f t="shared" si="519"/>
        <v>1</v>
      </c>
    </row>
    <row r="4109" spans="1:26" x14ac:dyDescent="0.2">
      <c r="A4109" s="1" t="s">
        <v>4132</v>
      </c>
      <c r="B4109" s="1">
        <v>1</v>
      </c>
      <c r="C4109" s="2">
        <v>40555</v>
      </c>
      <c r="D4109" s="2">
        <v>40576</v>
      </c>
      <c r="E4109" s="2">
        <v>0</v>
      </c>
      <c r="F4109" s="1">
        <v>34</v>
      </c>
      <c r="G4109" s="1">
        <v>0</v>
      </c>
      <c r="H4109" s="1">
        <v>0</v>
      </c>
      <c r="I4109" s="1">
        <v>62.22</v>
      </c>
      <c r="J4109" s="1">
        <v>1.23203285420945E-2</v>
      </c>
      <c r="K4109" s="1">
        <v>0</v>
      </c>
      <c r="L4109" s="1">
        <v>0</v>
      </c>
      <c r="M4109" s="1">
        <v>0</v>
      </c>
      <c r="N4109" s="1">
        <v>0</v>
      </c>
      <c r="O4109" s="1" t="s">
        <v>29</v>
      </c>
      <c r="P4109" s="1" t="s">
        <v>23</v>
      </c>
      <c r="Q4109" s="10">
        <f>I4109*Part2Out!C$72+'relay test.csv'!K4109*Part2Out!C$74+'relay test.csv'!L4109*Part2Out!C$75+'relay test.csv'!M4109*Part2Out!C$76</f>
        <v>0.12598162708130173</v>
      </c>
      <c r="R4109" s="11">
        <f t="shared" si="512"/>
        <v>1.1342613284004115</v>
      </c>
      <c r="S4109" s="12">
        <f t="shared" si="513"/>
        <v>0.53145381650639711</v>
      </c>
      <c r="T4109" s="11">
        <f t="shared" si="514"/>
        <v>1</v>
      </c>
      <c r="U4109" s="11">
        <f t="shared" si="515"/>
        <v>1</v>
      </c>
      <c r="V4109" s="71">
        <f>Q4109+Part2Out!C$71</f>
        <v>0.79451789480347368</v>
      </c>
      <c r="W4109" s="1">
        <f t="shared" si="516"/>
        <v>2.213373660596953</v>
      </c>
      <c r="X4109" s="12">
        <f t="shared" si="517"/>
        <v>0.688800586043819</v>
      </c>
      <c r="Y4109" s="11">
        <f t="shared" si="518"/>
        <v>1</v>
      </c>
      <c r="Z4109" s="1">
        <f t="shared" si="519"/>
        <v>1</v>
      </c>
    </row>
    <row r="4110" spans="1:26" x14ac:dyDescent="0.2">
      <c r="A4110" s="1" t="s">
        <v>4133</v>
      </c>
      <c r="B4110" s="1">
        <v>1</v>
      </c>
      <c r="C4110" s="2">
        <v>41549</v>
      </c>
      <c r="D4110" s="2">
        <v>41549</v>
      </c>
      <c r="E4110" s="2">
        <v>41549</v>
      </c>
      <c r="F4110" s="1">
        <v>25</v>
      </c>
      <c r="G4110" s="1">
        <v>52</v>
      </c>
      <c r="H4110" s="1">
        <v>16</v>
      </c>
      <c r="I4110" s="1">
        <v>112.18</v>
      </c>
      <c r="J4110" s="1">
        <v>0</v>
      </c>
      <c r="K4110" s="1">
        <v>1</v>
      </c>
      <c r="L4110" s="1">
        <v>0</v>
      </c>
      <c r="M4110" s="1">
        <v>0</v>
      </c>
      <c r="N4110" s="1">
        <v>0</v>
      </c>
      <c r="O4110" s="1" t="s">
        <v>35</v>
      </c>
      <c r="P4110" s="1" t="s">
        <v>23</v>
      </c>
      <c r="Q4110" s="10">
        <f>I4110*Part2Out!C$72+'relay test.csv'!K4110*Part2Out!C$74+'relay test.csv'!L4110*Part2Out!C$75+'relay test.csv'!M4110*Part2Out!C$76</f>
        <v>1.0362134837495764</v>
      </c>
      <c r="R4110" s="11">
        <f t="shared" si="512"/>
        <v>2.8185243948151921</v>
      </c>
      <c r="S4110" s="12">
        <f t="shared" si="513"/>
        <v>0.73811873472438616</v>
      </c>
      <c r="T4110" s="11">
        <f t="shared" si="514"/>
        <v>1</v>
      </c>
      <c r="U4110" s="11">
        <f t="shared" si="515"/>
        <v>1</v>
      </c>
      <c r="V4110" s="71">
        <f>Q4110+Part2Out!C$71</f>
        <v>1.7047497514717485</v>
      </c>
      <c r="W4110" s="1">
        <f t="shared" si="516"/>
        <v>5.5000091257908483</v>
      </c>
      <c r="X4110" s="12">
        <f t="shared" si="517"/>
        <v>0.84615406214859257</v>
      </c>
      <c r="Y4110" s="11">
        <f t="shared" si="518"/>
        <v>1</v>
      </c>
      <c r="Z4110" s="1">
        <f t="shared" si="519"/>
        <v>1</v>
      </c>
    </row>
    <row r="4111" spans="1:26" x14ac:dyDescent="0.2">
      <c r="A4111" s="1" t="s">
        <v>4134</v>
      </c>
      <c r="B4111" s="1">
        <v>1</v>
      </c>
      <c r="C4111" s="2">
        <v>41549</v>
      </c>
      <c r="D4111" s="2">
        <v>41549</v>
      </c>
      <c r="E4111" s="2">
        <v>41619</v>
      </c>
      <c r="F4111" s="1">
        <v>38</v>
      </c>
      <c r="G4111" s="1">
        <v>26.315789469999999</v>
      </c>
      <c r="H4111" s="1">
        <v>10.52631579</v>
      </c>
      <c r="I4111" s="1">
        <v>84.65</v>
      </c>
      <c r="J4111" s="1">
        <v>0.27142857142857102</v>
      </c>
      <c r="K4111" s="1">
        <v>1</v>
      </c>
      <c r="L4111" s="1">
        <v>1</v>
      </c>
      <c r="M4111" s="1">
        <v>0</v>
      </c>
      <c r="N4111" s="1">
        <v>0</v>
      </c>
      <c r="O4111" s="1" t="s">
        <v>35</v>
      </c>
      <c r="P4111" s="1" t="s">
        <v>27</v>
      </c>
      <c r="Q4111" s="10">
        <f>I4111*Part2Out!C$72+'relay test.csv'!K4111*Part2Out!C$74+'relay test.csv'!L4111*Part2Out!C$75+'relay test.csv'!M4111*Part2Out!C$76</f>
        <v>1.8482016410954456</v>
      </c>
      <c r="R4111" s="11">
        <f t="shared" si="512"/>
        <v>6.3483925624993836</v>
      </c>
      <c r="S4111" s="12">
        <f t="shared" si="513"/>
        <v>0.86391581675926776</v>
      </c>
      <c r="T4111" s="11">
        <f t="shared" si="514"/>
        <v>1</v>
      </c>
      <c r="U4111" s="11">
        <f t="shared" si="515"/>
        <v>1</v>
      </c>
      <c r="V4111" s="71">
        <f>Q4111+Part2Out!C$71</f>
        <v>2.5167379088176176</v>
      </c>
      <c r="W4111" s="1">
        <f t="shared" si="516"/>
        <v>12.388119503978528</v>
      </c>
      <c r="X4111" s="12">
        <f t="shared" si="517"/>
        <v>0.92530691112349039</v>
      </c>
      <c r="Y4111" s="11">
        <f t="shared" si="518"/>
        <v>1</v>
      </c>
      <c r="Z4111" s="1">
        <f t="shared" si="519"/>
        <v>1</v>
      </c>
    </row>
    <row r="4112" spans="1:26" x14ac:dyDescent="0.2">
      <c r="A4112" s="1" t="s">
        <v>4135</v>
      </c>
      <c r="B4112" s="1">
        <v>1</v>
      </c>
      <c r="C4112" s="2">
        <v>41549</v>
      </c>
      <c r="D4112" s="2">
        <v>41551</v>
      </c>
      <c r="E4112" s="2">
        <v>41551</v>
      </c>
      <c r="F4112" s="1">
        <v>37</v>
      </c>
      <c r="G4112" s="1">
        <v>13.513513509999999</v>
      </c>
      <c r="H4112" s="1">
        <v>2.7027027029999999</v>
      </c>
      <c r="I4112" s="1">
        <v>40</v>
      </c>
      <c r="J4112" s="1">
        <v>0</v>
      </c>
      <c r="K4112" s="1">
        <v>1</v>
      </c>
      <c r="L4112" s="1">
        <v>0</v>
      </c>
      <c r="M4112" s="1">
        <v>1</v>
      </c>
      <c r="N4112" s="1">
        <v>0</v>
      </c>
      <c r="O4112" s="1" t="s">
        <v>25</v>
      </c>
      <c r="P4112" s="1" t="s">
        <v>62</v>
      </c>
      <c r="Q4112" s="10">
        <f>I4112*Part2Out!C$72+'relay test.csv'!K4112*Part2Out!C$74+'relay test.csv'!L4112*Part2Out!C$75+'relay test.csv'!M4112*Part2Out!C$76</f>
        <v>1.7413424053796569</v>
      </c>
      <c r="R4112" s="11">
        <f t="shared" si="512"/>
        <v>5.7049967028853033</v>
      </c>
      <c r="S4112" s="12">
        <f t="shared" si="513"/>
        <v>0.85085749563908386</v>
      </c>
      <c r="T4112" s="11">
        <f t="shared" si="514"/>
        <v>1</v>
      </c>
      <c r="U4112" s="11">
        <f t="shared" si="515"/>
        <v>1</v>
      </c>
      <c r="V4112" s="71">
        <f>Q4112+Part2Out!C$71</f>
        <v>2.4098786731018289</v>
      </c>
      <c r="W4112" s="1">
        <f t="shared" si="516"/>
        <v>11.132610378039059</v>
      </c>
      <c r="X4112" s="12">
        <f t="shared" si="517"/>
        <v>0.91757750650180969</v>
      </c>
      <c r="Y4112" s="11">
        <f t="shared" si="518"/>
        <v>1</v>
      </c>
      <c r="Z4112" s="1">
        <f t="shared" si="519"/>
        <v>1</v>
      </c>
    </row>
    <row r="4113" spans="1:26" x14ac:dyDescent="0.2">
      <c r="A4113" s="1" t="s">
        <v>4136</v>
      </c>
      <c r="B4113" s="1">
        <v>1</v>
      </c>
      <c r="C4113" s="2">
        <v>41549</v>
      </c>
      <c r="D4113" s="2">
        <v>41549</v>
      </c>
      <c r="E4113" s="2">
        <v>41549</v>
      </c>
      <c r="F4113" s="1">
        <v>26</v>
      </c>
      <c r="G4113" s="1">
        <v>84.61538462</v>
      </c>
      <c r="H4113" s="1">
        <v>0</v>
      </c>
      <c r="I4113" s="1">
        <v>58.1</v>
      </c>
      <c r="J4113" s="1">
        <v>0</v>
      </c>
      <c r="K4113" s="1">
        <v>1</v>
      </c>
      <c r="L4113" s="1">
        <v>0</v>
      </c>
      <c r="M4113" s="1">
        <v>0</v>
      </c>
      <c r="N4113" s="1">
        <v>0</v>
      </c>
      <c r="O4113" s="1" t="s">
        <v>29</v>
      </c>
      <c r="P4113" s="1" t="s">
        <v>23</v>
      </c>
      <c r="Q4113" s="10">
        <f>I4113*Part2Out!C$72+'relay test.csv'!K4113*Part2Out!C$74+'relay test.csv'!L4113*Part2Out!C$75+'relay test.csv'!M4113*Part2Out!C$76</f>
        <v>0.92671354172841292</v>
      </c>
      <c r="R4113" s="11">
        <f t="shared" si="512"/>
        <v>2.5261932913581071</v>
      </c>
      <c r="S4113" s="12">
        <f t="shared" si="513"/>
        <v>0.71640805895389481</v>
      </c>
      <c r="T4113" s="11">
        <f t="shared" si="514"/>
        <v>1</v>
      </c>
      <c r="U4113" s="11">
        <f t="shared" si="515"/>
        <v>1</v>
      </c>
      <c r="V4113" s="71">
        <f>Q4113+Part2Out!C$71</f>
        <v>1.5952498094505849</v>
      </c>
      <c r="W4113" s="1">
        <f t="shared" si="516"/>
        <v>4.9295603690853387</v>
      </c>
      <c r="X4113" s="12">
        <f t="shared" si="517"/>
        <v>0.83135343301104558</v>
      </c>
      <c r="Y4113" s="11">
        <f t="shared" si="518"/>
        <v>1</v>
      </c>
      <c r="Z4113" s="1">
        <f t="shared" si="519"/>
        <v>1</v>
      </c>
    </row>
    <row r="4114" spans="1:26" x14ac:dyDescent="0.2">
      <c r="A4114" s="1" t="s">
        <v>4137</v>
      </c>
      <c r="B4114" s="1">
        <v>1</v>
      </c>
      <c r="C4114" s="2">
        <v>41549</v>
      </c>
      <c r="D4114" s="2">
        <v>41549</v>
      </c>
      <c r="E4114" s="2">
        <v>41549</v>
      </c>
      <c r="F4114" s="1">
        <v>8</v>
      </c>
      <c r="G4114" s="1">
        <v>75</v>
      </c>
      <c r="H4114" s="1">
        <v>0</v>
      </c>
      <c r="I4114" s="1">
        <v>40.020000000000003</v>
      </c>
      <c r="J4114" s="1">
        <v>0</v>
      </c>
      <c r="K4114" s="1">
        <v>1</v>
      </c>
      <c r="L4114" s="1">
        <v>0</v>
      </c>
      <c r="M4114" s="1">
        <v>0</v>
      </c>
      <c r="N4114" s="1">
        <v>0</v>
      </c>
      <c r="O4114" s="1" t="s">
        <v>35</v>
      </c>
      <c r="P4114" s="1" t="s">
        <v>23</v>
      </c>
      <c r="Q4114" s="10">
        <f>I4114*Part2Out!C$72+'relay test.csv'!K4114*Part2Out!C$74+'relay test.csv'!L4114*Part2Out!C$75+'relay test.csv'!M4114*Part2Out!C$76</f>
        <v>0.89010557294618953</v>
      </c>
      <c r="R4114" s="11">
        <f t="shared" si="512"/>
        <v>2.4353867486725398</v>
      </c>
      <c r="S4114" s="12">
        <f t="shared" si="513"/>
        <v>0.70891195863568846</v>
      </c>
      <c r="T4114" s="11">
        <f t="shared" si="514"/>
        <v>1</v>
      </c>
      <c r="U4114" s="11">
        <f t="shared" si="515"/>
        <v>1</v>
      </c>
      <c r="V4114" s="71">
        <f>Q4114+Part2Out!C$71</f>
        <v>1.5586418406683615</v>
      </c>
      <c r="W4114" s="1">
        <f t="shared" si="516"/>
        <v>4.7523623947229829</v>
      </c>
      <c r="X4114" s="12">
        <f t="shared" si="517"/>
        <v>0.8261583795698676</v>
      </c>
      <c r="Y4114" s="11">
        <f t="shared" si="518"/>
        <v>1</v>
      </c>
      <c r="Z4114" s="1">
        <f t="shared" si="519"/>
        <v>1</v>
      </c>
    </row>
    <row r="4115" spans="1:26" x14ac:dyDescent="0.2">
      <c r="A4115" s="1" t="s">
        <v>4138</v>
      </c>
      <c r="B4115" s="1">
        <v>1</v>
      </c>
      <c r="C4115" s="2">
        <v>41549</v>
      </c>
      <c r="D4115" s="2">
        <v>41549</v>
      </c>
      <c r="E4115" s="2">
        <v>41549</v>
      </c>
      <c r="F4115" s="1">
        <v>15</v>
      </c>
      <c r="G4115" s="1">
        <v>100</v>
      </c>
      <c r="H4115" s="1">
        <v>20</v>
      </c>
      <c r="I4115" s="1">
        <v>40.020000000000003</v>
      </c>
      <c r="J4115" s="1">
        <v>0</v>
      </c>
      <c r="K4115" s="1">
        <v>1</v>
      </c>
      <c r="L4115" s="1">
        <v>0</v>
      </c>
      <c r="M4115" s="1">
        <v>0</v>
      </c>
      <c r="N4115" s="1">
        <v>0</v>
      </c>
      <c r="O4115" s="1" t="s">
        <v>25</v>
      </c>
      <c r="P4115" s="1" t="s">
        <v>23</v>
      </c>
      <c r="Q4115" s="10">
        <f>I4115*Part2Out!C$72+'relay test.csv'!K4115*Part2Out!C$74+'relay test.csv'!L4115*Part2Out!C$75+'relay test.csv'!M4115*Part2Out!C$76</f>
        <v>0.89010557294618953</v>
      </c>
      <c r="R4115" s="11">
        <f t="shared" si="512"/>
        <v>2.4353867486725398</v>
      </c>
      <c r="S4115" s="12">
        <f t="shared" si="513"/>
        <v>0.70891195863568846</v>
      </c>
      <c r="T4115" s="11">
        <f t="shared" si="514"/>
        <v>1</v>
      </c>
      <c r="U4115" s="11">
        <f t="shared" si="515"/>
        <v>1</v>
      </c>
      <c r="V4115" s="71">
        <f>Q4115+Part2Out!C$71</f>
        <v>1.5586418406683615</v>
      </c>
      <c r="W4115" s="1">
        <f t="shared" si="516"/>
        <v>4.7523623947229829</v>
      </c>
      <c r="X4115" s="12">
        <f t="shared" si="517"/>
        <v>0.8261583795698676</v>
      </c>
      <c r="Y4115" s="11">
        <f t="shared" si="518"/>
        <v>1</v>
      </c>
      <c r="Z4115" s="1">
        <f t="shared" si="519"/>
        <v>1</v>
      </c>
    </row>
    <row r="4116" spans="1:26" x14ac:dyDescent="0.2">
      <c r="A4116" s="1" t="s">
        <v>4139</v>
      </c>
      <c r="B4116" s="1">
        <v>1</v>
      </c>
      <c r="C4116" s="2">
        <v>41549</v>
      </c>
      <c r="D4116" s="2">
        <v>41549</v>
      </c>
      <c r="E4116" s="2">
        <v>41549</v>
      </c>
      <c r="F4116" s="1">
        <v>38</v>
      </c>
      <c r="G4116" s="1">
        <v>0</v>
      </c>
      <c r="H4116" s="1">
        <v>0</v>
      </c>
      <c r="I4116" s="1">
        <v>40.020000000000003</v>
      </c>
      <c r="J4116" s="1">
        <v>0</v>
      </c>
      <c r="K4116" s="1">
        <v>1</v>
      </c>
      <c r="L4116" s="1">
        <v>0</v>
      </c>
      <c r="M4116" s="1">
        <v>0</v>
      </c>
      <c r="N4116" s="1">
        <v>0</v>
      </c>
      <c r="O4116" s="1" t="s">
        <v>35</v>
      </c>
      <c r="P4116" s="1" t="s">
        <v>27</v>
      </c>
      <c r="Q4116" s="10">
        <f>I4116*Part2Out!C$72+'relay test.csv'!K4116*Part2Out!C$74+'relay test.csv'!L4116*Part2Out!C$75+'relay test.csv'!M4116*Part2Out!C$76</f>
        <v>0.89010557294618953</v>
      </c>
      <c r="R4116" s="11">
        <f t="shared" si="512"/>
        <v>2.4353867486725398</v>
      </c>
      <c r="S4116" s="12">
        <f t="shared" si="513"/>
        <v>0.70891195863568846</v>
      </c>
      <c r="T4116" s="11">
        <f t="shared" si="514"/>
        <v>1</v>
      </c>
      <c r="U4116" s="11">
        <f t="shared" si="515"/>
        <v>1</v>
      </c>
      <c r="V4116" s="71">
        <f>Q4116+Part2Out!C$71</f>
        <v>1.5586418406683615</v>
      </c>
      <c r="W4116" s="1">
        <f t="shared" si="516"/>
        <v>4.7523623947229829</v>
      </c>
      <c r="X4116" s="12">
        <f t="shared" si="517"/>
        <v>0.8261583795698676</v>
      </c>
      <c r="Y4116" s="11">
        <f t="shared" si="518"/>
        <v>1</v>
      </c>
      <c r="Z4116" s="1">
        <f t="shared" si="519"/>
        <v>1</v>
      </c>
    </row>
    <row r="4117" spans="1:26" x14ac:dyDescent="0.2">
      <c r="A4117" s="1" t="s">
        <v>4140</v>
      </c>
      <c r="B4117" s="1">
        <v>1</v>
      </c>
      <c r="C4117" s="2">
        <v>41549</v>
      </c>
      <c r="D4117" s="2">
        <v>41549</v>
      </c>
      <c r="E4117" s="2">
        <v>41549</v>
      </c>
      <c r="F4117" s="1">
        <v>31</v>
      </c>
      <c r="G4117" s="1">
        <v>16.129032259999999</v>
      </c>
      <c r="H4117" s="1">
        <v>3.225806452</v>
      </c>
      <c r="I4117" s="1">
        <v>40.020000000000003</v>
      </c>
      <c r="J4117" s="1">
        <v>0</v>
      </c>
      <c r="K4117" s="1">
        <v>1</v>
      </c>
      <c r="L4117" s="1">
        <v>1</v>
      </c>
      <c r="M4117" s="1">
        <v>0</v>
      </c>
      <c r="N4117" s="1">
        <v>0</v>
      </c>
      <c r="O4117" s="1" t="s">
        <v>31</v>
      </c>
      <c r="P4117" s="1" t="s">
        <v>27</v>
      </c>
      <c r="Q4117" s="10">
        <f>I4117*Part2Out!C$72+'relay test.csv'!K4117*Part2Out!C$74+'relay test.csv'!L4117*Part2Out!C$75+'relay test.csv'!M4117*Part2Out!C$76</f>
        <v>1.7578358420495039</v>
      </c>
      <c r="R4117" s="11">
        <f t="shared" si="512"/>
        <v>5.7998719634965958</v>
      </c>
      <c r="S4117" s="12">
        <f t="shared" si="513"/>
        <v>0.85293840746292737</v>
      </c>
      <c r="T4117" s="11">
        <f t="shared" si="514"/>
        <v>1</v>
      </c>
      <c r="U4117" s="11">
        <f t="shared" si="515"/>
        <v>1</v>
      </c>
      <c r="V4117" s="71">
        <f>Q4117+Part2Out!C$71</f>
        <v>2.4263721097716759</v>
      </c>
      <c r="W4117" s="1">
        <f t="shared" si="516"/>
        <v>11.317747962845422</v>
      </c>
      <c r="X4117" s="12">
        <f t="shared" si="517"/>
        <v>0.91881632884384834</v>
      </c>
      <c r="Y4117" s="11">
        <f t="shared" si="518"/>
        <v>1</v>
      </c>
      <c r="Z4117" s="1">
        <f t="shared" si="519"/>
        <v>1</v>
      </c>
    </row>
    <row r="4118" spans="1:26" x14ac:dyDescent="0.2">
      <c r="A4118" s="1" t="s">
        <v>4141</v>
      </c>
      <c r="B4118" s="1">
        <v>1</v>
      </c>
      <c r="C4118" s="2">
        <v>41549</v>
      </c>
      <c r="D4118" s="2">
        <v>41549</v>
      </c>
      <c r="E4118" s="2">
        <v>41578</v>
      </c>
      <c r="F4118" s="1">
        <v>39</v>
      </c>
      <c r="G4118" s="1">
        <v>15.38461538</v>
      </c>
      <c r="H4118" s="1">
        <v>0</v>
      </c>
      <c r="I4118" s="1">
        <v>35.39</v>
      </c>
      <c r="J4118" s="1">
        <v>6.8965517241379296E-2</v>
      </c>
      <c r="K4118" s="1">
        <v>1</v>
      </c>
      <c r="L4118" s="1">
        <v>0</v>
      </c>
      <c r="M4118" s="1">
        <v>1</v>
      </c>
      <c r="N4118" s="1">
        <v>0</v>
      </c>
      <c r="O4118" s="1" t="s">
        <v>22</v>
      </c>
      <c r="P4118" s="1" t="s">
        <v>27</v>
      </c>
      <c r="Q4118" s="10">
        <f>I4118*Part2Out!C$72+'relay test.csv'!K4118*Part2Out!C$74+'relay test.csv'!L4118*Part2Out!C$75+'relay test.csv'!M4118*Part2Out!C$76</f>
        <v>1.7320081832510037</v>
      </c>
      <c r="R4118" s="11">
        <f t="shared" si="512"/>
        <v>5.6519927565637822</v>
      </c>
      <c r="S4118" s="12">
        <f t="shared" si="513"/>
        <v>0.84966910870231172</v>
      </c>
      <c r="T4118" s="11">
        <f t="shared" si="514"/>
        <v>1</v>
      </c>
      <c r="U4118" s="11">
        <f t="shared" si="515"/>
        <v>1</v>
      </c>
      <c r="V4118" s="71">
        <f>Q4118+Part2Out!C$71</f>
        <v>2.4005444509731757</v>
      </c>
      <c r="W4118" s="1">
        <f t="shared" si="516"/>
        <v>11.029179593828868</v>
      </c>
      <c r="X4118" s="12">
        <f t="shared" si="517"/>
        <v>0.91686881119365671</v>
      </c>
      <c r="Y4118" s="11">
        <f t="shared" si="518"/>
        <v>1</v>
      </c>
      <c r="Z4118" s="1">
        <f t="shared" si="519"/>
        <v>1</v>
      </c>
    </row>
    <row r="4119" spans="1:26" x14ac:dyDescent="0.2">
      <c r="A4119" s="1" t="s">
        <v>4142</v>
      </c>
      <c r="B4119" s="1">
        <v>1</v>
      </c>
      <c r="C4119" s="2">
        <v>41542</v>
      </c>
      <c r="D4119" s="2">
        <v>41549</v>
      </c>
      <c r="E4119" s="2">
        <v>41549</v>
      </c>
      <c r="F4119" s="1">
        <v>36</v>
      </c>
      <c r="G4119" s="1">
        <v>11.11111111</v>
      </c>
      <c r="H4119" s="1">
        <v>0</v>
      </c>
      <c r="I4119" s="1">
        <v>40.020000000000003</v>
      </c>
      <c r="J4119" s="1">
        <v>0</v>
      </c>
      <c r="K4119" s="1">
        <v>1</v>
      </c>
      <c r="L4119" s="1">
        <v>0</v>
      </c>
      <c r="M4119" s="1">
        <v>0</v>
      </c>
      <c r="N4119" s="1">
        <v>0</v>
      </c>
      <c r="O4119" s="1" t="s">
        <v>31</v>
      </c>
      <c r="P4119" s="1" t="s">
        <v>27</v>
      </c>
      <c r="Q4119" s="10">
        <f>I4119*Part2Out!C$72+'relay test.csv'!K4119*Part2Out!C$74+'relay test.csv'!L4119*Part2Out!C$75+'relay test.csv'!M4119*Part2Out!C$76</f>
        <v>0.89010557294618953</v>
      </c>
      <c r="R4119" s="11">
        <f t="shared" si="512"/>
        <v>2.4353867486725398</v>
      </c>
      <c r="S4119" s="12">
        <f t="shared" si="513"/>
        <v>0.70891195863568846</v>
      </c>
      <c r="T4119" s="11">
        <f t="shared" si="514"/>
        <v>1</v>
      </c>
      <c r="U4119" s="11">
        <f t="shared" si="515"/>
        <v>1</v>
      </c>
      <c r="V4119" s="71">
        <f>Q4119+Part2Out!C$71</f>
        <v>1.5586418406683615</v>
      </c>
      <c r="W4119" s="1">
        <f t="shared" si="516"/>
        <v>4.7523623947229829</v>
      </c>
      <c r="X4119" s="12">
        <f t="shared" si="517"/>
        <v>0.8261583795698676</v>
      </c>
      <c r="Y4119" s="11">
        <f t="shared" si="518"/>
        <v>1</v>
      </c>
      <c r="Z4119" s="1">
        <f t="shared" si="519"/>
        <v>1</v>
      </c>
    </row>
    <row r="4120" spans="1:26" x14ac:dyDescent="0.2">
      <c r="A4120" s="1" t="s">
        <v>4143</v>
      </c>
      <c r="B4120" s="1">
        <v>1</v>
      </c>
      <c r="C4120" s="2">
        <v>41549</v>
      </c>
      <c r="D4120" s="2">
        <v>41549</v>
      </c>
      <c r="E4120" s="2">
        <v>41549</v>
      </c>
      <c r="F4120" s="1">
        <v>33</v>
      </c>
      <c r="G4120" s="1">
        <v>12.121212119999999</v>
      </c>
      <c r="H4120" s="1">
        <v>0</v>
      </c>
      <c r="I4120" s="1">
        <v>40.25</v>
      </c>
      <c r="J4120" s="1">
        <v>0</v>
      </c>
      <c r="K4120" s="1">
        <v>1</v>
      </c>
      <c r="L4120" s="1">
        <v>1</v>
      </c>
      <c r="M4120" s="1">
        <v>0</v>
      </c>
      <c r="N4120" s="1">
        <v>0</v>
      </c>
      <c r="O4120" s="1" t="s">
        <v>22</v>
      </c>
      <c r="P4120" s="1" t="s">
        <v>27</v>
      </c>
      <c r="Q4120" s="10">
        <f>I4120*Part2Out!C$72+'relay test.csv'!K4120*Part2Out!C$74+'relay test.csv'!L4120*Part2Out!C$75+'relay test.csv'!M4120*Part2Out!C$76</f>
        <v>1.7583015407674194</v>
      </c>
      <c r="R4120" s="11">
        <f t="shared" si="512"/>
        <v>5.8025735854561855</v>
      </c>
      <c r="S4120" s="12">
        <f t="shared" si="513"/>
        <v>0.85299681253900916</v>
      </c>
      <c r="T4120" s="11">
        <f t="shared" si="514"/>
        <v>1</v>
      </c>
      <c r="U4120" s="11">
        <f t="shared" si="515"/>
        <v>1</v>
      </c>
      <c r="V4120" s="71">
        <f>Q4120+Part2Out!C$71</f>
        <v>2.4268378084895916</v>
      </c>
      <c r="W4120" s="1">
        <f t="shared" si="516"/>
        <v>11.323019851021915</v>
      </c>
      <c r="X4120" s="12">
        <f t="shared" si="517"/>
        <v>0.91885105987903826</v>
      </c>
      <c r="Y4120" s="11">
        <f t="shared" si="518"/>
        <v>1</v>
      </c>
      <c r="Z4120" s="1">
        <f t="shared" si="519"/>
        <v>1</v>
      </c>
    </row>
    <row r="4121" spans="1:26" x14ac:dyDescent="0.2">
      <c r="A4121" s="1" t="s">
        <v>4144</v>
      </c>
      <c r="B4121" s="1">
        <v>0</v>
      </c>
      <c r="C4121" s="2">
        <v>41549</v>
      </c>
      <c r="D4121" s="2">
        <v>41549</v>
      </c>
      <c r="E4121" s="2">
        <v>41549</v>
      </c>
      <c r="F4121" s="1">
        <v>35</v>
      </c>
      <c r="G4121" s="1">
        <v>54.285714290000001</v>
      </c>
      <c r="H4121" s="1">
        <v>11.42857143</v>
      </c>
      <c r="I4121" s="1">
        <v>40.020000000000003</v>
      </c>
      <c r="J4121" s="1">
        <v>0</v>
      </c>
      <c r="K4121" s="1">
        <v>1</v>
      </c>
      <c r="L4121" s="1">
        <v>0</v>
      </c>
      <c r="M4121" s="1">
        <v>0</v>
      </c>
      <c r="N4121" s="1">
        <v>0</v>
      </c>
      <c r="O4121" s="1" t="s">
        <v>29</v>
      </c>
      <c r="P4121" s="1" t="s">
        <v>27</v>
      </c>
      <c r="Q4121" s="10">
        <f>I4121*Part2Out!C$72+'relay test.csv'!K4121*Part2Out!C$74+'relay test.csv'!L4121*Part2Out!C$75+'relay test.csv'!M4121*Part2Out!C$76</f>
        <v>0.89010557294618953</v>
      </c>
      <c r="R4121" s="11">
        <f t="shared" si="512"/>
        <v>2.4353867486725398</v>
      </c>
      <c r="S4121" s="12">
        <f t="shared" si="513"/>
        <v>0.70891195863568846</v>
      </c>
      <c r="T4121" s="11">
        <f t="shared" si="514"/>
        <v>1</v>
      </c>
      <c r="U4121" s="11">
        <f t="shared" si="515"/>
        <v>0</v>
      </c>
      <c r="V4121" s="71">
        <f>Q4121+Part2Out!C$71</f>
        <v>1.5586418406683615</v>
      </c>
      <c r="W4121" s="1">
        <f t="shared" si="516"/>
        <v>4.7523623947229829</v>
      </c>
      <c r="X4121" s="12">
        <f t="shared" si="517"/>
        <v>0.8261583795698676</v>
      </c>
      <c r="Y4121" s="11">
        <f t="shared" si="518"/>
        <v>1</v>
      </c>
      <c r="Z4121" s="1">
        <f t="shared" si="519"/>
        <v>0</v>
      </c>
    </row>
    <row r="4122" spans="1:26" x14ac:dyDescent="0.2">
      <c r="A4122" s="1" t="s">
        <v>4145</v>
      </c>
      <c r="B4122" s="1">
        <v>1</v>
      </c>
      <c r="C4122" s="2">
        <v>41549</v>
      </c>
      <c r="D4122" s="2">
        <v>41550</v>
      </c>
      <c r="E4122" s="2">
        <v>41560</v>
      </c>
      <c r="F4122" s="1">
        <v>23</v>
      </c>
      <c r="G4122" s="1">
        <v>26.086956520000001</v>
      </c>
      <c r="H4122" s="1">
        <v>4.3478260869999996</v>
      </c>
      <c r="I4122" s="1">
        <v>38.46</v>
      </c>
      <c r="J4122" s="1">
        <v>0.2</v>
      </c>
      <c r="K4122" s="1">
        <v>1</v>
      </c>
      <c r="L4122" s="1">
        <v>1</v>
      </c>
      <c r="M4122" s="1">
        <v>0</v>
      </c>
      <c r="N4122" s="1">
        <v>0</v>
      </c>
      <c r="O4122" s="1" t="s">
        <v>25</v>
      </c>
      <c r="P4122" s="1" t="s">
        <v>23</v>
      </c>
      <c r="Q4122" s="10">
        <f>I4122*Part2Out!C$72+'relay test.csv'!K4122*Part2Out!C$74+'relay test.csv'!L4122*Part2Out!C$75+'relay test.csv'!M4122*Part2Out!C$76</f>
        <v>1.7546771898758164</v>
      </c>
      <c r="R4122" s="11">
        <f t="shared" si="512"/>
        <v>5.7815810877766278</v>
      </c>
      <c r="S4122" s="12">
        <f t="shared" si="513"/>
        <v>0.85254176171358664</v>
      </c>
      <c r="T4122" s="11">
        <f t="shared" si="514"/>
        <v>1</v>
      </c>
      <c r="U4122" s="11">
        <f t="shared" si="515"/>
        <v>1</v>
      </c>
      <c r="V4122" s="71">
        <f>Q4122+Part2Out!C$71</f>
        <v>2.4232134575979885</v>
      </c>
      <c r="W4122" s="1">
        <f t="shared" si="516"/>
        <v>11.282055533301937</v>
      </c>
      <c r="X4122" s="12">
        <f t="shared" si="517"/>
        <v>0.91858040396507168</v>
      </c>
      <c r="Y4122" s="11">
        <f t="shared" si="518"/>
        <v>1</v>
      </c>
      <c r="Z4122" s="1">
        <f t="shared" si="519"/>
        <v>1</v>
      </c>
    </row>
    <row r="4123" spans="1:26" x14ac:dyDescent="0.2">
      <c r="A4123" s="1" t="s">
        <v>4146</v>
      </c>
      <c r="B4123" s="1">
        <v>1</v>
      </c>
      <c r="C4123" s="2">
        <v>41535</v>
      </c>
      <c r="D4123" s="2">
        <v>41549</v>
      </c>
      <c r="E4123" s="2">
        <v>41549</v>
      </c>
      <c r="F4123" s="1">
        <v>40</v>
      </c>
      <c r="G4123" s="1">
        <v>2.5</v>
      </c>
      <c r="H4123" s="1">
        <v>0</v>
      </c>
      <c r="I4123" s="1">
        <v>57.87</v>
      </c>
      <c r="J4123" s="1">
        <v>0</v>
      </c>
      <c r="K4123" s="1">
        <v>1</v>
      </c>
      <c r="L4123" s="1">
        <v>0</v>
      </c>
      <c r="M4123" s="1">
        <v>0</v>
      </c>
      <c r="N4123" s="1">
        <v>0</v>
      </c>
      <c r="O4123" s="1" t="s">
        <v>35</v>
      </c>
      <c r="P4123" s="1" t="s">
        <v>27</v>
      </c>
      <c r="Q4123" s="10">
        <f>I4123*Part2Out!C$72+'relay test.csv'!K4123*Part2Out!C$74+'relay test.csv'!L4123*Part2Out!C$75+'relay test.csv'!M4123*Part2Out!C$76</f>
        <v>0.92624784301049745</v>
      </c>
      <c r="R4123" s="11">
        <f t="shared" si="512"/>
        <v>2.5250171202730551</v>
      </c>
      <c r="S4123" s="12">
        <f t="shared" si="513"/>
        <v>0.71631343455076957</v>
      </c>
      <c r="T4123" s="11">
        <f t="shared" si="514"/>
        <v>1</v>
      </c>
      <c r="U4123" s="11">
        <f t="shared" si="515"/>
        <v>1</v>
      </c>
      <c r="V4123" s="71">
        <f>Q4123+Part2Out!C$71</f>
        <v>1.5947841107326695</v>
      </c>
      <c r="W4123" s="1">
        <f t="shared" si="516"/>
        <v>4.9272652136085302</v>
      </c>
      <c r="X4123" s="12">
        <f t="shared" si="517"/>
        <v>0.83128812969190591</v>
      </c>
      <c r="Y4123" s="11">
        <f t="shared" si="518"/>
        <v>1</v>
      </c>
      <c r="Z4123" s="1">
        <f t="shared" si="519"/>
        <v>1</v>
      </c>
    </row>
    <row r="4124" spans="1:26" x14ac:dyDescent="0.2">
      <c r="A4124" s="1" t="s">
        <v>4147</v>
      </c>
      <c r="B4124" s="1">
        <v>0</v>
      </c>
      <c r="C4124" s="2">
        <v>41549</v>
      </c>
      <c r="D4124" s="2">
        <v>41549</v>
      </c>
      <c r="E4124" s="2">
        <v>41549</v>
      </c>
      <c r="F4124" s="1">
        <v>4</v>
      </c>
      <c r="G4124" s="1">
        <v>100</v>
      </c>
      <c r="H4124" s="1">
        <v>0</v>
      </c>
      <c r="I4124" s="1">
        <v>49.28</v>
      </c>
      <c r="J4124" s="1">
        <v>0</v>
      </c>
      <c r="K4124" s="1">
        <v>1</v>
      </c>
      <c r="L4124" s="1">
        <v>1</v>
      </c>
      <c r="M4124" s="1">
        <v>1</v>
      </c>
      <c r="N4124" s="1">
        <v>0</v>
      </c>
      <c r="O4124" s="1" t="s">
        <v>161</v>
      </c>
      <c r="P4124" s="1" t="s">
        <v>62</v>
      </c>
      <c r="Q4124" s="10">
        <f>I4124*Part2Out!C$72+'relay test.csv'!K4124*Part2Out!C$74+'relay test.csv'!L4124*Part2Out!C$75+'relay test.csv'!M4124*Part2Out!C$76</f>
        <v>2.6278626053623424</v>
      </c>
      <c r="R4124" s="11">
        <f t="shared" si="512"/>
        <v>13.844147849022985</v>
      </c>
      <c r="S4124" s="12">
        <f t="shared" si="513"/>
        <v>0.93263338453841804</v>
      </c>
      <c r="T4124" s="11">
        <f t="shared" si="514"/>
        <v>1</v>
      </c>
      <c r="U4124" s="11">
        <f t="shared" si="515"/>
        <v>0</v>
      </c>
      <c r="V4124" s="71">
        <f>Q4124+Part2Out!C$71</f>
        <v>3.2963988730845144</v>
      </c>
      <c r="W4124" s="1">
        <f t="shared" si="516"/>
        <v>27.015178455965351</v>
      </c>
      <c r="X4124" s="12">
        <f t="shared" si="517"/>
        <v>0.96430506407189898</v>
      </c>
      <c r="Y4124" s="11">
        <f t="shared" si="518"/>
        <v>1</v>
      </c>
      <c r="Z4124" s="1">
        <f t="shared" si="519"/>
        <v>0</v>
      </c>
    </row>
    <row r="4125" spans="1:26" x14ac:dyDescent="0.2">
      <c r="A4125" s="1" t="s">
        <v>4148</v>
      </c>
      <c r="B4125" s="1">
        <v>1</v>
      </c>
      <c r="C4125" s="2">
        <v>41549</v>
      </c>
      <c r="D4125" s="2">
        <v>41570</v>
      </c>
      <c r="E4125" s="2">
        <v>41570</v>
      </c>
      <c r="F4125" s="1">
        <v>38</v>
      </c>
      <c r="G4125" s="1">
        <v>15.78947368</v>
      </c>
      <c r="H4125" s="1">
        <v>2.6315789469999999</v>
      </c>
      <c r="I4125" s="1">
        <v>40.03</v>
      </c>
      <c r="J4125" s="1">
        <v>0</v>
      </c>
      <c r="K4125" s="1">
        <v>1</v>
      </c>
      <c r="L4125" s="1">
        <v>0</v>
      </c>
      <c r="M4125" s="1">
        <v>0</v>
      </c>
      <c r="N4125" s="1">
        <v>0</v>
      </c>
      <c r="O4125" s="1" t="s">
        <v>35</v>
      </c>
      <c r="P4125" s="1" t="s">
        <v>62</v>
      </c>
      <c r="Q4125" s="10">
        <f>I4125*Part2Out!C$72+'relay test.csv'!K4125*Part2Out!C$74+'relay test.csv'!L4125*Part2Out!C$75+'relay test.csv'!M4125*Part2Out!C$76</f>
        <v>0.89012582071653368</v>
      </c>
      <c r="R4125" s="11">
        <f t="shared" si="512"/>
        <v>2.43543606032335</v>
      </c>
      <c r="S4125" s="12">
        <f t="shared" si="513"/>
        <v>0.70891613686273114</v>
      </c>
      <c r="T4125" s="11">
        <f t="shared" si="514"/>
        <v>1</v>
      </c>
      <c r="U4125" s="11">
        <f t="shared" si="515"/>
        <v>1</v>
      </c>
      <c r="V4125" s="71">
        <f>Q4125+Part2Out!C$71</f>
        <v>1.5586620884387057</v>
      </c>
      <c r="W4125" s="1">
        <f t="shared" si="516"/>
        <v>4.7524586204395183</v>
      </c>
      <c r="X4125" s="12">
        <f t="shared" si="517"/>
        <v>0.82616128754984508</v>
      </c>
      <c r="Y4125" s="11">
        <f t="shared" si="518"/>
        <v>1</v>
      </c>
      <c r="Z4125" s="1">
        <f t="shared" si="519"/>
        <v>1</v>
      </c>
    </row>
    <row r="4126" spans="1:26" x14ac:dyDescent="0.2">
      <c r="A4126" s="1" t="s">
        <v>4149</v>
      </c>
      <c r="B4126" s="1">
        <v>1</v>
      </c>
      <c r="C4126" s="2">
        <v>41549</v>
      </c>
      <c r="D4126" s="2">
        <v>41575</v>
      </c>
      <c r="E4126" s="2">
        <v>41575</v>
      </c>
      <c r="F4126" s="1">
        <v>41</v>
      </c>
      <c r="G4126" s="1">
        <v>7.3170731709999997</v>
      </c>
      <c r="H4126" s="1">
        <v>4.8780487800000003</v>
      </c>
      <c r="I4126" s="1">
        <v>79.95</v>
      </c>
      <c r="J4126" s="1">
        <v>0</v>
      </c>
      <c r="K4126" s="1">
        <v>1</v>
      </c>
      <c r="L4126" s="1">
        <v>0</v>
      </c>
      <c r="M4126" s="1">
        <v>0</v>
      </c>
      <c r="N4126" s="1">
        <v>0</v>
      </c>
      <c r="O4126" s="1" t="s">
        <v>35</v>
      </c>
      <c r="P4126" s="1" t="s">
        <v>62</v>
      </c>
      <c r="Q4126" s="10">
        <f>I4126*Part2Out!C$72+'relay test.csv'!K4126*Part2Out!C$74+'relay test.csv'!L4126*Part2Out!C$75+'relay test.csv'!M4126*Part2Out!C$76</f>
        <v>0.97095491993038074</v>
      </c>
      <c r="R4126" s="11">
        <f t="shared" si="512"/>
        <v>2.640464688210499</v>
      </c>
      <c r="S4126" s="12">
        <f t="shared" si="513"/>
        <v>0.72530979266507911</v>
      </c>
      <c r="T4126" s="11">
        <f t="shared" si="514"/>
        <v>1</v>
      </c>
      <c r="U4126" s="11">
        <f t="shared" si="515"/>
        <v>1</v>
      </c>
      <c r="V4126" s="71">
        <f>Q4126+Part2Out!C$71</f>
        <v>1.6394911876525526</v>
      </c>
      <c r="W4126" s="1">
        <f t="shared" si="516"/>
        <v>5.1525471655314377</v>
      </c>
      <c r="X4126" s="12">
        <f t="shared" si="517"/>
        <v>0.83746569134775206</v>
      </c>
      <c r="Y4126" s="11">
        <f t="shared" si="518"/>
        <v>1</v>
      </c>
      <c r="Z4126" s="1">
        <f t="shared" si="519"/>
        <v>1</v>
      </c>
    </row>
    <row r="4127" spans="1:26" x14ac:dyDescent="0.2">
      <c r="A4127" s="1" t="s">
        <v>4150</v>
      </c>
      <c r="B4127" s="1">
        <v>1</v>
      </c>
      <c r="C4127" s="2">
        <v>41549</v>
      </c>
      <c r="D4127" s="2">
        <v>41549</v>
      </c>
      <c r="E4127" s="2">
        <v>41549</v>
      </c>
      <c r="F4127" s="1">
        <v>39</v>
      </c>
      <c r="G4127" s="1">
        <v>2.5641025640000001</v>
      </c>
      <c r="H4127" s="1">
        <v>2.5641025640000001</v>
      </c>
      <c r="I4127" s="1">
        <v>40</v>
      </c>
      <c r="J4127" s="1">
        <v>0</v>
      </c>
      <c r="K4127" s="1">
        <v>1</v>
      </c>
      <c r="L4127" s="1">
        <v>0</v>
      </c>
      <c r="M4127" s="1">
        <v>0</v>
      </c>
      <c r="N4127" s="1">
        <v>0</v>
      </c>
      <c r="O4127" s="1" t="s">
        <v>35</v>
      </c>
      <c r="P4127" s="1" t="s">
        <v>62</v>
      </c>
      <c r="Q4127" s="10">
        <f>I4127*Part2Out!C$72+'relay test.csv'!K4127*Part2Out!C$74+'relay test.csv'!L4127*Part2Out!C$75+'relay test.csv'!M4127*Part2Out!C$76</f>
        <v>0.89006507740550123</v>
      </c>
      <c r="R4127" s="11">
        <f t="shared" si="512"/>
        <v>2.435288128366222</v>
      </c>
      <c r="S4127" s="12">
        <f t="shared" si="513"/>
        <v>0.70890360207555958</v>
      </c>
      <c r="T4127" s="11">
        <f t="shared" si="514"/>
        <v>1</v>
      </c>
      <c r="U4127" s="11">
        <f t="shared" si="515"/>
        <v>1</v>
      </c>
      <c r="V4127" s="71">
        <f>Q4127+Part2Out!C$71</f>
        <v>1.5586013451276732</v>
      </c>
      <c r="W4127" s="1">
        <f t="shared" si="516"/>
        <v>4.7521699491348821</v>
      </c>
      <c r="X4127" s="12">
        <f t="shared" si="517"/>
        <v>0.82615256349468624</v>
      </c>
      <c r="Y4127" s="11">
        <f t="shared" si="518"/>
        <v>1</v>
      </c>
      <c r="Z4127" s="1">
        <f t="shared" si="519"/>
        <v>1</v>
      </c>
    </row>
    <row r="4128" spans="1:26" x14ac:dyDescent="0.2">
      <c r="A4128" s="1" t="s">
        <v>4151</v>
      </c>
      <c r="B4128" s="1">
        <v>0</v>
      </c>
      <c r="C4128" s="2">
        <v>41549</v>
      </c>
      <c r="D4128" s="2">
        <v>41549</v>
      </c>
      <c r="E4128" s="2">
        <v>41549</v>
      </c>
      <c r="F4128" s="1">
        <v>6</v>
      </c>
      <c r="G4128" s="1">
        <v>83.333333330000002</v>
      </c>
      <c r="H4128" s="1">
        <v>16.666666670000001</v>
      </c>
      <c r="I4128" s="1">
        <v>40.020000000000003</v>
      </c>
      <c r="J4128" s="1">
        <v>0</v>
      </c>
      <c r="K4128" s="1">
        <v>1</v>
      </c>
      <c r="L4128" s="1">
        <v>0</v>
      </c>
      <c r="M4128" s="1">
        <v>0</v>
      </c>
      <c r="N4128" s="1">
        <v>0</v>
      </c>
      <c r="O4128" s="1" t="s">
        <v>29</v>
      </c>
      <c r="P4128" s="1" t="s">
        <v>27</v>
      </c>
      <c r="Q4128" s="10">
        <f>I4128*Part2Out!C$72+'relay test.csv'!K4128*Part2Out!C$74+'relay test.csv'!L4128*Part2Out!C$75+'relay test.csv'!M4128*Part2Out!C$76</f>
        <v>0.89010557294618953</v>
      </c>
      <c r="R4128" s="11">
        <f t="shared" si="512"/>
        <v>2.4353867486725398</v>
      </c>
      <c r="S4128" s="12">
        <f t="shared" si="513"/>
        <v>0.70891195863568846</v>
      </c>
      <c r="T4128" s="11">
        <f t="shared" si="514"/>
        <v>1</v>
      </c>
      <c r="U4128" s="11">
        <f t="shared" si="515"/>
        <v>0</v>
      </c>
      <c r="V4128" s="71">
        <f>Q4128+Part2Out!C$71</f>
        <v>1.5586418406683615</v>
      </c>
      <c r="W4128" s="1">
        <f t="shared" si="516"/>
        <v>4.7523623947229829</v>
      </c>
      <c r="X4128" s="12">
        <f t="shared" si="517"/>
        <v>0.8261583795698676</v>
      </c>
      <c r="Y4128" s="11">
        <f t="shared" si="518"/>
        <v>1</v>
      </c>
      <c r="Z4128" s="1">
        <f t="shared" si="519"/>
        <v>0</v>
      </c>
    </row>
    <row r="4129" spans="1:26" x14ac:dyDescent="0.2">
      <c r="A4129" s="1" t="s">
        <v>4152</v>
      </c>
      <c r="B4129" s="1">
        <v>0</v>
      </c>
      <c r="C4129" s="2">
        <v>41549</v>
      </c>
      <c r="D4129" s="2">
        <v>41549</v>
      </c>
      <c r="E4129" s="2">
        <v>41549</v>
      </c>
      <c r="F4129" s="1">
        <v>5</v>
      </c>
      <c r="G4129" s="1">
        <v>100</v>
      </c>
      <c r="H4129" s="1">
        <v>40</v>
      </c>
      <c r="I4129" s="1">
        <v>40.020000000000003</v>
      </c>
      <c r="J4129" s="1">
        <v>0</v>
      </c>
      <c r="K4129" s="1">
        <v>1</v>
      </c>
      <c r="L4129" s="1">
        <v>0</v>
      </c>
      <c r="M4129" s="1">
        <v>0</v>
      </c>
      <c r="N4129" s="1">
        <v>0</v>
      </c>
      <c r="O4129" s="1" t="s">
        <v>22</v>
      </c>
      <c r="P4129" s="1" t="s">
        <v>23</v>
      </c>
      <c r="Q4129" s="10">
        <f>I4129*Part2Out!C$72+'relay test.csv'!K4129*Part2Out!C$74+'relay test.csv'!L4129*Part2Out!C$75+'relay test.csv'!M4129*Part2Out!C$76</f>
        <v>0.89010557294618953</v>
      </c>
      <c r="R4129" s="11">
        <f t="shared" si="512"/>
        <v>2.4353867486725398</v>
      </c>
      <c r="S4129" s="12">
        <f t="shared" si="513"/>
        <v>0.70891195863568846</v>
      </c>
      <c r="T4129" s="11">
        <f t="shared" si="514"/>
        <v>1</v>
      </c>
      <c r="U4129" s="11">
        <f t="shared" si="515"/>
        <v>0</v>
      </c>
      <c r="V4129" s="71">
        <f>Q4129+Part2Out!C$71</f>
        <v>1.5586418406683615</v>
      </c>
      <c r="W4129" s="1">
        <f t="shared" si="516"/>
        <v>4.7523623947229829</v>
      </c>
      <c r="X4129" s="12">
        <f t="shared" si="517"/>
        <v>0.8261583795698676</v>
      </c>
      <c r="Y4129" s="11">
        <f t="shared" si="518"/>
        <v>1</v>
      </c>
      <c r="Z4129" s="1">
        <f t="shared" si="519"/>
        <v>0</v>
      </c>
    </row>
    <row r="4130" spans="1:26" x14ac:dyDescent="0.2">
      <c r="A4130" s="1" t="s">
        <v>4153</v>
      </c>
      <c r="B4130" s="1">
        <v>0</v>
      </c>
      <c r="C4130" s="2">
        <v>41549</v>
      </c>
      <c r="D4130" s="2">
        <v>41549</v>
      </c>
      <c r="E4130" s="2">
        <v>41549</v>
      </c>
      <c r="F4130" s="1">
        <v>1</v>
      </c>
      <c r="G4130" s="1">
        <v>100</v>
      </c>
      <c r="H4130" s="1">
        <v>0</v>
      </c>
      <c r="I4130" s="1">
        <v>40.020000000000003</v>
      </c>
      <c r="J4130" s="1">
        <v>0</v>
      </c>
      <c r="K4130" s="1">
        <v>1</v>
      </c>
      <c r="L4130" s="1">
        <v>0</v>
      </c>
      <c r="M4130" s="1">
        <v>0</v>
      </c>
      <c r="N4130" s="1">
        <v>0</v>
      </c>
      <c r="O4130" s="1" t="s">
        <v>29</v>
      </c>
      <c r="P4130" s="1" t="s">
        <v>62</v>
      </c>
      <c r="Q4130" s="10">
        <f>I4130*Part2Out!C$72+'relay test.csv'!K4130*Part2Out!C$74+'relay test.csv'!L4130*Part2Out!C$75+'relay test.csv'!M4130*Part2Out!C$76</f>
        <v>0.89010557294618953</v>
      </c>
      <c r="R4130" s="11">
        <f t="shared" si="512"/>
        <v>2.4353867486725398</v>
      </c>
      <c r="S4130" s="12">
        <f t="shared" si="513"/>
        <v>0.70891195863568846</v>
      </c>
      <c r="T4130" s="11">
        <f t="shared" si="514"/>
        <v>1</v>
      </c>
      <c r="U4130" s="11">
        <f t="shared" si="515"/>
        <v>0</v>
      </c>
      <c r="V4130" s="71">
        <f>Q4130+Part2Out!C$71</f>
        <v>1.5586418406683615</v>
      </c>
      <c r="W4130" s="1">
        <f t="shared" si="516"/>
        <v>4.7523623947229829</v>
      </c>
      <c r="X4130" s="12">
        <f t="shared" si="517"/>
        <v>0.8261583795698676</v>
      </c>
      <c r="Y4130" s="11">
        <f t="shared" si="518"/>
        <v>1</v>
      </c>
      <c r="Z4130" s="1">
        <f t="shared" si="519"/>
        <v>0</v>
      </c>
    </row>
    <row r="4131" spans="1:26" x14ac:dyDescent="0.2">
      <c r="A4131" s="1" t="s">
        <v>4154</v>
      </c>
      <c r="B4131" s="1">
        <v>1</v>
      </c>
      <c r="C4131" s="2">
        <v>41549</v>
      </c>
      <c r="D4131" s="2">
        <v>41549</v>
      </c>
      <c r="E4131" s="2">
        <v>41599</v>
      </c>
      <c r="F4131" s="1">
        <v>42</v>
      </c>
      <c r="G4131" s="1">
        <v>4.7619047620000003</v>
      </c>
      <c r="H4131" s="1">
        <v>2.3809523810000002</v>
      </c>
      <c r="I4131" s="1">
        <v>44.55</v>
      </c>
      <c r="J4131" s="1">
        <v>0.1</v>
      </c>
      <c r="K4131" s="1">
        <v>1</v>
      </c>
      <c r="L4131" s="1">
        <v>0</v>
      </c>
      <c r="M4131" s="1">
        <v>0</v>
      </c>
      <c r="N4131" s="1">
        <v>0</v>
      </c>
      <c r="O4131" s="1" t="s">
        <v>35</v>
      </c>
      <c r="P4131" s="1" t="s">
        <v>62</v>
      </c>
      <c r="Q4131" s="10">
        <f>I4131*Part2Out!C$72+'relay test.csv'!K4131*Part2Out!C$74+'relay test.csv'!L4131*Part2Out!C$75+'relay test.csv'!M4131*Part2Out!C$76</f>
        <v>0.89927781291208952</v>
      </c>
      <c r="R4131" s="11">
        <f t="shared" si="512"/>
        <v>2.457827458802464</v>
      </c>
      <c r="S4131" s="12">
        <f t="shared" si="513"/>
        <v>0.71080107035001505</v>
      </c>
      <c r="T4131" s="11">
        <f t="shared" si="514"/>
        <v>1</v>
      </c>
      <c r="U4131" s="11">
        <f t="shared" si="515"/>
        <v>1</v>
      </c>
      <c r="V4131" s="71">
        <f>Q4131+Part2Out!C$71</f>
        <v>1.5678140806342615</v>
      </c>
      <c r="W4131" s="1">
        <f t="shared" si="516"/>
        <v>4.7961527237089072</v>
      </c>
      <c r="X4131" s="12">
        <f t="shared" si="517"/>
        <v>0.82747176486403751</v>
      </c>
      <c r="Y4131" s="11">
        <f t="shared" si="518"/>
        <v>1</v>
      </c>
      <c r="Z4131" s="1">
        <f t="shared" si="519"/>
        <v>1</v>
      </c>
    </row>
    <row r="4132" spans="1:26" x14ac:dyDescent="0.2">
      <c r="A4132" s="1" t="s">
        <v>4155</v>
      </c>
      <c r="B4132" s="1">
        <v>0</v>
      </c>
      <c r="C4132" s="2">
        <v>41549</v>
      </c>
      <c r="D4132" s="2">
        <v>41549</v>
      </c>
      <c r="E4132" s="2">
        <v>41603</v>
      </c>
      <c r="F4132" s="1">
        <v>15</v>
      </c>
      <c r="G4132" s="1">
        <v>80</v>
      </c>
      <c r="H4132" s="1">
        <v>0</v>
      </c>
      <c r="I4132" s="1">
        <v>71.260000000000005</v>
      </c>
      <c r="J4132" s="1">
        <v>3.7037037037037E-2</v>
      </c>
      <c r="K4132" s="1">
        <v>1</v>
      </c>
      <c r="L4132" s="1">
        <v>0</v>
      </c>
      <c r="M4132" s="1">
        <v>0</v>
      </c>
      <c r="N4132" s="1">
        <v>0</v>
      </c>
      <c r="O4132" s="1" t="s">
        <v>25</v>
      </c>
      <c r="P4132" s="1" t="s">
        <v>23</v>
      </c>
      <c r="Q4132" s="10">
        <f>I4132*Part2Out!C$72+'relay test.csv'!K4132*Part2Out!C$74+'relay test.csv'!L4132*Part2Out!C$75+'relay test.csv'!M4132*Part2Out!C$76</f>
        <v>0.95335960750131443</v>
      </c>
      <c r="R4132" s="11">
        <f t="shared" si="512"/>
        <v>2.5944112376428845</v>
      </c>
      <c r="S4132" s="12">
        <f t="shared" si="513"/>
        <v>0.72179032005926724</v>
      </c>
      <c r="T4132" s="11">
        <f t="shared" si="514"/>
        <v>1</v>
      </c>
      <c r="U4132" s="11">
        <f t="shared" si="515"/>
        <v>0</v>
      </c>
      <c r="V4132" s="71">
        <f>Q4132+Part2Out!C$71</f>
        <v>1.6218958752234864</v>
      </c>
      <c r="W4132" s="1">
        <f t="shared" si="516"/>
        <v>5.0626794323083431</v>
      </c>
      <c r="X4132" s="12">
        <f t="shared" si="517"/>
        <v>0.83505642824013648</v>
      </c>
      <c r="Y4132" s="11">
        <f t="shared" si="518"/>
        <v>1</v>
      </c>
      <c r="Z4132" s="1">
        <f t="shared" si="519"/>
        <v>0</v>
      </c>
    </row>
    <row r="4133" spans="1:26" x14ac:dyDescent="0.2">
      <c r="A4133" s="1" t="s">
        <v>4156</v>
      </c>
      <c r="B4133" s="1">
        <v>1</v>
      </c>
      <c r="C4133" s="2">
        <v>41549</v>
      </c>
      <c r="D4133" s="2">
        <v>41549</v>
      </c>
      <c r="E4133" s="2">
        <v>41549</v>
      </c>
      <c r="F4133" s="1">
        <v>4</v>
      </c>
      <c r="G4133" s="1">
        <v>100</v>
      </c>
      <c r="H4133" s="1">
        <v>0</v>
      </c>
      <c r="I4133" s="1">
        <v>40.020000000000003</v>
      </c>
      <c r="J4133" s="1">
        <v>0</v>
      </c>
      <c r="K4133" s="1">
        <v>1</v>
      </c>
      <c r="L4133" s="1">
        <v>0</v>
      </c>
      <c r="M4133" s="1">
        <v>0</v>
      </c>
      <c r="N4133" s="1">
        <v>0</v>
      </c>
      <c r="O4133" s="1" t="s">
        <v>25</v>
      </c>
      <c r="P4133" s="1" t="s">
        <v>23</v>
      </c>
      <c r="Q4133" s="10">
        <f>I4133*Part2Out!C$72+'relay test.csv'!K4133*Part2Out!C$74+'relay test.csv'!L4133*Part2Out!C$75+'relay test.csv'!M4133*Part2Out!C$76</f>
        <v>0.89010557294618953</v>
      </c>
      <c r="R4133" s="11">
        <f t="shared" si="512"/>
        <v>2.4353867486725398</v>
      </c>
      <c r="S4133" s="12">
        <f t="shared" si="513"/>
        <v>0.70891195863568846</v>
      </c>
      <c r="T4133" s="11">
        <f t="shared" si="514"/>
        <v>1</v>
      </c>
      <c r="U4133" s="11">
        <f t="shared" si="515"/>
        <v>1</v>
      </c>
      <c r="V4133" s="71">
        <f>Q4133+Part2Out!C$71</f>
        <v>1.5586418406683615</v>
      </c>
      <c r="W4133" s="1">
        <f t="shared" si="516"/>
        <v>4.7523623947229829</v>
      </c>
      <c r="X4133" s="12">
        <f t="shared" si="517"/>
        <v>0.8261583795698676</v>
      </c>
      <c r="Y4133" s="11">
        <f t="shared" si="518"/>
        <v>1</v>
      </c>
      <c r="Z4133" s="1">
        <f t="shared" si="519"/>
        <v>1</v>
      </c>
    </row>
    <row r="4134" spans="1:26" x14ac:dyDescent="0.2">
      <c r="A4134" s="1" t="s">
        <v>4157</v>
      </c>
      <c r="B4134" s="1">
        <v>1</v>
      </c>
      <c r="C4134" s="2">
        <v>41549</v>
      </c>
      <c r="D4134" s="2">
        <v>41549</v>
      </c>
      <c r="E4134" s="2">
        <v>41549</v>
      </c>
      <c r="F4134" s="1">
        <v>34</v>
      </c>
      <c r="G4134" s="1">
        <v>0</v>
      </c>
      <c r="H4134" s="1">
        <v>0</v>
      </c>
      <c r="I4134" s="1">
        <v>40.020000000000003</v>
      </c>
      <c r="J4134" s="1">
        <v>0</v>
      </c>
      <c r="K4134" s="1">
        <v>1</v>
      </c>
      <c r="L4134" s="1">
        <v>0</v>
      </c>
      <c r="M4134" s="1">
        <v>0</v>
      </c>
      <c r="N4134" s="1">
        <v>0</v>
      </c>
      <c r="O4134" s="1" t="s">
        <v>22</v>
      </c>
      <c r="P4134" s="1" t="s">
        <v>62</v>
      </c>
      <c r="Q4134" s="10">
        <f>I4134*Part2Out!C$72+'relay test.csv'!K4134*Part2Out!C$74+'relay test.csv'!L4134*Part2Out!C$75+'relay test.csv'!M4134*Part2Out!C$76</f>
        <v>0.89010557294618953</v>
      </c>
      <c r="R4134" s="11">
        <f t="shared" si="512"/>
        <v>2.4353867486725398</v>
      </c>
      <c r="S4134" s="12">
        <f t="shared" si="513"/>
        <v>0.70891195863568846</v>
      </c>
      <c r="T4134" s="11">
        <f t="shared" si="514"/>
        <v>1</v>
      </c>
      <c r="U4134" s="11">
        <f t="shared" si="515"/>
        <v>1</v>
      </c>
      <c r="V4134" s="71">
        <f>Q4134+Part2Out!C$71</f>
        <v>1.5586418406683615</v>
      </c>
      <c r="W4134" s="1">
        <f t="shared" si="516"/>
        <v>4.7523623947229829</v>
      </c>
      <c r="X4134" s="12">
        <f t="shared" si="517"/>
        <v>0.8261583795698676</v>
      </c>
      <c r="Y4134" s="11">
        <f t="shared" si="518"/>
        <v>1</v>
      </c>
      <c r="Z4134" s="1">
        <f t="shared" si="519"/>
        <v>1</v>
      </c>
    </row>
    <row r="4135" spans="1:26" x14ac:dyDescent="0.2">
      <c r="A4135" s="1" t="s">
        <v>4158</v>
      </c>
      <c r="B4135" s="1">
        <v>1</v>
      </c>
      <c r="C4135" s="2">
        <v>41549</v>
      </c>
      <c r="D4135" s="2">
        <v>41549</v>
      </c>
      <c r="E4135" s="2">
        <v>41549</v>
      </c>
      <c r="F4135" s="1">
        <v>31</v>
      </c>
      <c r="G4135" s="1">
        <v>16.129032259999999</v>
      </c>
      <c r="H4135" s="1">
        <v>6.451612903</v>
      </c>
      <c r="I4135" s="1">
        <v>40.020000000000003</v>
      </c>
      <c r="J4135" s="1">
        <v>0</v>
      </c>
      <c r="K4135" s="1">
        <v>1</v>
      </c>
      <c r="L4135" s="1">
        <v>0</v>
      </c>
      <c r="M4135" s="1">
        <v>0</v>
      </c>
      <c r="N4135" s="1">
        <v>0</v>
      </c>
      <c r="O4135" s="1" t="s">
        <v>35</v>
      </c>
      <c r="P4135" s="1" t="s">
        <v>27</v>
      </c>
      <c r="Q4135" s="10">
        <f>I4135*Part2Out!C$72+'relay test.csv'!K4135*Part2Out!C$74+'relay test.csv'!L4135*Part2Out!C$75+'relay test.csv'!M4135*Part2Out!C$76</f>
        <v>0.89010557294618953</v>
      </c>
      <c r="R4135" s="11">
        <f t="shared" si="512"/>
        <v>2.4353867486725398</v>
      </c>
      <c r="S4135" s="12">
        <f t="shared" si="513"/>
        <v>0.70891195863568846</v>
      </c>
      <c r="T4135" s="11">
        <f t="shared" si="514"/>
        <v>1</v>
      </c>
      <c r="U4135" s="11">
        <f t="shared" si="515"/>
        <v>1</v>
      </c>
      <c r="V4135" s="71">
        <f>Q4135+Part2Out!C$71</f>
        <v>1.5586418406683615</v>
      </c>
      <c r="W4135" s="1">
        <f t="shared" si="516"/>
        <v>4.7523623947229829</v>
      </c>
      <c r="X4135" s="12">
        <f t="shared" si="517"/>
        <v>0.8261583795698676</v>
      </c>
      <c r="Y4135" s="11">
        <f t="shared" si="518"/>
        <v>1</v>
      </c>
      <c r="Z4135" s="1">
        <f t="shared" si="519"/>
        <v>1</v>
      </c>
    </row>
    <row r="4136" spans="1:26" x14ac:dyDescent="0.2">
      <c r="A4136" s="1" t="s">
        <v>4159</v>
      </c>
      <c r="B4136" s="1">
        <v>1</v>
      </c>
      <c r="C4136" s="2">
        <v>41549</v>
      </c>
      <c r="D4136" s="2">
        <v>41549</v>
      </c>
      <c r="E4136" s="2">
        <v>41549</v>
      </c>
      <c r="F4136" s="1">
        <v>21</v>
      </c>
      <c r="G4136" s="1">
        <v>90.47619048</v>
      </c>
      <c r="H4136" s="1">
        <v>19.047619050000002</v>
      </c>
      <c r="I4136" s="1">
        <v>45.14</v>
      </c>
      <c r="J4136" s="1">
        <v>0</v>
      </c>
      <c r="K4136" s="1">
        <v>1</v>
      </c>
      <c r="L4136" s="1">
        <v>0</v>
      </c>
      <c r="M4136" s="1">
        <v>0</v>
      </c>
      <c r="N4136" s="1">
        <v>0</v>
      </c>
      <c r="O4136" s="1" t="s">
        <v>25</v>
      </c>
      <c r="P4136" s="1" t="s">
        <v>23</v>
      </c>
      <c r="Q4136" s="10">
        <f>I4136*Part2Out!C$72+'relay test.csv'!K4136*Part2Out!C$74+'relay test.csv'!L4136*Part2Out!C$75+'relay test.csv'!M4136*Part2Out!C$76</f>
        <v>0.90047243136239441</v>
      </c>
      <c r="R4136" s="11">
        <f t="shared" si="512"/>
        <v>2.4607653793300539</v>
      </c>
      <c r="S4136" s="12">
        <f t="shared" si="513"/>
        <v>0.7110465777389442</v>
      </c>
      <c r="T4136" s="11">
        <f t="shared" si="514"/>
        <v>1</v>
      </c>
      <c r="U4136" s="11">
        <f t="shared" si="515"/>
        <v>1</v>
      </c>
      <c r="V4136" s="71">
        <f>Q4136+Part2Out!C$71</f>
        <v>1.5690086990845664</v>
      </c>
      <c r="W4136" s="1">
        <f t="shared" si="516"/>
        <v>4.8018857199328595</v>
      </c>
      <c r="X4136" s="12">
        <f t="shared" si="517"/>
        <v>0.82764224456120927</v>
      </c>
      <c r="Y4136" s="11">
        <f t="shared" si="518"/>
        <v>1</v>
      </c>
      <c r="Z4136" s="1">
        <f t="shared" si="519"/>
        <v>1</v>
      </c>
    </row>
    <row r="4137" spans="1:26" x14ac:dyDescent="0.2">
      <c r="A4137" s="1" t="s">
        <v>4160</v>
      </c>
      <c r="B4137" s="1">
        <v>1</v>
      </c>
      <c r="C4137" s="2">
        <v>41549</v>
      </c>
      <c r="D4137" s="2">
        <v>41579</v>
      </c>
      <c r="E4137" s="2">
        <v>41579</v>
      </c>
      <c r="F4137" s="1">
        <v>40</v>
      </c>
      <c r="G4137" s="1">
        <v>35</v>
      </c>
      <c r="H4137" s="1">
        <v>12.5</v>
      </c>
      <c r="I4137" s="1">
        <v>31.73</v>
      </c>
      <c r="J4137" s="1">
        <v>0</v>
      </c>
      <c r="K4137" s="1">
        <v>1</v>
      </c>
      <c r="L4137" s="1">
        <v>0</v>
      </c>
      <c r="M4137" s="1">
        <v>0</v>
      </c>
      <c r="N4137" s="1">
        <v>0</v>
      </c>
      <c r="O4137" s="1" t="s">
        <v>31</v>
      </c>
      <c r="P4137" s="1" t="s">
        <v>62</v>
      </c>
      <c r="Q4137" s="10">
        <f>I4137*Part2Out!C$72+'relay test.csv'!K4137*Part2Out!C$74+'relay test.csv'!L4137*Part2Out!C$75+'relay test.csv'!M4137*Part2Out!C$76</f>
        <v>0.87332017133088913</v>
      </c>
      <c r="R4137" s="11">
        <f t="shared" si="512"/>
        <v>2.3948489771826496</v>
      </c>
      <c r="S4137" s="12">
        <f t="shared" si="513"/>
        <v>0.7054360866356153</v>
      </c>
      <c r="T4137" s="11">
        <f t="shared" si="514"/>
        <v>1</v>
      </c>
      <c r="U4137" s="11">
        <f t="shared" si="515"/>
        <v>1</v>
      </c>
      <c r="V4137" s="71">
        <f>Q4137+Part2Out!C$71</f>
        <v>1.5418564390530611</v>
      </c>
      <c r="W4137" s="1">
        <f t="shared" si="516"/>
        <v>4.6732578414525685</v>
      </c>
      <c r="X4137" s="12">
        <f t="shared" si="517"/>
        <v>0.82373443479100494</v>
      </c>
      <c r="Y4137" s="11">
        <f t="shared" si="518"/>
        <v>1</v>
      </c>
      <c r="Z4137" s="1">
        <f t="shared" si="519"/>
        <v>1</v>
      </c>
    </row>
    <row r="4138" spans="1:26" x14ac:dyDescent="0.2">
      <c r="A4138" s="1" t="s">
        <v>4161</v>
      </c>
      <c r="B4138" s="1">
        <v>0</v>
      </c>
      <c r="C4138" s="2">
        <v>41549</v>
      </c>
      <c r="D4138" s="2">
        <v>41564</v>
      </c>
      <c r="E4138" s="2">
        <v>41564</v>
      </c>
      <c r="F4138" s="1">
        <v>9</v>
      </c>
      <c r="G4138" s="1">
        <v>66.666666669999998</v>
      </c>
      <c r="H4138" s="1">
        <v>11.11111111</v>
      </c>
      <c r="I4138" s="1">
        <v>40.020000000000003</v>
      </c>
      <c r="J4138" s="1">
        <v>0</v>
      </c>
      <c r="K4138" s="1">
        <v>1</v>
      </c>
      <c r="L4138" s="1">
        <v>0</v>
      </c>
      <c r="M4138" s="1">
        <v>0</v>
      </c>
      <c r="N4138" s="1">
        <v>0</v>
      </c>
      <c r="O4138" s="1" t="s">
        <v>22</v>
      </c>
      <c r="P4138" s="1" t="s">
        <v>27</v>
      </c>
      <c r="Q4138" s="10">
        <f>I4138*Part2Out!C$72+'relay test.csv'!K4138*Part2Out!C$74+'relay test.csv'!L4138*Part2Out!C$75+'relay test.csv'!M4138*Part2Out!C$76</f>
        <v>0.89010557294618953</v>
      </c>
      <c r="R4138" s="11">
        <f t="shared" si="512"/>
        <v>2.4353867486725398</v>
      </c>
      <c r="S4138" s="12">
        <f t="shared" si="513"/>
        <v>0.70891195863568846</v>
      </c>
      <c r="T4138" s="11">
        <f t="shared" si="514"/>
        <v>1</v>
      </c>
      <c r="U4138" s="11">
        <f t="shared" si="515"/>
        <v>0</v>
      </c>
      <c r="V4138" s="71">
        <f>Q4138+Part2Out!C$71</f>
        <v>1.5586418406683615</v>
      </c>
      <c r="W4138" s="1">
        <f t="shared" si="516"/>
        <v>4.7523623947229829</v>
      </c>
      <c r="X4138" s="12">
        <f t="shared" si="517"/>
        <v>0.8261583795698676</v>
      </c>
      <c r="Y4138" s="11">
        <f t="shared" si="518"/>
        <v>1</v>
      </c>
      <c r="Z4138" s="1">
        <f t="shared" si="519"/>
        <v>0</v>
      </c>
    </row>
    <row r="4139" spans="1:26" x14ac:dyDescent="0.2">
      <c r="A4139" s="1" t="s">
        <v>4162</v>
      </c>
      <c r="B4139" s="1">
        <v>0</v>
      </c>
      <c r="C4139" s="2">
        <v>41549</v>
      </c>
      <c r="D4139" s="2">
        <v>41565</v>
      </c>
      <c r="E4139" s="2">
        <v>41565</v>
      </c>
      <c r="F4139" s="1">
        <v>1</v>
      </c>
      <c r="G4139" s="1">
        <v>100</v>
      </c>
      <c r="H4139" s="1">
        <v>0</v>
      </c>
      <c r="I4139" s="1">
        <v>40.020000000000003</v>
      </c>
      <c r="J4139" s="1">
        <v>0</v>
      </c>
      <c r="K4139" s="1">
        <v>1</v>
      </c>
      <c r="L4139" s="1">
        <v>0</v>
      </c>
      <c r="M4139" s="1">
        <v>0</v>
      </c>
      <c r="N4139" s="1">
        <v>0</v>
      </c>
      <c r="O4139" s="1" t="s">
        <v>25</v>
      </c>
      <c r="P4139" s="1" t="s">
        <v>27</v>
      </c>
      <c r="Q4139" s="10">
        <f>I4139*Part2Out!C$72+'relay test.csv'!K4139*Part2Out!C$74+'relay test.csv'!L4139*Part2Out!C$75+'relay test.csv'!M4139*Part2Out!C$76</f>
        <v>0.89010557294618953</v>
      </c>
      <c r="R4139" s="11">
        <f t="shared" si="512"/>
        <v>2.4353867486725398</v>
      </c>
      <c r="S4139" s="12">
        <f t="shared" si="513"/>
        <v>0.70891195863568846</v>
      </c>
      <c r="T4139" s="11">
        <f t="shared" si="514"/>
        <v>1</v>
      </c>
      <c r="U4139" s="11">
        <f t="shared" si="515"/>
        <v>0</v>
      </c>
      <c r="V4139" s="71">
        <f>Q4139+Part2Out!C$71</f>
        <v>1.5586418406683615</v>
      </c>
      <c r="W4139" s="1">
        <f t="shared" si="516"/>
        <v>4.7523623947229829</v>
      </c>
      <c r="X4139" s="12">
        <f t="shared" si="517"/>
        <v>0.8261583795698676</v>
      </c>
      <c r="Y4139" s="11">
        <f t="shared" si="518"/>
        <v>1</v>
      </c>
      <c r="Z4139" s="1">
        <f t="shared" si="519"/>
        <v>0</v>
      </c>
    </row>
    <row r="4140" spans="1:26" x14ac:dyDescent="0.2">
      <c r="A4140" s="1" t="s">
        <v>4163</v>
      </c>
      <c r="B4140" s="1">
        <v>1</v>
      </c>
      <c r="C4140" s="2">
        <v>41545</v>
      </c>
      <c r="D4140" s="2">
        <v>41549</v>
      </c>
      <c r="E4140" s="2">
        <v>41549</v>
      </c>
      <c r="F4140" s="1">
        <v>32</v>
      </c>
      <c r="G4140" s="1">
        <v>15.625</v>
      </c>
      <c r="H4140" s="1">
        <v>0</v>
      </c>
      <c r="I4140" s="1">
        <v>50.9</v>
      </c>
      <c r="J4140" s="1">
        <v>0</v>
      </c>
      <c r="K4140" s="1">
        <v>1</v>
      </c>
      <c r="L4140" s="1">
        <v>0</v>
      </c>
      <c r="M4140" s="1">
        <v>0</v>
      </c>
      <c r="N4140" s="1">
        <v>0</v>
      </c>
      <c r="O4140" s="1" t="s">
        <v>31</v>
      </c>
      <c r="P4140" s="1" t="s">
        <v>166</v>
      </c>
      <c r="Q4140" s="10">
        <f>I4140*Part2Out!C$72+'relay test.csv'!K4140*Part2Out!C$74+'relay test.csv'!L4140*Part2Out!C$75+'relay test.csv'!M4140*Part2Out!C$76</f>
        <v>0.91213514708062482</v>
      </c>
      <c r="R4140" s="11">
        <f t="shared" si="512"/>
        <v>2.489632594252468</v>
      </c>
      <c r="S4140" s="12">
        <f t="shared" si="513"/>
        <v>0.71343688110690195</v>
      </c>
      <c r="T4140" s="11">
        <f t="shared" si="514"/>
        <v>1</v>
      </c>
      <c r="U4140" s="11">
        <f t="shared" si="515"/>
        <v>1</v>
      </c>
      <c r="V4140" s="71">
        <f>Q4140+Part2Out!C$71</f>
        <v>1.5806714148027967</v>
      </c>
      <c r="W4140" s="1">
        <f t="shared" si="516"/>
        <v>4.8582165949827631</v>
      </c>
      <c r="X4140" s="12">
        <f t="shared" si="517"/>
        <v>0.82929958566973361</v>
      </c>
      <c r="Y4140" s="11">
        <f t="shared" si="518"/>
        <v>1</v>
      </c>
      <c r="Z4140" s="1">
        <f t="shared" si="519"/>
        <v>1</v>
      </c>
    </row>
    <row r="4141" spans="1:26" x14ac:dyDescent="0.2">
      <c r="A4141" s="1" t="s">
        <v>4164</v>
      </c>
      <c r="B4141" s="1">
        <v>0</v>
      </c>
      <c r="C4141" s="2">
        <v>41549</v>
      </c>
      <c r="D4141" s="2">
        <v>41549</v>
      </c>
      <c r="E4141" s="2">
        <v>41549</v>
      </c>
      <c r="F4141" s="1">
        <v>23</v>
      </c>
      <c r="G4141" s="1">
        <v>30.434782609999999</v>
      </c>
      <c r="H4141" s="1">
        <v>0</v>
      </c>
      <c r="I4141" s="1">
        <v>40.020000000000003</v>
      </c>
      <c r="J4141" s="1">
        <v>0</v>
      </c>
      <c r="K4141" s="1">
        <v>1</v>
      </c>
      <c r="L4141" s="1">
        <v>0</v>
      </c>
      <c r="M4141" s="1">
        <v>0</v>
      </c>
      <c r="N4141" s="1">
        <v>0</v>
      </c>
      <c r="O4141" s="1" t="s">
        <v>25</v>
      </c>
      <c r="P4141" s="1" t="s">
        <v>27</v>
      </c>
      <c r="Q4141" s="10">
        <f>I4141*Part2Out!C$72+'relay test.csv'!K4141*Part2Out!C$74+'relay test.csv'!L4141*Part2Out!C$75+'relay test.csv'!M4141*Part2Out!C$76</f>
        <v>0.89010557294618953</v>
      </c>
      <c r="R4141" s="11">
        <f t="shared" si="512"/>
        <v>2.4353867486725398</v>
      </c>
      <c r="S4141" s="12">
        <f t="shared" si="513"/>
        <v>0.70891195863568846</v>
      </c>
      <c r="T4141" s="11">
        <f t="shared" si="514"/>
        <v>1</v>
      </c>
      <c r="U4141" s="11">
        <f t="shared" si="515"/>
        <v>0</v>
      </c>
      <c r="V4141" s="71">
        <f>Q4141+Part2Out!C$71</f>
        <v>1.5586418406683615</v>
      </c>
      <c r="W4141" s="1">
        <f t="shared" si="516"/>
        <v>4.7523623947229829</v>
      </c>
      <c r="X4141" s="12">
        <f t="shared" si="517"/>
        <v>0.8261583795698676</v>
      </c>
      <c r="Y4141" s="11">
        <f t="shared" si="518"/>
        <v>1</v>
      </c>
      <c r="Z4141" s="1">
        <f t="shared" si="519"/>
        <v>0</v>
      </c>
    </row>
    <row r="4142" spans="1:26" x14ac:dyDescent="0.2">
      <c r="A4142" s="1" t="s">
        <v>4165</v>
      </c>
      <c r="B4142" s="1">
        <v>0</v>
      </c>
      <c r="C4142" s="2">
        <v>41549</v>
      </c>
      <c r="D4142" s="2">
        <v>41549</v>
      </c>
      <c r="E4142" s="2">
        <v>41549</v>
      </c>
      <c r="F4142" s="1">
        <v>26</v>
      </c>
      <c r="G4142" s="1">
        <v>19.23076923</v>
      </c>
      <c r="H4142" s="1">
        <v>7.692307692</v>
      </c>
      <c r="I4142" s="1">
        <v>40.020000000000003</v>
      </c>
      <c r="J4142" s="1">
        <v>0</v>
      </c>
      <c r="K4142" s="1">
        <v>1</v>
      </c>
      <c r="L4142" s="1">
        <v>1</v>
      </c>
      <c r="M4142" s="1">
        <v>0</v>
      </c>
      <c r="N4142" s="1">
        <v>0</v>
      </c>
      <c r="O4142" s="1" t="s">
        <v>161</v>
      </c>
      <c r="P4142" s="1" t="s">
        <v>62</v>
      </c>
      <c r="Q4142" s="10">
        <f>I4142*Part2Out!C$72+'relay test.csv'!K4142*Part2Out!C$74+'relay test.csv'!L4142*Part2Out!C$75+'relay test.csv'!M4142*Part2Out!C$76</f>
        <v>1.7578358420495039</v>
      </c>
      <c r="R4142" s="11">
        <f t="shared" si="512"/>
        <v>5.7998719634965958</v>
      </c>
      <c r="S4142" s="12">
        <f t="shared" si="513"/>
        <v>0.85293840746292737</v>
      </c>
      <c r="T4142" s="11">
        <f t="shared" si="514"/>
        <v>1</v>
      </c>
      <c r="U4142" s="11">
        <f t="shared" si="515"/>
        <v>0</v>
      </c>
      <c r="V4142" s="71">
        <f>Q4142+Part2Out!C$71</f>
        <v>2.4263721097716759</v>
      </c>
      <c r="W4142" s="1">
        <f t="shared" si="516"/>
        <v>11.317747962845422</v>
      </c>
      <c r="X4142" s="12">
        <f t="shared" si="517"/>
        <v>0.91881632884384834</v>
      </c>
      <c r="Y4142" s="11">
        <f t="shared" si="518"/>
        <v>1</v>
      </c>
      <c r="Z4142" s="1">
        <f t="shared" si="519"/>
        <v>0</v>
      </c>
    </row>
    <row r="4143" spans="1:26" x14ac:dyDescent="0.2">
      <c r="A4143" s="1" t="s">
        <v>4166</v>
      </c>
      <c r="B4143" s="1">
        <v>1</v>
      </c>
      <c r="C4143" s="2">
        <v>41549</v>
      </c>
      <c r="D4143" s="2">
        <v>41549</v>
      </c>
      <c r="E4143" s="2">
        <v>41549</v>
      </c>
      <c r="F4143" s="1">
        <v>35</v>
      </c>
      <c r="G4143" s="1">
        <v>8.5714285710000002</v>
      </c>
      <c r="H4143" s="1">
        <v>2.8571428569999999</v>
      </c>
      <c r="I4143" s="1">
        <v>40.020000000000003</v>
      </c>
      <c r="J4143" s="1">
        <v>0</v>
      </c>
      <c r="K4143" s="1">
        <v>1</v>
      </c>
      <c r="L4143" s="1">
        <v>0</v>
      </c>
      <c r="M4143" s="1">
        <v>0</v>
      </c>
      <c r="N4143" s="1">
        <v>0</v>
      </c>
      <c r="O4143" s="1" t="s">
        <v>22</v>
      </c>
      <c r="P4143" s="1" t="s">
        <v>27</v>
      </c>
      <c r="Q4143" s="10">
        <f>I4143*Part2Out!C$72+'relay test.csv'!K4143*Part2Out!C$74+'relay test.csv'!L4143*Part2Out!C$75+'relay test.csv'!M4143*Part2Out!C$76</f>
        <v>0.89010557294618953</v>
      </c>
      <c r="R4143" s="11">
        <f t="shared" si="512"/>
        <v>2.4353867486725398</v>
      </c>
      <c r="S4143" s="12">
        <f t="shared" si="513"/>
        <v>0.70891195863568846</v>
      </c>
      <c r="T4143" s="11">
        <f t="shared" si="514"/>
        <v>1</v>
      </c>
      <c r="U4143" s="11">
        <f t="shared" si="515"/>
        <v>1</v>
      </c>
      <c r="V4143" s="71">
        <f>Q4143+Part2Out!C$71</f>
        <v>1.5586418406683615</v>
      </c>
      <c r="W4143" s="1">
        <f t="shared" si="516"/>
        <v>4.7523623947229829</v>
      </c>
      <c r="X4143" s="12">
        <f t="shared" si="517"/>
        <v>0.8261583795698676</v>
      </c>
      <c r="Y4143" s="11">
        <f t="shared" si="518"/>
        <v>1</v>
      </c>
      <c r="Z4143" s="1">
        <f t="shared" si="519"/>
        <v>1</v>
      </c>
    </row>
    <row r="4144" spans="1:26" x14ac:dyDescent="0.2">
      <c r="A4144" s="1" t="s">
        <v>4167</v>
      </c>
      <c r="B4144" s="1">
        <v>1</v>
      </c>
      <c r="C4144" s="2">
        <v>41549</v>
      </c>
      <c r="D4144" s="2">
        <v>41549</v>
      </c>
      <c r="E4144" s="2">
        <v>41549</v>
      </c>
      <c r="F4144" s="1">
        <v>20</v>
      </c>
      <c r="G4144" s="1">
        <v>95</v>
      </c>
      <c r="H4144" s="1">
        <v>5</v>
      </c>
      <c r="I4144" s="1">
        <v>40.020000000000003</v>
      </c>
      <c r="J4144" s="1">
        <v>0</v>
      </c>
      <c r="K4144" s="1">
        <v>1</v>
      </c>
      <c r="L4144" s="1">
        <v>0</v>
      </c>
      <c r="M4144" s="1">
        <v>0</v>
      </c>
      <c r="N4144" s="1">
        <v>0</v>
      </c>
      <c r="O4144" s="1" t="s">
        <v>35</v>
      </c>
      <c r="P4144" s="1" t="s">
        <v>27</v>
      </c>
      <c r="Q4144" s="10">
        <f>I4144*Part2Out!C$72+'relay test.csv'!K4144*Part2Out!C$74+'relay test.csv'!L4144*Part2Out!C$75+'relay test.csv'!M4144*Part2Out!C$76</f>
        <v>0.89010557294618953</v>
      </c>
      <c r="R4144" s="11">
        <f t="shared" si="512"/>
        <v>2.4353867486725398</v>
      </c>
      <c r="S4144" s="12">
        <f t="shared" si="513"/>
        <v>0.70891195863568846</v>
      </c>
      <c r="T4144" s="11">
        <f t="shared" si="514"/>
        <v>1</v>
      </c>
      <c r="U4144" s="11">
        <f t="shared" si="515"/>
        <v>1</v>
      </c>
      <c r="V4144" s="71">
        <f>Q4144+Part2Out!C$71</f>
        <v>1.5586418406683615</v>
      </c>
      <c r="W4144" s="1">
        <f t="shared" si="516"/>
        <v>4.7523623947229829</v>
      </c>
      <c r="X4144" s="12">
        <f t="shared" si="517"/>
        <v>0.8261583795698676</v>
      </c>
      <c r="Y4144" s="11">
        <f t="shared" si="518"/>
        <v>1</v>
      </c>
      <c r="Z4144" s="1">
        <f t="shared" si="519"/>
        <v>1</v>
      </c>
    </row>
    <row r="4145" spans="1:26" x14ac:dyDescent="0.2">
      <c r="A4145" s="1" t="s">
        <v>4168</v>
      </c>
      <c r="B4145" s="1">
        <v>1</v>
      </c>
      <c r="C4145" s="2">
        <v>41549</v>
      </c>
      <c r="D4145" s="2">
        <v>41549</v>
      </c>
      <c r="E4145" s="2">
        <v>41578</v>
      </c>
      <c r="F4145" s="1">
        <v>40</v>
      </c>
      <c r="G4145" s="1">
        <v>10</v>
      </c>
      <c r="H4145" s="1">
        <v>0</v>
      </c>
      <c r="I4145" s="1">
        <v>52.98</v>
      </c>
      <c r="J4145" s="1">
        <v>6.8965517241379296E-2</v>
      </c>
      <c r="K4145" s="1">
        <v>1</v>
      </c>
      <c r="L4145" s="1">
        <v>0</v>
      </c>
      <c r="M4145" s="1">
        <v>0</v>
      </c>
      <c r="N4145" s="1">
        <v>0</v>
      </c>
      <c r="O4145" s="1" t="s">
        <v>22</v>
      </c>
      <c r="P4145" s="1" t="s">
        <v>27</v>
      </c>
      <c r="Q4145" s="10">
        <f>I4145*Part2Out!C$72+'relay test.csv'!K4145*Part2Out!C$74+'relay test.csv'!L4145*Part2Out!C$75+'relay test.csv'!M4145*Part2Out!C$76</f>
        <v>0.91634668331220803</v>
      </c>
      <c r="R4145" s="11">
        <f t="shared" si="512"/>
        <v>2.5001398825084098</v>
      </c>
      <c r="S4145" s="12">
        <f t="shared" si="513"/>
        <v>0.71429713280963503</v>
      </c>
      <c r="T4145" s="11">
        <f t="shared" si="514"/>
        <v>1</v>
      </c>
      <c r="U4145" s="11">
        <f t="shared" si="515"/>
        <v>1</v>
      </c>
      <c r="V4145" s="71">
        <f>Q4145+Part2Out!C$71</f>
        <v>1.58488295103438</v>
      </c>
      <c r="W4145" s="1">
        <f t="shared" si="516"/>
        <v>4.8787202959268834</v>
      </c>
      <c r="X4145" s="12">
        <f t="shared" si="517"/>
        <v>0.82989495167972904</v>
      </c>
      <c r="Y4145" s="11">
        <f t="shared" si="518"/>
        <v>1</v>
      </c>
      <c r="Z4145" s="1">
        <f t="shared" si="519"/>
        <v>1</v>
      </c>
    </row>
    <row r="4146" spans="1:26" x14ac:dyDescent="0.2">
      <c r="A4146" s="1" t="s">
        <v>4169</v>
      </c>
      <c r="B4146" s="1">
        <v>1</v>
      </c>
      <c r="C4146" s="2">
        <v>41549</v>
      </c>
      <c r="D4146" s="2">
        <v>41549</v>
      </c>
      <c r="E4146" s="2">
        <v>41658</v>
      </c>
      <c r="F4146" s="1">
        <v>29</v>
      </c>
      <c r="G4146" s="1">
        <v>93.103448279999995</v>
      </c>
      <c r="H4146" s="1">
        <v>34.482758619999998</v>
      </c>
      <c r="I4146" s="1">
        <v>18.690000000000001</v>
      </c>
      <c r="J4146" s="1">
        <v>5.5045871559633003E-2</v>
      </c>
      <c r="K4146" s="1">
        <v>1</v>
      </c>
      <c r="L4146" s="1">
        <v>1</v>
      </c>
      <c r="M4146" s="1">
        <v>0</v>
      </c>
      <c r="N4146" s="1">
        <v>0</v>
      </c>
      <c r="O4146" s="1" t="s">
        <v>25</v>
      </c>
      <c r="P4146" s="1" t="s">
        <v>27</v>
      </c>
      <c r="Q4146" s="10">
        <f>I4146*Part2Out!C$72+'relay test.csv'!K4146*Part2Out!C$74+'relay test.csv'!L4146*Part2Out!C$75+'relay test.csv'!M4146*Part2Out!C$76</f>
        <v>1.7146473479054318</v>
      </c>
      <c r="R4146" s="11">
        <f t="shared" si="512"/>
        <v>5.5547162845863438</v>
      </c>
      <c r="S4146" s="12">
        <f t="shared" si="513"/>
        <v>0.84743809547462234</v>
      </c>
      <c r="T4146" s="11">
        <f t="shared" si="514"/>
        <v>1</v>
      </c>
      <c r="U4146" s="11">
        <f t="shared" si="515"/>
        <v>1</v>
      </c>
      <c r="V4146" s="71">
        <f>Q4146+Part2Out!C$71</f>
        <v>2.3831836156276038</v>
      </c>
      <c r="W4146" s="1">
        <f t="shared" si="516"/>
        <v>10.839356335749269</v>
      </c>
      <c r="X4146" s="12">
        <f t="shared" si="517"/>
        <v>0.91553594877616173</v>
      </c>
      <c r="Y4146" s="11">
        <f t="shared" si="518"/>
        <v>1</v>
      </c>
      <c r="Z4146" s="1">
        <f t="shared" si="519"/>
        <v>1</v>
      </c>
    </row>
    <row r="4147" spans="1:26" x14ac:dyDescent="0.2">
      <c r="A4147" s="1" t="s">
        <v>4170</v>
      </c>
      <c r="B4147" s="1">
        <v>1</v>
      </c>
      <c r="C4147" s="2">
        <v>41549</v>
      </c>
      <c r="D4147" s="2">
        <v>41549</v>
      </c>
      <c r="E4147" s="2">
        <v>41549</v>
      </c>
      <c r="F4147" s="1">
        <v>39</v>
      </c>
      <c r="G4147" s="1">
        <v>5.1282051280000003</v>
      </c>
      <c r="H4147" s="1">
        <v>5.1282051280000003</v>
      </c>
      <c r="I4147" s="1">
        <v>40.020000000000003</v>
      </c>
      <c r="J4147" s="1">
        <v>0</v>
      </c>
      <c r="K4147" s="1">
        <v>1</v>
      </c>
      <c r="L4147" s="1">
        <v>1</v>
      </c>
      <c r="M4147" s="1">
        <v>0</v>
      </c>
      <c r="N4147" s="1">
        <v>0</v>
      </c>
      <c r="O4147" s="1" t="s">
        <v>35</v>
      </c>
      <c r="P4147" s="1" t="s">
        <v>27</v>
      </c>
      <c r="Q4147" s="10">
        <f>I4147*Part2Out!C$72+'relay test.csv'!K4147*Part2Out!C$74+'relay test.csv'!L4147*Part2Out!C$75+'relay test.csv'!M4147*Part2Out!C$76</f>
        <v>1.7578358420495039</v>
      </c>
      <c r="R4147" s="11">
        <f t="shared" si="512"/>
        <v>5.7998719634965958</v>
      </c>
      <c r="S4147" s="12">
        <f t="shared" si="513"/>
        <v>0.85293840746292737</v>
      </c>
      <c r="T4147" s="11">
        <f t="shared" si="514"/>
        <v>1</v>
      </c>
      <c r="U4147" s="11">
        <f t="shared" si="515"/>
        <v>1</v>
      </c>
      <c r="V4147" s="71">
        <f>Q4147+Part2Out!C$71</f>
        <v>2.4263721097716759</v>
      </c>
      <c r="W4147" s="1">
        <f t="shared" si="516"/>
        <v>11.317747962845422</v>
      </c>
      <c r="X4147" s="12">
        <f t="shared" si="517"/>
        <v>0.91881632884384834</v>
      </c>
      <c r="Y4147" s="11">
        <f t="shared" si="518"/>
        <v>1</v>
      </c>
      <c r="Z4147" s="1">
        <f t="shared" si="519"/>
        <v>1</v>
      </c>
    </row>
    <row r="4148" spans="1:26" x14ac:dyDescent="0.2">
      <c r="A4148" s="1" t="s">
        <v>4171</v>
      </c>
      <c r="B4148" s="1">
        <v>1</v>
      </c>
      <c r="C4148" s="2">
        <v>41548</v>
      </c>
      <c r="D4148" s="2">
        <v>41549</v>
      </c>
      <c r="E4148" s="2">
        <v>41652</v>
      </c>
      <c r="F4148" s="1">
        <v>36</v>
      </c>
      <c r="G4148" s="1">
        <v>52.777777780000001</v>
      </c>
      <c r="H4148" s="1">
        <v>8.3333333330000006</v>
      </c>
      <c r="I4148" s="1">
        <v>69.67</v>
      </c>
      <c r="J4148" s="1">
        <v>2.9126213592233E-2</v>
      </c>
      <c r="K4148" s="1">
        <v>1</v>
      </c>
      <c r="L4148" s="1">
        <v>0</v>
      </c>
      <c r="M4148" s="1">
        <v>0</v>
      </c>
      <c r="N4148" s="1">
        <v>0</v>
      </c>
      <c r="O4148" s="1" t="s">
        <v>31</v>
      </c>
      <c r="P4148" s="1" t="s">
        <v>27</v>
      </c>
      <c r="Q4148" s="10">
        <f>I4148*Part2Out!C$72+'relay test.csv'!K4148*Part2Out!C$74+'relay test.csv'!L4148*Part2Out!C$75+'relay test.csv'!M4148*Part2Out!C$76</f>
        <v>0.95014021201659449</v>
      </c>
      <c r="R4148" s="11">
        <f t="shared" si="512"/>
        <v>2.5860722322994572</v>
      </c>
      <c r="S4148" s="12">
        <f t="shared" si="513"/>
        <v>0.721143374917805</v>
      </c>
      <c r="T4148" s="11">
        <f t="shared" si="514"/>
        <v>1</v>
      </c>
      <c r="U4148" s="11">
        <f t="shared" si="515"/>
        <v>1</v>
      </c>
      <c r="V4148" s="71">
        <f>Q4148+Part2Out!C$71</f>
        <v>1.6186764797387665</v>
      </c>
      <c r="W4148" s="1">
        <f t="shared" si="516"/>
        <v>5.0464068729601834</v>
      </c>
      <c r="X4148" s="12">
        <f t="shared" si="517"/>
        <v>0.83461251930100055</v>
      </c>
      <c r="Y4148" s="11">
        <f t="shared" si="518"/>
        <v>1</v>
      </c>
      <c r="Z4148" s="1">
        <f t="shared" si="519"/>
        <v>1</v>
      </c>
    </row>
    <row r="4149" spans="1:26" x14ac:dyDescent="0.2">
      <c r="A4149" s="1" t="s">
        <v>4172</v>
      </c>
      <c r="B4149" s="1">
        <v>1</v>
      </c>
      <c r="C4149" s="2">
        <v>41549</v>
      </c>
      <c r="D4149" s="2">
        <v>41549</v>
      </c>
      <c r="E4149" s="2">
        <v>41549</v>
      </c>
      <c r="F4149" s="1">
        <v>41</v>
      </c>
      <c r="G4149" s="1">
        <v>12.195121950000001</v>
      </c>
      <c r="H4149" s="1">
        <v>4.8780487800000003</v>
      </c>
      <c r="I4149" s="1">
        <v>40.020000000000003</v>
      </c>
      <c r="J4149" s="1">
        <v>0</v>
      </c>
      <c r="K4149" s="1">
        <v>1</v>
      </c>
      <c r="L4149" s="1">
        <v>0</v>
      </c>
      <c r="M4149" s="1">
        <v>0</v>
      </c>
      <c r="N4149" s="1">
        <v>0</v>
      </c>
      <c r="O4149" s="1" t="s">
        <v>25</v>
      </c>
      <c r="P4149" s="1" t="s">
        <v>27</v>
      </c>
      <c r="Q4149" s="10">
        <f>I4149*Part2Out!C$72+'relay test.csv'!K4149*Part2Out!C$74+'relay test.csv'!L4149*Part2Out!C$75+'relay test.csv'!M4149*Part2Out!C$76</f>
        <v>0.89010557294618953</v>
      </c>
      <c r="R4149" s="11">
        <f t="shared" si="512"/>
        <v>2.4353867486725398</v>
      </c>
      <c r="S4149" s="12">
        <f t="shared" si="513"/>
        <v>0.70891195863568846</v>
      </c>
      <c r="T4149" s="11">
        <f t="shared" si="514"/>
        <v>1</v>
      </c>
      <c r="U4149" s="11">
        <f t="shared" si="515"/>
        <v>1</v>
      </c>
      <c r="V4149" s="71">
        <f>Q4149+Part2Out!C$71</f>
        <v>1.5586418406683615</v>
      </c>
      <c r="W4149" s="1">
        <f t="shared" si="516"/>
        <v>4.7523623947229829</v>
      </c>
      <c r="X4149" s="12">
        <f t="shared" si="517"/>
        <v>0.8261583795698676</v>
      </c>
      <c r="Y4149" s="11">
        <f t="shared" si="518"/>
        <v>1</v>
      </c>
      <c r="Z4149" s="1">
        <f t="shared" si="519"/>
        <v>1</v>
      </c>
    </row>
    <row r="4150" spans="1:26" x14ac:dyDescent="0.2">
      <c r="A4150" s="1" t="s">
        <v>4173</v>
      </c>
      <c r="B4150" s="1">
        <v>1</v>
      </c>
      <c r="C4150" s="2">
        <v>41549</v>
      </c>
      <c r="D4150" s="2">
        <v>41549</v>
      </c>
      <c r="E4150" s="2">
        <v>41647</v>
      </c>
      <c r="F4150" s="1">
        <v>48</v>
      </c>
      <c r="G4150" s="1">
        <v>0</v>
      </c>
      <c r="H4150" s="1">
        <v>0</v>
      </c>
      <c r="I4150" s="1">
        <v>36.76</v>
      </c>
      <c r="J4150" s="1">
        <v>4.08163265306122E-2</v>
      </c>
      <c r="K4150" s="1">
        <v>1</v>
      </c>
      <c r="L4150" s="1">
        <v>1</v>
      </c>
      <c r="M4150" s="1">
        <v>0</v>
      </c>
      <c r="N4150" s="1">
        <v>0</v>
      </c>
      <c r="O4150" s="1" t="s">
        <v>25</v>
      </c>
      <c r="P4150" s="1" t="s">
        <v>27</v>
      </c>
      <c r="Q4150" s="10">
        <f>I4150*Part2Out!C$72+'relay test.csv'!K4150*Part2Out!C$74+'relay test.csv'!L4150*Part2Out!C$75+'relay test.csv'!M4150*Part2Out!C$76</f>
        <v>1.7512350689173111</v>
      </c>
      <c r="R4150" s="11">
        <f t="shared" si="512"/>
        <v>5.7617143977315504</v>
      </c>
      <c r="S4150" s="12">
        <f t="shared" si="513"/>
        <v>0.85210851254890563</v>
      </c>
      <c r="T4150" s="11">
        <f t="shared" si="514"/>
        <v>1</v>
      </c>
      <c r="U4150" s="11">
        <f t="shared" si="515"/>
        <v>1</v>
      </c>
      <c r="V4150" s="71">
        <f>Q4150+Part2Out!C$71</f>
        <v>2.4197713366394833</v>
      </c>
      <c r="W4150" s="1">
        <f t="shared" si="516"/>
        <v>11.243288092882342</v>
      </c>
      <c r="X4150" s="12">
        <f t="shared" si="517"/>
        <v>0.91832259500767999</v>
      </c>
      <c r="Y4150" s="11">
        <f t="shared" si="518"/>
        <v>1</v>
      </c>
      <c r="Z4150" s="1">
        <f t="shared" si="519"/>
        <v>1</v>
      </c>
    </row>
    <row r="4151" spans="1:26" x14ac:dyDescent="0.2">
      <c r="A4151" s="1" t="s">
        <v>4174</v>
      </c>
      <c r="B4151" s="1">
        <v>1</v>
      </c>
      <c r="C4151" s="2">
        <v>41550</v>
      </c>
      <c r="D4151" s="2">
        <v>41550</v>
      </c>
      <c r="E4151" s="2">
        <v>41550</v>
      </c>
      <c r="F4151" s="1">
        <v>36</v>
      </c>
      <c r="G4151" s="1">
        <v>5.5555555559999998</v>
      </c>
      <c r="H4151" s="1">
        <v>2.7777777779999999</v>
      </c>
      <c r="I4151" s="1">
        <v>40.020000000000003</v>
      </c>
      <c r="J4151" s="1">
        <v>0</v>
      </c>
      <c r="K4151" s="1">
        <v>1</v>
      </c>
      <c r="L4151" s="1">
        <v>0</v>
      </c>
      <c r="M4151" s="1">
        <v>0</v>
      </c>
      <c r="N4151" s="1">
        <v>0</v>
      </c>
      <c r="O4151" s="1" t="s">
        <v>29</v>
      </c>
      <c r="P4151" s="1" t="s">
        <v>27</v>
      </c>
      <c r="Q4151" s="10">
        <f>I4151*Part2Out!C$72+'relay test.csv'!K4151*Part2Out!C$74+'relay test.csv'!L4151*Part2Out!C$75+'relay test.csv'!M4151*Part2Out!C$76</f>
        <v>0.89010557294618953</v>
      </c>
      <c r="R4151" s="11">
        <f t="shared" si="512"/>
        <v>2.4353867486725398</v>
      </c>
      <c r="S4151" s="12">
        <f t="shared" si="513"/>
        <v>0.70891195863568846</v>
      </c>
      <c r="T4151" s="11">
        <f t="shared" si="514"/>
        <v>1</v>
      </c>
      <c r="U4151" s="11">
        <f t="shared" si="515"/>
        <v>1</v>
      </c>
      <c r="V4151" s="71">
        <f>Q4151+Part2Out!C$71</f>
        <v>1.5586418406683615</v>
      </c>
      <c r="W4151" s="1">
        <f t="shared" si="516"/>
        <v>4.7523623947229829</v>
      </c>
      <c r="X4151" s="12">
        <f t="shared" si="517"/>
        <v>0.8261583795698676</v>
      </c>
      <c r="Y4151" s="11">
        <f t="shared" si="518"/>
        <v>1</v>
      </c>
      <c r="Z4151" s="1">
        <f t="shared" si="519"/>
        <v>1</v>
      </c>
    </row>
    <row r="4152" spans="1:26" x14ac:dyDescent="0.2">
      <c r="A4152" s="1" t="s">
        <v>4175</v>
      </c>
      <c r="B4152" s="1">
        <v>1</v>
      </c>
      <c r="C4152" s="2">
        <v>41550</v>
      </c>
      <c r="D4152" s="2">
        <v>41550</v>
      </c>
      <c r="E4152" s="2">
        <v>41652</v>
      </c>
      <c r="F4152" s="1">
        <v>46</v>
      </c>
      <c r="G4152" s="1">
        <v>10.86956522</v>
      </c>
      <c r="H4152" s="1">
        <v>6.5217391300000003</v>
      </c>
      <c r="I4152" s="1">
        <v>36.950000000000003</v>
      </c>
      <c r="J4152" s="1">
        <v>4.9019607843137303E-2</v>
      </c>
      <c r="K4152" s="1">
        <v>1</v>
      </c>
      <c r="L4152" s="1">
        <v>1</v>
      </c>
      <c r="M4152" s="1">
        <v>0</v>
      </c>
      <c r="N4152" s="1">
        <v>0</v>
      </c>
      <c r="O4152" s="1" t="s">
        <v>31</v>
      </c>
      <c r="P4152" s="1" t="s">
        <v>62</v>
      </c>
      <c r="Q4152" s="10">
        <f>I4152*Part2Out!C$72+'relay test.csv'!K4152*Part2Out!C$74+'relay test.csv'!L4152*Part2Out!C$75+'relay test.csv'!M4152*Part2Out!C$76</f>
        <v>1.7516197765538499</v>
      </c>
      <c r="R4152" s="11">
        <f t="shared" si="512"/>
        <v>5.7639313996813613</v>
      </c>
      <c r="S4152" s="12">
        <f t="shared" si="513"/>
        <v>0.85215698668275841</v>
      </c>
      <c r="T4152" s="11">
        <f t="shared" si="514"/>
        <v>1</v>
      </c>
      <c r="U4152" s="11">
        <f t="shared" si="515"/>
        <v>1</v>
      </c>
      <c r="V4152" s="71">
        <f>Q4152+Part2Out!C$71</f>
        <v>2.4201560442760219</v>
      </c>
      <c r="W4152" s="1">
        <f t="shared" si="516"/>
        <v>11.247614303781306</v>
      </c>
      <c r="X4152" s="12">
        <f t="shared" si="517"/>
        <v>0.91835144582473816</v>
      </c>
      <c r="Y4152" s="11">
        <f t="shared" si="518"/>
        <v>1</v>
      </c>
      <c r="Z4152" s="1">
        <f t="shared" si="519"/>
        <v>1</v>
      </c>
    </row>
    <row r="4153" spans="1:26" x14ac:dyDescent="0.2">
      <c r="A4153" s="1" t="s">
        <v>4176</v>
      </c>
      <c r="B4153" s="1">
        <v>1</v>
      </c>
      <c r="C4153" s="2">
        <v>41550</v>
      </c>
      <c r="D4153" s="2">
        <v>41550</v>
      </c>
      <c r="E4153" s="2">
        <v>41550</v>
      </c>
      <c r="F4153" s="1">
        <v>29</v>
      </c>
      <c r="G4153" s="1">
        <v>24.137931030000001</v>
      </c>
      <c r="H4153" s="1">
        <v>10.34482759</v>
      </c>
      <c r="I4153" s="1">
        <v>51.33</v>
      </c>
      <c r="J4153" s="1">
        <v>0</v>
      </c>
      <c r="K4153" s="1">
        <v>1</v>
      </c>
      <c r="L4153" s="1">
        <v>0</v>
      </c>
      <c r="M4153" s="1">
        <v>0</v>
      </c>
      <c r="N4153" s="1">
        <v>0</v>
      </c>
      <c r="O4153" s="1" t="s">
        <v>25</v>
      </c>
      <c r="P4153" s="1" t="s">
        <v>23</v>
      </c>
      <c r="Q4153" s="10">
        <f>I4153*Part2Out!C$72+'relay test.csv'!K4153*Part2Out!C$74+'relay test.csv'!L4153*Part2Out!C$75+'relay test.csv'!M4153*Part2Out!C$76</f>
        <v>0.9130058012054233</v>
      </c>
      <c r="R4153" s="11">
        <f t="shared" si="512"/>
        <v>2.4918011470326107</v>
      </c>
      <c r="S4153" s="12">
        <f t="shared" si="513"/>
        <v>0.71361484864342395</v>
      </c>
      <c r="T4153" s="11">
        <f t="shared" si="514"/>
        <v>1</v>
      </c>
      <c r="U4153" s="11">
        <f t="shared" si="515"/>
        <v>1</v>
      </c>
      <c r="V4153" s="71">
        <f>Q4153+Part2Out!C$71</f>
        <v>1.5815420689275954</v>
      </c>
      <c r="W4153" s="1">
        <f t="shared" si="516"/>
        <v>4.8624482631927277</v>
      </c>
      <c r="X4153" s="12">
        <f t="shared" si="517"/>
        <v>0.82942280168535021</v>
      </c>
      <c r="Y4153" s="11">
        <f t="shared" si="518"/>
        <v>1</v>
      </c>
      <c r="Z4153" s="1">
        <f t="shared" si="519"/>
        <v>1</v>
      </c>
    </row>
    <row r="4154" spans="1:26" x14ac:dyDescent="0.2">
      <c r="A4154" s="1" t="s">
        <v>4177</v>
      </c>
      <c r="B4154" s="1">
        <v>1</v>
      </c>
      <c r="C4154" s="2">
        <v>41529</v>
      </c>
      <c r="D4154" s="2">
        <v>41550</v>
      </c>
      <c r="E4154" s="2">
        <v>41550</v>
      </c>
      <c r="F4154" s="1">
        <v>30</v>
      </c>
      <c r="G4154" s="1">
        <v>43.333333330000002</v>
      </c>
      <c r="H4154" s="1">
        <v>0</v>
      </c>
      <c r="I4154" s="1">
        <v>40.020000000000003</v>
      </c>
      <c r="J4154" s="1">
        <v>0</v>
      </c>
      <c r="K4154" s="1">
        <v>1</v>
      </c>
      <c r="L4154" s="1">
        <v>0</v>
      </c>
      <c r="M4154" s="1">
        <v>0</v>
      </c>
      <c r="N4154" s="1">
        <v>0</v>
      </c>
      <c r="O4154" s="1" t="s">
        <v>31</v>
      </c>
      <c r="P4154" s="1" t="s">
        <v>27</v>
      </c>
      <c r="Q4154" s="10">
        <f>I4154*Part2Out!C$72+'relay test.csv'!K4154*Part2Out!C$74+'relay test.csv'!L4154*Part2Out!C$75+'relay test.csv'!M4154*Part2Out!C$76</f>
        <v>0.89010557294618953</v>
      </c>
      <c r="R4154" s="11">
        <f t="shared" si="512"/>
        <v>2.4353867486725398</v>
      </c>
      <c r="S4154" s="12">
        <f t="shared" si="513"/>
        <v>0.70891195863568846</v>
      </c>
      <c r="T4154" s="11">
        <f t="shared" si="514"/>
        <v>1</v>
      </c>
      <c r="U4154" s="11">
        <f t="shared" si="515"/>
        <v>1</v>
      </c>
      <c r="V4154" s="71">
        <f>Q4154+Part2Out!C$71</f>
        <v>1.5586418406683615</v>
      </c>
      <c r="W4154" s="1">
        <f t="shared" si="516"/>
        <v>4.7523623947229829</v>
      </c>
      <c r="X4154" s="12">
        <f t="shared" si="517"/>
        <v>0.8261583795698676</v>
      </c>
      <c r="Y4154" s="11">
        <f t="shared" si="518"/>
        <v>1</v>
      </c>
      <c r="Z4154" s="1">
        <f t="shared" si="519"/>
        <v>1</v>
      </c>
    </row>
    <row r="4155" spans="1:26" x14ac:dyDescent="0.2">
      <c r="A4155" s="1" t="s">
        <v>4178</v>
      </c>
      <c r="B4155" s="1">
        <v>1</v>
      </c>
      <c r="C4155" s="2">
        <v>41550</v>
      </c>
      <c r="D4155" s="2">
        <v>41550</v>
      </c>
      <c r="E4155" s="2">
        <v>41654</v>
      </c>
      <c r="F4155" s="1">
        <v>39</v>
      </c>
      <c r="G4155" s="1">
        <v>82.051282049999998</v>
      </c>
      <c r="H4155" s="1">
        <v>28.205128210000002</v>
      </c>
      <c r="I4155" s="1">
        <v>40.18</v>
      </c>
      <c r="J4155" s="1">
        <v>7.69230769230769E-2</v>
      </c>
      <c r="K4155" s="1">
        <v>1</v>
      </c>
      <c r="L4155" s="1">
        <v>1</v>
      </c>
      <c r="M4155" s="1">
        <v>0</v>
      </c>
      <c r="N4155" s="1">
        <v>0</v>
      </c>
      <c r="O4155" s="1" t="s">
        <v>35</v>
      </c>
      <c r="P4155" s="1" t="s">
        <v>62</v>
      </c>
      <c r="Q4155" s="10">
        <f>I4155*Part2Out!C$72+'relay test.csv'!K4155*Part2Out!C$74+'relay test.csv'!L4155*Part2Out!C$75+'relay test.csv'!M4155*Part2Out!C$76</f>
        <v>1.7581598063750103</v>
      </c>
      <c r="R4155" s="11">
        <f t="shared" si="512"/>
        <v>5.8017512194947889</v>
      </c>
      <c r="S4155" s="12">
        <f t="shared" si="513"/>
        <v>0.85297903911365391</v>
      </c>
      <c r="T4155" s="11">
        <f t="shared" si="514"/>
        <v>1</v>
      </c>
      <c r="U4155" s="11">
        <f t="shared" si="515"/>
        <v>1</v>
      </c>
      <c r="V4155" s="71">
        <f>Q4155+Part2Out!C$71</f>
        <v>2.4266960740971824</v>
      </c>
      <c r="W4155" s="1">
        <f t="shared" si="516"/>
        <v>11.321415103409743</v>
      </c>
      <c r="X4155" s="12">
        <f t="shared" si="517"/>
        <v>0.91884049099820786</v>
      </c>
      <c r="Y4155" s="11">
        <f t="shared" si="518"/>
        <v>1</v>
      </c>
      <c r="Z4155" s="1">
        <f t="shared" si="519"/>
        <v>1</v>
      </c>
    </row>
    <row r="4156" spans="1:26" x14ac:dyDescent="0.2">
      <c r="A4156" s="1" t="s">
        <v>4179</v>
      </c>
      <c r="B4156" s="1">
        <v>1</v>
      </c>
      <c r="C4156" s="2">
        <v>41550</v>
      </c>
      <c r="D4156" s="2">
        <v>41550</v>
      </c>
      <c r="E4156" s="2">
        <v>41550</v>
      </c>
      <c r="F4156" s="1">
        <v>35</v>
      </c>
      <c r="G4156" s="1">
        <v>0</v>
      </c>
      <c r="H4156" s="1">
        <v>0</v>
      </c>
      <c r="I4156" s="1">
        <v>40.020000000000003</v>
      </c>
      <c r="J4156" s="1">
        <v>0</v>
      </c>
      <c r="K4156" s="1">
        <v>1</v>
      </c>
      <c r="L4156" s="1">
        <v>1</v>
      </c>
      <c r="M4156" s="1">
        <v>0</v>
      </c>
      <c r="N4156" s="1">
        <v>0</v>
      </c>
      <c r="O4156" s="1" t="s">
        <v>22</v>
      </c>
      <c r="P4156" s="1" t="s">
        <v>27</v>
      </c>
      <c r="Q4156" s="10">
        <f>I4156*Part2Out!C$72+'relay test.csv'!K4156*Part2Out!C$74+'relay test.csv'!L4156*Part2Out!C$75+'relay test.csv'!M4156*Part2Out!C$76</f>
        <v>1.7578358420495039</v>
      </c>
      <c r="R4156" s="11">
        <f t="shared" si="512"/>
        <v>5.7998719634965958</v>
      </c>
      <c r="S4156" s="12">
        <f t="shared" si="513"/>
        <v>0.85293840746292737</v>
      </c>
      <c r="T4156" s="11">
        <f t="shared" si="514"/>
        <v>1</v>
      </c>
      <c r="U4156" s="11">
        <f t="shared" si="515"/>
        <v>1</v>
      </c>
      <c r="V4156" s="71">
        <f>Q4156+Part2Out!C$71</f>
        <v>2.4263721097716759</v>
      </c>
      <c r="W4156" s="1">
        <f t="shared" si="516"/>
        <v>11.317747962845422</v>
      </c>
      <c r="X4156" s="12">
        <f t="shared" si="517"/>
        <v>0.91881632884384834</v>
      </c>
      <c r="Y4156" s="11">
        <f t="shared" si="518"/>
        <v>1</v>
      </c>
      <c r="Z4156" s="1">
        <f t="shared" si="519"/>
        <v>1</v>
      </c>
    </row>
    <row r="4157" spans="1:26" x14ac:dyDescent="0.2">
      <c r="A4157" s="1" t="s">
        <v>4180</v>
      </c>
      <c r="B4157" s="1">
        <v>1</v>
      </c>
      <c r="C4157" s="2">
        <v>41550</v>
      </c>
      <c r="D4157" s="2">
        <v>41550</v>
      </c>
      <c r="E4157" s="2">
        <v>41550</v>
      </c>
      <c r="F4157" s="1">
        <v>9</v>
      </c>
      <c r="G4157" s="1">
        <v>44.444444439999998</v>
      </c>
      <c r="H4157" s="1">
        <v>22.222222219999999</v>
      </c>
      <c r="I4157" s="1">
        <v>40.020000000000003</v>
      </c>
      <c r="J4157" s="1">
        <v>0</v>
      </c>
      <c r="K4157" s="1">
        <v>1</v>
      </c>
      <c r="L4157" s="1">
        <v>0</v>
      </c>
      <c r="M4157" s="1">
        <v>0</v>
      </c>
      <c r="N4157" s="1">
        <v>0</v>
      </c>
      <c r="O4157" s="1" t="s">
        <v>25</v>
      </c>
      <c r="P4157" s="1" t="s">
        <v>23</v>
      </c>
      <c r="Q4157" s="10">
        <f>I4157*Part2Out!C$72+'relay test.csv'!K4157*Part2Out!C$74+'relay test.csv'!L4157*Part2Out!C$75+'relay test.csv'!M4157*Part2Out!C$76</f>
        <v>0.89010557294618953</v>
      </c>
      <c r="R4157" s="11">
        <f t="shared" si="512"/>
        <v>2.4353867486725398</v>
      </c>
      <c r="S4157" s="12">
        <f t="shared" si="513"/>
        <v>0.70891195863568846</v>
      </c>
      <c r="T4157" s="11">
        <f t="shared" si="514"/>
        <v>1</v>
      </c>
      <c r="U4157" s="11">
        <f t="shared" si="515"/>
        <v>1</v>
      </c>
      <c r="V4157" s="71">
        <f>Q4157+Part2Out!C$71</f>
        <v>1.5586418406683615</v>
      </c>
      <c r="W4157" s="1">
        <f t="shared" si="516"/>
        <v>4.7523623947229829</v>
      </c>
      <c r="X4157" s="12">
        <f t="shared" si="517"/>
        <v>0.8261583795698676</v>
      </c>
      <c r="Y4157" s="11">
        <f t="shared" si="518"/>
        <v>1</v>
      </c>
      <c r="Z4157" s="1">
        <f t="shared" si="519"/>
        <v>1</v>
      </c>
    </row>
    <row r="4158" spans="1:26" x14ac:dyDescent="0.2">
      <c r="A4158" s="1" t="s">
        <v>4181</v>
      </c>
      <c r="B4158" s="1">
        <v>1</v>
      </c>
      <c r="C4158" s="2">
        <v>41550</v>
      </c>
      <c r="D4158" s="2">
        <v>41550</v>
      </c>
      <c r="E4158" s="2">
        <v>41550</v>
      </c>
      <c r="F4158" s="1">
        <v>33</v>
      </c>
      <c r="G4158" s="1">
        <v>9.0909090910000003</v>
      </c>
      <c r="H4158" s="1">
        <v>6.0606060609999997</v>
      </c>
      <c r="I4158" s="1">
        <v>40.020000000000003</v>
      </c>
      <c r="J4158" s="1">
        <v>0</v>
      </c>
      <c r="K4158" s="1">
        <v>1</v>
      </c>
      <c r="L4158" s="1">
        <v>0</v>
      </c>
      <c r="M4158" s="1">
        <v>0</v>
      </c>
      <c r="N4158" s="1">
        <v>0</v>
      </c>
      <c r="O4158" s="1" t="s">
        <v>25</v>
      </c>
      <c r="P4158" s="1" t="s">
        <v>27</v>
      </c>
      <c r="Q4158" s="10">
        <f>I4158*Part2Out!C$72+'relay test.csv'!K4158*Part2Out!C$74+'relay test.csv'!L4158*Part2Out!C$75+'relay test.csv'!M4158*Part2Out!C$76</f>
        <v>0.89010557294618953</v>
      </c>
      <c r="R4158" s="11">
        <f t="shared" si="512"/>
        <v>2.4353867486725398</v>
      </c>
      <c r="S4158" s="12">
        <f t="shared" si="513"/>
        <v>0.70891195863568846</v>
      </c>
      <c r="T4158" s="11">
        <f t="shared" si="514"/>
        <v>1</v>
      </c>
      <c r="U4158" s="11">
        <f t="shared" si="515"/>
        <v>1</v>
      </c>
      <c r="V4158" s="71">
        <f>Q4158+Part2Out!C$71</f>
        <v>1.5586418406683615</v>
      </c>
      <c r="W4158" s="1">
        <f t="shared" si="516"/>
        <v>4.7523623947229829</v>
      </c>
      <c r="X4158" s="12">
        <f t="shared" si="517"/>
        <v>0.8261583795698676</v>
      </c>
      <c r="Y4158" s="11">
        <f t="shared" si="518"/>
        <v>1</v>
      </c>
      <c r="Z4158" s="1">
        <f t="shared" si="519"/>
        <v>1</v>
      </c>
    </row>
    <row r="4159" spans="1:26" x14ac:dyDescent="0.2">
      <c r="A4159" s="1" t="s">
        <v>4182</v>
      </c>
      <c r="B4159" s="1">
        <v>1</v>
      </c>
      <c r="C4159" s="2">
        <v>41545</v>
      </c>
      <c r="D4159" s="2">
        <v>41550</v>
      </c>
      <c r="E4159" s="2">
        <v>41564</v>
      </c>
      <c r="F4159" s="1">
        <v>32</v>
      </c>
      <c r="G4159" s="1">
        <v>9.375</v>
      </c>
      <c r="H4159" s="1">
        <v>0</v>
      </c>
      <c r="I4159" s="1">
        <v>49.1</v>
      </c>
      <c r="J4159" s="1">
        <v>0.14285714285714299</v>
      </c>
      <c r="K4159" s="1">
        <v>1</v>
      </c>
      <c r="L4159" s="1">
        <v>0</v>
      </c>
      <c r="M4159" s="1">
        <v>0</v>
      </c>
      <c r="N4159" s="1">
        <v>0</v>
      </c>
      <c r="O4159" s="1" t="s">
        <v>22</v>
      </c>
      <c r="P4159" s="1" t="s">
        <v>62</v>
      </c>
      <c r="Q4159" s="10">
        <f>I4159*Part2Out!C$72+'relay test.csv'!K4159*Part2Out!C$74+'relay test.csv'!L4159*Part2Out!C$75+'relay test.csv'!M4159*Part2Out!C$76</f>
        <v>0.90849054841867782</v>
      </c>
      <c r="R4159" s="11">
        <f t="shared" si="512"/>
        <v>2.4805753975797877</v>
      </c>
      <c r="S4159" s="12">
        <f t="shared" si="513"/>
        <v>0.71269118298791967</v>
      </c>
      <c r="T4159" s="11">
        <f t="shared" si="514"/>
        <v>1</v>
      </c>
      <c r="U4159" s="11">
        <f t="shared" si="515"/>
        <v>1</v>
      </c>
      <c r="V4159" s="71">
        <f>Q4159+Part2Out!C$71</f>
        <v>1.5770268161408498</v>
      </c>
      <c r="W4159" s="1">
        <f t="shared" si="516"/>
        <v>4.8405425722049369</v>
      </c>
      <c r="X4159" s="12">
        <f t="shared" si="517"/>
        <v>0.82878303040560197</v>
      </c>
      <c r="Y4159" s="11">
        <f t="shared" si="518"/>
        <v>1</v>
      </c>
      <c r="Z4159" s="1">
        <f t="shared" si="519"/>
        <v>1</v>
      </c>
    </row>
    <row r="4160" spans="1:26" x14ac:dyDescent="0.2">
      <c r="A4160" s="1" t="s">
        <v>4183</v>
      </c>
      <c r="B4160" s="1">
        <v>1</v>
      </c>
      <c r="C4160" s="2">
        <v>41545</v>
      </c>
      <c r="D4160" s="2">
        <v>41550</v>
      </c>
      <c r="E4160" s="2">
        <v>41550</v>
      </c>
      <c r="F4160" s="1">
        <v>37</v>
      </c>
      <c r="G4160" s="1">
        <v>0</v>
      </c>
      <c r="H4160" s="1">
        <v>0</v>
      </c>
      <c r="I4160" s="1">
        <v>40.020000000000003</v>
      </c>
      <c r="J4160" s="1">
        <v>0</v>
      </c>
      <c r="K4160" s="1">
        <v>1</v>
      </c>
      <c r="L4160" s="1">
        <v>0</v>
      </c>
      <c r="M4160" s="1">
        <v>0</v>
      </c>
      <c r="N4160" s="1">
        <v>0</v>
      </c>
      <c r="O4160" s="1" t="s">
        <v>29</v>
      </c>
      <c r="P4160" s="1" t="s">
        <v>27</v>
      </c>
      <c r="Q4160" s="10">
        <f>I4160*Part2Out!C$72+'relay test.csv'!K4160*Part2Out!C$74+'relay test.csv'!L4160*Part2Out!C$75+'relay test.csv'!M4160*Part2Out!C$76</f>
        <v>0.89010557294618953</v>
      </c>
      <c r="R4160" s="11">
        <f t="shared" si="512"/>
        <v>2.4353867486725398</v>
      </c>
      <c r="S4160" s="12">
        <f t="shared" si="513"/>
        <v>0.70891195863568846</v>
      </c>
      <c r="T4160" s="11">
        <f t="shared" si="514"/>
        <v>1</v>
      </c>
      <c r="U4160" s="11">
        <f t="shared" si="515"/>
        <v>1</v>
      </c>
      <c r="V4160" s="71">
        <f>Q4160+Part2Out!C$71</f>
        <v>1.5586418406683615</v>
      </c>
      <c r="W4160" s="1">
        <f t="shared" si="516"/>
        <v>4.7523623947229829</v>
      </c>
      <c r="X4160" s="12">
        <f t="shared" si="517"/>
        <v>0.8261583795698676</v>
      </c>
      <c r="Y4160" s="11">
        <f t="shared" si="518"/>
        <v>1</v>
      </c>
      <c r="Z4160" s="1">
        <f t="shared" si="519"/>
        <v>1</v>
      </c>
    </row>
    <row r="4161" spans="1:26" x14ac:dyDescent="0.2">
      <c r="A4161" s="1" t="s">
        <v>4184</v>
      </c>
      <c r="B4161" s="1">
        <v>1</v>
      </c>
      <c r="C4161" s="2">
        <v>41550</v>
      </c>
      <c r="D4161" s="2">
        <v>41550</v>
      </c>
      <c r="E4161" s="2">
        <v>41557</v>
      </c>
      <c r="F4161" s="1">
        <v>35</v>
      </c>
      <c r="G4161" s="1">
        <v>2.8571428569999999</v>
      </c>
      <c r="H4161" s="1">
        <v>0</v>
      </c>
      <c r="I4161" s="1">
        <v>49.23</v>
      </c>
      <c r="J4161" s="1">
        <v>0.28571428571428598</v>
      </c>
      <c r="K4161" s="1">
        <v>1</v>
      </c>
      <c r="L4161" s="1">
        <v>0</v>
      </c>
      <c r="M4161" s="1">
        <v>0</v>
      </c>
      <c r="N4161" s="1">
        <v>0</v>
      </c>
      <c r="O4161" s="1" t="s">
        <v>22</v>
      </c>
      <c r="P4161" s="1" t="s">
        <v>23</v>
      </c>
      <c r="Q4161" s="10">
        <f>I4161*Part2Out!C$72+'relay test.csv'!K4161*Part2Out!C$74+'relay test.csv'!L4161*Part2Out!C$75+'relay test.csv'!M4161*Part2Out!C$76</f>
        <v>0.90875376943315178</v>
      </c>
      <c r="R4161" s="11">
        <f t="shared" si="512"/>
        <v>2.4812284230936665</v>
      </c>
      <c r="S4161" s="12">
        <f t="shared" si="513"/>
        <v>0.7127450777529476</v>
      </c>
      <c r="T4161" s="11">
        <f t="shared" si="514"/>
        <v>1</v>
      </c>
      <c r="U4161" s="11">
        <f t="shared" si="515"/>
        <v>1</v>
      </c>
      <c r="V4161" s="71">
        <f>Q4161+Part2Out!C$71</f>
        <v>1.5772900371553238</v>
      </c>
      <c r="W4161" s="1">
        <f t="shared" si="516"/>
        <v>4.8418168724353396</v>
      </c>
      <c r="X4161" s="12">
        <f t="shared" si="517"/>
        <v>0.82882037868757785</v>
      </c>
      <c r="Y4161" s="11">
        <f t="shared" si="518"/>
        <v>1</v>
      </c>
      <c r="Z4161" s="1">
        <f t="shared" si="519"/>
        <v>1</v>
      </c>
    </row>
    <row r="4162" spans="1:26" x14ac:dyDescent="0.2">
      <c r="A4162" s="1" t="s">
        <v>4185</v>
      </c>
      <c r="B4162" s="1">
        <v>0</v>
      </c>
      <c r="C4162" s="2">
        <v>41550</v>
      </c>
      <c r="D4162" s="2">
        <v>41550</v>
      </c>
      <c r="E4162" s="2">
        <v>41550</v>
      </c>
      <c r="F4162" s="1">
        <v>4</v>
      </c>
      <c r="G4162" s="1">
        <v>75</v>
      </c>
      <c r="H4162" s="1">
        <v>0</v>
      </c>
      <c r="I4162" s="1">
        <v>23.13</v>
      </c>
      <c r="J4162" s="1">
        <v>0</v>
      </c>
      <c r="K4162" s="1">
        <v>1</v>
      </c>
      <c r="L4162" s="1">
        <v>0</v>
      </c>
      <c r="M4162" s="1">
        <v>0</v>
      </c>
      <c r="N4162" s="1">
        <v>0</v>
      </c>
      <c r="O4162" s="1" t="s">
        <v>22</v>
      </c>
      <c r="P4162" s="1" t="s">
        <v>27</v>
      </c>
      <c r="Q4162" s="10">
        <f>I4162*Part2Out!C$72+'relay test.csv'!K4162*Part2Out!C$74+'relay test.csv'!L4162*Part2Out!C$75+'relay test.csv'!M4162*Part2Out!C$76</f>
        <v>0.85590708883492006</v>
      </c>
      <c r="R4162" s="11">
        <f t="shared" si="512"/>
        <v>2.3535082536821594</v>
      </c>
      <c r="S4162" s="12">
        <f t="shared" si="513"/>
        <v>0.70180481920627513</v>
      </c>
      <c r="T4162" s="11">
        <f t="shared" si="514"/>
        <v>1</v>
      </c>
      <c r="U4162" s="11">
        <f t="shared" si="515"/>
        <v>0</v>
      </c>
      <c r="V4162" s="71">
        <f>Q4162+Part2Out!C$71</f>
        <v>1.5244433565570921</v>
      </c>
      <c r="W4162" s="1">
        <f t="shared" si="516"/>
        <v>4.5925864245445736</v>
      </c>
      <c r="X4162" s="12">
        <f t="shared" si="517"/>
        <v>0.82119185577334486</v>
      </c>
      <c r="Y4162" s="11">
        <f t="shared" si="518"/>
        <v>1</v>
      </c>
      <c r="Z4162" s="1">
        <f t="shared" si="519"/>
        <v>0</v>
      </c>
    </row>
    <row r="4163" spans="1:26" x14ac:dyDescent="0.2">
      <c r="A4163" s="1" t="s">
        <v>4186</v>
      </c>
      <c r="B4163" s="1">
        <v>1</v>
      </c>
      <c r="C4163" s="2">
        <v>41550</v>
      </c>
      <c r="D4163" s="2">
        <v>41550</v>
      </c>
      <c r="E4163" s="2">
        <v>41581</v>
      </c>
      <c r="F4163" s="1">
        <v>39</v>
      </c>
      <c r="G4163" s="1">
        <v>0</v>
      </c>
      <c r="H4163" s="1">
        <v>0</v>
      </c>
      <c r="I4163" s="1">
        <v>37.94</v>
      </c>
      <c r="J4163" s="1">
        <v>9.6774193548387094E-2</v>
      </c>
      <c r="K4163" s="1">
        <v>1</v>
      </c>
      <c r="L4163" s="1">
        <v>1</v>
      </c>
      <c r="M4163" s="1">
        <v>0</v>
      </c>
      <c r="N4163" s="1">
        <v>0</v>
      </c>
      <c r="O4163" s="1" t="s">
        <v>25</v>
      </c>
      <c r="P4163" s="1" t="s">
        <v>23</v>
      </c>
      <c r="Q4163" s="10">
        <f>I4163*Part2Out!C$72+'relay test.csv'!K4163*Part2Out!C$74+'relay test.csv'!L4163*Part2Out!C$75+'relay test.csv'!M4163*Part2Out!C$76</f>
        <v>1.7536243058179206</v>
      </c>
      <c r="R4163" s="11">
        <f t="shared" si="512"/>
        <v>5.7754969567242256</v>
      </c>
      <c r="S4163" s="12">
        <f t="shared" si="513"/>
        <v>0.8524093499875951</v>
      </c>
      <c r="T4163" s="11">
        <f t="shared" si="514"/>
        <v>1</v>
      </c>
      <c r="U4163" s="11">
        <f t="shared" si="515"/>
        <v>1</v>
      </c>
      <c r="V4163" s="71">
        <f>Q4163+Part2Out!C$71</f>
        <v>2.4221605735400926</v>
      </c>
      <c r="W4163" s="1">
        <f t="shared" si="516"/>
        <v>11.270183088141529</v>
      </c>
      <c r="X4163" s="12">
        <f t="shared" si="517"/>
        <v>0.91850162358486354</v>
      </c>
      <c r="Y4163" s="11">
        <f t="shared" si="518"/>
        <v>1</v>
      </c>
      <c r="Z4163" s="1">
        <f t="shared" si="519"/>
        <v>1</v>
      </c>
    </row>
    <row r="4164" spans="1:26" x14ac:dyDescent="0.2">
      <c r="A4164" s="1" t="s">
        <v>4187</v>
      </c>
      <c r="B4164" s="1">
        <v>1</v>
      </c>
      <c r="C4164" s="2">
        <v>41550</v>
      </c>
      <c r="D4164" s="2">
        <v>41550</v>
      </c>
      <c r="E4164" s="2">
        <v>41550</v>
      </c>
      <c r="F4164" s="1">
        <v>34</v>
      </c>
      <c r="G4164" s="1">
        <v>0</v>
      </c>
      <c r="H4164" s="1">
        <v>0</v>
      </c>
      <c r="I4164" s="1">
        <v>40.020000000000003</v>
      </c>
      <c r="J4164" s="1">
        <v>0</v>
      </c>
      <c r="K4164" s="1">
        <v>1</v>
      </c>
      <c r="L4164" s="1">
        <v>0</v>
      </c>
      <c r="M4164" s="1">
        <v>0</v>
      </c>
      <c r="N4164" s="1">
        <v>0</v>
      </c>
      <c r="O4164" s="1" t="s">
        <v>25</v>
      </c>
      <c r="P4164" s="1" t="s">
        <v>27</v>
      </c>
      <c r="Q4164" s="10">
        <f>I4164*Part2Out!C$72+'relay test.csv'!K4164*Part2Out!C$74+'relay test.csv'!L4164*Part2Out!C$75+'relay test.csv'!M4164*Part2Out!C$76</f>
        <v>0.89010557294618953</v>
      </c>
      <c r="R4164" s="11">
        <f t="shared" si="512"/>
        <v>2.4353867486725398</v>
      </c>
      <c r="S4164" s="12">
        <f t="shared" si="513"/>
        <v>0.70891195863568846</v>
      </c>
      <c r="T4164" s="11">
        <f t="shared" si="514"/>
        <v>1</v>
      </c>
      <c r="U4164" s="11">
        <f t="shared" si="515"/>
        <v>1</v>
      </c>
      <c r="V4164" s="71">
        <f>Q4164+Part2Out!C$71</f>
        <v>1.5586418406683615</v>
      </c>
      <c r="W4164" s="1">
        <f t="shared" si="516"/>
        <v>4.7523623947229829</v>
      </c>
      <c r="X4164" s="12">
        <f t="shared" si="517"/>
        <v>0.8261583795698676</v>
      </c>
      <c r="Y4164" s="11">
        <f t="shared" si="518"/>
        <v>1</v>
      </c>
      <c r="Z4164" s="1">
        <f t="shared" si="519"/>
        <v>1</v>
      </c>
    </row>
    <row r="4165" spans="1:26" x14ac:dyDescent="0.2">
      <c r="A4165" s="1" t="s">
        <v>4188</v>
      </c>
      <c r="B4165" s="1">
        <v>1</v>
      </c>
      <c r="C4165" s="2">
        <v>41550</v>
      </c>
      <c r="D4165" s="2">
        <v>41550</v>
      </c>
      <c r="E4165" s="2">
        <v>41653</v>
      </c>
      <c r="F4165" s="1">
        <v>46</v>
      </c>
      <c r="G4165" s="1">
        <v>13.043478260000001</v>
      </c>
      <c r="H4165" s="1">
        <v>8.6956521739999992</v>
      </c>
      <c r="I4165" s="1">
        <v>66.67</v>
      </c>
      <c r="J4165" s="1">
        <v>0.106796116504854</v>
      </c>
      <c r="K4165" s="1">
        <v>1</v>
      </c>
      <c r="L4165" s="1">
        <v>0</v>
      </c>
      <c r="M4165" s="1">
        <v>0</v>
      </c>
      <c r="N4165" s="1">
        <v>0</v>
      </c>
      <c r="O4165" s="1" t="s">
        <v>35</v>
      </c>
      <c r="P4165" s="1" t="s">
        <v>23</v>
      </c>
      <c r="Q4165" s="10">
        <f>I4165*Part2Out!C$72+'relay test.csv'!K4165*Part2Out!C$74+'relay test.csv'!L4165*Part2Out!C$75+'relay test.csv'!M4165*Part2Out!C$76</f>
        <v>0.94406588091334953</v>
      </c>
      <c r="R4165" s="11">
        <f t="shared" si="512"/>
        <v>2.5704111866463437</v>
      </c>
      <c r="S4165" s="12">
        <f t="shared" si="513"/>
        <v>0.71992021430470277</v>
      </c>
      <c r="T4165" s="11">
        <f t="shared" si="514"/>
        <v>1</v>
      </c>
      <c r="U4165" s="11">
        <f t="shared" si="515"/>
        <v>1</v>
      </c>
      <c r="V4165" s="71">
        <f>Q4165+Part2Out!C$71</f>
        <v>1.6126021486355215</v>
      </c>
      <c r="W4165" s="1">
        <f t="shared" si="516"/>
        <v>5.0158462384061577</v>
      </c>
      <c r="X4165" s="12">
        <f t="shared" si="517"/>
        <v>0.83377234716940829</v>
      </c>
      <c r="Y4165" s="11">
        <f t="shared" si="518"/>
        <v>1</v>
      </c>
      <c r="Z4165" s="1">
        <f t="shared" si="519"/>
        <v>1</v>
      </c>
    </row>
    <row r="4166" spans="1:26" x14ac:dyDescent="0.2">
      <c r="A4166" s="1" t="s">
        <v>4189</v>
      </c>
      <c r="B4166" s="1">
        <v>1</v>
      </c>
      <c r="C4166" s="2">
        <v>41550</v>
      </c>
      <c r="D4166" s="2">
        <v>41550</v>
      </c>
      <c r="E4166" s="2">
        <v>41550</v>
      </c>
      <c r="F4166" s="1">
        <v>35</v>
      </c>
      <c r="G4166" s="1">
        <v>17.14285714</v>
      </c>
      <c r="H4166" s="1">
        <v>2.8571428569999999</v>
      </c>
      <c r="I4166" s="1">
        <v>40.020000000000003</v>
      </c>
      <c r="J4166" s="1">
        <v>0</v>
      </c>
      <c r="K4166" s="1">
        <v>1</v>
      </c>
      <c r="L4166" s="1">
        <v>0</v>
      </c>
      <c r="M4166" s="1">
        <v>0</v>
      </c>
      <c r="N4166" s="1">
        <v>0</v>
      </c>
      <c r="O4166" s="1" t="s">
        <v>22</v>
      </c>
      <c r="P4166" s="1" t="s">
        <v>27</v>
      </c>
      <c r="Q4166" s="10">
        <f>I4166*Part2Out!C$72+'relay test.csv'!K4166*Part2Out!C$74+'relay test.csv'!L4166*Part2Out!C$75+'relay test.csv'!M4166*Part2Out!C$76</f>
        <v>0.89010557294618953</v>
      </c>
      <c r="R4166" s="11">
        <f t="shared" ref="R4166:R4229" si="520">EXP(Q4166)</f>
        <v>2.4353867486725398</v>
      </c>
      <c r="S4166" s="12">
        <f t="shared" ref="S4166:S4229" si="521">R4166/(1+R4166)</f>
        <v>0.70891195863568846</v>
      </c>
      <c r="T4166" s="11">
        <f t="shared" ref="T4166:T4229" si="522">1*(S4166&gt;0.5)+0*(S4166&lt;=0.5)</f>
        <v>1</v>
      </c>
      <c r="U4166" s="11">
        <f t="shared" ref="U4166:U4229" si="523">B4166</f>
        <v>1</v>
      </c>
      <c r="V4166" s="71">
        <f>Q4166+Part2Out!C$71</f>
        <v>1.5586418406683615</v>
      </c>
      <c r="W4166" s="1">
        <f t="shared" ref="W4166:W4229" si="524">EXP(V4166)</f>
        <v>4.7523623947229829</v>
      </c>
      <c r="X4166" s="12">
        <f t="shared" ref="X4166:X4229" si="525">W4166/(1+W4166)</f>
        <v>0.8261583795698676</v>
      </c>
      <c r="Y4166" s="11">
        <f t="shared" ref="Y4166:Y4229" si="526">1*(X4166&gt;0.5)+0*(X4166&lt;=0.5)</f>
        <v>1</v>
      </c>
      <c r="Z4166" s="1">
        <f t="shared" ref="Z4166:Z4229" si="527">U4166</f>
        <v>1</v>
      </c>
    </row>
    <row r="4167" spans="1:26" x14ac:dyDescent="0.2">
      <c r="A4167" s="1" t="s">
        <v>4190</v>
      </c>
      <c r="B4167" s="1">
        <v>1</v>
      </c>
      <c r="C4167" s="2">
        <v>41550</v>
      </c>
      <c r="D4167" s="2">
        <v>41550</v>
      </c>
      <c r="E4167" s="2">
        <v>41563</v>
      </c>
      <c r="F4167" s="1">
        <v>42</v>
      </c>
      <c r="G4167" s="1">
        <v>0</v>
      </c>
      <c r="H4167" s="1">
        <v>0</v>
      </c>
      <c r="I4167" s="1">
        <v>39.03</v>
      </c>
      <c r="J4167" s="1">
        <v>0.15384615384615399</v>
      </c>
      <c r="K4167" s="1">
        <v>1</v>
      </c>
      <c r="L4167" s="1">
        <v>0</v>
      </c>
      <c r="M4167" s="1">
        <v>0</v>
      </c>
      <c r="N4167" s="1">
        <v>0</v>
      </c>
      <c r="O4167" s="1" t="s">
        <v>35</v>
      </c>
      <c r="P4167" s="1" t="s">
        <v>23</v>
      </c>
      <c r="Q4167" s="10">
        <f>I4167*Part2Out!C$72+'relay test.csv'!K4167*Part2Out!C$74+'relay test.csv'!L4167*Part2Out!C$75+'relay test.csv'!M4167*Part2Out!C$76</f>
        <v>0.88810104368211873</v>
      </c>
      <c r="R4167" s="11">
        <f t="shared" si="520"/>
        <v>2.4305098342573368</v>
      </c>
      <c r="S4167" s="12">
        <f t="shared" si="521"/>
        <v>0.70849813925209526</v>
      </c>
      <c r="T4167" s="11">
        <f t="shared" si="522"/>
        <v>1</v>
      </c>
      <c r="U4167" s="11">
        <f t="shared" si="523"/>
        <v>1</v>
      </c>
      <c r="V4167" s="71">
        <f>Q4167+Part2Out!C$71</f>
        <v>1.5566373114042906</v>
      </c>
      <c r="W4167" s="1">
        <f t="shared" si="524"/>
        <v>4.7428456866757998</v>
      </c>
      <c r="X4167" s="12">
        <f t="shared" si="525"/>
        <v>0.82587029940223899</v>
      </c>
      <c r="Y4167" s="11">
        <f t="shared" si="526"/>
        <v>1</v>
      </c>
      <c r="Z4167" s="1">
        <f t="shared" si="527"/>
        <v>1</v>
      </c>
    </row>
    <row r="4168" spans="1:26" x14ac:dyDescent="0.2">
      <c r="A4168" s="1" t="s">
        <v>4191</v>
      </c>
      <c r="B4168" s="1">
        <v>1</v>
      </c>
      <c r="C4168" s="2">
        <v>41550</v>
      </c>
      <c r="D4168" s="2">
        <v>41550</v>
      </c>
      <c r="E4168" s="2">
        <v>41658</v>
      </c>
      <c r="F4168" s="1">
        <v>47</v>
      </c>
      <c r="G4168" s="1">
        <v>27.659574469999999</v>
      </c>
      <c r="H4168" s="1">
        <v>6.3829787229999999</v>
      </c>
      <c r="I4168" s="1">
        <v>40.14</v>
      </c>
      <c r="J4168" s="1">
        <v>7.4074074074074098E-2</v>
      </c>
      <c r="K4168" s="1">
        <v>1</v>
      </c>
      <c r="L4168" s="1">
        <v>1</v>
      </c>
      <c r="M4168" s="1">
        <v>0</v>
      </c>
      <c r="N4168" s="1">
        <v>0</v>
      </c>
      <c r="O4168" s="1" t="s">
        <v>25</v>
      </c>
      <c r="P4168" s="1" t="s">
        <v>23</v>
      </c>
      <c r="Q4168" s="10">
        <f>I4168*Part2Out!C$72+'relay test.csv'!K4168*Part2Out!C$74+'relay test.csv'!L4168*Part2Out!C$75+'relay test.csv'!M4168*Part2Out!C$76</f>
        <v>1.7580788152936337</v>
      </c>
      <c r="R4168" s="11">
        <f t="shared" si="520"/>
        <v>5.801281348417584</v>
      </c>
      <c r="S4168" s="12">
        <f t="shared" si="521"/>
        <v>0.85296888207210186</v>
      </c>
      <c r="T4168" s="11">
        <f t="shared" si="522"/>
        <v>1</v>
      </c>
      <c r="U4168" s="11">
        <f t="shared" si="523"/>
        <v>1</v>
      </c>
      <c r="V4168" s="71">
        <f>Q4168+Part2Out!C$71</f>
        <v>2.4266150830158058</v>
      </c>
      <c r="W4168" s="1">
        <f t="shared" si="524"/>
        <v>11.320498206888526</v>
      </c>
      <c r="X4168" s="12">
        <f t="shared" si="525"/>
        <v>0.91883445107431705</v>
      </c>
      <c r="Y4168" s="11">
        <f t="shared" si="526"/>
        <v>1</v>
      </c>
      <c r="Z4168" s="1">
        <f t="shared" si="527"/>
        <v>1</v>
      </c>
    </row>
    <row r="4169" spans="1:26" x14ac:dyDescent="0.2">
      <c r="A4169" s="1" t="s">
        <v>4192</v>
      </c>
      <c r="B4169" s="1">
        <v>1</v>
      </c>
      <c r="C4169" s="2">
        <v>41550</v>
      </c>
      <c r="D4169" s="2">
        <v>41550</v>
      </c>
      <c r="E4169" s="2">
        <v>41625</v>
      </c>
      <c r="F4169" s="1">
        <v>34</v>
      </c>
      <c r="G4169" s="1">
        <v>52.941176470000002</v>
      </c>
      <c r="H4169" s="1">
        <v>17.647058820000002</v>
      </c>
      <c r="I4169" s="1">
        <v>78.010000000000005</v>
      </c>
      <c r="J4169" s="1">
        <v>0.18666666666666701</v>
      </c>
      <c r="K4169" s="1">
        <v>1</v>
      </c>
      <c r="L4169" s="1">
        <v>0</v>
      </c>
      <c r="M4169" s="1">
        <v>0</v>
      </c>
      <c r="N4169" s="1">
        <v>0</v>
      </c>
      <c r="O4169" s="1" t="s">
        <v>29</v>
      </c>
      <c r="P4169" s="1" t="s">
        <v>62</v>
      </c>
      <c r="Q4169" s="10">
        <f>I4169*Part2Out!C$72+'relay test.csv'!K4169*Part2Out!C$74+'relay test.csv'!L4169*Part2Out!C$75+'relay test.csv'!M4169*Part2Out!C$76</f>
        <v>0.96702685248361564</v>
      </c>
      <c r="R4169" s="11">
        <f t="shared" si="520"/>
        <v>2.6301131089852503</v>
      </c>
      <c r="S4169" s="12">
        <f t="shared" si="521"/>
        <v>0.72452648995294344</v>
      </c>
      <c r="T4169" s="11">
        <f t="shared" si="522"/>
        <v>1</v>
      </c>
      <c r="U4169" s="11">
        <f t="shared" si="523"/>
        <v>1</v>
      </c>
      <c r="V4169" s="71">
        <f>Q4169+Part2Out!C$71</f>
        <v>1.6355631202057876</v>
      </c>
      <c r="W4169" s="1">
        <f t="shared" si="524"/>
        <v>5.13234731190947</v>
      </c>
      <c r="X4169" s="12">
        <f t="shared" si="525"/>
        <v>0.83693030594370832</v>
      </c>
      <c r="Y4169" s="11">
        <f t="shared" si="526"/>
        <v>1</v>
      </c>
      <c r="Z4169" s="1">
        <f t="shared" si="527"/>
        <v>1</v>
      </c>
    </row>
    <row r="4170" spans="1:26" x14ac:dyDescent="0.2">
      <c r="A4170" s="1" t="s">
        <v>4193</v>
      </c>
      <c r="B4170" s="1">
        <v>1</v>
      </c>
      <c r="C4170" s="2">
        <v>41550</v>
      </c>
      <c r="D4170" s="2">
        <v>41550</v>
      </c>
      <c r="E4170" s="2">
        <v>41550</v>
      </c>
      <c r="F4170" s="1">
        <v>33</v>
      </c>
      <c r="G4170" s="1">
        <v>12.121212119999999</v>
      </c>
      <c r="H4170" s="1">
        <v>0</v>
      </c>
      <c r="I4170" s="1">
        <v>40.020000000000003</v>
      </c>
      <c r="J4170" s="1">
        <v>0</v>
      </c>
      <c r="K4170" s="1">
        <v>1</v>
      </c>
      <c r="L4170" s="1">
        <v>0</v>
      </c>
      <c r="M4170" s="1">
        <v>0</v>
      </c>
      <c r="N4170" s="1">
        <v>0</v>
      </c>
      <c r="O4170" s="1" t="s">
        <v>22</v>
      </c>
      <c r="P4170" s="1" t="s">
        <v>27</v>
      </c>
      <c r="Q4170" s="10">
        <f>I4170*Part2Out!C$72+'relay test.csv'!K4170*Part2Out!C$74+'relay test.csv'!L4170*Part2Out!C$75+'relay test.csv'!M4170*Part2Out!C$76</f>
        <v>0.89010557294618953</v>
      </c>
      <c r="R4170" s="11">
        <f t="shared" si="520"/>
        <v>2.4353867486725398</v>
      </c>
      <c r="S4170" s="12">
        <f t="shared" si="521"/>
        <v>0.70891195863568846</v>
      </c>
      <c r="T4170" s="11">
        <f t="shared" si="522"/>
        <v>1</v>
      </c>
      <c r="U4170" s="11">
        <f t="shared" si="523"/>
        <v>1</v>
      </c>
      <c r="V4170" s="71">
        <f>Q4170+Part2Out!C$71</f>
        <v>1.5586418406683615</v>
      </c>
      <c r="W4170" s="1">
        <f t="shared" si="524"/>
        <v>4.7523623947229829</v>
      </c>
      <c r="X4170" s="12">
        <f t="shared" si="525"/>
        <v>0.8261583795698676</v>
      </c>
      <c r="Y4170" s="11">
        <f t="shared" si="526"/>
        <v>1</v>
      </c>
      <c r="Z4170" s="1">
        <f t="shared" si="527"/>
        <v>1</v>
      </c>
    </row>
    <row r="4171" spans="1:26" x14ac:dyDescent="0.2">
      <c r="A4171" s="1" t="s">
        <v>4194</v>
      </c>
      <c r="B4171" s="1">
        <v>1</v>
      </c>
      <c r="C4171" s="2">
        <v>41550</v>
      </c>
      <c r="D4171" s="2">
        <v>41556</v>
      </c>
      <c r="E4171" s="2">
        <v>41556</v>
      </c>
      <c r="F4171" s="1">
        <v>34</v>
      </c>
      <c r="G4171" s="1">
        <v>32.352941180000002</v>
      </c>
      <c r="H4171" s="1">
        <v>5.8823529409999997</v>
      </c>
      <c r="I4171" s="1">
        <v>40</v>
      </c>
      <c r="J4171" s="1">
        <v>0</v>
      </c>
      <c r="K4171" s="1">
        <v>1</v>
      </c>
      <c r="L4171" s="1">
        <v>0</v>
      </c>
      <c r="M4171" s="1">
        <v>0</v>
      </c>
      <c r="N4171" s="1">
        <v>0</v>
      </c>
      <c r="O4171" s="1" t="s">
        <v>22</v>
      </c>
      <c r="P4171" s="1" t="s">
        <v>27</v>
      </c>
      <c r="Q4171" s="10">
        <f>I4171*Part2Out!C$72+'relay test.csv'!K4171*Part2Out!C$74+'relay test.csv'!L4171*Part2Out!C$75+'relay test.csv'!M4171*Part2Out!C$76</f>
        <v>0.89006507740550123</v>
      </c>
      <c r="R4171" s="11">
        <f t="shared" si="520"/>
        <v>2.435288128366222</v>
      </c>
      <c r="S4171" s="12">
        <f t="shared" si="521"/>
        <v>0.70890360207555958</v>
      </c>
      <c r="T4171" s="11">
        <f t="shared" si="522"/>
        <v>1</v>
      </c>
      <c r="U4171" s="11">
        <f t="shared" si="523"/>
        <v>1</v>
      </c>
      <c r="V4171" s="71">
        <f>Q4171+Part2Out!C$71</f>
        <v>1.5586013451276732</v>
      </c>
      <c r="W4171" s="1">
        <f t="shared" si="524"/>
        <v>4.7521699491348821</v>
      </c>
      <c r="X4171" s="12">
        <f t="shared" si="525"/>
        <v>0.82615256349468624</v>
      </c>
      <c r="Y4171" s="11">
        <f t="shared" si="526"/>
        <v>1</v>
      </c>
      <c r="Z4171" s="1">
        <f t="shared" si="527"/>
        <v>1</v>
      </c>
    </row>
    <row r="4172" spans="1:26" x14ac:dyDescent="0.2">
      <c r="A4172" s="1" t="s">
        <v>4195</v>
      </c>
      <c r="B4172" s="1">
        <v>1</v>
      </c>
      <c r="C4172" s="2">
        <v>41534</v>
      </c>
      <c r="D4172" s="2">
        <v>41553</v>
      </c>
      <c r="E4172" s="2">
        <v>41553</v>
      </c>
      <c r="F4172" s="1">
        <v>38</v>
      </c>
      <c r="G4172" s="1">
        <v>0</v>
      </c>
      <c r="H4172" s="1">
        <v>0</v>
      </c>
      <c r="I4172" s="1">
        <v>40.020000000000003</v>
      </c>
      <c r="J4172" s="1">
        <v>0</v>
      </c>
      <c r="K4172" s="1">
        <v>1</v>
      </c>
      <c r="L4172" s="1">
        <v>0</v>
      </c>
      <c r="M4172" s="1">
        <v>0</v>
      </c>
      <c r="N4172" s="1">
        <v>0</v>
      </c>
      <c r="O4172" s="1" t="s">
        <v>31</v>
      </c>
      <c r="P4172" s="1" t="s">
        <v>27</v>
      </c>
      <c r="Q4172" s="10">
        <f>I4172*Part2Out!C$72+'relay test.csv'!K4172*Part2Out!C$74+'relay test.csv'!L4172*Part2Out!C$75+'relay test.csv'!M4172*Part2Out!C$76</f>
        <v>0.89010557294618953</v>
      </c>
      <c r="R4172" s="11">
        <f t="shared" si="520"/>
        <v>2.4353867486725398</v>
      </c>
      <c r="S4172" s="12">
        <f t="shared" si="521"/>
        <v>0.70891195863568846</v>
      </c>
      <c r="T4172" s="11">
        <f t="shared" si="522"/>
        <v>1</v>
      </c>
      <c r="U4172" s="11">
        <f t="shared" si="523"/>
        <v>1</v>
      </c>
      <c r="V4172" s="71">
        <f>Q4172+Part2Out!C$71</f>
        <v>1.5586418406683615</v>
      </c>
      <c r="W4172" s="1">
        <f t="shared" si="524"/>
        <v>4.7523623947229829</v>
      </c>
      <c r="X4172" s="12">
        <f t="shared" si="525"/>
        <v>0.8261583795698676</v>
      </c>
      <c r="Y4172" s="11">
        <f t="shared" si="526"/>
        <v>1</v>
      </c>
      <c r="Z4172" s="1">
        <f t="shared" si="527"/>
        <v>1</v>
      </c>
    </row>
    <row r="4173" spans="1:26" x14ac:dyDescent="0.2">
      <c r="A4173" s="1" t="s">
        <v>4196</v>
      </c>
      <c r="B4173" s="1">
        <v>1</v>
      </c>
      <c r="C4173" s="2">
        <v>41548</v>
      </c>
      <c r="D4173" s="2">
        <v>41550</v>
      </c>
      <c r="E4173" s="2">
        <v>41550</v>
      </c>
      <c r="F4173" s="1">
        <v>37</v>
      </c>
      <c r="G4173" s="1">
        <v>0</v>
      </c>
      <c r="H4173" s="1">
        <v>0</v>
      </c>
      <c r="I4173" s="1">
        <v>96.14</v>
      </c>
      <c r="J4173" s="1">
        <v>0</v>
      </c>
      <c r="K4173" s="1">
        <v>1</v>
      </c>
      <c r="L4173" s="1">
        <v>1</v>
      </c>
      <c r="M4173" s="1">
        <v>1</v>
      </c>
      <c r="N4173" s="1">
        <v>0</v>
      </c>
      <c r="O4173" s="1" t="s">
        <v>22</v>
      </c>
      <c r="P4173" s="1" t="s">
        <v>62</v>
      </c>
      <c r="Q4173" s="10">
        <f>I4173*Part2Out!C$72+'relay test.csv'!K4173*Part2Out!C$74+'relay test.csv'!L4173*Part2Out!C$75+'relay test.csv'!M4173*Part2Out!C$76</f>
        <v>2.7227436571950299</v>
      </c>
      <c r="R4173" s="11">
        <f t="shared" si="520"/>
        <v>15.222029033706802</v>
      </c>
      <c r="S4173" s="12">
        <f t="shared" si="521"/>
        <v>0.93835543026571089</v>
      </c>
      <c r="T4173" s="11">
        <f t="shared" si="522"/>
        <v>1</v>
      </c>
      <c r="U4173" s="11">
        <f t="shared" si="523"/>
        <v>1</v>
      </c>
      <c r="V4173" s="71">
        <f>Q4173+Part2Out!C$71</f>
        <v>3.3912799249172019</v>
      </c>
      <c r="W4173" s="1">
        <f t="shared" si="524"/>
        <v>29.703946771739822</v>
      </c>
      <c r="X4173" s="12">
        <f t="shared" si="525"/>
        <v>0.96743089716008734</v>
      </c>
      <c r="Y4173" s="11">
        <f t="shared" si="526"/>
        <v>1</v>
      </c>
      <c r="Z4173" s="1">
        <f t="shared" si="527"/>
        <v>1</v>
      </c>
    </row>
    <row r="4174" spans="1:26" x14ac:dyDescent="0.2">
      <c r="A4174" s="1" t="s">
        <v>4197</v>
      </c>
      <c r="B4174" s="1">
        <v>1</v>
      </c>
      <c r="C4174" s="2">
        <v>41550</v>
      </c>
      <c r="D4174" s="2">
        <v>41551</v>
      </c>
      <c r="E4174" s="2">
        <v>41551</v>
      </c>
      <c r="F4174" s="1">
        <v>34</v>
      </c>
      <c r="G4174" s="1">
        <v>5.8823529409999997</v>
      </c>
      <c r="H4174" s="1">
        <v>0</v>
      </c>
      <c r="I4174" s="1">
        <v>40.020000000000003</v>
      </c>
      <c r="J4174" s="1">
        <v>0</v>
      </c>
      <c r="K4174" s="1">
        <v>1</v>
      </c>
      <c r="L4174" s="1">
        <v>0</v>
      </c>
      <c r="M4174" s="1">
        <v>0</v>
      </c>
      <c r="N4174" s="1">
        <v>0</v>
      </c>
      <c r="O4174" s="1" t="s">
        <v>25</v>
      </c>
      <c r="P4174" s="1" t="s">
        <v>27</v>
      </c>
      <c r="Q4174" s="10">
        <f>I4174*Part2Out!C$72+'relay test.csv'!K4174*Part2Out!C$74+'relay test.csv'!L4174*Part2Out!C$75+'relay test.csv'!M4174*Part2Out!C$76</f>
        <v>0.89010557294618953</v>
      </c>
      <c r="R4174" s="11">
        <f t="shared" si="520"/>
        <v>2.4353867486725398</v>
      </c>
      <c r="S4174" s="12">
        <f t="shared" si="521"/>
        <v>0.70891195863568846</v>
      </c>
      <c r="T4174" s="11">
        <f t="shared" si="522"/>
        <v>1</v>
      </c>
      <c r="U4174" s="11">
        <f t="shared" si="523"/>
        <v>1</v>
      </c>
      <c r="V4174" s="71">
        <f>Q4174+Part2Out!C$71</f>
        <v>1.5586418406683615</v>
      </c>
      <c r="W4174" s="1">
        <f t="shared" si="524"/>
        <v>4.7523623947229829</v>
      </c>
      <c r="X4174" s="12">
        <f t="shared" si="525"/>
        <v>0.8261583795698676</v>
      </c>
      <c r="Y4174" s="11">
        <f t="shared" si="526"/>
        <v>1</v>
      </c>
      <c r="Z4174" s="1">
        <f t="shared" si="527"/>
        <v>1</v>
      </c>
    </row>
    <row r="4175" spans="1:26" x14ac:dyDescent="0.2">
      <c r="A4175" s="1" t="s">
        <v>4198</v>
      </c>
      <c r="B4175" s="1">
        <v>1</v>
      </c>
      <c r="C4175" s="2">
        <v>41550</v>
      </c>
      <c r="D4175" s="2">
        <v>41550</v>
      </c>
      <c r="E4175" s="2">
        <v>41550</v>
      </c>
      <c r="F4175" s="1">
        <v>26</v>
      </c>
      <c r="G4175" s="1">
        <v>46.15384615</v>
      </c>
      <c r="H4175" s="1">
        <v>15.38461538</v>
      </c>
      <c r="I4175" s="1">
        <v>40.020000000000003</v>
      </c>
      <c r="J4175" s="1">
        <v>0</v>
      </c>
      <c r="K4175" s="1">
        <v>1</v>
      </c>
      <c r="L4175" s="1">
        <v>1</v>
      </c>
      <c r="M4175" s="1">
        <v>0</v>
      </c>
      <c r="N4175" s="1">
        <v>0</v>
      </c>
      <c r="O4175" s="1" t="s">
        <v>31</v>
      </c>
      <c r="P4175" s="1" t="s">
        <v>27</v>
      </c>
      <c r="Q4175" s="10">
        <f>I4175*Part2Out!C$72+'relay test.csv'!K4175*Part2Out!C$74+'relay test.csv'!L4175*Part2Out!C$75+'relay test.csv'!M4175*Part2Out!C$76</f>
        <v>1.7578358420495039</v>
      </c>
      <c r="R4175" s="11">
        <f t="shared" si="520"/>
        <v>5.7998719634965958</v>
      </c>
      <c r="S4175" s="12">
        <f t="shared" si="521"/>
        <v>0.85293840746292737</v>
      </c>
      <c r="T4175" s="11">
        <f t="shared" si="522"/>
        <v>1</v>
      </c>
      <c r="U4175" s="11">
        <f t="shared" si="523"/>
        <v>1</v>
      </c>
      <c r="V4175" s="71">
        <f>Q4175+Part2Out!C$71</f>
        <v>2.4263721097716759</v>
      </c>
      <c r="W4175" s="1">
        <f t="shared" si="524"/>
        <v>11.317747962845422</v>
      </c>
      <c r="X4175" s="12">
        <f t="shared" si="525"/>
        <v>0.91881632884384834</v>
      </c>
      <c r="Y4175" s="11">
        <f t="shared" si="526"/>
        <v>1</v>
      </c>
      <c r="Z4175" s="1">
        <f t="shared" si="527"/>
        <v>1</v>
      </c>
    </row>
    <row r="4176" spans="1:26" x14ac:dyDescent="0.2">
      <c r="A4176" s="1" t="s">
        <v>4199</v>
      </c>
      <c r="B4176" s="1">
        <v>1</v>
      </c>
      <c r="C4176" s="2">
        <v>41550</v>
      </c>
      <c r="D4176" s="2">
        <v>41550</v>
      </c>
      <c r="E4176" s="2">
        <v>41550</v>
      </c>
      <c r="F4176" s="1">
        <v>27</v>
      </c>
      <c r="G4176" s="1">
        <v>66.666666669999998</v>
      </c>
      <c r="H4176" s="1">
        <v>0</v>
      </c>
      <c r="I4176" s="1">
        <v>40.020000000000003</v>
      </c>
      <c r="J4176" s="1">
        <v>0</v>
      </c>
      <c r="K4176" s="1">
        <v>1</v>
      </c>
      <c r="L4176" s="1">
        <v>1</v>
      </c>
      <c r="M4176" s="1">
        <v>0</v>
      </c>
      <c r="N4176" s="1">
        <v>0</v>
      </c>
      <c r="O4176" s="1" t="s">
        <v>25</v>
      </c>
      <c r="P4176" s="1" t="s">
        <v>23</v>
      </c>
      <c r="Q4176" s="10">
        <f>I4176*Part2Out!C$72+'relay test.csv'!K4176*Part2Out!C$74+'relay test.csv'!L4176*Part2Out!C$75+'relay test.csv'!M4176*Part2Out!C$76</f>
        <v>1.7578358420495039</v>
      </c>
      <c r="R4176" s="11">
        <f t="shared" si="520"/>
        <v>5.7998719634965958</v>
      </c>
      <c r="S4176" s="12">
        <f t="shared" si="521"/>
        <v>0.85293840746292737</v>
      </c>
      <c r="T4176" s="11">
        <f t="shared" si="522"/>
        <v>1</v>
      </c>
      <c r="U4176" s="11">
        <f t="shared" si="523"/>
        <v>1</v>
      </c>
      <c r="V4176" s="71">
        <f>Q4176+Part2Out!C$71</f>
        <v>2.4263721097716759</v>
      </c>
      <c r="W4176" s="1">
        <f t="shared" si="524"/>
        <v>11.317747962845422</v>
      </c>
      <c r="X4176" s="12">
        <f t="shared" si="525"/>
        <v>0.91881632884384834</v>
      </c>
      <c r="Y4176" s="11">
        <f t="shared" si="526"/>
        <v>1</v>
      </c>
      <c r="Z4176" s="1">
        <f t="shared" si="527"/>
        <v>1</v>
      </c>
    </row>
    <row r="4177" spans="1:26" x14ac:dyDescent="0.2">
      <c r="A4177" s="1" t="s">
        <v>4200</v>
      </c>
      <c r="B4177" s="1">
        <v>1</v>
      </c>
      <c r="C4177" s="2">
        <v>41550</v>
      </c>
      <c r="D4177" s="2">
        <v>41550</v>
      </c>
      <c r="E4177" s="2">
        <v>41550</v>
      </c>
      <c r="F4177" s="1">
        <v>37</v>
      </c>
      <c r="G4177" s="1">
        <v>2.7027027029999999</v>
      </c>
      <c r="H4177" s="1">
        <v>2.7027027029999999</v>
      </c>
      <c r="I4177" s="1">
        <v>40.94</v>
      </c>
      <c r="J4177" s="1">
        <v>0</v>
      </c>
      <c r="K4177" s="1">
        <v>1</v>
      </c>
      <c r="L4177" s="1">
        <v>0</v>
      </c>
      <c r="M4177" s="1">
        <v>0</v>
      </c>
      <c r="N4177" s="1">
        <v>0</v>
      </c>
      <c r="O4177" s="1" t="s">
        <v>22</v>
      </c>
      <c r="P4177" s="1" t="s">
        <v>27</v>
      </c>
      <c r="Q4177" s="10">
        <f>I4177*Part2Out!C$72+'relay test.csv'!K4177*Part2Out!C$74+'relay test.csv'!L4177*Part2Out!C$75+'relay test.csv'!M4177*Part2Out!C$76</f>
        <v>0.89196836781785138</v>
      </c>
      <c r="R4177" s="11">
        <f t="shared" si="520"/>
        <v>2.4399276026451617</v>
      </c>
      <c r="S4177" s="12">
        <f t="shared" si="521"/>
        <v>0.70929620750418076</v>
      </c>
      <c r="T4177" s="11">
        <f t="shared" si="522"/>
        <v>1</v>
      </c>
      <c r="U4177" s="11">
        <f t="shared" si="523"/>
        <v>1</v>
      </c>
      <c r="V4177" s="71">
        <f>Q4177+Part2Out!C$71</f>
        <v>1.5605046355400234</v>
      </c>
      <c r="W4177" s="1">
        <f t="shared" si="524"/>
        <v>4.761223321502345</v>
      </c>
      <c r="X4177" s="12">
        <f t="shared" si="525"/>
        <v>0.82642575297025089</v>
      </c>
      <c r="Y4177" s="11">
        <f t="shared" si="526"/>
        <v>1</v>
      </c>
      <c r="Z4177" s="1">
        <f t="shared" si="527"/>
        <v>1</v>
      </c>
    </row>
    <row r="4178" spans="1:26" x14ac:dyDescent="0.2">
      <c r="A4178" s="1" t="s">
        <v>4201</v>
      </c>
      <c r="B4178" s="1">
        <v>1</v>
      </c>
      <c r="C4178" s="2">
        <v>41550</v>
      </c>
      <c r="D4178" s="2">
        <v>41576</v>
      </c>
      <c r="E4178" s="2">
        <v>41576</v>
      </c>
      <c r="F4178" s="1">
        <v>44</v>
      </c>
      <c r="G4178" s="1">
        <v>13.636363640000001</v>
      </c>
      <c r="H4178" s="1">
        <v>4.5454545450000001</v>
      </c>
      <c r="I4178" s="1">
        <v>40.020000000000003</v>
      </c>
      <c r="J4178" s="1">
        <v>0</v>
      </c>
      <c r="K4178" s="1">
        <v>1</v>
      </c>
      <c r="L4178" s="1">
        <v>1</v>
      </c>
      <c r="M4178" s="1">
        <v>1</v>
      </c>
      <c r="N4178" s="1">
        <v>0</v>
      </c>
      <c r="O4178" s="1" t="s">
        <v>25</v>
      </c>
      <c r="P4178" s="1" t="s">
        <v>27</v>
      </c>
      <c r="Q4178" s="10">
        <f>I4178*Part2Out!C$72+'relay test.csv'!K4178*Part2Out!C$74+'relay test.csv'!L4178*Part2Out!C$75+'relay test.csv'!M4178*Part2Out!C$76</f>
        <v>2.6091131700236594</v>
      </c>
      <c r="R4178" s="11">
        <f t="shared" si="520"/>
        <v>13.586996151910418</v>
      </c>
      <c r="S4178" s="12">
        <f t="shared" si="521"/>
        <v>0.93144578982636994</v>
      </c>
      <c r="T4178" s="11">
        <f t="shared" si="522"/>
        <v>1</v>
      </c>
      <c r="U4178" s="11">
        <f t="shared" si="523"/>
        <v>1</v>
      </c>
      <c r="V4178" s="71">
        <f>Q4178+Part2Out!C$71</f>
        <v>3.2776494377458314</v>
      </c>
      <c r="W4178" s="1">
        <f t="shared" si="524"/>
        <v>26.513378051671012</v>
      </c>
      <c r="X4178" s="12">
        <f t="shared" si="525"/>
        <v>0.96365404502049989</v>
      </c>
      <c r="Y4178" s="11">
        <f t="shared" si="526"/>
        <v>1</v>
      </c>
      <c r="Z4178" s="1">
        <f t="shared" si="527"/>
        <v>1</v>
      </c>
    </row>
    <row r="4179" spans="1:26" x14ac:dyDescent="0.2">
      <c r="A4179" s="1" t="s">
        <v>4202</v>
      </c>
      <c r="B4179" s="1">
        <v>1</v>
      </c>
      <c r="C4179" s="2">
        <v>41542</v>
      </c>
      <c r="D4179" s="2">
        <v>41550</v>
      </c>
      <c r="E4179" s="2">
        <v>41550</v>
      </c>
      <c r="F4179" s="1">
        <v>37</v>
      </c>
      <c r="G4179" s="1">
        <v>0</v>
      </c>
      <c r="H4179" s="1">
        <v>0</v>
      </c>
      <c r="I4179" s="1">
        <v>40</v>
      </c>
      <c r="J4179" s="1">
        <v>0</v>
      </c>
      <c r="K4179" s="1">
        <v>1</v>
      </c>
      <c r="L4179" s="1">
        <v>1</v>
      </c>
      <c r="M4179" s="1">
        <v>0</v>
      </c>
      <c r="N4179" s="1">
        <v>0</v>
      </c>
      <c r="O4179" s="1" t="s">
        <v>35</v>
      </c>
      <c r="P4179" s="1" t="s">
        <v>62</v>
      </c>
      <c r="Q4179" s="10">
        <f>I4179*Part2Out!C$72+'relay test.csv'!K4179*Part2Out!C$74+'relay test.csv'!L4179*Part2Out!C$75+'relay test.csv'!M4179*Part2Out!C$76</f>
        <v>1.7577953465088156</v>
      </c>
      <c r="R4179" s="11">
        <f t="shared" si="520"/>
        <v>5.7996370993010196</v>
      </c>
      <c r="S4179" s="12">
        <f t="shared" si="521"/>
        <v>0.85293332785321785</v>
      </c>
      <c r="T4179" s="11">
        <f t="shared" si="522"/>
        <v>1</v>
      </c>
      <c r="U4179" s="11">
        <f t="shared" si="523"/>
        <v>1</v>
      </c>
      <c r="V4179" s="71">
        <f>Q4179+Part2Out!C$71</f>
        <v>2.4263316142309876</v>
      </c>
      <c r="W4179" s="1">
        <f t="shared" si="524"/>
        <v>11.31728965380209</v>
      </c>
      <c r="X4179" s="12">
        <f t="shared" si="525"/>
        <v>0.91881330811350037</v>
      </c>
      <c r="Y4179" s="11">
        <f t="shared" si="526"/>
        <v>1</v>
      </c>
      <c r="Z4179" s="1">
        <f t="shared" si="527"/>
        <v>1</v>
      </c>
    </row>
    <row r="4180" spans="1:26" x14ac:dyDescent="0.2">
      <c r="A4180" s="1" t="s">
        <v>4203</v>
      </c>
      <c r="B4180" s="1">
        <v>1</v>
      </c>
      <c r="C4180" s="2">
        <v>41550</v>
      </c>
      <c r="D4180" s="2">
        <v>41550</v>
      </c>
      <c r="E4180" s="2">
        <v>41550</v>
      </c>
      <c r="F4180" s="1">
        <v>22</v>
      </c>
      <c r="G4180" s="1">
        <v>36.363636360000001</v>
      </c>
      <c r="H4180" s="1">
        <v>0</v>
      </c>
      <c r="I4180" s="1">
        <v>40</v>
      </c>
      <c r="J4180" s="1">
        <v>0</v>
      </c>
      <c r="K4180" s="1">
        <v>1</v>
      </c>
      <c r="L4180" s="1">
        <v>0</v>
      </c>
      <c r="M4180" s="1">
        <v>0</v>
      </c>
      <c r="N4180" s="1">
        <v>0</v>
      </c>
      <c r="O4180" s="1" t="s">
        <v>25</v>
      </c>
      <c r="P4180" s="1" t="s">
        <v>62</v>
      </c>
      <c r="Q4180" s="10">
        <f>I4180*Part2Out!C$72+'relay test.csv'!K4180*Part2Out!C$74+'relay test.csv'!L4180*Part2Out!C$75+'relay test.csv'!M4180*Part2Out!C$76</f>
        <v>0.89006507740550123</v>
      </c>
      <c r="R4180" s="11">
        <f t="shared" si="520"/>
        <v>2.435288128366222</v>
      </c>
      <c r="S4180" s="12">
        <f t="shared" si="521"/>
        <v>0.70890360207555958</v>
      </c>
      <c r="T4180" s="11">
        <f t="shared" si="522"/>
        <v>1</v>
      </c>
      <c r="U4180" s="11">
        <f t="shared" si="523"/>
        <v>1</v>
      </c>
      <c r="V4180" s="71">
        <f>Q4180+Part2Out!C$71</f>
        <v>1.5586013451276732</v>
      </c>
      <c r="W4180" s="1">
        <f t="shared" si="524"/>
        <v>4.7521699491348821</v>
      </c>
      <c r="X4180" s="12">
        <f t="shared" si="525"/>
        <v>0.82615256349468624</v>
      </c>
      <c r="Y4180" s="11">
        <f t="shared" si="526"/>
        <v>1</v>
      </c>
      <c r="Z4180" s="1">
        <f t="shared" si="527"/>
        <v>1</v>
      </c>
    </row>
    <row r="4181" spans="1:26" x14ac:dyDescent="0.2">
      <c r="A4181" s="1" t="s">
        <v>4204</v>
      </c>
      <c r="B4181" s="1">
        <v>1</v>
      </c>
      <c r="C4181" s="2">
        <v>41550</v>
      </c>
      <c r="D4181" s="2">
        <v>41550</v>
      </c>
      <c r="E4181" s="2">
        <v>41581</v>
      </c>
      <c r="F4181" s="1">
        <v>35</v>
      </c>
      <c r="G4181" s="1">
        <v>11.42857143</v>
      </c>
      <c r="H4181" s="1">
        <v>2.8571428569999999</v>
      </c>
      <c r="I4181" s="1">
        <v>35.130000000000003</v>
      </c>
      <c r="J4181" s="1">
        <v>6.4516129032258104E-2</v>
      </c>
      <c r="K4181" s="1">
        <v>1</v>
      </c>
      <c r="L4181" s="1">
        <v>0</v>
      </c>
      <c r="M4181" s="1">
        <v>0</v>
      </c>
      <c r="N4181" s="1">
        <v>0</v>
      </c>
      <c r="O4181" s="1" t="s">
        <v>25</v>
      </c>
      <c r="P4181" s="1" t="s">
        <v>27</v>
      </c>
      <c r="Q4181" s="10">
        <f>I4181*Part2Out!C$72+'relay test.csv'!K4181*Part2Out!C$74+'relay test.csv'!L4181*Part2Out!C$75+'relay test.csv'!M4181*Part2Out!C$76</f>
        <v>0.88020441324790011</v>
      </c>
      <c r="R4181" s="11">
        <f t="shared" si="520"/>
        <v>2.4113925766294444</v>
      </c>
      <c r="S4181" s="12">
        <f t="shared" si="521"/>
        <v>0.70686457874982267</v>
      </c>
      <c r="T4181" s="11">
        <f t="shared" si="522"/>
        <v>1</v>
      </c>
      <c r="U4181" s="11">
        <f t="shared" si="523"/>
        <v>1</v>
      </c>
      <c r="V4181" s="71">
        <f>Q4181+Part2Out!C$71</f>
        <v>1.5487406809700721</v>
      </c>
      <c r="W4181" s="1">
        <f t="shared" si="524"/>
        <v>4.7055406728866975</v>
      </c>
      <c r="X4181" s="12">
        <f t="shared" si="525"/>
        <v>0.82473177261673014</v>
      </c>
      <c r="Y4181" s="11">
        <f t="shared" si="526"/>
        <v>1</v>
      </c>
      <c r="Z4181" s="1">
        <f t="shared" si="527"/>
        <v>1</v>
      </c>
    </row>
    <row r="4182" spans="1:26" x14ac:dyDescent="0.2">
      <c r="A4182" s="1" t="s">
        <v>4205</v>
      </c>
      <c r="B4182" s="1">
        <v>1</v>
      </c>
      <c r="C4182" s="2">
        <v>41550</v>
      </c>
      <c r="D4182" s="2">
        <v>41581</v>
      </c>
      <c r="E4182" s="2">
        <v>41581</v>
      </c>
      <c r="F4182" s="1">
        <v>22</v>
      </c>
      <c r="G4182" s="1">
        <v>22.727272729999999</v>
      </c>
      <c r="H4182" s="1">
        <v>13.636363640000001</v>
      </c>
      <c r="I4182" s="1">
        <v>75.84</v>
      </c>
      <c r="J4182" s="1">
        <v>0</v>
      </c>
      <c r="K4182" s="1">
        <v>1</v>
      </c>
      <c r="L4182" s="1">
        <v>1</v>
      </c>
      <c r="M4182" s="1">
        <v>0</v>
      </c>
      <c r="N4182" s="1">
        <v>0</v>
      </c>
      <c r="O4182" s="1" t="s">
        <v>25</v>
      </c>
      <c r="P4182" s="1" t="s">
        <v>23</v>
      </c>
      <c r="Q4182" s="10">
        <f>I4182*Part2Out!C$72+'relay test.csv'!K4182*Part2Out!C$74+'relay test.csv'!L4182*Part2Out!C$75+'relay test.csv'!M4182*Part2Out!C$76</f>
        <v>1.8303633554222496</v>
      </c>
      <c r="R4182" s="11">
        <f t="shared" si="520"/>
        <v>6.236152186614814</v>
      </c>
      <c r="S4182" s="12">
        <f t="shared" si="521"/>
        <v>0.86180500710726271</v>
      </c>
      <c r="T4182" s="11">
        <f t="shared" si="522"/>
        <v>1</v>
      </c>
      <c r="U4182" s="11">
        <f t="shared" si="523"/>
        <v>1</v>
      </c>
      <c r="V4182" s="71">
        <f>Q4182+Part2Out!C$71</f>
        <v>2.4988996231444216</v>
      </c>
      <c r="W4182" s="1">
        <f t="shared" si="524"/>
        <v>12.169095999061231</v>
      </c>
      <c r="X4182" s="12">
        <f t="shared" si="525"/>
        <v>0.9240646434598635</v>
      </c>
      <c r="Y4182" s="11">
        <f t="shared" si="526"/>
        <v>1</v>
      </c>
      <c r="Z4182" s="1">
        <f t="shared" si="527"/>
        <v>1</v>
      </c>
    </row>
    <row r="4183" spans="1:26" x14ac:dyDescent="0.2">
      <c r="A4183" s="1" t="s">
        <v>4206</v>
      </c>
      <c r="B4183" s="1">
        <v>1</v>
      </c>
      <c r="C4183" s="2">
        <v>41550</v>
      </c>
      <c r="D4183" s="2">
        <v>41550</v>
      </c>
      <c r="E4183" s="2">
        <v>41550</v>
      </c>
      <c r="F4183" s="1">
        <v>34</v>
      </c>
      <c r="G4183" s="1">
        <v>2.9411764709999999</v>
      </c>
      <c r="H4183" s="1">
        <v>0</v>
      </c>
      <c r="I4183" s="1">
        <v>40.020000000000003</v>
      </c>
      <c r="J4183" s="1">
        <v>0</v>
      </c>
      <c r="K4183" s="1">
        <v>1</v>
      </c>
      <c r="L4183" s="1">
        <v>0</v>
      </c>
      <c r="M4183" s="1">
        <v>0</v>
      </c>
      <c r="N4183" s="1">
        <v>0</v>
      </c>
      <c r="O4183" s="1" t="s">
        <v>29</v>
      </c>
      <c r="P4183" s="1" t="s">
        <v>27</v>
      </c>
      <c r="Q4183" s="10">
        <f>I4183*Part2Out!C$72+'relay test.csv'!K4183*Part2Out!C$74+'relay test.csv'!L4183*Part2Out!C$75+'relay test.csv'!M4183*Part2Out!C$76</f>
        <v>0.89010557294618953</v>
      </c>
      <c r="R4183" s="11">
        <f t="shared" si="520"/>
        <v>2.4353867486725398</v>
      </c>
      <c r="S4183" s="12">
        <f t="shared" si="521"/>
        <v>0.70891195863568846</v>
      </c>
      <c r="T4183" s="11">
        <f t="shared" si="522"/>
        <v>1</v>
      </c>
      <c r="U4183" s="11">
        <f t="shared" si="523"/>
        <v>1</v>
      </c>
      <c r="V4183" s="71">
        <f>Q4183+Part2Out!C$71</f>
        <v>1.5586418406683615</v>
      </c>
      <c r="W4183" s="1">
        <f t="shared" si="524"/>
        <v>4.7523623947229829</v>
      </c>
      <c r="X4183" s="12">
        <f t="shared" si="525"/>
        <v>0.8261583795698676</v>
      </c>
      <c r="Y4183" s="11">
        <f t="shared" si="526"/>
        <v>1</v>
      </c>
      <c r="Z4183" s="1">
        <f t="shared" si="527"/>
        <v>1</v>
      </c>
    </row>
    <row r="4184" spans="1:26" x14ac:dyDescent="0.2">
      <c r="A4184" s="1" t="s">
        <v>4207</v>
      </c>
      <c r="B4184" s="1">
        <v>1</v>
      </c>
      <c r="C4184" s="2">
        <v>41550</v>
      </c>
      <c r="D4184" s="2">
        <v>41655</v>
      </c>
      <c r="E4184" s="2">
        <v>41655</v>
      </c>
      <c r="F4184" s="1">
        <v>21</v>
      </c>
      <c r="G4184" s="1">
        <v>80.952380950000006</v>
      </c>
      <c r="H4184" s="1">
        <v>0</v>
      </c>
      <c r="I4184" s="1">
        <v>40.25</v>
      </c>
      <c r="J4184" s="1">
        <v>0</v>
      </c>
      <c r="K4184" s="1">
        <v>1</v>
      </c>
      <c r="L4184" s="1">
        <v>1</v>
      </c>
      <c r="M4184" s="1">
        <v>0</v>
      </c>
      <c r="N4184" s="1">
        <v>0</v>
      </c>
      <c r="O4184" s="1" t="s">
        <v>29</v>
      </c>
      <c r="P4184" s="1" t="s">
        <v>23</v>
      </c>
      <c r="Q4184" s="10">
        <f>I4184*Part2Out!C$72+'relay test.csv'!K4184*Part2Out!C$74+'relay test.csv'!L4184*Part2Out!C$75+'relay test.csv'!M4184*Part2Out!C$76</f>
        <v>1.7583015407674194</v>
      </c>
      <c r="R4184" s="11">
        <f t="shared" si="520"/>
        <v>5.8025735854561855</v>
      </c>
      <c r="S4184" s="12">
        <f t="shared" si="521"/>
        <v>0.85299681253900916</v>
      </c>
      <c r="T4184" s="11">
        <f t="shared" si="522"/>
        <v>1</v>
      </c>
      <c r="U4184" s="11">
        <f t="shared" si="523"/>
        <v>1</v>
      </c>
      <c r="V4184" s="71">
        <f>Q4184+Part2Out!C$71</f>
        <v>2.4268378084895916</v>
      </c>
      <c r="W4184" s="1">
        <f t="shared" si="524"/>
        <v>11.323019851021915</v>
      </c>
      <c r="X4184" s="12">
        <f t="shared" si="525"/>
        <v>0.91885105987903826</v>
      </c>
      <c r="Y4184" s="11">
        <f t="shared" si="526"/>
        <v>1</v>
      </c>
      <c r="Z4184" s="1">
        <f t="shared" si="527"/>
        <v>1</v>
      </c>
    </row>
    <row r="4185" spans="1:26" x14ac:dyDescent="0.2">
      <c r="A4185" s="1" t="s">
        <v>4208</v>
      </c>
      <c r="B4185" s="1">
        <v>1</v>
      </c>
      <c r="C4185" s="2">
        <v>41550</v>
      </c>
      <c r="D4185" s="2">
        <v>41651</v>
      </c>
      <c r="E4185" s="2">
        <v>41651</v>
      </c>
      <c r="F4185" s="1">
        <v>43</v>
      </c>
      <c r="G4185" s="1">
        <v>11.627906980000001</v>
      </c>
      <c r="H4185" s="1">
        <v>11.627906980000001</v>
      </c>
      <c r="I4185" s="1">
        <v>29.06</v>
      </c>
      <c r="J4185" s="1">
        <v>0</v>
      </c>
      <c r="K4185" s="1">
        <v>1</v>
      </c>
      <c r="L4185" s="1">
        <v>0</v>
      </c>
      <c r="M4185" s="1">
        <v>0</v>
      </c>
      <c r="N4185" s="1">
        <v>0</v>
      </c>
      <c r="O4185" s="1" t="s">
        <v>22</v>
      </c>
      <c r="P4185" s="1" t="s">
        <v>23</v>
      </c>
      <c r="Q4185" s="10">
        <f>I4185*Part2Out!C$72+'relay test.csv'!K4185*Part2Out!C$74+'relay test.csv'!L4185*Part2Out!C$75+'relay test.csv'!M4185*Part2Out!C$76</f>
        <v>0.86791401664900103</v>
      </c>
      <c r="R4185" s="11">
        <f t="shared" si="520"/>
        <v>2.3819369867287454</v>
      </c>
      <c r="S4185" s="12">
        <f t="shared" si="521"/>
        <v>0.70431146295032765</v>
      </c>
      <c r="T4185" s="11">
        <f t="shared" si="522"/>
        <v>1</v>
      </c>
      <c r="U4185" s="11">
        <f t="shared" si="523"/>
        <v>1</v>
      </c>
      <c r="V4185" s="71">
        <f>Q4185+Part2Out!C$71</f>
        <v>1.5364502843711731</v>
      </c>
      <c r="W4185" s="1">
        <f t="shared" si="524"/>
        <v>4.6480616552995473</v>
      </c>
      <c r="X4185" s="12">
        <f t="shared" si="525"/>
        <v>0.82294810839012267</v>
      </c>
      <c r="Y4185" s="11">
        <f t="shared" si="526"/>
        <v>1</v>
      </c>
      <c r="Z4185" s="1">
        <f t="shared" si="527"/>
        <v>1</v>
      </c>
    </row>
    <row r="4186" spans="1:26" x14ac:dyDescent="0.2">
      <c r="A4186" s="1" t="s">
        <v>4209</v>
      </c>
      <c r="B4186" s="1">
        <v>1</v>
      </c>
      <c r="C4186" s="2">
        <v>41550</v>
      </c>
      <c r="D4186" s="2">
        <v>41562</v>
      </c>
      <c r="E4186" s="2">
        <v>41562</v>
      </c>
      <c r="F4186" s="1">
        <v>36</v>
      </c>
      <c r="G4186" s="1">
        <v>5.5555555559999998</v>
      </c>
      <c r="H4186" s="1">
        <v>5.5555555559999998</v>
      </c>
      <c r="I4186" s="1">
        <v>56.18</v>
      </c>
      <c r="J4186" s="1">
        <v>0</v>
      </c>
      <c r="K4186" s="1">
        <v>1</v>
      </c>
      <c r="L4186" s="1">
        <v>0</v>
      </c>
      <c r="M4186" s="1">
        <v>0</v>
      </c>
      <c r="N4186" s="1">
        <v>0</v>
      </c>
      <c r="O4186" s="1" t="s">
        <v>29</v>
      </c>
      <c r="P4186" s="1" t="s">
        <v>23</v>
      </c>
      <c r="Q4186" s="10">
        <f>I4186*Part2Out!C$72+'relay test.csv'!K4186*Part2Out!C$74+'relay test.csv'!L4186*Part2Out!C$75+'relay test.csv'!M4186*Part2Out!C$76</f>
        <v>0.922825969822336</v>
      </c>
      <c r="R4186" s="11">
        <f t="shared" si="520"/>
        <v>2.5163915980277038</v>
      </c>
      <c r="S4186" s="12">
        <f t="shared" si="521"/>
        <v>0.71561756643916274</v>
      </c>
      <c r="T4186" s="11">
        <f t="shared" si="522"/>
        <v>1</v>
      </c>
      <c r="U4186" s="11">
        <f t="shared" si="523"/>
        <v>1</v>
      </c>
      <c r="V4186" s="71">
        <f>Q4186+Part2Out!C$71</f>
        <v>1.591362237544508</v>
      </c>
      <c r="W4186" s="1">
        <f t="shared" si="524"/>
        <v>4.9104335512140471</v>
      </c>
      <c r="X4186" s="12">
        <f t="shared" si="525"/>
        <v>0.83080767403355837</v>
      </c>
      <c r="Y4186" s="11">
        <f t="shared" si="526"/>
        <v>1</v>
      </c>
      <c r="Z4186" s="1">
        <f t="shared" si="527"/>
        <v>1</v>
      </c>
    </row>
    <row r="4187" spans="1:26" x14ac:dyDescent="0.2">
      <c r="A4187" s="1" t="s">
        <v>4210</v>
      </c>
      <c r="B4187" s="1">
        <v>1</v>
      </c>
      <c r="C4187" s="2">
        <v>41550</v>
      </c>
      <c r="D4187" s="2">
        <v>41550</v>
      </c>
      <c r="E4187" s="2">
        <v>41550</v>
      </c>
      <c r="F4187" s="1">
        <v>26</v>
      </c>
      <c r="G4187" s="1">
        <v>65.38461538</v>
      </c>
      <c r="H4187" s="1">
        <v>7.692307692</v>
      </c>
      <c r="I4187" s="1">
        <v>40.020000000000003</v>
      </c>
      <c r="J4187" s="1">
        <v>0</v>
      </c>
      <c r="K4187" s="1">
        <v>1</v>
      </c>
      <c r="L4187" s="1">
        <v>0</v>
      </c>
      <c r="M4187" s="1">
        <v>0</v>
      </c>
      <c r="N4187" s="1">
        <v>0</v>
      </c>
      <c r="O4187" s="1" t="s">
        <v>22</v>
      </c>
      <c r="P4187" s="1" t="s">
        <v>27</v>
      </c>
      <c r="Q4187" s="10">
        <f>I4187*Part2Out!C$72+'relay test.csv'!K4187*Part2Out!C$74+'relay test.csv'!L4187*Part2Out!C$75+'relay test.csv'!M4187*Part2Out!C$76</f>
        <v>0.89010557294618953</v>
      </c>
      <c r="R4187" s="11">
        <f t="shared" si="520"/>
        <v>2.4353867486725398</v>
      </c>
      <c r="S4187" s="12">
        <f t="shared" si="521"/>
        <v>0.70891195863568846</v>
      </c>
      <c r="T4187" s="11">
        <f t="shared" si="522"/>
        <v>1</v>
      </c>
      <c r="U4187" s="11">
        <f t="shared" si="523"/>
        <v>1</v>
      </c>
      <c r="V4187" s="71">
        <f>Q4187+Part2Out!C$71</f>
        <v>1.5586418406683615</v>
      </c>
      <c r="W4187" s="1">
        <f t="shared" si="524"/>
        <v>4.7523623947229829</v>
      </c>
      <c r="X4187" s="12">
        <f t="shared" si="525"/>
        <v>0.8261583795698676</v>
      </c>
      <c r="Y4187" s="11">
        <f t="shared" si="526"/>
        <v>1</v>
      </c>
      <c r="Z4187" s="1">
        <f t="shared" si="527"/>
        <v>1</v>
      </c>
    </row>
    <row r="4188" spans="1:26" x14ac:dyDescent="0.2">
      <c r="A4188" s="1" t="s">
        <v>4211</v>
      </c>
      <c r="B4188" s="1">
        <v>0</v>
      </c>
      <c r="C4188" s="2">
        <v>41550</v>
      </c>
      <c r="D4188" s="2">
        <v>41550</v>
      </c>
      <c r="E4188" s="2">
        <v>41550</v>
      </c>
      <c r="F4188" s="1">
        <v>4</v>
      </c>
      <c r="G4188" s="1">
        <v>50</v>
      </c>
      <c r="H4188" s="1">
        <v>0</v>
      </c>
      <c r="I4188" s="1">
        <v>40.020000000000003</v>
      </c>
      <c r="J4188" s="1">
        <v>0</v>
      </c>
      <c r="K4188" s="1">
        <v>1</v>
      </c>
      <c r="L4188" s="1">
        <v>0</v>
      </c>
      <c r="M4188" s="1">
        <v>0</v>
      </c>
      <c r="N4188" s="1">
        <v>0</v>
      </c>
      <c r="O4188" s="1" t="s">
        <v>29</v>
      </c>
      <c r="P4188" s="1" t="s">
        <v>27</v>
      </c>
      <c r="Q4188" s="10">
        <f>I4188*Part2Out!C$72+'relay test.csv'!K4188*Part2Out!C$74+'relay test.csv'!L4188*Part2Out!C$75+'relay test.csv'!M4188*Part2Out!C$76</f>
        <v>0.89010557294618953</v>
      </c>
      <c r="R4188" s="11">
        <f t="shared" si="520"/>
        <v>2.4353867486725398</v>
      </c>
      <c r="S4188" s="12">
        <f t="shared" si="521"/>
        <v>0.70891195863568846</v>
      </c>
      <c r="T4188" s="11">
        <f t="shared" si="522"/>
        <v>1</v>
      </c>
      <c r="U4188" s="11">
        <f t="shared" si="523"/>
        <v>0</v>
      </c>
      <c r="V4188" s="71">
        <f>Q4188+Part2Out!C$71</f>
        <v>1.5586418406683615</v>
      </c>
      <c r="W4188" s="1">
        <f t="shared" si="524"/>
        <v>4.7523623947229829</v>
      </c>
      <c r="X4188" s="12">
        <f t="shared" si="525"/>
        <v>0.8261583795698676</v>
      </c>
      <c r="Y4188" s="11">
        <f t="shared" si="526"/>
        <v>1</v>
      </c>
      <c r="Z4188" s="1">
        <f t="shared" si="527"/>
        <v>0</v>
      </c>
    </row>
    <row r="4189" spans="1:26" x14ac:dyDescent="0.2">
      <c r="A4189" s="1" t="s">
        <v>4212</v>
      </c>
      <c r="B4189" s="1">
        <v>0</v>
      </c>
      <c r="C4189" s="2">
        <v>41547</v>
      </c>
      <c r="D4189" s="2">
        <v>41550</v>
      </c>
      <c r="E4189" s="2">
        <v>41550</v>
      </c>
      <c r="F4189" s="1">
        <v>5</v>
      </c>
      <c r="G4189" s="1">
        <v>100</v>
      </c>
      <c r="H4189" s="1">
        <v>20</v>
      </c>
      <c r="I4189" s="1">
        <v>35.880000000000003</v>
      </c>
      <c r="J4189" s="1">
        <v>0</v>
      </c>
      <c r="K4189" s="1">
        <v>1</v>
      </c>
      <c r="L4189" s="1">
        <v>0</v>
      </c>
      <c r="M4189" s="1">
        <v>0</v>
      </c>
      <c r="N4189" s="1">
        <v>0</v>
      </c>
      <c r="O4189" s="1" t="s">
        <v>29</v>
      </c>
      <c r="P4189" s="1" t="s">
        <v>27</v>
      </c>
      <c r="Q4189" s="10">
        <f>I4189*Part2Out!C$72+'relay test.csv'!K4189*Part2Out!C$74+'relay test.csv'!L4189*Part2Out!C$75+'relay test.csv'!M4189*Part2Out!C$76</f>
        <v>0.8817229960237114</v>
      </c>
      <c r="R4189" s="11">
        <f t="shared" si="520"/>
        <v>2.4150572577185652</v>
      </c>
      <c r="S4189" s="12">
        <f t="shared" si="521"/>
        <v>0.70717914092367173</v>
      </c>
      <c r="T4189" s="11">
        <f t="shared" si="522"/>
        <v>1</v>
      </c>
      <c r="U4189" s="11">
        <f t="shared" si="523"/>
        <v>0</v>
      </c>
      <c r="V4189" s="71">
        <f>Q4189+Part2Out!C$71</f>
        <v>1.5502592637458834</v>
      </c>
      <c r="W4189" s="1">
        <f t="shared" si="524"/>
        <v>4.7126918543596545</v>
      </c>
      <c r="X4189" s="12">
        <f t="shared" si="525"/>
        <v>0.82495117442106602</v>
      </c>
      <c r="Y4189" s="11">
        <f t="shared" si="526"/>
        <v>1</v>
      </c>
      <c r="Z4189" s="1">
        <f t="shared" si="527"/>
        <v>0</v>
      </c>
    </row>
    <row r="4190" spans="1:26" x14ac:dyDescent="0.2">
      <c r="A4190" s="1" t="s">
        <v>4213</v>
      </c>
      <c r="B4190" s="1">
        <v>1</v>
      </c>
      <c r="C4190" s="2">
        <v>41550</v>
      </c>
      <c r="D4190" s="2">
        <v>41550</v>
      </c>
      <c r="E4190" s="2">
        <v>41550</v>
      </c>
      <c r="F4190" s="1">
        <v>39</v>
      </c>
      <c r="G4190" s="1">
        <v>2.5641025640000001</v>
      </c>
      <c r="H4190" s="1">
        <v>0</v>
      </c>
      <c r="I4190" s="1">
        <v>40.020000000000003</v>
      </c>
      <c r="J4190" s="1">
        <v>0</v>
      </c>
      <c r="K4190" s="1">
        <v>1</v>
      </c>
      <c r="L4190" s="1">
        <v>0</v>
      </c>
      <c r="M4190" s="1">
        <v>0</v>
      </c>
      <c r="N4190" s="1">
        <v>0</v>
      </c>
      <c r="O4190" s="1" t="s">
        <v>22</v>
      </c>
      <c r="P4190" s="1" t="s">
        <v>27</v>
      </c>
      <c r="Q4190" s="10">
        <f>I4190*Part2Out!C$72+'relay test.csv'!K4190*Part2Out!C$74+'relay test.csv'!L4190*Part2Out!C$75+'relay test.csv'!M4190*Part2Out!C$76</f>
        <v>0.89010557294618953</v>
      </c>
      <c r="R4190" s="11">
        <f t="shared" si="520"/>
        <v>2.4353867486725398</v>
      </c>
      <c r="S4190" s="12">
        <f t="shared" si="521"/>
        <v>0.70891195863568846</v>
      </c>
      <c r="T4190" s="11">
        <f t="shared" si="522"/>
        <v>1</v>
      </c>
      <c r="U4190" s="11">
        <f t="shared" si="523"/>
        <v>1</v>
      </c>
      <c r="V4190" s="71">
        <f>Q4190+Part2Out!C$71</f>
        <v>1.5586418406683615</v>
      </c>
      <c r="W4190" s="1">
        <f t="shared" si="524"/>
        <v>4.7523623947229829</v>
      </c>
      <c r="X4190" s="12">
        <f t="shared" si="525"/>
        <v>0.8261583795698676</v>
      </c>
      <c r="Y4190" s="11">
        <f t="shared" si="526"/>
        <v>1</v>
      </c>
      <c r="Z4190" s="1">
        <f t="shared" si="527"/>
        <v>1</v>
      </c>
    </row>
    <row r="4191" spans="1:26" x14ac:dyDescent="0.2">
      <c r="A4191" s="1" t="s">
        <v>4214</v>
      </c>
      <c r="B4191" s="1">
        <v>1</v>
      </c>
      <c r="C4191" s="2">
        <v>41550</v>
      </c>
      <c r="D4191" s="2">
        <v>41554</v>
      </c>
      <c r="E4191" s="2">
        <v>41554</v>
      </c>
      <c r="F4191" s="1">
        <v>34</v>
      </c>
      <c r="G4191" s="1">
        <v>0</v>
      </c>
      <c r="H4191" s="1">
        <v>0</v>
      </c>
      <c r="I4191" s="1">
        <v>89.13</v>
      </c>
      <c r="J4191" s="1">
        <v>0</v>
      </c>
      <c r="K4191" s="1">
        <v>1</v>
      </c>
      <c r="L4191" s="1">
        <v>1</v>
      </c>
      <c r="M4191" s="1">
        <v>0</v>
      </c>
      <c r="N4191" s="1">
        <v>0</v>
      </c>
      <c r="O4191" s="1" t="s">
        <v>31</v>
      </c>
      <c r="P4191" s="1" t="s">
        <v>23</v>
      </c>
      <c r="Q4191" s="10">
        <f>I4191*Part2Out!C$72+'relay test.csv'!K4191*Part2Out!C$74+'relay test.csv'!L4191*Part2Out!C$75+'relay test.csv'!M4191*Part2Out!C$76</f>
        <v>1.8572726422096251</v>
      </c>
      <c r="R4191" s="11">
        <f t="shared" si="520"/>
        <v>6.4062408126173196</v>
      </c>
      <c r="S4191" s="12">
        <f t="shared" si="521"/>
        <v>0.86497873546099213</v>
      </c>
      <c r="T4191" s="11">
        <f t="shared" si="522"/>
        <v>1</v>
      </c>
      <c r="U4191" s="11">
        <f t="shared" si="523"/>
        <v>1</v>
      </c>
      <c r="V4191" s="71">
        <f>Q4191+Part2Out!C$71</f>
        <v>2.5258089099317971</v>
      </c>
      <c r="W4191" s="1">
        <f t="shared" si="524"/>
        <v>12.501003360561413</v>
      </c>
      <c r="X4191" s="12">
        <f t="shared" si="525"/>
        <v>0.92593143092452224</v>
      </c>
      <c r="Y4191" s="11">
        <f t="shared" si="526"/>
        <v>1</v>
      </c>
      <c r="Z4191" s="1">
        <f t="shared" si="527"/>
        <v>1</v>
      </c>
    </row>
    <row r="4192" spans="1:26" x14ac:dyDescent="0.2">
      <c r="A4192" s="1" t="s">
        <v>4215</v>
      </c>
      <c r="B4192" s="1">
        <v>1</v>
      </c>
      <c r="C4192" s="2">
        <v>41532</v>
      </c>
      <c r="D4192" s="2">
        <v>41550</v>
      </c>
      <c r="E4192" s="2">
        <v>41581</v>
      </c>
      <c r="F4192" s="1">
        <v>26</v>
      </c>
      <c r="G4192" s="1">
        <v>69.230769230000007</v>
      </c>
      <c r="H4192" s="1">
        <v>11.53846154</v>
      </c>
      <c r="I4192" s="1">
        <v>52.84</v>
      </c>
      <c r="J4192" s="1">
        <v>6.4516129032258104E-2</v>
      </c>
      <c r="K4192" s="1">
        <v>1</v>
      </c>
      <c r="L4192" s="1">
        <v>0</v>
      </c>
      <c r="M4192" s="1">
        <v>0</v>
      </c>
      <c r="N4192" s="1">
        <v>0</v>
      </c>
      <c r="O4192" s="1" t="s">
        <v>25</v>
      </c>
      <c r="P4192" s="1" t="s">
        <v>62</v>
      </c>
      <c r="Q4192" s="10">
        <f>I4192*Part2Out!C$72+'relay test.csv'!K4192*Part2Out!C$74+'relay test.csv'!L4192*Part2Out!C$75+'relay test.csv'!M4192*Part2Out!C$76</f>
        <v>0.91606321452738992</v>
      </c>
      <c r="R4192" s="11">
        <f t="shared" si="520"/>
        <v>2.4994312713333593</v>
      </c>
      <c r="S4192" s="12">
        <f t="shared" si="521"/>
        <v>0.71423927991048153</v>
      </c>
      <c r="T4192" s="11">
        <f t="shared" si="522"/>
        <v>1</v>
      </c>
      <c r="U4192" s="11">
        <f t="shared" si="523"/>
        <v>1</v>
      </c>
      <c r="V4192" s="71">
        <f>Q4192+Part2Out!C$71</f>
        <v>1.5845994822495619</v>
      </c>
      <c r="W4192" s="1">
        <f t="shared" si="524"/>
        <v>4.8773375270083008</v>
      </c>
      <c r="X4192" s="12">
        <f t="shared" si="525"/>
        <v>0.82985493084161477</v>
      </c>
      <c r="Y4192" s="11">
        <f t="shared" si="526"/>
        <v>1</v>
      </c>
      <c r="Z4192" s="1">
        <f t="shared" si="527"/>
        <v>1</v>
      </c>
    </row>
    <row r="4193" spans="1:26" x14ac:dyDescent="0.2">
      <c r="A4193" s="1" t="s">
        <v>4216</v>
      </c>
      <c r="B4193" s="1">
        <v>0</v>
      </c>
      <c r="C4193" s="2">
        <v>41553</v>
      </c>
      <c r="D4193" s="2">
        <v>41574</v>
      </c>
      <c r="E4193" s="2">
        <v>41574</v>
      </c>
      <c r="F4193" s="1">
        <v>7</v>
      </c>
      <c r="G4193" s="1">
        <v>57.142857139999997</v>
      </c>
      <c r="H4193" s="1">
        <v>14.28571429</v>
      </c>
      <c r="I4193" s="1">
        <v>52.55</v>
      </c>
      <c r="J4193" s="1">
        <v>0</v>
      </c>
      <c r="K4193" s="1">
        <v>1</v>
      </c>
      <c r="L4193" s="1">
        <v>0</v>
      </c>
      <c r="M4193" s="1">
        <v>0</v>
      </c>
      <c r="N4193" s="1">
        <v>0</v>
      </c>
      <c r="O4193" s="1" t="s">
        <v>29</v>
      </c>
      <c r="P4193" s="1" t="s">
        <v>23</v>
      </c>
      <c r="Q4193" s="10">
        <f>I4193*Part2Out!C$72+'relay test.csv'!K4193*Part2Out!C$74+'relay test.csv'!L4193*Part2Out!C$75+'relay test.csv'!M4193*Part2Out!C$76</f>
        <v>0.91547602918740956</v>
      </c>
      <c r="R4193" s="11">
        <f t="shared" si="520"/>
        <v>2.497964072733454</v>
      </c>
      <c r="S4193" s="12">
        <f t="shared" si="521"/>
        <v>0.7141194194088567</v>
      </c>
      <c r="T4193" s="11">
        <f t="shared" si="522"/>
        <v>1</v>
      </c>
      <c r="U4193" s="11">
        <f t="shared" si="523"/>
        <v>0</v>
      </c>
      <c r="V4193" s="71">
        <f>Q4193+Part2Out!C$71</f>
        <v>1.5840122969095816</v>
      </c>
      <c r="W4193" s="1">
        <f t="shared" si="524"/>
        <v>4.8744744665701258</v>
      </c>
      <c r="X4193" s="12">
        <f t="shared" si="525"/>
        <v>0.82977200672320561</v>
      </c>
      <c r="Y4193" s="11">
        <f t="shared" si="526"/>
        <v>1</v>
      </c>
      <c r="Z4193" s="1">
        <f t="shared" si="527"/>
        <v>0</v>
      </c>
    </row>
    <row r="4194" spans="1:26" x14ac:dyDescent="0.2">
      <c r="A4194" s="1" t="s">
        <v>4217</v>
      </c>
      <c r="B4194" s="1">
        <v>1</v>
      </c>
      <c r="C4194" s="2">
        <v>41536</v>
      </c>
      <c r="D4194" s="2">
        <v>41550</v>
      </c>
      <c r="E4194" s="2">
        <v>41648</v>
      </c>
      <c r="F4194" s="1">
        <v>42</v>
      </c>
      <c r="G4194" s="1">
        <v>54.76190476</v>
      </c>
      <c r="H4194" s="1">
        <v>19.047619050000002</v>
      </c>
      <c r="I4194" s="1">
        <v>58.6</v>
      </c>
      <c r="J4194" s="1">
        <v>7.1428571428571397E-2</v>
      </c>
      <c r="K4194" s="1">
        <v>1</v>
      </c>
      <c r="L4194" s="1">
        <v>0</v>
      </c>
      <c r="M4194" s="1">
        <v>0</v>
      </c>
      <c r="N4194" s="1">
        <v>0</v>
      </c>
      <c r="O4194" s="1" t="s">
        <v>22</v>
      </c>
      <c r="P4194" s="1" t="s">
        <v>62</v>
      </c>
      <c r="Q4194" s="10">
        <f>I4194*Part2Out!C$72+'relay test.csv'!K4194*Part2Out!C$74+'relay test.csv'!L4194*Part2Out!C$75+'relay test.csv'!M4194*Part2Out!C$76</f>
        <v>0.92772593024562033</v>
      </c>
      <c r="R4194" s="11">
        <f t="shared" si="520"/>
        <v>2.5287520754617989</v>
      </c>
      <c r="S4194" s="12">
        <f t="shared" si="521"/>
        <v>0.71661369837972178</v>
      </c>
      <c r="T4194" s="11">
        <f t="shared" si="522"/>
        <v>1</v>
      </c>
      <c r="U4194" s="11">
        <f t="shared" si="523"/>
        <v>1</v>
      </c>
      <c r="V4194" s="71">
        <f>Q4194+Part2Out!C$71</f>
        <v>1.5962621979677922</v>
      </c>
      <c r="W4194" s="1">
        <f t="shared" si="524"/>
        <v>4.9345535264790161</v>
      </c>
      <c r="X4194" s="12">
        <f t="shared" si="525"/>
        <v>0.83149532723259434</v>
      </c>
      <c r="Y4194" s="11">
        <f t="shared" si="526"/>
        <v>1</v>
      </c>
      <c r="Z4194" s="1">
        <f t="shared" si="527"/>
        <v>1</v>
      </c>
    </row>
    <row r="4195" spans="1:26" x14ac:dyDescent="0.2">
      <c r="A4195" s="1" t="s">
        <v>4218</v>
      </c>
      <c r="B4195" s="1">
        <v>1</v>
      </c>
      <c r="C4195" s="2">
        <v>41551</v>
      </c>
      <c r="D4195" s="2">
        <v>41551</v>
      </c>
      <c r="E4195" s="2">
        <v>41551</v>
      </c>
      <c r="F4195" s="1">
        <v>39</v>
      </c>
      <c r="G4195" s="1">
        <v>0</v>
      </c>
      <c r="H4195" s="1">
        <v>0</v>
      </c>
      <c r="I4195" s="1">
        <v>40.25</v>
      </c>
      <c r="J4195" s="1">
        <v>0</v>
      </c>
      <c r="K4195" s="1">
        <v>1</v>
      </c>
      <c r="L4195" s="1">
        <v>1</v>
      </c>
      <c r="M4195" s="1">
        <v>0</v>
      </c>
      <c r="N4195" s="1">
        <v>0</v>
      </c>
      <c r="O4195" s="1" t="s">
        <v>25</v>
      </c>
      <c r="P4195" s="1" t="s">
        <v>27</v>
      </c>
      <c r="Q4195" s="10">
        <f>I4195*Part2Out!C$72+'relay test.csv'!K4195*Part2Out!C$74+'relay test.csv'!L4195*Part2Out!C$75+'relay test.csv'!M4195*Part2Out!C$76</f>
        <v>1.7583015407674194</v>
      </c>
      <c r="R4195" s="11">
        <f t="shared" si="520"/>
        <v>5.8025735854561855</v>
      </c>
      <c r="S4195" s="12">
        <f t="shared" si="521"/>
        <v>0.85299681253900916</v>
      </c>
      <c r="T4195" s="11">
        <f t="shared" si="522"/>
        <v>1</v>
      </c>
      <c r="U4195" s="11">
        <f t="shared" si="523"/>
        <v>1</v>
      </c>
      <c r="V4195" s="71">
        <f>Q4195+Part2Out!C$71</f>
        <v>2.4268378084895916</v>
      </c>
      <c r="W4195" s="1">
        <f t="shared" si="524"/>
        <v>11.323019851021915</v>
      </c>
      <c r="X4195" s="12">
        <f t="shared" si="525"/>
        <v>0.91885105987903826</v>
      </c>
      <c r="Y4195" s="11">
        <f t="shared" si="526"/>
        <v>1</v>
      </c>
      <c r="Z4195" s="1">
        <f t="shared" si="527"/>
        <v>1</v>
      </c>
    </row>
    <row r="4196" spans="1:26" x14ac:dyDescent="0.2">
      <c r="A4196" s="1" t="s">
        <v>4219</v>
      </c>
      <c r="B4196" s="1">
        <v>1</v>
      </c>
      <c r="C4196" s="2">
        <v>41551</v>
      </c>
      <c r="D4196" s="2">
        <v>41551</v>
      </c>
      <c r="E4196" s="2">
        <v>41551</v>
      </c>
      <c r="F4196" s="1">
        <v>31</v>
      </c>
      <c r="G4196" s="1">
        <v>38.709677419999998</v>
      </c>
      <c r="H4196" s="1">
        <v>6.451612903</v>
      </c>
      <c r="I4196" s="1">
        <v>40.020000000000003</v>
      </c>
      <c r="J4196" s="1">
        <v>0</v>
      </c>
      <c r="K4196" s="1">
        <v>1</v>
      </c>
      <c r="L4196" s="1">
        <v>0</v>
      </c>
      <c r="M4196" s="1">
        <v>0</v>
      </c>
      <c r="N4196" s="1">
        <v>0</v>
      </c>
      <c r="O4196" s="1" t="s">
        <v>25</v>
      </c>
      <c r="P4196" s="1" t="s">
        <v>27</v>
      </c>
      <c r="Q4196" s="10">
        <f>I4196*Part2Out!C$72+'relay test.csv'!K4196*Part2Out!C$74+'relay test.csv'!L4196*Part2Out!C$75+'relay test.csv'!M4196*Part2Out!C$76</f>
        <v>0.89010557294618953</v>
      </c>
      <c r="R4196" s="11">
        <f t="shared" si="520"/>
        <v>2.4353867486725398</v>
      </c>
      <c r="S4196" s="12">
        <f t="shared" si="521"/>
        <v>0.70891195863568846</v>
      </c>
      <c r="T4196" s="11">
        <f t="shared" si="522"/>
        <v>1</v>
      </c>
      <c r="U4196" s="11">
        <f t="shared" si="523"/>
        <v>1</v>
      </c>
      <c r="V4196" s="71">
        <f>Q4196+Part2Out!C$71</f>
        <v>1.5586418406683615</v>
      </c>
      <c r="W4196" s="1">
        <f t="shared" si="524"/>
        <v>4.7523623947229829</v>
      </c>
      <c r="X4196" s="12">
        <f t="shared" si="525"/>
        <v>0.8261583795698676</v>
      </c>
      <c r="Y4196" s="11">
        <f t="shared" si="526"/>
        <v>1</v>
      </c>
      <c r="Z4196" s="1">
        <f t="shared" si="527"/>
        <v>1</v>
      </c>
    </row>
    <row r="4197" spans="1:26" x14ac:dyDescent="0.2">
      <c r="A4197" s="1" t="s">
        <v>4220</v>
      </c>
      <c r="B4197" s="1">
        <v>1</v>
      </c>
      <c r="C4197" s="2">
        <v>41551</v>
      </c>
      <c r="D4197" s="2">
        <v>41551</v>
      </c>
      <c r="E4197" s="2">
        <v>41551</v>
      </c>
      <c r="F4197" s="1">
        <v>42</v>
      </c>
      <c r="G4197" s="1">
        <v>9.5238095240000007</v>
      </c>
      <c r="H4197" s="1">
        <v>4.7619047620000003</v>
      </c>
      <c r="I4197" s="1">
        <v>40.020000000000003</v>
      </c>
      <c r="J4197" s="1">
        <v>0</v>
      </c>
      <c r="K4197" s="1">
        <v>1</v>
      </c>
      <c r="L4197" s="1">
        <v>0</v>
      </c>
      <c r="M4197" s="1">
        <v>0</v>
      </c>
      <c r="N4197" s="1">
        <v>0</v>
      </c>
      <c r="O4197" s="1" t="s">
        <v>25</v>
      </c>
      <c r="P4197" s="1" t="s">
        <v>23</v>
      </c>
      <c r="Q4197" s="10">
        <f>I4197*Part2Out!C$72+'relay test.csv'!K4197*Part2Out!C$74+'relay test.csv'!L4197*Part2Out!C$75+'relay test.csv'!M4197*Part2Out!C$76</f>
        <v>0.89010557294618953</v>
      </c>
      <c r="R4197" s="11">
        <f t="shared" si="520"/>
        <v>2.4353867486725398</v>
      </c>
      <c r="S4197" s="12">
        <f t="shared" si="521"/>
        <v>0.70891195863568846</v>
      </c>
      <c r="T4197" s="11">
        <f t="shared" si="522"/>
        <v>1</v>
      </c>
      <c r="U4197" s="11">
        <f t="shared" si="523"/>
        <v>1</v>
      </c>
      <c r="V4197" s="71">
        <f>Q4197+Part2Out!C$71</f>
        <v>1.5586418406683615</v>
      </c>
      <c r="W4197" s="1">
        <f t="shared" si="524"/>
        <v>4.7523623947229829</v>
      </c>
      <c r="X4197" s="12">
        <f t="shared" si="525"/>
        <v>0.8261583795698676</v>
      </c>
      <c r="Y4197" s="11">
        <f t="shared" si="526"/>
        <v>1</v>
      </c>
      <c r="Z4197" s="1">
        <f t="shared" si="527"/>
        <v>1</v>
      </c>
    </row>
    <row r="4198" spans="1:26" x14ac:dyDescent="0.2">
      <c r="A4198" s="1" t="s">
        <v>4221</v>
      </c>
      <c r="B4198" s="1">
        <v>1</v>
      </c>
      <c r="C4198" s="2">
        <v>41551</v>
      </c>
      <c r="D4198" s="2">
        <v>41563</v>
      </c>
      <c r="E4198" s="2">
        <v>41563</v>
      </c>
      <c r="F4198" s="1">
        <v>26</v>
      </c>
      <c r="G4198" s="1">
        <v>96.153846150000007</v>
      </c>
      <c r="H4198" s="1">
        <v>15.38461538</v>
      </c>
      <c r="I4198" s="1">
        <v>40.020000000000003</v>
      </c>
      <c r="J4198" s="1">
        <v>0</v>
      </c>
      <c r="K4198" s="1">
        <v>1</v>
      </c>
      <c r="L4198" s="1">
        <v>0</v>
      </c>
      <c r="M4198" s="1">
        <v>0</v>
      </c>
      <c r="N4198" s="1">
        <v>0</v>
      </c>
      <c r="O4198" s="1" t="s">
        <v>35</v>
      </c>
      <c r="P4198" s="1" t="s">
        <v>62</v>
      </c>
      <c r="Q4198" s="10">
        <f>I4198*Part2Out!C$72+'relay test.csv'!K4198*Part2Out!C$74+'relay test.csv'!L4198*Part2Out!C$75+'relay test.csv'!M4198*Part2Out!C$76</f>
        <v>0.89010557294618953</v>
      </c>
      <c r="R4198" s="11">
        <f t="shared" si="520"/>
        <v>2.4353867486725398</v>
      </c>
      <c r="S4198" s="12">
        <f t="shared" si="521"/>
        <v>0.70891195863568846</v>
      </c>
      <c r="T4198" s="11">
        <f t="shared" si="522"/>
        <v>1</v>
      </c>
      <c r="U4198" s="11">
        <f t="shared" si="523"/>
        <v>1</v>
      </c>
      <c r="V4198" s="71">
        <f>Q4198+Part2Out!C$71</f>
        <v>1.5586418406683615</v>
      </c>
      <c r="W4198" s="1">
        <f t="shared" si="524"/>
        <v>4.7523623947229829</v>
      </c>
      <c r="X4198" s="12">
        <f t="shared" si="525"/>
        <v>0.8261583795698676</v>
      </c>
      <c r="Y4198" s="11">
        <f t="shared" si="526"/>
        <v>1</v>
      </c>
      <c r="Z4198" s="1">
        <f t="shared" si="527"/>
        <v>1</v>
      </c>
    </row>
    <row r="4199" spans="1:26" x14ac:dyDescent="0.2">
      <c r="A4199" s="1" t="s">
        <v>4222</v>
      </c>
      <c r="B4199" s="1">
        <v>1</v>
      </c>
      <c r="C4199" s="2">
        <v>41551</v>
      </c>
      <c r="D4199" s="2">
        <v>41551</v>
      </c>
      <c r="E4199" s="2">
        <v>41551</v>
      </c>
      <c r="F4199" s="1">
        <v>40</v>
      </c>
      <c r="G4199" s="1">
        <v>7.5</v>
      </c>
      <c r="H4199" s="1">
        <v>2.5</v>
      </c>
      <c r="I4199" s="1">
        <v>40.020000000000003</v>
      </c>
      <c r="J4199" s="1">
        <v>0</v>
      </c>
      <c r="K4199" s="1">
        <v>1</v>
      </c>
      <c r="L4199" s="1">
        <v>0</v>
      </c>
      <c r="M4199" s="1">
        <v>0</v>
      </c>
      <c r="N4199" s="1">
        <v>0</v>
      </c>
      <c r="O4199" s="1" t="s">
        <v>25</v>
      </c>
      <c r="P4199" s="1" t="s">
        <v>62</v>
      </c>
      <c r="Q4199" s="10">
        <f>I4199*Part2Out!C$72+'relay test.csv'!K4199*Part2Out!C$74+'relay test.csv'!L4199*Part2Out!C$75+'relay test.csv'!M4199*Part2Out!C$76</f>
        <v>0.89010557294618953</v>
      </c>
      <c r="R4199" s="11">
        <f t="shared" si="520"/>
        <v>2.4353867486725398</v>
      </c>
      <c r="S4199" s="12">
        <f t="shared" si="521"/>
        <v>0.70891195863568846</v>
      </c>
      <c r="T4199" s="11">
        <f t="shared" si="522"/>
        <v>1</v>
      </c>
      <c r="U4199" s="11">
        <f t="shared" si="523"/>
        <v>1</v>
      </c>
      <c r="V4199" s="71">
        <f>Q4199+Part2Out!C$71</f>
        <v>1.5586418406683615</v>
      </c>
      <c r="W4199" s="1">
        <f t="shared" si="524"/>
        <v>4.7523623947229829</v>
      </c>
      <c r="X4199" s="12">
        <f t="shared" si="525"/>
        <v>0.8261583795698676</v>
      </c>
      <c r="Y4199" s="11">
        <f t="shared" si="526"/>
        <v>1</v>
      </c>
      <c r="Z4199" s="1">
        <f t="shared" si="527"/>
        <v>1</v>
      </c>
    </row>
    <row r="4200" spans="1:26" x14ac:dyDescent="0.2">
      <c r="A4200" s="1" t="s">
        <v>4223</v>
      </c>
      <c r="B4200" s="1">
        <v>1</v>
      </c>
      <c r="C4200" s="2">
        <v>41551</v>
      </c>
      <c r="D4200" s="2">
        <v>41551</v>
      </c>
      <c r="E4200" s="2">
        <v>41551</v>
      </c>
      <c r="F4200" s="1">
        <v>34</v>
      </c>
      <c r="G4200" s="1">
        <v>2.9411764709999999</v>
      </c>
      <c r="H4200" s="1">
        <v>0</v>
      </c>
      <c r="I4200" s="1">
        <v>72.959999999999994</v>
      </c>
      <c r="J4200" s="1">
        <v>0</v>
      </c>
      <c r="K4200" s="1">
        <v>1</v>
      </c>
      <c r="L4200" s="1">
        <v>0</v>
      </c>
      <c r="M4200" s="1">
        <v>0</v>
      </c>
      <c r="N4200" s="1">
        <v>0</v>
      </c>
      <c r="O4200" s="1" t="s">
        <v>25</v>
      </c>
      <c r="P4200" s="1" t="s">
        <v>62</v>
      </c>
      <c r="Q4200" s="10">
        <f>I4200*Part2Out!C$72+'relay test.csv'!K4200*Part2Out!C$74+'relay test.csv'!L4200*Part2Out!C$75+'relay test.csv'!M4200*Part2Out!C$76</f>
        <v>0.95680172845981981</v>
      </c>
      <c r="R4200" s="11">
        <f t="shared" si="520"/>
        <v>2.603356902136079</v>
      </c>
      <c r="S4200" s="12">
        <f t="shared" si="521"/>
        <v>0.72248100114446134</v>
      </c>
      <c r="T4200" s="11">
        <f t="shared" si="522"/>
        <v>1</v>
      </c>
      <c r="U4200" s="11">
        <f t="shared" si="523"/>
        <v>1</v>
      </c>
      <c r="V4200" s="71">
        <f>Q4200+Part2Out!C$71</f>
        <v>1.6253379961819918</v>
      </c>
      <c r="W4200" s="1">
        <f t="shared" si="524"/>
        <v>5.0801358135407861</v>
      </c>
      <c r="X4200" s="12">
        <f t="shared" si="525"/>
        <v>0.83552998968000902</v>
      </c>
      <c r="Y4200" s="11">
        <f t="shared" si="526"/>
        <v>1</v>
      </c>
      <c r="Z4200" s="1">
        <f t="shared" si="527"/>
        <v>1</v>
      </c>
    </row>
    <row r="4201" spans="1:26" x14ac:dyDescent="0.2">
      <c r="A4201" s="1" t="s">
        <v>4224</v>
      </c>
      <c r="B4201" s="1">
        <v>1</v>
      </c>
      <c r="C4201" s="2">
        <v>41551</v>
      </c>
      <c r="D4201" s="2">
        <v>41551</v>
      </c>
      <c r="E4201" s="2">
        <v>41551</v>
      </c>
      <c r="F4201" s="1">
        <v>39</v>
      </c>
      <c r="G4201" s="1">
        <v>0</v>
      </c>
      <c r="H4201" s="1">
        <v>0</v>
      </c>
      <c r="I4201" s="1">
        <v>40.020000000000003</v>
      </c>
      <c r="J4201" s="1">
        <v>0</v>
      </c>
      <c r="K4201" s="1">
        <v>1</v>
      </c>
      <c r="L4201" s="1">
        <v>0</v>
      </c>
      <c r="M4201" s="1">
        <v>0</v>
      </c>
      <c r="N4201" s="1">
        <v>0</v>
      </c>
      <c r="O4201" s="1" t="s">
        <v>29</v>
      </c>
      <c r="P4201" s="1" t="s">
        <v>27</v>
      </c>
      <c r="Q4201" s="10">
        <f>I4201*Part2Out!C$72+'relay test.csv'!K4201*Part2Out!C$74+'relay test.csv'!L4201*Part2Out!C$75+'relay test.csv'!M4201*Part2Out!C$76</f>
        <v>0.89010557294618953</v>
      </c>
      <c r="R4201" s="11">
        <f t="shared" si="520"/>
        <v>2.4353867486725398</v>
      </c>
      <c r="S4201" s="12">
        <f t="shared" si="521"/>
        <v>0.70891195863568846</v>
      </c>
      <c r="T4201" s="11">
        <f t="shared" si="522"/>
        <v>1</v>
      </c>
      <c r="U4201" s="11">
        <f t="shared" si="523"/>
        <v>1</v>
      </c>
      <c r="V4201" s="71">
        <f>Q4201+Part2Out!C$71</f>
        <v>1.5586418406683615</v>
      </c>
      <c r="W4201" s="1">
        <f t="shared" si="524"/>
        <v>4.7523623947229829</v>
      </c>
      <c r="X4201" s="12">
        <f t="shared" si="525"/>
        <v>0.8261583795698676</v>
      </c>
      <c r="Y4201" s="11">
        <f t="shared" si="526"/>
        <v>1</v>
      </c>
      <c r="Z4201" s="1">
        <f t="shared" si="527"/>
        <v>1</v>
      </c>
    </row>
    <row r="4202" spans="1:26" x14ac:dyDescent="0.2">
      <c r="A4202" s="1" t="s">
        <v>4225</v>
      </c>
      <c r="B4202" s="1">
        <v>1</v>
      </c>
      <c r="C4202" s="2">
        <v>41550</v>
      </c>
      <c r="D4202" s="2">
        <v>41551</v>
      </c>
      <c r="E4202" s="2">
        <v>41551</v>
      </c>
      <c r="F4202" s="1">
        <v>36</v>
      </c>
      <c r="G4202" s="1">
        <v>2.7777777779999999</v>
      </c>
      <c r="H4202" s="1">
        <v>0</v>
      </c>
      <c r="I4202" s="1">
        <v>40.020000000000003</v>
      </c>
      <c r="J4202" s="1">
        <v>0</v>
      </c>
      <c r="K4202" s="1">
        <v>1</v>
      </c>
      <c r="L4202" s="1">
        <v>1</v>
      </c>
      <c r="M4202" s="1">
        <v>0</v>
      </c>
      <c r="N4202" s="1">
        <v>0</v>
      </c>
      <c r="O4202" s="1" t="s">
        <v>29</v>
      </c>
      <c r="P4202" s="1" t="s">
        <v>27</v>
      </c>
      <c r="Q4202" s="10">
        <f>I4202*Part2Out!C$72+'relay test.csv'!K4202*Part2Out!C$74+'relay test.csv'!L4202*Part2Out!C$75+'relay test.csv'!M4202*Part2Out!C$76</f>
        <v>1.7578358420495039</v>
      </c>
      <c r="R4202" s="11">
        <f t="shared" si="520"/>
        <v>5.7998719634965958</v>
      </c>
      <c r="S4202" s="12">
        <f t="shared" si="521"/>
        <v>0.85293840746292737</v>
      </c>
      <c r="T4202" s="11">
        <f t="shared" si="522"/>
        <v>1</v>
      </c>
      <c r="U4202" s="11">
        <f t="shared" si="523"/>
        <v>1</v>
      </c>
      <c r="V4202" s="71">
        <f>Q4202+Part2Out!C$71</f>
        <v>2.4263721097716759</v>
      </c>
      <c r="W4202" s="1">
        <f t="shared" si="524"/>
        <v>11.317747962845422</v>
      </c>
      <c r="X4202" s="12">
        <f t="shared" si="525"/>
        <v>0.91881632884384834</v>
      </c>
      <c r="Y4202" s="11">
        <f t="shared" si="526"/>
        <v>1</v>
      </c>
      <c r="Z4202" s="1">
        <f t="shared" si="527"/>
        <v>1</v>
      </c>
    </row>
    <row r="4203" spans="1:26" x14ac:dyDescent="0.2">
      <c r="A4203" s="1" t="s">
        <v>4226</v>
      </c>
      <c r="B4203" s="1">
        <v>1</v>
      </c>
      <c r="C4203" s="2">
        <v>41551</v>
      </c>
      <c r="D4203" s="2">
        <v>41551</v>
      </c>
      <c r="E4203" s="2">
        <v>41609</v>
      </c>
      <c r="F4203" s="1">
        <v>45</v>
      </c>
      <c r="G4203" s="1">
        <v>11.11111111</v>
      </c>
      <c r="H4203" s="1">
        <v>0</v>
      </c>
      <c r="I4203" s="1">
        <v>45.26</v>
      </c>
      <c r="J4203" s="1">
        <v>5.1724137931034503E-2</v>
      </c>
      <c r="K4203" s="1">
        <v>1</v>
      </c>
      <c r="L4203" s="1">
        <v>0</v>
      </c>
      <c r="M4203" s="1">
        <v>0</v>
      </c>
      <c r="N4203" s="1">
        <v>0</v>
      </c>
      <c r="O4203" s="1" t="s">
        <v>25</v>
      </c>
      <c r="P4203" s="1" t="s">
        <v>27</v>
      </c>
      <c r="Q4203" s="10">
        <f>I4203*Part2Out!C$72+'relay test.csv'!K4203*Part2Out!C$74+'relay test.csv'!L4203*Part2Out!C$75+'relay test.csv'!M4203*Part2Out!C$76</f>
        <v>0.90071540460652422</v>
      </c>
      <c r="R4203" s="11">
        <f t="shared" si="520"/>
        <v>2.4613633521200646</v>
      </c>
      <c r="S4203" s="12">
        <f t="shared" si="521"/>
        <v>0.7110964963018096</v>
      </c>
      <c r="T4203" s="11">
        <f t="shared" si="522"/>
        <v>1</v>
      </c>
      <c r="U4203" s="11">
        <f t="shared" si="523"/>
        <v>1</v>
      </c>
      <c r="V4203" s="71">
        <f>Q4203+Part2Out!C$71</f>
        <v>1.5692516723286962</v>
      </c>
      <c r="W4203" s="1">
        <f t="shared" si="524"/>
        <v>4.8030525914377087</v>
      </c>
      <c r="X4203" s="12">
        <f t="shared" si="525"/>
        <v>0.82767690207125111</v>
      </c>
      <c r="Y4203" s="11">
        <f t="shared" si="526"/>
        <v>1</v>
      </c>
      <c r="Z4203" s="1">
        <f t="shared" si="527"/>
        <v>1</v>
      </c>
    </row>
    <row r="4204" spans="1:26" x14ac:dyDescent="0.2">
      <c r="A4204" s="1" t="s">
        <v>4227</v>
      </c>
      <c r="B4204" s="1">
        <v>1</v>
      </c>
      <c r="C4204" s="2">
        <v>41551</v>
      </c>
      <c r="D4204" s="2">
        <v>41551</v>
      </c>
      <c r="E4204" s="2">
        <v>41551</v>
      </c>
      <c r="F4204" s="1">
        <v>33</v>
      </c>
      <c r="G4204" s="1">
        <v>15.15151515</v>
      </c>
      <c r="H4204" s="1">
        <v>0</v>
      </c>
      <c r="I4204" s="1">
        <v>40.020000000000003</v>
      </c>
      <c r="J4204" s="1">
        <v>0</v>
      </c>
      <c r="K4204" s="1">
        <v>1</v>
      </c>
      <c r="L4204" s="1">
        <v>1</v>
      </c>
      <c r="M4204" s="1">
        <v>0</v>
      </c>
      <c r="N4204" s="1">
        <v>0</v>
      </c>
      <c r="O4204" s="1" t="s">
        <v>25</v>
      </c>
      <c r="P4204" s="1" t="s">
        <v>23</v>
      </c>
      <c r="Q4204" s="10">
        <f>I4204*Part2Out!C$72+'relay test.csv'!K4204*Part2Out!C$74+'relay test.csv'!L4204*Part2Out!C$75+'relay test.csv'!M4204*Part2Out!C$76</f>
        <v>1.7578358420495039</v>
      </c>
      <c r="R4204" s="11">
        <f t="shared" si="520"/>
        <v>5.7998719634965958</v>
      </c>
      <c r="S4204" s="12">
        <f t="shared" si="521"/>
        <v>0.85293840746292737</v>
      </c>
      <c r="T4204" s="11">
        <f t="shared" si="522"/>
        <v>1</v>
      </c>
      <c r="U4204" s="11">
        <f t="shared" si="523"/>
        <v>1</v>
      </c>
      <c r="V4204" s="71">
        <f>Q4204+Part2Out!C$71</f>
        <v>2.4263721097716759</v>
      </c>
      <c r="W4204" s="1">
        <f t="shared" si="524"/>
        <v>11.317747962845422</v>
      </c>
      <c r="X4204" s="12">
        <f t="shared" si="525"/>
        <v>0.91881632884384834</v>
      </c>
      <c r="Y4204" s="11">
        <f t="shared" si="526"/>
        <v>1</v>
      </c>
      <c r="Z4204" s="1">
        <f t="shared" si="527"/>
        <v>1</v>
      </c>
    </row>
    <row r="4205" spans="1:26" x14ac:dyDescent="0.2">
      <c r="A4205" s="1" t="s">
        <v>4228</v>
      </c>
      <c r="B4205" s="1">
        <v>1</v>
      </c>
      <c r="C4205" s="2">
        <v>41551</v>
      </c>
      <c r="D4205" s="2">
        <v>41551</v>
      </c>
      <c r="E4205" s="2">
        <v>41551</v>
      </c>
      <c r="F4205" s="1">
        <v>36</v>
      </c>
      <c r="G4205" s="1">
        <v>11.11111111</v>
      </c>
      <c r="H4205" s="1">
        <v>0</v>
      </c>
      <c r="I4205" s="1">
        <v>40.020000000000003</v>
      </c>
      <c r="J4205" s="1">
        <v>0</v>
      </c>
      <c r="K4205" s="1">
        <v>1</v>
      </c>
      <c r="L4205" s="1">
        <v>0</v>
      </c>
      <c r="M4205" s="1">
        <v>0</v>
      </c>
      <c r="N4205" s="1">
        <v>0</v>
      </c>
      <c r="O4205" s="1" t="s">
        <v>25</v>
      </c>
      <c r="P4205" s="1" t="s">
        <v>27</v>
      </c>
      <c r="Q4205" s="10">
        <f>I4205*Part2Out!C$72+'relay test.csv'!K4205*Part2Out!C$74+'relay test.csv'!L4205*Part2Out!C$75+'relay test.csv'!M4205*Part2Out!C$76</f>
        <v>0.89010557294618953</v>
      </c>
      <c r="R4205" s="11">
        <f t="shared" si="520"/>
        <v>2.4353867486725398</v>
      </c>
      <c r="S4205" s="12">
        <f t="shared" si="521"/>
        <v>0.70891195863568846</v>
      </c>
      <c r="T4205" s="11">
        <f t="shared" si="522"/>
        <v>1</v>
      </c>
      <c r="U4205" s="11">
        <f t="shared" si="523"/>
        <v>1</v>
      </c>
      <c r="V4205" s="71">
        <f>Q4205+Part2Out!C$71</f>
        <v>1.5586418406683615</v>
      </c>
      <c r="W4205" s="1">
        <f t="shared" si="524"/>
        <v>4.7523623947229829</v>
      </c>
      <c r="X4205" s="12">
        <f t="shared" si="525"/>
        <v>0.8261583795698676</v>
      </c>
      <c r="Y4205" s="11">
        <f t="shared" si="526"/>
        <v>1</v>
      </c>
      <c r="Z4205" s="1">
        <f t="shared" si="527"/>
        <v>1</v>
      </c>
    </row>
    <row r="4206" spans="1:26" x14ac:dyDescent="0.2">
      <c r="A4206" s="1" t="s">
        <v>4229</v>
      </c>
      <c r="B4206" s="1">
        <v>1</v>
      </c>
      <c r="C4206" s="2">
        <v>41536</v>
      </c>
      <c r="D4206" s="2">
        <v>41551</v>
      </c>
      <c r="E4206" s="2">
        <v>41551</v>
      </c>
      <c r="F4206" s="1">
        <v>36</v>
      </c>
      <c r="G4206" s="1">
        <v>19.444444440000002</v>
      </c>
      <c r="H4206" s="1">
        <v>8.3333333330000006</v>
      </c>
      <c r="I4206" s="1">
        <v>48.22</v>
      </c>
      <c r="J4206" s="1">
        <v>0</v>
      </c>
      <c r="K4206" s="1">
        <v>1</v>
      </c>
      <c r="L4206" s="1">
        <v>0</v>
      </c>
      <c r="M4206" s="1">
        <v>0</v>
      </c>
      <c r="N4206" s="1">
        <v>0</v>
      </c>
      <c r="O4206" s="1" t="s">
        <v>31</v>
      </c>
      <c r="P4206" s="1" t="s">
        <v>27</v>
      </c>
      <c r="Q4206" s="10">
        <f>I4206*Part2Out!C$72+'relay test.csv'!K4206*Part2Out!C$74+'relay test.csv'!L4206*Part2Out!C$75+'relay test.csv'!M4206*Part2Out!C$76</f>
        <v>0.90670874462839257</v>
      </c>
      <c r="R4206" s="11">
        <f t="shared" si="520"/>
        <v>2.4761594342926787</v>
      </c>
      <c r="S4206" s="12">
        <f t="shared" si="521"/>
        <v>0.71232619823622167</v>
      </c>
      <c r="T4206" s="11">
        <f t="shared" si="522"/>
        <v>1</v>
      </c>
      <c r="U4206" s="11">
        <f t="shared" si="523"/>
        <v>1</v>
      </c>
      <c r="V4206" s="71">
        <f>Q4206+Part2Out!C$71</f>
        <v>1.5752450123505646</v>
      </c>
      <c r="W4206" s="1">
        <f t="shared" si="524"/>
        <v>4.8319253544781953</v>
      </c>
      <c r="X4206" s="12">
        <f t="shared" si="525"/>
        <v>0.82853004124407659</v>
      </c>
      <c r="Y4206" s="11">
        <f t="shared" si="526"/>
        <v>1</v>
      </c>
      <c r="Z4206" s="1">
        <f t="shared" si="527"/>
        <v>1</v>
      </c>
    </row>
    <row r="4207" spans="1:26" x14ac:dyDescent="0.2">
      <c r="A4207" s="1" t="s">
        <v>4230</v>
      </c>
      <c r="B4207" s="1">
        <v>1</v>
      </c>
      <c r="C4207" s="2">
        <v>41549</v>
      </c>
      <c r="D4207" s="2">
        <v>41554</v>
      </c>
      <c r="E4207" s="2">
        <v>41554</v>
      </c>
      <c r="F4207" s="1">
        <v>34</v>
      </c>
      <c r="G4207" s="1">
        <v>0</v>
      </c>
      <c r="H4207" s="1">
        <v>0</v>
      </c>
      <c r="I4207" s="1">
        <v>40.25</v>
      </c>
      <c r="J4207" s="1">
        <v>0</v>
      </c>
      <c r="K4207" s="1">
        <v>1</v>
      </c>
      <c r="L4207" s="1">
        <v>1</v>
      </c>
      <c r="M4207" s="1">
        <v>0</v>
      </c>
      <c r="N4207" s="1">
        <v>0</v>
      </c>
      <c r="O4207" s="1" t="s">
        <v>29</v>
      </c>
      <c r="P4207" s="1" t="s">
        <v>27</v>
      </c>
      <c r="Q4207" s="10">
        <f>I4207*Part2Out!C$72+'relay test.csv'!K4207*Part2Out!C$74+'relay test.csv'!L4207*Part2Out!C$75+'relay test.csv'!M4207*Part2Out!C$76</f>
        <v>1.7583015407674194</v>
      </c>
      <c r="R4207" s="11">
        <f t="shared" si="520"/>
        <v>5.8025735854561855</v>
      </c>
      <c r="S4207" s="12">
        <f t="shared" si="521"/>
        <v>0.85299681253900916</v>
      </c>
      <c r="T4207" s="11">
        <f t="shared" si="522"/>
        <v>1</v>
      </c>
      <c r="U4207" s="11">
        <f t="shared" si="523"/>
        <v>1</v>
      </c>
      <c r="V4207" s="71">
        <f>Q4207+Part2Out!C$71</f>
        <v>2.4268378084895916</v>
      </c>
      <c r="W4207" s="1">
        <f t="shared" si="524"/>
        <v>11.323019851021915</v>
      </c>
      <c r="X4207" s="12">
        <f t="shared" si="525"/>
        <v>0.91885105987903826</v>
      </c>
      <c r="Y4207" s="11">
        <f t="shared" si="526"/>
        <v>1</v>
      </c>
      <c r="Z4207" s="1">
        <f t="shared" si="527"/>
        <v>1</v>
      </c>
    </row>
    <row r="4208" spans="1:26" x14ac:dyDescent="0.2">
      <c r="A4208" s="1" t="s">
        <v>4231</v>
      </c>
      <c r="B4208" s="1">
        <v>1</v>
      </c>
      <c r="C4208" s="2">
        <v>41551</v>
      </c>
      <c r="D4208" s="2">
        <v>41551</v>
      </c>
      <c r="E4208" s="2">
        <v>41551</v>
      </c>
      <c r="F4208" s="1">
        <v>39</v>
      </c>
      <c r="G4208" s="1">
        <v>7.692307692</v>
      </c>
      <c r="H4208" s="1">
        <v>2.5641025640000001</v>
      </c>
      <c r="I4208" s="1">
        <v>40.020000000000003</v>
      </c>
      <c r="J4208" s="1">
        <v>0</v>
      </c>
      <c r="K4208" s="1">
        <v>1</v>
      </c>
      <c r="L4208" s="1">
        <v>0</v>
      </c>
      <c r="M4208" s="1">
        <v>0</v>
      </c>
      <c r="N4208" s="1">
        <v>0</v>
      </c>
      <c r="O4208" s="1" t="s">
        <v>25</v>
      </c>
      <c r="P4208" s="1" t="s">
        <v>27</v>
      </c>
      <c r="Q4208" s="10">
        <f>I4208*Part2Out!C$72+'relay test.csv'!K4208*Part2Out!C$74+'relay test.csv'!L4208*Part2Out!C$75+'relay test.csv'!M4208*Part2Out!C$76</f>
        <v>0.89010557294618953</v>
      </c>
      <c r="R4208" s="11">
        <f t="shared" si="520"/>
        <v>2.4353867486725398</v>
      </c>
      <c r="S4208" s="12">
        <f t="shared" si="521"/>
        <v>0.70891195863568846</v>
      </c>
      <c r="T4208" s="11">
        <f t="shared" si="522"/>
        <v>1</v>
      </c>
      <c r="U4208" s="11">
        <f t="shared" si="523"/>
        <v>1</v>
      </c>
      <c r="V4208" s="71">
        <f>Q4208+Part2Out!C$71</f>
        <v>1.5586418406683615</v>
      </c>
      <c r="W4208" s="1">
        <f t="shared" si="524"/>
        <v>4.7523623947229829</v>
      </c>
      <c r="X4208" s="12">
        <f t="shared" si="525"/>
        <v>0.8261583795698676</v>
      </c>
      <c r="Y4208" s="11">
        <f t="shared" si="526"/>
        <v>1</v>
      </c>
      <c r="Z4208" s="1">
        <f t="shared" si="527"/>
        <v>1</v>
      </c>
    </row>
    <row r="4209" spans="1:26" x14ac:dyDescent="0.2">
      <c r="A4209" s="1" t="s">
        <v>4232</v>
      </c>
      <c r="B4209" s="1">
        <v>1</v>
      </c>
      <c r="C4209" s="2">
        <v>41551</v>
      </c>
      <c r="D4209" s="2">
        <v>41551</v>
      </c>
      <c r="E4209" s="2">
        <v>41551</v>
      </c>
      <c r="F4209" s="1">
        <v>34</v>
      </c>
      <c r="G4209" s="1">
        <v>26.470588240000001</v>
      </c>
      <c r="H4209" s="1">
        <v>5.8823529409999997</v>
      </c>
      <c r="I4209" s="1">
        <v>40.020000000000003</v>
      </c>
      <c r="J4209" s="1">
        <v>0</v>
      </c>
      <c r="K4209" s="1">
        <v>1</v>
      </c>
      <c r="L4209" s="1">
        <v>0</v>
      </c>
      <c r="M4209" s="1">
        <v>0</v>
      </c>
      <c r="N4209" s="1">
        <v>0</v>
      </c>
      <c r="O4209" s="1" t="s">
        <v>25</v>
      </c>
      <c r="P4209" s="1" t="s">
        <v>23</v>
      </c>
      <c r="Q4209" s="10">
        <f>I4209*Part2Out!C$72+'relay test.csv'!K4209*Part2Out!C$74+'relay test.csv'!L4209*Part2Out!C$75+'relay test.csv'!M4209*Part2Out!C$76</f>
        <v>0.89010557294618953</v>
      </c>
      <c r="R4209" s="11">
        <f t="shared" si="520"/>
        <v>2.4353867486725398</v>
      </c>
      <c r="S4209" s="12">
        <f t="shared" si="521"/>
        <v>0.70891195863568846</v>
      </c>
      <c r="T4209" s="11">
        <f t="shared" si="522"/>
        <v>1</v>
      </c>
      <c r="U4209" s="11">
        <f t="shared" si="523"/>
        <v>1</v>
      </c>
      <c r="V4209" s="71">
        <f>Q4209+Part2Out!C$71</f>
        <v>1.5586418406683615</v>
      </c>
      <c r="W4209" s="1">
        <f t="shared" si="524"/>
        <v>4.7523623947229829</v>
      </c>
      <c r="X4209" s="12">
        <f t="shared" si="525"/>
        <v>0.8261583795698676</v>
      </c>
      <c r="Y4209" s="11">
        <f t="shared" si="526"/>
        <v>1</v>
      </c>
      <c r="Z4209" s="1">
        <f t="shared" si="527"/>
        <v>1</v>
      </c>
    </row>
    <row r="4210" spans="1:26" x14ac:dyDescent="0.2">
      <c r="A4210" s="1" t="s">
        <v>4233</v>
      </c>
      <c r="B4210" s="1">
        <v>1</v>
      </c>
      <c r="C4210" s="2">
        <v>41551</v>
      </c>
      <c r="D4210" s="2">
        <v>41551</v>
      </c>
      <c r="E4210" s="2">
        <v>41551</v>
      </c>
      <c r="F4210" s="1">
        <v>20</v>
      </c>
      <c r="G4210" s="1">
        <v>75</v>
      </c>
      <c r="H4210" s="1">
        <v>0</v>
      </c>
      <c r="I4210" s="1">
        <v>40</v>
      </c>
      <c r="J4210" s="1">
        <v>0</v>
      </c>
      <c r="K4210" s="1">
        <v>1</v>
      </c>
      <c r="L4210" s="1">
        <v>0</v>
      </c>
      <c r="M4210" s="1">
        <v>0</v>
      </c>
      <c r="N4210" s="1">
        <v>0</v>
      </c>
      <c r="O4210" s="1" t="s">
        <v>25</v>
      </c>
      <c r="P4210" s="1" t="s">
        <v>62</v>
      </c>
      <c r="Q4210" s="10">
        <f>I4210*Part2Out!C$72+'relay test.csv'!K4210*Part2Out!C$74+'relay test.csv'!L4210*Part2Out!C$75+'relay test.csv'!M4210*Part2Out!C$76</f>
        <v>0.89006507740550123</v>
      </c>
      <c r="R4210" s="11">
        <f t="shared" si="520"/>
        <v>2.435288128366222</v>
      </c>
      <c r="S4210" s="12">
        <f t="shared" si="521"/>
        <v>0.70890360207555958</v>
      </c>
      <c r="T4210" s="11">
        <f t="shared" si="522"/>
        <v>1</v>
      </c>
      <c r="U4210" s="11">
        <f t="shared" si="523"/>
        <v>1</v>
      </c>
      <c r="V4210" s="71">
        <f>Q4210+Part2Out!C$71</f>
        <v>1.5586013451276732</v>
      </c>
      <c r="W4210" s="1">
        <f t="shared" si="524"/>
        <v>4.7521699491348821</v>
      </c>
      <c r="X4210" s="12">
        <f t="shared" si="525"/>
        <v>0.82615256349468624</v>
      </c>
      <c r="Y4210" s="11">
        <f t="shared" si="526"/>
        <v>1</v>
      </c>
      <c r="Z4210" s="1">
        <f t="shared" si="527"/>
        <v>1</v>
      </c>
    </row>
    <row r="4211" spans="1:26" x14ac:dyDescent="0.2">
      <c r="A4211" s="1" t="s">
        <v>4234</v>
      </c>
      <c r="B4211" s="1">
        <v>1</v>
      </c>
      <c r="C4211" s="2">
        <v>41551</v>
      </c>
      <c r="D4211" s="2">
        <v>41551</v>
      </c>
      <c r="E4211" s="2">
        <v>41551</v>
      </c>
      <c r="F4211" s="1">
        <v>33</v>
      </c>
      <c r="G4211" s="1">
        <v>12.121212119999999</v>
      </c>
      <c r="H4211" s="1">
        <v>6.0606060609999997</v>
      </c>
      <c r="I4211" s="1">
        <v>79.52</v>
      </c>
      <c r="J4211" s="1">
        <v>0</v>
      </c>
      <c r="K4211" s="1">
        <v>1</v>
      </c>
      <c r="L4211" s="1">
        <v>0</v>
      </c>
      <c r="M4211" s="1">
        <v>0</v>
      </c>
      <c r="N4211" s="1">
        <v>0</v>
      </c>
      <c r="O4211" s="1" t="s">
        <v>25</v>
      </c>
      <c r="P4211" s="1" t="s">
        <v>23</v>
      </c>
      <c r="Q4211" s="10">
        <f>I4211*Part2Out!C$72+'relay test.csv'!K4211*Part2Out!C$74+'relay test.csv'!L4211*Part2Out!C$75+'relay test.csv'!M4211*Part2Out!C$76</f>
        <v>0.97008426580558227</v>
      </c>
      <c r="R4211" s="11">
        <f t="shared" si="520"/>
        <v>2.6381667572350249</v>
      </c>
      <c r="S4211" s="12">
        <f t="shared" si="521"/>
        <v>0.72513629343367669</v>
      </c>
      <c r="T4211" s="11">
        <f t="shared" si="522"/>
        <v>1</v>
      </c>
      <c r="U4211" s="11">
        <f t="shared" si="523"/>
        <v>1</v>
      </c>
      <c r="V4211" s="71">
        <f>Q4211+Part2Out!C$71</f>
        <v>1.6386205335277544</v>
      </c>
      <c r="W4211" s="1">
        <f t="shared" si="524"/>
        <v>5.1480630314367355</v>
      </c>
      <c r="X4211" s="12">
        <f t="shared" si="525"/>
        <v>0.8373471457779913</v>
      </c>
      <c r="Y4211" s="11">
        <f t="shared" si="526"/>
        <v>1</v>
      </c>
      <c r="Z4211" s="1">
        <f t="shared" si="527"/>
        <v>1</v>
      </c>
    </row>
    <row r="4212" spans="1:26" x14ac:dyDescent="0.2">
      <c r="A4212" s="1" t="s">
        <v>4235</v>
      </c>
      <c r="B4212" s="1">
        <v>1</v>
      </c>
      <c r="C4212" s="2">
        <v>41550</v>
      </c>
      <c r="D4212" s="2">
        <v>41551</v>
      </c>
      <c r="E4212" s="2">
        <v>41581</v>
      </c>
      <c r="F4212" s="1">
        <v>48</v>
      </c>
      <c r="G4212" s="1">
        <v>6.25</v>
      </c>
      <c r="H4212" s="1">
        <v>4.1666666670000003</v>
      </c>
      <c r="I4212" s="1">
        <v>77.040000000000006</v>
      </c>
      <c r="J4212" s="1">
        <v>6.6666666666666693E-2</v>
      </c>
      <c r="K4212" s="1">
        <v>1</v>
      </c>
      <c r="L4212" s="1">
        <v>0</v>
      </c>
      <c r="M4212" s="1">
        <v>0</v>
      </c>
      <c r="N4212" s="1">
        <v>0</v>
      </c>
      <c r="O4212" s="1" t="s">
        <v>25</v>
      </c>
      <c r="P4212" s="1" t="s">
        <v>23</v>
      </c>
      <c r="Q4212" s="10">
        <f>I4212*Part2Out!C$72+'relay test.csv'!K4212*Part2Out!C$74+'relay test.csv'!L4212*Part2Out!C$75+'relay test.csv'!M4212*Part2Out!C$76</f>
        <v>0.96506281876023314</v>
      </c>
      <c r="R4212" s="11">
        <f t="shared" si="520"/>
        <v>2.624952547560103</v>
      </c>
      <c r="S4212" s="12">
        <f t="shared" si="521"/>
        <v>0.72413431986217758</v>
      </c>
      <c r="T4212" s="11">
        <f t="shared" si="522"/>
        <v>1</v>
      </c>
      <c r="U4212" s="11">
        <f t="shared" si="523"/>
        <v>1</v>
      </c>
      <c r="V4212" s="71">
        <f>Q4212+Part2Out!C$71</f>
        <v>1.633599086482405</v>
      </c>
      <c r="W4212" s="1">
        <f t="shared" si="524"/>
        <v>5.1222771010627133</v>
      </c>
      <c r="X4212" s="12">
        <f t="shared" si="525"/>
        <v>0.83666208120073193</v>
      </c>
      <c r="Y4212" s="11">
        <f t="shared" si="526"/>
        <v>1</v>
      </c>
      <c r="Z4212" s="1">
        <f t="shared" si="527"/>
        <v>1</v>
      </c>
    </row>
    <row r="4213" spans="1:26" x14ac:dyDescent="0.2">
      <c r="A4213" s="1" t="s">
        <v>4236</v>
      </c>
      <c r="B4213" s="1">
        <v>1</v>
      </c>
      <c r="C4213" s="2">
        <v>41551</v>
      </c>
      <c r="D4213" s="2">
        <v>41551</v>
      </c>
      <c r="E4213" s="2">
        <v>41551</v>
      </c>
      <c r="F4213" s="1">
        <v>35</v>
      </c>
      <c r="G4213" s="1">
        <v>22.85714286</v>
      </c>
      <c r="H4213" s="1">
        <v>2.8571428569999999</v>
      </c>
      <c r="I4213" s="1">
        <v>40.020000000000003</v>
      </c>
      <c r="J4213" s="1">
        <v>0</v>
      </c>
      <c r="K4213" s="1">
        <v>1</v>
      </c>
      <c r="L4213" s="1">
        <v>0</v>
      </c>
      <c r="M4213" s="1">
        <v>0</v>
      </c>
      <c r="N4213" s="1">
        <v>0</v>
      </c>
      <c r="O4213" s="1" t="s">
        <v>25</v>
      </c>
      <c r="P4213" s="1" t="s">
        <v>27</v>
      </c>
      <c r="Q4213" s="10">
        <f>I4213*Part2Out!C$72+'relay test.csv'!K4213*Part2Out!C$74+'relay test.csv'!L4213*Part2Out!C$75+'relay test.csv'!M4213*Part2Out!C$76</f>
        <v>0.89010557294618953</v>
      </c>
      <c r="R4213" s="11">
        <f t="shared" si="520"/>
        <v>2.4353867486725398</v>
      </c>
      <c r="S4213" s="12">
        <f t="shared" si="521"/>
        <v>0.70891195863568846</v>
      </c>
      <c r="T4213" s="11">
        <f t="shared" si="522"/>
        <v>1</v>
      </c>
      <c r="U4213" s="11">
        <f t="shared" si="523"/>
        <v>1</v>
      </c>
      <c r="V4213" s="71">
        <f>Q4213+Part2Out!C$71</f>
        <v>1.5586418406683615</v>
      </c>
      <c r="W4213" s="1">
        <f t="shared" si="524"/>
        <v>4.7523623947229829</v>
      </c>
      <c r="X4213" s="12">
        <f t="shared" si="525"/>
        <v>0.8261583795698676</v>
      </c>
      <c r="Y4213" s="11">
        <f t="shared" si="526"/>
        <v>1</v>
      </c>
      <c r="Z4213" s="1">
        <f t="shared" si="527"/>
        <v>1</v>
      </c>
    </row>
    <row r="4214" spans="1:26" x14ac:dyDescent="0.2">
      <c r="A4214" s="1" t="s">
        <v>4237</v>
      </c>
      <c r="B4214" s="1">
        <v>1</v>
      </c>
      <c r="C4214" s="2">
        <v>41551</v>
      </c>
      <c r="D4214" s="2">
        <v>41551</v>
      </c>
      <c r="E4214" s="2">
        <v>41560</v>
      </c>
      <c r="F4214" s="1">
        <v>34</v>
      </c>
      <c r="G4214" s="1">
        <v>5.8823529409999997</v>
      </c>
      <c r="H4214" s="1">
        <v>0</v>
      </c>
      <c r="I4214" s="1">
        <v>38.46</v>
      </c>
      <c r="J4214" s="1">
        <v>0.22222222222222199</v>
      </c>
      <c r="K4214" s="1">
        <v>1</v>
      </c>
      <c r="L4214" s="1">
        <v>1</v>
      </c>
      <c r="M4214" s="1">
        <v>0</v>
      </c>
      <c r="N4214" s="1">
        <v>0</v>
      </c>
      <c r="O4214" s="1" t="s">
        <v>25</v>
      </c>
      <c r="P4214" s="1" t="s">
        <v>23</v>
      </c>
      <c r="Q4214" s="10">
        <f>I4214*Part2Out!C$72+'relay test.csv'!K4214*Part2Out!C$74+'relay test.csv'!L4214*Part2Out!C$75+'relay test.csv'!M4214*Part2Out!C$76</f>
        <v>1.7546771898758164</v>
      </c>
      <c r="R4214" s="11">
        <f t="shared" si="520"/>
        <v>5.7815810877766278</v>
      </c>
      <c r="S4214" s="12">
        <f t="shared" si="521"/>
        <v>0.85254176171358664</v>
      </c>
      <c r="T4214" s="11">
        <f t="shared" si="522"/>
        <v>1</v>
      </c>
      <c r="U4214" s="11">
        <f t="shared" si="523"/>
        <v>1</v>
      </c>
      <c r="V4214" s="71">
        <f>Q4214+Part2Out!C$71</f>
        <v>2.4232134575979885</v>
      </c>
      <c r="W4214" s="1">
        <f t="shared" si="524"/>
        <v>11.282055533301937</v>
      </c>
      <c r="X4214" s="12">
        <f t="shared" si="525"/>
        <v>0.91858040396507168</v>
      </c>
      <c r="Y4214" s="11">
        <f t="shared" si="526"/>
        <v>1</v>
      </c>
      <c r="Z4214" s="1">
        <f t="shared" si="527"/>
        <v>1</v>
      </c>
    </row>
    <row r="4215" spans="1:26" x14ac:dyDescent="0.2">
      <c r="A4215" s="1" t="s">
        <v>4238</v>
      </c>
      <c r="B4215" s="1">
        <v>1</v>
      </c>
      <c r="C4215" s="2">
        <v>41551</v>
      </c>
      <c r="D4215" s="2">
        <v>41551</v>
      </c>
      <c r="E4215" s="2">
        <v>41551</v>
      </c>
      <c r="F4215" s="1">
        <v>35</v>
      </c>
      <c r="G4215" s="1">
        <v>11.42857143</v>
      </c>
      <c r="H4215" s="1">
        <v>2.8571428569999999</v>
      </c>
      <c r="I4215" s="1">
        <v>45.91</v>
      </c>
      <c r="J4215" s="1">
        <v>0</v>
      </c>
      <c r="K4215" s="1">
        <v>1</v>
      </c>
      <c r="L4215" s="1">
        <v>0</v>
      </c>
      <c r="M4215" s="1">
        <v>0</v>
      </c>
      <c r="N4215" s="1">
        <v>0</v>
      </c>
      <c r="O4215" s="1" t="s">
        <v>29</v>
      </c>
      <c r="P4215" s="1" t="s">
        <v>23</v>
      </c>
      <c r="Q4215" s="10">
        <f>I4215*Part2Out!C$72+'relay test.csv'!K4215*Part2Out!C$74+'relay test.csv'!L4215*Part2Out!C$75+'relay test.csv'!M4215*Part2Out!C$76</f>
        <v>0.90203150967889389</v>
      </c>
      <c r="R4215" s="11">
        <f t="shared" si="520"/>
        <v>2.4646048975520283</v>
      </c>
      <c r="S4215" s="12">
        <f t="shared" si="521"/>
        <v>0.71136679951397463</v>
      </c>
      <c r="T4215" s="11">
        <f t="shared" si="522"/>
        <v>1</v>
      </c>
      <c r="U4215" s="11">
        <f t="shared" si="523"/>
        <v>1</v>
      </c>
      <c r="V4215" s="71">
        <f>Q4215+Part2Out!C$71</f>
        <v>1.5705677774010658</v>
      </c>
      <c r="W4215" s="1">
        <f t="shared" si="524"/>
        <v>4.8093780749035471</v>
      </c>
      <c r="X4215" s="12">
        <f t="shared" si="525"/>
        <v>0.82786453436040086</v>
      </c>
      <c r="Y4215" s="11">
        <f t="shared" si="526"/>
        <v>1</v>
      </c>
      <c r="Z4215" s="1">
        <f t="shared" si="527"/>
        <v>1</v>
      </c>
    </row>
    <row r="4216" spans="1:26" x14ac:dyDescent="0.2">
      <c r="A4216" s="1" t="s">
        <v>4239</v>
      </c>
      <c r="B4216" s="1">
        <v>1</v>
      </c>
      <c r="C4216" s="2">
        <v>41551</v>
      </c>
      <c r="D4216" s="2">
        <v>41551</v>
      </c>
      <c r="E4216" s="2">
        <v>41612</v>
      </c>
      <c r="F4216" s="1">
        <v>38</v>
      </c>
      <c r="G4216" s="1">
        <v>7.8947368420000004</v>
      </c>
      <c r="H4216" s="1">
        <v>5.263157895</v>
      </c>
      <c r="I4216" s="1">
        <v>93.23</v>
      </c>
      <c r="J4216" s="1">
        <v>3.2786885245901599E-2</v>
      </c>
      <c r="K4216" s="1">
        <v>1</v>
      </c>
      <c r="L4216" s="1">
        <v>0</v>
      </c>
      <c r="M4216" s="1">
        <v>0</v>
      </c>
      <c r="N4216" s="1">
        <v>0</v>
      </c>
      <c r="O4216" s="1" t="s">
        <v>22</v>
      </c>
      <c r="P4216" s="1" t="s">
        <v>62</v>
      </c>
      <c r="Q4216" s="10">
        <f>I4216*Part2Out!C$72+'relay test.csv'!K4216*Part2Out!C$74+'relay test.csv'!L4216*Part2Out!C$75+'relay test.csv'!M4216*Part2Out!C$76</f>
        <v>0.99784395894741207</v>
      </c>
      <c r="R4216" s="11">
        <f t="shared" si="520"/>
        <v>2.7124274146904552</v>
      </c>
      <c r="S4216" s="12">
        <f t="shared" si="521"/>
        <v>0.73063446411291499</v>
      </c>
      <c r="T4216" s="11">
        <f t="shared" si="522"/>
        <v>1</v>
      </c>
      <c r="U4216" s="11">
        <f t="shared" si="523"/>
        <v>1</v>
      </c>
      <c r="V4216" s="71">
        <f>Q4216+Part2Out!C$71</f>
        <v>1.6663802266695842</v>
      </c>
      <c r="W4216" s="1">
        <f t="shared" si="524"/>
        <v>5.2929737139355035</v>
      </c>
      <c r="X4216" s="12">
        <f t="shared" si="525"/>
        <v>0.84109261448438188</v>
      </c>
      <c r="Y4216" s="11">
        <f t="shared" si="526"/>
        <v>1</v>
      </c>
      <c r="Z4216" s="1">
        <f t="shared" si="527"/>
        <v>1</v>
      </c>
    </row>
    <row r="4217" spans="1:26" x14ac:dyDescent="0.2">
      <c r="A4217" s="1" t="s">
        <v>4240</v>
      </c>
      <c r="B4217" s="1">
        <v>1</v>
      </c>
      <c r="C4217" s="2">
        <v>41551</v>
      </c>
      <c r="D4217" s="2">
        <v>41551</v>
      </c>
      <c r="E4217" s="2">
        <v>41588</v>
      </c>
      <c r="F4217" s="1">
        <v>39</v>
      </c>
      <c r="G4217" s="1">
        <v>10.256410259999999</v>
      </c>
      <c r="H4217" s="1">
        <v>2.5641025640000001</v>
      </c>
      <c r="I4217" s="1">
        <v>42.68</v>
      </c>
      <c r="J4217" s="1">
        <v>5.4054054054054099E-2</v>
      </c>
      <c r="K4217" s="1">
        <v>1</v>
      </c>
      <c r="L4217" s="1">
        <v>0</v>
      </c>
      <c r="M4217" s="1">
        <v>0</v>
      </c>
      <c r="N4217" s="1">
        <v>0</v>
      </c>
      <c r="O4217" s="1" t="s">
        <v>25</v>
      </c>
      <c r="P4217" s="1" t="s">
        <v>27</v>
      </c>
      <c r="Q4217" s="10">
        <f>I4217*Part2Out!C$72+'relay test.csv'!K4217*Part2Out!C$74+'relay test.csv'!L4217*Part2Out!C$75+'relay test.csv'!M4217*Part2Out!C$76</f>
        <v>0.89549147985773347</v>
      </c>
      <c r="R4217" s="11">
        <f t="shared" si="520"/>
        <v>2.4485389013363505</v>
      </c>
      <c r="S4217" s="12">
        <f t="shared" si="521"/>
        <v>0.71002211991504927</v>
      </c>
      <c r="T4217" s="11">
        <f t="shared" si="522"/>
        <v>1</v>
      </c>
      <c r="U4217" s="11">
        <f t="shared" si="523"/>
        <v>1</v>
      </c>
      <c r="V4217" s="71">
        <f>Q4217+Part2Out!C$71</f>
        <v>1.5640277475799054</v>
      </c>
      <c r="W4217" s="1">
        <f t="shared" si="524"/>
        <v>4.7780272283528848</v>
      </c>
      <c r="X4217" s="12">
        <f t="shared" si="525"/>
        <v>0.82693054904743579</v>
      </c>
      <c r="Y4217" s="11">
        <f t="shared" si="526"/>
        <v>1</v>
      </c>
      <c r="Z4217" s="1">
        <f t="shared" si="527"/>
        <v>1</v>
      </c>
    </row>
    <row r="4218" spans="1:26" x14ac:dyDescent="0.2">
      <c r="A4218" s="1" t="s">
        <v>4241</v>
      </c>
      <c r="B4218" s="1">
        <v>1</v>
      </c>
      <c r="C4218" s="2">
        <v>41551</v>
      </c>
      <c r="D4218" s="2">
        <v>41551</v>
      </c>
      <c r="E4218" s="2">
        <v>41569</v>
      </c>
      <c r="F4218" s="1">
        <v>26</v>
      </c>
      <c r="G4218" s="1">
        <v>61.53846154</v>
      </c>
      <c r="H4218" s="1">
        <v>0</v>
      </c>
      <c r="I4218" s="1">
        <v>61.46</v>
      </c>
      <c r="J4218" s="1">
        <v>0.16666666666666699</v>
      </c>
      <c r="K4218" s="1">
        <v>1</v>
      </c>
      <c r="L4218" s="1">
        <v>0</v>
      </c>
      <c r="M4218" s="1">
        <v>0</v>
      </c>
      <c r="N4218" s="1">
        <v>0</v>
      </c>
      <c r="O4218" s="1" t="s">
        <v>29</v>
      </c>
      <c r="P4218" s="1" t="s">
        <v>62</v>
      </c>
      <c r="Q4218" s="10">
        <f>I4218*Part2Out!C$72+'relay test.csv'!K4218*Part2Out!C$74+'relay test.csv'!L4218*Part2Out!C$75+'relay test.csv'!M4218*Part2Out!C$76</f>
        <v>0.93351679256404729</v>
      </c>
      <c r="R4218" s="11">
        <f t="shared" si="520"/>
        <v>2.5434382122257375</v>
      </c>
      <c r="S4218" s="12">
        <f t="shared" si="521"/>
        <v>0.71778822146531218</v>
      </c>
      <c r="T4218" s="11">
        <f t="shared" si="522"/>
        <v>1</v>
      </c>
      <c r="U4218" s="11">
        <f t="shared" si="523"/>
        <v>1</v>
      </c>
      <c r="V4218" s="71">
        <f>Q4218+Part2Out!C$71</f>
        <v>1.6020530602862193</v>
      </c>
      <c r="W4218" s="1">
        <f t="shared" si="524"/>
        <v>4.9632117443652488</v>
      </c>
      <c r="X4218" s="12">
        <f t="shared" si="525"/>
        <v>0.83230513306106912</v>
      </c>
      <c r="Y4218" s="11">
        <f t="shared" si="526"/>
        <v>1</v>
      </c>
      <c r="Z4218" s="1">
        <f t="shared" si="527"/>
        <v>1</v>
      </c>
    </row>
    <row r="4219" spans="1:26" x14ac:dyDescent="0.2">
      <c r="A4219" s="1" t="s">
        <v>4242</v>
      </c>
      <c r="B4219" s="1">
        <v>1</v>
      </c>
      <c r="C4219" s="2">
        <v>41551</v>
      </c>
      <c r="D4219" s="2">
        <v>41551</v>
      </c>
      <c r="E4219" s="2">
        <v>41569</v>
      </c>
      <c r="F4219" s="1">
        <v>33</v>
      </c>
      <c r="G4219" s="1">
        <v>33.333333330000002</v>
      </c>
      <c r="H4219" s="1">
        <v>6.0606060609999997</v>
      </c>
      <c r="I4219" s="1">
        <v>53.75</v>
      </c>
      <c r="J4219" s="1">
        <v>0.11111111111111099</v>
      </c>
      <c r="K4219" s="1">
        <v>1</v>
      </c>
      <c r="L4219" s="1">
        <v>0</v>
      </c>
      <c r="M4219" s="1">
        <v>0</v>
      </c>
      <c r="N4219" s="1">
        <v>0</v>
      </c>
      <c r="O4219" s="1" t="s">
        <v>25</v>
      </c>
      <c r="P4219" s="1" t="s">
        <v>62</v>
      </c>
      <c r="Q4219" s="10">
        <f>I4219*Part2Out!C$72+'relay test.csv'!K4219*Part2Out!C$74+'relay test.csv'!L4219*Part2Out!C$75+'relay test.csv'!M4219*Part2Out!C$76</f>
        <v>0.91790576162870763</v>
      </c>
      <c r="R4219" s="11">
        <f t="shared" si="520"/>
        <v>2.5040408365436906</v>
      </c>
      <c r="S4219" s="12">
        <f t="shared" si="521"/>
        <v>0.71461519809615626</v>
      </c>
      <c r="T4219" s="11">
        <f t="shared" si="522"/>
        <v>1</v>
      </c>
      <c r="U4219" s="11">
        <f t="shared" si="523"/>
        <v>1</v>
      </c>
      <c r="V4219" s="71">
        <f>Q4219+Part2Out!C$71</f>
        <v>1.5864420293508796</v>
      </c>
      <c r="W4219" s="1">
        <f t="shared" si="524"/>
        <v>4.8863325354493803</v>
      </c>
      <c r="X4219" s="12">
        <f t="shared" si="525"/>
        <v>0.83011493251907198</v>
      </c>
      <c r="Y4219" s="11">
        <f t="shared" si="526"/>
        <v>1</v>
      </c>
      <c r="Z4219" s="1">
        <f t="shared" si="527"/>
        <v>1</v>
      </c>
    </row>
    <row r="4220" spans="1:26" x14ac:dyDescent="0.2">
      <c r="A4220" s="1" t="s">
        <v>4243</v>
      </c>
      <c r="B4220" s="1">
        <v>1</v>
      </c>
      <c r="C4220" s="2">
        <v>41551</v>
      </c>
      <c r="D4220" s="2">
        <v>41602</v>
      </c>
      <c r="E4220" s="2">
        <v>41602</v>
      </c>
      <c r="F4220" s="1">
        <v>45</v>
      </c>
      <c r="G4220" s="1">
        <v>4.4444444440000002</v>
      </c>
      <c r="H4220" s="1">
        <v>4.4444444440000002</v>
      </c>
      <c r="I4220" s="1">
        <v>95.86</v>
      </c>
      <c r="J4220" s="1">
        <v>0</v>
      </c>
      <c r="K4220" s="1">
        <v>1</v>
      </c>
      <c r="L4220" s="1">
        <v>0</v>
      </c>
      <c r="M4220" s="1">
        <v>0</v>
      </c>
      <c r="N4220" s="1">
        <v>0</v>
      </c>
      <c r="O4220" s="1" t="s">
        <v>29</v>
      </c>
      <c r="P4220" s="1" t="s">
        <v>62</v>
      </c>
      <c r="Q4220" s="10">
        <f>I4220*Part2Out!C$72+'relay test.csv'!K4220*Part2Out!C$74+'relay test.csv'!L4220*Part2Out!C$75+'relay test.csv'!M4220*Part2Out!C$76</f>
        <v>1.0031691225479236</v>
      </c>
      <c r="R4220" s="11">
        <f t="shared" si="520"/>
        <v>2.7269100614357096</v>
      </c>
      <c r="S4220" s="12">
        <f t="shared" si="521"/>
        <v>0.73168120949643412</v>
      </c>
      <c r="T4220" s="11">
        <f t="shared" si="522"/>
        <v>1</v>
      </c>
      <c r="U4220" s="11">
        <f t="shared" si="523"/>
        <v>1</v>
      </c>
      <c r="V4220" s="71">
        <f>Q4220+Part2Out!C$71</f>
        <v>1.6717053902700956</v>
      </c>
      <c r="W4220" s="1">
        <f t="shared" si="524"/>
        <v>5.3212348456862273</v>
      </c>
      <c r="X4220" s="12">
        <f t="shared" si="525"/>
        <v>0.84180306152010387</v>
      </c>
      <c r="Y4220" s="11">
        <f t="shared" si="526"/>
        <v>1</v>
      </c>
      <c r="Z4220" s="1">
        <f t="shared" si="527"/>
        <v>1</v>
      </c>
    </row>
    <row r="4221" spans="1:26" x14ac:dyDescent="0.2">
      <c r="A4221" s="1" t="s">
        <v>4244</v>
      </c>
      <c r="B4221" s="1">
        <v>1</v>
      </c>
      <c r="C4221" s="2">
        <v>41551</v>
      </c>
      <c r="D4221" s="2">
        <v>41551</v>
      </c>
      <c r="E4221" s="2">
        <v>41551</v>
      </c>
      <c r="F4221" s="1">
        <v>34</v>
      </c>
      <c r="G4221" s="1">
        <v>5.8823529409999997</v>
      </c>
      <c r="H4221" s="1">
        <v>0</v>
      </c>
      <c r="I4221" s="1">
        <v>40.020000000000003</v>
      </c>
      <c r="J4221" s="1">
        <v>0</v>
      </c>
      <c r="K4221" s="1">
        <v>1</v>
      </c>
      <c r="L4221" s="1">
        <v>0</v>
      </c>
      <c r="M4221" s="1">
        <v>0</v>
      </c>
      <c r="N4221" s="1">
        <v>0</v>
      </c>
      <c r="O4221" s="1" t="s">
        <v>35</v>
      </c>
      <c r="P4221" s="1" t="s">
        <v>27</v>
      </c>
      <c r="Q4221" s="10">
        <f>I4221*Part2Out!C$72+'relay test.csv'!K4221*Part2Out!C$74+'relay test.csv'!L4221*Part2Out!C$75+'relay test.csv'!M4221*Part2Out!C$76</f>
        <v>0.89010557294618953</v>
      </c>
      <c r="R4221" s="11">
        <f t="shared" si="520"/>
        <v>2.4353867486725398</v>
      </c>
      <c r="S4221" s="12">
        <f t="shared" si="521"/>
        <v>0.70891195863568846</v>
      </c>
      <c r="T4221" s="11">
        <f t="shared" si="522"/>
        <v>1</v>
      </c>
      <c r="U4221" s="11">
        <f t="shared" si="523"/>
        <v>1</v>
      </c>
      <c r="V4221" s="71">
        <f>Q4221+Part2Out!C$71</f>
        <v>1.5586418406683615</v>
      </c>
      <c r="W4221" s="1">
        <f t="shared" si="524"/>
        <v>4.7523623947229829</v>
      </c>
      <c r="X4221" s="12">
        <f t="shared" si="525"/>
        <v>0.8261583795698676</v>
      </c>
      <c r="Y4221" s="11">
        <f t="shared" si="526"/>
        <v>1</v>
      </c>
      <c r="Z4221" s="1">
        <f t="shared" si="527"/>
        <v>1</v>
      </c>
    </row>
    <row r="4222" spans="1:26" x14ac:dyDescent="0.2">
      <c r="A4222" s="1" t="s">
        <v>4245</v>
      </c>
      <c r="B4222" s="1">
        <v>1</v>
      </c>
      <c r="C4222" s="2">
        <v>41551</v>
      </c>
      <c r="D4222" s="2">
        <v>41551</v>
      </c>
      <c r="E4222" s="2">
        <v>41551</v>
      </c>
      <c r="F4222" s="1">
        <v>33</v>
      </c>
      <c r="G4222" s="1">
        <v>15.15151515</v>
      </c>
      <c r="H4222" s="1">
        <v>9.0909090910000003</v>
      </c>
      <c r="I4222" s="1">
        <v>40.020000000000003</v>
      </c>
      <c r="J4222" s="1">
        <v>0</v>
      </c>
      <c r="K4222" s="1">
        <v>1</v>
      </c>
      <c r="L4222" s="1">
        <v>0</v>
      </c>
      <c r="M4222" s="1">
        <v>0</v>
      </c>
      <c r="N4222" s="1">
        <v>0</v>
      </c>
      <c r="O4222" s="1" t="s">
        <v>25</v>
      </c>
      <c r="P4222" s="1" t="s">
        <v>62</v>
      </c>
      <c r="Q4222" s="10">
        <f>I4222*Part2Out!C$72+'relay test.csv'!K4222*Part2Out!C$74+'relay test.csv'!L4222*Part2Out!C$75+'relay test.csv'!M4222*Part2Out!C$76</f>
        <v>0.89010557294618953</v>
      </c>
      <c r="R4222" s="11">
        <f t="shared" si="520"/>
        <v>2.4353867486725398</v>
      </c>
      <c r="S4222" s="12">
        <f t="shared" si="521"/>
        <v>0.70891195863568846</v>
      </c>
      <c r="T4222" s="11">
        <f t="shared" si="522"/>
        <v>1</v>
      </c>
      <c r="U4222" s="11">
        <f t="shared" si="523"/>
        <v>1</v>
      </c>
      <c r="V4222" s="71">
        <f>Q4222+Part2Out!C$71</f>
        <v>1.5586418406683615</v>
      </c>
      <c r="W4222" s="1">
        <f t="shared" si="524"/>
        <v>4.7523623947229829</v>
      </c>
      <c r="X4222" s="12">
        <f t="shared" si="525"/>
        <v>0.8261583795698676</v>
      </c>
      <c r="Y4222" s="11">
        <f t="shared" si="526"/>
        <v>1</v>
      </c>
      <c r="Z4222" s="1">
        <f t="shared" si="527"/>
        <v>1</v>
      </c>
    </row>
    <row r="4223" spans="1:26" x14ac:dyDescent="0.2">
      <c r="A4223" s="1" t="s">
        <v>4246</v>
      </c>
      <c r="B4223" s="1">
        <v>1</v>
      </c>
      <c r="C4223" s="2">
        <v>41551</v>
      </c>
      <c r="D4223" s="2">
        <v>41558</v>
      </c>
      <c r="E4223" s="2">
        <v>41558</v>
      </c>
      <c r="F4223" s="1">
        <v>39</v>
      </c>
      <c r="G4223" s="1">
        <v>15.38461538</v>
      </c>
      <c r="H4223" s="1">
        <v>10.256410259999999</v>
      </c>
      <c r="I4223" s="1">
        <v>40.020000000000003</v>
      </c>
      <c r="J4223" s="1">
        <v>0</v>
      </c>
      <c r="K4223" s="1">
        <v>1</v>
      </c>
      <c r="L4223" s="1">
        <v>1</v>
      </c>
      <c r="M4223" s="1">
        <v>0</v>
      </c>
      <c r="N4223" s="1">
        <v>0</v>
      </c>
      <c r="O4223" s="1" t="s">
        <v>29</v>
      </c>
      <c r="P4223" s="1" t="s">
        <v>27</v>
      </c>
      <c r="Q4223" s="10">
        <f>I4223*Part2Out!C$72+'relay test.csv'!K4223*Part2Out!C$74+'relay test.csv'!L4223*Part2Out!C$75+'relay test.csv'!M4223*Part2Out!C$76</f>
        <v>1.7578358420495039</v>
      </c>
      <c r="R4223" s="11">
        <f t="shared" si="520"/>
        <v>5.7998719634965958</v>
      </c>
      <c r="S4223" s="12">
        <f t="shared" si="521"/>
        <v>0.85293840746292737</v>
      </c>
      <c r="T4223" s="11">
        <f t="shared" si="522"/>
        <v>1</v>
      </c>
      <c r="U4223" s="11">
        <f t="shared" si="523"/>
        <v>1</v>
      </c>
      <c r="V4223" s="71">
        <f>Q4223+Part2Out!C$71</f>
        <v>2.4263721097716759</v>
      </c>
      <c r="W4223" s="1">
        <f t="shared" si="524"/>
        <v>11.317747962845422</v>
      </c>
      <c r="X4223" s="12">
        <f t="shared" si="525"/>
        <v>0.91881632884384834</v>
      </c>
      <c r="Y4223" s="11">
        <f t="shared" si="526"/>
        <v>1</v>
      </c>
      <c r="Z4223" s="1">
        <f t="shared" si="527"/>
        <v>1</v>
      </c>
    </row>
    <row r="4224" spans="1:26" x14ac:dyDescent="0.2">
      <c r="A4224" s="1" t="s">
        <v>4247</v>
      </c>
      <c r="B4224" s="1">
        <v>1</v>
      </c>
      <c r="C4224" s="2">
        <v>41551</v>
      </c>
      <c r="D4224" s="2">
        <v>41551</v>
      </c>
      <c r="E4224" s="2">
        <v>41551</v>
      </c>
      <c r="F4224" s="1">
        <v>33</v>
      </c>
      <c r="G4224" s="1">
        <v>0</v>
      </c>
      <c r="H4224" s="1">
        <v>0</v>
      </c>
      <c r="I4224" s="1">
        <v>212.23</v>
      </c>
      <c r="J4224" s="1">
        <v>0</v>
      </c>
      <c r="K4224" s="1">
        <v>1</v>
      </c>
      <c r="L4224" s="1">
        <v>0</v>
      </c>
      <c r="M4224" s="1">
        <v>0</v>
      </c>
      <c r="N4224" s="1">
        <v>0</v>
      </c>
      <c r="O4224" s="1" t="s">
        <v>25</v>
      </c>
      <c r="P4224" s="1" t="s">
        <v>27</v>
      </c>
      <c r="Q4224" s="10">
        <f>I4224*Part2Out!C$72+'relay test.csv'!K4224*Part2Out!C$74+'relay test.csv'!L4224*Part2Out!C$75+'relay test.csv'!M4224*Part2Out!C$76</f>
        <v>1.2387924260427978</v>
      </c>
      <c r="R4224" s="11">
        <f t="shared" si="520"/>
        <v>3.4514430744706091</v>
      </c>
      <c r="S4224" s="12">
        <f t="shared" si="521"/>
        <v>0.77535374860007045</v>
      </c>
      <c r="T4224" s="11">
        <f t="shared" si="522"/>
        <v>1</v>
      </c>
      <c r="U4224" s="11">
        <f t="shared" si="523"/>
        <v>1</v>
      </c>
      <c r="V4224" s="71">
        <f>Q4224+Part2Out!C$71</f>
        <v>1.9073286937649698</v>
      </c>
      <c r="W4224" s="1">
        <f t="shared" si="524"/>
        <v>6.7350733034832109</v>
      </c>
      <c r="X4224" s="12">
        <f t="shared" si="525"/>
        <v>0.87071874295623208</v>
      </c>
      <c r="Y4224" s="11">
        <f t="shared" si="526"/>
        <v>1</v>
      </c>
      <c r="Z4224" s="1">
        <f t="shared" si="527"/>
        <v>1</v>
      </c>
    </row>
    <row r="4225" spans="1:26" x14ac:dyDescent="0.2">
      <c r="A4225" s="1" t="s">
        <v>4248</v>
      </c>
      <c r="B4225" s="1">
        <v>1</v>
      </c>
      <c r="C4225" s="2">
        <v>41551</v>
      </c>
      <c r="D4225" s="2">
        <v>41551</v>
      </c>
      <c r="E4225" s="2">
        <v>41551</v>
      </c>
      <c r="F4225" s="1">
        <v>33</v>
      </c>
      <c r="G4225" s="1">
        <v>9.0909090910000003</v>
      </c>
      <c r="H4225" s="1">
        <v>3.0303030299999998</v>
      </c>
      <c r="I4225" s="1">
        <v>40.020000000000003</v>
      </c>
      <c r="J4225" s="1">
        <v>0</v>
      </c>
      <c r="K4225" s="1">
        <v>1</v>
      </c>
      <c r="L4225" s="1">
        <v>0</v>
      </c>
      <c r="M4225" s="1">
        <v>0</v>
      </c>
      <c r="N4225" s="1">
        <v>0</v>
      </c>
      <c r="O4225" s="1" t="s">
        <v>25</v>
      </c>
      <c r="P4225" s="1" t="s">
        <v>23</v>
      </c>
      <c r="Q4225" s="10">
        <f>I4225*Part2Out!C$72+'relay test.csv'!K4225*Part2Out!C$74+'relay test.csv'!L4225*Part2Out!C$75+'relay test.csv'!M4225*Part2Out!C$76</f>
        <v>0.89010557294618953</v>
      </c>
      <c r="R4225" s="11">
        <f t="shared" si="520"/>
        <v>2.4353867486725398</v>
      </c>
      <c r="S4225" s="12">
        <f t="shared" si="521"/>
        <v>0.70891195863568846</v>
      </c>
      <c r="T4225" s="11">
        <f t="shared" si="522"/>
        <v>1</v>
      </c>
      <c r="U4225" s="11">
        <f t="shared" si="523"/>
        <v>1</v>
      </c>
      <c r="V4225" s="71">
        <f>Q4225+Part2Out!C$71</f>
        <v>1.5586418406683615</v>
      </c>
      <c r="W4225" s="1">
        <f t="shared" si="524"/>
        <v>4.7523623947229829</v>
      </c>
      <c r="X4225" s="12">
        <f t="shared" si="525"/>
        <v>0.8261583795698676</v>
      </c>
      <c r="Y4225" s="11">
        <f t="shared" si="526"/>
        <v>1</v>
      </c>
      <c r="Z4225" s="1">
        <f t="shared" si="527"/>
        <v>1</v>
      </c>
    </row>
    <row r="4226" spans="1:26" x14ac:dyDescent="0.2">
      <c r="A4226" s="1" t="s">
        <v>4249</v>
      </c>
      <c r="B4226" s="1">
        <v>1</v>
      </c>
      <c r="C4226" s="2">
        <v>41551</v>
      </c>
      <c r="D4226" s="2">
        <v>41551</v>
      </c>
      <c r="E4226" s="2">
        <v>41551</v>
      </c>
      <c r="F4226" s="1">
        <v>36</v>
      </c>
      <c r="G4226" s="1">
        <v>0</v>
      </c>
      <c r="H4226" s="1">
        <v>0</v>
      </c>
      <c r="I4226" s="1">
        <v>40</v>
      </c>
      <c r="J4226" s="1">
        <v>0</v>
      </c>
      <c r="K4226" s="1">
        <v>1</v>
      </c>
      <c r="L4226" s="1">
        <v>0</v>
      </c>
      <c r="M4226" s="1">
        <v>0</v>
      </c>
      <c r="N4226" s="1">
        <v>0</v>
      </c>
      <c r="O4226" s="1" t="s">
        <v>29</v>
      </c>
      <c r="P4226" s="1" t="s">
        <v>62</v>
      </c>
      <c r="Q4226" s="10">
        <f>I4226*Part2Out!C$72+'relay test.csv'!K4226*Part2Out!C$74+'relay test.csv'!L4226*Part2Out!C$75+'relay test.csv'!M4226*Part2Out!C$76</f>
        <v>0.89006507740550123</v>
      </c>
      <c r="R4226" s="11">
        <f t="shared" si="520"/>
        <v>2.435288128366222</v>
      </c>
      <c r="S4226" s="12">
        <f t="shared" si="521"/>
        <v>0.70890360207555958</v>
      </c>
      <c r="T4226" s="11">
        <f t="shared" si="522"/>
        <v>1</v>
      </c>
      <c r="U4226" s="11">
        <f t="shared" si="523"/>
        <v>1</v>
      </c>
      <c r="V4226" s="71">
        <f>Q4226+Part2Out!C$71</f>
        <v>1.5586013451276732</v>
      </c>
      <c r="W4226" s="1">
        <f t="shared" si="524"/>
        <v>4.7521699491348821</v>
      </c>
      <c r="X4226" s="12">
        <f t="shared" si="525"/>
        <v>0.82615256349468624</v>
      </c>
      <c r="Y4226" s="11">
        <f t="shared" si="526"/>
        <v>1</v>
      </c>
      <c r="Z4226" s="1">
        <f t="shared" si="527"/>
        <v>1</v>
      </c>
    </row>
    <row r="4227" spans="1:26" x14ac:dyDescent="0.2">
      <c r="A4227" s="1" t="s">
        <v>4250</v>
      </c>
      <c r="B4227" s="1">
        <v>1</v>
      </c>
      <c r="C4227" s="2">
        <v>41551</v>
      </c>
      <c r="D4227" s="2">
        <v>41551</v>
      </c>
      <c r="E4227" s="2">
        <v>41551</v>
      </c>
      <c r="F4227" s="1">
        <v>44</v>
      </c>
      <c r="G4227" s="1">
        <v>9.0909090910000003</v>
      </c>
      <c r="H4227" s="1">
        <v>0</v>
      </c>
      <c r="I4227" s="1">
        <v>40.020000000000003</v>
      </c>
      <c r="J4227" s="1">
        <v>0</v>
      </c>
      <c r="K4227" s="1">
        <v>1</v>
      </c>
      <c r="L4227" s="1">
        <v>1</v>
      </c>
      <c r="M4227" s="1">
        <v>0</v>
      </c>
      <c r="N4227" s="1">
        <v>0</v>
      </c>
      <c r="O4227" s="1" t="s">
        <v>31</v>
      </c>
      <c r="P4227" s="1" t="s">
        <v>27</v>
      </c>
      <c r="Q4227" s="10">
        <f>I4227*Part2Out!C$72+'relay test.csv'!K4227*Part2Out!C$74+'relay test.csv'!L4227*Part2Out!C$75+'relay test.csv'!M4227*Part2Out!C$76</f>
        <v>1.7578358420495039</v>
      </c>
      <c r="R4227" s="11">
        <f t="shared" si="520"/>
        <v>5.7998719634965958</v>
      </c>
      <c r="S4227" s="12">
        <f t="shared" si="521"/>
        <v>0.85293840746292737</v>
      </c>
      <c r="T4227" s="11">
        <f t="shared" si="522"/>
        <v>1</v>
      </c>
      <c r="U4227" s="11">
        <f t="shared" si="523"/>
        <v>1</v>
      </c>
      <c r="V4227" s="71">
        <f>Q4227+Part2Out!C$71</f>
        <v>2.4263721097716759</v>
      </c>
      <c r="W4227" s="1">
        <f t="shared" si="524"/>
        <v>11.317747962845422</v>
      </c>
      <c r="X4227" s="12">
        <f t="shared" si="525"/>
        <v>0.91881632884384834</v>
      </c>
      <c r="Y4227" s="11">
        <f t="shared" si="526"/>
        <v>1</v>
      </c>
      <c r="Z4227" s="1">
        <f t="shared" si="527"/>
        <v>1</v>
      </c>
    </row>
    <row r="4228" spans="1:26" x14ac:dyDescent="0.2">
      <c r="A4228" s="1" t="s">
        <v>4251</v>
      </c>
      <c r="B4228" s="1">
        <v>1</v>
      </c>
      <c r="C4228" s="2">
        <v>41551</v>
      </c>
      <c r="D4228" s="2">
        <v>41551</v>
      </c>
      <c r="E4228" s="2">
        <v>41551</v>
      </c>
      <c r="F4228" s="1">
        <v>32</v>
      </c>
      <c r="G4228" s="1">
        <v>15.625</v>
      </c>
      <c r="H4228" s="1">
        <v>3.125</v>
      </c>
      <c r="I4228" s="1">
        <v>40</v>
      </c>
      <c r="J4228" s="1">
        <v>0</v>
      </c>
      <c r="K4228" s="1">
        <v>1</v>
      </c>
      <c r="L4228" s="1">
        <v>0</v>
      </c>
      <c r="M4228" s="1">
        <v>0</v>
      </c>
      <c r="N4228" s="1">
        <v>0</v>
      </c>
      <c r="O4228" s="1" t="s">
        <v>29</v>
      </c>
      <c r="P4228" s="1" t="s">
        <v>62</v>
      </c>
      <c r="Q4228" s="10">
        <f>I4228*Part2Out!C$72+'relay test.csv'!K4228*Part2Out!C$74+'relay test.csv'!L4228*Part2Out!C$75+'relay test.csv'!M4228*Part2Out!C$76</f>
        <v>0.89006507740550123</v>
      </c>
      <c r="R4228" s="11">
        <f t="shared" si="520"/>
        <v>2.435288128366222</v>
      </c>
      <c r="S4228" s="12">
        <f t="shared" si="521"/>
        <v>0.70890360207555958</v>
      </c>
      <c r="T4228" s="11">
        <f t="shared" si="522"/>
        <v>1</v>
      </c>
      <c r="U4228" s="11">
        <f t="shared" si="523"/>
        <v>1</v>
      </c>
      <c r="V4228" s="71">
        <f>Q4228+Part2Out!C$71</f>
        <v>1.5586013451276732</v>
      </c>
      <c r="W4228" s="1">
        <f t="shared" si="524"/>
        <v>4.7521699491348821</v>
      </c>
      <c r="X4228" s="12">
        <f t="shared" si="525"/>
        <v>0.82615256349468624</v>
      </c>
      <c r="Y4228" s="11">
        <f t="shared" si="526"/>
        <v>1</v>
      </c>
      <c r="Z4228" s="1">
        <f t="shared" si="527"/>
        <v>1</v>
      </c>
    </row>
    <row r="4229" spans="1:26" x14ac:dyDescent="0.2">
      <c r="A4229" s="1" t="s">
        <v>4252</v>
      </c>
      <c r="B4229" s="1">
        <v>1</v>
      </c>
      <c r="C4229" s="2">
        <v>41551</v>
      </c>
      <c r="D4229" s="2">
        <v>41551</v>
      </c>
      <c r="E4229" s="2">
        <v>41551</v>
      </c>
      <c r="F4229" s="1">
        <v>30</v>
      </c>
      <c r="G4229" s="1">
        <v>13.33333333</v>
      </c>
      <c r="H4229" s="1">
        <v>3.3333333330000001</v>
      </c>
      <c r="I4229" s="1">
        <v>40.020000000000003</v>
      </c>
      <c r="J4229" s="1">
        <v>0</v>
      </c>
      <c r="K4229" s="1">
        <v>1</v>
      </c>
      <c r="L4229" s="1">
        <v>0</v>
      </c>
      <c r="M4229" s="1">
        <v>0</v>
      </c>
      <c r="N4229" s="1">
        <v>0</v>
      </c>
      <c r="O4229" s="1" t="s">
        <v>25</v>
      </c>
      <c r="P4229" s="1" t="s">
        <v>27</v>
      </c>
      <c r="Q4229" s="10">
        <f>I4229*Part2Out!C$72+'relay test.csv'!K4229*Part2Out!C$74+'relay test.csv'!L4229*Part2Out!C$75+'relay test.csv'!M4229*Part2Out!C$76</f>
        <v>0.89010557294618953</v>
      </c>
      <c r="R4229" s="11">
        <f t="shared" si="520"/>
        <v>2.4353867486725398</v>
      </c>
      <c r="S4229" s="12">
        <f t="shared" si="521"/>
        <v>0.70891195863568846</v>
      </c>
      <c r="T4229" s="11">
        <f t="shared" si="522"/>
        <v>1</v>
      </c>
      <c r="U4229" s="11">
        <f t="shared" si="523"/>
        <v>1</v>
      </c>
      <c r="V4229" s="71">
        <f>Q4229+Part2Out!C$71</f>
        <v>1.5586418406683615</v>
      </c>
      <c r="W4229" s="1">
        <f t="shared" si="524"/>
        <v>4.7523623947229829</v>
      </c>
      <c r="X4229" s="12">
        <f t="shared" si="525"/>
        <v>0.8261583795698676</v>
      </c>
      <c r="Y4229" s="11">
        <f t="shared" si="526"/>
        <v>1</v>
      </c>
      <c r="Z4229" s="1">
        <f t="shared" si="527"/>
        <v>1</v>
      </c>
    </row>
    <row r="4230" spans="1:26" x14ac:dyDescent="0.2">
      <c r="A4230" s="1" t="s">
        <v>4253</v>
      </c>
      <c r="B4230" s="1">
        <v>1</v>
      </c>
      <c r="C4230" s="2">
        <v>41551</v>
      </c>
      <c r="D4230" s="2">
        <v>41586</v>
      </c>
      <c r="E4230" s="2">
        <v>41586</v>
      </c>
      <c r="F4230" s="1">
        <v>41</v>
      </c>
      <c r="G4230" s="1">
        <v>36.585365850000002</v>
      </c>
      <c r="H4230" s="1">
        <v>4.8780487800000003</v>
      </c>
      <c r="I4230" s="1">
        <v>57.09</v>
      </c>
      <c r="J4230" s="1">
        <v>0</v>
      </c>
      <c r="K4230" s="1">
        <v>1</v>
      </c>
      <c r="L4230" s="1">
        <v>0</v>
      </c>
      <c r="M4230" s="1">
        <v>0</v>
      </c>
      <c r="N4230" s="1">
        <v>0</v>
      </c>
      <c r="O4230" s="1" t="s">
        <v>25</v>
      </c>
      <c r="P4230" s="1" t="s">
        <v>62</v>
      </c>
      <c r="Q4230" s="10">
        <f>I4230*Part2Out!C$72+'relay test.csv'!K4230*Part2Out!C$74+'relay test.csv'!L4230*Part2Out!C$75+'relay test.csv'!M4230*Part2Out!C$76</f>
        <v>0.9246685169236537</v>
      </c>
      <c r="R4230" s="11">
        <f t="shared" ref="R4230:R4293" si="528">EXP(Q4230)</f>
        <v>2.5210324422464971</v>
      </c>
      <c r="S4230" s="12">
        <f t="shared" ref="S4230:S4293" si="529">R4230/(1+R4230)</f>
        <v>0.71599239245805479</v>
      </c>
      <c r="T4230" s="11">
        <f t="shared" ref="T4230:T4293" si="530">1*(S4230&gt;0.5)+0*(S4230&lt;=0.5)</f>
        <v>1</v>
      </c>
      <c r="U4230" s="11">
        <f t="shared" ref="U4230:U4293" si="531">B4230</f>
        <v>1</v>
      </c>
      <c r="V4230" s="71">
        <f>Q4230+Part2Out!C$71</f>
        <v>1.5932047846458257</v>
      </c>
      <c r="W4230" s="1">
        <f t="shared" ref="W4230:W4293" si="532">EXP(V4230)</f>
        <v>4.9194895968532801</v>
      </c>
      <c r="X4230" s="12">
        <f t="shared" ref="X4230:X4293" si="533">W4230/(1+W4230)</f>
        <v>0.83106651618551941</v>
      </c>
      <c r="Y4230" s="11">
        <f t="shared" ref="Y4230:Y4293" si="534">1*(X4230&gt;0.5)+0*(X4230&lt;=0.5)</f>
        <v>1</v>
      </c>
      <c r="Z4230" s="1">
        <f t="shared" ref="Z4230:Z4293" si="535">U4230</f>
        <v>1</v>
      </c>
    </row>
    <row r="4231" spans="1:26" x14ac:dyDescent="0.2">
      <c r="A4231" s="1" t="s">
        <v>4254</v>
      </c>
      <c r="B4231" s="1">
        <v>1</v>
      </c>
      <c r="C4231" s="2">
        <v>41551</v>
      </c>
      <c r="D4231" s="2">
        <v>41551</v>
      </c>
      <c r="E4231" s="2">
        <v>41551</v>
      </c>
      <c r="F4231" s="1">
        <v>33</v>
      </c>
      <c r="G4231" s="1">
        <v>0</v>
      </c>
      <c r="H4231" s="1">
        <v>0</v>
      </c>
      <c r="I4231" s="1">
        <v>40.020000000000003</v>
      </c>
      <c r="J4231" s="1">
        <v>0</v>
      </c>
      <c r="K4231" s="1">
        <v>1</v>
      </c>
      <c r="L4231" s="1">
        <v>0</v>
      </c>
      <c r="M4231" s="1">
        <v>0</v>
      </c>
      <c r="N4231" s="1">
        <v>0</v>
      </c>
      <c r="O4231" s="1" t="s">
        <v>25</v>
      </c>
      <c r="P4231" s="1" t="s">
        <v>27</v>
      </c>
      <c r="Q4231" s="10">
        <f>I4231*Part2Out!C$72+'relay test.csv'!K4231*Part2Out!C$74+'relay test.csv'!L4231*Part2Out!C$75+'relay test.csv'!M4231*Part2Out!C$76</f>
        <v>0.89010557294618953</v>
      </c>
      <c r="R4231" s="11">
        <f t="shared" si="528"/>
        <v>2.4353867486725398</v>
      </c>
      <c r="S4231" s="12">
        <f t="shared" si="529"/>
        <v>0.70891195863568846</v>
      </c>
      <c r="T4231" s="11">
        <f t="shared" si="530"/>
        <v>1</v>
      </c>
      <c r="U4231" s="11">
        <f t="shared" si="531"/>
        <v>1</v>
      </c>
      <c r="V4231" s="71">
        <f>Q4231+Part2Out!C$71</f>
        <v>1.5586418406683615</v>
      </c>
      <c r="W4231" s="1">
        <f t="shared" si="532"/>
        <v>4.7523623947229829</v>
      </c>
      <c r="X4231" s="12">
        <f t="shared" si="533"/>
        <v>0.8261583795698676</v>
      </c>
      <c r="Y4231" s="11">
        <f t="shared" si="534"/>
        <v>1</v>
      </c>
      <c r="Z4231" s="1">
        <f t="shared" si="535"/>
        <v>1</v>
      </c>
    </row>
    <row r="4232" spans="1:26" x14ac:dyDescent="0.2">
      <c r="A4232" s="1" t="s">
        <v>4255</v>
      </c>
      <c r="B4232" s="1">
        <v>1</v>
      </c>
      <c r="C4232" s="2">
        <v>41551</v>
      </c>
      <c r="D4232" s="2">
        <v>41551</v>
      </c>
      <c r="E4232" s="2">
        <v>41551</v>
      </c>
      <c r="F4232" s="1">
        <v>44</v>
      </c>
      <c r="G4232" s="1">
        <v>2.2727272730000001</v>
      </c>
      <c r="H4232" s="1">
        <v>0</v>
      </c>
      <c r="I4232" s="1">
        <v>40.020000000000003</v>
      </c>
      <c r="J4232" s="1">
        <v>0</v>
      </c>
      <c r="K4232" s="1">
        <v>1</v>
      </c>
      <c r="L4232" s="1">
        <v>0</v>
      </c>
      <c r="M4232" s="1">
        <v>0</v>
      </c>
      <c r="N4232" s="1">
        <v>0</v>
      </c>
      <c r="O4232" s="1" t="s">
        <v>22</v>
      </c>
      <c r="P4232" s="1" t="s">
        <v>27</v>
      </c>
      <c r="Q4232" s="10">
        <f>I4232*Part2Out!C$72+'relay test.csv'!K4232*Part2Out!C$74+'relay test.csv'!L4232*Part2Out!C$75+'relay test.csv'!M4232*Part2Out!C$76</f>
        <v>0.89010557294618953</v>
      </c>
      <c r="R4232" s="11">
        <f t="shared" si="528"/>
        <v>2.4353867486725398</v>
      </c>
      <c r="S4232" s="12">
        <f t="shared" si="529"/>
        <v>0.70891195863568846</v>
      </c>
      <c r="T4232" s="11">
        <f t="shared" si="530"/>
        <v>1</v>
      </c>
      <c r="U4232" s="11">
        <f t="shared" si="531"/>
        <v>1</v>
      </c>
      <c r="V4232" s="71">
        <f>Q4232+Part2Out!C$71</f>
        <v>1.5586418406683615</v>
      </c>
      <c r="W4232" s="1">
        <f t="shared" si="532"/>
        <v>4.7523623947229829</v>
      </c>
      <c r="X4232" s="12">
        <f t="shared" si="533"/>
        <v>0.8261583795698676</v>
      </c>
      <c r="Y4232" s="11">
        <f t="shared" si="534"/>
        <v>1</v>
      </c>
      <c r="Z4232" s="1">
        <f t="shared" si="535"/>
        <v>1</v>
      </c>
    </row>
    <row r="4233" spans="1:26" x14ac:dyDescent="0.2">
      <c r="A4233" s="1" t="s">
        <v>4256</v>
      </c>
      <c r="B4233" s="1">
        <v>1</v>
      </c>
      <c r="C4233" s="2">
        <v>41551</v>
      </c>
      <c r="D4233" s="2">
        <v>41551</v>
      </c>
      <c r="E4233" s="2">
        <v>41551</v>
      </c>
      <c r="F4233" s="1">
        <v>35</v>
      </c>
      <c r="G4233" s="1">
        <v>0</v>
      </c>
      <c r="H4233" s="1">
        <v>0</v>
      </c>
      <c r="I4233" s="1">
        <v>74.89</v>
      </c>
      <c r="J4233" s="1">
        <v>0</v>
      </c>
      <c r="K4233" s="1">
        <v>1</v>
      </c>
      <c r="L4233" s="1">
        <v>0</v>
      </c>
      <c r="M4233" s="1">
        <v>0</v>
      </c>
      <c r="N4233" s="1">
        <v>0</v>
      </c>
      <c r="O4233" s="1" t="s">
        <v>35</v>
      </c>
      <c r="P4233" s="1" t="s">
        <v>23</v>
      </c>
      <c r="Q4233" s="10">
        <f>I4233*Part2Out!C$72+'relay test.csv'!K4233*Part2Out!C$74+'relay test.csv'!L4233*Part2Out!C$75+'relay test.csv'!M4233*Part2Out!C$76</f>
        <v>0.96070954813624088</v>
      </c>
      <c r="R4233" s="11">
        <f t="shared" si="528"/>
        <v>2.6135502553842547</v>
      </c>
      <c r="S4233" s="12">
        <f t="shared" si="529"/>
        <v>0.72326384598913984</v>
      </c>
      <c r="T4233" s="11">
        <f t="shared" si="530"/>
        <v>1</v>
      </c>
      <c r="U4233" s="11">
        <f t="shared" si="531"/>
        <v>1</v>
      </c>
      <c r="V4233" s="71">
        <f>Q4233+Part2Out!C$71</f>
        <v>1.6292458158584129</v>
      </c>
      <c r="W4233" s="1">
        <f t="shared" si="532"/>
        <v>5.1000269083244634</v>
      </c>
      <c r="X4233" s="12">
        <f t="shared" si="533"/>
        <v>0.83606629691496281</v>
      </c>
      <c r="Y4233" s="11">
        <f t="shared" si="534"/>
        <v>1</v>
      </c>
      <c r="Z4233" s="1">
        <f t="shared" si="535"/>
        <v>1</v>
      </c>
    </row>
    <row r="4234" spans="1:26" x14ac:dyDescent="0.2">
      <c r="A4234" s="1" t="s">
        <v>4257</v>
      </c>
      <c r="B4234" s="1">
        <v>0</v>
      </c>
      <c r="C4234" s="2">
        <v>41550</v>
      </c>
      <c r="D4234" s="2">
        <v>41551</v>
      </c>
      <c r="E4234" s="2">
        <v>41551</v>
      </c>
      <c r="F4234" s="1">
        <v>0</v>
      </c>
      <c r="G4234" s="1">
        <v>0</v>
      </c>
      <c r="H4234" s="1">
        <v>0</v>
      </c>
      <c r="I4234" s="1">
        <v>40</v>
      </c>
      <c r="J4234" s="1">
        <v>0</v>
      </c>
      <c r="K4234" s="1">
        <v>1</v>
      </c>
      <c r="L4234" s="1">
        <v>0</v>
      </c>
      <c r="M4234" s="1">
        <v>0</v>
      </c>
      <c r="N4234" s="1">
        <v>0</v>
      </c>
      <c r="O4234" s="1" t="s">
        <v>25</v>
      </c>
      <c r="P4234" s="1" t="s">
        <v>62</v>
      </c>
      <c r="Q4234" s="10">
        <f>I4234*Part2Out!C$72+'relay test.csv'!K4234*Part2Out!C$74+'relay test.csv'!L4234*Part2Out!C$75+'relay test.csv'!M4234*Part2Out!C$76</f>
        <v>0.89006507740550123</v>
      </c>
      <c r="R4234" s="11">
        <f t="shared" si="528"/>
        <v>2.435288128366222</v>
      </c>
      <c r="S4234" s="12">
        <f t="shared" si="529"/>
        <v>0.70890360207555958</v>
      </c>
      <c r="T4234" s="11">
        <f t="shared" si="530"/>
        <v>1</v>
      </c>
      <c r="U4234" s="11">
        <f t="shared" si="531"/>
        <v>0</v>
      </c>
      <c r="V4234" s="71">
        <f>Q4234+Part2Out!C$71</f>
        <v>1.5586013451276732</v>
      </c>
      <c r="W4234" s="1">
        <f t="shared" si="532"/>
        <v>4.7521699491348821</v>
      </c>
      <c r="X4234" s="12">
        <f t="shared" si="533"/>
        <v>0.82615256349468624</v>
      </c>
      <c r="Y4234" s="11">
        <f t="shared" si="534"/>
        <v>1</v>
      </c>
      <c r="Z4234" s="1">
        <f t="shared" si="535"/>
        <v>0</v>
      </c>
    </row>
    <row r="4235" spans="1:26" x14ac:dyDescent="0.2">
      <c r="A4235" s="1" t="s">
        <v>4258</v>
      </c>
      <c r="B4235" s="1">
        <v>1</v>
      </c>
      <c r="C4235" s="2">
        <v>41551</v>
      </c>
      <c r="D4235" s="2">
        <v>41552</v>
      </c>
      <c r="E4235" s="2">
        <v>41552</v>
      </c>
      <c r="F4235" s="1">
        <v>32</v>
      </c>
      <c r="G4235" s="1">
        <v>12.5</v>
      </c>
      <c r="H4235" s="1">
        <v>3.125</v>
      </c>
      <c r="I4235" s="1">
        <v>40</v>
      </c>
      <c r="J4235" s="1">
        <v>0</v>
      </c>
      <c r="K4235" s="1">
        <v>1</v>
      </c>
      <c r="L4235" s="1">
        <v>0</v>
      </c>
      <c r="M4235" s="1">
        <v>0</v>
      </c>
      <c r="N4235" s="1">
        <v>0</v>
      </c>
      <c r="O4235" s="1" t="s">
        <v>25</v>
      </c>
      <c r="P4235" s="1" t="s">
        <v>62</v>
      </c>
      <c r="Q4235" s="10">
        <f>I4235*Part2Out!C$72+'relay test.csv'!K4235*Part2Out!C$74+'relay test.csv'!L4235*Part2Out!C$75+'relay test.csv'!M4235*Part2Out!C$76</f>
        <v>0.89006507740550123</v>
      </c>
      <c r="R4235" s="11">
        <f t="shared" si="528"/>
        <v>2.435288128366222</v>
      </c>
      <c r="S4235" s="12">
        <f t="shared" si="529"/>
        <v>0.70890360207555958</v>
      </c>
      <c r="T4235" s="11">
        <f t="shared" si="530"/>
        <v>1</v>
      </c>
      <c r="U4235" s="11">
        <f t="shared" si="531"/>
        <v>1</v>
      </c>
      <c r="V4235" s="71">
        <f>Q4235+Part2Out!C$71</f>
        <v>1.5586013451276732</v>
      </c>
      <c r="W4235" s="1">
        <f t="shared" si="532"/>
        <v>4.7521699491348821</v>
      </c>
      <c r="X4235" s="12">
        <f t="shared" si="533"/>
        <v>0.82615256349468624</v>
      </c>
      <c r="Y4235" s="11">
        <f t="shared" si="534"/>
        <v>1</v>
      </c>
      <c r="Z4235" s="1">
        <f t="shared" si="535"/>
        <v>1</v>
      </c>
    </row>
    <row r="4236" spans="1:26" x14ac:dyDescent="0.2">
      <c r="A4236" s="1" t="s">
        <v>4259</v>
      </c>
      <c r="B4236" s="1">
        <v>1</v>
      </c>
      <c r="C4236" s="2">
        <v>41551</v>
      </c>
      <c r="D4236" s="2">
        <v>41600</v>
      </c>
      <c r="E4236" s="2">
        <v>41600</v>
      </c>
      <c r="F4236" s="1">
        <v>46</v>
      </c>
      <c r="G4236" s="1">
        <v>0</v>
      </c>
      <c r="H4236" s="1">
        <v>0</v>
      </c>
      <c r="I4236" s="1">
        <v>40.200000000000003</v>
      </c>
      <c r="J4236" s="1">
        <v>0</v>
      </c>
      <c r="K4236" s="1">
        <v>1</v>
      </c>
      <c r="L4236" s="1">
        <v>0</v>
      </c>
      <c r="M4236" s="1">
        <v>0</v>
      </c>
      <c r="N4236" s="1">
        <v>0</v>
      </c>
      <c r="O4236" s="1" t="s">
        <v>25</v>
      </c>
      <c r="P4236" s="1" t="s">
        <v>23</v>
      </c>
      <c r="Q4236" s="10">
        <f>I4236*Part2Out!C$72+'relay test.csv'!K4236*Part2Out!C$74+'relay test.csv'!L4236*Part2Out!C$75+'relay test.csv'!M4236*Part2Out!C$76</f>
        <v>0.89047003281238424</v>
      </c>
      <c r="R4236" s="11">
        <f t="shared" si="528"/>
        <v>2.436274511168167</v>
      </c>
      <c r="S4236" s="12">
        <f t="shared" si="529"/>
        <v>0.708987161313824</v>
      </c>
      <c r="T4236" s="11">
        <f t="shared" si="530"/>
        <v>1</v>
      </c>
      <c r="U4236" s="11">
        <f t="shared" si="531"/>
        <v>1</v>
      </c>
      <c r="V4236" s="71">
        <f>Q4236+Part2Out!C$71</f>
        <v>1.5590063005345562</v>
      </c>
      <c r="W4236" s="1">
        <f t="shared" si="532"/>
        <v>4.7540947557543314</v>
      </c>
      <c r="X4236" s="12">
        <f t="shared" si="533"/>
        <v>0.82621071733308549</v>
      </c>
      <c r="Y4236" s="11">
        <f t="shared" si="534"/>
        <v>1</v>
      </c>
      <c r="Z4236" s="1">
        <f t="shared" si="535"/>
        <v>1</v>
      </c>
    </row>
    <row r="4237" spans="1:26" x14ac:dyDescent="0.2">
      <c r="A4237" s="1" t="s">
        <v>4260</v>
      </c>
      <c r="B4237" s="1">
        <v>1</v>
      </c>
      <c r="C4237" s="2">
        <v>41551</v>
      </c>
      <c r="D4237" s="2">
        <v>41551</v>
      </c>
      <c r="E4237" s="2">
        <v>41551</v>
      </c>
      <c r="F4237" s="1">
        <v>33</v>
      </c>
      <c r="G4237" s="1">
        <v>0</v>
      </c>
      <c r="H4237" s="1">
        <v>0</v>
      </c>
      <c r="I4237" s="1">
        <v>40</v>
      </c>
      <c r="J4237" s="1">
        <v>0</v>
      </c>
      <c r="K4237" s="1">
        <v>1</v>
      </c>
      <c r="L4237" s="1">
        <v>0</v>
      </c>
      <c r="M4237" s="1">
        <v>0</v>
      </c>
      <c r="N4237" s="1">
        <v>0</v>
      </c>
      <c r="O4237" s="1" t="s">
        <v>25</v>
      </c>
      <c r="P4237" s="1" t="s">
        <v>62</v>
      </c>
      <c r="Q4237" s="10">
        <f>I4237*Part2Out!C$72+'relay test.csv'!K4237*Part2Out!C$74+'relay test.csv'!L4237*Part2Out!C$75+'relay test.csv'!M4237*Part2Out!C$76</f>
        <v>0.89006507740550123</v>
      </c>
      <c r="R4237" s="11">
        <f t="shared" si="528"/>
        <v>2.435288128366222</v>
      </c>
      <c r="S4237" s="12">
        <f t="shared" si="529"/>
        <v>0.70890360207555958</v>
      </c>
      <c r="T4237" s="11">
        <f t="shared" si="530"/>
        <v>1</v>
      </c>
      <c r="U4237" s="11">
        <f t="shared" si="531"/>
        <v>1</v>
      </c>
      <c r="V4237" s="71">
        <f>Q4237+Part2Out!C$71</f>
        <v>1.5586013451276732</v>
      </c>
      <c r="W4237" s="1">
        <f t="shared" si="532"/>
        <v>4.7521699491348821</v>
      </c>
      <c r="X4237" s="12">
        <f t="shared" si="533"/>
        <v>0.82615256349468624</v>
      </c>
      <c r="Y4237" s="11">
        <f t="shared" si="534"/>
        <v>1</v>
      </c>
      <c r="Z4237" s="1">
        <f t="shared" si="535"/>
        <v>1</v>
      </c>
    </row>
    <row r="4238" spans="1:26" x14ac:dyDescent="0.2">
      <c r="A4238" s="1" t="s">
        <v>4261</v>
      </c>
      <c r="B4238" s="1">
        <v>1</v>
      </c>
      <c r="C4238" s="2">
        <v>41551</v>
      </c>
      <c r="D4238" s="2">
        <v>41551</v>
      </c>
      <c r="E4238" s="2">
        <v>41551</v>
      </c>
      <c r="F4238" s="1">
        <v>33</v>
      </c>
      <c r="G4238" s="1">
        <v>48.484848479999997</v>
      </c>
      <c r="H4238" s="1">
        <v>3.0303030299999998</v>
      </c>
      <c r="I4238" s="1">
        <v>40.020000000000003</v>
      </c>
      <c r="J4238" s="1">
        <v>0</v>
      </c>
      <c r="K4238" s="1">
        <v>1</v>
      </c>
      <c r="L4238" s="1">
        <v>0</v>
      </c>
      <c r="M4238" s="1">
        <v>0</v>
      </c>
      <c r="N4238" s="1">
        <v>0</v>
      </c>
      <c r="O4238" s="1" t="s">
        <v>25</v>
      </c>
      <c r="P4238" s="1" t="s">
        <v>27</v>
      </c>
      <c r="Q4238" s="10">
        <f>I4238*Part2Out!C$72+'relay test.csv'!K4238*Part2Out!C$74+'relay test.csv'!L4238*Part2Out!C$75+'relay test.csv'!M4238*Part2Out!C$76</f>
        <v>0.89010557294618953</v>
      </c>
      <c r="R4238" s="11">
        <f t="shared" si="528"/>
        <v>2.4353867486725398</v>
      </c>
      <c r="S4238" s="12">
        <f t="shared" si="529"/>
        <v>0.70891195863568846</v>
      </c>
      <c r="T4238" s="11">
        <f t="shared" si="530"/>
        <v>1</v>
      </c>
      <c r="U4238" s="11">
        <f t="shared" si="531"/>
        <v>1</v>
      </c>
      <c r="V4238" s="71">
        <f>Q4238+Part2Out!C$71</f>
        <v>1.5586418406683615</v>
      </c>
      <c r="W4238" s="1">
        <f t="shared" si="532"/>
        <v>4.7523623947229829</v>
      </c>
      <c r="X4238" s="12">
        <f t="shared" si="533"/>
        <v>0.8261583795698676</v>
      </c>
      <c r="Y4238" s="11">
        <f t="shared" si="534"/>
        <v>1</v>
      </c>
      <c r="Z4238" s="1">
        <f t="shared" si="535"/>
        <v>1</v>
      </c>
    </row>
    <row r="4239" spans="1:26" x14ac:dyDescent="0.2">
      <c r="A4239" s="1" t="s">
        <v>4262</v>
      </c>
      <c r="B4239" s="1">
        <v>1</v>
      </c>
      <c r="C4239" s="2">
        <v>41551</v>
      </c>
      <c r="D4239" s="2">
        <v>41551</v>
      </c>
      <c r="E4239" s="2">
        <v>41551</v>
      </c>
      <c r="F4239" s="1">
        <v>44</v>
      </c>
      <c r="G4239" s="1">
        <v>13.636363640000001</v>
      </c>
      <c r="H4239" s="1">
        <v>0</v>
      </c>
      <c r="I4239" s="1">
        <v>40.020000000000003</v>
      </c>
      <c r="J4239" s="1">
        <v>0</v>
      </c>
      <c r="K4239" s="1">
        <v>1</v>
      </c>
      <c r="L4239" s="1">
        <v>1</v>
      </c>
      <c r="M4239" s="1">
        <v>0</v>
      </c>
      <c r="N4239" s="1">
        <v>0</v>
      </c>
      <c r="O4239" s="1" t="s">
        <v>22</v>
      </c>
      <c r="P4239" s="1" t="s">
        <v>27</v>
      </c>
      <c r="Q4239" s="10">
        <f>I4239*Part2Out!C$72+'relay test.csv'!K4239*Part2Out!C$74+'relay test.csv'!L4239*Part2Out!C$75+'relay test.csv'!M4239*Part2Out!C$76</f>
        <v>1.7578358420495039</v>
      </c>
      <c r="R4239" s="11">
        <f t="shared" si="528"/>
        <v>5.7998719634965958</v>
      </c>
      <c r="S4239" s="12">
        <f t="shared" si="529"/>
        <v>0.85293840746292737</v>
      </c>
      <c r="T4239" s="11">
        <f t="shared" si="530"/>
        <v>1</v>
      </c>
      <c r="U4239" s="11">
        <f t="shared" si="531"/>
        <v>1</v>
      </c>
      <c r="V4239" s="71">
        <f>Q4239+Part2Out!C$71</f>
        <v>2.4263721097716759</v>
      </c>
      <c r="W4239" s="1">
        <f t="shared" si="532"/>
        <v>11.317747962845422</v>
      </c>
      <c r="X4239" s="12">
        <f t="shared" si="533"/>
        <v>0.91881632884384834</v>
      </c>
      <c r="Y4239" s="11">
        <f t="shared" si="534"/>
        <v>1</v>
      </c>
      <c r="Z4239" s="1">
        <f t="shared" si="535"/>
        <v>1</v>
      </c>
    </row>
    <row r="4240" spans="1:26" x14ac:dyDescent="0.2">
      <c r="A4240" s="1" t="s">
        <v>4263</v>
      </c>
      <c r="B4240" s="1">
        <v>1</v>
      </c>
      <c r="C4240" s="2">
        <v>41551</v>
      </c>
      <c r="D4240" s="2">
        <v>41551</v>
      </c>
      <c r="E4240" s="2">
        <v>41551</v>
      </c>
      <c r="F4240" s="1">
        <v>34</v>
      </c>
      <c r="G4240" s="1">
        <v>5.8823529409999997</v>
      </c>
      <c r="H4240" s="1">
        <v>5.8823529409999997</v>
      </c>
      <c r="I4240" s="1">
        <v>40.020000000000003</v>
      </c>
      <c r="J4240" s="1">
        <v>0</v>
      </c>
      <c r="K4240" s="1">
        <v>1</v>
      </c>
      <c r="L4240" s="1">
        <v>0</v>
      </c>
      <c r="M4240" s="1">
        <v>0</v>
      </c>
      <c r="N4240" s="1">
        <v>0</v>
      </c>
      <c r="O4240" s="1" t="s">
        <v>25</v>
      </c>
      <c r="P4240" s="1" t="s">
        <v>27</v>
      </c>
      <c r="Q4240" s="10">
        <f>I4240*Part2Out!C$72+'relay test.csv'!K4240*Part2Out!C$74+'relay test.csv'!L4240*Part2Out!C$75+'relay test.csv'!M4240*Part2Out!C$76</f>
        <v>0.89010557294618953</v>
      </c>
      <c r="R4240" s="11">
        <f t="shared" si="528"/>
        <v>2.4353867486725398</v>
      </c>
      <c r="S4240" s="12">
        <f t="shared" si="529"/>
        <v>0.70891195863568846</v>
      </c>
      <c r="T4240" s="11">
        <f t="shared" si="530"/>
        <v>1</v>
      </c>
      <c r="U4240" s="11">
        <f t="shared" si="531"/>
        <v>1</v>
      </c>
      <c r="V4240" s="71">
        <f>Q4240+Part2Out!C$71</f>
        <v>1.5586418406683615</v>
      </c>
      <c r="W4240" s="1">
        <f t="shared" si="532"/>
        <v>4.7523623947229829</v>
      </c>
      <c r="X4240" s="12">
        <f t="shared" si="533"/>
        <v>0.8261583795698676</v>
      </c>
      <c r="Y4240" s="11">
        <f t="shared" si="534"/>
        <v>1</v>
      </c>
      <c r="Z4240" s="1">
        <f t="shared" si="535"/>
        <v>1</v>
      </c>
    </row>
    <row r="4241" spans="1:26" x14ac:dyDescent="0.2">
      <c r="A4241" s="1" t="s">
        <v>4264</v>
      </c>
      <c r="B4241" s="1">
        <v>1</v>
      </c>
      <c r="C4241" s="2">
        <v>41552</v>
      </c>
      <c r="D4241" s="2">
        <v>41553</v>
      </c>
      <c r="E4241" s="2">
        <v>41553</v>
      </c>
      <c r="F4241" s="1">
        <v>38</v>
      </c>
      <c r="G4241" s="1">
        <v>7.8947368420000004</v>
      </c>
      <c r="H4241" s="1">
        <v>2.6315789469999999</v>
      </c>
      <c r="I4241" s="1">
        <v>53.65</v>
      </c>
      <c r="J4241" s="1">
        <v>0</v>
      </c>
      <c r="K4241" s="1">
        <v>1</v>
      </c>
      <c r="L4241" s="1">
        <v>0</v>
      </c>
      <c r="M4241" s="1">
        <v>1</v>
      </c>
      <c r="N4241" s="1">
        <v>0</v>
      </c>
      <c r="O4241" s="1" t="s">
        <v>35</v>
      </c>
      <c r="P4241" s="1" t="s">
        <v>166</v>
      </c>
      <c r="Q4241" s="10">
        <f>I4241*Part2Out!C$72+'relay test.csv'!K4241*Part2Out!C$74+'relay test.csv'!L4241*Part2Out!C$75+'relay test.csv'!M4241*Part2Out!C$76</f>
        <v>1.7689806118994218</v>
      </c>
      <c r="R4241" s="11">
        <f t="shared" si="528"/>
        <v>5.8648717326443318</v>
      </c>
      <c r="S4241" s="12">
        <f t="shared" si="529"/>
        <v>0.85433085439240941</v>
      </c>
      <c r="T4241" s="11">
        <f t="shared" si="530"/>
        <v>1</v>
      </c>
      <c r="U4241" s="11">
        <f t="shared" si="531"/>
        <v>1</v>
      </c>
      <c r="V4241" s="71">
        <f>Q4241+Part2Out!C$71</f>
        <v>2.4375168796215938</v>
      </c>
      <c r="W4241" s="1">
        <f t="shared" si="532"/>
        <v>11.444587143000996</v>
      </c>
      <c r="X4241" s="12">
        <f t="shared" si="533"/>
        <v>0.91964377857545776</v>
      </c>
      <c r="Y4241" s="11">
        <f t="shared" si="534"/>
        <v>1</v>
      </c>
      <c r="Z4241" s="1">
        <f t="shared" si="535"/>
        <v>1</v>
      </c>
    </row>
    <row r="4242" spans="1:26" x14ac:dyDescent="0.2">
      <c r="A4242" s="1" t="s">
        <v>4265</v>
      </c>
      <c r="B4242" s="1">
        <v>1</v>
      </c>
      <c r="C4242" s="2">
        <v>41552</v>
      </c>
      <c r="D4242" s="2">
        <v>41552</v>
      </c>
      <c r="E4242" s="2">
        <v>41552</v>
      </c>
      <c r="F4242" s="1">
        <v>44</v>
      </c>
      <c r="G4242" s="1">
        <v>6.8181818180000002</v>
      </c>
      <c r="H4242" s="1">
        <v>2.2727272730000001</v>
      </c>
      <c r="I4242" s="1">
        <v>40.020000000000003</v>
      </c>
      <c r="J4242" s="1">
        <v>0</v>
      </c>
      <c r="K4242" s="1">
        <v>1</v>
      </c>
      <c r="L4242" s="1">
        <v>0</v>
      </c>
      <c r="M4242" s="1">
        <v>0</v>
      </c>
      <c r="N4242" s="1">
        <v>0</v>
      </c>
      <c r="O4242" s="1" t="s">
        <v>29</v>
      </c>
      <c r="P4242" s="1" t="s">
        <v>27</v>
      </c>
      <c r="Q4242" s="10">
        <f>I4242*Part2Out!C$72+'relay test.csv'!K4242*Part2Out!C$74+'relay test.csv'!L4242*Part2Out!C$75+'relay test.csv'!M4242*Part2Out!C$76</f>
        <v>0.89010557294618953</v>
      </c>
      <c r="R4242" s="11">
        <f t="shared" si="528"/>
        <v>2.4353867486725398</v>
      </c>
      <c r="S4242" s="12">
        <f t="shared" si="529"/>
        <v>0.70891195863568846</v>
      </c>
      <c r="T4242" s="11">
        <f t="shared" si="530"/>
        <v>1</v>
      </c>
      <c r="U4242" s="11">
        <f t="shared" si="531"/>
        <v>1</v>
      </c>
      <c r="V4242" s="71">
        <f>Q4242+Part2Out!C$71</f>
        <v>1.5586418406683615</v>
      </c>
      <c r="W4242" s="1">
        <f t="shared" si="532"/>
        <v>4.7523623947229829</v>
      </c>
      <c r="X4242" s="12">
        <f t="shared" si="533"/>
        <v>0.8261583795698676</v>
      </c>
      <c r="Y4242" s="11">
        <f t="shared" si="534"/>
        <v>1</v>
      </c>
      <c r="Z4242" s="1">
        <f t="shared" si="535"/>
        <v>1</v>
      </c>
    </row>
    <row r="4243" spans="1:26" x14ac:dyDescent="0.2">
      <c r="A4243" s="1" t="s">
        <v>4266</v>
      </c>
      <c r="B4243" s="1">
        <v>1</v>
      </c>
      <c r="C4243" s="2">
        <v>41552</v>
      </c>
      <c r="D4243" s="2">
        <v>41552</v>
      </c>
      <c r="E4243" s="2">
        <v>41552</v>
      </c>
      <c r="F4243" s="1">
        <v>38</v>
      </c>
      <c r="G4243" s="1">
        <v>5.263157895</v>
      </c>
      <c r="H4243" s="1">
        <v>2.6315789469999999</v>
      </c>
      <c r="I4243" s="1">
        <v>40.020000000000003</v>
      </c>
      <c r="J4243" s="1">
        <v>0</v>
      </c>
      <c r="K4243" s="1">
        <v>1</v>
      </c>
      <c r="L4243" s="1">
        <v>0</v>
      </c>
      <c r="M4243" s="1">
        <v>0</v>
      </c>
      <c r="N4243" s="1">
        <v>0</v>
      </c>
      <c r="O4243" s="1" t="s">
        <v>31</v>
      </c>
      <c r="P4243" s="1" t="s">
        <v>27</v>
      </c>
      <c r="Q4243" s="10">
        <f>I4243*Part2Out!C$72+'relay test.csv'!K4243*Part2Out!C$74+'relay test.csv'!L4243*Part2Out!C$75+'relay test.csv'!M4243*Part2Out!C$76</f>
        <v>0.89010557294618953</v>
      </c>
      <c r="R4243" s="11">
        <f t="shared" si="528"/>
        <v>2.4353867486725398</v>
      </c>
      <c r="S4243" s="12">
        <f t="shared" si="529"/>
        <v>0.70891195863568846</v>
      </c>
      <c r="T4243" s="11">
        <f t="shared" si="530"/>
        <v>1</v>
      </c>
      <c r="U4243" s="11">
        <f t="shared" si="531"/>
        <v>1</v>
      </c>
      <c r="V4243" s="71">
        <f>Q4243+Part2Out!C$71</f>
        <v>1.5586418406683615</v>
      </c>
      <c r="W4243" s="1">
        <f t="shared" si="532"/>
        <v>4.7523623947229829</v>
      </c>
      <c r="X4243" s="12">
        <f t="shared" si="533"/>
        <v>0.8261583795698676</v>
      </c>
      <c r="Y4243" s="11">
        <f t="shared" si="534"/>
        <v>1</v>
      </c>
      <c r="Z4243" s="1">
        <f t="shared" si="535"/>
        <v>1</v>
      </c>
    </row>
    <row r="4244" spans="1:26" x14ac:dyDescent="0.2">
      <c r="A4244" s="1" t="s">
        <v>4267</v>
      </c>
      <c r="B4244" s="1">
        <v>0</v>
      </c>
      <c r="C4244" s="2">
        <v>41552</v>
      </c>
      <c r="D4244" s="2">
        <v>41552</v>
      </c>
      <c r="E4244" s="2">
        <v>41552</v>
      </c>
      <c r="F4244" s="1">
        <v>17</v>
      </c>
      <c r="G4244" s="1">
        <v>64.705882349999996</v>
      </c>
      <c r="H4244" s="1">
        <v>0</v>
      </c>
      <c r="I4244" s="1">
        <v>40.020000000000003</v>
      </c>
      <c r="J4244" s="1">
        <v>0</v>
      </c>
      <c r="K4244" s="1">
        <v>1</v>
      </c>
      <c r="L4244" s="1">
        <v>0</v>
      </c>
      <c r="M4244" s="1">
        <v>0</v>
      </c>
      <c r="N4244" s="1">
        <v>0</v>
      </c>
      <c r="O4244" s="1" t="s">
        <v>29</v>
      </c>
      <c r="P4244" s="1" t="s">
        <v>27</v>
      </c>
      <c r="Q4244" s="10">
        <f>I4244*Part2Out!C$72+'relay test.csv'!K4244*Part2Out!C$74+'relay test.csv'!L4244*Part2Out!C$75+'relay test.csv'!M4244*Part2Out!C$76</f>
        <v>0.89010557294618953</v>
      </c>
      <c r="R4244" s="11">
        <f t="shared" si="528"/>
        <v>2.4353867486725398</v>
      </c>
      <c r="S4244" s="12">
        <f t="shared" si="529"/>
        <v>0.70891195863568846</v>
      </c>
      <c r="T4244" s="11">
        <f t="shared" si="530"/>
        <v>1</v>
      </c>
      <c r="U4244" s="11">
        <f t="shared" si="531"/>
        <v>0</v>
      </c>
      <c r="V4244" s="71">
        <f>Q4244+Part2Out!C$71</f>
        <v>1.5586418406683615</v>
      </c>
      <c r="W4244" s="1">
        <f t="shared" si="532"/>
        <v>4.7523623947229829</v>
      </c>
      <c r="X4244" s="12">
        <f t="shared" si="533"/>
        <v>0.8261583795698676</v>
      </c>
      <c r="Y4244" s="11">
        <f t="shared" si="534"/>
        <v>1</v>
      </c>
      <c r="Z4244" s="1">
        <f t="shared" si="535"/>
        <v>0</v>
      </c>
    </row>
    <row r="4245" spans="1:26" x14ac:dyDescent="0.2">
      <c r="A4245" s="1" t="s">
        <v>4268</v>
      </c>
      <c r="B4245" s="1">
        <v>1</v>
      </c>
      <c r="C4245" s="2">
        <v>41552</v>
      </c>
      <c r="D4245" s="2">
        <v>41552</v>
      </c>
      <c r="E4245" s="2">
        <v>41561</v>
      </c>
      <c r="F4245" s="1">
        <v>34</v>
      </c>
      <c r="G4245" s="1">
        <v>11.764705879999999</v>
      </c>
      <c r="H4245" s="1">
        <v>0</v>
      </c>
      <c r="I4245" s="1">
        <v>55.15</v>
      </c>
      <c r="J4245" s="1">
        <v>0.33333333333333298</v>
      </c>
      <c r="K4245" s="1">
        <v>1</v>
      </c>
      <c r="L4245" s="1">
        <v>1</v>
      </c>
      <c r="M4245" s="1">
        <v>0</v>
      </c>
      <c r="N4245" s="1">
        <v>0</v>
      </c>
      <c r="O4245" s="1" t="s">
        <v>31</v>
      </c>
      <c r="P4245" s="1" t="s">
        <v>23</v>
      </c>
      <c r="Q4245" s="10">
        <f>I4245*Part2Out!C$72+'relay test.csv'!K4245*Part2Out!C$74+'relay test.csv'!L4245*Part2Out!C$75+'relay test.csv'!M4245*Part2Out!C$76</f>
        <v>1.7884707185802031</v>
      </c>
      <c r="R4245" s="11">
        <f t="shared" si="528"/>
        <v>5.9802999082138513</v>
      </c>
      <c r="S4245" s="12">
        <f t="shared" si="529"/>
        <v>0.85673967979179788</v>
      </c>
      <c r="T4245" s="11">
        <f t="shared" si="530"/>
        <v>1</v>
      </c>
      <c r="U4245" s="11">
        <f t="shared" si="531"/>
        <v>1</v>
      </c>
      <c r="V4245" s="71">
        <f>Q4245+Part2Out!C$71</f>
        <v>2.4570069863023751</v>
      </c>
      <c r="W4245" s="1">
        <f t="shared" si="532"/>
        <v>11.669831253065679</v>
      </c>
      <c r="X4245" s="12">
        <f t="shared" si="533"/>
        <v>0.92107235052889647</v>
      </c>
      <c r="Y4245" s="11">
        <f t="shared" si="534"/>
        <v>1</v>
      </c>
      <c r="Z4245" s="1">
        <f t="shared" si="535"/>
        <v>1</v>
      </c>
    </row>
    <row r="4246" spans="1:26" x14ac:dyDescent="0.2">
      <c r="A4246" s="1" t="s">
        <v>4269</v>
      </c>
      <c r="B4246" s="1">
        <v>1</v>
      </c>
      <c r="C4246" s="2">
        <v>41552</v>
      </c>
      <c r="D4246" s="2">
        <v>41552</v>
      </c>
      <c r="E4246" s="2">
        <v>41552</v>
      </c>
      <c r="F4246" s="1">
        <v>31</v>
      </c>
      <c r="G4246" s="1">
        <v>19.354838709999999</v>
      </c>
      <c r="H4246" s="1">
        <v>6.451612903</v>
      </c>
      <c r="I4246" s="1">
        <v>40.020000000000003</v>
      </c>
      <c r="J4246" s="1">
        <v>0</v>
      </c>
      <c r="K4246" s="1">
        <v>1</v>
      </c>
      <c r="L4246" s="1">
        <v>0</v>
      </c>
      <c r="M4246" s="1">
        <v>0</v>
      </c>
      <c r="N4246" s="1">
        <v>0</v>
      </c>
      <c r="O4246" s="1" t="s">
        <v>31</v>
      </c>
      <c r="P4246" s="1" t="s">
        <v>27</v>
      </c>
      <c r="Q4246" s="10">
        <f>I4246*Part2Out!C$72+'relay test.csv'!K4246*Part2Out!C$74+'relay test.csv'!L4246*Part2Out!C$75+'relay test.csv'!M4246*Part2Out!C$76</f>
        <v>0.89010557294618953</v>
      </c>
      <c r="R4246" s="11">
        <f t="shared" si="528"/>
        <v>2.4353867486725398</v>
      </c>
      <c r="S4246" s="12">
        <f t="shared" si="529"/>
        <v>0.70891195863568846</v>
      </c>
      <c r="T4246" s="11">
        <f t="shared" si="530"/>
        <v>1</v>
      </c>
      <c r="U4246" s="11">
        <f t="shared" si="531"/>
        <v>1</v>
      </c>
      <c r="V4246" s="71">
        <f>Q4246+Part2Out!C$71</f>
        <v>1.5586418406683615</v>
      </c>
      <c r="W4246" s="1">
        <f t="shared" si="532"/>
        <v>4.7523623947229829</v>
      </c>
      <c r="X4246" s="12">
        <f t="shared" si="533"/>
        <v>0.8261583795698676</v>
      </c>
      <c r="Y4246" s="11">
        <f t="shared" si="534"/>
        <v>1</v>
      </c>
      <c r="Z4246" s="1">
        <f t="shared" si="535"/>
        <v>1</v>
      </c>
    </row>
    <row r="4247" spans="1:26" x14ac:dyDescent="0.2">
      <c r="A4247" s="1" t="s">
        <v>4270</v>
      </c>
      <c r="B4247" s="1">
        <v>1</v>
      </c>
      <c r="C4247" s="2">
        <v>41552</v>
      </c>
      <c r="D4247" s="2">
        <v>41556</v>
      </c>
      <c r="E4247" s="2">
        <v>41556</v>
      </c>
      <c r="F4247" s="1">
        <v>34</v>
      </c>
      <c r="G4247" s="1">
        <v>52.941176470000002</v>
      </c>
      <c r="H4247" s="1">
        <v>2.9411764709999999</v>
      </c>
      <c r="I4247" s="1">
        <v>114.64</v>
      </c>
      <c r="J4247" s="1">
        <v>0</v>
      </c>
      <c r="K4247" s="1">
        <v>1</v>
      </c>
      <c r="L4247" s="1">
        <v>1</v>
      </c>
      <c r="M4247" s="1">
        <v>0</v>
      </c>
      <c r="N4247" s="1">
        <v>0</v>
      </c>
      <c r="O4247" s="1" t="s">
        <v>31</v>
      </c>
      <c r="P4247" s="1" t="s">
        <v>27</v>
      </c>
      <c r="Q4247" s="10">
        <f>I4247*Part2Out!C$72+'relay test.csv'!K4247*Part2Out!C$74+'relay test.csv'!L4247*Part2Out!C$75+'relay test.csv'!M4247*Part2Out!C$76</f>
        <v>1.9089247043575517</v>
      </c>
      <c r="R4247" s="11">
        <f t="shared" si="528"/>
        <v>6.7458311343398121</v>
      </c>
      <c r="S4247" s="12">
        <f t="shared" si="529"/>
        <v>0.87089829578562949</v>
      </c>
      <c r="T4247" s="11">
        <f t="shared" si="530"/>
        <v>1</v>
      </c>
      <c r="U4247" s="11">
        <f t="shared" si="531"/>
        <v>1</v>
      </c>
      <c r="V4247" s="71">
        <f>Q4247+Part2Out!C$71</f>
        <v>2.5774609720797237</v>
      </c>
      <c r="W4247" s="1">
        <f t="shared" si="532"/>
        <v>13.163672760173412</v>
      </c>
      <c r="X4247" s="12">
        <f t="shared" si="533"/>
        <v>0.92939684381780674</v>
      </c>
      <c r="Y4247" s="11">
        <f t="shared" si="534"/>
        <v>1</v>
      </c>
      <c r="Z4247" s="1">
        <f t="shared" si="535"/>
        <v>1</v>
      </c>
    </row>
    <row r="4248" spans="1:26" x14ac:dyDescent="0.2">
      <c r="A4248" s="1" t="s">
        <v>4271</v>
      </c>
      <c r="B4248" s="1">
        <v>1</v>
      </c>
      <c r="C4248" s="2">
        <v>41536</v>
      </c>
      <c r="D4248" s="2">
        <v>41552</v>
      </c>
      <c r="E4248" s="2">
        <v>41552</v>
      </c>
      <c r="F4248" s="1">
        <v>35</v>
      </c>
      <c r="G4248" s="1">
        <v>14.28571429</v>
      </c>
      <c r="H4248" s="1">
        <v>11.42857143</v>
      </c>
      <c r="I4248" s="1">
        <v>44.74</v>
      </c>
      <c r="J4248" s="1">
        <v>0</v>
      </c>
      <c r="K4248" s="1">
        <v>1</v>
      </c>
      <c r="L4248" s="1">
        <v>0</v>
      </c>
      <c r="M4248" s="1">
        <v>0</v>
      </c>
      <c r="N4248" s="1">
        <v>0</v>
      </c>
      <c r="O4248" s="1" t="s">
        <v>35</v>
      </c>
      <c r="P4248" s="1" t="s">
        <v>23</v>
      </c>
      <c r="Q4248" s="10">
        <f>I4248*Part2Out!C$72+'relay test.csv'!K4248*Part2Out!C$74+'relay test.csv'!L4248*Part2Out!C$75+'relay test.csv'!M4248*Part2Out!C$76</f>
        <v>0.89966252054862839</v>
      </c>
      <c r="R4248" s="11">
        <f t="shared" si="528"/>
        <v>2.4587731856976758</v>
      </c>
      <c r="S4248" s="12">
        <f t="shared" si="529"/>
        <v>0.71088014555707613</v>
      </c>
      <c r="T4248" s="11">
        <f t="shared" si="530"/>
        <v>1</v>
      </c>
      <c r="U4248" s="11">
        <f t="shared" si="531"/>
        <v>1</v>
      </c>
      <c r="V4248" s="71">
        <f>Q4248+Part2Out!C$71</f>
        <v>1.5681987882708004</v>
      </c>
      <c r="W4248" s="1">
        <f t="shared" si="532"/>
        <v>4.7979981952484607</v>
      </c>
      <c r="X4248" s="12">
        <f t="shared" si="533"/>
        <v>0.82752667967031901</v>
      </c>
      <c r="Y4248" s="11">
        <f t="shared" si="534"/>
        <v>1</v>
      </c>
      <c r="Z4248" s="1">
        <f t="shared" si="535"/>
        <v>1</v>
      </c>
    </row>
    <row r="4249" spans="1:26" x14ac:dyDescent="0.2">
      <c r="A4249" s="1" t="s">
        <v>4272</v>
      </c>
      <c r="B4249" s="1">
        <v>1</v>
      </c>
      <c r="C4249" s="2">
        <v>41552</v>
      </c>
      <c r="D4249" s="2">
        <v>41552</v>
      </c>
      <c r="E4249" s="2">
        <v>41552</v>
      </c>
      <c r="F4249" s="1">
        <v>25</v>
      </c>
      <c r="G4249" s="1">
        <v>36</v>
      </c>
      <c r="H4249" s="1">
        <v>4</v>
      </c>
      <c r="I4249" s="1">
        <v>40.020000000000003</v>
      </c>
      <c r="J4249" s="1">
        <v>0</v>
      </c>
      <c r="K4249" s="1">
        <v>1</v>
      </c>
      <c r="L4249" s="1">
        <v>0</v>
      </c>
      <c r="M4249" s="1">
        <v>0</v>
      </c>
      <c r="N4249" s="1">
        <v>0</v>
      </c>
      <c r="O4249" s="1" t="s">
        <v>25</v>
      </c>
      <c r="P4249" s="1" t="s">
        <v>23</v>
      </c>
      <c r="Q4249" s="10">
        <f>I4249*Part2Out!C$72+'relay test.csv'!K4249*Part2Out!C$74+'relay test.csv'!L4249*Part2Out!C$75+'relay test.csv'!M4249*Part2Out!C$76</f>
        <v>0.89010557294618953</v>
      </c>
      <c r="R4249" s="11">
        <f t="shared" si="528"/>
        <v>2.4353867486725398</v>
      </c>
      <c r="S4249" s="12">
        <f t="shared" si="529"/>
        <v>0.70891195863568846</v>
      </c>
      <c r="T4249" s="11">
        <f t="shared" si="530"/>
        <v>1</v>
      </c>
      <c r="U4249" s="11">
        <f t="shared" si="531"/>
        <v>1</v>
      </c>
      <c r="V4249" s="71">
        <f>Q4249+Part2Out!C$71</f>
        <v>1.5586418406683615</v>
      </c>
      <c r="W4249" s="1">
        <f t="shared" si="532"/>
        <v>4.7523623947229829</v>
      </c>
      <c r="X4249" s="12">
        <f t="shared" si="533"/>
        <v>0.8261583795698676</v>
      </c>
      <c r="Y4249" s="11">
        <f t="shared" si="534"/>
        <v>1</v>
      </c>
      <c r="Z4249" s="1">
        <f t="shared" si="535"/>
        <v>1</v>
      </c>
    </row>
    <row r="4250" spans="1:26" x14ac:dyDescent="0.2">
      <c r="A4250" s="1" t="s">
        <v>4273</v>
      </c>
      <c r="B4250" s="1">
        <v>1</v>
      </c>
      <c r="C4250" s="2">
        <v>41552</v>
      </c>
      <c r="D4250" s="2">
        <v>41570</v>
      </c>
      <c r="E4250" s="2">
        <v>41570</v>
      </c>
      <c r="F4250" s="1">
        <v>33</v>
      </c>
      <c r="G4250" s="1">
        <v>72.727272729999996</v>
      </c>
      <c r="H4250" s="1">
        <v>3.0303030299999998</v>
      </c>
      <c r="I4250" s="1">
        <v>49.66</v>
      </c>
      <c r="J4250" s="1">
        <v>0</v>
      </c>
      <c r="K4250" s="1">
        <v>1</v>
      </c>
      <c r="L4250" s="1">
        <v>0</v>
      </c>
      <c r="M4250" s="1">
        <v>0</v>
      </c>
      <c r="N4250" s="1">
        <v>0</v>
      </c>
      <c r="O4250" s="1" t="s">
        <v>22</v>
      </c>
      <c r="P4250" s="1" t="s">
        <v>27</v>
      </c>
      <c r="Q4250" s="10">
        <f>I4250*Part2Out!C$72+'relay test.csv'!K4250*Part2Out!C$74+'relay test.csv'!L4250*Part2Out!C$75+'relay test.csv'!M4250*Part2Out!C$76</f>
        <v>0.90962442355795026</v>
      </c>
      <c r="R4250" s="11">
        <f t="shared" si="528"/>
        <v>2.4833896555612567</v>
      </c>
      <c r="S4250" s="12">
        <f t="shared" si="529"/>
        <v>0.71292330204762111</v>
      </c>
      <c r="T4250" s="11">
        <f t="shared" si="530"/>
        <v>1</v>
      </c>
      <c r="U4250" s="11">
        <f t="shared" si="531"/>
        <v>1</v>
      </c>
      <c r="V4250" s="71">
        <f>Q4250+Part2Out!C$71</f>
        <v>1.5781606912801223</v>
      </c>
      <c r="W4250" s="1">
        <f t="shared" si="532"/>
        <v>4.8460342559416052</v>
      </c>
      <c r="X4250" s="12">
        <f t="shared" si="533"/>
        <v>0.82894386925912178</v>
      </c>
      <c r="Y4250" s="11">
        <f t="shared" si="534"/>
        <v>1</v>
      </c>
      <c r="Z4250" s="1">
        <f t="shared" si="535"/>
        <v>1</v>
      </c>
    </row>
    <row r="4251" spans="1:26" x14ac:dyDescent="0.2">
      <c r="A4251" s="1" t="s">
        <v>4274</v>
      </c>
      <c r="B4251" s="1">
        <v>1</v>
      </c>
      <c r="C4251" s="2">
        <v>41552</v>
      </c>
      <c r="D4251" s="2">
        <v>41583</v>
      </c>
      <c r="E4251" s="2">
        <v>41634</v>
      </c>
      <c r="F4251" s="1">
        <v>41</v>
      </c>
      <c r="G4251" s="1">
        <v>43.902439020000003</v>
      </c>
      <c r="H4251" s="1">
        <v>7.3170731709999997</v>
      </c>
      <c r="I4251" s="1">
        <v>85.46</v>
      </c>
      <c r="J4251" s="1">
        <v>3.9215686274509803E-2</v>
      </c>
      <c r="K4251" s="1">
        <v>1</v>
      </c>
      <c r="L4251" s="1">
        <v>0</v>
      </c>
      <c r="M4251" s="1">
        <v>0</v>
      </c>
      <c r="N4251" s="1">
        <v>0</v>
      </c>
      <c r="O4251" s="1" t="s">
        <v>29</v>
      </c>
      <c r="P4251" s="1" t="s">
        <v>27</v>
      </c>
      <c r="Q4251" s="10">
        <f>I4251*Part2Out!C$72+'relay test.csv'!K4251*Part2Out!C$74+'relay test.csv'!L4251*Part2Out!C$75+'relay test.csv'!M4251*Part2Out!C$76</f>
        <v>0.98211144139000739</v>
      </c>
      <c r="R4251" s="11">
        <f t="shared" si="528"/>
        <v>2.6700880286219562</v>
      </c>
      <c r="S4251" s="12">
        <f t="shared" si="529"/>
        <v>0.72752697150550916</v>
      </c>
      <c r="T4251" s="11">
        <f t="shared" si="530"/>
        <v>1</v>
      </c>
      <c r="U4251" s="11">
        <f t="shared" si="531"/>
        <v>1</v>
      </c>
      <c r="V4251" s="71">
        <f>Q4251+Part2Out!C$71</f>
        <v>1.6506477091121794</v>
      </c>
      <c r="W4251" s="1">
        <f t="shared" si="532"/>
        <v>5.2103535279312601</v>
      </c>
      <c r="X4251" s="12">
        <f t="shared" si="533"/>
        <v>0.83897857094568473</v>
      </c>
      <c r="Y4251" s="11">
        <f t="shared" si="534"/>
        <v>1</v>
      </c>
      <c r="Z4251" s="1">
        <f t="shared" si="535"/>
        <v>1</v>
      </c>
    </row>
    <row r="4252" spans="1:26" x14ac:dyDescent="0.2">
      <c r="A4252" s="1" t="s">
        <v>4275</v>
      </c>
      <c r="B4252" s="1">
        <v>1</v>
      </c>
      <c r="C4252" s="2">
        <v>41552</v>
      </c>
      <c r="D4252" s="2">
        <v>41566</v>
      </c>
      <c r="E4252" s="2">
        <v>41566</v>
      </c>
      <c r="F4252" s="1">
        <v>35</v>
      </c>
      <c r="G4252" s="1">
        <v>11.42857143</v>
      </c>
      <c r="H4252" s="1">
        <v>0</v>
      </c>
      <c r="I4252" s="1">
        <v>98.52</v>
      </c>
      <c r="J4252" s="1">
        <v>0</v>
      </c>
      <c r="K4252" s="1">
        <v>1</v>
      </c>
      <c r="L4252" s="1">
        <v>0</v>
      </c>
      <c r="M4252" s="1">
        <v>0</v>
      </c>
      <c r="N4252" s="1">
        <v>0</v>
      </c>
      <c r="O4252" s="1" t="s">
        <v>31</v>
      </c>
      <c r="P4252" s="1" t="s">
        <v>27</v>
      </c>
      <c r="Q4252" s="10">
        <f>I4252*Part2Out!C$72+'relay test.csv'!K4252*Part2Out!C$74+'relay test.csv'!L4252*Part2Out!C$75+'relay test.csv'!M4252*Part2Out!C$76</f>
        <v>1.0085550294594674</v>
      </c>
      <c r="R4252" s="11">
        <f t="shared" si="528"/>
        <v>2.7416365673789778</v>
      </c>
      <c r="S4252" s="12">
        <f t="shared" si="529"/>
        <v>0.73273727097966079</v>
      </c>
      <c r="T4252" s="11">
        <f t="shared" si="530"/>
        <v>1</v>
      </c>
      <c r="U4252" s="11">
        <f t="shared" si="531"/>
        <v>1</v>
      </c>
      <c r="V4252" s="71">
        <f>Q4252+Part2Out!C$71</f>
        <v>1.6770912971816394</v>
      </c>
      <c r="W4252" s="1">
        <f t="shared" si="532"/>
        <v>5.34997183913854</v>
      </c>
      <c r="X4252" s="12">
        <f t="shared" si="533"/>
        <v>0.84251898664551184</v>
      </c>
      <c r="Y4252" s="11">
        <f t="shared" si="534"/>
        <v>1</v>
      </c>
      <c r="Z4252" s="1">
        <f t="shared" si="535"/>
        <v>1</v>
      </c>
    </row>
    <row r="4253" spans="1:26" x14ac:dyDescent="0.2">
      <c r="A4253" s="1" t="s">
        <v>4276</v>
      </c>
      <c r="B4253" s="1">
        <v>1</v>
      </c>
      <c r="C4253" s="2">
        <v>41552</v>
      </c>
      <c r="D4253" s="2">
        <v>41608</v>
      </c>
      <c r="E4253" s="2">
        <v>41630</v>
      </c>
      <c r="F4253" s="1">
        <v>40</v>
      </c>
      <c r="G4253" s="1">
        <v>65</v>
      </c>
      <c r="H4253" s="1">
        <v>25</v>
      </c>
      <c r="I4253" s="1">
        <v>54.17</v>
      </c>
      <c r="J4253" s="1">
        <v>9.0909090909090898E-2</v>
      </c>
      <c r="K4253" s="1">
        <v>1</v>
      </c>
      <c r="L4253" s="1">
        <v>0</v>
      </c>
      <c r="M4253" s="1">
        <v>0</v>
      </c>
      <c r="N4253" s="1">
        <v>0</v>
      </c>
      <c r="O4253" s="1" t="s">
        <v>25</v>
      </c>
      <c r="P4253" s="1" t="s">
        <v>23</v>
      </c>
      <c r="Q4253" s="10">
        <f>I4253*Part2Out!C$72+'relay test.csv'!K4253*Part2Out!C$74+'relay test.csv'!L4253*Part2Out!C$75+'relay test.csv'!M4253*Part2Out!C$76</f>
        <v>0.91875616798316184</v>
      </c>
      <c r="R4253" s="11">
        <f t="shared" si="528"/>
        <v>2.5061711944894793</v>
      </c>
      <c r="S4253" s="12">
        <f t="shared" si="529"/>
        <v>0.71478859857965193</v>
      </c>
      <c r="T4253" s="11">
        <f t="shared" si="530"/>
        <v>1</v>
      </c>
      <c r="U4253" s="11">
        <f t="shared" si="531"/>
        <v>1</v>
      </c>
      <c r="V4253" s="71">
        <f>Q4253+Part2Out!C$71</f>
        <v>1.5872924357053337</v>
      </c>
      <c r="W4253" s="1">
        <f t="shared" si="532"/>
        <v>4.8904896710642403</v>
      </c>
      <c r="X4253" s="12">
        <f t="shared" si="533"/>
        <v>0.83023482667115367</v>
      </c>
      <c r="Y4253" s="11">
        <f t="shared" si="534"/>
        <v>1</v>
      </c>
      <c r="Z4253" s="1">
        <f t="shared" si="535"/>
        <v>1</v>
      </c>
    </row>
    <row r="4254" spans="1:26" x14ac:dyDescent="0.2">
      <c r="A4254" s="1" t="s">
        <v>4277</v>
      </c>
      <c r="B4254" s="1">
        <v>0</v>
      </c>
      <c r="C4254" s="2">
        <v>41552</v>
      </c>
      <c r="D4254" s="2">
        <v>41552</v>
      </c>
      <c r="E4254" s="2">
        <v>41552</v>
      </c>
      <c r="F4254" s="1">
        <v>18</v>
      </c>
      <c r="G4254" s="1">
        <v>55.555555560000002</v>
      </c>
      <c r="H4254" s="1">
        <v>5.5555555559999998</v>
      </c>
      <c r="I4254" s="1">
        <v>40.020000000000003</v>
      </c>
      <c r="J4254" s="1">
        <v>0</v>
      </c>
      <c r="K4254" s="1">
        <v>1</v>
      </c>
      <c r="L4254" s="1">
        <v>0</v>
      </c>
      <c r="M4254" s="1">
        <v>0</v>
      </c>
      <c r="N4254" s="1">
        <v>0</v>
      </c>
      <c r="O4254" s="1" t="s">
        <v>25</v>
      </c>
      <c r="P4254" s="1" t="s">
        <v>27</v>
      </c>
      <c r="Q4254" s="10">
        <f>I4254*Part2Out!C$72+'relay test.csv'!K4254*Part2Out!C$74+'relay test.csv'!L4254*Part2Out!C$75+'relay test.csv'!M4254*Part2Out!C$76</f>
        <v>0.89010557294618953</v>
      </c>
      <c r="R4254" s="11">
        <f t="shared" si="528"/>
        <v>2.4353867486725398</v>
      </c>
      <c r="S4254" s="12">
        <f t="shared" si="529"/>
        <v>0.70891195863568846</v>
      </c>
      <c r="T4254" s="11">
        <f t="shared" si="530"/>
        <v>1</v>
      </c>
      <c r="U4254" s="11">
        <f t="shared" si="531"/>
        <v>0</v>
      </c>
      <c r="V4254" s="71">
        <f>Q4254+Part2Out!C$71</f>
        <v>1.5586418406683615</v>
      </c>
      <c r="W4254" s="1">
        <f t="shared" si="532"/>
        <v>4.7523623947229829</v>
      </c>
      <c r="X4254" s="12">
        <f t="shared" si="533"/>
        <v>0.8261583795698676</v>
      </c>
      <c r="Y4254" s="11">
        <f t="shared" si="534"/>
        <v>1</v>
      </c>
      <c r="Z4254" s="1">
        <f t="shared" si="535"/>
        <v>0</v>
      </c>
    </row>
    <row r="4255" spans="1:26" x14ac:dyDescent="0.2">
      <c r="A4255" s="1" t="s">
        <v>4278</v>
      </c>
      <c r="B4255" s="1">
        <v>1</v>
      </c>
      <c r="C4255" s="2">
        <v>41552</v>
      </c>
      <c r="D4255" s="2">
        <v>41584</v>
      </c>
      <c r="E4255" s="2">
        <v>41584</v>
      </c>
      <c r="F4255" s="1">
        <v>41</v>
      </c>
      <c r="G4255" s="1">
        <v>2.4390243900000002</v>
      </c>
      <c r="H4255" s="1">
        <v>0</v>
      </c>
      <c r="I4255" s="1">
        <v>28.56</v>
      </c>
      <c r="J4255" s="1">
        <v>0</v>
      </c>
      <c r="K4255" s="1">
        <v>1</v>
      </c>
      <c r="L4255" s="1">
        <v>0</v>
      </c>
      <c r="M4255" s="1">
        <v>0</v>
      </c>
      <c r="N4255" s="1">
        <v>0</v>
      </c>
      <c r="O4255" s="1" t="s">
        <v>35</v>
      </c>
      <c r="P4255" s="1" t="s">
        <v>62</v>
      </c>
      <c r="Q4255" s="10">
        <f>I4255*Part2Out!C$72+'relay test.csv'!K4255*Part2Out!C$74+'relay test.csv'!L4255*Part2Out!C$75+'relay test.csv'!M4255*Part2Out!C$76</f>
        <v>0.86690162813179361</v>
      </c>
      <c r="R4255" s="11">
        <f t="shared" si="528"/>
        <v>2.3795267613227917</v>
      </c>
      <c r="S4255" s="12">
        <f t="shared" si="529"/>
        <v>0.70410058252990826</v>
      </c>
      <c r="T4255" s="11">
        <f t="shared" si="530"/>
        <v>1</v>
      </c>
      <c r="U4255" s="11">
        <f t="shared" si="531"/>
        <v>1</v>
      </c>
      <c r="V4255" s="71">
        <f>Q4255+Part2Out!C$71</f>
        <v>1.5354378958539656</v>
      </c>
      <c r="W4255" s="1">
        <f t="shared" si="532"/>
        <v>4.6433583922189277</v>
      </c>
      <c r="X4255" s="12">
        <f t="shared" si="533"/>
        <v>0.82280055057662083</v>
      </c>
      <c r="Y4255" s="11">
        <f t="shared" si="534"/>
        <v>1</v>
      </c>
      <c r="Z4255" s="1">
        <f t="shared" si="535"/>
        <v>1</v>
      </c>
    </row>
    <row r="4256" spans="1:26" x14ac:dyDescent="0.2">
      <c r="A4256" s="1" t="s">
        <v>4279</v>
      </c>
      <c r="B4256" s="1">
        <v>1</v>
      </c>
      <c r="C4256" s="2">
        <v>41552</v>
      </c>
      <c r="D4256" s="2">
        <v>41552</v>
      </c>
      <c r="E4256" s="2">
        <v>41610</v>
      </c>
      <c r="F4256" s="1">
        <v>36</v>
      </c>
      <c r="G4256" s="1">
        <v>97.222222220000006</v>
      </c>
      <c r="H4256" s="1">
        <v>25</v>
      </c>
      <c r="I4256" s="1">
        <v>45.65</v>
      </c>
      <c r="J4256" s="1">
        <v>6.8965517241379296E-2</v>
      </c>
      <c r="K4256" s="1">
        <v>1</v>
      </c>
      <c r="L4256" s="1">
        <v>0</v>
      </c>
      <c r="M4256" s="1">
        <v>0</v>
      </c>
      <c r="N4256" s="1">
        <v>0</v>
      </c>
      <c r="O4256" s="1" t="s">
        <v>31</v>
      </c>
      <c r="P4256" s="1" t="s">
        <v>27</v>
      </c>
      <c r="Q4256" s="10">
        <f>I4256*Part2Out!C$72+'relay test.csv'!K4256*Part2Out!C$74+'relay test.csv'!L4256*Part2Out!C$75+'relay test.csv'!M4256*Part2Out!C$76</f>
        <v>0.90150506764994598</v>
      </c>
      <c r="R4256" s="11">
        <f t="shared" si="528"/>
        <v>2.463307767411075</v>
      </c>
      <c r="S4256" s="12">
        <f t="shared" si="529"/>
        <v>0.71125869626437221</v>
      </c>
      <c r="T4256" s="11">
        <f t="shared" si="530"/>
        <v>1</v>
      </c>
      <c r="U4256" s="11">
        <f t="shared" si="531"/>
        <v>1</v>
      </c>
      <c r="V4256" s="71">
        <f>Q4256+Part2Out!C$71</f>
        <v>1.5700413353721179</v>
      </c>
      <c r="W4256" s="1">
        <f t="shared" si="532"/>
        <v>4.806846882473315</v>
      </c>
      <c r="X4256" s="12">
        <f t="shared" si="533"/>
        <v>0.82778950087038128</v>
      </c>
      <c r="Y4256" s="11">
        <f t="shared" si="534"/>
        <v>1</v>
      </c>
      <c r="Z4256" s="1">
        <f t="shared" si="535"/>
        <v>1</v>
      </c>
    </row>
    <row r="4257" spans="1:26" x14ac:dyDescent="0.2">
      <c r="A4257" s="1" t="s">
        <v>4280</v>
      </c>
      <c r="B4257" s="1">
        <v>1</v>
      </c>
      <c r="C4257" s="2">
        <v>41552</v>
      </c>
      <c r="D4257" s="2">
        <v>41560</v>
      </c>
      <c r="E4257" s="2">
        <v>41560</v>
      </c>
      <c r="F4257" s="1">
        <v>34</v>
      </c>
      <c r="G4257" s="1">
        <v>17.647058820000002</v>
      </c>
      <c r="H4257" s="1">
        <v>2.9411764709999999</v>
      </c>
      <c r="I4257" s="1">
        <v>51</v>
      </c>
      <c r="J4257" s="1">
        <v>0</v>
      </c>
      <c r="K4257" s="1">
        <v>1</v>
      </c>
      <c r="L4257" s="1">
        <v>0</v>
      </c>
      <c r="M4257" s="1">
        <v>0</v>
      </c>
      <c r="N4257" s="1">
        <v>0</v>
      </c>
      <c r="O4257" s="1" t="s">
        <v>31</v>
      </c>
      <c r="P4257" s="1" t="s">
        <v>27</v>
      </c>
      <c r="Q4257" s="10">
        <f>I4257*Part2Out!C$72+'relay test.csv'!K4257*Part2Out!C$74+'relay test.csv'!L4257*Part2Out!C$75+'relay test.csv'!M4257*Part2Out!C$76</f>
        <v>0.91233762478406633</v>
      </c>
      <c r="R4257" s="11">
        <f t="shared" si="528"/>
        <v>2.4901367403800179</v>
      </c>
      <c r="S4257" s="12">
        <f t="shared" si="529"/>
        <v>0.71347827481076953</v>
      </c>
      <c r="T4257" s="11">
        <f t="shared" si="530"/>
        <v>1</v>
      </c>
      <c r="U4257" s="11">
        <f t="shared" si="531"/>
        <v>1</v>
      </c>
      <c r="V4257" s="71">
        <f>Q4257+Part2Out!C$71</f>
        <v>1.5808738925062382</v>
      </c>
      <c r="W4257" s="1">
        <f t="shared" si="532"/>
        <v>4.8592003751151474</v>
      </c>
      <c r="X4257" s="12">
        <f t="shared" si="533"/>
        <v>0.82932824686331919</v>
      </c>
      <c r="Y4257" s="11">
        <f t="shared" si="534"/>
        <v>1</v>
      </c>
      <c r="Z4257" s="1">
        <f t="shared" si="535"/>
        <v>1</v>
      </c>
    </row>
    <row r="4258" spans="1:26" x14ac:dyDescent="0.2">
      <c r="A4258" s="1" t="s">
        <v>4281</v>
      </c>
      <c r="B4258" s="1">
        <v>1</v>
      </c>
      <c r="C4258" s="2">
        <v>41552</v>
      </c>
      <c r="D4258" s="2">
        <v>41567</v>
      </c>
      <c r="E4258" s="2">
        <v>41651</v>
      </c>
      <c r="F4258" s="1">
        <v>50</v>
      </c>
      <c r="G4258" s="1">
        <v>40</v>
      </c>
      <c r="H4258" s="1">
        <v>10</v>
      </c>
      <c r="I4258" s="1">
        <v>54.84</v>
      </c>
      <c r="J4258" s="1">
        <v>4.7619047619047603E-2</v>
      </c>
      <c r="K4258" s="1">
        <v>1</v>
      </c>
      <c r="L4258" s="1">
        <v>0</v>
      </c>
      <c r="M4258" s="1">
        <v>0</v>
      </c>
      <c r="N4258" s="1">
        <v>0</v>
      </c>
      <c r="O4258" s="1" t="s">
        <v>25</v>
      </c>
      <c r="P4258" s="1" t="s">
        <v>62</v>
      </c>
      <c r="Q4258" s="10">
        <f>I4258*Part2Out!C$72+'relay test.csv'!K4258*Part2Out!C$74+'relay test.csv'!L4258*Part2Out!C$75+'relay test.csv'!M4258*Part2Out!C$76</f>
        <v>0.92011276859621993</v>
      </c>
      <c r="R4258" s="11">
        <f t="shared" si="528"/>
        <v>2.509573375046696</v>
      </c>
      <c r="S4258" s="12">
        <f t="shared" si="529"/>
        <v>0.71506508252254597</v>
      </c>
      <c r="T4258" s="11">
        <f t="shared" si="530"/>
        <v>1</v>
      </c>
      <c r="U4258" s="11">
        <f t="shared" si="531"/>
        <v>1</v>
      </c>
      <c r="V4258" s="71">
        <f>Q4258+Part2Out!C$71</f>
        <v>1.588649036318392</v>
      </c>
      <c r="W4258" s="1">
        <f t="shared" si="532"/>
        <v>4.8971286145293753</v>
      </c>
      <c r="X4258" s="12">
        <f t="shared" si="533"/>
        <v>0.83042594703866646</v>
      </c>
      <c r="Y4258" s="11">
        <f t="shared" si="534"/>
        <v>1</v>
      </c>
      <c r="Z4258" s="1">
        <f t="shared" si="535"/>
        <v>1</v>
      </c>
    </row>
    <row r="4259" spans="1:26" x14ac:dyDescent="0.2">
      <c r="A4259" s="1" t="s">
        <v>4282</v>
      </c>
      <c r="B4259" s="1">
        <v>1</v>
      </c>
      <c r="C4259" s="2">
        <v>41552</v>
      </c>
      <c r="D4259" s="2">
        <v>41620</v>
      </c>
      <c r="E4259" s="2">
        <v>41620</v>
      </c>
      <c r="F4259" s="1">
        <v>46</v>
      </c>
      <c r="G4259" s="1">
        <v>13.043478260000001</v>
      </c>
      <c r="H4259" s="1">
        <v>4.3478260869999996</v>
      </c>
      <c r="I4259" s="1">
        <v>29.02</v>
      </c>
      <c r="J4259" s="1">
        <v>0</v>
      </c>
      <c r="K4259" s="1">
        <v>1</v>
      </c>
      <c r="L4259" s="1">
        <v>0</v>
      </c>
      <c r="M4259" s="1">
        <v>0</v>
      </c>
      <c r="N4259" s="1">
        <v>0</v>
      </c>
      <c r="O4259" s="1" t="s">
        <v>35</v>
      </c>
      <c r="P4259" s="1" t="s">
        <v>27</v>
      </c>
      <c r="Q4259" s="10">
        <f>I4259*Part2Out!C$72+'relay test.csv'!K4259*Part2Out!C$74+'relay test.csv'!L4259*Part2Out!C$75+'relay test.csv'!M4259*Part2Out!C$76</f>
        <v>0.86783302556762443</v>
      </c>
      <c r="R4259" s="11">
        <f t="shared" si="528"/>
        <v>2.3817440788884321</v>
      </c>
      <c r="S4259" s="12">
        <f t="shared" si="529"/>
        <v>0.70429459572567754</v>
      </c>
      <c r="T4259" s="11">
        <f t="shared" si="530"/>
        <v>1</v>
      </c>
      <c r="U4259" s="11">
        <f t="shared" si="531"/>
        <v>1</v>
      </c>
      <c r="V4259" s="71">
        <f>Q4259+Part2Out!C$71</f>
        <v>1.5363692932897965</v>
      </c>
      <c r="W4259" s="1">
        <f t="shared" si="532"/>
        <v>4.6476852190039768</v>
      </c>
      <c r="X4259" s="12">
        <f t="shared" si="533"/>
        <v>0.82293630731488265</v>
      </c>
      <c r="Y4259" s="11">
        <f t="shared" si="534"/>
        <v>1</v>
      </c>
      <c r="Z4259" s="1">
        <f t="shared" si="535"/>
        <v>1</v>
      </c>
    </row>
    <row r="4260" spans="1:26" x14ac:dyDescent="0.2">
      <c r="A4260" s="1" t="s">
        <v>4283</v>
      </c>
      <c r="B4260" s="1">
        <v>1</v>
      </c>
      <c r="C4260" s="2">
        <v>41552</v>
      </c>
      <c r="D4260" s="2">
        <v>41567</v>
      </c>
      <c r="E4260" s="2">
        <v>41574</v>
      </c>
      <c r="F4260" s="1">
        <v>27</v>
      </c>
      <c r="G4260" s="1">
        <v>44.444444439999998</v>
      </c>
      <c r="H4260" s="1">
        <v>11.11111111</v>
      </c>
      <c r="I4260" s="1">
        <v>54.83</v>
      </c>
      <c r="J4260" s="1">
        <v>0.28571428571428598</v>
      </c>
      <c r="K4260" s="1">
        <v>1</v>
      </c>
      <c r="L4260" s="1">
        <v>0</v>
      </c>
      <c r="M4260" s="1">
        <v>0</v>
      </c>
      <c r="N4260" s="1">
        <v>0</v>
      </c>
      <c r="O4260" s="1" t="s">
        <v>29</v>
      </c>
      <c r="P4260" s="1" t="s">
        <v>27</v>
      </c>
      <c r="Q4260" s="10">
        <f>I4260*Part2Out!C$72+'relay test.csv'!K4260*Part2Out!C$74+'relay test.csv'!L4260*Part2Out!C$75+'relay test.csv'!M4260*Part2Out!C$76</f>
        <v>0.92009252082587578</v>
      </c>
      <c r="R4260" s="11">
        <f t="shared" si="528"/>
        <v>2.5095225622957602</v>
      </c>
      <c r="S4260" s="12">
        <f t="shared" si="529"/>
        <v>0.71506095708190909</v>
      </c>
      <c r="T4260" s="11">
        <f t="shared" si="530"/>
        <v>1</v>
      </c>
      <c r="U4260" s="11">
        <f t="shared" si="531"/>
        <v>1</v>
      </c>
      <c r="V4260" s="71">
        <f>Q4260+Part2Out!C$71</f>
        <v>1.5886287885480477</v>
      </c>
      <c r="W4260" s="1">
        <f t="shared" si="532"/>
        <v>4.897029459597678</v>
      </c>
      <c r="X4260" s="12">
        <f t="shared" si="533"/>
        <v>0.83042309575502371</v>
      </c>
      <c r="Y4260" s="11">
        <f t="shared" si="534"/>
        <v>1</v>
      </c>
      <c r="Z4260" s="1">
        <f t="shared" si="535"/>
        <v>1</v>
      </c>
    </row>
    <row r="4261" spans="1:26" x14ac:dyDescent="0.2">
      <c r="A4261" s="1" t="s">
        <v>4284</v>
      </c>
      <c r="B4261" s="1">
        <v>1</v>
      </c>
      <c r="C4261" s="2">
        <v>41552</v>
      </c>
      <c r="D4261" s="2">
        <v>41581</v>
      </c>
      <c r="E4261" s="2">
        <v>41581</v>
      </c>
      <c r="F4261" s="1">
        <v>31</v>
      </c>
      <c r="G4261" s="1">
        <v>58.064516130000001</v>
      </c>
      <c r="H4261" s="1">
        <v>3.225806452</v>
      </c>
      <c r="I4261" s="1">
        <v>37.94</v>
      </c>
      <c r="J4261" s="1">
        <v>0</v>
      </c>
      <c r="K4261" s="1">
        <v>1</v>
      </c>
      <c r="L4261" s="1">
        <v>0</v>
      </c>
      <c r="M4261" s="1">
        <v>0</v>
      </c>
      <c r="N4261" s="1">
        <v>0</v>
      </c>
      <c r="O4261" s="1" t="s">
        <v>35</v>
      </c>
      <c r="P4261" s="1" t="s">
        <v>62</v>
      </c>
      <c r="Q4261" s="10">
        <f>I4261*Part2Out!C$72+'relay test.csv'!K4261*Part2Out!C$74+'relay test.csv'!L4261*Part2Out!C$75+'relay test.csv'!M4261*Part2Out!C$76</f>
        <v>0.88589403671460631</v>
      </c>
      <c r="R4261" s="11">
        <f t="shared" si="528"/>
        <v>2.4251515971268076</v>
      </c>
      <c r="S4261" s="12">
        <f t="shared" si="529"/>
        <v>0.70804211970096409</v>
      </c>
      <c r="T4261" s="11">
        <f t="shared" si="530"/>
        <v>1</v>
      </c>
      <c r="U4261" s="11">
        <f t="shared" si="531"/>
        <v>1</v>
      </c>
      <c r="V4261" s="71">
        <f>Q4261+Part2Out!C$71</f>
        <v>1.5544303044367784</v>
      </c>
      <c r="W4261" s="1">
        <f t="shared" si="532"/>
        <v>4.732389735622025</v>
      </c>
      <c r="X4261" s="12">
        <f t="shared" si="533"/>
        <v>0.82555268463589737</v>
      </c>
      <c r="Y4261" s="11">
        <f t="shared" si="534"/>
        <v>1</v>
      </c>
      <c r="Z4261" s="1">
        <f t="shared" si="535"/>
        <v>1</v>
      </c>
    </row>
    <row r="4262" spans="1:26" x14ac:dyDescent="0.2">
      <c r="A4262" s="1" t="s">
        <v>4285</v>
      </c>
      <c r="B4262" s="1">
        <v>1</v>
      </c>
      <c r="C4262" s="2">
        <v>41552</v>
      </c>
      <c r="D4262" s="2">
        <v>41565</v>
      </c>
      <c r="E4262" s="2">
        <v>41565</v>
      </c>
      <c r="F4262" s="1">
        <v>37</v>
      </c>
      <c r="G4262" s="1">
        <v>8.1081081079999997</v>
      </c>
      <c r="H4262" s="1">
        <v>5.4054054049999998</v>
      </c>
      <c r="I4262" s="1">
        <v>32.770000000000003</v>
      </c>
      <c r="J4262" s="1">
        <v>0</v>
      </c>
      <c r="K4262" s="1">
        <v>1</v>
      </c>
      <c r="L4262" s="1">
        <v>0</v>
      </c>
      <c r="M4262" s="1">
        <v>0</v>
      </c>
      <c r="N4262" s="1">
        <v>0</v>
      </c>
      <c r="O4262" s="1" t="s">
        <v>25</v>
      </c>
      <c r="P4262" s="1" t="s">
        <v>62</v>
      </c>
      <c r="Q4262" s="10">
        <f>I4262*Part2Out!C$72+'relay test.csv'!K4262*Part2Out!C$74+'relay test.csv'!L4262*Part2Out!C$75+'relay test.csv'!M4262*Part2Out!C$76</f>
        <v>0.87542593944668079</v>
      </c>
      <c r="R4262" s="11">
        <f t="shared" si="528"/>
        <v>2.3998972872206359</v>
      </c>
      <c r="S4262" s="12">
        <f t="shared" si="529"/>
        <v>0.70587346748422375</v>
      </c>
      <c r="T4262" s="11">
        <f t="shared" si="530"/>
        <v>1</v>
      </c>
      <c r="U4262" s="11">
        <f t="shared" si="531"/>
        <v>1</v>
      </c>
      <c r="V4262" s="71">
        <f>Q4262+Part2Out!C$71</f>
        <v>1.5439622071688528</v>
      </c>
      <c r="W4262" s="1">
        <f t="shared" si="532"/>
        <v>4.6831090073072339</v>
      </c>
      <c r="X4262" s="12">
        <f t="shared" si="533"/>
        <v>0.82403997552849695</v>
      </c>
      <c r="Y4262" s="11">
        <f t="shared" si="534"/>
        <v>1</v>
      </c>
      <c r="Z4262" s="1">
        <f t="shared" si="535"/>
        <v>1</v>
      </c>
    </row>
    <row r="4263" spans="1:26" x14ac:dyDescent="0.2">
      <c r="A4263" s="1" t="s">
        <v>4286</v>
      </c>
      <c r="B4263" s="1">
        <v>1</v>
      </c>
      <c r="C4263" s="2">
        <v>41552</v>
      </c>
      <c r="D4263" s="2">
        <v>41553</v>
      </c>
      <c r="E4263" s="2">
        <v>41609</v>
      </c>
      <c r="F4263" s="1">
        <v>31</v>
      </c>
      <c r="G4263" s="1">
        <v>74.193548390000004</v>
      </c>
      <c r="H4263" s="1">
        <v>32.258064519999998</v>
      </c>
      <c r="I4263" s="1">
        <v>70.900000000000006</v>
      </c>
      <c r="J4263" s="1">
        <v>0.107142857142857</v>
      </c>
      <c r="K4263" s="1">
        <v>1</v>
      </c>
      <c r="L4263" s="1">
        <v>0</v>
      </c>
      <c r="M4263" s="1">
        <v>0</v>
      </c>
      <c r="N4263" s="1">
        <v>0</v>
      </c>
      <c r="O4263" s="1" t="s">
        <v>25</v>
      </c>
      <c r="P4263" s="1" t="s">
        <v>62</v>
      </c>
      <c r="Q4263" s="10">
        <f>I4263*Part2Out!C$72+'relay test.csv'!K4263*Part2Out!C$74+'relay test.csv'!L4263*Part2Out!C$75+'relay test.csv'!M4263*Part2Out!C$76</f>
        <v>0.95263068776892501</v>
      </c>
      <c r="R4263" s="11">
        <f t="shared" si="528"/>
        <v>2.5925208091668455</v>
      </c>
      <c r="S4263" s="12">
        <f t="shared" si="529"/>
        <v>0.72164392271622957</v>
      </c>
      <c r="T4263" s="11">
        <f t="shared" si="530"/>
        <v>1</v>
      </c>
      <c r="U4263" s="11">
        <f t="shared" si="531"/>
        <v>1</v>
      </c>
      <c r="V4263" s="71">
        <f>Q4263+Part2Out!C$71</f>
        <v>1.621166955491097</v>
      </c>
      <c r="W4263" s="1">
        <f t="shared" si="532"/>
        <v>5.0589904900061251</v>
      </c>
      <c r="X4263" s="12">
        <f t="shared" si="533"/>
        <v>0.83495600436253714</v>
      </c>
      <c r="Y4263" s="11">
        <f t="shared" si="534"/>
        <v>1</v>
      </c>
      <c r="Z4263" s="1">
        <f t="shared" si="535"/>
        <v>1</v>
      </c>
    </row>
    <row r="4264" spans="1:26" x14ac:dyDescent="0.2">
      <c r="A4264" s="1" t="s">
        <v>4287</v>
      </c>
      <c r="B4264" s="1">
        <v>1</v>
      </c>
      <c r="C4264" s="2">
        <v>41552</v>
      </c>
      <c r="D4264" s="2">
        <v>41561</v>
      </c>
      <c r="E4264" s="2">
        <v>41616</v>
      </c>
      <c r="F4264" s="1">
        <v>45</v>
      </c>
      <c r="G4264" s="1">
        <v>8.8888888890000004</v>
      </c>
      <c r="H4264" s="1">
        <v>4.4444444440000002</v>
      </c>
      <c r="I4264" s="1">
        <v>73.77</v>
      </c>
      <c r="J4264" s="1">
        <v>7.2727272727272696E-2</v>
      </c>
      <c r="K4264" s="1">
        <v>1</v>
      </c>
      <c r="L4264" s="1">
        <v>0</v>
      </c>
      <c r="M4264" s="1">
        <v>1</v>
      </c>
      <c r="N4264" s="1">
        <v>0</v>
      </c>
      <c r="O4264" s="1" t="s">
        <v>31</v>
      </c>
      <c r="P4264" s="1" t="s">
        <v>62</v>
      </c>
      <c r="Q4264" s="10">
        <f>I4264*Part2Out!C$72+'relay test.csv'!K4264*Part2Out!C$74+'relay test.csv'!L4264*Part2Out!C$75+'relay test.csv'!M4264*Part2Out!C$76</f>
        <v>1.8097191258318515</v>
      </c>
      <c r="R4264" s="11">
        <f t="shared" si="528"/>
        <v>6.1087314063960125</v>
      </c>
      <c r="S4264" s="12">
        <f t="shared" si="529"/>
        <v>0.85932792465611241</v>
      </c>
      <c r="T4264" s="11">
        <f t="shared" si="530"/>
        <v>1</v>
      </c>
      <c r="U4264" s="11">
        <f t="shared" si="531"/>
        <v>1</v>
      </c>
      <c r="V4264" s="71">
        <f>Q4264+Part2Out!C$71</f>
        <v>2.4782553935540235</v>
      </c>
      <c r="W4264" s="1">
        <f t="shared" si="532"/>
        <v>11.920449772933836</v>
      </c>
      <c r="X4264" s="12">
        <f t="shared" si="533"/>
        <v>0.92260331353984038</v>
      </c>
      <c r="Y4264" s="11">
        <f t="shared" si="534"/>
        <v>1</v>
      </c>
      <c r="Z4264" s="1">
        <f t="shared" si="535"/>
        <v>1</v>
      </c>
    </row>
    <row r="4265" spans="1:26" x14ac:dyDescent="0.2">
      <c r="A4265" s="1" t="s">
        <v>4288</v>
      </c>
      <c r="B4265" s="1">
        <v>1</v>
      </c>
      <c r="C4265" s="2">
        <v>41552</v>
      </c>
      <c r="D4265" s="2">
        <v>41553</v>
      </c>
      <c r="E4265" s="2">
        <v>41569</v>
      </c>
      <c r="F4265" s="1">
        <v>35</v>
      </c>
      <c r="G4265" s="1">
        <v>17.14285714</v>
      </c>
      <c r="H4265" s="1">
        <v>5.7142857139999998</v>
      </c>
      <c r="I4265" s="1">
        <v>84.89</v>
      </c>
      <c r="J4265" s="1">
        <v>0.125</v>
      </c>
      <c r="K4265" s="1">
        <v>1</v>
      </c>
      <c r="L4265" s="1">
        <v>0</v>
      </c>
      <c r="M4265" s="1">
        <v>0</v>
      </c>
      <c r="N4265" s="1">
        <v>0</v>
      </c>
      <c r="O4265" s="1" t="s">
        <v>29</v>
      </c>
      <c r="P4265" s="1" t="s">
        <v>27</v>
      </c>
      <c r="Q4265" s="10">
        <f>I4265*Part2Out!C$72+'relay test.csv'!K4265*Part2Out!C$74+'relay test.csv'!L4265*Part2Out!C$75+'relay test.csv'!M4265*Part2Out!C$76</f>
        <v>0.98095731848039092</v>
      </c>
      <c r="R4265" s="11">
        <f t="shared" si="528"/>
        <v>2.6670081964517252</v>
      </c>
      <c r="S4265" s="12">
        <f t="shared" si="529"/>
        <v>0.72729812794865822</v>
      </c>
      <c r="T4265" s="11">
        <f t="shared" si="530"/>
        <v>1</v>
      </c>
      <c r="U4265" s="11">
        <f t="shared" si="531"/>
        <v>1</v>
      </c>
      <c r="V4265" s="71">
        <f>Q4265+Part2Out!C$71</f>
        <v>1.649493586202563</v>
      </c>
      <c r="W4265" s="1">
        <f t="shared" si="532"/>
        <v>5.2043436083175303</v>
      </c>
      <c r="X4265" s="12">
        <f t="shared" si="533"/>
        <v>0.83882259540567639</v>
      </c>
      <c r="Y4265" s="11">
        <f t="shared" si="534"/>
        <v>1</v>
      </c>
      <c r="Z4265" s="1">
        <f t="shared" si="535"/>
        <v>1</v>
      </c>
    </row>
    <row r="4266" spans="1:26" x14ac:dyDescent="0.2">
      <c r="A4266" s="1" t="s">
        <v>4289</v>
      </c>
      <c r="B4266" s="1">
        <v>1</v>
      </c>
      <c r="C4266" s="2">
        <v>41552</v>
      </c>
      <c r="D4266" s="2">
        <v>41563</v>
      </c>
      <c r="E4266" s="2">
        <v>41563</v>
      </c>
      <c r="F4266" s="1">
        <v>37</v>
      </c>
      <c r="G4266" s="1">
        <v>2.7027027029999999</v>
      </c>
      <c r="H4266" s="1">
        <v>2.7027027029999999</v>
      </c>
      <c r="I4266" s="1">
        <v>99.78</v>
      </c>
      <c r="J4266" s="1">
        <v>0</v>
      </c>
      <c r="K4266" s="1">
        <v>1</v>
      </c>
      <c r="L4266" s="1">
        <v>0</v>
      </c>
      <c r="M4266" s="1">
        <v>0</v>
      </c>
      <c r="N4266" s="1">
        <v>0</v>
      </c>
      <c r="O4266" s="1" t="s">
        <v>35</v>
      </c>
      <c r="P4266" s="1" t="s">
        <v>23</v>
      </c>
      <c r="Q4266" s="10">
        <f>I4266*Part2Out!C$72+'relay test.csv'!K4266*Part2Out!C$74+'relay test.csv'!L4266*Part2Out!C$75+'relay test.csv'!M4266*Part2Out!C$76</f>
        <v>1.0111062485228304</v>
      </c>
      <c r="R4266" s="11">
        <f t="shared" si="528"/>
        <v>2.7486400127174955</v>
      </c>
      <c r="S4266" s="12">
        <f t="shared" si="529"/>
        <v>0.73323658804061276</v>
      </c>
      <c r="T4266" s="11">
        <f t="shared" si="530"/>
        <v>1</v>
      </c>
      <c r="U4266" s="11">
        <f t="shared" si="531"/>
        <v>1</v>
      </c>
      <c r="V4266" s="71">
        <f>Q4266+Part2Out!C$71</f>
        <v>1.6796425162450024</v>
      </c>
      <c r="W4266" s="1">
        <f t="shared" si="532"/>
        <v>5.3636382148295514</v>
      </c>
      <c r="X4266" s="12">
        <f t="shared" si="533"/>
        <v>0.84285718857026748</v>
      </c>
      <c r="Y4266" s="11">
        <f t="shared" si="534"/>
        <v>1</v>
      </c>
      <c r="Z4266" s="1">
        <f t="shared" si="535"/>
        <v>1</v>
      </c>
    </row>
    <row r="4267" spans="1:26" x14ac:dyDescent="0.2">
      <c r="A4267" s="1" t="s">
        <v>4290</v>
      </c>
      <c r="B4267" s="1">
        <v>1</v>
      </c>
      <c r="C4267" s="2">
        <v>41552</v>
      </c>
      <c r="D4267" s="2">
        <v>41586</v>
      </c>
      <c r="E4267" s="2">
        <v>41586</v>
      </c>
      <c r="F4267" s="1">
        <v>44</v>
      </c>
      <c r="G4267" s="1">
        <v>9.0909090910000003</v>
      </c>
      <c r="H4267" s="1">
        <v>4.5454545450000001</v>
      </c>
      <c r="I4267" s="1">
        <v>96.57</v>
      </c>
      <c r="J4267" s="1">
        <v>0</v>
      </c>
      <c r="K4267" s="1">
        <v>1</v>
      </c>
      <c r="L4267" s="1">
        <v>0</v>
      </c>
      <c r="M4267" s="1">
        <v>0</v>
      </c>
      <c r="N4267" s="1">
        <v>0</v>
      </c>
      <c r="O4267" s="1" t="s">
        <v>22</v>
      </c>
      <c r="P4267" s="1" t="s">
        <v>27</v>
      </c>
      <c r="Q4267" s="10">
        <f>I4267*Part2Out!C$72+'relay test.csv'!K4267*Part2Out!C$74+'relay test.csv'!L4267*Part2Out!C$75+'relay test.csv'!M4267*Part2Out!C$76</f>
        <v>1.0046067142423583</v>
      </c>
      <c r="R4267" s="11">
        <f t="shared" si="528"/>
        <v>2.7308330638537175</v>
      </c>
      <c r="S4267" s="12">
        <f t="shared" si="529"/>
        <v>0.73196334896660786</v>
      </c>
      <c r="T4267" s="11">
        <f t="shared" si="530"/>
        <v>1</v>
      </c>
      <c r="U4267" s="11">
        <f t="shared" si="531"/>
        <v>1</v>
      </c>
      <c r="V4267" s="71">
        <f>Q4267+Part2Out!C$71</f>
        <v>1.6731429819645303</v>
      </c>
      <c r="W4267" s="1">
        <f t="shared" si="532"/>
        <v>5.3288901099582819</v>
      </c>
      <c r="X4267" s="12">
        <f t="shared" si="533"/>
        <v>0.84199441250741014</v>
      </c>
      <c r="Y4267" s="11">
        <f t="shared" si="534"/>
        <v>1</v>
      </c>
      <c r="Z4267" s="1">
        <f t="shared" si="535"/>
        <v>1</v>
      </c>
    </row>
    <row r="4268" spans="1:26" x14ac:dyDescent="0.2">
      <c r="A4268" s="1" t="s">
        <v>4291</v>
      </c>
      <c r="B4268" s="1">
        <v>1</v>
      </c>
      <c r="C4268" s="2">
        <v>41552</v>
      </c>
      <c r="D4268" s="2">
        <v>41552</v>
      </c>
      <c r="E4268" s="2">
        <v>41552</v>
      </c>
      <c r="F4268" s="1">
        <v>8</v>
      </c>
      <c r="G4268" s="1">
        <v>12.5</v>
      </c>
      <c r="H4268" s="1">
        <v>0</v>
      </c>
      <c r="I4268" s="1">
        <v>40.020000000000003</v>
      </c>
      <c r="J4268" s="1">
        <v>0</v>
      </c>
      <c r="K4268" s="1">
        <v>1</v>
      </c>
      <c r="L4268" s="1">
        <v>1</v>
      </c>
      <c r="M4268" s="1">
        <v>0</v>
      </c>
      <c r="N4268" s="1">
        <v>0</v>
      </c>
      <c r="O4268" s="1" t="s">
        <v>31</v>
      </c>
      <c r="P4268" s="1" t="s">
        <v>27</v>
      </c>
      <c r="Q4268" s="10">
        <f>I4268*Part2Out!C$72+'relay test.csv'!K4268*Part2Out!C$74+'relay test.csv'!L4268*Part2Out!C$75+'relay test.csv'!M4268*Part2Out!C$76</f>
        <v>1.7578358420495039</v>
      </c>
      <c r="R4268" s="11">
        <f t="shared" si="528"/>
        <v>5.7998719634965958</v>
      </c>
      <c r="S4268" s="12">
        <f t="shared" si="529"/>
        <v>0.85293840746292737</v>
      </c>
      <c r="T4268" s="11">
        <f t="shared" si="530"/>
        <v>1</v>
      </c>
      <c r="U4268" s="11">
        <f t="shared" si="531"/>
        <v>1</v>
      </c>
      <c r="V4268" s="71">
        <f>Q4268+Part2Out!C$71</f>
        <v>2.4263721097716759</v>
      </c>
      <c r="W4268" s="1">
        <f t="shared" si="532"/>
        <v>11.317747962845422</v>
      </c>
      <c r="X4268" s="12">
        <f t="shared" si="533"/>
        <v>0.91881632884384834</v>
      </c>
      <c r="Y4268" s="11">
        <f t="shared" si="534"/>
        <v>1</v>
      </c>
      <c r="Z4268" s="1">
        <f t="shared" si="535"/>
        <v>1</v>
      </c>
    </row>
    <row r="4269" spans="1:26" x14ac:dyDescent="0.2">
      <c r="A4269" s="1" t="s">
        <v>4292</v>
      </c>
      <c r="B4269" s="1">
        <v>0</v>
      </c>
      <c r="C4269" s="2">
        <v>41552</v>
      </c>
      <c r="D4269" s="2">
        <v>41552</v>
      </c>
      <c r="E4269" s="2">
        <v>41581</v>
      </c>
      <c r="F4269" s="1">
        <v>9</v>
      </c>
      <c r="G4269" s="1">
        <v>66.666666669999998</v>
      </c>
      <c r="H4269" s="1">
        <v>11.11111111</v>
      </c>
      <c r="I4269" s="1">
        <v>30.55</v>
      </c>
      <c r="J4269" s="1">
        <v>0.24137931034482801</v>
      </c>
      <c r="K4269" s="1">
        <v>1</v>
      </c>
      <c r="L4269" s="1">
        <v>0</v>
      </c>
      <c r="M4269" s="1">
        <v>0</v>
      </c>
      <c r="N4269" s="1">
        <v>0</v>
      </c>
      <c r="O4269" s="1" t="s">
        <v>25</v>
      </c>
      <c r="P4269" s="1" t="s">
        <v>62</v>
      </c>
      <c r="Q4269" s="10">
        <f>I4269*Part2Out!C$72+'relay test.csv'!K4269*Part2Out!C$74+'relay test.csv'!L4269*Part2Out!C$75+'relay test.csv'!M4269*Part2Out!C$76</f>
        <v>0.87093093443027947</v>
      </c>
      <c r="R4269" s="11">
        <f t="shared" si="528"/>
        <v>2.389133945635773</v>
      </c>
      <c r="S4269" s="12">
        <f t="shared" si="529"/>
        <v>0.70493936916016209</v>
      </c>
      <c r="T4269" s="11">
        <f t="shared" si="530"/>
        <v>1</v>
      </c>
      <c r="U4269" s="11">
        <f t="shared" si="531"/>
        <v>0</v>
      </c>
      <c r="V4269" s="71">
        <f>Q4269+Part2Out!C$71</f>
        <v>1.5394672021524514</v>
      </c>
      <c r="W4269" s="1">
        <f t="shared" si="532"/>
        <v>4.6621056492913695</v>
      </c>
      <c r="X4269" s="12">
        <f t="shared" si="533"/>
        <v>0.82338725874442964</v>
      </c>
      <c r="Y4269" s="11">
        <f t="shared" si="534"/>
        <v>1</v>
      </c>
      <c r="Z4269" s="1">
        <f t="shared" si="535"/>
        <v>0</v>
      </c>
    </row>
    <row r="4270" spans="1:26" x14ac:dyDescent="0.2">
      <c r="A4270" s="1" t="s">
        <v>4293</v>
      </c>
      <c r="B4270" s="1">
        <v>1</v>
      </c>
      <c r="C4270" s="2">
        <v>41552</v>
      </c>
      <c r="D4270" s="2">
        <v>41582</v>
      </c>
      <c r="E4270" s="2">
        <v>41582</v>
      </c>
      <c r="F4270" s="1">
        <v>37</v>
      </c>
      <c r="G4270" s="1">
        <v>29.729729729999999</v>
      </c>
      <c r="H4270" s="1">
        <v>13.513513509999999</v>
      </c>
      <c r="I4270" s="1">
        <v>88.59</v>
      </c>
      <c r="J4270" s="1">
        <v>0</v>
      </c>
      <c r="K4270" s="1">
        <v>1</v>
      </c>
      <c r="L4270" s="1">
        <v>0</v>
      </c>
      <c r="M4270" s="1">
        <v>0</v>
      </c>
      <c r="N4270" s="1">
        <v>0</v>
      </c>
      <c r="O4270" s="1" t="s">
        <v>29</v>
      </c>
      <c r="P4270" s="1" t="s">
        <v>23</v>
      </c>
      <c r="Q4270" s="10">
        <f>I4270*Part2Out!C$72+'relay test.csv'!K4270*Part2Out!C$74+'relay test.csv'!L4270*Part2Out!C$75+'relay test.csv'!M4270*Part2Out!C$76</f>
        <v>0.98844899350772641</v>
      </c>
      <c r="R4270" s="11">
        <f t="shared" si="528"/>
        <v>2.6870635855827758</v>
      </c>
      <c r="S4270" s="12">
        <f t="shared" si="529"/>
        <v>0.72878146069674021</v>
      </c>
      <c r="T4270" s="11">
        <f t="shared" si="530"/>
        <v>1</v>
      </c>
      <c r="U4270" s="11">
        <f t="shared" si="531"/>
        <v>1</v>
      </c>
      <c r="V4270" s="71">
        <f>Q4270+Part2Out!C$71</f>
        <v>1.6569852612298983</v>
      </c>
      <c r="W4270" s="1">
        <f t="shared" si="532"/>
        <v>5.2434792721581465</v>
      </c>
      <c r="X4270" s="12">
        <f t="shared" si="533"/>
        <v>0.83983289502387726</v>
      </c>
      <c r="Y4270" s="11">
        <f t="shared" si="534"/>
        <v>1</v>
      </c>
      <c r="Z4270" s="1">
        <f t="shared" si="535"/>
        <v>1</v>
      </c>
    </row>
    <row r="4271" spans="1:26" x14ac:dyDescent="0.2">
      <c r="A4271" s="1" t="s">
        <v>4294</v>
      </c>
      <c r="B4271" s="1">
        <v>1</v>
      </c>
      <c r="C4271" s="2">
        <v>41552</v>
      </c>
      <c r="D4271" s="2">
        <v>41552</v>
      </c>
      <c r="E4271" s="2">
        <v>41552</v>
      </c>
      <c r="F4271" s="1">
        <v>33</v>
      </c>
      <c r="G4271" s="1">
        <v>9.0909090910000003</v>
      </c>
      <c r="H4271" s="1">
        <v>6.0606060609999997</v>
      </c>
      <c r="I4271" s="1">
        <v>40.020000000000003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 t="s">
        <v>31</v>
      </c>
      <c r="P4271" s="1" t="s">
        <v>27</v>
      </c>
      <c r="Q4271" s="10">
        <f>I4271*Part2Out!C$72+'relay test.csv'!K4271*Part2Out!C$74+'relay test.csv'!L4271*Part2Out!C$75+'relay test.csv'!M4271*Part2Out!C$76</f>
        <v>8.1031576917288586E-2</v>
      </c>
      <c r="R4271" s="11">
        <f t="shared" si="528"/>
        <v>1.0844051381974911</v>
      </c>
      <c r="S4271" s="12">
        <f t="shared" si="529"/>
        <v>0.52024681686173568</v>
      </c>
      <c r="T4271" s="11">
        <f t="shared" si="530"/>
        <v>1</v>
      </c>
      <c r="U4271" s="11">
        <f t="shared" si="531"/>
        <v>1</v>
      </c>
      <c r="V4271" s="71">
        <f>Q4271+Part2Out!C$71</f>
        <v>0.74956784463946058</v>
      </c>
      <c r="W4271" s="1">
        <f t="shared" si="532"/>
        <v>2.1160853413623748</v>
      </c>
      <c r="X4271" s="12">
        <f t="shared" si="533"/>
        <v>0.67908452739526293</v>
      </c>
      <c r="Y4271" s="11">
        <f t="shared" si="534"/>
        <v>1</v>
      </c>
      <c r="Z4271" s="1">
        <f t="shared" si="535"/>
        <v>1</v>
      </c>
    </row>
    <row r="4272" spans="1:26" x14ac:dyDescent="0.2">
      <c r="A4272" s="1" t="s">
        <v>4295</v>
      </c>
      <c r="B4272" s="1">
        <v>1</v>
      </c>
      <c r="C4272" s="2">
        <v>41552</v>
      </c>
      <c r="D4272" s="2">
        <v>41573</v>
      </c>
      <c r="E4272" s="2">
        <v>41573</v>
      </c>
      <c r="F4272" s="1">
        <v>37</v>
      </c>
      <c r="G4272" s="1">
        <v>10.81081081</v>
      </c>
      <c r="H4272" s="1">
        <v>8.1081081079999997</v>
      </c>
      <c r="I4272" s="1">
        <v>63.36</v>
      </c>
      <c r="J4272" s="1">
        <v>0</v>
      </c>
      <c r="K4272" s="1">
        <v>1</v>
      </c>
      <c r="L4272" s="1">
        <v>0</v>
      </c>
      <c r="M4272" s="1">
        <v>0</v>
      </c>
      <c r="N4272" s="1">
        <v>0</v>
      </c>
      <c r="O4272" s="1" t="s">
        <v>25</v>
      </c>
      <c r="P4272" s="1" t="s">
        <v>62</v>
      </c>
      <c r="Q4272" s="10">
        <f>I4272*Part2Out!C$72+'relay test.csv'!K4272*Part2Out!C$74+'relay test.csv'!L4272*Part2Out!C$75+'relay test.csv'!M4272*Part2Out!C$76</f>
        <v>0.9373638689294358</v>
      </c>
      <c r="R4272" s="11">
        <f t="shared" si="528"/>
        <v>2.553241858856282</v>
      </c>
      <c r="S4272" s="12">
        <f t="shared" si="529"/>
        <v>0.71856686380423307</v>
      </c>
      <c r="T4272" s="11">
        <f t="shared" si="530"/>
        <v>1</v>
      </c>
      <c r="U4272" s="11">
        <f t="shared" si="531"/>
        <v>1</v>
      </c>
      <c r="V4272" s="71">
        <f>Q4272+Part2Out!C$71</f>
        <v>1.6059001366516079</v>
      </c>
      <c r="W4272" s="1">
        <f t="shared" si="532"/>
        <v>4.9823423738652863</v>
      </c>
      <c r="X4272" s="12">
        <f t="shared" si="533"/>
        <v>0.83284139597749496</v>
      </c>
      <c r="Y4272" s="11">
        <f t="shared" si="534"/>
        <v>1</v>
      </c>
      <c r="Z4272" s="1">
        <f t="shared" si="535"/>
        <v>1</v>
      </c>
    </row>
    <row r="4273" spans="1:26" x14ac:dyDescent="0.2">
      <c r="A4273" s="1" t="s">
        <v>4296</v>
      </c>
      <c r="B4273" s="1">
        <v>0</v>
      </c>
      <c r="C4273" s="2">
        <v>41552</v>
      </c>
      <c r="D4273" s="2">
        <v>41553</v>
      </c>
      <c r="E4273" s="2">
        <v>41658</v>
      </c>
      <c r="F4273" s="1">
        <v>16</v>
      </c>
      <c r="G4273" s="1">
        <v>56.25</v>
      </c>
      <c r="H4273" s="1">
        <v>6.25</v>
      </c>
      <c r="I4273" s="1">
        <v>72.88</v>
      </c>
      <c r="J4273" s="1">
        <v>0.133333333333333</v>
      </c>
      <c r="K4273" s="1">
        <v>1</v>
      </c>
      <c r="L4273" s="1">
        <v>1</v>
      </c>
      <c r="M4273" s="1">
        <v>1</v>
      </c>
      <c r="N4273" s="1">
        <v>0</v>
      </c>
      <c r="O4273" s="1" t="s">
        <v>25</v>
      </c>
      <c r="P4273" s="1" t="s">
        <v>62</v>
      </c>
      <c r="Q4273" s="10">
        <f>I4273*Part2Out!C$72+'relay test.csv'!K4273*Part2Out!C$74+'relay test.csv'!L4273*Part2Out!C$75+'relay test.csv'!M4273*Part2Out!C$76</f>
        <v>2.6756473433745365</v>
      </c>
      <c r="R4273" s="11">
        <f t="shared" si="528"/>
        <v>14.521747354489861</v>
      </c>
      <c r="S4273" s="12">
        <f t="shared" si="529"/>
        <v>0.9355742638272786</v>
      </c>
      <c r="T4273" s="11">
        <f t="shared" si="530"/>
        <v>1</v>
      </c>
      <c r="U4273" s="11">
        <f t="shared" si="531"/>
        <v>0</v>
      </c>
      <c r="V4273" s="71">
        <f>Q4273+Part2Out!C$71</f>
        <v>3.3441836110967085</v>
      </c>
      <c r="W4273" s="1">
        <f t="shared" si="532"/>
        <v>28.337431855848926</v>
      </c>
      <c r="X4273" s="12">
        <f t="shared" si="533"/>
        <v>0.96591385350587078</v>
      </c>
      <c r="Y4273" s="11">
        <f t="shared" si="534"/>
        <v>1</v>
      </c>
      <c r="Z4273" s="1">
        <f t="shared" si="535"/>
        <v>0</v>
      </c>
    </row>
    <row r="4274" spans="1:26" x14ac:dyDescent="0.2">
      <c r="A4274" s="1" t="s">
        <v>4297</v>
      </c>
      <c r="B4274" s="1">
        <v>1</v>
      </c>
      <c r="C4274" s="2">
        <v>41552</v>
      </c>
      <c r="D4274" s="2">
        <v>41570</v>
      </c>
      <c r="E4274" s="2">
        <v>41570</v>
      </c>
      <c r="F4274" s="1">
        <v>35</v>
      </c>
      <c r="G4274" s="1">
        <v>54.285714290000001</v>
      </c>
      <c r="H4274" s="1">
        <v>11.42857143</v>
      </c>
      <c r="I4274" s="1">
        <v>48.5</v>
      </c>
      <c r="J4274" s="1">
        <v>0</v>
      </c>
      <c r="K4274" s="1">
        <v>1</v>
      </c>
      <c r="L4274" s="1">
        <v>0</v>
      </c>
      <c r="M4274" s="1">
        <v>0</v>
      </c>
      <c r="N4274" s="1">
        <v>0</v>
      </c>
      <c r="O4274" s="1" t="s">
        <v>35</v>
      </c>
      <c r="P4274" s="1" t="s">
        <v>62</v>
      </c>
      <c r="Q4274" s="10">
        <f>I4274*Part2Out!C$72+'relay test.csv'!K4274*Part2Out!C$74+'relay test.csv'!L4274*Part2Out!C$75+'relay test.csv'!M4274*Part2Out!C$76</f>
        <v>0.90727568219802879</v>
      </c>
      <c r="R4274" s="11">
        <f t="shared" si="528"/>
        <v>2.4775636601209654</v>
      </c>
      <c r="S4274" s="12">
        <f t="shared" si="529"/>
        <v>0.71244235972801273</v>
      </c>
      <c r="T4274" s="11">
        <f t="shared" si="530"/>
        <v>1</v>
      </c>
      <c r="U4274" s="11">
        <f t="shared" si="531"/>
        <v>1</v>
      </c>
      <c r="V4274" s="71">
        <f>Q4274+Part2Out!C$71</f>
        <v>1.5758119499202008</v>
      </c>
      <c r="W4274" s="1">
        <f t="shared" si="532"/>
        <v>4.8346655311764906</v>
      </c>
      <c r="X4274" s="12">
        <f t="shared" si="533"/>
        <v>0.82861056993641213</v>
      </c>
      <c r="Y4274" s="11">
        <f t="shared" si="534"/>
        <v>1</v>
      </c>
      <c r="Z4274" s="1">
        <f t="shared" si="535"/>
        <v>1</v>
      </c>
    </row>
    <row r="4275" spans="1:26" x14ac:dyDescent="0.2">
      <c r="A4275" s="1" t="s">
        <v>4298</v>
      </c>
      <c r="B4275" s="1">
        <v>1</v>
      </c>
      <c r="C4275" s="2">
        <v>41552</v>
      </c>
      <c r="D4275" s="2">
        <v>41569</v>
      </c>
      <c r="E4275" s="2">
        <v>41569</v>
      </c>
      <c r="F4275" s="1">
        <v>36</v>
      </c>
      <c r="G4275" s="1">
        <v>5.5555555559999998</v>
      </c>
      <c r="H4275" s="1">
        <v>5.5555555559999998</v>
      </c>
      <c r="I4275" s="1">
        <v>87.14</v>
      </c>
      <c r="J4275" s="1">
        <v>0</v>
      </c>
      <c r="K4275" s="1">
        <v>1</v>
      </c>
      <c r="L4275" s="1">
        <v>0</v>
      </c>
      <c r="M4275" s="1">
        <v>0</v>
      </c>
      <c r="N4275" s="1">
        <v>0</v>
      </c>
      <c r="O4275" s="1" t="s">
        <v>29</v>
      </c>
      <c r="P4275" s="1" t="s">
        <v>62</v>
      </c>
      <c r="Q4275" s="10">
        <f>I4275*Part2Out!C$72+'relay test.csv'!K4275*Part2Out!C$74+'relay test.csv'!L4275*Part2Out!C$75+'relay test.csv'!M4275*Part2Out!C$76</f>
        <v>0.98551306680782469</v>
      </c>
      <c r="R4275" s="11">
        <f t="shared" si="528"/>
        <v>2.6791861333271481</v>
      </c>
      <c r="S4275" s="12">
        <f t="shared" si="529"/>
        <v>0.72820075860209776</v>
      </c>
      <c r="T4275" s="11">
        <f t="shared" si="530"/>
        <v>1</v>
      </c>
      <c r="U4275" s="11">
        <f t="shared" si="531"/>
        <v>1</v>
      </c>
      <c r="V4275" s="71">
        <f>Q4275+Part2Out!C$71</f>
        <v>1.6540493345299967</v>
      </c>
      <c r="W4275" s="1">
        <f t="shared" si="532"/>
        <v>5.2281073777819147</v>
      </c>
      <c r="X4275" s="12">
        <f t="shared" si="533"/>
        <v>0.83943757881127912</v>
      </c>
      <c r="Y4275" s="11">
        <f t="shared" si="534"/>
        <v>1</v>
      </c>
      <c r="Z4275" s="1">
        <f t="shared" si="535"/>
        <v>1</v>
      </c>
    </row>
    <row r="4276" spans="1:26" x14ac:dyDescent="0.2">
      <c r="A4276" s="1" t="s">
        <v>4299</v>
      </c>
      <c r="B4276" s="1">
        <v>0</v>
      </c>
      <c r="C4276" s="2">
        <v>41552</v>
      </c>
      <c r="D4276" s="2">
        <v>41567</v>
      </c>
      <c r="E4276" s="2">
        <v>41567</v>
      </c>
      <c r="F4276" s="1">
        <v>5</v>
      </c>
      <c r="G4276" s="1">
        <v>20</v>
      </c>
      <c r="H4276" s="1">
        <v>20</v>
      </c>
      <c r="I4276" s="1">
        <v>34.53</v>
      </c>
      <c r="J4276" s="1">
        <v>0</v>
      </c>
      <c r="K4276" s="1">
        <v>1</v>
      </c>
      <c r="L4276" s="1">
        <v>0</v>
      </c>
      <c r="M4276" s="1">
        <v>0</v>
      </c>
      <c r="N4276" s="1">
        <v>0</v>
      </c>
      <c r="O4276" s="1" t="s">
        <v>31</v>
      </c>
      <c r="P4276" s="1" t="s">
        <v>62</v>
      </c>
      <c r="Q4276" s="10">
        <f>I4276*Part2Out!C$72+'relay test.csv'!K4276*Part2Out!C$74+'relay test.csv'!L4276*Part2Out!C$75+'relay test.csv'!M4276*Part2Out!C$76</f>
        <v>0.87898954702725118</v>
      </c>
      <c r="R4276" s="11">
        <f t="shared" si="528"/>
        <v>2.4084648360100518</v>
      </c>
      <c r="S4276" s="12">
        <f t="shared" si="529"/>
        <v>0.70661278666128191</v>
      </c>
      <c r="T4276" s="11">
        <f t="shared" si="530"/>
        <v>1</v>
      </c>
      <c r="U4276" s="11">
        <f t="shared" si="531"/>
        <v>0</v>
      </c>
      <c r="V4276" s="71">
        <f>Q4276+Part2Out!C$71</f>
        <v>1.5475258147494233</v>
      </c>
      <c r="W4276" s="1">
        <f t="shared" si="532"/>
        <v>4.6998275415211408</v>
      </c>
      <c r="X4276" s="12">
        <f t="shared" si="533"/>
        <v>0.82455609530018781</v>
      </c>
      <c r="Y4276" s="11">
        <f t="shared" si="534"/>
        <v>1</v>
      </c>
      <c r="Z4276" s="1">
        <f t="shared" si="535"/>
        <v>0</v>
      </c>
    </row>
    <row r="4277" spans="1:26" x14ac:dyDescent="0.2">
      <c r="A4277" s="1" t="s">
        <v>4300</v>
      </c>
      <c r="B4277" s="1">
        <v>1</v>
      </c>
      <c r="C4277" s="2">
        <v>41552</v>
      </c>
      <c r="D4277" s="2">
        <v>41577</v>
      </c>
      <c r="E4277" s="2">
        <v>41577</v>
      </c>
      <c r="F4277" s="1">
        <v>49</v>
      </c>
      <c r="G4277" s="1">
        <v>10.204081629999999</v>
      </c>
      <c r="H4277" s="1">
        <v>4.0816326529999998</v>
      </c>
      <c r="I4277" s="1">
        <v>146.58000000000001</v>
      </c>
      <c r="J4277" s="1">
        <v>0</v>
      </c>
      <c r="K4277" s="1">
        <v>1</v>
      </c>
      <c r="L4277" s="1">
        <v>0</v>
      </c>
      <c r="M4277" s="1">
        <v>0</v>
      </c>
      <c r="N4277" s="1">
        <v>0</v>
      </c>
      <c r="O4277" s="1" t="s">
        <v>35</v>
      </c>
      <c r="P4277" s="1" t="s">
        <v>23</v>
      </c>
      <c r="Q4277" s="10">
        <f>I4277*Part2Out!C$72+'relay test.csv'!K4277*Part2Out!C$74+'relay test.csv'!L4277*Part2Out!C$75+'relay test.csv'!M4277*Part2Out!C$76</f>
        <v>1.1058658137334527</v>
      </c>
      <c r="R4277" s="11">
        <f t="shared" si="528"/>
        <v>3.0218396867984931</v>
      </c>
      <c r="S4277" s="12">
        <f t="shared" si="529"/>
        <v>0.75135756820878385</v>
      </c>
      <c r="T4277" s="11">
        <f t="shared" si="530"/>
        <v>1</v>
      </c>
      <c r="U4277" s="11">
        <f t="shared" si="531"/>
        <v>1</v>
      </c>
      <c r="V4277" s="71">
        <f>Q4277+Part2Out!C$71</f>
        <v>1.7744020814556247</v>
      </c>
      <c r="W4277" s="1">
        <f t="shared" si="532"/>
        <v>5.89675430329509</v>
      </c>
      <c r="X4277" s="12">
        <f t="shared" si="533"/>
        <v>0.85500425910167255</v>
      </c>
      <c r="Y4277" s="11">
        <f t="shared" si="534"/>
        <v>1</v>
      </c>
      <c r="Z4277" s="1">
        <f t="shared" si="535"/>
        <v>1</v>
      </c>
    </row>
    <row r="4278" spans="1:26" x14ac:dyDescent="0.2">
      <c r="A4278" s="1" t="s">
        <v>4301</v>
      </c>
      <c r="B4278" s="1">
        <v>1</v>
      </c>
      <c r="C4278" s="2">
        <v>41549</v>
      </c>
      <c r="D4278" s="2">
        <v>41562</v>
      </c>
      <c r="E4278" s="2">
        <v>41613</v>
      </c>
      <c r="F4278" s="1">
        <v>41</v>
      </c>
      <c r="G4278" s="1">
        <v>21.951219510000001</v>
      </c>
      <c r="H4278" s="1">
        <v>14.634146339999999</v>
      </c>
      <c r="I4278" s="1">
        <v>29.52</v>
      </c>
      <c r="J4278" s="1">
        <v>0.11764705882352899</v>
      </c>
      <c r="K4278" s="1">
        <v>1</v>
      </c>
      <c r="L4278" s="1">
        <v>1</v>
      </c>
      <c r="M4278" s="1">
        <v>0</v>
      </c>
      <c r="N4278" s="1">
        <v>0</v>
      </c>
      <c r="O4278" s="1" t="s">
        <v>22</v>
      </c>
      <c r="P4278" s="1" t="s">
        <v>27</v>
      </c>
      <c r="Q4278" s="10">
        <f>I4278*Part2Out!C$72+'relay test.csv'!K4278*Part2Out!C$74+'relay test.csv'!L4278*Part2Out!C$75+'relay test.csv'!M4278*Part2Out!C$76</f>
        <v>1.7365756831881463</v>
      </c>
      <c r="R4278" s="11">
        <f t="shared" si="528"/>
        <v>5.6778672790811413</v>
      </c>
      <c r="S4278" s="12">
        <f t="shared" si="529"/>
        <v>0.85025159108319426</v>
      </c>
      <c r="T4278" s="11">
        <f t="shared" si="530"/>
        <v>1</v>
      </c>
      <c r="U4278" s="11">
        <f t="shared" si="531"/>
        <v>1</v>
      </c>
      <c r="V4278" s="71">
        <f>Q4278+Part2Out!C$71</f>
        <v>2.4051119509103183</v>
      </c>
      <c r="W4278" s="1">
        <f t="shared" si="532"/>
        <v>11.079670591967021</v>
      </c>
      <c r="X4278" s="12">
        <f t="shared" si="533"/>
        <v>0.91721628562744084</v>
      </c>
      <c r="Y4278" s="11">
        <f t="shared" si="534"/>
        <v>1</v>
      </c>
      <c r="Z4278" s="1">
        <f t="shared" si="535"/>
        <v>1</v>
      </c>
    </row>
    <row r="4279" spans="1:26" x14ac:dyDescent="0.2">
      <c r="A4279" s="1" t="s">
        <v>4302</v>
      </c>
      <c r="B4279" s="1">
        <v>1</v>
      </c>
      <c r="C4279" s="2">
        <v>41552</v>
      </c>
      <c r="D4279" s="2">
        <v>41553</v>
      </c>
      <c r="E4279" s="2">
        <v>41590</v>
      </c>
      <c r="F4279" s="1">
        <v>36</v>
      </c>
      <c r="G4279" s="1">
        <v>11.11111111</v>
      </c>
      <c r="H4279" s="1">
        <v>11.11111111</v>
      </c>
      <c r="I4279" s="1">
        <v>59.49</v>
      </c>
      <c r="J4279" s="1">
        <v>5.4054054054054099E-2</v>
      </c>
      <c r="K4279" s="1">
        <v>1</v>
      </c>
      <c r="L4279" s="1">
        <v>0</v>
      </c>
      <c r="M4279" s="1">
        <v>0</v>
      </c>
      <c r="N4279" s="1">
        <v>0</v>
      </c>
      <c r="O4279" s="1" t="s">
        <v>29</v>
      </c>
      <c r="P4279" s="1" t="s">
        <v>27</v>
      </c>
      <c r="Q4279" s="10">
        <f>I4279*Part2Out!C$72+'relay test.csv'!K4279*Part2Out!C$74+'relay test.csv'!L4279*Part2Out!C$75+'relay test.csv'!M4279*Part2Out!C$76</f>
        <v>0.92952798180624974</v>
      </c>
      <c r="R4279" s="11">
        <f t="shared" si="528"/>
        <v>2.5333131254751851</v>
      </c>
      <c r="S4279" s="12">
        <f t="shared" si="529"/>
        <v>0.71697951342325117</v>
      </c>
      <c r="T4279" s="11">
        <f t="shared" si="530"/>
        <v>1</v>
      </c>
      <c r="U4279" s="11">
        <f t="shared" si="531"/>
        <v>1</v>
      </c>
      <c r="V4279" s="71">
        <f>Q4279+Part2Out!C$71</f>
        <v>1.5980642495284219</v>
      </c>
      <c r="W4279" s="1">
        <f t="shared" si="532"/>
        <v>4.9434538633868534</v>
      </c>
      <c r="X4279" s="12">
        <f t="shared" si="533"/>
        <v>0.83174766339817197</v>
      </c>
      <c r="Y4279" s="11">
        <f t="shared" si="534"/>
        <v>1</v>
      </c>
      <c r="Z4279" s="1">
        <f t="shared" si="535"/>
        <v>1</v>
      </c>
    </row>
    <row r="4280" spans="1:26" x14ac:dyDescent="0.2">
      <c r="A4280" s="1" t="s">
        <v>4303</v>
      </c>
      <c r="B4280" s="1">
        <v>1</v>
      </c>
      <c r="C4280" s="2">
        <v>41552</v>
      </c>
      <c r="D4280" s="2">
        <v>41552</v>
      </c>
      <c r="E4280" s="2">
        <v>41552</v>
      </c>
      <c r="F4280" s="1">
        <v>29</v>
      </c>
      <c r="G4280" s="1">
        <v>24.137931030000001</v>
      </c>
      <c r="H4280" s="1">
        <v>13.79310345</v>
      </c>
      <c r="I4280" s="1">
        <v>40.25</v>
      </c>
      <c r="J4280" s="1">
        <v>0</v>
      </c>
      <c r="K4280" s="1">
        <v>1</v>
      </c>
      <c r="L4280" s="1">
        <v>0</v>
      </c>
      <c r="M4280" s="1">
        <v>0</v>
      </c>
      <c r="N4280" s="1">
        <v>0</v>
      </c>
      <c r="O4280" s="1" t="s">
        <v>25</v>
      </c>
      <c r="P4280" s="1" t="s">
        <v>23</v>
      </c>
      <c r="Q4280" s="10">
        <f>I4280*Part2Out!C$72+'relay test.csv'!K4280*Part2Out!C$74+'relay test.csv'!L4280*Part2Out!C$75+'relay test.csv'!M4280*Part2Out!C$76</f>
        <v>0.89057127166410499</v>
      </c>
      <c r="R4280" s="11">
        <f t="shared" si="528"/>
        <v>2.4365211692876358</v>
      </c>
      <c r="S4280" s="12">
        <f t="shared" si="529"/>
        <v>0.7090080489138112</v>
      </c>
      <c r="T4280" s="11">
        <f t="shared" si="530"/>
        <v>1</v>
      </c>
      <c r="U4280" s="11">
        <f t="shared" si="531"/>
        <v>1</v>
      </c>
      <c r="V4280" s="71">
        <f>Q4280+Part2Out!C$71</f>
        <v>1.559107539386277</v>
      </c>
      <c r="W4280" s="1">
        <f t="shared" si="532"/>
        <v>4.7545760792122822</v>
      </c>
      <c r="X4280" s="12">
        <f t="shared" si="533"/>
        <v>0.82622525339227326</v>
      </c>
      <c r="Y4280" s="11">
        <f t="shared" si="534"/>
        <v>1</v>
      </c>
      <c r="Z4280" s="1">
        <f t="shared" si="535"/>
        <v>1</v>
      </c>
    </row>
    <row r="4281" spans="1:26" x14ac:dyDescent="0.2">
      <c r="A4281" s="1" t="s">
        <v>4304</v>
      </c>
      <c r="B4281" s="1">
        <v>1</v>
      </c>
      <c r="C4281" s="2">
        <v>41552</v>
      </c>
      <c r="D4281" s="2">
        <v>41552</v>
      </c>
      <c r="E4281" s="2">
        <v>41568</v>
      </c>
      <c r="F4281" s="1">
        <v>38</v>
      </c>
      <c r="G4281" s="1">
        <v>34.21052632</v>
      </c>
      <c r="H4281" s="1">
        <v>5.263157895</v>
      </c>
      <c r="I4281" s="1">
        <v>38.08</v>
      </c>
      <c r="J4281" s="1">
        <v>0.125</v>
      </c>
      <c r="K4281" s="1">
        <v>1</v>
      </c>
      <c r="L4281" s="1">
        <v>0</v>
      </c>
      <c r="M4281" s="1">
        <v>0</v>
      </c>
      <c r="N4281" s="1">
        <v>0</v>
      </c>
      <c r="O4281" s="1" t="s">
        <v>25</v>
      </c>
      <c r="P4281" s="1" t="s">
        <v>27</v>
      </c>
      <c r="Q4281" s="10">
        <f>I4281*Part2Out!C$72+'relay test.csv'!K4281*Part2Out!C$74+'relay test.csv'!L4281*Part2Out!C$75+'relay test.csv'!M4281*Part2Out!C$76</f>
        <v>0.88617750549942442</v>
      </c>
      <c r="R4281" s="11">
        <f t="shared" si="528"/>
        <v>2.4258391493482372</v>
      </c>
      <c r="S4281" s="12">
        <f t="shared" si="529"/>
        <v>0.70810071448034884</v>
      </c>
      <c r="T4281" s="11">
        <f t="shared" si="530"/>
        <v>1</v>
      </c>
      <c r="U4281" s="11">
        <f t="shared" si="531"/>
        <v>1</v>
      </c>
      <c r="V4281" s="71">
        <f>Q4281+Part2Out!C$71</f>
        <v>1.5547137732215965</v>
      </c>
      <c r="W4281" s="1">
        <f t="shared" si="532"/>
        <v>4.7337314105421626</v>
      </c>
      <c r="X4281" s="12">
        <f t="shared" si="533"/>
        <v>0.82559350475305171</v>
      </c>
      <c r="Y4281" s="11">
        <f t="shared" si="534"/>
        <v>1</v>
      </c>
      <c r="Z4281" s="1">
        <f t="shared" si="535"/>
        <v>1</v>
      </c>
    </row>
    <row r="4282" spans="1:26" x14ac:dyDescent="0.2">
      <c r="A4282" s="1" t="s">
        <v>4305</v>
      </c>
      <c r="B4282" s="1">
        <v>0</v>
      </c>
      <c r="C4282" s="2">
        <v>41552</v>
      </c>
      <c r="D4282" s="2">
        <v>41552</v>
      </c>
      <c r="E4282" s="2">
        <v>41552</v>
      </c>
      <c r="F4282" s="1">
        <v>1</v>
      </c>
      <c r="G4282" s="1">
        <v>0</v>
      </c>
      <c r="H4282" s="1">
        <v>0</v>
      </c>
      <c r="I4282" s="1">
        <v>142.1</v>
      </c>
      <c r="J4282" s="1">
        <v>0</v>
      </c>
      <c r="K4282" s="1">
        <v>1</v>
      </c>
      <c r="L4282" s="1">
        <v>0</v>
      </c>
      <c r="M4282" s="1">
        <v>0</v>
      </c>
      <c r="N4282" s="1">
        <v>0</v>
      </c>
      <c r="O4282" s="1" t="s">
        <v>31</v>
      </c>
      <c r="P4282" s="1" t="s">
        <v>62</v>
      </c>
      <c r="Q4282" s="10">
        <f>I4282*Part2Out!C$72+'relay test.csv'!K4282*Part2Out!C$74+'relay test.csv'!L4282*Part2Out!C$75+'relay test.csv'!M4282*Part2Out!C$76</f>
        <v>1.0967948126192735</v>
      </c>
      <c r="R4282" s="11">
        <f t="shared" si="528"/>
        <v>2.9945525236818762</v>
      </c>
      <c r="S4282" s="12">
        <f t="shared" si="529"/>
        <v>0.74965906842594832</v>
      </c>
      <c r="T4282" s="11">
        <f t="shared" si="530"/>
        <v>1</v>
      </c>
      <c r="U4282" s="11">
        <f t="shared" si="531"/>
        <v>0</v>
      </c>
      <c r="V4282" s="71">
        <f>Q4282+Part2Out!C$71</f>
        <v>1.7653310803414455</v>
      </c>
      <c r="W4282" s="1">
        <f t="shared" si="532"/>
        <v>5.8435067080518426</v>
      </c>
      <c r="X4282" s="12">
        <f t="shared" si="533"/>
        <v>0.85387608390542913</v>
      </c>
      <c r="Y4282" s="11">
        <f t="shared" si="534"/>
        <v>1</v>
      </c>
      <c r="Z4282" s="1">
        <f t="shared" si="535"/>
        <v>0</v>
      </c>
    </row>
    <row r="4283" spans="1:26" x14ac:dyDescent="0.2">
      <c r="A4283" s="1" t="s">
        <v>4306</v>
      </c>
      <c r="B4283" s="1">
        <v>1</v>
      </c>
      <c r="C4283" s="2">
        <v>41552</v>
      </c>
      <c r="D4283" s="2">
        <v>41553</v>
      </c>
      <c r="E4283" s="2">
        <v>41553</v>
      </c>
      <c r="F4283" s="1">
        <v>32</v>
      </c>
      <c r="G4283" s="1">
        <v>3.125</v>
      </c>
      <c r="H4283" s="1">
        <v>3.125</v>
      </c>
      <c r="I4283" s="1">
        <v>53.97</v>
      </c>
      <c r="J4283" s="1">
        <v>0</v>
      </c>
      <c r="K4283" s="1">
        <v>1</v>
      </c>
      <c r="L4283" s="1">
        <v>0</v>
      </c>
      <c r="M4283" s="1">
        <v>0</v>
      </c>
      <c r="N4283" s="1">
        <v>0</v>
      </c>
      <c r="O4283" s="1" t="s">
        <v>31</v>
      </c>
      <c r="P4283" s="1" t="s">
        <v>27</v>
      </c>
      <c r="Q4283" s="10">
        <f>I4283*Part2Out!C$72+'relay test.csv'!K4283*Part2Out!C$74+'relay test.csv'!L4283*Part2Out!C$75+'relay test.csv'!M4283*Part2Out!C$76</f>
        <v>0.91835121257627894</v>
      </c>
      <c r="R4283" s="11">
        <f t="shared" si="528"/>
        <v>2.5051565123780666</v>
      </c>
      <c r="S4283" s="12">
        <f t="shared" si="529"/>
        <v>0.7147060348179568</v>
      </c>
      <c r="T4283" s="11">
        <f t="shared" si="530"/>
        <v>1</v>
      </c>
      <c r="U4283" s="11">
        <f t="shared" si="531"/>
        <v>1</v>
      </c>
      <c r="V4283" s="71">
        <f>Q4283+Part2Out!C$71</f>
        <v>1.5868874802984509</v>
      </c>
      <c r="W4283" s="1">
        <f t="shared" si="532"/>
        <v>4.8885096417684819</v>
      </c>
      <c r="X4283" s="12">
        <f t="shared" si="533"/>
        <v>0.83017774261473865</v>
      </c>
      <c r="Y4283" s="11">
        <f t="shared" si="534"/>
        <v>1</v>
      </c>
      <c r="Z4283" s="1">
        <f t="shared" si="535"/>
        <v>1</v>
      </c>
    </row>
    <row r="4284" spans="1:26" x14ac:dyDescent="0.2">
      <c r="A4284" s="1" t="s">
        <v>4307</v>
      </c>
      <c r="B4284" s="1">
        <v>1</v>
      </c>
      <c r="C4284" s="2">
        <v>41552</v>
      </c>
      <c r="D4284" s="2">
        <v>41553</v>
      </c>
      <c r="E4284" s="2">
        <v>41553</v>
      </c>
      <c r="F4284" s="1">
        <v>38</v>
      </c>
      <c r="G4284" s="1">
        <v>15.78947368</v>
      </c>
      <c r="H4284" s="1">
        <v>5.263157895</v>
      </c>
      <c r="I4284" s="1">
        <v>45.37</v>
      </c>
      <c r="J4284" s="1">
        <v>0</v>
      </c>
      <c r="K4284" s="1">
        <v>1</v>
      </c>
      <c r="L4284" s="1">
        <v>0</v>
      </c>
      <c r="M4284" s="1">
        <v>0</v>
      </c>
      <c r="N4284" s="1">
        <v>0</v>
      </c>
      <c r="O4284" s="1" t="s">
        <v>25</v>
      </c>
      <c r="P4284" s="1" t="s">
        <v>27</v>
      </c>
      <c r="Q4284" s="10">
        <f>I4284*Part2Out!C$72+'relay test.csv'!K4284*Part2Out!C$74+'relay test.csv'!L4284*Part2Out!C$75+'relay test.csv'!M4284*Part2Out!C$76</f>
        <v>0.90093813008030987</v>
      </c>
      <c r="R4284" s="11">
        <f t="shared" si="528"/>
        <v>2.4619116214933356</v>
      </c>
      <c r="S4284" s="12">
        <f t="shared" si="529"/>
        <v>0.71114225048626789</v>
      </c>
      <c r="T4284" s="11">
        <f t="shared" si="530"/>
        <v>1</v>
      </c>
      <c r="U4284" s="11">
        <f t="shared" si="531"/>
        <v>1</v>
      </c>
      <c r="V4284" s="71">
        <f>Q4284+Part2Out!C$71</f>
        <v>1.5694743978024819</v>
      </c>
      <c r="W4284" s="1">
        <f t="shared" si="532"/>
        <v>4.8041224727422422</v>
      </c>
      <c r="X4284" s="12">
        <f t="shared" si="533"/>
        <v>0.8277086666078679</v>
      </c>
      <c r="Y4284" s="11">
        <f t="shared" si="534"/>
        <v>1</v>
      </c>
      <c r="Z4284" s="1">
        <f t="shared" si="535"/>
        <v>1</v>
      </c>
    </row>
    <row r="4285" spans="1:26" x14ac:dyDescent="0.2">
      <c r="A4285" s="1" t="s">
        <v>4308</v>
      </c>
      <c r="B4285" s="1">
        <v>1</v>
      </c>
      <c r="C4285" s="2">
        <v>41552</v>
      </c>
      <c r="D4285" s="2">
        <v>41553</v>
      </c>
      <c r="E4285" s="2">
        <v>41553</v>
      </c>
      <c r="F4285" s="1">
        <v>32</v>
      </c>
      <c r="G4285" s="1">
        <v>3.125</v>
      </c>
      <c r="H4285" s="1">
        <v>3.125</v>
      </c>
      <c r="I4285" s="1">
        <v>55.65</v>
      </c>
      <c r="J4285" s="1">
        <v>0</v>
      </c>
      <c r="K4285" s="1">
        <v>1</v>
      </c>
      <c r="L4285" s="1">
        <v>0</v>
      </c>
      <c r="M4285" s="1">
        <v>0</v>
      </c>
      <c r="N4285" s="1">
        <v>0</v>
      </c>
      <c r="O4285" s="1" t="s">
        <v>25</v>
      </c>
      <c r="P4285" s="1" t="s">
        <v>62</v>
      </c>
      <c r="Q4285" s="10">
        <f>I4285*Part2Out!C$72+'relay test.csv'!K4285*Part2Out!C$74+'relay test.csv'!L4285*Part2Out!C$75+'relay test.csv'!M4285*Part2Out!C$76</f>
        <v>0.92175283799409613</v>
      </c>
      <c r="R4285" s="11">
        <f t="shared" si="528"/>
        <v>2.5136926265466588</v>
      </c>
      <c r="S4285" s="12">
        <f t="shared" si="529"/>
        <v>0.71539912386052273</v>
      </c>
      <c r="T4285" s="11">
        <f t="shared" si="530"/>
        <v>1</v>
      </c>
      <c r="U4285" s="11">
        <f t="shared" si="531"/>
        <v>1</v>
      </c>
      <c r="V4285" s="71">
        <f>Q4285+Part2Out!C$71</f>
        <v>1.590289105716268</v>
      </c>
      <c r="W4285" s="1">
        <f t="shared" si="532"/>
        <v>4.9051668351255486</v>
      </c>
      <c r="X4285" s="12">
        <f t="shared" si="533"/>
        <v>0.83065677432655649</v>
      </c>
      <c r="Y4285" s="11">
        <f t="shared" si="534"/>
        <v>1</v>
      </c>
      <c r="Z4285" s="1">
        <f t="shared" si="535"/>
        <v>1</v>
      </c>
    </row>
    <row r="4286" spans="1:26" x14ac:dyDescent="0.2">
      <c r="A4286" s="1" t="s">
        <v>4309</v>
      </c>
      <c r="B4286" s="1">
        <v>1</v>
      </c>
      <c r="C4286" s="2">
        <v>41553</v>
      </c>
      <c r="D4286" s="2">
        <v>41553</v>
      </c>
      <c r="E4286" s="2">
        <v>41638</v>
      </c>
      <c r="F4286" s="1">
        <v>26</v>
      </c>
      <c r="G4286" s="1">
        <v>80.769230769999993</v>
      </c>
      <c r="H4286" s="1">
        <v>23.07692308</v>
      </c>
      <c r="I4286" s="1">
        <v>49.41</v>
      </c>
      <c r="J4286" s="1">
        <v>8.2352941176470601E-2</v>
      </c>
      <c r="K4286" s="1">
        <v>1</v>
      </c>
      <c r="L4286" s="1">
        <v>0</v>
      </c>
      <c r="M4286" s="1">
        <v>0</v>
      </c>
      <c r="N4286" s="1">
        <v>0</v>
      </c>
      <c r="O4286" s="1" t="s">
        <v>35</v>
      </c>
      <c r="P4286" s="1" t="s">
        <v>62</v>
      </c>
      <c r="Q4286" s="10">
        <f>I4286*Part2Out!C$72+'relay test.csv'!K4286*Part2Out!C$74+'relay test.csv'!L4286*Part2Out!C$75+'relay test.csv'!M4286*Part2Out!C$76</f>
        <v>0.90911822929934649</v>
      </c>
      <c r="R4286" s="11">
        <f t="shared" si="528"/>
        <v>2.4821328960847864</v>
      </c>
      <c r="S4286" s="12">
        <f t="shared" si="529"/>
        <v>0.71281969130920531</v>
      </c>
      <c r="T4286" s="11">
        <f t="shared" si="530"/>
        <v>1</v>
      </c>
      <c r="U4286" s="11">
        <f t="shared" si="531"/>
        <v>1</v>
      </c>
      <c r="V4286" s="71">
        <f>Q4286+Part2Out!C$71</f>
        <v>1.5776544970215185</v>
      </c>
      <c r="W4286" s="1">
        <f t="shared" si="532"/>
        <v>4.843581841975551</v>
      </c>
      <c r="X4286" s="12">
        <f t="shared" si="533"/>
        <v>0.82887208102112797</v>
      </c>
      <c r="Y4286" s="11">
        <f t="shared" si="534"/>
        <v>1</v>
      </c>
      <c r="Z4286" s="1">
        <f t="shared" si="535"/>
        <v>1</v>
      </c>
    </row>
    <row r="4287" spans="1:26" x14ac:dyDescent="0.2">
      <c r="A4287" s="1" t="s">
        <v>4310</v>
      </c>
      <c r="B4287" s="1">
        <v>1</v>
      </c>
      <c r="C4287" s="2">
        <v>41553</v>
      </c>
      <c r="D4287" s="2">
        <v>41553</v>
      </c>
      <c r="E4287" s="2">
        <v>41553</v>
      </c>
      <c r="F4287" s="1">
        <v>17</v>
      </c>
      <c r="G4287" s="1">
        <v>100</v>
      </c>
      <c r="H4287" s="1">
        <v>17.647058820000002</v>
      </c>
      <c r="I4287" s="1">
        <v>15.58</v>
      </c>
      <c r="J4287" s="1">
        <v>0</v>
      </c>
      <c r="K4287" s="1">
        <v>1</v>
      </c>
      <c r="L4287" s="1">
        <v>0</v>
      </c>
      <c r="M4287" s="1">
        <v>0</v>
      </c>
      <c r="N4287" s="1">
        <v>0</v>
      </c>
      <c r="O4287" s="1" t="s">
        <v>31</v>
      </c>
      <c r="P4287" s="1" t="s">
        <v>27</v>
      </c>
      <c r="Q4287" s="10">
        <f>I4287*Part2Out!C$72+'relay test.csv'!K4287*Part2Out!C$74+'relay test.csv'!L4287*Part2Out!C$75+'relay test.csv'!M4287*Part2Out!C$76</f>
        <v>0.8406200222250868</v>
      </c>
      <c r="R4287" s="11">
        <f t="shared" si="528"/>
        <v>2.3178036211178386</v>
      </c>
      <c r="S4287" s="12">
        <f t="shared" si="529"/>
        <v>0.69859578377846288</v>
      </c>
      <c r="T4287" s="11">
        <f t="shared" si="530"/>
        <v>1</v>
      </c>
      <c r="U4287" s="11">
        <f t="shared" si="531"/>
        <v>1</v>
      </c>
      <c r="V4287" s="71">
        <f>Q4287+Part2Out!C$71</f>
        <v>1.5091562899472588</v>
      </c>
      <c r="W4287" s="1">
        <f t="shared" si="532"/>
        <v>4.5229131567530949</v>
      </c>
      <c r="X4287" s="12">
        <f t="shared" si="533"/>
        <v>0.81893613540215482</v>
      </c>
      <c r="Y4287" s="11">
        <f t="shared" si="534"/>
        <v>1</v>
      </c>
      <c r="Z4287" s="1">
        <f t="shared" si="535"/>
        <v>1</v>
      </c>
    </row>
    <row r="4288" spans="1:26" x14ac:dyDescent="0.2">
      <c r="A4288" s="1" t="s">
        <v>4311</v>
      </c>
      <c r="B4288" s="1">
        <v>1</v>
      </c>
      <c r="C4288" s="2">
        <v>41553</v>
      </c>
      <c r="D4288" s="2">
        <v>41588</v>
      </c>
      <c r="E4288" s="2">
        <v>41588</v>
      </c>
      <c r="F4288" s="1">
        <v>43</v>
      </c>
      <c r="G4288" s="1">
        <v>11.627906980000001</v>
      </c>
      <c r="H4288" s="1">
        <v>4.651162791</v>
      </c>
      <c r="I4288" s="1">
        <v>74.97</v>
      </c>
      <c r="J4288" s="1">
        <v>0</v>
      </c>
      <c r="K4288" s="1">
        <v>1</v>
      </c>
      <c r="L4288" s="1">
        <v>0</v>
      </c>
      <c r="M4288" s="1">
        <v>0</v>
      </c>
      <c r="N4288" s="1">
        <v>0</v>
      </c>
      <c r="O4288" s="1" t="s">
        <v>31</v>
      </c>
      <c r="P4288" s="1" t="s">
        <v>62</v>
      </c>
      <c r="Q4288" s="10">
        <f>I4288*Part2Out!C$72+'relay test.csv'!K4288*Part2Out!C$74+'relay test.csv'!L4288*Part2Out!C$75+'relay test.csv'!M4288*Part2Out!C$76</f>
        <v>0.96087153029899408</v>
      </c>
      <c r="R4288" s="11">
        <f t="shared" si="528"/>
        <v>2.6139736381963918</v>
      </c>
      <c r="S4288" s="12">
        <f t="shared" si="529"/>
        <v>0.72329626607374342</v>
      </c>
      <c r="T4288" s="11">
        <f t="shared" si="530"/>
        <v>1</v>
      </c>
      <c r="U4288" s="11">
        <f t="shared" si="531"/>
        <v>1</v>
      </c>
      <c r="V4288" s="71">
        <f>Q4288+Part2Out!C$71</f>
        <v>1.6294077980211661</v>
      </c>
      <c r="W4288" s="1">
        <f t="shared" si="532"/>
        <v>5.1008530886246026</v>
      </c>
      <c r="X4288" s="12">
        <f t="shared" si="533"/>
        <v>0.83608849689159725</v>
      </c>
      <c r="Y4288" s="11">
        <f t="shared" si="534"/>
        <v>1</v>
      </c>
      <c r="Z4288" s="1">
        <f t="shared" si="535"/>
        <v>1</v>
      </c>
    </row>
    <row r="4289" spans="1:26" x14ac:dyDescent="0.2">
      <c r="A4289" s="1" t="s">
        <v>4312</v>
      </c>
      <c r="B4289" s="1">
        <v>1</v>
      </c>
      <c r="C4289" s="2">
        <v>41553</v>
      </c>
      <c r="D4289" s="2">
        <v>41553</v>
      </c>
      <c r="E4289" s="2">
        <v>41553</v>
      </c>
      <c r="F4289" s="1">
        <v>31</v>
      </c>
      <c r="G4289" s="1">
        <v>16.129032259999999</v>
      </c>
      <c r="H4289" s="1">
        <v>3.225806452</v>
      </c>
      <c r="I4289" s="1">
        <v>40</v>
      </c>
      <c r="J4289" s="1">
        <v>0</v>
      </c>
      <c r="K4289" s="1">
        <v>1</v>
      </c>
      <c r="L4289" s="1">
        <v>0</v>
      </c>
      <c r="M4289" s="1">
        <v>0</v>
      </c>
      <c r="N4289" s="1">
        <v>0</v>
      </c>
      <c r="O4289" s="1" t="s">
        <v>25</v>
      </c>
      <c r="P4289" s="1" t="s">
        <v>62</v>
      </c>
      <c r="Q4289" s="10">
        <f>I4289*Part2Out!C$72+'relay test.csv'!K4289*Part2Out!C$74+'relay test.csv'!L4289*Part2Out!C$75+'relay test.csv'!M4289*Part2Out!C$76</f>
        <v>0.89006507740550123</v>
      </c>
      <c r="R4289" s="11">
        <f t="shared" si="528"/>
        <v>2.435288128366222</v>
      </c>
      <c r="S4289" s="12">
        <f t="shared" si="529"/>
        <v>0.70890360207555958</v>
      </c>
      <c r="T4289" s="11">
        <f t="shared" si="530"/>
        <v>1</v>
      </c>
      <c r="U4289" s="11">
        <f t="shared" si="531"/>
        <v>1</v>
      </c>
      <c r="V4289" s="71">
        <f>Q4289+Part2Out!C$71</f>
        <v>1.5586013451276732</v>
      </c>
      <c r="W4289" s="1">
        <f t="shared" si="532"/>
        <v>4.7521699491348821</v>
      </c>
      <c r="X4289" s="12">
        <f t="shared" si="533"/>
        <v>0.82615256349468624</v>
      </c>
      <c r="Y4289" s="11">
        <f t="shared" si="534"/>
        <v>1</v>
      </c>
      <c r="Z4289" s="1">
        <f t="shared" si="535"/>
        <v>1</v>
      </c>
    </row>
    <row r="4290" spans="1:26" x14ac:dyDescent="0.2">
      <c r="A4290" s="1" t="s">
        <v>4313</v>
      </c>
      <c r="B4290" s="1">
        <v>1</v>
      </c>
      <c r="C4290" s="2">
        <v>41547</v>
      </c>
      <c r="D4290" s="2">
        <v>41553</v>
      </c>
      <c r="E4290" s="2">
        <v>41642</v>
      </c>
      <c r="F4290" s="1">
        <v>37</v>
      </c>
      <c r="G4290" s="1">
        <v>8.1081081079999997</v>
      </c>
      <c r="H4290" s="1">
        <v>2.7027027029999999</v>
      </c>
      <c r="I4290" s="1">
        <v>126.05</v>
      </c>
      <c r="J4290" s="1">
        <v>2.2471910112359501E-2</v>
      </c>
      <c r="K4290" s="1">
        <v>1</v>
      </c>
      <c r="L4290" s="1">
        <v>0</v>
      </c>
      <c r="M4290" s="1">
        <v>0</v>
      </c>
      <c r="N4290" s="1">
        <v>0</v>
      </c>
      <c r="O4290" s="1" t="s">
        <v>31</v>
      </c>
      <c r="P4290" s="1" t="s">
        <v>62</v>
      </c>
      <c r="Q4290" s="10">
        <f>I4290*Part2Out!C$72+'relay test.csv'!K4290*Part2Out!C$74+'relay test.csv'!L4290*Part2Out!C$75+'relay test.csv'!M4290*Part2Out!C$76</f>
        <v>1.0642971412169127</v>
      </c>
      <c r="R4290" s="11">
        <f t="shared" si="528"/>
        <v>2.898800820255937</v>
      </c>
      <c r="S4290" s="12">
        <f t="shared" si="529"/>
        <v>0.74351087780515168</v>
      </c>
      <c r="T4290" s="11">
        <f t="shared" si="530"/>
        <v>1</v>
      </c>
      <c r="U4290" s="11">
        <f t="shared" si="531"/>
        <v>1</v>
      </c>
      <c r="V4290" s="71">
        <f>Q4290+Part2Out!C$71</f>
        <v>1.7328334089390847</v>
      </c>
      <c r="W4290" s="1">
        <f t="shared" si="532"/>
        <v>5.6566588512011249</v>
      </c>
      <c r="X4290" s="12">
        <f t="shared" si="533"/>
        <v>0.84977448561607438</v>
      </c>
      <c r="Y4290" s="11">
        <f t="shared" si="534"/>
        <v>1</v>
      </c>
      <c r="Z4290" s="1">
        <f t="shared" si="535"/>
        <v>1</v>
      </c>
    </row>
    <row r="4291" spans="1:26" x14ac:dyDescent="0.2">
      <c r="A4291" s="1" t="s">
        <v>4314</v>
      </c>
      <c r="B4291" s="1">
        <v>1</v>
      </c>
      <c r="C4291" s="2">
        <v>41538</v>
      </c>
      <c r="D4291" s="2">
        <v>41562</v>
      </c>
      <c r="E4291" s="2">
        <v>41562</v>
      </c>
      <c r="F4291" s="1">
        <v>43</v>
      </c>
      <c r="G4291" s="1">
        <v>41.860465120000001</v>
      </c>
      <c r="H4291" s="1">
        <v>2.3255813949999999</v>
      </c>
      <c r="I4291" s="1">
        <v>40</v>
      </c>
      <c r="J4291" s="1">
        <v>0</v>
      </c>
      <c r="K4291" s="1">
        <v>1</v>
      </c>
      <c r="L4291" s="1">
        <v>0</v>
      </c>
      <c r="M4291" s="1">
        <v>0</v>
      </c>
      <c r="N4291" s="1">
        <v>0</v>
      </c>
      <c r="O4291" s="1" t="s">
        <v>161</v>
      </c>
      <c r="P4291" s="1" t="s">
        <v>166</v>
      </c>
      <c r="Q4291" s="10">
        <f>I4291*Part2Out!C$72+'relay test.csv'!K4291*Part2Out!C$74+'relay test.csv'!L4291*Part2Out!C$75+'relay test.csv'!M4291*Part2Out!C$76</f>
        <v>0.89006507740550123</v>
      </c>
      <c r="R4291" s="11">
        <f t="shared" si="528"/>
        <v>2.435288128366222</v>
      </c>
      <c r="S4291" s="12">
        <f t="shared" si="529"/>
        <v>0.70890360207555958</v>
      </c>
      <c r="T4291" s="11">
        <f t="shared" si="530"/>
        <v>1</v>
      </c>
      <c r="U4291" s="11">
        <f t="shared" si="531"/>
        <v>1</v>
      </c>
      <c r="V4291" s="71">
        <f>Q4291+Part2Out!C$71</f>
        <v>1.5586013451276732</v>
      </c>
      <c r="W4291" s="1">
        <f t="shared" si="532"/>
        <v>4.7521699491348821</v>
      </c>
      <c r="X4291" s="12">
        <f t="shared" si="533"/>
        <v>0.82615256349468624</v>
      </c>
      <c r="Y4291" s="11">
        <f t="shared" si="534"/>
        <v>1</v>
      </c>
      <c r="Z4291" s="1">
        <f t="shared" si="535"/>
        <v>1</v>
      </c>
    </row>
    <row r="4292" spans="1:26" x14ac:dyDescent="0.2">
      <c r="A4292" s="1" t="s">
        <v>4315</v>
      </c>
      <c r="B4292" s="1">
        <v>0</v>
      </c>
      <c r="C4292" s="2">
        <v>41553</v>
      </c>
      <c r="D4292" s="2">
        <v>41553</v>
      </c>
      <c r="E4292" s="2">
        <v>41553</v>
      </c>
      <c r="F4292" s="1">
        <v>8</v>
      </c>
      <c r="G4292" s="1">
        <v>25</v>
      </c>
      <c r="H4292" s="1">
        <v>0</v>
      </c>
      <c r="I4292" s="1">
        <v>40.020000000000003</v>
      </c>
      <c r="J4292" s="1">
        <v>0</v>
      </c>
      <c r="K4292" s="1">
        <v>1</v>
      </c>
      <c r="L4292" s="1">
        <v>1</v>
      </c>
      <c r="M4292" s="1">
        <v>0</v>
      </c>
      <c r="N4292" s="1">
        <v>0</v>
      </c>
      <c r="O4292" s="1" t="s">
        <v>29</v>
      </c>
      <c r="P4292" s="1" t="s">
        <v>27</v>
      </c>
      <c r="Q4292" s="10">
        <f>I4292*Part2Out!C$72+'relay test.csv'!K4292*Part2Out!C$74+'relay test.csv'!L4292*Part2Out!C$75+'relay test.csv'!M4292*Part2Out!C$76</f>
        <v>1.7578358420495039</v>
      </c>
      <c r="R4292" s="11">
        <f t="shared" si="528"/>
        <v>5.7998719634965958</v>
      </c>
      <c r="S4292" s="12">
        <f t="shared" si="529"/>
        <v>0.85293840746292737</v>
      </c>
      <c r="T4292" s="11">
        <f t="shared" si="530"/>
        <v>1</v>
      </c>
      <c r="U4292" s="11">
        <f t="shared" si="531"/>
        <v>0</v>
      </c>
      <c r="V4292" s="71">
        <f>Q4292+Part2Out!C$71</f>
        <v>2.4263721097716759</v>
      </c>
      <c r="W4292" s="1">
        <f t="shared" si="532"/>
        <v>11.317747962845422</v>
      </c>
      <c r="X4292" s="12">
        <f t="shared" si="533"/>
        <v>0.91881632884384834</v>
      </c>
      <c r="Y4292" s="11">
        <f t="shared" si="534"/>
        <v>1</v>
      </c>
      <c r="Z4292" s="1">
        <f t="shared" si="535"/>
        <v>0</v>
      </c>
    </row>
    <row r="4293" spans="1:26" x14ac:dyDescent="0.2">
      <c r="A4293" s="1" t="s">
        <v>4316</v>
      </c>
      <c r="B4293" s="1">
        <v>1</v>
      </c>
      <c r="C4293" s="2">
        <v>41553</v>
      </c>
      <c r="D4293" s="2">
        <v>41578</v>
      </c>
      <c r="E4293" s="2">
        <v>41647</v>
      </c>
      <c r="F4293" s="1">
        <v>48</v>
      </c>
      <c r="G4293" s="1">
        <v>14.58333333</v>
      </c>
      <c r="H4293" s="1">
        <v>10.41666667</v>
      </c>
      <c r="I4293" s="1">
        <v>132.22999999999999</v>
      </c>
      <c r="J4293" s="1">
        <v>0.101449275362319</v>
      </c>
      <c r="K4293" s="1">
        <v>1</v>
      </c>
      <c r="L4293" s="1">
        <v>0</v>
      </c>
      <c r="M4293" s="1">
        <v>0</v>
      </c>
      <c r="N4293" s="1">
        <v>0</v>
      </c>
      <c r="O4293" s="1" t="s">
        <v>35</v>
      </c>
      <c r="P4293" s="1" t="s">
        <v>62</v>
      </c>
      <c r="Q4293" s="10">
        <f>I4293*Part2Out!C$72+'relay test.csv'!K4293*Part2Out!C$74+'relay test.csv'!L4293*Part2Out!C$75+'relay test.csv'!M4293*Part2Out!C$76</f>
        <v>1.0768102632895973</v>
      </c>
      <c r="R4293" s="11">
        <f t="shared" si="528"/>
        <v>2.9353017628898495</v>
      </c>
      <c r="S4293" s="12">
        <f t="shared" si="529"/>
        <v>0.74588988081420726</v>
      </c>
      <c r="T4293" s="11">
        <f t="shared" si="530"/>
        <v>1</v>
      </c>
      <c r="U4293" s="11">
        <f t="shared" si="531"/>
        <v>1</v>
      </c>
      <c r="V4293" s="71">
        <f>Q4293+Part2Out!C$71</f>
        <v>1.7453465310117693</v>
      </c>
      <c r="W4293" s="1">
        <f t="shared" si="532"/>
        <v>5.7278860216864285</v>
      </c>
      <c r="X4293" s="12">
        <f t="shared" si="533"/>
        <v>0.85136490172743184</v>
      </c>
      <c r="Y4293" s="11">
        <f t="shared" si="534"/>
        <v>1</v>
      </c>
      <c r="Z4293" s="1">
        <f t="shared" si="535"/>
        <v>1</v>
      </c>
    </row>
    <row r="4294" spans="1:26" x14ac:dyDescent="0.2">
      <c r="A4294" s="1" t="s">
        <v>4317</v>
      </c>
      <c r="B4294" s="1">
        <v>1</v>
      </c>
      <c r="C4294" s="2">
        <v>41553</v>
      </c>
      <c r="D4294" s="2">
        <v>41563</v>
      </c>
      <c r="E4294" s="2">
        <v>41563</v>
      </c>
      <c r="F4294" s="1">
        <v>30</v>
      </c>
      <c r="G4294" s="1">
        <v>36.666666669999998</v>
      </c>
      <c r="H4294" s="1">
        <v>6.6666666670000003</v>
      </c>
      <c r="I4294" s="1">
        <v>90.35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 t="s">
        <v>35</v>
      </c>
      <c r="P4294" s="1" t="s">
        <v>166</v>
      </c>
      <c r="Q4294" s="10">
        <f>I4294*Part2Out!C$72+'relay test.csv'!K4294*Part2Out!C$74+'relay test.csv'!L4294*Part2Out!C$75+'relay test.csv'!M4294*Part2Out!C$76</f>
        <v>0.18293860505939588</v>
      </c>
      <c r="R4294" s="11">
        <f t="shared" ref="R4294:R4357" si="536">EXP(Q4294)</f>
        <v>1.2007406864146619</v>
      </c>
      <c r="S4294" s="12">
        <f t="shared" ref="S4294:S4357" si="537">R4294/(1+R4294)</f>
        <v>0.54560752833213144</v>
      </c>
      <c r="T4294" s="11">
        <f t="shared" ref="T4294:T4357" si="538">1*(S4294&gt;0.5)+0*(S4294&lt;=0.5)</f>
        <v>1</v>
      </c>
      <c r="U4294" s="11">
        <f t="shared" ref="U4294:U4357" si="539">B4294</f>
        <v>1</v>
      </c>
      <c r="V4294" s="71">
        <f>Q4294+Part2Out!C$71</f>
        <v>0.85147487278156786</v>
      </c>
      <c r="W4294" s="1">
        <f t="shared" ref="W4294:W4357" si="540">EXP(V4294)</f>
        <v>2.3431000792959367</v>
      </c>
      <c r="X4294" s="12">
        <f t="shared" ref="X4294:X4357" si="541">W4294/(1+W4294)</f>
        <v>0.70087643914907805</v>
      </c>
      <c r="Y4294" s="11">
        <f t="shared" ref="Y4294:Y4357" si="542">1*(X4294&gt;0.5)+0*(X4294&lt;=0.5)</f>
        <v>1</v>
      </c>
      <c r="Z4294" s="1">
        <f t="shared" ref="Z4294:Z4357" si="543">U4294</f>
        <v>1</v>
      </c>
    </row>
    <row r="4295" spans="1:26" x14ac:dyDescent="0.2">
      <c r="A4295" s="1" t="s">
        <v>4318</v>
      </c>
      <c r="B4295" s="1">
        <v>1</v>
      </c>
      <c r="C4295" s="2">
        <v>41553</v>
      </c>
      <c r="D4295" s="2">
        <v>41587</v>
      </c>
      <c r="E4295" s="2">
        <v>41587</v>
      </c>
      <c r="F4295" s="1">
        <v>43</v>
      </c>
      <c r="G4295" s="1">
        <v>13.953488370000001</v>
      </c>
      <c r="H4295" s="1">
        <v>11.627906980000001</v>
      </c>
      <c r="I4295" s="1">
        <v>31.91</v>
      </c>
      <c r="J4295" s="1">
        <v>0</v>
      </c>
      <c r="K4295" s="1">
        <v>1</v>
      </c>
      <c r="L4295" s="1">
        <v>0</v>
      </c>
      <c r="M4295" s="1">
        <v>0</v>
      </c>
      <c r="N4295" s="1">
        <v>0</v>
      </c>
      <c r="O4295" s="1" t="s">
        <v>31</v>
      </c>
      <c r="P4295" s="1" t="s">
        <v>62</v>
      </c>
      <c r="Q4295" s="10">
        <f>I4295*Part2Out!C$72+'relay test.csv'!K4295*Part2Out!C$74+'relay test.csv'!L4295*Part2Out!C$75+'relay test.csv'!M4295*Part2Out!C$76</f>
        <v>0.87368463119708384</v>
      </c>
      <c r="R4295" s="11">
        <f t="shared" si="536"/>
        <v>2.3957219625948398</v>
      </c>
      <c r="S4295" s="12">
        <f t="shared" si="537"/>
        <v>0.7055118142723763</v>
      </c>
      <c r="T4295" s="11">
        <f t="shared" si="538"/>
        <v>1</v>
      </c>
      <c r="U4295" s="11">
        <f t="shared" si="539"/>
        <v>1</v>
      </c>
      <c r="V4295" s="71">
        <f>Q4295+Part2Out!C$71</f>
        <v>1.5422208989192558</v>
      </c>
      <c r="W4295" s="1">
        <f t="shared" si="540"/>
        <v>4.6749613667946104</v>
      </c>
      <c r="X4295" s="12">
        <f t="shared" si="541"/>
        <v>0.82378734666790687</v>
      </c>
      <c r="Y4295" s="11">
        <f t="shared" si="542"/>
        <v>1</v>
      </c>
      <c r="Z4295" s="1">
        <f t="shared" si="543"/>
        <v>1</v>
      </c>
    </row>
    <row r="4296" spans="1:26" x14ac:dyDescent="0.2">
      <c r="A4296" s="1" t="s">
        <v>4319</v>
      </c>
      <c r="B4296" s="1">
        <v>1</v>
      </c>
      <c r="C4296" s="2">
        <v>41553</v>
      </c>
      <c r="D4296" s="2">
        <v>41562</v>
      </c>
      <c r="E4296" s="2">
        <v>41596</v>
      </c>
      <c r="F4296" s="1">
        <v>32</v>
      </c>
      <c r="G4296" s="1">
        <v>31.25</v>
      </c>
      <c r="H4296" s="1">
        <v>12.5</v>
      </c>
      <c r="I4296" s="1">
        <v>65.12</v>
      </c>
      <c r="J4296" s="1">
        <v>5.8823529411764698E-2</v>
      </c>
      <c r="K4296" s="1">
        <v>0</v>
      </c>
      <c r="L4296" s="1">
        <v>0</v>
      </c>
      <c r="M4296" s="1">
        <v>0</v>
      </c>
      <c r="N4296" s="1">
        <v>0</v>
      </c>
      <c r="O4296" s="1" t="s">
        <v>29</v>
      </c>
      <c r="P4296" s="1" t="s">
        <v>62</v>
      </c>
      <c r="Q4296" s="10">
        <f>I4296*Part2Out!C$72+'relay test.csv'!K4296*Part2Out!C$74+'relay test.csv'!L4296*Part2Out!C$75+'relay test.csv'!M4296*Part2Out!C$76</f>
        <v>0.13185348048110526</v>
      </c>
      <c r="R4296" s="11">
        <f t="shared" si="536"/>
        <v>1.1409411368733304</v>
      </c>
      <c r="S4296" s="12">
        <f t="shared" si="537"/>
        <v>0.53291569638368563</v>
      </c>
      <c r="T4296" s="11">
        <f t="shared" si="538"/>
        <v>1</v>
      </c>
      <c r="U4296" s="11">
        <f t="shared" si="539"/>
        <v>1</v>
      </c>
      <c r="V4296" s="71">
        <f>Q4296+Part2Out!C$71</f>
        <v>0.80038974820327724</v>
      </c>
      <c r="W4296" s="1">
        <f t="shared" si="540"/>
        <v>2.2264084981265384</v>
      </c>
      <c r="X4296" s="12">
        <f t="shared" si="541"/>
        <v>0.69005784587392927</v>
      </c>
      <c r="Y4296" s="11">
        <f t="shared" si="542"/>
        <v>1</v>
      </c>
      <c r="Z4296" s="1">
        <f t="shared" si="543"/>
        <v>1</v>
      </c>
    </row>
    <row r="4297" spans="1:26" x14ac:dyDescent="0.2">
      <c r="A4297" s="1" t="s">
        <v>4320</v>
      </c>
      <c r="B4297" s="1">
        <v>1</v>
      </c>
      <c r="C4297" s="2">
        <v>41553</v>
      </c>
      <c r="D4297" s="2">
        <v>41553</v>
      </c>
      <c r="E4297" s="2">
        <v>41575</v>
      </c>
      <c r="F4297" s="1">
        <v>35</v>
      </c>
      <c r="G4297" s="1">
        <v>2.8571428569999999</v>
      </c>
      <c r="H4297" s="1">
        <v>0</v>
      </c>
      <c r="I4297" s="1">
        <v>87.83</v>
      </c>
      <c r="J4297" s="1">
        <v>9.0909090909090898E-2</v>
      </c>
      <c r="K4297" s="1">
        <v>1</v>
      </c>
      <c r="L4297" s="1">
        <v>0</v>
      </c>
      <c r="M4297" s="1">
        <v>0</v>
      </c>
      <c r="N4297" s="1">
        <v>0</v>
      </c>
      <c r="O4297" s="1" t="s">
        <v>25</v>
      </c>
      <c r="P4297" s="1" t="s">
        <v>23</v>
      </c>
      <c r="Q4297" s="10">
        <f>I4297*Part2Out!C$72+'relay test.csv'!K4297*Part2Out!C$74+'relay test.csv'!L4297*Part2Out!C$75+'relay test.csv'!M4297*Part2Out!C$76</f>
        <v>0.98691016296157108</v>
      </c>
      <c r="R4297" s="11">
        <f t="shared" si="536"/>
        <v>2.6829318299090721</v>
      </c>
      <c r="S4297" s="12">
        <f t="shared" si="537"/>
        <v>0.72847718986297694</v>
      </c>
      <c r="T4297" s="11">
        <f t="shared" si="538"/>
        <v>1</v>
      </c>
      <c r="U4297" s="11">
        <f t="shared" si="539"/>
        <v>1</v>
      </c>
      <c r="V4297" s="71">
        <f>Q4297+Part2Out!C$71</f>
        <v>1.6554464306837431</v>
      </c>
      <c r="W4297" s="1">
        <f t="shared" si="540"/>
        <v>5.2354166511807625</v>
      </c>
      <c r="X4297" s="12">
        <f t="shared" si="541"/>
        <v>0.83962579311991348</v>
      </c>
      <c r="Y4297" s="11">
        <f t="shared" si="542"/>
        <v>1</v>
      </c>
      <c r="Z4297" s="1">
        <f t="shared" si="543"/>
        <v>1</v>
      </c>
    </row>
    <row r="4298" spans="1:26" x14ac:dyDescent="0.2">
      <c r="A4298" s="1" t="s">
        <v>4321</v>
      </c>
      <c r="B4298" s="1">
        <v>1</v>
      </c>
      <c r="C4298" s="2">
        <v>41553</v>
      </c>
      <c r="D4298" s="2">
        <v>41582</v>
      </c>
      <c r="E4298" s="2">
        <v>41582</v>
      </c>
      <c r="F4298" s="1">
        <v>37</v>
      </c>
      <c r="G4298" s="1">
        <v>43.243243239999998</v>
      </c>
      <c r="H4298" s="1">
        <v>5.4054054049999998</v>
      </c>
      <c r="I4298" s="1">
        <v>141.84</v>
      </c>
      <c r="J4298" s="1">
        <v>0</v>
      </c>
      <c r="K4298" s="1">
        <v>1</v>
      </c>
      <c r="L4298" s="1">
        <v>0</v>
      </c>
      <c r="M4298" s="1">
        <v>0</v>
      </c>
      <c r="N4298" s="1">
        <v>0</v>
      </c>
      <c r="O4298" s="1" t="s">
        <v>31</v>
      </c>
      <c r="P4298" s="1" t="s">
        <v>62</v>
      </c>
      <c r="Q4298" s="10">
        <f>I4298*Part2Out!C$72+'relay test.csv'!K4298*Part2Out!C$74+'relay test.csv'!L4298*Part2Out!C$75+'relay test.csv'!M4298*Part2Out!C$76</f>
        <v>1.0962683705903256</v>
      </c>
      <c r="R4298" s="11">
        <f t="shared" si="536"/>
        <v>2.992976480259665</v>
      </c>
      <c r="S4298" s="12">
        <f t="shared" si="537"/>
        <v>0.7495602578818672</v>
      </c>
      <c r="T4298" s="11">
        <f t="shared" si="538"/>
        <v>1</v>
      </c>
      <c r="U4298" s="11">
        <f t="shared" si="539"/>
        <v>1</v>
      </c>
      <c r="V4298" s="71">
        <f>Q4298+Part2Out!C$71</f>
        <v>1.7648046383124976</v>
      </c>
      <c r="W4298" s="1">
        <f t="shared" si="540"/>
        <v>5.8404312501204689</v>
      </c>
      <c r="X4298" s="12">
        <f t="shared" si="541"/>
        <v>0.85381038659187036</v>
      </c>
      <c r="Y4298" s="11">
        <f t="shared" si="542"/>
        <v>1</v>
      </c>
      <c r="Z4298" s="1">
        <f t="shared" si="543"/>
        <v>1</v>
      </c>
    </row>
    <row r="4299" spans="1:26" x14ac:dyDescent="0.2">
      <c r="A4299" s="1" t="s">
        <v>4322</v>
      </c>
      <c r="B4299" s="1">
        <v>0</v>
      </c>
      <c r="C4299" s="2">
        <v>41553</v>
      </c>
      <c r="D4299" s="2">
        <v>41553</v>
      </c>
      <c r="E4299" s="2">
        <v>41553</v>
      </c>
      <c r="F4299" s="1">
        <v>4</v>
      </c>
      <c r="G4299" s="1">
        <v>100</v>
      </c>
      <c r="H4299" s="1">
        <v>50</v>
      </c>
      <c r="I4299" s="1">
        <v>40.020000000000003</v>
      </c>
      <c r="J4299" s="1">
        <v>0</v>
      </c>
      <c r="K4299" s="1">
        <v>1</v>
      </c>
      <c r="L4299" s="1">
        <v>0</v>
      </c>
      <c r="M4299" s="1">
        <v>0</v>
      </c>
      <c r="N4299" s="1">
        <v>0</v>
      </c>
      <c r="O4299" s="1" t="s">
        <v>22</v>
      </c>
      <c r="P4299" s="1" t="s">
        <v>62</v>
      </c>
      <c r="Q4299" s="10">
        <f>I4299*Part2Out!C$72+'relay test.csv'!K4299*Part2Out!C$74+'relay test.csv'!L4299*Part2Out!C$75+'relay test.csv'!M4299*Part2Out!C$76</f>
        <v>0.89010557294618953</v>
      </c>
      <c r="R4299" s="11">
        <f t="shared" si="536"/>
        <v>2.4353867486725398</v>
      </c>
      <c r="S4299" s="12">
        <f t="shared" si="537"/>
        <v>0.70891195863568846</v>
      </c>
      <c r="T4299" s="11">
        <f t="shared" si="538"/>
        <v>1</v>
      </c>
      <c r="U4299" s="11">
        <f t="shared" si="539"/>
        <v>0</v>
      </c>
      <c r="V4299" s="71">
        <f>Q4299+Part2Out!C$71</f>
        <v>1.5586418406683615</v>
      </c>
      <c r="W4299" s="1">
        <f t="shared" si="540"/>
        <v>4.7523623947229829</v>
      </c>
      <c r="X4299" s="12">
        <f t="shared" si="541"/>
        <v>0.8261583795698676</v>
      </c>
      <c r="Y4299" s="11">
        <f t="shared" si="542"/>
        <v>1</v>
      </c>
      <c r="Z4299" s="1">
        <f t="shared" si="543"/>
        <v>0</v>
      </c>
    </row>
    <row r="4300" spans="1:26" x14ac:dyDescent="0.2">
      <c r="A4300" s="1" t="s">
        <v>4323</v>
      </c>
      <c r="B4300" s="1">
        <v>1</v>
      </c>
      <c r="C4300" s="2">
        <v>41553</v>
      </c>
      <c r="D4300" s="2">
        <v>41588</v>
      </c>
      <c r="E4300" s="2">
        <v>41588</v>
      </c>
      <c r="F4300" s="1">
        <v>36</v>
      </c>
      <c r="G4300" s="1">
        <v>16.666666670000001</v>
      </c>
      <c r="H4300" s="1">
        <v>8.3333333330000006</v>
      </c>
      <c r="I4300" s="1">
        <v>50.3</v>
      </c>
      <c r="J4300" s="1">
        <v>0</v>
      </c>
      <c r="K4300" s="1">
        <v>1</v>
      </c>
      <c r="L4300" s="1">
        <v>0</v>
      </c>
      <c r="M4300" s="1">
        <v>0</v>
      </c>
      <c r="N4300" s="1">
        <v>0</v>
      </c>
      <c r="O4300" s="1" t="s">
        <v>29</v>
      </c>
      <c r="P4300" s="1" t="s">
        <v>62</v>
      </c>
      <c r="Q4300" s="10">
        <f>I4300*Part2Out!C$72+'relay test.csv'!K4300*Part2Out!C$74+'relay test.csv'!L4300*Part2Out!C$75+'relay test.csv'!M4300*Part2Out!C$76</f>
        <v>0.91092028085997578</v>
      </c>
      <c r="R4300" s="11">
        <f t="shared" si="536"/>
        <v>2.4866098601924067</v>
      </c>
      <c r="S4300" s="12">
        <f t="shared" si="537"/>
        <v>0.71318844376100754</v>
      </c>
      <c r="T4300" s="11">
        <f t="shared" si="538"/>
        <v>1</v>
      </c>
      <c r="U4300" s="11">
        <f t="shared" si="539"/>
        <v>1</v>
      </c>
      <c r="V4300" s="71">
        <f>Q4300+Part2Out!C$71</f>
        <v>1.5794565485821477</v>
      </c>
      <c r="W4300" s="1">
        <f t="shared" si="540"/>
        <v>4.8523180954183252</v>
      </c>
      <c r="X4300" s="12">
        <f t="shared" si="541"/>
        <v>0.82912753823431407</v>
      </c>
      <c r="Y4300" s="11">
        <f t="shared" si="542"/>
        <v>1</v>
      </c>
      <c r="Z4300" s="1">
        <f t="shared" si="543"/>
        <v>1</v>
      </c>
    </row>
    <row r="4301" spans="1:26" x14ac:dyDescent="0.2">
      <c r="A4301" s="1" t="s">
        <v>4324</v>
      </c>
      <c r="B4301" s="1">
        <v>1</v>
      </c>
      <c r="C4301" s="2">
        <v>41553</v>
      </c>
      <c r="D4301" s="2">
        <v>41553</v>
      </c>
      <c r="E4301" s="2">
        <v>41634</v>
      </c>
      <c r="F4301" s="1">
        <v>30</v>
      </c>
      <c r="G4301" s="1">
        <v>70</v>
      </c>
      <c r="H4301" s="1">
        <v>0</v>
      </c>
      <c r="I4301" s="1">
        <v>70.23</v>
      </c>
      <c r="J4301" s="1">
        <v>8.6419753086419707E-2</v>
      </c>
      <c r="K4301" s="1">
        <v>1</v>
      </c>
      <c r="L4301" s="1">
        <v>1</v>
      </c>
      <c r="M4301" s="1">
        <v>0</v>
      </c>
      <c r="N4301" s="1">
        <v>0</v>
      </c>
      <c r="O4301" s="1" t="s">
        <v>35</v>
      </c>
      <c r="P4301" s="1" t="s">
        <v>27</v>
      </c>
      <c r="Q4301" s="10">
        <f>I4301*Part2Out!C$72+'relay test.csv'!K4301*Part2Out!C$74+'relay test.csv'!L4301*Part2Out!C$75+'relay test.csv'!M4301*Part2Out!C$76</f>
        <v>1.8190043562591813</v>
      </c>
      <c r="R4301" s="11">
        <f t="shared" si="536"/>
        <v>6.1657165357352737</v>
      </c>
      <c r="S4301" s="12">
        <f t="shared" si="537"/>
        <v>0.86044661479239071</v>
      </c>
      <c r="T4301" s="11">
        <f t="shared" si="538"/>
        <v>1</v>
      </c>
      <c r="U4301" s="11">
        <f t="shared" si="539"/>
        <v>1</v>
      </c>
      <c r="V4301" s="71">
        <f>Q4301+Part2Out!C$71</f>
        <v>2.4875406239813533</v>
      </c>
      <c r="W4301" s="1">
        <f t="shared" si="540"/>
        <v>12.031649353812702</v>
      </c>
      <c r="X4301" s="12">
        <f t="shared" si="541"/>
        <v>0.9232637425355964</v>
      </c>
      <c r="Y4301" s="11">
        <f t="shared" si="542"/>
        <v>1</v>
      </c>
      <c r="Z4301" s="1">
        <f t="shared" si="543"/>
        <v>1</v>
      </c>
    </row>
    <row r="4302" spans="1:26" x14ac:dyDescent="0.2">
      <c r="A4302" s="1" t="s">
        <v>4325</v>
      </c>
      <c r="B4302" s="1">
        <v>1</v>
      </c>
      <c r="C4302" s="2">
        <v>41549</v>
      </c>
      <c r="D4302" s="2">
        <v>41553</v>
      </c>
      <c r="E4302" s="2">
        <v>41553</v>
      </c>
      <c r="F4302" s="1">
        <v>31</v>
      </c>
      <c r="G4302" s="1">
        <v>12.90322581</v>
      </c>
      <c r="H4302" s="1">
        <v>0</v>
      </c>
      <c r="I4302" s="1">
        <v>55.13</v>
      </c>
      <c r="J4302" s="1">
        <v>0</v>
      </c>
      <c r="K4302" s="1">
        <v>1</v>
      </c>
      <c r="L4302" s="1">
        <v>0</v>
      </c>
      <c r="M4302" s="1">
        <v>0</v>
      </c>
      <c r="N4302" s="1">
        <v>0</v>
      </c>
      <c r="O4302" s="1" t="s">
        <v>25</v>
      </c>
      <c r="P4302" s="1" t="s">
        <v>62</v>
      </c>
      <c r="Q4302" s="10">
        <f>I4302*Part2Out!C$72+'relay test.csv'!K4302*Part2Out!C$74+'relay test.csv'!L4302*Part2Out!C$75+'relay test.csv'!M4302*Part2Out!C$76</f>
        <v>0.9206999539362003</v>
      </c>
      <c r="R4302" s="11">
        <f t="shared" si="536"/>
        <v>2.5110473924604846</v>
      </c>
      <c r="S4302" s="12">
        <f t="shared" si="537"/>
        <v>0.71518470467035866</v>
      </c>
      <c r="T4302" s="11">
        <f t="shared" si="538"/>
        <v>1</v>
      </c>
      <c r="U4302" s="11">
        <f t="shared" si="539"/>
        <v>1</v>
      </c>
      <c r="V4302" s="71">
        <f>Q4302+Part2Out!C$71</f>
        <v>1.5892362216583722</v>
      </c>
      <c r="W4302" s="1">
        <f t="shared" si="540"/>
        <v>4.9000049810573092</v>
      </c>
      <c r="X4302" s="12">
        <f t="shared" si="541"/>
        <v>0.83050861766886253</v>
      </c>
      <c r="Y4302" s="11">
        <f t="shared" si="542"/>
        <v>1</v>
      </c>
      <c r="Z4302" s="1">
        <f t="shared" si="543"/>
        <v>1</v>
      </c>
    </row>
    <row r="4303" spans="1:26" x14ac:dyDescent="0.2">
      <c r="A4303" s="1" t="s">
        <v>4326</v>
      </c>
      <c r="B4303" s="1">
        <v>0</v>
      </c>
      <c r="C4303" s="2">
        <v>41553</v>
      </c>
      <c r="D4303" s="2">
        <v>41584</v>
      </c>
      <c r="E4303" s="2">
        <v>41644</v>
      </c>
      <c r="F4303" s="1">
        <v>10</v>
      </c>
      <c r="G4303" s="1">
        <v>50</v>
      </c>
      <c r="H4303" s="1">
        <v>20</v>
      </c>
      <c r="I4303" s="1">
        <v>36.44</v>
      </c>
      <c r="J4303" s="1">
        <v>3.3333333333333298E-2</v>
      </c>
      <c r="K4303" s="1">
        <v>1</v>
      </c>
      <c r="L4303" s="1">
        <v>0</v>
      </c>
      <c r="M4303" s="1">
        <v>0</v>
      </c>
      <c r="N4303" s="1">
        <v>0</v>
      </c>
      <c r="O4303" s="1" t="s">
        <v>31</v>
      </c>
      <c r="P4303" s="1" t="s">
        <v>62</v>
      </c>
      <c r="Q4303" s="10">
        <f>I4303*Part2Out!C$72+'relay test.csv'!K4303*Part2Out!C$74+'relay test.csv'!L4303*Part2Out!C$75+'relay test.csv'!M4303*Part2Out!C$76</f>
        <v>0.88285687116298384</v>
      </c>
      <c r="R4303" s="11">
        <f t="shared" si="536"/>
        <v>2.4177971841767048</v>
      </c>
      <c r="S4303" s="12">
        <f t="shared" si="537"/>
        <v>0.70741388499303692</v>
      </c>
      <c r="T4303" s="11">
        <f t="shared" si="538"/>
        <v>1</v>
      </c>
      <c r="U4303" s="11">
        <f t="shared" si="539"/>
        <v>0</v>
      </c>
      <c r="V4303" s="71">
        <f>Q4303+Part2Out!C$71</f>
        <v>1.5513931388851558</v>
      </c>
      <c r="W4303" s="1">
        <f t="shared" si="540"/>
        <v>4.7180384891276503</v>
      </c>
      <c r="X4303" s="12">
        <f t="shared" si="541"/>
        <v>0.82511485330128287</v>
      </c>
      <c r="Y4303" s="11">
        <f t="shared" si="542"/>
        <v>1</v>
      </c>
      <c r="Z4303" s="1">
        <f t="shared" si="543"/>
        <v>0</v>
      </c>
    </row>
    <row r="4304" spans="1:26" x14ac:dyDescent="0.2">
      <c r="A4304" s="1" t="s">
        <v>4327</v>
      </c>
      <c r="B4304" s="1">
        <v>1</v>
      </c>
      <c r="C4304" s="2">
        <v>41553</v>
      </c>
      <c r="D4304" s="2">
        <v>41634</v>
      </c>
      <c r="E4304" s="2">
        <v>41634</v>
      </c>
      <c r="F4304" s="1">
        <v>38</v>
      </c>
      <c r="G4304" s="1">
        <v>63.157894740000003</v>
      </c>
      <c r="H4304" s="1">
        <v>21.05263158</v>
      </c>
      <c r="I4304" s="1">
        <v>110.71</v>
      </c>
      <c r="J4304" s="1">
        <v>0</v>
      </c>
      <c r="K4304" s="1">
        <v>1</v>
      </c>
      <c r="L4304" s="1">
        <v>0</v>
      </c>
      <c r="M4304" s="1">
        <v>0</v>
      </c>
      <c r="N4304" s="1">
        <v>0</v>
      </c>
      <c r="O4304" s="1" t="s">
        <v>22</v>
      </c>
      <c r="P4304" s="1" t="s">
        <v>62</v>
      </c>
      <c r="Q4304" s="10">
        <f>I4304*Part2Out!C$72+'relay test.csv'!K4304*Part2Out!C$74+'relay test.csv'!L4304*Part2Out!C$75+'relay test.csv'!M4304*Part2Out!C$76</f>
        <v>1.0332370615089863</v>
      </c>
      <c r="R4304" s="11">
        <f t="shared" si="536"/>
        <v>2.8101477485231015</v>
      </c>
      <c r="S4304" s="12">
        <f t="shared" si="537"/>
        <v>0.73754298625620951</v>
      </c>
      <c r="T4304" s="11">
        <f t="shared" si="538"/>
        <v>1</v>
      </c>
      <c r="U4304" s="11">
        <f t="shared" si="539"/>
        <v>1</v>
      </c>
      <c r="V4304" s="71">
        <f>Q4304+Part2Out!C$71</f>
        <v>1.7017733292311583</v>
      </c>
      <c r="W4304" s="1">
        <f t="shared" si="540"/>
        <v>5.4836631146884534</v>
      </c>
      <c r="X4304" s="12">
        <f t="shared" si="541"/>
        <v>0.84576620001515135</v>
      </c>
      <c r="Y4304" s="11">
        <f t="shared" si="542"/>
        <v>1</v>
      </c>
      <c r="Z4304" s="1">
        <f t="shared" si="543"/>
        <v>1</v>
      </c>
    </row>
    <row r="4305" spans="1:26" x14ac:dyDescent="0.2">
      <c r="A4305" s="1" t="s">
        <v>4328</v>
      </c>
      <c r="B4305" s="1">
        <v>1</v>
      </c>
      <c r="C4305" s="2">
        <v>41553</v>
      </c>
      <c r="D4305" s="2">
        <v>41588</v>
      </c>
      <c r="E4305" s="2">
        <v>41588</v>
      </c>
      <c r="F4305" s="1">
        <v>38</v>
      </c>
      <c r="G4305" s="1">
        <v>36.842105259999997</v>
      </c>
      <c r="H4305" s="1">
        <v>10.52631579</v>
      </c>
      <c r="I4305" s="1">
        <v>58.59</v>
      </c>
      <c r="J4305" s="1">
        <v>0</v>
      </c>
      <c r="K4305" s="1">
        <v>1</v>
      </c>
      <c r="L4305" s="1">
        <v>0</v>
      </c>
      <c r="M4305" s="1">
        <v>0</v>
      </c>
      <c r="N4305" s="1">
        <v>0</v>
      </c>
      <c r="O4305" s="1" t="s">
        <v>25</v>
      </c>
      <c r="P4305" s="1" t="s">
        <v>166</v>
      </c>
      <c r="Q4305" s="10">
        <f>I4305*Part2Out!C$72+'relay test.csv'!K4305*Part2Out!C$74+'relay test.csv'!L4305*Part2Out!C$75+'relay test.csv'!M4305*Part2Out!C$76</f>
        <v>0.92770568247527618</v>
      </c>
      <c r="R4305" s="11">
        <f t="shared" si="536"/>
        <v>2.528700874388873</v>
      </c>
      <c r="S4305" s="12">
        <f t="shared" si="537"/>
        <v>0.7166095864747426</v>
      </c>
      <c r="T4305" s="11">
        <f t="shared" si="538"/>
        <v>1</v>
      </c>
      <c r="U4305" s="11">
        <f t="shared" si="539"/>
        <v>1</v>
      </c>
      <c r="V4305" s="71">
        <f>Q4305+Part2Out!C$71</f>
        <v>1.5962419501974483</v>
      </c>
      <c r="W4305" s="1">
        <f t="shared" si="540"/>
        <v>4.9344536137839698</v>
      </c>
      <c r="X4305" s="12">
        <f t="shared" si="541"/>
        <v>0.83149249028127925</v>
      </c>
      <c r="Y4305" s="11">
        <f t="shared" si="542"/>
        <v>1</v>
      </c>
      <c r="Z4305" s="1">
        <f t="shared" si="543"/>
        <v>1</v>
      </c>
    </row>
    <row r="4306" spans="1:26" x14ac:dyDescent="0.2">
      <c r="A4306" s="1" t="s">
        <v>4329</v>
      </c>
      <c r="B4306" s="1">
        <v>1</v>
      </c>
      <c r="C4306" s="2">
        <v>41553</v>
      </c>
      <c r="D4306" s="2">
        <v>41560</v>
      </c>
      <c r="E4306" s="2">
        <v>41581</v>
      </c>
      <c r="F4306" s="1">
        <v>34</v>
      </c>
      <c r="G4306" s="1">
        <v>11.764705879999999</v>
      </c>
      <c r="H4306" s="1">
        <v>8.8235294119999992</v>
      </c>
      <c r="I4306" s="1">
        <v>74.180000000000007</v>
      </c>
      <c r="J4306" s="1">
        <v>9.5238095238095205E-2</v>
      </c>
      <c r="K4306" s="1">
        <v>1</v>
      </c>
      <c r="L4306" s="1">
        <v>1</v>
      </c>
      <c r="M4306" s="1">
        <v>0</v>
      </c>
      <c r="N4306" s="1">
        <v>0</v>
      </c>
      <c r="O4306" s="1" t="s">
        <v>35</v>
      </c>
      <c r="P4306" s="1" t="s">
        <v>166</v>
      </c>
      <c r="Q4306" s="10">
        <f>I4306*Part2Out!C$72+'relay test.csv'!K4306*Part2Out!C$74+'relay test.csv'!L4306*Part2Out!C$75+'relay test.csv'!M4306*Part2Out!C$76</f>
        <v>1.8270022255451206</v>
      </c>
      <c r="R4306" s="11">
        <f t="shared" si="536"/>
        <v>6.2152268552600525</v>
      </c>
      <c r="S4306" s="12">
        <f t="shared" si="537"/>
        <v>0.86140421915203136</v>
      </c>
      <c r="T4306" s="11">
        <f t="shared" si="538"/>
        <v>1</v>
      </c>
      <c r="U4306" s="11">
        <f t="shared" si="539"/>
        <v>1</v>
      </c>
      <c r="V4306" s="71">
        <f>Q4306+Part2Out!C$71</f>
        <v>2.4955384932672926</v>
      </c>
      <c r="W4306" s="1">
        <f t="shared" si="540"/>
        <v>12.12826274829246</v>
      </c>
      <c r="X4306" s="12">
        <f t="shared" si="541"/>
        <v>0.923828459319184</v>
      </c>
      <c r="Y4306" s="11">
        <f t="shared" si="542"/>
        <v>1</v>
      </c>
      <c r="Z4306" s="1">
        <f t="shared" si="543"/>
        <v>1</v>
      </c>
    </row>
    <row r="4307" spans="1:26" x14ac:dyDescent="0.2">
      <c r="A4307" s="1" t="s">
        <v>4330</v>
      </c>
      <c r="B4307" s="1">
        <v>1</v>
      </c>
      <c r="C4307" s="2">
        <v>41553</v>
      </c>
      <c r="D4307" s="2">
        <v>41553</v>
      </c>
      <c r="E4307" s="2">
        <v>41553</v>
      </c>
      <c r="F4307" s="1">
        <v>30</v>
      </c>
      <c r="G4307" s="1">
        <v>6.6666666670000003</v>
      </c>
      <c r="H4307" s="1">
        <v>0</v>
      </c>
      <c r="I4307" s="1">
        <v>40.25</v>
      </c>
      <c r="J4307" s="1">
        <v>0</v>
      </c>
      <c r="K4307" s="1">
        <v>1</v>
      </c>
      <c r="L4307" s="1">
        <v>1</v>
      </c>
      <c r="M4307" s="1">
        <v>0</v>
      </c>
      <c r="N4307" s="1">
        <v>0</v>
      </c>
      <c r="O4307" s="1" t="s">
        <v>31</v>
      </c>
      <c r="P4307" s="1" t="s">
        <v>27</v>
      </c>
      <c r="Q4307" s="10">
        <f>I4307*Part2Out!C$72+'relay test.csv'!K4307*Part2Out!C$74+'relay test.csv'!L4307*Part2Out!C$75+'relay test.csv'!M4307*Part2Out!C$76</f>
        <v>1.7583015407674194</v>
      </c>
      <c r="R4307" s="11">
        <f t="shared" si="536"/>
        <v>5.8025735854561855</v>
      </c>
      <c r="S4307" s="12">
        <f t="shared" si="537"/>
        <v>0.85299681253900916</v>
      </c>
      <c r="T4307" s="11">
        <f t="shared" si="538"/>
        <v>1</v>
      </c>
      <c r="U4307" s="11">
        <f t="shared" si="539"/>
        <v>1</v>
      </c>
      <c r="V4307" s="71">
        <f>Q4307+Part2Out!C$71</f>
        <v>2.4268378084895916</v>
      </c>
      <c r="W4307" s="1">
        <f t="shared" si="540"/>
        <v>11.323019851021915</v>
      </c>
      <c r="X4307" s="12">
        <f t="shared" si="541"/>
        <v>0.91885105987903826</v>
      </c>
      <c r="Y4307" s="11">
        <f t="shared" si="542"/>
        <v>1</v>
      </c>
      <c r="Z4307" s="1">
        <f t="shared" si="543"/>
        <v>1</v>
      </c>
    </row>
    <row r="4308" spans="1:26" x14ac:dyDescent="0.2">
      <c r="A4308" s="1" t="s">
        <v>4331</v>
      </c>
      <c r="B4308" s="1">
        <v>1</v>
      </c>
      <c r="C4308" s="2">
        <v>41553</v>
      </c>
      <c r="D4308" s="2">
        <v>41554</v>
      </c>
      <c r="E4308" s="2">
        <v>41598</v>
      </c>
      <c r="F4308" s="1">
        <v>37</v>
      </c>
      <c r="G4308" s="1">
        <v>13.513513509999999</v>
      </c>
      <c r="H4308" s="1">
        <v>2.7027027029999999</v>
      </c>
      <c r="I4308" s="1">
        <v>53.5</v>
      </c>
      <c r="J4308" s="1">
        <v>4.5454545454545497E-2</v>
      </c>
      <c r="K4308" s="1">
        <v>1</v>
      </c>
      <c r="L4308" s="1">
        <v>0</v>
      </c>
      <c r="M4308" s="1">
        <v>0</v>
      </c>
      <c r="N4308" s="1">
        <v>0</v>
      </c>
      <c r="O4308" s="1" t="s">
        <v>31</v>
      </c>
      <c r="P4308" s="1" t="s">
        <v>23</v>
      </c>
      <c r="Q4308" s="10">
        <f>I4308*Part2Out!C$72+'relay test.csv'!K4308*Part2Out!C$74+'relay test.csv'!L4308*Part2Out!C$75+'relay test.csv'!M4308*Part2Out!C$76</f>
        <v>0.91739956737010386</v>
      </c>
      <c r="R4308" s="11">
        <f t="shared" si="536"/>
        <v>2.5027736262032807</v>
      </c>
      <c r="S4308" s="12">
        <f t="shared" si="537"/>
        <v>0.71451195346474106</v>
      </c>
      <c r="T4308" s="11">
        <f t="shared" si="538"/>
        <v>1</v>
      </c>
      <c r="U4308" s="11">
        <f t="shared" si="539"/>
        <v>1</v>
      </c>
      <c r="V4308" s="71">
        <f>Q4308+Part2Out!C$71</f>
        <v>1.5859358350922759</v>
      </c>
      <c r="W4308" s="1">
        <f t="shared" si="540"/>
        <v>4.8838597278876037</v>
      </c>
      <c r="X4308" s="12">
        <f t="shared" si="541"/>
        <v>0.83004353498430261</v>
      </c>
      <c r="Y4308" s="11">
        <f t="shared" si="542"/>
        <v>1</v>
      </c>
      <c r="Z4308" s="1">
        <f t="shared" si="543"/>
        <v>1</v>
      </c>
    </row>
    <row r="4309" spans="1:26" x14ac:dyDescent="0.2">
      <c r="A4309" s="1" t="s">
        <v>4332</v>
      </c>
      <c r="B4309" s="1">
        <v>1</v>
      </c>
      <c r="C4309" s="2">
        <v>41553</v>
      </c>
      <c r="D4309" s="2">
        <v>0</v>
      </c>
      <c r="E4309" s="2">
        <v>0</v>
      </c>
      <c r="F4309" s="1">
        <v>30</v>
      </c>
      <c r="G4309" s="1">
        <v>3.3333333330000001</v>
      </c>
      <c r="H4309" s="1">
        <v>0</v>
      </c>
      <c r="I4309" s="1">
        <v>103.71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 t="s">
        <v>25</v>
      </c>
      <c r="P4309" s="1" t="s">
        <v>23</v>
      </c>
      <c r="Q4309" s="10">
        <f>I4309*Part2Out!C$72+'relay test.csv'!K4309*Part2Out!C$74+'relay test.csv'!L4309*Part2Out!C$75+'relay test.csv'!M4309*Part2Out!C$76</f>
        <v>0.20998962623918035</v>
      </c>
      <c r="R4309" s="11">
        <f t="shared" si="536"/>
        <v>1.2336652621420017</v>
      </c>
      <c r="S4309" s="12">
        <f t="shared" si="537"/>
        <v>0.552305344516556</v>
      </c>
      <c r="T4309" s="11">
        <f t="shared" si="538"/>
        <v>1</v>
      </c>
      <c r="U4309" s="11">
        <f t="shared" si="539"/>
        <v>1</v>
      </c>
      <c r="V4309" s="71">
        <f>Q4309+Part2Out!C$71</f>
        <v>0.87852589396135239</v>
      </c>
      <c r="W4309" s="1">
        <f t="shared" si="540"/>
        <v>2.4073484027435801</v>
      </c>
      <c r="X4309" s="12">
        <f t="shared" si="541"/>
        <v>0.70651665700084998</v>
      </c>
      <c r="Y4309" s="11">
        <f t="shared" si="542"/>
        <v>1</v>
      </c>
      <c r="Z4309" s="1">
        <f t="shared" si="543"/>
        <v>1</v>
      </c>
    </row>
    <row r="4310" spans="1:26" x14ac:dyDescent="0.2">
      <c r="A4310" s="1" t="s">
        <v>4333</v>
      </c>
      <c r="B4310" s="1">
        <v>1</v>
      </c>
      <c r="C4310" s="2">
        <v>41553</v>
      </c>
      <c r="D4310" s="2">
        <v>41553</v>
      </c>
      <c r="E4310" s="2">
        <v>41553</v>
      </c>
      <c r="F4310" s="1">
        <v>24</v>
      </c>
      <c r="G4310" s="1">
        <v>70.833333330000002</v>
      </c>
      <c r="H4310" s="1">
        <v>0</v>
      </c>
      <c r="I4310" s="1">
        <v>60.62</v>
      </c>
      <c r="J4310" s="1">
        <v>0</v>
      </c>
      <c r="K4310" s="1">
        <v>1</v>
      </c>
      <c r="L4310" s="1">
        <v>0</v>
      </c>
      <c r="M4310" s="1">
        <v>0</v>
      </c>
      <c r="N4310" s="1">
        <v>0</v>
      </c>
      <c r="O4310" s="1" t="s">
        <v>31</v>
      </c>
      <c r="P4310" s="1" t="s">
        <v>166</v>
      </c>
      <c r="Q4310" s="10">
        <f>I4310*Part2Out!C$72+'relay test.csv'!K4310*Part2Out!C$74+'relay test.csv'!L4310*Part2Out!C$75+'relay test.csv'!M4310*Part2Out!C$76</f>
        <v>0.93181597985513864</v>
      </c>
      <c r="R4310" s="11">
        <f t="shared" si="536"/>
        <v>2.53911597688839</v>
      </c>
      <c r="S4310" s="12">
        <f t="shared" si="537"/>
        <v>0.71744356315805013</v>
      </c>
      <c r="T4310" s="11">
        <f t="shared" si="538"/>
        <v>1</v>
      </c>
      <c r="U4310" s="11">
        <f t="shared" si="539"/>
        <v>1</v>
      </c>
      <c r="V4310" s="71">
        <f>Q4310+Part2Out!C$71</f>
        <v>1.6003522475773106</v>
      </c>
      <c r="W4310" s="1">
        <f t="shared" si="540"/>
        <v>4.9547774253850916</v>
      </c>
      <c r="X4310" s="12">
        <f t="shared" si="541"/>
        <v>0.83206761083344261</v>
      </c>
      <c r="Y4310" s="11">
        <f t="shared" si="542"/>
        <v>1</v>
      </c>
      <c r="Z4310" s="1">
        <f t="shared" si="543"/>
        <v>1</v>
      </c>
    </row>
    <row r="4311" spans="1:26" x14ac:dyDescent="0.2">
      <c r="A4311" s="1" t="s">
        <v>4334</v>
      </c>
      <c r="B4311" s="1">
        <v>1</v>
      </c>
      <c r="C4311" s="2">
        <v>41553</v>
      </c>
      <c r="D4311" s="2">
        <v>41553</v>
      </c>
      <c r="E4311" s="2">
        <v>41609</v>
      </c>
      <c r="F4311" s="1">
        <v>37</v>
      </c>
      <c r="G4311" s="1">
        <v>13.513513509999999</v>
      </c>
      <c r="H4311" s="1">
        <v>2.7027027029999999</v>
      </c>
      <c r="I4311" s="1">
        <v>56.1</v>
      </c>
      <c r="J4311" s="1">
        <v>3.5714285714285698E-2</v>
      </c>
      <c r="K4311" s="1">
        <v>1</v>
      </c>
      <c r="L4311" s="1">
        <v>0</v>
      </c>
      <c r="M4311" s="1">
        <v>0</v>
      </c>
      <c r="N4311" s="1">
        <v>0</v>
      </c>
      <c r="O4311" s="1" t="s">
        <v>35</v>
      </c>
      <c r="P4311" s="1" t="s">
        <v>166</v>
      </c>
      <c r="Q4311" s="10">
        <f>I4311*Part2Out!C$72+'relay test.csv'!K4311*Part2Out!C$74+'relay test.csv'!L4311*Part2Out!C$75+'relay test.csv'!M4311*Part2Out!C$76</f>
        <v>0.9226639876595828</v>
      </c>
      <c r="R4311" s="11">
        <f t="shared" si="536"/>
        <v>2.5159840204853583</v>
      </c>
      <c r="S4311" s="12">
        <f t="shared" si="537"/>
        <v>0.71558460044936245</v>
      </c>
      <c r="T4311" s="11">
        <f t="shared" si="538"/>
        <v>1</v>
      </c>
      <c r="U4311" s="11">
        <f t="shared" si="539"/>
        <v>1</v>
      </c>
      <c r="V4311" s="71">
        <f>Q4311+Part2Out!C$71</f>
        <v>1.5912002553817548</v>
      </c>
      <c r="W4311" s="1">
        <f t="shared" si="540"/>
        <v>4.9096382129844081</v>
      </c>
      <c r="X4311" s="12">
        <f t="shared" si="541"/>
        <v>0.83078490358295676</v>
      </c>
      <c r="Y4311" s="11">
        <f t="shared" si="542"/>
        <v>1</v>
      </c>
      <c r="Z4311" s="1">
        <f t="shared" si="543"/>
        <v>1</v>
      </c>
    </row>
    <row r="4312" spans="1:26" x14ac:dyDescent="0.2">
      <c r="A4312" s="1" t="s">
        <v>4335</v>
      </c>
      <c r="B4312" s="1">
        <v>1</v>
      </c>
      <c r="C4312" s="2">
        <v>41553</v>
      </c>
      <c r="D4312" s="2">
        <v>41559</v>
      </c>
      <c r="E4312" s="2">
        <v>41559</v>
      </c>
      <c r="F4312" s="1">
        <v>34</v>
      </c>
      <c r="G4312" s="1">
        <v>8.8235294119999992</v>
      </c>
      <c r="H4312" s="1">
        <v>5.8823529409999997</v>
      </c>
      <c r="I4312" s="1">
        <v>50.56</v>
      </c>
      <c r="J4312" s="1">
        <v>0</v>
      </c>
      <c r="K4312" s="1">
        <v>1</v>
      </c>
      <c r="L4312" s="1">
        <v>0</v>
      </c>
      <c r="M4312" s="1">
        <v>0</v>
      </c>
      <c r="N4312" s="1">
        <v>0</v>
      </c>
      <c r="O4312" s="1" t="s">
        <v>25</v>
      </c>
      <c r="P4312" s="1" t="s">
        <v>27</v>
      </c>
      <c r="Q4312" s="10">
        <f>I4312*Part2Out!C$72+'relay test.csv'!K4312*Part2Out!C$74+'relay test.csv'!L4312*Part2Out!C$75+'relay test.csv'!M4312*Part2Out!C$76</f>
        <v>0.9114467228889237</v>
      </c>
      <c r="R4312" s="11">
        <f t="shared" si="536"/>
        <v>2.4879192607639142</v>
      </c>
      <c r="S4312" s="12">
        <f t="shared" si="537"/>
        <v>0.71329611575326923</v>
      </c>
      <c r="T4312" s="11">
        <f t="shared" si="538"/>
        <v>1</v>
      </c>
      <c r="U4312" s="11">
        <f t="shared" si="539"/>
        <v>1</v>
      </c>
      <c r="V4312" s="71">
        <f>Q4312+Part2Out!C$71</f>
        <v>1.5799829906110956</v>
      </c>
      <c r="W4312" s="1">
        <f t="shared" si="540"/>
        <v>4.8548732321082388</v>
      </c>
      <c r="X4312" s="12">
        <f t="shared" si="541"/>
        <v>0.82920210901988778</v>
      </c>
      <c r="Y4312" s="11">
        <f t="shared" si="542"/>
        <v>1</v>
      </c>
      <c r="Z4312" s="1">
        <f t="shared" si="543"/>
        <v>1</v>
      </c>
    </row>
    <row r="4313" spans="1:26" x14ac:dyDescent="0.2">
      <c r="A4313" s="1" t="s">
        <v>4336</v>
      </c>
      <c r="B4313" s="1">
        <v>1</v>
      </c>
      <c r="C4313" s="2">
        <v>41553</v>
      </c>
      <c r="D4313" s="2">
        <v>41554</v>
      </c>
      <c r="E4313" s="2">
        <v>41658</v>
      </c>
      <c r="F4313" s="1">
        <v>44</v>
      </c>
      <c r="G4313" s="1">
        <v>11.363636359999999</v>
      </c>
      <c r="H4313" s="1">
        <v>6.8181818180000002</v>
      </c>
      <c r="I4313" s="1">
        <v>63.38</v>
      </c>
      <c r="J4313" s="1">
        <v>4.80769230769231E-2</v>
      </c>
      <c r="K4313" s="1">
        <v>1</v>
      </c>
      <c r="L4313" s="1">
        <v>1</v>
      </c>
      <c r="M4313" s="1">
        <v>0</v>
      </c>
      <c r="N4313" s="1">
        <v>0</v>
      </c>
      <c r="O4313" s="1" t="s">
        <v>25</v>
      </c>
      <c r="P4313" s="1" t="s">
        <v>23</v>
      </c>
      <c r="Q4313" s="10">
        <f>I4313*Part2Out!C$72+'relay test.csv'!K4313*Part2Out!C$74+'relay test.csv'!L4313*Part2Out!C$75+'relay test.csv'!M4313*Part2Out!C$76</f>
        <v>1.8051346335734384</v>
      </c>
      <c r="R4313" s="11">
        <f t="shared" si="536"/>
        <v>6.0807900719087158</v>
      </c>
      <c r="S4313" s="12">
        <f t="shared" si="537"/>
        <v>0.85877282198108751</v>
      </c>
      <c r="T4313" s="11">
        <f t="shared" si="538"/>
        <v>1</v>
      </c>
      <c r="U4313" s="11">
        <f t="shared" si="539"/>
        <v>1</v>
      </c>
      <c r="V4313" s="71">
        <f>Q4313+Part2Out!C$71</f>
        <v>2.4736709012956104</v>
      </c>
      <c r="W4313" s="1">
        <f t="shared" si="540"/>
        <v>11.865925641459365</v>
      </c>
      <c r="X4313" s="12">
        <f t="shared" si="541"/>
        <v>0.92227531637695903</v>
      </c>
      <c r="Y4313" s="11">
        <f t="shared" si="542"/>
        <v>1</v>
      </c>
      <c r="Z4313" s="1">
        <f t="shared" si="543"/>
        <v>1</v>
      </c>
    </row>
    <row r="4314" spans="1:26" x14ac:dyDescent="0.2">
      <c r="A4314" s="1" t="s">
        <v>4337</v>
      </c>
      <c r="B4314" s="1">
        <v>1</v>
      </c>
      <c r="C4314" s="2">
        <v>41553</v>
      </c>
      <c r="D4314" s="2">
        <v>41608</v>
      </c>
      <c r="E4314" s="2">
        <v>41647</v>
      </c>
      <c r="F4314" s="1">
        <v>46</v>
      </c>
      <c r="G4314" s="1">
        <v>8.6956521739999992</v>
      </c>
      <c r="H4314" s="1">
        <v>0</v>
      </c>
      <c r="I4314" s="1">
        <v>41.53</v>
      </c>
      <c r="J4314" s="1">
        <v>5.1282051282051301E-2</v>
      </c>
      <c r="K4314" s="1">
        <v>1</v>
      </c>
      <c r="L4314" s="1">
        <v>0</v>
      </c>
      <c r="M4314" s="1">
        <v>0</v>
      </c>
      <c r="N4314" s="1">
        <v>0</v>
      </c>
      <c r="O4314" s="1" t="s">
        <v>35</v>
      </c>
      <c r="P4314" s="1" t="s">
        <v>27</v>
      </c>
      <c r="Q4314" s="10">
        <f>I4314*Part2Out!C$72+'relay test.csv'!K4314*Part2Out!C$74+'relay test.csv'!L4314*Part2Out!C$75+'relay test.csv'!M4314*Part2Out!C$76</f>
        <v>0.89316298626815616</v>
      </c>
      <c r="R4314" s="11">
        <f t="shared" si="536"/>
        <v>2.4428441268966794</v>
      </c>
      <c r="S4314" s="12">
        <f t="shared" si="537"/>
        <v>0.70954247036987328</v>
      </c>
      <c r="T4314" s="11">
        <f t="shared" si="538"/>
        <v>1</v>
      </c>
      <c r="U4314" s="11">
        <f t="shared" si="539"/>
        <v>1</v>
      </c>
      <c r="V4314" s="71">
        <f>Q4314+Part2Out!C$71</f>
        <v>1.5616992539903283</v>
      </c>
      <c r="W4314" s="1">
        <f t="shared" si="540"/>
        <v>4.7669145654839289</v>
      </c>
      <c r="X4314" s="12">
        <f t="shared" si="541"/>
        <v>0.82659704966236391</v>
      </c>
      <c r="Y4314" s="11">
        <f t="shared" si="542"/>
        <v>1</v>
      </c>
      <c r="Z4314" s="1">
        <f t="shared" si="543"/>
        <v>1</v>
      </c>
    </row>
    <row r="4315" spans="1:26" x14ac:dyDescent="0.2">
      <c r="A4315" s="1" t="s">
        <v>4338</v>
      </c>
      <c r="B4315" s="1">
        <v>1</v>
      </c>
      <c r="C4315" s="2">
        <v>41552</v>
      </c>
      <c r="D4315" s="2">
        <v>41553</v>
      </c>
      <c r="E4315" s="2">
        <v>41560</v>
      </c>
      <c r="F4315" s="1">
        <v>34</v>
      </c>
      <c r="G4315" s="1">
        <v>0</v>
      </c>
      <c r="H4315" s="1">
        <v>0</v>
      </c>
      <c r="I4315" s="1">
        <v>71.790000000000006</v>
      </c>
      <c r="J4315" s="1">
        <v>0.28571428571428598</v>
      </c>
      <c r="K4315" s="1">
        <v>1</v>
      </c>
      <c r="L4315" s="1">
        <v>0</v>
      </c>
      <c r="M4315" s="1">
        <v>0</v>
      </c>
      <c r="N4315" s="1">
        <v>0</v>
      </c>
      <c r="O4315" s="1" t="s">
        <v>25</v>
      </c>
      <c r="P4315" s="1" t="s">
        <v>62</v>
      </c>
      <c r="Q4315" s="10">
        <f>I4315*Part2Out!C$72+'relay test.csv'!K4315*Part2Out!C$74+'relay test.csv'!L4315*Part2Out!C$75+'relay test.csv'!M4315*Part2Out!C$76</f>
        <v>0.9544327393295543</v>
      </c>
      <c r="R4315" s="11">
        <f t="shared" si="536"/>
        <v>2.5971968773295155</v>
      </c>
      <c r="S4315" s="12">
        <f t="shared" si="537"/>
        <v>0.72200576334804911</v>
      </c>
      <c r="T4315" s="11">
        <f t="shared" si="538"/>
        <v>1</v>
      </c>
      <c r="U4315" s="11">
        <f t="shared" si="539"/>
        <v>1</v>
      </c>
      <c r="V4315" s="71">
        <f>Q4315+Part2Out!C$71</f>
        <v>1.6229690070517262</v>
      </c>
      <c r="W4315" s="1">
        <f t="shared" si="540"/>
        <v>5.0681152709073709</v>
      </c>
      <c r="X4315" s="12">
        <f t="shared" si="541"/>
        <v>0.83520418526089257</v>
      </c>
      <c r="Y4315" s="11">
        <f t="shared" si="542"/>
        <v>1</v>
      </c>
      <c r="Z4315" s="1">
        <f t="shared" si="543"/>
        <v>1</v>
      </c>
    </row>
    <row r="4316" spans="1:26" x14ac:dyDescent="0.2">
      <c r="A4316" s="1" t="s">
        <v>4339</v>
      </c>
      <c r="B4316" s="1">
        <v>1</v>
      </c>
      <c r="C4316" s="2">
        <v>41554</v>
      </c>
      <c r="D4316" s="2">
        <v>41554</v>
      </c>
      <c r="E4316" s="2">
        <v>41554</v>
      </c>
      <c r="F4316" s="1">
        <v>34</v>
      </c>
      <c r="G4316" s="1">
        <v>14.70588235</v>
      </c>
      <c r="H4316" s="1">
        <v>2.9411764709999999</v>
      </c>
      <c r="I4316" s="1">
        <v>40.25</v>
      </c>
      <c r="J4316" s="1">
        <v>0</v>
      </c>
      <c r="K4316" s="1">
        <v>1</v>
      </c>
      <c r="L4316" s="1">
        <v>0</v>
      </c>
      <c r="M4316" s="1">
        <v>0</v>
      </c>
      <c r="N4316" s="1">
        <v>0</v>
      </c>
      <c r="O4316" s="1" t="s">
        <v>22</v>
      </c>
      <c r="P4316" s="1" t="s">
        <v>27</v>
      </c>
      <c r="Q4316" s="10">
        <f>I4316*Part2Out!C$72+'relay test.csv'!K4316*Part2Out!C$74+'relay test.csv'!L4316*Part2Out!C$75+'relay test.csv'!M4316*Part2Out!C$76</f>
        <v>0.89057127166410499</v>
      </c>
      <c r="R4316" s="11">
        <f t="shared" si="536"/>
        <v>2.4365211692876358</v>
      </c>
      <c r="S4316" s="12">
        <f t="shared" si="537"/>
        <v>0.7090080489138112</v>
      </c>
      <c r="T4316" s="11">
        <f t="shared" si="538"/>
        <v>1</v>
      </c>
      <c r="U4316" s="11">
        <f t="shared" si="539"/>
        <v>1</v>
      </c>
      <c r="V4316" s="71">
        <f>Q4316+Part2Out!C$71</f>
        <v>1.559107539386277</v>
      </c>
      <c r="W4316" s="1">
        <f t="shared" si="540"/>
        <v>4.7545760792122822</v>
      </c>
      <c r="X4316" s="12">
        <f t="shared" si="541"/>
        <v>0.82622525339227326</v>
      </c>
      <c r="Y4316" s="11">
        <f t="shared" si="542"/>
        <v>1</v>
      </c>
      <c r="Z4316" s="1">
        <f t="shared" si="543"/>
        <v>1</v>
      </c>
    </row>
    <row r="4317" spans="1:26" x14ac:dyDescent="0.2">
      <c r="A4317" s="1" t="s">
        <v>4340</v>
      </c>
      <c r="B4317" s="1">
        <v>1</v>
      </c>
      <c r="C4317" s="2">
        <v>41554</v>
      </c>
      <c r="D4317" s="2">
        <v>41554</v>
      </c>
      <c r="E4317" s="2">
        <v>41592</v>
      </c>
      <c r="F4317" s="1">
        <v>34</v>
      </c>
      <c r="G4317" s="1">
        <v>5.8823529409999997</v>
      </c>
      <c r="H4317" s="1">
        <v>2.9411764709999999</v>
      </c>
      <c r="I4317" s="1">
        <v>40.76</v>
      </c>
      <c r="J4317" s="1">
        <v>5.2631578947368397E-2</v>
      </c>
      <c r="K4317" s="1">
        <v>1</v>
      </c>
      <c r="L4317" s="1">
        <v>1</v>
      </c>
      <c r="M4317" s="1">
        <v>0</v>
      </c>
      <c r="N4317" s="1">
        <v>0</v>
      </c>
      <c r="O4317" s="1" t="s">
        <v>22</v>
      </c>
      <c r="P4317" s="1" t="s">
        <v>27</v>
      </c>
      <c r="Q4317" s="10">
        <f>I4317*Part2Out!C$72+'relay test.csv'!K4317*Part2Out!C$74+'relay test.csv'!L4317*Part2Out!C$75+'relay test.csv'!M4317*Part2Out!C$76</f>
        <v>1.7593341770549711</v>
      </c>
      <c r="R4317" s="11">
        <f t="shared" si="536"/>
        <v>5.8085686283183904</v>
      </c>
      <c r="S4317" s="12">
        <f t="shared" si="537"/>
        <v>0.85312625096547134</v>
      </c>
      <c r="T4317" s="11">
        <f t="shared" si="538"/>
        <v>1</v>
      </c>
      <c r="U4317" s="11">
        <f t="shared" si="539"/>
        <v>1</v>
      </c>
      <c r="V4317" s="71">
        <f>Q4317+Part2Out!C$71</f>
        <v>2.4278704447771431</v>
      </c>
      <c r="W4317" s="1">
        <f t="shared" si="540"/>
        <v>11.334718451364806</v>
      </c>
      <c r="X4317" s="12">
        <f t="shared" si="541"/>
        <v>0.91892802385859462</v>
      </c>
      <c r="Y4317" s="11">
        <f t="shared" si="542"/>
        <v>1</v>
      </c>
      <c r="Z4317" s="1">
        <f t="shared" si="543"/>
        <v>1</v>
      </c>
    </row>
    <row r="4318" spans="1:26" x14ac:dyDescent="0.2">
      <c r="A4318" s="1" t="s">
        <v>4341</v>
      </c>
      <c r="B4318" s="1">
        <v>0</v>
      </c>
      <c r="C4318" s="2">
        <v>41554</v>
      </c>
      <c r="D4318" s="2">
        <v>41554</v>
      </c>
      <c r="E4318" s="2">
        <v>41554</v>
      </c>
      <c r="F4318" s="1">
        <v>2</v>
      </c>
      <c r="G4318" s="1">
        <v>100</v>
      </c>
      <c r="H4318" s="1">
        <v>0</v>
      </c>
      <c r="I4318" s="1">
        <v>40.25</v>
      </c>
      <c r="J4318" s="1">
        <v>0</v>
      </c>
      <c r="K4318" s="1">
        <v>1</v>
      </c>
      <c r="L4318" s="1">
        <v>1</v>
      </c>
      <c r="M4318" s="1">
        <v>0</v>
      </c>
      <c r="N4318" s="1">
        <v>0</v>
      </c>
      <c r="O4318" s="1" t="s">
        <v>31</v>
      </c>
      <c r="P4318" s="1" t="s">
        <v>27</v>
      </c>
      <c r="Q4318" s="10">
        <f>I4318*Part2Out!C$72+'relay test.csv'!K4318*Part2Out!C$74+'relay test.csv'!L4318*Part2Out!C$75+'relay test.csv'!M4318*Part2Out!C$76</f>
        <v>1.7583015407674194</v>
      </c>
      <c r="R4318" s="11">
        <f t="shared" si="536"/>
        <v>5.8025735854561855</v>
      </c>
      <c r="S4318" s="12">
        <f t="shared" si="537"/>
        <v>0.85299681253900916</v>
      </c>
      <c r="T4318" s="11">
        <f t="shared" si="538"/>
        <v>1</v>
      </c>
      <c r="U4318" s="11">
        <f t="shared" si="539"/>
        <v>0</v>
      </c>
      <c r="V4318" s="71">
        <f>Q4318+Part2Out!C$71</f>
        <v>2.4268378084895916</v>
      </c>
      <c r="W4318" s="1">
        <f t="shared" si="540"/>
        <v>11.323019851021915</v>
      </c>
      <c r="X4318" s="12">
        <f t="shared" si="541"/>
        <v>0.91885105987903826</v>
      </c>
      <c r="Y4318" s="11">
        <f t="shared" si="542"/>
        <v>1</v>
      </c>
      <c r="Z4318" s="1">
        <f t="shared" si="543"/>
        <v>0</v>
      </c>
    </row>
    <row r="4319" spans="1:26" x14ac:dyDescent="0.2">
      <c r="A4319" s="1" t="s">
        <v>4342</v>
      </c>
      <c r="B4319" s="1">
        <v>1</v>
      </c>
      <c r="C4319" s="2">
        <v>41554</v>
      </c>
      <c r="D4319" s="2">
        <v>41554</v>
      </c>
      <c r="E4319" s="2">
        <v>41571</v>
      </c>
      <c r="F4319" s="1">
        <v>35</v>
      </c>
      <c r="G4319" s="1">
        <v>0</v>
      </c>
      <c r="H4319" s="1">
        <v>0</v>
      </c>
      <c r="I4319" s="1">
        <v>82.45</v>
      </c>
      <c r="J4319" s="1">
        <v>0.11764705882352899</v>
      </c>
      <c r="K4319" s="1">
        <v>1</v>
      </c>
      <c r="L4319" s="1">
        <v>0</v>
      </c>
      <c r="M4319" s="1">
        <v>0</v>
      </c>
      <c r="N4319" s="1">
        <v>0</v>
      </c>
      <c r="O4319" s="1" t="s">
        <v>31</v>
      </c>
      <c r="P4319" s="1" t="s">
        <v>62</v>
      </c>
      <c r="Q4319" s="10">
        <f>I4319*Part2Out!C$72+'relay test.csv'!K4319*Part2Out!C$74+'relay test.csv'!L4319*Part2Out!C$75+'relay test.csv'!M4319*Part2Out!C$76</f>
        <v>0.97601686251641828</v>
      </c>
      <c r="R4319" s="11">
        <f t="shared" si="536"/>
        <v>2.6538644546748018</v>
      </c>
      <c r="S4319" s="12">
        <f t="shared" si="537"/>
        <v>0.72631716025464843</v>
      </c>
      <c r="T4319" s="11">
        <f t="shared" si="538"/>
        <v>1</v>
      </c>
      <c r="U4319" s="11">
        <f t="shared" si="539"/>
        <v>1</v>
      </c>
      <c r="V4319" s="71">
        <f>Q4319+Part2Out!C$71</f>
        <v>1.6445531302385903</v>
      </c>
      <c r="W4319" s="1">
        <f t="shared" si="540"/>
        <v>5.1786951875151059</v>
      </c>
      <c r="X4319" s="12">
        <f t="shared" si="541"/>
        <v>0.83815353085864541</v>
      </c>
      <c r="Y4319" s="11">
        <f t="shared" si="542"/>
        <v>1</v>
      </c>
      <c r="Z4319" s="1">
        <f t="shared" si="543"/>
        <v>1</v>
      </c>
    </row>
    <row r="4320" spans="1:26" x14ac:dyDescent="0.2">
      <c r="A4320" s="1" t="s">
        <v>4343</v>
      </c>
      <c r="B4320" s="1">
        <v>1</v>
      </c>
      <c r="C4320" s="2">
        <v>41554</v>
      </c>
      <c r="D4320" s="2">
        <v>41554</v>
      </c>
      <c r="E4320" s="2">
        <v>41554</v>
      </c>
      <c r="F4320" s="1">
        <v>35</v>
      </c>
      <c r="G4320" s="1">
        <v>2.8571428569999999</v>
      </c>
      <c r="H4320" s="1">
        <v>0</v>
      </c>
      <c r="I4320" s="1">
        <v>40.020000000000003</v>
      </c>
      <c r="J4320" s="1">
        <v>0</v>
      </c>
      <c r="K4320" s="1">
        <v>1</v>
      </c>
      <c r="L4320" s="1">
        <v>1</v>
      </c>
      <c r="M4320" s="1">
        <v>0</v>
      </c>
      <c r="N4320" s="1">
        <v>0</v>
      </c>
      <c r="O4320" s="1" t="s">
        <v>31</v>
      </c>
      <c r="P4320" s="1" t="s">
        <v>27</v>
      </c>
      <c r="Q4320" s="10">
        <f>I4320*Part2Out!C$72+'relay test.csv'!K4320*Part2Out!C$74+'relay test.csv'!L4320*Part2Out!C$75+'relay test.csv'!M4320*Part2Out!C$76</f>
        <v>1.7578358420495039</v>
      </c>
      <c r="R4320" s="11">
        <f t="shared" si="536"/>
        <v>5.7998719634965958</v>
      </c>
      <c r="S4320" s="12">
        <f t="shared" si="537"/>
        <v>0.85293840746292737</v>
      </c>
      <c r="T4320" s="11">
        <f t="shared" si="538"/>
        <v>1</v>
      </c>
      <c r="U4320" s="11">
        <f t="shared" si="539"/>
        <v>1</v>
      </c>
      <c r="V4320" s="71">
        <f>Q4320+Part2Out!C$71</f>
        <v>2.4263721097716759</v>
      </c>
      <c r="W4320" s="1">
        <f t="shared" si="540"/>
        <v>11.317747962845422</v>
      </c>
      <c r="X4320" s="12">
        <f t="shared" si="541"/>
        <v>0.91881632884384834</v>
      </c>
      <c r="Y4320" s="11">
        <f t="shared" si="542"/>
        <v>1</v>
      </c>
      <c r="Z4320" s="1">
        <f t="shared" si="543"/>
        <v>1</v>
      </c>
    </row>
    <row r="4321" spans="1:26" x14ac:dyDescent="0.2">
      <c r="A4321" s="1" t="s">
        <v>4344</v>
      </c>
      <c r="B4321" s="1">
        <v>1</v>
      </c>
      <c r="C4321" s="2">
        <v>41554</v>
      </c>
      <c r="D4321" s="2">
        <v>41554</v>
      </c>
      <c r="E4321" s="2">
        <v>41561</v>
      </c>
      <c r="F4321" s="1">
        <v>29</v>
      </c>
      <c r="G4321" s="1">
        <v>48.275862070000002</v>
      </c>
      <c r="H4321" s="1">
        <v>17.241379309999999</v>
      </c>
      <c r="I4321" s="1">
        <v>49.17</v>
      </c>
      <c r="J4321" s="1">
        <v>0.28571428571428598</v>
      </c>
      <c r="K4321" s="1">
        <v>1</v>
      </c>
      <c r="L4321" s="1">
        <v>0</v>
      </c>
      <c r="M4321" s="1">
        <v>0</v>
      </c>
      <c r="N4321" s="1">
        <v>0</v>
      </c>
      <c r="O4321" s="1" t="s">
        <v>31</v>
      </c>
      <c r="P4321" s="1" t="s">
        <v>62</v>
      </c>
      <c r="Q4321" s="10">
        <f>I4321*Part2Out!C$72+'relay test.csv'!K4321*Part2Out!C$74+'relay test.csv'!L4321*Part2Out!C$75+'relay test.csv'!M4321*Part2Out!C$76</f>
        <v>0.90863228281108688</v>
      </c>
      <c r="R4321" s="11">
        <f t="shared" si="536"/>
        <v>2.4809270053434562</v>
      </c>
      <c r="S4321" s="12">
        <f t="shared" si="537"/>
        <v>0.71272020399596636</v>
      </c>
      <c r="T4321" s="11">
        <f t="shared" si="538"/>
        <v>1</v>
      </c>
      <c r="U4321" s="11">
        <f t="shared" si="539"/>
        <v>1</v>
      </c>
      <c r="V4321" s="71">
        <f>Q4321+Part2Out!C$71</f>
        <v>1.5771685505332589</v>
      </c>
      <c r="W4321" s="1">
        <f t="shared" si="540"/>
        <v>4.84122869218759</v>
      </c>
      <c r="X4321" s="12">
        <f t="shared" si="541"/>
        <v>0.82880314182229164</v>
      </c>
      <c r="Y4321" s="11">
        <f t="shared" si="542"/>
        <v>1</v>
      </c>
      <c r="Z4321" s="1">
        <f t="shared" si="543"/>
        <v>1</v>
      </c>
    </row>
    <row r="4322" spans="1:26" x14ac:dyDescent="0.2">
      <c r="A4322" s="1" t="s">
        <v>4345</v>
      </c>
      <c r="B4322" s="1">
        <v>1</v>
      </c>
      <c r="C4322" s="2">
        <v>41550</v>
      </c>
      <c r="D4322" s="2">
        <v>41554</v>
      </c>
      <c r="E4322" s="2">
        <v>41654</v>
      </c>
      <c r="F4322" s="1">
        <v>41</v>
      </c>
      <c r="G4322" s="1">
        <v>17.073170730000001</v>
      </c>
      <c r="H4322" s="1">
        <v>7.3170731709999997</v>
      </c>
      <c r="I4322" s="1">
        <v>81.33</v>
      </c>
      <c r="J4322" s="1">
        <v>0.03</v>
      </c>
      <c r="K4322" s="1">
        <v>1</v>
      </c>
      <c r="L4322" s="1">
        <v>0</v>
      </c>
      <c r="M4322" s="1">
        <v>0</v>
      </c>
      <c r="N4322" s="1">
        <v>0</v>
      </c>
      <c r="O4322" s="1" t="s">
        <v>22</v>
      </c>
      <c r="P4322" s="1" t="s">
        <v>23</v>
      </c>
      <c r="Q4322" s="10">
        <f>I4322*Part2Out!C$72+'relay test.csv'!K4322*Part2Out!C$74+'relay test.csv'!L4322*Part2Out!C$75+'relay test.csv'!M4322*Part2Out!C$76</f>
        <v>0.97374911223787342</v>
      </c>
      <c r="R4322" s="11">
        <f t="shared" si="536"/>
        <v>2.647852971665893</v>
      </c>
      <c r="S4322" s="12">
        <f t="shared" si="537"/>
        <v>0.72586614434097596</v>
      </c>
      <c r="T4322" s="11">
        <f t="shared" si="538"/>
        <v>1</v>
      </c>
      <c r="U4322" s="11">
        <f t="shared" si="539"/>
        <v>1</v>
      </c>
      <c r="V4322" s="71">
        <f>Q4322+Part2Out!C$71</f>
        <v>1.6422853799600454</v>
      </c>
      <c r="W4322" s="1">
        <f t="shared" si="540"/>
        <v>5.1669645062162832</v>
      </c>
      <c r="X4322" s="12">
        <f t="shared" si="541"/>
        <v>0.83784566961719942</v>
      </c>
      <c r="Y4322" s="11">
        <f t="shared" si="542"/>
        <v>1</v>
      </c>
      <c r="Z4322" s="1">
        <f t="shared" si="543"/>
        <v>1</v>
      </c>
    </row>
    <row r="4323" spans="1:26" x14ac:dyDescent="0.2">
      <c r="A4323" s="1" t="s">
        <v>4346</v>
      </c>
      <c r="B4323" s="1">
        <v>1</v>
      </c>
      <c r="C4323" s="2">
        <v>41554</v>
      </c>
      <c r="D4323" s="2">
        <v>41554</v>
      </c>
      <c r="E4323" s="2">
        <v>41564</v>
      </c>
      <c r="F4323" s="1">
        <v>34</v>
      </c>
      <c r="G4323" s="1">
        <v>0</v>
      </c>
      <c r="H4323" s="1">
        <v>0</v>
      </c>
      <c r="I4323" s="1">
        <v>54.8</v>
      </c>
      <c r="J4323" s="1">
        <v>0.2</v>
      </c>
      <c r="K4323" s="1">
        <v>1</v>
      </c>
      <c r="L4323" s="1">
        <v>0</v>
      </c>
      <c r="M4323" s="1">
        <v>0</v>
      </c>
      <c r="N4323" s="1">
        <v>0</v>
      </c>
      <c r="O4323" s="1" t="s">
        <v>22</v>
      </c>
      <c r="P4323" s="1" t="s">
        <v>27</v>
      </c>
      <c r="Q4323" s="10">
        <f>I4323*Part2Out!C$72+'relay test.csv'!K4323*Part2Out!C$74+'relay test.csv'!L4323*Part2Out!C$75+'relay test.csv'!M4323*Part2Out!C$76</f>
        <v>0.92003177751484333</v>
      </c>
      <c r="R4323" s="11">
        <f t="shared" si="536"/>
        <v>2.5093701302158773</v>
      </c>
      <c r="S4323" s="12">
        <f t="shared" si="537"/>
        <v>0.71504858054442799</v>
      </c>
      <c r="T4323" s="11">
        <f t="shared" si="538"/>
        <v>1</v>
      </c>
      <c r="U4323" s="11">
        <f t="shared" si="539"/>
        <v>1</v>
      </c>
      <c r="V4323" s="71">
        <f>Q4323+Part2Out!C$71</f>
        <v>1.5885680452370154</v>
      </c>
      <c r="W4323" s="1">
        <f t="shared" si="540"/>
        <v>4.8967320068483042</v>
      </c>
      <c r="X4323" s="12">
        <f t="shared" si="541"/>
        <v>0.83041454167518092</v>
      </c>
      <c r="Y4323" s="11">
        <f t="shared" si="542"/>
        <v>1</v>
      </c>
      <c r="Z4323" s="1">
        <f t="shared" si="543"/>
        <v>1</v>
      </c>
    </row>
    <row r="4324" spans="1:26" x14ac:dyDescent="0.2">
      <c r="A4324" s="1" t="s">
        <v>4347</v>
      </c>
      <c r="B4324" s="1">
        <v>1</v>
      </c>
      <c r="C4324" s="2">
        <v>41554</v>
      </c>
      <c r="D4324" s="2">
        <v>41554</v>
      </c>
      <c r="E4324" s="2">
        <v>41554</v>
      </c>
      <c r="F4324" s="1">
        <v>30</v>
      </c>
      <c r="G4324" s="1">
        <v>20</v>
      </c>
      <c r="H4324" s="1">
        <v>0</v>
      </c>
      <c r="I4324" s="1">
        <v>73.489999999999995</v>
      </c>
      <c r="J4324" s="1">
        <v>0</v>
      </c>
      <c r="K4324" s="1">
        <v>1</v>
      </c>
      <c r="L4324" s="1">
        <v>0</v>
      </c>
      <c r="M4324" s="1">
        <v>0</v>
      </c>
      <c r="N4324" s="1">
        <v>0</v>
      </c>
      <c r="O4324" s="1" t="s">
        <v>29</v>
      </c>
      <c r="P4324" s="1" t="s">
        <v>27</v>
      </c>
      <c r="Q4324" s="10">
        <f>I4324*Part2Out!C$72+'relay test.csv'!K4324*Part2Out!C$74+'relay test.csv'!L4324*Part2Out!C$75+'relay test.csv'!M4324*Part2Out!C$76</f>
        <v>0.95787486028805979</v>
      </c>
      <c r="R4324" s="11">
        <f t="shared" si="536"/>
        <v>2.6061521468528133</v>
      </c>
      <c r="S4324" s="12">
        <f t="shared" si="537"/>
        <v>0.72269611506194298</v>
      </c>
      <c r="T4324" s="11">
        <f t="shared" si="538"/>
        <v>1</v>
      </c>
      <c r="U4324" s="11">
        <f t="shared" si="539"/>
        <v>1</v>
      </c>
      <c r="V4324" s="71">
        <f>Q4324+Part2Out!C$71</f>
        <v>1.6264111280102318</v>
      </c>
      <c r="W4324" s="1">
        <f t="shared" si="540"/>
        <v>5.085590395193206</v>
      </c>
      <c r="X4324" s="12">
        <f t="shared" si="541"/>
        <v>0.83567740596050222</v>
      </c>
      <c r="Y4324" s="11">
        <f t="shared" si="542"/>
        <v>1</v>
      </c>
      <c r="Z4324" s="1">
        <f t="shared" si="543"/>
        <v>1</v>
      </c>
    </row>
    <row r="4325" spans="1:26" x14ac:dyDescent="0.2">
      <c r="A4325" s="1" t="s">
        <v>4348</v>
      </c>
      <c r="B4325" s="1">
        <v>1</v>
      </c>
      <c r="C4325" s="2">
        <v>41540</v>
      </c>
      <c r="D4325" s="2">
        <v>41554</v>
      </c>
      <c r="E4325" s="2">
        <v>41658</v>
      </c>
      <c r="F4325" s="1">
        <v>35</v>
      </c>
      <c r="G4325" s="1">
        <v>8.5714285710000002</v>
      </c>
      <c r="H4325" s="1">
        <v>2.8571428569999999</v>
      </c>
      <c r="I4325" s="1">
        <v>55.49</v>
      </c>
      <c r="J4325" s="1">
        <v>2.8846153846153799E-2</v>
      </c>
      <c r="K4325" s="1">
        <v>1</v>
      </c>
      <c r="L4325" s="1">
        <v>0</v>
      </c>
      <c r="M4325" s="1">
        <v>0</v>
      </c>
      <c r="N4325" s="1">
        <v>0</v>
      </c>
      <c r="O4325" s="1" t="s">
        <v>31</v>
      </c>
      <c r="P4325" s="1" t="s">
        <v>62</v>
      </c>
      <c r="Q4325" s="10">
        <f>I4325*Part2Out!C$72+'relay test.csv'!K4325*Part2Out!C$74+'relay test.csv'!L4325*Part2Out!C$75+'relay test.csv'!M4325*Part2Out!C$76</f>
        <v>0.92142887366858972</v>
      </c>
      <c r="R4325" s="11">
        <f t="shared" si="536"/>
        <v>2.5128784117057714</v>
      </c>
      <c r="S4325" s="12">
        <f t="shared" si="537"/>
        <v>0.71533315907896067</v>
      </c>
      <c r="T4325" s="11">
        <f t="shared" si="538"/>
        <v>1</v>
      </c>
      <c r="U4325" s="11">
        <f t="shared" si="539"/>
        <v>1</v>
      </c>
      <c r="V4325" s="71">
        <f>Q4325+Part2Out!C$71</f>
        <v>1.5899651413907616</v>
      </c>
      <c r="W4325" s="1">
        <f t="shared" si="540"/>
        <v>4.90357799343822</v>
      </c>
      <c r="X4325" s="12">
        <f t="shared" si="541"/>
        <v>0.83061119864741484</v>
      </c>
      <c r="Y4325" s="11">
        <f t="shared" si="542"/>
        <v>1</v>
      </c>
      <c r="Z4325" s="1">
        <f t="shared" si="543"/>
        <v>1</v>
      </c>
    </row>
    <row r="4326" spans="1:26" x14ac:dyDescent="0.2">
      <c r="A4326" s="1" t="s">
        <v>4349</v>
      </c>
      <c r="B4326" s="1">
        <v>0</v>
      </c>
      <c r="C4326" s="2">
        <v>41554</v>
      </c>
      <c r="D4326" s="2">
        <v>41555</v>
      </c>
      <c r="E4326" s="2">
        <v>41569</v>
      </c>
      <c r="F4326" s="1">
        <v>10</v>
      </c>
      <c r="G4326" s="1">
        <v>20</v>
      </c>
      <c r="H4326" s="1">
        <v>0</v>
      </c>
      <c r="I4326" s="1">
        <v>38</v>
      </c>
      <c r="J4326" s="1">
        <v>0.14285714285714299</v>
      </c>
      <c r="K4326" s="1">
        <v>1</v>
      </c>
      <c r="L4326" s="1">
        <v>0</v>
      </c>
      <c r="M4326" s="1">
        <v>0</v>
      </c>
      <c r="N4326" s="1">
        <v>0</v>
      </c>
      <c r="O4326" s="1" t="s">
        <v>29</v>
      </c>
      <c r="P4326" s="1" t="s">
        <v>62</v>
      </c>
      <c r="Q4326" s="10">
        <f>I4326*Part2Out!C$72+'relay test.csv'!K4326*Part2Out!C$74+'relay test.csv'!L4326*Part2Out!C$75+'relay test.csv'!M4326*Part2Out!C$76</f>
        <v>0.88601552333667122</v>
      </c>
      <c r="R4326" s="11">
        <f t="shared" si="536"/>
        <v>2.4254462384994682</v>
      </c>
      <c r="S4326" s="12">
        <f t="shared" si="537"/>
        <v>0.70806723259564153</v>
      </c>
      <c r="T4326" s="11">
        <f t="shared" si="538"/>
        <v>1</v>
      </c>
      <c r="U4326" s="11">
        <f t="shared" si="539"/>
        <v>0</v>
      </c>
      <c r="V4326" s="71">
        <f>Q4326+Part2Out!C$71</f>
        <v>1.5545517910588433</v>
      </c>
      <c r="W4326" s="1">
        <f t="shared" si="540"/>
        <v>4.7329646925893831</v>
      </c>
      <c r="X4326" s="12">
        <f t="shared" si="541"/>
        <v>0.82557017989442139</v>
      </c>
      <c r="Y4326" s="11">
        <f t="shared" si="542"/>
        <v>1</v>
      </c>
      <c r="Z4326" s="1">
        <f t="shared" si="543"/>
        <v>0</v>
      </c>
    </row>
    <row r="4327" spans="1:26" x14ac:dyDescent="0.2">
      <c r="A4327" s="1" t="s">
        <v>4350</v>
      </c>
      <c r="B4327" s="1">
        <v>1</v>
      </c>
      <c r="C4327" s="2">
        <v>41554</v>
      </c>
      <c r="D4327" s="2">
        <v>41554</v>
      </c>
      <c r="E4327" s="2">
        <v>41554</v>
      </c>
      <c r="F4327" s="1">
        <v>30</v>
      </c>
      <c r="G4327" s="1">
        <v>6.6666666670000003</v>
      </c>
      <c r="H4327" s="1">
        <v>0</v>
      </c>
      <c r="I4327" s="1">
        <v>40.020000000000003</v>
      </c>
      <c r="J4327" s="1">
        <v>0</v>
      </c>
      <c r="K4327" s="1">
        <v>1</v>
      </c>
      <c r="L4327" s="1">
        <v>0</v>
      </c>
      <c r="M4327" s="1">
        <v>0</v>
      </c>
      <c r="N4327" s="1">
        <v>0</v>
      </c>
      <c r="O4327" s="1" t="s">
        <v>31</v>
      </c>
      <c r="P4327" s="1" t="s">
        <v>23</v>
      </c>
      <c r="Q4327" s="10">
        <f>I4327*Part2Out!C$72+'relay test.csv'!K4327*Part2Out!C$74+'relay test.csv'!L4327*Part2Out!C$75+'relay test.csv'!M4327*Part2Out!C$76</f>
        <v>0.89010557294618953</v>
      </c>
      <c r="R4327" s="11">
        <f t="shared" si="536"/>
        <v>2.4353867486725398</v>
      </c>
      <c r="S4327" s="12">
        <f t="shared" si="537"/>
        <v>0.70891195863568846</v>
      </c>
      <c r="T4327" s="11">
        <f t="shared" si="538"/>
        <v>1</v>
      </c>
      <c r="U4327" s="11">
        <f t="shared" si="539"/>
        <v>1</v>
      </c>
      <c r="V4327" s="71">
        <f>Q4327+Part2Out!C$71</f>
        <v>1.5586418406683615</v>
      </c>
      <c r="W4327" s="1">
        <f t="shared" si="540"/>
        <v>4.7523623947229829</v>
      </c>
      <c r="X4327" s="12">
        <f t="shared" si="541"/>
        <v>0.8261583795698676</v>
      </c>
      <c r="Y4327" s="11">
        <f t="shared" si="542"/>
        <v>1</v>
      </c>
      <c r="Z4327" s="1">
        <f t="shared" si="543"/>
        <v>1</v>
      </c>
    </row>
    <row r="4328" spans="1:26" x14ac:dyDescent="0.2">
      <c r="A4328" s="1" t="s">
        <v>4351</v>
      </c>
      <c r="B4328" s="1">
        <v>1</v>
      </c>
      <c r="C4328" s="2">
        <v>41554</v>
      </c>
      <c r="D4328" s="2">
        <v>41554</v>
      </c>
      <c r="E4328" s="2">
        <v>41554</v>
      </c>
      <c r="F4328" s="1">
        <v>36</v>
      </c>
      <c r="G4328" s="1">
        <v>0</v>
      </c>
      <c r="H4328" s="1">
        <v>0</v>
      </c>
      <c r="I4328" s="1">
        <v>40.020000000000003</v>
      </c>
      <c r="J4328" s="1">
        <v>0</v>
      </c>
      <c r="K4328" s="1">
        <v>1</v>
      </c>
      <c r="L4328" s="1">
        <v>1</v>
      </c>
      <c r="M4328" s="1">
        <v>0</v>
      </c>
      <c r="N4328" s="1">
        <v>0</v>
      </c>
      <c r="O4328" s="1" t="s">
        <v>31</v>
      </c>
      <c r="P4328" s="1" t="s">
        <v>23</v>
      </c>
      <c r="Q4328" s="10">
        <f>I4328*Part2Out!C$72+'relay test.csv'!K4328*Part2Out!C$74+'relay test.csv'!L4328*Part2Out!C$75+'relay test.csv'!M4328*Part2Out!C$76</f>
        <v>1.7578358420495039</v>
      </c>
      <c r="R4328" s="11">
        <f t="shared" si="536"/>
        <v>5.7998719634965958</v>
      </c>
      <c r="S4328" s="12">
        <f t="shared" si="537"/>
        <v>0.85293840746292737</v>
      </c>
      <c r="T4328" s="11">
        <f t="shared" si="538"/>
        <v>1</v>
      </c>
      <c r="U4328" s="11">
        <f t="shared" si="539"/>
        <v>1</v>
      </c>
      <c r="V4328" s="71">
        <f>Q4328+Part2Out!C$71</f>
        <v>2.4263721097716759</v>
      </c>
      <c r="W4328" s="1">
        <f t="shared" si="540"/>
        <v>11.317747962845422</v>
      </c>
      <c r="X4328" s="12">
        <f t="shared" si="541"/>
        <v>0.91881632884384834</v>
      </c>
      <c r="Y4328" s="11">
        <f t="shared" si="542"/>
        <v>1</v>
      </c>
      <c r="Z4328" s="1">
        <f t="shared" si="543"/>
        <v>1</v>
      </c>
    </row>
    <row r="4329" spans="1:26" x14ac:dyDescent="0.2">
      <c r="A4329" s="1" t="s">
        <v>4352</v>
      </c>
      <c r="B4329" s="1">
        <v>1</v>
      </c>
      <c r="C4329" s="2">
        <v>41554</v>
      </c>
      <c r="D4329" s="2">
        <v>41557</v>
      </c>
      <c r="E4329" s="2">
        <v>41573</v>
      </c>
      <c r="F4329" s="1">
        <v>30</v>
      </c>
      <c r="G4329" s="1">
        <v>30</v>
      </c>
      <c r="H4329" s="1">
        <v>0</v>
      </c>
      <c r="I4329" s="1">
        <v>157.61000000000001</v>
      </c>
      <c r="J4329" s="1">
        <v>0.1875</v>
      </c>
      <c r="K4329" s="1">
        <v>1</v>
      </c>
      <c r="L4329" s="1">
        <v>0</v>
      </c>
      <c r="M4329" s="1">
        <v>0</v>
      </c>
      <c r="N4329" s="1">
        <v>0</v>
      </c>
      <c r="O4329" s="1" t="s">
        <v>25</v>
      </c>
      <c r="P4329" s="1" t="s">
        <v>27</v>
      </c>
      <c r="Q4329" s="10">
        <f>I4329*Part2Out!C$72+'relay test.csv'!K4329*Part2Out!C$74+'relay test.csv'!L4329*Part2Out!C$75+'relay test.csv'!M4329*Part2Out!C$76</f>
        <v>1.1281991044230502</v>
      </c>
      <c r="R4329" s="11">
        <f t="shared" si="536"/>
        <v>3.0900865629688545</v>
      </c>
      <c r="S4329" s="12">
        <f t="shared" si="537"/>
        <v>0.75550639708854128</v>
      </c>
      <c r="T4329" s="11">
        <f t="shared" si="538"/>
        <v>1</v>
      </c>
      <c r="U4329" s="11">
        <f t="shared" si="539"/>
        <v>1</v>
      </c>
      <c r="V4329" s="71">
        <f>Q4329+Part2Out!C$71</f>
        <v>1.7967353721452222</v>
      </c>
      <c r="W4329" s="1">
        <f t="shared" si="540"/>
        <v>6.0299298196873536</v>
      </c>
      <c r="X4329" s="12">
        <f t="shared" si="541"/>
        <v>0.85775106926394984</v>
      </c>
      <c r="Y4329" s="11">
        <f t="shared" si="542"/>
        <v>1</v>
      </c>
      <c r="Z4329" s="1">
        <f t="shared" si="543"/>
        <v>1</v>
      </c>
    </row>
    <row r="4330" spans="1:26" x14ac:dyDescent="0.2">
      <c r="A4330" s="1" t="s">
        <v>4353</v>
      </c>
      <c r="B4330" s="1">
        <v>1</v>
      </c>
      <c r="C4330" s="2">
        <v>41554</v>
      </c>
      <c r="D4330" s="2">
        <v>41554</v>
      </c>
      <c r="E4330" s="2">
        <v>41655</v>
      </c>
      <c r="F4330" s="1">
        <v>46</v>
      </c>
      <c r="G4330" s="1">
        <v>15.217391299999999</v>
      </c>
      <c r="H4330" s="1">
        <v>8.6956521739999992</v>
      </c>
      <c r="I4330" s="1">
        <v>33.46</v>
      </c>
      <c r="J4330" s="1">
        <v>9.9009900990099001E-2</v>
      </c>
      <c r="K4330" s="1">
        <v>1</v>
      </c>
      <c r="L4330" s="1">
        <v>1</v>
      </c>
      <c r="M4330" s="1">
        <v>0</v>
      </c>
      <c r="N4330" s="1">
        <v>0</v>
      </c>
      <c r="O4330" s="1" t="s">
        <v>22</v>
      </c>
      <c r="P4330" s="1" t="s">
        <v>27</v>
      </c>
      <c r="Q4330" s="10">
        <f>I4330*Part2Out!C$72+'relay test.csv'!K4330*Part2Out!C$74+'relay test.csv'!L4330*Part2Out!C$75+'relay test.csv'!M4330*Part2Out!C$76</f>
        <v>1.7445533047037416</v>
      </c>
      <c r="R4330" s="11">
        <f t="shared" si="536"/>
        <v>5.7233443133440529</v>
      </c>
      <c r="S4330" s="12">
        <f t="shared" si="537"/>
        <v>0.85126449674527815</v>
      </c>
      <c r="T4330" s="11">
        <f t="shared" si="538"/>
        <v>1</v>
      </c>
      <c r="U4330" s="11">
        <f t="shared" si="539"/>
        <v>1</v>
      </c>
      <c r="V4330" s="71">
        <f>Q4330+Part2Out!C$71</f>
        <v>2.4130895724259136</v>
      </c>
      <c r="W4330" s="1">
        <f t="shared" si="540"/>
        <v>11.168413518556562</v>
      </c>
      <c r="X4330" s="12">
        <f t="shared" si="541"/>
        <v>0.91782001832243598</v>
      </c>
      <c r="Y4330" s="11">
        <f t="shared" si="542"/>
        <v>1</v>
      </c>
      <c r="Z4330" s="1">
        <f t="shared" si="543"/>
        <v>1</v>
      </c>
    </row>
    <row r="4331" spans="1:26" x14ac:dyDescent="0.2">
      <c r="A4331" s="1" t="s">
        <v>4354</v>
      </c>
      <c r="B4331" s="1">
        <v>1</v>
      </c>
      <c r="C4331" s="2">
        <v>41554</v>
      </c>
      <c r="D4331" s="2">
        <v>41554</v>
      </c>
      <c r="E4331" s="2">
        <v>41554</v>
      </c>
      <c r="F4331" s="1">
        <v>30</v>
      </c>
      <c r="G4331" s="1">
        <v>6.6666666670000003</v>
      </c>
      <c r="H4331" s="1">
        <v>0</v>
      </c>
      <c r="I4331" s="1">
        <v>57.25</v>
      </c>
      <c r="J4331" s="1">
        <v>0</v>
      </c>
      <c r="K4331" s="1">
        <v>1</v>
      </c>
      <c r="L4331" s="1">
        <v>1</v>
      </c>
      <c r="M4331" s="1">
        <v>0</v>
      </c>
      <c r="N4331" s="1">
        <v>0</v>
      </c>
      <c r="O4331" s="1" t="s">
        <v>29</v>
      </c>
      <c r="P4331" s="1" t="s">
        <v>23</v>
      </c>
      <c r="Q4331" s="10">
        <f>I4331*Part2Out!C$72+'relay test.csv'!K4331*Part2Out!C$74+'relay test.csv'!L4331*Part2Out!C$75+'relay test.csv'!M4331*Part2Out!C$76</f>
        <v>1.7927227503524745</v>
      </c>
      <c r="R4331" s="11">
        <f t="shared" si="536"/>
        <v>6.0057824713721448</v>
      </c>
      <c r="S4331" s="12">
        <f t="shared" si="537"/>
        <v>0.85726076935926598</v>
      </c>
      <c r="T4331" s="11">
        <f t="shared" si="538"/>
        <v>1</v>
      </c>
      <c r="U4331" s="11">
        <f t="shared" si="539"/>
        <v>1</v>
      </c>
      <c r="V4331" s="71">
        <f>Q4331+Part2Out!C$71</f>
        <v>2.4612590180746468</v>
      </c>
      <c r="W4331" s="1">
        <f t="shared" si="540"/>
        <v>11.719557389968019</v>
      </c>
      <c r="X4331" s="12">
        <f t="shared" si="541"/>
        <v>0.92138091213860118</v>
      </c>
      <c r="Y4331" s="11">
        <f t="shared" si="542"/>
        <v>1</v>
      </c>
      <c r="Z4331" s="1">
        <f t="shared" si="543"/>
        <v>1</v>
      </c>
    </row>
    <row r="4332" spans="1:26" x14ac:dyDescent="0.2">
      <c r="A4332" s="1" t="s">
        <v>4355</v>
      </c>
      <c r="B4332" s="1">
        <v>1</v>
      </c>
      <c r="C4332" s="2">
        <v>41554</v>
      </c>
      <c r="D4332" s="2">
        <v>41554</v>
      </c>
      <c r="E4332" s="2">
        <v>41588</v>
      </c>
      <c r="F4332" s="1">
        <v>36</v>
      </c>
      <c r="G4332" s="1">
        <v>13.88888889</v>
      </c>
      <c r="H4332" s="1">
        <v>8.3333333330000006</v>
      </c>
      <c r="I4332" s="1">
        <v>59.94</v>
      </c>
      <c r="J4332" s="1">
        <v>0.14705882352941199</v>
      </c>
      <c r="K4332" s="1">
        <v>1</v>
      </c>
      <c r="L4332" s="1">
        <v>0</v>
      </c>
      <c r="M4332" s="1">
        <v>0</v>
      </c>
      <c r="N4332" s="1">
        <v>0</v>
      </c>
      <c r="O4332" s="1" t="s">
        <v>31</v>
      </c>
      <c r="P4332" s="1" t="s">
        <v>23</v>
      </c>
      <c r="Q4332" s="10">
        <f>I4332*Part2Out!C$72+'relay test.csv'!K4332*Part2Out!C$74+'relay test.csv'!L4332*Part2Out!C$75+'relay test.csv'!M4332*Part2Out!C$76</f>
        <v>0.93043913147173651</v>
      </c>
      <c r="R4332" s="11">
        <f t="shared" si="536"/>
        <v>2.5356224047718019</v>
      </c>
      <c r="S4332" s="12">
        <f t="shared" si="537"/>
        <v>0.71716436725529165</v>
      </c>
      <c r="T4332" s="11">
        <f t="shared" si="538"/>
        <v>1</v>
      </c>
      <c r="U4332" s="11">
        <f t="shared" si="539"/>
        <v>1</v>
      </c>
      <c r="V4332" s="71">
        <f>Q4332+Part2Out!C$71</f>
        <v>1.5989753991939084</v>
      </c>
      <c r="W4332" s="1">
        <f t="shared" si="540"/>
        <v>4.9479601423563579</v>
      </c>
      <c r="X4332" s="12">
        <f t="shared" si="541"/>
        <v>0.83187513432061477</v>
      </c>
      <c r="Y4332" s="11">
        <f t="shared" si="542"/>
        <v>1</v>
      </c>
      <c r="Z4332" s="1">
        <f t="shared" si="543"/>
        <v>1</v>
      </c>
    </row>
    <row r="4333" spans="1:26" x14ac:dyDescent="0.2">
      <c r="A4333" s="1" t="s">
        <v>4356</v>
      </c>
      <c r="B4333" s="1">
        <v>1</v>
      </c>
      <c r="C4333" s="2">
        <v>41549</v>
      </c>
      <c r="D4333" s="2">
        <v>41554</v>
      </c>
      <c r="E4333" s="2">
        <v>41554</v>
      </c>
      <c r="F4333" s="1">
        <v>37</v>
      </c>
      <c r="G4333" s="1">
        <v>0</v>
      </c>
      <c r="H4333" s="1">
        <v>0</v>
      </c>
      <c r="I4333" s="1">
        <v>41.05</v>
      </c>
      <c r="J4333" s="1">
        <v>0</v>
      </c>
      <c r="K4333" s="1">
        <v>1</v>
      </c>
      <c r="L4333" s="1">
        <v>0</v>
      </c>
      <c r="M4333" s="1">
        <v>0</v>
      </c>
      <c r="N4333" s="1">
        <v>0</v>
      </c>
      <c r="O4333" s="1" t="s">
        <v>35</v>
      </c>
      <c r="P4333" s="1" t="s">
        <v>27</v>
      </c>
      <c r="Q4333" s="10">
        <f>I4333*Part2Out!C$72+'relay test.csv'!K4333*Part2Out!C$74+'relay test.csv'!L4333*Part2Out!C$75+'relay test.csv'!M4333*Part2Out!C$76</f>
        <v>0.89219109329163704</v>
      </c>
      <c r="R4333" s="11">
        <f t="shared" si="536"/>
        <v>2.4404710971992576</v>
      </c>
      <c r="S4333" s="12">
        <f t="shared" si="537"/>
        <v>0.70934213026406245</v>
      </c>
      <c r="T4333" s="11">
        <f t="shared" si="538"/>
        <v>1</v>
      </c>
      <c r="U4333" s="11">
        <f t="shared" si="539"/>
        <v>1</v>
      </c>
      <c r="V4333" s="71">
        <f>Q4333+Part2Out!C$71</f>
        <v>1.560727361013809</v>
      </c>
      <c r="W4333" s="1">
        <f t="shared" si="540"/>
        <v>4.7622838853253322</v>
      </c>
      <c r="X4333" s="12">
        <f t="shared" si="541"/>
        <v>0.82645769977652861</v>
      </c>
      <c r="Y4333" s="11">
        <f t="shared" si="542"/>
        <v>1</v>
      </c>
      <c r="Z4333" s="1">
        <f t="shared" si="543"/>
        <v>1</v>
      </c>
    </row>
    <row r="4334" spans="1:26" x14ac:dyDescent="0.2">
      <c r="A4334" s="1" t="s">
        <v>4357</v>
      </c>
      <c r="B4334" s="1">
        <v>1</v>
      </c>
      <c r="C4334" s="2">
        <v>41554</v>
      </c>
      <c r="D4334" s="2">
        <v>41554</v>
      </c>
      <c r="E4334" s="2">
        <v>41554</v>
      </c>
      <c r="F4334" s="1">
        <v>32</v>
      </c>
      <c r="G4334" s="1">
        <v>6.25</v>
      </c>
      <c r="H4334" s="1">
        <v>3.125</v>
      </c>
      <c r="I4334" s="1">
        <v>40.42</v>
      </c>
      <c r="J4334" s="1">
        <v>0</v>
      </c>
      <c r="K4334" s="1">
        <v>1</v>
      </c>
      <c r="L4334" s="1">
        <v>0</v>
      </c>
      <c r="M4334" s="1">
        <v>0</v>
      </c>
      <c r="N4334" s="1">
        <v>0</v>
      </c>
      <c r="O4334" s="1" t="s">
        <v>29</v>
      </c>
      <c r="P4334" s="1" t="s">
        <v>27</v>
      </c>
      <c r="Q4334" s="10">
        <f>I4334*Part2Out!C$72+'relay test.csv'!K4334*Part2Out!C$74+'relay test.csv'!L4334*Part2Out!C$75+'relay test.csv'!M4334*Part2Out!C$76</f>
        <v>0.89091548375995555</v>
      </c>
      <c r="R4334" s="11">
        <f t="shared" si="536"/>
        <v>2.4373599937043737</v>
      </c>
      <c r="S4334" s="12">
        <f t="shared" si="537"/>
        <v>0.70907906014164079</v>
      </c>
      <c r="T4334" s="11">
        <f t="shared" si="538"/>
        <v>1</v>
      </c>
      <c r="U4334" s="11">
        <f t="shared" si="539"/>
        <v>1</v>
      </c>
      <c r="V4334" s="71">
        <f>Q4334+Part2Out!C$71</f>
        <v>1.5594517514821276</v>
      </c>
      <c r="W4334" s="1">
        <f t="shared" si="540"/>
        <v>4.7562129435074718</v>
      </c>
      <c r="X4334" s="12">
        <f t="shared" si="541"/>
        <v>0.82627466881191103</v>
      </c>
      <c r="Y4334" s="11">
        <f t="shared" si="542"/>
        <v>1</v>
      </c>
      <c r="Z4334" s="1">
        <f t="shared" si="543"/>
        <v>1</v>
      </c>
    </row>
    <row r="4335" spans="1:26" x14ac:dyDescent="0.2">
      <c r="A4335" s="1" t="s">
        <v>4358</v>
      </c>
      <c r="B4335" s="1">
        <v>1</v>
      </c>
      <c r="C4335" s="2">
        <v>41554</v>
      </c>
      <c r="D4335" s="2">
        <v>41554</v>
      </c>
      <c r="E4335" s="2">
        <v>41554</v>
      </c>
      <c r="F4335" s="1">
        <v>33</v>
      </c>
      <c r="G4335" s="1">
        <v>0</v>
      </c>
      <c r="H4335" s="1">
        <v>0</v>
      </c>
      <c r="I4335" s="1">
        <v>40.020000000000003</v>
      </c>
      <c r="J4335" s="1">
        <v>0</v>
      </c>
      <c r="K4335" s="1">
        <v>1</v>
      </c>
      <c r="L4335" s="1">
        <v>0</v>
      </c>
      <c r="M4335" s="1">
        <v>0</v>
      </c>
      <c r="N4335" s="1">
        <v>0</v>
      </c>
      <c r="O4335" s="1" t="s">
        <v>35</v>
      </c>
      <c r="P4335" s="1" t="s">
        <v>23</v>
      </c>
      <c r="Q4335" s="10">
        <f>I4335*Part2Out!C$72+'relay test.csv'!K4335*Part2Out!C$74+'relay test.csv'!L4335*Part2Out!C$75+'relay test.csv'!M4335*Part2Out!C$76</f>
        <v>0.89010557294618953</v>
      </c>
      <c r="R4335" s="11">
        <f t="shared" si="536"/>
        <v>2.4353867486725398</v>
      </c>
      <c r="S4335" s="12">
        <f t="shared" si="537"/>
        <v>0.70891195863568846</v>
      </c>
      <c r="T4335" s="11">
        <f t="shared" si="538"/>
        <v>1</v>
      </c>
      <c r="U4335" s="11">
        <f t="shared" si="539"/>
        <v>1</v>
      </c>
      <c r="V4335" s="71">
        <f>Q4335+Part2Out!C$71</f>
        <v>1.5586418406683615</v>
      </c>
      <c r="W4335" s="1">
        <f t="shared" si="540"/>
        <v>4.7523623947229829</v>
      </c>
      <c r="X4335" s="12">
        <f t="shared" si="541"/>
        <v>0.8261583795698676</v>
      </c>
      <c r="Y4335" s="11">
        <f t="shared" si="542"/>
        <v>1</v>
      </c>
      <c r="Z4335" s="1">
        <f t="shared" si="543"/>
        <v>1</v>
      </c>
    </row>
    <row r="4336" spans="1:26" x14ac:dyDescent="0.2">
      <c r="A4336" s="1" t="s">
        <v>4359</v>
      </c>
      <c r="B4336" s="1">
        <v>1</v>
      </c>
      <c r="C4336" s="2">
        <v>41554</v>
      </c>
      <c r="D4336" s="2">
        <v>41556</v>
      </c>
      <c r="E4336" s="2">
        <v>41564</v>
      </c>
      <c r="F4336" s="1">
        <v>35</v>
      </c>
      <c r="G4336" s="1">
        <v>17.14285714</v>
      </c>
      <c r="H4336" s="1">
        <v>2.8571428569999999</v>
      </c>
      <c r="I4336" s="1">
        <v>37.33</v>
      </c>
      <c r="J4336" s="1">
        <v>0.375</v>
      </c>
      <c r="K4336" s="1">
        <v>1</v>
      </c>
      <c r="L4336" s="1">
        <v>1</v>
      </c>
      <c r="M4336" s="1">
        <v>0</v>
      </c>
      <c r="N4336" s="1">
        <v>0</v>
      </c>
      <c r="O4336" s="1" t="s">
        <v>161</v>
      </c>
      <c r="P4336" s="1" t="s">
        <v>166</v>
      </c>
      <c r="Q4336" s="10">
        <f>I4336*Part2Out!C$72+'relay test.csv'!K4336*Part2Out!C$74+'relay test.csv'!L4336*Part2Out!C$75+'relay test.csv'!M4336*Part2Out!C$76</f>
        <v>1.7523891918269277</v>
      </c>
      <c r="R4336" s="11">
        <f t="shared" si="536"/>
        <v>5.7683679630942031</v>
      </c>
      <c r="S4336" s="12">
        <f t="shared" si="537"/>
        <v>0.85225389555463182</v>
      </c>
      <c r="T4336" s="11">
        <f t="shared" si="538"/>
        <v>1</v>
      </c>
      <c r="U4336" s="11">
        <f t="shared" si="539"/>
        <v>1</v>
      </c>
      <c r="V4336" s="71">
        <f>Q4336+Part2Out!C$71</f>
        <v>2.4209254595490997</v>
      </c>
      <c r="W4336" s="1">
        <f t="shared" si="540"/>
        <v>11.256271720159418</v>
      </c>
      <c r="X4336" s="12">
        <f t="shared" si="541"/>
        <v>0.91840911960566485</v>
      </c>
      <c r="Y4336" s="11">
        <f t="shared" si="542"/>
        <v>1</v>
      </c>
      <c r="Z4336" s="1">
        <f t="shared" si="543"/>
        <v>1</v>
      </c>
    </row>
    <row r="4337" spans="1:26" x14ac:dyDescent="0.2">
      <c r="A4337" s="1" t="s">
        <v>4360</v>
      </c>
      <c r="B4337" s="1">
        <v>1</v>
      </c>
      <c r="C4337" s="2">
        <v>41554</v>
      </c>
      <c r="D4337" s="2">
        <v>41554</v>
      </c>
      <c r="E4337" s="2">
        <v>41554</v>
      </c>
      <c r="F4337" s="1">
        <v>36</v>
      </c>
      <c r="G4337" s="1">
        <v>5.5555555559999998</v>
      </c>
      <c r="H4337" s="1">
        <v>2.7777777779999999</v>
      </c>
      <c r="I4337" s="1">
        <v>40.020000000000003</v>
      </c>
      <c r="J4337" s="1">
        <v>0</v>
      </c>
      <c r="K4337" s="1">
        <v>1</v>
      </c>
      <c r="L4337" s="1">
        <v>0</v>
      </c>
      <c r="M4337" s="1">
        <v>0</v>
      </c>
      <c r="N4337" s="1">
        <v>0</v>
      </c>
      <c r="O4337" s="1" t="s">
        <v>22</v>
      </c>
      <c r="P4337" s="1" t="s">
        <v>62</v>
      </c>
      <c r="Q4337" s="10">
        <f>I4337*Part2Out!C$72+'relay test.csv'!K4337*Part2Out!C$74+'relay test.csv'!L4337*Part2Out!C$75+'relay test.csv'!M4337*Part2Out!C$76</f>
        <v>0.89010557294618953</v>
      </c>
      <c r="R4337" s="11">
        <f t="shared" si="536"/>
        <v>2.4353867486725398</v>
      </c>
      <c r="S4337" s="12">
        <f t="shared" si="537"/>
        <v>0.70891195863568846</v>
      </c>
      <c r="T4337" s="11">
        <f t="shared" si="538"/>
        <v>1</v>
      </c>
      <c r="U4337" s="11">
        <f t="shared" si="539"/>
        <v>1</v>
      </c>
      <c r="V4337" s="71">
        <f>Q4337+Part2Out!C$71</f>
        <v>1.5586418406683615</v>
      </c>
      <c r="W4337" s="1">
        <f t="shared" si="540"/>
        <v>4.7523623947229829</v>
      </c>
      <c r="X4337" s="12">
        <f t="shared" si="541"/>
        <v>0.8261583795698676</v>
      </c>
      <c r="Y4337" s="11">
        <f t="shared" si="542"/>
        <v>1</v>
      </c>
      <c r="Z4337" s="1">
        <f t="shared" si="543"/>
        <v>1</v>
      </c>
    </row>
    <row r="4338" spans="1:26" x14ac:dyDescent="0.2">
      <c r="A4338" s="1" t="s">
        <v>4361</v>
      </c>
      <c r="B4338" s="1">
        <v>1</v>
      </c>
      <c r="C4338" s="2">
        <v>41554</v>
      </c>
      <c r="D4338" s="2">
        <v>41554</v>
      </c>
      <c r="E4338" s="2">
        <v>41554</v>
      </c>
      <c r="F4338" s="1">
        <v>34</v>
      </c>
      <c r="G4338" s="1">
        <v>0</v>
      </c>
      <c r="H4338" s="1">
        <v>0</v>
      </c>
      <c r="I4338" s="1">
        <v>85.04</v>
      </c>
      <c r="J4338" s="1">
        <v>0</v>
      </c>
      <c r="K4338" s="1">
        <v>1</v>
      </c>
      <c r="L4338" s="1">
        <v>1</v>
      </c>
      <c r="M4338" s="1">
        <v>0</v>
      </c>
      <c r="N4338" s="1">
        <v>0</v>
      </c>
      <c r="O4338" s="1" t="s">
        <v>29</v>
      </c>
      <c r="P4338" s="1" t="s">
        <v>27</v>
      </c>
      <c r="Q4338" s="10">
        <f>I4338*Part2Out!C$72+'relay test.csv'!K4338*Part2Out!C$74+'relay test.csv'!L4338*Part2Out!C$75+'relay test.csv'!M4338*Part2Out!C$76</f>
        <v>1.8489913041388677</v>
      </c>
      <c r="R4338" s="11">
        <f t="shared" si="536"/>
        <v>6.3534076333385734</v>
      </c>
      <c r="S4338" s="12">
        <f t="shared" si="537"/>
        <v>0.86400862703894699</v>
      </c>
      <c r="T4338" s="11">
        <f t="shared" si="538"/>
        <v>1</v>
      </c>
      <c r="U4338" s="11">
        <f t="shared" si="539"/>
        <v>1</v>
      </c>
      <c r="V4338" s="71">
        <f>Q4338+Part2Out!C$71</f>
        <v>2.5175275718610397</v>
      </c>
      <c r="W4338" s="1">
        <f t="shared" si="540"/>
        <v>12.397905807560917</v>
      </c>
      <c r="X4338" s="12">
        <f t="shared" si="541"/>
        <v>0.92536146959357901</v>
      </c>
      <c r="Y4338" s="11">
        <f t="shared" si="542"/>
        <v>1</v>
      </c>
      <c r="Z4338" s="1">
        <f t="shared" si="543"/>
        <v>1</v>
      </c>
    </row>
    <row r="4339" spans="1:26" x14ac:dyDescent="0.2">
      <c r="A4339" s="1" t="s">
        <v>4362</v>
      </c>
      <c r="B4339" s="1">
        <v>1</v>
      </c>
      <c r="C4339" s="2">
        <v>41554</v>
      </c>
      <c r="D4339" s="2">
        <v>41555</v>
      </c>
      <c r="E4339" s="2">
        <v>41595</v>
      </c>
      <c r="F4339" s="1">
        <v>35</v>
      </c>
      <c r="G4339" s="1">
        <v>48.571428570000002</v>
      </c>
      <c r="H4339" s="1">
        <v>2.8571428569999999</v>
      </c>
      <c r="I4339" s="1">
        <v>25.24</v>
      </c>
      <c r="J4339" s="1">
        <v>0.22500000000000001</v>
      </c>
      <c r="K4339" s="1">
        <v>1</v>
      </c>
      <c r="L4339" s="1">
        <v>1</v>
      </c>
      <c r="M4339" s="1">
        <v>0</v>
      </c>
      <c r="N4339" s="1">
        <v>0</v>
      </c>
      <c r="O4339" s="1" t="s">
        <v>31</v>
      </c>
      <c r="P4339" s="1" t="s">
        <v>27</v>
      </c>
      <c r="Q4339" s="10">
        <f>I4339*Part2Out!C$72+'relay test.csv'!K4339*Part2Out!C$74+'relay test.csv'!L4339*Part2Out!C$75+'relay test.csv'!M4339*Part2Out!C$76</f>
        <v>1.7279096374808502</v>
      </c>
      <c r="R4339" s="11">
        <f t="shared" si="536"/>
        <v>5.628875212076367</v>
      </c>
      <c r="S4339" s="12">
        <f t="shared" si="537"/>
        <v>0.84914484463695772</v>
      </c>
      <c r="T4339" s="11">
        <f t="shared" si="538"/>
        <v>1</v>
      </c>
      <c r="U4339" s="11">
        <f t="shared" si="539"/>
        <v>1</v>
      </c>
      <c r="V4339" s="71">
        <f>Q4339+Part2Out!C$71</f>
        <v>2.3964459052030223</v>
      </c>
      <c r="W4339" s="1">
        <f t="shared" si="540"/>
        <v>10.984068504536701</v>
      </c>
      <c r="X4339" s="12">
        <f t="shared" si="541"/>
        <v>0.91655588420397971</v>
      </c>
      <c r="Y4339" s="11">
        <f t="shared" si="542"/>
        <v>1</v>
      </c>
      <c r="Z4339" s="1">
        <f t="shared" si="543"/>
        <v>1</v>
      </c>
    </row>
    <row r="4340" spans="1:26" x14ac:dyDescent="0.2">
      <c r="A4340" s="1" t="s">
        <v>4363</v>
      </c>
      <c r="B4340" s="1">
        <v>1</v>
      </c>
      <c r="C4340" s="2">
        <v>41555</v>
      </c>
      <c r="D4340" s="2">
        <v>41555</v>
      </c>
      <c r="E4340" s="2">
        <v>41570</v>
      </c>
      <c r="F4340" s="1">
        <v>33</v>
      </c>
      <c r="G4340" s="1">
        <v>12.121212119999999</v>
      </c>
      <c r="H4340" s="1">
        <v>0</v>
      </c>
      <c r="I4340" s="1">
        <v>45.86</v>
      </c>
      <c r="J4340" s="1">
        <v>0.133333333333333</v>
      </c>
      <c r="K4340" s="1">
        <v>1</v>
      </c>
      <c r="L4340" s="1">
        <v>1</v>
      </c>
      <c r="M4340" s="1">
        <v>0</v>
      </c>
      <c r="N4340" s="1">
        <v>0</v>
      </c>
      <c r="O4340" s="1" t="s">
        <v>35</v>
      </c>
      <c r="P4340" s="1" t="s">
        <v>27</v>
      </c>
      <c r="Q4340" s="10">
        <f>I4340*Part2Out!C$72+'relay test.csv'!K4340*Part2Out!C$74+'relay test.csv'!L4340*Part2Out!C$75+'relay test.csv'!M4340*Part2Out!C$76</f>
        <v>1.7696605399304874</v>
      </c>
      <c r="R4340" s="11">
        <f t="shared" si="536"/>
        <v>5.8688607793126062</v>
      </c>
      <c r="S4340" s="12">
        <f t="shared" si="537"/>
        <v>0.85441545081074222</v>
      </c>
      <c r="T4340" s="11">
        <f t="shared" si="538"/>
        <v>1</v>
      </c>
      <c r="U4340" s="11">
        <f t="shared" si="539"/>
        <v>1</v>
      </c>
      <c r="V4340" s="71">
        <f>Q4340+Part2Out!C$71</f>
        <v>2.4381968076526594</v>
      </c>
      <c r="W4340" s="1">
        <f t="shared" si="540"/>
        <v>11.452371284631658</v>
      </c>
      <c r="X4340" s="12">
        <f t="shared" si="541"/>
        <v>0.91969401030997444</v>
      </c>
      <c r="Y4340" s="11">
        <f t="shared" si="542"/>
        <v>1</v>
      </c>
      <c r="Z4340" s="1">
        <f t="shared" si="543"/>
        <v>1</v>
      </c>
    </row>
    <row r="4341" spans="1:26" x14ac:dyDescent="0.2">
      <c r="A4341" s="1" t="s">
        <v>4364</v>
      </c>
      <c r="B4341" s="1">
        <v>1</v>
      </c>
      <c r="C4341" s="2">
        <v>41555</v>
      </c>
      <c r="D4341" s="2">
        <v>41555</v>
      </c>
      <c r="E4341" s="2">
        <v>41555</v>
      </c>
      <c r="F4341" s="1">
        <v>13</v>
      </c>
      <c r="G4341" s="1">
        <v>100</v>
      </c>
      <c r="H4341" s="1">
        <v>30.76923077</v>
      </c>
      <c r="I4341" s="1">
        <v>65.59</v>
      </c>
      <c r="J4341" s="1">
        <v>0</v>
      </c>
      <c r="K4341" s="1">
        <v>1</v>
      </c>
      <c r="L4341" s="1">
        <v>0</v>
      </c>
      <c r="M4341" s="1">
        <v>0</v>
      </c>
      <c r="N4341" s="1">
        <v>0</v>
      </c>
      <c r="O4341" s="1" t="s">
        <v>22</v>
      </c>
      <c r="P4341" s="1" t="s">
        <v>27</v>
      </c>
      <c r="Q4341" s="10">
        <f>I4341*Part2Out!C$72+'relay test.csv'!K4341*Part2Out!C$74+'relay test.csv'!L4341*Part2Out!C$75+'relay test.csv'!M4341*Part2Out!C$76</f>
        <v>0.94187912171618127</v>
      </c>
      <c r="R4341" s="11">
        <f t="shared" si="536"/>
        <v>2.5647964576110494</v>
      </c>
      <c r="S4341" s="12">
        <f t="shared" si="537"/>
        <v>0.71947907492307406</v>
      </c>
      <c r="T4341" s="11">
        <f t="shared" si="538"/>
        <v>1</v>
      </c>
      <c r="U4341" s="11">
        <f t="shared" si="539"/>
        <v>1</v>
      </c>
      <c r="V4341" s="71">
        <f>Q4341+Part2Out!C$71</f>
        <v>1.6104153894383533</v>
      </c>
      <c r="W4341" s="1">
        <f t="shared" si="540"/>
        <v>5.0048897744529741</v>
      </c>
      <c r="X4341" s="12">
        <f t="shared" si="541"/>
        <v>0.83346904979765479</v>
      </c>
      <c r="Y4341" s="11">
        <f t="shared" si="542"/>
        <v>1</v>
      </c>
      <c r="Z4341" s="1">
        <f t="shared" si="543"/>
        <v>1</v>
      </c>
    </row>
    <row r="4342" spans="1:26" x14ac:dyDescent="0.2">
      <c r="A4342" s="1" t="s">
        <v>4365</v>
      </c>
      <c r="B4342" s="1">
        <v>1</v>
      </c>
      <c r="C4342" s="2">
        <v>41555</v>
      </c>
      <c r="D4342" s="2">
        <v>41556</v>
      </c>
      <c r="E4342" s="2">
        <v>41556</v>
      </c>
      <c r="F4342" s="1">
        <v>43</v>
      </c>
      <c r="G4342" s="1">
        <v>2.3255813949999999</v>
      </c>
      <c r="H4342" s="1">
        <v>0</v>
      </c>
      <c r="I4342" s="1">
        <v>44.06</v>
      </c>
      <c r="J4342" s="1">
        <v>0</v>
      </c>
      <c r="K4342" s="1">
        <v>1</v>
      </c>
      <c r="L4342" s="1">
        <v>0</v>
      </c>
      <c r="M4342" s="1">
        <v>0</v>
      </c>
      <c r="N4342" s="1">
        <v>0</v>
      </c>
      <c r="O4342" s="1" t="s">
        <v>22</v>
      </c>
      <c r="P4342" s="1" t="s">
        <v>27</v>
      </c>
      <c r="Q4342" s="10">
        <f>I4342*Part2Out!C$72+'relay test.csv'!K4342*Part2Out!C$74+'relay test.csv'!L4342*Part2Out!C$75+'relay test.csv'!M4342*Part2Out!C$76</f>
        <v>0.89828567216522615</v>
      </c>
      <c r="R4342" s="11">
        <f t="shared" si="536"/>
        <v>2.4553901573048189</v>
      </c>
      <c r="S4342" s="12">
        <f t="shared" si="537"/>
        <v>0.71059708036559521</v>
      </c>
      <c r="T4342" s="11">
        <f t="shared" si="538"/>
        <v>1</v>
      </c>
      <c r="U4342" s="11">
        <f t="shared" si="539"/>
        <v>1</v>
      </c>
      <c r="V4342" s="71">
        <f>Q4342+Part2Out!C$71</f>
        <v>1.5668219398873982</v>
      </c>
      <c r="W4342" s="1">
        <f t="shared" si="540"/>
        <v>4.7913966249133777</v>
      </c>
      <c r="X4342" s="12">
        <f t="shared" si="541"/>
        <v>0.82733007860345653</v>
      </c>
      <c r="Y4342" s="11">
        <f t="shared" si="542"/>
        <v>1</v>
      </c>
      <c r="Z4342" s="1">
        <f t="shared" si="543"/>
        <v>1</v>
      </c>
    </row>
    <row r="4343" spans="1:26" x14ac:dyDescent="0.2">
      <c r="A4343" s="1" t="s">
        <v>4366</v>
      </c>
      <c r="B4343" s="1">
        <v>1</v>
      </c>
      <c r="C4343" s="2">
        <v>41555</v>
      </c>
      <c r="D4343" s="2">
        <v>41555</v>
      </c>
      <c r="E4343" s="2">
        <v>41555</v>
      </c>
      <c r="F4343" s="1">
        <v>33</v>
      </c>
      <c r="G4343" s="1">
        <v>33.333333330000002</v>
      </c>
      <c r="H4343" s="1">
        <v>0</v>
      </c>
      <c r="I4343" s="1">
        <v>51.6</v>
      </c>
      <c r="J4343" s="1">
        <v>0</v>
      </c>
      <c r="K4343" s="1">
        <v>1</v>
      </c>
      <c r="L4343" s="1">
        <v>0</v>
      </c>
      <c r="M4343" s="1">
        <v>0</v>
      </c>
      <c r="N4343" s="1">
        <v>0</v>
      </c>
      <c r="O4343" s="1" t="s">
        <v>25</v>
      </c>
      <c r="P4343" s="1" t="s">
        <v>62</v>
      </c>
      <c r="Q4343" s="10">
        <f>I4343*Part2Out!C$72+'relay test.csv'!K4343*Part2Out!C$74+'relay test.csv'!L4343*Part2Out!C$75+'relay test.csv'!M4343*Part2Out!C$76</f>
        <v>0.91355249100471536</v>
      </c>
      <c r="R4343" s="11">
        <f t="shared" si="536"/>
        <v>2.4931637617313989</v>
      </c>
      <c r="S4343" s="12">
        <f t="shared" si="537"/>
        <v>0.71372656187628991</v>
      </c>
      <c r="T4343" s="11">
        <f t="shared" si="538"/>
        <v>1</v>
      </c>
      <c r="U4343" s="11">
        <f t="shared" si="539"/>
        <v>1</v>
      </c>
      <c r="V4343" s="71">
        <f>Q4343+Part2Out!C$71</f>
        <v>1.5820887587268873</v>
      </c>
      <c r="W4343" s="1">
        <f t="shared" si="540"/>
        <v>4.8651072408095457</v>
      </c>
      <c r="X4343" s="12">
        <f t="shared" si="541"/>
        <v>0.82950013376703879</v>
      </c>
      <c r="Y4343" s="11">
        <f t="shared" si="542"/>
        <v>1</v>
      </c>
      <c r="Z4343" s="1">
        <f t="shared" si="543"/>
        <v>1</v>
      </c>
    </row>
    <row r="4344" spans="1:26" x14ac:dyDescent="0.2">
      <c r="A4344" s="1" t="s">
        <v>4367</v>
      </c>
      <c r="B4344" s="1">
        <v>1</v>
      </c>
      <c r="C4344" s="2">
        <v>41555</v>
      </c>
      <c r="D4344" s="2">
        <v>41555</v>
      </c>
      <c r="E4344" s="2">
        <v>41555</v>
      </c>
      <c r="F4344" s="1">
        <v>34</v>
      </c>
      <c r="G4344" s="1">
        <v>5.8823529409999997</v>
      </c>
      <c r="H4344" s="1">
        <v>0</v>
      </c>
      <c r="I4344" s="1">
        <v>40.020000000000003</v>
      </c>
      <c r="J4344" s="1">
        <v>0</v>
      </c>
      <c r="K4344" s="1">
        <v>1</v>
      </c>
      <c r="L4344" s="1">
        <v>0</v>
      </c>
      <c r="M4344" s="1">
        <v>0</v>
      </c>
      <c r="N4344" s="1">
        <v>0</v>
      </c>
      <c r="O4344" s="1" t="s">
        <v>22</v>
      </c>
      <c r="P4344" s="1" t="s">
        <v>23</v>
      </c>
      <c r="Q4344" s="10">
        <f>I4344*Part2Out!C$72+'relay test.csv'!K4344*Part2Out!C$74+'relay test.csv'!L4344*Part2Out!C$75+'relay test.csv'!M4344*Part2Out!C$76</f>
        <v>0.89010557294618953</v>
      </c>
      <c r="R4344" s="11">
        <f t="shared" si="536"/>
        <v>2.4353867486725398</v>
      </c>
      <c r="S4344" s="12">
        <f t="shared" si="537"/>
        <v>0.70891195863568846</v>
      </c>
      <c r="T4344" s="11">
        <f t="shared" si="538"/>
        <v>1</v>
      </c>
      <c r="U4344" s="11">
        <f t="shared" si="539"/>
        <v>1</v>
      </c>
      <c r="V4344" s="71">
        <f>Q4344+Part2Out!C$71</f>
        <v>1.5586418406683615</v>
      </c>
      <c r="W4344" s="1">
        <f t="shared" si="540"/>
        <v>4.7523623947229829</v>
      </c>
      <c r="X4344" s="12">
        <f t="shared" si="541"/>
        <v>0.8261583795698676</v>
      </c>
      <c r="Y4344" s="11">
        <f t="shared" si="542"/>
        <v>1</v>
      </c>
      <c r="Z4344" s="1">
        <f t="shared" si="543"/>
        <v>1</v>
      </c>
    </row>
    <row r="4345" spans="1:26" x14ac:dyDescent="0.2">
      <c r="A4345" s="1" t="s">
        <v>4368</v>
      </c>
      <c r="B4345" s="1">
        <v>1</v>
      </c>
      <c r="C4345" s="2">
        <v>41555</v>
      </c>
      <c r="D4345" s="2">
        <v>41555</v>
      </c>
      <c r="E4345" s="2">
        <v>41609</v>
      </c>
      <c r="F4345" s="1">
        <v>38</v>
      </c>
      <c r="G4345" s="1">
        <v>15.78947368</v>
      </c>
      <c r="H4345" s="1">
        <v>5.263157895</v>
      </c>
      <c r="I4345" s="1">
        <v>49.57</v>
      </c>
      <c r="J4345" s="1">
        <v>5.5555555555555601E-2</v>
      </c>
      <c r="K4345" s="1">
        <v>1</v>
      </c>
      <c r="L4345" s="1">
        <v>1</v>
      </c>
      <c r="M4345" s="1">
        <v>0</v>
      </c>
      <c r="N4345" s="1">
        <v>0</v>
      </c>
      <c r="O4345" s="1" t="s">
        <v>31</v>
      </c>
      <c r="P4345" s="1" t="s">
        <v>23</v>
      </c>
      <c r="Q4345" s="10">
        <f>I4345*Part2Out!C$72+'relay test.csv'!K4345*Part2Out!C$74+'relay test.csv'!L4345*Part2Out!C$75+'relay test.csv'!M4345*Part2Out!C$76</f>
        <v>1.7771724627281673</v>
      </c>
      <c r="R4345" s="11">
        <f t="shared" si="536"/>
        <v>5.9131132107282189</v>
      </c>
      <c r="S4345" s="12">
        <f t="shared" si="537"/>
        <v>0.85534737107326186</v>
      </c>
      <c r="T4345" s="11">
        <f t="shared" si="538"/>
        <v>1</v>
      </c>
      <c r="U4345" s="11">
        <f t="shared" si="539"/>
        <v>1</v>
      </c>
      <c r="V4345" s="71">
        <f>Q4345+Part2Out!C$71</f>
        <v>2.4457087304503391</v>
      </c>
      <c r="W4345" s="1">
        <f t="shared" si="540"/>
        <v>11.538724547023859</v>
      </c>
      <c r="X4345" s="12">
        <f t="shared" si="541"/>
        <v>0.92024707168183573</v>
      </c>
      <c r="Y4345" s="11">
        <f t="shared" si="542"/>
        <v>1</v>
      </c>
      <c r="Z4345" s="1">
        <f t="shared" si="543"/>
        <v>1</v>
      </c>
    </row>
    <row r="4346" spans="1:26" x14ac:dyDescent="0.2">
      <c r="A4346" s="1" t="s">
        <v>4369</v>
      </c>
      <c r="B4346" s="1">
        <v>1</v>
      </c>
      <c r="C4346" s="2">
        <v>41555</v>
      </c>
      <c r="D4346" s="2">
        <v>41555</v>
      </c>
      <c r="E4346" s="2">
        <v>41555</v>
      </c>
      <c r="F4346" s="1">
        <v>33</v>
      </c>
      <c r="G4346" s="1">
        <v>15.15151515</v>
      </c>
      <c r="H4346" s="1">
        <v>3.0303030299999998</v>
      </c>
      <c r="I4346" s="1">
        <v>40.020000000000003</v>
      </c>
      <c r="J4346" s="1">
        <v>0</v>
      </c>
      <c r="K4346" s="1">
        <v>1</v>
      </c>
      <c r="L4346" s="1">
        <v>0</v>
      </c>
      <c r="M4346" s="1">
        <v>0</v>
      </c>
      <c r="N4346" s="1">
        <v>0</v>
      </c>
      <c r="O4346" s="1" t="s">
        <v>31</v>
      </c>
      <c r="P4346" s="1" t="s">
        <v>23</v>
      </c>
      <c r="Q4346" s="10">
        <f>I4346*Part2Out!C$72+'relay test.csv'!K4346*Part2Out!C$74+'relay test.csv'!L4346*Part2Out!C$75+'relay test.csv'!M4346*Part2Out!C$76</f>
        <v>0.89010557294618953</v>
      </c>
      <c r="R4346" s="11">
        <f t="shared" si="536"/>
        <v>2.4353867486725398</v>
      </c>
      <c r="S4346" s="12">
        <f t="shared" si="537"/>
        <v>0.70891195863568846</v>
      </c>
      <c r="T4346" s="11">
        <f t="shared" si="538"/>
        <v>1</v>
      </c>
      <c r="U4346" s="11">
        <f t="shared" si="539"/>
        <v>1</v>
      </c>
      <c r="V4346" s="71">
        <f>Q4346+Part2Out!C$71</f>
        <v>1.5586418406683615</v>
      </c>
      <c r="W4346" s="1">
        <f t="shared" si="540"/>
        <v>4.7523623947229829</v>
      </c>
      <c r="X4346" s="12">
        <f t="shared" si="541"/>
        <v>0.8261583795698676</v>
      </c>
      <c r="Y4346" s="11">
        <f t="shared" si="542"/>
        <v>1</v>
      </c>
      <c r="Z4346" s="1">
        <f t="shared" si="543"/>
        <v>1</v>
      </c>
    </row>
    <row r="4347" spans="1:26" x14ac:dyDescent="0.2">
      <c r="A4347" s="1" t="s">
        <v>4370</v>
      </c>
      <c r="B4347" s="1">
        <v>1</v>
      </c>
      <c r="C4347" s="2">
        <v>41555</v>
      </c>
      <c r="D4347" s="2">
        <v>41613</v>
      </c>
      <c r="E4347" s="2">
        <v>41613</v>
      </c>
      <c r="F4347" s="1">
        <v>38</v>
      </c>
      <c r="G4347" s="1">
        <v>44.736842109999998</v>
      </c>
      <c r="H4347" s="1">
        <v>5.263157895</v>
      </c>
      <c r="I4347" s="1">
        <v>137.5</v>
      </c>
      <c r="J4347" s="1">
        <v>0</v>
      </c>
      <c r="K4347" s="1">
        <v>1</v>
      </c>
      <c r="L4347" s="1">
        <v>0</v>
      </c>
      <c r="M4347" s="1">
        <v>0</v>
      </c>
      <c r="N4347" s="1">
        <v>0</v>
      </c>
      <c r="O4347" s="1" t="s">
        <v>22</v>
      </c>
      <c r="P4347" s="1" t="s">
        <v>62</v>
      </c>
      <c r="Q4347" s="10">
        <f>I4347*Part2Out!C$72+'relay test.csv'!K4347*Part2Out!C$74+'relay test.csv'!L4347*Part2Out!C$75+'relay test.csv'!M4347*Part2Out!C$76</f>
        <v>1.0874808382609644</v>
      </c>
      <c r="R4347" s="11">
        <f t="shared" si="536"/>
        <v>2.9667908248312438</v>
      </c>
      <c r="S4347" s="12">
        <f t="shared" si="537"/>
        <v>0.74790705026838866</v>
      </c>
      <c r="T4347" s="11">
        <f t="shared" si="538"/>
        <v>1</v>
      </c>
      <c r="U4347" s="11">
        <f t="shared" si="539"/>
        <v>1</v>
      </c>
      <c r="V4347" s="71">
        <f>Q4347+Part2Out!C$71</f>
        <v>1.7560171059831364</v>
      </c>
      <c r="W4347" s="1">
        <f t="shared" si="540"/>
        <v>5.7893331137743491</v>
      </c>
      <c r="X4347" s="12">
        <f t="shared" si="541"/>
        <v>0.85271012877963259</v>
      </c>
      <c r="Y4347" s="11">
        <f t="shared" si="542"/>
        <v>1</v>
      </c>
      <c r="Z4347" s="1">
        <f t="shared" si="543"/>
        <v>1</v>
      </c>
    </row>
    <row r="4348" spans="1:26" x14ac:dyDescent="0.2">
      <c r="A4348" s="1" t="s">
        <v>4371</v>
      </c>
      <c r="B4348" s="1">
        <v>1</v>
      </c>
      <c r="C4348" s="2">
        <v>41530</v>
      </c>
      <c r="D4348" s="2">
        <v>41559</v>
      </c>
      <c r="E4348" s="2">
        <v>41559</v>
      </c>
      <c r="F4348" s="1">
        <v>34</v>
      </c>
      <c r="G4348" s="1">
        <v>20.58823529</v>
      </c>
      <c r="H4348" s="1">
        <v>11.764705879999999</v>
      </c>
      <c r="I4348" s="1">
        <v>73.599999999999994</v>
      </c>
      <c r="J4348" s="1">
        <v>0</v>
      </c>
      <c r="K4348" s="1">
        <v>1</v>
      </c>
      <c r="L4348" s="1">
        <v>0</v>
      </c>
      <c r="M4348" s="1">
        <v>0</v>
      </c>
      <c r="N4348" s="1">
        <v>0</v>
      </c>
      <c r="O4348" s="1" t="s">
        <v>35</v>
      </c>
      <c r="P4348" s="1" t="s">
        <v>27</v>
      </c>
      <c r="Q4348" s="10">
        <f>I4348*Part2Out!C$72+'relay test.csv'!K4348*Part2Out!C$74+'relay test.csv'!L4348*Part2Out!C$75+'relay test.csv'!M4348*Part2Out!C$76</f>
        <v>0.95809758576184545</v>
      </c>
      <c r="R4348" s="11">
        <f t="shared" si="536"/>
        <v>2.606732667970499</v>
      </c>
      <c r="S4348" s="12">
        <f t="shared" si="537"/>
        <v>0.72274074846731073</v>
      </c>
      <c r="T4348" s="11">
        <f t="shared" si="538"/>
        <v>1</v>
      </c>
      <c r="U4348" s="11">
        <f t="shared" si="539"/>
        <v>1</v>
      </c>
      <c r="V4348" s="71">
        <f>Q4348+Part2Out!C$71</f>
        <v>1.6266338534840175</v>
      </c>
      <c r="W4348" s="1">
        <f t="shared" si="540"/>
        <v>5.0867232118723376</v>
      </c>
      <c r="X4348" s="12">
        <f t="shared" si="541"/>
        <v>0.83570798848722583</v>
      </c>
      <c r="Y4348" s="11">
        <f t="shared" si="542"/>
        <v>1</v>
      </c>
      <c r="Z4348" s="1">
        <f t="shared" si="543"/>
        <v>1</v>
      </c>
    </row>
    <row r="4349" spans="1:26" x14ac:dyDescent="0.2">
      <c r="A4349" s="1" t="s">
        <v>4372</v>
      </c>
      <c r="B4349" s="1">
        <v>1</v>
      </c>
      <c r="C4349" s="2">
        <v>41555</v>
      </c>
      <c r="D4349" s="2">
        <v>41595</v>
      </c>
      <c r="E4349" s="2">
        <v>41595</v>
      </c>
      <c r="F4349" s="1">
        <v>41</v>
      </c>
      <c r="G4349" s="1">
        <v>19.512195120000001</v>
      </c>
      <c r="H4349" s="1">
        <v>4.8780487800000003</v>
      </c>
      <c r="I4349" s="1">
        <v>47.74</v>
      </c>
      <c r="J4349" s="1">
        <v>0</v>
      </c>
      <c r="K4349" s="1">
        <v>1</v>
      </c>
      <c r="L4349" s="1">
        <v>0</v>
      </c>
      <c r="M4349" s="1">
        <v>0</v>
      </c>
      <c r="N4349" s="1">
        <v>0</v>
      </c>
      <c r="O4349" s="1" t="s">
        <v>35</v>
      </c>
      <c r="P4349" s="1" t="s">
        <v>62</v>
      </c>
      <c r="Q4349" s="10">
        <f>I4349*Part2Out!C$72+'relay test.csv'!K4349*Part2Out!C$74+'relay test.csv'!L4349*Part2Out!C$75+'relay test.csv'!M4349*Part2Out!C$76</f>
        <v>0.90573685165187334</v>
      </c>
      <c r="R4349" s="11">
        <f t="shared" si="536"/>
        <v>2.4737540414113113</v>
      </c>
      <c r="S4349" s="12">
        <f t="shared" si="537"/>
        <v>0.71212699918336142</v>
      </c>
      <c r="T4349" s="11">
        <f t="shared" si="538"/>
        <v>1</v>
      </c>
      <c r="U4349" s="11">
        <f t="shared" si="539"/>
        <v>1</v>
      </c>
      <c r="V4349" s="71">
        <f>Q4349+Part2Out!C$71</f>
        <v>1.5742731193740453</v>
      </c>
      <c r="W4349" s="1">
        <f t="shared" si="540"/>
        <v>4.8272315214842463</v>
      </c>
      <c r="X4349" s="12">
        <f t="shared" si="541"/>
        <v>0.82839192225105007</v>
      </c>
      <c r="Y4349" s="11">
        <f t="shared" si="542"/>
        <v>1</v>
      </c>
      <c r="Z4349" s="1">
        <f t="shared" si="543"/>
        <v>1</v>
      </c>
    </row>
    <row r="4350" spans="1:26" x14ac:dyDescent="0.2">
      <c r="A4350" s="1" t="s">
        <v>4373</v>
      </c>
      <c r="B4350" s="1">
        <v>1</v>
      </c>
      <c r="C4350" s="2">
        <v>41547</v>
      </c>
      <c r="D4350" s="2">
        <v>41555</v>
      </c>
      <c r="E4350" s="2">
        <v>41555</v>
      </c>
      <c r="F4350" s="1">
        <v>29</v>
      </c>
      <c r="G4350" s="1">
        <v>10.34482759</v>
      </c>
      <c r="H4350" s="1">
        <v>3.448275862</v>
      </c>
      <c r="I4350" s="1">
        <v>43.9</v>
      </c>
      <c r="J4350" s="1">
        <v>0</v>
      </c>
      <c r="K4350" s="1">
        <v>1</v>
      </c>
      <c r="L4350" s="1">
        <v>0</v>
      </c>
      <c r="M4350" s="1">
        <v>0</v>
      </c>
      <c r="N4350" s="1">
        <v>0</v>
      </c>
      <c r="O4350" s="1" t="s">
        <v>29</v>
      </c>
      <c r="P4350" s="1" t="s">
        <v>62</v>
      </c>
      <c r="Q4350" s="10">
        <f>I4350*Part2Out!C$72+'relay test.csv'!K4350*Part2Out!C$74+'relay test.csv'!L4350*Part2Out!C$75+'relay test.csv'!M4350*Part2Out!C$76</f>
        <v>0.89796170783971974</v>
      </c>
      <c r="R4350" s="11">
        <f t="shared" si="536"/>
        <v>2.454594827324879</v>
      </c>
      <c r="S4350" s="12">
        <f t="shared" si="537"/>
        <v>0.71053045292308092</v>
      </c>
      <c r="T4350" s="11">
        <f t="shared" si="538"/>
        <v>1</v>
      </c>
      <c r="U4350" s="11">
        <f t="shared" si="539"/>
        <v>1</v>
      </c>
      <c r="V4350" s="71">
        <f>Q4350+Part2Out!C$71</f>
        <v>1.5664979755618917</v>
      </c>
      <c r="W4350" s="1">
        <f t="shared" si="540"/>
        <v>4.7898446347458519</v>
      </c>
      <c r="X4350" s="12">
        <f t="shared" si="541"/>
        <v>0.82728379376558259</v>
      </c>
      <c r="Y4350" s="11">
        <f t="shared" si="542"/>
        <v>1</v>
      </c>
      <c r="Z4350" s="1">
        <f t="shared" si="543"/>
        <v>1</v>
      </c>
    </row>
    <row r="4351" spans="1:26" x14ac:dyDescent="0.2">
      <c r="A4351" s="1" t="s">
        <v>4374</v>
      </c>
      <c r="B4351" s="1">
        <v>0</v>
      </c>
      <c r="C4351" s="2">
        <v>41555</v>
      </c>
      <c r="D4351" s="2">
        <v>41564</v>
      </c>
      <c r="E4351" s="2">
        <v>41564</v>
      </c>
      <c r="F4351" s="1">
        <v>10</v>
      </c>
      <c r="G4351" s="1">
        <v>100</v>
      </c>
      <c r="H4351" s="1">
        <v>0</v>
      </c>
      <c r="I4351" s="1">
        <v>40.020000000000003</v>
      </c>
      <c r="J4351" s="1">
        <v>0</v>
      </c>
      <c r="K4351" s="1">
        <v>1</v>
      </c>
      <c r="L4351" s="1">
        <v>1</v>
      </c>
      <c r="M4351" s="1">
        <v>0</v>
      </c>
      <c r="N4351" s="1">
        <v>0</v>
      </c>
      <c r="O4351" s="1" t="s">
        <v>29</v>
      </c>
      <c r="P4351" s="1" t="s">
        <v>23</v>
      </c>
      <c r="Q4351" s="10">
        <f>I4351*Part2Out!C$72+'relay test.csv'!K4351*Part2Out!C$74+'relay test.csv'!L4351*Part2Out!C$75+'relay test.csv'!M4351*Part2Out!C$76</f>
        <v>1.7578358420495039</v>
      </c>
      <c r="R4351" s="11">
        <f t="shared" si="536"/>
        <v>5.7998719634965958</v>
      </c>
      <c r="S4351" s="12">
        <f t="shared" si="537"/>
        <v>0.85293840746292737</v>
      </c>
      <c r="T4351" s="11">
        <f t="shared" si="538"/>
        <v>1</v>
      </c>
      <c r="U4351" s="11">
        <f t="shared" si="539"/>
        <v>0</v>
      </c>
      <c r="V4351" s="71">
        <f>Q4351+Part2Out!C$71</f>
        <v>2.4263721097716759</v>
      </c>
      <c r="W4351" s="1">
        <f t="shared" si="540"/>
        <v>11.317747962845422</v>
      </c>
      <c r="X4351" s="12">
        <f t="shared" si="541"/>
        <v>0.91881632884384834</v>
      </c>
      <c r="Y4351" s="11">
        <f t="shared" si="542"/>
        <v>1</v>
      </c>
      <c r="Z4351" s="1">
        <f t="shared" si="543"/>
        <v>0</v>
      </c>
    </row>
    <row r="4352" spans="1:26" x14ac:dyDescent="0.2">
      <c r="A4352" s="1" t="s">
        <v>4375</v>
      </c>
      <c r="B4352" s="1">
        <v>1</v>
      </c>
      <c r="C4352" s="2">
        <v>41550</v>
      </c>
      <c r="D4352" s="2">
        <v>41555</v>
      </c>
      <c r="E4352" s="2">
        <v>41555</v>
      </c>
      <c r="F4352" s="1">
        <v>34</v>
      </c>
      <c r="G4352" s="1">
        <v>32.352941180000002</v>
      </c>
      <c r="H4352" s="1">
        <v>2.9411764709999999</v>
      </c>
      <c r="I4352" s="1">
        <v>43.56</v>
      </c>
      <c r="J4352" s="1">
        <v>0</v>
      </c>
      <c r="K4352" s="1">
        <v>1</v>
      </c>
      <c r="L4352" s="1">
        <v>0</v>
      </c>
      <c r="M4352" s="1">
        <v>0</v>
      </c>
      <c r="N4352" s="1">
        <v>0</v>
      </c>
      <c r="O4352" s="1" t="s">
        <v>22</v>
      </c>
      <c r="P4352" s="1" t="s">
        <v>23</v>
      </c>
      <c r="Q4352" s="10">
        <f>I4352*Part2Out!C$72+'relay test.csv'!K4352*Part2Out!C$74+'relay test.csv'!L4352*Part2Out!C$75+'relay test.csv'!M4352*Part2Out!C$76</f>
        <v>0.89727328364801862</v>
      </c>
      <c r="R4352" s="11">
        <f t="shared" si="536"/>
        <v>2.4529056063819192</v>
      </c>
      <c r="S4352" s="12">
        <f t="shared" si="537"/>
        <v>0.71038883943084774</v>
      </c>
      <c r="T4352" s="11">
        <f t="shared" si="538"/>
        <v>1</v>
      </c>
      <c r="U4352" s="11">
        <f t="shared" si="539"/>
        <v>1</v>
      </c>
      <c r="V4352" s="71">
        <f>Q4352+Part2Out!C$71</f>
        <v>1.5658095513701906</v>
      </c>
      <c r="W4352" s="1">
        <f t="shared" si="540"/>
        <v>4.7865483245848166</v>
      </c>
      <c r="X4352" s="12">
        <f t="shared" si="541"/>
        <v>0.82718540589190537</v>
      </c>
      <c r="Y4352" s="11">
        <f t="shared" si="542"/>
        <v>1</v>
      </c>
      <c r="Z4352" s="1">
        <f t="shared" si="543"/>
        <v>1</v>
      </c>
    </row>
    <row r="4353" spans="1:26" x14ac:dyDescent="0.2">
      <c r="A4353" s="1" t="s">
        <v>4376</v>
      </c>
      <c r="B4353" s="1">
        <v>1</v>
      </c>
      <c r="C4353" s="2">
        <v>41555</v>
      </c>
      <c r="D4353" s="2">
        <v>41555</v>
      </c>
      <c r="E4353" s="2">
        <v>41561</v>
      </c>
      <c r="F4353" s="1">
        <v>30</v>
      </c>
      <c r="G4353" s="1">
        <v>16.666666670000001</v>
      </c>
      <c r="H4353" s="1">
        <v>0</v>
      </c>
      <c r="I4353" s="1">
        <v>40</v>
      </c>
      <c r="J4353" s="1">
        <v>0.33333333333333298</v>
      </c>
      <c r="K4353" s="1">
        <v>1</v>
      </c>
      <c r="L4353" s="1">
        <v>0</v>
      </c>
      <c r="M4353" s="1">
        <v>0</v>
      </c>
      <c r="N4353" s="1">
        <v>0</v>
      </c>
      <c r="O4353" s="1" t="s">
        <v>29</v>
      </c>
      <c r="P4353" s="1" t="s">
        <v>62</v>
      </c>
      <c r="Q4353" s="10">
        <f>I4353*Part2Out!C$72+'relay test.csv'!K4353*Part2Out!C$74+'relay test.csv'!L4353*Part2Out!C$75+'relay test.csv'!M4353*Part2Out!C$76</f>
        <v>0.89006507740550123</v>
      </c>
      <c r="R4353" s="11">
        <f t="shared" si="536"/>
        <v>2.435288128366222</v>
      </c>
      <c r="S4353" s="12">
        <f t="shared" si="537"/>
        <v>0.70890360207555958</v>
      </c>
      <c r="T4353" s="11">
        <f t="shared" si="538"/>
        <v>1</v>
      </c>
      <c r="U4353" s="11">
        <f t="shared" si="539"/>
        <v>1</v>
      </c>
      <c r="V4353" s="71">
        <f>Q4353+Part2Out!C$71</f>
        <v>1.5586013451276732</v>
      </c>
      <c r="W4353" s="1">
        <f t="shared" si="540"/>
        <v>4.7521699491348821</v>
      </c>
      <c r="X4353" s="12">
        <f t="shared" si="541"/>
        <v>0.82615256349468624</v>
      </c>
      <c r="Y4353" s="11">
        <f t="shared" si="542"/>
        <v>1</v>
      </c>
      <c r="Z4353" s="1">
        <f t="shared" si="543"/>
        <v>1</v>
      </c>
    </row>
    <row r="4354" spans="1:26" x14ac:dyDescent="0.2">
      <c r="A4354" s="1" t="s">
        <v>4377</v>
      </c>
      <c r="B4354" s="1">
        <v>1</v>
      </c>
      <c r="C4354" s="2">
        <v>41555</v>
      </c>
      <c r="D4354" s="2">
        <v>41555</v>
      </c>
      <c r="E4354" s="2">
        <v>41555</v>
      </c>
      <c r="F4354" s="1">
        <v>35</v>
      </c>
      <c r="G4354" s="1">
        <v>0</v>
      </c>
      <c r="H4354" s="1">
        <v>0</v>
      </c>
      <c r="I4354" s="1">
        <v>40.25</v>
      </c>
      <c r="J4354" s="1">
        <v>0</v>
      </c>
      <c r="K4354" s="1">
        <v>1</v>
      </c>
      <c r="L4354" s="1">
        <v>0</v>
      </c>
      <c r="M4354" s="1">
        <v>0</v>
      </c>
      <c r="N4354" s="1">
        <v>0</v>
      </c>
      <c r="O4354" s="1" t="s">
        <v>25</v>
      </c>
      <c r="P4354" s="1" t="s">
        <v>23</v>
      </c>
      <c r="Q4354" s="10">
        <f>I4354*Part2Out!C$72+'relay test.csv'!K4354*Part2Out!C$74+'relay test.csv'!L4354*Part2Out!C$75+'relay test.csv'!M4354*Part2Out!C$76</f>
        <v>0.89057127166410499</v>
      </c>
      <c r="R4354" s="11">
        <f t="shared" si="536"/>
        <v>2.4365211692876358</v>
      </c>
      <c r="S4354" s="12">
        <f t="shared" si="537"/>
        <v>0.7090080489138112</v>
      </c>
      <c r="T4354" s="11">
        <f t="shared" si="538"/>
        <v>1</v>
      </c>
      <c r="U4354" s="11">
        <f t="shared" si="539"/>
        <v>1</v>
      </c>
      <c r="V4354" s="71">
        <f>Q4354+Part2Out!C$71</f>
        <v>1.559107539386277</v>
      </c>
      <c r="W4354" s="1">
        <f t="shared" si="540"/>
        <v>4.7545760792122822</v>
      </c>
      <c r="X4354" s="12">
        <f t="shared" si="541"/>
        <v>0.82622525339227326</v>
      </c>
      <c r="Y4354" s="11">
        <f t="shared" si="542"/>
        <v>1</v>
      </c>
      <c r="Z4354" s="1">
        <f t="shared" si="543"/>
        <v>1</v>
      </c>
    </row>
    <row r="4355" spans="1:26" x14ac:dyDescent="0.2">
      <c r="A4355" s="1" t="s">
        <v>4378</v>
      </c>
      <c r="B4355" s="1">
        <v>1</v>
      </c>
      <c r="C4355" s="2">
        <v>41555</v>
      </c>
      <c r="D4355" s="2">
        <v>41555</v>
      </c>
      <c r="E4355" s="2">
        <v>41555</v>
      </c>
      <c r="F4355" s="1">
        <v>33</v>
      </c>
      <c r="G4355" s="1">
        <v>3.0303030299999998</v>
      </c>
      <c r="H4355" s="1">
        <v>0</v>
      </c>
      <c r="I4355" s="1">
        <v>40.020000000000003</v>
      </c>
      <c r="J4355" s="1">
        <v>0</v>
      </c>
      <c r="K4355" s="1">
        <v>1</v>
      </c>
      <c r="L4355" s="1">
        <v>0</v>
      </c>
      <c r="M4355" s="1">
        <v>0</v>
      </c>
      <c r="N4355" s="1">
        <v>0</v>
      </c>
      <c r="O4355" s="1" t="s">
        <v>29</v>
      </c>
      <c r="P4355" s="1" t="s">
        <v>23</v>
      </c>
      <c r="Q4355" s="10">
        <f>I4355*Part2Out!C$72+'relay test.csv'!K4355*Part2Out!C$74+'relay test.csv'!L4355*Part2Out!C$75+'relay test.csv'!M4355*Part2Out!C$76</f>
        <v>0.89010557294618953</v>
      </c>
      <c r="R4355" s="11">
        <f t="shared" si="536"/>
        <v>2.4353867486725398</v>
      </c>
      <c r="S4355" s="12">
        <f t="shared" si="537"/>
        <v>0.70891195863568846</v>
      </c>
      <c r="T4355" s="11">
        <f t="shared" si="538"/>
        <v>1</v>
      </c>
      <c r="U4355" s="11">
        <f t="shared" si="539"/>
        <v>1</v>
      </c>
      <c r="V4355" s="71">
        <f>Q4355+Part2Out!C$71</f>
        <v>1.5586418406683615</v>
      </c>
      <c r="W4355" s="1">
        <f t="shared" si="540"/>
        <v>4.7523623947229829</v>
      </c>
      <c r="X4355" s="12">
        <f t="shared" si="541"/>
        <v>0.8261583795698676</v>
      </c>
      <c r="Y4355" s="11">
        <f t="shared" si="542"/>
        <v>1</v>
      </c>
      <c r="Z4355" s="1">
        <f t="shared" si="543"/>
        <v>1</v>
      </c>
    </row>
    <row r="4356" spans="1:26" x14ac:dyDescent="0.2">
      <c r="A4356" s="1" t="s">
        <v>4379</v>
      </c>
      <c r="B4356" s="1">
        <v>1</v>
      </c>
      <c r="C4356" s="2">
        <v>41555</v>
      </c>
      <c r="D4356" s="2">
        <v>41555</v>
      </c>
      <c r="E4356" s="2">
        <v>41555</v>
      </c>
      <c r="F4356" s="1">
        <v>32</v>
      </c>
      <c r="G4356" s="1">
        <v>25</v>
      </c>
      <c r="H4356" s="1">
        <v>3.125</v>
      </c>
      <c r="I4356" s="1">
        <v>40.25</v>
      </c>
      <c r="J4356" s="1">
        <v>0</v>
      </c>
      <c r="K4356" s="1">
        <v>1</v>
      </c>
      <c r="L4356" s="1">
        <v>0</v>
      </c>
      <c r="M4356" s="1">
        <v>0</v>
      </c>
      <c r="N4356" s="1">
        <v>0</v>
      </c>
      <c r="O4356" s="1" t="s">
        <v>22</v>
      </c>
      <c r="P4356" s="1" t="s">
        <v>27</v>
      </c>
      <c r="Q4356" s="10">
        <f>I4356*Part2Out!C$72+'relay test.csv'!K4356*Part2Out!C$74+'relay test.csv'!L4356*Part2Out!C$75+'relay test.csv'!M4356*Part2Out!C$76</f>
        <v>0.89057127166410499</v>
      </c>
      <c r="R4356" s="11">
        <f t="shared" si="536"/>
        <v>2.4365211692876358</v>
      </c>
      <c r="S4356" s="12">
        <f t="shared" si="537"/>
        <v>0.7090080489138112</v>
      </c>
      <c r="T4356" s="11">
        <f t="shared" si="538"/>
        <v>1</v>
      </c>
      <c r="U4356" s="11">
        <f t="shared" si="539"/>
        <v>1</v>
      </c>
      <c r="V4356" s="71">
        <f>Q4356+Part2Out!C$71</f>
        <v>1.559107539386277</v>
      </c>
      <c r="W4356" s="1">
        <f t="shared" si="540"/>
        <v>4.7545760792122822</v>
      </c>
      <c r="X4356" s="12">
        <f t="shared" si="541"/>
        <v>0.82622525339227326</v>
      </c>
      <c r="Y4356" s="11">
        <f t="shared" si="542"/>
        <v>1</v>
      </c>
      <c r="Z4356" s="1">
        <f t="shared" si="543"/>
        <v>1</v>
      </c>
    </row>
    <row r="4357" spans="1:26" x14ac:dyDescent="0.2">
      <c r="A4357" s="1" t="s">
        <v>4380</v>
      </c>
      <c r="B4357" s="1">
        <v>1</v>
      </c>
      <c r="C4357" s="2">
        <v>41555</v>
      </c>
      <c r="D4357" s="2">
        <v>41555</v>
      </c>
      <c r="E4357" s="2">
        <v>41555</v>
      </c>
      <c r="F4357" s="1">
        <v>33</v>
      </c>
      <c r="G4357" s="1">
        <v>0</v>
      </c>
      <c r="H4357" s="1">
        <v>0</v>
      </c>
      <c r="I4357" s="1">
        <v>40.020000000000003</v>
      </c>
      <c r="J4357" s="1">
        <v>0</v>
      </c>
      <c r="K4357" s="1">
        <v>1</v>
      </c>
      <c r="L4357" s="1">
        <v>0</v>
      </c>
      <c r="M4357" s="1">
        <v>0</v>
      </c>
      <c r="N4357" s="1">
        <v>0</v>
      </c>
      <c r="O4357" s="1" t="s">
        <v>29</v>
      </c>
      <c r="P4357" s="1" t="s">
        <v>27</v>
      </c>
      <c r="Q4357" s="10">
        <f>I4357*Part2Out!C$72+'relay test.csv'!K4357*Part2Out!C$74+'relay test.csv'!L4357*Part2Out!C$75+'relay test.csv'!M4357*Part2Out!C$76</f>
        <v>0.89010557294618953</v>
      </c>
      <c r="R4357" s="11">
        <f t="shared" si="536"/>
        <v>2.4353867486725398</v>
      </c>
      <c r="S4357" s="12">
        <f t="shared" si="537"/>
        <v>0.70891195863568846</v>
      </c>
      <c r="T4357" s="11">
        <f t="shared" si="538"/>
        <v>1</v>
      </c>
      <c r="U4357" s="11">
        <f t="shared" si="539"/>
        <v>1</v>
      </c>
      <c r="V4357" s="71">
        <f>Q4357+Part2Out!C$71</f>
        <v>1.5586418406683615</v>
      </c>
      <c r="W4357" s="1">
        <f t="shared" si="540"/>
        <v>4.7523623947229829</v>
      </c>
      <c r="X4357" s="12">
        <f t="shared" si="541"/>
        <v>0.8261583795698676</v>
      </c>
      <c r="Y4357" s="11">
        <f t="shared" si="542"/>
        <v>1</v>
      </c>
      <c r="Z4357" s="1">
        <f t="shared" si="543"/>
        <v>1</v>
      </c>
    </row>
    <row r="4358" spans="1:26" x14ac:dyDescent="0.2">
      <c r="A4358" s="1" t="s">
        <v>4381</v>
      </c>
      <c r="B4358" s="1">
        <v>1</v>
      </c>
      <c r="C4358" s="2">
        <v>41555</v>
      </c>
      <c r="D4358" s="2">
        <v>41567</v>
      </c>
      <c r="E4358" s="2">
        <v>41567</v>
      </c>
      <c r="F4358" s="1">
        <v>39</v>
      </c>
      <c r="G4358" s="1">
        <v>2.5641025640000001</v>
      </c>
      <c r="H4358" s="1">
        <v>2.5641025640000001</v>
      </c>
      <c r="I4358" s="1">
        <v>40.020000000000003</v>
      </c>
      <c r="J4358" s="1">
        <v>0</v>
      </c>
      <c r="K4358" s="1">
        <v>1</v>
      </c>
      <c r="L4358" s="1">
        <v>0</v>
      </c>
      <c r="M4358" s="1">
        <v>0</v>
      </c>
      <c r="N4358" s="1">
        <v>0</v>
      </c>
      <c r="O4358" s="1" t="s">
        <v>31</v>
      </c>
      <c r="P4358" s="1" t="s">
        <v>27</v>
      </c>
      <c r="Q4358" s="10">
        <f>I4358*Part2Out!C$72+'relay test.csv'!K4358*Part2Out!C$74+'relay test.csv'!L4358*Part2Out!C$75+'relay test.csv'!M4358*Part2Out!C$76</f>
        <v>0.89010557294618953</v>
      </c>
      <c r="R4358" s="11">
        <f t="shared" ref="R4358:R4421" si="544">EXP(Q4358)</f>
        <v>2.4353867486725398</v>
      </c>
      <c r="S4358" s="12">
        <f t="shared" ref="S4358:S4421" si="545">R4358/(1+R4358)</f>
        <v>0.70891195863568846</v>
      </c>
      <c r="T4358" s="11">
        <f t="shared" ref="T4358:T4421" si="546">1*(S4358&gt;0.5)+0*(S4358&lt;=0.5)</f>
        <v>1</v>
      </c>
      <c r="U4358" s="11">
        <f t="shared" ref="U4358:U4421" si="547">B4358</f>
        <v>1</v>
      </c>
      <c r="V4358" s="71">
        <f>Q4358+Part2Out!C$71</f>
        <v>1.5586418406683615</v>
      </c>
      <c r="W4358" s="1">
        <f t="shared" ref="W4358:W4421" si="548">EXP(V4358)</f>
        <v>4.7523623947229829</v>
      </c>
      <c r="X4358" s="12">
        <f t="shared" ref="X4358:X4421" si="549">W4358/(1+W4358)</f>
        <v>0.8261583795698676</v>
      </c>
      <c r="Y4358" s="11">
        <f t="shared" ref="Y4358:Y4421" si="550">1*(X4358&gt;0.5)+0*(X4358&lt;=0.5)</f>
        <v>1</v>
      </c>
      <c r="Z4358" s="1">
        <f t="shared" ref="Z4358:Z4421" si="551">U4358</f>
        <v>1</v>
      </c>
    </row>
    <row r="4359" spans="1:26" x14ac:dyDescent="0.2">
      <c r="A4359" s="1" t="s">
        <v>4382</v>
      </c>
      <c r="B4359" s="1">
        <v>0</v>
      </c>
      <c r="C4359" s="2">
        <v>41555</v>
      </c>
      <c r="D4359" s="2">
        <v>41555</v>
      </c>
      <c r="E4359" s="2">
        <v>41555</v>
      </c>
      <c r="F4359" s="1">
        <v>1</v>
      </c>
      <c r="G4359" s="1">
        <v>100</v>
      </c>
      <c r="H4359" s="1">
        <v>100</v>
      </c>
      <c r="I4359" s="1">
        <v>40.020000000000003</v>
      </c>
      <c r="J4359" s="1">
        <v>0</v>
      </c>
      <c r="K4359" s="1">
        <v>1</v>
      </c>
      <c r="L4359" s="1">
        <v>0</v>
      </c>
      <c r="M4359" s="1">
        <v>0</v>
      </c>
      <c r="N4359" s="1">
        <v>0</v>
      </c>
      <c r="O4359" s="1" t="s">
        <v>29</v>
      </c>
      <c r="P4359" s="1" t="s">
        <v>27</v>
      </c>
      <c r="Q4359" s="10">
        <f>I4359*Part2Out!C$72+'relay test.csv'!K4359*Part2Out!C$74+'relay test.csv'!L4359*Part2Out!C$75+'relay test.csv'!M4359*Part2Out!C$76</f>
        <v>0.89010557294618953</v>
      </c>
      <c r="R4359" s="11">
        <f t="shared" si="544"/>
        <v>2.4353867486725398</v>
      </c>
      <c r="S4359" s="12">
        <f t="shared" si="545"/>
        <v>0.70891195863568846</v>
      </c>
      <c r="T4359" s="11">
        <f t="shared" si="546"/>
        <v>1</v>
      </c>
      <c r="U4359" s="11">
        <f t="shared" si="547"/>
        <v>0</v>
      </c>
      <c r="V4359" s="71">
        <f>Q4359+Part2Out!C$71</f>
        <v>1.5586418406683615</v>
      </c>
      <c r="W4359" s="1">
        <f t="shared" si="548"/>
        <v>4.7523623947229829</v>
      </c>
      <c r="X4359" s="12">
        <f t="shared" si="549"/>
        <v>0.8261583795698676</v>
      </c>
      <c r="Y4359" s="11">
        <f t="shared" si="550"/>
        <v>1</v>
      </c>
      <c r="Z4359" s="1">
        <f t="shared" si="551"/>
        <v>0</v>
      </c>
    </row>
    <row r="4360" spans="1:26" x14ac:dyDescent="0.2">
      <c r="A4360" s="1" t="s">
        <v>4383</v>
      </c>
      <c r="B4360" s="1">
        <v>1</v>
      </c>
      <c r="C4360" s="2">
        <v>41555</v>
      </c>
      <c r="D4360" s="2">
        <v>41562</v>
      </c>
      <c r="E4360" s="2">
        <v>41591</v>
      </c>
      <c r="F4360" s="1">
        <v>35</v>
      </c>
      <c r="G4360" s="1">
        <v>22.85714286</v>
      </c>
      <c r="H4360" s="1">
        <v>2.8571428569999999</v>
      </c>
      <c r="I4360" s="1">
        <v>84.58</v>
      </c>
      <c r="J4360" s="1">
        <v>6.8965517241379296E-2</v>
      </c>
      <c r="K4360" s="1">
        <v>1</v>
      </c>
      <c r="L4360" s="1">
        <v>0</v>
      </c>
      <c r="M4360" s="1">
        <v>0</v>
      </c>
      <c r="N4360" s="1">
        <v>0</v>
      </c>
      <c r="O4360" s="1" t="s">
        <v>161</v>
      </c>
      <c r="P4360" s="1" t="s">
        <v>166</v>
      </c>
      <c r="Q4360" s="10">
        <f>I4360*Part2Out!C$72+'relay test.csv'!K4360*Part2Out!C$74+'relay test.csv'!L4360*Part2Out!C$75+'relay test.csv'!M4360*Part2Out!C$76</f>
        <v>0.98032963759972225</v>
      </c>
      <c r="R4360" s="11">
        <f t="shared" si="544"/>
        <v>2.6653346916666485</v>
      </c>
      <c r="S4360" s="12">
        <f t="shared" si="545"/>
        <v>0.72717361874931696</v>
      </c>
      <c r="T4360" s="11">
        <f t="shared" si="546"/>
        <v>1</v>
      </c>
      <c r="U4360" s="11">
        <f t="shared" si="547"/>
        <v>1</v>
      </c>
      <c r="V4360" s="71">
        <f>Q4360+Part2Out!C$71</f>
        <v>1.6488659053218941</v>
      </c>
      <c r="W4360" s="1">
        <f t="shared" si="548"/>
        <v>5.2010779663358937</v>
      </c>
      <c r="X4360" s="12">
        <f t="shared" si="549"/>
        <v>0.83873771537323827</v>
      </c>
      <c r="Y4360" s="11">
        <f t="shared" si="550"/>
        <v>1</v>
      </c>
      <c r="Z4360" s="1">
        <f t="shared" si="551"/>
        <v>1</v>
      </c>
    </row>
    <row r="4361" spans="1:26" x14ac:dyDescent="0.2">
      <c r="A4361" s="1" t="s">
        <v>4384</v>
      </c>
      <c r="B4361" s="1">
        <v>0</v>
      </c>
      <c r="C4361" s="2">
        <v>41555</v>
      </c>
      <c r="D4361" s="2">
        <v>41555</v>
      </c>
      <c r="E4361" s="2">
        <v>41555</v>
      </c>
      <c r="F4361" s="1">
        <v>20</v>
      </c>
      <c r="G4361" s="1">
        <v>65</v>
      </c>
      <c r="H4361" s="1">
        <v>0</v>
      </c>
      <c r="I4361" s="1">
        <v>40.020000000000003</v>
      </c>
      <c r="J4361" s="1">
        <v>0</v>
      </c>
      <c r="K4361" s="1">
        <v>1</v>
      </c>
      <c r="L4361" s="1">
        <v>1</v>
      </c>
      <c r="M4361" s="1">
        <v>0</v>
      </c>
      <c r="N4361" s="1">
        <v>0</v>
      </c>
      <c r="O4361" s="1" t="s">
        <v>29</v>
      </c>
      <c r="P4361" s="1" t="s">
        <v>27</v>
      </c>
      <c r="Q4361" s="10">
        <f>I4361*Part2Out!C$72+'relay test.csv'!K4361*Part2Out!C$74+'relay test.csv'!L4361*Part2Out!C$75+'relay test.csv'!M4361*Part2Out!C$76</f>
        <v>1.7578358420495039</v>
      </c>
      <c r="R4361" s="11">
        <f t="shared" si="544"/>
        <v>5.7998719634965958</v>
      </c>
      <c r="S4361" s="12">
        <f t="shared" si="545"/>
        <v>0.85293840746292737</v>
      </c>
      <c r="T4361" s="11">
        <f t="shared" si="546"/>
        <v>1</v>
      </c>
      <c r="U4361" s="11">
        <f t="shared" si="547"/>
        <v>0</v>
      </c>
      <c r="V4361" s="71">
        <f>Q4361+Part2Out!C$71</f>
        <v>2.4263721097716759</v>
      </c>
      <c r="W4361" s="1">
        <f t="shared" si="548"/>
        <v>11.317747962845422</v>
      </c>
      <c r="X4361" s="12">
        <f t="shared" si="549"/>
        <v>0.91881632884384834</v>
      </c>
      <c r="Y4361" s="11">
        <f t="shared" si="550"/>
        <v>1</v>
      </c>
      <c r="Z4361" s="1">
        <f t="shared" si="551"/>
        <v>0</v>
      </c>
    </row>
    <row r="4362" spans="1:26" x14ac:dyDescent="0.2">
      <c r="A4362" s="1" t="s">
        <v>4385</v>
      </c>
      <c r="B4362" s="1">
        <v>1</v>
      </c>
      <c r="C4362" s="2">
        <v>41555</v>
      </c>
      <c r="D4362" s="2">
        <v>41555</v>
      </c>
      <c r="E4362" s="2">
        <v>41583</v>
      </c>
      <c r="F4362" s="1">
        <v>44</v>
      </c>
      <c r="G4362" s="1">
        <v>0</v>
      </c>
      <c r="H4362" s="1">
        <v>0</v>
      </c>
      <c r="I4362" s="1">
        <v>41.95</v>
      </c>
      <c r="J4362" s="1">
        <v>7.1428571428571397E-2</v>
      </c>
      <c r="K4362" s="1">
        <v>1</v>
      </c>
      <c r="L4362" s="1">
        <v>0</v>
      </c>
      <c r="M4362" s="1">
        <v>0</v>
      </c>
      <c r="N4362" s="1">
        <v>0</v>
      </c>
      <c r="O4362" s="1" t="s">
        <v>29</v>
      </c>
      <c r="P4362" s="1" t="s">
        <v>27</v>
      </c>
      <c r="Q4362" s="10">
        <f>I4362*Part2Out!C$72+'relay test.csv'!K4362*Part2Out!C$74+'relay test.csv'!L4362*Part2Out!C$75+'relay test.csv'!M4362*Part2Out!C$76</f>
        <v>0.89401339262261048</v>
      </c>
      <c r="R4362" s="11">
        <f t="shared" si="544"/>
        <v>2.4449224206369853</v>
      </c>
      <c r="S4362" s="12">
        <f t="shared" si="545"/>
        <v>0.70971770104039256</v>
      </c>
      <c r="T4362" s="11">
        <f t="shared" si="546"/>
        <v>1</v>
      </c>
      <c r="U4362" s="11">
        <f t="shared" si="547"/>
        <v>1</v>
      </c>
      <c r="V4362" s="71">
        <f>Q4362+Part2Out!C$71</f>
        <v>1.5625496603447826</v>
      </c>
      <c r="W4362" s="1">
        <f t="shared" si="548"/>
        <v>4.7709701041050536</v>
      </c>
      <c r="X4362" s="12">
        <f t="shared" si="549"/>
        <v>0.82671890826662364</v>
      </c>
      <c r="Y4362" s="11">
        <f t="shared" si="550"/>
        <v>1</v>
      </c>
      <c r="Z4362" s="1">
        <f t="shared" si="551"/>
        <v>1</v>
      </c>
    </row>
    <row r="4363" spans="1:26" x14ac:dyDescent="0.2">
      <c r="A4363" s="1" t="s">
        <v>4386</v>
      </c>
      <c r="B4363" s="1">
        <v>1</v>
      </c>
      <c r="C4363" s="2">
        <v>41555</v>
      </c>
      <c r="D4363" s="2">
        <v>41555</v>
      </c>
      <c r="E4363" s="2">
        <v>41641</v>
      </c>
      <c r="F4363" s="1">
        <v>44</v>
      </c>
      <c r="G4363" s="1">
        <v>81.818181820000007</v>
      </c>
      <c r="H4363" s="1">
        <v>22.727272729999999</v>
      </c>
      <c r="I4363" s="1">
        <v>61.48</v>
      </c>
      <c r="J4363" s="1">
        <v>0.127906976744186</v>
      </c>
      <c r="K4363" s="1">
        <v>1</v>
      </c>
      <c r="L4363" s="1">
        <v>1</v>
      </c>
      <c r="M4363" s="1">
        <v>0</v>
      </c>
      <c r="N4363" s="1">
        <v>0</v>
      </c>
      <c r="O4363" s="1" t="s">
        <v>22</v>
      </c>
      <c r="P4363" s="1" t="s">
        <v>27</v>
      </c>
      <c r="Q4363" s="10">
        <f>I4363*Part2Out!C$72+'relay test.csv'!K4363*Part2Out!C$74+'relay test.csv'!L4363*Part2Out!C$75+'relay test.csv'!M4363*Part2Out!C$76</f>
        <v>1.80128755720805</v>
      </c>
      <c r="R4363" s="11">
        <f t="shared" si="544"/>
        <v>6.0574417483283485</v>
      </c>
      <c r="S4363" s="12">
        <f t="shared" si="545"/>
        <v>0.85830559632506165</v>
      </c>
      <c r="T4363" s="11">
        <f t="shared" si="546"/>
        <v>1</v>
      </c>
      <c r="U4363" s="11">
        <f t="shared" si="547"/>
        <v>1</v>
      </c>
      <c r="V4363" s="71">
        <f>Q4363+Part2Out!C$71</f>
        <v>2.4698238249302218</v>
      </c>
      <c r="W4363" s="1">
        <f t="shared" si="548"/>
        <v>11.820364214707064</v>
      </c>
      <c r="X4363" s="12">
        <f t="shared" si="549"/>
        <v>0.92199909587179785</v>
      </c>
      <c r="Y4363" s="11">
        <f t="shared" si="550"/>
        <v>1</v>
      </c>
      <c r="Z4363" s="1">
        <f t="shared" si="551"/>
        <v>1</v>
      </c>
    </row>
    <row r="4364" spans="1:26" x14ac:dyDescent="0.2">
      <c r="A4364" s="1" t="s">
        <v>4387</v>
      </c>
      <c r="B4364" s="1">
        <v>1</v>
      </c>
      <c r="C4364" s="2">
        <v>41555</v>
      </c>
      <c r="D4364" s="2">
        <v>41555</v>
      </c>
      <c r="E4364" s="2">
        <v>41555</v>
      </c>
      <c r="F4364" s="1">
        <v>32</v>
      </c>
      <c r="G4364" s="1">
        <v>6.25</v>
      </c>
      <c r="H4364" s="1">
        <v>0</v>
      </c>
      <c r="I4364" s="1">
        <v>40.020000000000003</v>
      </c>
      <c r="J4364" s="1">
        <v>0</v>
      </c>
      <c r="K4364" s="1">
        <v>1</v>
      </c>
      <c r="L4364" s="1">
        <v>0</v>
      </c>
      <c r="M4364" s="1">
        <v>0</v>
      </c>
      <c r="N4364" s="1">
        <v>0</v>
      </c>
      <c r="O4364" s="1" t="s">
        <v>29</v>
      </c>
      <c r="P4364" s="1" t="s">
        <v>23</v>
      </c>
      <c r="Q4364" s="10">
        <f>I4364*Part2Out!C$72+'relay test.csv'!K4364*Part2Out!C$74+'relay test.csv'!L4364*Part2Out!C$75+'relay test.csv'!M4364*Part2Out!C$76</f>
        <v>0.89010557294618953</v>
      </c>
      <c r="R4364" s="11">
        <f t="shared" si="544"/>
        <v>2.4353867486725398</v>
      </c>
      <c r="S4364" s="12">
        <f t="shared" si="545"/>
        <v>0.70891195863568846</v>
      </c>
      <c r="T4364" s="11">
        <f t="shared" si="546"/>
        <v>1</v>
      </c>
      <c r="U4364" s="11">
        <f t="shared" si="547"/>
        <v>1</v>
      </c>
      <c r="V4364" s="71">
        <f>Q4364+Part2Out!C$71</f>
        <v>1.5586418406683615</v>
      </c>
      <c r="W4364" s="1">
        <f t="shared" si="548"/>
        <v>4.7523623947229829</v>
      </c>
      <c r="X4364" s="12">
        <f t="shared" si="549"/>
        <v>0.8261583795698676</v>
      </c>
      <c r="Y4364" s="11">
        <f t="shared" si="550"/>
        <v>1</v>
      </c>
      <c r="Z4364" s="1">
        <f t="shared" si="551"/>
        <v>1</v>
      </c>
    </row>
    <row r="4365" spans="1:26" x14ac:dyDescent="0.2">
      <c r="A4365" s="1" t="s">
        <v>4388</v>
      </c>
      <c r="B4365" s="1">
        <v>1</v>
      </c>
      <c r="C4365" s="2">
        <v>41555</v>
      </c>
      <c r="D4365" s="2">
        <v>41555</v>
      </c>
      <c r="E4365" s="2">
        <v>41653</v>
      </c>
      <c r="F4365" s="1">
        <v>39</v>
      </c>
      <c r="G4365" s="1">
        <v>43.589743589999998</v>
      </c>
      <c r="H4365" s="1">
        <v>2.5641025640000001</v>
      </c>
      <c r="I4365" s="1">
        <v>79.150000000000006</v>
      </c>
      <c r="J4365" s="1">
        <v>3.06122448979592E-2</v>
      </c>
      <c r="K4365" s="1">
        <v>1</v>
      </c>
      <c r="L4365" s="1">
        <v>0</v>
      </c>
      <c r="M4365" s="1">
        <v>0</v>
      </c>
      <c r="N4365" s="1">
        <v>0</v>
      </c>
      <c r="O4365" s="1" t="s">
        <v>35</v>
      </c>
      <c r="P4365" s="1" t="s">
        <v>23</v>
      </c>
      <c r="Q4365" s="10">
        <f>I4365*Part2Out!C$72+'relay test.csv'!K4365*Part2Out!C$74+'relay test.csv'!L4365*Part2Out!C$75+'relay test.csv'!M4365*Part2Out!C$76</f>
        <v>0.96933509830284881</v>
      </c>
      <c r="R4365" s="11">
        <f t="shared" si="544"/>
        <v>2.6361910685869829</v>
      </c>
      <c r="S4365" s="12">
        <f t="shared" si="545"/>
        <v>0.72498694894253779</v>
      </c>
      <c r="T4365" s="11">
        <f t="shared" si="546"/>
        <v>1</v>
      </c>
      <c r="U4365" s="11">
        <f t="shared" si="547"/>
        <v>1</v>
      </c>
      <c r="V4365" s="71">
        <f>Q4365+Part2Out!C$71</f>
        <v>1.6378713660250208</v>
      </c>
      <c r="W4365" s="1">
        <f t="shared" si="548"/>
        <v>5.1442077142310572</v>
      </c>
      <c r="X4365" s="12">
        <f t="shared" si="549"/>
        <v>0.83724508569529221</v>
      </c>
      <c r="Y4365" s="11">
        <f t="shared" si="550"/>
        <v>1</v>
      </c>
      <c r="Z4365" s="1">
        <f t="shared" si="551"/>
        <v>1</v>
      </c>
    </row>
    <row r="4366" spans="1:26" x14ac:dyDescent="0.2">
      <c r="A4366" s="1" t="s">
        <v>4389</v>
      </c>
      <c r="B4366" s="1">
        <v>0</v>
      </c>
      <c r="C4366" s="2">
        <v>41555</v>
      </c>
      <c r="D4366" s="2">
        <v>41555</v>
      </c>
      <c r="E4366" s="2">
        <v>41555</v>
      </c>
      <c r="F4366" s="1">
        <v>6</v>
      </c>
      <c r="G4366" s="1">
        <v>16.666666670000001</v>
      </c>
      <c r="H4366" s="1">
        <v>0</v>
      </c>
      <c r="I4366" s="1">
        <v>40.020000000000003</v>
      </c>
      <c r="J4366" s="1">
        <v>0</v>
      </c>
      <c r="K4366" s="1">
        <v>1</v>
      </c>
      <c r="L4366" s="1">
        <v>0</v>
      </c>
      <c r="M4366" s="1">
        <v>0</v>
      </c>
      <c r="N4366" s="1">
        <v>0</v>
      </c>
      <c r="O4366" s="1" t="s">
        <v>22</v>
      </c>
      <c r="P4366" s="1" t="s">
        <v>27</v>
      </c>
      <c r="Q4366" s="10">
        <f>I4366*Part2Out!C$72+'relay test.csv'!K4366*Part2Out!C$74+'relay test.csv'!L4366*Part2Out!C$75+'relay test.csv'!M4366*Part2Out!C$76</f>
        <v>0.89010557294618953</v>
      </c>
      <c r="R4366" s="11">
        <f t="shared" si="544"/>
        <v>2.4353867486725398</v>
      </c>
      <c r="S4366" s="12">
        <f t="shared" si="545"/>
        <v>0.70891195863568846</v>
      </c>
      <c r="T4366" s="11">
        <f t="shared" si="546"/>
        <v>1</v>
      </c>
      <c r="U4366" s="11">
        <f t="shared" si="547"/>
        <v>0</v>
      </c>
      <c r="V4366" s="71">
        <f>Q4366+Part2Out!C$71</f>
        <v>1.5586418406683615</v>
      </c>
      <c r="W4366" s="1">
        <f t="shared" si="548"/>
        <v>4.7523623947229829</v>
      </c>
      <c r="X4366" s="12">
        <f t="shared" si="549"/>
        <v>0.8261583795698676</v>
      </c>
      <c r="Y4366" s="11">
        <f t="shared" si="550"/>
        <v>1</v>
      </c>
      <c r="Z4366" s="1">
        <f t="shared" si="551"/>
        <v>0</v>
      </c>
    </row>
    <row r="4367" spans="1:26" x14ac:dyDescent="0.2">
      <c r="A4367" s="1" t="s">
        <v>4390</v>
      </c>
      <c r="B4367" s="1">
        <v>1</v>
      </c>
      <c r="C4367" s="2">
        <v>41555</v>
      </c>
      <c r="D4367" s="2">
        <v>41558</v>
      </c>
      <c r="E4367" s="2">
        <v>41567</v>
      </c>
      <c r="F4367" s="1">
        <v>21</v>
      </c>
      <c r="G4367" s="1">
        <v>90.47619048</v>
      </c>
      <c r="H4367" s="1">
        <v>19.047619050000002</v>
      </c>
      <c r="I4367" s="1">
        <v>45.9</v>
      </c>
      <c r="J4367" s="1">
        <v>0.22222222222222199</v>
      </c>
      <c r="K4367" s="1">
        <v>1</v>
      </c>
      <c r="L4367" s="1">
        <v>0</v>
      </c>
      <c r="M4367" s="1">
        <v>0</v>
      </c>
      <c r="N4367" s="1">
        <v>0</v>
      </c>
      <c r="O4367" s="1" t="s">
        <v>31</v>
      </c>
      <c r="P4367" s="1" t="s">
        <v>62</v>
      </c>
      <c r="Q4367" s="10">
        <f>I4367*Part2Out!C$72+'relay test.csv'!K4367*Part2Out!C$74+'relay test.csv'!L4367*Part2Out!C$75+'relay test.csv'!M4367*Part2Out!C$76</f>
        <v>0.90201126190854974</v>
      </c>
      <c r="R4367" s="11">
        <f t="shared" si="544"/>
        <v>2.4645549953032799</v>
      </c>
      <c r="S4367" s="12">
        <f t="shared" si="545"/>
        <v>0.71136264214144418</v>
      </c>
      <c r="T4367" s="11">
        <f t="shared" si="546"/>
        <v>1</v>
      </c>
      <c r="U4367" s="11">
        <f t="shared" si="547"/>
        <v>1</v>
      </c>
      <c r="V4367" s="71">
        <f>Q4367+Part2Out!C$71</f>
        <v>1.5705475296307219</v>
      </c>
      <c r="W4367" s="1">
        <f t="shared" si="548"/>
        <v>4.8092806967066384</v>
      </c>
      <c r="X4367" s="12">
        <f t="shared" si="549"/>
        <v>0.82786164893582892</v>
      </c>
      <c r="Y4367" s="11">
        <f t="shared" si="550"/>
        <v>1</v>
      </c>
      <c r="Z4367" s="1">
        <f t="shared" si="551"/>
        <v>1</v>
      </c>
    </row>
    <row r="4368" spans="1:26" x14ac:dyDescent="0.2">
      <c r="A4368" s="1" t="s">
        <v>4391</v>
      </c>
      <c r="B4368" s="1">
        <v>1</v>
      </c>
      <c r="C4368" s="2">
        <v>41555</v>
      </c>
      <c r="D4368" s="2">
        <v>41555</v>
      </c>
      <c r="E4368" s="2">
        <v>41555</v>
      </c>
      <c r="F4368" s="1">
        <v>32</v>
      </c>
      <c r="G4368" s="1">
        <v>9.375</v>
      </c>
      <c r="H4368" s="1">
        <v>3.125</v>
      </c>
      <c r="I4368" s="1">
        <v>89.12</v>
      </c>
      <c r="J4368" s="1">
        <v>0</v>
      </c>
      <c r="K4368" s="1">
        <v>1</v>
      </c>
      <c r="L4368" s="1">
        <v>0</v>
      </c>
      <c r="M4368" s="1">
        <v>0</v>
      </c>
      <c r="N4368" s="1">
        <v>0</v>
      </c>
      <c r="O4368" s="1" t="s">
        <v>35</v>
      </c>
      <c r="P4368" s="1" t="s">
        <v>62</v>
      </c>
      <c r="Q4368" s="10">
        <f>I4368*Part2Out!C$72+'relay test.csv'!K4368*Part2Out!C$74+'relay test.csv'!L4368*Part2Out!C$75+'relay test.csv'!M4368*Part2Out!C$76</f>
        <v>0.9895221253359664</v>
      </c>
      <c r="R4368" s="11">
        <f t="shared" si="544"/>
        <v>2.6899487068218062</v>
      </c>
      <c r="S4368" s="12">
        <f t="shared" si="545"/>
        <v>0.72899352282289276</v>
      </c>
      <c r="T4368" s="11">
        <f t="shared" si="546"/>
        <v>1</v>
      </c>
      <c r="U4368" s="11">
        <f t="shared" si="547"/>
        <v>1</v>
      </c>
      <c r="V4368" s="71">
        <f>Q4368+Part2Out!C$71</f>
        <v>1.6580583930581385</v>
      </c>
      <c r="W4368" s="1">
        <f t="shared" si="548"/>
        <v>5.2491092369627346</v>
      </c>
      <c r="X4368" s="12">
        <f t="shared" si="549"/>
        <v>0.83997719321577557</v>
      </c>
      <c r="Y4368" s="11">
        <f t="shared" si="550"/>
        <v>1</v>
      </c>
      <c r="Z4368" s="1">
        <f t="shared" si="551"/>
        <v>1</v>
      </c>
    </row>
    <row r="4369" spans="1:26" x14ac:dyDescent="0.2">
      <c r="A4369" s="1" t="s">
        <v>4392</v>
      </c>
      <c r="B4369" s="1">
        <v>1</v>
      </c>
      <c r="C4369" s="2">
        <v>41556</v>
      </c>
      <c r="D4369" s="2">
        <v>41652</v>
      </c>
      <c r="E4369" s="2">
        <v>41652</v>
      </c>
      <c r="F4369" s="1">
        <v>36</v>
      </c>
      <c r="G4369" s="1">
        <v>8.3333333330000006</v>
      </c>
      <c r="H4369" s="1">
        <v>2.7777777779999999</v>
      </c>
      <c r="I4369" s="1">
        <v>55</v>
      </c>
      <c r="J4369" s="1">
        <v>0</v>
      </c>
      <c r="K4369" s="1">
        <v>1</v>
      </c>
      <c r="L4369" s="1">
        <v>0</v>
      </c>
      <c r="M4369" s="1">
        <v>0</v>
      </c>
      <c r="N4369" s="1">
        <v>0</v>
      </c>
      <c r="O4369" s="1" t="s">
        <v>31</v>
      </c>
      <c r="P4369" s="1" t="s">
        <v>62</v>
      </c>
      <c r="Q4369" s="10">
        <f>I4369*Part2Out!C$72+'relay test.csv'!K4369*Part2Out!C$74+'relay test.csv'!L4369*Part2Out!C$75+'relay test.csv'!M4369*Part2Out!C$76</f>
        <v>0.92043673292172634</v>
      </c>
      <c r="R4369" s="11">
        <f t="shared" si="544"/>
        <v>2.5103865190001562</v>
      </c>
      <c r="S4369" s="12">
        <f t="shared" si="545"/>
        <v>0.71513108468613185</v>
      </c>
      <c r="T4369" s="11">
        <f t="shared" si="546"/>
        <v>1</v>
      </c>
      <c r="U4369" s="11">
        <f t="shared" si="547"/>
        <v>1</v>
      </c>
      <c r="V4369" s="71">
        <f>Q4369+Part2Out!C$71</f>
        <v>1.5889730006438985</v>
      </c>
      <c r="W4369" s="1">
        <f t="shared" si="548"/>
        <v>4.8987153665095393</v>
      </c>
      <c r="X4369" s="12">
        <f t="shared" si="549"/>
        <v>0.83047156238838282</v>
      </c>
      <c r="Y4369" s="11">
        <f t="shared" si="550"/>
        <v>1</v>
      </c>
      <c r="Z4369" s="1">
        <f t="shared" si="551"/>
        <v>1</v>
      </c>
    </row>
    <row r="4370" spans="1:26" x14ac:dyDescent="0.2">
      <c r="A4370" s="1" t="s">
        <v>4393</v>
      </c>
      <c r="B4370" s="1">
        <v>1</v>
      </c>
      <c r="C4370" s="2">
        <v>41556</v>
      </c>
      <c r="D4370" s="2">
        <v>41556</v>
      </c>
      <c r="E4370" s="2">
        <v>41556</v>
      </c>
      <c r="F4370" s="1">
        <v>34</v>
      </c>
      <c r="G4370" s="1">
        <v>70.58823529</v>
      </c>
      <c r="H4370" s="1">
        <v>14.70588235</v>
      </c>
      <c r="I4370" s="1">
        <v>40.020000000000003</v>
      </c>
      <c r="J4370" s="1">
        <v>0</v>
      </c>
      <c r="K4370" s="1">
        <v>1</v>
      </c>
      <c r="L4370" s="1">
        <v>0</v>
      </c>
      <c r="M4370" s="1">
        <v>0</v>
      </c>
      <c r="N4370" s="1">
        <v>0</v>
      </c>
      <c r="O4370" s="1" t="s">
        <v>35</v>
      </c>
      <c r="P4370" s="1" t="s">
        <v>27</v>
      </c>
      <c r="Q4370" s="10">
        <f>I4370*Part2Out!C$72+'relay test.csv'!K4370*Part2Out!C$74+'relay test.csv'!L4370*Part2Out!C$75+'relay test.csv'!M4370*Part2Out!C$76</f>
        <v>0.89010557294618953</v>
      </c>
      <c r="R4370" s="11">
        <f t="shared" si="544"/>
        <v>2.4353867486725398</v>
      </c>
      <c r="S4370" s="12">
        <f t="shared" si="545"/>
        <v>0.70891195863568846</v>
      </c>
      <c r="T4370" s="11">
        <f t="shared" si="546"/>
        <v>1</v>
      </c>
      <c r="U4370" s="11">
        <f t="shared" si="547"/>
        <v>1</v>
      </c>
      <c r="V4370" s="71">
        <f>Q4370+Part2Out!C$71</f>
        <v>1.5586418406683615</v>
      </c>
      <c r="W4370" s="1">
        <f t="shared" si="548"/>
        <v>4.7523623947229829</v>
      </c>
      <c r="X4370" s="12">
        <f t="shared" si="549"/>
        <v>0.8261583795698676</v>
      </c>
      <c r="Y4370" s="11">
        <f t="shared" si="550"/>
        <v>1</v>
      </c>
      <c r="Z4370" s="1">
        <f t="shared" si="551"/>
        <v>1</v>
      </c>
    </row>
    <row r="4371" spans="1:26" x14ac:dyDescent="0.2">
      <c r="A4371" s="1" t="s">
        <v>4394</v>
      </c>
      <c r="B4371" s="1">
        <v>1</v>
      </c>
      <c r="C4371" s="2">
        <v>41556</v>
      </c>
      <c r="D4371" s="2">
        <v>41556</v>
      </c>
      <c r="E4371" s="2">
        <v>41556</v>
      </c>
      <c r="F4371" s="1">
        <v>26</v>
      </c>
      <c r="G4371" s="1">
        <v>53.84615385</v>
      </c>
      <c r="H4371" s="1">
        <v>11.53846154</v>
      </c>
      <c r="I4371" s="1">
        <v>40.020000000000003</v>
      </c>
      <c r="J4371" s="1">
        <v>0</v>
      </c>
      <c r="K4371" s="1">
        <v>1</v>
      </c>
      <c r="L4371" s="1">
        <v>1</v>
      </c>
      <c r="M4371" s="1">
        <v>0</v>
      </c>
      <c r="N4371" s="1">
        <v>0</v>
      </c>
      <c r="O4371" s="1" t="s">
        <v>35</v>
      </c>
      <c r="P4371" s="1" t="s">
        <v>27</v>
      </c>
      <c r="Q4371" s="10">
        <f>I4371*Part2Out!C$72+'relay test.csv'!K4371*Part2Out!C$74+'relay test.csv'!L4371*Part2Out!C$75+'relay test.csv'!M4371*Part2Out!C$76</f>
        <v>1.7578358420495039</v>
      </c>
      <c r="R4371" s="11">
        <f t="shared" si="544"/>
        <v>5.7998719634965958</v>
      </c>
      <c r="S4371" s="12">
        <f t="shared" si="545"/>
        <v>0.85293840746292737</v>
      </c>
      <c r="T4371" s="11">
        <f t="shared" si="546"/>
        <v>1</v>
      </c>
      <c r="U4371" s="11">
        <f t="shared" si="547"/>
        <v>1</v>
      </c>
      <c r="V4371" s="71">
        <f>Q4371+Part2Out!C$71</f>
        <v>2.4263721097716759</v>
      </c>
      <c r="W4371" s="1">
        <f t="shared" si="548"/>
        <v>11.317747962845422</v>
      </c>
      <c r="X4371" s="12">
        <f t="shared" si="549"/>
        <v>0.91881632884384834</v>
      </c>
      <c r="Y4371" s="11">
        <f t="shared" si="550"/>
        <v>1</v>
      </c>
      <c r="Z4371" s="1">
        <f t="shared" si="551"/>
        <v>1</v>
      </c>
    </row>
    <row r="4372" spans="1:26" x14ac:dyDescent="0.2">
      <c r="A4372" s="1" t="s">
        <v>4395</v>
      </c>
      <c r="B4372" s="1">
        <v>1</v>
      </c>
      <c r="C4372" s="2">
        <v>41550</v>
      </c>
      <c r="D4372" s="2">
        <v>41559</v>
      </c>
      <c r="E4372" s="2">
        <v>41559</v>
      </c>
      <c r="F4372" s="1">
        <v>34</v>
      </c>
      <c r="G4372" s="1">
        <v>23.529411759999999</v>
      </c>
      <c r="H4372" s="1">
        <v>5.8823529409999997</v>
      </c>
      <c r="I4372" s="1">
        <v>50.5</v>
      </c>
      <c r="J4372" s="1">
        <v>0</v>
      </c>
      <c r="K4372" s="1">
        <v>1</v>
      </c>
      <c r="L4372" s="1">
        <v>0</v>
      </c>
      <c r="M4372" s="1">
        <v>0</v>
      </c>
      <c r="N4372" s="1">
        <v>0</v>
      </c>
      <c r="O4372" s="1" t="s">
        <v>25</v>
      </c>
      <c r="P4372" s="1" t="s">
        <v>27</v>
      </c>
      <c r="Q4372" s="10">
        <f>I4372*Part2Out!C$72+'relay test.csv'!K4372*Part2Out!C$74+'relay test.csv'!L4372*Part2Out!C$75+'relay test.csv'!M4372*Part2Out!C$76</f>
        <v>0.9113252362668588</v>
      </c>
      <c r="R4372" s="11">
        <f t="shared" si="544"/>
        <v>2.4876170302158096</v>
      </c>
      <c r="S4372" s="12">
        <f t="shared" si="545"/>
        <v>0.71327127051615491</v>
      </c>
      <c r="T4372" s="11">
        <f t="shared" si="546"/>
        <v>1</v>
      </c>
      <c r="U4372" s="11">
        <f t="shared" si="547"/>
        <v>1</v>
      </c>
      <c r="V4372" s="71">
        <f>Q4372+Part2Out!C$71</f>
        <v>1.5798615039890307</v>
      </c>
      <c r="W4372" s="1">
        <f t="shared" si="548"/>
        <v>4.8542834657838014</v>
      </c>
      <c r="X4372" s="12">
        <f t="shared" si="549"/>
        <v>0.82918490267090017</v>
      </c>
      <c r="Y4372" s="11">
        <f t="shared" si="550"/>
        <v>1</v>
      </c>
      <c r="Z4372" s="1">
        <f t="shared" si="551"/>
        <v>1</v>
      </c>
    </row>
    <row r="4373" spans="1:26" x14ac:dyDescent="0.2">
      <c r="A4373" s="1" t="s">
        <v>4396</v>
      </c>
      <c r="B4373" s="1">
        <v>1</v>
      </c>
      <c r="C4373" s="2">
        <v>41551</v>
      </c>
      <c r="D4373" s="2">
        <v>41556</v>
      </c>
      <c r="E4373" s="2">
        <v>41556</v>
      </c>
      <c r="F4373" s="1">
        <v>35</v>
      </c>
      <c r="G4373" s="1">
        <v>11.42857143</v>
      </c>
      <c r="H4373" s="1">
        <v>2.8571428569999999</v>
      </c>
      <c r="I4373" s="1">
        <v>53.04</v>
      </c>
      <c r="J4373" s="1">
        <v>0</v>
      </c>
      <c r="K4373" s="1">
        <v>1</v>
      </c>
      <c r="L4373" s="1">
        <v>0</v>
      </c>
      <c r="M4373" s="1">
        <v>0</v>
      </c>
      <c r="N4373" s="1">
        <v>0</v>
      </c>
      <c r="O4373" s="1" t="s">
        <v>29</v>
      </c>
      <c r="P4373" s="1" t="s">
        <v>27</v>
      </c>
      <c r="Q4373" s="10">
        <f>I4373*Part2Out!C$72+'relay test.csv'!K4373*Part2Out!C$74+'relay test.csv'!L4373*Part2Out!C$75+'relay test.csv'!M4373*Part2Out!C$76</f>
        <v>0.91646816993427294</v>
      </c>
      <c r="R4373" s="11">
        <f t="shared" si="544"/>
        <v>2.5004436345079539</v>
      </c>
      <c r="S4373" s="12">
        <f t="shared" si="545"/>
        <v>0.71432192475781242</v>
      </c>
      <c r="T4373" s="11">
        <f t="shared" si="546"/>
        <v>1</v>
      </c>
      <c r="U4373" s="11">
        <f t="shared" si="547"/>
        <v>1</v>
      </c>
      <c r="V4373" s="71">
        <f>Q4373+Part2Out!C$71</f>
        <v>1.5850044376564449</v>
      </c>
      <c r="W4373" s="1">
        <f t="shared" si="548"/>
        <v>4.8793130311796071</v>
      </c>
      <c r="X4373" s="12">
        <f t="shared" si="549"/>
        <v>0.82991210117632341</v>
      </c>
      <c r="Y4373" s="11">
        <f t="shared" si="550"/>
        <v>1</v>
      </c>
      <c r="Z4373" s="1">
        <f t="shared" si="551"/>
        <v>1</v>
      </c>
    </row>
    <row r="4374" spans="1:26" x14ac:dyDescent="0.2">
      <c r="A4374" s="1" t="s">
        <v>4397</v>
      </c>
      <c r="B4374" s="1">
        <v>0</v>
      </c>
      <c r="C4374" s="2">
        <v>41556</v>
      </c>
      <c r="D4374" s="2">
        <v>41556</v>
      </c>
      <c r="E4374" s="2">
        <v>41556</v>
      </c>
      <c r="F4374" s="1">
        <v>0</v>
      </c>
      <c r="G4374" s="1">
        <v>0</v>
      </c>
      <c r="H4374" s="1">
        <v>0</v>
      </c>
      <c r="I4374" s="1">
        <v>40.020000000000003</v>
      </c>
      <c r="J4374" s="1">
        <v>0</v>
      </c>
      <c r="K4374" s="1">
        <v>1</v>
      </c>
      <c r="L4374" s="1">
        <v>0</v>
      </c>
      <c r="M4374" s="1">
        <v>0</v>
      </c>
      <c r="N4374" s="1">
        <v>0</v>
      </c>
      <c r="O4374" s="1" t="s">
        <v>22</v>
      </c>
      <c r="P4374" s="1" t="s">
        <v>27</v>
      </c>
      <c r="Q4374" s="10">
        <f>I4374*Part2Out!C$72+'relay test.csv'!K4374*Part2Out!C$74+'relay test.csv'!L4374*Part2Out!C$75+'relay test.csv'!M4374*Part2Out!C$76</f>
        <v>0.89010557294618953</v>
      </c>
      <c r="R4374" s="11">
        <f t="shared" si="544"/>
        <v>2.4353867486725398</v>
      </c>
      <c r="S4374" s="12">
        <f t="shared" si="545"/>
        <v>0.70891195863568846</v>
      </c>
      <c r="T4374" s="11">
        <f t="shared" si="546"/>
        <v>1</v>
      </c>
      <c r="U4374" s="11">
        <f t="shared" si="547"/>
        <v>0</v>
      </c>
      <c r="V4374" s="71">
        <f>Q4374+Part2Out!C$71</f>
        <v>1.5586418406683615</v>
      </c>
      <c r="W4374" s="1">
        <f t="shared" si="548"/>
        <v>4.7523623947229829</v>
      </c>
      <c r="X4374" s="12">
        <f t="shared" si="549"/>
        <v>0.8261583795698676</v>
      </c>
      <c r="Y4374" s="11">
        <f t="shared" si="550"/>
        <v>1</v>
      </c>
      <c r="Z4374" s="1">
        <f t="shared" si="551"/>
        <v>0</v>
      </c>
    </row>
    <row r="4375" spans="1:26" x14ac:dyDescent="0.2">
      <c r="A4375" s="1" t="s">
        <v>4398</v>
      </c>
      <c r="B4375" s="1">
        <v>0</v>
      </c>
      <c r="C4375" s="2">
        <v>41556</v>
      </c>
      <c r="D4375" s="2">
        <v>41556</v>
      </c>
      <c r="E4375" s="2">
        <v>41556</v>
      </c>
      <c r="F4375" s="1">
        <v>12</v>
      </c>
      <c r="G4375" s="1">
        <v>91.666666669999998</v>
      </c>
      <c r="H4375" s="1">
        <v>25</v>
      </c>
      <c r="I4375" s="1">
        <v>42.62</v>
      </c>
      <c r="J4375" s="1">
        <v>0</v>
      </c>
      <c r="K4375" s="1">
        <v>1</v>
      </c>
      <c r="L4375" s="1">
        <v>0</v>
      </c>
      <c r="M4375" s="1">
        <v>0</v>
      </c>
      <c r="N4375" s="1">
        <v>0</v>
      </c>
      <c r="O4375" s="1" t="s">
        <v>25</v>
      </c>
      <c r="P4375" s="1" t="s">
        <v>62</v>
      </c>
      <c r="Q4375" s="10">
        <f>I4375*Part2Out!C$72+'relay test.csv'!K4375*Part2Out!C$74+'relay test.csv'!L4375*Part2Out!C$75+'relay test.csv'!M4375*Part2Out!C$76</f>
        <v>0.89536999323566857</v>
      </c>
      <c r="R4375" s="11">
        <f t="shared" si="544"/>
        <v>2.4482414546844931</v>
      </c>
      <c r="S4375" s="12">
        <f t="shared" si="545"/>
        <v>0.70999710631009227</v>
      </c>
      <c r="T4375" s="11">
        <f t="shared" si="546"/>
        <v>1</v>
      </c>
      <c r="U4375" s="11">
        <f t="shared" si="547"/>
        <v>0</v>
      </c>
      <c r="V4375" s="71">
        <f>Q4375+Part2Out!C$71</f>
        <v>1.5639062609578405</v>
      </c>
      <c r="W4375" s="1">
        <f t="shared" si="548"/>
        <v>4.777446797222801</v>
      </c>
      <c r="X4375" s="12">
        <f t="shared" si="549"/>
        <v>0.82691316162691508</v>
      </c>
      <c r="Y4375" s="11">
        <f t="shared" si="550"/>
        <v>1</v>
      </c>
      <c r="Z4375" s="1">
        <f t="shared" si="551"/>
        <v>0</v>
      </c>
    </row>
    <row r="4376" spans="1:26" x14ac:dyDescent="0.2">
      <c r="A4376" s="1" t="s">
        <v>4399</v>
      </c>
      <c r="B4376" s="1">
        <v>1</v>
      </c>
      <c r="C4376" s="2">
        <v>41556</v>
      </c>
      <c r="D4376" s="2">
        <v>41556</v>
      </c>
      <c r="E4376" s="2">
        <v>41556</v>
      </c>
      <c r="F4376" s="1">
        <v>36</v>
      </c>
      <c r="G4376" s="1">
        <v>5.5555555559999998</v>
      </c>
      <c r="H4376" s="1">
        <v>0</v>
      </c>
      <c r="I4376" s="1">
        <v>76.41</v>
      </c>
      <c r="J4376" s="1">
        <v>0</v>
      </c>
      <c r="K4376" s="1">
        <v>1</v>
      </c>
      <c r="L4376" s="1">
        <v>0</v>
      </c>
      <c r="M4376" s="1">
        <v>0</v>
      </c>
      <c r="N4376" s="1">
        <v>0</v>
      </c>
      <c r="O4376" s="1" t="s">
        <v>31</v>
      </c>
      <c r="P4376" s="1" t="s">
        <v>23</v>
      </c>
      <c r="Q4376" s="10">
        <f>I4376*Part2Out!C$72+'relay test.csv'!K4376*Part2Out!C$74+'relay test.csv'!L4376*Part2Out!C$75+'relay test.csv'!M4376*Part2Out!C$76</f>
        <v>0.96378720922855166</v>
      </c>
      <c r="R4376" s="11">
        <f t="shared" si="544"/>
        <v>2.6216062677971541</v>
      </c>
      <c r="S4376" s="12">
        <f t="shared" si="545"/>
        <v>0.7238794264048336</v>
      </c>
      <c r="T4376" s="11">
        <f t="shared" si="546"/>
        <v>1</v>
      </c>
      <c r="U4376" s="11">
        <f t="shared" si="547"/>
        <v>1</v>
      </c>
      <c r="V4376" s="71">
        <f>Q4376+Part2Out!C$71</f>
        <v>1.6323234769507238</v>
      </c>
      <c r="W4376" s="1">
        <f t="shared" si="548"/>
        <v>5.1157472412298448</v>
      </c>
      <c r="X4376" s="12">
        <f t="shared" si="549"/>
        <v>0.83648768326159517</v>
      </c>
      <c r="Y4376" s="11">
        <f t="shared" si="550"/>
        <v>1</v>
      </c>
      <c r="Z4376" s="1">
        <f t="shared" si="551"/>
        <v>1</v>
      </c>
    </row>
    <row r="4377" spans="1:26" x14ac:dyDescent="0.2">
      <c r="A4377" s="1" t="s">
        <v>4400</v>
      </c>
      <c r="B4377" s="1">
        <v>1</v>
      </c>
      <c r="C4377" s="2">
        <v>41556</v>
      </c>
      <c r="D4377" s="2">
        <v>41565</v>
      </c>
      <c r="E4377" s="2">
        <v>41657</v>
      </c>
      <c r="F4377" s="1">
        <v>45</v>
      </c>
      <c r="G4377" s="1">
        <v>22.222222219999999</v>
      </c>
      <c r="H4377" s="1">
        <v>15.55555556</v>
      </c>
      <c r="I4377" s="1">
        <v>66.08</v>
      </c>
      <c r="J4377" s="1">
        <v>9.7826086956521702E-2</v>
      </c>
      <c r="K4377" s="1">
        <v>1</v>
      </c>
      <c r="L4377" s="1">
        <v>0</v>
      </c>
      <c r="M4377" s="1">
        <v>1</v>
      </c>
      <c r="N4377" s="1">
        <v>0</v>
      </c>
      <c r="O4377" s="1" t="s">
        <v>22</v>
      </c>
      <c r="P4377" s="1" t="s">
        <v>27</v>
      </c>
      <c r="Q4377" s="10">
        <f>I4377*Part2Out!C$72+'relay test.csv'!K4377*Part2Out!C$74+'relay test.csv'!L4377*Part2Out!C$75+'relay test.csv'!M4377*Part2Out!C$76</f>
        <v>1.7941485904372003</v>
      </c>
      <c r="R4377" s="11">
        <f t="shared" si="544"/>
        <v>6.014351864600342</v>
      </c>
      <c r="S4377" s="12">
        <f t="shared" si="545"/>
        <v>0.85743515305430473</v>
      </c>
      <c r="T4377" s="11">
        <f t="shared" si="546"/>
        <v>1</v>
      </c>
      <c r="U4377" s="11">
        <f t="shared" si="547"/>
        <v>1</v>
      </c>
      <c r="V4377" s="71">
        <f>Q4377+Part2Out!C$71</f>
        <v>2.4626848581593723</v>
      </c>
      <c r="W4377" s="1">
        <f t="shared" si="548"/>
        <v>11.736279523380901</v>
      </c>
      <c r="X4377" s="12">
        <f t="shared" si="549"/>
        <v>0.92148413528737116</v>
      </c>
      <c r="Y4377" s="11">
        <f t="shared" si="550"/>
        <v>1</v>
      </c>
      <c r="Z4377" s="1">
        <f t="shared" si="551"/>
        <v>1</v>
      </c>
    </row>
    <row r="4378" spans="1:26" x14ac:dyDescent="0.2">
      <c r="A4378" s="1" t="s">
        <v>4401</v>
      </c>
      <c r="B4378" s="1">
        <v>1</v>
      </c>
      <c r="C4378" s="2">
        <v>41555</v>
      </c>
      <c r="D4378" s="2">
        <v>41556</v>
      </c>
      <c r="E4378" s="2">
        <v>41556</v>
      </c>
      <c r="F4378" s="1">
        <v>38</v>
      </c>
      <c r="G4378" s="1">
        <v>0</v>
      </c>
      <c r="H4378" s="1">
        <v>0</v>
      </c>
      <c r="I4378" s="1">
        <v>104.15</v>
      </c>
      <c r="J4378" s="1">
        <v>0</v>
      </c>
      <c r="K4378" s="1">
        <v>1</v>
      </c>
      <c r="L4378" s="1">
        <v>1</v>
      </c>
      <c r="M4378" s="1">
        <v>0</v>
      </c>
      <c r="N4378" s="1">
        <v>0</v>
      </c>
      <c r="O4378" s="1" t="s">
        <v>35</v>
      </c>
      <c r="P4378" s="1" t="s">
        <v>27</v>
      </c>
      <c r="Q4378" s="10">
        <f>I4378*Part2Out!C$72+'relay test.csv'!K4378*Part2Out!C$74+'relay test.csv'!L4378*Part2Out!C$75+'relay test.csv'!M4378*Part2Out!C$76</f>
        <v>1.8876847932665384</v>
      </c>
      <c r="R4378" s="11">
        <f t="shared" si="544"/>
        <v>6.6040612009295501</v>
      </c>
      <c r="S4378" s="12">
        <f t="shared" si="545"/>
        <v>0.86849132672975382</v>
      </c>
      <c r="T4378" s="11">
        <f t="shared" si="546"/>
        <v>1</v>
      </c>
      <c r="U4378" s="11">
        <f t="shared" si="547"/>
        <v>1</v>
      </c>
      <c r="V4378" s="71">
        <f>Q4378+Part2Out!C$71</f>
        <v>2.5562210609887104</v>
      </c>
      <c r="W4378" s="1">
        <f t="shared" si="548"/>
        <v>12.887025898803838</v>
      </c>
      <c r="X4378" s="12">
        <f t="shared" si="549"/>
        <v>0.92799034096378152</v>
      </c>
      <c r="Y4378" s="11">
        <f t="shared" si="550"/>
        <v>1</v>
      </c>
      <c r="Z4378" s="1">
        <f t="shared" si="551"/>
        <v>1</v>
      </c>
    </row>
    <row r="4379" spans="1:26" x14ac:dyDescent="0.2">
      <c r="A4379" s="1" t="s">
        <v>4402</v>
      </c>
      <c r="B4379" s="1">
        <v>1</v>
      </c>
      <c r="C4379" s="2">
        <v>41556</v>
      </c>
      <c r="D4379" s="2">
        <v>41556</v>
      </c>
      <c r="E4379" s="2">
        <v>41556</v>
      </c>
      <c r="F4379" s="1">
        <v>33</v>
      </c>
      <c r="G4379" s="1">
        <v>0</v>
      </c>
      <c r="H4379" s="1">
        <v>0</v>
      </c>
      <c r="I4379" s="1">
        <v>53.07</v>
      </c>
      <c r="J4379" s="1">
        <v>0</v>
      </c>
      <c r="K4379" s="1">
        <v>1</v>
      </c>
      <c r="L4379" s="1">
        <v>0</v>
      </c>
      <c r="M4379" s="1">
        <v>0</v>
      </c>
      <c r="N4379" s="1">
        <v>0</v>
      </c>
      <c r="O4379" s="1" t="s">
        <v>35</v>
      </c>
      <c r="P4379" s="1" t="s">
        <v>62</v>
      </c>
      <c r="Q4379" s="10">
        <f>I4379*Part2Out!C$72+'relay test.csv'!K4379*Part2Out!C$74+'relay test.csv'!L4379*Part2Out!C$75+'relay test.csv'!M4379*Part2Out!C$76</f>
        <v>0.91652891324530539</v>
      </c>
      <c r="R4379" s="11">
        <f t="shared" si="544"/>
        <v>2.5005955243464633</v>
      </c>
      <c r="S4379" s="12">
        <f t="shared" si="545"/>
        <v>0.71433432024778332</v>
      </c>
      <c r="T4379" s="11">
        <f t="shared" si="546"/>
        <v>1</v>
      </c>
      <c r="U4379" s="11">
        <f t="shared" si="547"/>
        <v>1</v>
      </c>
      <c r="V4379" s="71">
        <f>Q4379+Part2Out!C$71</f>
        <v>1.5850651809674774</v>
      </c>
      <c r="W4379" s="1">
        <f t="shared" si="548"/>
        <v>4.8796094258105898</v>
      </c>
      <c r="X4379" s="12">
        <f t="shared" si="549"/>
        <v>0.82992067540912628</v>
      </c>
      <c r="Y4379" s="11">
        <f t="shared" si="550"/>
        <v>1</v>
      </c>
      <c r="Z4379" s="1">
        <f t="shared" si="551"/>
        <v>1</v>
      </c>
    </row>
    <row r="4380" spans="1:26" x14ac:dyDescent="0.2">
      <c r="A4380" s="1" t="s">
        <v>4403</v>
      </c>
      <c r="B4380" s="1">
        <v>1</v>
      </c>
      <c r="C4380" s="2">
        <v>41556</v>
      </c>
      <c r="D4380" s="2">
        <v>41556</v>
      </c>
      <c r="E4380" s="2">
        <v>41556</v>
      </c>
      <c r="F4380" s="1">
        <v>33</v>
      </c>
      <c r="G4380" s="1">
        <v>3.0303030299999998</v>
      </c>
      <c r="H4380" s="1">
        <v>0</v>
      </c>
      <c r="I4380" s="1">
        <v>40.020000000000003</v>
      </c>
      <c r="J4380" s="1">
        <v>0</v>
      </c>
      <c r="K4380" s="1">
        <v>1</v>
      </c>
      <c r="L4380" s="1">
        <v>0</v>
      </c>
      <c r="M4380" s="1">
        <v>0</v>
      </c>
      <c r="N4380" s="1">
        <v>0</v>
      </c>
      <c r="O4380" s="1" t="s">
        <v>22</v>
      </c>
      <c r="P4380" s="1" t="s">
        <v>27</v>
      </c>
      <c r="Q4380" s="10">
        <f>I4380*Part2Out!C$72+'relay test.csv'!K4380*Part2Out!C$74+'relay test.csv'!L4380*Part2Out!C$75+'relay test.csv'!M4380*Part2Out!C$76</f>
        <v>0.89010557294618953</v>
      </c>
      <c r="R4380" s="11">
        <f t="shared" si="544"/>
        <v>2.4353867486725398</v>
      </c>
      <c r="S4380" s="12">
        <f t="shared" si="545"/>
        <v>0.70891195863568846</v>
      </c>
      <c r="T4380" s="11">
        <f t="shared" si="546"/>
        <v>1</v>
      </c>
      <c r="U4380" s="11">
        <f t="shared" si="547"/>
        <v>1</v>
      </c>
      <c r="V4380" s="71">
        <f>Q4380+Part2Out!C$71</f>
        <v>1.5586418406683615</v>
      </c>
      <c r="W4380" s="1">
        <f t="shared" si="548"/>
        <v>4.7523623947229829</v>
      </c>
      <c r="X4380" s="12">
        <f t="shared" si="549"/>
        <v>0.8261583795698676</v>
      </c>
      <c r="Y4380" s="11">
        <f t="shared" si="550"/>
        <v>1</v>
      </c>
      <c r="Z4380" s="1">
        <f t="shared" si="551"/>
        <v>1</v>
      </c>
    </row>
    <row r="4381" spans="1:26" x14ac:dyDescent="0.2">
      <c r="A4381" s="1" t="s">
        <v>4404</v>
      </c>
      <c r="B4381" s="1">
        <v>1</v>
      </c>
      <c r="C4381" s="2">
        <v>41556</v>
      </c>
      <c r="D4381" s="2">
        <v>41556</v>
      </c>
      <c r="E4381" s="2">
        <v>41556</v>
      </c>
      <c r="F4381" s="1">
        <v>31</v>
      </c>
      <c r="G4381" s="1">
        <v>16.129032259999999</v>
      </c>
      <c r="H4381" s="1">
        <v>3.225806452</v>
      </c>
      <c r="I4381" s="1">
        <v>200.96</v>
      </c>
      <c r="J4381" s="1">
        <v>0</v>
      </c>
      <c r="K4381" s="1">
        <v>1</v>
      </c>
      <c r="L4381" s="1">
        <v>0</v>
      </c>
      <c r="M4381" s="1">
        <v>0</v>
      </c>
      <c r="N4381" s="1">
        <v>0</v>
      </c>
      <c r="O4381" s="1" t="s">
        <v>161</v>
      </c>
      <c r="P4381" s="1" t="s">
        <v>62</v>
      </c>
      <c r="Q4381" s="10">
        <f>I4381*Part2Out!C$72+'relay test.csv'!K4381*Part2Out!C$74+'relay test.csv'!L4381*Part2Out!C$75+'relay test.csv'!M4381*Part2Out!C$76</f>
        <v>1.2159731888649408</v>
      </c>
      <c r="R4381" s="11">
        <f t="shared" si="544"/>
        <v>3.3735755934914109</v>
      </c>
      <c r="S4381" s="12">
        <f t="shared" si="545"/>
        <v>0.77135412921908508</v>
      </c>
      <c r="T4381" s="11">
        <f t="shared" si="546"/>
        <v>1</v>
      </c>
      <c r="U4381" s="11">
        <f t="shared" si="547"/>
        <v>1</v>
      </c>
      <c r="V4381" s="71">
        <f>Q4381+Part2Out!C$71</f>
        <v>1.8845094565871128</v>
      </c>
      <c r="W4381" s="1">
        <f t="shared" si="548"/>
        <v>6.5831243415456235</v>
      </c>
      <c r="X4381" s="12">
        <f t="shared" si="549"/>
        <v>0.86812823383083604</v>
      </c>
      <c r="Y4381" s="11">
        <f t="shared" si="550"/>
        <v>1</v>
      </c>
      <c r="Z4381" s="1">
        <f t="shared" si="551"/>
        <v>1</v>
      </c>
    </row>
    <row r="4382" spans="1:26" x14ac:dyDescent="0.2">
      <c r="A4382" s="1" t="s">
        <v>4405</v>
      </c>
      <c r="B4382" s="1">
        <v>1</v>
      </c>
      <c r="C4382" s="2">
        <v>41556</v>
      </c>
      <c r="D4382" s="2">
        <v>41556</v>
      </c>
      <c r="E4382" s="2">
        <v>41556</v>
      </c>
      <c r="F4382" s="1">
        <v>33</v>
      </c>
      <c r="G4382" s="1">
        <v>27.272727270000001</v>
      </c>
      <c r="H4382" s="1">
        <v>0</v>
      </c>
      <c r="I4382" s="1">
        <v>40.020000000000003</v>
      </c>
      <c r="J4382" s="1">
        <v>0</v>
      </c>
      <c r="K4382" s="1">
        <v>1</v>
      </c>
      <c r="L4382" s="1">
        <v>0</v>
      </c>
      <c r="M4382" s="1">
        <v>0</v>
      </c>
      <c r="N4382" s="1">
        <v>0</v>
      </c>
      <c r="O4382" s="1" t="s">
        <v>22</v>
      </c>
      <c r="P4382" s="1" t="s">
        <v>27</v>
      </c>
      <c r="Q4382" s="10">
        <f>I4382*Part2Out!C$72+'relay test.csv'!K4382*Part2Out!C$74+'relay test.csv'!L4382*Part2Out!C$75+'relay test.csv'!M4382*Part2Out!C$76</f>
        <v>0.89010557294618953</v>
      </c>
      <c r="R4382" s="11">
        <f t="shared" si="544"/>
        <v>2.4353867486725398</v>
      </c>
      <c r="S4382" s="12">
        <f t="shared" si="545"/>
        <v>0.70891195863568846</v>
      </c>
      <c r="T4382" s="11">
        <f t="shared" si="546"/>
        <v>1</v>
      </c>
      <c r="U4382" s="11">
        <f t="shared" si="547"/>
        <v>1</v>
      </c>
      <c r="V4382" s="71">
        <f>Q4382+Part2Out!C$71</f>
        <v>1.5586418406683615</v>
      </c>
      <c r="W4382" s="1">
        <f t="shared" si="548"/>
        <v>4.7523623947229829</v>
      </c>
      <c r="X4382" s="12">
        <f t="shared" si="549"/>
        <v>0.8261583795698676</v>
      </c>
      <c r="Y4382" s="11">
        <f t="shared" si="550"/>
        <v>1</v>
      </c>
      <c r="Z4382" s="1">
        <f t="shared" si="551"/>
        <v>1</v>
      </c>
    </row>
    <row r="4383" spans="1:26" x14ac:dyDescent="0.2">
      <c r="A4383" s="1" t="s">
        <v>4406</v>
      </c>
      <c r="B4383" s="1">
        <v>1</v>
      </c>
      <c r="C4383" s="2">
        <v>41556</v>
      </c>
      <c r="D4383" s="2">
        <v>41556</v>
      </c>
      <c r="E4383" s="2">
        <v>41570</v>
      </c>
      <c r="F4383" s="1">
        <v>34</v>
      </c>
      <c r="G4383" s="1">
        <v>20.58823529</v>
      </c>
      <c r="H4383" s="1">
        <v>8.8235294119999992</v>
      </c>
      <c r="I4383" s="1">
        <v>102.23</v>
      </c>
      <c r="J4383" s="1">
        <v>0.214285714285714</v>
      </c>
      <c r="K4383" s="1">
        <v>1</v>
      </c>
      <c r="L4383" s="1">
        <v>0</v>
      </c>
      <c r="M4383" s="1">
        <v>0</v>
      </c>
      <c r="N4383" s="1">
        <v>0</v>
      </c>
      <c r="O4383" s="1" t="s">
        <v>35</v>
      </c>
      <c r="P4383" s="1" t="s">
        <v>27</v>
      </c>
      <c r="Q4383" s="10">
        <f>I4383*Part2Out!C$72+'relay test.csv'!K4383*Part2Out!C$74+'relay test.csv'!L4383*Part2Out!C$75+'relay test.csv'!M4383*Part2Out!C$76</f>
        <v>1.016066952257147</v>
      </c>
      <c r="R4383" s="11">
        <f t="shared" si="544"/>
        <v>2.7623090775520134</v>
      </c>
      <c r="S4383" s="12">
        <f t="shared" si="545"/>
        <v>0.73420578177201201</v>
      </c>
      <c r="T4383" s="11">
        <f t="shared" si="546"/>
        <v>1</v>
      </c>
      <c r="U4383" s="11">
        <f t="shared" si="547"/>
        <v>1</v>
      </c>
      <c r="V4383" s="71">
        <f>Q4383+Part2Out!C$71</f>
        <v>1.6846032199793191</v>
      </c>
      <c r="W4383" s="1">
        <f t="shared" si="548"/>
        <v>5.3903117399795102</v>
      </c>
      <c r="X4383" s="12">
        <f t="shared" si="549"/>
        <v>0.84351311161492626</v>
      </c>
      <c r="Y4383" s="11">
        <f t="shared" si="550"/>
        <v>1</v>
      </c>
      <c r="Z4383" s="1">
        <f t="shared" si="551"/>
        <v>1</v>
      </c>
    </row>
    <row r="4384" spans="1:26" x14ac:dyDescent="0.2">
      <c r="A4384" s="1" t="s">
        <v>4407</v>
      </c>
      <c r="B4384" s="1">
        <v>1</v>
      </c>
      <c r="C4384" s="2">
        <v>41556</v>
      </c>
      <c r="D4384" s="2">
        <v>41556</v>
      </c>
      <c r="E4384" s="2">
        <v>41556</v>
      </c>
      <c r="F4384" s="1">
        <v>32</v>
      </c>
      <c r="G4384" s="1">
        <v>37.5</v>
      </c>
      <c r="H4384" s="1">
        <v>0</v>
      </c>
      <c r="I4384" s="1">
        <v>40.020000000000003</v>
      </c>
      <c r="J4384" s="1">
        <v>0</v>
      </c>
      <c r="K4384" s="1">
        <v>1</v>
      </c>
      <c r="L4384" s="1">
        <v>0</v>
      </c>
      <c r="M4384" s="1">
        <v>0</v>
      </c>
      <c r="N4384" s="1">
        <v>0</v>
      </c>
      <c r="O4384" s="1" t="s">
        <v>22</v>
      </c>
      <c r="P4384" s="1" t="s">
        <v>27</v>
      </c>
      <c r="Q4384" s="10">
        <f>I4384*Part2Out!C$72+'relay test.csv'!K4384*Part2Out!C$74+'relay test.csv'!L4384*Part2Out!C$75+'relay test.csv'!M4384*Part2Out!C$76</f>
        <v>0.89010557294618953</v>
      </c>
      <c r="R4384" s="11">
        <f t="shared" si="544"/>
        <v>2.4353867486725398</v>
      </c>
      <c r="S4384" s="12">
        <f t="shared" si="545"/>
        <v>0.70891195863568846</v>
      </c>
      <c r="T4384" s="11">
        <f t="shared" si="546"/>
        <v>1</v>
      </c>
      <c r="U4384" s="11">
        <f t="shared" si="547"/>
        <v>1</v>
      </c>
      <c r="V4384" s="71">
        <f>Q4384+Part2Out!C$71</f>
        <v>1.5586418406683615</v>
      </c>
      <c r="W4384" s="1">
        <f t="shared" si="548"/>
        <v>4.7523623947229829</v>
      </c>
      <c r="X4384" s="12">
        <f t="shared" si="549"/>
        <v>0.8261583795698676</v>
      </c>
      <c r="Y4384" s="11">
        <f t="shared" si="550"/>
        <v>1</v>
      </c>
      <c r="Z4384" s="1">
        <f t="shared" si="551"/>
        <v>1</v>
      </c>
    </row>
    <row r="4385" spans="1:26" x14ac:dyDescent="0.2">
      <c r="A4385" s="1" t="s">
        <v>4408</v>
      </c>
      <c r="B4385" s="1">
        <v>1</v>
      </c>
      <c r="C4385" s="2">
        <v>41556</v>
      </c>
      <c r="D4385" s="2">
        <v>41556</v>
      </c>
      <c r="E4385" s="2">
        <v>41556</v>
      </c>
      <c r="F4385" s="1">
        <v>34</v>
      </c>
      <c r="G4385" s="1">
        <v>2.9411764709999999</v>
      </c>
      <c r="H4385" s="1">
        <v>0</v>
      </c>
      <c r="I4385" s="1">
        <v>40.25</v>
      </c>
      <c r="J4385" s="1">
        <v>0</v>
      </c>
      <c r="K4385" s="1">
        <v>1</v>
      </c>
      <c r="L4385" s="1">
        <v>1</v>
      </c>
      <c r="M4385" s="1">
        <v>0</v>
      </c>
      <c r="N4385" s="1">
        <v>0</v>
      </c>
      <c r="O4385" s="1" t="s">
        <v>22</v>
      </c>
      <c r="P4385" s="1" t="s">
        <v>27</v>
      </c>
      <c r="Q4385" s="10">
        <f>I4385*Part2Out!C$72+'relay test.csv'!K4385*Part2Out!C$74+'relay test.csv'!L4385*Part2Out!C$75+'relay test.csv'!M4385*Part2Out!C$76</f>
        <v>1.7583015407674194</v>
      </c>
      <c r="R4385" s="11">
        <f t="shared" si="544"/>
        <v>5.8025735854561855</v>
      </c>
      <c r="S4385" s="12">
        <f t="shared" si="545"/>
        <v>0.85299681253900916</v>
      </c>
      <c r="T4385" s="11">
        <f t="shared" si="546"/>
        <v>1</v>
      </c>
      <c r="U4385" s="11">
        <f t="shared" si="547"/>
        <v>1</v>
      </c>
      <c r="V4385" s="71">
        <f>Q4385+Part2Out!C$71</f>
        <v>2.4268378084895916</v>
      </c>
      <c r="W4385" s="1">
        <f t="shared" si="548"/>
        <v>11.323019851021915</v>
      </c>
      <c r="X4385" s="12">
        <f t="shared" si="549"/>
        <v>0.91885105987903826</v>
      </c>
      <c r="Y4385" s="11">
        <f t="shared" si="550"/>
        <v>1</v>
      </c>
      <c r="Z4385" s="1">
        <f t="shared" si="551"/>
        <v>1</v>
      </c>
    </row>
    <row r="4386" spans="1:26" x14ac:dyDescent="0.2">
      <c r="A4386" s="1" t="s">
        <v>4409</v>
      </c>
      <c r="B4386" s="1">
        <v>0</v>
      </c>
      <c r="C4386" s="2">
        <v>41556</v>
      </c>
      <c r="D4386" s="2">
        <v>41556</v>
      </c>
      <c r="E4386" s="2">
        <v>41556</v>
      </c>
      <c r="F4386" s="1">
        <v>3</v>
      </c>
      <c r="G4386" s="1">
        <v>0</v>
      </c>
      <c r="H4386" s="1">
        <v>0</v>
      </c>
      <c r="I4386" s="1">
        <v>40.020000000000003</v>
      </c>
      <c r="J4386" s="1">
        <v>0</v>
      </c>
      <c r="K4386" s="1">
        <v>1</v>
      </c>
      <c r="L4386" s="1">
        <v>1</v>
      </c>
      <c r="M4386" s="1">
        <v>0</v>
      </c>
      <c r="N4386" s="1">
        <v>0</v>
      </c>
      <c r="O4386" s="1" t="s">
        <v>29</v>
      </c>
      <c r="P4386" s="1" t="s">
        <v>27</v>
      </c>
      <c r="Q4386" s="10">
        <f>I4386*Part2Out!C$72+'relay test.csv'!K4386*Part2Out!C$74+'relay test.csv'!L4386*Part2Out!C$75+'relay test.csv'!M4386*Part2Out!C$76</f>
        <v>1.7578358420495039</v>
      </c>
      <c r="R4386" s="11">
        <f t="shared" si="544"/>
        <v>5.7998719634965958</v>
      </c>
      <c r="S4386" s="12">
        <f t="shared" si="545"/>
        <v>0.85293840746292737</v>
      </c>
      <c r="T4386" s="11">
        <f t="shared" si="546"/>
        <v>1</v>
      </c>
      <c r="U4386" s="11">
        <f t="shared" si="547"/>
        <v>0</v>
      </c>
      <c r="V4386" s="71">
        <f>Q4386+Part2Out!C$71</f>
        <v>2.4263721097716759</v>
      </c>
      <c r="W4386" s="1">
        <f t="shared" si="548"/>
        <v>11.317747962845422</v>
      </c>
      <c r="X4386" s="12">
        <f t="shared" si="549"/>
        <v>0.91881632884384834</v>
      </c>
      <c r="Y4386" s="11">
        <f t="shared" si="550"/>
        <v>1</v>
      </c>
      <c r="Z4386" s="1">
        <f t="shared" si="551"/>
        <v>0</v>
      </c>
    </row>
    <row r="4387" spans="1:26" x14ac:dyDescent="0.2">
      <c r="A4387" s="1" t="s">
        <v>4410</v>
      </c>
      <c r="B4387" s="1">
        <v>1</v>
      </c>
      <c r="C4387" s="2">
        <v>41556</v>
      </c>
      <c r="D4387" s="2">
        <v>41556</v>
      </c>
      <c r="E4387" s="2">
        <v>41584</v>
      </c>
      <c r="F4387" s="1">
        <v>33</v>
      </c>
      <c r="G4387" s="1">
        <v>57.575757580000001</v>
      </c>
      <c r="H4387" s="1">
        <v>0</v>
      </c>
      <c r="I4387" s="1">
        <v>35.01</v>
      </c>
      <c r="J4387" s="1">
        <v>7.1428571428571397E-2</v>
      </c>
      <c r="K4387" s="1">
        <v>1</v>
      </c>
      <c r="L4387" s="1">
        <v>0</v>
      </c>
      <c r="M4387" s="1">
        <v>0</v>
      </c>
      <c r="N4387" s="1">
        <v>0</v>
      </c>
      <c r="O4387" s="1" t="s">
        <v>35</v>
      </c>
      <c r="P4387" s="1" t="s">
        <v>27</v>
      </c>
      <c r="Q4387" s="10">
        <f>I4387*Part2Out!C$72+'relay test.csv'!K4387*Part2Out!C$74+'relay test.csv'!L4387*Part2Out!C$75+'relay test.csv'!M4387*Part2Out!C$76</f>
        <v>0.8799614400037703</v>
      </c>
      <c r="R4387" s="11">
        <f t="shared" si="544"/>
        <v>2.4108067439259484</v>
      </c>
      <c r="S4387" s="12">
        <f t="shared" si="545"/>
        <v>0.70681423045124869</v>
      </c>
      <c r="T4387" s="11">
        <f t="shared" si="546"/>
        <v>1</v>
      </c>
      <c r="U4387" s="11">
        <f t="shared" si="547"/>
        <v>1</v>
      </c>
      <c r="V4387" s="71">
        <f>Q4387+Part2Out!C$71</f>
        <v>1.5484977077259423</v>
      </c>
      <c r="W4387" s="1">
        <f t="shared" si="548"/>
        <v>4.7043974912909166</v>
      </c>
      <c r="X4387" s="12">
        <f t="shared" si="549"/>
        <v>0.82469664823905919</v>
      </c>
      <c r="Y4387" s="11">
        <f t="shared" si="550"/>
        <v>1</v>
      </c>
      <c r="Z4387" s="1">
        <f t="shared" si="551"/>
        <v>1</v>
      </c>
    </row>
    <row r="4388" spans="1:26" x14ac:dyDescent="0.2">
      <c r="A4388" s="1" t="s">
        <v>4411</v>
      </c>
      <c r="B4388" s="1">
        <v>1</v>
      </c>
      <c r="C4388" s="2">
        <v>41556</v>
      </c>
      <c r="D4388" s="2">
        <v>41556</v>
      </c>
      <c r="E4388" s="2">
        <v>41659</v>
      </c>
      <c r="F4388" s="1">
        <v>46</v>
      </c>
      <c r="G4388" s="1">
        <v>4.3478260869999996</v>
      </c>
      <c r="H4388" s="1">
        <v>2.1739130430000002</v>
      </c>
      <c r="I4388" s="1">
        <v>44.37</v>
      </c>
      <c r="J4388" s="1">
        <v>6.7961165048543701E-2</v>
      </c>
      <c r="K4388" s="1">
        <v>1</v>
      </c>
      <c r="L4388" s="1">
        <v>0</v>
      </c>
      <c r="M4388" s="1">
        <v>0</v>
      </c>
      <c r="N4388" s="1">
        <v>0</v>
      </c>
      <c r="O4388" s="1" t="s">
        <v>22</v>
      </c>
      <c r="P4388" s="1" t="s">
        <v>27</v>
      </c>
      <c r="Q4388" s="10">
        <f>I4388*Part2Out!C$72+'relay test.csv'!K4388*Part2Out!C$74+'relay test.csv'!L4388*Part2Out!C$75+'relay test.csv'!M4388*Part2Out!C$76</f>
        <v>0.89891335304589481</v>
      </c>
      <c r="R4388" s="11">
        <f t="shared" si="544"/>
        <v>2.4569318425537023</v>
      </c>
      <c r="S4388" s="12">
        <f t="shared" si="545"/>
        <v>0.71072614516423882</v>
      </c>
      <c r="T4388" s="11">
        <f t="shared" si="546"/>
        <v>1</v>
      </c>
      <c r="U4388" s="11">
        <f t="shared" si="547"/>
        <v>1</v>
      </c>
      <c r="V4388" s="71">
        <f>Q4388+Part2Out!C$71</f>
        <v>1.5674496207680668</v>
      </c>
      <c r="W4388" s="1">
        <f t="shared" si="548"/>
        <v>4.7944050370291471</v>
      </c>
      <c r="X4388" s="12">
        <f t="shared" si="549"/>
        <v>0.82741972754588267</v>
      </c>
      <c r="Y4388" s="11">
        <f t="shared" si="550"/>
        <v>1</v>
      </c>
      <c r="Z4388" s="1">
        <f t="shared" si="551"/>
        <v>1</v>
      </c>
    </row>
    <row r="4389" spans="1:26" x14ac:dyDescent="0.2">
      <c r="A4389" s="1" t="s">
        <v>4412</v>
      </c>
      <c r="B4389" s="1">
        <v>1</v>
      </c>
      <c r="C4389" s="2">
        <v>41556</v>
      </c>
      <c r="D4389" s="2">
        <v>41590</v>
      </c>
      <c r="E4389" s="2">
        <v>41590</v>
      </c>
      <c r="F4389" s="1">
        <v>35</v>
      </c>
      <c r="G4389" s="1">
        <v>40</v>
      </c>
      <c r="H4389" s="1">
        <v>17.14285714</v>
      </c>
      <c r="I4389" s="1">
        <v>19.95</v>
      </c>
      <c r="J4389" s="1">
        <v>0</v>
      </c>
      <c r="K4389" s="1">
        <v>1</v>
      </c>
      <c r="L4389" s="1">
        <v>0</v>
      </c>
      <c r="M4389" s="1">
        <v>0</v>
      </c>
      <c r="N4389" s="1">
        <v>0</v>
      </c>
      <c r="O4389" s="1" t="s">
        <v>29</v>
      </c>
      <c r="P4389" s="1" t="s">
        <v>62</v>
      </c>
      <c r="Q4389" s="10">
        <f>I4389*Part2Out!C$72+'relay test.csv'!K4389*Part2Out!C$74+'relay test.csv'!L4389*Part2Out!C$75+'relay test.csv'!M4389*Part2Out!C$76</f>
        <v>0.84946829786548039</v>
      </c>
      <c r="R4389" s="11">
        <f t="shared" si="544"/>
        <v>2.3384031873596514</v>
      </c>
      <c r="S4389" s="12">
        <f t="shared" si="545"/>
        <v>0.70045559392396173</v>
      </c>
      <c r="T4389" s="11">
        <f t="shared" si="546"/>
        <v>1</v>
      </c>
      <c r="U4389" s="11">
        <f t="shared" si="547"/>
        <v>1</v>
      </c>
      <c r="V4389" s="71">
        <f>Q4389+Part2Out!C$71</f>
        <v>1.5180045655876524</v>
      </c>
      <c r="W4389" s="1">
        <f t="shared" si="548"/>
        <v>4.563110716343397</v>
      </c>
      <c r="X4389" s="12">
        <f t="shared" si="549"/>
        <v>0.82024445476841157</v>
      </c>
      <c r="Y4389" s="11">
        <f t="shared" si="550"/>
        <v>1</v>
      </c>
      <c r="Z4389" s="1">
        <f t="shared" si="551"/>
        <v>1</v>
      </c>
    </row>
    <row r="4390" spans="1:26" x14ac:dyDescent="0.2">
      <c r="A4390" s="1" t="s">
        <v>4413</v>
      </c>
      <c r="B4390" s="1">
        <v>0</v>
      </c>
      <c r="C4390" s="2">
        <v>41556</v>
      </c>
      <c r="D4390" s="2">
        <v>41584</v>
      </c>
      <c r="E4390" s="2">
        <v>41584</v>
      </c>
      <c r="F4390" s="1">
        <v>9</v>
      </c>
      <c r="G4390" s="1">
        <v>33.333333330000002</v>
      </c>
      <c r="H4390" s="1">
        <v>11.11111111</v>
      </c>
      <c r="I4390" s="1">
        <v>28.76</v>
      </c>
      <c r="J4390" s="1">
        <v>0</v>
      </c>
      <c r="K4390" s="1">
        <v>1</v>
      </c>
      <c r="L4390" s="1">
        <v>0</v>
      </c>
      <c r="M4390" s="1">
        <v>0</v>
      </c>
      <c r="N4390" s="1">
        <v>0</v>
      </c>
      <c r="O4390" s="1" t="s">
        <v>25</v>
      </c>
      <c r="P4390" s="1" t="s">
        <v>62</v>
      </c>
      <c r="Q4390" s="10">
        <f>I4390*Part2Out!C$72+'relay test.csv'!K4390*Part2Out!C$74+'relay test.csv'!L4390*Part2Out!C$75+'relay test.csv'!M4390*Part2Out!C$76</f>
        <v>0.86730658353867651</v>
      </c>
      <c r="R4390" s="11">
        <f t="shared" si="544"/>
        <v>2.3804905586849174</v>
      </c>
      <c r="S4390" s="12">
        <f t="shared" si="545"/>
        <v>0.70418494516102981</v>
      </c>
      <c r="T4390" s="11">
        <f t="shared" si="546"/>
        <v>1</v>
      </c>
      <c r="U4390" s="11">
        <f t="shared" si="547"/>
        <v>0</v>
      </c>
      <c r="V4390" s="71">
        <f>Q4390+Part2Out!C$71</f>
        <v>1.5358428512608486</v>
      </c>
      <c r="W4390" s="1">
        <f t="shared" si="548"/>
        <v>4.645239126086925</v>
      </c>
      <c r="X4390" s="12">
        <f t="shared" si="549"/>
        <v>0.82285958527798209</v>
      </c>
      <c r="Y4390" s="11">
        <f t="shared" si="550"/>
        <v>1</v>
      </c>
      <c r="Z4390" s="1">
        <f t="shared" si="551"/>
        <v>0</v>
      </c>
    </row>
    <row r="4391" spans="1:26" x14ac:dyDescent="0.2">
      <c r="A4391" s="1" t="s">
        <v>4414</v>
      </c>
      <c r="B4391" s="1">
        <v>1</v>
      </c>
      <c r="C4391" s="2">
        <v>41556</v>
      </c>
      <c r="D4391" s="2">
        <v>41557</v>
      </c>
      <c r="E4391" s="2">
        <v>41557</v>
      </c>
      <c r="F4391" s="1">
        <v>36</v>
      </c>
      <c r="G4391" s="1">
        <v>0</v>
      </c>
      <c r="H4391" s="1">
        <v>0</v>
      </c>
      <c r="I4391" s="1">
        <v>40.020000000000003</v>
      </c>
      <c r="J4391" s="1">
        <v>0</v>
      </c>
      <c r="K4391" s="1">
        <v>1</v>
      </c>
      <c r="L4391" s="1">
        <v>0</v>
      </c>
      <c r="M4391" s="1">
        <v>0</v>
      </c>
      <c r="N4391" s="1">
        <v>0</v>
      </c>
      <c r="O4391" s="1" t="s">
        <v>25</v>
      </c>
      <c r="P4391" s="1" t="s">
        <v>27</v>
      </c>
      <c r="Q4391" s="10">
        <f>I4391*Part2Out!C$72+'relay test.csv'!K4391*Part2Out!C$74+'relay test.csv'!L4391*Part2Out!C$75+'relay test.csv'!M4391*Part2Out!C$76</f>
        <v>0.89010557294618953</v>
      </c>
      <c r="R4391" s="11">
        <f t="shared" si="544"/>
        <v>2.4353867486725398</v>
      </c>
      <c r="S4391" s="12">
        <f t="shared" si="545"/>
        <v>0.70891195863568846</v>
      </c>
      <c r="T4391" s="11">
        <f t="shared" si="546"/>
        <v>1</v>
      </c>
      <c r="U4391" s="11">
        <f t="shared" si="547"/>
        <v>1</v>
      </c>
      <c r="V4391" s="71">
        <f>Q4391+Part2Out!C$71</f>
        <v>1.5586418406683615</v>
      </c>
      <c r="W4391" s="1">
        <f t="shared" si="548"/>
        <v>4.7523623947229829</v>
      </c>
      <c r="X4391" s="12">
        <f t="shared" si="549"/>
        <v>0.8261583795698676</v>
      </c>
      <c r="Y4391" s="11">
        <f t="shared" si="550"/>
        <v>1</v>
      </c>
      <c r="Z4391" s="1">
        <f t="shared" si="551"/>
        <v>1</v>
      </c>
    </row>
    <row r="4392" spans="1:26" x14ac:dyDescent="0.2">
      <c r="A4392" s="1" t="s">
        <v>4415</v>
      </c>
      <c r="B4392" s="1">
        <v>0</v>
      </c>
      <c r="C4392" s="2">
        <v>41556</v>
      </c>
      <c r="D4392" s="2">
        <v>41585</v>
      </c>
      <c r="E4392" s="2">
        <v>41585</v>
      </c>
      <c r="F4392" s="1">
        <v>15</v>
      </c>
      <c r="G4392" s="1">
        <v>40</v>
      </c>
      <c r="H4392" s="1">
        <v>6.6666666670000003</v>
      </c>
      <c r="I4392" s="1">
        <v>43.86</v>
      </c>
      <c r="J4392" s="1">
        <v>0</v>
      </c>
      <c r="K4392" s="1">
        <v>1</v>
      </c>
      <c r="L4392" s="1">
        <v>0</v>
      </c>
      <c r="M4392" s="1">
        <v>0</v>
      </c>
      <c r="N4392" s="1">
        <v>0</v>
      </c>
      <c r="O4392" s="1" t="s">
        <v>25</v>
      </c>
      <c r="P4392" s="1" t="s">
        <v>62</v>
      </c>
      <c r="Q4392" s="10">
        <f>I4392*Part2Out!C$72+'relay test.csv'!K4392*Part2Out!C$74+'relay test.csv'!L4392*Part2Out!C$75+'relay test.csv'!M4392*Part2Out!C$76</f>
        <v>0.89788071675834313</v>
      </c>
      <c r="R4392" s="11">
        <f t="shared" si="544"/>
        <v>2.4543960350857805</v>
      </c>
      <c r="S4392" s="12">
        <f t="shared" si="545"/>
        <v>0.71051379464220354</v>
      </c>
      <c r="T4392" s="11">
        <f t="shared" si="546"/>
        <v>1</v>
      </c>
      <c r="U4392" s="11">
        <f t="shared" si="547"/>
        <v>0</v>
      </c>
      <c r="V4392" s="71">
        <f>Q4392+Part2Out!C$71</f>
        <v>1.5664169844805151</v>
      </c>
      <c r="W4392" s="1">
        <f t="shared" si="548"/>
        <v>4.7894567157584591</v>
      </c>
      <c r="X4392" s="12">
        <f t="shared" si="549"/>
        <v>0.82727222102238429</v>
      </c>
      <c r="Y4392" s="11">
        <f t="shared" si="550"/>
        <v>1</v>
      </c>
      <c r="Z4392" s="1">
        <f t="shared" si="551"/>
        <v>0</v>
      </c>
    </row>
    <row r="4393" spans="1:26" x14ac:dyDescent="0.2">
      <c r="A4393" s="1" t="s">
        <v>4416</v>
      </c>
      <c r="B4393" s="1">
        <v>1</v>
      </c>
      <c r="C4393" s="2">
        <v>41531</v>
      </c>
      <c r="D4393" s="2">
        <v>41556</v>
      </c>
      <c r="E4393" s="2">
        <v>41556</v>
      </c>
      <c r="F4393" s="1">
        <v>33</v>
      </c>
      <c r="G4393" s="1">
        <v>6.0606060609999997</v>
      </c>
      <c r="H4393" s="1">
        <v>0</v>
      </c>
      <c r="I4393" s="1">
        <v>45.54</v>
      </c>
      <c r="J4393" s="1">
        <v>0</v>
      </c>
      <c r="K4393" s="1">
        <v>1</v>
      </c>
      <c r="L4393" s="1">
        <v>0</v>
      </c>
      <c r="M4393" s="1">
        <v>0</v>
      </c>
      <c r="N4393" s="1">
        <v>0</v>
      </c>
      <c r="O4393" s="1" t="s">
        <v>22</v>
      </c>
      <c r="P4393" s="1" t="s">
        <v>27</v>
      </c>
      <c r="Q4393" s="10">
        <f>I4393*Part2Out!C$72+'relay test.csv'!K4393*Part2Out!C$74+'relay test.csv'!L4393*Part2Out!C$75+'relay test.csv'!M4393*Part2Out!C$76</f>
        <v>0.90128234217616043</v>
      </c>
      <c r="R4393" s="11">
        <f t="shared" si="544"/>
        <v>2.4627591871151697</v>
      </c>
      <c r="S4393" s="12">
        <f t="shared" si="545"/>
        <v>0.71121295303439747</v>
      </c>
      <c r="T4393" s="11">
        <f t="shared" si="546"/>
        <v>1</v>
      </c>
      <c r="U4393" s="11">
        <f t="shared" si="547"/>
        <v>1</v>
      </c>
      <c r="V4393" s="71">
        <f>Q4393+Part2Out!C$71</f>
        <v>1.5698186098983324</v>
      </c>
      <c r="W4393" s="1">
        <f t="shared" si="548"/>
        <v>4.8057763944409047</v>
      </c>
      <c r="X4393" s="12">
        <f t="shared" si="549"/>
        <v>0.82775774813554459</v>
      </c>
      <c r="Y4393" s="11">
        <f t="shared" si="550"/>
        <v>1</v>
      </c>
      <c r="Z4393" s="1">
        <f t="shared" si="551"/>
        <v>1</v>
      </c>
    </row>
    <row r="4394" spans="1:26" x14ac:dyDescent="0.2">
      <c r="A4394" s="1" t="s">
        <v>4417</v>
      </c>
      <c r="B4394" s="1">
        <v>1</v>
      </c>
      <c r="C4394" s="2">
        <v>41556</v>
      </c>
      <c r="D4394" s="2">
        <v>41585</v>
      </c>
      <c r="E4394" s="2">
        <v>41641</v>
      </c>
      <c r="F4394" s="1">
        <v>53</v>
      </c>
      <c r="G4394" s="1">
        <v>16.981132079999998</v>
      </c>
      <c r="H4394" s="1">
        <v>3.773584906</v>
      </c>
      <c r="I4394" s="1">
        <v>30.75</v>
      </c>
      <c r="J4394" s="1">
        <v>3.5714285714285698E-2</v>
      </c>
      <c r="K4394" s="1">
        <v>1</v>
      </c>
      <c r="L4394" s="1">
        <v>1</v>
      </c>
      <c r="M4394" s="1">
        <v>0</v>
      </c>
      <c r="N4394" s="1">
        <v>0</v>
      </c>
      <c r="O4394" s="1" t="s">
        <v>22</v>
      </c>
      <c r="P4394" s="1" t="s">
        <v>27</v>
      </c>
      <c r="Q4394" s="10">
        <f>I4394*Part2Out!C$72+'relay test.csv'!K4394*Part2Out!C$74+'relay test.csv'!L4394*Part2Out!C$75+'relay test.csv'!M4394*Part2Out!C$76</f>
        <v>1.7390661589404768</v>
      </c>
      <c r="R4394" s="11">
        <f t="shared" si="544"/>
        <v>5.6920254928907488</v>
      </c>
      <c r="S4394" s="12">
        <f t="shared" si="545"/>
        <v>0.85056841145295292</v>
      </c>
      <c r="T4394" s="11">
        <f t="shared" si="546"/>
        <v>1</v>
      </c>
      <c r="U4394" s="11">
        <f t="shared" si="547"/>
        <v>1</v>
      </c>
      <c r="V4394" s="71">
        <f>Q4394+Part2Out!C$71</f>
        <v>2.407602426662649</v>
      </c>
      <c r="W4394" s="1">
        <f t="shared" si="548"/>
        <v>11.107298632122001</v>
      </c>
      <c r="X4394" s="12">
        <f t="shared" si="549"/>
        <v>0.91740519248886043</v>
      </c>
      <c r="Y4394" s="11">
        <f t="shared" si="550"/>
        <v>1</v>
      </c>
      <c r="Z4394" s="1">
        <f t="shared" si="551"/>
        <v>1</v>
      </c>
    </row>
    <row r="4395" spans="1:26" x14ac:dyDescent="0.2">
      <c r="A4395" s="1" t="s">
        <v>4418</v>
      </c>
      <c r="B4395" s="1">
        <v>1</v>
      </c>
      <c r="C4395" s="2">
        <v>41556</v>
      </c>
      <c r="D4395" s="2">
        <v>41572</v>
      </c>
      <c r="E4395" s="2">
        <v>41602</v>
      </c>
      <c r="F4395" s="1">
        <v>33</v>
      </c>
      <c r="G4395" s="1">
        <v>33.333333330000002</v>
      </c>
      <c r="H4395" s="1">
        <v>21.212121209999999</v>
      </c>
      <c r="I4395" s="1">
        <v>42.8</v>
      </c>
      <c r="J4395" s="1">
        <v>0.1</v>
      </c>
      <c r="K4395" s="1">
        <v>1</v>
      </c>
      <c r="L4395" s="1">
        <v>0</v>
      </c>
      <c r="M4395" s="1">
        <v>0</v>
      </c>
      <c r="N4395" s="1">
        <v>0</v>
      </c>
      <c r="O4395" s="1" t="s">
        <v>29</v>
      </c>
      <c r="P4395" s="1" t="s">
        <v>23</v>
      </c>
      <c r="Q4395" s="10">
        <f>I4395*Part2Out!C$72+'relay test.csv'!K4395*Part2Out!C$74+'relay test.csv'!L4395*Part2Out!C$75+'relay test.csv'!M4395*Part2Out!C$76</f>
        <v>0.89573445310186328</v>
      </c>
      <c r="R4395" s="11">
        <f t="shared" si="544"/>
        <v>2.4491339030584083</v>
      </c>
      <c r="S4395" s="12">
        <f t="shared" si="545"/>
        <v>0.71007214329565971</v>
      </c>
      <c r="T4395" s="11">
        <f t="shared" si="546"/>
        <v>1</v>
      </c>
      <c r="U4395" s="11">
        <f t="shared" si="547"/>
        <v>1</v>
      </c>
      <c r="V4395" s="71">
        <f>Q4395+Part2Out!C$71</f>
        <v>1.5642707208240352</v>
      </c>
      <c r="W4395" s="1">
        <f t="shared" si="548"/>
        <v>4.7791883021783228</v>
      </c>
      <c r="X4395" s="12">
        <f t="shared" si="549"/>
        <v>0.8269653197451492</v>
      </c>
      <c r="Y4395" s="11">
        <f t="shared" si="550"/>
        <v>1</v>
      </c>
      <c r="Z4395" s="1">
        <f t="shared" si="551"/>
        <v>1</v>
      </c>
    </row>
    <row r="4396" spans="1:26" x14ac:dyDescent="0.2">
      <c r="A4396" s="1" t="s">
        <v>4419</v>
      </c>
      <c r="B4396" s="1">
        <v>1</v>
      </c>
      <c r="C4396" s="2">
        <v>41557</v>
      </c>
      <c r="D4396" s="2">
        <v>41557</v>
      </c>
      <c r="E4396" s="2">
        <v>41655</v>
      </c>
      <c r="F4396" s="1">
        <v>48</v>
      </c>
      <c r="G4396" s="1">
        <v>29.166666670000001</v>
      </c>
      <c r="H4396" s="1">
        <v>20.833333329999999</v>
      </c>
      <c r="I4396" s="1">
        <v>35.42</v>
      </c>
      <c r="J4396" s="1">
        <v>0.11224489795918401</v>
      </c>
      <c r="K4396" s="1">
        <v>1</v>
      </c>
      <c r="L4396" s="1">
        <v>1</v>
      </c>
      <c r="M4396" s="1">
        <v>0</v>
      </c>
      <c r="N4396" s="1">
        <v>0</v>
      </c>
      <c r="O4396" s="1" t="s">
        <v>22</v>
      </c>
      <c r="P4396" s="1" t="s">
        <v>27</v>
      </c>
      <c r="Q4396" s="10">
        <f>I4396*Part2Out!C$72+'relay test.csv'!K4396*Part2Out!C$74+'relay test.csv'!L4396*Part2Out!C$75+'relay test.csv'!M4396*Part2Out!C$76</f>
        <v>1.7485218676911949</v>
      </c>
      <c r="R4396" s="11">
        <f t="shared" si="544"/>
        <v>5.7461028953137996</v>
      </c>
      <c r="S4396" s="12">
        <f t="shared" si="545"/>
        <v>0.85176626927901544</v>
      </c>
      <c r="T4396" s="11">
        <f t="shared" si="546"/>
        <v>1</v>
      </c>
      <c r="U4396" s="11">
        <f t="shared" si="547"/>
        <v>1</v>
      </c>
      <c r="V4396" s="71">
        <f>Q4396+Part2Out!C$71</f>
        <v>2.4170581354133667</v>
      </c>
      <c r="W4396" s="1">
        <f t="shared" si="548"/>
        <v>11.212824135954063</v>
      </c>
      <c r="X4396" s="12">
        <f t="shared" si="549"/>
        <v>0.9181188569598705</v>
      </c>
      <c r="Y4396" s="11">
        <f t="shared" si="550"/>
        <v>1</v>
      </c>
      <c r="Z4396" s="1">
        <f t="shared" si="551"/>
        <v>1</v>
      </c>
    </row>
    <row r="4397" spans="1:26" x14ac:dyDescent="0.2">
      <c r="A4397" s="1" t="s">
        <v>4420</v>
      </c>
      <c r="B4397" s="1">
        <v>1</v>
      </c>
      <c r="C4397" s="2">
        <v>41557</v>
      </c>
      <c r="D4397" s="2">
        <v>41557</v>
      </c>
      <c r="E4397" s="2">
        <v>41557</v>
      </c>
      <c r="F4397" s="1">
        <v>32</v>
      </c>
      <c r="G4397" s="1">
        <v>34.375</v>
      </c>
      <c r="H4397" s="1">
        <v>0</v>
      </c>
      <c r="I4397" s="1">
        <v>40.020000000000003</v>
      </c>
      <c r="J4397" s="1">
        <v>0</v>
      </c>
      <c r="K4397" s="1">
        <v>1</v>
      </c>
      <c r="L4397" s="1">
        <v>0</v>
      </c>
      <c r="M4397" s="1">
        <v>0</v>
      </c>
      <c r="N4397" s="1">
        <v>0</v>
      </c>
      <c r="O4397" s="1" t="s">
        <v>22</v>
      </c>
      <c r="P4397" s="1" t="s">
        <v>27</v>
      </c>
      <c r="Q4397" s="10">
        <f>I4397*Part2Out!C$72+'relay test.csv'!K4397*Part2Out!C$74+'relay test.csv'!L4397*Part2Out!C$75+'relay test.csv'!M4397*Part2Out!C$76</f>
        <v>0.89010557294618953</v>
      </c>
      <c r="R4397" s="11">
        <f t="shared" si="544"/>
        <v>2.4353867486725398</v>
      </c>
      <c r="S4397" s="12">
        <f t="shared" si="545"/>
        <v>0.70891195863568846</v>
      </c>
      <c r="T4397" s="11">
        <f t="shared" si="546"/>
        <v>1</v>
      </c>
      <c r="U4397" s="11">
        <f t="shared" si="547"/>
        <v>1</v>
      </c>
      <c r="V4397" s="71">
        <f>Q4397+Part2Out!C$71</f>
        <v>1.5586418406683615</v>
      </c>
      <c r="W4397" s="1">
        <f t="shared" si="548"/>
        <v>4.7523623947229829</v>
      </c>
      <c r="X4397" s="12">
        <f t="shared" si="549"/>
        <v>0.8261583795698676</v>
      </c>
      <c r="Y4397" s="11">
        <f t="shared" si="550"/>
        <v>1</v>
      </c>
      <c r="Z4397" s="1">
        <f t="shared" si="551"/>
        <v>1</v>
      </c>
    </row>
    <row r="4398" spans="1:26" x14ac:dyDescent="0.2">
      <c r="A4398" s="1" t="s">
        <v>4421</v>
      </c>
      <c r="B4398" s="1">
        <v>0</v>
      </c>
      <c r="C4398" s="2">
        <v>41557</v>
      </c>
      <c r="D4398" s="2">
        <v>41557</v>
      </c>
      <c r="E4398" s="2">
        <v>41557</v>
      </c>
      <c r="F4398" s="1">
        <v>10</v>
      </c>
      <c r="G4398" s="1">
        <v>30</v>
      </c>
      <c r="H4398" s="1">
        <v>0</v>
      </c>
      <c r="I4398" s="1">
        <v>40.020000000000003</v>
      </c>
      <c r="J4398" s="1">
        <v>0</v>
      </c>
      <c r="K4398" s="1">
        <v>1</v>
      </c>
      <c r="L4398" s="1">
        <v>0</v>
      </c>
      <c r="M4398" s="1">
        <v>0</v>
      </c>
      <c r="N4398" s="1">
        <v>0</v>
      </c>
      <c r="O4398" s="1" t="s">
        <v>22</v>
      </c>
      <c r="P4398" s="1" t="s">
        <v>27</v>
      </c>
      <c r="Q4398" s="10">
        <f>I4398*Part2Out!C$72+'relay test.csv'!K4398*Part2Out!C$74+'relay test.csv'!L4398*Part2Out!C$75+'relay test.csv'!M4398*Part2Out!C$76</f>
        <v>0.89010557294618953</v>
      </c>
      <c r="R4398" s="11">
        <f t="shared" si="544"/>
        <v>2.4353867486725398</v>
      </c>
      <c r="S4398" s="12">
        <f t="shared" si="545"/>
        <v>0.70891195863568846</v>
      </c>
      <c r="T4398" s="11">
        <f t="shared" si="546"/>
        <v>1</v>
      </c>
      <c r="U4398" s="11">
        <f t="shared" si="547"/>
        <v>0</v>
      </c>
      <c r="V4398" s="71">
        <f>Q4398+Part2Out!C$71</f>
        <v>1.5586418406683615</v>
      </c>
      <c r="W4398" s="1">
        <f t="shared" si="548"/>
        <v>4.7523623947229829</v>
      </c>
      <c r="X4398" s="12">
        <f t="shared" si="549"/>
        <v>0.8261583795698676</v>
      </c>
      <c r="Y4398" s="11">
        <f t="shared" si="550"/>
        <v>1</v>
      </c>
      <c r="Z4398" s="1">
        <f t="shared" si="551"/>
        <v>0</v>
      </c>
    </row>
    <row r="4399" spans="1:26" x14ac:dyDescent="0.2">
      <c r="A4399" s="1" t="s">
        <v>4422</v>
      </c>
      <c r="B4399" s="1">
        <v>1</v>
      </c>
      <c r="C4399" s="2">
        <v>41557</v>
      </c>
      <c r="D4399" s="2">
        <v>41557</v>
      </c>
      <c r="E4399" s="2">
        <v>41570</v>
      </c>
      <c r="F4399" s="1">
        <v>34</v>
      </c>
      <c r="G4399" s="1">
        <v>20.58823529</v>
      </c>
      <c r="H4399" s="1">
        <v>2.9411764709999999</v>
      </c>
      <c r="I4399" s="1">
        <v>46.02</v>
      </c>
      <c r="J4399" s="1">
        <v>0.15384615384615399</v>
      </c>
      <c r="K4399" s="1">
        <v>1</v>
      </c>
      <c r="L4399" s="1">
        <v>0</v>
      </c>
      <c r="M4399" s="1">
        <v>0</v>
      </c>
      <c r="N4399" s="1">
        <v>0</v>
      </c>
      <c r="O4399" s="1" t="s">
        <v>35</v>
      </c>
      <c r="P4399" s="1" t="s">
        <v>62</v>
      </c>
      <c r="Q4399" s="10">
        <f>I4399*Part2Out!C$72+'relay test.csv'!K4399*Part2Out!C$74+'relay test.csv'!L4399*Part2Out!C$75+'relay test.csv'!M4399*Part2Out!C$76</f>
        <v>0.90225423515267955</v>
      </c>
      <c r="R4399" s="11">
        <f t="shared" si="544"/>
        <v>2.4651538889804487</v>
      </c>
      <c r="S4399" s="12">
        <f t="shared" si="545"/>
        <v>0.71141252826314449</v>
      </c>
      <c r="T4399" s="11">
        <f t="shared" si="546"/>
        <v>1</v>
      </c>
      <c r="U4399" s="11">
        <f t="shared" si="547"/>
        <v>1</v>
      </c>
      <c r="V4399" s="71">
        <f>Q4399+Part2Out!C$71</f>
        <v>1.5707905028748517</v>
      </c>
      <c r="W4399" s="1">
        <f t="shared" si="548"/>
        <v>4.8104493652112881</v>
      </c>
      <c r="X4399" s="12">
        <f t="shared" si="549"/>
        <v>0.82789627150229261</v>
      </c>
      <c r="Y4399" s="11">
        <f t="shared" si="550"/>
        <v>1</v>
      </c>
      <c r="Z4399" s="1">
        <f t="shared" si="551"/>
        <v>1</v>
      </c>
    </row>
    <row r="4400" spans="1:26" x14ac:dyDescent="0.2">
      <c r="A4400" s="1" t="s">
        <v>4423</v>
      </c>
      <c r="B4400" s="1">
        <v>1</v>
      </c>
      <c r="C4400" s="2">
        <v>41557</v>
      </c>
      <c r="D4400" s="2">
        <v>41557</v>
      </c>
      <c r="E4400" s="2">
        <v>41557</v>
      </c>
      <c r="F4400" s="1">
        <v>29</v>
      </c>
      <c r="G4400" s="1">
        <v>31.03448276</v>
      </c>
      <c r="H4400" s="1">
        <v>0</v>
      </c>
      <c r="I4400" s="1">
        <v>40.020000000000003</v>
      </c>
      <c r="J4400" s="1">
        <v>0</v>
      </c>
      <c r="K4400" s="1">
        <v>1</v>
      </c>
      <c r="L4400" s="1">
        <v>0</v>
      </c>
      <c r="M4400" s="1">
        <v>0</v>
      </c>
      <c r="N4400" s="1">
        <v>0</v>
      </c>
      <c r="O4400" s="1" t="s">
        <v>22</v>
      </c>
      <c r="P4400" s="1" t="s">
        <v>23</v>
      </c>
      <c r="Q4400" s="10">
        <f>I4400*Part2Out!C$72+'relay test.csv'!K4400*Part2Out!C$74+'relay test.csv'!L4400*Part2Out!C$75+'relay test.csv'!M4400*Part2Out!C$76</f>
        <v>0.89010557294618953</v>
      </c>
      <c r="R4400" s="11">
        <f t="shared" si="544"/>
        <v>2.4353867486725398</v>
      </c>
      <c r="S4400" s="12">
        <f t="shared" si="545"/>
        <v>0.70891195863568846</v>
      </c>
      <c r="T4400" s="11">
        <f t="shared" si="546"/>
        <v>1</v>
      </c>
      <c r="U4400" s="11">
        <f t="shared" si="547"/>
        <v>1</v>
      </c>
      <c r="V4400" s="71">
        <f>Q4400+Part2Out!C$71</f>
        <v>1.5586418406683615</v>
      </c>
      <c r="W4400" s="1">
        <f t="shared" si="548"/>
        <v>4.7523623947229829</v>
      </c>
      <c r="X4400" s="12">
        <f t="shared" si="549"/>
        <v>0.8261583795698676</v>
      </c>
      <c r="Y4400" s="11">
        <f t="shared" si="550"/>
        <v>1</v>
      </c>
      <c r="Z4400" s="1">
        <f t="shared" si="551"/>
        <v>1</v>
      </c>
    </row>
    <row r="4401" spans="1:26" x14ac:dyDescent="0.2">
      <c r="A4401" s="1" t="s">
        <v>4424</v>
      </c>
      <c r="B4401" s="1">
        <v>1</v>
      </c>
      <c r="C4401" s="2">
        <v>41557</v>
      </c>
      <c r="D4401" s="2">
        <v>41557</v>
      </c>
      <c r="E4401" s="2">
        <v>41557</v>
      </c>
      <c r="F4401" s="1">
        <v>32</v>
      </c>
      <c r="G4401" s="1">
        <v>15.625</v>
      </c>
      <c r="H4401" s="1">
        <v>9.375</v>
      </c>
      <c r="I4401" s="1">
        <v>51.56</v>
      </c>
      <c r="J4401" s="1">
        <v>0</v>
      </c>
      <c r="K4401" s="1">
        <v>1</v>
      </c>
      <c r="L4401" s="1">
        <v>1</v>
      </c>
      <c r="M4401" s="1">
        <v>0</v>
      </c>
      <c r="N4401" s="1">
        <v>0</v>
      </c>
      <c r="O4401" s="1" t="s">
        <v>31</v>
      </c>
      <c r="P4401" s="1" t="s">
        <v>23</v>
      </c>
      <c r="Q4401" s="10">
        <f>I4401*Part2Out!C$72+'relay test.csv'!K4401*Part2Out!C$74+'relay test.csv'!L4401*Part2Out!C$75+'relay test.csv'!M4401*Part2Out!C$76</f>
        <v>1.7812017690266533</v>
      </c>
      <c r="R4401" s="11">
        <f t="shared" si="544"/>
        <v>5.9369870201773773</v>
      </c>
      <c r="S4401" s="12">
        <f t="shared" si="545"/>
        <v>0.85584519661182379</v>
      </c>
      <c r="T4401" s="11">
        <f t="shared" si="546"/>
        <v>1</v>
      </c>
      <c r="U4401" s="11">
        <f t="shared" si="547"/>
        <v>1</v>
      </c>
      <c r="V4401" s="71">
        <f>Q4401+Part2Out!C$71</f>
        <v>2.4497380367488253</v>
      </c>
      <c r="W4401" s="1">
        <f t="shared" si="548"/>
        <v>11.585311395830033</v>
      </c>
      <c r="X4401" s="12">
        <f t="shared" si="549"/>
        <v>0.92054229183941083</v>
      </c>
      <c r="Y4401" s="11">
        <f t="shared" si="550"/>
        <v>1</v>
      </c>
      <c r="Z4401" s="1">
        <f t="shared" si="551"/>
        <v>1</v>
      </c>
    </row>
    <row r="4402" spans="1:26" x14ac:dyDescent="0.2">
      <c r="A4402" s="1" t="s">
        <v>4425</v>
      </c>
      <c r="B4402" s="1">
        <v>1</v>
      </c>
      <c r="C4402" s="2">
        <v>41557</v>
      </c>
      <c r="D4402" s="2">
        <v>41565</v>
      </c>
      <c r="E4402" s="2">
        <v>41565</v>
      </c>
      <c r="F4402" s="1">
        <v>35</v>
      </c>
      <c r="G4402" s="1">
        <v>2.8571428569999999</v>
      </c>
      <c r="H4402" s="1">
        <v>2.8571428569999999</v>
      </c>
      <c r="I4402" s="1">
        <v>40.020000000000003</v>
      </c>
      <c r="J4402" s="1">
        <v>0</v>
      </c>
      <c r="K4402" s="1">
        <v>1</v>
      </c>
      <c r="L4402" s="1">
        <v>1</v>
      </c>
      <c r="M4402" s="1">
        <v>0</v>
      </c>
      <c r="N4402" s="1">
        <v>0</v>
      </c>
      <c r="O4402" s="1" t="s">
        <v>25</v>
      </c>
      <c r="P4402" s="1" t="s">
        <v>27</v>
      </c>
      <c r="Q4402" s="10">
        <f>I4402*Part2Out!C$72+'relay test.csv'!K4402*Part2Out!C$74+'relay test.csv'!L4402*Part2Out!C$75+'relay test.csv'!M4402*Part2Out!C$76</f>
        <v>1.7578358420495039</v>
      </c>
      <c r="R4402" s="11">
        <f t="shared" si="544"/>
        <v>5.7998719634965958</v>
      </c>
      <c r="S4402" s="12">
        <f t="shared" si="545"/>
        <v>0.85293840746292737</v>
      </c>
      <c r="T4402" s="11">
        <f t="shared" si="546"/>
        <v>1</v>
      </c>
      <c r="U4402" s="11">
        <f t="shared" si="547"/>
        <v>1</v>
      </c>
      <c r="V4402" s="71">
        <f>Q4402+Part2Out!C$71</f>
        <v>2.4263721097716759</v>
      </c>
      <c r="W4402" s="1">
        <f t="shared" si="548"/>
        <v>11.317747962845422</v>
      </c>
      <c r="X4402" s="12">
        <f t="shared" si="549"/>
        <v>0.91881632884384834</v>
      </c>
      <c r="Y4402" s="11">
        <f t="shared" si="550"/>
        <v>1</v>
      </c>
      <c r="Z4402" s="1">
        <f t="shared" si="551"/>
        <v>1</v>
      </c>
    </row>
    <row r="4403" spans="1:26" x14ac:dyDescent="0.2">
      <c r="A4403" s="1" t="s">
        <v>4426</v>
      </c>
      <c r="B4403" s="1">
        <v>0</v>
      </c>
      <c r="C4403" s="2">
        <v>41557</v>
      </c>
      <c r="D4403" s="2">
        <v>41557</v>
      </c>
      <c r="E4403" s="2">
        <v>41585</v>
      </c>
      <c r="F4403" s="1">
        <v>12</v>
      </c>
      <c r="G4403" s="1">
        <v>8.3333333330000006</v>
      </c>
      <c r="H4403" s="1">
        <v>0</v>
      </c>
      <c r="I4403" s="1">
        <v>37.340000000000003</v>
      </c>
      <c r="J4403" s="1">
        <v>0.107142857142857</v>
      </c>
      <c r="K4403" s="1">
        <v>1</v>
      </c>
      <c r="L4403" s="1">
        <v>0</v>
      </c>
      <c r="M4403" s="1">
        <v>0</v>
      </c>
      <c r="N4403" s="1">
        <v>0</v>
      </c>
      <c r="O4403" s="1" t="s">
        <v>22</v>
      </c>
      <c r="P4403" s="1" t="s">
        <v>27</v>
      </c>
      <c r="Q4403" s="10">
        <f>I4403*Part2Out!C$72+'relay test.csv'!K4403*Part2Out!C$74+'relay test.csv'!L4403*Part2Out!C$75+'relay test.csv'!M4403*Part2Out!C$76</f>
        <v>0.88467917049395728</v>
      </c>
      <c r="R4403" s="11">
        <f t="shared" si="544"/>
        <v>2.4222071512875418</v>
      </c>
      <c r="S4403" s="12">
        <f t="shared" si="545"/>
        <v>0.70779092094884766</v>
      </c>
      <c r="T4403" s="11">
        <f t="shared" si="546"/>
        <v>1</v>
      </c>
      <c r="U4403" s="11">
        <f t="shared" si="547"/>
        <v>0</v>
      </c>
      <c r="V4403" s="71">
        <f>Q4403+Part2Out!C$71</f>
        <v>1.5532154382161294</v>
      </c>
      <c r="W4403" s="1">
        <f t="shared" si="548"/>
        <v>4.7266440060423376</v>
      </c>
      <c r="X4403" s="12">
        <f t="shared" si="549"/>
        <v>0.82537765592817136</v>
      </c>
      <c r="Y4403" s="11">
        <f t="shared" si="550"/>
        <v>1</v>
      </c>
      <c r="Z4403" s="1">
        <f t="shared" si="551"/>
        <v>0</v>
      </c>
    </row>
    <row r="4404" spans="1:26" x14ac:dyDescent="0.2">
      <c r="A4404" s="1" t="s">
        <v>4427</v>
      </c>
      <c r="B4404" s="1">
        <v>1</v>
      </c>
      <c r="C4404" s="2">
        <v>41557</v>
      </c>
      <c r="D4404" s="2">
        <v>41557</v>
      </c>
      <c r="E4404" s="2">
        <v>41557</v>
      </c>
      <c r="F4404" s="1">
        <v>31</v>
      </c>
      <c r="G4404" s="1">
        <v>19.354838709999999</v>
      </c>
      <c r="H4404" s="1">
        <v>6.451612903</v>
      </c>
      <c r="I4404" s="1">
        <v>40.25</v>
      </c>
      <c r="J4404" s="1">
        <v>0</v>
      </c>
      <c r="K4404" s="1">
        <v>1</v>
      </c>
      <c r="L4404" s="1">
        <v>0</v>
      </c>
      <c r="M4404" s="1">
        <v>0</v>
      </c>
      <c r="N4404" s="1">
        <v>0</v>
      </c>
      <c r="O4404" s="1" t="s">
        <v>31</v>
      </c>
      <c r="P4404" s="1" t="s">
        <v>27</v>
      </c>
      <c r="Q4404" s="10">
        <f>I4404*Part2Out!C$72+'relay test.csv'!K4404*Part2Out!C$74+'relay test.csv'!L4404*Part2Out!C$75+'relay test.csv'!M4404*Part2Out!C$76</f>
        <v>0.89057127166410499</v>
      </c>
      <c r="R4404" s="11">
        <f t="shared" si="544"/>
        <v>2.4365211692876358</v>
      </c>
      <c r="S4404" s="12">
        <f t="shared" si="545"/>
        <v>0.7090080489138112</v>
      </c>
      <c r="T4404" s="11">
        <f t="shared" si="546"/>
        <v>1</v>
      </c>
      <c r="U4404" s="11">
        <f t="shared" si="547"/>
        <v>1</v>
      </c>
      <c r="V4404" s="71">
        <f>Q4404+Part2Out!C$71</f>
        <v>1.559107539386277</v>
      </c>
      <c r="W4404" s="1">
        <f t="shared" si="548"/>
        <v>4.7545760792122822</v>
      </c>
      <c r="X4404" s="12">
        <f t="shared" si="549"/>
        <v>0.82622525339227326</v>
      </c>
      <c r="Y4404" s="11">
        <f t="shared" si="550"/>
        <v>1</v>
      </c>
      <c r="Z4404" s="1">
        <f t="shared" si="551"/>
        <v>1</v>
      </c>
    </row>
    <row r="4405" spans="1:26" x14ac:dyDescent="0.2">
      <c r="A4405" s="1" t="s">
        <v>4428</v>
      </c>
      <c r="B4405" s="1">
        <v>1</v>
      </c>
      <c r="C4405" s="2">
        <v>41557</v>
      </c>
      <c r="D4405" s="2">
        <v>41563</v>
      </c>
      <c r="E4405" s="2">
        <v>41563</v>
      </c>
      <c r="F4405" s="1">
        <v>36</v>
      </c>
      <c r="G4405" s="1">
        <v>22.222222219999999</v>
      </c>
      <c r="H4405" s="1">
        <v>0</v>
      </c>
      <c r="I4405" s="1">
        <v>40</v>
      </c>
      <c r="J4405" s="1">
        <v>0</v>
      </c>
      <c r="K4405" s="1">
        <v>1</v>
      </c>
      <c r="L4405" s="1">
        <v>0</v>
      </c>
      <c r="M4405" s="1">
        <v>0</v>
      </c>
      <c r="N4405" s="1">
        <v>0</v>
      </c>
      <c r="O4405" s="1" t="s">
        <v>29</v>
      </c>
      <c r="P4405" s="1" t="s">
        <v>27</v>
      </c>
      <c r="Q4405" s="10">
        <f>I4405*Part2Out!C$72+'relay test.csv'!K4405*Part2Out!C$74+'relay test.csv'!L4405*Part2Out!C$75+'relay test.csv'!M4405*Part2Out!C$76</f>
        <v>0.89006507740550123</v>
      </c>
      <c r="R4405" s="11">
        <f t="shared" si="544"/>
        <v>2.435288128366222</v>
      </c>
      <c r="S4405" s="12">
        <f t="shared" si="545"/>
        <v>0.70890360207555958</v>
      </c>
      <c r="T4405" s="11">
        <f t="shared" si="546"/>
        <v>1</v>
      </c>
      <c r="U4405" s="11">
        <f t="shared" si="547"/>
        <v>1</v>
      </c>
      <c r="V4405" s="71">
        <f>Q4405+Part2Out!C$71</f>
        <v>1.5586013451276732</v>
      </c>
      <c r="W4405" s="1">
        <f t="shared" si="548"/>
        <v>4.7521699491348821</v>
      </c>
      <c r="X4405" s="12">
        <f t="shared" si="549"/>
        <v>0.82615256349468624</v>
      </c>
      <c r="Y4405" s="11">
        <f t="shared" si="550"/>
        <v>1</v>
      </c>
      <c r="Z4405" s="1">
        <f t="shared" si="551"/>
        <v>1</v>
      </c>
    </row>
    <row r="4406" spans="1:26" x14ac:dyDescent="0.2">
      <c r="A4406" s="1" t="s">
        <v>4429</v>
      </c>
      <c r="B4406" s="1">
        <v>1</v>
      </c>
      <c r="C4406" s="2">
        <v>41557</v>
      </c>
      <c r="D4406" s="2">
        <v>41557</v>
      </c>
      <c r="E4406" s="2">
        <v>41557</v>
      </c>
      <c r="F4406" s="1">
        <v>33</v>
      </c>
      <c r="G4406" s="1">
        <v>3.0303030299999998</v>
      </c>
      <c r="H4406" s="1">
        <v>0</v>
      </c>
      <c r="I4406" s="1">
        <v>40.020000000000003</v>
      </c>
      <c r="J4406" s="1">
        <v>0</v>
      </c>
      <c r="K4406" s="1">
        <v>1</v>
      </c>
      <c r="L4406" s="1">
        <v>0</v>
      </c>
      <c r="M4406" s="1">
        <v>0</v>
      </c>
      <c r="N4406" s="1">
        <v>0</v>
      </c>
      <c r="O4406" s="1" t="s">
        <v>25</v>
      </c>
      <c r="P4406" s="1" t="s">
        <v>23</v>
      </c>
      <c r="Q4406" s="10">
        <f>I4406*Part2Out!C$72+'relay test.csv'!K4406*Part2Out!C$74+'relay test.csv'!L4406*Part2Out!C$75+'relay test.csv'!M4406*Part2Out!C$76</f>
        <v>0.89010557294618953</v>
      </c>
      <c r="R4406" s="11">
        <f t="shared" si="544"/>
        <v>2.4353867486725398</v>
      </c>
      <c r="S4406" s="12">
        <f t="shared" si="545"/>
        <v>0.70891195863568846</v>
      </c>
      <c r="T4406" s="11">
        <f t="shared" si="546"/>
        <v>1</v>
      </c>
      <c r="U4406" s="11">
        <f t="shared" si="547"/>
        <v>1</v>
      </c>
      <c r="V4406" s="71">
        <f>Q4406+Part2Out!C$71</f>
        <v>1.5586418406683615</v>
      </c>
      <c r="W4406" s="1">
        <f t="shared" si="548"/>
        <v>4.7523623947229829</v>
      </c>
      <c r="X4406" s="12">
        <f t="shared" si="549"/>
        <v>0.8261583795698676</v>
      </c>
      <c r="Y4406" s="11">
        <f t="shared" si="550"/>
        <v>1</v>
      </c>
      <c r="Z4406" s="1">
        <f t="shared" si="551"/>
        <v>1</v>
      </c>
    </row>
    <row r="4407" spans="1:26" x14ac:dyDescent="0.2">
      <c r="A4407" s="1" t="s">
        <v>4430</v>
      </c>
      <c r="B4407" s="1">
        <v>1</v>
      </c>
      <c r="C4407" s="2">
        <v>41557</v>
      </c>
      <c r="D4407" s="2">
        <v>41557</v>
      </c>
      <c r="E4407" s="2">
        <v>41557</v>
      </c>
      <c r="F4407" s="1">
        <v>35</v>
      </c>
      <c r="G4407" s="1">
        <v>8.5714285710000002</v>
      </c>
      <c r="H4407" s="1">
        <v>0</v>
      </c>
      <c r="I4407" s="1">
        <v>40.020000000000003</v>
      </c>
      <c r="J4407" s="1">
        <v>0</v>
      </c>
      <c r="K4407" s="1">
        <v>1</v>
      </c>
      <c r="L4407" s="1">
        <v>0</v>
      </c>
      <c r="M4407" s="1">
        <v>0</v>
      </c>
      <c r="N4407" s="1">
        <v>0</v>
      </c>
      <c r="O4407" s="1" t="s">
        <v>22</v>
      </c>
      <c r="P4407" s="1" t="s">
        <v>27</v>
      </c>
      <c r="Q4407" s="10">
        <f>I4407*Part2Out!C$72+'relay test.csv'!K4407*Part2Out!C$74+'relay test.csv'!L4407*Part2Out!C$75+'relay test.csv'!M4407*Part2Out!C$76</f>
        <v>0.89010557294618953</v>
      </c>
      <c r="R4407" s="11">
        <f t="shared" si="544"/>
        <v>2.4353867486725398</v>
      </c>
      <c r="S4407" s="12">
        <f t="shared" si="545"/>
        <v>0.70891195863568846</v>
      </c>
      <c r="T4407" s="11">
        <f t="shared" si="546"/>
        <v>1</v>
      </c>
      <c r="U4407" s="11">
        <f t="shared" si="547"/>
        <v>1</v>
      </c>
      <c r="V4407" s="71">
        <f>Q4407+Part2Out!C$71</f>
        <v>1.5586418406683615</v>
      </c>
      <c r="W4407" s="1">
        <f t="shared" si="548"/>
        <v>4.7523623947229829</v>
      </c>
      <c r="X4407" s="12">
        <f t="shared" si="549"/>
        <v>0.8261583795698676</v>
      </c>
      <c r="Y4407" s="11">
        <f t="shared" si="550"/>
        <v>1</v>
      </c>
      <c r="Z4407" s="1">
        <f t="shared" si="551"/>
        <v>1</v>
      </c>
    </row>
    <row r="4408" spans="1:26" x14ac:dyDescent="0.2">
      <c r="A4408" s="1" t="s">
        <v>4431</v>
      </c>
      <c r="B4408" s="1">
        <v>1</v>
      </c>
      <c r="C4408" s="2">
        <v>41557</v>
      </c>
      <c r="D4408" s="2">
        <v>41557</v>
      </c>
      <c r="E4408" s="2">
        <v>41557</v>
      </c>
      <c r="F4408" s="1">
        <v>36</v>
      </c>
      <c r="G4408" s="1">
        <v>0</v>
      </c>
      <c r="H4408" s="1">
        <v>0</v>
      </c>
      <c r="I4408" s="1">
        <v>40.020000000000003</v>
      </c>
      <c r="J4408" s="1">
        <v>0</v>
      </c>
      <c r="K4408" s="1">
        <v>1</v>
      </c>
      <c r="L4408" s="1">
        <v>0</v>
      </c>
      <c r="M4408" s="1">
        <v>0</v>
      </c>
      <c r="N4408" s="1">
        <v>0</v>
      </c>
      <c r="O4408" s="1" t="s">
        <v>22</v>
      </c>
      <c r="P4408" s="1" t="s">
        <v>23</v>
      </c>
      <c r="Q4408" s="10">
        <f>I4408*Part2Out!C$72+'relay test.csv'!K4408*Part2Out!C$74+'relay test.csv'!L4408*Part2Out!C$75+'relay test.csv'!M4408*Part2Out!C$76</f>
        <v>0.89010557294618953</v>
      </c>
      <c r="R4408" s="11">
        <f t="shared" si="544"/>
        <v>2.4353867486725398</v>
      </c>
      <c r="S4408" s="12">
        <f t="shared" si="545"/>
        <v>0.70891195863568846</v>
      </c>
      <c r="T4408" s="11">
        <f t="shared" si="546"/>
        <v>1</v>
      </c>
      <c r="U4408" s="11">
        <f t="shared" si="547"/>
        <v>1</v>
      </c>
      <c r="V4408" s="71">
        <f>Q4408+Part2Out!C$71</f>
        <v>1.5586418406683615</v>
      </c>
      <c r="W4408" s="1">
        <f t="shared" si="548"/>
        <v>4.7523623947229829</v>
      </c>
      <c r="X4408" s="12">
        <f t="shared" si="549"/>
        <v>0.8261583795698676</v>
      </c>
      <c r="Y4408" s="11">
        <f t="shared" si="550"/>
        <v>1</v>
      </c>
      <c r="Z4408" s="1">
        <f t="shared" si="551"/>
        <v>1</v>
      </c>
    </row>
    <row r="4409" spans="1:26" x14ac:dyDescent="0.2">
      <c r="A4409" s="1" t="s">
        <v>4432</v>
      </c>
      <c r="B4409" s="1">
        <v>1</v>
      </c>
      <c r="C4409" s="2">
        <v>41557</v>
      </c>
      <c r="D4409" s="2">
        <v>41557</v>
      </c>
      <c r="E4409" s="2">
        <v>41557</v>
      </c>
      <c r="F4409" s="1">
        <v>36</v>
      </c>
      <c r="G4409" s="1">
        <v>2.7777777779999999</v>
      </c>
      <c r="H4409" s="1">
        <v>2.7777777779999999</v>
      </c>
      <c r="I4409" s="1">
        <v>40.020000000000003</v>
      </c>
      <c r="J4409" s="1">
        <v>0</v>
      </c>
      <c r="K4409" s="1">
        <v>1</v>
      </c>
      <c r="L4409" s="1">
        <v>0</v>
      </c>
      <c r="M4409" s="1">
        <v>0</v>
      </c>
      <c r="N4409" s="1">
        <v>0</v>
      </c>
      <c r="O4409" s="1" t="s">
        <v>22</v>
      </c>
      <c r="P4409" s="1" t="s">
        <v>27</v>
      </c>
      <c r="Q4409" s="10">
        <f>I4409*Part2Out!C$72+'relay test.csv'!K4409*Part2Out!C$74+'relay test.csv'!L4409*Part2Out!C$75+'relay test.csv'!M4409*Part2Out!C$76</f>
        <v>0.89010557294618953</v>
      </c>
      <c r="R4409" s="11">
        <f t="shared" si="544"/>
        <v>2.4353867486725398</v>
      </c>
      <c r="S4409" s="12">
        <f t="shared" si="545"/>
        <v>0.70891195863568846</v>
      </c>
      <c r="T4409" s="11">
        <f t="shared" si="546"/>
        <v>1</v>
      </c>
      <c r="U4409" s="11">
        <f t="shared" si="547"/>
        <v>1</v>
      </c>
      <c r="V4409" s="71">
        <f>Q4409+Part2Out!C$71</f>
        <v>1.5586418406683615</v>
      </c>
      <c r="W4409" s="1">
        <f t="shared" si="548"/>
        <v>4.7523623947229829</v>
      </c>
      <c r="X4409" s="12">
        <f t="shared" si="549"/>
        <v>0.8261583795698676</v>
      </c>
      <c r="Y4409" s="11">
        <f t="shared" si="550"/>
        <v>1</v>
      </c>
      <c r="Z4409" s="1">
        <f t="shared" si="551"/>
        <v>1</v>
      </c>
    </row>
    <row r="4410" spans="1:26" x14ac:dyDescent="0.2">
      <c r="A4410" s="1" t="s">
        <v>4433</v>
      </c>
      <c r="B4410" s="1">
        <v>1</v>
      </c>
      <c r="C4410" s="2">
        <v>41553</v>
      </c>
      <c r="D4410" s="2">
        <v>41557</v>
      </c>
      <c r="E4410" s="2">
        <v>41557</v>
      </c>
      <c r="F4410" s="1">
        <v>33</v>
      </c>
      <c r="G4410" s="1">
        <v>0</v>
      </c>
      <c r="H4410" s="1">
        <v>0</v>
      </c>
      <c r="I4410" s="1">
        <v>51.76</v>
      </c>
      <c r="J4410" s="1">
        <v>0</v>
      </c>
      <c r="K4410" s="1">
        <v>1</v>
      </c>
      <c r="L4410" s="1">
        <v>0</v>
      </c>
      <c r="M4410" s="1">
        <v>0</v>
      </c>
      <c r="N4410" s="1">
        <v>0</v>
      </c>
      <c r="O4410" s="1" t="s">
        <v>25</v>
      </c>
      <c r="P4410" s="1" t="s">
        <v>27</v>
      </c>
      <c r="Q4410" s="10">
        <f>I4410*Part2Out!C$72+'relay test.csv'!K4410*Part2Out!C$74+'relay test.csv'!L4410*Part2Out!C$75+'relay test.csv'!M4410*Part2Out!C$76</f>
        <v>0.91387645533022166</v>
      </c>
      <c r="R4410" s="11">
        <f t="shared" si="544"/>
        <v>2.4939715886943383</v>
      </c>
      <c r="S4410" s="12">
        <f t="shared" si="545"/>
        <v>0.71379274999380005</v>
      </c>
      <c r="T4410" s="11">
        <f t="shared" si="546"/>
        <v>1</v>
      </c>
      <c r="U4410" s="11">
        <f t="shared" si="547"/>
        <v>1</v>
      </c>
      <c r="V4410" s="71">
        <f>Q4410+Part2Out!C$71</f>
        <v>1.5824127230523937</v>
      </c>
      <c r="W4410" s="1">
        <f t="shared" si="548"/>
        <v>4.8666836173264212</v>
      </c>
      <c r="X4410" s="12">
        <f t="shared" si="549"/>
        <v>0.82954594704124807</v>
      </c>
      <c r="Y4410" s="11">
        <f t="shared" si="550"/>
        <v>1</v>
      </c>
      <c r="Z4410" s="1">
        <f t="shared" si="551"/>
        <v>1</v>
      </c>
    </row>
    <row r="4411" spans="1:26" x14ac:dyDescent="0.2">
      <c r="A4411" s="1" t="s">
        <v>4434</v>
      </c>
      <c r="B4411" s="1">
        <v>1</v>
      </c>
      <c r="C4411" s="2">
        <v>41557</v>
      </c>
      <c r="D4411" s="2">
        <v>41557</v>
      </c>
      <c r="E4411" s="2">
        <v>41557</v>
      </c>
      <c r="F4411" s="1">
        <v>44</v>
      </c>
      <c r="G4411" s="1">
        <v>0</v>
      </c>
      <c r="H4411" s="1">
        <v>0</v>
      </c>
      <c r="I4411" s="1">
        <v>40.020000000000003</v>
      </c>
      <c r="J4411" s="1">
        <v>0</v>
      </c>
      <c r="K4411" s="1">
        <v>1</v>
      </c>
      <c r="L4411" s="1">
        <v>0</v>
      </c>
      <c r="M4411" s="1">
        <v>0</v>
      </c>
      <c r="N4411" s="1">
        <v>0</v>
      </c>
      <c r="O4411" s="1" t="s">
        <v>22</v>
      </c>
      <c r="P4411" s="1" t="s">
        <v>23</v>
      </c>
      <c r="Q4411" s="10">
        <f>I4411*Part2Out!C$72+'relay test.csv'!K4411*Part2Out!C$74+'relay test.csv'!L4411*Part2Out!C$75+'relay test.csv'!M4411*Part2Out!C$76</f>
        <v>0.89010557294618953</v>
      </c>
      <c r="R4411" s="11">
        <f t="shared" si="544"/>
        <v>2.4353867486725398</v>
      </c>
      <c r="S4411" s="12">
        <f t="shared" si="545"/>
        <v>0.70891195863568846</v>
      </c>
      <c r="T4411" s="11">
        <f t="shared" si="546"/>
        <v>1</v>
      </c>
      <c r="U4411" s="11">
        <f t="shared" si="547"/>
        <v>1</v>
      </c>
      <c r="V4411" s="71">
        <f>Q4411+Part2Out!C$71</f>
        <v>1.5586418406683615</v>
      </c>
      <c r="W4411" s="1">
        <f t="shared" si="548"/>
        <v>4.7523623947229829</v>
      </c>
      <c r="X4411" s="12">
        <f t="shared" si="549"/>
        <v>0.8261583795698676</v>
      </c>
      <c r="Y4411" s="11">
        <f t="shared" si="550"/>
        <v>1</v>
      </c>
      <c r="Z4411" s="1">
        <f t="shared" si="551"/>
        <v>1</v>
      </c>
    </row>
    <row r="4412" spans="1:26" x14ac:dyDescent="0.2">
      <c r="A4412" s="1" t="s">
        <v>4435</v>
      </c>
      <c r="B4412" s="1">
        <v>1</v>
      </c>
      <c r="C4412" s="2">
        <v>41556</v>
      </c>
      <c r="D4412" s="2">
        <v>41557</v>
      </c>
      <c r="E4412" s="2">
        <v>41581</v>
      </c>
      <c r="F4412" s="1">
        <v>36</v>
      </c>
      <c r="G4412" s="1">
        <v>8.3333333330000006</v>
      </c>
      <c r="H4412" s="1">
        <v>5.5555555559999998</v>
      </c>
      <c r="I4412" s="1">
        <v>38.01</v>
      </c>
      <c r="J4412" s="1">
        <v>8.3333333333333301E-2</v>
      </c>
      <c r="K4412" s="1">
        <v>1</v>
      </c>
      <c r="L4412" s="1">
        <v>0</v>
      </c>
      <c r="M4412" s="1">
        <v>0</v>
      </c>
      <c r="N4412" s="1">
        <v>0</v>
      </c>
      <c r="O4412" s="1" t="s">
        <v>25</v>
      </c>
      <c r="P4412" s="1" t="s">
        <v>27</v>
      </c>
      <c r="Q4412" s="10">
        <f>I4412*Part2Out!C$72+'relay test.csv'!K4412*Part2Out!C$74+'relay test.csv'!L4412*Part2Out!C$75+'relay test.csv'!M4412*Part2Out!C$76</f>
        <v>0.88603577110701537</v>
      </c>
      <c r="R4412" s="11">
        <f t="shared" si="544"/>
        <v>2.4254953488750735</v>
      </c>
      <c r="S4412" s="12">
        <f t="shared" si="545"/>
        <v>0.70807141795466222</v>
      </c>
      <c r="T4412" s="11">
        <f t="shared" si="546"/>
        <v>1</v>
      </c>
      <c r="U4412" s="11">
        <f t="shared" si="547"/>
        <v>1</v>
      </c>
      <c r="V4412" s="71">
        <f>Q4412+Part2Out!C$71</f>
        <v>1.5545720388291873</v>
      </c>
      <c r="W4412" s="1">
        <f t="shared" si="548"/>
        <v>4.7330605255417231</v>
      </c>
      <c r="X4412" s="12">
        <f t="shared" si="549"/>
        <v>0.82557309563629477</v>
      </c>
      <c r="Y4412" s="11">
        <f t="shared" si="550"/>
        <v>1</v>
      </c>
      <c r="Z4412" s="1">
        <f t="shared" si="551"/>
        <v>1</v>
      </c>
    </row>
    <row r="4413" spans="1:26" x14ac:dyDescent="0.2">
      <c r="A4413" s="1" t="s">
        <v>4436</v>
      </c>
      <c r="B4413" s="1">
        <v>1</v>
      </c>
      <c r="C4413" s="2">
        <v>41557</v>
      </c>
      <c r="D4413" s="2">
        <v>41569</v>
      </c>
      <c r="E4413" s="2">
        <v>41576</v>
      </c>
      <c r="F4413" s="1">
        <v>34</v>
      </c>
      <c r="G4413" s="1">
        <v>14.70588235</v>
      </c>
      <c r="H4413" s="1">
        <v>5.8823529409999997</v>
      </c>
      <c r="I4413" s="1">
        <v>55.25</v>
      </c>
      <c r="J4413" s="1">
        <v>0.28571428571428598</v>
      </c>
      <c r="K4413" s="1">
        <v>1</v>
      </c>
      <c r="L4413" s="1">
        <v>0</v>
      </c>
      <c r="M4413" s="1">
        <v>0</v>
      </c>
      <c r="N4413" s="1">
        <v>0</v>
      </c>
      <c r="O4413" s="1" t="s">
        <v>35</v>
      </c>
      <c r="P4413" s="1" t="s">
        <v>27</v>
      </c>
      <c r="Q4413" s="10">
        <f>I4413*Part2Out!C$72+'relay test.csv'!K4413*Part2Out!C$74+'relay test.csv'!L4413*Part2Out!C$75+'relay test.csv'!M4413*Part2Out!C$76</f>
        <v>0.92094292718033011</v>
      </c>
      <c r="R4413" s="11">
        <f t="shared" si="544"/>
        <v>2.5116575839186916</v>
      </c>
      <c r="S4413" s="12">
        <f t="shared" si="545"/>
        <v>0.71523419464944227</v>
      </c>
      <c r="T4413" s="11">
        <f t="shared" si="546"/>
        <v>1</v>
      </c>
      <c r="U4413" s="11">
        <f t="shared" si="547"/>
        <v>1</v>
      </c>
      <c r="V4413" s="71">
        <f>Q4413+Part2Out!C$71</f>
        <v>1.589479194902502</v>
      </c>
      <c r="W4413" s="1">
        <f t="shared" si="548"/>
        <v>4.9011956958138647</v>
      </c>
      <c r="X4413" s="12">
        <f t="shared" si="549"/>
        <v>0.8305428168211112</v>
      </c>
      <c r="Y4413" s="11">
        <f t="shared" si="550"/>
        <v>1</v>
      </c>
      <c r="Z4413" s="1">
        <f t="shared" si="551"/>
        <v>1</v>
      </c>
    </row>
    <row r="4414" spans="1:26" x14ac:dyDescent="0.2">
      <c r="A4414" s="1" t="s">
        <v>4437</v>
      </c>
      <c r="B4414" s="1">
        <v>1</v>
      </c>
      <c r="C4414" s="2">
        <v>41557</v>
      </c>
      <c r="D4414" s="2">
        <v>41557</v>
      </c>
      <c r="E4414" s="2">
        <v>41578</v>
      </c>
      <c r="F4414" s="1">
        <v>36</v>
      </c>
      <c r="G4414" s="1">
        <v>8.3333333330000006</v>
      </c>
      <c r="H4414" s="1">
        <v>2.7777777779999999</v>
      </c>
      <c r="I4414" s="1">
        <v>72.73</v>
      </c>
      <c r="J4414" s="1">
        <v>9.5238095238095205E-2</v>
      </c>
      <c r="K4414" s="1">
        <v>1</v>
      </c>
      <c r="L4414" s="1">
        <v>0</v>
      </c>
      <c r="M4414" s="1">
        <v>0</v>
      </c>
      <c r="N4414" s="1">
        <v>0</v>
      </c>
      <c r="O4414" s="1" t="s">
        <v>22</v>
      </c>
      <c r="P4414" s="1" t="s">
        <v>62</v>
      </c>
      <c r="Q4414" s="10">
        <f>I4414*Part2Out!C$72+'relay test.csv'!K4414*Part2Out!C$74+'relay test.csv'!L4414*Part2Out!C$75+'relay test.csv'!M4414*Part2Out!C$76</f>
        <v>0.95633602974190446</v>
      </c>
      <c r="R4414" s="11">
        <f t="shared" si="544"/>
        <v>2.6021448044225601</v>
      </c>
      <c r="S4414" s="12">
        <f t="shared" si="545"/>
        <v>0.72238761785138605</v>
      </c>
      <c r="T4414" s="11">
        <f t="shared" si="546"/>
        <v>1</v>
      </c>
      <c r="U4414" s="11">
        <f t="shared" si="547"/>
        <v>1</v>
      </c>
      <c r="V4414" s="71">
        <f>Q4414+Part2Out!C$71</f>
        <v>1.6248722974640764</v>
      </c>
      <c r="W4414" s="1">
        <f t="shared" si="548"/>
        <v>5.077770551598058</v>
      </c>
      <c r="X4414" s="12">
        <f t="shared" si="549"/>
        <v>0.83546598353617263</v>
      </c>
      <c r="Y4414" s="11">
        <f t="shared" si="550"/>
        <v>1</v>
      </c>
      <c r="Z4414" s="1">
        <f t="shared" si="551"/>
        <v>1</v>
      </c>
    </row>
    <row r="4415" spans="1:26" x14ac:dyDescent="0.2">
      <c r="A4415" s="1" t="s">
        <v>4438</v>
      </c>
      <c r="B4415" s="1">
        <v>1</v>
      </c>
      <c r="C4415" s="2">
        <v>41557</v>
      </c>
      <c r="D4415" s="2">
        <v>41557</v>
      </c>
      <c r="E4415" s="2">
        <v>41557</v>
      </c>
      <c r="F4415" s="1">
        <v>34</v>
      </c>
      <c r="G4415" s="1">
        <v>11.764705879999999</v>
      </c>
      <c r="H4415" s="1">
        <v>5.8823529409999997</v>
      </c>
      <c r="I4415" s="1">
        <v>40.020000000000003</v>
      </c>
      <c r="J4415" s="1">
        <v>0</v>
      </c>
      <c r="K4415" s="1">
        <v>1</v>
      </c>
      <c r="L4415" s="1">
        <v>0</v>
      </c>
      <c r="M4415" s="1">
        <v>0</v>
      </c>
      <c r="N4415" s="1">
        <v>0</v>
      </c>
      <c r="O4415" s="1" t="s">
        <v>25</v>
      </c>
      <c r="P4415" s="1" t="s">
        <v>27</v>
      </c>
      <c r="Q4415" s="10">
        <f>I4415*Part2Out!C$72+'relay test.csv'!K4415*Part2Out!C$74+'relay test.csv'!L4415*Part2Out!C$75+'relay test.csv'!M4415*Part2Out!C$76</f>
        <v>0.89010557294618953</v>
      </c>
      <c r="R4415" s="11">
        <f t="shared" si="544"/>
        <v>2.4353867486725398</v>
      </c>
      <c r="S4415" s="12">
        <f t="shared" si="545"/>
        <v>0.70891195863568846</v>
      </c>
      <c r="T4415" s="11">
        <f t="shared" si="546"/>
        <v>1</v>
      </c>
      <c r="U4415" s="11">
        <f t="shared" si="547"/>
        <v>1</v>
      </c>
      <c r="V4415" s="71">
        <f>Q4415+Part2Out!C$71</f>
        <v>1.5586418406683615</v>
      </c>
      <c r="W4415" s="1">
        <f t="shared" si="548"/>
        <v>4.7523623947229829</v>
      </c>
      <c r="X4415" s="12">
        <f t="shared" si="549"/>
        <v>0.8261583795698676</v>
      </c>
      <c r="Y4415" s="11">
        <f t="shared" si="550"/>
        <v>1</v>
      </c>
      <c r="Z4415" s="1">
        <f t="shared" si="551"/>
        <v>1</v>
      </c>
    </row>
    <row r="4416" spans="1:26" x14ac:dyDescent="0.2">
      <c r="A4416" s="1" t="s">
        <v>4439</v>
      </c>
      <c r="B4416" s="1">
        <v>1</v>
      </c>
      <c r="C4416" s="2">
        <v>41557</v>
      </c>
      <c r="D4416" s="2">
        <v>41583</v>
      </c>
      <c r="E4416" s="2">
        <v>41611</v>
      </c>
      <c r="F4416" s="1">
        <v>31</v>
      </c>
      <c r="G4416" s="1">
        <v>61.290322580000002</v>
      </c>
      <c r="H4416" s="1">
        <v>3.225806452</v>
      </c>
      <c r="I4416" s="1">
        <v>61.28</v>
      </c>
      <c r="J4416" s="1">
        <v>7.1428571428571397E-2</v>
      </c>
      <c r="K4416" s="1">
        <v>1</v>
      </c>
      <c r="L4416" s="1">
        <v>0</v>
      </c>
      <c r="M4416" s="1">
        <v>0</v>
      </c>
      <c r="N4416" s="1">
        <v>0</v>
      </c>
      <c r="O4416" s="1" t="s">
        <v>29</v>
      </c>
      <c r="P4416" s="1" t="s">
        <v>62</v>
      </c>
      <c r="Q4416" s="10">
        <f>I4416*Part2Out!C$72+'relay test.csv'!K4416*Part2Out!C$74+'relay test.csv'!L4416*Part2Out!C$75+'relay test.csv'!M4416*Part2Out!C$76</f>
        <v>0.93315233269785258</v>
      </c>
      <c r="R4416" s="11">
        <f t="shared" si="544"/>
        <v>2.5425113999784279</v>
      </c>
      <c r="S4416" s="12">
        <f t="shared" si="545"/>
        <v>0.71771438759347694</v>
      </c>
      <c r="T4416" s="11">
        <f t="shared" si="546"/>
        <v>1</v>
      </c>
      <c r="U4416" s="11">
        <f t="shared" si="547"/>
        <v>1</v>
      </c>
      <c r="V4416" s="71">
        <f>Q4416+Part2Out!C$71</f>
        <v>1.6016886004200246</v>
      </c>
      <c r="W4416" s="1">
        <f t="shared" si="548"/>
        <v>4.961403182471134</v>
      </c>
      <c r="X4416" s="12">
        <f t="shared" si="549"/>
        <v>0.83225425803435127</v>
      </c>
      <c r="Y4416" s="11">
        <f t="shared" si="550"/>
        <v>1</v>
      </c>
      <c r="Z4416" s="1">
        <f t="shared" si="551"/>
        <v>1</v>
      </c>
    </row>
    <row r="4417" spans="1:26" x14ac:dyDescent="0.2">
      <c r="A4417" s="1" t="s">
        <v>4440</v>
      </c>
      <c r="B4417" s="1">
        <v>1</v>
      </c>
      <c r="C4417" s="2">
        <v>41557</v>
      </c>
      <c r="D4417" s="2">
        <v>41558</v>
      </c>
      <c r="E4417" s="2">
        <v>41646</v>
      </c>
      <c r="F4417" s="1">
        <v>42</v>
      </c>
      <c r="G4417" s="1">
        <v>76.190476189999998</v>
      </c>
      <c r="H4417" s="1">
        <v>33.333333330000002</v>
      </c>
      <c r="I4417" s="1">
        <v>18.22</v>
      </c>
      <c r="J4417" s="1">
        <v>0.125</v>
      </c>
      <c r="K4417" s="1">
        <v>1</v>
      </c>
      <c r="L4417" s="1">
        <v>1</v>
      </c>
      <c r="M4417" s="1">
        <v>0</v>
      </c>
      <c r="N4417" s="1">
        <v>0</v>
      </c>
      <c r="O4417" s="1" t="s">
        <v>29</v>
      </c>
      <c r="P4417" s="1" t="s">
        <v>62</v>
      </c>
      <c r="Q4417" s="10">
        <f>I4417*Part2Out!C$72+'relay test.csv'!K4417*Part2Out!C$74+'relay test.csv'!L4417*Part2Out!C$75+'relay test.csv'!M4417*Part2Out!C$76</f>
        <v>1.7136957026992568</v>
      </c>
      <c r="R4417" s="11">
        <f t="shared" si="544"/>
        <v>5.5494326799197289</v>
      </c>
      <c r="S4417" s="12">
        <f t="shared" si="545"/>
        <v>0.84731501965567857</v>
      </c>
      <c r="T4417" s="11">
        <f t="shared" si="546"/>
        <v>1</v>
      </c>
      <c r="U4417" s="11">
        <f t="shared" si="547"/>
        <v>1</v>
      </c>
      <c r="V4417" s="71">
        <f>Q4417+Part2Out!C$71</f>
        <v>2.3822319704214285</v>
      </c>
      <c r="W4417" s="1">
        <f t="shared" si="548"/>
        <v>10.82904602091328</v>
      </c>
      <c r="X4417" s="12">
        <f t="shared" si="549"/>
        <v>0.91546232906423397</v>
      </c>
      <c r="Y4417" s="11">
        <f t="shared" si="550"/>
        <v>1</v>
      </c>
      <c r="Z4417" s="1">
        <f t="shared" si="551"/>
        <v>1</v>
      </c>
    </row>
    <row r="4418" spans="1:26" x14ac:dyDescent="0.2">
      <c r="A4418" s="1" t="s">
        <v>4441</v>
      </c>
      <c r="B4418" s="1">
        <v>1</v>
      </c>
      <c r="C4418" s="2">
        <v>41557</v>
      </c>
      <c r="D4418" s="2">
        <v>41565</v>
      </c>
      <c r="E4418" s="2">
        <v>41612</v>
      </c>
      <c r="F4418" s="1">
        <v>38</v>
      </c>
      <c r="G4418" s="1">
        <v>23.684210530000001</v>
      </c>
      <c r="H4418" s="1">
        <v>15.78947368</v>
      </c>
      <c r="I4418" s="1">
        <v>97.87</v>
      </c>
      <c r="J4418" s="1">
        <v>6.3829787234042507E-2</v>
      </c>
      <c r="K4418" s="1">
        <v>1</v>
      </c>
      <c r="L4418" s="1">
        <v>0</v>
      </c>
      <c r="M4418" s="1">
        <v>0</v>
      </c>
      <c r="N4418" s="1">
        <v>0</v>
      </c>
      <c r="O4418" s="1" t="s">
        <v>25</v>
      </c>
      <c r="P4418" s="1" t="s">
        <v>23</v>
      </c>
      <c r="Q4418" s="10">
        <f>I4418*Part2Out!C$72+'relay test.csv'!K4418*Part2Out!C$74+'relay test.csv'!L4418*Part2Out!C$75+'relay test.csv'!M4418*Part2Out!C$76</f>
        <v>1.0072389243870976</v>
      </c>
      <c r="R4418" s="11">
        <f t="shared" si="544"/>
        <v>2.7380306589837131</v>
      </c>
      <c r="S4418" s="12">
        <f t="shared" si="545"/>
        <v>0.73247945476405552</v>
      </c>
      <c r="T4418" s="11">
        <f t="shared" si="546"/>
        <v>1</v>
      </c>
      <c r="U4418" s="11">
        <f t="shared" si="547"/>
        <v>1</v>
      </c>
      <c r="V4418" s="71">
        <f>Q4418+Part2Out!C$71</f>
        <v>1.6757751921092696</v>
      </c>
      <c r="W4418" s="1">
        <f t="shared" si="548"/>
        <v>5.3429353454622026</v>
      </c>
      <c r="X4418" s="12">
        <f t="shared" si="549"/>
        <v>0.84234428611740308</v>
      </c>
      <c r="Y4418" s="11">
        <f t="shared" si="550"/>
        <v>1</v>
      </c>
      <c r="Z4418" s="1">
        <f t="shared" si="551"/>
        <v>1</v>
      </c>
    </row>
    <row r="4419" spans="1:26" x14ac:dyDescent="0.2">
      <c r="A4419" s="1" t="s">
        <v>4442</v>
      </c>
      <c r="B4419" s="1">
        <v>1</v>
      </c>
      <c r="C4419" s="2">
        <v>41557</v>
      </c>
      <c r="D4419" s="2">
        <v>41558</v>
      </c>
      <c r="E4419" s="2">
        <v>41558</v>
      </c>
      <c r="F4419" s="1">
        <v>31</v>
      </c>
      <c r="G4419" s="1">
        <v>32.258064519999998</v>
      </c>
      <c r="H4419" s="1">
        <v>3.225806452</v>
      </c>
      <c r="I4419" s="1">
        <v>40.020000000000003</v>
      </c>
      <c r="J4419" s="1">
        <v>0</v>
      </c>
      <c r="K4419" s="1">
        <v>1</v>
      </c>
      <c r="L4419" s="1">
        <v>0</v>
      </c>
      <c r="M4419" s="1">
        <v>0</v>
      </c>
      <c r="N4419" s="1">
        <v>0</v>
      </c>
      <c r="O4419" s="1" t="s">
        <v>31</v>
      </c>
      <c r="P4419" s="1" t="s">
        <v>27</v>
      </c>
      <c r="Q4419" s="10">
        <f>I4419*Part2Out!C$72+'relay test.csv'!K4419*Part2Out!C$74+'relay test.csv'!L4419*Part2Out!C$75+'relay test.csv'!M4419*Part2Out!C$76</f>
        <v>0.89010557294618953</v>
      </c>
      <c r="R4419" s="11">
        <f t="shared" si="544"/>
        <v>2.4353867486725398</v>
      </c>
      <c r="S4419" s="12">
        <f t="shared" si="545"/>
        <v>0.70891195863568846</v>
      </c>
      <c r="T4419" s="11">
        <f t="shared" si="546"/>
        <v>1</v>
      </c>
      <c r="U4419" s="11">
        <f t="shared" si="547"/>
        <v>1</v>
      </c>
      <c r="V4419" s="71">
        <f>Q4419+Part2Out!C$71</f>
        <v>1.5586418406683615</v>
      </c>
      <c r="W4419" s="1">
        <f t="shared" si="548"/>
        <v>4.7523623947229829</v>
      </c>
      <c r="X4419" s="12">
        <f t="shared" si="549"/>
        <v>0.8261583795698676</v>
      </c>
      <c r="Y4419" s="11">
        <f t="shared" si="550"/>
        <v>1</v>
      </c>
      <c r="Z4419" s="1">
        <f t="shared" si="551"/>
        <v>1</v>
      </c>
    </row>
    <row r="4420" spans="1:26" x14ac:dyDescent="0.2">
      <c r="A4420" s="1" t="s">
        <v>4443</v>
      </c>
      <c r="B4420" s="1">
        <v>1</v>
      </c>
      <c r="C4420" s="2">
        <v>41557</v>
      </c>
      <c r="D4420" s="2">
        <v>41558</v>
      </c>
      <c r="E4420" s="2">
        <v>41643</v>
      </c>
      <c r="F4420" s="1">
        <v>39</v>
      </c>
      <c r="G4420" s="1">
        <v>23.07692308</v>
      </c>
      <c r="H4420" s="1">
        <v>10.256410259999999</v>
      </c>
      <c r="I4420" s="1">
        <v>37.82</v>
      </c>
      <c r="J4420" s="1">
        <v>2.3529411764705899E-2</v>
      </c>
      <c r="K4420" s="1">
        <v>1</v>
      </c>
      <c r="L4420" s="1">
        <v>0</v>
      </c>
      <c r="M4420" s="1">
        <v>0</v>
      </c>
      <c r="N4420" s="1">
        <v>0</v>
      </c>
      <c r="O4420" s="1" t="s">
        <v>31</v>
      </c>
      <c r="P4420" s="1" t="s">
        <v>166</v>
      </c>
      <c r="Q4420" s="10">
        <f>I4420*Part2Out!C$72+'relay test.csv'!K4420*Part2Out!C$74+'relay test.csv'!L4420*Part2Out!C$75+'relay test.csv'!M4420*Part2Out!C$76</f>
        <v>0.88565106347047651</v>
      </c>
      <c r="R4420" s="11">
        <f t="shared" si="544"/>
        <v>2.4245624217555712</v>
      </c>
      <c r="S4420" s="12">
        <f t="shared" si="545"/>
        <v>0.70799189010333208</v>
      </c>
      <c r="T4420" s="11">
        <f t="shared" si="546"/>
        <v>1</v>
      </c>
      <c r="U4420" s="11">
        <f t="shared" si="547"/>
        <v>1</v>
      </c>
      <c r="V4420" s="71">
        <f>Q4420+Part2Out!C$71</f>
        <v>1.5541873311926486</v>
      </c>
      <c r="W4420" s="1">
        <f t="shared" si="548"/>
        <v>4.7312400312148348</v>
      </c>
      <c r="X4420" s="12">
        <f t="shared" si="549"/>
        <v>0.82551768996699426</v>
      </c>
      <c r="Y4420" s="11">
        <f t="shared" si="550"/>
        <v>1</v>
      </c>
      <c r="Z4420" s="1">
        <f t="shared" si="551"/>
        <v>1</v>
      </c>
    </row>
    <row r="4421" spans="1:26" x14ac:dyDescent="0.2">
      <c r="A4421" s="1" t="s">
        <v>4444</v>
      </c>
      <c r="B4421" s="1">
        <v>1</v>
      </c>
      <c r="C4421" s="2">
        <v>41557</v>
      </c>
      <c r="D4421" s="2">
        <v>41651</v>
      </c>
      <c r="E4421" s="2">
        <v>41651</v>
      </c>
      <c r="F4421" s="1">
        <v>40</v>
      </c>
      <c r="G4421" s="1">
        <v>7.5</v>
      </c>
      <c r="H4421" s="1">
        <v>2.5</v>
      </c>
      <c r="I4421" s="1">
        <v>40.200000000000003</v>
      </c>
      <c r="J4421" s="1">
        <v>0</v>
      </c>
      <c r="K4421" s="1">
        <v>1</v>
      </c>
      <c r="L4421" s="1">
        <v>1</v>
      </c>
      <c r="M4421" s="1">
        <v>0</v>
      </c>
      <c r="N4421" s="1">
        <v>0</v>
      </c>
      <c r="O4421" s="1" t="s">
        <v>25</v>
      </c>
      <c r="P4421" s="1" t="s">
        <v>23</v>
      </c>
      <c r="Q4421" s="10">
        <f>I4421*Part2Out!C$72+'relay test.csv'!K4421*Part2Out!C$74+'relay test.csv'!L4421*Part2Out!C$75+'relay test.csv'!M4421*Part2Out!C$76</f>
        <v>1.7582003019156986</v>
      </c>
      <c r="R4421" s="11">
        <f t="shared" si="544"/>
        <v>5.8019861693045387</v>
      </c>
      <c r="S4421" s="12">
        <f t="shared" si="545"/>
        <v>0.85298411741665692</v>
      </c>
      <c r="T4421" s="11">
        <f t="shared" si="546"/>
        <v>1</v>
      </c>
      <c r="U4421" s="11">
        <f t="shared" si="547"/>
        <v>1</v>
      </c>
      <c r="V4421" s="71">
        <f>Q4421+Part2Out!C$71</f>
        <v>2.4267365696378707</v>
      </c>
      <c r="W4421" s="1">
        <f t="shared" si="548"/>
        <v>11.321873579518769</v>
      </c>
      <c r="X4421" s="12">
        <f t="shared" si="549"/>
        <v>0.91884351080649096</v>
      </c>
      <c r="Y4421" s="11">
        <f t="shared" si="550"/>
        <v>1</v>
      </c>
      <c r="Z4421" s="1">
        <f t="shared" si="551"/>
        <v>1</v>
      </c>
    </row>
    <row r="4422" spans="1:26" x14ac:dyDescent="0.2">
      <c r="A4422" s="1" t="s">
        <v>4445</v>
      </c>
      <c r="B4422" s="1">
        <v>1</v>
      </c>
      <c r="C4422" s="2">
        <v>41557</v>
      </c>
      <c r="D4422" s="2">
        <v>41557</v>
      </c>
      <c r="E4422" s="2">
        <v>41557</v>
      </c>
      <c r="F4422" s="1">
        <v>21</v>
      </c>
      <c r="G4422" s="1">
        <v>9.5238095240000007</v>
      </c>
      <c r="H4422" s="1">
        <v>0</v>
      </c>
      <c r="I4422" s="1">
        <v>51.18</v>
      </c>
      <c r="J4422" s="1">
        <v>0</v>
      </c>
      <c r="K4422" s="1">
        <v>1</v>
      </c>
      <c r="L4422" s="1">
        <v>0</v>
      </c>
      <c r="M4422" s="1">
        <v>0</v>
      </c>
      <c r="N4422" s="1">
        <v>0</v>
      </c>
      <c r="O4422" s="1" t="s">
        <v>25</v>
      </c>
      <c r="P4422" s="1" t="s">
        <v>27</v>
      </c>
      <c r="Q4422" s="10">
        <f>I4422*Part2Out!C$72+'relay test.csv'!K4422*Part2Out!C$74+'relay test.csv'!L4422*Part2Out!C$75+'relay test.csv'!M4422*Part2Out!C$76</f>
        <v>0.91270208465026104</v>
      </c>
      <c r="R4422" s="11">
        <f t="shared" ref="R4422:R4485" si="552">EXP(Q4422)</f>
        <v>2.4910444606869864</v>
      </c>
      <c r="S4422" s="12">
        <f t="shared" ref="S4422:S4485" si="553">R4422/(1+R4422)</f>
        <v>0.71355277446016407</v>
      </c>
      <c r="T4422" s="11">
        <f t="shared" ref="T4422:T4485" si="554">1*(S4422&gt;0.5)+0*(S4422&lt;=0.5)</f>
        <v>1</v>
      </c>
      <c r="U4422" s="11">
        <f t="shared" ref="U4422:U4485" si="555">B4422</f>
        <v>1</v>
      </c>
      <c r="W4422" s="1">
        <f t="shared" ref="W4422:W4485" si="556">EXP(V4422)</f>
        <v>1</v>
      </c>
      <c r="X4422" s="12">
        <f t="shared" ref="X4422:X4485" si="557">W4422/(1+W4422)</f>
        <v>0.5</v>
      </c>
      <c r="Y4422" s="11">
        <f t="shared" ref="Y4422:Y4485" si="558">1*(X4422&gt;0.5)+0*(X4422&lt;=0.5)</f>
        <v>0</v>
      </c>
      <c r="Z4422" s="1">
        <f t="shared" ref="Z4422:Z4485" si="559">U4422</f>
        <v>1</v>
      </c>
    </row>
    <row r="4423" spans="1:26" x14ac:dyDescent="0.2">
      <c r="A4423" s="1" t="s">
        <v>4446</v>
      </c>
      <c r="B4423" s="1">
        <v>0</v>
      </c>
      <c r="C4423" s="2">
        <v>41557</v>
      </c>
      <c r="D4423" s="2">
        <v>41557</v>
      </c>
      <c r="E4423" s="2">
        <v>41557</v>
      </c>
      <c r="F4423" s="1">
        <v>8</v>
      </c>
      <c r="G4423" s="1">
        <v>62.5</v>
      </c>
      <c r="H4423" s="1">
        <v>0</v>
      </c>
      <c r="I4423" s="1">
        <v>40.020000000000003</v>
      </c>
      <c r="J4423" s="1">
        <v>0</v>
      </c>
      <c r="K4423" s="1">
        <v>1</v>
      </c>
      <c r="L4423" s="1">
        <v>0</v>
      </c>
      <c r="M4423" s="1">
        <v>0</v>
      </c>
      <c r="N4423" s="1">
        <v>0</v>
      </c>
      <c r="O4423" s="1" t="s">
        <v>25</v>
      </c>
      <c r="P4423" s="1" t="s">
        <v>27</v>
      </c>
      <c r="Q4423" s="10">
        <f>I4423*Part2Out!C$72+'relay test.csv'!K4423*Part2Out!C$74+'relay test.csv'!L4423*Part2Out!C$75+'relay test.csv'!M4423*Part2Out!C$76</f>
        <v>0.89010557294618953</v>
      </c>
      <c r="R4423" s="11">
        <f t="shared" si="552"/>
        <v>2.4353867486725398</v>
      </c>
      <c r="S4423" s="12">
        <f t="shared" si="553"/>
        <v>0.70891195863568846</v>
      </c>
      <c r="T4423" s="11">
        <f t="shared" si="554"/>
        <v>1</v>
      </c>
      <c r="U4423" s="11">
        <f t="shared" si="555"/>
        <v>0</v>
      </c>
      <c r="W4423" s="1">
        <f t="shared" si="556"/>
        <v>1</v>
      </c>
      <c r="X4423" s="12">
        <f t="shared" si="557"/>
        <v>0.5</v>
      </c>
      <c r="Y4423" s="11">
        <f t="shared" si="558"/>
        <v>0</v>
      </c>
      <c r="Z4423" s="1">
        <f t="shared" si="559"/>
        <v>0</v>
      </c>
    </row>
    <row r="4424" spans="1:26" x14ac:dyDescent="0.2">
      <c r="A4424" s="1" t="s">
        <v>4447</v>
      </c>
      <c r="B4424" s="1">
        <v>1</v>
      </c>
      <c r="C4424" s="2">
        <v>41557</v>
      </c>
      <c r="D4424" s="2">
        <v>41557</v>
      </c>
      <c r="E4424" s="2">
        <v>41557</v>
      </c>
      <c r="F4424" s="1">
        <v>38</v>
      </c>
      <c r="G4424" s="1">
        <v>13.15789474</v>
      </c>
      <c r="H4424" s="1">
        <v>0</v>
      </c>
      <c r="I4424" s="1">
        <v>40.020000000000003</v>
      </c>
      <c r="J4424" s="1">
        <v>0</v>
      </c>
      <c r="K4424" s="1">
        <v>1</v>
      </c>
      <c r="L4424" s="1">
        <v>0</v>
      </c>
      <c r="M4424" s="1">
        <v>0</v>
      </c>
      <c r="N4424" s="1">
        <v>0</v>
      </c>
      <c r="O4424" s="1" t="s">
        <v>35</v>
      </c>
      <c r="P4424" s="1" t="s">
        <v>27</v>
      </c>
      <c r="Q4424" s="10">
        <f>I4424*Part2Out!C$72+'relay test.csv'!K4424*Part2Out!C$74+'relay test.csv'!L4424*Part2Out!C$75+'relay test.csv'!M4424*Part2Out!C$76</f>
        <v>0.89010557294618953</v>
      </c>
      <c r="R4424" s="11">
        <f t="shared" si="552"/>
        <v>2.4353867486725398</v>
      </c>
      <c r="S4424" s="12">
        <f t="shared" si="553"/>
        <v>0.70891195863568846</v>
      </c>
      <c r="T4424" s="11">
        <f t="shared" si="554"/>
        <v>1</v>
      </c>
      <c r="U4424" s="11">
        <f t="shared" si="555"/>
        <v>1</v>
      </c>
      <c r="W4424" s="1">
        <f t="shared" si="556"/>
        <v>1</v>
      </c>
      <c r="X4424" s="12">
        <f t="shared" si="557"/>
        <v>0.5</v>
      </c>
      <c r="Y4424" s="11">
        <f t="shared" si="558"/>
        <v>0</v>
      </c>
      <c r="Z4424" s="1">
        <f t="shared" si="559"/>
        <v>1</v>
      </c>
    </row>
    <row r="4425" spans="1:26" x14ac:dyDescent="0.2">
      <c r="A4425" s="1" t="s">
        <v>4448</v>
      </c>
      <c r="B4425" s="1">
        <v>1</v>
      </c>
      <c r="C4425" s="2">
        <v>41557</v>
      </c>
      <c r="D4425" s="2">
        <v>41557</v>
      </c>
      <c r="E4425" s="2">
        <v>41557</v>
      </c>
      <c r="F4425" s="1">
        <v>33</v>
      </c>
      <c r="G4425" s="1">
        <v>6.0606060609999997</v>
      </c>
      <c r="H4425" s="1">
        <v>3.0303030299999998</v>
      </c>
      <c r="I4425" s="1">
        <v>51.24</v>
      </c>
      <c r="J4425" s="1">
        <v>0</v>
      </c>
      <c r="K4425" s="1">
        <v>1</v>
      </c>
      <c r="L4425" s="1">
        <v>0</v>
      </c>
      <c r="M4425" s="1">
        <v>0</v>
      </c>
      <c r="N4425" s="1">
        <v>0</v>
      </c>
      <c r="O4425" s="1" t="s">
        <v>161</v>
      </c>
      <c r="P4425" s="1" t="s">
        <v>62</v>
      </c>
      <c r="Q4425" s="10">
        <f>I4425*Part2Out!C$72+'relay test.csv'!K4425*Part2Out!C$74+'relay test.csv'!L4425*Part2Out!C$75+'relay test.csv'!M4425*Part2Out!C$76</f>
        <v>0.91282357127232594</v>
      </c>
      <c r="R4425" s="11">
        <f t="shared" si="552"/>
        <v>2.4913471076473348</v>
      </c>
      <c r="S4425" s="12">
        <f t="shared" si="553"/>
        <v>0.71357760509986756</v>
      </c>
      <c r="T4425" s="11">
        <f t="shared" si="554"/>
        <v>1</v>
      </c>
      <c r="U4425" s="11">
        <f t="shared" si="555"/>
        <v>1</v>
      </c>
      <c r="W4425" s="1">
        <f t="shared" si="556"/>
        <v>1</v>
      </c>
      <c r="X4425" s="12">
        <f t="shared" si="557"/>
        <v>0.5</v>
      </c>
      <c r="Y4425" s="11">
        <f t="shared" si="558"/>
        <v>0</v>
      </c>
      <c r="Z4425" s="1">
        <f t="shared" si="559"/>
        <v>1</v>
      </c>
    </row>
    <row r="4426" spans="1:26" x14ac:dyDescent="0.2">
      <c r="A4426" s="1" t="s">
        <v>4449</v>
      </c>
      <c r="B4426" s="1">
        <v>1</v>
      </c>
      <c r="C4426" s="2">
        <v>41557</v>
      </c>
      <c r="D4426" s="2">
        <v>41568</v>
      </c>
      <c r="E4426" s="2">
        <v>41617</v>
      </c>
      <c r="F4426" s="1">
        <v>40</v>
      </c>
      <c r="G4426" s="1">
        <v>12.5</v>
      </c>
      <c r="H4426" s="1">
        <v>2.5</v>
      </c>
      <c r="I4426" s="1">
        <v>63.87</v>
      </c>
      <c r="J4426" s="1">
        <v>0.102040816326531</v>
      </c>
      <c r="K4426" s="1">
        <v>1</v>
      </c>
      <c r="L4426" s="1">
        <v>1</v>
      </c>
      <c r="M4426" s="1">
        <v>0</v>
      </c>
      <c r="N4426" s="1">
        <v>0</v>
      </c>
      <c r="O4426" s="1" t="s">
        <v>31</v>
      </c>
      <c r="P4426" s="1" t="s">
        <v>166</v>
      </c>
      <c r="Q4426" s="10">
        <f>I4426*Part2Out!C$72+'relay test.csv'!K4426*Part2Out!C$74+'relay test.csv'!L4426*Part2Out!C$75+'relay test.csv'!M4426*Part2Out!C$76</f>
        <v>1.806126774320302</v>
      </c>
      <c r="R4426" s="11">
        <f t="shared" si="552"/>
        <v>6.0868260652945487</v>
      </c>
      <c r="S4426" s="12">
        <f t="shared" si="553"/>
        <v>0.85889310803080399</v>
      </c>
      <c r="T4426" s="11">
        <f t="shared" si="554"/>
        <v>1</v>
      </c>
      <c r="U4426" s="11">
        <f t="shared" si="555"/>
        <v>1</v>
      </c>
      <c r="W4426" s="1">
        <f t="shared" si="556"/>
        <v>1</v>
      </c>
      <c r="X4426" s="12">
        <f t="shared" si="557"/>
        <v>0.5</v>
      </c>
      <c r="Y4426" s="11">
        <f t="shared" si="558"/>
        <v>0</v>
      </c>
      <c r="Z4426" s="1">
        <f t="shared" si="559"/>
        <v>1</v>
      </c>
    </row>
    <row r="4427" spans="1:26" x14ac:dyDescent="0.2">
      <c r="A4427" s="1" t="s">
        <v>4450</v>
      </c>
      <c r="B4427" s="1">
        <v>1</v>
      </c>
      <c r="C4427" s="2">
        <v>41551</v>
      </c>
      <c r="D4427" s="2">
        <v>41557</v>
      </c>
      <c r="E4427" s="2">
        <v>41557</v>
      </c>
      <c r="F4427" s="1">
        <v>39</v>
      </c>
      <c r="G4427" s="1">
        <v>2.5641025640000001</v>
      </c>
      <c r="H4427" s="1">
        <v>0</v>
      </c>
      <c r="I4427" s="1">
        <v>40.020000000000003</v>
      </c>
      <c r="J4427" s="1">
        <v>0</v>
      </c>
      <c r="K4427" s="1">
        <v>1</v>
      </c>
      <c r="L4427" s="1">
        <v>0</v>
      </c>
      <c r="M4427" s="1">
        <v>0</v>
      </c>
      <c r="N4427" s="1">
        <v>0</v>
      </c>
      <c r="O4427" s="1" t="s">
        <v>25</v>
      </c>
      <c r="P4427" s="1" t="s">
        <v>27</v>
      </c>
      <c r="Q4427" s="10">
        <f>I4427*Part2Out!C$72+'relay test.csv'!K4427*Part2Out!C$74+'relay test.csv'!L4427*Part2Out!C$75+'relay test.csv'!M4427*Part2Out!C$76</f>
        <v>0.89010557294618953</v>
      </c>
      <c r="R4427" s="11">
        <f t="shared" si="552"/>
        <v>2.4353867486725398</v>
      </c>
      <c r="S4427" s="12">
        <f t="shared" si="553"/>
        <v>0.70891195863568846</v>
      </c>
      <c r="T4427" s="11">
        <f t="shared" si="554"/>
        <v>1</v>
      </c>
      <c r="U4427" s="11">
        <f t="shared" si="555"/>
        <v>1</v>
      </c>
      <c r="W4427" s="1">
        <f t="shared" si="556"/>
        <v>1</v>
      </c>
      <c r="X4427" s="12">
        <f t="shared" si="557"/>
        <v>0.5</v>
      </c>
      <c r="Y4427" s="11">
        <f t="shared" si="558"/>
        <v>0</v>
      </c>
      <c r="Z4427" s="1">
        <f t="shared" si="559"/>
        <v>1</v>
      </c>
    </row>
    <row r="4428" spans="1:26" x14ac:dyDescent="0.2">
      <c r="A4428" s="1" t="s">
        <v>4451</v>
      </c>
      <c r="B4428" s="1">
        <v>0</v>
      </c>
      <c r="C4428" s="2">
        <v>41557</v>
      </c>
      <c r="D4428" s="2">
        <v>41558</v>
      </c>
      <c r="E4428" s="2">
        <v>41558</v>
      </c>
      <c r="F4428" s="1">
        <v>1</v>
      </c>
      <c r="G4428" s="1">
        <v>0</v>
      </c>
      <c r="H4428" s="1">
        <v>0</v>
      </c>
      <c r="I4428" s="1">
        <v>40.020000000000003</v>
      </c>
      <c r="J4428" s="1">
        <v>0</v>
      </c>
      <c r="K4428" s="1">
        <v>1</v>
      </c>
      <c r="L4428" s="1">
        <v>0</v>
      </c>
      <c r="M4428" s="1">
        <v>0</v>
      </c>
      <c r="N4428" s="1">
        <v>0</v>
      </c>
      <c r="O4428" s="1" t="s">
        <v>25</v>
      </c>
      <c r="P4428" s="1" t="s">
        <v>27</v>
      </c>
      <c r="Q4428" s="10">
        <f>I4428*Part2Out!C$72+'relay test.csv'!K4428*Part2Out!C$74+'relay test.csv'!L4428*Part2Out!C$75+'relay test.csv'!M4428*Part2Out!C$76</f>
        <v>0.89010557294618953</v>
      </c>
      <c r="R4428" s="11">
        <f t="shared" si="552"/>
        <v>2.4353867486725398</v>
      </c>
      <c r="S4428" s="12">
        <f t="shared" si="553"/>
        <v>0.70891195863568846</v>
      </c>
      <c r="T4428" s="11">
        <f t="shared" si="554"/>
        <v>1</v>
      </c>
      <c r="U4428" s="11">
        <f t="shared" si="555"/>
        <v>0</v>
      </c>
      <c r="W4428" s="1">
        <f t="shared" si="556"/>
        <v>1</v>
      </c>
      <c r="X4428" s="12">
        <f t="shared" si="557"/>
        <v>0.5</v>
      </c>
      <c r="Y4428" s="11">
        <f t="shared" si="558"/>
        <v>0</v>
      </c>
      <c r="Z4428" s="1">
        <f t="shared" si="559"/>
        <v>0</v>
      </c>
    </row>
    <row r="4429" spans="1:26" x14ac:dyDescent="0.2">
      <c r="A4429" s="1" t="s">
        <v>4452</v>
      </c>
      <c r="B4429" s="1">
        <v>1</v>
      </c>
      <c r="C4429" s="2">
        <v>41558</v>
      </c>
      <c r="D4429" s="2">
        <v>41558</v>
      </c>
      <c r="E4429" s="2">
        <v>41558</v>
      </c>
      <c r="F4429" s="1">
        <v>34</v>
      </c>
      <c r="G4429" s="1">
        <v>8.8235294119999992</v>
      </c>
      <c r="H4429" s="1">
        <v>2.9411764709999999</v>
      </c>
      <c r="I4429" s="1">
        <v>40.020000000000003</v>
      </c>
      <c r="J4429" s="1">
        <v>0</v>
      </c>
      <c r="K4429" s="1">
        <v>1</v>
      </c>
      <c r="L4429" s="1">
        <v>0</v>
      </c>
      <c r="M4429" s="1">
        <v>0</v>
      </c>
      <c r="N4429" s="1">
        <v>0</v>
      </c>
      <c r="O4429" s="1" t="s">
        <v>22</v>
      </c>
      <c r="P4429" s="1" t="s">
        <v>27</v>
      </c>
      <c r="Q4429" s="10">
        <f>I4429*Part2Out!C$72+'relay test.csv'!K4429*Part2Out!C$74+'relay test.csv'!L4429*Part2Out!C$75+'relay test.csv'!M4429*Part2Out!C$76</f>
        <v>0.89010557294618953</v>
      </c>
      <c r="R4429" s="11">
        <f t="shared" si="552"/>
        <v>2.4353867486725398</v>
      </c>
      <c r="S4429" s="12">
        <f t="shared" si="553"/>
        <v>0.70891195863568846</v>
      </c>
      <c r="T4429" s="11">
        <f t="shared" si="554"/>
        <v>1</v>
      </c>
      <c r="U4429" s="11">
        <f t="shared" si="555"/>
        <v>1</v>
      </c>
      <c r="W4429" s="1">
        <f t="shared" si="556"/>
        <v>1</v>
      </c>
      <c r="X4429" s="12">
        <f t="shared" si="557"/>
        <v>0.5</v>
      </c>
      <c r="Y4429" s="11">
        <f t="shared" si="558"/>
        <v>0</v>
      </c>
      <c r="Z4429" s="1">
        <f t="shared" si="559"/>
        <v>1</v>
      </c>
    </row>
    <row r="4430" spans="1:26" x14ac:dyDescent="0.2">
      <c r="A4430" s="1" t="s">
        <v>4453</v>
      </c>
      <c r="B4430" s="1">
        <v>1</v>
      </c>
      <c r="C4430" s="2">
        <v>41558</v>
      </c>
      <c r="D4430" s="2">
        <v>41558</v>
      </c>
      <c r="E4430" s="2">
        <v>41558</v>
      </c>
      <c r="F4430" s="1">
        <v>41</v>
      </c>
      <c r="G4430" s="1">
        <v>14.634146339999999</v>
      </c>
      <c r="H4430" s="1">
        <v>0</v>
      </c>
      <c r="I4430" s="1">
        <v>40.020000000000003</v>
      </c>
      <c r="J4430" s="1">
        <v>0</v>
      </c>
      <c r="K4430" s="1">
        <v>1</v>
      </c>
      <c r="L4430" s="1">
        <v>1</v>
      </c>
      <c r="M4430" s="1">
        <v>0</v>
      </c>
      <c r="N4430" s="1">
        <v>0</v>
      </c>
      <c r="O4430" s="1" t="s">
        <v>25</v>
      </c>
      <c r="P4430" s="1" t="s">
        <v>27</v>
      </c>
      <c r="Q4430" s="10">
        <f>I4430*Part2Out!C$72+'relay test.csv'!K4430*Part2Out!C$74+'relay test.csv'!L4430*Part2Out!C$75+'relay test.csv'!M4430*Part2Out!C$76</f>
        <v>1.7578358420495039</v>
      </c>
      <c r="R4430" s="11">
        <f t="shared" si="552"/>
        <v>5.7998719634965958</v>
      </c>
      <c r="S4430" s="12">
        <f t="shared" si="553"/>
        <v>0.85293840746292737</v>
      </c>
      <c r="T4430" s="11">
        <f t="shared" si="554"/>
        <v>1</v>
      </c>
      <c r="U4430" s="11">
        <f t="shared" si="555"/>
        <v>1</v>
      </c>
      <c r="W4430" s="1">
        <f t="shared" si="556"/>
        <v>1</v>
      </c>
      <c r="X4430" s="12">
        <f t="shared" si="557"/>
        <v>0.5</v>
      </c>
      <c r="Y4430" s="11">
        <f t="shared" si="558"/>
        <v>0</v>
      </c>
      <c r="Z4430" s="1">
        <f t="shared" si="559"/>
        <v>1</v>
      </c>
    </row>
    <row r="4431" spans="1:26" x14ac:dyDescent="0.2">
      <c r="A4431" s="1" t="s">
        <v>4454</v>
      </c>
      <c r="B4431" s="1">
        <v>1</v>
      </c>
      <c r="C4431" s="2">
        <v>41558</v>
      </c>
      <c r="D4431" s="2">
        <v>41558</v>
      </c>
      <c r="E4431" s="2">
        <v>41584</v>
      </c>
      <c r="F4431" s="1">
        <v>38</v>
      </c>
      <c r="G4431" s="1">
        <v>0</v>
      </c>
      <c r="H4431" s="1">
        <v>0</v>
      </c>
      <c r="I4431" s="1">
        <v>100.34</v>
      </c>
      <c r="J4431" s="1">
        <v>7.69230769230769E-2</v>
      </c>
      <c r="K4431" s="1">
        <v>1</v>
      </c>
      <c r="L4431" s="1">
        <v>0</v>
      </c>
      <c r="M4431" s="1">
        <v>0</v>
      </c>
      <c r="N4431" s="1">
        <v>0</v>
      </c>
      <c r="O4431" s="1" t="s">
        <v>29</v>
      </c>
      <c r="P4431" s="1" t="s">
        <v>27</v>
      </c>
      <c r="Q4431" s="10">
        <f>I4431*Part2Out!C$72+'relay test.csv'!K4431*Part2Out!C$74+'relay test.csv'!L4431*Part2Out!C$75+'relay test.csv'!M4431*Part2Out!C$76</f>
        <v>1.0122401236621028</v>
      </c>
      <c r="R4431" s="11">
        <f t="shared" si="552"/>
        <v>2.7517583948886331</v>
      </c>
      <c r="S4431" s="12">
        <f t="shared" si="553"/>
        <v>0.73345831614253398</v>
      </c>
      <c r="T4431" s="11">
        <f t="shared" si="554"/>
        <v>1</v>
      </c>
      <c r="U4431" s="11">
        <f t="shared" si="555"/>
        <v>1</v>
      </c>
      <c r="W4431" s="1">
        <f t="shared" si="556"/>
        <v>1</v>
      </c>
      <c r="X4431" s="12">
        <f t="shared" si="557"/>
        <v>0.5</v>
      </c>
      <c r="Y4431" s="11">
        <f t="shared" si="558"/>
        <v>0</v>
      </c>
      <c r="Z4431" s="1">
        <f t="shared" si="559"/>
        <v>1</v>
      </c>
    </row>
    <row r="4432" spans="1:26" x14ac:dyDescent="0.2">
      <c r="A4432" s="1" t="s">
        <v>4455</v>
      </c>
      <c r="B4432" s="1">
        <v>1</v>
      </c>
      <c r="C4432" s="2">
        <v>41558</v>
      </c>
      <c r="D4432" s="2">
        <v>41558</v>
      </c>
      <c r="E4432" s="2">
        <v>41558</v>
      </c>
      <c r="F4432" s="1">
        <v>37</v>
      </c>
      <c r="G4432" s="1">
        <v>21.621621619999999</v>
      </c>
      <c r="H4432" s="1">
        <v>2.7027027029999999</v>
      </c>
      <c r="I4432" s="1">
        <v>40</v>
      </c>
      <c r="J4432" s="1">
        <v>0</v>
      </c>
      <c r="K4432" s="1">
        <v>1</v>
      </c>
      <c r="L4432" s="1">
        <v>0</v>
      </c>
      <c r="M4432" s="1">
        <v>0</v>
      </c>
      <c r="N4432" s="1">
        <v>0</v>
      </c>
      <c r="O4432" s="1" t="s">
        <v>31</v>
      </c>
      <c r="P4432" s="1" t="s">
        <v>62</v>
      </c>
      <c r="Q4432" s="10">
        <f>I4432*Part2Out!C$72+'relay test.csv'!K4432*Part2Out!C$74+'relay test.csv'!L4432*Part2Out!C$75+'relay test.csv'!M4432*Part2Out!C$76</f>
        <v>0.89006507740550123</v>
      </c>
      <c r="R4432" s="11">
        <f t="shared" si="552"/>
        <v>2.435288128366222</v>
      </c>
      <c r="S4432" s="12">
        <f t="shared" si="553"/>
        <v>0.70890360207555958</v>
      </c>
      <c r="T4432" s="11">
        <f t="shared" si="554"/>
        <v>1</v>
      </c>
      <c r="U4432" s="11">
        <f t="shared" si="555"/>
        <v>1</v>
      </c>
      <c r="W4432" s="1">
        <f t="shared" si="556"/>
        <v>1</v>
      </c>
      <c r="X4432" s="12">
        <f t="shared" si="557"/>
        <v>0.5</v>
      </c>
      <c r="Y4432" s="11">
        <f t="shared" si="558"/>
        <v>0</v>
      </c>
      <c r="Z4432" s="1">
        <f t="shared" si="559"/>
        <v>1</v>
      </c>
    </row>
    <row r="4433" spans="1:26" x14ac:dyDescent="0.2">
      <c r="A4433" s="1" t="s">
        <v>4456</v>
      </c>
      <c r="B4433" s="1">
        <v>0</v>
      </c>
      <c r="C4433" s="2">
        <v>41558</v>
      </c>
      <c r="D4433" s="2">
        <v>41558</v>
      </c>
      <c r="E4433" s="2">
        <v>41558</v>
      </c>
      <c r="F4433" s="1">
        <v>6</v>
      </c>
      <c r="G4433" s="1">
        <v>0</v>
      </c>
      <c r="H4433" s="1">
        <v>0</v>
      </c>
      <c r="I4433" s="1">
        <v>40.020000000000003</v>
      </c>
      <c r="J4433" s="1">
        <v>0</v>
      </c>
      <c r="K4433" s="1">
        <v>1</v>
      </c>
      <c r="L4433" s="1">
        <v>0</v>
      </c>
      <c r="M4433" s="1">
        <v>0</v>
      </c>
      <c r="N4433" s="1">
        <v>0</v>
      </c>
      <c r="O4433" s="1" t="s">
        <v>25</v>
      </c>
      <c r="P4433" s="1" t="s">
        <v>27</v>
      </c>
      <c r="Q4433" s="10">
        <f>I4433*Part2Out!C$72+'relay test.csv'!K4433*Part2Out!C$74+'relay test.csv'!L4433*Part2Out!C$75+'relay test.csv'!M4433*Part2Out!C$76</f>
        <v>0.89010557294618953</v>
      </c>
      <c r="R4433" s="11">
        <f t="shared" si="552"/>
        <v>2.4353867486725398</v>
      </c>
      <c r="S4433" s="12">
        <f t="shared" si="553"/>
        <v>0.70891195863568846</v>
      </c>
      <c r="T4433" s="11">
        <f t="shared" si="554"/>
        <v>1</v>
      </c>
      <c r="U4433" s="11">
        <f t="shared" si="555"/>
        <v>0</v>
      </c>
      <c r="W4433" s="1">
        <f t="shared" si="556"/>
        <v>1</v>
      </c>
      <c r="X4433" s="12">
        <f t="shared" si="557"/>
        <v>0.5</v>
      </c>
      <c r="Y4433" s="11">
        <f t="shared" si="558"/>
        <v>0</v>
      </c>
      <c r="Z4433" s="1">
        <f t="shared" si="559"/>
        <v>0</v>
      </c>
    </row>
    <row r="4434" spans="1:26" x14ac:dyDescent="0.2">
      <c r="A4434" s="1" t="s">
        <v>4457</v>
      </c>
      <c r="B4434" s="1">
        <v>0</v>
      </c>
      <c r="C4434" s="2">
        <v>41558</v>
      </c>
      <c r="D4434" s="2">
        <v>41558</v>
      </c>
      <c r="E4434" s="2">
        <v>41558</v>
      </c>
      <c r="F4434" s="1">
        <v>1</v>
      </c>
      <c r="G4434" s="1">
        <v>100</v>
      </c>
      <c r="H4434" s="1">
        <v>100</v>
      </c>
      <c r="I4434" s="1">
        <v>40.020000000000003</v>
      </c>
      <c r="J4434" s="1">
        <v>0</v>
      </c>
      <c r="K4434" s="1">
        <v>1</v>
      </c>
      <c r="L4434" s="1">
        <v>0</v>
      </c>
      <c r="M4434" s="1">
        <v>0</v>
      </c>
      <c r="N4434" s="1">
        <v>0</v>
      </c>
      <c r="O4434" s="1" t="s">
        <v>31</v>
      </c>
      <c r="P4434" s="1" t="s">
        <v>27</v>
      </c>
      <c r="Q4434" s="10">
        <f>I4434*Part2Out!C$72+'relay test.csv'!K4434*Part2Out!C$74+'relay test.csv'!L4434*Part2Out!C$75+'relay test.csv'!M4434*Part2Out!C$76</f>
        <v>0.89010557294618953</v>
      </c>
      <c r="R4434" s="11">
        <f t="shared" si="552"/>
        <v>2.4353867486725398</v>
      </c>
      <c r="S4434" s="12">
        <f t="shared" si="553"/>
        <v>0.70891195863568846</v>
      </c>
      <c r="T4434" s="11">
        <f t="shared" si="554"/>
        <v>1</v>
      </c>
      <c r="U4434" s="11">
        <f t="shared" si="555"/>
        <v>0</v>
      </c>
      <c r="W4434" s="1">
        <f t="shared" si="556"/>
        <v>1</v>
      </c>
      <c r="X4434" s="12">
        <f t="shared" si="557"/>
        <v>0.5</v>
      </c>
      <c r="Y4434" s="11">
        <f t="shared" si="558"/>
        <v>0</v>
      </c>
      <c r="Z4434" s="1">
        <f t="shared" si="559"/>
        <v>0</v>
      </c>
    </row>
    <row r="4435" spans="1:26" x14ac:dyDescent="0.2">
      <c r="A4435" s="1" t="s">
        <v>4458</v>
      </c>
      <c r="B4435" s="1">
        <v>1</v>
      </c>
      <c r="C4435" s="2">
        <v>41558</v>
      </c>
      <c r="D4435" s="2">
        <v>41565</v>
      </c>
      <c r="E4435" s="2">
        <v>41565</v>
      </c>
      <c r="F4435" s="1">
        <v>36</v>
      </c>
      <c r="G4435" s="1">
        <v>2.7777777779999999</v>
      </c>
      <c r="H4435" s="1">
        <v>0</v>
      </c>
      <c r="I4435" s="1">
        <v>40.020000000000003</v>
      </c>
      <c r="J4435" s="1">
        <v>0</v>
      </c>
      <c r="K4435" s="1">
        <v>1</v>
      </c>
      <c r="L4435" s="1">
        <v>0</v>
      </c>
      <c r="M4435" s="1">
        <v>0</v>
      </c>
      <c r="N4435" s="1">
        <v>0</v>
      </c>
      <c r="O4435" s="1" t="s">
        <v>29</v>
      </c>
      <c r="P4435" s="1" t="s">
        <v>23</v>
      </c>
      <c r="Q4435" s="10">
        <f>I4435*Part2Out!C$72+'relay test.csv'!K4435*Part2Out!C$74+'relay test.csv'!L4435*Part2Out!C$75+'relay test.csv'!M4435*Part2Out!C$76</f>
        <v>0.89010557294618953</v>
      </c>
      <c r="R4435" s="11">
        <f t="shared" si="552"/>
        <v>2.4353867486725398</v>
      </c>
      <c r="S4435" s="12">
        <f t="shared" si="553"/>
        <v>0.70891195863568846</v>
      </c>
      <c r="T4435" s="11">
        <f t="shared" si="554"/>
        <v>1</v>
      </c>
      <c r="U4435" s="11">
        <f t="shared" si="555"/>
        <v>1</v>
      </c>
      <c r="W4435" s="1">
        <f t="shared" si="556"/>
        <v>1</v>
      </c>
      <c r="X4435" s="12">
        <f t="shared" si="557"/>
        <v>0.5</v>
      </c>
      <c r="Y4435" s="11">
        <f t="shared" si="558"/>
        <v>0</v>
      </c>
      <c r="Z4435" s="1">
        <f t="shared" si="559"/>
        <v>1</v>
      </c>
    </row>
    <row r="4436" spans="1:26" x14ac:dyDescent="0.2">
      <c r="A4436" s="1" t="s">
        <v>4459</v>
      </c>
      <c r="B4436" s="1">
        <v>1</v>
      </c>
      <c r="C4436" s="2">
        <v>41558</v>
      </c>
      <c r="D4436" s="2">
        <v>41564</v>
      </c>
      <c r="E4436" s="2">
        <v>41564</v>
      </c>
      <c r="F4436" s="1">
        <v>39</v>
      </c>
      <c r="G4436" s="1">
        <v>10.256410259999999</v>
      </c>
      <c r="H4436" s="1">
        <v>0</v>
      </c>
      <c r="I4436" s="1">
        <v>86.89</v>
      </c>
      <c r="J4436" s="1">
        <v>0</v>
      </c>
      <c r="K4436" s="1">
        <v>1</v>
      </c>
      <c r="L4436" s="1">
        <v>0</v>
      </c>
      <c r="M4436" s="1">
        <v>0</v>
      </c>
      <c r="N4436" s="1">
        <v>0</v>
      </c>
      <c r="O4436" s="1" t="s">
        <v>161</v>
      </c>
      <c r="P4436" s="1" t="s">
        <v>166</v>
      </c>
      <c r="Q4436" s="10">
        <f>I4436*Part2Out!C$72+'relay test.csv'!K4436*Part2Out!C$74+'relay test.csv'!L4436*Part2Out!C$75+'relay test.csv'!M4436*Part2Out!C$76</f>
        <v>0.98500687254922092</v>
      </c>
      <c r="R4436" s="11">
        <f t="shared" si="552"/>
        <v>2.6778302878782689</v>
      </c>
      <c r="S4436" s="12">
        <f t="shared" si="553"/>
        <v>0.72810055882787961</v>
      </c>
      <c r="T4436" s="11">
        <f t="shared" si="554"/>
        <v>1</v>
      </c>
      <c r="U4436" s="11">
        <f t="shared" si="555"/>
        <v>1</v>
      </c>
      <c r="W4436" s="1">
        <f t="shared" si="556"/>
        <v>1</v>
      </c>
      <c r="X4436" s="12">
        <f t="shared" si="557"/>
        <v>0.5</v>
      </c>
      <c r="Y4436" s="11">
        <f t="shared" si="558"/>
        <v>0</v>
      </c>
      <c r="Z4436" s="1">
        <f t="shared" si="559"/>
        <v>1</v>
      </c>
    </row>
    <row r="4437" spans="1:26" x14ac:dyDescent="0.2">
      <c r="A4437" s="1" t="s">
        <v>4460</v>
      </c>
      <c r="B4437" s="1">
        <v>1</v>
      </c>
      <c r="C4437" s="2">
        <v>41558</v>
      </c>
      <c r="D4437" s="2">
        <v>41558</v>
      </c>
      <c r="E4437" s="2">
        <v>41558</v>
      </c>
      <c r="F4437" s="1">
        <v>10</v>
      </c>
      <c r="G4437" s="1">
        <v>20</v>
      </c>
      <c r="H4437" s="1">
        <v>0</v>
      </c>
      <c r="I4437" s="1">
        <v>40.020000000000003</v>
      </c>
      <c r="J4437" s="1">
        <v>0</v>
      </c>
      <c r="K4437" s="1">
        <v>1</v>
      </c>
      <c r="L4437" s="1">
        <v>0</v>
      </c>
      <c r="M4437" s="1">
        <v>0</v>
      </c>
      <c r="N4437" s="1">
        <v>0</v>
      </c>
      <c r="O4437" s="1" t="s">
        <v>25</v>
      </c>
      <c r="P4437" s="1" t="s">
        <v>23</v>
      </c>
      <c r="Q4437" s="10">
        <f>I4437*Part2Out!C$72+'relay test.csv'!K4437*Part2Out!C$74+'relay test.csv'!L4437*Part2Out!C$75+'relay test.csv'!M4437*Part2Out!C$76</f>
        <v>0.89010557294618953</v>
      </c>
      <c r="R4437" s="11">
        <f t="shared" si="552"/>
        <v>2.4353867486725398</v>
      </c>
      <c r="S4437" s="12">
        <f t="shared" si="553"/>
        <v>0.70891195863568846</v>
      </c>
      <c r="T4437" s="11">
        <f t="shared" si="554"/>
        <v>1</v>
      </c>
      <c r="U4437" s="11">
        <f t="shared" si="555"/>
        <v>1</v>
      </c>
      <c r="W4437" s="1">
        <f t="shared" si="556"/>
        <v>1</v>
      </c>
      <c r="X4437" s="12">
        <f t="shared" si="557"/>
        <v>0.5</v>
      </c>
      <c r="Y4437" s="11">
        <f t="shared" si="558"/>
        <v>0</v>
      </c>
      <c r="Z4437" s="1">
        <f t="shared" si="559"/>
        <v>1</v>
      </c>
    </row>
    <row r="4438" spans="1:26" x14ac:dyDescent="0.2">
      <c r="A4438" s="1" t="s">
        <v>4461</v>
      </c>
      <c r="B4438" s="1">
        <v>1</v>
      </c>
      <c r="C4438" s="2">
        <v>41558</v>
      </c>
      <c r="D4438" s="2">
        <v>41560</v>
      </c>
      <c r="E4438" s="2">
        <v>41560</v>
      </c>
      <c r="F4438" s="1">
        <v>36</v>
      </c>
      <c r="G4438" s="1">
        <v>0</v>
      </c>
      <c r="H4438" s="1">
        <v>0</v>
      </c>
      <c r="I4438" s="1">
        <v>40.020000000000003</v>
      </c>
      <c r="J4438" s="1">
        <v>0</v>
      </c>
      <c r="K4438" s="1">
        <v>1</v>
      </c>
      <c r="L4438" s="1">
        <v>1</v>
      </c>
      <c r="M4438" s="1">
        <v>0</v>
      </c>
      <c r="N4438" s="1">
        <v>0</v>
      </c>
      <c r="O4438" s="1" t="s">
        <v>29</v>
      </c>
      <c r="P4438" s="1" t="s">
        <v>27</v>
      </c>
      <c r="Q4438" s="10">
        <f>I4438*Part2Out!C$72+'relay test.csv'!K4438*Part2Out!C$74+'relay test.csv'!L4438*Part2Out!C$75+'relay test.csv'!M4438*Part2Out!C$76</f>
        <v>1.7578358420495039</v>
      </c>
      <c r="R4438" s="11">
        <f t="shared" si="552"/>
        <v>5.7998719634965958</v>
      </c>
      <c r="S4438" s="12">
        <f t="shared" si="553"/>
        <v>0.85293840746292737</v>
      </c>
      <c r="T4438" s="11">
        <f t="shared" si="554"/>
        <v>1</v>
      </c>
      <c r="U4438" s="11">
        <f t="shared" si="555"/>
        <v>1</v>
      </c>
      <c r="W4438" s="1">
        <f t="shared" si="556"/>
        <v>1</v>
      </c>
      <c r="X4438" s="12">
        <f t="shared" si="557"/>
        <v>0.5</v>
      </c>
      <c r="Y4438" s="11">
        <f t="shared" si="558"/>
        <v>0</v>
      </c>
      <c r="Z4438" s="1">
        <f t="shared" si="559"/>
        <v>1</v>
      </c>
    </row>
    <row r="4439" spans="1:26" x14ac:dyDescent="0.2">
      <c r="A4439" s="1" t="s">
        <v>4462</v>
      </c>
      <c r="B4439" s="1">
        <v>1</v>
      </c>
      <c r="C4439" s="2">
        <v>41558</v>
      </c>
      <c r="D4439" s="2">
        <v>41558</v>
      </c>
      <c r="E4439" s="2">
        <v>41558</v>
      </c>
      <c r="F4439" s="1">
        <v>33</v>
      </c>
      <c r="G4439" s="1">
        <v>0</v>
      </c>
      <c r="H4439" s="1">
        <v>0</v>
      </c>
      <c r="I4439" s="1">
        <v>40.020000000000003</v>
      </c>
      <c r="J4439" s="1">
        <v>0</v>
      </c>
      <c r="K4439" s="1">
        <v>1</v>
      </c>
      <c r="L4439" s="1">
        <v>0</v>
      </c>
      <c r="M4439" s="1">
        <v>0</v>
      </c>
      <c r="N4439" s="1">
        <v>0</v>
      </c>
      <c r="O4439" s="1" t="s">
        <v>25</v>
      </c>
      <c r="P4439" s="1" t="s">
        <v>27</v>
      </c>
      <c r="Q4439" s="10">
        <f>I4439*Part2Out!C$72+'relay test.csv'!K4439*Part2Out!C$74+'relay test.csv'!L4439*Part2Out!C$75+'relay test.csv'!M4439*Part2Out!C$76</f>
        <v>0.89010557294618953</v>
      </c>
      <c r="R4439" s="11">
        <f t="shared" si="552"/>
        <v>2.4353867486725398</v>
      </c>
      <c r="S4439" s="12">
        <f t="shared" si="553"/>
        <v>0.70891195863568846</v>
      </c>
      <c r="T4439" s="11">
        <f t="shared" si="554"/>
        <v>1</v>
      </c>
      <c r="U4439" s="11">
        <f t="shared" si="555"/>
        <v>1</v>
      </c>
      <c r="W4439" s="1">
        <f t="shared" si="556"/>
        <v>1</v>
      </c>
      <c r="X4439" s="12">
        <f t="shared" si="557"/>
        <v>0.5</v>
      </c>
      <c r="Y4439" s="11">
        <f t="shared" si="558"/>
        <v>0</v>
      </c>
      <c r="Z4439" s="1">
        <f t="shared" si="559"/>
        <v>1</v>
      </c>
    </row>
    <row r="4440" spans="1:26" x14ac:dyDescent="0.2">
      <c r="A4440" s="1" t="s">
        <v>4463</v>
      </c>
      <c r="B4440" s="1">
        <v>1</v>
      </c>
      <c r="C4440" s="2">
        <v>41558</v>
      </c>
      <c r="D4440" s="2">
        <v>41558</v>
      </c>
      <c r="E4440" s="2">
        <v>41558</v>
      </c>
      <c r="F4440" s="1">
        <v>35</v>
      </c>
      <c r="G4440" s="1">
        <v>65.714285709999999</v>
      </c>
      <c r="H4440" s="1">
        <v>0</v>
      </c>
      <c r="I4440" s="1">
        <v>40</v>
      </c>
      <c r="J4440" s="1">
        <v>0</v>
      </c>
      <c r="K4440" s="1">
        <v>1</v>
      </c>
      <c r="L4440" s="1">
        <v>0</v>
      </c>
      <c r="M4440" s="1">
        <v>0</v>
      </c>
      <c r="N4440" s="1">
        <v>0</v>
      </c>
      <c r="O4440" s="1" t="s">
        <v>25</v>
      </c>
      <c r="P4440" s="1" t="s">
        <v>62</v>
      </c>
      <c r="Q4440" s="10">
        <f>I4440*Part2Out!C$72+'relay test.csv'!K4440*Part2Out!C$74+'relay test.csv'!L4440*Part2Out!C$75+'relay test.csv'!M4440*Part2Out!C$76</f>
        <v>0.89006507740550123</v>
      </c>
      <c r="R4440" s="11">
        <f t="shared" si="552"/>
        <v>2.435288128366222</v>
      </c>
      <c r="S4440" s="12">
        <f t="shared" si="553"/>
        <v>0.70890360207555958</v>
      </c>
      <c r="T4440" s="11">
        <f t="shared" si="554"/>
        <v>1</v>
      </c>
      <c r="U4440" s="11">
        <f t="shared" si="555"/>
        <v>1</v>
      </c>
      <c r="W4440" s="1">
        <f t="shared" si="556"/>
        <v>1</v>
      </c>
      <c r="X4440" s="12">
        <f t="shared" si="557"/>
        <v>0.5</v>
      </c>
      <c r="Y4440" s="11">
        <f t="shared" si="558"/>
        <v>0</v>
      </c>
      <c r="Z4440" s="1">
        <f t="shared" si="559"/>
        <v>1</v>
      </c>
    </row>
    <row r="4441" spans="1:26" x14ac:dyDescent="0.2">
      <c r="A4441" s="1" t="s">
        <v>4464</v>
      </c>
      <c r="B4441" s="1">
        <v>1</v>
      </c>
      <c r="C4441" s="2">
        <v>41558</v>
      </c>
      <c r="D4441" s="2">
        <v>41613</v>
      </c>
      <c r="E4441" s="2">
        <v>41620</v>
      </c>
      <c r="F4441" s="1">
        <v>28</v>
      </c>
      <c r="G4441" s="1">
        <v>0</v>
      </c>
      <c r="H4441" s="1">
        <v>0</v>
      </c>
      <c r="I4441" s="1">
        <v>38.46</v>
      </c>
      <c r="J4441" s="1">
        <v>0.28571428571428598</v>
      </c>
      <c r="K4441" s="1">
        <v>0</v>
      </c>
      <c r="L4441" s="1">
        <v>0</v>
      </c>
      <c r="M4441" s="1">
        <v>0</v>
      </c>
      <c r="N4441" s="1">
        <v>0</v>
      </c>
      <c r="O4441" s="1" t="s">
        <v>22</v>
      </c>
      <c r="P4441" s="1" t="s">
        <v>27</v>
      </c>
      <c r="Q4441" s="10">
        <f>I4441*Part2Out!C$72+'relay test.csv'!K4441*Part2Out!C$74+'relay test.csv'!L4441*Part2Out!C$75+'relay test.csv'!M4441*Part2Out!C$76</f>
        <v>7.7872924743601177E-2</v>
      </c>
      <c r="R4441" s="11">
        <f t="shared" si="552"/>
        <v>1.080985283459714</v>
      </c>
      <c r="S4441" s="12">
        <f t="shared" si="553"/>
        <v>0.51945839889003753</v>
      </c>
      <c r="T4441" s="11">
        <f t="shared" si="554"/>
        <v>1</v>
      </c>
      <c r="U4441" s="11">
        <f t="shared" si="555"/>
        <v>1</v>
      </c>
      <c r="W4441" s="1">
        <f t="shared" si="556"/>
        <v>1</v>
      </c>
      <c r="X4441" s="12">
        <f t="shared" si="557"/>
        <v>0.5</v>
      </c>
      <c r="Y4441" s="11">
        <f t="shared" si="558"/>
        <v>0</v>
      </c>
      <c r="Z4441" s="1">
        <f t="shared" si="559"/>
        <v>1</v>
      </c>
    </row>
    <row r="4442" spans="1:26" x14ac:dyDescent="0.2">
      <c r="A4442" s="1" t="s">
        <v>4465</v>
      </c>
      <c r="B4442" s="1">
        <v>1</v>
      </c>
      <c r="C4442" s="2">
        <v>41543</v>
      </c>
      <c r="D4442" s="2">
        <v>41558</v>
      </c>
      <c r="E4442" s="2">
        <v>41558</v>
      </c>
      <c r="F4442" s="1">
        <v>36</v>
      </c>
      <c r="G4442" s="1">
        <v>16.666666670000001</v>
      </c>
      <c r="H4442" s="1">
        <v>2.7777777779999999</v>
      </c>
      <c r="I4442" s="1">
        <v>40</v>
      </c>
      <c r="J4442" s="1">
        <v>0</v>
      </c>
      <c r="K4442" s="1">
        <v>1</v>
      </c>
      <c r="L4442" s="1">
        <v>0</v>
      </c>
      <c r="M4442" s="1">
        <v>0</v>
      </c>
      <c r="N4442" s="1">
        <v>0</v>
      </c>
      <c r="O4442" s="1" t="s">
        <v>25</v>
      </c>
      <c r="P4442" s="1" t="s">
        <v>62</v>
      </c>
      <c r="Q4442" s="10">
        <f>I4442*Part2Out!C$72+'relay test.csv'!K4442*Part2Out!C$74+'relay test.csv'!L4442*Part2Out!C$75+'relay test.csv'!M4442*Part2Out!C$76</f>
        <v>0.89006507740550123</v>
      </c>
      <c r="R4442" s="11">
        <f t="shared" si="552"/>
        <v>2.435288128366222</v>
      </c>
      <c r="S4442" s="12">
        <f t="shared" si="553"/>
        <v>0.70890360207555958</v>
      </c>
      <c r="T4442" s="11">
        <f t="shared" si="554"/>
        <v>1</v>
      </c>
      <c r="U4442" s="11">
        <f t="shared" si="555"/>
        <v>1</v>
      </c>
      <c r="W4442" s="1">
        <f t="shared" si="556"/>
        <v>1</v>
      </c>
      <c r="X4442" s="12">
        <f t="shared" si="557"/>
        <v>0.5</v>
      </c>
      <c r="Y4442" s="11">
        <f t="shared" si="558"/>
        <v>0</v>
      </c>
      <c r="Z4442" s="1">
        <f t="shared" si="559"/>
        <v>1</v>
      </c>
    </row>
    <row r="4443" spans="1:26" x14ac:dyDescent="0.2">
      <c r="A4443" s="1" t="s">
        <v>4466</v>
      </c>
      <c r="B4443" s="1">
        <v>1</v>
      </c>
      <c r="C4443" s="2">
        <v>41558</v>
      </c>
      <c r="D4443" s="2">
        <v>41592</v>
      </c>
      <c r="E4443" s="2">
        <v>41592</v>
      </c>
      <c r="F4443" s="1">
        <v>11</v>
      </c>
      <c r="G4443" s="1">
        <v>9.0909090910000003</v>
      </c>
      <c r="H4443" s="1">
        <v>0</v>
      </c>
      <c r="I4443" s="1">
        <v>40.020000000000003</v>
      </c>
      <c r="J4443" s="1">
        <v>0</v>
      </c>
      <c r="K4443" s="1">
        <v>1</v>
      </c>
      <c r="L4443" s="1">
        <v>1</v>
      </c>
      <c r="M4443" s="1">
        <v>0</v>
      </c>
      <c r="N4443" s="1">
        <v>0</v>
      </c>
      <c r="O4443" s="1" t="s">
        <v>25</v>
      </c>
      <c r="P4443" s="1" t="s">
        <v>23</v>
      </c>
      <c r="Q4443" s="10">
        <f>I4443*Part2Out!C$72+'relay test.csv'!K4443*Part2Out!C$74+'relay test.csv'!L4443*Part2Out!C$75+'relay test.csv'!M4443*Part2Out!C$76</f>
        <v>1.7578358420495039</v>
      </c>
      <c r="R4443" s="11">
        <f t="shared" si="552"/>
        <v>5.7998719634965958</v>
      </c>
      <c r="S4443" s="12">
        <f t="shared" si="553"/>
        <v>0.85293840746292737</v>
      </c>
      <c r="T4443" s="11">
        <f t="shared" si="554"/>
        <v>1</v>
      </c>
      <c r="U4443" s="11">
        <f t="shared" si="555"/>
        <v>1</v>
      </c>
      <c r="W4443" s="1">
        <f t="shared" si="556"/>
        <v>1</v>
      </c>
      <c r="X4443" s="12">
        <f t="shared" si="557"/>
        <v>0.5</v>
      </c>
      <c r="Y4443" s="11">
        <f t="shared" si="558"/>
        <v>0</v>
      </c>
      <c r="Z4443" s="1">
        <f t="shared" si="559"/>
        <v>1</v>
      </c>
    </row>
    <row r="4444" spans="1:26" x14ac:dyDescent="0.2">
      <c r="A4444" s="1" t="s">
        <v>4467</v>
      </c>
      <c r="B4444" s="1">
        <v>1</v>
      </c>
      <c r="C4444" s="2">
        <v>41558</v>
      </c>
      <c r="D4444" s="2">
        <v>41561</v>
      </c>
      <c r="E4444" s="2">
        <v>41648</v>
      </c>
      <c r="F4444" s="1">
        <v>37</v>
      </c>
      <c r="G4444" s="1">
        <v>13.513513509999999</v>
      </c>
      <c r="H4444" s="1">
        <v>8.1081081079999997</v>
      </c>
      <c r="I4444" s="1">
        <v>104.84</v>
      </c>
      <c r="J4444" s="1">
        <v>4.5977011494252901E-2</v>
      </c>
      <c r="K4444" s="1">
        <v>1</v>
      </c>
      <c r="L4444" s="1">
        <v>0</v>
      </c>
      <c r="M4444" s="1">
        <v>0</v>
      </c>
      <c r="N4444" s="1">
        <v>0</v>
      </c>
      <c r="O4444" s="1" t="s">
        <v>22</v>
      </c>
      <c r="P4444" s="1" t="s">
        <v>23</v>
      </c>
      <c r="Q4444" s="10">
        <f>I4444*Part2Out!C$72+'relay test.csv'!K4444*Part2Out!C$74+'relay test.csv'!L4444*Part2Out!C$75+'relay test.csv'!M4444*Part2Out!C$76</f>
        <v>1.0213516203169704</v>
      </c>
      <c r="R4444" s="11">
        <f t="shared" si="552"/>
        <v>2.7769456046353889</v>
      </c>
      <c r="S4444" s="12">
        <f t="shared" si="553"/>
        <v>0.73523579508989623</v>
      </c>
      <c r="T4444" s="11">
        <f t="shared" si="554"/>
        <v>1</v>
      </c>
      <c r="U4444" s="11">
        <f t="shared" si="555"/>
        <v>1</v>
      </c>
      <c r="W4444" s="1">
        <f t="shared" si="556"/>
        <v>1</v>
      </c>
      <c r="X4444" s="12">
        <f t="shared" si="557"/>
        <v>0.5</v>
      </c>
      <c r="Y4444" s="11">
        <f t="shared" si="558"/>
        <v>0</v>
      </c>
      <c r="Z4444" s="1">
        <f t="shared" si="559"/>
        <v>1</v>
      </c>
    </row>
    <row r="4445" spans="1:26" x14ac:dyDescent="0.2">
      <c r="A4445" s="1" t="s">
        <v>4468</v>
      </c>
      <c r="B4445" s="1">
        <v>1</v>
      </c>
      <c r="C4445" s="2">
        <v>41558</v>
      </c>
      <c r="D4445" s="2">
        <v>41558</v>
      </c>
      <c r="E4445" s="2">
        <v>41558</v>
      </c>
      <c r="F4445" s="1">
        <v>20</v>
      </c>
      <c r="G4445" s="1">
        <v>45</v>
      </c>
      <c r="H4445" s="1">
        <v>0</v>
      </c>
      <c r="I4445" s="1">
        <v>40.020000000000003</v>
      </c>
      <c r="J4445" s="1">
        <v>0</v>
      </c>
      <c r="K4445" s="1">
        <v>1</v>
      </c>
      <c r="L4445" s="1">
        <v>0</v>
      </c>
      <c r="M4445" s="1">
        <v>0</v>
      </c>
      <c r="N4445" s="1">
        <v>0</v>
      </c>
      <c r="O4445" s="1" t="s">
        <v>25</v>
      </c>
      <c r="P4445" s="1" t="s">
        <v>27</v>
      </c>
      <c r="Q4445" s="10">
        <f>I4445*Part2Out!C$72+'relay test.csv'!K4445*Part2Out!C$74+'relay test.csv'!L4445*Part2Out!C$75+'relay test.csv'!M4445*Part2Out!C$76</f>
        <v>0.89010557294618953</v>
      </c>
      <c r="R4445" s="11">
        <f t="shared" si="552"/>
        <v>2.4353867486725398</v>
      </c>
      <c r="S4445" s="12">
        <f t="shared" si="553"/>
        <v>0.70891195863568846</v>
      </c>
      <c r="T4445" s="11">
        <f t="shared" si="554"/>
        <v>1</v>
      </c>
      <c r="U4445" s="11">
        <f t="shared" si="555"/>
        <v>1</v>
      </c>
      <c r="W4445" s="1">
        <f t="shared" si="556"/>
        <v>1</v>
      </c>
      <c r="X4445" s="12">
        <f t="shared" si="557"/>
        <v>0.5</v>
      </c>
      <c r="Y4445" s="11">
        <f t="shared" si="558"/>
        <v>0</v>
      </c>
      <c r="Z4445" s="1">
        <f t="shared" si="559"/>
        <v>1</v>
      </c>
    </row>
    <row r="4446" spans="1:26" x14ac:dyDescent="0.2">
      <c r="A4446" s="1" t="s">
        <v>4469</v>
      </c>
      <c r="B4446" s="1">
        <v>1</v>
      </c>
      <c r="C4446" s="2">
        <v>41558</v>
      </c>
      <c r="D4446" s="2">
        <v>41567</v>
      </c>
      <c r="E4446" s="2">
        <v>41567</v>
      </c>
      <c r="F4446" s="1">
        <v>34</v>
      </c>
      <c r="G4446" s="1">
        <v>14.70588235</v>
      </c>
      <c r="H4446" s="1">
        <v>5.8823529409999997</v>
      </c>
      <c r="I4446" s="1">
        <v>30</v>
      </c>
      <c r="J4446" s="1">
        <v>0</v>
      </c>
      <c r="K4446" s="1">
        <v>1</v>
      </c>
      <c r="L4446" s="1">
        <v>0</v>
      </c>
      <c r="M4446" s="1">
        <v>0</v>
      </c>
      <c r="N4446" s="1">
        <v>0</v>
      </c>
      <c r="O4446" s="1" t="s">
        <v>35</v>
      </c>
      <c r="P4446" s="1" t="s">
        <v>166</v>
      </c>
      <c r="Q4446" s="10">
        <f>I4446*Part2Out!C$72+'relay test.csv'!K4446*Part2Out!C$74+'relay test.csv'!L4446*Part2Out!C$75+'relay test.csv'!M4446*Part2Out!C$76</f>
        <v>0.86981730706135119</v>
      </c>
      <c r="R4446" s="11">
        <f t="shared" si="552"/>
        <v>2.3864748215973433</v>
      </c>
      <c r="S4446" s="12">
        <f t="shared" si="553"/>
        <v>0.70470768197582023</v>
      </c>
      <c r="T4446" s="11">
        <f t="shared" si="554"/>
        <v>1</v>
      </c>
      <c r="U4446" s="11">
        <f t="shared" si="555"/>
        <v>1</v>
      </c>
      <c r="W4446" s="1">
        <f t="shared" si="556"/>
        <v>1</v>
      </c>
      <c r="X4446" s="12">
        <f t="shared" si="557"/>
        <v>0.5</v>
      </c>
      <c r="Y4446" s="11">
        <f t="shared" si="558"/>
        <v>0</v>
      </c>
      <c r="Z4446" s="1">
        <f t="shared" si="559"/>
        <v>1</v>
      </c>
    </row>
    <row r="4447" spans="1:26" x14ac:dyDescent="0.2">
      <c r="A4447" s="1" t="s">
        <v>4470</v>
      </c>
      <c r="B4447" s="1">
        <v>1</v>
      </c>
      <c r="C4447" s="2">
        <v>41558</v>
      </c>
      <c r="D4447" s="2">
        <v>41558</v>
      </c>
      <c r="E4447" s="2">
        <v>41558</v>
      </c>
      <c r="F4447" s="1">
        <v>35</v>
      </c>
      <c r="G4447" s="1">
        <v>48.571428570000002</v>
      </c>
      <c r="H4447" s="1">
        <v>5.7142857139999998</v>
      </c>
      <c r="I4447" s="1">
        <v>81.02</v>
      </c>
      <c r="J4447" s="1">
        <v>0</v>
      </c>
      <c r="K4447" s="1">
        <v>1</v>
      </c>
      <c r="L4447" s="1">
        <v>0</v>
      </c>
      <c r="M4447" s="1">
        <v>0</v>
      </c>
      <c r="N4447" s="1">
        <v>0</v>
      </c>
      <c r="O4447" s="1" t="s">
        <v>25</v>
      </c>
      <c r="P4447" s="1" t="s">
        <v>27</v>
      </c>
      <c r="Q4447" s="10">
        <f>I4447*Part2Out!C$72+'relay test.csv'!K4447*Part2Out!C$74+'relay test.csv'!L4447*Part2Out!C$75+'relay test.csv'!M4447*Part2Out!C$76</f>
        <v>0.97312143135720486</v>
      </c>
      <c r="R4447" s="11">
        <f t="shared" si="552"/>
        <v>2.6461914864765501</v>
      </c>
      <c r="S4447" s="12">
        <f t="shared" si="553"/>
        <v>0.72574122787875384</v>
      </c>
      <c r="T4447" s="11">
        <f t="shared" si="554"/>
        <v>1</v>
      </c>
      <c r="U4447" s="11">
        <f t="shared" si="555"/>
        <v>1</v>
      </c>
      <c r="W4447" s="1">
        <f t="shared" si="556"/>
        <v>1</v>
      </c>
      <c r="X4447" s="12">
        <f t="shared" si="557"/>
        <v>0.5</v>
      </c>
      <c r="Y4447" s="11">
        <f t="shared" si="558"/>
        <v>0</v>
      </c>
      <c r="Z4447" s="1">
        <f t="shared" si="559"/>
        <v>1</v>
      </c>
    </row>
    <row r="4448" spans="1:26" x14ac:dyDescent="0.2">
      <c r="A4448" s="1" t="s">
        <v>4471</v>
      </c>
      <c r="B4448" s="1">
        <v>1</v>
      </c>
      <c r="C4448" s="2">
        <v>41558</v>
      </c>
      <c r="D4448" s="2">
        <v>41558</v>
      </c>
      <c r="E4448" s="2">
        <v>41637</v>
      </c>
      <c r="F4448" s="1">
        <v>32</v>
      </c>
      <c r="G4448" s="1">
        <v>84.375</v>
      </c>
      <c r="H4448" s="1">
        <v>34.375</v>
      </c>
      <c r="I4448" s="1">
        <v>44.21</v>
      </c>
      <c r="J4448" s="1">
        <v>6.3291139240506306E-2</v>
      </c>
      <c r="K4448" s="1">
        <v>1</v>
      </c>
      <c r="L4448" s="1">
        <v>1</v>
      </c>
      <c r="M4448" s="1">
        <v>0</v>
      </c>
      <c r="N4448" s="1">
        <v>0</v>
      </c>
      <c r="O4448" s="1" t="s">
        <v>25</v>
      </c>
      <c r="P4448" s="1" t="s">
        <v>27</v>
      </c>
      <c r="Q4448" s="10">
        <f>I4448*Part2Out!C$72+'relay test.csv'!K4448*Part2Out!C$74+'relay test.csv'!L4448*Part2Out!C$75+'relay test.csv'!M4448*Part2Out!C$76</f>
        <v>1.7663196578237028</v>
      </c>
      <c r="R4448" s="11">
        <f t="shared" si="552"/>
        <v>5.8492863235290056</v>
      </c>
      <c r="S4448" s="12">
        <f t="shared" si="553"/>
        <v>0.85399938726977276</v>
      </c>
      <c r="T4448" s="11">
        <f t="shared" si="554"/>
        <v>1</v>
      </c>
      <c r="U4448" s="11">
        <f t="shared" si="555"/>
        <v>1</v>
      </c>
      <c r="W4448" s="1">
        <f t="shared" si="556"/>
        <v>1</v>
      </c>
      <c r="X4448" s="12">
        <f t="shared" si="557"/>
        <v>0.5</v>
      </c>
      <c r="Y4448" s="11">
        <f t="shared" si="558"/>
        <v>0</v>
      </c>
      <c r="Z4448" s="1">
        <f t="shared" si="559"/>
        <v>1</v>
      </c>
    </row>
    <row r="4449" spans="1:26" x14ac:dyDescent="0.2">
      <c r="A4449" s="1" t="s">
        <v>4472</v>
      </c>
      <c r="B4449" s="1">
        <v>1</v>
      </c>
      <c r="C4449" s="2">
        <v>41558</v>
      </c>
      <c r="D4449" s="2">
        <v>41568</v>
      </c>
      <c r="E4449" s="2">
        <v>41568</v>
      </c>
      <c r="F4449" s="1">
        <v>37</v>
      </c>
      <c r="G4449" s="1">
        <v>2.7027027029999999</v>
      </c>
      <c r="H4449" s="1">
        <v>2.7027027029999999</v>
      </c>
      <c r="I4449" s="1">
        <v>29.8</v>
      </c>
      <c r="J4449" s="1">
        <v>0</v>
      </c>
      <c r="K4449" s="1">
        <v>1</v>
      </c>
      <c r="L4449" s="1">
        <v>0</v>
      </c>
      <c r="M4449" s="1">
        <v>0</v>
      </c>
      <c r="N4449" s="1">
        <v>0</v>
      </c>
      <c r="O4449" s="1" t="s">
        <v>31</v>
      </c>
      <c r="P4449" s="1" t="s">
        <v>166</v>
      </c>
      <c r="Q4449" s="10">
        <f>I4449*Part2Out!C$72+'relay test.csv'!K4449*Part2Out!C$74+'relay test.csv'!L4449*Part2Out!C$75+'relay test.csv'!M4449*Part2Out!C$76</f>
        <v>0.86941235165446817</v>
      </c>
      <c r="R4449" s="11">
        <f t="shared" si="552"/>
        <v>2.385508601366205</v>
      </c>
      <c r="S4449" s="12">
        <f t="shared" si="553"/>
        <v>0.70462340589049011</v>
      </c>
      <c r="T4449" s="11">
        <f t="shared" si="554"/>
        <v>1</v>
      </c>
      <c r="U4449" s="11">
        <f t="shared" si="555"/>
        <v>1</v>
      </c>
      <c r="W4449" s="1">
        <f t="shared" si="556"/>
        <v>1</v>
      </c>
      <c r="X4449" s="12">
        <f t="shared" si="557"/>
        <v>0.5</v>
      </c>
      <c r="Y4449" s="11">
        <f t="shared" si="558"/>
        <v>0</v>
      </c>
      <c r="Z4449" s="1">
        <f t="shared" si="559"/>
        <v>1</v>
      </c>
    </row>
    <row r="4450" spans="1:26" x14ac:dyDescent="0.2">
      <c r="A4450" s="1" t="s">
        <v>4473</v>
      </c>
      <c r="B4450" s="1">
        <v>1</v>
      </c>
      <c r="C4450" s="2">
        <v>41558</v>
      </c>
      <c r="D4450" s="2">
        <v>41558</v>
      </c>
      <c r="E4450" s="2">
        <v>41558</v>
      </c>
      <c r="F4450" s="1">
        <v>32</v>
      </c>
      <c r="G4450" s="1">
        <v>3.125</v>
      </c>
      <c r="H4450" s="1">
        <v>0</v>
      </c>
      <c r="I4450" s="1">
        <v>40.020000000000003</v>
      </c>
      <c r="J4450" s="1">
        <v>0</v>
      </c>
      <c r="K4450" s="1">
        <v>1</v>
      </c>
      <c r="L4450" s="1">
        <v>1</v>
      </c>
      <c r="M4450" s="1">
        <v>0</v>
      </c>
      <c r="N4450" s="1">
        <v>0</v>
      </c>
      <c r="O4450" s="1" t="s">
        <v>31</v>
      </c>
      <c r="P4450" s="1" t="s">
        <v>27</v>
      </c>
      <c r="Q4450" s="10">
        <f>I4450*Part2Out!C$72+'relay test.csv'!K4450*Part2Out!C$74+'relay test.csv'!L4450*Part2Out!C$75+'relay test.csv'!M4450*Part2Out!C$76</f>
        <v>1.7578358420495039</v>
      </c>
      <c r="R4450" s="11">
        <f t="shared" si="552"/>
        <v>5.7998719634965958</v>
      </c>
      <c r="S4450" s="12">
        <f t="shared" si="553"/>
        <v>0.85293840746292737</v>
      </c>
      <c r="T4450" s="11">
        <f t="shared" si="554"/>
        <v>1</v>
      </c>
      <c r="U4450" s="11">
        <f t="shared" si="555"/>
        <v>1</v>
      </c>
      <c r="W4450" s="1">
        <f t="shared" si="556"/>
        <v>1</v>
      </c>
      <c r="X4450" s="12">
        <f t="shared" si="557"/>
        <v>0.5</v>
      </c>
      <c r="Y4450" s="11">
        <f t="shared" si="558"/>
        <v>0</v>
      </c>
      <c r="Z4450" s="1">
        <f t="shared" si="559"/>
        <v>1</v>
      </c>
    </row>
    <row r="4451" spans="1:26" x14ac:dyDescent="0.2">
      <c r="A4451" s="1" t="s">
        <v>4474</v>
      </c>
      <c r="B4451" s="1">
        <v>1</v>
      </c>
      <c r="C4451" s="2">
        <v>41558</v>
      </c>
      <c r="D4451" s="2">
        <v>41558</v>
      </c>
      <c r="E4451" s="2">
        <v>41558</v>
      </c>
      <c r="F4451" s="1">
        <v>34</v>
      </c>
      <c r="G4451" s="1">
        <v>2.9411764709999999</v>
      </c>
      <c r="H4451" s="1">
        <v>0</v>
      </c>
      <c r="I4451" s="1">
        <v>67.88</v>
      </c>
      <c r="J4451" s="1">
        <v>0</v>
      </c>
      <c r="K4451" s="1">
        <v>1</v>
      </c>
      <c r="L4451" s="1">
        <v>0</v>
      </c>
      <c r="M4451" s="1">
        <v>0</v>
      </c>
      <c r="N4451" s="1">
        <v>0</v>
      </c>
      <c r="O4451" s="1" t="s">
        <v>35</v>
      </c>
      <c r="P4451" s="1" t="s">
        <v>27</v>
      </c>
      <c r="Q4451" s="10">
        <f>I4451*Part2Out!C$72+'relay test.csv'!K4451*Part2Out!C$74+'relay test.csv'!L4451*Part2Out!C$75+'relay test.csv'!M4451*Part2Out!C$76</f>
        <v>0.94651586112499164</v>
      </c>
      <c r="R4451" s="11">
        <f t="shared" si="552"/>
        <v>2.5767163638152071</v>
      </c>
      <c r="S4451" s="12">
        <f t="shared" si="553"/>
        <v>0.72041395003619424</v>
      </c>
      <c r="T4451" s="11">
        <f t="shared" si="554"/>
        <v>1</v>
      </c>
      <c r="U4451" s="11">
        <f t="shared" si="555"/>
        <v>1</v>
      </c>
      <c r="W4451" s="1">
        <f t="shared" si="556"/>
        <v>1</v>
      </c>
      <c r="X4451" s="12">
        <f t="shared" si="557"/>
        <v>0.5</v>
      </c>
      <c r="Y4451" s="11">
        <f t="shared" si="558"/>
        <v>0</v>
      </c>
      <c r="Z4451" s="1">
        <f t="shared" si="559"/>
        <v>1</v>
      </c>
    </row>
    <row r="4452" spans="1:26" x14ac:dyDescent="0.2">
      <c r="A4452" s="1" t="s">
        <v>4475</v>
      </c>
      <c r="B4452" s="1">
        <v>1</v>
      </c>
      <c r="C4452" s="2">
        <v>41558</v>
      </c>
      <c r="D4452" s="2">
        <v>41559</v>
      </c>
      <c r="E4452" s="2">
        <v>41651</v>
      </c>
      <c r="F4452" s="1">
        <v>27</v>
      </c>
      <c r="G4452" s="1">
        <v>100</v>
      </c>
      <c r="H4452" s="1">
        <v>7.407407407</v>
      </c>
      <c r="I4452" s="1">
        <v>100.71</v>
      </c>
      <c r="J4452" s="1">
        <v>0.13043478260869601</v>
      </c>
      <c r="K4452" s="1">
        <v>1</v>
      </c>
      <c r="L4452" s="1">
        <v>0</v>
      </c>
      <c r="M4452" s="1">
        <v>1</v>
      </c>
      <c r="N4452" s="1">
        <v>0</v>
      </c>
      <c r="O4452" s="1" t="s">
        <v>25</v>
      </c>
      <c r="P4452" s="1" t="s">
        <v>62</v>
      </c>
      <c r="Q4452" s="10">
        <f>I4452*Part2Out!C$72+'relay test.csv'!K4452*Part2Out!C$74+'relay test.csv'!L4452*Part2Out!C$75+'relay test.csv'!M4452*Part2Out!C$76</f>
        <v>1.8642666191389918</v>
      </c>
      <c r="R4452" s="11">
        <f t="shared" si="552"/>
        <v>6.4512029619026467</v>
      </c>
      <c r="S4452" s="12">
        <f t="shared" si="553"/>
        <v>0.86579348259429878</v>
      </c>
      <c r="T4452" s="11">
        <f t="shared" si="554"/>
        <v>1</v>
      </c>
      <c r="U4452" s="11">
        <f t="shared" si="555"/>
        <v>1</v>
      </c>
      <c r="W4452" s="1">
        <f t="shared" si="556"/>
        <v>1</v>
      </c>
      <c r="X4452" s="12">
        <f t="shared" si="557"/>
        <v>0.5</v>
      </c>
      <c r="Y4452" s="11">
        <f t="shared" si="558"/>
        <v>0</v>
      </c>
      <c r="Z4452" s="1">
        <f t="shared" si="559"/>
        <v>1</v>
      </c>
    </row>
    <row r="4453" spans="1:26" x14ac:dyDescent="0.2">
      <c r="A4453" s="1" t="s">
        <v>4476</v>
      </c>
      <c r="B4453" s="1">
        <v>1</v>
      </c>
      <c r="C4453" s="2">
        <v>41556</v>
      </c>
      <c r="D4453" s="2">
        <v>41558</v>
      </c>
      <c r="E4453" s="2">
        <v>41558</v>
      </c>
      <c r="F4453" s="1">
        <v>34</v>
      </c>
      <c r="G4453" s="1">
        <v>2.9411764709999999</v>
      </c>
      <c r="H4453" s="1">
        <v>0</v>
      </c>
      <c r="I4453" s="1">
        <v>40.25</v>
      </c>
      <c r="J4453" s="1">
        <v>0</v>
      </c>
      <c r="K4453" s="1">
        <v>1</v>
      </c>
      <c r="L4453" s="1">
        <v>0</v>
      </c>
      <c r="M4453" s="1">
        <v>0</v>
      </c>
      <c r="N4453" s="1">
        <v>0</v>
      </c>
      <c r="O4453" s="1" t="s">
        <v>22</v>
      </c>
      <c r="P4453" s="1" t="s">
        <v>27</v>
      </c>
      <c r="Q4453" s="10">
        <f>I4453*Part2Out!C$72+'relay test.csv'!K4453*Part2Out!C$74+'relay test.csv'!L4453*Part2Out!C$75+'relay test.csv'!M4453*Part2Out!C$76</f>
        <v>0.89057127166410499</v>
      </c>
      <c r="R4453" s="11">
        <f t="shared" si="552"/>
        <v>2.4365211692876358</v>
      </c>
      <c r="S4453" s="12">
        <f t="shared" si="553"/>
        <v>0.7090080489138112</v>
      </c>
      <c r="T4453" s="11">
        <f t="shared" si="554"/>
        <v>1</v>
      </c>
      <c r="U4453" s="11">
        <f t="shared" si="555"/>
        <v>1</v>
      </c>
      <c r="W4453" s="1">
        <f t="shared" si="556"/>
        <v>1</v>
      </c>
      <c r="X4453" s="12">
        <f t="shared" si="557"/>
        <v>0.5</v>
      </c>
      <c r="Y4453" s="11">
        <f t="shared" si="558"/>
        <v>0</v>
      </c>
      <c r="Z4453" s="1">
        <f t="shared" si="559"/>
        <v>1</v>
      </c>
    </row>
    <row r="4454" spans="1:26" x14ac:dyDescent="0.2">
      <c r="A4454" s="1" t="s">
        <v>4477</v>
      </c>
      <c r="B4454" s="1">
        <v>1</v>
      </c>
      <c r="C4454" s="2">
        <v>41553</v>
      </c>
      <c r="D4454" s="2">
        <v>0</v>
      </c>
      <c r="E4454" s="2">
        <v>0</v>
      </c>
      <c r="F4454" s="1">
        <v>33</v>
      </c>
      <c r="G4454" s="1">
        <v>0</v>
      </c>
      <c r="H4454" s="1">
        <v>0</v>
      </c>
      <c r="I4454" s="1">
        <v>126.04</v>
      </c>
      <c r="J4454" s="1">
        <v>0</v>
      </c>
      <c r="K4454" s="1">
        <v>1</v>
      </c>
      <c r="L4454" s="1">
        <v>0</v>
      </c>
      <c r="M4454" s="1">
        <v>0</v>
      </c>
      <c r="N4454" s="1">
        <v>0</v>
      </c>
      <c r="O4454" s="1" t="s">
        <v>29</v>
      </c>
      <c r="P4454" s="1" t="s">
        <v>62</v>
      </c>
      <c r="Q4454" s="10">
        <f>I4454*Part2Out!C$72+'relay test.csv'!K4454*Part2Out!C$74+'relay test.csv'!L4454*Part2Out!C$75+'relay test.csv'!M4454*Part2Out!C$76</f>
        <v>1.0642768934465685</v>
      </c>
      <c r="R4454" s="11">
        <f t="shared" si="552"/>
        <v>2.8987421265968649</v>
      </c>
      <c r="S4454" s="12">
        <f t="shared" si="553"/>
        <v>0.74350701648665329</v>
      </c>
      <c r="T4454" s="11">
        <f t="shared" si="554"/>
        <v>1</v>
      </c>
      <c r="U4454" s="11">
        <f t="shared" si="555"/>
        <v>1</v>
      </c>
      <c r="W4454" s="1">
        <f t="shared" si="556"/>
        <v>1</v>
      </c>
      <c r="X4454" s="12">
        <f t="shared" si="557"/>
        <v>0.5</v>
      </c>
      <c r="Y4454" s="11">
        <f t="shared" si="558"/>
        <v>0</v>
      </c>
      <c r="Z4454" s="1">
        <f t="shared" si="559"/>
        <v>1</v>
      </c>
    </row>
    <row r="4455" spans="1:26" x14ac:dyDescent="0.2">
      <c r="A4455" s="1" t="s">
        <v>4478</v>
      </c>
      <c r="B4455" s="1">
        <v>1</v>
      </c>
      <c r="C4455" s="2">
        <v>41558</v>
      </c>
      <c r="D4455" s="2">
        <v>41558</v>
      </c>
      <c r="E4455" s="2">
        <v>41558</v>
      </c>
      <c r="F4455" s="1">
        <v>36</v>
      </c>
      <c r="G4455" s="1">
        <v>0</v>
      </c>
      <c r="H4455" s="1">
        <v>0</v>
      </c>
      <c r="I4455" s="1">
        <v>40.020000000000003</v>
      </c>
      <c r="J4455" s="1">
        <v>0</v>
      </c>
      <c r="K4455" s="1">
        <v>1</v>
      </c>
      <c r="L4455" s="1">
        <v>0</v>
      </c>
      <c r="M4455" s="1">
        <v>0</v>
      </c>
      <c r="N4455" s="1">
        <v>0</v>
      </c>
      <c r="O4455" s="1" t="s">
        <v>22</v>
      </c>
      <c r="P4455" s="1" t="s">
        <v>27</v>
      </c>
      <c r="Q4455" s="10">
        <f>I4455*Part2Out!C$72+'relay test.csv'!K4455*Part2Out!C$74+'relay test.csv'!L4455*Part2Out!C$75+'relay test.csv'!M4455*Part2Out!C$76</f>
        <v>0.89010557294618953</v>
      </c>
      <c r="R4455" s="11">
        <f t="shared" si="552"/>
        <v>2.4353867486725398</v>
      </c>
      <c r="S4455" s="12">
        <f t="shared" si="553"/>
        <v>0.70891195863568846</v>
      </c>
      <c r="T4455" s="11">
        <f t="shared" si="554"/>
        <v>1</v>
      </c>
      <c r="U4455" s="11">
        <f t="shared" si="555"/>
        <v>1</v>
      </c>
      <c r="W4455" s="1">
        <f t="shared" si="556"/>
        <v>1</v>
      </c>
      <c r="X4455" s="12">
        <f t="shared" si="557"/>
        <v>0.5</v>
      </c>
      <c r="Y4455" s="11">
        <f t="shared" si="558"/>
        <v>0</v>
      </c>
      <c r="Z4455" s="1">
        <f t="shared" si="559"/>
        <v>1</v>
      </c>
    </row>
    <row r="4456" spans="1:26" x14ac:dyDescent="0.2">
      <c r="A4456" s="1" t="s">
        <v>4479</v>
      </c>
      <c r="B4456" s="1">
        <v>1</v>
      </c>
      <c r="C4456" s="2">
        <v>41559</v>
      </c>
      <c r="D4456" s="2">
        <v>41559</v>
      </c>
      <c r="E4456" s="2">
        <v>41559</v>
      </c>
      <c r="F4456" s="1">
        <v>42</v>
      </c>
      <c r="G4456" s="1">
        <v>26.190476189999998</v>
      </c>
      <c r="H4456" s="1">
        <v>0</v>
      </c>
      <c r="I4456" s="1">
        <v>40.020000000000003</v>
      </c>
      <c r="J4456" s="1">
        <v>0</v>
      </c>
      <c r="K4456" s="1">
        <v>1</v>
      </c>
      <c r="L4456" s="1">
        <v>1</v>
      </c>
      <c r="M4456" s="1">
        <v>0</v>
      </c>
      <c r="N4456" s="1">
        <v>0</v>
      </c>
      <c r="O4456" s="1" t="s">
        <v>22</v>
      </c>
      <c r="P4456" s="1" t="s">
        <v>27</v>
      </c>
      <c r="Q4456" s="10">
        <f>I4456*Part2Out!C$72+'relay test.csv'!K4456*Part2Out!C$74+'relay test.csv'!L4456*Part2Out!C$75+'relay test.csv'!M4456*Part2Out!C$76</f>
        <v>1.7578358420495039</v>
      </c>
      <c r="R4456" s="11">
        <f t="shared" si="552"/>
        <v>5.7998719634965958</v>
      </c>
      <c r="S4456" s="12">
        <f t="shared" si="553"/>
        <v>0.85293840746292737</v>
      </c>
      <c r="T4456" s="11">
        <f t="shared" si="554"/>
        <v>1</v>
      </c>
      <c r="U4456" s="11">
        <f t="shared" si="555"/>
        <v>1</v>
      </c>
      <c r="W4456" s="1">
        <f t="shared" si="556"/>
        <v>1</v>
      </c>
      <c r="X4456" s="12">
        <f t="shared" si="557"/>
        <v>0.5</v>
      </c>
      <c r="Y4456" s="11">
        <f t="shared" si="558"/>
        <v>0</v>
      </c>
      <c r="Z4456" s="1">
        <f t="shared" si="559"/>
        <v>1</v>
      </c>
    </row>
    <row r="4457" spans="1:26" x14ac:dyDescent="0.2">
      <c r="A4457" s="1" t="s">
        <v>4480</v>
      </c>
      <c r="B4457" s="1">
        <v>1</v>
      </c>
      <c r="C4457" s="2">
        <v>41547</v>
      </c>
      <c r="D4457" s="2">
        <v>41559</v>
      </c>
      <c r="E4457" s="2">
        <v>41559</v>
      </c>
      <c r="F4457" s="1">
        <v>34</v>
      </c>
      <c r="G4457" s="1">
        <v>0</v>
      </c>
      <c r="H4457" s="1">
        <v>0</v>
      </c>
      <c r="I4457" s="1">
        <v>40.020000000000003</v>
      </c>
      <c r="J4457" s="1">
        <v>0</v>
      </c>
      <c r="K4457" s="1">
        <v>1</v>
      </c>
      <c r="L4457" s="1">
        <v>0</v>
      </c>
      <c r="M4457" s="1">
        <v>0</v>
      </c>
      <c r="N4457" s="1">
        <v>0</v>
      </c>
      <c r="O4457" s="1" t="s">
        <v>25</v>
      </c>
      <c r="P4457" s="1" t="s">
        <v>23</v>
      </c>
      <c r="Q4457" s="10">
        <f>I4457*Part2Out!C$72+'relay test.csv'!K4457*Part2Out!C$74+'relay test.csv'!L4457*Part2Out!C$75+'relay test.csv'!M4457*Part2Out!C$76</f>
        <v>0.89010557294618953</v>
      </c>
      <c r="R4457" s="11">
        <f t="shared" si="552"/>
        <v>2.4353867486725398</v>
      </c>
      <c r="S4457" s="12">
        <f t="shared" si="553"/>
        <v>0.70891195863568846</v>
      </c>
      <c r="T4457" s="11">
        <f t="shared" si="554"/>
        <v>1</v>
      </c>
      <c r="U4457" s="11">
        <f t="shared" si="555"/>
        <v>1</v>
      </c>
      <c r="W4457" s="1">
        <f t="shared" si="556"/>
        <v>1</v>
      </c>
      <c r="X4457" s="12">
        <f t="shared" si="557"/>
        <v>0.5</v>
      </c>
      <c r="Y4457" s="11">
        <f t="shared" si="558"/>
        <v>0</v>
      </c>
      <c r="Z4457" s="1">
        <f t="shared" si="559"/>
        <v>1</v>
      </c>
    </row>
    <row r="4458" spans="1:26" x14ac:dyDescent="0.2">
      <c r="A4458" s="1" t="s">
        <v>4481</v>
      </c>
      <c r="B4458" s="1">
        <v>1</v>
      </c>
      <c r="C4458" s="2">
        <v>41559</v>
      </c>
      <c r="D4458" s="2">
        <v>41588</v>
      </c>
      <c r="E4458" s="2">
        <v>41588</v>
      </c>
      <c r="F4458" s="1">
        <v>31</v>
      </c>
      <c r="G4458" s="1">
        <v>96.774193550000007</v>
      </c>
      <c r="H4458" s="1">
        <v>12.90322581</v>
      </c>
      <c r="I4458" s="1">
        <v>89.81</v>
      </c>
      <c r="J4458" s="1">
        <v>0</v>
      </c>
      <c r="K4458" s="1">
        <v>1</v>
      </c>
      <c r="L4458" s="1">
        <v>0</v>
      </c>
      <c r="M4458" s="1">
        <v>0</v>
      </c>
      <c r="N4458" s="1">
        <v>0</v>
      </c>
      <c r="O4458" s="1" t="s">
        <v>25</v>
      </c>
      <c r="P4458" s="1" t="s">
        <v>27</v>
      </c>
      <c r="Q4458" s="10">
        <f>I4458*Part2Out!C$72+'relay test.csv'!K4458*Part2Out!C$74+'relay test.csv'!L4458*Part2Out!C$75+'relay test.csv'!M4458*Part2Out!C$76</f>
        <v>0.99091922148971268</v>
      </c>
      <c r="R4458" s="11">
        <f t="shared" si="552"/>
        <v>2.6937094502622703</v>
      </c>
      <c r="S4458" s="12">
        <f t="shared" si="553"/>
        <v>0.72926944756605172</v>
      </c>
      <c r="T4458" s="11">
        <f t="shared" si="554"/>
        <v>1</v>
      </c>
      <c r="U4458" s="11">
        <f t="shared" si="555"/>
        <v>1</v>
      </c>
      <c r="W4458" s="1">
        <f t="shared" si="556"/>
        <v>1</v>
      </c>
      <c r="X4458" s="12">
        <f t="shared" si="557"/>
        <v>0.5</v>
      </c>
      <c r="Y4458" s="11">
        <f t="shared" si="558"/>
        <v>0</v>
      </c>
      <c r="Z4458" s="1">
        <f t="shared" si="559"/>
        <v>1</v>
      </c>
    </row>
    <row r="4459" spans="1:26" x14ac:dyDescent="0.2">
      <c r="A4459" s="1" t="s">
        <v>4482</v>
      </c>
      <c r="B4459" s="1">
        <v>0</v>
      </c>
      <c r="C4459" s="2">
        <v>41559</v>
      </c>
      <c r="D4459" s="2">
        <v>41560</v>
      </c>
      <c r="E4459" s="2">
        <v>41560</v>
      </c>
      <c r="F4459" s="1">
        <v>4</v>
      </c>
      <c r="G4459" s="1">
        <v>100</v>
      </c>
      <c r="H4459" s="1">
        <v>50</v>
      </c>
      <c r="I4459" s="1">
        <v>43.04</v>
      </c>
      <c r="J4459" s="1">
        <v>0</v>
      </c>
      <c r="K4459" s="1">
        <v>1</v>
      </c>
      <c r="L4459" s="1">
        <v>0</v>
      </c>
      <c r="M4459" s="1">
        <v>0</v>
      </c>
      <c r="N4459" s="1">
        <v>0</v>
      </c>
      <c r="O4459" s="1" t="s">
        <v>25</v>
      </c>
      <c r="P4459" s="1" t="s">
        <v>27</v>
      </c>
      <c r="Q4459" s="10">
        <f>I4459*Part2Out!C$72+'relay test.csv'!K4459*Part2Out!C$74+'relay test.csv'!L4459*Part2Out!C$75+'relay test.csv'!M4459*Part2Out!C$76</f>
        <v>0.8962203995901229</v>
      </c>
      <c r="R4459" s="11">
        <f t="shared" si="552"/>
        <v>2.4503243402988493</v>
      </c>
      <c r="S4459" s="12">
        <f t="shared" si="553"/>
        <v>0.71017217473723493</v>
      </c>
      <c r="T4459" s="11">
        <f t="shared" si="554"/>
        <v>1</v>
      </c>
      <c r="U4459" s="11">
        <f t="shared" si="555"/>
        <v>0</v>
      </c>
      <c r="W4459" s="1">
        <f t="shared" si="556"/>
        <v>1</v>
      </c>
      <c r="X4459" s="12">
        <f t="shared" si="557"/>
        <v>0.5</v>
      </c>
      <c r="Y4459" s="11">
        <f t="shared" si="558"/>
        <v>0</v>
      </c>
      <c r="Z4459" s="1">
        <f t="shared" si="559"/>
        <v>0</v>
      </c>
    </row>
    <row r="4460" spans="1:26" x14ac:dyDescent="0.2">
      <c r="A4460" s="1" t="s">
        <v>4483</v>
      </c>
      <c r="B4460" s="1">
        <v>1</v>
      </c>
      <c r="C4460" s="2">
        <v>41559</v>
      </c>
      <c r="D4460" s="2">
        <v>41589</v>
      </c>
      <c r="E4460" s="2">
        <v>41589</v>
      </c>
      <c r="F4460" s="1">
        <v>38</v>
      </c>
      <c r="G4460" s="1">
        <v>39.473684210000002</v>
      </c>
      <c r="H4460" s="1">
        <v>5.263157895</v>
      </c>
      <c r="I4460" s="1">
        <v>83.48</v>
      </c>
      <c r="J4460" s="1">
        <v>0</v>
      </c>
      <c r="K4460" s="1">
        <v>1</v>
      </c>
      <c r="L4460" s="1">
        <v>0</v>
      </c>
      <c r="M4460" s="1">
        <v>0</v>
      </c>
      <c r="N4460" s="1">
        <v>0</v>
      </c>
      <c r="O4460" s="1" t="s">
        <v>31</v>
      </c>
      <c r="P4460" s="1" t="s">
        <v>62</v>
      </c>
      <c r="Q4460" s="10">
        <f>I4460*Part2Out!C$72+'relay test.csv'!K4460*Part2Out!C$74+'relay test.csv'!L4460*Part2Out!C$75+'relay test.csv'!M4460*Part2Out!C$76</f>
        <v>0.97810238286186579</v>
      </c>
      <c r="R4460" s="11">
        <f t="shared" si="552"/>
        <v>2.6594049183558122</v>
      </c>
      <c r="S4460" s="12">
        <f t="shared" si="553"/>
        <v>0.72673152539530805</v>
      </c>
      <c r="T4460" s="11">
        <f t="shared" si="554"/>
        <v>1</v>
      </c>
      <c r="U4460" s="11">
        <f t="shared" si="555"/>
        <v>1</v>
      </c>
      <c r="W4460" s="1">
        <f t="shared" si="556"/>
        <v>1</v>
      </c>
      <c r="X4460" s="12">
        <f t="shared" si="557"/>
        <v>0.5</v>
      </c>
      <c r="Y4460" s="11">
        <f t="shared" si="558"/>
        <v>0</v>
      </c>
      <c r="Z4460" s="1">
        <f t="shared" si="559"/>
        <v>1</v>
      </c>
    </row>
    <row r="4461" spans="1:26" x14ac:dyDescent="0.2">
      <c r="A4461" s="1" t="s">
        <v>4484</v>
      </c>
      <c r="B4461" s="1">
        <v>1</v>
      </c>
      <c r="C4461" s="2">
        <v>41559</v>
      </c>
      <c r="D4461" s="2">
        <v>41559</v>
      </c>
      <c r="E4461" s="2">
        <v>41559</v>
      </c>
      <c r="F4461" s="1">
        <v>30</v>
      </c>
      <c r="G4461" s="1">
        <v>20</v>
      </c>
      <c r="H4461" s="1">
        <v>10</v>
      </c>
      <c r="I4461" s="1">
        <v>40.020000000000003</v>
      </c>
      <c r="J4461" s="1">
        <v>0</v>
      </c>
      <c r="K4461" s="1">
        <v>1</v>
      </c>
      <c r="L4461" s="1">
        <v>1</v>
      </c>
      <c r="M4461" s="1">
        <v>0</v>
      </c>
      <c r="N4461" s="1">
        <v>0</v>
      </c>
      <c r="O4461" s="1" t="s">
        <v>31</v>
      </c>
      <c r="P4461" s="1" t="s">
        <v>27</v>
      </c>
      <c r="Q4461" s="10">
        <f>I4461*Part2Out!C$72+'relay test.csv'!K4461*Part2Out!C$74+'relay test.csv'!L4461*Part2Out!C$75+'relay test.csv'!M4461*Part2Out!C$76</f>
        <v>1.7578358420495039</v>
      </c>
      <c r="R4461" s="11">
        <f t="shared" si="552"/>
        <v>5.7998719634965958</v>
      </c>
      <c r="S4461" s="12">
        <f t="shared" si="553"/>
        <v>0.85293840746292737</v>
      </c>
      <c r="T4461" s="11">
        <f t="shared" si="554"/>
        <v>1</v>
      </c>
      <c r="U4461" s="11">
        <f t="shared" si="555"/>
        <v>1</v>
      </c>
      <c r="W4461" s="1">
        <f t="shared" si="556"/>
        <v>1</v>
      </c>
      <c r="X4461" s="12">
        <f t="shared" si="557"/>
        <v>0.5</v>
      </c>
      <c r="Y4461" s="11">
        <f t="shared" si="558"/>
        <v>0</v>
      </c>
      <c r="Z4461" s="1">
        <f t="shared" si="559"/>
        <v>1</v>
      </c>
    </row>
    <row r="4462" spans="1:26" x14ac:dyDescent="0.2">
      <c r="A4462" s="1" t="s">
        <v>4485</v>
      </c>
      <c r="B4462" s="1">
        <v>1</v>
      </c>
      <c r="C4462" s="2">
        <v>41559</v>
      </c>
      <c r="D4462" s="2">
        <v>41589</v>
      </c>
      <c r="E4462" s="2">
        <v>41589</v>
      </c>
      <c r="F4462" s="1">
        <v>38</v>
      </c>
      <c r="G4462" s="1">
        <v>21.05263158</v>
      </c>
      <c r="H4462" s="1">
        <v>2.6315789469999999</v>
      </c>
      <c r="I4462" s="1">
        <v>29.78</v>
      </c>
      <c r="J4462" s="1">
        <v>0</v>
      </c>
      <c r="K4462" s="1">
        <v>1</v>
      </c>
      <c r="L4462" s="1">
        <v>0</v>
      </c>
      <c r="M4462" s="1">
        <v>0</v>
      </c>
      <c r="N4462" s="1">
        <v>0</v>
      </c>
      <c r="O4462" s="1" t="s">
        <v>31</v>
      </c>
      <c r="P4462" s="1" t="s">
        <v>62</v>
      </c>
      <c r="Q4462" s="10">
        <f>I4462*Part2Out!C$72+'relay test.csv'!K4462*Part2Out!C$74+'relay test.csv'!L4462*Part2Out!C$75+'relay test.csv'!M4462*Part2Out!C$76</f>
        <v>0.86937185611377987</v>
      </c>
      <c r="R4462" s="11">
        <f t="shared" si="552"/>
        <v>2.385412000861534</v>
      </c>
      <c r="S4462" s="12">
        <f t="shared" si="553"/>
        <v>0.70461497751366287</v>
      </c>
      <c r="T4462" s="11">
        <f t="shared" si="554"/>
        <v>1</v>
      </c>
      <c r="U4462" s="11">
        <f t="shared" si="555"/>
        <v>1</v>
      </c>
      <c r="W4462" s="1">
        <f t="shared" si="556"/>
        <v>1</v>
      </c>
      <c r="X4462" s="12">
        <f t="shared" si="557"/>
        <v>0.5</v>
      </c>
      <c r="Y4462" s="11">
        <f t="shared" si="558"/>
        <v>0</v>
      </c>
      <c r="Z4462" s="1">
        <f t="shared" si="559"/>
        <v>1</v>
      </c>
    </row>
    <row r="4463" spans="1:26" x14ac:dyDescent="0.2">
      <c r="A4463" s="1" t="s">
        <v>4486</v>
      </c>
      <c r="B4463" s="1">
        <v>1</v>
      </c>
      <c r="C4463" s="2">
        <v>41559</v>
      </c>
      <c r="D4463" s="2">
        <v>41559</v>
      </c>
      <c r="E4463" s="2">
        <v>41559</v>
      </c>
      <c r="F4463" s="1">
        <v>32</v>
      </c>
      <c r="G4463" s="1">
        <v>21.875</v>
      </c>
      <c r="H4463" s="1">
        <v>9.375</v>
      </c>
      <c r="I4463" s="1">
        <v>30.93</v>
      </c>
      <c r="J4463" s="1">
        <v>0</v>
      </c>
      <c r="K4463" s="1">
        <v>1</v>
      </c>
      <c r="L4463" s="1">
        <v>0</v>
      </c>
      <c r="M4463" s="1">
        <v>0</v>
      </c>
      <c r="N4463" s="1">
        <v>0</v>
      </c>
      <c r="O4463" s="1" t="s">
        <v>161</v>
      </c>
      <c r="P4463" s="1" t="s">
        <v>62</v>
      </c>
      <c r="Q4463" s="10">
        <f>I4463*Part2Out!C$72+'relay test.csv'!K4463*Part2Out!C$74+'relay test.csv'!L4463*Part2Out!C$75+'relay test.csv'!M4463*Part2Out!C$76</f>
        <v>0.87170034970335708</v>
      </c>
      <c r="R4463" s="11">
        <f t="shared" si="552"/>
        <v>2.3909728891478643</v>
      </c>
      <c r="S4463" s="12">
        <f t="shared" si="553"/>
        <v>0.70509938218606771</v>
      </c>
      <c r="T4463" s="11">
        <f t="shared" si="554"/>
        <v>1</v>
      </c>
      <c r="U4463" s="11">
        <f t="shared" si="555"/>
        <v>1</v>
      </c>
      <c r="W4463" s="1">
        <f t="shared" si="556"/>
        <v>1</v>
      </c>
      <c r="X4463" s="12">
        <f t="shared" si="557"/>
        <v>0.5</v>
      </c>
      <c r="Y4463" s="11">
        <f t="shared" si="558"/>
        <v>0</v>
      </c>
      <c r="Z4463" s="1">
        <f t="shared" si="559"/>
        <v>1</v>
      </c>
    </row>
    <row r="4464" spans="1:26" x14ac:dyDescent="0.2">
      <c r="A4464" s="1" t="s">
        <v>4487</v>
      </c>
      <c r="B4464" s="1">
        <v>1</v>
      </c>
      <c r="C4464" s="2">
        <v>41559</v>
      </c>
      <c r="D4464" s="2">
        <v>41575</v>
      </c>
      <c r="E4464" s="2">
        <v>41575</v>
      </c>
      <c r="F4464" s="1">
        <v>30</v>
      </c>
      <c r="G4464" s="1">
        <v>63.333333330000002</v>
      </c>
      <c r="H4464" s="1">
        <v>13.33333333</v>
      </c>
      <c r="I4464" s="1">
        <v>30.44</v>
      </c>
      <c r="J4464" s="1">
        <v>0</v>
      </c>
      <c r="K4464" s="1">
        <v>1</v>
      </c>
      <c r="L4464" s="1">
        <v>0</v>
      </c>
      <c r="M4464" s="1">
        <v>0</v>
      </c>
      <c r="N4464" s="1">
        <v>0</v>
      </c>
      <c r="O4464" s="1" t="s">
        <v>31</v>
      </c>
      <c r="P4464" s="1" t="s">
        <v>62</v>
      </c>
      <c r="Q4464" s="10">
        <f>I4464*Part2Out!C$72+'relay test.csv'!K4464*Part2Out!C$74+'relay test.csv'!L4464*Part2Out!C$75+'relay test.csv'!M4464*Part2Out!C$76</f>
        <v>0.87070820895649381</v>
      </c>
      <c r="R4464" s="11">
        <f t="shared" si="552"/>
        <v>2.3886018838998444</v>
      </c>
      <c r="S4464" s="12">
        <f t="shared" si="553"/>
        <v>0.70489304017941201</v>
      </c>
      <c r="T4464" s="11">
        <f t="shared" si="554"/>
        <v>1</v>
      </c>
      <c r="U4464" s="11">
        <f t="shared" si="555"/>
        <v>1</v>
      </c>
      <c r="W4464" s="1">
        <f t="shared" si="556"/>
        <v>1</v>
      </c>
      <c r="X4464" s="12">
        <f t="shared" si="557"/>
        <v>0.5</v>
      </c>
      <c r="Y4464" s="11">
        <f t="shared" si="558"/>
        <v>0</v>
      </c>
      <c r="Z4464" s="1">
        <f t="shared" si="559"/>
        <v>1</v>
      </c>
    </row>
    <row r="4465" spans="1:26" x14ac:dyDescent="0.2">
      <c r="A4465" s="1" t="s">
        <v>4488</v>
      </c>
      <c r="B4465" s="1">
        <v>1</v>
      </c>
      <c r="C4465" s="2">
        <v>41559</v>
      </c>
      <c r="D4465" s="2">
        <v>41593</v>
      </c>
      <c r="E4465" s="2">
        <v>41593</v>
      </c>
      <c r="F4465" s="1">
        <v>45</v>
      </c>
      <c r="G4465" s="1">
        <v>4.4444444440000002</v>
      </c>
      <c r="H4465" s="1">
        <v>4.4444444440000002</v>
      </c>
      <c r="I4465" s="1">
        <v>29.3</v>
      </c>
      <c r="J4465" s="1">
        <v>0</v>
      </c>
      <c r="K4465" s="1">
        <v>1</v>
      </c>
      <c r="L4465" s="1">
        <v>0</v>
      </c>
      <c r="M4465" s="1">
        <v>0</v>
      </c>
      <c r="N4465" s="1">
        <v>0</v>
      </c>
      <c r="O4465" s="1" t="s">
        <v>31</v>
      </c>
      <c r="P4465" s="1" t="s">
        <v>62</v>
      </c>
      <c r="Q4465" s="10">
        <f>I4465*Part2Out!C$72+'relay test.csv'!K4465*Part2Out!C$74+'relay test.csv'!L4465*Part2Out!C$75+'relay test.csv'!M4465*Part2Out!C$76</f>
        <v>0.86839996313726064</v>
      </c>
      <c r="R4465" s="11">
        <f t="shared" si="552"/>
        <v>2.3830947619283149</v>
      </c>
      <c r="S4465" s="12">
        <f t="shared" si="553"/>
        <v>0.70441265457488556</v>
      </c>
      <c r="T4465" s="11">
        <f t="shared" si="554"/>
        <v>1</v>
      </c>
      <c r="U4465" s="11">
        <f t="shared" si="555"/>
        <v>1</v>
      </c>
      <c r="W4465" s="1">
        <f t="shared" si="556"/>
        <v>1</v>
      </c>
      <c r="X4465" s="12">
        <f t="shared" si="557"/>
        <v>0.5</v>
      </c>
      <c r="Y4465" s="11">
        <f t="shared" si="558"/>
        <v>0</v>
      </c>
      <c r="Z4465" s="1">
        <f t="shared" si="559"/>
        <v>1</v>
      </c>
    </row>
    <row r="4466" spans="1:26" x14ac:dyDescent="0.2">
      <c r="A4466" s="1" t="s">
        <v>4489</v>
      </c>
      <c r="B4466" s="1">
        <v>1</v>
      </c>
      <c r="C4466" s="2">
        <v>41559</v>
      </c>
      <c r="D4466" s="2">
        <v>41561</v>
      </c>
      <c r="E4466" s="2">
        <v>41597</v>
      </c>
      <c r="F4466" s="1">
        <v>32</v>
      </c>
      <c r="G4466" s="1">
        <v>40.625</v>
      </c>
      <c r="H4466" s="1">
        <v>12.5</v>
      </c>
      <c r="I4466" s="1">
        <v>38.119999999999997</v>
      </c>
      <c r="J4466" s="1">
        <v>8.3333333333333301E-2</v>
      </c>
      <c r="K4466" s="1">
        <v>1</v>
      </c>
      <c r="L4466" s="1">
        <v>1</v>
      </c>
      <c r="M4466" s="1">
        <v>0</v>
      </c>
      <c r="N4466" s="1">
        <v>0</v>
      </c>
      <c r="O4466" s="1" t="s">
        <v>29</v>
      </c>
      <c r="P4466" s="1" t="s">
        <v>62</v>
      </c>
      <c r="Q4466" s="10">
        <f>I4466*Part2Out!C$72+'relay test.csv'!K4466*Part2Out!C$74+'relay test.csv'!L4466*Part2Out!C$75+'relay test.csv'!M4466*Part2Out!C$76</f>
        <v>1.7539887656841153</v>
      </c>
      <c r="R4466" s="11">
        <f t="shared" si="552"/>
        <v>5.7776022772013871</v>
      </c>
      <c r="S4466" s="12">
        <f t="shared" si="553"/>
        <v>0.85245519593797692</v>
      </c>
      <c r="T4466" s="11">
        <f t="shared" si="554"/>
        <v>1</v>
      </c>
      <c r="U4466" s="11">
        <f t="shared" si="555"/>
        <v>1</v>
      </c>
      <c r="W4466" s="1">
        <f t="shared" si="556"/>
        <v>1</v>
      </c>
      <c r="X4466" s="12">
        <f t="shared" si="557"/>
        <v>0.5</v>
      </c>
      <c r="Y4466" s="11">
        <f t="shared" si="558"/>
        <v>0</v>
      </c>
      <c r="Z4466" s="1">
        <f t="shared" si="559"/>
        <v>1</v>
      </c>
    </row>
    <row r="4467" spans="1:26" x14ac:dyDescent="0.2">
      <c r="A4467" s="1" t="s">
        <v>4490</v>
      </c>
      <c r="B4467" s="1">
        <v>1</v>
      </c>
      <c r="C4467" s="2">
        <v>41559</v>
      </c>
      <c r="D4467" s="2">
        <v>41564</v>
      </c>
      <c r="E4467" s="2">
        <v>41564</v>
      </c>
      <c r="F4467" s="1">
        <v>38</v>
      </c>
      <c r="G4467" s="1">
        <v>5.263157895</v>
      </c>
      <c r="H4467" s="1">
        <v>0</v>
      </c>
      <c r="I4467" s="1">
        <v>40.020000000000003</v>
      </c>
      <c r="J4467" s="1">
        <v>0</v>
      </c>
      <c r="K4467" s="1">
        <v>1</v>
      </c>
      <c r="L4467" s="1">
        <v>1</v>
      </c>
      <c r="M4467" s="1">
        <v>0</v>
      </c>
      <c r="N4467" s="1">
        <v>0</v>
      </c>
      <c r="O4467" s="1" t="s">
        <v>22</v>
      </c>
      <c r="P4467" s="1" t="s">
        <v>27</v>
      </c>
      <c r="Q4467" s="10">
        <f>I4467*Part2Out!C$72+'relay test.csv'!K4467*Part2Out!C$74+'relay test.csv'!L4467*Part2Out!C$75+'relay test.csv'!M4467*Part2Out!C$76</f>
        <v>1.7578358420495039</v>
      </c>
      <c r="R4467" s="11">
        <f t="shared" si="552"/>
        <v>5.7998719634965958</v>
      </c>
      <c r="S4467" s="12">
        <f t="shared" si="553"/>
        <v>0.85293840746292737</v>
      </c>
      <c r="T4467" s="11">
        <f t="shared" si="554"/>
        <v>1</v>
      </c>
      <c r="U4467" s="11">
        <f t="shared" si="555"/>
        <v>1</v>
      </c>
      <c r="W4467" s="1">
        <f t="shared" si="556"/>
        <v>1</v>
      </c>
      <c r="X4467" s="12">
        <f t="shared" si="557"/>
        <v>0.5</v>
      </c>
      <c r="Y4467" s="11">
        <f t="shared" si="558"/>
        <v>0</v>
      </c>
      <c r="Z4467" s="1">
        <f t="shared" si="559"/>
        <v>1</v>
      </c>
    </row>
    <row r="4468" spans="1:26" x14ac:dyDescent="0.2">
      <c r="A4468" s="1" t="s">
        <v>4491</v>
      </c>
      <c r="B4468" s="1">
        <v>1</v>
      </c>
      <c r="C4468" s="2">
        <v>41559</v>
      </c>
      <c r="D4468" s="2">
        <v>41562</v>
      </c>
      <c r="E4468" s="2">
        <v>41569</v>
      </c>
      <c r="F4468" s="1">
        <v>35</v>
      </c>
      <c r="G4468" s="1">
        <v>14.28571429</v>
      </c>
      <c r="H4468" s="1">
        <v>14.28571429</v>
      </c>
      <c r="I4468" s="1">
        <v>47.75</v>
      </c>
      <c r="J4468" s="1">
        <v>0.28571428571428598</v>
      </c>
      <c r="K4468" s="1">
        <v>1</v>
      </c>
      <c r="L4468" s="1">
        <v>0</v>
      </c>
      <c r="M4468" s="1">
        <v>0</v>
      </c>
      <c r="N4468" s="1">
        <v>0</v>
      </c>
      <c r="O4468" s="1" t="s">
        <v>22</v>
      </c>
      <c r="P4468" s="1" t="s">
        <v>62</v>
      </c>
      <c r="Q4468" s="10">
        <f>I4468*Part2Out!C$72+'relay test.csv'!K4468*Part2Out!C$74+'relay test.csv'!L4468*Part2Out!C$75+'relay test.csv'!M4468*Part2Out!C$76</f>
        <v>0.90575709942221749</v>
      </c>
      <c r="R4468" s="11">
        <f t="shared" si="552"/>
        <v>2.4738041299221183</v>
      </c>
      <c r="S4468" s="12">
        <f t="shared" si="553"/>
        <v>0.71213115000170724</v>
      </c>
      <c r="T4468" s="11">
        <f t="shared" si="554"/>
        <v>1</v>
      </c>
      <c r="U4468" s="11">
        <f t="shared" si="555"/>
        <v>1</v>
      </c>
      <c r="W4468" s="1">
        <f t="shared" si="556"/>
        <v>1</v>
      </c>
      <c r="X4468" s="12">
        <f t="shared" si="557"/>
        <v>0.5</v>
      </c>
      <c r="Y4468" s="11">
        <f t="shared" si="558"/>
        <v>0</v>
      </c>
      <c r="Z4468" s="1">
        <f t="shared" si="559"/>
        <v>1</v>
      </c>
    </row>
    <row r="4469" spans="1:26" x14ac:dyDescent="0.2">
      <c r="A4469" s="1" t="s">
        <v>4492</v>
      </c>
      <c r="B4469" s="1">
        <v>1</v>
      </c>
      <c r="C4469" s="2">
        <v>41559</v>
      </c>
      <c r="D4469" s="2">
        <v>41560</v>
      </c>
      <c r="E4469" s="2">
        <v>41560</v>
      </c>
      <c r="F4469" s="1">
        <v>35</v>
      </c>
      <c r="G4469" s="1">
        <v>5.7142857139999998</v>
      </c>
      <c r="H4469" s="1">
        <v>2.8571428569999999</v>
      </c>
      <c r="I4469" s="1">
        <v>33.28</v>
      </c>
      <c r="J4469" s="1">
        <v>0</v>
      </c>
      <c r="K4469" s="1">
        <v>1</v>
      </c>
      <c r="L4469" s="1">
        <v>0</v>
      </c>
      <c r="M4469" s="1">
        <v>0</v>
      </c>
      <c r="N4469" s="1">
        <v>0</v>
      </c>
      <c r="O4469" s="1" t="s">
        <v>31</v>
      </c>
      <c r="P4469" s="1" t="s">
        <v>62</v>
      </c>
      <c r="Q4469" s="10">
        <f>I4469*Part2Out!C$72+'relay test.csv'!K4469*Part2Out!C$74+'relay test.csv'!L4469*Part2Out!C$75+'relay test.csv'!M4469*Part2Out!C$76</f>
        <v>0.87645857573423236</v>
      </c>
      <c r="R4469" s="11">
        <f t="shared" si="552"/>
        <v>2.4023767882368463</v>
      </c>
      <c r="S4469" s="12">
        <f t="shared" si="553"/>
        <v>0.7060878138313974</v>
      </c>
      <c r="T4469" s="11">
        <f t="shared" si="554"/>
        <v>1</v>
      </c>
      <c r="U4469" s="11">
        <f t="shared" si="555"/>
        <v>1</v>
      </c>
      <c r="W4469" s="1">
        <f t="shared" si="556"/>
        <v>1</v>
      </c>
      <c r="X4469" s="12">
        <f t="shared" si="557"/>
        <v>0.5</v>
      </c>
      <c r="Y4469" s="11">
        <f t="shared" si="558"/>
        <v>0</v>
      </c>
      <c r="Z4469" s="1">
        <f t="shared" si="559"/>
        <v>1</v>
      </c>
    </row>
    <row r="4470" spans="1:26" x14ac:dyDescent="0.2">
      <c r="A4470" s="1" t="s">
        <v>4493</v>
      </c>
      <c r="B4470" s="1">
        <v>1</v>
      </c>
      <c r="C4470" s="2">
        <v>41559</v>
      </c>
      <c r="D4470" s="2">
        <v>41559</v>
      </c>
      <c r="E4470" s="2">
        <v>41559</v>
      </c>
      <c r="F4470" s="1">
        <v>25</v>
      </c>
      <c r="G4470" s="1">
        <v>72</v>
      </c>
      <c r="H4470" s="1">
        <v>4</v>
      </c>
      <c r="I4470" s="1">
        <v>46.16</v>
      </c>
      <c r="J4470" s="1">
        <v>0</v>
      </c>
      <c r="K4470" s="1">
        <v>1</v>
      </c>
      <c r="L4470" s="1">
        <v>0</v>
      </c>
      <c r="M4470" s="1">
        <v>0</v>
      </c>
      <c r="N4470" s="1">
        <v>0</v>
      </c>
      <c r="O4470" s="1" t="s">
        <v>25</v>
      </c>
      <c r="P4470" s="1" t="s">
        <v>27</v>
      </c>
      <c r="Q4470" s="10">
        <f>I4470*Part2Out!C$72+'relay test.csv'!K4470*Part2Out!C$74+'relay test.csv'!L4470*Part2Out!C$75+'relay test.csv'!M4470*Part2Out!C$76</f>
        <v>0.90253770393749766</v>
      </c>
      <c r="R4470" s="11">
        <f t="shared" si="552"/>
        <v>2.4658527822102752</v>
      </c>
      <c r="S4470" s="12">
        <f t="shared" si="553"/>
        <v>0.71147072226124075</v>
      </c>
      <c r="T4470" s="11">
        <f t="shared" si="554"/>
        <v>1</v>
      </c>
      <c r="U4470" s="11">
        <f t="shared" si="555"/>
        <v>1</v>
      </c>
      <c r="W4470" s="1">
        <f t="shared" si="556"/>
        <v>1</v>
      </c>
      <c r="X4470" s="12">
        <f t="shared" si="557"/>
        <v>0.5</v>
      </c>
      <c r="Y4470" s="11">
        <f t="shared" si="558"/>
        <v>0</v>
      </c>
      <c r="Z4470" s="1">
        <f t="shared" si="559"/>
        <v>1</v>
      </c>
    </row>
    <row r="4471" spans="1:26" x14ac:dyDescent="0.2">
      <c r="A4471" s="1" t="s">
        <v>4494</v>
      </c>
      <c r="B4471" s="1">
        <v>1</v>
      </c>
      <c r="C4471" s="2">
        <v>41559</v>
      </c>
      <c r="D4471" s="2">
        <v>41560</v>
      </c>
      <c r="E4471" s="2">
        <v>41560</v>
      </c>
      <c r="F4471" s="1">
        <v>35</v>
      </c>
      <c r="G4471" s="1">
        <v>14.28571429</v>
      </c>
      <c r="H4471" s="1">
        <v>5.7142857139999998</v>
      </c>
      <c r="I4471" s="1">
        <v>50.58</v>
      </c>
      <c r="J4471" s="1">
        <v>0</v>
      </c>
      <c r="K4471" s="1">
        <v>1</v>
      </c>
      <c r="L4471" s="1">
        <v>0</v>
      </c>
      <c r="M4471" s="1">
        <v>0</v>
      </c>
      <c r="N4471" s="1">
        <v>0</v>
      </c>
      <c r="O4471" s="1" t="s">
        <v>35</v>
      </c>
      <c r="P4471" s="1" t="s">
        <v>23</v>
      </c>
      <c r="Q4471" s="10">
        <f>I4471*Part2Out!C$72+'relay test.csv'!K4471*Part2Out!C$74+'relay test.csv'!L4471*Part2Out!C$75+'relay test.csv'!M4471*Part2Out!C$76</f>
        <v>0.911487218429612</v>
      </c>
      <c r="R4471" s="11">
        <f t="shared" si="552"/>
        <v>2.4880200124395508</v>
      </c>
      <c r="S4471" s="12">
        <f t="shared" si="553"/>
        <v>0.71330439721284988</v>
      </c>
      <c r="T4471" s="11">
        <f t="shared" si="554"/>
        <v>1</v>
      </c>
      <c r="U4471" s="11">
        <f t="shared" si="555"/>
        <v>1</v>
      </c>
      <c r="W4471" s="1">
        <f t="shared" si="556"/>
        <v>1</v>
      </c>
      <c r="X4471" s="12">
        <f t="shared" si="557"/>
        <v>0.5</v>
      </c>
      <c r="Y4471" s="11">
        <f t="shared" si="558"/>
        <v>0</v>
      </c>
      <c r="Z4471" s="1">
        <f t="shared" si="559"/>
        <v>1</v>
      </c>
    </row>
    <row r="4472" spans="1:26" x14ac:dyDescent="0.2">
      <c r="A4472" s="1" t="s">
        <v>4495</v>
      </c>
      <c r="B4472" s="1">
        <v>1</v>
      </c>
      <c r="C4472" s="2">
        <v>41559</v>
      </c>
      <c r="D4472" s="2">
        <v>41584</v>
      </c>
      <c r="E4472" s="2">
        <v>41584</v>
      </c>
      <c r="F4472" s="1">
        <v>38</v>
      </c>
      <c r="G4472" s="1">
        <v>2.6315789469999999</v>
      </c>
      <c r="H4472" s="1">
        <v>0</v>
      </c>
      <c r="I4472" s="1">
        <v>82.77</v>
      </c>
      <c r="J4472" s="1">
        <v>0</v>
      </c>
      <c r="K4472" s="1">
        <v>1</v>
      </c>
      <c r="L4472" s="1">
        <v>0</v>
      </c>
      <c r="M4472" s="1">
        <v>0</v>
      </c>
      <c r="N4472" s="1">
        <v>0</v>
      </c>
      <c r="O4472" s="1" t="s">
        <v>35</v>
      </c>
      <c r="P4472" s="1" t="s">
        <v>62</v>
      </c>
      <c r="Q4472" s="10">
        <f>I4472*Part2Out!C$72+'relay test.csv'!K4472*Part2Out!C$74+'relay test.csv'!L4472*Part2Out!C$75+'relay test.csv'!M4472*Part2Out!C$76</f>
        <v>0.9766647911674311</v>
      </c>
      <c r="R4472" s="11">
        <f t="shared" si="552"/>
        <v>2.655584526672679</v>
      </c>
      <c r="S4472" s="12">
        <f t="shared" si="553"/>
        <v>0.72644593697572024</v>
      </c>
      <c r="T4472" s="11">
        <f t="shared" si="554"/>
        <v>1</v>
      </c>
      <c r="U4472" s="11">
        <f t="shared" si="555"/>
        <v>1</v>
      </c>
      <c r="W4472" s="1">
        <f t="shared" si="556"/>
        <v>1</v>
      </c>
      <c r="X4472" s="12">
        <f t="shared" si="557"/>
        <v>0.5</v>
      </c>
      <c r="Y4472" s="11">
        <f t="shared" si="558"/>
        <v>0</v>
      </c>
      <c r="Z4472" s="1">
        <f t="shared" si="559"/>
        <v>1</v>
      </c>
    </row>
    <row r="4473" spans="1:26" x14ac:dyDescent="0.2">
      <c r="A4473" s="1" t="s">
        <v>4496</v>
      </c>
      <c r="B4473" s="1">
        <v>1</v>
      </c>
      <c r="C4473" s="2">
        <v>41559</v>
      </c>
      <c r="D4473" s="2">
        <v>41559</v>
      </c>
      <c r="E4473" s="2">
        <v>41559</v>
      </c>
      <c r="F4473" s="1">
        <v>39</v>
      </c>
      <c r="G4473" s="1">
        <v>25.641025639999999</v>
      </c>
      <c r="H4473" s="1">
        <v>25.641025639999999</v>
      </c>
      <c r="I4473" s="1">
        <v>51.17</v>
      </c>
      <c r="J4473" s="1">
        <v>0</v>
      </c>
      <c r="K4473" s="1">
        <v>1</v>
      </c>
      <c r="L4473" s="1">
        <v>1</v>
      </c>
      <c r="M4473" s="1">
        <v>0</v>
      </c>
      <c r="N4473" s="1">
        <v>0</v>
      </c>
      <c r="O4473" s="1" t="s">
        <v>31</v>
      </c>
      <c r="P4473" s="1" t="s">
        <v>23</v>
      </c>
      <c r="Q4473" s="10">
        <f>I4473*Part2Out!C$72+'relay test.csv'!K4473*Part2Out!C$74+'relay test.csv'!L4473*Part2Out!C$75+'relay test.csv'!M4473*Part2Out!C$76</f>
        <v>1.7804121059832312</v>
      </c>
      <c r="R4473" s="11">
        <f t="shared" si="552"/>
        <v>5.9323006515078616</v>
      </c>
      <c r="S4473" s="12">
        <f t="shared" si="553"/>
        <v>0.85574774519012131</v>
      </c>
      <c r="T4473" s="11">
        <f t="shared" si="554"/>
        <v>1</v>
      </c>
      <c r="U4473" s="11">
        <f t="shared" si="555"/>
        <v>1</v>
      </c>
      <c r="W4473" s="1">
        <f t="shared" si="556"/>
        <v>1</v>
      </c>
      <c r="X4473" s="12">
        <f t="shared" si="557"/>
        <v>0.5</v>
      </c>
      <c r="Y4473" s="11">
        <f t="shared" si="558"/>
        <v>0</v>
      </c>
      <c r="Z4473" s="1">
        <f t="shared" si="559"/>
        <v>1</v>
      </c>
    </row>
    <row r="4474" spans="1:26" x14ac:dyDescent="0.2">
      <c r="A4474" s="1" t="s">
        <v>4497</v>
      </c>
      <c r="B4474" s="1">
        <v>1</v>
      </c>
      <c r="C4474" s="2">
        <v>41559</v>
      </c>
      <c r="D4474" s="2">
        <v>41600</v>
      </c>
      <c r="E4474" s="2">
        <v>41609</v>
      </c>
      <c r="F4474" s="1">
        <v>43</v>
      </c>
      <c r="G4474" s="1">
        <v>11.627906980000001</v>
      </c>
      <c r="H4474" s="1">
        <v>2.3255813949999999</v>
      </c>
      <c r="I4474" s="1">
        <v>40.369999999999997</v>
      </c>
      <c r="J4474" s="1">
        <v>0.22222222222222199</v>
      </c>
      <c r="K4474" s="1">
        <v>1</v>
      </c>
      <c r="L4474" s="1">
        <v>0</v>
      </c>
      <c r="M4474" s="1">
        <v>0</v>
      </c>
      <c r="N4474" s="1">
        <v>0</v>
      </c>
      <c r="O4474" s="1" t="s">
        <v>25</v>
      </c>
      <c r="P4474" s="1" t="s">
        <v>27</v>
      </c>
      <c r="Q4474" s="10">
        <f>I4474*Part2Out!C$72+'relay test.csv'!K4474*Part2Out!C$74+'relay test.csv'!L4474*Part2Out!C$75+'relay test.csv'!M4474*Part2Out!C$76</f>
        <v>0.8908142449082348</v>
      </c>
      <c r="R4474" s="11">
        <f t="shared" si="552"/>
        <v>2.4371132506675823</v>
      </c>
      <c r="S4474" s="12">
        <f t="shared" si="553"/>
        <v>0.70905817554723505</v>
      </c>
      <c r="T4474" s="11">
        <f t="shared" si="554"/>
        <v>1</v>
      </c>
      <c r="U4474" s="11">
        <f t="shared" si="555"/>
        <v>1</v>
      </c>
      <c r="W4474" s="1">
        <f t="shared" si="556"/>
        <v>1</v>
      </c>
      <c r="X4474" s="12">
        <f t="shared" si="557"/>
        <v>0.5</v>
      </c>
      <c r="Y4474" s="11">
        <f t="shared" si="558"/>
        <v>0</v>
      </c>
      <c r="Z4474" s="1">
        <f t="shared" si="559"/>
        <v>1</v>
      </c>
    </row>
    <row r="4475" spans="1:26" x14ac:dyDescent="0.2">
      <c r="A4475" s="1" t="s">
        <v>4498</v>
      </c>
      <c r="B4475" s="1">
        <v>1</v>
      </c>
      <c r="C4475" s="2">
        <v>41559</v>
      </c>
      <c r="D4475" s="2">
        <v>41560</v>
      </c>
      <c r="E4475" s="2">
        <v>41560</v>
      </c>
      <c r="F4475" s="1">
        <v>21</v>
      </c>
      <c r="G4475" s="1">
        <v>95.238095240000007</v>
      </c>
      <c r="H4475" s="1">
        <v>4.7619047620000003</v>
      </c>
      <c r="I4475" s="1">
        <v>59.33</v>
      </c>
      <c r="J4475" s="1">
        <v>0</v>
      </c>
      <c r="K4475" s="1">
        <v>1</v>
      </c>
      <c r="L4475" s="1">
        <v>0</v>
      </c>
      <c r="M4475" s="1">
        <v>0</v>
      </c>
      <c r="N4475" s="1">
        <v>0</v>
      </c>
      <c r="O4475" s="1" t="s">
        <v>25</v>
      </c>
      <c r="P4475" s="1" t="s">
        <v>62</v>
      </c>
      <c r="Q4475" s="10">
        <f>I4475*Part2Out!C$72+'relay test.csv'!K4475*Part2Out!C$74+'relay test.csv'!L4475*Part2Out!C$75+'relay test.csv'!M4475*Part2Out!C$76</f>
        <v>0.92920401748074333</v>
      </c>
      <c r="R4475" s="11">
        <f t="shared" si="552"/>
        <v>2.5324925553220985</v>
      </c>
      <c r="S4475" s="12">
        <f t="shared" si="553"/>
        <v>0.71691376999694245</v>
      </c>
      <c r="T4475" s="11">
        <f t="shared" si="554"/>
        <v>1</v>
      </c>
      <c r="U4475" s="11">
        <f t="shared" si="555"/>
        <v>1</v>
      </c>
      <c r="W4475" s="1">
        <f t="shared" si="556"/>
        <v>1</v>
      </c>
      <c r="X4475" s="12">
        <f t="shared" si="557"/>
        <v>0.5</v>
      </c>
      <c r="Y4475" s="11">
        <f t="shared" si="558"/>
        <v>0</v>
      </c>
      <c r="Z4475" s="1">
        <f t="shared" si="559"/>
        <v>1</v>
      </c>
    </row>
    <row r="4476" spans="1:26" x14ac:dyDescent="0.2">
      <c r="A4476" s="1" t="s">
        <v>4499</v>
      </c>
      <c r="B4476" s="1">
        <v>1</v>
      </c>
      <c r="C4476" s="2">
        <v>41555</v>
      </c>
      <c r="D4476" s="2">
        <v>41595</v>
      </c>
      <c r="E4476" s="2">
        <v>41647</v>
      </c>
      <c r="F4476" s="1">
        <v>37</v>
      </c>
      <c r="G4476" s="1">
        <v>64.864864859999997</v>
      </c>
      <c r="H4476" s="1">
        <v>2.7027027029999999</v>
      </c>
      <c r="I4476" s="1">
        <v>38.44</v>
      </c>
      <c r="J4476" s="1">
        <v>7.69230769230769E-2</v>
      </c>
      <c r="K4476" s="1">
        <v>1</v>
      </c>
      <c r="L4476" s="1">
        <v>0</v>
      </c>
      <c r="M4476" s="1">
        <v>0</v>
      </c>
      <c r="N4476" s="1">
        <v>0</v>
      </c>
      <c r="O4476" s="1" t="s">
        <v>35</v>
      </c>
      <c r="P4476" s="1" t="s">
        <v>62</v>
      </c>
      <c r="Q4476" s="10">
        <f>I4476*Part2Out!C$72+'relay test.csv'!K4476*Part2Out!C$74+'relay test.csv'!L4476*Part2Out!C$75+'relay test.csv'!M4476*Part2Out!C$76</f>
        <v>0.88690642523181384</v>
      </c>
      <c r="R4476" s="11">
        <f t="shared" si="552"/>
        <v>2.4276080359816645</v>
      </c>
      <c r="S4476" s="12">
        <f t="shared" si="553"/>
        <v>0.7082513550258962</v>
      </c>
      <c r="T4476" s="11">
        <f t="shared" si="554"/>
        <v>1</v>
      </c>
      <c r="U4476" s="11">
        <f t="shared" si="555"/>
        <v>1</v>
      </c>
      <c r="W4476" s="1">
        <f t="shared" si="556"/>
        <v>1</v>
      </c>
      <c r="X4476" s="12">
        <f t="shared" si="557"/>
        <v>0.5</v>
      </c>
      <c r="Y4476" s="11">
        <f t="shared" si="558"/>
        <v>0</v>
      </c>
      <c r="Z4476" s="1">
        <f t="shared" si="559"/>
        <v>1</v>
      </c>
    </row>
    <row r="4477" spans="1:26" x14ac:dyDescent="0.2">
      <c r="A4477" s="1" t="s">
        <v>4500</v>
      </c>
      <c r="B4477" s="1">
        <v>1</v>
      </c>
      <c r="C4477" s="2">
        <v>41560</v>
      </c>
      <c r="D4477" s="2">
        <v>41560</v>
      </c>
      <c r="E4477" s="2">
        <v>41560</v>
      </c>
      <c r="F4477" s="1">
        <v>21</v>
      </c>
      <c r="G4477" s="1">
        <v>85.714285709999999</v>
      </c>
      <c r="H4477" s="1">
        <v>0</v>
      </c>
      <c r="I4477" s="1">
        <v>40</v>
      </c>
      <c r="J4477" s="1">
        <v>0</v>
      </c>
      <c r="K4477" s="1">
        <v>1</v>
      </c>
      <c r="L4477" s="1">
        <v>1</v>
      </c>
      <c r="M4477" s="1">
        <v>1</v>
      </c>
      <c r="N4477" s="1">
        <v>0</v>
      </c>
      <c r="O4477" s="1" t="s">
        <v>25</v>
      </c>
      <c r="P4477" s="1" t="s">
        <v>62</v>
      </c>
      <c r="Q4477" s="10">
        <f>I4477*Part2Out!C$72+'relay test.csv'!K4477*Part2Out!C$74+'relay test.csv'!L4477*Part2Out!C$75+'relay test.csv'!M4477*Part2Out!C$76</f>
        <v>2.6090726744829711</v>
      </c>
      <c r="R4477" s="11">
        <f t="shared" si="552"/>
        <v>13.586445950295346</v>
      </c>
      <c r="S4477" s="12">
        <f t="shared" si="553"/>
        <v>0.93144320395745528</v>
      </c>
      <c r="T4477" s="11">
        <f t="shared" si="554"/>
        <v>1</v>
      </c>
      <c r="U4477" s="11">
        <f t="shared" si="555"/>
        <v>1</v>
      </c>
      <c r="W4477" s="1">
        <f t="shared" si="556"/>
        <v>1</v>
      </c>
      <c r="X4477" s="12">
        <f t="shared" si="557"/>
        <v>0.5</v>
      </c>
      <c r="Y4477" s="11">
        <f t="shared" si="558"/>
        <v>0</v>
      </c>
      <c r="Z4477" s="1">
        <f t="shared" si="559"/>
        <v>1</v>
      </c>
    </row>
    <row r="4478" spans="1:26" x14ac:dyDescent="0.2">
      <c r="A4478" s="1" t="s">
        <v>4501</v>
      </c>
      <c r="B4478" s="1">
        <v>1</v>
      </c>
      <c r="C4478" s="2">
        <v>41560</v>
      </c>
      <c r="D4478" s="2">
        <v>41591</v>
      </c>
      <c r="E4478" s="2">
        <v>41591</v>
      </c>
      <c r="F4478" s="1">
        <v>20</v>
      </c>
      <c r="G4478" s="1">
        <v>20</v>
      </c>
      <c r="H4478" s="1">
        <v>5</v>
      </c>
      <c r="I4478" s="1">
        <v>31.08</v>
      </c>
      <c r="J4478" s="1">
        <v>0</v>
      </c>
      <c r="K4478" s="1">
        <v>1</v>
      </c>
      <c r="L4478" s="1">
        <v>0</v>
      </c>
      <c r="M4478" s="1">
        <v>0</v>
      </c>
      <c r="N4478" s="1">
        <v>0</v>
      </c>
      <c r="O4478" s="1" t="s">
        <v>22</v>
      </c>
      <c r="P4478" s="1" t="s">
        <v>62</v>
      </c>
      <c r="Q4478" s="10">
        <f>I4478*Part2Out!C$72+'relay test.csv'!K4478*Part2Out!C$74+'relay test.csv'!L4478*Part2Out!C$75+'relay test.csv'!M4478*Part2Out!C$76</f>
        <v>0.87200406625851934</v>
      </c>
      <c r="R4478" s="11">
        <f t="shared" si="552"/>
        <v>2.3916991774845555</v>
      </c>
      <c r="S4478" s="12">
        <f t="shared" si="553"/>
        <v>0.70516253132400519</v>
      </c>
      <c r="T4478" s="11">
        <f t="shared" si="554"/>
        <v>1</v>
      </c>
      <c r="U4478" s="11">
        <f t="shared" si="555"/>
        <v>1</v>
      </c>
      <c r="W4478" s="1">
        <f t="shared" si="556"/>
        <v>1</v>
      </c>
      <c r="X4478" s="12">
        <f t="shared" si="557"/>
        <v>0.5</v>
      </c>
      <c r="Y4478" s="11">
        <f t="shared" si="558"/>
        <v>0</v>
      </c>
      <c r="Z4478" s="1">
        <f t="shared" si="559"/>
        <v>1</v>
      </c>
    </row>
    <row r="4479" spans="1:26" x14ac:dyDescent="0.2">
      <c r="A4479" s="1" t="s">
        <v>4502</v>
      </c>
      <c r="B4479" s="1">
        <v>1</v>
      </c>
      <c r="C4479" s="2">
        <v>41539</v>
      </c>
      <c r="D4479" s="2">
        <v>41560</v>
      </c>
      <c r="E4479" s="2">
        <v>41560</v>
      </c>
      <c r="F4479" s="1">
        <v>31</v>
      </c>
      <c r="G4479" s="1">
        <v>3.225806452</v>
      </c>
      <c r="H4479" s="1">
        <v>3.225806452</v>
      </c>
      <c r="I4479" s="1">
        <v>40.020000000000003</v>
      </c>
      <c r="J4479" s="1">
        <v>0</v>
      </c>
      <c r="K4479" s="1">
        <v>1</v>
      </c>
      <c r="L4479" s="1">
        <v>1</v>
      </c>
      <c r="M4479" s="1">
        <v>0</v>
      </c>
      <c r="N4479" s="1">
        <v>0</v>
      </c>
      <c r="O4479" s="1" t="s">
        <v>25</v>
      </c>
      <c r="P4479" s="1" t="s">
        <v>27</v>
      </c>
      <c r="Q4479" s="10">
        <f>I4479*Part2Out!C$72+'relay test.csv'!K4479*Part2Out!C$74+'relay test.csv'!L4479*Part2Out!C$75+'relay test.csv'!M4479*Part2Out!C$76</f>
        <v>1.7578358420495039</v>
      </c>
      <c r="R4479" s="11">
        <f t="shared" si="552"/>
        <v>5.7998719634965958</v>
      </c>
      <c r="S4479" s="12">
        <f t="shared" si="553"/>
        <v>0.85293840746292737</v>
      </c>
      <c r="T4479" s="11">
        <f t="shared" si="554"/>
        <v>1</v>
      </c>
      <c r="U4479" s="11">
        <f t="shared" si="555"/>
        <v>1</v>
      </c>
      <c r="W4479" s="1">
        <f t="shared" si="556"/>
        <v>1</v>
      </c>
      <c r="X4479" s="12">
        <f t="shared" si="557"/>
        <v>0.5</v>
      </c>
      <c r="Y4479" s="11">
        <f t="shared" si="558"/>
        <v>0</v>
      </c>
      <c r="Z4479" s="1">
        <f t="shared" si="559"/>
        <v>1</v>
      </c>
    </row>
    <row r="4480" spans="1:26" x14ac:dyDescent="0.2">
      <c r="A4480" s="1" t="s">
        <v>4503</v>
      </c>
      <c r="B4480" s="1">
        <v>1</v>
      </c>
      <c r="C4480" s="2">
        <v>41560</v>
      </c>
      <c r="D4480" s="2">
        <v>41560</v>
      </c>
      <c r="E4480" s="2">
        <v>41569</v>
      </c>
      <c r="F4480" s="1">
        <v>31</v>
      </c>
      <c r="G4480" s="1">
        <v>19.354838709999999</v>
      </c>
      <c r="H4480" s="1">
        <v>3.225806452</v>
      </c>
      <c r="I4480" s="1">
        <v>14.38</v>
      </c>
      <c r="J4480" s="1">
        <v>0.22222222222222199</v>
      </c>
      <c r="K4480" s="1">
        <v>1</v>
      </c>
      <c r="L4480" s="1">
        <v>1</v>
      </c>
      <c r="M4480" s="1">
        <v>0</v>
      </c>
      <c r="N4480" s="1">
        <v>0</v>
      </c>
      <c r="O4480" s="1" t="s">
        <v>25</v>
      </c>
      <c r="P4480" s="1" t="s">
        <v>62</v>
      </c>
      <c r="Q4480" s="10">
        <f>I4480*Part2Out!C$72+'relay test.csv'!K4480*Part2Out!C$74+'relay test.csv'!L4480*Part2Out!C$75+'relay test.csv'!M4480*Part2Out!C$76</f>
        <v>1.7059205588871031</v>
      </c>
      <c r="R4480" s="11">
        <f t="shared" si="552"/>
        <v>5.5064523484102281</v>
      </c>
      <c r="S4480" s="12">
        <f t="shared" si="553"/>
        <v>0.84630641301102627</v>
      </c>
      <c r="T4480" s="11">
        <f t="shared" si="554"/>
        <v>1</v>
      </c>
      <c r="U4480" s="11">
        <f t="shared" si="555"/>
        <v>1</v>
      </c>
      <c r="W4480" s="1">
        <f t="shared" si="556"/>
        <v>1</v>
      </c>
      <c r="X4480" s="12">
        <f t="shared" si="557"/>
        <v>0.5</v>
      </c>
      <c r="Y4480" s="11">
        <f t="shared" si="558"/>
        <v>0</v>
      </c>
      <c r="Z4480" s="1">
        <f t="shared" si="559"/>
        <v>1</v>
      </c>
    </row>
    <row r="4481" spans="1:26" x14ac:dyDescent="0.2">
      <c r="A4481" s="1" t="s">
        <v>4504</v>
      </c>
      <c r="B4481" s="1">
        <v>1</v>
      </c>
      <c r="C4481" s="2">
        <v>41560</v>
      </c>
      <c r="D4481" s="2">
        <v>41560</v>
      </c>
      <c r="E4481" s="2">
        <v>41560</v>
      </c>
      <c r="F4481" s="1">
        <v>31</v>
      </c>
      <c r="G4481" s="1">
        <v>9.6774193549999996</v>
      </c>
      <c r="H4481" s="1">
        <v>0</v>
      </c>
      <c r="I4481" s="1">
        <v>96.31</v>
      </c>
      <c r="J4481" s="1">
        <v>0</v>
      </c>
      <c r="K4481" s="1">
        <v>1</v>
      </c>
      <c r="L4481" s="1">
        <v>0</v>
      </c>
      <c r="M4481" s="1">
        <v>0</v>
      </c>
      <c r="N4481" s="1">
        <v>0</v>
      </c>
      <c r="O4481" s="1" t="s">
        <v>31</v>
      </c>
      <c r="P4481" s="1" t="s">
        <v>166</v>
      </c>
      <c r="Q4481" s="10">
        <f>I4481*Part2Out!C$72+'relay test.csv'!K4481*Part2Out!C$74+'relay test.csv'!L4481*Part2Out!C$75+'relay test.csv'!M4481*Part2Out!C$76</f>
        <v>1.0040802722134103</v>
      </c>
      <c r="R4481" s="11">
        <f t="shared" si="552"/>
        <v>2.7293958169016586</v>
      </c>
      <c r="S4481" s="12">
        <f t="shared" si="553"/>
        <v>0.73186005211139293</v>
      </c>
      <c r="T4481" s="11">
        <f t="shared" si="554"/>
        <v>1</v>
      </c>
      <c r="U4481" s="11">
        <f t="shared" si="555"/>
        <v>1</v>
      </c>
      <c r="W4481" s="1">
        <f t="shared" si="556"/>
        <v>1</v>
      </c>
      <c r="X4481" s="12">
        <f t="shared" si="557"/>
        <v>0.5</v>
      </c>
      <c r="Y4481" s="11">
        <f t="shared" si="558"/>
        <v>0</v>
      </c>
      <c r="Z4481" s="1">
        <f t="shared" si="559"/>
        <v>1</v>
      </c>
    </row>
    <row r="4482" spans="1:26" x14ac:dyDescent="0.2">
      <c r="A4482" s="1" t="s">
        <v>4505</v>
      </c>
      <c r="B4482" s="1">
        <v>1</v>
      </c>
      <c r="C4482" s="2">
        <v>41560</v>
      </c>
      <c r="D4482" s="2">
        <v>41560</v>
      </c>
      <c r="E4482" s="2">
        <v>41638</v>
      </c>
      <c r="F4482" s="1">
        <v>42</v>
      </c>
      <c r="G4482" s="1">
        <v>33.333333330000002</v>
      </c>
      <c r="H4482" s="1">
        <v>4.7619047620000003</v>
      </c>
      <c r="I4482" s="1">
        <v>41.48</v>
      </c>
      <c r="J4482" s="1">
        <v>0.141025641025641</v>
      </c>
      <c r="K4482" s="1">
        <v>1</v>
      </c>
      <c r="L4482" s="1">
        <v>1</v>
      </c>
      <c r="M4482" s="1">
        <v>0</v>
      </c>
      <c r="N4482" s="1">
        <v>0</v>
      </c>
      <c r="O4482" s="1" t="s">
        <v>35</v>
      </c>
      <c r="P4482" s="1" t="s">
        <v>27</v>
      </c>
      <c r="Q4482" s="10">
        <f>I4482*Part2Out!C$72+'relay test.csv'!K4482*Part2Out!C$74+'relay test.csv'!L4482*Part2Out!C$75+'relay test.csv'!M4482*Part2Out!C$76</f>
        <v>1.7607920165197499</v>
      </c>
      <c r="R4482" s="11">
        <f t="shared" si="552"/>
        <v>5.8170427643627693</v>
      </c>
      <c r="S4482" s="12">
        <f t="shared" si="553"/>
        <v>0.85330882692599974</v>
      </c>
      <c r="T4482" s="11">
        <f t="shared" si="554"/>
        <v>1</v>
      </c>
      <c r="U4482" s="11">
        <f t="shared" si="555"/>
        <v>1</v>
      </c>
      <c r="W4482" s="1">
        <f t="shared" si="556"/>
        <v>1</v>
      </c>
      <c r="X4482" s="12">
        <f t="shared" si="557"/>
        <v>0.5</v>
      </c>
      <c r="Y4482" s="11">
        <f t="shared" si="558"/>
        <v>0</v>
      </c>
      <c r="Z4482" s="1">
        <f t="shared" si="559"/>
        <v>1</v>
      </c>
    </row>
    <row r="4483" spans="1:26" x14ac:dyDescent="0.2">
      <c r="A4483" s="1" t="s">
        <v>4506</v>
      </c>
      <c r="B4483" s="1">
        <v>0</v>
      </c>
      <c r="C4483" s="2">
        <v>41560</v>
      </c>
      <c r="D4483" s="2">
        <v>41560</v>
      </c>
      <c r="E4483" s="2">
        <v>41560</v>
      </c>
      <c r="F4483" s="1">
        <v>3</v>
      </c>
      <c r="G4483" s="1">
        <v>66.666666669999998</v>
      </c>
      <c r="H4483" s="1">
        <v>33.333333330000002</v>
      </c>
      <c r="I4483" s="1">
        <v>40.020000000000003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 t="s">
        <v>31</v>
      </c>
      <c r="P4483" s="1" t="s">
        <v>27</v>
      </c>
      <c r="Q4483" s="10">
        <f>I4483*Part2Out!C$72+'relay test.csv'!K4483*Part2Out!C$74+'relay test.csv'!L4483*Part2Out!C$75+'relay test.csv'!M4483*Part2Out!C$76</f>
        <v>8.1031576917288586E-2</v>
      </c>
      <c r="R4483" s="11">
        <f t="shared" si="552"/>
        <v>1.0844051381974911</v>
      </c>
      <c r="S4483" s="12">
        <f t="shared" si="553"/>
        <v>0.52024681686173568</v>
      </c>
      <c r="T4483" s="11">
        <f t="shared" si="554"/>
        <v>1</v>
      </c>
      <c r="U4483" s="11">
        <f t="shared" si="555"/>
        <v>0</v>
      </c>
      <c r="W4483" s="1">
        <f t="shared" si="556"/>
        <v>1</v>
      </c>
      <c r="X4483" s="12">
        <f t="shared" si="557"/>
        <v>0.5</v>
      </c>
      <c r="Y4483" s="11">
        <f t="shared" si="558"/>
        <v>0</v>
      </c>
      <c r="Z4483" s="1">
        <f t="shared" si="559"/>
        <v>0</v>
      </c>
    </row>
    <row r="4484" spans="1:26" x14ac:dyDescent="0.2">
      <c r="A4484" s="1" t="s">
        <v>4507</v>
      </c>
      <c r="B4484" s="1">
        <v>1</v>
      </c>
      <c r="C4484" s="2">
        <v>41560</v>
      </c>
      <c r="D4484" s="2">
        <v>41560</v>
      </c>
      <c r="E4484" s="2">
        <v>41560</v>
      </c>
      <c r="F4484" s="1">
        <v>32</v>
      </c>
      <c r="G4484" s="1">
        <v>0</v>
      </c>
      <c r="H4484" s="1">
        <v>0</v>
      </c>
      <c r="I4484" s="1">
        <v>53.98</v>
      </c>
      <c r="J4484" s="1">
        <v>0</v>
      </c>
      <c r="K4484" s="1">
        <v>1</v>
      </c>
      <c r="L4484" s="1">
        <v>0</v>
      </c>
      <c r="M4484" s="1">
        <v>0</v>
      </c>
      <c r="N4484" s="1">
        <v>0</v>
      </c>
      <c r="O4484" s="1" t="s">
        <v>31</v>
      </c>
      <c r="P4484" s="1" t="s">
        <v>27</v>
      </c>
      <c r="Q4484" s="10">
        <f>I4484*Part2Out!C$72+'relay test.csv'!K4484*Part2Out!C$74+'relay test.csv'!L4484*Part2Out!C$75+'relay test.csv'!M4484*Part2Out!C$76</f>
        <v>0.91837146034662298</v>
      </c>
      <c r="R4484" s="11">
        <f t="shared" si="552"/>
        <v>2.5052072367253309</v>
      </c>
      <c r="S4484" s="12">
        <f t="shared" si="553"/>
        <v>0.71471016334708082</v>
      </c>
      <c r="T4484" s="11">
        <f t="shared" si="554"/>
        <v>1</v>
      </c>
      <c r="U4484" s="11">
        <f t="shared" si="555"/>
        <v>1</v>
      </c>
      <c r="W4484" s="1">
        <f t="shared" si="556"/>
        <v>1</v>
      </c>
      <c r="X4484" s="12">
        <f t="shared" si="557"/>
        <v>0.5</v>
      </c>
      <c r="Y4484" s="11">
        <f t="shared" si="558"/>
        <v>0</v>
      </c>
      <c r="Z4484" s="1">
        <f t="shared" si="559"/>
        <v>1</v>
      </c>
    </row>
    <row r="4485" spans="1:26" x14ac:dyDescent="0.2">
      <c r="A4485" s="1" t="s">
        <v>4508</v>
      </c>
      <c r="B4485" s="1">
        <v>1</v>
      </c>
      <c r="C4485" s="2">
        <v>41584</v>
      </c>
      <c r="D4485" s="2">
        <v>41584</v>
      </c>
      <c r="E4485" s="2">
        <v>41597</v>
      </c>
      <c r="F4485" s="1">
        <v>34</v>
      </c>
      <c r="G4485" s="1">
        <v>44.117647060000003</v>
      </c>
      <c r="H4485" s="1">
        <v>11.764705879999999</v>
      </c>
      <c r="I4485" s="1">
        <v>67.36</v>
      </c>
      <c r="J4485" s="1">
        <v>0.15384615384615399</v>
      </c>
      <c r="K4485" s="1">
        <v>1</v>
      </c>
      <c r="L4485" s="1">
        <v>0</v>
      </c>
      <c r="M4485" s="1">
        <v>0</v>
      </c>
      <c r="N4485" s="1">
        <v>0</v>
      </c>
      <c r="O4485" s="1" t="s">
        <v>35</v>
      </c>
      <c r="P4485" s="1" t="s">
        <v>62</v>
      </c>
      <c r="Q4485" s="10">
        <f>I4485*Part2Out!C$72+'relay test.csv'!K4485*Part2Out!C$74+'relay test.csv'!L4485*Part2Out!C$75+'relay test.csv'!M4485*Part2Out!C$76</f>
        <v>0.94546297706709581</v>
      </c>
      <c r="R4485" s="11">
        <f t="shared" si="552"/>
        <v>2.5740048079614866</v>
      </c>
      <c r="S4485" s="12">
        <f t="shared" si="553"/>
        <v>0.72020183135389448</v>
      </c>
      <c r="T4485" s="11">
        <f t="shared" si="554"/>
        <v>1</v>
      </c>
      <c r="U4485" s="11">
        <f t="shared" si="555"/>
        <v>1</v>
      </c>
      <c r="W4485" s="1">
        <f t="shared" si="556"/>
        <v>1</v>
      </c>
      <c r="X4485" s="12">
        <f t="shared" si="557"/>
        <v>0.5</v>
      </c>
      <c r="Y4485" s="11">
        <f t="shared" si="558"/>
        <v>0</v>
      </c>
      <c r="Z4485" s="1">
        <f t="shared" si="559"/>
        <v>1</v>
      </c>
    </row>
    <row r="4486" spans="1:26" x14ac:dyDescent="0.2">
      <c r="A4486" s="1" t="s">
        <v>4509</v>
      </c>
      <c r="B4486" s="1">
        <v>1</v>
      </c>
      <c r="C4486" s="2">
        <v>41560</v>
      </c>
      <c r="D4486" s="2">
        <v>41560</v>
      </c>
      <c r="E4486" s="2">
        <v>41560</v>
      </c>
      <c r="F4486" s="1">
        <v>36</v>
      </c>
      <c r="G4486" s="1">
        <v>2.7777777779999999</v>
      </c>
      <c r="H4486" s="1">
        <v>2.7777777779999999</v>
      </c>
      <c r="I4486" s="1">
        <v>40.020000000000003</v>
      </c>
      <c r="J4486" s="1">
        <v>0</v>
      </c>
      <c r="K4486" s="1">
        <v>1</v>
      </c>
      <c r="L4486" s="1">
        <v>0</v>
      </c>
      <c r="M4486" s="1">
        <v>0</v>
      </c>
      <c r="N4486" s="1">
        <v>0</v>
      </c>
      <c r="O4486" s="1" t="s">
        <v>35</v>
      </c>
      <c r="P4486" s="1" t="s">
        <v>27</v>
      </c>
      <c r="Q4486" s="10">
        <f>I4486*Part2Out!C$72+'relay test.csv'!K4486*Part2Out!C$74+'relay test.csv'!L4486*Part2Out!C$75+'relay test.csv'!M4486*Part2Out!C$76</f>
        <v>0.89010557294618953</v>
      </c>
      <c r="R4486" s="11">
        <f t="shared" ref="R4486:R4549" si="560">EXP(Q4486)</f>
        <v>2.4353867486725398</v>
      </c>
      <c r="S4486" s="12">
        <f t="shared" ref="S4486:S4549" si="561">R4486/(1+R4486)</f>
        <v>0.70891195863568846</v>
      </c>
      <c r="T4486" s="11">
        <f t="shared" ref="T4486:T4549" si="562">1*(S4486&gt;0.5)+0*(S4486&lt;=0.5)</f>
        <v>1</v>
      </c>
      <c r="U4486" s="11">
        <f t="shared" ref="U4486:U4549" si="563">B4486</f>
        <v>1</v>
      </c>
      <c r="W4486" s="1">
        <f t="shared" ref="W4486:W4549" si="564">EXP(V4486)</f>
        <v>1</v>
      </c>
      <c r="X4486" s="12">
        <f t="shared" ref="X4486:X4549" si="565">W4486/(1+W4486)</f>
        <v>0.5</v>
      </c>
      <c r="Y4486" s="11">
        <f t="shared" ref="Y4486:Y4549" si="566">1*(X4486&gt;0.5)+0*(X4486&lt;=0.5)</f>
        <v>0</v>
      </c>
      <c r="Z4486" s="1">
        <f t="shared" ref="Z4486:Z4549" si="567">U4486</f>
        <v>1</v>
      </c>
    </row>
    <row r="4487" spans="1:26" x14ac:dyDescent="0.2">
      <c r="A4487" s="1" t="s">
        <v>4510</v>
      </c>
      <c r="B4487" s="1">
        <v>1</v>
      </c>
      <c r="C4487" s="2">
        <v>41560</v>
      </c>
      <c r="D4487" s="2">
        <v>41560</v>
      </c>
      <c r="E4487" s="2">
        <v>41560</v>
      </c>
      <c r="F4487" s="1">
        <v>3</v>
      </c>
      <c r="G4487" s="1">
        <v>33.333333330000002</v>
      </c>
      <c r="H4487" s="1">
        <v>0</v>
      </c>
      <c r="I4487" s="1">
        <v>40</v>
      </c>
      <c r="J4487" s="1">
        <v>0</v>
      </c>
      <c r="K4487" s="1">
        <v>1</v>
      </c>
      <c r="L4487" s="1">
        <v>0</v>
      </c>
      <c r="M4487" s="1">
        <v>0</v>
      </c>
      <c r="N4487" s="1">
        <v>0</v>
      </c>
      <c r="O4487" s="1" t="s">
        <v>31</v>
      </c>
      <c r="P4487" s="1" t="s">
        <v>62</v>
      </c>
      <c r="Q4487" s="10">
        <f>I4487*Part2Out!C$72+'relay test.csv'!K4487*Part2Out!C$74+'relay test.csv'!L4487*Part2Out!C$75+'relay test.csv'!M4487*Part2Out!C$76</f>
        <v>0.89006507740550123</v>
      </c>
      <c r="R4487" s="11">
        <f t="shared" si="560"/>
        <v>2.435288128366222</v>
      </c>
      <c r="S4487" s="12">
        <f t="shared" si="561"/>
        <v>0.70890360207555958</v>
      </c>
      <c r="T4487" s="11">
        <f t="shared" si="562"/>
        <v>1</v>
      </c>
      <c r="U4487" s="11">
        <f t="shared" si="563"/>
        <v>1</v>
      </c>
      <c r="W4487" s="1">
        <f t="shared" si="564"/>
        <v>1</v>
      </c>
      <c r="X4487" s="12">
        <f t="shared" si="565"/>
        <v>0.5</v>
      </c>
      <c r="Y4487" s="11">
        <f t="shared" si="566"/>
        <v>0</v>
      </c>
      <c r="Z4487" s="1">
        <f t="shared" si="567"/>
        <v>1</v>
      </c>
    </row>
    <row r="4488" spans="1:26" x14ac:dyDescent="0.2">
      <c r="A4488" s="1" t="s">
        <v>4511</v>
      </c>
      <c r="B4488" s="1">
        <v>1</v>
      </c>
      <c r="C4488" s="2">
        <v>41557</v>
      </c>
      <c r="D4488" s="2">
        <v>41561</v>
      </c>
      <c r="E4488" s="2">
        <v>41561</v>
      </c>
      <c r="F4488" s="1">
        <v>30</v>
      </c>
      <c r="G4488" s="1">
        <v>20</v>
      </c>
      <c r="H4488" s="1">
        <v>6.6666666670000003</v>
      </c>
      <c r="I4488" s="1">
        <v>40</v>
      </c>
      <c r="J4488" s="1">
        <v>0</v>
      </c>
      <c r="K4488" s="1">
        <v>1</v>
      </c>
      <c r="L4488" s="1">
        <v>0</v>
      </c>
      <c r="M4488" s="1">
        <v>0</v>
      </c>
      <c r="N4488" s="1">
        <v>0</v>
      </c>
      <c r="O4488" s="1" t="s">
        <v>31</v>
      </c>
      <c r="P4488" s="1" t="s">
        <v>62</v>
      </c>
      <c r="Q4488" s="10">
        <f>I4488*Part2Out!C$72+'relay test.csv'!K4488*Part2Out!C$74+'relay test.csv'!L4488*Part2Out!C$75+'relay test.csv'!M4488*Part2Out!C$76</f>
        <v>0.89006507740550123</v>
      </c>
      <c r="R4488" s="11">
        <f t="shared" si="560"/>
        <v>2.435288128366222</v>
      </c>
      <c r="S4488" s="12">
        <f t="shared" si="561"/>
        <v>0.70890360207555958</v>
      </c>
      <c r="T4488" s="11">
        <f t="shared" si="562"/>
        <v>1</v>
      </c>
      <c r="U4488" s="11">
        <f t="shared" si="563"/>
        <v>1</v>
      </c>
      <c r="W4488" s="1">
        <f t="shared" si="564"/>
        <v>1</v>
      </c>
      <c r="X4488" s="12">
        <f t="shared" si="565"/>
        <v>0.5</v>
      </c>
      <c r="Y4488" s="11">
        <f t="shared" si="566"/>
        <v>0</v>
      </c>
      <c r="Z4488" s="1">
        <f t="shared" si="567"/>
        <v>1</v>
      </c>
    </row>
    <row r="4489" spans="1:26" x14ac:dyDescent="0.2">
      <c r="A4489" s="1" t="s">
        <v>4512</v>
      </c>
      <c r="B4489" s="1">
        <v>1</v>
      </c>
      <c r="C4489" s="2">
        <v>41561</v>
      </c>
      <c r="D4489" s="2">
        <v>41561</v>
      </c>
      <c r="E4489" s="2">
        <v>41561</v>
      </c>
      <c r="F4489" s="1">
        <v>29</v>
      </c>
      <c r="G4489" s="1">
        <v>20.689655170000002</v>
      </c>
      <c r="H4489" s="1">
        <v>0</v>
      </c>
      <c r="I4489" s="1">
        <v>40.020000000000003</v>
      </c>
      <c r="J4489" s="1">
        <v>0</v>
      </c>
      <c r="K4489" s="1">
        <v>1</v>
      </c>
      <c r="L4489" s="1">
        <v>1</v>
      </c>
      <c r="M4489" s="1">
        <v>0</v>
      </c>
      <c r="N4489" s="1">
        <v>0</v>
      </c>
      <c r="O4489" s="1" t="s">
        <v>31</v>
      </c>
      <c r="P4489" s="1" t="s">
        <v>27</v>
      </c>
      <c r="Q4489" s="10">
        <f>I4489*Part2Out!C$72+'relay test.csv'!K4489*Part2Out!C$74+'relay test.csv'!L4489*Part2Out!C$75+'relay test.csv'!M4489*Part2Out!C$76</f>
        <v>1.7578358420495039</v>
      </c>
      <c r="R4489" s="11">
        <f t="shared" si="560"/>
        <v>5.7998719634965958</v>
      </c>
      <c r="S4489" s="12">
        <f t="shared" si="561"/>
        <v>0.85293840746292737</v>
      </c>
      <c r="T4489" s="11">
        <f t="shared" si="562"/>
        <v>1</v>
      </c>
      <c r="U4489" s="11">
        <f t="shared" si="563"/>
        <v>1</v>
      </c>
      <c r="W4489" s="1">
        <f t="shared" si="564"/>
        <v>1</v>
      </c>
      <c r="X4489" s="12">
        <f t="shared" si="565"/>
        <v>0.5</v>
      </c>
      <c r="Y4489" s="11">
        <f t="shared" si="566"/>
        <v>0</v>
      </c>
      <c r="Z4489" s="1">
        <f t="shared" si="567"/>
        <v>1</v>
      </c>
    </row>
    <row r="4490" spans="1:26" x14ac:dyDescent="0.2">
      <c r="A4490" s="1" t="s">
        <v>4513</v>
      </c>
      <c r="B4490" s="1">
        <v>1</v>
      </c>
      <c r="C4490" s="2">
        <v>41544</v>
      </c>
      <c r="D4490" s="2">
        <v>41566</v>
      </c>
      <c r="E4490" s="2">
        <v>41566</v>
      </c>
      <c r="F4490" s="1">
        <v>35</v>
      </c>
      <c r="G4490" s="1">
        <v>0</v>
      </c>
      <c r="H4490" s="1">
        <v>0</v>
      </c>
      <c r="I4490" s="1">
        <v>50.8</v>
      </c>
      <c r="J4490" s="1">
        <v>0</v>
      </c>
      <c r="K4490" s="1">
        <v>1</v>
      </c>
      <c r="L4490" s="1">
        <v>0</v>
      </c>
      <c r="M4490" s="1">
        <v>0</v>
      </c>
      <c r="N4490" s="1">
        <v>0</v>
      </c>
      <c r="O4490" s="1" t="s">
        <v>31</v>
      </c>
      <c r="P4490" s="1" t="s">
        <v>23</v>
      </c>
      <c r="Q4490" s="10">
        <f>I4490*Part2Out!C$72+'relay test.csv'!K4490*Part2Out!C$74+'relay test.csv'!L4490*Part2Out!C$75+'relay test.csv'!M4490*Part2Out!C$76</f>
        <v>0.91193266937718331</v>
      </c>
      <c r="R4490" s="11">
        <f t="shared" si="560"/>
        <v>2.4891285501929343</v>
      </c>
      <c r="S4490" s="12">
        <f t="shared" si="561"/>
        <v>0.71339548382512186</v>
      </c>
      <c r="T4490" s="11">
        <f t="shared" si="562"/>
        <v>1</v>
      </c>
      <c r="U4490" s="11">
        <f t="shared" si="563"/>
        <v>1</v>
      </c>
      <c r="W4490" s="1">
        <f t="shared" si="564"/>
        <v>1</v>
      </c>
      <c r="X4490" s="12">
        <f t="shared" si="565"/>
        <v>0.5</v>
      </c>
      <c r="Y4490" s="11">
        <f t="shared" si="566"/>
        <v>0</v>
      </c>
      <c r="Z4490" s="1">
        <f t="shared" si="567"/>
        <v>1</v>
      </c>
    </row>
    <row r="4491" spans="1:26" x14ac:dyDescent="0.2">
      <c r="A4491" s="1" t="s">
        <v>4514</v>
      </c>
      <c r="B4491" s="1">
        <v>0</v>
      </c>
      <c r="C4491" s="2">
        <v>41561</v>
      </c>
      <c r="D4491" s="2">
        <v>41582</v>
      </c>
      <c r="E4491" s="2">
        <v>41637</v>
      </c>
      <c r="F4491" s="1">
        <v>9</v>
      </c>
      <c r="G4491" s="1">
        <v>77.777777779999994</v>
      </c>
      <c r="H4491" s="1">
        <v>66.666666669999998</v>
      </c>
      <c r="I4491" s="1">
        <v>72.8</v>
      </c>
      <c r="J4491" s="1">
        <v>9.0909090909090898E-2</v>
      </c>
      <c r="K4491" s="1">
        <v>1</v>
      </c>
      <c r="L4491" s="1">
        <v>0</v>
      </c>
      <c r="M4491" s="1">
        <v>0</v>
      </c>
      <c r="N4491" s="1">
        <v>0</v>
      </c>
      <c r="O4491" s="1" t="s">
        <v>35</v>
      </c>
      <c r="P4491" s="1" t="s">
        <v>62</v>
      </c>
      <c r="Q4491" s="10">
        <f>I4491*Part2Out!C$72+'relay test.csv'!K4491*Part2Out!C$74+'relay test.csv'!L4491*Part2Out!C$75+'relay test.csv'!M4491*Part2Out!C$76</f>
        <v>0.9564777641343134</v>
      </c>
      <c r="R4491" s="11">
        <f t="shared" si="560"/>
        <v>2.6025136439733823</v>
      </c>
      <c r="S4491" s="12">
        <f t="shared" si="561"/>
        <v>0.72241604090163758</v>
      </c>
      <c r="T4491" s="11">
        <f t="shared" si="562"/>
        <v>1</v>
      </c>
      <c r="U4491" s="11">
        <f t="shared" si="563"/>
        <v>0</v>
      </c>
      <c r="W4491" s="1">
        <f t="shared" si="564"/>
        <v>1</v>
      </c>
      <c r="X4491" s="12">
        <f t="shared" si="565"/>
        <v>0.5</v>
      </c>
      <c r="Y4491" s="11">
        <f t="shared" si="566"/>
        <v>0</v>
      </c>
      <c r="Z4491" s="1">
        <f t="shared" si="567"/>
        <v>0</v>
      </c>
    </row>
    <row r="4492" spans="1:26" x14ac:dyDescent="0.2">
      <c r="A4492" s="1" t="s">
        <v>4515</v>
      </c>
      <c r="B4492" s="1">
        <v>1</v>
      </c>
      <c r="C4492" s="2">
        <v>41561</v>
      </c>
      <c r="D4492" s="2">
        <v>41563</v>
      </c>
      <c r="E4492" s="2">
        <v>41576</v>
      </c>
      <c r="F4492" s="1">
        <v>30</v>
      </c>
      <c r="G4492" s="1">
        <v>6.6666666670000003</v>
      </c>
      <c r="H4492" s="1">
        <v>0</v>
      </c>
      <c r="I4492" s="1">
        <v>94.23</v>
      </c>
      <c r="J4492" s="1">
        <v>0.15384615384615399</v>
      </c>
      <c r="K4492" s="1">
        <v>1</v>
      </c>
      <c r="L4492" s="1">
        <v>0</v>
      </c>
      <c r="M4492" s="1">
        <v>0</v>
      </c>
      <c r="N4492" s="1">
        <v>0</v>
      </c>
      <c r="O4492" s="1" t="s">
        <v>35</v>
      </c>
      <c r="P4492" s="1" t="s">
        <v>23</v>
      </c>
      <c r="Q4492" s="10">
        <f>I4492*Part2Out!C$72+'relay test.csv'!K4492*Part2Out!C$74+'relay test.csv'!L4492*Part2Out!C$75+'relay test.csv'!M4492*Part2Out!C$76</f>
        <v>0.99986873598182702</v>
      </c>
      <c r="R4492" s="11">
        <f t="shared" si="560"/>
        <v>2.7179250392810181</v>
      </c>
      <c r="S4492" s="12">
        <f t="shared" si="561"/>
        <v>0.73103276977488962</v>
      </c>
      <c r="T4492" s="11">
        <f t="shared" si="562"/>
        <v>1</v>
      </c>
      <c r="U4492" s="11">
        <f t="shared" si="563"/>
        <v>1</v>
      </c>
      <c r="W4492" s="1">
        <f t="shared" si="564"/>
        <v>1</v>
      </c>
      <c r="X4492" s="12">
        <f t="shared" si="565"/>
        <v>0.5</v>
      </c>
      <c r="Y4492" s="11">
        <f t="shared" si="566"/>
        <v>0</v>
      </c>
      <c r="Z4492" s="1">
        <f t="shared" si="567"/>
        <v>1</v>
      </c>
    </row>
    <row r="4493" spans="1:26" x14ac:dyDescent="0.2">
      <c r="A4493" s="1" t="s">
        <v>4516</v>
      </c>
      <c r="B4493" s="1">
        <v>1</v>
      </c>
      <c r="C4493" s="2">
        <v>41561</v>
      </c>
      <c r="D4493" s="2">
        <v>41562</v>
      </c>
      <c r="E4493" s="2">
        <v>41640</v>
      </c>
      <c r="F4493" s="1">
        <v>38</v>
      </c>
      <c r="G4493" s="1">
        <v>13.15789474</v>
      </c>
      <c r="H4493" s="1">
        <v>5.263157895</v>
      </c>
      <c r="I4493" s="1">
        <v>64.5</v>
      </c>
      <c r="J4493" s="1">
        <v>2.5641025641025599E-2</v>
      </c>
      <c r="K4493" s="1">
        <v>1</v>
      </c>
      <c r="L4493" s="1">
        <v>0</v>
      </c>
      <c r="M4493" s="1">
        <v>0</v>
      </c>
      <c r="N4493" s="1">
        <v>0</v>
      </c>
      <c r="O4493" s="1" t="s">
        <v>35</v>
      </c>
      <c r="P4493" s="1" t="s">
        <v>23</v>
      </c>
      <c r="Q4493" s="10">
        <f>I4493*Part2Out!C$72+'relay test.csv'!K4493*Part2Out!C$74+'relay test.csv'!L4493*Part2Out!C$75+'relay test.csv'!M4493*Part2Out!C$76</f>
        <v>0.93967211474866885</v>
      </c>
      <c r="R4493" s="11">
        <f t="shared" si="560"/>
        <v>2.5591421757736663</v>
      </c>
      <c r="S4493" s="12">
        <f t="shared" si="561"/>
        <v>0.71903342136574644</v>
      </c>
      <c r="T4493" s="11">
        <f t="shared" si="562"/>
        <v>1</v>
      </c>
      <c r="U4493" s="11">
        <f t="shared" si="563"/>
        <v>1</v>
      </c>
      <c r="W4493" s="1">
        <f t="shared" si="564"/>
        <v>1</v>
      </c>
      <c r="X4493" s="12">
        <f t="shared" si="565"/>
        <v>0.5</v>
      </c>
      <c r="Y4493" s="11">
        <f t="shared" si="566"/>
        <v>0</v>
      </c>
      <c r="Z4493" s="1">
        <f t="shared" si="567"/>
        <v>1</v>
      </c>
    </row>
    <row r="4494" spans="1:26" x14ac:dyDescent="0.2">
      <c r="A4494" s="1" t="s">
        <v>4517</v>
      </c>
      <c r="B4494" s="1">
        <v>0</v>
      </c>
      <c r="C4494" s="2">
        <v>41561</v>
      </c>
      <c r="D4494" s="2">
        <v>41561</v>
      </c>
      <c r="E4494" s="2">
        <v>41589</v>
      </c>
      <c r="F4494" s="1">
        <v>13</v>
      </c>
      <c r="G4494" s="1">
        <v>76.92307692</v>
      </c>
      <c r="H4494" s="1">
        <v>0</v>
      </c>
      <c r="I4494" s="1">
        <v>35.5</v>
      </c>
      <c r="J4494" s="1">
        <v>7.1428571428571397E-2</v>
      </c>
      <c r="K4494" s="1">
        <v>1</v>
      </c>
      <c r="L4494" s="1">
        <v>0</v>
      </c>
      <c r="M4494" s="1">
        <v>0</v>
      </c>
      <c r="N4494" s="1">
        <v>0</v>
      </c>
      <c r="O4494" s="1" t="s">
        <v>31</v>
      </c>
      <c r="P4494" s="1" t="s">
        <v>27</v>
      </c>
      <c r="Q4494" s="10">
        <f>I4494*Part2Out!C$72+'relay test.csv'!K4494*Part2Out!C$74+'relay test.csv'!L4494*Part2Out!C$75+'relay test.csv'!M4494*Part2Out!C$76</f>
        <v>0.88095358075063368</v>
      </c>
      <c r="R4494" s="11">
        <f t="shared" si="560"/>
        <v>2.4131997904525964</v>
      </c>
      <c r="S4494" s="12">
        <f t="shared" si="561"/>
        <v>0.70701978747414662</v>
      </c>
      <c r="T4494" s="11">
        <f t="shared" si="562"/>
        <v>1</v>
      </c>
      <c r="U4494" s="11">
        <f t="shared" si="563"/>
        <v>0</v>
      </c>
      <c r="W4494" s="1">
        <f t="shared" si="564"/>
        <v>1</v>
      </c>
      <c r="X4494" s="12">
        <f t="shared" si="565"/>
        <v>0.5</v>
      </c>
      <c r="Y4494" s="11">
        <f t="shared" si="566"/>
        <v>0</v>
      </c>
      <c r="Z4494" s="1">
        <f t="shared" si="567"/>
        <v>0</v>
      </c>
    </row>
    <row r="4495" spans="1:26" x14ac:dyDescent="0.2">
      <c r="A4495" s="1" t="s">
        <v>4518</v>
      </c>
      <c r="B4495" s="1">
        <v>1</v>
      </c>
      <c r="C4495" s="2">
        <v>41561</v>
      </c>
      <c r="D4495" s="2">
        <v>41561</v>
      </c>
      <c r="E4495" s="2">
        <v>41596</v>
      </c>
      <c r="F4495" s="1">
        <v>32</v>
      </c>
      <c r="G4495" s="1">
        <v>90.625</v>
      </c>
      <c r="H4495" s="1">
        <v>9.375</v>
      </c>
      <c r="I4495" s="1">
        <v>53.93</v>
      </c>
      <c r="J4495" s="1">
        <v>8.5714285714285701E-2</v>
      </c>
      <c r="K4495" s="1">
        <v>1</v>
      </c>
      <c r="L4495" s="1">
        <v>0</v>
      </c>
      <c r="M4495" s="1">
        <v>1</v>
      </c>
      <c r="N4495" s="1">
        <v>0</v>
      </c>
      <c r="O4495" s="1" t="s">
        <v>31</v>
      </c>
      <c r="P4495" s="1" t="s">
        <v>166</v>
      </c>
      <c r="Q4495" s="10">
        <f>I4495*Part2Out!C$72+'relay test.csv'!K4495*Part2Out!C$74+'relay test.csv'!L4495*Part2Out!C$75+'relay test.csv'!M4495*Part2Out!C$76</f>
        <v>1.769547549469058</v>
      </c>
      <c r="R4495" s="11">
        <f t="shared" si="560"/>
        <v>5.8681976914870919</v>
      </c>
      <c r="S4495" s="12">
        <f t="shared" si="561"/>
        <v>0.85440139539963045</v>
      </c>
      <c r="T4495" s="11">
        <f t="shared" si="562"/>
        <v>1</v>
      </c>
      <c r="U4495" s="11">
        <f t="shared" si="563"/>
        <v>1</v>
      </c>
      <c r="W4495" s="1">
        <f t="shared" si="564"/>
        <v>1</v>
      </c>
      <c r="X4495" s="12">
        <f t="shared" si="565"/>
        <v>0.5</v>
      </c>
      <c r="Y4495" s="11">
        <f t="shared" si="566"/>
        <v>0</v>
      </c>
      <c r="Z4495" s="1">
        <f t="shared" si="567"/>
        <v>1</v>
      </c>
    </row>
    <row r="4496" spans="1:26" x14ac:dyDescent="0.2">
      <c r="A4496" s="1" t="s">
        <v>4519</v>
      </c>
      <c r="B4496" s="1">
        <v>1</v>
      </c>
      <c r="C4496" s="2">
        <v>41561</v>
      </c>
      <c r="D4496" s="2">
        <v>41585</v>
      </c>
      <c r="E4496" s="2">
        <v>41585</v>
      </c>
      <c r="F4496" s="1">
        <v>37</v>
      </c>
      <c r="G4496" s="1">
        <v>24.324324319999999</v>
      </c>
      <c r="H4496" s="1">
        <v>2.7027027029999999</v>
      </c>
      <c r="I4496" s="1">
        <v>51.47</v>
      </c>
      <c r="J4496" s="1">
        <v>0</v>
      </c>
      <c r="K4496" s="1">
        <v>1</v>
      </c>
      <c r="L4496" s="1">
        <v>0</v>
      </c>
      <c r="M4496" s="1">
        <v>0</v>
      </c>
      <c r="N4496" s="1">
        <v>0</v>
      </c>
      <c r="O4496" s="1" t="s">
        <v>22</v>
      </c>
      <c r="P4496" s="1" t="s">
        <v>62</v>
      </c>
      <c r="Q4496" s="10">
        <f>I4496*Part2Out!C$72+'relay test.csv'!K4496*Part2Out!C$74+'relay test.csv'!L4496*Part2Out!C$75+'relay test.csv'!M4496*Part2Out!C$76</f>
        <v>0.9132892699902414</v>
      </c>
      <c r="R4496" s="11">
        <f t="shared" si="560"/>
        <v>2.4925075949990112</v>
      </c>
      <c r="S4496" s="12">
        <f t="shared" si="561"/>
        <v>0.71367277728130951</v>
      </c>
      <c r="T4496" s="11">
        <f t="shared" si="562"/>
        <v>1</v>
      </c>
      <c r="U4496" s="11">
        <f t="shared" si="563"/>
        <v>1</v>
      </c>
      <c r="W4496" s="1">
        <f t="shared" si="564"/>
        <v>1</v>
      </c>
      <c r="X4496" s="12">
        <f t="shared" si="565"/>
        <v>0.5</v>
      </c>
      <c r="Y4496" s="11">
        <f t="shared" si="566"/>
        <v>0</v>
      </c>
      <c r="Z4496" s="1">
        <f t="shared" si="567"/>
        <v>1</v>
      </c>
    </row>
    <row r="4497" spans="1:26" x14ac:dyDescent="0.2">
      <c r="A4497" s="1" t="s">
        <v>4520</v>
      </c>
      <c r="B4497" s="1">
        <v>0</v>
      </c>
      <c r="C4497" s="2">
        <v>41536</v>
      </c>
      <c r="D4497" s="2">
        <v>41561</v>
      </c>
      <c r="E4497" s="2">
        <v>41561</v>
      </c>
      <c r="F4497" s="1">
        <v>3</v>
      </c>
      <c r="G4497" s="1">
        <v>0</v>
      </c>
      <c r="H4497" s="1">
        <v>0</v>
      </c>
      <c r="I4497" s="1">
        <v>40</v>
      </c>
      <c r="J4497" s="1">
        <v>0</v>
      </c>
      <c r="K4497" s="1">
        <v>1</v>
      </c>
      <c r="L4497" s="1">
        <v>0</v>
      </c>
      <c r="M4497" s="1">
        <v>0</v>
      </c>
      <c r="N4497" s="1">
        <v>0</v>
      </c>
      <c r="O4497" s="1" t="s">
        <v>31</v>
      </c>
      <c r="P4497" s="1" t="s">
        <v>166</v>
      </c>
      <c r="Q4497" s="10">
        <f>I4497*Part2Out!C$72+'relay test.csv'!K4497*Part2Out!C$74+'relay test.csv'!L4497*Part2Out!C$75+'relay test.csv'!M4497*Part2Out!C$76</f>
        <v>0.89006507740550123</v>
      </c>
      <c r="R4497" s="11">
        <f t="shared" si="560"/>
        <v>2.435288128366222</v>
      </c>
      <c r="S4497" s="12">
        <f t="shared" si="561"/>
        <v>0.70890360207555958</v>
      </c>
      <c r="T4497" s="11">
        <f t="shared" si="562"/>
        <v>1</v>
      </c>
      <c r="U4497" s="11">
        <f t="shared" si="563"/>
        <v>0</v>
      </c>
      <c r="W4497" s="1">
        <f t="shared" si="564"/>
        <v>1</v>
      </c>
      <c r="X4497" s="12">
        <f t="shared" si="565"/>
        <v>0.5</v>
      </c>
      <c r="Y4497" s="11">
        <f t="shared" si="566"/>
        <v>0</v>
      </c>
      <c r="Z4497" s="1">
        <f t="shared" si="567"/>
        <v>0</v>
      </c>
    </row>
    <row r="4498" spans="1:26" x14ac:dyDescent="0.2">
      <c r="A4498" s="1" t="s">
        <v>4521</v>
      </c>
      <c r="B4498" s="1">
        <v>0</v>
      </c>
      <c r="C4498" s="2">
        <v>41561</v>
      </c>
      <c r="D4498" s="2">
        <v>41561</v>
      </c>
      <c r="E4498" s="2">
        <v>41596</v>
      </c>
      <c r="F4498" s="1">
        <v>21</v>
      </c>
      <c r="G4498" s="1">
        <v>23.809523810000002</v>
      </c>
      <c r="H4498" s="1">
        <v>0</v>
      </c>
      <c r="I4498" s="1">
        <v>38.46</v>
      </c>
      <c r="J4498" s="1">
        <v>5.7142857142857099E-2</v>
      </c>
      <c r="K4498" s="1">
        <v>1</v>
      </c>
      <c r="L4498" s="1">
        <v>0</v>
      </c>
      <c r="M4498" s="1">
        <v>0</v>
      </c>
      <c r="N4498" s="1">
        <v>0</v>
      </c>
      <c r="O4498" s="1" t="s">
        <v>31</v>
      </c>
      <c r="P4498" s="1" t="s">
        <v>27</v>
      </c>
      <c r="Q4498" s="10">
        <f>I4498*Part2Out!C$72+'relay test.csv'!K4498*Part2Out!C$74+'relay test.csv'!L4498*Part2Out!C$75+'relay test.csv'!M4498*Part2Out!C$76</f>
        <v>0.88694692077250215</v>
      </c>
      <c r="R4498" s="11">
        <f t="shared" si="560"/>
        <v>2.4277063452721914</v>
      </c>
      <c r="S4498" s="12">
        <f t="shared" si="561"/>
        <v>0.7082597226045072</v>
      </c>
      <c r="T4498" s="11">
        <f t="shared" si="562"/>
        <v>1</v>
      </c>
      <c r="U4498" s="11">
        <f t="shared" si="563"/>
        <v>0</v>
      </c>
      <c r="W4498" s="1">
        <f t="shared" si="564"/>
        <v>1</v>
      </c>
      <c r="X4498" s="12">
        <f t="shared" si="565"/>
        <v>0.5</v>
      </c>
      <c r="Y4498" s="11">
        <f t="shared" si="566"/>
        <v>0</v>
      </c>
      <c r="Z4498" s="1">
        <f t="shared" si="567"/>
        <v>0</v>
      </c>
    </row>
    <row r="4499" spans="1:26" x14ac:dyDescent="0.2">
      <c r="A4499" s="1" t="s">
        <v>4522</v>
      </c>
      <c r="B4499" s="1">
        <v>0</v>
      </c>
      <c r="C4499" s="2">
        <v>41561</v>
      </c>
      <c r="D4499" s="2">
        <v>41561</v>
      </c>
      <c r="E4499" s="2">
        <v>41561</v>
      </c>
      <c r="F4499" s="1">
        <v>1</v>
      </c>
      <c r="G4499" s="1">
        <v>100</v>
      </c>
      <c r="H4499" s="1">
        <v>0</v>
      </c>
      <c r="I4499" s="1">
        <v>51.2</v>
      </c>
      <c r="J4499" s="1">
        <v>0</v>
      </c>
      <c r="K4499" s="1">
        <v>1</v>
      </c>
      <c r="L4499" s="1">
        <v>0</v>
      </c>
      <c r="M4499" s="1">
        <v>0</v>
      </c>
      <c r="N4499" s="1">
        <v>0</v>
      </c>
      <c r="O4499" s="1" t="s">
        <v>29</v>
      </c>
      <c r="P4499" s="1" t="s">
        <v>27</v>
      </c>
      <c r="Q4499" s="10">
        <f>I4499*Part2Out!C$72+'relay test.csv'!K4499*Part2Out!C$74+'relay test.csv'!L4499*Part2Out!C$75+'relay test.csv'!M4499*Part2Out!C$76</f>
        <v>0.91274258019094934</v>
      </c>
      <c r="R4499" s="11">
        <f t="shared" si="560"/>
        <v>2.4911453389218461</v>
      </c>
      <c r="S4499" s="12">
        <f t="shared" si="561"/>
        <v>0.7135610514832289</v>
      </c>
      <c r="T4499" s="11">
        <f t="shared" si="562"/>
        <v>1</v>
      </c>
      <c r="U4499" s="11">
        <f t="shared" si="563"/>
        <v>0</v>
      </c>
      <c r="W4499" s="1">
        <f t="shared" si="564"/>
        <v>1</v>
      </c>
      <c r="X4499" s="12">
        <f t="shared" si="565"/>
        <v>0.5</v>
      </c>
      <c r="Y4499" s="11">
        <f t="shared" si="566"/>
        <v>0</v>
      </c>
      <c r="Z4499" s="1">
        <f t="shared" si="567"/>
        <v>0</v>
      </c>
    </row>
    <row r="4500" spans="1:26" x14ac:dyDescent="0.2">
      <c r="A4500" s="1" t="s">
        <v>4523</v>
      </c>
      <c r="B4500" s="1">
        <v>1</v>
      </c>
      <c r="C4500" s="2">
        <v>41561</v>
      </c>
      <c r="D4500" s="2">
        <v>41572</v>
      </c>
      <c r="E4500" s="2">
        <v>41572</v>
      </c>
      <c r="F4500" s="1">
        <v>35</v>
      </c>
      <c r="G4500" s="1">
        <v>2.8571428569999999</v>
      </c>
      <c r="H4500" s="1">
        <v>2.8571428569999999</v>
      </c>
      <c r="I4500" s="1">
        <v>42.59</v>
      </c>
      <c r="J4500" s="1">
        <v>0</v>
      </c>
      <c r="K4500" s="1">
        <v>1</v>
      </c>
      <c r="L4500" s="1">
        <v>0</v>
      </c>
      <c r="M4500" s="1">
        <v>0</v>
      </c>
      <c r="N4500" s="1">
        <v>0</v>
      </c>
      <c r="O4500" s="1" t="s">
        <v>31</v>
      </c>
      <c r="P4500" s="1" t="s">
        <v>62</v>
      </c>
      <c r="Q4500" s="10">
        <f>I4500*Part2Out!C$72+'relay test.csv'!K4500*Part2Out!C$74+'relay test.csv'!L4500*Part2Out!C$75+'relay test.csv'!M4500*Part2Out!C$76</f>
        <v>0.89530924992463612</v>
      </c>
      <c r="R4500" s="11">
        <f t="shared" si="560"/>
        <v>2.4480927449089362</v>
      </c>
      <c r="S4500" s="12">
        <f t="shared" si="561"/>
        <v>0.70998459902898869</v>
      </c>
      <c r="T4500" s="11">
        <f t="shared" si="562"/>
        <v>1</v>
      </c>
      <c r="U4500" s="11">
        <f t="shared" si="563"/>
        <v>1</v>
      </c>
      <c r="W4500" s="1">
        <f t="shared" si="564"/>
        <v>1</v>
      </c>
      <c r="X4500" s="12">
        <f t="shared" si="565"/>
        <v>0.5</v>
      </c>
      <c r="Y4500" s="11">
        <f t="shared" si="566"/>
        <v>0</v>
      </c>
      <c r="Z4500" s="1">
        <f t="shared" si="567"/>
        <v>1</v>
      </c>
    </row>
    <row r="4501" spans="1:26" x14ac:dyDescent="0.2">
      <c r="A4501" s="1" t="s">
        <v>4524</v>
      </c>
      <c r="B4501" s="1">
        <v>1</v>
      </c>
      <c r="C4501" s="2">
        <v>41561</v>
      </c>
      <c r="D4501" s="2">
        <v>41561</v>
      </c>
      <c r="E4501" s="2">
        <v>41561</v>
      </c>
      <c r="F4501" s="1">
        <v>32</v>
      </c>
      <c r="G4501" s="1">
        <v>34.375</v>
      </c>
      <c r="H4501" s="1">
        <v>3.125</v>
      </c>
      <c r="I4501" s="1">
        <v>40.020000000000003</v>
      </c>
      <c r="J4501" s="1">
        <v>0</v>
      </c>
      <c r="K4501" s="1">
        <v>1</v>
      </c>
      <c r="L4501" s="1">
        <v>0</v>
      </c>
      <c r="M4501" s="1">
        <v>0</v>
      </c>
      <c r="N4501" s="1">
        <v>0</v>
      </c>
      <c r="O4501" s="1" t="s">
        <v>35</v>
      </c>
      <c r="P4501" s="1" t="s">
        <v>27</v>
      </c>
      <c r="Q4501" s="10">
        <f>I4501*Part2Out!C$72+'relay test.csv'!K4501*Part2Out!C$74+'relay test.csv'!L4501*Part2Out!C$75+'relay test.csv'!M4501*Part2Out!C$76</f>
        <v>0.89010557294618953</v>
      </c>
      <c r="R4501" s="11">
        <f t="shared" si="560"/>
        <v>2.4353867486725398</v>
      </c>
      <c r="S4501" s="12">
        <f t="shared" si="561"/>
        <v>0.70891195863568846</v>
      </c>
      <c r="T4501" s="11">
        <f t="shared" si="562"/>
        <v>1</v>
      </c>
      <c r="U4501" s="11">
        <f t="shared" si="563"/>
        <v>1</v>
      </c>
      <c r="W4501" s="1">
        <f t="shared" si="564"/>
        <v>1</v>
      </c>
      <c r="X4501" s="12">
        <f t="shared" si="565"/>
        <v>0.5</v>
      </c>
      <c r="Y4501" s="11">
        <f t="shared" si="566"/>
        <v>0</v>
      </c>
      <c r="Z4501" s="1">
        <f t="shared" si="567"/>
        <v>1</v>
      </c>
    </row>
    <row r="4502" spans="1:26" x14ac:dyDescent="0.2">
      <c r="A4502" s="1" t="s">
        <v>4525</v>
      </c>
      <c r="B4502" s="1">
        <v>1</v>
      </c>
      <c r="C4502" s="2">
        <v>41561</v>
      </c>
      <c r="D4502" s="2">
        <v>41570</v>
      </c>
      <c r="E4502" s="2">
        <v>41591</v>
      </c>
      <c r="F4502" s="1">
        <v>32</v>
      </c>
      <c r="G4502" s="1">
        <v>9.375</v>
      </c>
      <c r="H4502" s="1">
        <v>3.125</v>
      </c>
      <c r="I4502" s="1">
        <v>75.680000000000007</v>
      </c>
      <c r="J4502" s="1">
        <v>0.19047619047618999</v>
      </c>
      <c r="K4502" s="1">
        <v>1</v>
      </c>
      <c r="L4502" s="1">
        <v>0</v>
      </c>
      <c r="M4502" s="1">
        <v>0</v>
      </c>
      <c r="N4502" s="1">
        <v>0</v>
      </c>
      <c r="O4502" s="1" t="s">
        <v>35</v>
      </c>
      <c r="P4502" s="1" t="s">
        <v>27</v>
      </c>
      <c r="Q4502" s="10">
        <f>I4502*Part2Out!C$72+'relay test.csv'!K4502*Part2Out!C$74+'relay test.csv'!L4502*Part2Out!C$75+'relay test.csv'!M4502*Part2Out!C$76</f>
        <v>0.96230912199342866</v>
      </c>
      <c r="R4502" s="11">
        <f t="shared" si="560"/>
        <v>2.6177341673932562</v>
      </c>
      <c r="S4502" s="12">
        <f t="shared" si="561"/>
        <v>0.72358389153823699</v>
      </c>
      <c r="T4502" s="11">
        <f t="shared" si="562"/>
        <v>1</v>
      </c>
      <c r="U4502" s="11">
        <f t="shared" si="563"/>
        <v>1</v>
      </c>
      <c r="W4502" s="1">
        <f t="shared" si="564"/>
        <v>1</v>
      </c>
      <c r="X4502" s="12">
        <f t="shared" si="565"/>
        <v>0.5</v>
      </c>
      <c r="Y4502" s="11">
        <f t="shared" si="566"/>
        <v>0</v>
      </c>
      <c r="Z4502" s="1">
        <f t="shared" si="567"/>
        <v>1</v>
      </c>
    </row>
    <row r="4503" spans="1:26" x14ac:dyDescent="0.2">
      <c r="A4503" s="1" t="s">
        <v>4526</v>
      </c>
      <c r="B4503" s="1">
        <v>1</v>
      </c>
      <c r="C4503" s="2">
        <v>41561</v>
      </c>
      <c r="D4503" s="2">
        <v>41561</v>
      </c>
      <c r="E4503" s="2">
        <v>41561</v>
      </c>
      <c r="F4503" s="1">
        <v>31</v>
      </c>
      <c r="G4503" s="1">
        <v>3.225806452</v>
      </c>
      <c r="H4503" s="1">
        <v>0</v>
      </c>
      <c r="I4503" s="1">
        <v>78.03</v>
      </c>
      <c r="J4503" s="1">
        <v>0</v>
      </c>
      <c r="K4503" s="1">
        <v>1</v>
      </c>
      <c r="L4503" s="1">
        <v>0</v>
      </c>
      <c r="M4503" s="1">
        <v>0</v>
      </c>
      <c r="N4503" s="1">
        <v>0</v>
      </c>
      <c r="O4503" s="1" t="s">
        <v>31</v>
      </c>
      <c r="P4503" s="1" t="s">
        <v>23</v>
      </c>
      <c r="Q4503" s="10">
        <f>I4503*Part2Out!C$72+'relay test.csv'!K4503*Part2Out!C$74+'relay test.csv'!L4503*Part2Out!C$75+'relay test.csv'!M4503*Part2Out!C$76</f>
        <v>0.96706734802430394</v>
      </c>
      <c r="R4503" s="11">
        <f t="shared" si="560"/>
        <v>2.6302196189942459</v>
      </c>
      <c r="S4503" s="12">
        <f t="shared" si="561"/>
        <v>0.72453457229757068</v>
      </c>
      <c r="T4503" s="11">
        <f t="shared" si="562"/>
        <v>1</v>
      </c>
      <c r="U4503" s="11">
        <f t="shared" si="563"/>
        <v>1</v>
      </c>
      <c r="W4503" s="1">
        <f t="shared" si="564"/>
        <v>1</v>
      </c>
      <c r="X4503" s="12">
        <f t="shared" si="565"/>
        <v>0.5</v>
      </c>
      <c r="Y4503" s="11">
        <f t="shared" si="566"/>
        <v>0</v>
      </c>
      <c r="Z4503" s="1">
        <f t="shared" si="567"/>
        <v>1</v>
      </c>
    </row>
    <row r="4504" spans="1:26" x14ac:dyDescent="0.2">
      <c r="A4504" s="1" t="s">
        <v>4527</v>
      </c>
      <c r="B4504" s="1">
        <v>0</v>
      </c>
      <c r="C4504" s="2">
        <v>41546</v>
      </c>
      <c r="D4504" s="2">
        <v>41568</v>
      </c>
      <c r="E4504" s="2">
        <v>41620</v>
      </c>
      <c r="F4504" s="1">
        <v>22</v>
      </c>
      <c r="G4504" s="1">
        <v>45.454545449999998</v>
      </c>
      <c r="H4504" s="1">
        <v>27.272727270000001</v>
      </c>
      <c r="I4504" s="1">
        <v>51.5</v>
      </c>
      <c r="J4504" s="1">
        <v>0.115384615384615</v>
      </c>
      <c r="K4504" s="1">
        <v>1</v>
      </c>
      <c r="L4504" s="1">
        <v>0</v>
      </c>
      <c r="M4504" s="1">
        <v>0</v>
      </c>
      <c r="N4504" s="1">
        <v>0</v>
      </c>
      <c r="O4504" s="1" t="s">
        <v>31</v>
      </c>
      <c r="P4504" s="1" t="s">
        <v>62</v>
      </c>
      <c r="Q4504" s="10">
        <f>I4504*Part2Out!C$72+'relay test.csv'!K4504*Part2Out!C$74+'relay test.csv'!L4504*Part2Out!C$75+'relay test.csv'!M4504*Part2Out!C$76</f>
        <v>0.91335001330127386</v>
      </c>
      <c r="R4504" s="11">
        <f t="shared" si="560"/>
        <v>2.4926590027615627</v>
      </c>
      <c r="S4504" s="12">
        <f t="shared" si="561"/>
        <v>0.71368518964796634</v>
      </c>
      <c r="T4504" s="11">
        <f t="shared" si="562"/>
        <v>1</v>
      </c>
      <c r="U4504" s="11">
        <f t="shared" si="563"/>
        <v>0</v>
      </c>
      <c r="W4504" s="1">
        <f t="shared" si="564"/>
        <v>1</v>
      </c>
      <c r="X4504" s="12">
        <f t="shared" si="565"/>
        <v>0.5</v>
      </c>
      <c r="Y4504" s="11">
        <f t="shared" si="566"/>
        <v>0</v>
      </c>
      <c r="Z4504" s="1">
        <f t="shared" si="567"/>
        <v>0</v>
      </c>
    </row>
    <row r="4505" spans="1:26" x14ac:dyDescent="0.2">
      <c r="A4505" s="1" t="s">
        <v>4528</v>
      </c>
      <c r="B4505" s="1">
        <v>1</v>
      </c>
      <c r="C4505" s="2">
        <v>41561</v>
      </c>
      <c r="D4505" s="2">
        <v>41561</v>
      </c>
      <c r="E4505" s="2">
        <v>41561</v>
      </c>
      <c r="F4505" s="1">
        <v>38</v>
      </c>
      <c r="G4505" s="1">
        <v>26.315789469999999</v>
      </c>
      <c r="H4505" s="1">
        <v>13.15789474</v>
      </c>
      <c r="I4505" s="1">
        <v>40.25</v>
      </c>
      <c r="J4505" s="1">
        <v>0</v>
      </c>
      <c r="K4505" s="1">
        <v>1</v>
      </c>
      <c r="L4505" s="1">
        <v>0</v>
      </c>
      <c r="M4505" s="1">
        <v>0</v>
      </c>
      <c r="N4505" s="1">
        <v>0</v>
      </c>
      <c r="O4505" s="1" t="s">
        <v>35</v>
      </c>
      <c r="P4505" s="1" t="s">
        <v>62</v>
      </c>
      <c r="Q4505" s="10">
        <f>I4505*Part2Out!C$72+'relay test.csv'!K4505*Part2Out!C$74+'relay test.csv'!L4505*Part2Out!C$75+'relay test.csv'!M4505*Part2Out!C$76</f>
        <v>0.89057127166410499</v>
      </c>
      <c r="R4505" s="11">
        <f t="shared" si="560"/>
        <v>2.4365211692876358</v>
      </c>
      <c r="S4505" s="12">
        <f t="shared" si="561"/>
        <v>0.7090080489138112</v>
      </c>
      <c r="T4505" s="11">
        <f t="shared" si="562"/>
        <v>1</v>
      </c>
      <c r="U4505" s="11">
        <f t="shared" si="563"/>
        <v>1</v>
      </c>
      <c r="W4505" s="1">
        <f t="shared" si="564"/>
        <v>1</v>
      </c>
      <c r="X4505" s="12">
        <f t="shared" si="565"/>
        <v>0.5</v>
      </c>
      <c r="Y4505" s="11">
        <f t="shared" si="566"/>
        <v>0</v>
      </c>
      <c r="Z4505" s="1">
        <f t="shared" si="567"/>
        <v>1</v>
      </c>
    </row>
    <row r="4506" spans="1:26" x14ac:dyDescent="0.2">
      <c r="A4506" s="1" t="s">
        <v>4529</v>
      </c>
      <c r="B4506" s="1">
        <v>0</v>
      </c>
      <c r="C4506" s="2">
        <v>41561</v>
      </c>
      <c r="D4506" s="2">
        <v>41561</v>
      </c>
      <c r="E4506" s="2">
        <v>41561</v>
      </c>
      <c r="F4506" s="1">
        <v>1</v>
      </c>
      <c r="G4506" s="1">
        <v>100</v>
      </c>
      <c r="H4506" s="1">
        <v>0</v>
      </c>
      <c r="I4506" s="1">
        <v>40</v>
      </c>
      <c r="J4506" s="1">
        <v>0</v>
      </c>
      <c r="K4506" s="1">
        <v>1</v>
      </c>
      <c r="L4506" s="1">
        <v>0</v>
      </c>
      <c r="M4506" s="1">
        <v>0</v>
      </c>
      <c r="N4506" s="1">
        <v>0</v>
      </c>
      <c r="O4506" s="1" t="s">
        <v>31</v>
      </c>
      <c r="P4506" s="1" t="s">
        <v>62</v>
      </c>
      <c r="Q4506" s="10">
        <f>I4506*Part2Out!C$72+'relay test.csv'!K4506*Part2Out!C$74+'relay test.csv'!L4506*Part2Out!C$75+'relay test.csv'!M4506*Part2Out!C$76</f>
        <v>0.89006507740550123</v>
      </c>
      <c r="R4506" s="11">
        <f t="shared" si="560"/>
        <v>2.435288128366222</v>
      </c>
      <c r="S4506" s="12">
        <f t="shared" si="561"/>
        <v>0.70890360207555958</v>
      </c>
      <c r="T4506" s="11">
        <f t="shared" si="562"/>
        <v>1</v>
      </c>
      <c r="U4506" s="11">
        <f t="shared" si="563"/>
        <v>0</v>
      </c>
      <c r="W4506" s="1">
        <f t="shared" si="564"/>
        <v>1</v>
      </c>
      <c r="X4506" s="12">
        <f t="shared" si="565"/>
        <v>0.5</v>
      </c>
      <c r="Y4506" s="11">
        <f t="shared" si="566"/>
        <v>0</v>
      </c>
      <c r="Z4506" s="1">
        <f t="shared" si="567"/>
        <v>0</v>
      </c>
    </row>
    <row r="4507" spans="1:26" x14ac:dyDescent="0.2">
      <c r="A4507" s="1" t="s">
        <v>4530</v>
      </c>
      <c r="B4507" s="1">
        <v>1</v>
      </c>
      <c r="C4507" s="2">
        <v>41547</v>
      </c>
      <c r="D4507" s="2">
        <v>41575</v>
      </c>
      <c r="E4507" s="2">
        <v>41658</v>
      </c>
      <c r="F4507" s="1">
        <v>32</v>
      </c>
      <c r="G4507" s="1">
        <v>84.375</v>
      </c>
      <c r="H4507" s="1">
        <v>9.375</v>
      </c>
      <c r="I4507" s="1">
        <v>22.37</v>
      </c>
      <c r="J4507" s="1">
        <v>0.108433734939759</v>
      </c>
      <c r="K4507" s="1">
        <v>1</v>
      </c>
      <c r="L4507" s="1">
        <v>0</v>
      </c>
      <c r="M4507" s="1">
        <v>0</v>
      </c>
      <c r="N4507" s="1">
        <v>0</v>
      </c>
      <c r="O4507" s="1" t="s">
        <v>31</v>
      </c>
      <c r="P4507" s="1" t="s">
        <v>27</v>
      </c>
      <c r="Q4507" s="10">
        <f>I4507*Part2Out!C$72+'relay test.csv'!K4507*Part2Out!C$74+'relay test.csv'!L4507*Part2Out!C$75+'relay test.csv'!M4507*Part2Out!C$76</f>
        <v>0.85436825828876461</v>
      </c>
      <c r="R4507" s="11">
        <f t="shared" si="560"/>
        <v>2.3498893884150949</v>
      </c>
      <c r="S4507" s="12">
        <f t="shared" si="561"/>
        <v>0.70148268075408848</v>
      </c>
      <c r="T4507" s="11">
        <f t="shared" si="562"/>
        <v>1</v>
      </c>
      <c r="U4507" s="11">
        <f t="shared" si="563"/>
        <v>1</v>
      </c>
      <c r="W4507" s="1">
        <f t="shared" si="564"/>
        <v>1</v>
      </c>
      <c r="X4507" s="12">
        <f t="shared" si="565"/>
        <v>0.5</v>
      </c>
      <c r="Y4507" s="11">
        <f t="shared" si="566"/>
        <v>0</v>
      </c>
      <c r="Z4507" s="1">
        <f t="shared" si="567"/>
        <v>1</v>
      </c>
    </row>
    <row r="4508" spans="1:26" x14ac:dyDescent="0.2">
      <c r="A4508" s="1" t="s">
        <v>4531</v>
      </c>
      <c r="B4508" s="1">
        <v>0</v>
      </c>
      <c r="C4508" s="2">
        <v>41561</v>
      </c>
      <c r="D4508" s="2">
        <v>41561</v>
      </c>
      <c r="E4508" s="2">
        <v>41561</v>
      </c>
      <c r="F4508" s="1">
        <v>1</v>
      </c>
      <c r="G4508" s="1">
        <v>100</v>
      </c>
      <c r="H4508" s="1">
        <v>0</v>
      </c>
      <c r="I4508" s="1">
        <v>40</v>
      </c>
      <c r="J4508" s="1">
        <v>0</v>
      </c>
      <c r="K4508" s="1">
        <v>1</v>
      </c>
      <c r="L4508" s="1">
        <v>0</v>
      </c>
      <c r="M4508" s="1">
        <v>1</v>
      </c>
      <c r="N4508" s="1">
        <v>0</v>
      </c>
      <c r="O4508" s="1" t="s">
        <v>31</v>
      </c>
      <c r="P4508" s="1" t="s">
        <v>62</v>
      </c>
      <c r="Q4508" s="10">
        <f>I4508*Part2Out!C$72+'relay test.csv'!K4508*Part2Out!C$74+'relay test.csv'!L4508*Part2Out!C$75+'relay test.csv'!M4508*Part2Out!C$76</f>
        <v>1.7413424053796569</v>
      </c>
      <c r="R4508" s="11">
        <f t="shared" si="560"/>
        <v>5.7049967028853033</v>
      </c>
      <c r="S4508" s="12">
        <f t="shared" si="561"/>
        <v>0.85085749563908386</v>
      </c>
      <c r="T4508" s="11">
        <f t="shared" si="562"/>
        <v>1</v>
      </c>
      <c r="U4508" s="11">
        <f t="shared" si="563"/>
        <v>0</v>
      </c>
      <c r="W4508" s="1">
        <f t="shared" si="564"/>
        <v>1</v>
      </c>
      <c r="X4508" s="12">
        <f t="shared" si="565"/>
        <v>0.5</v>
      </c>
      <c r="Y4508" s="11">
        <f t="shared" si="566"/>
        <v>0</v>
      </c>
      <c r="Z4508" s="1">
        <f t="shared" si="567"/>
        <v>0</v>
      </c>
    </row>
    <row r="4509" spans="1:26" x14ac:dyDescent="0.2">
      <c r="A4509" s="1" t="s">
        <v>4532</v>
      </c>
      <c r="B4509" s="1">
        <v>1</v>
      </c>
      <c r="C4509" s="2">
        <v>41561</v>
      </c>
      <c r="D4509" s="2">
        <v>41562</v>
      </c>
      <c r="E4509" s="2">
        <v>41589</v>
      </c>
      <c r="F4509" s="1">
        <v>30</v>
      </c>
      <c r="G4509" s="1">
        <v>60</v>
      </c>
      <c r="H4509" s="1">
        <v>3.3333333330000001</v>
      </c>
      <c r="I4509" s="1">
        <v>88.58</v>
      </c>
      <c r="J4509" s="1">
        <v>0.11111111111111099</v>
      </c>
      <c r="K4509" s="1">
        <v>1</v>
      </c>
      <c r="L4509" s="1">
        <v>0</v>
      </c>
      <c r="M4509" s="1">
        <v>0</v>
      </c>
      <c r="N4509" s="1">
        <v>0</v>
      </c>
      <c r="O4509" s="1" t="s">
        <v>25</v>
      </c>
      <c r="P4509" s="1" t="s">
        <v>27</v>
      </c>
      <c r="Q4509" s="10">
        <f>I4509*Part2Out!C$72+'relay test.csv'!K4509*Part2Out!C$74+'relay test.csv'!L4509*Part2Out!C$75+'relay test.csv'!M4509*Part2Out!C$76</f>
        <v>0.98842874573738226</v>
      </c>
      <c r="R4509" s="11">
        <f t="shared" si="560"/>
        <v>2.6870091790872017</v>
      </c>
      <c r="S4509" s="12">
        <f t="shared" si="561"/>
        <v>0.72877745852328701</v>
      </c>
      <c r="T4509" s="11">
        <f t="shared" si="562"/>
        <v>1</v>
      </c>
      <c r="U4509" s="11">
        <f t="shared" si="563"/>
        <v>1</v>
      </c>
      <c r="W4509" s="1">
        <f t="shared" si="564"/>
        <v>1</v>
      </c>
      <c r="X4509" s="12">
        <f t="shared" si="565"/>
        <v>0.5</v>
      </c>
      <c r="Y4509" s="11">
        <f t="shared" si="566"/>
        <v>0</v>
      </c>
      <c r="Z4509" s="1">
        <f t="shared" si="567"/>
        <v>1</v>
      </c>
    </row>
    <row r="4510" spans="1:26" x14ac:dyDescent="0.2">
      <c r="A4510" s="1" t="s">
        <v>4533</v>
      </c>
      <c r="B4510" s="1">
        <v>1</v>
      </c>
      <c r="C4510" s="2">
        <v>41562</v>
      </c>
      <c r="D4510" s="2">
        <v>41562</v>
      </c>
      <c r="E4510" s="2">
        <v>41595</v>
      </c>
      <c r="F4510" s="1">
        <v>35</v>
      </c>
      <c r="G4510" s="1">
        <v>2.8571428569999999</v>
      </c>
      <c r="H4510" s="1">
        <v>0</v>
      </c>
      <c r="I4510" s="1">
        <v>36.799999999999997</v>
      </c>
      <c r="J4510" s="1">
        <v>0.15151515151515199</v>
      </c>
      <c r="K4510" s="1">
        <v>1</v>
      </c>
      <c r="L4510" s="1">
        <v>0</v>
      </c>
      <c r="M4510" s="1">
        <v>0</v>
      </c>
      <c r="N4510" s="1">
        <v>0</v>
      </c>
      <c r="O4510" s="1" t="s">
        <v>25</v>
      </c>
      <c r="P4510" s="1" t="s">
        <v>62</v>
      </c>
      <c r="Q4510" s="10">
        <f>I4510*Part2Out!C$72+'relay test.csv'!K4510*Part2Out!C$74+'relay test.csv'!L4510*Part2Out!C$75+'relay test.csv'!M4510*Part2Out!C$76</f>
        <v>0.88358579089537326</v>
      </c>
      <c r="R4510" s="11">
        <f t="shared" si="560"/>
        <v>2.419560206726068</v>
      </c>
      <c r="S4510" s="12">
        <f t="shared" si="561"/>
        <v>0.70756473360724559</v>
      </c>
      <c r="T4510" s="11">
        <f t="shared" si="562"/>
        <v>1</v>
      </c>
      <c r="U4510" s="11">
        <f t="shared" si="563"/>
        <v>1</v>
      </c>
      <c r="W4510" s="1">
        <f t="shared" si="564"/>
        <v>1</v>
      </c>
      <c r="X4510" s="12">
        <f t="shared" si="565"/>
        <v>0.5</v>
      </c>
      <c r="Y4510" s="11">
        <f t="shared" si="566"/>
        <v>0</v>
      </c>
      <c r="Z4510" s="1">
        <f t="shared" si="567"/>
        <v>1</v>
      </c>
    </row>
    <row r="4511" spans="1:26" x14ac:dyDescent="0.2">
      <c r="A4511" s="1" t="s">
        <v>4534</v>
      </c>
      <c r="B4511" s="1">
        <v>1</v>
      </c>
      <c r="C4511" s="2">
        <v>41562</v>
      </c>
      <c r="D4511" s="2">
        <v>41562</v>
      </c>
      <c r="E4511" s="2">
        <v>41562</v>
      </c>
      <c r="F4511" s="1">
        <v>26</v>
      </c>
      <c r="G4511" s="1">
        <v>73.07692308</v>
      </c>
      <c r="H4511" s="1">
        <v>0</v>
      </c>
      <c r="I4511" s="1">
        <v>40.020000000000003</v>
      </c>
      <c r="J4511" s="1">
        <v>0</v>
      </c>
      <c r="K4511" s="1">
        <v>1</v>
      </c>
      <c r="L4511" s="1">
        <v>0</v>
      </c>
      <c r="M4511" s="1">
        <v>0</v>
      </c>
      <c r="N4511" s="1">
        <v>0</v>
      </c>
      <c r="O4511" s="1" t="s">
        <v>35</v>
      </c>
      <c r="P4511" s="1" t="s">
        <v>27</v>
      </c>
      <c r="Q4511" s="10">
        <f>I4511*Part2Out!C$72+'relay test.csv'!K4511*Part2Out!C$74+'relay test.csv'!L4511*Part2Out!C$75+'relay test.csv'!M4511*Part2Out!C$76</f>
        <v>0.89010557294618953</v>
      </c>
      <c r="R4511" s="11">
        <f t="shared" si="560"/>
        <v>2.4353867486725398</v>
      </c>
      <c r="S4511" s="12">
        <f t="shared" si="561"/>
        <v>0.70891195863568846</v>
      </c>
      <c r="T4511" s="11">
        <f t="shared" si="562"/>
        <v>1</v>
      </c>
      <c r="U4511" s="11">
        <f t="shared" si="563"/>
        <v>1</v>
      </c>
      <c r="W4511" s="1">
        <f t="shared" si="564"/>
        <v>1</v>
      </c>
      <c r="X4511" s="12">
        <f t="shared" si="565"/>
        <v>0.5</v>
      </c>
      <c r="Y4511" s="11">
        <f t="shared" si="566"/>
        <v>0</v>
      </c>
      <c r="Z4511" s="1">
        <f t="shared" si="567"/>
        <v>1</v>
      </c>
    </row>
    <row r="4512" spans="1:26" x14ac:dyDescent="0.2">
      <c r="A4512" s="1" t="s">
        <v>4535</v>
      </c>
      <c r="B4512" s="1">
        <v>1</v>
      </c>
      <c r="C4512" s="2">
        <v>41554</v>
      </c>
      <c r="D4512" s="2">
        <v>41562</v>
      </c>
      <c r="E4512" s="2">
        <v>41562</v>
      </c>
      <c r="F4512" s="1">
        <v>33</v>
      </c>
      <c r="G4512" s="1">
        <v>0</v>
      </c>
      <c r="H4512" s="1">
        <v>0</v>
      </c>
      <c r="I4512" s="1">
        <v>40.25</v>
      </c>
      <c r="J4512" s="1">
        <v>0</v>
      </c>
      <c r="K4512" s="1">
        <v>1</v>
      </c>
      <c r="L4512" s="1">
        <v>0</v>
      </c>
      <c r="M4512" s="1">
        <v>0</v>
      </c>
      <c r="N4512" s="1">
        <v>0</v>
      </c>
      <c r="O4512" s="1" t="s">
        <v>29</v>
      </c>
      <c r="P4512" s="1" t="s">
        <v>23</v>
      </c>
      <c r="Q4512" s="10">
        <f>I4512*Part2Out!C$72+'relay test.csv'!K4512*Part2Out!C$74+'relay test.csv'!L4512*Part2Out!C$75+'relay test.csv'!M4512*Part2Out!C$76</f>
        <v>0.89057127166410499</v>
      </c>
      <c r="R4512" s="11">
        <f t="shared" si="560"/>
        <v>2.4365211692876358</v>
      </c>
      <c r="S4512" s="12">
        <f t="shared" si="561"/>
        <v>0.7090080489138112</v>
      </c>
      <c r="T4512" s="11">
        <f t="shared" si="562"/>
        <v>1</v>
      </c>
      <c r="U4512" s="11">
        <f t="shared" si="563"/>
        <v>1</v>
      </c>
      <c r="W4512" s="1">
        <f t="shared" si="564"/>
        <v>1</v>
      </c>
      <c r="X4512" s="12">
        <f t="shared" si="565"/>
        <v>0.5</v>
      </c>
      <c r="Y4512" s="11">
        <f t="shared" si="566"/>
        <v>0</v>
      </c>
      <c r="Z4512" s="1">
        <f t="shared" si="567"/>
        <v>1</v>
      </c>
    </row>
    <row r="4513" spans="1:26" x14ac:dyDescent="0.2">
      <c r="A4513" s="1" t="s">
        <v>4536</v>
      </c>
      <c r="B4513" s="1">
        <v>1</v>
      </c>
      <c r="C4513" s="2">
        <v>41562</v>
      </c>
      <c r="D4513" s="2">
        <v>41562</v>
      </c>
      <c r="E4513" s="2">
        <v>41613</v>
      </c>
      <c r="F4513" s="1">
        <v>37</v>
      </c>
      <c r="G4513" s="1">
        <v>10.81081081</v>
      </c>
      <c r="H4513" s="1">
        <v>0</v>
      </c>
      <c r="I4513" s="1">
        <v>237.77</v>
      </c>
      <c r="J4513" s="1">
        <v>3.9215686274509803E-2</v>
      </c>
      <c r="K4513" s="1">
        <v>1</v>
      </c>
      <c r="L4513" s="1">
        <v>0</v>
      </c>
      <c r="M4513" s="1">
        <v>0</v>
      </c>
      <c r="N4513" s="1">
        <v>0</v>
      </c>
      <c r="O4513" s="1" t="s">
        <v>22</v>
      </c>
      <c r="P4513" s="1" t="s">
        <v>27</v>
      </c>
      <c r="Q4513" s="10">
        <f>I4513*Part2Out!C$72+'relay test.csv'!K4513*Part2Out!C$74+'relay test.csv'!L4513*Part2Out!C$75+'relay test.csv'!M4513*Part2Out!C$76</f>
        <v>1.2905052315017573</v>
      </c>
      <c r="R4513" s="11">
        <f t="shared" si="560"/>
        <v>3.6346224176885258</v>
      </c>
      <c r="S4513" s="12">
        <f t="shared" si="561"/>
        <v>0.78423269257417938</v>
      </c>
      <c r="T4513" s="11">
        <f t="shared" si="562"/>
        <v>1</v>
      </c>
      <c r="U4513" s="11">
        <f t="shared" si="563"/>
        <v>1</v>
      </c>
      <c r="W4513" s="1">
        <f t="shared" si="564"/>
        <v>1</v>
      </c>
      <c r="X4513" s="12">
        <f t="shared" si="565"/>
        <v>0.5</v>
      </c>
      <c r="Y4513" s="11">
        <f t="shared" si="566"/>
        <v>0</v>
      </c>
      <c r="Z4513" s="1">
        <f t="shared" si="567"/>
        <v>1</v>
      </c>
    </row>
    <row r="4514" spans="1:26" x14ac:dyDescent="0.2">
      <c r="A4514" s="1" t="s">
        <v>4537</v>
      </c>
      <c r="B4514" s="1">
        <v>1</v>
      </c>
      <c r="C4514" s="2">
        <v>41562</v>
      </c>
      <c r="D4514" s="2">
        <v>41562</v>
      </c>
      <c r="E4514" s="2">
        <v>41562</v>
      </c>
      <c r="F4514" s="1">
        <v>32</v>
      </c>
      <c r="G4514" s="1">
        <v>15.625</v>
      </c>
      <c r="H4514" s="1">
        <v>9.375</v>
      </c>
      <c r="I4514" s="1">
        <v>42.5</v>
      </c>
      <c r="J4514" s="1">
        <v>0</v>
      </c>
      <c r="K4514" s="1">
        <v>0</v>
      </c>
      <c r="L4514" s="1">
        <v>1</v>
      </c>
      <c r="M4514" s="1">
        <v>0</v>
      </c>
      <c r="N4514" s="1">
        <v>0</v>
      </c>
      <c r="O4514" s="1" t="s">
        <v>31</v>
      </c>
      <c r="P4514" s="1" t="s">
        <v>27</v>
      </c>
      <c r="Q4514" s="10">
        <f>I4514*Part2Out!C$72+'relay test.csv'!K4514*Part2Out!C$74+'relay test.csv'!L4514*Part2Out!C$75+'relay test.csv'!M4514*Part2Out!C$76</f>
        <v>0.95378329306595222</v>
      </c>
      <c r="R4514" s="11">
        <f t="shared" si="560"/>
        <v>2.595510685126575</v>
      </c>
      <c r="S4514" s="12">
        <f t="shared" si="561"/>
        <v>0.72187539196124062</v>
      </c>
      <c r="T4514" s="11">
        <f t="shared" si="562"/>
        <v>1</v>
      </c>
      <c r="U4514" s="11">
        <f t="shared" si="563"/>
        <v>1</v>
      </c>
      <c r="W4514" s="1">
        <f t="shared" si="564"/>
        <v>1</v>
      </c>
      <c r="X4514" s="12">
        <f t="shared" si="565"/>
        <v>0.5</v>
      </c>
      <c r="Y4514" s="11">
        <f t="shared" si="566"/>
        <v>0</v>
      </c>
      <c r="Z4514" s="1">
        <f t="shared" si="567"/>
        <v>1</v>
      </c>
    </row>
    <row r="4515" spans="1:26" x14ac:dyDescent="0.2">
      <c r="A4515" s="1" t="s">
        <v>4538</v>
      </c>
      <c r="B4515" s="1">
        <v>1</v>
      </c>
      <c r="C4515" s="2">
        <v>41562</v>
      </c>
      <c r="D4515" s="2">
        <v>41562</v>
      </c>
      <c r="E4515" s="2">
        <v>41562</v>
      </c>
      <c r="F4515" s="1">
        <v>27</v>
      </c>
      <c r="G4515" s="1">
        <v>40.74074074</v>
      </c>
      <c r="H4515" s="1">
        <v>0</v>
      </c>
      <c r="I4515" s="1">
        <v>40.020000000000003</v>
      </c>
      <c r="J4515" s="1">
        <v>0</v>
      </c>
      <c r="K4515" s="1">
        <v>1</v>
      </c>
      <c r="L4515" s="1">
        <v>1</v>
      </c>
      <c r="M4515" s="1">
        <v>0</v>
      </c>
      <c r="N4515" s="1">
        <v>0</v>
      </c>
      <c r="O4515" s="1" t="s">
        <v>35</v>
      </c>
      <c r="P4515" s="1" t="s">
        <v>62</v>
      </c>
      <c r="Q4515" s="10">
        <f>I4515*Part2Out!C$72+'relay test.csv'!K4515*Part2Out!C$74+'relay test.csv'!L4515*Part2Out!C$75+'relay test.csv'!M4515*Part2Out!C$76</f>
        <v>1.7578358420495039</v>
      </c>
      <c r="R4515" s="11">
        <f t="shared" si="560"/>
        <v>5.7998719634965958</v>
      </c>
      <c r="S4515" s="12">
        <f t="shared" si="561"/>
        <v>0.85293840746292737</v>
      </c>
      <c r="T4515" s="11">
        <f t="shared" si="562"/>
        <v>1</v>
      </c>
      <c r="U4515" s="11">
        <f t="shared" si="563"/>
        <v>1</v>
      </c>
      <c r="W4515" s="1">
        <f t="shared" si="564"/>
        <v>1</v>
      </c>
      <c r="X4515" s="12">
        <f t="shared" si="565"/>
        <v>0.5</v>
      </c>
      <c r="Y4515" s="11">
        <f t="shared" si="566"/>
        <v>0</v>
      </c>
      <c r="Z4515" s="1">
        <f t="shared" si="567"/>
        <v>1</v>
      </c>
    </row>
    <row r="4516" spans="1:26" x14ac:dyDescent="0.2">
      <c r="A4516" s="1" t="s">
        <v>4539</v>
      </c>
      <c r="B4516" s="1">
        <v>1</v>
      </c>
      <c r="C4516" s="2">
        <v>41553</v>
      </c>
      <c r="D4516" s="2">
        <v>41562</v>
      </c>
      <c r="E4516" s="2">
        <v>41562</v>
      </c>
      <c r="F4516" s="1">
        <v>37</v>
      </c>
      <c r="G4516" s="1">
        <v>8.1081081079999997</v>
      </c>
      <c r="H4516" s="1">
        <v>5.4054054049999998</v>
      </c>
      <c r="I4516" s="1">
        <v>40.25</v>
      </c>
      <c r="J4516" s="1">
        <v>0</v>
      </c>
      <c r="K4516" s="1">
        <v>1</v>
      </c>
      <c r="L4516" s="1">
        <v>0</v>
      </c>
      <c r="M4516" s="1">
        <v>0</v>
      </c>
      <c r="N4516" s="1">
        <v>0</v>
      </c>
      <c r="O4516" s="1" t="s">
        <v>29</v>
      </c>
      <c r="P4516" s="1" t="s">
        <v>27</v>
      </c>
      <c r="Q4516" s="10">
        <f>I4516*Part2Out!C$72+'relay test.csv'!K4516*Part2Out!C$74+'relay test.csv'!L4516*Part2Out!C$75+'relay test.csv'!M4516*Part2Out!C$76</f>
        <v>0.89057127166410499</v>
      </c>
      <c r="R4516" s="11">
        <f t="shared" si="560"/>
        <v>2.4365211692876358</v>
      </c>
      <c r="S4516" s="12">
        <f t="shared" si="561"/>
        <v>0.7090080489138112</v>
      </c>
      <c r="T4516" s="11">
        <f t="shared" si="562"/>
        <v>1</v>
      </c>
      <c r="U4516" s="11">
        <f t="shared" si="563"/>
        <v>1</v>
      </c>
      <c r="W4516" s="1">
        <f t="shared" si="564"/>
        <v>1</v>
      </c>
      <c r="X4516" s="12">
        <f t="shared" si="565"/>
        <v>0.5</v>
      </c>
      <c r="Y4516" s="11">
        <f t="shared" si="566"/>
        <v>0</v>
      </c>
      <c r="Z4516" s="1">
        <f t="shared" si="567"/>
        <v>1</v>
      </c>
    </row>
    <row r="4517" spans="1:26" x14ac:dyDescent="0.2">
      <c r="A4517" s="1" t="s">
        <v>4540</v>
      </c>
      <c r="B4517" s="1">
        <v>1</v>
      </c>
      <c r="C4517" s="2">
        <v>41525</v>
      </c>
      <c r="D4517" s="2">
        <v>41562</v>
      </c>
      <c r="E4517" s="2">
        <v>41562</v>
      </c>
      <c r="F4517" s="1">
        <v>40</v>
      </c>
      <c r="G4517" s="1">
        <v>0</v>
      </c>
      <c r="H4517" s="1">
        <v>0</v>
      </c>
      <c r="I4517" s="1">
        <v>50.35</v>
      </c>
      <c r="J4517" s="1">
        <v>0</v>
      </c>
      <c r="K4517" s="1">
        <v>1</v>
      </c>
      <c r="L4517" s="1">
        <v>0</v>
      </c>
      <c r="M4517" s="1">
        <v>0</v>
      </c>
      <c r="N4517" s="1">
        <v>0</v>
      </c>
      <c r="O4517" s="1" t="s">
        <v>29</v>
      </c>
      <c r="P4517" s="1" t="s">
        <v>23</v>
      </c>
      <c r="Q4517" s="10">
        <f>I4517*Part2Out!C$72+'relay test.csv'!K4517*Part2Out!C$74+'relay test.csv'!L4517*Part2Out!C$75+'relay test.csv'!M4517*Part2Out!C$76</f>
        <v>0.91102151971169654</v>
      </c>
      <c r="R4517" s="11">
        <f t="shared" si="560"/>
        <v>2.4868616144627715</v>
      </c>
      <c r="S4517" s="12">
        <f t="shared" si="561"/>
        <v>0.71320915179076527</v>
      </c>
      <c r="T4517" s="11">
        <f t="shared" si="562"/>
        <v>1</v>
      </c>
      <c r="U4517" s="11">
        <f t="shared" si="563"/>
        <v>1</v>
      </c>
      <c r="W4517" s="1">
        <f t="shared" si="564"/>
        <v>1</v>
      </c>
      <c r="X4517" s="12">
        <f t="shared" si="565"/>
        <v>0.5</v>
      </c>
      <c r="Y4517" s="11">
        <f t="shared" si="566"/>
        <v>0</v>
      </c>
      <c r="Z4517" s="1">
        <f t="shared" si="567"/>
        <v>1</v>
      </c>
    </row>
    <row r="4518" spans="1:26" x14ac:dyDescent="0.2">
      <c r="A4518" s="1" t="s">
        <v>4541</v>
      </c>
      <c r="B4518" s="1">
        <v>1</v>
      </c>
      <c r="C4518" s="2">
        <v>41562</v>
      </c>
      <c r="D4518" s="2">
        <v>41562</v>
      </c>
      <c r="E4518" s="2">
        <v>41658</v>
      </c>
      <c r="F4518" s="1">
        <v>37</v>
      </c>
      <c r="G4518" s="1">
        <v>29.729729729999999</v>
      </c>
      <c r="H4518" s="1">
        <v>10.81081081</v>
      </c>
      <c r="I4518" s="1">
        <v>66.790000000000006</v>
      </c>
      <c r="J4518" s="1">
        <v>5.2083333333333301E-2</v>
      </c>
      <c r="K4518" s="1">
        <v>1</v>
      </c>
      <c r="L4518" s="1">
        <v>0</v>
      </c>
      <c r="M4518" s="1">
        <v>0</v>
      </c>
      <c r="N4518" s="1">
        <v>0</v>
      </c>
      <c r="O4518" s="1" t="s">
        <v>35</v>
      </c>
      <c r="P4518" s="1" t="s">
        <v>27</v>
      </c>
      <c r="Q4518" s="10">
        <f>I4518*Part2Out!C$72+'relay test.csv'!K4518*Part2Out!C$74+'relay test.csv'!L4518*Part2Out!C$75+'relay test.csv'!M4518*Part2Out!C$76</f>
        <v>0.94430885415747934</v>
      </c>
      <c r="R4518" s="11">
        <f t="shared" si="560"/>
        <v>2.5710358036706502</v>
      </c>
      <c r="S4518" s="12">
        <f t="shared" si="561"/>
        <v>0.71996920362094807</v>
      </c>
      <c r="T4518" s="11">
        <f t="shared" si="562"/>
        <v>1</v>
      </c>
      <c r="U4518" s="11">
        <f t="shared" si="563"/>
        <v>1</v>
      </c>
      <c r="W4518" s="1">
        <f t="shared" si="564"/>
        <v>1</v>
      </c>
      <c r="X4518" s="12">
        <f t="shared" si="565"/>
        <v>0.5</v>
      </c>
      <c r="Y4518" s="11">
        <f t="shared" si="566"/>
        <v>0</v>
      </c>
      <c r="Z4518" s="1">
        <f t="shared" si="567"/>
        <v>1</v>
      </c>
    </row>
    <row r="4519" spans="1:26" x14ac:dyDescent="0.2">
      <c r="A4519" s="1" t="s">
        <v>4542</v>
      </c>
      <c r="B4519" s="1">
        <v>1</v>
      </c>
      <c r="C4519" s="2">
        <v>41562</v>
      </c>
      <c r="D4519" s="2">
        <v>41562</v>
      </c>
      <c r="E4519" s="2">
        <v>41654</v>
      </c>
      <c r="F4519" s="1">
        <v>43</v>
      </c>
      <c r="G4519" s="1">
        <v>90.697674419999998</v>
      </c>
      <c r="H4519" s="1">
        <v>30.232558139999998</v>
      </c>
      <c r="I4519" s="1">
        <v>113.61</v>
      </c>
      <c r="J4519" s="1">
        <v>0.19565217391304299</v>
      </c>
      <c r="K4519" s="1">
        <v>1</v>
      </c>
      <c r="L4519" s="1">
        <v>1</v>
      </c>
      <c r="M4519" s="1">
        <v>1</v>
      </c>
      <c r="N4519" s="1">
        <v>0</v>
      </c>
      <c r="O4519" s="1" t="s">
        <v>35</v>
      </c>
      <c r="P4519" s="1" t="s">
        <v>62</v>
      </c>
      <c r="Q4519" s="10">
        <f>I4519*Part2Out!C$72+'relay test.csv'!K4519*Part2Out!C$74+'relay test.csv'!L4519*Part2Out!C$75+'relay test.csv'!M4519*Part2Out!C$76</f>
        <v>2.7581165119862598</v>
      </c>
      <c r="R4519" s="11">
        <f t="shared" si="560"/>
        <v>15.770112141047122</v>
      </c>
      <c r="S4519" s="12">
        <f t="shared" si="561"/>
        <v>0.94037010655686881</v>
      </c>
      <c r="T4519" s="11">
        <f t="shared" si="562"/>
        <v>1</v>
      </c>
      <c r="U4519" s="11">
        <f t="shared" si="563"/>
        <v>1</v>
      </c>
      <c r="W4519" s="1">
        <f t="shared" si="564"/>
        <v>1</v>
      </c>
      <c r="X4519" s="12">
        <f t="shared" si="565"/>
        <v>0.5</v>
      </c>
      <c r="Y4519" s="11">
        <f t="shared" si="566"/>
        <v>0</v>
      </c>
      <c r="Z4519" s="1">
        <f t="shared" si="567"/>
        <v>1</v>
      </c>
    </row>
    <row r="4520" spans="1:26" x14ac:dyDescent="0.2">
      <c r="A4520" s="1" t="s">
        <v>4543</v>
      </c>
      <c r="B4520" s="1">
        <v>1</v>
      </c>
      <c r="C4520" s="2">
        <v>41541</v>
      </c>
      <c r="D4520" s="2">
        <v>41568</v>
      </c>
      <c r="E4520" s="2">
        <v>41568</v>
      </c>
      <c r="F4520" s="1">
        <v>33</v>
      </c>
      <c r="G4520" s="1">
        <v>3.0303030299999998</v>
      </c>
      <c r="H4520" s="1">
        <v>0</v>
      </c>
      <c r="I4520" s="1">
        <v>23.75</v>
      </c>
      <c r="J4520" s="1">
        <v>0</v>
      </c>
      <c r="K4520" s="1">
        <v>1</v>
      </c>
      <c r="L4520" s="1">
        <v>0</v>
      </c>
      <c r="M4520" s="1">
        <v>0</v>
      </c>
      <c r="N4520" s="1">
        <v>0</v>
      </c>
      <c r="O4520" s="1" t="s">
        <v>29</v>
      </c>
      <c r="P4520" s="1" t="s">
        <v>62</v>
      </c>
      <c r="Q4520" s="10">
        <f>I4520*Part2Out!C$72+'relay test.csv'!K4520*Part2Out!C$74+'relay test.csv'!L4520*Part2Out!C$75+'relay test.csv'!M4520*Part2Out!C$76</f>
        <v>0.8571624505962574</v>
      </c>
      <c r="R4520" s="11">
        <f t="shared" si="560"/>
        <v>2.3564646132109246</v>
      </c>
      <c r="S4520" s="12">
        <f t="shared" si="561"/>
        <v>0.70206746823308197</v>
      </c>
      <c r="T4520" s="11">
        <f t="shared" si="562"/>
        <v>1</v>
      </c>
      <c r="U4520" s="11">
        <f t="shared" si="563"/>
        <v>1</v>
      </c>
      <c r="W4520" s="1">
        <f t="shared" si="564"/>
        <v>1</v>
      </c>
      <c r="X4520" s="12">
        <f t="shared" si="565"/>
        <v>0.5</v>
      </c>
      <c r="Y4520" s="11">
        <f t="shared" si="566"/>
        <v>0</v>
      </c>
      <c r="Z4520" s="1">
        <f t="shared" si="567"/>
        <v>1</v>
      </c>
    </row>
    <row r="4521" spans="1:26" x14ac:dyDescent="0.2">
      <c r="A4521" s="1" t="s">
        <v>4544</v>
      </c>
      <c r="B4521" s="1">
        <v>1</v>
      </c>
      <c r="C4521" s="2">
        <v>41149</v>
      </c>
      <c r="D4521" s="2">
        <v>41135</v>
      </c>
      <c r="E4521" s="2">
        <v>41645</v>
      </c>
      <c r="F4521" s="1">
        <v>33</v>
      </c>
      <c r="G4521" s="1">
        <v>66.666666669999998</v>
      </c>
      <c r="H4521" s="1">
        <v>3.0303030299999998</v>
      </c>
      <c r="I4521" s="1">
        <v>84.9</v>
      </c>
      <c r="J4521" s="1">
        <v>0.111764705882353</v>
      </c>
      <c r="K4521" s="1">
        <v>0</v>
      </c>
      <c r="L4521" s="1">
        <v>0</v>
      </c>
      <c r="M4521" s="1">
        <v>1</v>
      </c>
      <c r="N4521" s="1">
        <v>0</v>
      </c>
      <c r="O4521" s="1" t="s">
        <v>35</v>
      </c>
      <c r="P4521" s="1" t="s">
        <v>62</v>
      </c>
      <c r="Q4521" s="10">
        <f>I4521*Part2Out!C$72+'relay test.csv'!K4521*Part2Out!C$74+'relay test.csv'!L4521*Part2Out!C$75+'relay test.csv'!M4521*Part2Out!C$76</f>
        <v>1.0231808981959896</v>
      </c>
      <c r="R4521" s="11">
        <f t="shared" si="560"/>
        <v>2.7820300588231501</v>
      </c>
      <c r="S4521" s="12">
        <f t="shared" si="561"/>
        <v>0.73559173659471955</v>
      </c>
      <c r="T4521" s="11">
        <f t="shared" si="562"/>
        <v>1</v>
      </c>
      <c r="U4521" s="11">
        <f t="shared" si="563"/>
        <v>1</v>
      </c>
      <c r="W4521" s="1">
        <f t="shared" si="564"/>
        <v>1</v>
      </c>
      <c r="X4521" s="12">
        <f t="shared" si="565"/>
        <v>0.5</v>
      </c>
      <c r="Y4521" s="11">
        <f t="shared" si="566"/>
        <v>0</v>
      </c>
      <c r="Z4521" s="1">
        <f t="shared" si="567"/>
        <v>1</v>
      </c>
    </row>
    <row r="4522" spans="1:26" x14ac:dyDescent="0.2">
      <c r="A4522" s="1" t="s">
        <v>4545</v>
      </c>
      <c r="B4522" s="1">
        <v>1</v>
      </c>
      <c r="C4522" s="2">
        <v>41562</v>
      </c>
      <c r="D4522" s="2">
        <v>41562</v>
      </c>
      <c r="E4522" s="2">
        <v>41562</v>
      </c>
      <c r="F4522" s="1">
        <v>21</v>
      </c>
      <c r="G4522" s="1">
        <v>38.095238100000003</v>
      </c>
      <c r="H4522" s="1">
        <v>0</v>
      </c>
      <c r="I4522" s="1">
        <v>40.020000000000003</v>
      </c>
      <c r="J4522" s="1">
        <v>0</v>
      </c>
      <c r="K4522" s="1">
        <v>1</v>
      </c>
      <c r="L4522" s="1">
        <v>0</v>
      </c>
      <c r="M4522" s="1">
        <v>0</v>
      </c>
      <c r="N4522" s="1">
        <v>0</v>
      </c>
      <c r="O4522" s="1" t="s">
        <v>29</v>
      </c>
      <c r="P4522" s="1" t="s">
        <v>27</v>
      </c>
      <c r="Q4522" s="10">
        <f>I4522*Part2Out!C$72+'relay test.csv'!K4522*Part2Out!C$74+'relay test.csv'!L4522*Part2Out!C$75+'relay test.csv'!M4522*Part2Out!C$76</f>
        <v>0.89010557294618953</v>
      </c>
      <c r="R4522" s="11">
        <f t="shared" si="560"/>
        <v>2.4353867486725398</v>
      </c>
      <c r="S4522" s="12">
        <f t="shared" si="561"/>
        <v>0.70891195863568846</v>
      </c>
      <c r="T4522" s="11">
        <f t="shared" si="562"/>
        <v>1</v>
      </c>
      <c r="U4522" s="11">
        <f t="shared" si="563"/>
        <v>1</v>
      </c>
      <c r="W4522" s="1">
        <f t="shared" si="564"/>
        <v>1</v>
      </c>
      <c r="X4522" s="12">
        <f t="shared" si="565"/>
        <v>0.5</v>
      </c>
      <c r="Y4522" s="11">
        <f t="shared" si="566"/>
        <v>0</v>
      </c>
      <c r="Z4522" s="1">
        <f t="shared" si="567"/>
        <v>1</v>
      </c>
    </row>
    <row r="4523" spans="1:26" x14ac:dyDescent="0.2">
      <c r="A4523" s="1" t="s">
        <v>4546</v>
      </c>
      <c r="B4523" s="1">
        <v>1</v>
      </c>
      <c r="C4523" s="2">
        <v>41562</v>
      </c>
      <c r="D4523" s="2">
        <v>41562</v>
      </c>
      <c r="E4523" s="2">
        <v>41637</v>
      </c>
      <c r="F4523" s="1">
        <v>30</v>
      </c>
      <c r="G4523" s="1">
        <v>90</v>
      </c>
      <c r="H4523" s="1">
        <v>13.33333333</v>
      </c>
      <c r="I4523" s="1">
        <v>52.29</v>
      </c>
      <c r="J4523" s="1">
        <v>5.3333333333333302E-2</v>
      </c>
      <c r="K4523" s="1">
        <v>1</v>
      </c>
      <c r="L4523" s="1">
        <v>0</v>
      </c>
      <c r="M4523" s="1">
        <v>0</v>
      </c>
      <c r="N4523" s="1">
        <v>0</v>
      </c>
      <c r="O4523" s="1" t="s">
        <v>25</v>
      </c>
      <c r="P4523" s="1" t="s">
        <v>62</v>
      </c>
      <c r="Q4523" s="10">
        <f>I4523*Part2Out!C$72+'relay test.csv'!K4523*Part2Out!C$74+'relay test.csv'!L4523*Part2Out!C$75+'relay test.csv'!M4523*Part2Out!C$76</f>
        <v>0.91494958715846164</v>
      </c>
      <c r="R4523" s="11">
        <f t="shared" si="560"/>
        <v>2.4966493855424239</v>
      </c>
      <c r="S4523" s="12">
        <f t="shared" si="561"/>
        <v>0.7140119326419474</v>
      </c>
      <c r="T4523" s="11">
        <f t="shared" si="562"/>
        <v>1</v>
      </c>
      <c r="U4523" s="11">
        <f t="shared" si="563"/>
        <v>1</v>
      </c>
      <c r="W4523" s="1">
        <f t="shared" si="564"/>
        <v>1</v>
      </c>
      <c r="X4523" s="12">
        <f t="shared" si="565"/>
        <v>0.5</v>
      </c>
      <c r="Y4523" s="11">
        <f t="shared" si="566"/>
        <v>0</v>
      </c>
      <c r="Z4523" s="1">
        <f t="shared" si="567"/>
        <v>1</v>
      </c>
    </row>
    <row r="4524" spans="1:26" x14ac:dyDescent="0.2">
      <c r="A4524" s="1" t="s">
        <v>4547</v>
      </c>
      <c r="B4524" s="1">
        <v>1</v>
      </c>
      <c r="C4524" s="2">
        <v>41562</v>
      </c>
      <c r="D4524" s="2">
        <v>41578</v>
      </c>
      <c r="E4524" s="2">
        <v>41578</v>
      </c>
      <c r="F4524" s="1">
        <v>35</v>
      </c>
      <c r="G4524" s="1">
        <v>17.14285714</v>
      </c>
      <c r="H4524" s="1">
        <v>5.7142857139999998</v>
      </c>
      <c r="I4524" s="1">
        <v>29.56</v>
      </c>
      <c r="J4524" s="1">
        <v>0</v>
      </c>
      <c r="K4524" s="1">
        <v>1</v>
      </c>
      <c r="L4524" s="1">
        <v>0</v>
      </c>
      <c r="M4524" s="1">
        <v>0</v>
      </c>
      <c r="N4524" s="1">
        <v>0</v>
      </c>
      <c r="O4524" s="1" t="s">
        <v>161</v>
      </c>
      <c r="P4524" s="1" t="s">
        <v>62</v>
      </c>
      <c r="Q4524" s="10">
        <f>I4524*Part2Out!C$72+'relay test.csv'!K4524*Part2Out!C$74+'relay test.csv'!L4524*Part2Out!C$75+'relay test.csv'!M4524*Part2Out!C$76</f>
        <v>0.86892640516620856</v>
      </c>
      <c r="R4524" s="11">
        <f t="shared" si="560"/>
        <v>2.3843496534547981</v>
      </c>
      <c r="S4524" s="12">
        <f t="shared" si="561"/>
        <v>0.7045222561506953</v>
      </c>
      <c r="T4524" s="11">
        <f t="shared" si="562"/>
        <v>1</v>
      </c>
      <c r="U4524" s="11">
        <f t="shared" si="563"/>
        <v>1</v>
      </c>
      <c r="W4524" s="1">
        <f t="shared" si="564"/>
        <v>1</v>
      </c>
      <c r="X4524" s="12">
        <f t="shared" si="565"/>
        <v>0.5</v>
      </c>
      <c r="Y4524" s="11">
        <f t="shared" si="566"/>
        <v>0</v>
      </c>
      <c r="Z4524" s="1">
        <f t="shared" si="567"/>
        <v>1</v>
      </c>
    </row>
    <row r="4525" spans="1:26" x14ac:dyDescent="0.2">
      <c r="A4525" s="1" t="s">
        <v>4548</v>
      </c>
      <c r="B4525" s="1">
        <v>1</v>
      </c>
      <c r="C4525" s="2">
        <v>41562</v>
      </c>
      <c r="D4525" s="2">
        <v>41592</v>
      </c>
      <c r="E4525" s="2">
        <v>41592</v>
      </c>
      <c r="F4525" s="1">
        <v>28</v>
      </c>
      <c r="G4525" s="1">
        <v>71.428571430000005</v>
      </c>
      <c r="H4525" s="1">
        <v>35.714285709999999</v>
      </c>
      <c r="I4525" s="1">
        <v>51.32</v>
      </c>
      <c r="J4525" s="1">
        <v>0</v>
      </c>
      <c r="K4525" s="1">
        <v>1</v>
      </c>
      <c r="L4525" s="1">
        <v>0</v>
      </c>
      <c r="M4525" s="1">
        <v>0</v>
      </c>
      <c r="N4525" s="1">
        <v>0</v>
      </c>
      <c r="O4525" s="1" t="s">
        <v>22</v>
      </c>
      <c r="P4525" s="1" t="s">
        <v>23</v>
      </c>
      <c r="Q4525" s="10">
        <f>I4525*Part2Out!C$72+'relay test.csv'!K4525*Part2Out!C$74+'relay test.csv'!L4525*Part2Out!C$75+'relay test.csv'!M4525*Part2Out!C$76</f>
        <v>0.91298555343507914</v>
      </c>
      <c r="R4525" s="11">
        <f t="shared" si="560"/>
        <v>2.4917506941260235</v>
      </c>
      <c r="S4525" s="12">
        <f t="shared" si="561"/>
        <v>0.71361071061509518</v>
      </c>
      <c r="T4525" s="11">
        <f t="shared" si="562"/>
        <v>1</v>
      </c>
      <c r="U4525" s="11">
        <f t="shared" si="563"/>
        <v>1</v>
      </c>
      <c r="W4525" s="1">
        <f t="shared" si="564"/>
        <v>1</v>
      </c>
      <c r="X4525" s="12">
        <f t="shared" si="565"/>
        <v>0.5</v>
      </c>
      <c r="Y4525" s="11">
        <f t="shared" si="566"/>
        <v>0</v>
      </c>
      <c r="Z4525" s="1">
        <f t="shared" si="567"/>
        <v>1</v>
      </c>
    </row>
    <row r="4526" spans="1:26" x14ac:dyDescent="0.2">
      <c r="A4526" s="1" t="s">
        <v>4549</v>
      </c>
      <c r="B4526" s="1">
        <v>0</v>
      </c>
      <c r="C4526" s="2">
        <v>41562</v>
      </c>
      <c r="D4526" s="2">
        <v>41562</v>
      </c>
      <c r="E4526" s="2">
        <v>41562</v>
      </c>
      <c r="F4526" s="1">
        <v>3</v>
      </c>
      <c r="G4526" s="1">
        <v>0</v>
      </c>
      <c r="H4526" s="1">
        <v>0</v>
      </c>
      <c r="I4526" s="1">
        <v>40</v>
      </c>
      <c r="J4526" s="1">
        <v>0</v>
      </c>
      <c r="K4526" s="1">
        <v>1</v>
      </c>
      <c r="L4526" s="1">
        <v>0</v>
      </c>
      <c r="M4526" s="1">
        <v>0</v>
      </c>
      <c r="N4526" s="1">
        <v>0</v>
      </c>
      <c r="O4526" s="1" t="s">
        <v>29</v>
      </c>
      <c r="P4526" s="1" t="s">
        <v>62</v>
      </c>
      <c r="Q4526" s="10">
        <f>I4526*Part2Out!C$72+'relay test.csv'!K4526*Part2Out!C$74+'relay test.csv'!L4526*Part2Out!C$75+'relay test.csv'!M4526*Part2Out!C$76</f>
        <v>0.89006507740550123</v>
      </c>
      <c r="R4526" s="11">
        <f t="shared" si="560"/>
        <v>2.435288128366222</v>
      </c>
      <c r="S4526" s="12">
        <f t="shared" si="561"/>
        <v>0.70890360207555958</v>
      </c>
      <c r="T4526" s="11">
        <f t="shared" si="562"/>
        <v>1</v>
      </c>
      <c r="U4526" s="11">
        <f t="shared" si="563"/>
        <v>0</v>
      </c>
      <c r="W4526" s="1">
        <f t="shared" si="564"/>
        <v>1</v>
      </c>
      <c r="X4526" s="12">
        <f t="shared" si="565"/>
        <v>0.5</v>
      </c>
      <c r="Y4526" s="11">
        <f t="shared" si="566"/>
        <v>0</v>
      </c>
      <c r="Z4526" s="1">
        <f t="shared" si="567"/>
        <v>0</v>
      </c>
    </row>
    <row r="4527" spans="1:26" x14ac:dyDescent="0.2">
      <c r="A4527" s="1" t="s">
        <v>4550</v>
      </c>
      <c r="B4527" s="1">
        <v>0</v>
      </c>
      <c r="C4527" s="2">
        <v>41562</v>
      </c>
      <c r="D4527" s="2">
        <v>41562</v>
      </c>
      <c r="E4527" s="2">
        <v>41562</v>
      </c>
      <c r="F4527" s="1">
        <v>1</v>
      </c>
      <c r="G4527" s="1">
        <v>100</v>
      </c>
      <c r="H4527" s="1">
        <v>0</v>
      </c>
      <c r="I4527" s="1">
        <v>40.25</v>
      </c>
      <c r="J4527" s="1">
        <v>0</v>
      </c>
      <c r="K4527" s="1">
        <v>1</v>
      </c>
      <c r="L4527" s="1">
        <v>1</v>
      </c>
      <c r="M4527" s="1">
        <v>0</v>
      </c>
      <c r="N4527" s="1">
        <v>0</v>
      </c>
      <c r="O4527" s="1" t="s">
        <v>22</v>
      </c>
      <c r="P4527" s="1" t="s">
        <v>23</v>
      </c>
      <c r="Q4527" s="10">
        <f>I4527*Part2Out!C$72+'relay test.csv'!K4527*Part2Out!C$74+'relay test.csv'!L4527*Part2Out!C$75+'relay test.csv'!M4527*Part2Out!C$76</f>
        <v>1.7583015407674194</v>
      </c>
      <c r="R4527" s="11">
        <f t="shared" si="560"/>
        <v>5.8025735854561855</v>
      </c>
      <c r="S4527" s="12">
        <f t="shared" si="561"/>
        <v>0.85299681253900916</v>
      </c>
      <c r="T4527" s="11">
        <f t="shared" si="562"/>
        <v>1</v>
      </c>
      <c r="U4527" s="11">
        <f t="shared" si="563"/>
        <v>0</v>
      </c>
      <c r="W4527" s="1">
        <f t="shared" si="564"/>
        <v>1</v>
      </c>
      <c r="X4527" s="12">
        <f t="shared" si="565"/>
        <v>0.5</v>
      </c>
      <c r="Y4527" s="11">
        <f t="shared" si="566"/>
        <v>0</v>
      </c>
      <c r="Z4527" s="1">
        <f t="shared" si="567"/>
        <v>0</v>
      </c>
    </row>
    <row r="4528" spans="1:26" x14ac:dyDescent="0.2">
      <c r="A4528" s="1" t="s">
        <v>4551</v>
      </c>
      <c r="B4528" s="1">
        <v>1</v>
      </c>
      <c r="C4528" s="2">
        <v>41562</v>
      </c>
      <c r="D4528" s="2">
        <v>41562</v>
      </c>
      <c r="E4528" s="2">
        <v>41562</v>
      </c>
      <c r="F4528" s="1">
        <v>32</v>
      </c>
      <c r="G4528" s="1">
        <v>3.125</v>
      </c>
      <c r="H4528" s="1">
        <v>0</v>
      </c>
      <c r="I4528" s="1">
        <v>40.020000000000003</v>
      </c>
      <c r="J4528" s="1">
        <v>0</v>
      </c>
      <c r="K4528" s="1">
        <v>1</v>
      </c>
      <c r="L4528" s="1">
        <v>0</v>
      </c>
      <c r="M4528" s="1">
        <v>0</v>
      </c>
      <c r="N4528" s="1">
        <v>0</v>
      </c>
      <c r="O4528" s="1" t="s">
        <v>22</v>
      </c>
      <c r="P4528" s="1" t="s">
        <v>27</v>
      </c>
      <c r="Q4528" s="10">
        <f>I4528*Part2Out!C$72+'relay test.csv'!K4528*Part2Out!C$74+'relay test.csv'!L4528*Part2Out!C$75+'relay test.csv'!M4528*Part2Out!C$76</f>
        <v>0.89010557294618953</v>
      </c>
      <c r="R4528" s="11">
        <f t="shared" si="560"/>
        <v>2.4353867486725398</v>
      </c>
      <c r="S4528" s="12">
        <f t="shared" si="561"/>
        <v>0.70891195863568846</v>
      </c>
      <c r="T4528" s="11">
        <f t="shared" si="562"/>
        <v>1</v>
      </c>
      <c r="U4528" s="11">
        <f t="shared" si="563"/>
        <v>1</v>
      </c>
      <c r="W4528" s="1">
        <f t="shared" si="564"/>
        <v>1</v>
      </c>
      <c r="X4528" s="12">
        <f t="shared" si="565"/>
        <v>0.5</v>
      </c>
      <c r="Y4528" s="11">
        <f t="shared" si="566"/>
        <v>0</v>
      </c>
      <c r="Z4528" s="1">
        <f t="shared" si="567"/>
        <v>1</v>
      </c>
    </row>
    <row r="4529" spans="1:26" x14ac:dyDescent="0.2">
      <c r="A4529" s="1" t="s">
        <v>4552</v>
      </c>
      <c r="B4529" s="1">
        <v>1</v>
      </c>
      <c r="C4529" s="2">
        <v>41562</v>
      </c>
      <c r="D4529" s="2">
        <v>41562</v>
      </c>
      <c r="E4529" s="2">
        <v>41562</v>
      </c>
      <c r="F4529" s="1">
        <v>33</v>
      </c>
      <c r="G4529" s="1">
        <v>3.0303030299999998</v>
      </c>
      <c r="H4529" s="1">
        <v>0</v>
      </c>
      <c r="I4529" s="1">
        <v>40.020000000000003</v>
      </c>
      <c r="J4529" s="1">
        <v>0</v>
      </c>
      <c r="K4529" s="1">
        <v>1</v>
      </c>
      <c r="L4529" s="1">
        <v>0</v>
      </c>
      <c r="M4529" s="1">
        <v>0</v>
      </c>
      <c r="N4529" s="1">
        <v>0</v>
      </c>
      <c r="O4529" s="1" t="s">
        <v>22</v>
      </c>
      <c r="P4529" s="1" t="s">
        <v>27</v>
      </c>
      <c r="Q4529" s="10">
        <f>I4529*Part2Out!C$72+'relay test.csv'!K4529*Part2Out!C$74+'relay test.csv'!L4529*Part2Out!C$75+'relay test.csv'!M4529*Part2Out!C$76</f>
        <v>0.89010557294618953</v>
      </c>
      <c r="R4529" s="11">
        <f t="shared" si="560"/>
        <v>2.4353867486725398</v>
      </c>
      <c r="S4529" s="12">
        <f t="shared" si="561"/>
        <v>0.70891195863568846</v>
      </c>
      <c r="T4529" s="11">
        <f t="shared" si="562"/>
        <v>1</v>
      </c>
      <c r="U4529" s="11">
        <f t="shared" si="563"/>
        <v>1</v>
      </c>
      <c r="W4529" s="1">
        <f t="shared" si="564"/>
        <v>1</v>
      </c>
      <c r="X4529" s="12">
        <f t="shared" si="565"/>
        <v>0.5</v>
      </c>
      <c r="Y4529" s="11">
        <f t="shared" si="566"/>
        <v>0</v>
      </c>
      <c r="Z4529" s="1">
        <f t="shared" si="567"/>
        <v>1</v>
      </c>
    </row>
    <row r="4530" spans="1:26" x14ac:dyDescent="0.2">
      <c r="A4530" s="1" t="s">
        <v>4553</v>
      </c>
      <c r="B4530" s="1">
        <v>1</v>
      </c>
      <c r="C4530" s="2">
        <v>41562</v>
      </c>
      <c r="D4530" s="2">
        <v>41580</v>
      </c>
      <c r="E4530" s="2">
        <v>41580</v>
      </c>
      <c r="F4530" s="1">
        <v>37</v>
      </c>
      <c r="G4530" s="1">
        <v>8.1081081079999997</v>
      </c>
      <c r="H4530" s="1">
        <v>0</v>
      </c>
      <c r="I4530" s="1">
        <v>20.02</v>
      </c>
      <c r="J4530" s="1">
        <v>0</v>
      </c>
      <c r="K4530" s="1">
        <v>1</v>
      </c>
      <c r="L4530" s="1">
        <v>0</v>
      </c>
      <c r="M4530" s="1">
        <v>0</v>
      </c>
      <c r="N4530" s="1">
        <v>0</v>
      </c>
      <c r="O4530" s="1" t="s">
        <v>25</v>
      </c>
      <c r="P4530" s="1" t="s">
        <v>62</v>
      </c>
      <c r="Q4530" s="10">
        <f>I4530*Part2Out!C$72+'relay test.csv'!K4530*Part2Out!C$74+'relay test.csv'!L4530*Part2Out!C$75+'relay test.csv'!M4530*Part2Out!C$76</f>
        <v>0.84961003225788945</v>
      </c>
      <c r="R4530" s="11">
        <f t="shared" si="560"/>
        <v>2.3387346430033964</v>
      </c>
      <c r="S4530" s="12">
        <f t="shared" si="561"/>
        <v>0.70048533144268132</v>
      </c>
      <c r="T4530" s="11">
        <f t="shared" si="562"/>
        <v>1</v>
      </c>
      <c r="U4530" s="11">
        <f t="shared" si="563"/>
        <v>1</v>
      </c>
      <c r="W4530" s="1">
        <f t="shared" si="564"/>
        <v>1</v>
      </c>
      <c r="X4530" s="12">
        <f t="shared" si="565"/>
        <v>0.5</v>
      </c>
      <c r="Y4530" s="11">
        <f t="shared" si="566"/>
        <v>0</v>
      </c>
      <c r="Z4530" s="1">
        <f t="shared" si="567"/>
        <v>1</v>
      </c>
    </row>
    <row r="4531" spans="1:26" x14ac:dyDescent="0.2">
      <c r="A4531" s="1" t="s">
        <v>4554</v>
      </c>
      <c r="B4531" s="1">
        <v>1</v>
      </c>
      <c r="C4531" s="2">
        <v>41562</v>
      </c>
      <c r="D4531" s="2">
        <v>41562</v>
      </c>
      <c r="E4531" s="2">
        <v>41562</v>
      </c>
      <c r="F4531" s="1">
        <v>35</v>
      </c>
      <c r="G4531" s="1">
        <v>2.8571428569999999</v>
      </c>
      <c r="H4531" s="1">
        <v>0</v>
      </c>
      <c r="I4531" s="1">
        <v>40.020000000000003</v>
      </c>
      <c r="J4531" s="1">
        <v>0</v>
      </c>
      <c r="K4531" s="1">
        <v>1</v>
      </c>
      <c r="L4531" s="1">
        <v>0</v>
      </c>
      <c r="M4531" s="1">
        <v>0</v>
      </c>
      <c r="N4531" s="1">
        <v>0</v>
      </c>
      <c r="O4531" s="1" t="s">
        <v>25</v>
      </c>
      <c r="P4531" s="1" t="s">
        <v>27</v>
      </c>
      <c r="Q4531" s="10">
        <f>I4531*Part2Out!C$72+'relay test.csv'!K4531*Part2Out!C$74+'relay test.csv'!L4531*Part2Out!C$75+'relay test.csv'!M4531*Part2Out!C$76</f>
        <v>0.89010557294618953</v>
      </c>
      <c r="R4531" s="11">
        <f t="shared" si="560"/>
        <v>2.4353867486725398</v>
      </c>
      <c r="S4531" s="12">
        <f t="shared" si="561"/>
        <v>0.70891195863568846</v>
      </c>
      <c r="T4531" s="11">
        <f t="shared" si="562"/>
        <v>1</v>
      </c>
      <c r="U4531" s="11">
        <f t="shared" si="563"/>
        <v>1</v>
      </c>
      <c r="W4531" s="1">
        <f t="shared" si="564"/>
        <v>1</v>
      </c>
      <c r="X4531" s="12">
        <f t="shared" si="565"/>
        <v>0.5</v>
      </c>
      <c r="Y4531" s="11">
        <f t="shared" si="566"/>
        <v>0</v>
      </c>
      <c r="Z4531" s="1">
        <f t="shared" si="567"/>
        <v>1</v>
      </c>
    </row>
    <row r="4532" spans="1:26" x14ac:dyDescent="0.2">
      <c r="A4532" s="1" t="s">
        <v>4555</v>
      </c>
      <c r="B4532" s="1">
        <v>1</v>
      </c>
      <c r="C4532" s="2">
        <v>41562</v>
      </c>
      <c r="D4532" s="2">
        <v>41562</v>
      </c>
      <c r="E4532" s="2">
        <v>41562</v>
      </c>
      <c r="F4532" s="1">
        <v>32</v>
      </c>
      <c r="G4532" s="1">
        <v>0</v>
      </c>
      <c r="H4532" s="1">
        <v>0</v>
      </c>
      <c r="I4532" s="1">
        <v>40.020000000000003</v>
      </c>
      <c r="J4532" s="1">
        <v>0</v>
      </c>
      <c r="K4532" s="1">
        <v>1</v>
      </c>
      <c r="L4532" s="1">
        <v>0</v>
      </c>
      <c r="M4532" s="1">
        <v>0</v>
      </c>
      <c r="N4532" s="1">
        <v>0</v>
      </c>
      <c r="O4532" s="1" t="s">
        <v>29</v>
      </c>
      <c r="P4532" s="1" t="s">
        <v>27</v>
      </c>
      <c r="Q4532" s="10">
        <f>I4532*Part2Out!C$72+'relay test.csv'!K4532*Part2Out!C$74+'relay test.csv'!L4532*Part2Out!C$75+'relay test.csv'!M4532*Part2Out!C$76</f>
        <v>0.89010557294618953</v>
      </c>
      <c r="R4532" s="11">
        <f t="shared" si="560"/>
        <v>2.4353867486725398</v>
      </c>
      <c r="S4532" s="12">
        <f t="shared" si="561"/>
        <v>0.70891195863568846</v>
      </c>
      <c r="T4532" s="11">
        <f t="shared" si="562"/>
        <v>1</v>
      </c>
      <c r="U4532" s="11">
        <f t="shared" si="563"/>
        <v>1</v>
      </c>
      <c r="W4532" s="1">
        <f t="shared" si="564"/>
        <v>1</v>
      </c>
      <c r="X4532" s="12">
        <f t="shared" si="565"/>
        <v>0.5</v>
      </c>
      <c r="Y4532" s="11">
        <f t="shared" si="566"/>
        <v>0</v>
      </c>
      <c r="Z4532" s="1">
        <f t="shared" si="567"/>
        <v>1</v>
      </c>
    </row>
    <row r="4533" spans="1:26" x14ac:dyDescent="0.2">
      <c r="A4533" s="1" t="s">
        <v>4556</v>
      </c>
      <c r="B4533" s="1">
        <v>1</v>
      </c>
      <c r="C4533" s="2">
        <v>41562</v>
      </c>
      <c r="D4533" s="2">
        <v>41562</v>
      </c>
      <c r="E4533" s="2">
        <v>41562</v>
      </c>
      <c r="F4533" s="1">
        <v>33</v>
      </c>
      <c r="G4533" s="1">
        <v>0</v>
      </c>
      <c r="H4533" s="1">
        <v>0</v>
      </c>
      <c r="I4533" s="1">
        <v>40.020000000000003</v>
      </c>
      <c r="J4533" s="1">
        <v>0</v>
      </c>
      <c r="K4533" s="1">
        <v>1</v>
      </c>
      <c r="L4533" s="1">
        <v>1</v>
      </c>
      <c r="M4533" s="1">
        <v>0</v>
      </c>
      <c r="N4533" s="1">
        <v>0</v>
      </c>
      <c r="O4533" s="1" t="s">
        <v>31</v>
      </c>
      <c r="P4533" s="1" t="s">
        <v>27</v>
      </c>
      <c r="Q4533" s="10">
        <f>I4533*Part2Out!C$72+'relay test.csv'!K4533*Part2Out!C$74+'relay test.csv'!L4533*Part2Out!C$75+'relay test.csv'!M4533*Part2Out!C$76</f>
        <v>1.7578358420495039</v>
      </c>
      <c r="R4533" s="11">
        <f t="shared" si="560"/>
        <v>5.7998719634965958</v>
      </c>
      <c r="S4533" s="12">
        <f t="shared" si="561"/>
        <v>0.85293840746292737</v>
      </c>
      <c r="T4533" s="11">
        <f t="shared" si="562"/>
        <v>1</v>
      </c>
      <c r="U4533" s="11">
        <f t="shared" si="563"/>
        <v>1</v>
      </c>
      <c r="W4533" s="1">
        <f t="shared" si="564"/>
        <v>1</v>
      </c>
      <c r="X4533" s="12">
        <f t="shared" si="565"/>
        <v>0.5</v>
      </c>
      <c r="Y4533" s="11">
        <f t="shared" si="566"/>
        <v>0</v>
      </c>
      <c r="Z4533" s="1">
        <f t="shared" si="567"/>
        <v>1</v>
      </c>
    </row>
    <row r="4534" spans="1:26" x14ac:dyDescent="0.2">
      <c r="A4534" s="1" t="s">
        <v>4557</v>
      </c>
      <c r="B4534" s="1">
        <v>1</v>
      </c>
      <c r="C4534" s="2">
        <v>41562</v>
      </c>
      <c r="D4534" s="2">
        <v>41562</v>
      </c>
      <c r="E4534" s="2">
        <v>41562</v>
      </c>
      <c r="F4534" s="1">
        <v>32</v>
      </c>
      <c r="G4534" s="1">
        <v>9.375</v>
      </c>
      <c r="H4534" s="1">
        <v>0</v>
      </c>
      <c r="I4534" s="1">
        <v>40.020000000000003</v>
      </c>
      <c r="J4534" s="1">
        <v>0</v>
      </c>
      <c r="K4534" s="1">
        <v>1</v>
      </c>
      <c r="L4534" s="1">
        <v>0</v>
      </c>
      <c r="M4534" s="1">
        <v>0</v>
      </c>
      <c r="N4534" s="1">
        <v>0</v>
      </c>
      <c r="O4534" s="1" t="s">
        <v>25</v>
      </c>
      <c r="P4534" s="1" t="s">
        <v>27</v>
      </c>
      <c r="Q4534" s="10">
        <f>I4534*Part2Out!C$72+'relay test.csv'!K4534*Part2Out!C$74+'relay test.csv'!L4534*Part2Out!C$75+'relay test.csv'!M4534*Part2Out!C$76</f>
        <v>0.89010557294618953</v>
      </c>
      <c r="R4534" s="11">
        <f t="shared" si="560"/>
        <v>2.4353867486725398</v>
      </c>
      <c r="S4534" s="12">
        <f t="shared" si="561"/>
        <v>0.70891195863568846</v>
      </c>
      <c r="T4534" s="11">
        <f t="shared" si="562"/>
        <v>1</v>
      </c>
      <c r="U4534" s="11">
        <f t="shared" si="563"/>
        <v>1</v>
      </c>
      <c r="W4534" s="1">
        <f t="shared" si="564"/>
        <v>1</v>
      </c>
      <c r="X4534" s="12">
        <f t="shared" si="565"/>
        <v>0.5</v>
      </c>
      <c r="Y4534" s="11">
        <f t="shared" si="566"/>
        <v>0</v>
      </c>
      <c r="Z4534" s="1">
        <f t="shared" si="567"/>
        <v>1</v>
      </c>
    </row>
    <row r="4535" spans="1:26" x14ac:dyDescent="0.2">
      <c r="A4535" s="1" t="s">
        <v>4558</v>
      </c>
      <c r="B4535" s="1">
        <v>1</v>
      </c>
      <c r="C4535" s="2">
        <v>41562</v>
      </c>
      <c r="D4535" s="2">
        <v>41563</v>
      </c>
      <c r="E4535" s="2">
        <v>41563</v>
      </c>
      <c r="F4535" s="1">
        <v>29</v>
      </c>
      <c r="G4535" s="1">
        <v>10.34482759</v>
      </c>
      <c r="H4535" s="1">
        <v>0</v>
      </c>
      <c r="I4535" s="1">
        <v>50.56</v>
      </c>
      <c r="J4535" s="1">
        <v>0</v>
      </c>
      <c r="K4535" s="1">
        <v>1</v>
      </c>
      <c r="L4535" s="1">
        <v>0</v>
      </c>
      <c r="M4535" s="1">
        <v>0</v>
      </c>
      <c r="N4535" s="1">
        <v>0</v>
      </c>
      <c r="O4535" s="1" t="s">
        <v>35</v>
      </c>
      <c r="P4535" s="1" t="s">
        <v>62</v>
      </c>
      <c r="Q4535" s="10">
        <f>I4535*Part2Out!C$72+'relay test.csv'!K4535*Part2Out!C$74+'relay test.csv'!L4535*Part2Out!C$75+'relay test.csv'!M4535*Part2Out!C$76</f>
        <v>0.9114467228889237</v>
      </c>
      <c r="R4535" s="11">
        <f t="shared" si="560"/>
        <v>2.4879192607639142</v>
      </c>
      <c r="S4535" s="12">
        <f t="shared" si="561"/>
        <v>0.71329611575326923</v>
      </c>
      <c r="T4535" s="11">
        <f t="shared" si="562"/>
        <v>1</v>
      </c>
      <c r="U4535" s="11">
        <f t="shared" si="563"/>
        <v>1</v>
      </c>
      <c r="W4535" s="1">
        <f t="shared" si="564"/>
        <v>1</v>
      </c>
      <c r="X4535" s="12">
        <f t="shared" si="565"/>
        <v>0.5</v>
      </c>
      <c r="Y4535" s="11">
        <f t="shared" si="566"/>
        <v>0</v>
      </c>
      <c r="Z4535" s="1">
        <f t="shared" si="567"/>
        <v>1</v>
      </c>
    </row>
    <row r="4536" spans="1:26" x14ac:dyDescent="0.2">
      <c r="A4536" s="1" t="s">
        <v>4559</v>
      </c>
      <c r="B4536" s="1">
        <v>1</v>
      </c>
      <c r="C4536" s="2">
        <v>41562</v>
      </c>
      <c r="D4536" s="2">
        <v>41562</v>
      </c>
      <c r="E4536" s="2">
        <v>41562</v>
      </c>
      <c r="F4536" s="1">
        <v>33</v>
      </c>
      <c r="G4536" s="1">
        <v>3.0303030299999998</v>
      </c>
      <c r="H4536" s="1">
        <v>3.0303030299999998</v>
      </c>
      <c r="I4536" s="1">
        <v>40.020000000000003</v>
      </c>
      <c r="J4536" s="1">
        <v>0</v>
      </c>
      <c r="K4536" s="1">
        <v>1</v>
      </c>
      <c r="L4536" s="1">
        <v>0</v>
      </c>
      <c r="M4536" s="1">
        <v>0</v>
      </c>
      <c r="N4536" s="1">
        <v>0</v>
      </c>
      <c r="O4536" s="1" t="s">
        <v>25</v>
      </c>
      <c r="P4536" s="1" t="s">
        <v>23</v>
      </c>
      <c r="Q4536" s="10">
        <f>I4536*Part2Out!C$72+'relay test.csv'!K4536*Part2Out!C$74+'relay test.csv'!L4536*Part2Out!C$75+'relay test.csv'!M4536*Part2Out!C$76</f>
        <v>0.89010557294618953</v>
      </c>
      <c r="R4536" s="11">
        <f t="shared" si="560"/>
        <v>2.4353867486725398</v>
      </c>
      <c r="S4536" s="12">
        <f t="shared" si="561"/>
        <v>0.70891195863568846</v>
      </c>
      <c r="T4536" s="11">
        <f t="shared" si="562"/>
        <v>1</v>
      </c>
      <c r="U4536" s="11">
        <f t="shared" si="563"/>
        <v>1</v>
      </c>
      <c r="W4536" s="1">
        <f t="shared" si="564"/>
        <v>1</v>
      </c>
      <c r="X4536" s="12">
        <f t="shared" si="565"/>
        <v>0.5</v>
      </c>
      <c r="Y4536" s="11">
        <f t="shared" si="566"/>
        <v>0</v>
      </c>
      <c r="Z4536" s="1">
        <f t="shared" si="567"/>
        <v>1</v>
      </c>
    </row>
    <row r="4537" spans="1:26" x14ac:dyDescent="0.2">
      <c r="A4537" s="1" t="s">
        <v>4560</v>
      </c>
      <c r="B4537" s="1">
        <v>1</v>
      </c>
      <c r="C4537" s="2">
        <v>41562</v>
      </c>
      <c r="D4537" s="2">
        <v>41562</v>
      </c>
      <c r="E4537" s="2">
        <v>41604</v>
      </c>
      <c r="F4537" s="1">
        <v>32</v>
      </c>
      <c r="G4537" s="1">
        <v>21.875</v>
      </c>
      <c r="H4537" s="1">
        <v>9.375</v>
      </c>
      <c r="I4537" s="1">
        <v>31.14</v>
      </c>
      <c r="J4537" s="1">
        <v>0.14285714285714299</v>
      </c>
      <c r="K4537" s="1">
        <v>1</v>
      </c>
      <c r="L4537" s="1">
        <v>1</v>
      </c>
      <c r="M4537" s="1">
        <v>0</v>
      </c>
      <c r="N4537" s="1">
        <v>0</v>
      </c>
      <c r="O4537" s="1" t="s">
        <v>29</v>
      </c>
      <c r="P4537" s="1" t="s">
        <v>27</v>
      </c>
      <c r="Q4537" s="10">
        <f>I4537*Part2Out!C$72+'relay test.csv'!K4537*Part2Out!C$74+'relay test.csv'!L4537*Part2Out!C$75+'relay test.csv'!M4537*Part2Out!C$76</f>
        <v>1.7398558219838987</v>
      </c>
      <c r="R4537" s="11">
        <f t="shared" si="560"/>
        <v>5.6965220502136109</v>
      </c>
      <c r="S4537" s="12">
        <f t="shared" si="561"/>
        <v>0.85066875125601937</v>
      </c>
      <c r="T4537" s="11">
        <f t="shared" si="562"/>
        <v>1</v>
      </c>
      <c r="U4537" s="11">
        <f t="shared" si="563"/>
        <v>1</v>
      </c>
      <c r="W4537" s="1">
        <f t="shared" si="564"/>
        <v>1</v>
      </c>
      <c r="X4537" s="12">
        <f t="shared" si="565"/>
        <v>0.5</v>
      </c>
      <c r="Y4537" s="11">
        <f t="shared" si="566"/>
        <v>0</v>
      </c>
      <c r="Z4537" s="1">
        <f t="shared" si="567"/>
        <v>1</v>
      </c>
    </row>
    <row r="4538" spans="1:26" x14ac:dyDescent="0.2">
      <c r="A4538" s="1" t="s">
        <v>4561</v>
      </c>
      <c r="B4538" s="1">
        <v>1</v>
      </c>
      <c r="C4538" s="2">
        <v>41562</v>
      </c>
      <c r="D4538" s="2">
        <v>41569</v>
      </c>
      <c r="E4538" s="2">
        <v>41653</v>
      </c>
      <c r="F4538" s="1">
        <v>48</v>
      </c>
      <c r="G4538" s="1">
        <v>25</v>
      </c>
      <c r="H4538" s="1">
        <v>2.0833333330000001</v>
      </c>
      <c r="I4538" s="1">
        <v>46.24</v>
      </c>
      <c r="J4538" s="1">
        <v>0.15476190476190499</v>
      </c>
      <c r="K4538" s="1">
        <v>1</v>
      </c>
      <c r="L4538" s="1">
        <v>0</v>
      </c>
      <c r="M4538" s="1">
        <v>1</v>
      </c>
      <c r="N4538" s="1">
        <v>0</v>
      </c>
      <c r="O4538" s="1" t="s">
        <v>25</v>
      </c>
      <c r="P4538" s="1" t="s">
        <v>62</v>
      </c>
      <c r="Q4538" s="10">
        <f>I4538*Part2Out!C$72+'relay test.csv'!K4538*Part2Out!C$74+'relay test.csv'!L4538*Part2Out!C$75+'relay test.csv'!M4538*Part2Out!C$76</f>
        <v>1.7539770140744064</v>
      </c>
      <c r="R4538" s="11">
        <f t="shared" si="560"/>
        <v>5.7775343814733144</v>
      </c>
      <c r="S4538" s="12">
        <f t="shared" si="561"/>
        <v>0.85245371786920865</v>
      </c>
      <c r="T4538" s="11">
        <f t="shared" si="562"/>
        <v>1</v>
      </c>
      <c r="U4538" s="11">
        <f t="shared" si="563"/>
        <v>1</v>
      </c>
      <c r="W4538" s="1">
        <f t="shared" si="564"/>
        <v>1</v>
      </c>
      <c r="X4538" s="12">
        <f t="shared" si="565"/>
        <v>0.5</v>
      </c>
      <c r="Y4538" s="11">
        <f t="shared" si="566"/>
        <v>0</v>
      </c>
      <c r="Z4538" s="1">
        <f t="shared" si="567"/>
        <v>1</v>
      </c>
    </row>
    <row r="4539" spans="1:26" x14ac:dyDescent="0.2">
      <c r="A4539" s="1" t="s">
        <v>4562</v>
      </c>
      <c r="B4539" s="1">
        <v>1</v>
      </c>
      <c r="C4539" s="2">
        <v>41563</v>
      </c>
      <c r="D4539" s="2">
        <v>41563</v>
      </c>
      <c r="E4539" s="2">
        <v>41563</v>
      </c>
      <c r="F4539" s="1">
        <v>14</v>
      </c>
      <c r="G4539" s="1">
        <v>100</v>
      </c>
      <c r="H4539" s="1">
        <v>21.428571430000002</v>
      </c>
      <c r="I4539" s="1">
        <v>25</v>
      </c>
      <c r="J4539" s="1">
        <v>0</v>
      </c>
      <c r="K4539" s="1">
        <v>1</v>
      </c>
      <c r="L4539" s="1">
        <v>0</v>
      </c>
      <c r="M4539" s="1">
        <v>1</v>
      </c>
      <c r="N4539" s="1">
        <v>0</v>
      </c>
      <c r="O4539" s="1" t="s">
        <v>25</v>
      </c>
      <c r="P4539" s="1" t="s">
        <v>62</v>
      </c>
      <c r="Q4539" s="10">
        <f>I4539*Part2Out!C$72+'relay test.csv'!K4539*Part2Out!C$74+'relay test.csv'!L4539*Part2Out!C$75+'relay test.csv'!M4539*Part2Out!C$76</f>
        <v>1.7109707498634317</v>
      </c>
      <c r="R4539" s="11">
        <f t="shared" si="560"/>
        <v>5.5343313221895745</v>
      </c>
      <c r="S4539" s="12">
        <f t="shared" si="561"/>
        <v>0.84696215256117247</v>
      </c>
      <c r="T4539" s="11">
        <f t="shared" si="562"/>
        <v>1</v>
      </c>
      <c r="U4539" s="11">
        <f t="shared" si="563"/>
        <v>1</v>
      </c>
      <c r="W4539" s="1">
        <f t="shared" si="564"/>
        <v>1</v>
      </c>
      <c r="X4539" s="12">
        <f t="shared" si="565"/>
        <v>0.5</v>
      </c>
      <c r="Y4539" s="11">
        <f t="shared" si="566"/>
        <v>0</v>
      </c>
      <c r="Z4539" s="1">
        <f t="shared" si="567"/>
        <v>1</v>
      </c>
    </row>
    <row r="4540" spans="1:26" x14ac:dyDescent="0.2">
      <c r="A4540" s="1" t="s">
        <v>4563</v>
      </c>
      <c r="B4540" s="1">
        <v>0</v>
      </c>
      <c r="C4540" s="2">
        <v>41563</v>
      </c>
      <c r="D4540" s="2">
        <v>41563</v>
      </c>
      <c r="E4540" s="2">
        <v>41563</v>
      </c>
      <c r="F4540" s="1">
        <v>1</v>
      </c>
      <c r="G4540" s="1">
        <v>0</v>
      </c>
      <c r="H4540" s="1">
        <v>0</v>
      </c>
      <c r="I4540" s="1">
        <v>14.64</v>
      </c>
      <c r="J4540" s="1">
        <v>0</v>
      </c>
      <c r="K4540" s="1">
        <v>1</v>
      </c>
      <c r="L4540" s="1">
        <v>0</v>
      </c>
      <c r="M4540" s="1">
        <v>0</v>
      </c>
      <c r="N4540" s="1">
        <v>0</v>
      </c>
      <c r="O4540" s="1" t="s">
        <v>35</v>
      </c>
      <c r="P4540" s="1" t="s">
        <v>23</v>
      </c>
      <c r="Q4540" s="10">
        <f>I4540*Part2Out!C$72+'relay test.csv'!K4540*Part2Out!C$74+'relay test.csv'!L4540*Part2Out!C$75+'relay test.csv'!M4540*Part2Out!C$76</f>
        <v>0.83871673181273665</v>
      </c>
      <c r="R4540" s="11">
        <f t="shared" si="560"/>
        <v>2.3133963631843852</v>
      </c>
      <c r="S4540" s="12">
        <f t="shared" si="561"/>
        <v>0.69819487607605868</v>
      </c>
      <c r="T4540" s="11">
        <f t="shared" si="562"/>
        <v>1</v>
      </c>
      <c r="U4540" s="11">
        <f t="shared" si="563"/>
        <v>0</v>
      </c>
      <c r="W4540" s="1">
        <f t="shared" si="564"/>
        <v>1</v>
      </c>
      <c r="X4540" s="12">
        <f t="shared" si="565"/>
        <v>0.5</v>
      </c>
      <c r="Y4540" s="11">
        <f t="shared" si="566"/>
        <v>0</v>
      </c>
      <c r="Z4540" s="1">
        <f t="shared" si="567"/>
        <v>0</v>
      </c>
    </row>
    <row r="4541" spans="1:26" x14ac:dyDescent="0.2">
      <c r="A4541" s="1" t="s">
        <v>4564</v>
      </c>
      <c r="B4541" s="1">
        <v>1</v>
      </c>
      <c r="C4541" s="2">
        <v>41563</v>
      </c>
      <c r="D4541" s="2">
        <v>41563</v>
      </c>
      <c r="E4541" s="2">
        <v>41563</v>
      </c>
      <c r="F4541" s="1">
        <v>34</v>
      </c>
      <c r="G4541" s="1">
        <v>11.764705879999999</v>
      </c>
      <c r="H4541" s="1">
        <v>2.9411764709999999</v>
      </c>
      <c r="I4541" s="1">
        <v>89.26</v>
      </c>
      <c r="J4541" s="1">
        <v>0</v>
      </c>
      <c r="K4541" s="1">
        <v>1</v>
      </c>
      <c r="L4541" s="1">
        <v>1</v>
      </c>
      <c r="M4541" s="1">
        <v>0</v>
      </c>
      <c r="N4541" s="1">
        <v>0</v>
      </c>
      <c r="O4541" s="1" t="s">
        <v>31</v>
      </c>
      <c r="P4541" s="1" t="s">
        <v>23</v>
      </c>
      <c r="Q4541" s="10">
        <f>I4541*Part2Out!C$72+'relay test.csv'!K4541*Part2Out!C$74+'relay test.csv'!L4541*Part2Out!C$75+'relay test.csv'!M4541*Part2Out!C$76</f>
        <v>1.8575358632240988</v>
      </c>
      <c r="R4541" s="11">
        <f t="shared" si="560"/>
        <v>6.4079272917716192</v>
      </c>
      <c r="S4541" s="12">
        <f t="shared" si="561"/>
        <v>0.86500947422759489</v>
      </c>
      <c r="T4541" s="11">
        <f t="shared" si="562"/>
        <v>1</v>
      </c>
      <c r="U4541" s="11">
        <f t="shared" si="563"/>
        <v>1</v>
      </c>
      <c r="W4541" s="1">
        <f t="shared" si="564"/>
        <v>1</v>
      </c>
      <c r="X4541" s="12">
        <f t="shared" si="565"/>
        <v>0.5</v>
      </c>
      <c r="Y4541" s="11">
        <f t="shared" si="566"/>
        <v>0</v>
      </c>
      <c r="Z4541" s="1">
        <f t="shared" si="567"/>
        <v>1</v>
      </c>
    </row>
    <row r="4542" spans="1:26" x14ac:dyDescent="0.2">
      <c r="A4542" s="1" t="s">
        <v>4565</v>
      </c>
      <c r="B4542" s="1">
        <v>1</v>
      </c>
      <c r="C4542" s="2">
        <v>41563</v>
      </c>
      <c r="D4542" s="2">
        <v>41563</v>
      </c>
      <c r="E4542" s="2">
        <v>41563</v>
      </c>
      <c r="F4542" s="1">
        <v>31</v>
      </c>
      <c r="G4542" s="1">
        <v>25.80645161</v>
      </c>
      <c r="H4542" s="1">
        <v>9.6774193549999996</v>
      </c>
      <c r="I4542" s="1">
        <v>51.02</v>
      </c>
      <c r="J4542" s="1">
        <v>0</v>
      </c>
      <c r="K4542" s="1">
        <v>1</v>
      </c>
      <c r="L4542" s="1">
        <v>0</v>
      </c>
      <c r="M4542" s="1">
        <v>0</v>
      </c>
      <c r="N4542" s="1">
        <v>0</v>
      </c>
      <c r="O4542" s="1" t="s">
        <v>22</v>
      </c>
      <c r="P4542" s="1" t="s">
        <v>27</v>
      </c>
      <c r="Q4542" s="10">
        <f>I4542*Part2Out!C$72+'relay test.csv'!K4542*Part2Out!C$74+'relay test.csv'!L4542*Part2Out!C$75+'relay test.csv'!M4542*Part2Out!C$76</f>
        <v>0.91237812032475463</v>
      </c>
      <c r="R4542" s="11">
        <f t="shared" si="560"/>
        <v>2.4902375818555087</v>
      </c>
      <c r="S4542" s="12">
        <f t="shared" si="561"/>
        <v>0.71348655312215969</v>
      </c>
      <c r="T4542" s="11">
        <f t="shared" si="562"/>
        <v>1</v>
      </c>
      <c r="U4542" s="11">
        <f t="shared" si="563"/>
        <v>1</v>
      </c>
      <c r="W4542" s="1">
        <f t="shared" si="564"/>
        <v>1</v>
      </c>
      <c r="X4542" s="12">
        <f t="shared" si="565"/>
        <v>0.5</v>
      </c>
      <c r="Y4542" s="11">
        <f t="shared" si="566"/>
        <v>0</v>
      </c>
      <c r="Z4542" s="1">
        <f t="shared" si="567"/>
        <v>1</v>
      </c>
    </row>
    <row r="4543" spans="1:26" x14ac:dyDescent="0.2">
      <c r="A4543" s="1" t="s">
        <v>4566</v>
      </c>
      <c r="B4543" s="1">
        <v>1</v>
      </c>
      <c r="C4543" s="2">
        <v>41563</v>
      </c>
      <c r="D4543" s="2">
        <v>41563</v>
      </c>
      <c r="E4543" s="2">
        <v>41563</v>
      </c>
      <c r="F4543" s="1">
        <v>35</v>
      </c>
      <c r="G4543" s="1">
        <v>5.7142857139999998</v>
      </c>
      <c r="H4543" s="1">
        <v>0</v>
      </c>
      <c r="I4543" s="1">
        <v>40.020000000000003</v>
      </c>
      <c r="J4543" s="1">
        <v>0</v>
      </c>
      <c r="K4543" s="1">
        <v>1</v>
      </c>
      <c r="L4543" s="1">
        <v>1</v>
      </c>
      <c r="M4543" s="1">
        <v>0</v>
      </c>
      <c r="N4543" s="1">
        <v>0</v>
      </c>
      <c r="O4543" s="1" t="s">
        <v>35</v>
      </c>
      <c r="P4543" s="1" t="s">
        <v>23</v>
      </c>
      <c r="Q4543" s="10">
        <f>I4543*Part2Out!C$72+'relay test.csv'!K4543*Part2Out!C$74+'relay test.csv'!L4543*Part2Out!C$75+'relay test.csv'!M4543*Part2Out!C$76</f>
        <v>1.7578358420495039</v>
      </c>
      <c r="R4543" s="11">
        <f t="shared" si="560"/>
        <v>5.7998719634965958</v>
      </c>
      <c r="S4543" s="12">
        <f t="shared" si="561"/>
        <v>0.85293840746292737</v>
      </c>
      <c r="T4543" s="11">
        <f t="shared" si="562"/>
        <v>1</v>
      </c>
      <c r="U4543" s="11">
        <f t="shared" si="563"/>
        <v>1</v>
      </c>
      <c r="W4543" s="1">
        <f t="shared" si="564"/>
        <v>1</v>
      </c>
      <c r="X4543" s="12">
        <f t="shared" si="565"/>
        <v>0.5</v>
      </c>
      <c r="Y4543" s="11">
        <f t="shared" si="566"/>
        <v>0</v>
      </c>
      <c r="Z4543" s="1">
        <f t="shared" si="567"/>
        <v>1</v>
      </c>
    </row>
    <row r="4544" spans="1:26" x14ac:dyDescent="0.2">
      <c r="A4544" s="1" t="s">
        <v>4567</v>
      </c>
      <c r="B4544" s="1">
        <v>0</v>
      </c>
      <c r="C4544" s="2">
        <v>41537</v>
      </c>
      <c r="D4544" s="2">
        <v>41563</v>
      </c>
      <c r="E4544" s="2">
        <v>41563</v>
      </c>
      <c r="F4544" s="1">
        <v>3</v>
      </c>
      <c r="G4544" s="1">
        <v>33.333333330000002</v>
      </c>
      <c r="H4544" s="1">
        <v>0</v>
      </c>
      <c r="I4544" s="1">
        <v>40.020000000000003</v>
      </c>
      <c r="J4544" s="1">
        <v>0</v>
      </c>
      <c r="K4544" s="1">
        <v>1</v>
      </c>
      <c r="L4544" s="1">
        <v>0</v>
      </c>
      <c r="M4544" s="1">
        <v>0</v>
      </c>
      <c r="N4544" s="1">
        <v>0</v>
      </c>
      <c r="O4544" s="1" t="s">
        <v>31</v>
      </c>
      <c r="P4544" s="1" t="s">
        <v>27</v>
      </c>
      <c r="Q4544" s="10">
        <f>I4544*Part2Out!C$72+'relay test.csv'!K4544*Part2Out!C$74+'relay test.csv'!L4544*Part2Out!C$75+'relay test.csv'!M4544*Part2Out!C$76</f>
        <v>0.89010557294618953</v>
      </c>
      <c r="R4544" s="11">
        <f t="shared" si="560"/>
        <v>2.4353867486725398</v>
      </c>
      <c r="S4544" s="12">
        <f t="shared" si="561"/>
        <v>0.70891195863568846</v>
      </c>
      <c r="T4544" s="11">
        <f t="shared" si="562"/>
        <v>1</v>
      </c>
      <c r="U4544" s="11">
        <f t="shared" si="563"/>
        <v>0</v>
      </c>
      <c r="W4544" s="1">
        <f t="shared" si="564"/>
        <v>1</v>
      </c>
      <c r="X4544" s="12">
        <f t="shared" si="565"/>
        <v>0.5</v>
      </c>
      <c r="Y4544" s="11">
        <f t="shared" si="566"/>
        <v>0</v>
      </c>
      <c r="Z4544" s="1">
        <f t="shared" si="567"/>
        <v>0</v>
      </c>
    </row>
    <row r="4545" spans="1:26" x14ac:dyDescent="0.2">
      <c r="A4545" s="1" t="s">
        <v>4568</v>
      </c>
      <c r="B4545" s="1">
        <v>1</v>
      </c>
      <c r="C4545" s="2">
        <v>41563</v>
      </c>
      <c r="D4545" s="2">
        <v>41563</v>
      </c>
      <c r="E4545" s="2">
        <v>41563</v>
      </c>
      <c r="F4545" s="1">
        <v>33</v>
      </c>
      <c r="G4545" s="1">
        <v>6.0606060609999997</v>
      </c>
      <c r="H4545" s="1">
        <v>0</v>
      </c>
      <c r="I4545" s="1">
        <v>40.020000000000003</v>
      </c>
      <c r="J4545" s="1">
        <v>0</v>
      </c>
      <c r="K4545" s="1">
        <v>1</v>
      </c>
      <c r="L4545" s="1">
        <v>0</v>
      </c>
      <c r="M4545" s="1">
        <v>0</v>
      </c>
      <c r="N4545" s="1">
        <v>0</v>
      </c>
      <c r="O4545" s="1" t="s">
        <v>25</v>
      </c>
      <c r="P4545" s="1" t="s">
        <v>27</v>
      </c>
      <c r="Q4545" s="10">
        <f>I4545*Part2Out!C$72+'relay test.csv'!K4545*Part2Out!C$74+'relay test.csv'!L4545*Part2Out!C$75+'relay test.csv'!M4545*Part2Out!C$76</f>
        <v>0.89010557294618953</v>
      </c>
      <c r="R4545" s="11">
        <f t="shared" si="560"/>
        <v>2.4353867486725398</v>
      </c>
      <c r="S4545" s="12">
        <f t="shared" si="561"/>
        <v>0.70891195863568846</v>
      </c>
      <c r="T4545" s="11">
        <f t="shared" si="562"/>
        <v>1</v>
      </c>
      <c r="U4545" s="11">
        <f t="shared" si="563"/>
        <v>1</v>
      </c>
      <c r="W4545" s="1">
        <f t="shared" si="564"/>
        <v>1</v>
      </c>
      <c r="X4545" s="12">
        <f t="shared" si="565"/>
        <v>0.5</v>
      </c>
      <c r="Y4545" s="11">
        <f t="shared" si="566"/>
        <v>0</v>
      </c>
      <c r="Z4545" s="1">
        <f t="shared" si="567"/>
        <v>1</v>
      </c>
    </row>
    <row r="4546" spans="1:26" x14ac:dyDescent="0.2">
      <c r="A4546" s="1" t="s">
        <v>4569</v>
      </c>
      <c r="B4546" s="1">
        <v>1</v>
      </c>
      <c r="C4546" s="2">
        <v>41535</v>
      </c>
      <c r="D4546" s="2">
        <v>41563</v>
      </c>
      <c r="E4546" s="2">
        <v>41563</v>
      </c>
      <c r="F4546" s="1">
        <v>4</v>
      </c>
      <c r="G4546" s="1">
        <v>75</v>
      </c>
      <c r="H4546" s="1">
        <v>0</v>
      </c>
      <c r="I4546" s="1">
        <v>40.020000000000003</v>
      </c>
      <c r="J4546" s="1">
        <v>0</v>
      </c>
      <c r="K4546" s="1">
        <v>1</v>
      </c>
      <c r="L4546" s="1">
        <v>0</v>
      </c>
      <c r="M4546" s="1">
        <v>0</v>
      </c>
      <c r="N4546" s="1">
        <v>0</v>
      </c>
      <c r="O4546" s="1" t="s">
        <v>25</v>
      </c>
      <c r="P4546" s="1" t="s">
        <v>27</v>
      </c>
      <c r="Q4546" s="10">
        <f>I4546*Part2Out!C$72+'relay test.csv'!K4546*Part2Out!C$74+'relay test.csv'!L4546*Part2Out!C$75+'relay test.csv'!M4546*Part2Out!C$76</f>
        <v>0.89010557294618953</v>
      </c>
      <c r="R4546" s="11">
        <f t="shared" si="560"/>
        <v>2.4353867486725398</v>
      </c>
      <c r="S4546" s="12">
        <f t="shared" si="561"/>
        <v>0.70891195863568846</v>
      </c>
      <c r="T4546" s="11">
        <f t="shared" si="562"/>
        <v>1</v>
      </c>
      <c r="U4546" s="11">
        <f t="shared" si="563"/>
        <v>1</v>
      </c>
      <c r="W4546" s="1">
        <f t="shared" si="564"/>
        <v>1</v>
      </c>
      <c r="X4546" s="12">
        <f t="shared" si="565"/>
        <v>0.5</v>
      </c>
      <c r="Y4546" s="11">
        <f t="shared" si="566"/>
        <v>0</v>
      </c>
      <c r="Z4546" s="1">
        <f t="shared" si="567"/>
        <v>1</v>
      </c>
    </row>
    <row r="4547" spans="1:26" x14ac:dyDescent="0.2">
      <c r="A4547" s="1" t="s">
        <v>4570</v>
      </c>
      <c r="B4547" s="1">
        <v>1</v>
      </c>
      <c r="C4547" s="2">
        <v>41563</v>
      </c>
      <c r="D4547" s="2">
        <v>41581</v>
      </c>
      <c r="E4547" s="2">
        <v>41581</v>
      </c>
      <c r="F4547" s="1">
        <v>33</v>
      </c>
      <c r="G4547" s="1">
        <v>30.3030303</v>
      </c>
      <c r="H4547" s="1">
        <v>15.15151515</v>
      </c>
      <c r="I4547" s="1">
        <v>108.09</v>
      </c>
      <c r="J4547" s="1">
        <v>0</v>
      </c>
      <c r="K4547" s="1">
        <v>1</v>
      </c>
      <c r="L4547" s="1">
        <v>0</v>
      </c>
      <c r="M4547" s="1">
        <v>0</v>
      </c>
      <c r="N4547" s="1">
        <v>0</v>
      </c>
      <c r="O4547" s="1" t="s">
        <v>31</v>
      </c>
      <c r="P4547" s="1" t="s">
        <v>27</v>
      </c>
      <c r="Q4547" s="10">
        <f>I4547*Part2Out!C$72+'relay test.csv'!K4547*Part2Out!C$74+'relay test.csv'!L4547*Part2Out!C$75+'relay test.csv'!M4547*Part2Out!C$76</f>
        <v>1.0279321456788191</v>
      </c>
      <c r="R4547" s="11">
        <f t="shared" si="560"/>
        <v>2.7952796231919486</v>
      </c>
      <c r="S4547" s="12">
        <f t="shared" si="561"/>
        <v>0.73651480278573811</v>
      </c>
      <c r="T4547" s="11">
        <f t="shared" si="562"/>
        <v>1</v>
      </c>
      <c r="U4547" s="11">
        <f t="shared" si="563"/>
        <v>1</v>
      </c>
      <c r="W4547" s="1">
        <f t="shared" si="564"/>
        <v>1</v>
      </c>
      <c r="X4547" s="12">
        <f t="shared" si="565"/>
        <v>0.5</v>
      </c>
      <c r="Y4547" s="11">
        <f t="shared" si="566"/>
        <v>0</v>
      </c>
      <c r="Z4547" s="1">
        <f t="shared" si="567"/>
        <v>1</v>
      </c>
    </row>
    <row r="4548" spans="1:26" x14ac:dyDescent="0.2">
      <c r="A4548" s="1" t="s">
        <v>4571</v>
      </c>
      <c r="B4548" s="1">
        <v>1</v>
      </c>
      <c r="C4548" s="2">
        <v>41563</v>
      </c>
      <c r="D4548" s="2">
        <v>41563</v>
      </c>
      <c r="E4548" s="2">
        <v>41570</v>
      </c>
      <c r="F4548" s="1">
        <v>32</v>
      </c>
      <c r="G4548" s="1">
        <v>21.875</v>
      </c>
      <c r="H4548" s="1">
        <v>12.5</v>
      </c>
      <c r="I4548" s="1">
        <v>69.63</v>
      </c>
      <c r="J4548" s="1">
        <v>0.28571428571428598</v>
      </c>
      <c r="K4548" s="1">
        <v>1</v>
      </c>
      <c r="L4548" s="1">
        <v>0</v>
      </c>
      <c r="M4548" s="1">
        <v>0</v>
      </c>
      <c r="N4548" s="1">
        <v>0</v>
      </c>
      <c r="O4548" s="1" t="s">
        <v>35</v>
      </c>
      <c r="P4548" s="1" t="s">
        <v>166</v>
      </c>
      <c r="Q4548" s="10">
        <f>I4548*Part2Out!C$72+'relay test.csv'!K4548*Part2Out!C$74+'relay test.csv'!L4548*Part2Out!C$75+'relay test.csv'!M4548*Part2Out!C$76</f>
        <v>0.95005922093521789</v>
      </c>
      <c r="R4548" s="11">
        <f t="shared" si="560"/>
        <v>2.5858627919943582</v>
      </c>
      <c r="S4548" s="12">
        <f t="shared" si="561"/>
        <v>0.72112708767536882</v>
      </c>
      <c r="T4548" s="11">
        <f t="shared" si="562"/>
        <v>1</v>
      </c>
      <c r="U4548" s="11">
        <f t="shared" si="563"/>
        <v>1</v>
      </c>
      <c r="W4548" s="1">
        <f t="shared" si="564"/>
        <v>1</v>
      </c>
      <c r="X4548" s="12">
        <f t="shared" si="565"/>
        <v>0.5</v>
      </c>
      <c r="Y4548" s="11">
        <f t="shared" si="566"/>
        <v>0</v>
      </c>
      <c r="Z4548" s="1">
        <f t="shared" si="567"/>
        <v>1</v>
      </c>
    </row>
    <row r="4549" spans="1:26" x14ac:dyDescent="0.2">
      <c r="A4549" s="1" t="s">
        <v>4572</v>
      </c>
      <c r="B4549" s="1">
        <v>0</v>
      </c>
      <c r="C4549" s="2">
        <v>41563</v>
      </c>
      <c r="D4549" s="2">
        <v>41563</v>
      </c>
      <c r="E4549" s="2">
        <v>41563</v>
      </c>
      <c r="F4549" s="1">
        <v>10</v>
      </c>
      <c r="G4549" s="1">
        <v>20</v>
      </c>
      <c r="H4549" s="1">
        <v>0</v>
      </c>
      <c r="I4549" s="1">
        <v>40.020000000000003</v>
      </c>
      <c r="J4549" s="1">
        <v>0</v>
      </c>
      <c r="K4549" s="1">
        <v>1</v>
      </c>
      <c r="L4549" s="1">
        <v>0</v>
      </c>
      <c r="M4549" s="1">
        <v>0</v>
      </c>
      <c r="N4549" s="1">
        <v>0</v>
      </c>
      <c r="O4549" s="1" t="s">
        <v>35</v>
      </c>
      <c r="P4549" s="1" t="s">
        <v>23</v>
      </c>
      <c r="Q4549" s="10">
        <f>I4549*Part2Out!C$72+'relay test.csv'!K4549*Part2Out!C$74+'relay test.csv'!L4549*Part2Out!C$75+'relay test.csv'!M4549*Part2Out!C$76</f>
        <v>0.89010557294618953</v>
      </c>
      <c r="R4549" s="11">
        <f t="shared" si="560"/>
        <v>2.4353867486725398</v>
      </c>
      <c r="S4549" s="12">
        <f t="shared" si="561"/>
        <v>0.70891195863568846</v>
      </c>
      <c r="T4549" s="11">
        <f t="shared" si="562"/>
        <v>1</v>
      </c>
      <c r="U4549" s="11">
        <f t="shared" si="563"/>
        <v>0</v>
      </c>
      <c r="W4549" s="1">
        <f t="shared" si="564"/>
        <v>1</v>
      </c>
      <c r="X4549" s="12">
        <f t="shared" si="565"/>
        <v>0.5</v>
      </c>
      <c r="Y4549" s="11">
        <f t="shared" si="566"/>
        <v>0</v>
      </c>
      <c r="Z4549" s="1">
        <f t="shared" si="567"/>
        <v>0</v>
      </c>
    </row>
    <row r="4550" spans="1:26" x14ac:dyDescent="0.2">
      <c r="A4550" s="1" t="s">
        <v>4573</v>
      </c>
      <c r="B4550" s="1">
        <v>1</v>
      </c>
      <c r="C4550" s="2">
        <v>41563</v>
      </c>
      <c r="D4550" s="2">
        <v>41569</v>
      </c>
      <c r="E4550" s="2">
        <v>41585</v>
      </c>
      <c r="F4550" s="1">
        <v>36</v>
      </c>
      <c r="G4550" s="1">
        <v>8.3333333330000006</v>
      </c>
      <c r="H4550" s="1">
        <v>8.3333333330000006</v>
      </c>
      <c r="I4550" s="1">
        <v>33.26</v>
      </c>
      <c r="J4550" s="1">
        <v>0.125</v>
      </c>
      <c r="K4550" s="1">
        <v>1</v>
      </c>
      <c r="L4550" s="1">
        <v>0</v>
      </c>
      <c r="M4550" s="1">
        <v>0</v>
      </c>
      <c r="N4550" s="1">
        <v>0</v>
      </c>
      <c r="O4550" s="1" t="s">
        <v>29</v>
      </c>
      <c r="P4550" s="1" t="s">
        <v>27</v>
      </c>
      <c r="Q4550" s="10">
        <f>I4550*Part2Out!C$72+'relay test.csv'!K4550*Part2Out!C$74+'relay test.csv'!L4550*Part2Out!C$75+'relay test.csv'!M4550*Part2Out!C$76</f>
        <v>0.87641808019354406</v>
      </c>
      <c r="R4550" s="11">
        <f t="shared" ref="R4550:R4613" si="568">EXP(Q4550)</f>
        <v>2.4022795046596586</v>
      </c>
      <c r="S4550" s="12">
        <f t="shared" ref="S4550:S4613" si="569">R4550/(1+R4550)</f>
        <v>0.70607940981026684</v>
      </c>
      <c r="T4550" s="11">
        <f t="shared" ref="T4550:T4613" si="570">1*(S4550&gt;0.5)+0*(S4550&lt;=0.5)</f>
        <v>1</v>
      </c>
      <c r="U4550" s="11">
        <f t="shared" ref="U4550:U4613" si="571">B4550</f>
        <v>1</v>
      </c>
      <c r="W4550" s="1">
        <f t="shared" ref="W4550:W4613" si="572">EXP(V4550)</f>
        <v>1</v>
      </c>
      <c r="X4550" s="12">
        <f t="shared" ref="X4550:X4613" si="573">W4550/(1+W4550)</f>
        <v>0.5</v>
      </c>
      <c r="Y4550" s="11">
        <f t="shared" ref="Y4550:Y4613" si="574">1*(X4550&gt;0.5)+0*(X4550&lt;=0.5)</f>
        <v>0</v>
      </c>
      <c r="Z4550" s="1">
        <f t="shared" ref="Z4550:Z4613" si="575">U4550</f>
        <v>1</v>
      </c>
    </row>
    <row r="4551" spans="1:26" x14ac:dyDescent="0.2">
      <c r="A4551" s="1" t="s">
        <v>4574</v>
      </c>
      <c r="B4551" s="1">
        <v>1</v>
      </c>
      <c r="C4551" s="2">
        <v>41563</v>
      </c>
      <c r="D4551" s="2">
        <v>41569</v>
      </c>
      <c r="E4551" s="2">
        <v>41569</v>
      </c>
      <c r="F4551" s="1">
        <v>33</v>
      </c>
      <c r="G4551" s="1">
        <v>3.0303030299999998</v>
      </c>
      <c r="H4551" s="1">
        <v>3.0303030299999998</v>
      </c>
      <c r="I4551" s="1">
        <v>59.47</v>
      </c>
      <c r="J4551" s="1">
        <v>0</v>
      </c>
      <c r="K4551" s="1">
        <v>1</v>
      </c>
      <c r="L4551" s="1">
        <v>0</v>
      </c>
      <c r="M4551" s="1">
        <v>0</v>
      </c>
      <c r="N4551" s="1">
        <v>0</v>
      </c>
      <c r="O4551" s="1" t="s">
        <v>29</v>
      </c>
      <c r="P4551" s="1" t="s">
        <v>23</v>
      </c>
      <c r="Q4551" s="10">
        <f>I4551*Part2Out!C$72+'relay test.csv'!K4551*Part2Out!C$74+'relay test.csv'!L4551*Part2Out!C$75+'relay test.csv'!M4551*Part2Out!C$76</f>
        <v>0.92948748626556144</v>
      </c>
      <c r="R4551" s="11">
        <f t="shared" si="568"/>
        <v>2.5332105396675839</v>
      </c>
      <c r="S4551" s="12">
        <f t="shared" si="569"/>
        <v>0.7169712960003557</v>
      </c>
      <c r="T4551" s="11">
        <f t="shared" si="570"/>
        <v>1</v>
      </c>
      <c r="U4551" s="11">
        <f t="shared" si="571"/>
        <v>1</v>
      </c>
      <c r="W4551" s="1">
        <f t="shared" si="572"/>
        <v>1</v>
      </c>
      <c r="X4551" s="12">
        <f t="shared" si="573"/>
        <v>0.5</v>
      </c>
      <c r="Y4551" s="11">
        <f t="shared" si="574"/>
        <v>0</v>
      </c>
      <c r="Z4551" s="1">
        <f t="shared" si="575"/>
        <v>1</v>
      </c>
    </row>
    <row r="4552" spans="1:26" x14ac:dyDescent="0.2">
      <c r="A4552" s="1" t="s">
        <v>4575</v>
      </c>
      <c r="B4552" s="1">
        <v>1</v>
      </c>
      <c r="C4552" s="2">
        <v>41563</v>
      </c>
      <c r="D4552" s="2">
        <v>41572</v>
      </c>
      <c r="E4552" s="2">
        <v>41652</v>
      </c>
      <c r="F4552" s="1">
        <v>38</v>
      </c>
      <c r="G4552" s="1">
        <v>13.15789474</v>
      </c>
      <c r="H4552" s="1">
        <v>2.6315789469999999</v>
      </c>
      <c r="I4552" s="1">
        <v>33.83</v>
      </c>
      <c r="J4552" s="1">
        <v>2.5000000000000001E-2</v>
      </c>
      <c r="K4552" s="1">
        <v>1</v>
      </c>
      <c r="L4552" s="1">
        <v>0</v>
      </c>
      <c r="M4552" s="1">
        <v>0</v>
      </c>
      <c r="N4552" s="1">
        <v>0</v>
      </c>
      <c r="O4552" s="1" t="s">
        <v>31</v>
      </c>
      <c r="P4552" s="1" t="s">
        <v>166</v>
      </c>
      <c r="Q4552" s="10">
        <f>I4552*Part2Out!C$72+'relay test.csv'!K4552*Part2Out!C$74+'relay test.csv'!L4552*Part2Out!C$75+'relay test.csv'!M4552*Part2Out!C$76</f>
        <v>0.87757220310316064</v>
      </c>
      <c r="R4552" s="11">
        <f t="shared" si="568"/>
        <v>2.405053631004745</v>
      </c>
      <c r="S4552" s="12">
        <f t="shared" si="569"/>
        <v>0.70631886943145583</v>
      </c>
      <c r="T4552" s="11">
        <f t="shared" si="570"/>
        <v>1</v>
      </c>
      <c r="U4552" s="11">
        <f t="shared" si="571"/>
        <v>1</v>
      </c>
      <c r="W4552" s="1">
        <f t="shared" si="572"/>
        <v>1</v>
      </c>
      <c r="X4552" s="12">
        <f t="shared" si="573"/>
        <v>0.5</v>
      </c>
      <c r="Y4552" s="11">
        <f t="shared" si="574"/>
        <v>0</v>
      </c>
      <c r="Z4552" s="1">
        <f t="shared" si="575"/>
        <v>1</v>
      </c>
    </row>
    <row r="4553" spans="1:26" x14ac:dyDescent="0.2">
      <c r="A4553" s="1" t="s">
        <v>4576</v>
      </c>
      <c r="B4553" s="1">
        <v>1</v>
      </c>
      <c r="C4553" s="2">
        <v>41563</v>
      </c>
      <c r="D4553" s="2">
        <v>41596</v>
      </c>
      <c r="E4553" s="2">
        <v>41596</v>
      </c>
      <c r="F4553" s="1">
        <v>32</v>
      </c>
      <c r="G4553" s="1">
        <v>90.625</v>
      </c>
      <c r="H4553" s="1">
        <v>25</v>
      </c>
      <c r="I4553" s="1">
        <v>64.27</v>
      </c>
      <c r="J4553" s="1">
        <v>0</v>
      </c>
      <c r="K4553" s="1">
        <v>1</v>
      </c>
      <c r="L4553" s="1">
        <v>0</v>
      </c>
      <c r="M4553" s="1">
        <v>0</v>
      </c>
      <c r="N4553" s="1">
        <v>0</v>
      </c>
      <c r="O4553" s="1" t="s">
        <v>29</v>
      </c>
      <c r="P4553" s="1" t="s">
        <v>23</v>
      </c>
      <c r="Q4553" s="10">
        <f>I4553*Part2Out!C$72+'relay test.csv'!K4553*Part2Out!C$74+'relay test.csv'!L4553*Part2Out!C$75+'relay test.csv'!M4553*Part2Out!C$76</f>
        <v>0.93920641603075339</v>
      </c>
      <c r="R4553" s="11">
        <f t="shared" si="568"/>
        <v>2.5579506640077305</v>
      </c>
      <c r="S4553" s="12">
        <f t="shared" si="569"/>
        <v>0.71893932928412652</v>
      </c>
      <c r="T4553" s="11">
        <f t="shared" si="570"/>
        <v>1</v>
      </c>
      <c r="U4553" s="11">
        <f t="shared" si="571"/>
        <v>1</v>
      </c>
      <c r="W4553" s="1">
        <f t="shared" si="572"/>
        <v>1</v>
      </c>
      <c r="X4553" s="12">
        <f t="shared" si="573"/>
        <v>0.5</v>
      </c>
      <c r="Y4553" s="11">
        <f t="shared" si="574"/>
        <v>0</v>
      </c>
      <c r="Z4553" s="1">
        <f t="shared" si="575"/>
        <v>1</v>
      </c>
    </row>
    <row r="4554" spans="1:26" x14ac:dyDescent="0.2">
      <c r="A4554" s="1" t="s">
        <v>4577</v>
      </c>
      <c r="B4554" s="1">
        <v>1</v>
      </c>
      <c r="C4554" s="2">
        <v>41563</v>
      </c>
      <c r="D4554" s="2">
        <v>41567</v>
      </c>
      <c r="E4554" s="2">
        <v>41618</v>
      </c>
      <c r="F4554" s="1">
        <v>29</v>
      </c>
      <c r="G4554" s="1">
        <v>58.620689659999996</v>
      </c>
      <c r="H4554" s="1">
        <v>20.689655170000002</v>
      </c>
      <c r="I4554" s="1">
        <v>60.83</v>
      </c>
      <c r="J4554" s="1">
        <v>5.8823529411764698E-2</v>
      </c>
      <c r="K4554" s="1">
        <v>1</v>
      </c>
      <c r="L4554" s="1">
        <v>0</v>
      </c>
      <c r="M4554" s="1">
        <v>0</v>
      </c>
      <c r="N4554" s="1">
        <v>0</v>
      </c>
      <c r="O4554" s="1" t="s">
        <v>25</v>
      </c>
      <c r="P4554" s="1" t="s">
        <v>23</v>
      </c>
      <c r="Q4554" s="10">
        <f>I4554*Part2Out!C$72+'relay test.csv'!K4554*Part2Out!C$74+'relay test.csv'!L4554*Part2Out!C$75+'relay test.csv'!M4554*Part2Out!C$76</f>
        <v>0.93224118303236581</v>
      </c>
      <c r="R4554" s="11">
        <f t="shared" si="568"/>
        <v>2.5401958466348651</v>
      </c>
      <c r="S4554" s="12">
        <f t="shared" si="569"/>
        <v>0.71752975165186117</v>
      </c>
      <c r="T4554" s="11">
        <f t="shared" si="570"/>
        <v>1</v>
      </c>
      <c r="U4554" s="11">
        <f t="shared" si="571"/>
        <v>1</v>
      </c>
      <c r="W4554" s="1">
        <f t="shared" si="572"/>
        <v>1</v>
      </c>
      <c r="X4554" s="12">
        <f t="shared" si="573"/>
        <v>0.5</v>
      </c>
      <c r="Y4554" s="11">
        <f t="shared" si="574"/>
        <v>0</v>
      </c>
      <c r="Z4554" s="1">
        <f t="shared" si="575"/>
        <v>1</v>
      </c>
    </row>
    <row r="4555" spans="1:26" x14ac:dyDescent="0.2">
      <c r="A4555" s="1" t="s">
        <v>4578</v>
      </c>
      <c r="B4555" s="1">
        <v>1</v>
      </c>
      <c r="C4555" s="2">
        <v>41511</v>
      </c>
      <c r="D4555" s="2">
        <v>41563</v>
      </c>
      <c r="E4555" s="2">
        <v>41563</v>
      </c>
      <c r="F4555" s="1">
        <v>30</v>
      </c>
      <c r="G4555" s="1">
        <v>10</v>
      </c>
      <c r="H4555" s="1">
        <v>0</v>
      </c>
      <c r="I4555" s="1">
        <v>109.19</v>
      </c>
      <c r="J4555" s="1">
        <v>0</v>
      </c>
      <c r="K4555" s="1">
        <v>1</v>
      </c>
      <c r="L4555" s="1">
        <v>0</v>
      </c>
      <c r="M4555" s="1">
        <v>0</v>
      </c>
      <c r="N4555" s="1">
        <v>0</v>
      </c>
      <c r="O4555" s="1" t="s">
        <v>35</v>
      </c>
      <c r="P4555" s="1" t="s">
        <v>166</v>
      </c>
      <c r="Q4555" s="10">
        <f>I4555*Part2Out!C$72+'relay test.csv'!K4555*Part2Out!C$74+'relay test.csv'!L4555*Part2Out!C$75+'relay test.csv'!M4555*Part2Out!C$76</f>
        <v>1.0301594004166756</v>
      </c>
      <c r="R4555" s="11">
        <f t="shared" si="568"/>
        <v>2.8015123613475876</v>
      </c>
      <c r="S4555" s="12">
        <f t="shared" si="569"/>
        <v>0.73694679776195371</v>
      </c>
      <c r="T4555" s="11">
        <f t="shared" si="570"/>
        <v>1</v>
      </c>
      <c r="U4555" s="11">
        <f t="shared" si="571"/>
        <v>1</v>
      </c>
      <c r="W4555" s="1">
        <f t="shared" si="572"/>
        <v>1</v>
      </c>
      <c r="X4555" s="12">
        <f t="shared" si="573"/>
        <v>0.5</v>
      </c>
      <c r="Y4555" s="11">
        <f t="shared" si="574"/>
        <v>0</v>
      </c>
      <c r="Z4555" s="1">
        <f t="shared" si="575"/>
        <v>1</v>
      </c>
    </row>
    <row r="4556" spans="1:26" x14ac:dyDescent="0.2">
      <c r="A4556" s="1" t="s">
        <v>4579</v>
      </c>
      <c r="B4556" s="1">
        <v>0</v>
      </c>
      <c r="C4556" s="2">
        <v>41563</v>
      </c>
      <c r="D4556" s="2">
        <v>41563</v>
      </c>
      <c r="E4556" s="2">
        <v>41563</v>
      </c>
      <c r="F4556" s="1">
        <v>0</v>
      </c>
      <c r="G4556" s="1">
        <v>0</v>
      </c>
      <c r="H4556" s="1">
        <v>0</v>
      </c>
      <c r="I4556" s="1">
        <v>40.020000000000003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 t="s">
        <v>22</v>
      </c>
      <c r="P4556" s="1" t="s">
        <v>23</v>
      </c>
      <c r="Q4556" s="10">
        <f>I4556*Part2Out!C$72+'relay test.csv'!K4556*Part2Out!C$74+'relay test.csv'!L4556*Part2Out!C$75+'relay test.csv'!M4556*Part2Out!C$76</f>
        <v>8.1031576917288586E-2</v>
      </c>
      <c r="R4556" s="11">
        <f t="shared" si="568"/>
        <v>1.0844051381974911</v>
      </c>
      <c r="S4556" s="12">
        <f t="shared" si="569"/>
        <v>0.52024681686173568</v>
      </c>
      <c r="T4556" s="11">
        <f t="shared" si="570"/>
        <v>1</v>
      </c>
      <c r="U4556" s="11">
        <f t="shared" si="571"/>
        <v>0</v>
      </c>
      <c r="W4556" s="1">
        <f t="shared" si="572"/>
        <v>1</v>
      </c>
      <c r="X4556" s="12">
        <f t="shared" si="573"/>
        <v>0.5</v>
      </c>
      <c r="Y4556" s="11">
        <f t="shared" si="574"/>
        <v>0</v>
      </c>
      <c r="Z4556" s="1">
        <f t="shared" si="575"/>
        <v>0</v>
      </c>
    </row>
    <row r="4557" spans="1:26" x14ac:dyDescent="0.2">
      <c r="A4557" s="1" t="s">
        <v>4580</v>
      </c>
      <c r="B4557" s="1">
        <v>1</v>
      </c>
      <c r="C4557" s="2">
        <v>41563</v>
      </c>
      <c r="D4557" s="2">
        <v>41563</v>
      </c>
      <c r="E4557" s="2">
        <v>41563</v>
      </c>
      <c r="F4557" s="1">
        <v>27</v>
      </c>
      <c r="G4557" s="1">
        <v>18.518518520000001</v>
      </c>
      <c r="H4557" s="1">
        <v>0</v>
      </c>
      <c r="I4557" s="1">
        <v>40.020000000000003</v>
      </c>
      <c r="J4557" s="1">
        <v>0</v>
      </c>
      <c r="K4557" s="1">
        <v>1</v>
      </c>
      <c r="L4557" s="1">
        <v>0</v>
      </c>
      <c r="M4557" s="1">
        <v>0</v>
      </c>
      <c r="N4557" s="1">
        <v>0</v>
      </c>
      <c r="O4557" s="1" t="s">
        <v>35</v>
      </c>
      <c r="P4557" s="1" t="s">
        <v>23</v>
      </c>
      <c r="Q4557" s="10">
        <f>I4557*Part2Out!C$72+'relay test.csv'!K4557*Part2Out!C$74+'relay test.csv'!L4557*Part2Out!C$75+'relay test.csv'!M4557*Part2Out!C$76</f>
        <v>0.89010557294618953</v>
      </c>
      <c r="R4557" s="11">
        <f t="shared" si="568"/>
        <v>2.4353867486725398</v>
      </c>
      <c r="S4557" s="12">
        <f t="shared" si="569"/>
        <v>0.70891195863568846</v>
      </c>
      <c r="T4557" s="11">
        <f t="shared" si="570"/>
        <v>1</v>
      </c>
      <c r="U4557" s="11">
        <f t="shared" si="571"/>
        <v>1</v>
      </c>
      <c r="W4557" s="1">
        <f t="shared" si="572"/>
        <v>1</v>
      </c>
      <c r="X4557" s="12">
        <f t="shared" si="573"/>
        <v>0.5</v>
      </c>
      <c r="Y4557" s="11">
        <f t="shared" si="574"/>
        <v>0</v>
      </c>
      <c r="Z4557" s="1">
        <f t="shared" si="575"/>
        <v>1</v>
      </c>
    </row>
    <row r="4558" spans="1:26" x14ac:dyDescent="0.2">
      <c r="A4558" s="1" t="s">
        <v>4581</v>
      </c>
      <c r="B4558" s="1">
        <v>1</v>
      </c>
      <c r="C4558" s="2">
        <v>41563</v>
      </c>
      <c r="D4558" s="2">
        <v>41563</v>
      </c>
      <c r="E4558" s="2">
        <v>41563</v>
      </c>
      <c r="F4558" s="1">
        <v>19</v>
      </c>
      <c r="G4558" s="1">
        <v>100</v>
      </c>
      <c r="H4558" s="1">
        <v>26.315789469999999</v>
      </c>
      <c r="I4558" s="1">
        <v>51.56</v>
      </c>
      <c r="J4558" s="1">
        <v>0</v>
      </c>
      <c r="K4558" s="1">
        <v>1</v>
      </c>
      <c r="L4558" s="1">
        <v>0</v>
      </c>
      <c r="M4558" s="1">
        <v>0</v>
      </c>
      <c r="N4558" s="1">
        <v>0</v>
      </c>
      <c r="O4558" s="1" t="s">
        <v>161</v>
      </c>
      <c r="P4558" s="1" t="s">
        <v>62</v>
      </c>
      <c r="Q4558" s="10">
        <f>I4558*Part2Out!C$72+'relay test.csv'!K4558*Part2Out!C$74+'relay test.csv'!L4558*Part2Out!C$75+'relay test.csv'!M4558*Part2Out!C$76</f>
        <v>0.91347149992333876</v>
      </c>
      <c r="R4558" s="11">
        <f t="shared" si="568"/>
        <v>2.4929618458790892</v>
      </c>
      <c r="S4558" s="12">
        <f t="shared" si="569"/>
        <v>0.71371001341461104</v>
      </c>
      <c r="T4558" s="11">
        <f t="shared" si="570"/>
        <v>1</v>
      </c>
      <c r="U4558" s="11">
        <f t="shared" si="571"/>
        <v>1</v>
      </c>
      <c r="W4558" s="1">
        <f t="shared" si="572"/>
        <v>1</v>
      </c>
      <c r="X4558" s="12">
        <f t="shared" si="573"/>
        <v>0.5</v>
      </c>
      <c r="Y4558" s="11">
        <f t="shared" si="574"/>
        <v>0</v>
      </c>
      <c r="Z4558" s="1">
        <f t="shared" si="575"/>
        <v>1</v>
      </c>
    </row>
    <row r="4559" spans="1:26" x14ac:dyDescent="0.2">
      <c r="A4559" s="1" t="s">
        <v>4582</v>
      </c>
      <c r="B4559" s="1">
        <v>1</v>
      </c>
      <c r="C4559" s="2">
        <v>41563</v>
      </c>
      <c r="D4559" s="2">
        <v>41563</v>
      </c>
      <c r="E4559" s="2">
        <v>41563</v>
      </c>
      <c r="F4559" s="1">
        <v>34</v>
      </c>
      <c r="G4559" s="1">
        <v>20.58823529</v>
      </c>
      <c r="H4559" s="1">
        <v>8.8235294119999992</v>
      </c>
      <c r="I4559" s="1">
        <v>40</v>
      </c>
      <c r="J4559" s="1">
        <v>0</v>
      </c>
      <c r="K4559" s="1">
        <v>1</v>
      </c>
      <c r="L4559" s="1">
        <v>0</v>
      </c>
      <c r="M4559" s="1">
        <v>0</v>
      </c>
      <c r="N4559" s="1">
        <v>0</v>
      </c>
      <c r="O4559" s="1" t="s">
        <v>22</v>
      </c>
      <c r="P4559" s="1" t="s">
        <v>62</v>
      </c>
      <c r="Q4559" s="10">
        <f>I4559*Part2Out!C$72+'relay test.csv'!K4559*Part2Out!C$74+'relay test.csv'!L4559*Part2Out!C$75+'relay test.csv'!M4559*Part2Out!C$76</f>
        <v>0.89006507740550123</v>
      </c>
      <c r="R4559" s="11">
        <f t="shared" si="568"/>
        <v>2.435288128366222</v>
      </c>
      <c r="S4559" s="12">
        <f t="shared" si="569"/>
        <v>0.70890360207555958</v>
      </c>
      <c r="T4559" s="11">
        <f t="shared" si="570"/>
        <v>1</v>
      </c>
      <c r="U4559" s="11">
        <f t="shared" si="571"/>
        <v>1</v>
      </c>
      <c r="W4559" s="1">
        <f t="shared" si="572"/>
        <v>1</v>
      </c>
      <c r="X4559" s="12">
        <f t="shared" si="573"/>
        <v>0.5</v>
      </c>
      <c r="Y4559" s="11">
        <f t="shared" si="574"/>
        <v>0</v>
      </c>
      <c r="Z4559" s="1">
        <f t="shared" si="575"/>
        <v>1</v>
      </c>
    </row>
    <row r="4560" spans="1:26" x14ac:dyDescent="0.2">
      <c r="A4560" s="1" t="s">
        <v>4583</v>
      </c>
      <c r="B4560" s="1">
        <v>1</v>
      </c>
      <c r="C4560" s="2">
        <v>41563</v>
      </c>
      <c r="D4560" s="2">
        <v>41564</v>
      </c>
      <c r="E4560" s="2">
        <v>41599</v>
      </c>
      <c r="F4560" s="1">
        <v>34</v>
      </c>
      <c r="G4560" s="1">
        <v>14.70588235</v>
      </c>
      <c r="H4560" s="1">
        <v>14.70588235</v>
      </c>
      <c r="I4560" s="1">
        <v>48.28</v>
      </c>
      <c r="J4560" s="1">
        <v>0.25714285714285701</v>
      </c>
      <c r="K4560" s="1">
        <v>1</v>
      </c>
      <c r="L4560" s="1">
        <v>0</v>
      </c>
      <c r="M4560" s="1">
        <v>0</v>
      </c>
      <c r="N4560" s="1">
        <v>0</v>
      </c>
      <c r="O4560" s="1" t="s">
        <v>22</v>
      </c>
      <c r="P4560" s="1" t="s">
        <v>27</v>
      </c>
      <c r="Q4560" s="10">
        <f>I4560*Part2Out!C$72+'relay test.csv'!K4560*Part2Out!C$74+'relay test.csv'!L4560*Part2Out!C$75+'relay test.csv'!M4560*Part2Out!C$76</f>
        <v>0.90683023125045747</v>
      </c>
      <c r="R4560" s="11">
        <f t="shared" si="568"/>
        <v>2.476460272811603</v>
      </c>
      <c r="S4560" s="12">
        <f t="shared" si="569"/>
        <v>0.71235109233932203</v>
      </c>
      <c r="T4560" s="11">
        <f t="shared" si="570"/>
        <v>1</v>
      </c>
      <c r="U4560" s="11">
        <f t="shared" si="571"/>
        <v>1</v>
      </c>
      <c r="W4560" s="1">
        <f t="shared" si="572"/>
        <v>1</v>
      </c>
      <c r="X4560" s="12">
        <f t="shared" si="573"/>
        <v>0.5</v>
      </c>
      <c r="Y4560" s="11">
        <f t="shared" si="574"/>
        <v>0</v>
      </c>
      <c r="Z4560" s="1">
        <f t="shared" si="575"/>
        <v>1</v>
      </c>
    </row>
    <row r="4561" spans="1:26" x14ac:dyDescent="0.2">
      <c r="A4561" s="1" t="s">
        <v>4584</v>
      </c>
      <c r="B4561" s="1">
        <v>1</v>
      </c>
      <c r="C4561" s="2">
        <v>41563</v>
      </c>
      <c r="D4561" s="2">
        <v>41563</v>
      </c>
      <c r="E4561" s="2">
        <v>41563</v>
      </c>
      <c r="F4561" s="1">
        <v>11</v>
      </c>
      <c r="G4561" s="1">
        <v>18.18181818</v>
      </c>
      <c r="H4561" s="1">
        <v>9.0909090910000003</v>
      </c>
      <c r="I4561" s="1">
        <v>40.020000000000003</v>
      </c>
      <c r="J4561" s="1">
        <v>0</v>
      </c>
      <c r="K4561" s="1">
        <v>1</v>
      </c>
      <c r="L4561" s="1">
        <v>0</v>
      </c>
      <c r="M4561" s="1">
        <v>0</v>
      </c>
      <c r="N4561" s="1">
        <v>0</v>
      </c>
      <c r="O4561" s="1" t="s">
        <v>29</v>
      </c>
      <c r="P4561" s="1" t="s">
        <v>62</v>
      </c>
      <c r="Q4561" s="10">
        <f>I4561*Part2Out!C$72+'relay test.csv'!K4561*Part2Out!C$74+'relay test.csv'!L4561*Part2Out!C$75+'relay test.csv'!M4561*Part2Out!C$76</f>
        <v>0.89010557294618953</v>
      </c>
      <c r="R4561" s="11">
        <f t="shared" si="568"/>
        <v>2.4353867486725398</v>
      </c>
      <c r="S4561" s="12">
        <f t="shared" si="569"/>
        <v>0.70891195863568846</v>
      </c>
      <c r="T4561" s="11">
        <f t="shared" si="570"/>
        <v>1</v>
      </c>
      <c r="U4561" s="11">
        <f t="shared" si="571"/>
        <v>1</v>
      </c>
      <c r="W4561" s="1">
        <f t="shared" si="572"/>
        <v>1</v>
      </c>
      <c r="X4561" s="12">
        <f t="shared" si="573"/>
        <v>0.5</v>
      </c>
      <c r="Y4561" s="11">
        <f t="shared" si="574"/>
        <v>0</v>
      </c>
      <c r="Z4561" s="1">
        <f t="shared" si="575"/>
        <v>1</v>
      </c>
    </row>
    <row r="4562" spans="1:26" x14ac:dyDescent="0.2">
      <c r="A4562" s="1" t="s">
        <v>4585</v>
      </c>
      <c r="B4562" s="1">
        <v>1</v>
      </c>
      <c r="C4562" s="2">
        <v>41563</v>
      </c>
      <c r="D4562" s="2">
        <v>41566</v>
      </c>
      <c r="E4562" s="2">
        <v>41566</v>
      </c>
      <c r="F4562" s="1">
        <v>32</v>
      </c>
      <c r="G4562" s="1">
        <v>15.625</v>
      </c>
      <c r="H4562" s="1">
        <v>9.375</v>
      </c>
      <c r="I4562" s="1">
        <v>40</v>
      </c>
      <c r="J4562" s="1">
        <v>0</v>
      </c>
      <c r="K4562" s="1">
        <v>1</v>
      </c>
      <c r="L4562" s="1">
        <v>0</v>
      </c>
      <c r="M4562" s="1">
        <v>0</v>
      </c>
      <c r="N4562" s="1">
        <v>0</v>
      </c>
      <c r="O4562" s="1" t="s">
        <v>29</v>
      </c>
      <c r="P4562" s="1" t="s">
        <v>62</v>
      </c>
      <c r="Q4562" s="10">
        <f>I4562*Part2Out!C$72+'relay test.csv'!K4562*Part2Out!C$74+'relay test.csv'!L4562*Part2Out!C$75+'relay test.csv'!M4562*Part2Out!C$76</f>
        <v>0.89006507740550123</v>
      </c>
      <c r="R4562" s="11">
        <f t="shared" si="568"/>
        <v>2.435288128366222</v>
      </c>
      <c r="S4562" s="12">
        <f t="shared" si="569"/>
        <v>0.70890360207555958</v>
      </c>
      <c r="T4562" s="11">
        <f t="shared" si="570"/>
        <v>1</v>
      </c>
      <c r="U4562" s="11">
        <f t="shared" si="571"/>
        <v>1</v>
      </c>
      <c r="W4562" s="1">
        <f t="shared" si="572"/>
        <v>1</v>
      </c>
      <c r="X4562" s="12">
        <f t="shared" si="573"/>
        <v>0.5</v>
      </c>
      <c r="Y4562" s="11">
        <f t="shared" si="574"/>
        <v>0</v>
      </c>
      <c r="Z4562" s="1">
        <f t="shared" si="575"/>
        <v>1</v>
      </c>
    </row>
    <row r="4563" spans="1:26" x14ac:dyDescent="0.2">
      <c r="A4563" s="1" t="s">
        <v>4586</v>
      </c>
      <c r="B4563" s="1">
        <v>0</v>
      </c>
      <c r="C4563" s="2">
        <v>41563</v>
      </c>
      <c r="D4563" s="2">
        <v>41563</v>
      </c>
      <c r="E4563" s="2">
        <v>41563</v>
      </c>
      <c r="F4563" s="1">
        <v>25</v>
      </c>
      <c r="G4563" s="1">
        <v>8</v>
      </c>
      <c r="H4563" s="1">
        <v>0</v>
      </c>
      <c r="I4563" s="1">
        <v>51.14</v>
      </c>
      <c r="J4563" s="1">
        <v>0</v>
      </c>
      <c r="K4563" s="1">
        <v>1</v>
      </c>
      <c r="L4563" s="1">
        <v>0</v>
      </c>
      <c r="M4563" s="1">
        <v>0</v>
      </c>
      <c r="N4563" s="1">
        <v>0</v>
      </c>
      <c r="O4563" s="1" t="s">
        <v>161</v>
      </c>
      <c r="P4563" s="1" t="s">
        <v>166</v>
      </c>
      <c r="Q4563" s="10">
        <f>I4563*Part2Out!C$72+'relay test.csv'!K4563*Part2Out!C$74+'relay test.csv'!L4563*Part2Out!C$75+'relay test.csv'!M4563*Part2Out!C$76</f>
        <v>0.91262109356888443</v>
      </c>
      <c r="R4563" s="11">
        <f t="shared" si="568"/>
        <v>2.4908427164722093</v>
      </c>
      <c r="S4563" s="12">
        <f t="shared" si="569"/>
        <v>0.71353621998455885</v>
      </c>
      <c r="T4563" s="11">
        <f t="shared" si="570"/>
        <v>1</v>
      </c>
      <c r="U4563" s="11">
        <f t="shared" si="571"/>
        <v>0</v>
      </c>
      <c r="W4563" s="1">
        <f t="shared" si="572"/>
        <v>1</v>
      </c>
      <c r="X4563" s="12">
        <f t="shared" si="573"/>
        <v>0.5</v>
      </c>
      <c r="Y4563" s="11">
        <f t="shared" si="574"/>
        <v>0</v>
      </c>
      <c r="Z4563" s="1">
        <f t="shared" si="575"/>
        <v>0</v>
      </c>
    </row>
    <row r="4564" spans="1:26" x14ac:dyDescent="0.2">
      <c r="A4564" s="1" t="s">
        <v>4587</v>
      </c>
      <c r="B4564" s="1">
        <v>1</v>
      </c>
      <c r="C4564" s="2">
        <v>41563</v>
      </c>
      <c r="D4564" s="2">
        <v>41569</v>
      </c>
      <c r="E4564" s="2">
        <v>41652</v>
      </c>
      <c r="F4564" s="1">
        <v>35</v>
      </c>
      <c r="G4564" s="1">
        <v>28.571428569999998</v>
      </c>
      <c r="H4564" s="1">
        <v>11.42857143</v>
      </c>
      <c r="I4564" s="1">
        <v>45.19</v>
      </c>
      <c r="J4564" s="1">
        <v>6.02409638554217E-2</v>
      </c>
      <c r="K4564" s="1">
        <v>1</v>
      </c>
      <c r="L4564" s="1">
        <v>0</v>
      </c>
      <c r="M4564" s="1">
        <v>0</v>
      </c>
      <c r="N4564" s="1">
        <v>0</v>
      </c>
      <c r="O4564" s="1" t="s">
        <v>31</v>
      </c>
      <c r="P4564" s="1" t="s">
        <v>166</v>
      </c>
      <c r="Q4564" s="10">
        <f>I4564*Part2Out!C$72+'relay test.csv'!K4564*Part2Out!C$74+'relay test.csv'!L4564*Part2Out!C$75+'relay test.csv'!M4564*Part2Out!C$76</f>
        <v>0.90057367021411516</v>
      </c>
      <c r="R4564" s="11">
        <f t="shared" si="568"/>
        <v>2.4610145170024045</v>
      </c>
      <c r="S4564" s="12">
        <f t="shared" si="569"/>
        <v>0.71106737776237261</v>
      </c>
      <c r="T4564" s="11">
        <f t="shared" si="570"/>
        <v>1</v>
      </c>
      <c r="U4564" s="11">
        <f t="shared" si="571"/>
        <v>1</v>
      </c>
      <c r="W4564" s="1">
        <f t="shared" si="572"/>
        <v>1</v>
      </c>
      <c r="X4564" s="12">
        <f t="shared" si="573"/>
        <v>0.5</v>
      </c>
      <c r="Y4564" s="11">
        <f t="shared" si="574"/>
        <v>0</v>
      </c>
      <c r="Z4564" s="1">
        <f t="shared" si="575"/>
        <v>1</v>
      </c>
    </row>
    <row r="4565" spans="1:26" x14ac:dyDescent="0.2">
      <c r="A4565" s="1" t="s">
        <v>4588</v>
      </c>
      <c r="B4565" s="1">
        <v>1</v>
      </c>
      <c r="C4565" s="2">
        <v>41550</v>
      </c>
      <c r="D4565" s="2">
        <v>41563</v>
      </c>
      <c r="E4565" s="2">
        <v>41574</v>
      </c>
      <c r="F4565" s="1">
        <v>30</v>
      </c>
      <c r="G4565" s="1">
        <v>23.333333329999999</v>
      </c>
      <c r="H4565" s="1">
        <v>0</v>
      </c>
      <c r="I4565" s="1">
        <v>51.57</v>
      </c>
      <c r="J4565" s="1">
        <v>0.18181818181818199</v>
      </c>
      <c r="K4565" s="1">
        <v>1</v>
      </c>
      <c r="L4565" s="1">
        <v>0</v>
      </c>
      <c r="M4565" s="1">
        <v>0</v>
      </c>
      <c r="N4565" s="1">
        <v>0</v>
      </c>
      <c r="O4565" s="1" t="s">
        <v>22</v>
      </c>
      <c r="P4565" s="1" t="s">
        <v>27</v>
      </c>
      <c r="Q4565" s="10">
        <f>I4565*Part2Out!C$72+'relay test.csv'!K4565*Part2Out!C$74+'relay test.csv'!L4565*Part2Out!C$75+'relay test.csv'!M4565*Part2Out!C$76</f>
        <v>0.91349174769368291</v>
      </c>
      <c r="R4565" s="11">
        <f t="shared" si="568"/>
        <v>2.4930123233090473</v>
      </c>
      <c r="S4565" s="12">
        <f t="shared" si="569"/>
        <v>0.71371415058373844</v>
      </c>
      <c r="T4565" s="11">
        <f t="shared" si="570"/>
        <v>1</v>
      </c>
      <c r="U4565" s="11">
        <f t="shared" si="571"/>
        <v>1</v>
      </c>
      <c r="W4565" s="1">
        <f t="shared" si="572"/>
        <v>1</v>
      </c>
      <c r="X4565" s="12">
        <f t="shared" si="573"/>
        <v>0.5</v>
      </c>
      <c r="Y4565" s="11">
        <f t="shared" si="574"/>
        <v>0</v>
      </c>
      <c r="Z4565" s="1">
        <f t="shared" si="575"/>
        <v>1</v>
      </c>
    </row>
    <row r="4566" spans="1:26" x14ac:dyDescent="0.2">
      <c r="A4566" s="1" t="s">
        <v>4589</v>
      </c>
      <c r="B4566" s="1">
        <v>0</v>
      </c>
      <c r="C4566" s="2">
        <v>41563</v>
      </c>
      <c r="D4566" s="2">
        <v>41563</v>
      </c>
      <c r="E4566" s="2">
        <v>41563</v>
      </c>
      <c r="F4566" s="1">
        <v>4</v>
      </c>
      <c r="G4566" s="1">
        <v>75</v>
      </c>
      <c r="H4566" s="1">
        <v>75</v>
      </c>
      <c r="I4566" s="1">
        <v>40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 t="s">
        <v>22</v>
      </c>
      <c r="P4566" s="1" t="s">
        <v>62</v>
      </c>
      <c r="Q4566" s="10">
        <f>I4566*Part2Out!C$72+'relay test.csv'!K4566*Part2Out!C$74+'relay test.csv'!L4566*Part2Out!C$75+'relay test.csv'!M4566*Part2Out!C$76</f>
        <v>8.0991081376600285E-2</v>
      </c>
      <c r="R4566" s="11">
        <f t="shared" si="568"/>
        <v>1.0843612255142345</v>
      </c>
      <c r="S4566" s="12">
        <f t="shared" si="569"/>
        <v>0.52023670956876056</v>
      </c>
      <c r="T4566" s="11">
        <f t="shared" si="570"/>
        <v>1</v>
      </c>
      <c r="U4566" s="11">
        <f t="shared" si="571"/>
        <v>0</v>
      </c>
      <c r="W4566" s="1">
        <f t="shared" si="572"/>
        <v>1</v>
      </c>
      <c r="X4566" s="12">
        <f t="shared" si="573"/>
        <v>0.5</v>
      </c>
      <c r="Y4566" s="11">
        <f t="shared" si="574"/>
        <v>0</v>
      </c>
      <c r="Z4566" s="1">
        <f t="shared" si="575"/>
        <v>0</v>
      </c>
    </row>
    <row r="4567" spans="1:26" x14ac:dyDescent="0.2">
      <c r="A4567" s="1" t="s">
        <v>4590</v>
      </c>
      <c r="B4567" s="1">
        <v>1</v>
      </c>
      <c r="C4567" s="2">
        <v>41563</v>
      </c>
      <c r="D4567" s="2">
        <v>41563</v>
      </c>
      <c r="E4567" s="2">
        <v>41597</v>
      </c>
      <c r="F4567" s="1">
        <v>39</v>
      </c>
      <c r="G4567" s="1">
        <v>0</v>
      </c>
      <c r="H4567" s="1">
        <v>0</v>
      </c>
      <c r="I4567" s="1">
        <v>35</v>
      </c>
      <c r="J4567" s="1">
        <v>5.8823529411764698E-2</v>
      </c>
      <c r="K4567" s="1">
        <v>1</v>
      </c>
      <c r="L4567" s="1">
        <v>0</v>
      </c>
      <c r="M4567" s="1">
        <v>0</v>
      </c>
      <c r="N4567" s="1">
        <v>0</v>
      </c>
      <c r="O4567" s="1" t="s">
        <v>29</v>
      </c>
      <c r="P4567" s="1" t="s">
        <v>62</v>
      </c>
      <c r="Q4567" s="10">
        <f>I4567*Part2Out!C$72+'relay test.csv'!K4567*Part2Out!C$74+'relay test.csv'!L4567*Part2Out!C$75+'relay test.csv'!M4567*Part2Out!C$76</f>
        <v>0.87994119223342615</v>
      </c>
      <c r="R4567" s="11">
        <f t="shared" si="568"/>
        <v>2.4107579309588316</v>
      </c>
      <c r="S4567" s="12">
        <f t="shared" si="569"/>
        <v>0.70681003453127489</v>
      </c>
      <c r="T4567" s="11">
        <f t="shared" si="570"/>
        <v>1</v>
      </c>
      <c r="U4567" s="11">
        <f t="shared" si="571"/>
        <v>1</v>
      </c>
      <c r="W4567" s="1">
        <f t="shared" si="572"/>
        <v>1</v>
      </c>
      <c r="X4567" s="12">
        <f t="shared" si="573"/>
        <v>0.5</v>
      </c>
      <c r="Y4567" s="11">
        <f t="shared" si="574"/>
        <v>0</v>
      </c>
      <c r="Z4567" s="1">
        <f t="shared" si="575"/>
        <v>1</v>
      </c>
    </row>
    <row r="4568" spans="1:26" x14ac:dyDescent="0.2">
      <c r="A4568" s="1" t="s">
        <v>4591</v>
      </c>
      <c r="B4568" s="1">
        <v>1</v>
      </c>
      <c r="C4568" s="2">
        <v>41563</v>
      </c>
      <c r="D4568" s="2">
        <v>41567</v>
      </c>
      <c r="E4568" s="2">
        <v>41624</v>
      </c>
      <c r="F4568" s="1">
        <v>30</v>
      </c>
      <c r="G4568" s="1">
        <v>70</v>
      </c>
      <c r="H4568" s="1">
        <v>16.666666670000001</v>
      </c>
      <c r="I4568" s="1">
        <v>106.96</v>
      </c>
      <c r="J4568" s="1">
        <v>3.5087719298245598E-2</v>
      </c>
      <c r="K4568" s="1">
        <v>1</v>
      </c>
      <c r="L4568" s="1">
        <v>0</v>
      </c>
      <c r="M4568" s="1">
        <v>0</v>
      </c>
      <c r="N4568" s="1">
        <v>0</v>
      </c>
      <c r="O4568" s="1" t="s">
        <v>25</v>
      </c>
      <c r="P4568" s="1" t="s">
        <v>27</v>
      </c>
      <c r="Q4568" s="10">
        <f>I4568*Part2Out!C$72+'relay test.csv'!K4568*Part2Out!C$74+'relay test.csv'!L4568*Part2Out!C$75+'relay test.csv'!M4568*Part2Out!C$76</f>
        <v>1.0256441476299301</v>
      </c>
      <c r="R4568" s="11">
        <f t="shared" si="568"/>
        <v>2.7888913398447572</v>
      </c>
      <c r="S4568" s="12">
        <f t="shared" si="569"/>
        <v>0.73607055196231275</v>
      </c>
      <c r="T4568" s="11">
        <f t="shared" si="570"/>
        <v>1</v>
      </c>
      <c r="U4568" s="11">
        <f t="shared" si="571"/>
        <v>1</v>
      </c>
      <c r="W4568" s="1">
        <f t="shared" si="572"/>
        <v>1</v>
      </c>
      <c r="X4568" s="12">
        <f t="shared" si="573"/>
        <v>0.5</v>
      </c>
      <c r="Y4568" s="11">
        <f t="shared" si="574"/>
        <v>0</v>
      </c>
      <c r="Z4568" s="1">
        <f t="shared" si="575"/>
        <v>1</v>
      </c>
    </row>
    <row r="4569" spans="1:26" x14ac:dyDescent="0.2">
      <c r="A4569" s="1" t="s">
        <v>4592</v>
      </c>
      <c r="B4569" s="1">
        <v>1</v>
      </c>
      <c r="C4569" s="2">
        <v>41560</v>
      </c>
      <c r="D4569" s="2">
        <v>41564</v>
      </c>
      <c r="E4569" s="2">
        <v>41564</v>
      </c>
      <c r="F4569" s="1">
        <v>22</v>
      </c>
      <c r="G4569" s="1">
        <v>100</v>
      </c>
      <c r="H4569" s="1">
        <v>4.5454545450000001</v>
      </c>
      <c r="I4569" s="1">
        <v>69.73</v>
      </c>
      <c r="J4569" s="1">
        <v>0</v>
      </c>
      <c r="K4569" s="1">
        <v>1</v>
      </c>
      <c r="L4569" s="1">
        <v>1</v>
      </c>
      <c r="M4569" s="1">
        <v>0</v>
      </c>
      <c r="N4569" s="1">
        <v>0</v>
      </c>
      <c r="O4569" s="1" t="s">
        <v>25</v>
      </c>
      <c r="P4569" s="1" t="s">
        <v>23</v>
      </c>
      <c r="Q4569" s="10">
        <f>I4569*Part2Out!C$72+'relay test.csv'!K4569*Part2Out!C$74+'relay test.csv'!L4569*Part2Out!C$75+'relay test.csv'!M4569*Part2Out!C$76</f>
        <v>1.8179919677419738</v>
      </c>
      <c r="R4569" s="11">
        <f t="shared" si="568"/>
        <v>6.1594775937636177</v>
      </c>
      <c r="S4569" s="12">
        <f t="shared" si="569"/>
        <v>0.86032500459655514</v>
      </c>
      <c r="T4569" s="11">
        <f t="shared" si="570"/>
        <v>1</v>
      </c>
      <c r="U4569" s="11">
        <f t="shared" si="571"/>
        <v>1</v>
      </c>
      <c r="W4569" s="1">
        <f t="shared" si="572"/>
        <v>1</v>
      </c>
      <c r="X4569" s="12">
        <f t="shared" si="573"/>
        <v>0.5</v>
      </c>
      <c r="Y4569" s="11">
        <f t="shared" si="574"/>
        <v>0</v>
      </c>
      <c r="Z4569" s="1">
        <f t="shared" si="575"/>
        <v>1</v>
      </c>
    </row>
    <row r="4570" spans="1:26" x14ac:dyDescent="0.2">
      <c r="A4570" s="1" t="s">
        <v>4593</v>
      </c>
      <c r="B4570" s="1">
        <v>0</v>
      </c>
      <c r="C4570" s="2">
        <v>41564</v>
      </c>
      <c r="D4570" s="2">
        <v>41564</v>
      </c>
      <c r="E4570" s="2">
        <v>41590</v>
      </c>
      <c r="F4570" s="1">
        <v>1</v>
      </c>
      <c r="G4570" s="1">
        <v>100</v>
      </c>
      <c r="H4570" s="1">
        <v>0</v>
      </c>
      <c r="I4570" s="1">
        <v>54.69</v>
      </c>
      <c r="J4570" s="1">
        <v>7.69230769230769E-2</v>
      </c>
      <c r="K4570" s="1">
        <v>0</v>
      </c>
      <c r="L4570" s="1">
        <v>0</v>
      </c>
      <c r="M4570" s="1">
        <v>0</v>
      </c>
      <c r="N4570" s="1">
        <v>0</v>
      </c>
      <c r="O4570" s="1" t="s">
        <v>22</v>
      </c>
      <c r="P4570" s="1" t="s">
        <v>62</v>
      </c>
      <c r="Q4570" s="10">
        <f>I4570*Part2Out!C$72+'relay test.csv'!K4570*Part2Out!C$74+'relay test.csv'!L4570*Part2Out!C$75+'relay test.csv'!M4570*Part2Out!C$76</f>
        <v>0.11073505601215673</v>
      </c>
      <c r="R4570" s="11">
        <f t="shared" si="568"/>
        <v>1.117098899006322</v>
      </c>
      <c r="S4570" s="12">
        <f t="shared" si="569"/>
        <v>0.52765550987279886</v>
      </c>
      <c r="T4570" s="11">
        <f t="shared" si="570"/>
        <v>1</v>
      </c>
      <c r="U4570" s="11">
        <f t="shared" si="571"/>
        <v>0</v>
      </c>
      <c r="W4570" s="1">
        <f t="shared" si="572"/>
        <v>1</v>
      </c>
      <c r="X4570" s="12">
        <f t="shared" si="573"/>
        <v>0.5</v>
      </c>
      <c r="Y4570" s="11">
        <f t="shared" si="574"/>
        <v>0</v>
      </c>
      <c r="Z4570" s="1">
        <f t="shared" si="575"/>
        <v>0</v>
      </c>
    </row>
    <row r="4571" spans="1:26" x14ac:dyDescent="0.2">
      <c r="A4571" s="1" t="s">
        <v>4594</v>
      </c>
      <c r="B4571" s="1">
        <v>1</v>
      </c>
      <c r="C4571" s="2">
        <v>41564</v>
      </c>
      <c r="D4571" s="2">
        <v>41564</v>
      </c>
      <c r="E4571" s="2">
        <v>41564</v>
      </c>
      <c r="F4571" s="1">
        <v>28</v>
      </c>
      <c r="G4571" s="1">
        <v>10.71428571</v>
      </c>
      <c r="H4571" s="1">
        <v>0</v>
      </c>
      <c r="I4571" s="1">
        <v>40.020000000000003</v>
      </c>
      <c r="J4571" s="1">
        <v>0</v>
      </c>
      <c r="K4571" s="1">
        <v>1</v>
      </c>
      <c r="L4571" s="1">
        <v>0</v>
      </c>
      <c r="M4571" s="1">
        <v>0</v>
      </c>
      <c r="N4571" s="1">
        <v>0</v>
      </c>
      <c r="O4571" s="1" t="s">
        <v>22</v>
      </c>
      <c r="P4571" s="1" t="s">
        <v>27</v>
      </c>
      <c r="Q4571" s="10">
        <f>I4571*Part2Out!C$72+'relay test.csv'!K4571*Part2Out!C$74+'relay test.csv'!L4571*Part2Out!C$75+'relay test.csv'!M4571*Part2Out!C$76</f>
        <v>0.89010557294618953</v>
      </c>
      <c r="R4571" s="11">
        <f t="shared" si="568"/>
        <v>2.4353867486725398</v>
      </c>
      <c r="S4571" s="12">
        <f t="shared" si="569"/>
        <v>0.70891195863568846</v>
      </c>
      <c r="T4571" s="11">
        <f t="shared" si="570"/>
        <v>1</v>
      </c>
      <c r="U4571" s="11">
        <f t="shared" si="571"/>
        <v>1</v>
      </c>
      <c r="W4571" s="1">
        <f t="shared" si="572"/>
        <v>1</v>
      </c>
      <c r="X4571" s="12">
        <f t="shared" si="573"/>
        <v>0.5</v>
      </c>
      <c r="Y4571" s="11">
        <f t="shared" si="574"/>
        <v>0</v>
      </c>
      <c r="Z4571" s="1">
        <f t="shared" si="575"/>
        <v>1</v>
      </c>
    </row>
    <row r="4572" spans="1:26" x14ac:dyDescent="0.2">
      <c r="A4572" s="1" t="s">
        <v>4595</v>
      </c>
      <c r="B4572" s="1">
        <v>1</v>
      </c>
      <c r="C4572" s="2">
        <v>41564</v>
      </c>
      <c r="D4572" s="2">
        <v>41564</v>
      </c>
      <c r="E4572" s="2">
        <v>41598</v>
      </c>
      <c r="F4572" s="1">
        <v>32</v>
      </c>
      <c r="G4572" s="1">
        <v>59.375</v>
      </c>
      <c r="H4572" s="1">
        <v>12.5</v>
      </c>
      <c r="I4572" s="1">
        <v>99.72</v>
      </c>
      <c r="J4572" s="1">
        <v>0.14705882352941199</v>
      </c>
      <c r="K4572" s="1">
        <v>1</v>
      </c>
      <c r="L4572" s="1">
        <v>0</v>
      </c>
      <c r="M4572" s="1">
        <v>0</v>
      </c>
      <c r="N4572" s="1">
        <v>0</v>
      </c>
      <c r="O4572" s="1" t="s">
        <v>29</v>
      </c>
      <c r="P4572" s="1" t="s">
        <v>62</v>
      </c>
      <c r="Q4572" s="10">
        <f>I4572*Part2Out!C$72+'relay test.csv'!K4572*Part2Out!C$74+'relay test.csv'!L4572*Part2Out!C$75+'relay test.csv'!M4572*Part2Out!C$76</f>
        <v>1.0109847619007655</v>
      </c>
      <c r="R4572" s="11">
        <f t="shared" si="568"/>
        <v>2.7483061100098447</v>
      </c>
      <c r="S4572" s="12">
        <f t="shared" si="569"/>
        <v>0.73321282449971159</v>
      </c>
      <c r="T4572" s="11">
        <f t="shared" si="570"/>
        <v>1</v>
      </c>
      <c r="U4572" s="11">
        <f t="shared" si="571"/>
        <v>1</v>
      </c>
      <c r="W4572" s="1">
        <f t="shared" si="572"/>
        <v>1</v>
      </c>
      <c r="X4572" s="12">
        <f t="shared" si="573"/>
        <v>0.5</v>
      </c>
      <c r="Y4572" s="11">
        <f t="shared" si="574"/>
        <v>0</v>
      </c>
      <c r="Z4572" s="1">
        <f t="shared" si="575"/>
        <v>1</v>
      </c>
    </row>
    <row r="4573" spans="1:26" x14ac:dyDescent="0.2">
      <c r="A4573" s="1" t="s">
        <v>4596</v>
      </c>
      <c r="B4573" s="1">
        <v>1</v>
      </c>
      <c r="C4573" s="2">
        <v>41564</v>
      </c>
      <c r="D4573" s="2">
        <v>41564</v>
      </c>
      <c r="E4573" s="2">
        <v>41564</v>
      </c>
      <c r="F4573" s="1">
        <v>33</v>
      </c>
      <c r="G4573" s="1">
        <v>0</v>
      </c>
      <c r="H4573" s="1">
        <v>0</v>
      </c>
      <c r="I4573" s="1">
        <v>109.34</v>
      </c>
      <c r="J4573" s="1">
        <v>0</v>
      </c>
      <c r="K4573" s="1">
        <v>1</v>
      </c>
      <c r="L4573" s="1">
        <v>0</v>
      </c>
      <c r="M4573" s="1">
        <v>0</v>
      </c>
      <c r="N4573" s="1">
        <v>0</v>
      </c>
      <c r="O4573" s="1" t="s">
        <v>25</v>
      </c>
      <c r="P4573" s="1" t="s">
        <v>27</v>
      </c>
      <c r="Q4573" s="10">
        <f>I4573*Part2Out!C$72+'relay test.csv'!K4573*Part2Out!C$74+'relay test.csv'!L4573*Part2Out!C$75+'relay test.csv'!M4573*Part2Out!C$76</f>
        <v>1.0304631169718379</v>
      </c>
      <c r="R4573" s="11">
        <f t="shared" si="568"/>
        <v>2.8023633562552996</v>
      </c>
      <c r="S4573" s="12">
        <f t="shared" si="569"/>
        <v>0.73700567086654367</v>
      </c>
      <c r="T4573" s="11">
        <f t="shared" si="570"/>
        <v>1</v>
      </c>
      <c r="U4573" s="11">
        <f t="shared" si="571"/>
        <v>1</v>
      </c>
      <c r="W4573" s="1">
        <f t="shared" si="572"/>
        <v>1</v>
      </c>
      <c r="X4573" s="12">
        <f t="shared" si="573"/>
        <v>0.5</v>
      </c>
      <c r="Y4573" s="11">
        <f t="shared" si="574"/>
        <v>0</v>
      </c>
      <c r="Z4573" s="1">
        <f t="shared" si="575"/>
        <v>1</v>
      </c>
    </row>
    <row r="4574" spans="1:26" x14ac:dyDescent="0.2">
      <c r="A4574" s="1" t="s">
        <v>4597</v>
      </c>
      <c r="B4574" s="1">
        <v>1</v>
      </c>
      <c r="C4574" s="2">
        <v>41564</v>
      </c>
      <c r="D4574" s="2">
        <v>41564</v>
      </c>
      <c r="E4574" s="2">
        <v>41564</v>
      </c>
      <c r="F4574" s="1">
        <v>41</v>
      </c>
      <c r="G4574" s="1">
        <v>24.390243900000002</v>
      </c>
      <c r="H4574" s="1">
        <v>2.4390243900000002</v>
      </c>
      <c r="I4574" s="1">
        <v>40</v>
      </c>
      <c r="J4574" s="1">
        <v>0</v>
      </c>
      <c r="K4574" s="1">
        <v>1</v>
      </c>
      <c r="L4574" s="1">
        <v>1</v>
      </c>
      <c r="M4574" s="1">
        <v>0</v>
      </c>
      <c r="N4574" s="1">
        <v>0</v>
      </c>
      <c r="O4574" s="1" t="s">
        <v>31</v>
      </c>
      <c r="P4574" s="1" t="s">
        <v>62</v>
      </c>
      <c r="Q4574" s="10">
        <f>I4574*Part2Out!C$72+'relay test.csv'!K4574*Part2Out!C$74+'relay test.csv'!L4574*Part2Out!C$75+'relay test.csv'!M4574*Part2Out!C$76</f>
        <v>1.7577953465088156</v>
      </c>
      <c r="R4574" s="11">
        <f t="shared" si="568"/>
        <v>5.7996370993010196</v>
      </c>
      <c r="S4574" s="12">
        <f t="shared" si="569"/>
        <v>0.85293332785321785</v>
      </c>
      <c r="T4574" s="11">
        <f t="shared" si="570"/>
        <v>1</v>
      </c>
      <c r="U4574" s="11">
        <f t="shared" si="571"/>
        <v>1</v>
      </c>
      <c r="W4574" s="1">
        <f t="shared" si="572"/>
        <v>1</v>
      </c>
      <c r="X4574" s="12">
        <f t="shared" si="573"/>
        <v>0.5</v>
      </c>
      <c r="Y4574" s="11">
        <f t="shared" si="574"/>
        <v>0</v>
      </c>
      <c r="Z4574" s="1">
        <f t="shared" si="575"/>
        <v>1</v>
      </c>
    </row>
    <row r="4575" spans="1:26" x14ac:dyDescent="0.2">
      <c r="A4575" s="1" t="s">
        <v>4598</v>
      </c>
      <c r="B4575" s="1">
        <v>1</v>
      </c>
      <c r="C4575" s="2">
        <v>41564</v>
      </c>
      <c r="D4575" s="2">
        <v>41564</v>
      </c>
      <c r="E4575" s="2">
        <v>41564</v>
      </c>
      <c r="F4575" s="1">
        <v>27</v>
      </c>
      <c r="G4575" s="1">
        <v>37.037037040000001</v>
      </c>
      <c r="H4575" s="1">
        <v>7.407407407</v>
      </c>
      <c r="I4575" s="1">
        <v>40.020000000000003</v>
      </c>
      <c r="J4575" s="1">
        <v>0</v>
      </c>
      <c r="K4575" s="1">
        <v>1</v>
      </c>
      <c r="L4575" s="1">
        <v>1</v>
      </c>
      <c r="M4575" s="1">
        <v>0</v>
      </c>
      <c r="N4575" s="1">
        <v>0</v>
      </c>
      <c r="O4575" s="1" t="s">
        <v>25</v>
      </c>
      <c r="P4575" s="1" t="s">
        <v>27</v>
      </c>
      <c r="Q4575" s="10">
        <f>I4575*Part2Out!C$72+'relay test.csv'!K4575*Part2Out!C$74+'relay test.csv'!L4575*Part2Out!C$75+'relay test.csv'!M4575*Part2Out!C$76</f>
        <v>1.7578358420495039</v>
      </c>
      <c r="R4575" s="11">
        <f t="shared" si="568"/>
        <v>5.7998719634965958</v>
      </c>
      <c r="S4575" s="12">
        <f t="shared" si="569"/>
        <v>0.85293840746292737</v>
      </c>
      <c r="T4575" s="11">
        <f t="shared" si="570"/>
        <v>1</v>
      </c>
      <c r="U4575" s="11">
        <f t="shared" si="571"/>
        <v>1</v>
      </c>
      <c r="W4575" s="1">
        <f t="shared" si="572"/>
        <v>1</v>
      </c>
      <c r="X4575" s="12">
        <f t="shared" si="573"/>
        <v>0.5</v>
      </c>
      <c r="Y4575" s="11">
        <f t="shared" si="574"/>
        <v>0</v>
      </c>
      <c r="Z4575" s="1">
        <f t="shared" si="575"/>
        <v>1</v>
      </c>
    </row>
    <row r="4576" spans="1:26" x14ac:dyDescent="0.2">
      <c r="A4576" s="1" t="s">
        <v>4599</v>
      </c>
      <c r="B4576" s="1">
        <v>1</v>
      </c>
      <c r="C4576" s="2">
        <v>40283</v>
      </c>
      <c r="D4576" s="2">
        <v>41558</v>
      </c>
      <c r="E4576" s="2">
        <v>41575</v>
      </c>
      <c r="F4576" s="1">
        <v>31</v>
      </c>
      <c r="G4576" s="1">
        <v>6.451612903</v>
      </c>
      <c r="H4576" s="1">
        <v>0</v>
      </c>
      <c r="I4576" s="1">
        <v>76.16</v>
      </c>
      <c r="J4576" s="1">
        <v>0.11764705882352899</v>
      </c>
      <c r="K4576" s="1">
        <v>0</v>
      </c>
      <c r="L4576" s="1">
        <v>0</v>
      </c>
      <c r="M4576" s="1">
        <v>0</v>
      </c>
      <c r="N4576" s="1">
        <v>0</v>
      </c>
      <c r="O4576" s="1" t="s">
        <v>31</v>
      </c>
      <c r="P4576" s="1" t="s">
        <v>23</v>
      </c>
      <c r="Q4576" s="10">
        <f>I4576*Part2Out!C$72+'relay test.csv'!K4576*Part2Out!C$74+'relay test.csv'!L4576*Part2Out!C$75+'relay test.csv'!M4576*Part2Out!C$76</f>
        <v>0.15420701894104694</v>
      </c>
      <c r="R4576" s="11">
        <f t="shared" si="568"/>
        <v>1.166732397484344</v>
      </c>
      <c r="S4576" s="12">
        <f t="shared" si="569"/>
        <v>0.5384755398677582</v>
      </c>
      <c r="T4576" s="11">
        <f t="shared" si="570"/>
        <v>1</v>
      </c>
      <c r="U4576" s="11">
        <f t="shared" si="571"/>
        <v>1</v>
      </c>
      <c r="W4576" s="1">
        <f t="shared" si="572"/>
        <v>1</v>
      </c>
      <c r="X4576" s="12">
        <f t="shared" si="573"/>
        <v>0.5</v>
      </c>
      <c r="Y4576" s="11">
        <f t="shared" si="574"/>
        <v>0</v>
      </c>
      <c r="Z4576" s="1">
        <f t="shared" si="575"/>
        <v>1</v>
      </c>
    </row>
    <row r="4577" spans="1:26" x14ac:dyDescent="0.2">
      <c r="A4577" s="1" t="s">
        <v>4600</v>
      </c>
      <c r="B4577" s="1">
        <v>1</v>
      </c>
      <c r="C4577" s="2">
        <v>41564</v>
      </c>
      <c r="D4577" s="2">
        <v>41564</v>
      </c>
      <c r="E4577" s="2">
        <v>41564</v>
      </c>
      <c r="F4577" s="1">
        <v>32</v>
      </c>
      <c r="G4577" s="1">
        <v>0</v>
      </c>
      <c r="H4577" s="1">
        <v>0</v>
      </c>
      <c r="I4577" s="1">
        <v>40.020000000000003</v>
      </c>
      <c r="J4577" s="1">
        <v>0</v>
      </c>
      <c r="K4577" s="1">
        <v>1</v>
      </c>
      <c r="L4577" s="1">
        <v>0</v>
      </c>
      <c r="M4577" s="1">
        <v>0</v>
      </c>
      <c r="N4577" s="1">
        <v>0</v>
      </c>
      <c r="O4577" s="1" t="s">
        <v>25</v>
      </c>
      <c r="P4577" s="1" t="s">
        <v>27</v>
      </c>
      <c r="Q4577" s="10">
        <f>I4577*Part2Out!C$72+'relay test.csv'!K4577*Part2Out!C$74+'relay test.csv'!L4577*Part2Out!C$75+'relay test.csv'!M4577*Part2Out!C$76</f>
        <v>0.89010557294618953</v>
      </c>
      <c r="R4577" s="11">
        <f t="shared" si="568"/>
        <v>2.4353867486725398</v>
      </c>
      <c r="S4577" s="12">
        <f t="shared" si="569"/>
        <v>0.70891195863568846</v>
      </c>
      <c r="T4577" s="11">
        <f t="shared" si="570"/>
        <v>1</v>
      </c>
      <c r="U4577" s="11">
        <f t="shared" si="571"/>
        <v>1</v>
      </c>
      <c r="W4577" s="1">
        <f t="shared" si="572"/>
        <v>1</v>
      </c>
      <c r="X4577" s="12">
        <f t="shared" si="573"/>
        <v>0.5</v>
      </c>
      <c r="Y4577" s="11">
        <f t="shared" si="574"/>
        <v>0</v>
      </c>
      <c r="Z4577" s="1">
        <f t="shared" si="575"/>
        <v>1</v>
      </c>
    </row>
    <row r="4578" spans="1:26" x14ac:dyDescent="0.2">
      <c r="A4578" s="1" t="s">
        <v>4601</v>
      </c>
      <c r="B4578" s="1">
        <v>1</v>
      </c>
      <c r="C4578" s="2">
        <v>41564</v>
      </c>
      <c r="D4578" s="2">
        <v>41564</v>
      </c>
      <c r="E4578" s="2">
        <v>41564</v>
      </c>
      <c r="F4578" s="1">
        <v>18</v>
      </c>
      <c r="G4578" s="1">
        <v>16.666666670000001</v>
      </c>
      <c r="H4578" s="1">
        <v>5.5555555559999998</v>
      </c>
      <c r="I4578" s="1">
        <v>40.020000000000003</v>
      </c>
      <c r="J4578" s="1">
        <v>0</v>
      </c>
      <c r="K4578" s="1">
        <v>1</v>
      </c>
      <c r="L4578" s="1">
        <v>0</v>
      </c>
      <c r="M4578" s="1">
        <v>0</v>
      </c>
      <c r="N4578" s="1">
        <v>0</v>
      </c>
      <c r="O4578" s="1" t="s">
        <v>22</v>
      </c>
      <c r="P4578" s="1" t="s">
        <v>27</v>
      </c>
      <c r="Q4578" s="10">
        <f>I4578*Part2Out!C$72+'relay test.csv'!K4578*Part2Out!C$74+'relay test.csv'!L4578*Part2Out!C$75+'relay test.csv'!M4578*Part2Out!C$76</f>
        <v>0.89010557294618953</v>
      </c>
      <c r="R4578" s="11">
        <f t="shared" si="568"/>
        <v>2.4353867486725398</v>
      </c>
      <c r="S4578" s="12">
        <f t="shared" si="569"/>
        <v>0.70891195863568846</v>
      </c>
      <c r="T4578" s="11">
        <f t="shared" si="570"/>
        <v>1</v>
      </c>
      <c r="U4578" s="11">
        <f t="shared" si="571"/>
        <v>1</v>
      </c>
      <c r="W4578" s="1">
        <f t="shared" si="572"/>
        <v>1</v>
      </c>
      <c r="X4578" s="12">
        <f t="shared" si="573"/>
        <v>0.5</v>
      </c>
      <c r="Y4578" s="11">
        <f t="shared" si="574"/>
        <v>0</v>
      </c>
      <c r="Z4578" s="1">
        <f t="shared" si="575"/>
        <v>1</v>
      </c>
    </row>
    <row r="4579" spans="1:26" x14ac:dyDescent="0.2">
      <c r="A4579" s="1" t="s">
        <v>4602</v>
      </c>
      <c r="B4579" s="1">
        <v>1</v>
      </c>
      <c r="C4579" s="2">
        <v>41564</v>
      </c>
      <c r="D4579" s="2">
        <v>41598</v>
      </c>
      <c r="E4579" s="2">
        <v>41598</v>
      </c>
      <c r="F4579" s="1">
        <v>43</v>
      </c>
      <c r="G4579" s="1">
        <v>9.3023255809999998</v>
      </c>
      <c r="H4579" s="1">
        <v>2.3255813949999999</v>
      </c>
      <c r="I4579" s="1">
        <v>58.35</v>
      </c>
      <c r="J4579" s="1">
        <v>0</v>
      </c>
      <c r="K4579" s="1">
        <v>1</v>
      </c>
      <c r="L4579" s="1">
        <v>0</v>
      </c>
      <c r="M4579" s="1">
        <v>0</v>
      </c>
      <c r="N4579" s="1">
        <v>0</v>
      </c>
      <c r="O4579" s="1" t="s">
        <v>35</v>
      </c>
      <c r="P4579" s="1" t="s">
        <v>23</v>
      </c>
      <c r="Q4579" s="10">
        <f>I4579*Part2Out!C$72+'relay test.csv'!K4579*Part2Out!C$74+'relay test.csv'!L4579*Part2Out!C$75+'relay test.csv'!M4579*Part2Out!C$76</f>
        <v>0.92721973598701668</v>
      </c>
      <c r="R4579" s="11">
        <f t="shared" si="568"/>
        <v>2.5274723595995048</v>
      </c>
      <c r="S4579" s="12">
        <f t="shared" si="569"/>
        <v>0.71651088993549594</v>
      </c>
      <c r="T4579" s="11">
        <f t="shared" si="570"/>
        <v>1</v>
      </c>
      <c r="U4579" s="11">
        <f t="shared" si="571"/>
        <v>1</v>
      </c>
      <c r="W4579" s="1">
        <f t="shared" si="572"/>
        <v>1</v>
      </c>
      <c r="X4579" s="12">
        <f t="shared" si="573"/>
        <v>0.5</v>
      </c>
      <c r="Y4579" s="11">
        <f t="shared" si="574"/>
        <v>0</v>
      </c>
      <c r="Z4579" s="1">
        <f t="shared" si="575"/>
        <v>1</v>
      </c>
    </row>
    <row r="4580" spans="1:26" x14ac:dyDescent="0.2">
      <c r="A4580" s="1" t="s">
        <v>4603</v>
      </c>
      <c r="B4580" s="1">
        <v>1</v>
      </c>
      <c r="C4580" s="2">
        <v>41564</v>
      </c>
      <c r="D4580" s="2">
        <v>41565</v>
      </c>
      <c r="E4580" s="2">
        <v>41565</v>
      </c>
      <c r="F4580" s="1">
        <v>25</v>
      </c>
      <c r="G4580" s="1">
        <v>8</v>
      </c>
      <c r="H4580" s="1">
        <v>4</v>
      </c>
      <c r="I4580" s="1">
        <v>40.020000000000003</v>
      </c>
      <c r="J4580" s="1">
        <v>0</v>
      </c>
      <c r="K4580" s="1">
        <v>1</v>
      </c>
      <c r="L4580" s="1">
        <v>0</v>
      </c>
      <c r="M4580" s="1">
        <v>0</v>
      </c>
      <c r="N4580" s="1">
        <v>0</v>
      </c>
      <c r="O4580" s="1" t="s">
        <v>31</v>
      </c>
      <c r="P4580" s="1" t="s">
        <v>27</v>
      </c>
      <c r="Q4580" s="10">
        <f>I4580*Part2Out!C$72+'relay test.csv'!K4580*Part2Out!C$74+'relay test.csv'!L4580*Part2Out!C$75+'relay test.csv'!M4580*Part2Out!C$76</f>
        <v>0.89010557294618953</v>
      </c>
      <c r="R4580" s="11">
        <f t="shared" si="568"/>
        <v>2.4353867486725398</v>
      </c>
      <c r="S4580" s="12">
        <f t="shared" si="569"/>
        <v>0.70891195863568846</v>
      </c>
      <c r="T4580" s="11">
        <f t="shared" si="570"/>
        <v>1</v>
      </c>
      <c r="U4580" s="11">
        <f t="shared" si="571"/>
        <v>1</v>
      </c>
      <c r="W4580" s="1">
        <f t="shared" si="572"/>
        <v>1</v>
      </c>
      <c r="X4580" s="12">
        <f t="shared" si="573"/>
        <v>0.5</v>
      </c>
      <c r="Y4580" s="11">
        <f t="shared" si="574"/>
        <v>0</v>
      </c>
      <c r="Z4580" s="1">
        <f t="shared" si="575"/>
        <v>1</v>
      </c>
    </row>
    <row r="4581" spans="1:26" x14ac:dyDescent="0.2">
      <c r="A4581" s="1" t="s">
        <v>4604</v>
      </c>
      <c r="B4581" s="1">
        <v>1</v>
      </c>
      <c r="C4581" s="2">
        <v>41564</v>
      </c>
      <c r="D4581" s="2">
        <v>41564</v>
      </c>
      <c r="E4581" s="2">
        <v>41564</v>
      </c>
      <c r="F4581" s="1">
        <v>29</v>
      </c>
      <c r="G4581" s="1">
        <v>24.137931030000001</v>
      </c>
      <c r="H4581" s="1">
        <v>3.448275862</v>
      </c>
      <c r="I4581" s="1">
        <v>40.020000000000003</v>
      </c>
      <c r="J4581" s="1">
        <v>0</v>
      </c>
      <c r="K4581" s="1">
        <v>1</v>
      </c>
      <c r="L4581" s="1">
        <v>0</v>
      </c>
      <c r="M4581" s="1">
        <v>0</v>
      </c>
      <c r="N4581" s="1">
        <v>0</v>
      </c>
      <c r="O4581" s="1" t="s">
        <v>22</v>
      </c>
      <c r="P4581" s="1" t="s">
        <v>27</v>
      </c>
      <c r="Q4581" s="10">
        <f>I4581*Part2Out!C$72+'relay test.csv'!K4581*Part2Out!C$74+'relay test.csv'!L4581*Part2Out!C$75+'relay test.csv'!M4581*Part2Out!C$76</f>
        <v>0.89010557294618953</v>
      </c>
      <c r="R4581" s="11">
        <f t="shared" si="568"/>
        <v>2.4353867486725398</v>
      </c>
      <c r="S4581" s="12">
        <f t="shared" si="569"/>
        <v>0.70891195863568846</v>
      </c>
      <c r="T4581" s="11">
        <f t="shared" si="570"/>
        <v>1</v>
      </c>
      <c r="U4581" s="11">
        <f t="shared" si="571"/>
        <v>1</v>
      </c>
      <c r="W4581" s="1">
        <f t="shared" si="572"/>
        <v>1</v>
      </c>
      <c r="X4581" s="12">
        <f t="shared" si="573"/>
        <v>0.5</v>
      </c>
      <c r="Y4581" s="11">
        <f t="shared" si="574"/>
        <v>0</v>
      </c>
      <c r="Z4581" s="1">
        <f t="shared" si="575"/>
        <v>1</v>
      </c>
    </row>
    <row r="4582" spans="1:26" x14ac:dyDescent="0.2">
      <c r="A4582" s="1" t="s">
        <v>4605</v>
      </c>
      <c r="B4582" s="1">
        <v>0</v>
      </c>
      <c r="C4582" s="2">
        <v>41564</v>
      </c>
      <c r="D4582" s="2">
        <v>41567</v>
      </c>
      <c r="E4582" s="2">
        <v>41567</v>
      </c>
      <c r="F4582" s="1">
        <v>15</v>
      </c>
      <c r="G4582" s="1">
        <v>60</v>
      </c>
      <c r="H4582" s="1">
        <v>26.666666670000001</v>
      </c>
      <c r="I4582" s="1">
        <v>40.020000000000003</v>
      </c>
      <c r="J4582" s="1">
        <v>0</v>
      </c>
      <c r="K4582" s="1">
        <v>1</v>
      </c>
      <c r="L4582" s="1">
        <v>0</v>
      </c>
      <c r="M4582" s="1">
        <v>0</v>
      </c>
      <c r="N4582" s="1">
        <v>0</v>
      </c>
      <c r="O4582" s="1" t="s">
        <v>31</v>
      </c>
      <c r="P4582" s="1" t="s">
        <v>27</v>
      </c>
      <c r="Q4582" s="10">
        <f>I4582*Part2Out!C$72+'relay test.csv'!K4582*Part2Out!C$74+'relay test.csv'!L4582*Part2Out!C$75+'relay test.csv'!M4582*Part2Out!C$76</f>
        <v>0.89010557294618953</v>
      </c>
      <c r="R4582" s="11">
        <f t="shared" si="568"/>
        <v>2.4353867486725398</v>
      </c>
      <c r="S4582" s="12">
        <f t="shared" si="569"/>
        <v>0.70891195863568846</v>
      </c>
      <c r="T4582" s="11">
        <f t="shared" si="570"/>
        <v>1</v>
      </c>
      <c r="U4582" s="11">
        <f t="shared" si="571"/>
        <v>0</v>
      </c>
      <c r="W4582" s="1">
        <f t="shared" si="572"/>
        <v>1</v>
      </c>
      <c r="X4582" s="12">
        <f t="shared" si="573"/>
        <v>0.5</v>
      </c>
      <c r="Y4582" s="11">
        <f t="shared" si="574"/>
        <v>0</v>
      </c>
      <c r="Z4582" s="1">
        <f t="shared" si="575"/>
        <v>0</v>
      </c>
    </row>
    <row r="4583" spans="1:26" x14ac:dyDescent="0.2">
      <c r="A4583" s="1" t="s">
        <v>4606</v>
      </c>
      <c r="B4583" s="1">
        <v>1</v>
      </c>
      <c r="C4583" s="2">
        <v>41564</v>
      </c>
      <c r="D4583" s="2">
        <v>41565</v>
      </c>
      <c r="E4583" s="2">
        <v>41565</v>
      </c>
      <c r="F4583" s="1">
        <v>8</v>
      </c>
      <c r="G4583" s="1">
        <v>12.5</v>
      </c>
      <c r="H4583" s="1">
        <v>0</v>
      </c>
      <c r="I4583" s="1">
        <v>40.020000000000003</v>
      </c>
      <c r="J4583" s="1">
        <v>0</v>
      </c>
      <c r="K4583" s="1">
        <v>1</v>
      </c>
      <c r="L4583" s="1">
        <v>0</v>
      </c>
      <c r="M4583" s="1">
        <v>0</v>
      </c>
      <c r="N4583" s="1">
        <v>0</v>
      </c>
      <c r="O4583" s="1" t="s">
        <v>31</v>
      </c>
      <c r="P4583" s="1" t="s">
        <v>27</v>
      </c>
      <c r="Q4583" s="10">
        <f>I4583*Part2Out!C$72+'relay test.csv'!K4583*Part2Out!C$74+'relay test.csv'!L4583*Part2Out!C$75+'relay test.csv'!M4583*Part2Out!C$76</f>
        <v>0.89010557294618953</v>
      </c>
      <c r="R4583" s="11">
        <f t="shared" si="568"/>
        <v>2.4353867486725398</v>
      </c>
      <c r="S4583" s="12">
        <f t="shared" si="569"/>
        <v>0.70891195863568846</v>
      </c>
      <c r="T4583" s="11">
        <f t="shared" si="570"/>
        <v>1</v>
      </c>
      <c r="U4583" s="11">
        <f t="shared" si="571"/>
        <v>1</v>
      </c>
      <c r="W4583" s="1">
        <f t="shared" si="572"/>
        <v>1</v>
      </c>
      <c r="X4583" s="12">
        <f t="shared" si="573"/>
        <v>0.5</v>
      </c>
      <c r="Y4583" s="11">
        <f t="shared" si="574"/>
        <v>0</v>
      </c>
      <c r="Z4583" s="1">
        <f t="shared" si="575"/>
        <v>1</v>
      </c>
    </row>
    <row r="4584" spans="1:26" x14ac:dyDescent="0.2">
      <c r="A4584" s="1" t="s">
        <v>4607</v>
      </c>
      <c r="B4584" s="1">
        <v>1</v>
      </c>
      <c r="C4584" s="2">
        <v>41564</v>
      </c>
      <c r="D4584" s="2">
        <v>41596</v>
      </c>
      <c r="E4584" s="2">
        <v>41596</v>
      </c>
      <c r="F4584" s="1">
        <v>42</v>
      </c>
      <c r="G4584" s="1">
        <v>4.7619047620000003</v>
      </c>
      <c r="H4584" s="1">
        <v>4.7619047620000003</v>
      </c>
      <c r="I4584" s="1">
        <v>27.5</v>
      </c>
      <c r="J4584" s="1">
        <v>0</v>
      </c>
      <c r="K4584" s="1">
        <v>1</v>
      </c>
      <c r="L4584" s="1">
        <v>0</v>
      </c>
      <c r="M4584" s="1">
        <v>0</v>
      </c>
      <c r="N4584" s="1">
        <v>0</v>
      </c>
      <c r="O4584" s="1" t="s">
        <v>29</v>
      </c>
      <c r="P4584" s="1" t="s">
        <v>62</v>
      </c>
      <c r="Q4584" s="10">
        <f>I4584*Part2Out!C$72+'relay test.csv'!K4584*Part2Out!C$74+'relay test.csv'!L4584*Part2Out!C$75+'relay test.csv'!M4584*Part2Out!C$76</f>
        <v>0.86475536447531365</v>
      </c>
      <c r="R4584" s="11">
        <f t="shared" si="568"/>
        <v>2.3744251461792891</v>
      </c>
      <c r="S4584" s="12">
        <f t="shared" si="569"/>
        <v>0.70365322782985562</v>
      </c>
      <c r="T4584" s="11">
        <f t="shared" si="570"/>
        <v>1</v>
      </c>
      <c r="U4584" s="11">
        <f t="shared" si="571"/>
        <v>1</v>
      </c>
      <c r="W4584" s="1">
        <f t="shared" si="572"/>
        <v>1</v>
      </c>
      <c r="X4584" s="12">
        <f t="shared" si="573"/>
        <v>0.5</v>
      </c>
      <c r="Y4584" s="11">
        <f t="shared" si="574"/>
        <v>0</v>
      </c>
      <c r="Z4584" s="1">
        <f t="shared" si="575"/>
        <v>1</v>
      </c>
    </row>
    <row r="4585" spans="1:26" x14ac:dyDescent="0.2">
      <c r="A4585" s="1" t="s">
        <v>4608</v>
      </c>
      <c r="B4585" s="1">
        <v>1</v>
      </c>
      <c r="C4585" s="2">
        <v>41564</v>
      </c>
      <c r="D4585" s="2">
        <v>41564</v>
      </c>
      <c r="E4585" s="2">
        <v>41564</v>
      </c>
      <c r="F4585" s="1">
        <v>32</v>
      </c>
      <c r="G4585" s="1">
        <v>3.125</v>
      </c>
      <c r="H4585" s="1">
        <v>3.125</v>
      </c>
      <c r="I4585" s="1">
        <v>48</v>
      </c>
      <c r="J4585" s="1">
        <v>0</v>
      </c>
      <c r="K4585" s="1">
        <v>1</v>
      </c>
      <c r="L4585" s="1">
        <v>0</v>
      </c>
      <c r="M4585" s="1">
        <v>0</v>
      </c>
      <c r="N4585" s="1">
        <v>0</v>
      </c>
      <c r="O4585" s="1" t="s">
        <v>22</v>
      </c>
      <c r="P4585" s="1" t="s">
        <v>23</v>
      </c>
      <c r="Q4585" s="10">
        <f>I4585*Part2Out!C$72+'relay test.csv'!K4585*Part2Out!C$74+'relay test.csv'!L4585*Part2Out!C$75+'relay test.csv'!M4585*Part2Out!C$76</f>
        <v>0.90626329368082126</v>
      </c>
      <c r="R4585" s="11">
        <f t="shared" si="568"/>
        <v>2.4750566723577445</v>
      </c>
      <c r="S4585" s="12">
        <f t="shared" si="569"/>
        <v>0.71223490887084628</v>
      </c>
      <c r="T4585" s="11">
        <f t="shared" si="570"/>
        <v>1</v>
      </c>
      <c r="U4585" s="11">
        <f t="shared" si="571"/>
        <v>1</v>
      </c>
      <c r="W4585" s="1">
        <f t="shared" si="572"/>
        <v>1</v>
      </c>
      <c r="X4585" s="12">
        <f t="shared" si="573"/>
        <v>0.5</v>
      </c>
      <c r="Y4585" s="11">
        <f t="shared" si="574"/>
        <v>0</v>
      </c>
      <c r="Z4585" s="1">
        <f t="shared" si="575"/>
        <v>1</v>
      </c>
    </row>
    <row r="4586" spans="1:26" x14ac:dyDescent="0.2">
      <c r="A4586" s="1" t="s">
        <v>4609</v>
      </c>
      <c r="B4586" s="1">
        <v>0</v>
      </c>
      <c r="C4586" s="2">
        <v>41564</v>
      </c>
      <c r="D4586" s="2">
        <v>41566</v>
      </c>
      <c r="E4586" s="2">
        <v>41566</v>
      </c>
      <c r="F4586" s="1">
        <v>10</v>
      </c>
      <c r="G4586" s="1">
        <v>20</v>
      </c>
      <c r="H4586" s="1">
        <v>10</v>
      </c>
      <c r="I4586" s="1">
        <v>40</v>
      </c>
      <c r="J4586" s="1">
        <v>0</v>
      </c>
      <c r="K4586" s="1">
        <v>1</v>
      </c>
      <c r="L4586" s="1">
        <v>0</v>
      </c>
      <c r="M4586" s="1">
        <v>0</v>
      </c>
      <c r="N4586" s="1">
        <v>0</v>
      </c>
      <c r="O4586" s="1" t="s">
        <v>29</v>
      </c>
      <c r="P4586" s="1" t="s">
        <v>62</v>
      </c>
      <c r="Q4586" s="10">
        <f>I4586*Part2Out!C$72+'relay test.csv'!K4586*Part2Out!C$74+'relay test.csv'!L4586*Part2Out!C$75+'relay test.csv'!M4586*Part2Out!C$76</f>
        <v>0.89006507740550123</v>
      </c>
      <c r="R4586" s="11">
        <f t="shared" si="568"/>
        <v>2.435288128366222</v>
      </c>
      <c r="S4586" s="12">
        <f t="shared" si="569"/>
        <v>0.70890360207555958</v>
      </c>
      <c r="T4586" s="11">
        <f t="shared" si="570"/>
        <v>1</v>
      </c>
      <c r="U4586" s="11">
        <f t="shared" si="571"/>
        <v>0</v>
      </c>
      <c r="W4586" s="1">
        <f t="shared" si="572"/>
        <v>1</v>
      </c>
      <c r="X4586" s="12">
        <f t="shared" si="573"/>
        <v>0.5</v>
      </c>
      <c r="Y4586" s="11">
        <f t="shared" si="574"/>
        <v>0</v>
      </c>
      <c r="Z4586" s="1">
        <f t="shared" si="575"/>
        <v>0</v>
      </c>
    </row>
    <row r="4587" spans="1:26" x14ac:dyDescent="0.2">
      <c r="A4587" s="1" t="s">
        <v>4610</v>
      </c>
      <c r="B4587" s="1">
        <v>1</v>
      </c>
      <c r="C4587" s="2">
        <v>41564</v>
      </c>
      <c r="D4587" s="2">
        <v>41574</v>
      </c>
      <c r="E4587" s="2">
        <v>41574</v>
      </c>
      <c r="F4587" s="1">
        <v>31</v>
      </c>
      <c r="G4587" s="1">
        <v>9.6774193549999996</v>
      </c>
      <c r="H4587" s="1">
        <v>3.225806452</v>
      </c>
      <c r="I4587" s="1">
        <v>74.040000000000006</v>
      </c>
      <c r="J4587" s="1">
        <v>0</v>
      </c>
      <c r="K4587" s="1">
        <v>1</v>
      </c>
      <c r="L4587" s="1">
        <v>0</v>
      </c>
      <c r="M4587" s="1">
        <v>0</v>
      </c>
      <c r="N4587" s="1">
        <v>0</v>
      </c>
      <c r="O4587" s="1" t="s">
        <v>31</v>
      </c>
      <c r="P4587" s="1" t="s">
        <v>23</v>
      </c>
      <c r="Q4587" s="10">
        <f>I4587*Part2Out!C$72+'relay test.csv'!K4587*Part2Out!C$74+'relay test.csv'!L4587*Part2Out!C$75+'relay test.csv'!M4587*Part2Out!C$76</f>
        <v>0.95898848765698808</v>
      </c>
      <c r="R4587" s="11">
        <f t="shared" si="568"/>
        <v>2.6090560458417253</v>
      </c>
      <c r="S4587" s="12">
        <f t="shared" si="569"/>
        <v>0.72291923780120348</v>
      </c>
      <c r="T4587" s="11">
        <f t="shared" si="570"/>
        <v>1</v>
      </c>
      <c r="U4587" s="11">
        <f t="shared" si="571"/>
        <v>1</v>
      </c>
      <c r="W4587" s="1">
        <f t="shared" si="572"/>
        <v>1</v>
      </c>
      <c r="X4587" s="12">
        <f t="shared" si="573"/>
        <v>0.5</v>
      </c>
      <c r="Y4587" s="11">
        <f t="shared" si="574"/>
        <v>0</v>
      </c>
      <c r="Z4587" s="1">
        <f t="shared" si="575"/>
        <v>1</v>
      </c>
    </row>
    <row r="4588" spans="1:26" x14ac:dyDescent="0.2">
      <c r="A4588" s="1" t="s">
        <v>4611</v>
      </c>
      <c r="B4588" s="1">
        <v>1</v>
      </c>
      <c r="C4588" s="2">
        <v>41564</v>
      </c>
      <c r="D4588" s="2">
        <v>41564</v>
      </c>
      <c r="E4588" s="2">
        <v>41564</v>
      </c>
      <c r="F4588" s="1">
        <v>31</v>
      </c>
      <c r="G4588" s="1">
        <v>9.6774193549999996</v>
      </c>
      <c r="H4588" s="1">
        <v>3.225806452</v>
      </c>
      <c r="I4588" s="1">
        <v>59.47</v>
      </c>
      <c r="J4588" s="1">
        <v>0</v>
      </c>
      <c r="K4588" s="1">
        <v>1</v>
      </c>
      <c r="L4588" s="1">
        <v>0</v>
      </c>
      <c r="M4588" s="1">
        <v>0</v>
      </c>
      <c r="N4588" s="1">
        <v>0</v>
      </c>
      <c r="O4588" s="1" t="s">
        <v>161</v>
      </c>
      <c r="P4588" s="1" t="s">
        <v>62</v>
      </c>
      <c r="Q4588" s="10">
        <f>I4588*Part2Out!C$72+'relay test.csv'!K4588*Part2Out!C$74+'relay test.csv'!L4588*Part2Out!C$75+'relay test.csv'!M4588*Part2Out!C$76</f>
        <v>0.92948748626556144</v>
      </c>
      <c r="R4588" s="11">
        <f t="shared" si="568"/>
        <v>2.5332105396675839</v>
      </c>
      <c r="S4588" s="12">
        <f t="shared" si="569"/>
        <v>0.7169712960003557</v>
      </c>
      <c r="T4588" s="11">
        <f t="shared" si="570"/>
        <v>1</v>
      </c>
      <c r="U4588" s="11">
        <f t="shared" si="571"/>
        <v>1</v>
      </c>
      <c r="W4588" s="1">
        <f t="shared" si="572"/>
        <v>1</v>
      </c>
      <c r="X4588" s="12">
        <f t="shared" si="573"/>
        <v>0.5</v>
      </c>
      <c r="Y4588" s="11">
        <f t="shared" si="574"/>
        <v>0</v>
      </c>
      <c r="Z4588" s="1">
        <f t="shared" si="575"/>
        <v>1</v>
      </c>
    </row>
    <row r="4589" spans="1:26" x14ac:dyDescent="0.2">
      <c r="A4589" s="1" t="s">
        <v>4612</v>
      </c>
      <c r="B4589" s="1">
        <v>0</v>
      </c>
      <c r="C4589" s="2">
        <v>41564</v>
      </c>
      <c r="D4589" s="2">
        <v>41598</v>
      </c>
      <c r="E4589" s="2">
        <v>41598</v>
      </c>
      <c r="F4589" s="1">
        <v>46</v>
      </c>
      <c r="G4589" s="1">
        <v>10.86956522</v>
      </c>
      <c r="H4589" s="1">
        <v>0</v>
      </c>
      <c r="I4589" s="1">
        <v>39.090000000000003</v>
      </c>
      <c r="J4589" s="1">
        <v>0</v>
      </c>
      <c r="K4589" s="1">
        <v>1</v>
      </c>
      <c r="L4589" s="1">
        <v>0</v>
      </c>
      <c r="M4589" s="1">
        <v>0</v>
      </c>
      <c r="N4589" s="1">
        <v>0</v>
      </c>
      <c r="O4589" s="1" t="s">
        <v>35</v>
      </c>
      <c r="P4589" s="1" t="s">
        <v>166</v>
      </c>
      <c r="Q4589" s="10">
        <f>I4589*Part2Out!C$72+'relay test.csv'!K4589*Part2Out!C$74+'relay test.csv'!L4589*Part2Out!C$75+'relay test.csv'!M4589*Part2Out!C$76</f>
        <v>0.88822253030418363</v>
      </c>
      <c r="R4589" s="11">
        <f t="shared" si="568"/>
        <v>2.4308051266236692</v>
      </c>
      <c r="S4589" s="12">
        <f t="shared" si="569"/>
        <v>0.70852322906952103</v>
      </c>
      <c r="T4589" s="11">
        <f t="shared" si="570"/>
        <v>1</v>
      </c>
      <c r="U4589" s="11">
        <f t="shared" si="571"/>
        <v>0</v>
      </c>
      <c r="W4589" s="1">
        <f t="shared" si="572"/>
        <v>1</v>
      </c>
      <c r="X4589" s="12">
        <f t="shared" si="573"/>
        <v>0.5</v>
      </c>
      <c r="Y4589" s="11">
        <f t="shared" si="574"/>
        <v>0</v>
      </c>
      <c r="Z4589" s="1">
        <f t="shared" si="575"/>
        <v>0</v>
      </c>
    </row>
    <row r="4590" spans="1:26" x14ac:dyDescent="0.2">
      <c r="A4590" s="1" t="s">
        <v>4613</v>
      </c>
      <c r="B4590" s="1">
        <v>1</v>
      </c>
      <c r="C4590" s="2">
        <v>41564</v>
      </c>
      <c r="D4590" s="2">
        <v>41564</v>
      </c>
      <c r="E4590" s="2">
        <v>41564</v>
      </c>
      <c r="F4590" s="1">
        <v>32</v>
      </c>
      <c r="G4590" s="1">
        <v>0</v>
      </c>
      <c r="H4590" s="1">
        <v>0</v>
      </c>
      <c r="I4590" s="1">
        <v>52.97</v>
      </c>
      <c r="J4590" s="1">
        <v>0</v>
      </c>
      <c r="K4590" s="1">
        <v>1</v>
      </c>
      <c r="L4590" s="1">
        <v>0</v>
      </c>
      <c r="M4590" s="1">
        <v>0</v>
      </c>
      <c r="N4590" s="1">
        <v>0</v>
      </c>
      <c r="O4590" s="1" t="s">
        <v>25</v>
      </c>
      <c r="P4590" s="1" t="s">
        <v>27</v>
      </c>
      <c r="Q4590" s="10">
        <f>I4590*Part2Out!C$72+'relay test.csv'!K4590*Part2Out!C$74+'relay test.csv'!L4590*Part2Out!C$75+'relay test.csv'!M4590*Part2Out!C$76</f>
        <v>0.91632643554186388</v>
      </c>
      <c r="R4590" s="11">
        <f t="shared" si="568"/>
        <v>2.500089260762731</v>
      </c>
      <c r="S4590" s="12">
        <f t="shared" si="569"/>
        <v>0.71429300069276447</v>
      </c>
      <c r="T4590" s="11">
        <f t="shared" si="570"/>
        <v>1</v>
      </c>
      <c r="U4590" s="11">
        <f t="shared" si="571"/>
        <v>1</v>
      </c>
      <c r="W4590" s="1">
        <f t="shared" si="572"/>
        <v>1</v>
      </c>
      <c r="X4590" s="12">
        <f t="shared" si="573"/>
        <v>0.5</v>
      </c>
      <c r="Y4590" s="11">
        <f t="shared" si="574"/>
        <v>0</v>
      </c>
      <c r="Z4590" s="1">
        <f t="shared" si="575"/>
        <v>1</v>
      </c>
    </row>
    <row r="4591" spans="1:26" x14ac:dyDescent="0.2">
      <c r="A4591" s="1" t="s">
        <v>4614</v>
      </c>
      <c r="B4591" s="1">
        <v>1</v>
      </c>
      <c r="C4591" s="2">
        <v>41564</v>
      </c>
      <c r="D4591" s="2">
        <v>41564</v>
      </c>
      <c r="E4591" s="2">
        <v>41564</v>
      </c>
      <c r="F4591" s="1">
        <v>8</v>
      </c>
      <c r="G4591" s="1">
        <v>25</v>
      </c>
      <c r="H4591" s="1">
        <v>0</v>
      </c>
      <c r="I4591" s="1">
        <v>40.020000000000003</v>
      </c>
      <c r="J4591" s="1">
        <v>0</v>
      </c>
      <c r="K4591" s="1">
        <v>1</v>
      </c>
      <c r="L4591" s="1">
        <v>1</v>
      </c>
      <c r="M4591" s="1">
        <v>0</v>
      </c>
      <c r="N4591" s="1">
        <v>0</v>
      </c>
      <c r="O4591" s="1" t="s">
        <v>25</v>
      </c>
      <c r="P4591" s="1" t="s">
        <v>27</v>
      </c>
      <c r="Q4591" s="10">
        <f>I4591*Part2Out!C$72+'relay test.csv'!K4591*Part2Out!C$74+'relay test.csv'!L4591*Part2Out!C$75+'relay test.csv'!M4591*Part2Out!C$76</f>
        <v>1.7578358420495039</v>
      </c>
      <c r="R4591" s="11">
        <f t="shared" si="568"/>
        <v>5.7998719634965958</v>
      </c>
      <c r="S4591" s="12">
        <f t="shared" si="569"/>
        <v>0.85293840746292737</v>
      </c>
      <c r="T4591" s="11">
        <f t="shared" si="570"/>
        <v>1</v>
      </c>
      <c r="U4591" s="11">
        <f t="shared" si="571"/>
        <v>1</v>
      </c>
      <c r="W4591" s="1">
        <f t="shared" si="572"/>
        <v>1</v>
      </c>
      <c r="X4591" s="12">
        <f t="shared" si="573"/>
        <v>0.5</v>
      </c>
      <c r="Y4591" s="11">
        <f t="shared" si="574"/>
        <v>0</v>
      </c>
      <c r="Z4591" s="1">
        <f t="shared" si="575"/>
        <v>1</v>
      </c>
    </row>
    <row r="4592" spans="1:26" x14ac:dyDescent="0.2">
      <c r="A4592" s="1" t="s">
        <v>4615</v>
      </c>
      <c r="B4592" s="1">
        <v>0</v>
      </c>
      <c r="C4592" s="2">
        <v>41564</v>
      </c>
      <c r="D4592" s="2">
        <v>41565</v>
      </c>
      <c r="E4592" s="2">
        <v>41565</v>
      </c>
      <c r="F4592" s="1">
        <v>6</v>
      </c>
      <c r="G4592" s="1">
        <v>33.333333330000002</v>
      </c>
      <c r="H4592" s="1">
        <v>0</v>
      </c>
      <c r="I4592" s="1">
        <v>40.020000000000003</v>
      </c>
      <c r="J4592" s="1">
        <v>0</v>
      </c>
      <c r="K4592" s="1">
        <v>1</v>
      </c>
      <c r="L4592" s="1">
        <v>0</v>
      </c>
      <c r="M4592" s="1">
        <v>0</v>
      </c>
      <c r="N4592" s="1">
        <v>0</v>
      </c>
      <c r="O4592" s="1" t="s">
        <v>22</v>
      </c>
      <c r="P4592" s="1" t="s">
        <v>27</v>
      </c>
      <c r="Q4592" s="10">
        <f>I4592*Part2Out!C$72+'relay test.csv'!K4592*Part2Out!C$74+'relay test.csv'!L4592*Part2Out!C$75+'relay test.csv'!M4592*Part2Out!C$76</f>
        <v>0.89010557294618953</v>
      </c>
      <c r="R4592" s="11">
        <f t="shared" si="568"/>
        <v>2.4353867486725398</v>
      </c>
      <c r="S4592" s="12">
        <f t="shared" si="569"/>
        <v>0.70891195863568846</v>
      </c>
      <c r="T4592" s="11">
        <f t="shared" si="570"/>
        <v>1</v>
      </c>
      <c r="U4592" s="11">
        <f t="shared" si="571"/>
        <v>0</v>
      </c>
      <c r="W4592" s="1">
        <f t="shared" si="572"/>
        <v>1</v>
      </c>
      <c r="X4592" s="12">
        <f t="shared" si="573"/>
        <v>0.5</v>
      </c>
      <c r="Y4592" s="11">
        <f t="shared" si="574"/>
        <v>0</v>
      </c>
      <c r="Z4592" s="1">
        <f t="shared" si="575"/>
        <v>0</v>
      </c>
    </row>
    <row r="4593" spans="1:26" x14ac:dyDescent="0.2">
      <c r="A4593" s="1" t="s">
        <v>4616</v>
      </c>
      <c r="B4593" s="1">
        <v>1</v>
      </c>
      <c r="C4593" s="2">
        <v>41538</v>
      </c>
      <c r="D4593" s="2">
        <v>41564</v>
      </c>
      <c r="E4593" s="2">
        <v>41652</v>
      </c>
      <c r="F4593" s="1">
        <v>32</v>
      </c>
      <c r="G4593" s="1">
        <v>90.625</v>
      </c>
      <c r="H4593" s="1">
        <v>21.875</v>
      </c>
      <c r="I4593" s="1">
        <v>36.67</v>
      </c>
      <c r="J4593" s="1">
        <v>6.8181818181818205E-2</v>
      </c>
      <c r="K4593" s="1">
        <v>1</v>
      </c>
      <c r="L4593" s="1">
        <v>1</v>
      </c>
      <c r="M4593" s="1">
        <v>0</v>
      </c>
      <c r="N4593" s="1">
        <v>0</v>
      </c>
      <c r="O4593" s="1" t="s">
        <v>31</v>
      </c>
      <c r="P4593" s="1" t="s">
        <v>62</v>
      </c>
      <c r="Q4593" s="10">
        <f>I4593*Part2Out!C$72+'relay test.csv'!K4593*Part2Out!C$74+'relay test.csv'!L4593*Part2Out!C$75+'relay test.csv'!M4593*Part2Out!C$76</f>
        <v>1.7510528389842137</v>
      </c>
      <c r="R4593" s="11">
        <f t="shared" si="568"/>
        <v>5.7606645365632962</v>
      </c>
      <c r="S4593" s="12">
        <f t="shared" si="569"/>
        <v>0.85208554653292434</v>
      </c>
      <c r="T4593" s="11">
        <f t="shared" si="570"/>
        <v>1</v>
      </c>
      <c r="U4593" s="11">
        <f t="shared" si="571"/>
        <v>1</v>
      </c>
      <c r="W4593" s="1">
        <f t="shared" si="572"/>
        <v>1</v>
      </c>
      <c r="X4593" s="12">
        <f t="shared" si="573"/>
        <v>0.5</v>
      </c>
      <c r="Y4593" s="11">
        <f t="shared" si="574"/>
        <v>0</v>
      </c>
      <c r="Z4593" s="1">
        <f t="shared" si="575"/>
        <v>1</v>
      </c>
    </row>
    <row r="4594" spans="1:26" x14ac:dyDescent="0.2">
      <c r="A4594" s="1" t="s">
        <v>4617</v>
      </c>
      <c r="B4594" s="1">
        <v>1</v>
      </c>
      <c r="C4594" s="2">
        <v>41558</v>
      </c>
      <c r="D4594" s="2">
        <v>41564</v>
      </c>
      <c r="E4594" s="2">
        <v>41564</v>
      </c>
      <c r="F4594" s="1">
        <v>5</v>
      </c>
      <c r="G4594" s="1">
        <v>40</v>
      </c>
      <c r="H4594" s="1">
        <v>0</v>
      </c>
      <c r="I4594" s="1">
        <v>40.020000000000003</v>
      </c>
      <c r="J4594" s="1">
        <v>0</v>
      </c>
      <c r="K4594" s="1">
        <v>1</v>
      </c>
      <c r="L4594" s="1">
        <v>0</v>
      </c>
      <c r="M4594" s="1">
        <v>0</v>
      </c>
      <c r="N4594" s="1">
        <v>0</v>
      </c>
      <c r="O4594" s="1" t="s">
        <v>22</v>
      </c>
      <c r="P4594" s="1" t="s">
        <v>27</v>
      </c>
      <c r="Q4594" s="10">
        <f>I4594*Part2Out!C$72+'relay test.csv'!K4594*Part2Out!C$74+'relay test.csv'!L4594*Part2Out!C$75+'relay test.csv'!M4594*Part2Out!C$76</f>
        <v>0.89010557294618953</v>
      </c>
      <c r="R4594" s="11">
        <f t="shared" si="568"/>
        <v>2.4353867486725398</v>
      </c>
      <c r="S4594" s="12">
        <f t="shared" si="569"/>
        <v>0.70891195863568846</v>
      </c>
      <c r="T4594" s="11">
        <f t="shared" si="570"/>
        <v>1</v>
      </c>
      <c r="U4594" s="11">
        <f t="shared" si="571"/>
        <v>1</v>
      </c>
      <c r="W4594" s="1">
        <f t="shared" si="572"/>
        <v>1</v>
      </c>
      <c r="X4594" s="12">
        <f t="shared" si="573"/>
        <v>0.5</v>
      </c>
      <c r="Y4594" s="11">
        <f t="shared" si="574"/>
        <v>0</v>
      </c>
      <c r="Z4594" s="1">
        <f t="shared" si="575"/>
        <v>1</v>
      </c>
    </row>
    <row r="4595" spans="1:26" x14ac:dyDescent="0.2">
      <c r="A4595" s="1" t="s">
        <v>4618</v>
      </c>
      <c r="B4595" s="1">
        <v>1</v>
      </c>
      <c r="C4595" s="2">
        <v>41564</v>
      </c>
      <c r="D4595" s="2">
        <v>41571</v>
      </c>
      <c r="E4595" s="2">
        <v>41571</v>
      </c>
      <c r="F4595" s="1">
        <v>33</v>
      </c>
      <c r="G4595" s="1">
        <v>30.3030303</v>
      </c>
      <c r="H4595" s="1">
        <v>3.0303030299999998</v>
      </c>
      <c r="I4595" s="1">
        <v>40</v>
      </c>
      <c r="J4595" s="1">
        <v>0</v>
      </c>
      <c r="K4595" s="1">
        <v>1</v>
      </c>
      <c r="L4595" s="1">
        <v>0</v>
      </c>
      <c r="M4595" s="1">
        <v>0</v>
      </c>
      <c r="N4595" s="1">
        <v>0</v>
      </c>
      <c r="O4595" s="1" t="s">
        <v>161</v>
      </c>
      <c r="P4595" s="1" t="s">
        <v>166</v>
      </c>
      <c r="Q4595" s="10">
        <f>I4595*Part2Out!C$72+'relay test.csv'!K4595*Part2Out!C$74+'relay test.csv'!L4595*Part2Out!C$75+'relay test.csv'!M4595*Part2Out!C$76</f>
        <v>0.89006507740550123</v>
      </c>
      <c r="R4595" s="11">
        <f t="shared" si="568"/>
        <v>2.435288128366222</v>
      </c>
      <c r="S4595" s="12">
        <f t="shared" si="569"/>
        <v>0.70890360207555958</v>
      </c>
      <c r="T4595" s="11">
        <f t="shared" si="570"/>
        <v>1</v>
      </c>
      <c r="U4595" s="11">
        <f t="shared" si="571"/>
        <v>1</v>
      </c>
      <c r="W4595" s="1">
        <f t="shared" si="572"/>
        <v>1</v>
      </c>
      <c r="X4595" s="12">
        <f t="shared" si="573"/>
        <v>0.5</v>
      </c>
      <c r="Y4595" s="11">
        <f t="shared" si="574"/>
        <v>0</v>
      </c>
      <c r="Z4595" s="1">
        <f t="shared" si="575"/>
        <v>1</v>
      </c>
    </row>
    <row r="4596" spans="1:26" x14ac:dyDescent="0.2">
      <c r="A4596" s="1" t="s">
        <v>4619</v>
      </c>
      <c r="B4596" s="1">
        <v>1</v>
      </c>
      <c r="C4596" s="2">
        <v>41564</v>
      </c>
      <c r="D4596" s="2">
        <v>41644</v>
      </c>
      <c r="E4596" s="2">
        <v>41658</v>
      </c>
      <c r="F4596" s="1">
        <v>39</v>
      </c>
      <c r="G4596" s="1">
        <v>53.84615385</v>
      </c>
      <c r="H4596" s="1">
        <v>12.820512819999999</v>
      </c>
      <c r="I4596" s="1">
        <v>47.69</v>
      </c>
      <c r="J4596" s="1">
        <v>0.214285714285714</v>
      </c>
      <c r="K4596" s="1">
        <v>1</v>
      </c>
      <c r="L4596" s="1">
        <v>0</v>
      </c>
      <c r="M4596" s="1">
        <v>0</v>
      </c>
      <c r="N4596" s="1">
        <v>0</v>
      </c>
      <c r="O4596" s="1" t="s">
        <v>25</v>
      </c>
      <c r="P4596" s="1" t="s">
        <v>23</v>
      </c>
      <c r="Q4596" s="10">
        <f>I4596*Part2Out!C$72+'relay test.csv'!K4596*Part2Out!C$74+'relay test.csv'!L4596*Part2Out!C$75+'relay test.csv'!M4596*Part2Out!C$76</f>
        <v>0.90563561280015259</v>
      </c>
      <c r="R4596" s="11">
        <f t="shared" si="568"/>
        <v>2.4735036140694211</v>
      </c>
      <c r="S4596" s="12">
        <f t="shared" si="569"/>
        <v>0.71210624455679228</v>
      </c>
      <c r="T4596" s="11">
        <f t="shared" si="570"/>
        <v>1</v>
      </c>
      <c r="U4596" s="11">
        <f t="shared" si="571"/>
        <v>1</v>
      </c>
      <c r="W4596" s="1">
        <f t="shared" si="572"/>
        <v>1</v>
      </c>
      <c r="X4596" s="12">
        <f t="shared" si="573"/>
        <v>0.5</v>
      </c>
      <c r="Y4596" s="11">
        <f t="shared" si="574"/>
        <v>0</v>
      </c>
      <c r="Z4596" s="1">
        <f t="shared" si="575"/>
        <v>1</v>
      </c>
    </row>
    <row r="4597" spans="1:26" x14ac:dyDescent="0.2">
      <c r="A4597" s="1" t="s">
        <v>4620</v>
      </c>
      <c r="B4597" s="1">
        <v>1</v>
      </c>
      <c r="C4597" s="2">
        <v>41564</v>
      </c>
      <c r="D4597" s="2">
        <v>41564</v>
      </c>
      <c r="E4597" s="2">
        <v>41564</v>
      </c>
      <c r="F4597" s="1">
        <v>29</v>
      </c>
      <c r="G4597" s="1">
        <v>10.34482759</v>
      </c>
      <c r="H4597" s="1">
        <v>0</v>
      </c>
      <c r="I4597" s="1">
        <v>40.020000000000003</v>
      </c>
      <c r="J4597" s="1">
        <v>0</v>
      </c>
      <c r="K4597" s="1">
        <v>1</v>
      </c>
      <c r="L4597" s="1">
        <v>0</v>
      </c>
      <c r="M4597" s="1">
        <v>0</v>
      </c>
      <c r="N4597" s="1">
        <v>0</v>
      </c>
      <c r="O4597" s="1" t="s">
        <v>31</v>
      </c>
      <c r="P4597" s="1" t="s">
        <v>27</v>
      </c>
      <c r="Q4597" s="10">
        <f>I4597*Part2Out!C$72+'relay test.csv'!K4597*Part2Out!C$74+'relay test.csv'!L4597*Part2Out!C$75+'relay test.csv'!M4597*Part2Out!C$76</f>
        <v>0.89010557294618953</v>
      </c>
      <c r="R4597" s="11">
        <f t="shared" si="568"/>
        <v>2.4353867486725398</v>
      </c>
      <c r="S4597" s="12">
        <f t="shared" si="569"/>
        <v>0.70891195863568846</v>
      </c>
      <c r="T4597" s="11">
        <f t="shared" si="570"/>
        <v>1</v>
      </c>
      <c r="U4597" s="11">
        <f t="shared" si="571"/>
        <v>1</v>
      </c>
      <c r="W4597" s="1">
        <f t="shared" si="572"/>
        <v>1</v>
      </c>
      <c r="X4597" s="12">
        <f t="shared" si="573"/>
        <v>0.5</v>
      </c>
      <c r="Y4597" s="11">
        <f t="shared" si="574"/>
        <v>0</v>
      </c>
      <c r="Z4597" s="1">
        <f t="shared" si="575"/>
        <v>1</v>
      </c>
    </row>
    <row r="4598" spans="1:26" x14ac:dyDescent="0.2">
      <c r="A4598" s="1" t="s">
        <v>4621</v>
      </c>
      <c r="B4598" s="1">
        <v>1</v>
      </c>
      <c r="C4598" s="2">
        <v>41565</v>
      </c>
      <c r="D4598" s="2">
        <v>41565</v>
      </c>
      <c r="E4598" s="2">
        <v>41565</v>
      </c>
      <c r="F4598" s="1">
        <v>37</v>
      </c>
      <c r="G4598" s="1">
        <v>0</v>
      </c>
      <c r="H4598" s="1">
        <v>0</v>
      </c>
      <c r="I4598" s="1">
        <v>40.020000000000003</v>
      </c>
      <c r="J4598" s="1">
        <v>0</v>
      </c>
      <c r="K4598" s="1">
        <v>1</v>
      </c>
      <c r="L4598" s="1">
        <v>0</v>
      </c>
      <c r="M4598" s="1">
        <v>0</v>
      </c>
      <c r="N4598" s="1">
        <v>0</v>
      </c>
      <c r="O4598" s="1" t="s">
        <v>22</v>
      </c>
      <c r="P4598" s="1" t="s">
        <v>23</v>
      </c>
      <c r="Q4598" s="10">
        <f>I4598*Part2Out!C$72+'relay test.csv'!K4598*Part2Out!C$74+'relay test.csv'!L4598*Part2Out!C$75+'relay test.csv'!M4598*Part2Out!C$76</f>
        <v>0.89010557294618953</v>
      </c>
      <c r="R4598" s="11">
        <f t="shared" si="568"/>
        <v>2.4353867486725398</v>
      </c>
      <c r="S4598" s="12">
        <f t="shared" si="569"/>
        <v>0.70891195863568846</v>
      </c>
      <c r="T4598" s="11">
        <f t="shared" si="570"/>
        <v>1</v>
      </c>
      <c r="U4598" s="11">
        <f t="shared" si="571"/>
        <v>1</v>
      </c>
      <c r="W4598" s="1">
        <f t="shared" si="572"/>
        <v>1</v>
      </c>
      <c r="X4598" s="12">
        <f t="shared" si="573"/>
        <v>0.5</v>
      </c>
      <c r="Y4598" s="11">
        <f t="shared" si="574"/>
        <v>0</v>
      </c>
      <c r="Z4598" s="1">
        <f t="shared" si="575"/>
        <v>1</v>
      </c>
    </row>
    <row r="4599" spans="1:26" x14ac:dyDescent="0.2">
      <c r="A4599" s="1" t="s">
        <v>4622</v>
      </c>
      <c r="B4599" s="1">
        <v>1</v>
      </c>
      <c r="C4599" s="2">
        <v>41565</v>
      </c>
      <c r="D4599" s="2">
        <v>41565</v>
      </c>
      <c r="E4599" s="2">
        <v>41565</v>
      </c>
      <c r="F4599" s="1">
        <v>27</v>
      </c>
      <c r="G4599" s="1">
        <v>11.11111111</v>
      </c>
      <c r="H4599" s="1">
        <v>3.703703704</v>
      </c>
      <c r="I4599" s="1">
        <v>40.020000000000003</v>
      </c>
      <c r="J4599" s="1">
        <v>0</v>
      </c>
      <c r="K4599" s="1">
        <v>1</v>
      </c>
      <c r="L4599" s="1">
        <v>0</v>
      </c>
      <c r="M4599" s="1">
        <v>0</v>
      </c>
      <c r="N4599" s="1">
        <v>0</v>
      </c>
      <c r="O4599" s="1" t="s">
        <v>25</v>
      </c>
      <c r="P4599" s="1" t="s">
        <v>27</v>
      </c>
      <c r="Q4599" s="10">
        <f>I4599*Part2Out!C$72+'relay test.csv'!K4599*Part2Out!C$74+'relay test.csv'!L4599*Part2Out!C$75+'relay test.csv'!M4599*Part2Out!C$76</f>
        <v>0.89010557294618953</v>
      </c>
      <c r="R4599" s="11">
        <f t="shared" si="568"/>
        <v>2.4353867486725398</v>
      </c>
      <c r="S4599" s="12">
        <f t="shared" si="569"/>
        <v>0.70891195863568846</v>
      </c>
      <c r="T4599" s="11">
        <f t="shared" si="570"/>
        <v>1</v>
      </c>
      <c r="U4599" s="11">
        <f t="shared" si="571"/>
        <v>1</v>
      </c>
      <c r="W4599" s="1">
        <f t="shared" si="572"/>
        <v>1</v>
      </c>
      <c r="X4599" s="12">
        <f t="shared" si="573"/>
        <v>0.5</v>
      </c>
      <c r="Y4599" s="11">
        <f t="shared" si="574"/>
        <v>0</v>
      </c>
      <c r="Z4599" s="1">
        <f t="shared" si="575"/>
        <v>1</v>
      </c>
    </row>
    <row r="4600" spans="1:26" x14ac:dyDescent="0.2">
      <c r="A4600" s="1" t="s">
        <v>4623</v>
      </c>
      <c r="B4600" s="1">
        <v>1</v>
      </c>
      <c r="C4600" s="2">
        <v>41565</v>
      </c>
      <c r="D4600" s="2">
        <v>41643</v>
      </c>
      <c r="E4600" s="2">
        <v>41643</v>
      </c>
      <c r="F4600" s="1">
        <v>30</v>
      </c>
      <c r="G4600" s="1">
        <v>93.333333330000002</v>
      </c>
      <c r="H4600" s="1">
        <v>16.666666670000001</v>
      </c>
      <c r="I4600" s="1">
        <v>50.61</v>
      </c>
      <c r="J4600" s="1">
        <v>0</v>
      </c>
      <c r="K4600" s="1">
        <v>1</v>
      </c>
      <c r="L4600" s="1">
        <v>0</v>
      </c>
      <c r="M4600" s="1">
        <v>0</v>
      </c>
      <c r="N4600" s="1">
        <v>0</v>
      </c>
      <c r="O4600" s="1" t="s">
        <v>161</v>
      </c>
      <c r="P4600" s="1" t="s">
        <v>166</v>
      </c>
      <c r="Q4600" s="10">
        <f>I4600*Part2Out!C$72+'relay test.csv'!K4600*Part2Out!C$74+'relay test.csv'!L4600*Part2Out!C$75+'relay test.csv'!M4600*Part2Out!C$76</f>
        <v>0.91154796174064445</v>
      </c>
      <c r="R4600" s="11">
        <f t="shared" si="568"/>
        <v>2.4881711476031998</v>
      </c>
      <c r="S4600" s="12">
        <f t="shared" si="569"/>
        <v>0.71331681913396872</v>
      </c>
      <c r="T4600" s="11">
        <f t="shared" si="570"/>
        <v>1</v>
      </c>
      <c r="U4600" s="11">
        <f t="shared" si="571"/>
        <v>1</v>
      </c>
      <c r="W4600" s="1">
        <f t="shared" si="572"/>
        <v>1</v>
      </c>
      <c r="X4600" s="12">
        <f t="shared" si="573"/>
        <v>0.5</v>
      </c>
      <c r="Y4600" s="11">
        <f t="shared" si="574"/>
        <v>0</v>
      </c>
      <c r="Z4600" s="1">
        <f t="shared" si="575"/>
        <v>1</v>
      </c>
    </row>
    <row r="4601" spans="1:26" x14ac:dyDescent="0.2">
      <c r="A4601" s="1" t="s">
        <v>4624</v>
      </c>
      <c r="B4601" s="1">
        <v>0</v>
      </c>
      <c r="C4601" s="2">
        <v>41565</v>
      </c>
      <c r="D4601" s="2">
        <v>41565</v>
      </c>
      <c r="E4601" s="2">
        <v>41565</v>
      </c>
      <c r="F4601" s="1">
        <v>2</v>
      </c>
      <c r="G4601" s="1">
        <v>50</v>
      </c>
      <c r="H4601" s="1">
        <v>0</v>
      </c>
      <c r="I4601" s="1">
        <v>40.020000000000003</v>
      </c>
      <c r="J4601" s="1">
        <v>0</v>
      </c>
      <c r="K4601" s="1">
        <v>1</v>
      </c>
      <c r="L4601" s="1">
        <v>1</v>
      </c>
      <c r="M4601" s="1">
        <v>0</v>
      </c>
      <c r="N4601" s="1">
        <v>0</v>
      </c>
      <c r="O4601" s="1" t="s">
        <v>31</v>
      </c>
      <c r="P4601" s="1" t="s">
        <v>23</v>
      </c>
      <c r="Q4601" s="10">
        <f>I4601*Part2Out!C$72+'relay test.csv'!K4601*Part2Out!C$74+'relay test.csv'!L4601*Part2Out!C$75+'relay test.csv'!M4601*Part2Out!C$76</f>
        <v>1.7578358420495039</v>
      </c>
      <c r="R4601" s="11">
        <f t="shared" si="568"/>
        <v>5.7998719634965958</v>
      </c>
      <c r="S4601" s="12">
        <f t="shared" si="569"/>
        <v>0.85293840746292737</v>
      </c>
      <c r="T4601" s="11">
        <f t="shared" si="570"/>
        <v>1</v>
      </c>
      <c r="U4601" s="11">
        <f t="shared" si="571"/>
        <v>0</v>
      </c>
      <c r="W4601" s="1">
        <f t="shared" si="572"/>
        <v>1</v>
      </c>
      <c r="X4601" s="12">
        <f t="shared" si="573"/>
        <v>0.5</v>
      </c>
      <c r="Y4601" s="11">
        <f t="shared" si="574"/>
        <v>0</v>
      </c>
      <c r="Z4601" s="1">
        <f t="shared" si="575"/>
        <v>0</v>
      </c>
    </row>
    <row r="4602" spans="1:26" x14ac:dyDescent="0.2">
      <c r="A4602" s="1" t="s">
        <v>4625</v>
      </c>
      <c r="B4602" s="1">
        <v>1</v>
      </c>
      <c r="C4602" s="2">
        <v>41557</v>
      </c>
      <c r="D4602" s="2">
        <v>41565</v>
      </c>
      <c r="E4602" s="2">
        <v>41565</v>
      </c>
      <c r="F4602" s="1">
        <v>32</v>
      </c>
      <c r="G4602" s="1">
        <v>0</v>
      </c>
      <c r="H4602" s="1">
        <v>0</v>
      </c>
      <c r="I4602" s="1">
        <v>40.020000000000003</v>
      </c>
      <c r="J4602" s="1">
        <v>0</v>
      </c>
      <c r="K4602" s="1">
        <v>1</v>
      </c>
      <c r="L4602" s="1">
        <v>0</v>
      </c>
      <c r="M4602" s="1">
        <v>0</v>
      </c>
      <c r="N4602" s="1">
        <v>0</v>
      </c>
      <c r="O4602" s="1" t="s">
        <v>25</v>
      </c>
      <c r="P4602" s="1" t="s">
        <v>27</v>
      </c>
      <c r="Q4602" s="10">
        <f>I4602*Part2Out!C$72+'relay test.csv'!K4602*Part2Out!C$74+'relay test.csv'!L4602*Part2Out!C$75+'relay test.csv'!M4602*Part2Out!C$76</f>
        <v>0.89010557294618953</v>
      </c>
      <c r="R4602" s="11">
        <f t="shared" si="568"/>
        <v>2.4353867486725398</v>
      </c>
      <c r="S4602" s="12">
        <f t="shared" si="569"/>
        <v>0.70891195863568846</v>
      </c>
      <c r="T4602" s="11">
        <f t="shared" si="570"/>
        <v>1</v>
      </c>
      <c r="U4602" s="11">
        <f t="shared" si="571"/>
        <v>1</v>
      </c>
      <c r="W4602" s="1">
        <f t="shared" si="572"/>
        <v>1</v>
      </c>
      <c r="X4602" s="12">
        <f t="shared" si="573"/>
        <v>0.5</v>
      </c>
      <c r="Y4602" s="11">
        <f t="shared" si="574"/>
        <v>0</v>
      </c>
      <c r="Z4602" s="1">
        <f t="shared" si="575"/>
        <v>1</v>
      </c>
    </row>
    <row r="4603" spans="1:26" x14ac:dyDescent="0.2">
      <c r="A4603" s="1" t="s">
        <v>4626</v>
      </c>
      <c r="B4603" s="1">
        <v>1</v>
      </c>
      <c r="C4603" s="2">
        <v>41565</v>
      </c>
      <c r="D4603" s="2">
        <v>41565</v>
      </c>
      <c r="E4603" s="2">
        <v>41565</v>
      </c>
      <c r="F4603" s="1">
        <v>42</v>
      </c>
      <c r="G4603" s="1">
        <v>9.5238095240000007</v>
      </c>
      <c r="H4603" s="1">
        <v>0</v>
      </c>
      <c r="I4603" s="1">
        <v>40</v>
      </c>
      <c r="J4603" s="1">
        <v>0</v>
      </c>
      <c r="K4603" s="1">
        <v>1</v>
      </c>
      <c r="L4603" s="1">
        <v>0</v>
      </c>
      <c r="M4603" s="1">
        <v>0</v>
      </c>
      <c r="N4603" s="1">
        <v>0</v>
      </c>
      <c r="O4603" s="1" t="s">
        <v>31</v>
      </c>
      <c r="P4603" s="1" t="s">
        <v>62</v>
      </c>
      <c r="Q4603" s="10">
        <f>I4603*Part2Out!C$72+'relay test.csv'!K4603*Part2Out!C$74+'relay test.csv'!L4603*Part2Out!C$75+'relay test.csv'!M4603*Part2Out!C$76</f>
        <v>0.89006507740550123</v>
      </c>
      <c r="R4603" s="11">
        <f t="shared" si="568"/>
        <v>2.435288128366222</v>
      </c>
      <c r="S4603" s="12">
        <f t="shared" si="569"/>
        <v>0.70890360207555958</v>
      </c>
      <c r="T4603" s="11">
        <f t="shared" si="570"/>
        <v>1</v>
      </c>
      <c r="U4603" s="11">
        <f t="shared" si="571"/>
        <v>1</v>
      </c>
      <c r="W4603" s="1">
        <f t="shared" si="572"/>
        <v>1</v>
      </c>
      <c r="X4603" s="12">
        <f t="shared" si="573"/>
        <v>0.5</v>
      </c>
      <c r="Y4603" s="11">
        <f t="shared" si="574"/>
        <v>0</v>
      </c>
      <c r="Z4603" s="1">
        <f t="shared" si="575"/>
        <v>1</v>
      </c>
    </row>
    <row r="4604" spans="1:26" x14ac:dyDescent="0.2">
      <c r="A4604" s="1" t="s">
        <v>4627</v>
      </c>
      <c r="B4604" s="1">
        <v>1</v>
      </c>
      <c r="C4604" s="2">
        <v>41557</v>
      </c>
      <c r="D4604" s="2">
        <v>41565</v>
      </c>
      <c r="E4604" s="2">
        <v>41565</v>
      </c>
      <c r="F4604" s="1">
        <v>32</v>
      </c>
      <c r="G4604" s="1">
        <v>3.125</v>
      </c>
      <c r="H4604" s="1">
        <v>0</v>
      </c>
      <c r="I4604" s="1">
        <v>40.020000000000003</v>
      </c>
      <c r="J4604" s="1">
        <v>0</v>
      </c>
      <c r="K4604" s="1">
        <v>1</v>
      </c>
      <c r="L4604" s="1">
        <v>0</v>
      </c>
      <c r="M4604" s="1">
        <v>0</v>
      </c>
      <c r="N4604" s="1">
        <v>0</v>
      </c>
      <c r="O4604" s="1" t="s">
        <v>25</v>
      </c>
      <c r="P4604" s="1" t="s">
        <v>27</v>
      </c>
      <c r="Q4604" s="10">
        <f>I4604*Part2Out!C$72+'relay test.csv'!K4604*Part2Out!C$74+'relay test.csv'!L4604*Part2Out!C$75+'relay test.csv'!M4604*Part2Out!C$76</f>
        <v>0.89010557294618953</v>
      </c>
      <c r="R4604" s="11">
        <f t="shared" si="568"/>
        <v>2.4353867486725398</v>
      </c>
      <c r="S4604" s="12">
        <f t="shared" si="569"/>
        <v>0.70891195863568846</v>
      </c>
      <c r="T4604" s="11">
        <f t="shared" si="570"/>
        <v>1</v>
      </c>
      <c r="U4604" s="11">
        <f t="shared" si="571"/>
        <v>1</v>
      </c>
      <c r="W4604" s="1">
        <f t="shared" si="572"/>
        <v>1</v>
      </c>
      <c r="X4604" s="12">
        <f t="shared" si="573"/>
        <v>0.5</v>
      </c>
      <c r="Y4604" s="11">
        <f t="shared" si="574"/>
        <v>0</v>
      </c>
      <c r="Z4604" s="1">
        <f t="shared" si="575"/>
        <v>1</v>
      </c>
    </row>
    <row r="4605" spans="1:26" x14ac:dyDescent="0.2">
      <c r="A4605" s="1" t="s">
        <v>4628</v>
      </c>
      <c r="B4605" s="1">
        <v>1</v>
      </c>
      <c r="C4605" s="2">
        <v>41558</v>
      </c>
      <c r="D4605" s="2">
        <v>41565</v>
      </c>
      <c r="E4605" s="2">
        <v>41565</v>
      </c>
      <c r="F4605" s="1">
        <v>36</v>
      </c>
      <c r="G4605" s="1">
        <v>22.222222219999999</v>
      </c>
      <c r="H4605" s="1">
        <v>11.11111111</v>
      </c>
      <c r="I4605" s="1">
        <v>40.020000000000003</v>
      </c>
      <c r="J4605" s="1">
        <v>0</v>
      </c>
      <c r="K4605" s="1">
        <v>1</v>
      </c>
      <c r="L4605" s="1">
        <v>1</v>
      </c>
      <c r="M4605" s="1">
        <v>0</v>
      </c>
      <c r="N4605" s="1">
        <v>0</v>
      </c>
      <c r="O4605" s="1" t="s">
        <v>25</v>
      </c>
      <c r="P4605" s="1" t="s">
        <v>23</v>
      </c>
      <c r="Q4605" s="10">
        <f>I4605*Part2Out!C$72+'relay test.csv'!K4605*Part2Out!C$74+'relay test.csv'!L4605*Part2Out!C$75+'relay test.csv'!M4605*Part2Out!C$76</f>
        <v>1.7578358420495039</v>
      </c>
      <c r="R4605" s="11">
        <f t="shared" si="568"/>
        <v>5.7998719634965958</v>
      </c>
      <c r="S4605" s="12">
        <f t="shared" si="569"/>
        <v>0.85293840746292737</v>
      </c>
      <c r="T4605" s="11">
        <f t="shared" si="570"/>
        <v>1</v>
      </c>
      <c r="U4605" s="11">
        <f t="shared" si="571"/>
        <v>1</v>
      </c>
      <c r="W4605" s="1">
        <f t="shared" si="572"/>
        <v>1</v>
      </c>
      <c r="X4605" s="12">
        <f t="shared" si="573"/>
        <v>0.5</v>
      </c>
      <c r="Y4605" s="11">
        <f t="shared" si="574"/>
        <v>0</v>
      </c>
      <c r="Z4605" s="1">
        <f t="shared" si="575"/>
        <v>1</v>
      </c>
    </row>
    <row r="4606" spans="1:26" x14ac:dyDescent="0.2">
      <c r="A4606" s="1" t="s">
        <v>4629</v>
      </c>
      <c r="B4606" s="1">
        <v>1</v>
      </c>
      <c r="C4606" s="2">
        <v>41565</v>
      </c>
      <c r="D4606" s="2">
        <v>41565</v>
      </c>
      <c r="E4606" s="2">
        <v>41638</v>
      </c>
      <c r="F4606" s="1">
        <v>40</v>
      </c>
      <c r="G4606" s="1">
        <v>2.5</v>
      </c>
      <c r="H4606" s="1">
        <v>0</v>
      </c>
      <c r="I4606" s="1">
        <v>37.68</v>
      </c>
      <c r="J4606" s="1">
        <v>5.4794520547945202E-2</v>
      </c>
      <c r="K4606" s="1">
        <v>1</v>
      </c>
      <c r="L4606" s="1">
        <v>1</v>
      </c>
      <c r="M4606" s="1">
        <v>0</v>
      </c>
      <c r="N4606" s="1">
        <v>0</v>
      </c>
      <c r="O4606" s="1" t="s">
        <v>31</v>
      </c>
      <c r="P4606" s="1" t="s">
        <v>27</v>
      </c>
      <c r="Q4606" s="10">
        <f>I4606*Part2Out!C$72+'relay test.csv'!K4606*Part2Out!C$74+'relay test.csv'!L4606*Part2Out!C$75+'relay test.csv'!M4606*Part2Out!C$76</f>
        <v>1.7530978637889727</v>
      </c>
      <c r="R4606" s="11">
        <f t="shared" si="568"/>
        <v>5.7724572925618309</v>
      </c>
      <c r="S4606" s="12">
        <f t="shared" si="569"/>
        <v>0.85234310726502527</v>
      </c>
      <c r="T4606" s="11">
        <f t="shared" si="570"/>
        <v>1</v>
      </c>
      <c r="U4606" s="11">
        <f t="shared" si="571"/>
        <v>1</v>
      </c>
      <c r="W4606" s="1">
        <f t="shared" si="572"/>
        <v>1</v>
      </c>
      <c r="X4606" s="12">
        <f t="shared" si="573"/>
        <v>0.5</v>
      </c>
      <c r="Y4606" s="11">
        <f t="shared" si="574"/>
        <v>0</v>
      </c>
      <c r="Z4606" s="1">
        <f t="shared" si="575"/>
        <v>1</v>
      </c>
    </row>
    <row r="4607" spans="1:26" x14ac:dyDescent="0.2">
      <c r="A4607" s="1" t="s">
        <v>4630</v>
      </c>
      <c r="B4607" s="1">
        <v>1</v>
      </c>
      <c r="C4607" s="2">
        <v>41565</v>
      </c>
      <c r="D4607" s="2">
        <v>41565</v>
      </c>
      <c r="E4607" s="2">
        <v>41581</v>
      </c>
      <c r="F4607" s="1">
        <v>34</v>
      </c>
      <c r="G4607" s="1">
        <v>14.70588235</v>
      </c>
      <c r="H4607" s="1">
        <v>0</v>
      </c>
      <c r="I4607" s="1">
        <v>40.5</v>
      </c>
      <c r="J4607" s="1">
        <v>0.125</v>
      </c>
      <c r="K4607" s="1">
        <v>1</v>
      </c>
      <c r="L4607" s="1">
        <v>0</v>
      </c>
      <c r="M4607" s="1">
        <v>0</v>
      </c>
      <c r="N4607" s="1">
        <v>0</v>
      </c>
      <c r="O4607" s="1" t="s">
        <v>25</v>
      </c>
      <c r="P4607" s="1" t="s">
        <v>27</v>
      </c>
      <c r="Q4607" s="10">
        <f>I4607*Part2Out!C$72+'relay test.csv'!K4607*Part2Out!C$74+'relay test.csv'!L4607*Part2Out!C$75+'relay test.csv'!M4607*Part2Out!C$76</f>
        <v>0.89107746592270876</v>
      </c>
      <c r="R4607" s="11">
        <f t="shared" si="568"/>
        <v>2.437754834525284</v>
      </c>
      <c r="S4607" s="12">
        <f t="shared" si="569"/>
        <v>0.70911247365372732</v>
      </c>
      <c r="T4607" s="11">
        <f t="shared" si="570"/>
        <v>1</v>
      </c>
      <c r="U4607" s="11">
        <f t="shared" si="571"/>
        <v>1</v>
      </c>
      <c r="W4607" s="1">
        <f t="shared" si="572"/>
        <v>1</v>
      </c>
      <c r="X4607" s="12">
        <f t="shared" si="573"/>
        <v>0.5</v>
      </c>
      <c r="Y4607" s="11">
        <f t="shared" si="574"/>
        <v>0</v>
      </c>
      <c r="Z4607" s="1">
        <f t="shared" si="575"/>
        <v>1</v>
      </c>
    </row>
    <row r="4608" spans="1:26" x14ac:dyDescent="0.2">
      <c r="A4608" s="1" t="s">
        <v>4631</v>
      </c>
      <c r="B4608" s="1">
        <v>1</v>
      </c>
      <c r="C4608" s="2">
        <v>41565</v>
      </c>
      <c r="D4608" s="2">
        <v>41565</v>
      </c>
      <c r="E4608" s="2">
        <v>41565</v>
      </c>
      <c r="F4608" s="1">
        <v>31</v>
      </c>
      <c r="G4608" s="1">
        <v>3.225806452</v>
      </c>
      <c r="H4608" s="1">
        <v>0</v>
      </c>
      <c r="I4608" s="1">
        <v>40.020000000000003</v>
      </c>
      <c r="J4608" s="1">
        <v>0</v>
      </c>
      <c r="K4608" s="1">
        <v>1</v>
      </c>
      <c r="L4608" s="1">
        <v>0</v>
      </c>
      <c r="M4608" s="1">
        <v>0</v>
      </c>
      <c r="N4608" s="1">
        <v>0</v>
      </c>
      <c r="O4608" s="1" t="s">
        <v>31</v>
      </c>
      <c r="P4608" s="1" t="s">
        <v>23</v>
      </c>
      <c r="Q4608" s="10">
        <f>I4608*Part2Out!C$72+'relay test.csv'!K4608*Part2Out!C$74+'relay test.csv'!L4608*Part2Out!C$75+'relay test.csv'!M4608*Part2Out!C$76</f>
        <v>0.89010557294618953</v>
      </c>
      <c r="R4608" s="11">
        <f t="shared" si="568"/>
        <v>2.4353867486725398</v>
      </c>
      <c r="S4608" s="12">
        <f t="shared" si="569"/>
        <v>0.70891195863568846</v>
      </c>
      <c r="T4608" s="11">
        <f t="shared" si="570"/>
        <v>1</v>
      </c>
      <c r="U4608" s="11">
        <f t="shared" si="571"/>
        <v>1</v>
      </c>
      <c r="W4608" s="1">
        <f t="shared" si="572"/>
        <v>1</v>
      </c>
      <c r="X4608" s="12">
        <f t="shared" si="573"/>
        <v>0.5</v>
      </c>
      <c r="Y4608" s="11">
        <f t="shared" si="574"/>
        <v>0</v>
      </c>
      <c r="Z4608" s="1">
        <f t="shared" si="575"/>
        <v>1</v>
      </c>
    </row>
    <row r="4609" spans="1:26" x14ac:dyDescent="0.2">
      <c r="A4609" s="1" t="s">
        <v>4632</v>
      </c>
      <c r="B4609" s="1">
        <v>1</v>
      </c>
      <c r="C4609" s="2">
        <v>41565</v>
      </c>
      <c r="D4609" s="2">
        <v>41565</v>
      </c>
      <c r="E4609" s="2">
        <v>41565</v>
      </c>
      <c r="F4609" s="1">
        <v>32</v>
      </c>
      <c r="G4609" s="1">
        <v>3.125</v>
      </c>
      <c r="H4609" s="1">
        <v>0</v>
      </c>
      <c r="I4609" s="1">
        <v>40.020000000000003</v>
      </c>
      <c r="J4609" s="1">
        <v>0</v>
      </c>
      <c r="K4609" s="1">
        <v>1</v>
      </c>
      <c r="L4609" s="1">
        <v>1</v>
      </c>
      <c r="M4609" s="1">
        <v>0</v>
      </c>
      <c r="N4609" s="1">
        <v>0</v>
      </c>
      <c r="O4609" s="1" t="s">
        <v>25</v>
      </c>
      <c r="P4609" s="1" t="s">
        <v>27</v>
      </c>
      <c r="Q4609" s="10">
        <f>I4609*Part2Out!C$72+'relay test.csv'!K4609*Part2Out!C$74+'relay test.csv'!L4609*Part2Out!C$75+'relay test.csv'!M4609*Part2Out!C$76</f>
        <v>1.7578358420495039</v>
      </c>
      <c r="R4609" s="11">
        <f t="shared" si="568"/>
        <v>5.7998719634965958</v>
      </c>
      <c r="S4609" s="12">
        <f t="shared" si="569"/>
        <v>0.85293840746292737</v>
      </c>
      <c r="T4609" s="11">
        <f t="shared" si="570"/>
        <v>1</v>
      </c>
      <c r="U4609" s="11">
        <f t="shared" si="571"/>
        <v>1</v>
      </c>
      <c r="W4609" s="1">
        <f t="shared" si="572"/>
        <v>1</v>
      </c>
      <c r="X4609" s="12">
        <f t="shared" si="573"/>
        <v>0.5</v>
      </c>
      <c r="Y4609" s="11">
        <f t="shared" si="574"/>
        <v>0</v>
      </c>
      <c r="Z4609" s="1">
        <f t="shared" si="575"/>
        <v>1</v>
      </c>
    </row>
    <row r="4610" spans="1:26" x14ac:dyDescent="0.2">
      <c r="A4610" s="1" t="s">
        <v>4633</v>
      </c>
      <c r="B4610" s="1">
        <v>1</v>
      </c>
      <c r="C4610" s="2">
        <v>41565</v>
      </c>
      <c r="D4610" s="2">
        <v>41565</v>
      </c>
      <c r="E4610" s="2">
        <v>41565</v>
      </c>
      <c r="F4610" s="1">
        <v>29</v>
      </c>
      <c r="G4610" s="1">
        <v>37.931034480000001</v>
      </c>
      <c r="H4610" s="1">
        <v>3.448275862</v>
      </c>
      <c r="I4610" s="1">
        <v>40.020000000000003</v>
      </c>
      <c r="J4610" s="1">
        <v>0</v>
      </c>
      <c r="K4610" s="1">
        <v>1</v>
      </c>
      <c r="L4610" s="1">
        <v>0</v>
      </c>
      <c r="M4610" s="1">
        <v>0</v>
      </c>
      <c r="N4610" s="1">
        <v>0</v>
      </c>
      <c r="O4610" s="1" t="s">
        <v>29</v>
      </c>
      <c r="P4610" s="1" t="s">
        <v>23</v>
      </c>
      <c r="Q4610" s="10">
        <f>I4610*Part2Out!C$72+'relay test.csv'!K4610*Part2Out!C$74+'relay test.csv'!L4610*Part2Out!C$75+'relay test.csv'!M4610*Part2Out!C$76</f>
        <v>0.89010557294618953</v>
      </c>
      <c r="R4610" s="11">
        <f t="shared" si="568"/>
        <v>2.4353867486725398</v>
      </c>
      <c r="S4610" s="12">
        <f t="shared" si="569"/>
        <v>0.70891195863568846</v>
      </c>
      <c r="T4610" s="11">
        <f t="shared" si="570"/>
        <v>1</v>
      </c>
      <c r="U4610" s="11">
        <f t="shared" si="571"/>
        <v>1</v>
      </c>
      <c r="W4610" s="1">
        <f t="shared" si="572"/>
        <v>1</v>
      </c>
      <c r="X4610" s="12">
        <f t="shared" si="573"/>
        <v>0.5</v>
      </c>
      <c r="Y4610" s="11">
        <f t="shared" si="574"/>
        <v>0</v>
      </c>
      <c r="Z4610" s="1">
        <f t="shared" si="575"/>
        <v>1</v>
      </c>
    </row>
    <row r="4611" spans="1:26" x14ac:dyDescent="0.2">
      <c r="A4611" s="1" t="s">
        <v>4634</v>
      </c>
      <c r="B4611" s="1">
        <v>1</v>
      </c>
      <c r="C4611" s="2">
        <v>41565</v>
      </c>
      <c r="D4611" s="2">
        <v>41569</v>
      </c>
      <c r="E4611" s="2">
        <v>41569</v>
      </c>
      <c r="F4611" s="1">
        <v>18</v>
      </c>
      <c r="G4611" s="1">
        <v>11.11111111</v>
      </c>
      <c r="H4611" s="1">
        <v>5.5555555559999998</v>
      </c>
      <c r="I4611" s="1">
        <v>82.01</v>
      </c>
      <c r="J4611" s="1">
        <v>0</v>
      </c>
      <c r="K4611" s="1">
        <v>1</v>
      </c>
      <c r="L4611" s="1">
        <v>0</v>
      </c>
      <c r="M4611" s="1">
        <v>0</v>
      </c>
      <c r="N4611" s="1">
        <v>0</v>
      </c>
      <c r="O4611" s="1" t="s">
        <v>29</v>
      </c>
      <c r="P4611" s="1" t="s">
        <v>62</v>
      </c>
      <c r="Q4611" s="10">
        <f>I4611*Part2Out!C$72+'relay test.csv'!K4611*Part2Out!C$74+'relay test.csv'!L4611*Part2Out!C$75+'relay test.csv'!M4611*Part2Out!C$76</f>
        <v>0.97512596062127566</v>
      </c>
      <c r="R4611" s="11">
        <f t="shared" si="568"/>
        <v>2.651501174684304</v>
      </c>
      <c r="S4611" s="12">
        <f t="shared" si="569"/>
        <v>0.72614003058989662</v>
      </c>
      <c r="T4611" s="11">
        <f t="shared" si="570"/>
        <v>1</v>
      </c>
      <c r="U4611" s="11">
        <f t="shared" si="571"/>
        <v>1</v>
      </c>
      <c r="W4611" s="1">
        <f t="shared" si="572"/>
        <v>1</v>
      </c>
      <c r="X4611" s="12">
        <f t="shared" si="573"/>
        <v>0.5</v>
      </c>
      <c r="Y4611" s="11">
        <f t="shared" si="574"/>
        <v>0</v>
      </c>
      <c r="Z4611" s="1">
        <f t="shared" si="575"/>
        <v>1</v>
      </c>
    </row>
    <row r="4612" spans="1:26" x14ac:dyDescent="0.2">
      <c r="A4612" s="1" t="s">
        <v>4635</v>
      </c>
      <c r="B4612" s="1">
        <v>1</v>
      </c>
      <c r="C4612" s="2">
        <v>41565</v>
      </c>
      <c r="D4612" s="2">
        <v>41565</v>
      </c>
      <c r="E4612" s="2">
        <v>41629</v>
      </c>
      <c r="F4612" s="1">
        <v>36</v>
      </c>
      <c r="G4612" s="1">
        <v>41.666666669999998</v>
      </c>
      <c r="H4612" s="1">
        <v>13.88888889</v>
      </c>
      <c r="I4612" s="1">
        <v>52.15</v>
      </c>
      <c r="J4612" s="1">
        <v>3.125E-2</v>
      </c>
      <c r="K4612" s="1">
        <v>1</v>
      </c>
      <c r="L4612" s="1">
        <v>0</v>
      </c>
      <c r="M4612" s="1">
        <v>0</v>
      </c>
      <c r="N4612" s="1">
        <v>0</v>
      </c>
      <c r="O4612" s="1" t="s">
        <v>25</v>
      </c>
      <c r="P4612" s="1" t="s">
        <v>62</v>
      </c>
      <c r="Q4612" s="10">
        <f>I4612*Part2Out!C$72+'relay test.csv'!K4612*Part2Out!C$74+'relay test.csv'!L4612*Part2Out!C$75+'relay test.csv'!M4612*Part2Out!C$76</f>
        <v>0.91466611837364353</v>
      </c>
      <c r="R4612" s="11">
        <f t="shared" si="568"/>
        <v>2.4959417636740815</v>
      </c>
      <c r="S4612" s="12">
        <f t="shared" si="569"/>
        <v>0.71395404511857663</v>
      </c>
      <c r="T4612" s="11">
        <f t="shared" si="570"/>
        <v>1</v>
      </c>
      <c r="U4612" s="11">
        <f t="shared" si="571"/>
        <v>1</v>
      </c>
      <c r="W4612" s="1">
        <f t="shared" si="572"/>
        <v>1</v>
      </c>
      <c r="X4612" s="12">
        <f t="shared" si="573"/>
        <v>0.5</v>
      </c>
      <c r="Y4612" s="11">
        <f t="shared" si="574"/>
        <v>0</v>
      </c>
      <c r="Z4612" s="1">
        <f t="shared" si="575"/>
        <v>1</v>
      </c>
    </row>
    <row r="4613" spans="1:26" x14ac:dyDescent="0.2">
      <c r="A4613" s="1" t="s">
        <v>4636</v>
      </c>
      <c r="B4613" s="1">
        <v>0</v>
      </c>
      <c r="C4613" s="2">
        <v>41565</v>
      </c>
      <c r="D4613" s="2">
        <v>41567</v>
      </c>
      <c r="E4613" s="2">
        <v>41567</v>
      </c>
      <c r="F4613" s="1">
        <v>29</v>
      </c>
      <c r="G4613" s="1">
        <v>13.79310345</v>
      </c>
      <c r="H4613" s="1">
        <v>3.448275862</v>
      </c>
      <c r="I4613" s="1">
        <v>82.29</v>
      </c>
      <c r="J4613" s="1">
        <v>0</v>
      </c>
      <c r="K4613" s="1">
        <v>1</v>
      </c>
      <c r="L4613" s="1">
        <v>0</v>
      </c>
      <c r="M4613" s="1">
        <v>0</v>
      </c>
      <c r="N4613" s="1">
        <v>0</v>
      </c>
      <c r="O4613" s="1" t="s">
        <v>25</v>
      </c>
      <c r="P4613" s="1" t="s">
        <v>62</v>
      </c>
      <c r="Q4613" s="10">
        <f>I4613*Part2Out!C$72+'relay test.csv'!K4613*Part2Out!C$74+'relay test.csv'!L4613*Part2Out!C$75+'relay test.csv'!M4613*Part2Out!C$76</f>
        <v>0.97569289819091187</v>
      </c>
      <c r="R4613" s="11">
        <f t="shared" si="568"/>
        <v>2.6530048365170842</v>
      </c>
      <c r="S4613" s="12">
        <f t="shared" si="569"/>
        <v>0.72625275772877473</v>
      </c>
      <c r="T4613" s="11">
        <f t="shared" si="570"/>
        <v>1</v>
      </c>
      <c r="U4613" s="11">
        <f t="shared" si="571"/>
        <v>0</v>
      </c>
      <c r="W4613" s="1">
        <f t="shared" si="572"/>
        <v>1</v>
      </c>
      <c r="X4613" s="12">
        <f t="shared" si="573"/>
        <v>0.5</v>
      </c>
      <c r="Y4613" s="11">
        <f t="shared" si="574"/>
        <v>0</v>
      </c>
      <c r="Z4613" s="1">
        <f t="shared" si="575"/>
        <v>0</v>
      </c>
    </row>
    <row r="4614" spans="1:26" x14ac:dyDescent="0.2">
      <c r="A4614" s="1" t="s">
        <v>4637</v>
      </c>
      <c r="B4614" s="1">
        <v>0</v>
      </c>
      <c r="C4614" s="2">
        <v>41565</v>
      </c>
      <c r="D4614" s="2">
        <v>41565</v>
      </c>
      <c r="E4614" s="2">
        <v>41565</v>
      </c>
      <c r="F4614" s="1">
        <v>1</v>
      </c>
      <c r="G4614" s="1">
        <v>100</v>
      </c>
      <c r="H4614" s="1">
        <v>0</v>
      </c>
      <c r="I4614" s="1">
        <v>111.09</v>
      </c>
      <c r="J4614" s="1">
        <v>0</v>
      </c>
      <c r="K4614" s="1">
        <v>1</v>
      </c>
      <c r="L4614" s="1">
        <v>0</v>
      </c>
      <c r="M4614" s="1">
        <v>0</v>
      </c>
      <c r="N4614" s="1">
        <v>0</v>
      </c>
      <c r="O4614" s="1" t="s">
        <v>25</v>
      </c>
      <c r="P4614" s="1" t="s">
        <v>23</v>
      </c>
      <c r="Q4614" s="10">
        <f>I4614*Part2Out!C$72+'relay test.csv'!K4614*Part2Out!C$74+'relay test.csv'!L4614*Part2Out!C$75+'relay test.csv'!M4614*Part2Out!C$76</f>
        <v>1.034006476782064</v>
      </c>
      <c r="R4614" s="11">
        <f t="shared" ref="R4614:R4677" si="576">EXP(Q4614)</f>
        <v>2.8123107511373355</v>
      </c>
      <c r="S4614" s="12">
        <f t="shared" ref="S4614:S4677" si="577">R4614/(1+R4614)</f>
        <v>0.73769189730882567</v>
      </c>
      <c r="T4614" s="11">
        <f t="shared" ref="T4614:T4677" si="578">1*(S4614&gt;0.5)+0*(S4614&lt;=0.5)</f>
        <v>1</v>
      </c>
      <c r="U4614" s="11">
        <f t="shared" ref="U4614:U4677" si="579">B4614</f>
        <v>0</v>
      </c>
      <c r="W4614" s="1">
        <f t="shared" ref="W4614:W4677" si="580">EXP(V4614)</f>
        <v>1</v>
      </c>
      <c r="X4614" s="12">
        <f t="shared" ref="X4614:X4677" si="581">W4614/(1+W4614)</f>
        <v>0.5</v>
      </c>
      <c r="Y4614" s="11">
        <f t="shared" ref="Y4614:Y4677" si="582">1*(X4614&gt;0.5)+0*(X4614&lt;=0.5)</f>
        <v>0</v>
      </c>
      <c r="Z4614" s="1">
        <f t="shared" ref="Z4614:Z4677" si="583">U4614</f>
        <v>0</v>
      </c>
    </row>
    <row r="4615" spans="1:26" x14ac:dyDescent="0.2">
      <c r="A4615" s="1" t="s">
        <v>4638</v>
      </c>
      <c r="B4615" s="1">
        <v>1</v>
      </c>
      <c r="C4615" s="2">
        <v>41565</v>
      </c>
      <c r="D4615" s="2">
        <v>41596</v>
      </c>
      <c r="E4615" s="2">
        <v>41596</v>
      </c>
      <c r="F4615" s="1">
        <v>42</v>
      </c>
      <c r="G4615" s="1">
        <v>14.28571429</v>
      </c>
      <c r="H4615" s="1">
        <v>2.3809523810000002</v>
      </c>
      <c r="I4615" s="1">
        <v>37.57</v>
      </c>
      <c r="J4615" s="1">
        <v>0</v>
      </c>
      <c r="K4615" s="1">
        <v>1</v>
      </c>
      <c r="L4615" s="1">
        <v>0</v>
      </c>
      <c r="M4615" s="1">
        <v>0</v>
      </c>
      <c r="N4615" s="1">
        <v>0</v>
      </c>
      <c r="O4615" s="1" t="s">
        <v>29</v>
      </c>
      <c r="P4615" s="1" t="s">
        <v>62</v>
      </c>
      <c r="Q4615" s="10">
        <f>I4615*Part2Out!C$72+'relay test.csv'!K4615*Part2Out!C$74+'relay test.csv'!L4615*Part2Out!C$75+'relay test.csv'!M4615*Part2Out!C$76</f>
        <v>0.88514486921187274</v>
      </c>
      <c r="R4615" s="11">
        <f t="shared" si="576"/>
        <v>2.4233354327516463</v>
      </c>
      <c r="S4615" s="12">
        <f t="shared" si="577"/>
        <v>0.7078872288024054</v>
      </c>
      <c r="T4615" s="11">
        <f t="shared" si="578"/>
        <v>1</v>
      </c>
      <c r="U4615" s="11">
        <f t="shared" si="579"/>
        <v>1</v>
      </c>
      <c r="W4615" s="1">
        <f t="shared" si="580"/>
        <v>1</v>
      </c>
      <c r="X4615" s="12">
        <f t="shared" si="581"/>
        <v>0.5</v>
      </c>
      <c r="Y4615" s="11">
        <f t="shared" si="582"/>
        <v>0</v>
      </c>
      <c r="Z4615" s="1">
        <f t="shared" si="583"/>
        <v>1</v>
      </c>
    </row>
    <row r="4616" spans="1:26" x14ac:dyDescent="0.2">
      <c r="A4616" s="1" t="s">
        <v>4639</v>
      </c>
      <c r="B4616" s="1">
        <v>1</v>
      </c>
      <c r="C4616" s="2">
        <v>41565</v>
      </c>
      <c r="D4616" s="2">
        <v>41565</v>
      </c>
      <c r="E4616" s="2">
        <v>41590</v>
      </c>
      <c r="F4616" s="1">
        <v>21</v>
      </c>
      <c r="G4616" s="1">
        <v>85.714285709999999</v>
      </c>
      <c r="H4616" s="1">
        <v>4.7619047620000003</v>
      </c>
      <c r="I4616" s="1">
        <v>38.46</v>
      </c>
      <c r="J4616" s="1">
        <v>0.08</v>
      </c>
      <c r="K4616" s="1">
        <v>1</v>
      </c>
      <c r="L4616" s="1">
        <v>1</v>
      </c>
      <c r="M4616" s="1">
        <v>0</v>
      </c>
      <c r="N4616" s="1">
        <v>0</v>
      </c>
      <c r="O4616" s="1" t="s">
        <v>29</v>
      </c>
      <c r="P4616" s="1" t="s">
        <v>27</v>
      </c>
      <c r="Q4616" s="10">
        <f>I4616*Part2Out!C$72+'relay test.csv'!K4616*Part2Out!C$74+'relay test.csv'!L4616*Part2Out!C$75+'relay test.csv'!M4616*Part2Out!C$76</f>
        <v>1.7546771898758164</v>
      </c>
      <c r="R4616" s="11">
        <f t="shared" si="576"/>
        <v>5.7815810877766278</v>
      </c>
      <c r="S4616" s="12">
        <f t="shared" si="577"/>
        <v>0.85254176171358664</v>
      </c>
      <c r="T4616" s="11">
        <f t="shared" si="578"/>
        <v>1</v>
      </c>
      <c r="U4616" s="11">
        <f t="shared" si="579"/>
        <v>1</v>
      </c>
      <c r="W4616" s="1">
        <f t="shared" si="580"/>
        <v>1</v>
      </c>
      <c r="X4616" s="12">
        <f t="shared" si="581"/>
        <v>0.5</v>
      </c>
      <c r="Y4616" s="11">
        <f t="shared" si="582"/>
        <v>0</v>
      </c>
      <c r="Z4616" s="1">
        <f t="shared" si="583"/>
        <v>1</v>
      </c>
    </row>
    <row r="4617" spans="1:26" x14ac:dyDescent="0.2">
      <c r="A4617" s="1" t="s">
        <v>4640</v>
      </c>
      <c r="B4617" s="1">
        <v>1</v>
      </c>
      <c r="C4617" s="2">
        <v>41530</v>
      </c>
      <c r="D4617" s="2">
        <v>41565</v>
      </c>
      <c r="E4617" s="2">
        <v>41565</v>
      </c>
      <c r="F4617" s="1">
        <v>32</v>
      </c>
      <c r="G4617" s="1">
        <v>3.125</v>
      </c>
      <c r="H4617" s="1">
        <v>0</v>
      </c>
      <c r="I4617" s="1">
        <v>40.020000000000003</v>
      </c>
      <c r="J4617" s="1">
        <v>0</v>
      </c>
      <c r="K4617" s="1">
        <v>1</v>
      </c>
      <c r="L4617" s="1">
        <v>0</v>
      </c>
      <c r="M4617" s="1">
        <v>0</v>
      </c>
      <c r="N4617" s="1">
        <v>0</v>
      </c>
      <c r="O4617" s="1" t="s">
        <v>31</v>
      </c>
      <c r="P4617" s="1" t="s">
        <v>27</v>
      </c>
      <c r="Q4617" s="10">
        <f>I4617*Part2Out!C$72+'relay test.csv'!K4617*Part2Out!C$74+'relay test.csv'!L4617*Part2Out!C$75+'relay test.csv'!M4617*Part2Out!C$76</f>
        <v>0.89010557294618953</v>
      </c>
      <c r="R4617" s="11">
        <f t="shared" si="576"/>
        <v>2.4353867486725398</v>
      </c>
      <c r="S4617" s="12">
        <f t="shared" si="577"/>
        <v>0.70891195863568846</v>
      </c>
      <c r="T4617" s="11">
        <f t="shared" si="578"/>
        <v>1</v>
      </c>
      <c r="U4617" s="11">
        <f t="shared" si="579"/>
        <v>1</v>
      </c>
      <c r="W4617" s="1">
        <f t="shared" si="580"/>
        <v>1</v>
      </c>
      <c r="X4617" s="12">
        <f t="shared" si="581"/>
        <v>0.5</v>
      </c>
      <c r="Y4617" s="11">
        <f t="shared" si="582"/>
        <v>0</v>
      </c>
      <c r="Z4617" s="1">
        <f t="shared" si="583"/>
        <v>1</v>
      </c>
    </row>
    <row r="4618" spans="1:26" x14ac:dyDescent="0.2">
      <c r="A4618" s="1" t="s">
        <v>4641</v>
      </c>
      <c r="B4618" s="1">
        <v>1</v>
      </c>
      <c r="C4618" s="2">
        <v>41565</v>
      </c>
      <c r="D4618" s="2">
        <v>41565</v>
      </c>
      <c r="E4618" s="2">
        <v>41565</v>
      </c>
      <c r="F4618" s="1">
        <v>14</v>
      </c>
      <c r="G4618" s="1">
        <v>21.428571430000002</v>
      </c>
      <c r="H4618" s="1">
        <v>7.1428571429999996</v>
      </c>
      <c r="I4618" s="1">
        <v>25</v>
      </c>
      <c r="J4618" s="1">
        <v>0</v>
      </c>
      <c r="K4618" s="1">
        <v>1</v>
      </c>
      <c r="L4618" s="1">
        <v>0</v>
      </c>
      <c r="M4618" s="1">
        <v>0</v>
      </c>
      <c r="N4618" s="1">
        <v>0</v>
      </c>
      <c r="O4618" s="1" t="s">
        <v>25</v>
      </c>
      <c r="P4618" s="1" t="s">
        <v>62</v>
      </c>
      <c r="Q4618" s="10">
        <f>I4618*Part2Out!C$72+'relay test.csv'!K4618*Part2Out!C$74+'relay test.csv'!L4618*Part2Out!C$75+'relay test.csv'!M4618*Part2Out!C$76</f>
        <v>0.85969342188927611</v>
      </c>
      <c r="R4618" s="11">
        <f t="shared" si="576"/>
        <v>2.3624363114105331</v>
      </c>
      <c r="S4618" s="12">
        <f t="shared" si="577"/>
        <v>0.70259659741168368</v>
      </c>
      <c r="T4618" s="11">
        <f t="shared" si="578"/>
        <v>1</v>
      </c>
      <c r="U4618" s="11">
        <f t="shared" si="579"/>
        <v>1</v>
      </c>
      <c r="W4618" s="1">
        <f t="shared" si="580"/>
        <v>1</v>
      </c>
      <c r="X4618" s="12">
        <f t="shared" si="581"/>
        <v>0.5</v>
      </c>
      <c r="Y4618" s="11">
        <f t="shared" si="582"/>
        <v>0</v>
      </c>
      <c r="Z4618" s="1">
        <f t="shared" si="583"/>
        <v>1</v>
      </c>
    </row>
    <row r="4619" spans="1:26" x14ac:dyDescent="0.2">
      <c r="A4619" s="1" t="s">
        <v>4642</v>
      </c>
      <c r="B4619" s="1">
        <v>1</v>
      </c>
      <c r="C4619" s="2">
        <v>41565</v>
      </c>
      <c r="D4619" s="2">
        <v>41613</v>
      </c>
      <c r="E4619" s="2">
        <v>41613</v>
      </c>
      <c r="F4619" s="1">
        <v>39</v>
      </c>
      <c r="G4619" s="1">
        <v>17.948717949999999</v>
      </c>
      <c r="H4619" s="1">
        <v>5.1282051280000003</v>
      </c>
      <c r="I4619" s="1">
        <v>39.950000000000003</v>
      </c>
      <c r="J4619" s="1">
        <v>0</v>
      </c>
      <c r="K4619" s="1">
        <v>1</v>
      </c>
      <c r="L4619" s="1">
        <v>0</v>
      </c>
      <c r="M4619" s="1">
        <v>1</v>
      </c>
      <c r="N4619" s="1">
        <v>0</v>
      </c>
      <c r="O4619" s="1" t="s">
        <v>22</v>
      </c>
      <c r="P4619" s="1" t="s">
        <v>62</v>
      </c>
      <c r="Q4619" s="10">
        <f>I4619*Part2Out!C$72+'relay test.csv'!K4619*Part2Out!C$74+'relay test.csv'!L4619*Part2Out!C$75+'relay test.csv'!M4619*Part2Out!C$76</f>
        <v>1.7412411665279359</v>
      </c>
      <c r="R4619" s="11">
        <f t="shared" si="576"/>
        <v>5.7044191648051701</v>
      </c>
      <c r="S4619" s="12">
        <f t="shared" si="577"/>
        <v>0.85084464807190197</v>
      </c>
      <c r="T4619" s="11">
        <f t="shared" si="578"/>
        <v>1</v>
      </c>
      <c r="U4619" s="11">
        <f t="shared" si="579"/>
        <v>1</v>
      </c>
      <c r="W4619" s="1">
        <f t="shared" si="580"/>
        <v>1</v>
      </c>
      <c r="X4619" s="12">
        <f t="shared" si="581"/>
        <v>0.5</v>
      </c>
      <c r="Y4619" s="11">
        <f t="shared" si="582"/>
        <v>0</v>
      </c>
      <c r="Z4619" s="1">
        <f t="shared" si="583"/>
        <v>1</v>
      </c>
    </row>
    <row r="4620" spans="1:26" x14ac:dyDescent="0.2">
      <c r="A4620" s="1" t="s">
        <v>4643</v>
      </c>
      <c r="B4620" s="1">
        <v>1</v>
      </c>
      <c r="C4620" s="2">
        <v>41565</v>
      </c>
      <c r="D4620" s="2">
        <v>41597</v>
      </c>
      <c r="E4620" s="2">
        <v>41597</v>
      </c>
      <c r="F4620" s="1">
        <v>37</v>
      </c>
      <c r="G4620" s="1">
        <v>86.486486490000004</v>
      </c>
      <c r="H4620" s="1">
        <v>8.1081081079999997</v>
      </c>
      <c r="I4620" s="1">
        <v>44.89</v>
      </c>
      <c r="J4620" s="1">
        <v>0</v>
      </c>
      <c r="K4620" s="1">
        <v>1</v>
      </c>
      <c r="L4620" s="1">
        <v>0</v>
      </c>
      <c r="M4620" s="1">
        <v>0</v>
      </c>
      <c r="N4620" s="1">
        <v>0</v>
      </c>
      <c r="O4620" s="1" t="s">
        <v>35</v>
      </c>
      <c r="P4620" s="1" t="s">
        <v>62</v>
      </c>
      <c r="Q4620" s="10">
        <f>I4620*Part2Out!C$72+'relay test.csv'!K4620*Part2Out!C$74+'relay test.csv'!L4620*Part2Out!C$75+'relay test.csv'!M4620*Part2Out!C$76</f>
        <v>0.89996623710379064</v>
      </c>
      <c r="R4620" s="11">
        <f t="shared" si="576"/>
        <v>2.4595200692342671</v>
      </c>
      <c r="S4620" s="12">
        <f t="shared" si="577"/>
        <v>0.7109425642900401</v>
      </c>
      <c r="T4620" s="11">
        <f t="shared" si="578"/>
        <v>1</v>
      </c>
      <c r="U4620" s="11">
        <f t="shared" si="579"/>
        <v>1</v>
      </c>
      <c r="W4620" s="1">
        <f t="shared" si="580"/>
        <v>1</v>
      </c>
      <c r="X4620" s="12">
        <f t="shared" si="581"/>
        <v>0.5</v>
      </c>
      <c r="Y4620" s="11">
        <f t="shared" si="582"/>
        <v>0</v>
      </c>
      <c r="Z4620" s="1">
        <f t="shared" si="583"/>
        <v>1</v>
      </c>
    </row>
    <row r="4621" spans="1:26" x14ac:dyDescent="0.2">
      <c r="A4621" s="1" t="s">
        <v>4644</v>
      </c>
      <c r="B4621" s="1">
        <v>1</v>
      </c>
      <c r="C4621" s="2">
        <v>41565</v>
      </c>
      <c r="D4621" s="2">
        <v>41595</v>
      </c>
      <c r="E4621" s="2">
        <v>41595</v>
      </c>
      <c r="F4621" s="1">
        <v>42</v>
      </c>
      <c r="G4621" s="1">
        <v>23.809523810000002</v>
      </c>
      <c r="H4621" s="1">
        <v>7.1428571429999996</v>
      </c>
      <c r="I4621" s="1">
        <v>84.12</v>
      </c>
      <c r="J4621" s="1">
        <v>0</v>
      </c>
      <c r="K4621" s="1">
        <v>1</v>
      </c>
      <c r="L4621" s="1">
        <v>0</v>
      </c>
      <c r="M4621" s="1">
        <v>0</v>
      </c>
      <c r="N4621" s="1">
        <v>0</v>
      </c>
      <c r="O4621" s="1" t="s">
        <v>35</v>
      </c>
      <c r="P4621" s="1" t="s">
        <v>23</v>
      </c>
      <c r="Q4621" s="10">
        <f>I4621*Part2Out!C$72+'relay test.csv'!K4621*Part2Out!C$74+'relay test.csv'!L4621*Part2Out!C$75+'relay test.csv'!M4621*Part2Out!C$76</f>
        <v>0.97939824016389132</v>
      </c>
      <c r="R4621" s="11">
        <f t="shared" si="576"/>
        <v>2.6628533615008561</v>
      </c>
      <c r="S4621" s="12">
        <f t="shared" si="577"/>
        <v>0.72698879771964187</v>
      </c>
      <c r="T4621" s="11">
        <f t="shared" si="578"/>
        <v>1</v>
      </c>
      <c r="U4621" s="11">
        <f t="shared" si="579"/>
        <v>1</v>
      </c>
      <c r="W4621" s="1">
        <f t="shared" si="580"/>
        <v>1</v>
      </c>
      <c r="X4621" s="12">
        <f t="shared" si="581"/>
        <v>0.5</v>
      </c>
      <c r="Y4621" s="11">
        <f t="shared" si="582"/>
        <v>0</v>
      </c>
      <c r="Z4621" s="1">
        <f t="shared" si="583"/>
        <v>1</v>
      </c>
    </row>
    <row r="4622" spans="1:26" x14ac:dyDescent="0.2">
      <c r="A4622" s="1" t="s">
        <v>4645</v>
      </c>
      <c r="B4622" s="1">
        <v>1</v>
      </c>
      <c r="C4622" s="2">
        <v>41566</v>
      </c>
      <c r="D4622" s="2">
        <v>41600</v>
      </c>
      <c r="E4622" s="2">
        <v>41600</v>
      </c>
      <c r="F4622" s="1">
        <v>38</v>
      </c>
      <c r="G4622" s="1">
        <v>78.947368420000004</v>
      </c>
      <c r="H4622" s="1">
        <v>5.263157895</v>
      </c>
      <c r="I4622" s="1">
        <v>89</v>
      </c>
      <c r="J4622" s="1">
        <v>0</v>
      </c>
      <c r="K4622" s="1">
        <v>1</v>
      </c>
      <c r="L4622" s="1">
        <v>0</v>
      </c>
      <c r="M4622" s="1">
        <v>0</v>
      </c>
      <c r="N4622" s="1">
        <v>0</v>
      </c>
      <c r="O4622" s="1" t="s">
        <v>31</v>
      </c>
      <c r="P4622" s="1" t="s">
        <v>166</v>
      </c>
      <c r="Q4622" s="10">
        <f>I4622*Part2Out!C$72+'relay test.csv'!K4622*Part2Out!C$74+'relay test.csv'!L4622*Part2Out!C$75+'relay test.csv'!M4622*Part2Out!C$76</f>
        <v>0.98927915209183659</v>
      </c>
      <c r="R4622" s="11">
        <f t="shared" si="576"/>
        <v>2.6892952006534387</v>
      </c>
      <c r="S4622" s="12">
        <f t="shared" si="577"/>
        <v>0.72894551788024919</v>
      </c>
      <c r="T4622" s="11">
        <f t="shared" si="578"/>
        <v>1</v>
      </c>
      <c r="U4622" s="11">
        <f t="shared" si="579"/>
        <v>1</v>
      </c>
      <c r="W4622" s="1">
        <f t="shared" si="580"/>
        <v>1</v>
      </c>
      <c r="X4622" s="12">
        <f t="shared" si="581"/>
        <v>0.5</v>
      </c>
      <c r="Y4622" s="11">
        <f t="shared" si="582"/>
        <v>0</v>
      </c>
      <c r="Z4622" s="1">
        <f t="shared" si="583"/>
        <v>1</v>
      </c>
    </row>
    <row r="4623" spans="1:26" x14ac:dyDescent="0.2">
      <c r="A4623" s="1" t="s">
        <v>4646</v>
      </c>
      <c r="B4623" s="1">
        <v>1</v>
      </c>
      <c r="C4623" s="2">
        <v>41566</v>
      </c>
      <c r="D4623" s="2">
        <v>41566</v>
      </c>
      <c r="E4623" s="2">
        <v>41566</v>
      </c>
      <c r="F4623" s="1">
        <v>42</v>
      </c>
      <c r="G4623" s="1">
        <v>23.809523810000002</v>
      </c>
      <c r="H4623" s="1">
        <v>9.5238095240000007</v>
      </c>
      <c r="I4623" s="1">
        <v>40.020000000000003</v>
      </c>
      <c r="J4623" s="1">
        <v>0</v>
      </c>
      <c r="K4623" s="1">
        <v>1</v>
      </c>
      <c r="L4623" s="1">
        <v>1</v>
      </c>
      <c r="M4623" s="1">
        <v>0</v>
      </c>
      <c r="N4623" s="1">
        <v>0</v>
      </c>
      <c r="O4623" s="1" t="s">
        <v>25</v>
      </c>
      <c r="P4623" s="1" t="s">
        <v>23</v>
      </c>
      <c r="Q4623" s="10">
        <f>I4623*Part2Out!C$72+'relay test.csv'!K4623*Part2Out!C$74+'relay test.csv'!L4623*Part2Out!C$75+'relay test.csv'!M4623*Part2Out!C$76</f>
        <v>1.7578358420495039</v>
      </c>
      <c r="R4623" s="11">
        <f t="shared" si="576"/>
        <v>5.7998719634965958</v>
      </c>
      <c r="S4623" s="12">
        <f t="shared" si="577"/>
        <v>0.85293840746292737</v>
      </c>
      <c r="T4623" s="11">
        <f t="shared" si="578"/>
        <v>1</v>
      </c>
      <c r="U4623" s="11">
        <f t="shared" si="579"/>
        <v>1</v>
      </c>
      <c r="W4623" s="1">
        <f t="shared" si="580"/>
        <v>1</v>
      </c>
      <c r="X4623" s="12">
        <f t="shared" si="581"/>
        <v>0.5</v>
      </c>
      <c r="Y4623" s="11">
        <f t="shared" si="582"/>
        <v>0</v>
      </c>
      <c r="Z4623" s="1">
        <f t="shared" si="583"/>
        <v>1</v>
      </c>
    </row>
    <row r="4624" spans="1:26" x14ac:dyDescent="0.2">
      <c r="A4624" s="1" t="s">
        <v>4647</v>
      </c>
      <c r="B4624" s="1">
        <v>1</v>
      </c>
      <c r="C4624" s="2">
        <v>41566</v>
      </c>
      <c r="D4624" s="2">
        <v>41644</v>
      </c>
      <c r="E4624" s="2">
        <v>41644</v>
      </c>
      <c r="F4624" s="1">
        <v>44</v>
      </c>
      <c r="G4624" s="1">
        <v>34.090909089999997</v>
      </c>
      <c r="H4624" s="1">
        <v>6.8181818180000002</v>
      </c>
      <c r="I4624" s="1">
        <v>50.8</v>
      </c>
      <c r="J4624" s="1">
        <v>0</v>
      </c>
      <c r="K4624" s="1">
        <v>1</v>
      </c>
      <c r="L4624" s="1">
        <v>0</v>
      </c>
      <c r="M4624" s="1">
        <v>0</v>
      </c>
      <c r="N4624" s="1">
        <v>0</v>
      </c>
      <c r="O4624" s="1" t="s">
        <v>25</v>
      </c>
      <c r="P4624" s="1" t="s">
        <v>62</v>
      </c>
      <c r="Q4624" s="10">
        <f>I4624*Part2Out!C$72+'relay test.csv'!K4624*Part2Out!C$74+'relay test.csv'!L4624*Part2Out!C$75+'relay test.csv'!M4624*Part2Out!C$76</f>
        <v>0.91193266937718331</v>
      </c>
      <c r="R4624" s="11">
        <f t="shared" si="576"/>
        <v>2.4891285501929343</v>
      </c>
      <c r="S4624" s="12">
        <f t="shared" si="577"/>
        <v>0.71339548382512186</v>
      </c>
      <c r="T4624" s="11">
        <f t="shared" si="578"/>
        <v>1</v>
      </c>
      <c r="U4624" s="11">
        <f t="shared" si="579"/>
        <v>1</v>
      </c>
      <c r="W4624" s="1">
        <f t="shared" si="580"/>
        <v>1</v>
      </c>
      <c r="X4624" s="12">
        <f t="shared" si="581"/>
        <v>0.5</v>
      </c>
      <c r="Y4624" s="11">
        <f t="shared" si="582"/>
        <v>0</v>
      </c>
      <c r="Z4624" s="1">
        <f t="shared" si="583"/>
        <v>1</v>
      </c>
    </row>
    <row r="4625" spans="1:26" x14ac:dyDescent="0.2">
      <c r="A4625" s="1" t="s">
        <v>4648</v>
      </c>
      <c r="B4625" s="1">
        <v>1</v>
      </c>
      <c r="C4625" s="2">
        <v>41566</v>
      </c>
      <c r="D4625" s="2">
        <v>41568</v>
      </c>
      <c r="E4625" s="2">
        <v>41568</v>
      </c>
      <c r="F4625" s="1">
        <v>15</v>
      </c>
      <c r="G4625" s="1">
        <v>66.666666669999998</v>
      </c>
      <c r="H4625" s="1">
        <v>0</v>
      </c>
      <c r="I4625" s="1">
        <v>66.03</v>
      </c>
      <c r="J4625" s="1">
        <v>0</v>
      </c>
      <c r="K4625" s="1">
        <v>1</v>
      </c>
      <c r="L4625" s="1">
        <v>0</v>
      </c>
      <c r="M4625" s="1">
        <v>0</v>
      </c>
      <c r="N4625" s="1">
        <v>0</v>
      </c>
      <c r="O4625" s="1" t="s">
        <v>31</v>
      </c>
      <c r="P4625" s="1" t="s">
        <v>166</v>
      </c>
      <c r="Q4625" s="10">
        <f>I4625*Part2Out!C$72+'relay test.csv'!K4625*Part2Out!C$74+'relay test.csv'!L4625*Part2Out!C$75+'relay test.csv'!M4625*Part2Out!C$76</f>
        <v>0.94277002361132389</v>
      </c>
      <c r="R4625" s="11">
        <f t="shared" si="576"/>
        <v>2.5670824577855327</v>
      </c>
      <c r="S4625" s="12">
        <f t="shared" si="577"/>
        <v>0.71965884954035897</v>
      </c>
      <c r="T4625" s="11">
        <f t="shared" si="578"/>
        <v>1</v>
      </c>
      <c r="U4625" s="11">
        <f t="shared" si="579"/>
        <v>1</v>
      </c>
      <c r="W4625" s="1">
        <f t="shared" si="580"/>
        <v>1</v>
      </c>
      <c r="X4625" s="12">
        <f t="shared" si="581"/>
        <v>0.5</v>
      </c>
      <c r="Y4625" s="11">
        <f t="shared" si="582"/>
        <v>0</v>
      </c>
      <c r="Z4625" s="1">
        <f t="shared" si="583"/>
        <v>1</v>
      </c>
    </row>
    <row r="4626" spans="1:26" x14ac:dyDescent="0.2">
      <c r="A4626" s="1" t="s">
        <v>4649</v>
      </c>
      <c r="B4626" s="1">
        <v>1</v>
      </c>
      <c r="C4626" s="2">
        <v>41566</v>
      </c>
      <c r="D4626" s="2">
        <v>41569</v>
      </c>
      <c r="E4626" s="2">
        <v>41589</v>
      </c>
      <c r="F4626" s="1">
        <v>25</v>
      </c>
      <c r="G4626" s="1">
        <v>96</v>
      </c>
      <c r="H4626" s="1">
        <v>20</v>
      </c>
      <c r="I4626" s="1">
        <v>54.18</v>
      </c>
      <c r="J4626" s="1">
        <v>0.15</v>
      </c>
      <c r="K4626" s="1">
        <v>1</v>
      </c>
      <c r="L4626" s="1">
        <v>0</v>
      </c>
      <c r="M4626" s="1">
        <v>0</v>
      </c>
      <c r="N4626" s="1">
        <v>0</v>
      </c>
      <c r="O4626" s="1" t="s">
        <v>31</v>
      </c>
      <c r="P4626" s="1" t="s">
        <v>166</v>
      </c>
      <c r="Q4626" s="10">
        <f>I4626*Part2Out!C$72+'relay test.csv'!K4626*Part2Out!C$74+'relay test.csv'!L4626*Part2Out!C$75+'relay test.csv'!M4626*Part2Out!C$76</f>
        <v>0.91877641575350599</v>
      </c>
      <c r="R4626" s="11">
        <f t="shared" si="576"/>
        <v>2.506221939382002</v>
      </c>
      <c r="S4626" s="12">
        <f t="shared" si="577"/>
        <v>0.71479272639077218</v>
      </c>
      <c r="T4626" s="11">
        <f t="shared" si="578"/>
        <v>1</v>
      </c>
      <c r="U4626" s="11">
        <f t="shared" si="579"/>
        <v>1</v>
      </c>
      <c r="W4626" s="1">
        <f t="shared" si="580"/>
        <v>1</v>
      </c>
      <c r="X4626" s="12">
        <f t="shared" si="581"/>
        <v>0.5</v>
      </c>
      <c r="Y4626" s="11">
        <f t="shared" si="582"/>
        <v>0</v>
      </c>
      <c r="Z4626" s="1">
        <f t="shared" si="583"/>
        <v>1</v>
      </c>
    </row>
    <row r="4627" spans="1:26" x14ac:dyDescent="0.2">
      <c r="A4627" s="1" t="s">
        <v>4650</v>
      </c>
      <c r="B4627" s="1">
        <v>1</v>
      </c>
      <c r="C4627" s="2">
        <v>41559</v>
      </c>
      <c r="D4627" s="2">
        <v>41571</v>
      </c>
      <c r="E4627" s="2">
        <v>41652</v>
      </c>
      <c r="F4627" s="1">
        <v>30</v>
      </c>
      <c r="G4627" s="1">
        <v>73.333333330000002</v>
      </c>
      <c r="H4627" s="1">
        <v>13.33333333</v>
      </c>
      <c r="I4627" s="1">
        <v>73.849999999999994</v>
      </c>
      <c r="J4627" s="1">
        <v>0.13580246913580199</v>
      </c>
      <c r="K4627" s="1">
        <v>1</v>
      </c>
      <c r="L4627" s="1">
        <v>0</v>
      </c>
      <c r="M4627" s="1">
        <v>1</v>
      </c>
      <c r="N4627" s="1">
        <v>0</v>
      </c>
      <c r="O4627" s="1" t="s">
        <v>161</v>
      </c>
      <c r="P4627" s="1" t="s">
        <v>62</v>
      </c>
      <c r="Q4627" s="10">
        <f>I4627*Part2Out!C$72+'relay test.csv'!K4627*Part2Out!C$74+'relay test.csv'!L4627*Part2Out!C$75+'relay test.csv'!M4627*Part2Out!C$76</f>
        <v>1.8098811079946047</v>
      </c>
      <c r="R4627" s="11">
        <f t="shared" si="576"/>
        <v>6.1097209920663484</v>
      </c>
      <c r="S4627" s="12">
        <f t="shared" si="577"/>
        <v>0.85934750447789898</v>
      </c>
      <c r="T4627" s="11">
        <f t="shared" si="578"/>
        <v>1</v>
      </c>
      <c r="U4627" s="11">
        <f t="shared" si="579"/>
        <v>1</v>
      </c>
      <c r="W4627" s="1">
        <f t="shared" si="580"/>
        <v>1</v>
      </c>
      <c r="X4627" s="12">
        <f t="shared" si="581"/>
        <v>0.5</v>
      </c>
      <c r="Y4627" s="11">
        <f t="shared" si="582"/>
        <v>0</v>
      </c>
      <c r="Z4627" s="1">
        <f t="shared" si="583"/>
        <v>1</v>
      </c>
    </row>
    <row r="4628" spans="1:26" x14ac:dyDescent="0.2">
      <c r="A4628" s="1" t="s">
        <v>4651</v>
      </c>
      <c r="B4628" s="1">
        <v>0</v>
      </c>
      <c r="C4628" s="2">
        <v>41566</v>
      </c>
      <c r="D4628" s="2">
        <v>41598</v>
      </c>
      <c r="E4628" s="2">
        <v>41598</v>
      </c>
      <c r="F4628" s="1">
        <v>27</v>
      </c>
      <c r="G4628" s="1">
        <v>81.481481479999999</v>
      </c>
      <c r="H4628" s="1">
        <v>3.703703704</v>
      </c>
      <c r="I4628" s="1">
        <v>93.89</v>
      </c>
      <c r="J4628" s="1">
        <v>0</v>
      </c>
      <c r="K4628" s="1">
        <v>1</v>
      </c>
      <c r="L4628" s="1">
        <v>0</v>
      </c>
      <c r="M4628" s="1">
        <v>0</v>
      </c>
      <c r="N4628" s="1">
        <v>0</v>
      </c>
      <c r="O4628" s="1" t="s">
        <v>35</v>
      </c>
      <c r="P4628" s="1" t="s">
        <v>27</v>
      </c>
      <c r="Q4628" s="10">
        <f>I4628*Part2Out!C$72+'relay test.csv'!K4628*Part2Out!C$74+'relay test.csv'!L4628*Part2Out!C$75+'relay test.csv'!M4628*Part2Out!C$76</f>
        <v>0.99918031179012601</v>
      </c>
      <c r="R4628" s="11">
        <f t="shared" si="576"/>
        <v>2.7160545978351882</v>
      </c>
      <c r="S4628" s="12">
        <f t="shared" si="577"/>
        <v>0.73089738762650136</v>
      </c>
      <c r="T4628" s="11">
        <f t="shared" si="578"/>
        <v>1</v>
      </c>
      <c r="U4628" s="11">
        <f t="shared" si="579"/>
        <v>0</v>
      </c>
      <c r="W4628" s="1">
        <f t="shared" si="580"/>
        <v>1</v>
      </c>
      <c r="X4628" s="12">
        <f t="shared" si="581"/>
        <v>0.5</v>
      </c>
      <c r="Y4628" s="11">
        <f t="shared" si="582"/>
        <v>0</v>
      </c>
      <c r="Z4628" s="1">
        <f t="shared" si="583"/>
        <v>0</v>
      </c>
    </row>
    <row r="4629" spans="1:26" x14ac:dyDescent="0.2">
      <c r="A4629" s="1" t="s">
        <v>4652</v>
      </c>
      <c r="B4629" s="1">
        <v>0</v>
      </c>
      <c r="C4629" s="2">
        <v>41566</v>
      </c>
      <c r="D4629" s="2">
        <v>41566</v>
      </c>
      <c r="E4629" s="2">
        <v>41566</v>
      </c>
      <c r="F4629" s="1">
        <v>4</v>
      </c>
      <c r="G4629" s="1">
        <v>0</v>
      </c>
      <c r="H4629" s="1">
        <v>0</v>
      </c>
      <c r="I4629" s="1">
        <v>40.020000000000003</v>
      </c>
      <c r="J4629" s="1">
        <v>0</v>
      </c>
      <c r="K4629" s="1">
        <v>1</v>
      </c>
      <c r="L4629" s="1">
        <v>0</v>
      </c>
      <c r="M4629" s="1">
        <v>0</v>
      </c>
      <c r="N4629" s="1">
        <v>0</v>
      </c>
      <c r="O4629" s="1" t="s">
        <v>25</v>
      </c>
      <c r="P4629" s="1" t="s">
        <v>62</v>
      </c>
      <c r="Q4629" s="10">
        <f>I4629*Part2Out!C$72+'relay test.csv'!K4629*Part2Out!C$74+'relay test.csv'!L4629*Part2Out!C$75+'relay test.csv'!M4629*Part2Out!C$76</f>
        <v>0.89010557294618953</v>
      </c>
      <c r="R4629" s="11">
        <f t="shared" si="576"/>
        <v>2.4353867486725398</v>
      </c>
      <c r="S4629" s="12">
        <f t="shared" si="577"/>
        <v>0.70891195863568846</v>
      </c>
      <c r="T4629" s="11">
        <f t="shared" si="578"/>
        <v>1</v>
      </c>
      <c r="U4629" s="11">
        <f t="shared" si="579"/>
        <v>0</v>
      </c>
      <c r="W4629" s="1">
        <f t="shared" si="580"/>
        <v>1</v>
      </c>
      <c r="X4629" s="12">
        <f t="shared" si="581"/>
        <v>0.5</v>
      </c>
      <c r="Y4629" s="11">
        <f t="shared" si="582"/>
        <v>0</v>
      </c>
      <c r="Z4629" s="1">
        <f t="shared" si="583"/>
        <v>0</v>
      </c>
    </row>
    <row r="4630" spans="1:26" x14ac:dyDescent="0.2">
      <c r="A4630" s="1" t="s">
        <v>4653</v>
      </c>
      <c r="B4630" s="1">
        <v>1</v>
      </c>
      <c r="C4630" s="2">
        <v>41566</v>
      </c>
      <c r="D4630" s="2">
        <v>41567</v>
      </c>
      <c r="E4630" s="2">
        <v>41648</v>
      </c>
      <c r="F4630" s="1">
        <v>42</v>
      </c>
      <c r="G4630" s="1">
        <v>57.142857139999997</v>
      </c>
      <c r="H4630" s="1">
        <v>21.428571430000002</v>
      </c>
      <c r="I4630" s="1">
        <v>47.66</v>
      </c>
      <c r="J4630" s="1">
        <v>0.22222222222222199</v>
      </c>
      <c r="K4630" s="1">
        <v>1</v>
      </c>
      <c r="L4630" s="1">
        <v>1</v>
      </c>
      <c r="M4630" s="1">
        <v>1</v>
      </c>
      <c r="N4630" s="1">
        <v>0</v>
      </c>
      <c r="O4630" s="1" t="s">
        <v>22</v>
      </c>
      <c r="P4630" s="1" t="s">
        <v>62</v>
      </c>
      <c r="Q4630" s="10">
        <f>I4630*Part2Out!C$72+'relay test.csv'!K4630*Part2Out!C$74+'relay test.csv'!L4630*Part2Out!C$75+'relay test.csv'!M4630*Part2Out!C$76</f>
        <v>2.62458246656659</v>
      </c>
      <c r="R4630" s="11">
        <f t="shared" si="576"/>
        <v>13.798811517947446</v>
      </c>
      <c r="S4630" s="12">
        <f t="shared" si="577"/>
        <v>0.93242700612902341</v>
      </c>
      <c r="T4630" s="11">
        <f t="shared" si="578"/>
        <v>1</v>
      </c>
      <c r="U4630" s="11">
        <f t="shared" si="579"/>
        <v>1</v>
      </c>
      <c r="W4630" s="1">
        <f t="shared" si="580"/>
        <v>1</v>
      </c>
      <c r="X4630" s="12">
        <f t="shared" si="581"/>
        <v>0.5</v>
      </c>
      <c r="Y4630" s="11">
        <f t="shared" si="582"/>
        <v>0</v>
      </c>
      <c r="Z4630" s="1">
        <f t="shared" si="583"/>
        <v>1</v>
      </c>
    </row>
    <row r="4631" spans="1:26" x14ac:dyDescent="0.2">
      <c r="A4631" s="1" t="s">
        <v>4654</v>
      </c>
      <c r="B4631" s="1">
        <v>1</v>
      </c>
      <c r="C4631" s="2">
        <v>41566</v>
      </c>
      <c r="D4631" s="2">
        <v>41616</v>
      </c>
      <c r="E4631" s="2">
        <v>41637</v>
      </c>
      <c r="F4631" s="1">
        <v>48</v>
      </c>
      <c r="G4631" s="1">
        <v>62.5</v>
      </c>
      <c r="H4631" s="1">
        <v>4.1666666670000003</v>
      </c>
      <c r="I4631" s="1">
        <v>76.33</v>
      </c>
      <c r="J4631" s="1">
        <v>0.19047619047618999</v>
      </c>
      <c r="K4631" s="1">
        <v>1</v>
      </c>
      <c r="L4631" s="1">
        <v>0</v>
      </c>
      <c r="M4631" s="1">
        <v>0</v>
      </c>
      <c r="N4631" s="1">
        <v>0</v>
      </c>
      <c r="O4631" s="1" t="s">
        <v>25</v>
      </c>
      <c r="P4631" s="1" t="s">
        <v>62</v>
      </c>
      <c r="Q4631" s="10">
        <f>I4631*Part2Out!C$72+'relay test.csv'!K4631*Part2Out!C$74+'relay test.csv'!L4631*Part2Out!C$75+'relay test.csv'!M4631*Part2Out!C$76</f>
        <v>0.96362522706579845</v>
      </c>
      <c r="R4631" s="11">
        <f t="shared" si="576"/>
        <v>2.6211816487352944</v>
      </c>
      <c r="S4631" s="12">
        <f t="shared" si="577"/>
        <v>0.72384704855961801</v>
      </c>
      <c r="T4631" s="11">
        <f t="shared" si="578"/>
        <v>1</v>
      </c>
      <c r="U4631" s="11">
        <f t="shared" si="579"/>
        <v>1</v>
      </c>
      <c r="W4631" s="1">
        <f t="shared" si="580"/>
        <v>1</v>
      </c>
      <c r="X4631" s="12">
        <f t="shared" si="581"/>
        <v>0.5</v>
      </c>
      <c r="Y4631" s="11">
        <f t="shared" si="582"/>
        <v>0</v>
      </c>
      <c r="Z4631" s="1">
        <f t="shared" si="583"/>
        <v>1</v>
      </c>
    </row>
    <row r="4632" spans="1:26" x14ac:dyDescent="0.2">
      <c r="A4632" s="1" t="s">
        <v>4655</v>
      </c>
      <c r="B4632" s="1">
        <v>1</v>
      </c>
      <c r="C4632" s="2">
        <v>41566</v>
      </c>
      <c r="D4632" s="2">
        <v>41566</v>
      </c>
      <c r="E4632" s="2">
        <v>41658</v>
      </c>
      <c r="F4632" s="1">
        <v>66</v>
      </c>
      <c r="G4632" s="1">
        <v>18.18181818</v>
      </c>
      <c r="H4632" s="1">
        <v>9.0909090910000003</v>
      </c>
      <c r="I4632" s="1">
        <v>64.22</v>
      </c>
      <c r="J4632" s="1">
        <v>0.25</v>
      </c>
      <c r="K4632" s="1">
        <v>1</v>
      </c>
      <c r="L4632" s="1">
        <v>1</v>
      </c>
      <c r="M4632" s="1">
        <v>1</v>
      </c>
      <c r="N4632" s="1">
        <v>0</v>
      </c>
      <c r="O4632" s="1" t="s">
        <v>25</v>
      </c>
      <c r="P4632" s="1" t="s">
        <v>23</v>
      </c>
      <c r="Q4632" s="10">
        <f>I4632*Part2Out!C$72+'relay test.csv'!K4632*Part2Out!C$74+'relay test.csv'!L4632*Part2Out!C$75+'relay test.csv'!M4632*Part2Out!C$76</f>
        <v>2.6581127742565025</v>
      </c>
      <c r="R4632" s="11">
        <f t="shared" si="576"/>
        <v>14.26933421682782</v>
      </c>
      <c r="S4632" s="12">
        <f t="shared" si="577"/>
        <v>0.93450925981448929</v>
      </c>
      <c r="T4632" s="11">
        <f t="shared" si="578"/>
        <v>1</v>
      </c>
      <c r="U4632" s="11">
        <f t="shared" si="579"/>
        <v>1</v>
      </c>
      <c r="W4632" s="1">
        <f t="shared" si="580"/>
        <v>1</v>
      </c>
      <c r="X4632" s="12">
        <f t="shared" si="581"/>
        <v>0.5</v>
      </c>
      <c r="Y4632" s="11">
        <f t="shared" si="582"/>
        <v>0</v>
      </c>
      <c r="Z4632" s="1">
        <f t="shared" si="583"/>
        <v>1</v>
      </c>
    </row>
    <row r="4633" spans="1:26" x14ac:dyDescent="0.2">
      <c r="A4633" s="1" t="s">
        <v>4656</v>
      </c>
      <c r="B4633" s="1">
        <v>1</v>
      </c>
      <c r="C4633" s="2">
        <v>41567</v>
      </c>
      <c r="D4633" s="2">
        <v>41567</v>
      </c>
      <c r="E4633" s="2">
        <v>41567</v>
      </c>
      <c r="F4633" s="1">
        <v>34</v>
      </c>
      <c r="G4633" s="1">
        <v>0</v>
      </c>
      <c r="H4633" s="1">
        <v>0</v>
      </c>
      <c r="I4633" s="1">
        <v>50.63</v>
      </c>
      <c r="J4633" s="1">
        <v>0</v>
      </c>
      <c r="K4633" s="1">
        <v>1</v>
      </c>
      <c r="L4633" s="1">
        <v>0</v>
      </c>
      <c r="M4633" s="1">
        <v>0</v>
      </c>
      <c r="N4633" s="1">
        <v>0</v>
      </c>
      <c r="O4633" s="1" t="s">
        <v>25</v>
      </c>
      <c r="P4633" s="1" t="s">
        <v>62</v>
      </c>
      <c r="Q4633" s="10">
        <f>I4633*Part2Out!C$72+'relay test.csv'!K4633*Part2Out!C$74+'relay test.csv'!L4633*Part2Out!C$75+'relay test.csv'!M4633*Part2Out!C$76</f>
        <v>0.91158845728133275</v>
      </c>
      <c r="R4633" s="11">
        <f t="shared" si="576"/>
        <v>2.4882719094793369</v>
      </c>
      <c r="S4633" s="12">
        <f t="shared" si="577"/>
        <v>0.71332510023587548</v>
      </c>
      <c r="T4633" s="11">
        <f t="shared" si="578"/>
        <v>1</v>
      </c>
      <c r="U4633" s="11">
        <f t="shared" si="579"/>
        <v>1</v>
      </c>
      <c r="W4633" s="1">
        <f t="shared" si="580"/>
        <v>1</v>
      </c>
      <c r="X4633" s="12">
        <f t="shared" si="581"/>
        <v>0.5</v>
      </c>
      <c r="Y4633" s="11">
        <f t="shared" si="582"/>
        <v>0</v>
      </c>
      <c r="Z4633" s="1">
        <f t="shared" si="583"/>
        <v>1</v>
      </c>
    </row>
    <row r="4634" spans="1:26" x14ac:dyDescent="0.2">
      <c r="A4634" s="1" t="s">
        <v>4657</v>
      </c>
      <c r="B4634" s="1">
        <v>1</v>
      </c>
      <c r="C4634" s="2">
        <v>41567</v>
      </c>
      <c r="D4634" s="2">
        <v>41578</v>
      </c>
      <c r="E4634" s="2">
        <v>41578</v>
      </c>
      <c r="F4634" s="1">
        <v>34</v>
      </c>
      <c r="G4634" s="1">
        <v>41.176470590000001</v>
      </c>
      <c r="H4634" s="1">
        <v>2.9411764709999999</v>
      </c>
      <c r="I4634" s="1">
        <v>77.510000000000005</v>
      </c>
      <c r="J4634" s="1">
        <v>0</v>
      </c>
      <c r="K4634" s="1">
        <v>1</v>
      </c>
      <c r="L4634" s="1">
        <v>0</v>
      </c>
      <c r="M4634" s="1">
        <v>0</v>
      </c>
      <c r="N4634" s="1">
        <v>0</v>
      </c>
      <c r="O4634" s="1" t="s">
        <v>35</v>
      </c>
      <c r="P4634" s="1" t="s">
        <v>166</v>
      </c>
      <c r="Q4634" s="10">
        <f>I4634*Part2Out!C$72+'relay test.csv'!K4634*Part2Out!C$74+'relay test.csv'!L4634*Part2Out!C$75+'relay test.csv'!M4634*Part2Out!C$76</f>
        <v>0.96601446396640811</v>
      </c>
      <c r="R4634" s="11">
        <f t="shared" si="576"/>
        <v>2.6274517600616103</v>
      </c>
      <c r="S4634" s="12">
        <f t="shared" si="577"/>
        <v>0.72432438357691198</v>
      </c>
      <c r="T4634" s="11">
        <f t="shared" si="578"/>
        <v>1</v>
      </c>
      <c r="U4634" s="11">
        <f t="shared" si="579"/>
        <v>1</v>
      </c>
      <c r="W4634" s="1">
        <f t="shared" si="580"/>
        <v>1</v>
      </c>
      <c r="X4634" s="12">
        <f t="shared" si="581"/>
        <v>0.5</v>
      </c>
      <c r="Y4634" s="11">
        <f t="shared" si="582"/>
        <v>0</v>
      </c>
      <c r="Z4634" s="1">
        <f t="shared" si="583"/>
        <v>1</v>
      </c>
    </row>
    <row r="4635" spans="1:26" x14ac:dyDescent="0.2">
      <c r="A4635" s="1" t="s">
        <v>4658</v>
      </c>
      <c r="B4635" s="1">
        <v>1</v>
      </c>
      <c r="C4635" s="2">
        <v>41568</v>
      </c>
      <c r="D4635" s="2">
        <v>41575</v>
      </c>
      <c r="E4635" s="2">
        <v>41575</v>
      </c>
      <c r="F4635" s="1">
        <v>31</v>
      </c>
      <c r="G4635" s="1">
        <v>12.90322581</v>
      </c>
      <c r="H4635" s="1">
        <v>3.225806452</v>
      </c>
      <c r="I4635" s="1">
        <v>40</v>
      </c>
      <c r="J4635" s="1">
        <v>0</v>
      </c>
      <c r="K4635" s="1">
        <v>1</v>
      </c>
      <c r="L4635" s="1">
        <v>0</v>
      </c>
      <c r="M4635" s="1">
        <v>0</v>
      </c>
      <c r="N4635" s="1">
        <v>0</v>
      </c>
      <c r="O4635" s="1" t="s">
        <v>31</v>
      </c>
      <c r="P4635" s="1" t="s">
        <v>62</v>
      </c>
      <c r="Q4635" s="10">
        <f>I4635*Part2Out!C$72+'relay test.csv'!K4635*Part2Out!C$74+'relay test.csv'!L4635*Part2Out!C$75+'relay test.csv'!M4635*Part2Out!C$76</f>
        <v>0.89006507740550123</v>
      </c>
      <c r="R4635" s="11">
        <f t="shared" si="576"/>
        <v>2.435288128366222</v>
      </c>
      <c r="S4635" s="12">
        <f t="shared" si="577"/>
        <v>0.70890360207555958</v>
      </c>
      <c r="T4635" s="11">
        <f t="shared" si="578"/>
        <v>1</v>
      </c>
      <c r="U4635" s="11">
        <f t="shared" si="579"/>
        <v>1</v>
      </c>
      <c r="W4635" s="1">
        <f t="shared" si="580"/>
        <v>1</v>
      </c>
      <c r="X4635" s="12">
        <f t="shared" si="581"/>
        <v>0.5</v>
      </c>
      <c r="Y4635" s="11">
        <f t="shared" si="582"/>
        <v>0</v>
      </c>
      <c r="Z4635" s="1">
        <f t="shared" si="583"/>
        <v>1</v>
      </c>
    </row>
    <row r="4636" spans="1:26" x14ac:dyDescent="0.2">
      <c r="A4636" s="1" t="s">
        <v>4659</v>
      </c>
      <c r="B4636" s="1">
        <v>1</v>
      </c>
      <c r="C4636" s="2">
        <v>41558</v>
      </c>
      <c r="D4636" s="2">
        <v>41567</v>
      </c>
      <c r="E4636" s="2">
        <v>41567</v>
      </c>
      <c r="F4636" s="1">
        <v>11</v>
      </c>
      <c r="G4636" s="1">
        <v>72.727272729999996</v>
      </c>
      <c r="H4636" s="1">
        <v>0</v>
      </c>
      <c r="I4636" s="1">
        <v>53.6</v>
      </c>
      <c r="J4636" s="1">
        <v>0</v>
      </c>
      <c r="K4636" s="1">
        <v>1</v>
      </c>
      <c r="L4636" s="1">
        <v>1</v>
      </c>
      <c r="M4636" s="1">
        <v>0</v>
      </c>
      <c r="N4636" s="1">
        <v>0</v>
      </c>
      <c r="O4636" s="1" t="s">
        <v>25</v>
      </c>
      <c r="P4636" s="1" t="s">
        <v>23</v>
      </c>
      <c r="Q4636" s="10">
        <f>I4636*Part2Out!C$72+'relay test.csv'!K4636*Part2Out!C$74+'relay test.csv'!L4636*Part2Out!C$75+'relay test.csv'!M4636*Part2Out!C$76</f>
        <v>1.7853323141768598</v>
      </c>
      <c r="R4636" s="11">
        <f t="shared" si="576"/>
        <v>5.9615607295900412</v>
      </c>
      <c r="S4636" s="12">
        <f t="shared" si="577"/>
        <v>0.85635405064420245</v>
      </c>
      <c r="T4636" s="11">
        <f t="shared" si="578"/>
        <v>1</v>
      </c>
      <c r="U4636" s="11">
        <f t="shared" si="579"/>
        <v>1</v>
      </c>
      <c r="W4636" s="1">
        <f t="shared" si="580"/>
        <v>1</v>
      </c>
      <c r="X4636" s="12">
        <f t="shared" si="581"/>
        <v>0.5</v>
      </c>
      <c r="Y4636" s="11">
        <f t="shared" si="582"/>
        <v>0</v>
      </c>
      <c r="Z4636" s="1">
        <f t="shared" si="583"/>
        <v>1</v>
      </c>
    </row>
    <row r="4637" spans="1:26" x14ac:dyDescent="0.2">
      <c r="A4637" s="1" t="s">
        <v>4660</v>
      </c>
      <c r="B4637" s="1">
        <v>1</v>
      </c>
      <c r="C4637" s="2">
        <v>41567</v>
      </c>
      <c r="D4637" s="2">
        <v>41567</v>
      </c>
      <c r="E4637" s="2">
        <v>41567</v>
      </c>
      <c r="F4637" s="1">
        <v>33</v>
      </c>
      <c r="G4637" s="1">
        <v>9.0909090910000003</v>
      </c>
      <c r="H4637" s="1">
        <v>0</v>
      </c>
      <c r="I4637" s="1">
        <v>40.590000000000003</v>
      </c>
      <c r="J4637" s="1">
        <v>0</v>
      </c>
      <c r="K4637" s="1">
        <v>1</v>
      </c>
      <c r="L4637" s="1">
        <v>0</v>
      </c>
      <c r="M4637" s="1">
        <v>0</v>
      </c>
      <c r="N4637" s="1">
        <v>0</v>
      </c>
      <c r="O4637" s="1" t="s">
        <v>31</v>
      </c>
      <c r="P4637" s="1" t="s">
        <v>62</v>
      </c>
      <c r="Q4637" s="10">
        <f>I4637*Part2Out!C$72+'relay test.csv'!K4637*Part2Out!C$74+'relay test.csv'!L4637*Part2Out!C$75+'relay test.csv'!M4637*Part2Out!C$76</f>
        <v>0.89125969585580611</v>
      </c>
      <c r="R4637" s="11">
        <f t="shared" si="576"/>
        <v>2.4381991069043205</v>
      </c>
      <c r="S4637" s="12">
        <f t="shared" si="577"/>
        <v>0.7091500611491991</v>
      </c>
      <c r="T4637" s="11">
        <f t="shared" si="578"/>
        <v>1</v>
      </c>
      <c r="U4637" s="11">
        <f t="shared" si="579"/>
        <v>1</v>
      </c>
      <c r="W4637" s="1">
        <f t="shared" si="580"/>
        <v>1</v>
      </c>
      <c r="X4637" s="12">
        <f t="shared" si="581"/>
        <v>0.5</v>
      </c>
      <c r="Y4637" s="11">
        <f t="shared" si="582"/>
        <v>0</v>
      </c>
      <c r="Z4637" s="1">
        <f t="shared" si="583"/>
        <v>1</v>
      </c>
    </row>
    <row r="4638" spans="1:26" x14ac:dyDescent="0.2">
      <c r="A4638" s="1" t="s">
        <v>4661</v>
      </c>
      <c r="B4638" s="1">
        <v>1</v>
      </c>
      <c r="C4638" s="2">
        <v>41567</v>
      </c>
      <c r="D4638" s="2">
        <v>41567</v>
      </c>
      <c r="E4638" s="2">
        <v>41609</v>
      </c>
      <c r="F4638" s="1">
        <v>32</v>
      </c>
      <c r="G4638" s="1">
        <v>25</v>
      </c>
      <c r="H4638" s="1">
        <v>6.25</v>
      </c>
      <c r="I4638" s="1">
        <v>75.25</v>
      </c>
      <c r="J4638" s="1">
        <v>7.1428571428571397E-2</v>
      </c>
      <c r="K4638" s="1">
        <v>1</v>
      </c>
      <c r="L4638" s="1">
        <v>1</v>
      </c>
      <c r="M4638" s="1">
        <v>0</v>
      </c>
      <c r="N4638" s="1">
        <v>0</v>
      </c>
      <c r="O4638" s="1" t="s">
        <v>31</v>
      </c>
      <c r="P4638" s="1" t="s">
        <v>27</v>
      </c>
      <c r="Q4638" s="10">
        <f>I4638*Part2Out!C$72+'relay test.csv'!K4638*Part2Out!C$74+'relay test.csv'!L4638*Part2Out!C$75+'relay test.csv'!M4638*Part2Out!C$76</f>
        <v>1.8291687369719447</v>
      </c>
      <c r="R4638" s="11">
        <f t="shared" si="576"/>
        <v>6.2287068122300289</v>
      </c>
      <c r="S4638" s="12">
        <f t="shared" si="577"/>
        <v>0.86166266996634444</v>
      </c>
      <c r="T4638" s="11">
        <f t="shared" si="578"/>
        <v>1</v>
      </c>
      <c r="U4638" s="11">
        <f t="shared" si="579"/>
        <v>1</v>
      </c>
      <c r="W4638" s="1">
        <f t="shared" si="580"/>
        <v>1</v>
      </c>
      <c r="X4638" s="12">
        <f t="shared" si="581"/>
        <v>0.5</v>
      </c>
      <c r="Y4638" s="11">
        <f t="shared" si="582"/>
        <v>0</v>
      </c>
      <c r="Z4638" s="1">
        <f t="shared" si="583"/>
        <v>1</v>
      </c>
    </row>
    <row r="4639" spans="1:26" x14ac:dyDescent="0.2">
      <c r="A4639" s="1" t="s">
        <v>4662</v>
      </c>
      <c r="B4639" s="1">
        <v>1</v>
      </c>
      <c r="C4639" s="2">
        <v>41566</v>
      </c>
      <c r="D4639" s="2">
        <v>41567</v>
      </c>
      <c r="E4639" s="2">
        <v>41602</v>
      </c>
      <c r="F4639" s="1">
        <v>43</v>
      </c>
      <c r="G4639" s="1">
        <v>37.20930233</v>
      </c>
      <c r="H4639" s="1">
        <v>0</v>
      </c>
      <c r="I4639" s="1">
        <v>33.76</v>
      </c>
      <c r="J4639" s="1">
        <v>5.7142857142857099E-2</v>
      </c>
      <c r="K4639" s="1">
        <v>1</v>
      </c>
      <c r="L4639" s="1">
        <v>0</v>
      </c>
      <c r="M4639" s="1">
        <v>0</v>
      </c>
      <c r="N4639" s="1">
        <v>0</v>
      </c>
      <c r="O4639" s="1" t="s">
        <v>25</v>
      </c>
      <c r="P4639" s="1" t="s">
        <v>62</v>
      </c>
      <c r="Q4639" s="10">
        <f>I4639*Part2Out!C$72+'relay test.csv'!K4639*Part2Out!C$74+'relay test.csv'!L4639*Part2Out!C$75+'relay test.csv'!M4639*Part2Out!C$76</f>
        <v>0.87743046871075159</v>
      </c>
      <c r="R4639" s="11">
        <f t="shared" si="576"/>
        <v>2.4047127763456282</v>
      </c>
      <c r="S4639" s="12">
        <f t="shared" si="577"/>
        <v>0.70628946824896999</v>
      </c>
      <c r="T4639" s="11">
        <f t="shared" si="578"/>
        <v>1</v>
      </c>
      <c r="U4639" s="11">
        <f t="shared" si="579"/>
        <v>1</v>
      </c>
      <c r="W4639" s="1">
        <f t="shared" si="580"/>
        <v>1</v>
      </c>
      <c r="X4639" s="12">
        <f t="shared" si="581"/>
        <v>0.5</v>
      </c>
      <c r="Y4639" s="11">
        <f t="shared" si="582"/>
        <v>0</v>
      </c>
      <c r="Z4639" s="1">
        <f t="shared" si="583"/>
        <v>1</v>
      </c>
    </row>
    <row r="4640" spans="1:26" x14ac:dyDescent="0.2">
      <c r="A4640" s="1" t="s">
        <v>4663</v>
      </c>
      <c r="B4640" s="1">
        <v>1</v>
      </c>
      <c r="C4640" s="2">
        <v>41567</v>
      </c>
      <c r="D4640" s="2">
        <v>41567</v>
      </c>
      <c r="E4640" s="2">
        <v>41567</v>
      </c>
      <c r="F4640" s="1">
        <v>28</v>
      </c>
      <c r="G4640" s="1">
        <v>7.1428571429999996</v>
      </c>
      <c r="H4640" s="1">
        <v>3.5714285710000002</v>
      </c>
      <c r="I4640" s="1">
        <v>40</v>
      </c>
      <c r="J4640" s="1">
        <v>0</v>
      </c>
      <c r="K4640" s="1">
        <v>1</v>
      </c>
      <c r="L4640" s="1">
        <v>0</v>
      </c>
      <c r="M4640" s="1">
        <v>0</v>
      </c>
      <c r="N4640" s="1">
        <v>0</v>
      </c>
      <c r="O4640" s="1" t="s">
        <v>31</v>
      </c>
      <c r="P4640" s="1" t="s">
        <v>62</v>
      </c>
      <c r="Q4640" s="10">
        <f>I4640*Part2Out!C$72+'relay test.csv'!K4640*Part2Out!C$74+'relay test.csv'!L4640*Part2Out!C$75+'relay test.csv'!M4640*Part2Out!C$76</f>
        <v>0.89006507740550123</v>
      </c>
      <c r="R4640" s="11">
        <f t="shared" si="576"/>
        <v>2.435288128366222</v>
      </c>
      <c r="S4640" s="12">
        <f t="shared" si="577"/>
        <v>0.70890360207555958</v>
      </c>
      <c r="T4640" s="11">
        <f t="shared" si="578"/>
        <v>1</v>
      </c>
      <c r="U4640" s="11">
        <f t="shared" si="579"/>
        <v>1</v>
      </c>
      <c r="W4640" s="1">
        <f t="shared" si="580"/>
        <v>1</v>
      </c>
      <c r="X4640" s="12">
        <f t="shared" si="581"/>
        <v>0.5</v>
      </c>
      <c r="Y4640" s="11">
        <f t="shared" si="582"/>
        <v>0</v>
      </c>
      <c r="Z4640" s="1">
        <f t="shared" si="583"/>
        <v>1</v>
      </c>
    </row>
    <row r="4641" spans="1:26" x14ac:dyDescent="0.2">
      <c r="A4641" s="1" t="s">
        <v>4664</v>
      </c>
      <c r="B4641" s="1">
        <v>1</v>
      </c>
      <c r="C4641" s="2">
        <v>41567</v>
      </c>
      <c r="D4641" s="2">
        <v>41567</v>
      </c>
      <c r="E4641" s="2">
        <v>41567</v>
      </c>
      <c r="F4641" s="1">
        <v>32</v>
      </c>
      <c r="G4641" s="1">
        <v>3.125</v>
      </c>
      <c r="H4641" s="1">
        <v>3.125</v>
      </c>
      <c r="I4641" s="1">
        <v>40</v>
      </c>
      <c r="J4641" s="1">
        <v>0</v>
      </c>
      <c r="K4641" s="1">
        <v>1</v>
      </c>
      <c r="L4641" s="1">
        <v>0</v>
      </c>
      <c r="M4641" s="1">
        <v>0</v>
      </c>
      <c r="N4641" s="1">
        <v>0</v>
      </c>
      <c r="O4641" s="1" t="s">
        <v>25</v>
      </c>
      <c r="P4641" s="1" t="s">
        <v>166</v>
      </c>
      <c r="Q4641" s="10">
        <f>I4641*Part2Out!C$72+'relay test.csv'!K4641*Part2Out!C$74+'relay test.csv'!L4641*Part2Out!C$75+'relay test.csv'!M4641*Part2Out!C$76</f>
        <v>0.89006507740550123</v>
      </c>
      <c r="R4641" s="11">
        <f t="shared" si="576"/>
        <v>2.435288128366222</v>
      </c>
      <c r="S4641" s="12">
        <f t="shared" si="577"/>
        <v>0.70890360207555958</v>
      </c>
      <c r="T4641" s="11">
        <f t="shared" si="578"/>
        <v>1</v>
      </c>
      <c r="U4641" s="11">
        <f t="shared" si="579"/>
        <v>1</v>
      </c>
      <c r="W4641" s="1">
        <f t="shared" si="580"/>
        <v>1</v>
      </c>
      <c r="X4641" s="12">
        <f t="shared" si="581"/>
        <v>0.5</v>
      </c>
      <c r="Y4641" s="11">
        <f t="shared" si="582"/>
        <v>0</v>
      </c>
      <c r="Z4641" s="1">
        <f t="shared" si="583"/>
        <v>1</v>
      </c>
    </row>
    <row r="4642" spans="1:26" x14ac:dyDescent="0.2">
      <c r="A4642" s="1" t="s">
        <v>4665</v>
      </c>
      <c r="B4642" s="1">
        <v>1</v>
      </c>
      <c r="C4642" s="2">
        <v>41149</v>
      </c>
      <c r="D4642" s="2">
        <v>41562</v>
      </c>
      <c r="E4642" s="2">
        <v>41654</v>
      </c>
      <c r="F4642" s="1">
        <v>39</v>
      </c>
      <c r="G4642" s="1">
        <v>23.07692308</v>
      </c>
      <c r="H4642" s="1">
        <v>5.1282051280000003</v>
      </c>
      <c r="I4642" s="1">
        <v>61.63</v>
      </c>
      <c r="J4642" s="1">
        <v>0.141304347826087</v>
      </c>
      <c r="K4642" s="1">
        <v>1</v>
      </c>
      <c r="L4642" s="1">
        <v>0</v>
      </c>
      <c r="M4642" s="1">
        <v>1</v>
      </c>
      <c r="N4642" s="1">
        <v>0</v>
      </c>
      <c r="O4642" s="1" t="s">
        <v>161</v>
      </c>
      <c r="P4642" s="1" t="s">
        <v>62</v>
      </c>
      <c r="Q4642" s="10">
        <f>I4642*Part2Out!C$72+'relay test.csv'!K4642*Part2Out!C$74+'relay test.csv'!L4642*Part2Out!C$75+'relay test.csv'!M4642*Part2Out!C$76</f>
        <v>1.7851383326340535</v>
      </c>
      <c r="R4642" s="11">
        <f t="shared" si="576"/>
        <v>5.960404408998234</v>
      </c>
      <c r="S4642" s="12">
        <f t="shared" si="577"/>
        <v>0.85633018697775298</v>
      </c>
      <c r="T4642" s="11">
        <f t="shared" si="578"/>
        <v>1</v>
      </c>
      <c r="U4642" s="11">
        <f t="shared" si="579"/>
        <v>1</v>
      </c>
      <c r="W4642" s="1">
        <f t="shared" si="580"/>
        <v>1</v>
      </c>
      <c r="X4642" s="12">
        <f t="shared" si="581"/>
        <v>0.5</v>
      </c>
      <c r="Y4642" s="11">
        <f t="shared" si="582"/>
        <v>0</v>
      </c>
      <c r="Z4642" s="1">
        <f t="shared" si="583"/>
        <v>1</v>
      </c>
    </row>
    <row r="4643" spans="1:26" x14ac:dyDescent="0.2">
      <c r="A4643" s="1" t="s">
        <v>4666</v>
      </c>
      <c r="B4643" s="1">
        <v>1</v>
      </c>
      <c r="C4643" s="2">
        <v>41575</v>
      </c>
      <c r="D4643" s="2">
        <v>41576</v>
      </c>
      <c r="E4643" s="2">
        <v>41576</v>
      </c>
      <c r="F4643" s="1">
        <v>29</v>
      </c>
      <c r="G4643" s="1">
        <v>27.586206900000001</v>
      </c>
      <c r="H4643" s="1">
        <v>0</v>
      </c>
      <c r="I4643" s="1">
        <v>52.2</v>
      </c>
      <c r="J4643" s="1">
        <v>0</v>
      </c>
      <c r="K4643" s="1">
        <v>1</v>
      </c>
      <c r="L4643" s="1">
        <v>0</v>
      </c>
      <c r="M4643" s="1">
        <v>0</v>
      </c>
      <c r="N4643" s="1">
        <v>0</v>
      </c>
      <c r="O4643" s="1" t="s">
        <v>29</v>
      </c>
      <c r="P4643" s="1" t="s">
        <v>23</v>
      </c>
      <c r="Q4643" s="10">
        <f>I4643*Part2Out!C$72+'relay test.csv'!K4643*Part2Out!C$74+'relay test.csv'!L4643*Part2Out!C$75+'relay test.csv'!M4643*Part2Out!C$76</f>
        <v>0.91476735722536429</v>
      </c>
      <c r="R4643" s="11">
        <f t="shared" si="576"/>
        <v>2.4961944627434636</v>
      </c>
      <c r="S4643" s="12">
        <f t="shared" si="577"/>
        <v>0.7139747200402291</v>
      </c>
      <c r="T4643" s="11">
        <f t="shared" si="578"/>
        <v>1</v>
      </c>
      <c r="U4643" s="11">
        <f t="shared" si="579"/>
        <v>1</v>
      </c>
      <c r="W4643" s="1">
        <f t="shared" si="580"/>
        <v>1</v>
      </c>
      <c r="X4643" s="12">
        <f t="shared" si="581"/>
        <v>0.5</v>
      </c>
      <c r="Y4643" s="11">
        <f t="shared" si="582"/>
        <v>0</v>
      </c>
      <c r="Z4643" s="1">
        <f t="shared" si="583"/>
        <v>1</v>
      </c>
    </row>
    <row r="4644" spans="1:26" x14ac:dyDescent="0.2">
      <c r="A4644" s="1" t="s">
        <v>4667</v>
      </c>
      <c r="B4644" s="1">
        <v>1</v>
      </c>
      <c r="C4644" s="2">
        <v>41568</v>
      </c>
      <c r="D4644" s="2">
        <v>41593</v>
      </c>
      <c r="E4644" s="2">
        <v>41593</v>
      </c>
      <c r="F4644" s="1">
        <v>36</v>
      </c>
      <c r="G4644" s="1">
        <v>19.444444440000002</v>
      </c>
      <c r="H4644" s="1">
        <v>5.5555555559999998</v>
      </c>
      <c r="I4644" s="1">
        <v>68.16</v>
      </c>
      <c r="J4644" s="1">
        <v>0</v>
      </c>
      <c r="K4644" s="1">
        <v>1</v>
      </c>
      <c r="L4644" s="1">
        <v>0</v>
      </c>
      <c r="M4644" s="1">
        <v>0</v>
      </c>
      <c r="N4644" s="1">
        <v>0</v>
      </c>
      <c r="O4644" s="1" t="s">
        <v>29</v>
      </c>
      <c r="P4644" s="1" t="s">
        <v>62</v>
      </c>
      <c r="Q4644" s="10">
        <f>I4644*Part2Out!C$72+'relay test.csv'!K4644*Part2Out!C$74+'relay test.csv'!L4644*Part2Out!C$75+'relay test.csv'!M4644*Part2Out!C$76</f>
        <v>0.94708279869462786</v>
      </c>
      <c r="R4644" s="11">
        <f t="shared" si="576"/>
        <v>2.5781776153081957</v>
      </c>
      <c r="S4644" s="12">
        <f t="shared" si="577"/>
        <v>0.72052812702147884</v>
      </c>
      <c r="T4644" s="11">
        <f t="shared" si="578"/>
        <v>1</v>
      </c>
      <c r="U4644" s="11">
        <f t="shared" si="579"/>
        <v>1</v>
      </c>
      <c r="W4644" s="1">
        <f t="shared" si="580"/>
        <v>1</v>
      </c>
      <c r="X4644" s="12">
        <f t="shared" si="581"/>
        <v>0.5</v>
      </c>
      <c r="Y4644" s="11">
        <f t="shared" si="582"/>
        <v>0</v>
      </c>
      <c r="Z4644" s="1">
        <f t="shared" si="583"/>
        <v>1</v>
      </c>
    </row>
    <row r="4645" spans="1:26" x14ac:dyDescent="0.2">
      <c r="A4645" s="1" t="s">
        <v>4668</v>
      </c>
      <c r="B4645" s="1">
        <v>1</v>
      </c>
      <c r="C4645" s="2">
        <v>41568</v>
      </c>
      <c r="D4645" s="2">
        <v>41568</v>
      </c>
      <c r="E4645" s="2">
        <v>41568</v>
      </c>
      <c r="F4645" s="1">
        <v>31</v>
      </c>
      <c r="G4645" s="1">
        <v>25.80645161</v>
      </c>
      <c r="H4645" s="1">
        <v>12.90322581</v>
      </c>
      <c r="I4645" s="1">
        <v>53.55</v>
      </c>
      <c r="J4645" s="1">
        <v>0</v>
      </c>
      <c r="K4645" s="1">
        <v>1</v>
      </c>
      <c r="L4645" s="1">
        <v>0</v>
      </c>
      <c r="M4645" s="1">
        <v>0</v>
      </c>
      <c r="N4645" s="1">
        <v>0</v>
      </c>
      <c r="O4645" s="1" t="s">
        <v>25</v>
      </c>
      <c r="P4645" s="1" t="s">
        <v>27</v>
      </c>
      <c r="Q4645" s="10">
        <f>I4645*Part2Out!C$72+'relay test.csv'!K4645*Part2Out!C$74+'relay test.csv'!L4645*Part2Out!C$75+'relay test.csv'!M4645*Part2Out!C$76</f>
        <v>0.91750080622182462</v>
      </c>
      <c r="R4645" s="11">
        <f t="shared" si="576"/>
        <v>2.5030270169575926</v>
      </c>
      <c r="S4645" s="12">
        <f t="shared" si="577"/>
        <v>0.71453260418513465</v>
      </c>
      <c r="T4645" s="11">
        <f t="shared" si="578"/>
        <v>1</v>
      </c>
      <c r="U4645" s="11">
        <f t="shared" si="579"/>
        <v>1</v>
      </c>
      <c r="W4645" s="1">
        <f t="shared" si="580"/>
        <v>1</v>
      </c>
      <c r="X4645" s="12">
        <f t="shared" si="581"/>
        <v>0.5</v>
      </c>
      <c r="Y4645" s="11">
        <f t="shared" si="582"/>
        <v>0</v>
      </c>
      <c r="Z4645" s="1">
        <f t="shared" si="583"/>
        <v>1</v>
      </c>
    </row>
    <row r="4646" spans="1:26" x14ac:dyDescent="0.2">
      <c r="A4646" s="1" t="s">
        <v>4669</v>
      </c>
      <c r="B4646" s="1">
        <v>1</v>
      </c>
      <c r="C4646" s="2">
        <v>41564</v>
      </c>
      <c r="D4646" s="2">
        <v>41568</v>
      </c>
      <c r="E4646" s="2">
        <v>41568</v>
      </c>
      <c r="F4646" s="1">
        <v>31</v>
      </c>
      <c r="G4646" s="1">
        <v>35.483870969999998</v>
      </c>
      <c r="H4646" s="1">
        <v>3.225806452</v>
      </c>
      <c r="I4646" s="1">
        <v>40</v>
      </c>
      <c r="J4646" s="1">
        <v>0</v>
      </c>
      <c r="K4646" s="1">
        <v>1</v>
      </c>
      <c r="L4646" s="1">
        <v>0</v>
      </c>
      <c r="M4646" s="1">
        <v>0</v>
      </c>
      <c r="N4646" s="1">
        <v>0</v>
      </c>
      <c r="O4646" s="1" t="s">
        <v>29</v>
      </c>
      <c r="P4646" s="1" t="s">
        <v>62</v>
      </c>
      <c r="Q4646" s="10">
        <f>I4646*Part2Out!C$72+'relay test.csv'!K4646*Part2Out!C$74+'relay test.csv'!L4646*Part2Out!C$75+'relay test.csv'!M4646*Part2Out!C$76</f>
        <v>0.89006507740550123</v>
      </c>
      <c r="R4646" s="11">
        <f t="shared" si="576"/>
        <v>2.435288128366222</v>
      </c>
      <c r="S4646" s="12">
        <f t="shared" si="577"/>
        <v>0.70890360207555958</v>
      </c>
      <c r="T4646" s="11">
        <f t="shared" si="578"/>
        <v>1</v>
      </c>
      <c r="U4646" s="11">
        <f t="shared" si="579"/>
        <v>1</v>
      </c>
      <c r="W4646" s="1">
        <f t="shared" si="580"/>
        <v>1</v>
      </c>
      <c r="X4646" s="12">
        <f t="shared" si="581"/>
        <v>0.5</v>
      </c>
      <c r="Y4646" s="11">
        <f t="shared" si="582"/>
        <v>0</v>
      </c>
      <c r="Z4646" s="1">
        <f t="shared" si="583"/>
        <v>1</v>
      </c>
    </row>
    <row r="4647" spans="1:26" x14ac:dyDescent="0.2">
      <c r="A4647" s="1" t="s">
        <v>4670</v>
      </c>
      <c r="B4647" s="1">
        <v>0</v>
      </c>
      <c r="C4647" s="2">
        <v>41568</v>
      </c>
      <c r="D4647" s="2">
        <v>41568</v>
      </c>
      <c r="E4647" s="2">
        <v>41568</v>
      </c>
      <c r="F4647" s="1">
        <v>15</v>
      </c>
      <c r="G4647" s="1">
        <v>80</v>
      </c>
      <c r="H4647" s="1">
        <v>0</v>
      </c>
      <c r="I4647" s="1">
        <v>80.819999999999993</v>
      </c>
      <c r="J4647" s="1">
        <v>0</v>
      </c>
      <c r="K4647" s="1">
        <v>1</v>
      </c>
      <c r="L4647" s="1">
        <v>0</v>
      </c>
      <c r="M4647" s="1">
        <v>0</v>
      </c>
      <c r="N4647" s="1">
        <v>0</v>
      </c>
      <c r="O4647" s="1" t="s">
        <v>31</v>
      </c>
      <c r="P4647" s="1" t="s">
        <v>166</v>
      </c>
      <c r="Q4647" s="10">
        <f>I4647*Part2Out!C$72+'relay test.csv'!K4647*Part2Out!C$74+'relay test.csv'!L4647*Part2Out!C$75+'relay test.csv'!M4647*Part2Out!C$76</f>
        <v>0.97271647595032185</v>
      </c>
      <c r="R4647" s="11">
        <f t="shared" si="576"/>
        <v>2.6451201138701594</v>
      </c>
      <c r="S4647" s="12">
        <f t="shared" si="577"/>
        <v>0.72566061782302616</v>
      </c>
      <c r="T4647" s="11">
        <f t="shared" si="578"/>
        <v>1</v>
      </c>
      <c r="U4647" s="11">
        <f t="shared" si="579"/>
        <v>0</v>
      </c>
      <c r="W4647" s="1">
        <f t="shared" si="580"/>
        <v>1</v>
      </c>
      <c r="X4647" s="12">
        <f t="shared" si="581"/>
        <v>0.5</v>
      </c>
      <c r="Y4647" s="11">
        <f t="shared" si="582"/>
        <v>0</v>
      </c>
      <c r="Z4647" s="1">
        <f t="shared" si="583"/>
        <v>0</v>
      </c>
    </row>
    <row r="4648" spans="1:26" x14ac:dyDescent="0.2">
      <c r="A4648" s="1" t="s">
        <v>4671</v>
      </c>
      <c r="B4648" s="1">
        <v>1</v>
      </c>
      <c r="C4648" s="2">
        <v>41568</v>
      </c>
      <c r="D4648" s="2">
        <v>41568</v>
      </c>
      <c r="E4648" s="2">
        <v>41568</v>
      </c>
      <c r="F4648" s="1">
        <v>33</v>
      </c>
      <c r="G4648" s="1">
        <v>6.0606060609999997</v>
      </c>
      <c r="H4648" s="1">
        <v>3.0303030299999998</v>
      </c>
      <c r="I4648" s="1">
        <v>40</v>
      </c>
      <c r="J4648" s="1">
        <v>0</v>
      </c>
      <c r="K4648" s="1">
        <v>1</v>
      </c>
      <c r="L4648" s="1">
        <v>0</v>
      </c>
      <c r="M4648" s="1">
        <v>1</v>
      </c>
      <c r="N4648" s="1">
        <v>0</v>
      </c>
      <c r="O4648" s="1" t="s">
        <v>161</v>
      </c>
      <c r="P4648" s="1" t="s">
        <v>166</v>
      </c>
      <c r="Q4648" s="10">
        <f>I4648*Part2Out!C$72+'relay test.csv'!K4648*Part2Out!C$74+'relay test.csv'!L4648*Part2Out!C$75+'relay test.csv'!M4648*Part2Out!C$76</f>
        <v>1.7413424053796569</v>
      </c>
      <c r="R4648" s="11">
        <f t="shared" si="576"/>
        <v>5.7049967028853033</v>
      </c>
      <c r="S4648" s="12">
        <f t="shared" si="577"/>
        <v>0.85085749563908386</v>
      </c>
      <c r="T4648" s="11">
        <f t="shared" si="578"/>
        <v>1</v>
      </c>
      <c r="U4648" s="11">
        <f t="shared" si="579"/>
        <v>1</v>
      </c>
      <c r="W4648" s="1">
        <f t="shared" si="580"/>
        <v>1</v>
      </c>
      <c r="X4648" s="12">
        <f t="shared" si="581"/>
        <v>0.5</v>
      </c>
      <c r="Y4648" s="11">
        <f t="shared" si="582"/>
        <v>0</v>
      </c>
      <c r="Z4648" s="1">
        <f t="shared" si="583"/>
        <v>1</v>
      </c>
    </row>
    <row r="4649" spans="1:26" x14ac:dyDescent="0.2">
      <c r="A4649" s="1" t="s">
        <v>4672</v>
      </c>
      <c r="B4649" s="1">
        <v>0</v>
      </c>
      <c r="C4649" s="2">
        <v>41567</v>
      </c>
      <c r="D4649" s="2">
        <v>41644</v>
      </c>
      <c r="E4649" s="2">
        <v>41644</v>
      </c>
      <c r="F4649" s="1">
        <v>23</v>
      </c>
      <c r="G4649" s="1">
        <v>17.391304349999999</v>
      </c>
      <c r="H4649" s="1">
        <v>8.6956521739999992</v>
      </c>
      <c r="I4649" s="1">
        <v>40.020000000000003</v>
      </c>
      <c r="J4649" s="1">
        <v>0</v>
      </c>
      <c r="K4649" s="1">
        <v>1</v>
      </c>
      <c r="L4649" s="1">
        <v>0</v>
      </c>
      <c r="M4649" s="1">
        <v>1</v>
      </c>
      <c r="N4649" s="1">
        <v>0</v>
      </c>
      <c r="O4649" s="1" t="s">
        <v>31</v>
      </c>
      <c r="P4649" s="1" t="s">
        <v>62</v>
      </c>
      <c r="Q4649" s="10">
        <f>I4649*Part2Out!C$72+'relay test.csv'!K4649*Part2Out!C$74+'relay test.csv'!L4649*Part2Out!C$75+'relay test.csv'!M4649*Part2Out!C$76</f>
        <v>1.7413829009203452</v>
      </c>
      <c r="R4649" s="11">
        <f t="shared" si="576"/>
        <v>5.705227734489255</v>
      </c>
      <c r="S4649" s="12">
        <f t="shared" si="577"/>
        <v>0.85086263441040733</v>
      </c>
      <c r="T4649" s="11">
        <f t="shared" si="578"/>
        <v>1</v>
      </c>
      <c r="U4649" s="11">
        <f t="shared" si="579"/>
        <v>0</v>
      </c>
      <c r="W4649" s="1">
        <f t="shared" si="580"/>
        <v>1</v>
      </c>
      <c r="X4649" s="12">
        <f t="shared" si="581"/>
        <v>0.5</v>
      </c>
      <c r="Y4649" s="11">
        <f t="shared" si="582"/>
        <v>0</v>
      </c>
      <c r="Z4649" s="1">
        <f t="shared" si="583"/>
        <v>0</v>
      </c>
    </row>
    <row r="4650" spans="1:26" x14ac:dyDescent="0.2">
      <c r="A4650" s="1" t="s">
        <v>4673</v>
      </c>
      <c r="B4650" s="1">
        <v>1</v>
      </c>
      <c r="C4650" s="2">
        <v>41568</v>
      </c>
      <c r="D4650" s="2">
        <v>41568</v>
      </c>
      <c r="E4650" s="2">
        <v>41568</v>
      </c>
      <c r="F4650" s="1">
        <v>25</v>
      </c>
      <c r="G4650" s="1">
        <v>84</v>
      </c>
      <c r="H4650" s="1">
        <v>0</v>
      </c>
      <c r="I4650" s="1">
        <v>40.25</v>
      </c>
      <c r="J4650" s="1">
        <v>0</v>
      </c>
      <c r="K4650" s="1">
        <v>1</v>
      </c>
      <c r="L4650" s="1">
        <v>0</v>
      </c>
      <c r="M4650" s="1">
        <v>0</v>
      </c>
      <c r="N4650" s="1">
        <v>0</v>
      </c>
      <c r="O4650" s="1" t="s">
        <v>31</v>
      </c>
      <c r="P4650" s="1" t="s">
        <v>27</v>
      </c>
      <c r="Q4650" s="10">
        <f>I4650*Part2Out!C$72+'relay test.csv'!K4650*Part2Out!C$74+'relay test.csv'!L4650*Part2Out!C$75+'relay test.csv'!M4650*Part2Out!C$76</f>
        <v>0.89057127166410499</v>
      </c>
      <c r="R4650" s="11">
        <f t="shared" si="576"/>
        <v>2.4365211692876358</v>
      </c>
      <c r="S4650" s="12">
        <f t="shared" si="577"/>
        <v>0.7090080489138112</v>
      </c>
      <c r="T4650" s="11">
        <f t="shared" si="578"/>
        <v>1</v>
      </c>
      <c r="U4650" s="11">
        <f t="shared" si="579"/>
        <v>1</v>
      </c>
      <c r="W4650" s="1">
        <f t="shared" si="580"/>
        <v>1</v>
      </c>
      <c r="X4650" s="12">
        <f t="shared" si="581"/>
        <v>0.5</v>
      </c>
      <c r="Y4650" s="11">
        <f t="shared" si="582"/>
        <v>0</v>
      </c>
      <c r="Z4650" s="1">
        <f t="shared" si="583"/>
        <v>1</v>
      </c>
    </row>
    <row r="4651" spans="1:26" x14ac:dyDescent="0.2">
      <c r="A4651" s="1" t="s">
        <v>4674</v>
      </c>
      <c r="B4651" s="1">
        <v>1</v>
      </c>
      <c r="C4651" s="2">
        <v>41568</v>
      </c>
      <c r="D4651" s="2">
        <v>41598</v>
      </c>
      <c r="E4651" s="2">
        <v>41598</v>
      </c>
      <c r="F4651" s="1">
        <v>33</v>
      </c>
      <c r="G4651" s="1">
        <v>81.818181820000007</v>
      </c>
      <c r="H4651" s="1">
        <v>6.0606060609999997</v>
      </c>
      <c r="I4651" s="1">
        <v>80.5</v>
      </c>
      <c r="J4651" s="1">
        <v>0</v>
      </c>
      <c r="K4651" s="1">
        <v>1</v>
      </c>
      <c r="L4651" s="1">
        <v>0</v>
      </c>
      <c r="M4651" s="1">
        <v>0</v>
      </c>
      <c r="N4651" s="1">
        <v>0</v>
      </c>
      <c r="O4651" s="1" t="s">
        <v>35</v>
      </c>
      <c r="P4651" s="1" t="s">
        <v>62</v>
      </c>
      <c r="Q4651" s="10">
        <f>I4651*Part2Out!C$72+'relay test.csv'!K4651*Part2Out!C$74+'relay test.csv'!L4651*Part2Out!C$75+'relay test.csv'!M4651*Part2Out!C$76</f>
        <v>0.97206854729930903</v>
      </c>
      <c r="R4651" s="11">
        <f t="shared" si="576"/>
        <v>2.6434068198690865</v>
      </c>
      <c r="S4651" s="12">
        <f t="shared" si="577"/>
        <v>0.72553161108812669</v>
      </c>
      <c r="T4651" s="11">
        <f t="shared" si="578"/>
        <v>1</v>
      </c>
      <c r="U4651" s="11">
        <f t="shared" si="579"/>
        <v>1</v>
      </c>
      <c r="W4651" s="1">
        <f t="shared" si="580"/>
        <v>1</v>
      </c>
      <c r="X4651" s="12">
        <f t="shared" si="581"/>
        <v>0.5</v>
      </c>
      <c r="Y4651" s="11">
        <f t="shared" si="582"/>
        <v>0</v>
      </c>
      <c r="Z4651" s="1">
        <f t="shared" si="583"/>
        <v>1</v>
      </c>
    </row>
    <row r="4652" spans="1:26" x14ac:dyDescent="0.2">
      <c r="A4652" s="1" t="s">
        <v>4675</v>
      </c>
      <c r="B4652" s="1">
        <v>1</v>
      </c>
      <c r="C4652" s="2">
        <v>41568</v>
      </c>
      <c r="D4652" s="2">
        <v>41569</v>
      </c>
      <c r="E4652" s="2">
        <v>41569</v>
      </c>
      <c r="F4652" s="1">
        <v>22</v>
      </c>
      <c r="G4652" s="1">
        <v>81.818181820000007</v>
      </c>
      <c r="H4652" s="1">
        <v>4.5454545450000001</v>
      </c>
      <c r="I4652" s="1">
        <v>91.8</v>
      </c>
      <c r="J4652" s="1">
        <v>0</v>
      </c>
      <c r="K4652" s="1">
        <v>1</v>
      </c>
      <c r="L4652" s="1">
        <v>0</v>
      </c>
      <c r="M4652" s="1">
        <v>0</v>
      </c>
      <c r="N4652" s="1">
        <v>0</v>
      </c>
      <c r="O4652" s="1" t="s">
        <v>31</v>
      </c>
      <c r="P4652" s="1" t="s">
        <v>62</v>
      </c>
      <c r="Q4652" s="10">
        <f>I4652*Part2Out!C$72+'relay test.csv'!K4652*Part2Out!C$74+'relay test.csv'!L4652*Part2Out!C$75+'relay test.csv'!M4652*Part2Out!C$76</f>
        <v>0.99494852778819864</v>
      </c>
      <c r="R4652" s="11">
        <f t="shared" si="576"/>
        <v>2.7045851267181651</v>
      </c>
      <c r="S4652" s="12">
        <f t="shared" si="577"/>
        <v>0.73006424044954132</v>
      </c>
      <c r="T4652" s="11">
        <f t="shared" si="578"/>
        <v>1</v>
      </c>
      <c r="U4652" s="11">
        <f t="shared" si="579"/>
        <v>1</v>
      </c>
      <c r="W4652" s="1">
        <f t="shared" si="580"/>
        <v>1</v>
      </c>
      <c r="X4652" s="12">
        <f t="shared" si="581"/>
        <v>0.5</v>
      </c>
      <c r="Y4652" s="11">
        <f t="shared" si="582"/>
        <v>0</v>
      </c>
      <c r="Z4652" s="1">
        <f t="shared" si="583"/>
        <v>1</v>
      </c>
    </row>
    <row r="4653" spans="1:26" x14ac:dyDescent="0.2">
      <c r="A4653" s="1" t="s">
        <v>4676</v>
      </c>
      <c r="B4653" s="1">
        <v>1</v>
      </c>
      <c r="C4653" s="2">
        <v>41568</v>
      </c>
      <c r="D4653" s="2">
        <v>41602</v>
      </c>
      <c r="E4653" s="2">
        <v>41602</v>
      </c>
      <c r="F4653" s="1">
        <v>44</v>
      </c>
      <c r="G4653" s="1">
        <v>4.5454545450000001</v>
      </c>
      <c r="H4653" s="1">
        <v>2.2727272730000001</v>
      </c>
      <c r="I4653" s="1">
        <v>80.16</v>
      </c>
      <c r="J4653" s="1">
        <v>0</v>
      </c>
      <c r="K4653" s="1">
        <v>1</v>
      </c>
      <c r="L4653" s="1">
        <v>0</v>
      </c>
      <c r="M4653" s="1">
        <v>0</v>
      </c>
      <c r="N4653" s="1">
        <v>0</v>
      </c>
      <c r="O4653" s="1" t="s">
        <v>25</v>
      </c>
      <c r="P4653" s="1" t="s">
        <v>62</v>
      </c>
      <c r="Q4653" s="10">
        <f>I4653*Part2Out!C$72+'relay test.csv'!K4653*Part2Out!C$74+'relay test.csv'!L4653*Part2Out!C$75+'relay test.csv'!M4653*Part2Out!C$76</f>
        <v>0.97138012310760791</v>
      </c>
      <c r="R4653" s="11">
        <f t="shared" si="576"/>
        <v>2.6415876609141433</v>
      </c>
      <c r="S4653" s="12">
        <f t="shared" si="577"/>
        <v>0.72539450011510331</v>
      </c>
      <c r="T4653" s="11">
        <f t="shared" si="578"/>
        <v>1</v>
      </c>
      <c r="U4653" s="11">
        <f t="shared" si="579"/>
        <v>1</v>
      </c>
      <c r="W4653" s="1">
        <f t="shared" si="580"/>
        <v>1</v>
      </c>
      <c r="X4653" s="12">
        <f t="shared" si="581"/>
        <v>0.5</v>
      </c>
      <c r="Y4653" s="11">
        <f t="shared" si="582"/>
        <v>0</v>
      </c>
      <c r="Z4653" s="1">
        <f t="shared" si="583"/>
        <v>1</v>
      </c>
    </row>
    <row r="4654" spans="1:26" x14ac:dyDescent="0.2">
      <c r="A4654" s="1" t="s">
        <v>4677</v>
      </c>
      <c r="B4654" s="1">
        <v>1</v>
      </c>
      <c r="C4654" s="2">
        <v>41568</v>
      </c>
      <c r="D4654" s="2">
        <v>41568</v>
      </c>
      <c r="E4654" s="2">
        <v>41568</v>
      </c>
      <c r="F4654" s="1">
        <v>31</v>
      </c>
      <c r="G4654" s="1">
        <v>16.129032259999999</v>
      </c>
      <c r="H4654" s="1">
        <v>6.451612903</v>
      </c>
      <c r="I4654" s="1">
        <v>40.020000000000003</v>
      </c>
      <c r="J4654" s="1">
        <v>0</v>
      </c>
      <c r="K4654" s="1">
        <v>1</v>
      </c>
      <c r="L4654" s="1">
        <v>1</v>
      </c>
      <c r="M4654" s="1">
        <v>0</v>
      </c>
      <c r="N4654" s="1">
        <v>0</v>
      </c>
      <c r="O4654" s="1" t="s">
        <v>22</v>
      </c>
      <c r="P4654" s="1" t="s">
        <v>27</v>
      </c>
      <c r="Q4654" s="10">
        <f>I4654*Part2Out!C$72+'relay test.csv'!K4654*Part2Out!C$74+'relay test.csv'!L4654*Part2Out!C$75+'relay test.csv'!M4654*Part2Out!C$76</f>
        <v>1.7578358420495039</v>
      </c>
      <c r="R4654" s="11">
        <f t="shared" si="576"/>
        <v>5.7998719634965958</v>
      </c>
      <c r="S4654" s="12">
        <f t="shared" si="577"/>
        <v>0.85293840746292737</v>
      </c>
      <c r="T4654" s="11">
        <f t="shared" si="578"/>
        <v>1</v>
      </c>
      <c r="U4654" s="11">
        <f t="shared" si="579"/>
        <v>1</v>
      </c>
      <c r="W4654" s="1">
        <f t="shared" si="580"/>
        <v>1</v>
      </c>
      <c r="X4654" s="12">
        <f t="shared" si="581"/>
        <v>0.5</v>
      </c>
      <c r="Y4654" s="11">
        <f t="shared" si="582"/>
        <v>0</v>
      </c>
      <c r="Z4654" s="1">
        <f t="shared" si="583"/>
        <v>1</v>
      </c>
    </row>
    <row r="4655" spans="1:26" x14ac:dyDescent="0.2">
      <c r="A4655" s="1" t="s">
        <v>4678</v>
      </c>
      <c r="B4655" s="1">
        <v>1</v>
      </c>
      <c r="C4655" s="2">
        <v>41568</v>
      </c>
      <c r="D4655" s="2">
        <v>41568</v>
      </c>
      <c r="E4655" s="2">
        <v>41568</v>
      </c>
      <c r="F4655" s="1">
        <v>29</v>
      </c>
      <c r="G4655" s="1">
        <v>20.689655170000002</v>
      </c>
      <c r="H4655" s="1">
        <v>6.896551724</v>
      </c>
      <c r="I4655" s="1">
        <v>51.29</v>
      </c>
      <c r="J4655" s="1">
        <v>0</v>
      </c>
      <c r="K4655" s="1">
        <v>1</v>
      </c>
      <c r="L4655" s="1">
        <v>0</v>
      </c>
      <c r="M4655" s="1">
        <v>0</v>
      </c>
      <c r="N4655" s="1">
        <v>0</v>
      </c>
      <c r="O4655" s="1" t="s">
        <v>29</v>
      </c>
      <c r="P4655" s="1" t="s">
        <v>62</v>
      </c>
      <c r="Q4655" s="10">
        <f>I4655*Part2Out!C$72+'relay test.csv'!K4655*Part2Out!C$74+'relay test.csv'!L4655*Part2Out!C$75+'relay test.csv'!M4655*Part2Out!C$76</f>
        <v>0.91292481012404669</v>
      </c>
      <c r="R4655" s="11">
        <f t="shared" si="576"/>
        <v>2.49159934153547</v>
      </c>
      <c r="S4655" s="12">
        <f t="shared" si="577"/>
        <v>0.71359829631533878</v>
      </c>
      <c r="T4655" s="11">
        <f t="shared" si="578"/>
        <v>1</v>
      </c>
      <c r="U4655" s="11">
        <f t="shared" si="579"/>
        <v>1</v>
      </c>
      <c r="W4655" s="1">
        <f t="shared" si="580"/>
        <v>1</v>
      </c>
      <c r="X4655" s="12">
        <f t="shared" si="581"/>
        <v>0.5</v>
      </c>
      <c r="Y4655" s="11">
        <f t="shared" si="582"/>
        <v>0</v>
      </c>
      <c r="Z4655" s="1">
        <f t="shared" si="583"/>
        <v>1</v>
      </c>
    </row>
    <row r="4656" spans="1:26" x14ac:dyDescent="0.2">
      <c r="A4656" s="1" t="s">
        <v>4679</v>
      </c>
      <c r="B4656" s="1">
        <v>1</v>
      </c>
      <c r="C4656" s="2">
        <v>41568</v>
      </c>
      <c r="D4656" s="2">
        <v>41568</v>
      </c>
      <c r="E4656" s="2">
        <v>41658</v>
      </c>
      <c r="F4656" s="1">
        <v>49</v>
      </c>
      <c r="G4656" s="1">
        <v>22.44897959</v>
      </c>
      <c r="H4656" s="1">
        <v>6.1224489799999997</v>
      </c>
      <c r="I4656" s="1">
        <v>40.78</v>
      </c>
      <c r="J4656" s="1">
        <v>0.122222222222222</v>
      </c>
      <c r="K4656" s="1">
        <v>1</v>
      </c>
      <c r="L4656" s="1">
        <v>1</v>
      </c>
      <c r="M4656" s="1">
        <v>0</v>
      </c>
      <c r="N4656" s="1">
        <v>0</v>
      </c>
      <c r="O4656" s="1" t="s">
        <v>25</v>
      </c>
      <c r="P4656" s="1" t="s">
        <v>27</v>
      </c>
      <c r="Q4656" s="10">
        <f>I4656*Part2Out!C$72+'relay test.csv'!K4656*Part2Out!C$74+'relay test.csv'!L4656*Part2Out!C$75+'relay test.csv'!M4656*Part2Out!C$76</f>
        <v>1.7593746725956594</v>
      </c>
      <c r="R4656" s="11">
        <f t="shared" si="576"/>
        <v>5.8088038542083869</v>
      </c>
      <c r="S4656" s="12">
        <f t="shared" si="577"/>
        <v>0.8531313250591116</v>
      </c>
      <c r="T4656" s="11">
        <f t="shared" si="578"/>
        <v>1</v>
      </c>
      <c r="U4656" s="11">
        <f t="shared" si="579"/>
        <v>1</v>
      </c>
      <c r="W4656" s="1">
        <f t="shared" si="580"/>
        <v>1</v>
      </c>
      <c r="X4656" s="12">
        <f t="shared" si="581"/>
        <v>0.5</v>
      </c>
      <c r="Y4656" s="11">
        <f t="shared" si="582"/>
        <v>0</v>
      </c>
      <c r="Z4656" s="1">
        <f t="shared" si="583"/>
        <v>1</v>
      </c>
    </row>
    <row r="4657" spans="1:26" x14ac:dyDescent="0.2">
      <c r="A4657" s="1" t="s">
        <v>4680</v>
      </c>
      <c r="B4657" s="1">
        <v>1</v>
      </c>
      <c r="C4657" s="2">
        <v>41568</v>
      </c>
      <c r="D4657" s="2">
        <v>41568</v>
      </c>
      <c r="E4657" s="2">
        <v>41659</v>
      </c>
      <c r="F4657" s="1">
        <v>36</v>
      </c>
      <c r="G4657" s="1">
        <v>47.222222219999999</v>
      </c>
      <c r="H4657" s="1">
        <v>19.444444440000002</v>
      </c>
      <c r="I4657" s="1">
        <v>70.959999999999994</v>
      </c>
      <c r="J4657" s="1">
        <v>0.13186813186813201</v>
      </c>
      <c r="K4657" s="1">
        <v>1</v>
      </c>
      <c r="L4657" s="1">
        <v>0</v>
      </c>
      <c r="M4657" s="1">
        <v>0</v>
      </c>
      <c r="N4657" s="1">
        <v>0</v>
      </c>
      <c r="O4657" s="1" t="s">
        <v>31</v>
      </c>
      <c r="P4657" s="1" t="s">
        <v>62</v>
      </c>
      <c r="Q4657" s="10">
        <f>I4657*Part2Out!C$72+'relay test.csv'!K4657*Part2Out!C$74+'relay test.csv'!L4657*Part2Out!C$75+'relay test.csv'!M4657*Part2Out!C$76</f>
        <v>0.9527521743909898</v>
      </c>
      <c r="R4657" s="11">
        <f t="shared" si="576"/>
        <v>2.5928357848948651</v>
      </c>
      <c r="S4657" s="12">
        <f t="shared" si="577"/>
        <v>0.72166832555937077</v>
      </c>
      <c r="T4657" s="11">
        <f t="shared" si="578"/>
        <v>1</v>
      </c>
      <c r="U4657" s="11">
        <f t="shared" si="579"/>
        <v>1</v>
      </c>
      <c r="W4657" s="1">
        <f t="shared" si="580"/>
        <v>1</v>
      </c>
      <c r="X4657" s="12">
        <f t="shared" si="581"/>
        <v>0.5</v>
      </c>
      <c r="Y4657" s="11">
        <f t="shared" si="582"/>
        <v>0</v>
      </c>
      <c r="Z4657" s="1">
        <f t="shared" si="583"/>
        <v>1</v>
      </c>
    </row>
    <row r="4658" spans="1:26" x14ac:dyDescent="0.2">
      <c r="A4658" s="1" t="s">
        <v>4681</v>
      </c>
      <c r="B4658" s="1">
        <v>1</v>
      </c>
      <c r="C4658" s="2">
        <v>41568</v>
      </c>
      <c r="D4658" s="2">
        <v>41587</v>
      </c>
      <c r="E4658" s="2">
        <v>41617</v>
      </c>
      <c r="F4658" s="1">
        <v>26</v>
      </c>
      <c r="G4658" s="1">
        <v>100</v>
      </c>
      <c r="H4658" s="1">
        <v>53.84615385</v>
      </c>
      <c r="I4658" s="1">
        <v>71.040000000000006</v>
      </c>
      <c r="J4658" s="1">
        <v>0.133333333333333</v>
      </c>
      <c r="K4658" s="1">
        <v>1</v>
      </c>
      <c r="L4658" s="1">
        <v>0</v>
      </c>
      <c r="M4658" s="1">
        <v>1</v>
      </c>
      <c r="N4658" s="1">
        <v>0</v>
      </c>
      <c r="O4658" s="1" t="s">
        <v>31</v>
      </c>
      <c r="P4658" s="1" t="s">
        <v>62</v>
      </c>
      <c r="Q4658" s="10">
        <f>I4658*Part2Out!C$72+'relay test.csv'!K4658*Part2Out!C$74+'relay test.csv'!L4658*Part2Out!C$75+'relay test.csv'!M4658*Part2Out!C$76</f>
        <v>1.8041914845278986</v>
      </c>
      <c r="R4658" s="11">
        <f t="shared" si="576"/>
        <v>6.0750576842291792</v>
      </c>
      <c r="S4658" s="12">
        <f t="shared" si="577"/>
        <v>0.85865839620939444</v>
      </c>
      <c r="T4658" s="11">
        <f t="shared" si="578"/>
        <v>1</v>
      </c>
      <c r="U4658" s="11">
        <f t="shared" si="579"/>
        <v>1</v>
      </c>
      <c r="W4658" s="1">
        <f t="shared" si="580"/>
        <v>1</v>
      </c>
      <c r="X4658" s="12">
        <f t="shared" si="581"/>
        <v>0.5</v>
      </c>
      <c r="Y4658" s="11">
        <f t="shared" si="582"/>
        <v>0</v>
      </c>
      <c r="Z4658" s="1">
        <f t="shared" si="583"/>
        <v>1</v>
      </c>
    </row>
    <row r="4659" spans="1:26" x14ac:dyDescent="0.2">
      <c r="A4659" s="1" t="s">
        <v>4682</v>
      </c>
      <c r="B4659" s="1">
        <v>1</v>
      </c>
      <c r="C4659" s="2">
        <v>41572</v>
      </c>
      <c r="D4659" s="2">
        <v>41572</v>
      </c>
      <c r="E4659" s="2">
        <v>41602</v>
      </c>
      <c r="F4659" s="1">
        <v>41</v>
      </c>
      <c r="G4659" s="1">
        <v>31.707317069999998</v>
      </c>
      <c r="H4659" s="1">
        <v>19.512195120000001</v>
      </c>
      <c r="I4659" s="1">
        <v>45.1</v>
      </c>
      <c r="J4659" s="1">
        <v>0.1</v>
      </c>
      <c r="K4659" s="1">
        <v>1</v>
      </c>
      <c r="L4659" s="1">
        <v>0</v>
      </c>
      <c r="M4659" s="1">
        <v>0</v>
      </c>
      <c r="N4659" s="1">
        <v>0</v>
      </c>
      <c r="O4659" s="1" t="s">
        <v>25</v>
      </c>
      <c r="P4659" s="1" t="s">
        <v>62</v>
      </c>
      <c r="Q4659" s="10">
        <f>I4659*Part2Out!C$72+'relay test.csv'!K4659*Part2Out!C$74+'relay test.csv'!L4659*Part2Out!C$75+'relay test.csv'!M4659*Part2Out!C$76</f>
        <v>0.90039144028101781</v>
      </c>
      <c r="R4659" s="11">
        <f t="shared" si="576"/>
        <v>2.4605660873515132</v>
      </c>
      <c r="S4659" s="12">
        <f t="shared" si="577"/>
        <v>0.71102993708022688</v>
      </c>
      <c r="T4659" s="11">
        <f t="shared" si="578"/>
        <v>1</v>
      </c>
      <c r="U4659" s="11">
        <f t="shared" si="579"/>
        <v>1</v>
      </c>
      <c r="W4659" s="1">
        <f t="shared" si="580"/>
        <v>1</v>
      </c>
      <c r="X4659" s="12">
        <f t="shared" si="581"/>
        <v>0.5</v>
      </c>
      <c r="Y4659" s="11">
        <f t="shared" si="582"/>
        <v>0</v>
      </c>
      <c r="Z4659" s="1">
        <f t="shared" si="583"/>
        <v>1</v>
      </c>
    </row>
    <row r="4660" spans="1:26" x14ac:dyDescent="0.2">
      <c r="A4660" s="1" t="s">
        <v>4683</v>
      </c>
      <c r="B4660" s="1">
        <v>1</v>
      </c>
      <c r="C4660" s="2">
        <v>41568</v>
      </c>
      <c r="D4660" s="2">
        <v>41568</v>
      </c>
      <c r="E4660" s="2">
        <v>41568</v>
      </c>
      <c r="F4660" s="1">
        <v>29</v>
      </c>
      <c r="G4660" s="1">
        <v>6.896551724</v>
      </c>
      <c r="H4660" s="1">
        <v>6.896551724</v>
      </c>
      <c r="I4660" s="1">
        <v>50.85</v>
      </c>
      <c r="J4660" s="1">
        <v>0</v>
      </c>
      <c r="K4660" s="1">
        <v>1</v>
      </c>
      <c r="L4660" s="1">
        <v>0</v>
      </c>
      <c r="M4660" s="1">
        <v>0</v>
      </c>
      <c r="N4660" s="1">
        <v>0</v>
      </c>
      <c r="O4660" s="1" t="s">
        <v>29</v>
      </c>
      <c r="P4660" s="1" t="s">
        <v>27</v>
      </c>
      <c r="Q4660" s="10">
        <f>I4660*Part2Out!C$72+'relay test.csv'!K4660*Part2Out!C$74+'relay test.csv'!L4660*Part2Out!C$75+'relay test.csv'!M4660*Part2Out!C$76</f>
        <v>0.91203390822890407</v>
      </c>
      <c r="R4660" s="11">
        <f t="shared" si="576"/>
        <v>2.4893805594654905</v>
      </c>
      <c r="S4660" s="12">
        <f t="shared" si="577"/>
        <v>0.71341618291322695</v>
      </c>
      <c r="T4660" s="11">
        <f t="shared" si="578"/>
        <v>1</v>
      </c>
      <c r="U4660" s="11">
        <f t="shared" si="579"/>
        <v>1</v>
      </c>
      <c r="W4660" s="1">
        <f t="shared" si="580"/>
        <v>1</v>
      </c>
      <c r="X4660" s="12">
        <f t="shared" si="581"/>
        <v>0.5</v>
      </c>
      <c r="Y4660" s="11">
        <f t="shared" si="582"/>
        <v>0</v>
      </c>
      <c r="Z4660" s="1">
        <f t="shared" si="583"/>
        <v>1</v>
      </c>
    </row>
    <row r="4661" spans="1:26" x14ac:dyDescent="0.2">
      <c r="A4661" s="1" t="s">
        <v>4684</v>
      </c>
      <c r="B4661" s="1">
        <v>1</v>
      </c>
      <c r="C4661" s="2">
        <v>41568</v>
      </c>
      <c r="D4661" s="2">
        <v>41568</v>
      </c>
      <c r="E4661" s="2">
        <v>41568</v>
      </c>
      <c r="F4661" s="1">
        <v>32</v>
      </c>
      <c r="G4661" s="1">
        <v>3.125</v>
      </c>
      <c r="H4661" s="1">
        <v>0</v>
      </c>
      <c r="I4661" s="1">
        <v>40.020000000000003</v>
      </c>
      <c r="J4661" s="1">
        <v>0</v>
      </c>
      <c r="K4661" s="1">
        <v>1</v>
      </c>
      <c r="L4661" s="1">
        <v>1</v>
      </c>
      <c r="M4661" s="1">
        <v>0</v>
      </c>
      <c r="N4661" s="1">
        <v>0</v>
      </c>
      <c r="O4661" s="1" t="s">
        <v>31</v>
      </c>
      <c r="P4661" s="1" t="s">
        <v>23</v>
      </c>
      <c r="Q4661" s="10">
        <f>I4661*Part2Out!C$72+'relay test.csv'!K4661*Part2Out!C$74+'relay test.csv'!L4661*Part2Out!C$75+'relay test.csv'!M4661*Part2Out!C$76</f>
        <v>1.7578358420495039</v>
      </c>
      <c r="R4661" s="11">
        <f t="shared" si="576"/>
        <v>5.7998719634965958</v>
      </c>
      <c r="S4661" s="12">
        <f t="shared" si="577"/>
        <v>0.85293840746292737</v>
      </c>
      <c r="T4661" s="11">
        <f t="shared" si="578"/>
        <v>1</v>
      </c>
      <c r="U4661" s="11">
        <f t="shared" si="579"/>
        <v>1</v>
      </c>
      <c r="W4661" s="1">
        <f t="shared" si="580"/>
        <v>1</v>
      </c>
      <c r="X4661" s="12">
        <f t="shared" si="581"/>
        <v>0.5</v>
      </c>
      <c r="Y4661" s="11">
        <f t="shared" si="582"/>
        <v>0</v>
      </c>
      <c r="Z4661" s="1">
        <f t="shared" si="583"/>
        <v>1</v>
      </c>
    </row>
    <row r="4662" spans="1:26" x14ac:dyDescent="0.2">
      <c r="A4662" s="1" t="s">
        <v>4685</v>
      </c>
      <c r="B4662" s="1">
        <v>1</v>
      </c>
      <c r="C4662" s="2">
        <v>41569</v>
      </c>
      <c r="D4662" s="2">
        <v>41583</v>
      </c>
      <c r="E4662" s="2">
        <v>41583</v>
      </c>
      <c r="F4662" s="1">
        <v>32</v>
      </c>
      <c r="G4662" s="1">
        <v>0</v>
      </c>
      <c r="H4662" s="1">
        <v>0</v>
      </c>
      <c r="I4662" s="1">
        <v>50.85</v>
      </c>
      <c r="J4662" s="1">
        <v>0</v>
      </c>
      <c r="K4662" s="1">
        <v>1</v>
      </c>
      <c r="L4662" s="1">
        <v>0</v>
      </c>
      <c r="M4662" s="1">
        <v>0</v>
      </c>
      <c r="N4662" s="1">
        <v>0</v>
      </c>
      <c r="O4662" s="1" t="s">
        <v>29</v>
      </c>
      <c r="P4662" s="1" t="s">
        <v>23</v>
      </c>
      <c r="Q4662" s="10">
        <f>I4662*Part2Out!C$72+'relay test.csv'!K4662*Part2Out!C$74+'relay test.csv'!L4662*Part2Out!C$75+'relay test.csv'!M4662*Part2Out!C$76</f>
        <v>0.91203390822890407</v>
      </c>
      <c r="R4662" s="11">
        <f t="shared" si="576"/>
        <v>2.4893805594654905</v>
      </c>
      <c r="S4662" s="12">
        <f t="shared" si="577"/>
        <v>0.71341618291322695</v>
      </c>
      <c r="T4662" s="11">
        <f t="shared" si="578"/>
        <v>1</v>
      </c>
      <c r="U4662" s="11">
        <f t="shared" si="579"/>
        <v>1</v>
      </c>
      <c r="W4662" s="1">
        <f t="shared" si="580"/>
        <v>1</v>
      </c>
      <c r="X4662" s="12">
        <f t="shared" si="581"/>
        <v>0.5</v>
      </c>
      <c r="Y4662" s="11">
        <f t="shared" si="582"/>
        <v>0</v>
      </c>
      <c r="Z4662" s="1">
        <f t="shared" si="583"/>
        <v>1</v>
      </c>
    </row>
    <row r="4663" spans="1:26" x14ac:dyDescent="0.2">
      <c r="A4663" s="1" t="s">
        <v>4686</v>
      </c>
      <c r="B4663" s="1">
        <v>1</v>
      </c>
      <c r="C4663" s="2">
        <v>41566</v>
      </c>
      <c r="D4663" s="2">
        <v>41569</v>
      </c>
      <c r="E4663" s="2">
        <v>41569</v>
      </c>
      <c r="F4663" s="1">
        <v>27</v>
      </c>
      <c r="G4663" s="1">
        <v>18.518518520000001</v>
      </c>
      <c r="H4663" s="1">
        <v>14.81481481</v>
      </c>
      <c r="I4663" s="1">
        <v>40.020000000000003</v>
      </c>
      <c r="J4663" s="1">
        <v>0</v>
      </c>
      <c r="K4663" s="1">
        <v>1</v>
      </c>
      <c r="L4663" s="1">
        <v>0</v>
      </c>
      <c r="M4663" s="1">
        <v>0</v>
      </c>
      <c r="N4663" s="1">
        <v>0</v>
      </c>
      <c r="O4663" s="1" t="s">
        <v>22</v>
      </c>
      <c r="P4663" s="1" t="s">
        <v>62</v>
      </c>
      <c r="Q4663" s="10">
        <f>I4663*Part2Out!C$72+'relay test.csv'!K4663*Part2Out!C$74+'relay test.csv'!L4663*Part2Out!C$75+'relay test.csv'!M4663*Part2Out!C$76</f>
        <v>0.89010557294618953</v>
      </c>
      <c r="R4663" s="11">
        <f t="shared" si="576"/>
        <v>2.4353867486725398</v>
      </c>
      <c r="S4663" s="12">
        <f t="shared" si="577"/>
        <v>0.70891195863568846</v>
      </c>
      <c r="T4663" s="11">
        <f t="shared" si="578"/>
        <v>1</v>
      </c>
      <c r="U4663" s="11">
        <f t="shared" si="579"/>
        <v>1</v>
      </c>
      <c r="W4663" s="1">
        <f t="shared" si="580"/>
        <v>1</v>
      </c>
      <c r="X4663" s="12">
        <f t="shared" si="581"/>
        <v>0.5</v>
      </c>
      <c r="Y4663" s="11">
        <f t="shared" si="582"/>
        <v>0</v>
      </c>
      <c r="Z4663" s="1">
        <f t="shared" si="583"/>
        <v>1</v>
      </c>
    </row>
    <row r="4664" spans="1:26" x14ac:dyDescent="0.2">
      <c r="A4664" s="1" t="s">
        <v>4687</v>
      </c>
      <c r="B4664" s="1">
        <v>1</v>
      </c>
      <c r="C4664" s="2">
        <v>41569</v>
      </c>
      <c r="D4664" s="2">
        <v>41569</v>
      </c>
      <c r="E4664" s="2">
        <v>41569</v>
      </c>
      <c r="F4664" s="1">
        <v>27</v>
      </c>
      <c r="G4664" s="1">
        <v>14.81481481</v>
      </c>
      <c r="H4664" s="1">
        <v>3.703703704</v>
      </c>
      <c r="I4664" s="1">
        <v>40.020000000000003</v>
      </c>
      <c r="J4664" s="1">
        <v>0</v>
      </c>
      <c r="K4664" s="1">
        <v>1</v>
      </c>
      <c r="L4664" s="1">
        <v>0</v>
      </c>
      <c r="M4664" s="1">
        <v>0</v>
      </c>
      <c r="N4664" s="1">
        <v>0</v>
      </c>
      <c r="O4664" s="1" t="s">
        <v>22</v>
      </c>
      <c r="P4664" s="1" t="s">
        <v>27</v>
      </c>
      <c r="Q4664" s="10">
        <f>I4664*Part2Out!C$72+'relay test.csv'!K4664*Part2Out!C$74+'relay test.csv'!L4664*Part2Out!C$75+'relay test.csv'!M4664*Part2Out!C$76</f>
        <v>0.89010557294618953</v>
      </c>
      <c r="R4664" s="11">
        <f t="shared" si="576"/>
        <v>2.4353867486725398</v>
      </c>
      <c r="S4664" s="12">
        <f t="shared" si="577"/>
        <v>0.70891195863568846</v>
      </c>
      <c r="T4664" s="11">
        <f t="shared" si="578"/>
        <v>1</v>
      </c>
      <c r="U4664" s="11">
        <f t="shared" si="579"/>
        <v>1</v>
      </c>
      <c r="W4664" s="1">
        <f t="shared" si="580"/>
        <v>1</v>
      </c>
      <c r="X4664" s="12">
        <f t="shared" si="581"/>
        <v>0.5</v>
      </c>
      <c r="Y4664" s="11">
        <f t="shared" si="582"/>
        <v>0</v>
      </c>
      <c r="Z4664" s="1">
        <f t="shared" si="583"/>
        <v>1</v>
      </c>
    </row>
    <row r="4665" spans="1:26" x14ac:dyDescent="0.2">
      <c r="A4665" s="1" t="s">
        <v>4688</v>
      </c>
      <c r="B4665" s="1">
        <v>1</v>
      </c>
      <c r="C4665" s="2">
        <v>41569</v>
      </c>
      <c r="D4665" s="2">
        <v>41569</v>
      </c>
      <c r="E4665" s="2">
        <v>41569</v>
      </c>
      <c r="F4665" s="1">
        <v>30</v>
      </c>
      <c r="G4665" s="1">
        <v>0</v>
      </c>
      <c r="H4665" s="1">
        <v>0</v>
      </c>
      <c r="I4665" s="1">
        <v>40.020000000000003</v>
      </c>
      <c r="J4665" s="1">
        <v>0</v>
      </c>
      <c r="K4665" s="1">
        <v>1</v>
      </c>
      <c r="L4665" s="1">
        <v>0</v>
      </c>
      <c r="M4665" s="1">
        <v>0</v>
      </c>
      <c r="N4665" s="1">
        <v>0</v>
      </c>
      <c r="O4665" s="1" t="s">
        <v>29</v>
      </c>
      <c r="P4665" s="1" t="s">
        <v>23</v>
      </c>
      <c r="Q4665" s="10">
        <f>I4665*Part2Out!C$72+'relay test.csv'!K4665*Part2Out!C$74+'relay test.csv'!L4665*Part2Out!C$75+'relay test.csv'!M4665*Part2Out!C$76</f>
        <v>0.89010557294618953</v>
      </c>
      <c r="R4665" s="11">
        <f t="shared" si="576"/>
        <v>2.4353867486725398</v>
      </c>
      <c r="S4665" s="12">
        <f t="shared" si="577"/>
        <v>0.70891195863568846</v>
      </c>
      <c r="T4665" s="11">
        <f t="shared" si="578"/>
        <v>1</v>
      </c>
      <c r="U4665" s="11">
        <f t="shared" si="579"/>
        <v>1</v>
      </c>
      <c r="W4665" s="1">
        <f t="shared" si="580"/>
        <v>1</v>
      </c>
      <c r="X4665" s="12">
        <f t="shared" si="581"/>
        <v>0.5</v>
      </c>
      <c r="Y4665" s="11">
        <f t="shared" si="582"/>
        <v>0</v>
      </c>
      <c r="Z4665" s="1">
        <f t="shared" si="583"/>
        <v>1</v>
      </c>
    </row>
    <row r="4666" spans="1:26" x14ac:dyDescent="0.2">
      <c r="A4666" s="1" t="s">
        <v>4689</v>
      </c>
      <c r="B4666" s="1">
        <v>0</v>
      </c>
      <c r="C4666" s="2">
        <v>41569</v>
      </c>
      <c r="D4666" s="2">
        <v>41569</v>
      </c>
      <c r="E4666" s="2">
        <v>41569</v>
      </c>
      <c r="F4666" s="1">
        <v>6</v>
      </c>
      <c r="G4666" s="1">
        <v>33.333333330000002</v>
      </c>
      <c r="H4666" s="1">
        <v>16.666666670000001</v>
      </c>
      <c r="I4666" s="1">
        <v>40</v>
      </c>
      <c r="J4666" s="1">
        <v>0</v>
      </c>
      <c r="K4666" s="1">
        <v>1</v>
      </c>
      <c r="L4666" s="1">
        <v>0</v>
      </c>
      <c r="M4666" s="1">
        <v>0</v>
      </c>
      <c r="N4666" s="1">
        <v>0</v>
      </c>
      <c r="O4666" s="1" t="s">
        <v>25</v>
      </c>
      <c r="P4666" s="1" t="s">
        <v>62</v>
      </c>
      <c r="Q4666" s="10">
        <f>I4666*Part2Out!C$72+'relay test.csv'!K4666*Part2Out!C$74+'relay test.csv'!L4666*Part2Out!C$75+'relay test.csv'!M4666*Part2Out!C$76</f>
        <v>0.89006507740550123</v>
      </c>
      <c r="R4666" s="11">
        <f t="shared" si="576"/>
        <v>2.435288128366222</v>
      </c>
      <c r="S4666" s="12">
        <f t="shared" si="577"/>
        <v>0.70890360207555958</v>
      </c>
      <c r="T4666" s="11">
        <f t="shared" si="578"/>
        <v>1</v>
      </c>
      <c r="U4666" s="11">
        <f t="shared" si="579"/>
        <v>0</v>
      </c>
      <c r="W4666" s="1">
        <f t="shared" si="580"/>
        <v>1</v>
      </c>
      <c r="X4666" s="12">
        <f t="shared" si="581"/>
        <v>0.5</v>
      </c>
      <c r="Y4666" s="11">
        <f t="shared" si="582"/>
        <v>0</v>
      </c>
      <c r="Z4666" s="1">
        <f t="shared" si="583"/>
        <v>0</v>
      </c>
    </row>
    <row r="4667" spans="1:26" x14ac:dyDescent="0.2">
      <c r="A4667" s="1" t="s">
        <v>4690</v>
      </c>
      <c r="B4667" s="1">
        <v>0</v>
      </c>
      <c r="C4667" s="2">
        <v>41549</v>
      </c>
      <c r="D4667" s="2">
        <v>0</v>
      </c>
      <c r="E4667" s="2">
        <v>0</v>
      </c>
      <c r="F4667" s="1">
        <v>3</v>
      </c>
      <c r="G4667" s="1">
        <v>33.333333330000002</v>
      </c>
      <c r="H4667" s="1">
        <v>0</v>
      </c>
      <c r="I4667" s="1">
        <v>38.46</v>
      </c>
      <c r="J4667" s="1">
        <v>0.18181818181818199</v>
      </c>
      <c r="K4667" s="1">
        <v>1</v>
      </c>
      <c r="L4667" s="1">
        <v>0</v>
      </c>
      <c r="M4667" s="1">
        <v>0</v>
      </c>
      <c r="N4667" s="1">
        <v>0</v>
      </c>
      <c r="O4667" s="1" t="s">
        <v>25</v>
      </c>
      <c r="P4667" s="1" t="s">
        <v>27</v>
      </c>
      <c r="Q4667" s="10">
        <f>I4667*Part2Out!C$72+'relay test.csv'!K4667*Part2Out!C$74+'relay test.csv'!L4667*Part2Out!C$75+'relay test.csv'!M4667*Part2Out!C$76</f>
        <v>0.88694692077250215</v>
      </c>
      <c r="R4667" s="11">
        <f t="shared" si="576"/>
        <v>2.4277063452721914</v>
      </c>
      <c r="S4667" s="12">
        <f t="shared" si="577"/>
        <v>0.7082597226045072</v>
      </c>
      <c r="T4667" s="11">
        <f t="shared" si="578"/>
        <v>1</v>
      </c>
      <c r="U4667" s="11">
        <f t="shared" si="579"/>
        <v>0</v>
      </c>
      <c r="W4667" s="1">
        <f t="shared" si="580"/>
        <v>1</v>
      </c>
      <c r="X4667" s="12">
        <f t="shared" si="581"/>
        <v>0.5</v>
      </c>
      <c r="Y4667" s="11">
        <f t="shared" si="582"/>
        <v>0</v>
      </c>
      <c r="Z4667" s="1">
        <f t="shared" si="583"/>
        <v>0</v>
      </c>
    </row>
    <row r="4668" spans="1:26" x14ac:dyDescent="0.2">
      <c r="A4668" s="1" t="s">
        <v>4691</v>
      </c>
      <c r="B4668" s="1">
        <v>1</v>
      </c>
      <c r="C4668" s="2">
        <v>41557</v>
      </c>
      <c r="D4668" s="2">
        <v>41576</v>
      </c>
      <c r="E4668" s="2">
        <v>41576</v>
      </c>
      <c r="F4668" s="1">
        <v>31</v>
      </c>
      <c r="G4668" s="1">
        <v>0</v>
      </c>
      <c r="H4668" s="1">
        <v>0</v>
      </c>
      <c r="I4668" s="1">
        <v>52.08</v>
      </c>
      <c r="J4668" s="1">
        <v>0</v>
      </c>
      <c r="K4668" s="1">
        <v>1</v>
      </c>
      <c r="L4668" s="1">
        <v>0</v>
      </c>
      <c r="M4668" s="1">
        <v>0</v>
      </c>
      <c r="N4668" s="1">
        <v>0</v>
      </c>
      <c r="O4668" s="1" t="s">
        <v>35</v>
      </c>
      <c r="P4668" s="1" t="s">
        <v>62</v>
      </c>
      <c r="Q4668" s="10">
        <f>I4668*Part2Out!C$72+'relay test.csv'!K4668*Part2Out!C$74+'relay test.csv'!L4668*Part2Out!C$75+'relay test.csv'!M4668*Part2Out!C$76</f>
        <v>0.91452438398123448</v>
      </c>
      <c r="R4668" s="11">
        <f t="shared" si="576"/>
        <v>2.4955880279535694</v>
      </c>
      <c r="S4668" s="12">
        <f t="shared" si="577"/>
        <v>0.71392509872353793</v>
      </c>
      <c r="T4668" s="11">
        <f t="shared" si="578"/>
        <v>1</v>
      </c>
      <c r="U4668" s="11">
        <f t="shared" si="579"/>
        <v>1</v>
      </c>
      <c r="W4668" s="1">
        <f t="shared" si="580"/>
        <v>1</v>
      </c>
      <c r="X4668" s="12">
        <f t="shared" si="581"/>
        <v>0.5</v>
      </c>
      <c r="Y4668" s="11">
        <f t="shared" si="582"/>
        <v>0</v>
      </c>
      <c r="Z4668" s="1">
        <f t="shared" si="583"/>
        <v>1</v>
      </c>
    </row>
    <row r="4669" spans="1:26" x14ac:dyDescent="0.2">
      <c r="A4669" s="1" t="s">
        <v>4692</v>
      </c>
      <c r="B4669" s="1">
        <v>0</v>
      </c>
      <c r="C4669" s="2">
        <v>41569</v>
      </c>
      <c r="D4669" s="2">
        <v>41569</v>
      </c>
      <c r="E4669" s="2">
        <v>41569</v>
      </c>
      <c r="F4669" s="1">
        <v>20</v>
      </c>
      <c r="G4669" s="1">
        <v>5</v>
      </c>
      <c r="H4669" s="1">
        <v>0</v>
      </c>
      <c r="I4669" s="1">
        <v>40.020000000000003</v>
      </c>
      <c r="J4669" s="1">
        <v>0</v>
      </c>
      <c r="K4669" s="1">
        <v>1</v>
      </c>
      <c r="L4669" s="1">
        <v>0</v>
      </c>
      <c r="M4669" s="1">
        <v>0</v>
      </c>
      <c r="N4669" s="1">
        <v>0</v>
      </c>
      <c r="O4669" s="1" t="s">
        <v>25</v>
      </c>
      <c r="P4669" s="1" t="s">
        <v>27</v>
      </c>
      <c r="Q4669" s="10">
        <f>I4669*Part2Out!C$72+'relay test.csv'!K4669*Part2Out!C$74+'relay test.csv'!L4669*Part2Out!C$75+'relay test.csv'!M4669*Part2Out!C$76</f>
        <v>0.89010557294618953</v>
      </c>
      <c r="R4669" s="11">
        <f t="shared" si="576"/>
        <v>2.4353867486725398</v>
      </c>
      <c r="S4669" s="12">
        <f t="shared" si="577"/>
        <v>0.70891195863568846</v>
      </c>
      <c r="T4669" s="11">
        <f t="shared" si="578"/>
        <v>1</v>
      </c>
      <c r="U4669" s="11">
        <f t="shared" si="579"/>
        <v>0</v>
      </c>
      <c r="W4669" s="1">
        <f t="shared" si="580"/>
        <v>1</v>
      </c>
      <c r="X4669" s="12">
        <f t="shared" si="581"/>
        <v>0.5</v>
      </c>
      <c r="Y4669" s="11">
        <f t="shared" si="582"/>
        <v>0</v>
      </c>
      <c r="Z4669" s="1">
        <f t="shared" si="583"/>
        <v>0</v>
      </c>
    </row>
    <row r="4670" spans="1:26" x14ac:dyDescent="0.2">
      <c r="A4670" s="1" t="s">
        <v>4693</v>
      </c>
      <c r="B4670" s="1">
        <v>1</v>
      </c>
      <c r="C4670" s="2">
        <v>41569</v>
      </c>
      <c r="D4670" s="2">
        <v>41569</v>
      </c>
      <c r="E4670" s="2">
        <v>41569</v>
      </c>
      <c r="F4670" s="1">
        <v>32</v>
      </c>
      <c r="G4670" s="1">
        <v>3.125</v>
      </c>
      <c r="H4670" s="1">
        <v>0</v>
      </c>
      <c r="I4670" s="1">
        <v>126.5</v>
      </c>
      <c r="J4670" s="1">
        <v>0</v>
      </c>
      <c r="K4670" s="1">
        <v>1</v>
      </c>
      <c r="L4670" s="1">
        <v>1</v>
      </c>
      <c r="M4670" s="1">
        <v>1</v>
      </c>
      <c r="N4670" s="1">
        <v>0</v>
      </c>
      <c r="O4670" s="1" t="s">
        <v>29</v>
      </c>
      <c r="P4670" s="1" t="s">
        <v>62</v>
      </c>
      <c r="Q4670" s="10">
        <f>I4670*Part2Out!C$72+'relay test.csv'!K4670*Part2Out!C$74+'relay test.csv'!L4670*Part2Out!C$75+'relay test.csv'!M4670*Part2Out!C$76</f>
        <v>2.7842158879598693</v>
      </c>
      <c r="R4670" s="11">
        <f t="shared" si="576"/>
        <v>16.187120383296882</v>
      </c>
      <c r="S4670" s="12">
        <f t="shared" si="577"/>
        <v>0.94181689674019864</v>
      </c>
      <c r="T4670" s="11">
        <f t="shared" si="578"/>
        <v>1</v>
      </c>
      <c r="U4670" s="11">
        <f t="shared" si="579"/>
        <v>1</v>
      </c>
      <c r="W4670" s="1">
        <f t="shared" si="580"/>
        <v>1</v>
      </c>
      <c r="X4670" s="12">
        <f t="shared" si="581"/>
        <v>0.5</v>
      </c>
      <c r="Y4670" s="11">
        <f t="shared" si="582"/>
        <v>0</v>
      </c>
      <c r="Z4670" s="1">
        <f t="shared" si="583"/>
        <v>1</v>
      </c>
    </row>
    <row r="4671" spans="1:26" x14ac:dyDescent="0.2">
      <c r="A4671" s="1" t="s">
        <v>4694</v>
      </c>
      <c r="B4671" s="1">
        <v>1</v>
      </c>
      <c r="C4671" s="2">
        <v>41569</v>
      </c>
      <c r="D4671" s="2">
        <v>41569</v>
      </c>
      <c r="E4671" s="2">
        <v>41652</v>
      </c>
      <c r="F4671" s="1">
        <v>40</v>
      </c>
      <c r="G4671" s="1">
        <v>32.5</v>
      </c>
      <c r="H4671" s="1">
        <v>10</v>
      </c>
      <c r="I4671" s="1">
        <v>38.1</v>
      </c>
      <c r="J4671" s="1">
        <v>7.2289156626505993E-2</v>
      </c>
      <c r="K4671" s="1">
        <v>1</v>
      </c>
      <c r="L4671" s="1">
        <v>1</v>
      </c>
      <c r="M4671" s="1">
        <v>0</v>
      </c>
      <c r="N4671" s="1">
        <v>0</v>
      </c>
      <c r="O4671" s="1" t="s">
        <v>29</v>
      </c>
      <c r="P4671" s="1" t="s">
        <v>23</v>
      </c>
      <c r="Q4671" s="10">
        <f>I4671*Part2Out!C$72+'relay test.csv'!K4671*Part2Out!C$74+'relay test.csv'!L4671*Part2Out!C$75+'relay test.csv'!M4671*Part2Out!C$76</f>
        <v>1.753948270143427</v>
      </c>
      <c r="R4671" s="11">
        <f t="shared" si="576"/>
        <v>5.7773683148105386</v>
      </c>
      <c r="S4671" s="12">
        <f t="shared" si="577"/>
        <v>0.85245010252508979</v>
      </c>
      <c r="T4671" s="11">
        <f t="shared" si="578"/>
        <v>1</v>
      </c>
      <c r="U4671" s="11">
        <f t="shared" si="579"/>
        <v>1</v>
      </c>
      <c r="W4671" s="1">
        <f t="shared" si="580"/>
        <v>1</v>
      </c>
      <c r="X4671" s="12">
        <f t="shared" si="581"/>
        <v>0.5</v>
      </c>
      <c r="Y4671" s="11">
        <f t="shared" si="582"/>
        <v>0</v>
      </c>
      <c r="Z4671" s="1">
        <f t="shared" si="583"/>
        <v>1</v>
      </c>
    </row>
    <row r="4672" spans="1:26" x14ac:dyDescent="0.2">
      <c r="A4672" s="1" t="s">
        <v>4695</v>
      </c>
      <c r="B4672" s="1">
        <v>1</v>
      </c>
      <c r="C4672" s="2">
        <v>41569</v>
      </c>
      <c r="D4672" s="2">
        <v>41585</v>
      </c>
      <c r="E4672" s="2">
        <v>41585</v>
      </c>
      <c r="F4672" s="1">
        <v>20</v>
      </c>
      <c r="G4672" s="1">
        <v>80</v>
      </c>
      <c r="H4672" s="1">
        <v>5</v>
      </c>
      <c r="I4672" s="1">
        <v>44.86</v>
      </c>
      <c r="J4672" s="1">
        <v>0</v>
      </c>
      <c r="K4672" s="1">
        <v>1</v>
      </c>
      <c r="L4672" s="1">
        <v>0</v>
      </c>
      <c r="M4672" s="1">
        <v>0</v>
      </c>
      <c r="N4672" s="1">
        <v>0</v>
      </c>
      <c r="O4672" s="1" t="s">
        <v>22</v>
      </c>
      <c r="P4672" s="1" t="s">
        <v>62</v>
      </c>
      <c r="Q4672" s="10">
        <f>I4672*Part2Out!C$72+'relay test.csv'!K4672*Part2Out!C$74+'relay test.csv'!L4672*Part2Out!C$75+'relay test.csv'!M4672*Part2Out!C$76</f>
        <v>0.89990549379275819</v>
      </c>
      <c r="R4672" s="11">
        <f t="shared" si="576"/>
        <v>2.4593706743791262</v>
      </c>
      <c r="S4672" s="12">
        <f t="shared" si="577"/>
        <v>0.71093008118319789</v>
      </c>
      <c r="T4672" s="11">
        <f t="shared" si="578"/>
        <v>1</v>
      </c>
      <c r="U4672" s="11">
        <f t="shared" si="579"/>
        <v>1</v>
      </c>
      <c r="W4672" s="1">
        <f t="shared" si="580"/>
        <v>1</v>
      </c>
      <c r="X4672" s="12">
        <f t="shared" si="581"/>
        <v>0.5</v>
      </c>
      <c r="Y4672" s="11">
        <f t="shared" si="582"/>
        <v>0</v>
      </c>
      <c r="Z4672" s="1">
        <f t="shared" si="583"/>
        <v>1</v>
      </c>
    </row>
    <row r="4673" spans="1:26" x14ac:dyDescent="0.2">
      <c r="A4673" s="1" t="s">
        <v>4696</v>
      </c>
      <c r="B4673" s="1">
        <v>1</v>
      </c>
      <c r="C4673" s="2">
        <v>41569</v>
      </c>
      <c r="D4673" s="2">
        <v>41569</v>
      </c>
      <c r="E4673" s="2">
        <v>41569</v>
      </c>
      <c r="F4673" s="1">
        <v>31</v>
      </c>
      <c r="G4673" s="1">
        <v>0</v>
      </c>
      <c r="H4673" s="1">
        <v>0</v>
      </c>
      <c r="I4673" s="1">
        <v>51.39</v>
      </c>
      <c r="J4673" s="1">
        <v>0</v>
      </c>
      <c r="K4673" s="1">
        <v>1</v>
      </c>
      <c r="L4673" s="1">
        <v>0</v>
      </c>
      <c r="M4673" s="1">
        <v>0</v>
      </c>
      <c r="N4673" s="1">
        <v>0</v>
      </c>
      <c r="O4673" s="1" t="s">
        <v>22</v>
      </c>
      <c r="P4673" s="1" t="s">
        <v>27</v>
      </c>
      <c r="Q4673" s="10">
        <f>I4673*Part2Out!C$72+'relay test.csv'!K4673*Part2Out!C$74+'relay test.csv'!L4673*Part2Out!C$75+'relay test.csv'!M4673*Part2Out!C$76</f>
        <v>0.9131272878274882</v>
      </c>
      <c r="R4673" s="11">
        <f t="shared" si="576"/>
        <v>2.4921038859258116</v>
      </c>
      <c r="S4673" s="12">
        <f t="shared" si="577"/>
        <v>0.71363967606167467</v>
      </c>
      <c r="T4673" s="11">
        <f t="shared" si="578"/>
        <v>1</v>
      </c>
      <c r="U4673" s="11">
        <f t="shared" si="579"/>
        <v>1</v>
      </c>
      <c r="W4673" s="1">
        <f t="shared" si="580"/>
        <v>1</v>
      </c>
      <c r="X4673" s="12">
        <f t="shared" si="581"/>
        <v>0.5</v>
      </c>
      <c r="Y4673" s="11">
        <f t="shared" si="582"/>
        <v>0</v>
      </c>
      <c r="Z4673" s="1">
        <f t="shared" si="583"/>
        <v>1</v>
      </c>
    </row>
    <row r="4674" spans="1:26" x14ac:dyDescent="0.2">
      <c r="A4674" s="1" t="s">
        <v>4697</v>
      </c>
      <c r="B4674" s="1">
        <v>1</v>
      </c>
      <c r="C4674" s="2">
        <v>41569</v>
      </c>
      <c r="D4674" s="2">
        <v>41569</v>
      </c>
      <c r="E4674" s="2">
        <v>41569</v>
      </c>
      <c r="F4674" s="1">
        <v>30</v>
      </c>
      <c r="G4674" s="1">
        <v>0</v>
      </c>
      <c r="H4674" s="1">
        <v>0</v>
      </c>
      <c r="I4674" s="1">
        <v>50.52</v>
      </c>
      <c r="J4674" s="1">
        <v>0</v>
      </c>
      <c r="K4674" s="1">
        <v>1</v>
      </c>
      <c r="L4674" s="1">
        <v>0</v>
      </c>
      <c r="M4674" s="1">
        <v>0</v>
      </c>
      <c r="N4674" s="1">
        <v>0</v>
      </c>
      <c r="O4674" s="1" t="s">
        <v>29</v>
      </c>
      <c r="P4674" s="1" t="s">
        <v>23</v>
      </c>
      <c r="Q4674" s="10">
        <f>I4674*Part2Out!C$72+'relay test.csv'!K4674*Part2Out!C$74+'relay test.csv'!L4674*Part2Out!C$75+'relay test.csv'!M4674*Part2Out!C$76</f>
        <v>0.9113657318075471</v>
      </c>
      <c r="R4674" s="11">
        <f t="shared" si="576"/>
        <v>2.487717769652209</v>
      </c>
      <c r="S4674" s="12">
        <f t="shared" si="577"/>
        <v>0.71327955240491869</v>
      </c>
      <c r="T4674" s="11">
        <f t="shared" si="578"/>
        <v>1</v>
      </c>
      <c r="U4674" s="11">
        <f t="shared" si="579"/>
        <v>1</v>
      </c>
      <c r="W4674" s="1">
        <f t="shared" si="580"/>
        <v>1</v>
      </c>
      <c r="X4674" s="12">
        <f t="shared" si="581"/>
        <v>0.5</v>
      </c>
      <c r="Y4674" s="11">
        <f t="shared" si="582"/>
        <v>0</v>
      </c>
      <c r="Z4674" s="1">
        <f t="shared" si="583"/>
        <v>1</v>
      </c>
    </row>
    <row r="4675" spans="1:26" x14ac:dyDescent="0.2">
      <c r="A4675" s="1" t="s">
        <v>4698</v>
      </c>
      <c r="B4675" s="1">
        <v>1</v>
      </c>
      <c r="C4675" s="2">
        <v>41569</v>
      </c>
      <c r="D4675" s="2">
        <v>41582</v>
      </c>
      <c r="E4675" s="2">
        <v>41582</v>
      </c>
      <c r="F4675" s="1">
        <v>46</v>
      </c>
      <c r="G4675" s="1">
        <v>4.3478260869999996</v>
      </c>
      <c r="H4675" s="1">
        <v>0</v>
      </c>
      <c r="I4675" s="1">
        <v>40</v>
      </c>
      <c r="J4675" s="1">
        <v>0</v>
      </c>
      <c r="K4675" s="1">
        <v>1</v>
      </c>
      <c r="L4675" s="1">
        <v>1</v>
      </c>
      <c r="M4675" s="1">
        <v>0</v>
      </c>
      <c r="N4675" s="1">
        <v>0</v>
      </c>
      <c r="O4675" s="1" t="s">
        <v>25</v>
      </c>
      <c r="P4675" s="1" t="s">
        <v>62</v>
      </c>
      <c r="Q4675" s="10">
        <f>I4675*Part2Out!C$72+'relay test.csv'!K4675*Part2Out!C$74+'relay test.csv'!L4675*Part2Out!C$75+'relay test.csv'!M4675*Part2Out!C$76</f>
        <v>1.7577953465088156</v>
      </c>
      <c r="R4675" s="11">
        <f t="shared" si="576"/>
        <v>5.7996370993010196</v>
      </c>
      <c r="S4675" s="12">
        <f t="shared" si="577"/>
        <v>0.85293332785321785</v>
      </c>
      <c r="T4675" s="11">
        <f t="shared" si="578"/>
        <v>1</v>
      </c>
      <c r="U4675" s="11">
        <f t="shared" si="579"/>
        <v>1</v>
      </c>
      <c r="W4675" s="1">
        <f t="shared" si="580"/>
        <v>1</v>
      </c>
      <c r="X4675" s="12">
        <f t="shared" si="581"/>
        <v>0.5</v>
      </c>
      <c r="Y4675" s="11">
        <f t="shared" si="582"/>
        <v>0</v>
      </c>
      <c r="Z4675" s="1">
        <f t="shared" si="583"/>
        <v>1</v>
      </c>
    </row>
    <row r="4676" spans="1:26" x14ac:dyDescent="0.2">
      <c r="A4676" s="1" t="s">
        <v>4699</v>
      </c>
      <c r="B4676" s="1">
        <v>1</v>
      </c>
      <c r="C4676" s="2">
        <v>41551</v>
      </c>
      <c r="D4676" s="2">
        <v>41569</v>
      </c>
      <c r="E4676" s="2">
        <v>41569</v>
      </c>
      <c r="F4676" s="1">
        <v>37</v>
      </c>
      <c r="G4676" s="1">
        <v>8.1081081079999997</v>
      </c>
      <c r="H4676" s="1">
        <v>0</v>
      </c>
      <c r="I4676" s="1">
        <v>40</v>
      </c>
      <c r="J4676" s="1">
        <v>0</v>
      </c>
      <c r="K4676" s="1">
        <v>1</v>
      </c>
      <c r="L4676" s="1">
        <v>0</v>
      </c>
      <c r="M4676" s="1">
        <v>0</v>
      </c>
      <c r="N4676" s="1">
        <v>0</v>
      </c>
      <c r="O4676" s="1" t="s">
        <v>25</v>
      </c>
      <c r="P4676" s="1" t="s">
        <v>62</v>
      </c>
      <c r="Q4676" s="10">
        <f>I4676*Part2Out!C$72+'relay test.csv'!K4676*Part2Out!C$74+'relay test.csv'!L4676*Part2Out!C$75+'relay test.csv'!M4676*Part2Out!C$76</f>
        <v>0.89006507740550123</v>
      </c>
      <c r="R4676" s="11">
        <f t="shared" si="576"/>
        <v>2.435288128366222</v>
      </c>
      <c r="S4676" s="12">
        <f t="shared" si="577"/>
        <v>0.70890360207555958</v>
      </c>
      <c r="T4676" s="11">
        <f t="shared" si="578"/>
        <v>1</v>
      </c>
      <c r="U4676" s="11">
        <f t="shared" si="579"/>
        <v>1</v>
      </c>
      <c r="W4676" s="1">
        <f t="shared" si="580"/>
        <v>1</v>
      </c>
      <c r="X4676" s="12">
        <f t="shared" si="581"/>
        <v>0.5</v>
      </c>
      <c r="Y4676" s="11">
        <f t="shared" si="582"/>
        <v>0</v>
      </c>
      <c r="Z4676" s="1">
        <f t="shared" si="583"/>
        <v>1</v>
      </c>
    </row>
    <row r="4677" spans="1:26" x14ac:dyDescent="0.2">
      <c r="A4677" s="1" t="s">
        <v>4700</v>
      </c>
      <c r="B4677" s="1">
        <v>1</v>
      </c>
      <c r="C4677" s="2">
        <v>41569</v>
      </c>
      <c r="D4677" s="2">
        <v>41569</v>
      </c>
      <c r="E4677" s="2">
        <v>41569</v>
      </c>
      <c r="F4677" s="1">
        <v>29</v>
      </c>
      <c r="G4677" s="1">
        <v>41.379310340000004</v>
      </c>
      <c r="H4677" s="1">
        <v>6.896551724</v>
      </c>
      <c r="I4677" s="1">
        <v>18</v>
      </c>
      <c r="J4677" s="1">
        <v>0</v>
      </c>
      <c r="K4677" s="1">
        <v>1</v>
      </c>
      <c r="L4677" s="1">
        <v>0</v>
      </c>
      <c r="M4677" s="1">
        <v>0</v>
      </c>
      <c r="N4677" s="1">
        <v>0</v>
      </c>
      <c r="O4677" s="1" t="s">
        <v>31</v>
      </c>
      <c r="P4677" s="1" t="s">
        <v>62</v>
      </c>
      <c r="Q4677" s="10">
        <f>I4677*Part2Out!C$72+'relay test.csv'!K4677*Part2Out!C$74+'relay test.csv'!L4677*Part2Out!C$75+'relay test.csv'!M4677*Part2Out!C$76</f>
        <v>0.84551998264837103</v>
      </c>
      <c r="R4677" s="11">
        <f t="shared" si="576"/>
        <v>2.3291886374157569</v>
      </c>
      <c r="S4677" s="12">
        <f t="shared" si="577"/>
        <v>0.69962651297036804</v>
      </c>
      <c r="T4677" s="11">
        <f t="shared" si="578"/>
        <v>1</v>
      </c>
      <c r="U4677" s="11">
        <f t="shared" si="579"/>
        <v>1</v>
      </c>
      <c r="W4677" s="1">
        <f t="shared" si="580"/>
        <v>1</v>
      </c>
      <c r="X4677" s="12">
        <f t="shared" si="581"/>
        <v>0.5</v>
      </c>
      <c r="Y4677" s="11">
        <f t="shared" si="582"/>
        <v>0</v>
      </c>
      <c r="Z4677" s="1">
        <f t="shared" si="583"/>
        <v>1</v>
      </c>
    </row>
    <row r="4678" spans="1:26" x14ac:dyDescent="0.2">
      <c r="A4678" s="1" t="s">
        <v>4701</v>
      </c>
      <c r="B4678" s="1">
        <v>1</v>
      </c>
      <c r="C4678" s="2">
        <v>41569</v>
      </c>
      <c r="D4678" s="2">
        <v>41569</v>
      </c>
      <c r="E4678" s="2">
        <v>41645</v>
      </c>
      <c r="F4678" s="1">
        <v>38</v>
      </c>
      <c r="G4678" s="1">
        <v>13.15789474</v>
      </c>
      <c r="H4678" s="1">
        <v>7.8947368420000004</v>
      </c>
      <c r="I4678" s="1">
        <v>56.91</v>
      </c>
      <c r="J4678" s="1">
        <v>9.2105263157894704E-2</v>
      </c>
      <c r="K4678" s="1">
        <v>1</v>
      </c>
      <c r="L4678" s="1">
        <v>1</v>
      </c>
      <c r="M4678" s="1">
        <v>0</v>
      </c>
      <c r="N4678" s="1">
        <v>0</v>
      </c>
      <c r="O4678" s="1" t="s">
        <v>31</v>
      </c>
      <c r="P4678" s="1" t="s">
        <v>27</v>
      </c>
      <c r="Q4678" s="10">
        <f>I4678*Part2Out!C$72+'relay test.csv'!K4678*Part2Out!C$74+'relay test.csv'!L4678*Part2Out!C$75+'relay test.csv'!M4678*Part2Out!C$76</f>
        <v>1.7920343261607734</v>
      </c>
      <c r="R4678" s="11">
        <f t="shared" ref="R4678:R4741" si="584">EXP(Q4678)</f>
        <v>6.0016493682560768</v>
      </c>
      <c r="S4678" s="12">
        <f t="shared" ref="S4678:S4741" si="585">R4678/(1+R4678)</f>
        <v>0.85717650979013915</v>
      </c>
      <c r="T4678" s="11">
        <f t="shared" ref="T4678:T4741" si="586">1*(S4678&gt;0.5)+0*(S4678&lt;=0.5)</f>
        <v>1</v>
      </c>
      <c r="U4678" s="11">
        <f t="shared" ref="U4678:U4741" si="587">B4678</f>
        <v>1</v>
      </c>
      <c r="W4678" s="1">
        <f t="shared" ref="W4678:W4741" si="588">EXP(V4678)</f>
        <v>1</v>
      </c>
      <c r="X4678" s="12">
        <f t="shared" ref="X4678:X4741" si="589">W4678/(1+W4678)</f>
        <v>0.5</v>
      </c>
      <c r="Y4678" s="11">
        <f t="shared" ref="Y4678:Y4741" si="590">1*(X4678&gt;0.5)+0*(X4678&lt;=0.5)</f>
        <v>0</v>
      </c>
      <c r="Z4678" s="1">
        <f t="shared" ref="Z4678:Z4741" si="591">U4678</f>
        <v>1</v>
      </c>
    </row>
    <row r="4679" spans="1:26" x14ac:dyDescent="0.2">
      <c r="A4679" s="1" t="s">
        <v>4702</v>
      </c>
      <c r="B4679" s="1">
        <v>1</v>
      </c>
      <c r="C4679" s="2">
        <v>41569</v>
      </c>
      <c r="D4679" s="2">
        <v>41573</v>
      </c>
      <c r="E4679" s="2">
        <v>41640</v>
      </c>
      <c r="F4679" s="1">
        <v>37</v>
      </c>
      <c r="G4679" s="1">
        <v>8.1081081079999997</v>
      </c>
      <c r="H4679" s="1">
        <v>5.4054054049999998</v>
      </c>
      <c r="I4679" s="1">
        <v>74.260000000000005</v>
      </c>
      <c r="J4679" s="1">
        <v>7.4626865671641798E-2</v>
      </c>
      <c r="K4679" s="1">
        <v>1</v>
      </c>
      <c r="L4679" s="1">
        <v>0</v>
      </c>
      <c r="M4679" s="1">
        <v>0</v>
      </c>
      <c r="N4679" s="1">
        <v>0</v>
      </c>
      <c r="O4679" s="1" t="s">
        <v>31</v>
      </c>
      <c r="P4679" s="1" t="s">
        <v>166</v>
      </c>
      <c r="Q4679" s="10">
        <f>I4679*Part2Out!C$72+'relay test.csv'!K4679*Part2Out!C$74+'relay test.csv'!L4679*Part2Out!C$75+'relay test.csv'!M4679*Part2Out!C$76</f>
        <v>0.95943393860455939</v>
      </c>
      <c r="R4679" s="11">
        <f t="shared" si="584"/>
        <v>2.6102185112210425</v>
      </c>
      <c r="S4679" s="12">
        <f t="shared" si="585"/>
        <v>0.72300845588934126</v>
      </c>
      <c r="T4679" s="11">
        <f t="shared" si="586"/>
        <v>1</v>
      </c>
      <c r="U4679" s="11">
        <f t="shared" si="587"/>
        <v>1</v>
      </c>
      <c r="W4679" s="1">
        <f t="shared" si="588"/>
        <v>1</v>
      </c>
      <c r="X4679" s="12">
        <f t="shared" si="589"/>
        <v>0.5</v>
      </c>
      <c r="Y4679" s="11">
        <f t="shared" si="590"/>
        <v>0</v>
      </c>
      <c r="Z4679" s="1">
        <f t="shared" si="591"/>
        <v>1</v>
      </c>
    </row>
    <row r="4680" spans="1:26" x14ac:dyDescent="0.2">
      <c r="A4680" s="1" t="s">
        <v>4703</v>
      </c>
      <c r="B4680" s="1">
        <v>0</v>
      </c>
      <c r="C4680" s="2">
        <v>41569</v>
      </c>
      <c r="D4680" s="2">
        <v>41569</v>
      </c>
      <c r="E4680" s="2">
        <v>41569</v>
      </c>
      <c r="F4680" s="1">
        <v>2</v>
      </c>
      <c r="G4680" s="1">
        <v>100</v>
      </c>
      <c r="H4680" s="1">
        <v>0</v>
      </c>
      <c r="I4680" s="1">
        <v>40.020000000000003</v>
      </c>
      <c r="J4680" s="1">
        <v>0</v>
      </c>
      <c r="K4680" s="1">
        <v>1</v>
      </c>
      <c r="L4680" s="1">
        <v>0</v>
      </c>
      <c r="M4680" s="1">
        <v>0</v>
      </c>
      <c r="N4680" s="1">
        <v>0</v>
      </c>
      <c r="O4680" s="1" t="s">
        <v>25</v>
      </c>
      <c r="P4680" s="1" t="s">
        <v>23</v>
      </c>
      <c r="Q4680" s="10">
        <f>I4680*Part2Out!C$72+'relay test.csv'!K4680*Part2Out!C$74+'relay test.csv'!L4680*Part2Out!C$75+'relay test.csv'!M4680*Part2Out!C$76</f>
        <v>0.89010557294618953</v>
      </c>
      <c r="R4680" s="11">
        <f t="shared" si="584"/>
        <v>2.4353867486725398</v>
      </c>
      <c r="S4680" s="12">
        <f t="shared" si="585"/>
        <v>0.70891195863568846</v>
      </c>
      <c r="T4680" s="11">
        <f t="shared" si="586"/>
        <v>1</v>
      </c>
      <c r="U4680" s="11">
        <f t="shared" si="587"/>
        <v>0</v>
      </c>
      <c r="W4680" s="1">
        <f t="shared" si="588"/>
        <v>1</v>
      </c>
      <c r="X4680" s="12">
        <f t="shared" si="589"/>
        <v>0.5</v>
      </c>
      <c r="Y4680" s="11">
        <f t="shared" si="590"/>
        <v>0</v>
      </c>
      <c r="Z4680" s="1">
        <f t="shared" si="591"/>
        <v>0</v>
      </c>
    </row>
    <row r="4681" spans="1:26" x14ac:dyDescent="0.2">
      <c r="A4681" s="1" t="s">
        <v>4704</v>
      </c>
      <c r="B4681" s="1">
        <v>1</v>
      </c>
      <c r="C4681" s="2">
        <v>41569</v>
      </c>
      <c r="D4681" s="2">
        <v>41569</v>
      </c>
      <c r="E4681" s="2">
        <v>41569</v>
      </c>
      <c r="F4681" s="1">
        <v>30</v>
      </c>
      <c r="G4681" s="1">
        <v>3.3333333330000001</v>
      </c>
      <c r="H4681" s="1">
        <v>0</v>
      </c>
      <c r="I4681" s="1">
        <v>40.020000000000003</v>
      </c>
      <c r="J4681" s="1">
        <v>0</v>
      </c>
      <c r="K4681" s="1">
        <v>1</v>
      </c>
      <c r="L4681" s="1">
        <v>0</v>
      </c>
      <c r="M4681" s="1">
        <v>0</v>
      </c>
      <c r="N4681" s="1">
        <v>0</v>
      </c>
      <c r="O4681" s="1" t="s">
        <v>29</v>
      </c>
      <c r="P4681" s="1" t="s">
        <v>23</v>
      </c>
      <c r="Q4681" s="10">
        <f>I4681*Part2Out!C$72+'relay test.csv'!K4681*Part2Out!C$74+'relay test.csv'!L4681*Part2Out!C$75+'relay test.csv'!M4681*Part2Out!C$76</f>
        <v>0.89010557294618953</v>
      </c>
      <c r="R4681" s="11">
        <f t="shared" si="584"/>
        <v>2.4353867486725398</v>
      </c>
      <c r="S4681" s="12">
        <f t="shared" si="585"/>
        <v>0.70891195863568846</v>
      </c>
      <c r="T4681" s="11">
        <f t="shared" si="586"/>
        <v>1</v>
      </c>
      <c r="U4681" s="11">
        <f t="shared" si="587"/>
        <v>1</v>
      </c>
      <c r="W4681" s="1">
        <f t="shared" si="588"/>
        <v>1</v>
      </c>
      <c r="X4681" s="12">
        <f t="shared" si="589"/>
        <v>0.5</v>
      </c>
      <c r="Y4681" s="11">
        <f t="shared" si="590"/>
        <v>0</v>
      </c>
      <c r="Z4681" s="1">
        <f t="shared" si="591"/>
        <v>1</v>
      </c>
    </row>
    <row r="4682" spans="1:26" x14ac:dyDescent="0.2">
      <c r="A4682" s="1" t="s">
        <v>4705</v>
      </c>
      <c r="B4682" s="1">
        <v>1</v>
      </c>
      <c r="C4682" s="2">
        <v>41569</v>
      </c>
      <c r="D4682" s="2">
        <v>41583</v>
      </c>
      <c r="E4682" s="2">
        <v>41583</v>
      </c>
      <c r="F4682" s="1">
        <v>37</v>
      </c>
      <c r="G4682" s="1">
        <v>27.027027029999999</v>
      </c>
      <c r="H4682" s="1">
        <v>8.1081081079999997</v>
      </c>
      <c r="I4682" s="1">
        <v>35.43</v>
      </c>
      <c r="J4682" s="1">
        <v>0</v>
      </c>
      <c r="K4682" s="1">
        <v>1</v>
      </c>
      <c r="L4682" s="1">
        <v>0</v>
      </c>
      <c r="M4682" s="1">
        <v>0</v>
      </c>
      <c r="N4682" s="1">
        <v>0</v>
      </c>
      <c r="O4682" s="1" t="s">
        <v>31</v>
      </c>
      <c r="P4682" s="1" t="s">
        <v>62</v>
      </c>
      <c r="Q4682" s="10">
        <f>I4682*Part2Out!C$72+'relay test.csv'!K4682*Part2Out!C$74+'relay test.csv'!L4682*Part2Out!C$75+'relay test.csv'!M4682*Part2Out!C$76</f>
        <v>0.88081184635822463</v>
      </c>
      <c r="R4682" s="11">
        <f t="shared" si="584"/>
        <v>2.4128577812843379</v>
      </c>
      <c r="S4682" s="12">
        <f t="shared" si="585"/>
        <v>0.70699042735273998</v>
      </c>
      <c r="T4682" s="11">
        <f t="shared" si="586"/>
        <v>1</v>
      </c>
      <c r="U4682" s="11">
        <f t="shared" si="587"/>
        <v>1</v>
      </c>
      <c r="W4682" s="1">
        <f t="shared" si="588"/>
        <v>1</v>
      </c>
      <c r="X4682" s="12">
        <f t="shared" si="589"/>
        <v>0.5</v>
      </c>
      <c r="Y4682" s="11">
        <f t="shared" si="590"/>
        <v>0</v>
      </c>
      <c r="Z4682" s="1">
        <f t="shared" si="591"/>
        <v>1</v>
      </c>
    </row>
    <row r="4683" spans="1:26" x14ac:dyDescent="0.2">
      <c r="A4683" s="1" t="s">
        <v>4706</v>
      </c>
      <c r="B4683" s="1">
        <v>1</v>
      </c>
      <c r="C4683" s="2">
        <v>41569</v>
      </c>
      <c r="D4683" s="2">
        <v>41593</v>
      </c>
      <c r="E4683" s="2">
        <v>41603</v>
      </c>
      <c r="F4683" s="1">
        <v>34</v>
      </c>
      <c r="G4683" s="1">
        <v>47.058823529999998</v>
      </c>
      <c r="H4683" s="1">
        <v>32.352941180000002</v>
      </c>
      <c r="I4683" s="1">
        <v>21.4</v>
      </c>
      <c r="J4683" s="1">
        <v>0.2</v>
      </c>
      <c r="K4683" s="1">
        <v>1</v>
      </c>
      <c r="L4683" s="1">
        <v>0</v>
      </c>
      <c r="M4683" s="1">
        <v>0</v>
      </c>
      <c r="N4683" s="1">
        <v>0</v>
      </c>
      <c r="O4683" s="1" t="s">
        <v>31</v>
      </c>
      <c r="P4683" s="1" t="s">
        <v>166</v>
      </c>
      <c r="Q4683" s="10">
        <f>I4683*Part2Out!C$72+'relay test.csv'!K4683*Part2Out!C$74+'relay test.csv'!L4683*Part2Out!C$75+'relay test.csv'!M4683*Part2Out!C$76</f>
        <v>0.85240422456538212</v>
      </c>
      <c r="R4683" s="11">
        <f t="shared" si="584"/>
        <v>2.3452786557094214</v>
      </c>
      <c r="S4683" s="12">
        <f t="shared" si="585"/>
        <v>0.70107124012127064</v>
      </c>
      <c r="T4683" s="11">
        <f t="shared" si="586"/>
        <v>1</v>
      </c>
      <c r="U4683" s="11">
        <f t="shared" si="587"/>
        <v>1</v>
      </c>
      <c r="W4683" s="1">
        <f t="shared" si="588"/>
        <v>1</v>
      </c>
      <c r="X4683" s="12">
        <f t="shared" si="589"/>
        <v>0.5</v>
      </c>
      <c r="Y4683" s="11">
        <f t="shared" si="590"/>
        <v>0</v>
      </c>
      <c r="Z4683" s="1">
        <f t="shared" si="591"/>
        <v>1</v>
      </c>
    </row>
    <row r="4684" spans="1:26" x14ac:dyDescent="0.2">
      <c r="A4684" s="1" t="s">
        <v>4707</v>
      </c>
      <c r="B4684" s="1">
        <v>1</v>
      </c>
      <c r="C4684" s="2">
        <v>41562</v>
      </c>
      <c r="D4684" s="2">
        <v>41569</v>
      </c>
      <c r="E4684" s="2">
        <v>41569</v>
      </c>
      <c r="F4684" s="1">
        <v>30</v>
      </c>
      <c r="G4684" s="1">
        <v>3.3333333330000001</v>
      </c>
      <c r="H4684" s="1">
        <v>0</v>
      </c>
      <c r="I4684" s="1">
        <v>40.020000000000003</v>
      </c>
      <c r="J4684" s="1">
        <v>0</v>
      </c>
      <c r="K4684" s="1">
        <v>1</v>
      </c>
      <c r="L4684" s="1">
        <v>0</v>
      </c>
      <c r="M4684" s="1">
        <v>0</v>
      </c>
      <c r="N4684" s="1">
        <v>0</v>
      </c>
      <c r="O4684" s="1" t="s">
        <v>31</v>
      </c>
      <c r="P4684" s="1" t="s">
        <v>27</v>
      </c>
      <c r="Q4684" s="10">
        <f>I4684*Part2Out!C$72+'relay test.csv'!K4684*Part2Out!C$74+'relay test.csv'!L4684*Part2Out!C$75+'relay test.csv'!M4684*Part2Out!C$76</f>
        <v>0.89010557294618953</v>
      </c>
      <c r="R4684" s="11">
        <f t="shared" si="584"/>
        <v>2.4353867486725398</v>
      </c>
      <c r="S4684" s="12">
        <f t="shared" si="585"/>
        <v>0.70891195863568846</v>
      </c>
      <c r="T4684" s="11">
        <f t="shared" si="586"/>
        <v>1</v>
      </c>
      <c r="U4684" s="11">
        <f t="shared" si="587"/>
        <v>1</v>
      </c>
      <c r="W4684" s="1">
        <f t="shared" si="588"/>
        <v>1</v>
      </c>
      <c r="X4684" s="12">
        <f t="shared" si="589"/>
        <v>0.5</v>
      </c>
      <c r="Y4684" s="11">
        <f t="shared" si="590"/>
        <v>0</v>
      </c>
      <c r="Z4684" s="1">
        <f t="shared" si="591"/>
        <v>1</v>
      </c>
    </row>
    <row r="4685" spans="1:26" x14ac:dyDescent="0.2">
      <c r="A4685" s="1" t="s">
        <v>4708</v>
      </c>
      <c r="B4685" s="1">
        <v>1</v>
      </c>
      <c r="C4685" s="2">
        <v>41557</v>
      </c>
      <c r="D4685" s="2">
        <v>41569</v>
      </c>
      <c r="E4685" s="2">
        <v>41569</v>
      </c>
      <c r="F4685" s="1">
        <v>30</v>
      </c>
      <c r="G4685" s="1">
        <v>0</v>
      </c>
      <c r="H4685" s="1">
        <v>0</v>
      </c>
      <c r="I4685" s="1">
        <v>56.29</v>
      </c>
      <c r="J4685" s="1">
        <v>0</v>
      </c>
      <c r="K4685" s="1">
        <v>1</v>
      </c>
      <c r="L4685" s="1">
        <v>0</v>
      </c>
      <c r="M4685" s="1">
        <v>0</v>
      </c>
      <c r="N4685" s="1">
        <v>0</v>
      </c>
      <c r="O4685" s="1" t="s">
        <v>29</v>
      </c>
      <c r="P4685" s="1" t="s">
        <v>23</v>
      </c>
      <c r="Q4685" s="10">
        <f>I4685*Part2Out!C$72+'relay test.csv'!K4685*Part2Out!C$74+'relay test.csv'!L4685*Part2Out!C$75+'relay test.csv'!M4685*Part2Out!C$76</f>
        <v>0.92304869529612166</v>
      </c>
      <c r="R4685" s="11">
        <f t="shared" si="584"/>
        <v>2.5169521249581006</v>
      </c>
      <c r="S4685" s="12">
        <f t="shared" si="585"/>
        <v>0.71566289091526558</v>
      </c>
      <c r="T4685" s="11">
        <f t="shared" si="586"/>
        <v>1</v>
      </c>
      <c r="U4685" s="11">
        <f t="shared" si="587"/>
        <v>1</v>
      </c>
      <c r="W4685" s="1">
        <f t="shared" si="588"/>
        <v>1</v>
      </c>
      <c r="X4685" s="12">
        <f t="shared" si="589"/>
        <v>0.5</v>
      </c>
      <c r="Y4685" s="11">
        <f t="shared" si="590"/>
        <v>0</v>
      </c>
      <c r="Z4685" s="1">
        <f t="shared" si="591"/>
        <v>1</v>
      </c>
    </row>
    <row r="4686" spans="1:26" x14ac:dyDescent="0.2">
      <c r="A4686" s="1" t="s">
        <v>4709</v>
      </c>
      <c r="B4686" s="1">
        <v>0</v>
      </c>
      <c r="C4686" s="2">
        <v>41569</v>
      </c>
      <c r="D4686" s="2">
        <v>41569</v>
      </c>
      <c r="E4686" s="2">
        <v>41569</v>
      </c>
      <c r="F4686" s="1">
        <v>7</v>
      </c>
      <c r="G4686" s="1">
        <v>71.428571430000005</v>
      </c>
      <c r="H4686" s="1">
        <v>0</v>
      </c>
      <c r="I4686" s="1">
        <v>61.75</v>
      </c>
      <c r="J4686" s="1">
        <v>0</v>
      </c>
      <c r="K4686" s="1">
        <v>1</v>
      </c>
      <c r="L4686" s="1">
        <v>0</v>
      </c>
      <c r="M4686" s="1">
        <v>0</v>
      </c>
      <c r="N4686" s="1">
        <v>0</v>
      </c>
      <c r="O4686" s="1" t="s">
        <v>22</v>
      </c>
      <c r="P4686" s="1" t="s">
        <v>27</v>
      </c>
      <c r="Q4686" s="10">
        <f>I4686*Part2Out!C$72+'relay test.csv'!K4686*Part2Out!C$74+'relay test.csv'!L4686*Part2Out!C$75+'relay test.csv'!M4686*Part2Out!C$76</f>
        <v>0.93410397790402766</v>
      </c>
      <c r="R4686" s="11">
        <f t="shared" si="584"/>
        <v>2.5449321204146731</v>
      </c>
      <c r="S4686" s="12">
        <f t="shared" si="585"/>
        <v>0.71790715138347316</v>
      </c>
      <c r="T4686" s="11">
        <f t="shared" si="586"/>
        <v>1</v>
      </c>
      <c r="U4686" s="11">
        <f t="shared" si="587"/>
        <v>0</v>
      </c>
      <c r="W4686" s="1">
        <f t="shared" si="588"/>
        <v>1</v>
      </c>
      <c r="X4686" s="12">
        <f t="shared" si="589"/>
        <v>0.5</v>
      </c>
      <c r="Y4686" s="11">
        <f t="shared" si="590"/>
        <v>0</v>
      </c>
      <c r="Z4686" s="1">
        <f t="shared" si="591"/>
        <v>0</v>
      </c>
    </row>
    <row r="4687" spans="1:26" x14ac:dyDescent="0.2">
      <c r="A4687" s="1" t="s">
        <v>4710</v>
      </c>
      <c r="B4687" s="1">
        <v>1</v>
      </c>
      <c r="C4687" s="2">
        <v>41569</v>
      </c>
      <c r="D4687" s="2">
        <v>41569</v>
      </c>
      <c r="E4687" s="2">
        <v>41569</v>
      </c>
      <c r="F4687" s="1">
        <v>29</v>
      </c>
      <c r="G4687" s="1">
        <v>27.586206900000001</v>
      </c>
      <c r="H4687" s="1">
        <v>0</v>
      </c>
      <c r="I4687" s="1">
        <v>40.020000000000003</v>
      </c>
      <c r="J4687" s="1">
        <v>0</v>
      </c>
      <c r="K4687" s="1">
        <v>1</v>
      </c>
      <c r="L4687" s="1">
        <v>0</v>
      </c>
      <c r="M4687" s="1">
        <v>0</v>
      </c>
      <c r="N4687" s="1">
        <v>0</v>
      </c>
      <c r="O4687" s="1" t="s">
        <v>31</v>
      </c>
      <c r="P4687" s="1" t="s">
        <v>27</v>
      </c>
      <c r="Q4687" s="10">
        <f>I4687*Part2Out!C$72+'relay test.csv'!K4687*Part2Out!C$74+'relay test.csv'!L4687*Part2Out!C$75+'relay test.csv'!M4687*Part2Out!C$76</f>
        <v>0.89010557294618953</v>
      </c>
      <c r="R4687" s="11">
        <f t="shared" si="584"/>
        <v>2.4353867486725398</v>
      </c>
      <c r="S4687" s="12">
        <f t="shared" si="585"/>
        <v>0.70891195863568846</v>
      </c>
      <c r="T4687" s="11">
        <f t="shared" si="586"/>
        <v>1</v>
      </c>
      <c r="U4687" s="11">
        <f t="shared" si="587"/>
        <v>1</v>
      </c>
      <c r="W4687" s="1">
        <f t="shared" si="588"/>
        <v>1</v>
      </c>
      <c r="X4687" s="12">
        <f t="shared" si="589"/>
        <v>0.5</v>
      </c>
      <c r="Y4687" s="11">
        <f t="shared" si="590"/>
        <v>0</v>
      </c>
      <c r="Z4687" s="1">
        <f t="shared" si="591"/>
        <v>1</v>
      </c>
    </row>
    <row r="4688" spans="1:26" x14ac:dyDescent="0.2">
      <c r="A4688" s="1" t="s">
        <v>4711</v>
      </c>
      <c r="B4688" s="1">
        <v>1</v>
      </c>
      <c r="C4688" s="2">
        <v>41569</v>
      </c>
      <c r="D4688" s="2">
        <v>41570</v>
      </c>
      <c r="E4688" s="2">
        <v>41570</v>
      </c>
      <c r="F4688" s="1">
        <v>29</v>
      </c>
      <c r="G4688" s="1">
        <v>20.689655170000002</v>
      </c>
      <c r="H4688" s="1">
        <v>0</v>
      </c>
      <c r="I4688" s="1">
        <v>45.1</v>
      </c>
      <c r="J4688" s="1">
        <v>0</v>
      </c>
      <c r="K4688" s="1">
        <v>1</v>
      </c>
      <c r="L4688" s="1">
        <v>0</v>
      </c>
      <c r="M4688" s="1">
        <v>0</v>
      </c>
      <c r="N4688" s="1">
        <v>0</v>
      </c>
      <c r="O4688" s="1" t="s">
        <v>22</v>
      </c>
      <c r="P4688" s="1" t="s">
        <v>23</v>
      </c>
      <c r="Q4688" s="10">
        <f>I4688*Part2Out!C$72+'relay test.csv'!K4688*Part2Out!C$74+'relay test.csv'!L4688*Part2Out!C$75+'relay test.csv'!M4688*Part2Out!C$76</f>
        <v>0.90039144028101781</v>
      </c>
      <c r="R4688" s="11">
        <f t="shared" si="584"/>
        <v>2.4605660873515132</v>
      </c>
      <c r="S4688" s="12">
        <f t="shared" si="585"/>
        <v>0.71102993708022688</v>
      </c>
      <c r="T4688" s="11">
        <f t="shared" si="586"/>
        <v>1</v>
      </c>
      <c r="U4688" s="11">
        <f t="shared" si="587"/>
        <v>1</v>
      </c>
      <c r="W4688" s="1">
        <f t="shared" si="588"/>
        <v>1</v>
      </c>
      <c r="X4688" s="12">
        <f t="shared" si="589"/>
        <v>0.5</v>
      </c>
      <c r="Y4688" s="11">
        <f t="shared" si="590"/>
        <v>0</v>
      </c>
      <c r="Z4688" s="1">
        <f t="shared" si="591"/>
        <v>1</v>
      </c>
    </row>
    <row r="4689" spans="1:26" x14ac:dyDescent="0.2">
      <c r="A4689" s="1" t="s">
        <v>4712</v>
      </c>
      <c r="B4689" s="1">
        <v>1</v>
      </c>
      <c r="C4689" s="2">
        <v>41569</v>
      </c>
      <c r="D4689" s="2">
        <v>41591</v>
      </c>
      <c r="E4689" s="2">
        <v>41591</v>
      </c>
      <c r="F4689" s="1">
        <v>25</v>
      </c>
      <c r="G4689" s="1">
        <v>88</v>
      </c>
      <c r="H4689" s="1">
        <v>8</v>
      </c>
      <c r="I4689" s="1">
        <v>40.020000000000003</v>
      </c>
      <c r="J4689" s="1">
        <v>0</v>
      </c>
      <c r="K4689" s="1">
        <v>1</v>
      </c>
      <c r="L4689" s="1">
        <v>0</v>
      </c>
      <c r="M4689" s="1">
        <v>0</v>
      </c>
      <c r="N4689" s="1">
        <v>0</v>
      </c>
      <c r="O4689" s="1" t="s">
        <v>29</v>
      </c>
      <c r="P4689" s="1" t="s">
        <v>27</v>
      </c>
      <c r="Q4689" s="10">
        <f>I4689*Part2Out!C$72+'relay test.csv'!K4689*Part2Out!C$74+'relay test.csv'!L4689*Part2Out!C$75+'relay test.csv'!M4689*Part2Out!C$76</f>
        <v>0.89010557294618953</v>
      </c>
      <c r="R4689" s="11">
        <f t="shared" si="584"/>
        <v>2.4353867486725398</v>
      </c>
      <c r="S4689" s="12">
        <f t="shared" si="585"/>
        <v>0.70891195863568846</v>
      </c>
      <c r="T4689" s="11">
        <f t="shared" si="586"/>
        <v>1</v>
      </c>
      <c r="U4689" s="11">
        <f t="shared" si="587"/>
        <v>1</v>
      </c>
      <c r="W4689" s="1">
        <f t="shared" si="588"/>
        <v>1</v>
      </c>
      <c r="X4689" s="12">
        <f t="shared" si="589"/>
        <v>0.5</v>
      </c>
      <c r="Y4689" s="11">
        <f t="shared" si="590"/>
        <v>0</v>
      </c>
      <c r="Z4689" s="1">
        <f t="shared" si="591"/>
        <v>1</v>
      </c>
    </row>
    <row r="4690" spans="1:26" x14ac:dyDescent="0.2">
      <c r="A4690" s="1" t="s">
        <v>4713</v>
      </c>
      <c r="B4690" s="1">
        <v>1</v>
      </c>
      <c r="C4690" s="2">
        <v>41569</v>
      </c>
      <c r="D4690" s="2">
        <v>41569</v>
      </c>
      <c r="E4690" s="2">
        <v>41573</v>
      </c>
      <c r="F4690" s="1">
        <v>29</v>
      </c>
      <c r="G4690" s="1">
        <v>10.34482759</v>
      </c>
      <c r="H4690" s="1">
        <v>10.34482759</v>
      </c>
      <c r="I4690" s="1">
        <v>42.57</v>
      </c>
      <c r="J4690" s="1">
        <v>0.5</v>
      </c>
      <c r="K4690" s="1">
        <v>0</v>
      </c>
      <c r="L4690" s="1">
        <v>0</v>
      </c>
      <c r="M4690" s="1">
        <v>0</v>
      </c>
      <c r="N4690" s="1">
        <v>0</v>
      </c>
      <c r="O4690" s="1" t="s">
        <v>35</v>
      </c>
      <c r="P4690" s="1" t="s">
        <v>27</v>
      </c>
      <c r="Q4690" s="10">
        <f>I4690*Part2Out!C$72+'relay test.csv'!K4690*Part2Out!C$74+'relay test.csv'!L4690*Part2Out!C$75+'relay test.csv'!M4690*Part2Out!C$76</f>
        <v>8.6194758355046849E-2</v>
      </c>
      <c r="R4690" s="11">
        <f t="shared" si="584"/>
        <v>1.0900185978629131</v>
      </c>
      <c r="S4690" s="12">
        <f t="shared" si="585"/>
        <v>0.52153535809560714</v>
      </c>
      <c r="T4690" s="11">
        <f t="shared" si="586"/>
        <v>1</v>
      </c>
      <c r="U4690" s="11">
        <f t="shared" si="587"/>
        <v>1</v>
      </c>
      <c r="W4690" s="1">
        <f t="shared" si="588"/>
        <v>1</v>
      </c>
      <c r="X4690" s="12">
        <f t="shared" si="589"/>
        <v>0.5</v>
      </c>
      <c r="Y4690" s="11">
        <f t="shared" si="590"/>
        <v>0</v>
      </c>
      <c r="Z4690" s="1">
        <f t="shared" si="591"/>
        <v>1</v>
      </c>
    </row>
    <row r="4691" spans="1:26" x14ac:dyDescent="0.2">
      <c r="A4691" s="1" t="s">
        <v>4714</v>
      </c>
      <c r="B4691" s="1">
        <v>1</v>
      </c>
      <c r="C4691" s="2">
        <v>41564</v>
      </c>
      <c r="D4691" s="2">
        <v>41569</v>
      </c>
      <c r="E4691" s="2">
        <v>41569</v>
      </c>
      <c r="F4691" s="1">
        <v>34</v>
      </c>
      <c r="G4691" s="1">
        <v>5.8823529409999997</v>
      </c>
      <c r="H4691" s="1">
        <v>2.9411764709999999</v>
      </c>
      <c r="I4691" s="1">
        <v>40.020000000000003</v>
      </c>
      <c r="J4691" s="1">
        <v>0</v>
      </c>
      <c r="K4691" s="1">
        <v>1</v>
      </c>
      <c r="L4691" s="1">
        <v>0</v>
      </c>
      <c r="M4691" s="1">
        <v>0</v>
      </c>
      <c r="N4691" s="1">
        <v>0</v>
      </c>
      <c r="O4691" s="1" t="s">
        <v>25</v>
      </c>
      <c r="P4691" s="1" t="s">
        <v>23</v>
      </c>
      <c r="Q4691" s="10">
        <f>I4691*Part2Out!C$72+'relay test.csv'!K4691*Part2Out!C$74+'relay test.csv'!L4691*Part2Out!C$75+'relay test.csv'!M4691*Part2Out!C$76</f>
        <v>0.89010557294618953</v>
      </c>
      <c r="R4691" s="11">
        <f t="shared" si="584"/>
        <v>2.4353867486725398</v>
      </c>
      <c r="S4691" s="12">
        <f t="shared" si="585"/>
        <v>0.70891195863568846</v>
      </c>
      <c r="T4691" s="11">
        <f t="shared" si="586"/>
        <v>1</v>
      </c>
      <c r="U4691" s="11">
        <f t="shared" si="587"/>
        <v>1</v>
      </c>
      <c r="W4691" s="1">
        <f t="shared" si="588"/>
        <v>1</v>
      </c>
      <c r="X4691" s="12">
        <f t="shared" si="589"/>
        <v>0.5</v>
      </c>
      <c r="Y4691" s="11">
        <f t="shared" si="590"/>
        <v>0</v>
      </c>
      <c r="Z4691" s="1">
        <f t="shared" si="591"/>
        <v>1</v>
      </c>
    </row>
    <row r="4692" spans="1:26" x14ac:dyDescent="0.2">
      <c r="A4692" s="1" t="s">
        <v>4715</v>
      </c>
      <c r="B4692" s="1">
        <v>1</v>
      </c>
      <c r="C4692" s="2">
        <v>41569</v>
      </c>
      <c r="D4692" s="2">
        <v>41569</v>
      </c>
      <c r="E4692" s="2">
        <v>41569</v>
      </c>
      <c r="F4692" s="1">
        <v>33</v>
      </c>
      <c r="G4692" s="1">
        <v>0</v>
      </c>
      <c r="H4692" s="1">
        <v>0</v>
      </c>
      <c r="I4692" s="1">
        <v>54.71</v>
      </c>
      <c r="J4692" s="1">
        <v>0</v>
      </c>
      <c r="K4692" s="1">
        <v>1</v>
      </c>
      <c r="L4692" s="1">
        <v>1</v>
      </c>
      <c r="M4692" s="1">
        <v>0</v>
      </c>
      <c r="N4692" s="1">
        <v>0</v>
      </c>
      <c r="O4692" s="1" t="s">
        <v>25</v>
      </c>
      <c r="P4692" s="1" t="s">
        <v>23</v>
      </c>
      <c r="Q4692" s="10">
        <f>I4692*Part2Out!C$72+'relay test.csv'!K4692*Part2Out!C$74+'relay test.csv'!L4692*Part2Out!C$75+'relay test.csv'!M4692*Part2Out!C$76</f>
        <v>1.7875798166850605</v>
      </c>
      <c r="R4692" s="11">
        <f t="shared" si="584"/>
        <v>5.9749744202879844</v>
      </c>
      <c r="S4692" s="12">
        <f t="shared" si="585"/>
        <v>0.85663029858700013</v>
      </c>
      <c r="T4692" s="11">
        <f t="shared" si="586"/>
        <v>1</v>
      </c>
      <c r="U4692" s="11">
        <f t="shared" si="587"/>
        <v>1</v>
      </c>
      <c r="W4692" s="1">
        <f t="shared" si="588"/>
        <v>1</v>
      </c>
      <c r="X4692" s="12">
        <f t="shared" si="589"/>
        <v>0.5</v>
      </c>
      <c r="Y4692" s="11">
        <f t="shared" si="590"/>
        <v>0</v>
      </c>
      <c r="Z4692" s="1">
        <f t="shared" si="591"/>
        <v>1</v>
      </c>
    </row>
    <row r="4693" spans="1:26" x14ac:dyDescent="0.2">
      <c r="A4693" s="1" t="s">
        <v>4716</v>
      </c>
      <c r="B4693" s="1">
        <v>1</v>
      </c>
      <c r="C4693" s="2">
        <v>41551</v>
      </c>
      <c r="D4693" s="2">
        <v>0</v>
      </c>
      <c r="E4693" s="2">
        <v>0</v>
      </c>
      <c r="F4693" s="1">
        <v>27</v>
      </c>
      <c r="G4693" s="1">
        <v>0</v>
      </c>
      <c r="H4693" s="1">
        <v>0</v>
      </c>
      <c r="I4693" s="1">
        <v>40</v>
      </c>
      <c r="J4693" s="1">
        <v>0</v>
      </c>
      <c r="K4693" s="1">
        <v>1</v>
      </c>
      <c r="L4693" s="1">
        <v>0</v>
      </c>
      <c r="M4693" s="1">
        <v>1</v>
      </c>
      <c r="N4693" s="1">
        <v>0</v>
      </c>
      <c r="O4693" s="1" t="s">
        <v>25</v>
      </c>
      <c r="P4693" s="1" t="s">
        <v>62</v>
      </c>
      <c r="Q4693" s="10">
        <f>I4693*Part2Out!C$72+'relay test.csv'!K4693*Part2Out!C$74+'relay test.csv'!L4693*Part2Out!C$75+'relay test.csv'!M4693*Part2Out!C$76</f>
        <v>1.7413424053796569</v>
      </c>
      <c r="R4693" s="11">
        <f t="shared" si="584"/>
        <v>5.7049967028853033</v>
      </c>
      <c r="S4693" s="12">
        <f t="shared" si="585"/>
        <v>0.85085749563908386</v>
      </c>
      <c r="T4693" s="11">
        <f t="shared" si="586"/>
        <v>1</v>
      </c>
      <c r="U4693" s="11">
        <f t="shared" si="587"/>
        <v>1</v>
      </c>
      <c r="W4693" s="1">
        <f t="shared" si="588"/>
        <v>1</v>
      </c>
      <c r="X4693" s="12">
        <f t="shared" si="589"/>
        <v>0.5</v>
      </c>
      <c r="Y4693" s="11">
        <f t="shared" si="590"/>
        <v>0</v>
      </c>
      <c r="Z4693" s="1">
        <f t="shared" si="591"/>
        <v>1</v>
      </c>
    </row>
    <row r="4694" spans="1:26" x14ac:dyDescent="0.2">
      <c r="A4694" s="1" t="s">
        <v>4717</v>
      </c>
      <c r="B4694" s="1">
        <v>1</v>
      </c>
      <c r="C4694" s="2">
        <v>41570</v>
      </c>
      <c r="D4694" s="2">
        <v>41570</v>
      </c>
      <c r="E4694" s="2">
        <v>41577</v>
      </c>
      <c r="F4694" s="1">
        <v>31</v>
      </c>
      <c r="G4694" s="1">
        <v>16.129032259999999</v>
      </c>
      <c r="H4694" s="1">
        <v>3.225806452</v>
      </c>
      <c r="I4694" s="1">
        <v>56.44</v>
      </c>
      <c r="J4694" s="1">
        <v>0.28571428571428598</v>
      </c>
      <c r="K4694" s="1">
        <v>1</v>
      </c>
      <c r="L4694" s="1">
        <v>1</v>
      </c>
      <c r="M4694" s="1">
        <v>0</v>
      </c>
      <c r="N4694" s="1">
        <v>0</v>
      </c>
      <c r="O4694" s="1" t="s">
        <v>31</v>
      </c>
      <c r="P4694" s="1" t="s">
        <v>27</v>
      </c>
      <c r="Q4694" s="10">
        <f>I4694*Part2Out!C$72+'relay test.csv'!K4694*Part2Out!C$74+'relay test.csv'!L4694*Part2Out!C$75+'relay test.csv'!M4694*Part2Out!C$76</f>
        <v>1.7910826809545983</v>
      </c>
      <c r="R4694" s="11">
        <f t="shared" si="584"/>
        <v>5.9959406441764163</v>
      </c>
      <c r="S4694" s="12">
        <f t="shared" si="585"/>
        <v>0.85705996507668725</v>
      </c>
      <c r="T4694" s="11">
        <f t="shared" si="586"/>
        <v>1</v>
      </c>
      <c r="U4694" s="11">
        <f t="shared" si="587"/>
        <v>1</v>
      </c>
      <c r="W4694" s="1">
        <f t="shared" si="588"/>
        <v>1</v>
      </c>
      <c r="X4694" s="12">
        <f t="shared" si="589"/>
        <v>0.5</v>
      </c>
      <c r="Y4694" s="11">
        <f t="shared" si="590"/>
        <v>0</v>
      </c>
      <c r="Z4694" s="1">
        <f t="shared" si="591"/>
        <v>1</v>
      </c>
    </row>
    <row r="4695" spans="1:26" x14ac:dyDescent="0.2">
      <c r="A4695" s="1" t="s">
        <v>4718</v>
      </c>
      <c r="B4695" s="1">
        <v>1</v>
      </c>
      <c r="C4695" s="2">
        <v>41552</v>
      </c>
      <c r="D4695" s="2">
        <v>41575</v>
      </c>
      <c r="E4695" s="2">
        <v>41652</v>
      </c>
      <c r="F4695" s="1">
        <v>29</v>
      </c>
      <c r="G4695" s="1">
        <v>86.206896549999996</v>
      </c>
      <c r="H4695" s="1">
        <v>31.03448276</v>
      </c>
      <c r="I4695" s="1">
        <v>44.77</v>
      </c>
      <c r="J4695" s="1">
        <v>5.1948051948052E-2</v>
      </c>
      <c r="K4695" s="1">
        <v>1</v>
      </c>
      <c r="L4695" s="1">
        <v>0</v>
      </c>
      <c r="M4695" s="1">
        <v>0</v>
      </c>
      <c r="N4695" s="1">
        <v>0</v>
      </c>
      <c r="O4695" s="1" t="s">
        <v>31</v>
      </c>
      <c r="P4695" s="1" t="s">
        <v>62</v>
      </c>
      <c r="Q4695" s="10">
        <f>I4695*Part2Out!C$72+'relay test.csv'!K4695*Part2Out!C$74+'relay test.csv'!L4695*Part2Out!C$75+'relay test.csv'!M4695*Part2Out!C$76</f>
        <v>0.89972326385966084</v>
      </c>
      <c r="R4695" s="11">
        <f t="shared" si="584"/>
        <v>2.4589225442582734</v>
      </c>
      <c r="S4695" s="12">
        <f t="shared" si="585"/>
        <v>0.71089262994339797</v>
      </c>
      <c r="T4695" s="11">
        <f t="shared" si="586"/>
        <v>1</v>
      </c>
      <c r="U4695" s="11">
        <f t="shared" si="587"/>
        <v>1</v>
      </c>
      <c r="W4695" s="1">
        <f t="shared" si="588"/>
        <v>1</v>
      </c>
      <c r="X4695" s="12">
        <f t="shared" si="589"/>
        <v>0.5</v>
      </c>
      <c r="Y4695" s="11">
        <f t="shared" si="590"/>
        <v>0</v>
      </c>
      <c r="Z4695" s="1">
        <f t="shared" si="591"/>
        <v>1</v>
      </c>
    </row>
    <row r="4696" spans="1:26" x14ac:dyDescent="0.2">
      <c r="A4696" s="1" t="s">
        <v>4719</v>
      </c>
      <c r="B4696" s="1">
        <v>1</v>
      </c>
      <c r="C4696" s="2">
        <v>41553</v>
      </c>
      <c r="D4696" s="2">
        <v>41570</v>
      </c>
      <c r="E4696" s="2">
        <v>41570</v>
      </c>
      <c r="F4696" s="1">
        <v>23</v>
      </c>
      <c r="G4696" s="1">
        <v>69.565217390000001</v>
      </c>
      <c r="H4696" s="1">
        <v>0</v>
      </c>
      <c r="I4696" s="1">
        <v>40.020000000000003</v>
      </c>
      <c r="J4696" s="1">
        <v>0</v>
      </c>
      <c r="K4696" s="1">
        <v>1</v>
      </c>
      <c r="L4696" s="1">
        <v>1</v>
      </c>
      <c r="M4696" s="1">
        <v>0</v>
      </c>
      <c r="N4696" s="1">
        <v>0</v>
      </c>
      <c r="O4696" s="1" t="s">
        <v>25</v>
      </c>
      <c r="P4696" s="1" t="s">
        <v>27</v>
      </c>
      <c r="Q4696" s="10">
        <f>I4696*Part2Out!C$72+'relay test.csv'!K4696*Part2Out!C$74+'relay test.csv'!L4696*Part2Out!C$75+'relay test.csv'!M4696*Part2Out!C$76</f>
        <v>1.7578358420495039</v>
      </c>
      <c r="R4696" s="11">
        <f t="shared" si="584"/>
        <v>5.7998719634965958</v>
      </c>
      <c r="S4696" s="12">
        <f t="shared" si="585"/>
        <v>0.85293840746292737</v>
      </c>
      <c r="T4696" s="11">
        <f t="shared" si="586"/>
        <v>1</v>
      </c>
      <c r="U4696" s="11">
        <f t="shared" si="587"/>
        <v>1</v>
      </c>
      <c r="W4696" s="1">
        <f t="shared" si="588"/>
        <v>1</v>
      </c>
      <c r="X4696" s="12">
        <f t="shared" si="589"/>
        <v>0.5</v>
      </c>
      <c r="Y4696" s="11">
        <f t="shared" si="590"/>
        <v>0</v>
      </c>
      <c r="Z4696" s="1">
        <f t="shared" si="591"/>
        <v>1</v>
      </c>
    </row>
    <row r="4697" spans="1:26" x14ac:dyDescent="0.2">
      <c r="A4697" s="1" t="s">
        <v>4720</v>
      </c>
      <c r="B4697" s="1">
        <v>1</v>
      </c>
      <c r="C4697" s="2">
        <v>41570</v>
      </c>
      <c r="D4697" s="2">
        <v>41570</v>
      </c>
      <c r="E4697" s="2">
        <v>41570</v>
      </c>
      <c r="F4697" s="1">
        <v>32</v>
      </c>
      <c r="G4697" s="1">
        <v>0</v>
      </c>
      <c r="H4697" s="1">
        <v>0</v>
      </c>
      <c r="I4697" s="1">
        <v>40.020000000000003</v>
      </c>
      <c r="J4697" s="1">
        <v>0</v>
      </c>
      <c r="K4697" s="1">
        <v>1</v>
      </c>
      <c r="L4697" s="1">
        <v>0</v>
      </c>
      <c r="M4697" s="1">
        <v>0</v>
      </c>
      <c r="N4697" s="1">
        <v>0</v>
      </c>
      <c r="O4697" s="1" t="s">
        <v>25</v>
      </c>
      <c r="P4697" s="1" t="s">
        <v>23</v>
      </c>
      <c r="Q4697" s="10">
        <f>I4697*Part2Out!C$72+'relay test.csv'!K4697*Part2Out!C$74+'relay test.csv'!L4697*Part2Out!C$75+'relay test.csv'!M4697*Part2Out!C$76</f>
        <v>0.89010557294618953</v>
      </c>
      <c r="R4697" s="11">
        <f t="shared" si="584"/>
        <v>2.4353867486725398</v>
      </c>
      <c r="S4697" s="12">
        <f t="shared" si="585"/>
        <v>0.70891195863568846</v>
      </c>
      <c r="T4697" s="11">
        <f t="shared" si="586"/>
        <v>1</v>
      </c>
      <c r="U4697" s="11">
        <f t="shared" si="587"/>
        <v>1</v>
      </c>
      <c r="W4697" s="1">
        <f t="shared" si="588"/>
        <v>1</v>
      </c>
      <c r="X4697" s="12">
        <f t="shared" si="589"/>
        <v>0.5</v>
      </c>
      <c r="Y4697" s="11">
        <f t="shared" si="590"/>
        <v>0</v>
      </c>
      <c r="Z4697" s="1">
        <f t="shared" si="591"/>
        <v>1</v>
      </c>
    </row>
    <row r="4698" spans="1:26" x14ac:dyDescent="0.2">
      <c r="A4698" s="1" t="s">
        <v>4721</v>
      </c>
      <c r="B4698" s="1">
        <v>1</v>
      </c>
      <c r="C4698" s="2">
        <v>41570</v>
      </c>
      <c r="D4698" s="2">
        <v>41582</v>
      </c>
      <c r="E4698" s="2">
        <v>41582</v>
      </c>
      <c r="F4698" s="1">
        <v>30</v>
      </c>
      <c r="G4698" s="1">
        <v>13.33333333</v>
      </c>
      <c r="H4698" s="1">
        <v>0</v>
      </c>
      <c r="I4698" s="1">
        <v>36.9</v>
      </c>
      <c r="J4698" s="1">
        <v>0</v>
      </c>
      <c r="K4698" s="1">
        <v>1</v>
      </c>
      <c r="L4698" s="1">
        <v>0</v>
      </c>
      <c r="M4698" s="1">
        <v>0</v>
      </c>
      <c r="N4698" s="1">
        <v>0</v>
      </c>
      <c r="O4698" s="1" t="s">
        <v>31</v>
      </c>
      <c r="P4698" s="1" t="s">
        <v>27</v>
      </c>
      <c r="Q4698" s="10">
        <f>I4698*Part2Out!C$72+'relay test.csv'!K4698*Part2Out!C$74+'relay test.csv'!L4698*Part2Out!C$75+'relay test.csv'!M4698*Part2Out!C$76</f>
        <v>0.88378826859881476</v>
      </c>
      <c r="R4698" s="11">
        <f t="shared" si="584"/>
        <v>2.4200501633210334</v>
      </c>
      <c r="S4698" s="12">
        <f t="shared" si="585"/>
        <v>0.70760662790134288</v>
      </c>
      <c r="T4698" s="11">
        <f t="shared" si="586"/>
        <v>1</v>
      </c>
      <c r="U4698" s="11">
        <f t="shared" si="587"/>
        <v>1</v>
      </c>
      <c r="W4698" s="1">
        <f t="shared" si="588"/>
        <v>1</v>
      </c>
      <c r="X4698" s="12">
        <f t="shared" si="589"/>
        <v>0.5</v>
      </c>
      <c r="Y4698" s="11">
        <f t="shared" si="590"/>
        <v>0</v>
      </c>
      <c r="Z4698" s="1">
        <f t="shared" si="591"/>
        <v>1</v>
      </c>
    </row>
    <row r="4699" spans="1:26" x14ac:dyDescent="0.2">
      <c r="A4699" s="1" t="s">
        <v>4722</v>
      </c>
      <c r="B4699" s="1">
        <v>1</v>
      </c>
      <c r="C4699" s="2">
        <v>41570</v>
      </c>
      <c r="D4699" s="2">
        <v>41578</v>
      </c>
      <c r="E4699" s="2">
        <v>41578</v>
      </c>
      <c r="F4699" s="1">
        <v>29</v>
      </c>
      <c r="G4699" s="1">
        <v>31.03448276</v>
      </c>
      <c r="H4699" s="1">
        <v>6.896551724</v>
      </c>
      <c r="I4699" s="1">
        <v>54.91</v>
      </c>
      <c r="J4699" s="1">
        <v>0</v>
      </c>
      <c r="K4699" s="1">
        <v>1</v>
      </c>
      <c r="L4699" s="1">
        <v>0</v>
      </c>
      <c r="M4699" s="1">
        <v>0</v>
      </c>
      <c r="N4699" s="1">
        <v>0</v>
      </c>
      <c r="O4699" s="1" t="s">
        <v>22</v>
      </c>
      <c r="P4699" s="1" t="s">
        <v>23</v>
      </c>
      <c r="Q4699" s="10">
        <f>I4699*Part2Out!C$72+'relay test.csv'!K4699*Part2Out!C$74+'relay test.csv'!L4699*Part2Out!C$75+'relay test.csv'!M4699*Part2Out!C$76</f>
        <v>0.92025450298862899</v>
      </c>
      <c r="R4699" s="11">
        <f t="shared" si="584"/>
        <v>2.5099290931123606</v>
      </c>
      <c r="S4699" s="12">
        <f t="shared" si="585"/>
        <v>0.71509395960097022</v>
      </c>
      <c r="T4699" s="11">
        <f t="shared" si="586"/>
        <v>1</v>
      </c>
      <c r="U4699" s="11">
        <f t="shared" si="587"/>
        <v>1</v>
      </c>
      <c r="W4699" s="1">
        <f t="shared" si="588"/>
        <v>1</v>
      </c>
      <c r="X4699" s="12">
        <f t="shared" si="589"/>
        <v>0.5</v>
      </c>
      <c r="Y4699" s="11">
        <f t="shared" si="590"/>
        <v>0</v>
      </c>
      <c r="Z4699" s="1">
        <f t="shared" si="591"/>
        <v>1</v>
      </c>
    </row>
    <row r="4700" spans="1:26" x14ac:dyDescent="0.2">
      <c r="A4700" s="1" t="s">
        <v>4723</v>
      </c>
      <c r="B4700" s="1">
        <v>1</v>
      </c>
      <c r="C4700" s="2">
        <v>41570</v>
      </c>
      <c r="D4700" s="2">
        <v>41599</v>
      </c>
      <c r="E4700" s="2">
        <v>41599</v>
      </c>
      <c r="F4700" s="1">
        <v>39</v>
      </c>
      <c r="G4700" s="1">
        <v>2.5641025640000001</v>
      </c>
      <c r="H4700" s="1">
        <v>0</v>
      </c>
      <c r="I4700" s="1">
        <v>40.020000000000003</v>
      </c>
      <c r="J4700" s="1">
        <v>0</v>
      </c>
      <c r="K4700" s="1">
        <v>1</v>
      </c>
      <c r="L4700" s="1">
        <v>0</v>
      </c>
      <c r="M4700" s="1">
        <v>0</v>
      </c>
      <c r="N4700" s="1">
        <v>0</v>
      </c>
      <c r="O4700" s="1" t="s">
        <v>25</v>
      </c>
      <c r="P4700" s="1" t="s">
        <v>23</v>
      </c>
      <c r="Q4700" s="10">
        <f>I4700*Part2Out!C$72+'relay test.csv'!K4700*Part2Out!C$74+'relay test.csv'!L4700*Part2Out!C$75+'relay test.csv'!M4700*Part2Out!C$76</f>
        <v>0.89010557294618953</v>
      </c>
      <c r="R4700" s="11">
        <f t="shared" si="584"/>
        <v>2.4353867486725398</v>
      </c>
      <c r="S4700" s="12">
        <f t="shared" si="585"/>
        <v>0.70891195863568846</v>
      </c>
      <c r="T4700" s="11">
        <f t="shared" si="586"/>
        <v>1</v>
      </c>
      <c r="U4700" s="11">
        <f t="shared" si="587"/>
        <v>1</v>
      </c>
      <c r="W4700" s="1">
        <f t="shared" si="588"/>
        <v>1</v>
      </c>
      <c r="X4700" s="12">
        <f t="shared" si="589"/>
        <v>0.5</v>
      </c>
      <c r="Y4700" s="11">
        <f t="shared" si="590"/>
        <v>0</v>
      </c>
      <c r="Z4700" s="1">
        <f t="shared" si="591"/>
        <v>1</v>
      </c>
    </row>
    <row r="4701" spans="1:26" x14ac:dyDescent="0.2">
      <c r="A4701" s="1" t="s">
        <v>4724</v>
      </c>
      <c r="B4701" s="1">
        <v>0</v>
      </c>
      <c r="C4701" s="2">
        <v>41562</v>
      </c>
      <c r="D4701" s="2">
        <v>41570</v>
      </c>
      <c r="E4701" s="2">
        <v>41570</v>
      </c>
      <c r="F4701" s="1">
        <v>12</v>
      </c>
      <c r="G4701" s="1">
        <v>16.666666670000001</v>
      </c>
      <c r="H4701" s="1">
        <v>0</v>
      </c>
      <c r="I4701" s="1">
        <v>59.26</v>
      </c>
      <c r="J4701" s="1">
        <v>0</v>
      </c>
      <c r="K4701" s="1">
        <v>1</v>
      </c>
      <c r="L4701" s="1">
        <v>0</v>
      </c>
      <c r="M4701" s="1">
        <v>0</v>
      </c>
      <c r="N4701" s="1">
        <v>0</v>
      </c>
      <c r="O4701" s="1" t="s">
        <v>35</v>
      </c>
      <c r="P4701" s="1" t="s">
        <v>27</v>
      </c>
      <c r="Q4701" s="10">
        <f>I4701*Part2Out!C$72+'relay test.csv'!K4701*Part2Out!C$74+'relay test.csv'!L4701*Part2Out!C$75+'relay test.csv'!M4701*Part2Out!C$76</f>
        <v>0.92906228308833427</v>
      </c>
      <c r="R4701" s="11">
        <f t="shared" si="584"/>
        <v>2.5321336394644511</v>
      </c>
      <c r="S4701" s="12">
        <f t="shared" si="585"/>
        <v>0.71688500434212843</v>
      </c>
      <c r="T4701" s="11">
        <f t="shared" si="586"/>
        <v>1</v>
      </c>
      <c r="U4701" s="11">
        <f t="shared" si="587"/>
        <v>0</v>
      </c>
      <c r="W4701" s="1">
        <f t="shared" si="588"/>
        <v>1</v>
      </c>
      <c r="X4701" s="12">
        <f t="shared" si="589"/>
        <v>0.5</v>
      </c>
      <c r="Y4701" s="11">
        <f t="shared" si="590"/>
        <v>0</v>
      </c>
      <c r="Z4701" s="1">
        <f t="shared" si="591"/>
        <v>0</v>
      </c>
    </row>
    <row r="4702" spans="1:26" x14ac:dyDescent="0.2">
      <c r="A4702" s="1" t="s">
        <v>4725</v>
      </c>
      <c r="B4702" s="1">
        <v>1</v>
      </c>
      <c r="C4702" s="2">
        <v>41570</v>
      </c>
      <c r="D4702" s="2">
        <v>41570</v>
      </c>
      <c r="E4702" s="2">
        <v>41570</v>
      </c>
      <c r="F4702" s="1">
        <v>35</v>
      </c>
      <c r="G4702" s="1">
        <v>5.7142857139999998</v>
      </c>
      <c r="H4702" s="1">
        <v>2.8571428569999999</v>
      </c>
      <c r="I4702" s="1">
        <v>40.25</v>
      </c>
      <c r="J4702" s="1">
        <v>0</v>
      </c>
      <c r="K4702" s="1">
        <v>1</v>
      </c>
      <c r="L4702" s="1">
        <v>1</v>
      </c>
      <c r="M4702" s="1">
        <v>0</v>
      </c>
      <c r="N4702" s="1">
        <v>0</v>
      </c>
      <c r="O4702" s="1" t="s">
        <v>31</v>
      </c>
      <c r="P4702" s="1" t="s">
        <v>23</v>
      </c>
      <c r="Q4702" s="10">
        <f>I4702*Part2Out!C$72+'relay test.csv'!K4702*Part2Out!C$74+'relay test.csv'!L4702*Part2Out!C$75+'relay test.csv'!M4702*Part2Out!C$76</f>
        <v>1.7583015407674194</v>
      </c>
      <c r="R4702" s="11">
        <f t="shared" si="584"/>
        <v>5.8025735854561855</v>
      </c>
      <c r="S4702" s="12">
        <f t="shared" si="585"/>
        <v>0.85299681253900916</v>
      </c>
      <c r="T4702" s="11">
        <f t="shared" si="586"/>
        <v>1</v>
      </c>
      <c r="U4702" s="11">
        <f t="shared" si="587"/>
        <v>1</v>
      </c>
      <c r="W4702" s="1">
        <f t="shared" si="588"/>
        <v>1</v>
      </c>
      <c r="X4702" s="12">
        <f t="shared" si="589"/>
        <v>0.5</v>
      </c>
      <c r="Y4702" s="11">
        <f t="shared" si="590"/>
        <v>0</v>
      </c>
      <c r="Z4702" s="1">
        <f t="shared" si="591"/>
        <v>1</v>
      </c>
    </row>
    <row r="4703" spans="1:26" x14ac:dyDescent="0.2">
      <c r="A4703" s="1" t="s">
        <v>4726</v>
      </c>
      <c r="B4703" s="1">
        <v>1</v>
      </c>
      <c r="C4703" s="2">
        <v>41569</v>
      </c>
      <c r="D4703" s="2">
        <v>41570</v>
      </c>
      <c r="E4703" s="2">
        <v>41570</v>
      </c>
      <c r="F4703" s="1">
        <v>30</v>
      </c>
      <c r="G4703" s="1">
        <v>3.3333333330000001</v>
      </c>
      <c r="H4703" s="1">
        <v>0</v>
      </c>
      <c r="I4703" s="1">
        <v>53.49</v>
      </c>
      <c r="J4703" s="1">
        <v>0</v>
      </c>
      <c r="K4703" s="1">
        <v>1</v>
      </c>
      <c r="L4703" s="1">
        <v>0</v>
      </c>
      <c r="M4703" s="1">
        <v>0</v>
      </c>
      <c r="N4703" s="1">
        <v>0</v>
      </c>
      <c r="O4703" s="1" t="s">
        <v>35</v>
      </c>
      <c r="P4703" s="1" t="s">
        <v>166</v>
      </c>
      <c r="Q4703" s="10">
        <f>I4703*Part2Out!C$72+'relay test.csv'!K4703*Part2Out!C$74+'relay test.csv'!L4703*Part2Out!C$75+'relay test.csv'!M4703*Part2Out!C$76</f>
        <v>0.91737931959975971</v>
      </c>
      <c r="R4703" s="11">
        <f t="shared" si="584"/>
        <v>2.5027229511307039</v>
      </c>
      <c r="S4703" s="12">
        <f t="shared" si="585"/>
        <v>0.71450782321302553</v>
      </c>
      <c r="T4703" s="11">
        <f t="shared" si="586"/>
        <v>1</v>
      </c>
      <c r="U4703" s="11">
        <f t="shared" si="587"/>
        <v>1</v>
      </c>
      <c r="W4703" s="1">
        <f t="shared" si="588"/>
        <v>1</v>
      </c>
      <c r="X4703" s="12">
        <f t="shared" si="589"/>
        <v>0.5</v>
      </c>
      <c r="Y4703" s="11">
        <f t="shared" si="590"/>
        <v>0</v>
      </c>
      <c r="Z4703" s="1">
        <f t="shared" si="591"/>
        <v>1</v>
      </c>
    </row>
    <row r="4704" spans="1:26" x14ac:dyDescent="0.2">
      <c r="A4704" s="1" t="s">
        <v>4727</v>
      </c>
      <c r="B4704" s="1">
        <v>1</v>
      </c>
      <c r="C4704" s="2">
        <v>41568</v>
      </c>
      <c r="D4704" s="2">
        <v>41570</v>
      </c>
      <c r="E4704" s="2">
        <v>41570</v>
      </c>
      <c r="F4704" s="1">
        <v>16</v>
      </c>
      <c r="G4704" s="1">
        <v>12.5</v>
      </c>
      <c r="H4704" s="1">
        <v>0</v>
      </c>
      <c r="I4704" s="1">
        <v>48.98</v>
      </c>
      <c r="J4704" s="1">
        <v>0</v>
      </c>
      <c r="K4704" s="1">
        <v>1</v>
      </c>
      <c r="L4704" s="1">
        <v>0</v>
      </c>
      <c r="M4704" s="1">
        <v>0</v>
      </c>
      <c r="N4704" s="1">
        <v>0</v>
      </c>
      <c r="O4704" s="1" t="s">
        <v>31</v>
      </c>
      <c r="P4704" s="1" t="s">
        <v>27</v>
      </c>
      <c r="Q4704" s="10">
        <f>I4704*Part2Out!C$72+'relay test.csv'!K4704*Part2Out!C$74+'relay test.csv'!L4704*Part2Out!C$75+'relay test.csv'!M4704*Part2Out!C$76</f>
        <v>0.90824757517454802</v>
      </c>
      <c r="R4704" s="11">
        <f t="shared" si="584"/>
        <v>2.4799727573438206</v>
      </c>
      <c r="S4704" s="12">
        <f t="shared" si="585"/>
        <v>0.71264142861759761</v>
      </c>
      <c r="T4704" s="11">
        <f t="shared" si="586"/>
        <v>1</v>
      </c>
      <c r="U4704" s="11">
        <f t="shared" si="587"/>
        <v>1</v>
      </c>
      <c r="W4704" s="1">
        <f t="shared" si="588"/>
        <v>1</v>
      </c>
      <c r="X4704" s="12">
        <f t="shared" si="589"/>
        <v>0.5</v>
      </c>
      <c r="Y4704" s="11">
        <f t="shared" si="590"/>
        <v>0</v>
      </c>
      <c r="Z4704" s="1">
        <f t="shared" si="591"/>
        <v>1</v>
      </c>
    </row>
    <row r="4705" spans="1:26" x14ac:dyDescent="0.2">
      <c r="A4705" s="1" t="s">
        <v>4728</v>
      </c>
      <c r="B4705" s="1">
        <v>1</v>
      </c>
      <c r="C4705" s="2">
        <v>41570</v>
      </c>
      <c r="D4705" s="2">
        <v>41570</v>
      </c>
      <c r="E4705" s="2">
        <v>41570</v>
      </c>
      <c r="F4705" s="1">
        <v>41</v>
      </c>
      <c r="G4705" s="1">
        <v>0</v>
      </c>
      <c r="H4705" s="1">
        <v>0</v>
      </c>
      <c r="I4705" s="1">
        <v>52.82</v>
      </c>
      <c r="J4705" s="1">
        <v>0</v>
      </c>
      <c r="K4705" s="1">
        <v>1</v>
      </c>
      <c r="L4705" s="1">
        <v>1</v>
      </c>
      <c r="M4705" s="1">
        <v>0</v>
      </c>
      <c r="N4705" s="1">
        <v>0</v>
      </c>
      <c r="O4705" s="1" t="s">
        <v>22</v>
      </c>
      <c r="P4705" s="1" t="s">
        <v>62</v>
      </c>
      <c r="Q4705" s="10">
        <f>I4705*Part2Out!C$72+'relay test.csv'!K4705*Part2Out!C$74+'relay test.csv'!L4705*Part2Out!C$75+'relay test.csv'!M4705*Part2Out!C$76</f>
        <v>1.783752988090016</v>
      </c>
      <c r="R4705" s="11">
        <f t="shared" si="584"/>
        <v>5.9521529121726999</v>
      </c>
      <c r="S4705" s="12">
        <f t="shared" si="585"/>
        <v>0.85615966555495715</v>
      </c>
      <c r="T4705" s="11">
        <f t="shared" si="586"/>
        <v>1</v>
      </c>
      <c r="U4705" s="11">
        <f t="shared" si="587"/>
        <v>1</v>
      </c>
      <c r="W4705" s="1">
        <f t="shared" si="588"/>
        <v>1</v>
      </c>
      <c r="X4705" s="12">
        <f t="shared" si="589"/>
        <v>0.5</v>
      </c>
      <c r="Y4705" s="11">
        <f t="shared" si="590"/>
        <v>0</v>
      </c>
      <c r="Z4705" s="1">
        <f t="shared" si="591"/>
        <v>1</v>
      </c>
    </row>
    <row r="4706" spans="1:26" x14ac:dyDescent="0.2">
      <c r="A4706" s="1" t="s">
        <v>4729</v>
      </c>
      <c r="B4706" s="1">
        <v>1</v>
      </c>
      <c r="C4706" s="2">
        <v>41570</v>
      </c>
      <c r="D4706" s="2">
        <v>41572</v>
      </c>
      <c r="E4706" s="2">
        <v>41572</v>
      </c>
      <c r="F4706" s="1">
        <v>32</v>
      </c>
      <c r="G4706" s="1">
        <v>15.625</v>
      </c>
      <c r="H4706" s="1">
        <v>6.25</v>
      </c>
      <c r="I4706" s="1">
        <v>44.13</v>
      </c>
      <c r="J4706" s="1">
        <v>0</v>
      </c>
      <c r="K4706" s="1">
        <v>1</v>
      </c>
      <c r="L4706" s="1">
        <v>0</v>
      </c>
      <c r="M4706" s="1">
        <v>0</v>
      </c>
      <c r="N4706" s="1">
        <v>0</v>
      </c>
      <c r="O4706" s="1" t="s">
        <v>31</v>
      </c>
      <c r="P4706" s="1" t="s">
        <v>62</v>
      </c>
      <c r="Q4706" s="10">
        <f>I4706*Part2Out!C$72+'relay test.csv'!K4706*Part2Out!C$74+'relay test.csv'!L4706*Part2Out!C$75+'relay test.csv'!M4706*Part2Out!C$76</f>
        <v>0.8984274065576352</v>
      </c>
      <c r="R4706" s="11">
        <f t="shared" si="584"/>
        <v>2.4557381952007789</v>
      </c>
      <c r="S4706" s="12">
        <f t="shared" si="585"/>
        <v>0.71062622701315492</v>
      </c>
      <c r="T4706" s="11">
        <f t="shared" si="586"/>
        <v>1</v>
      </c>
      <c r="U4706" s="11">
        <f t="shared" si="587"/>
        <v>1</v>
      </c>
      <c r="W4706" s="1">
        <f t="shared" si="588"/>
        <v>1</v>
      </c>
      <c r="X4706" s="12">
        <f t="shared" si="589"/>
        <v>0.5</v>
      </c>
      <c r="Y4706" s="11">
        <f t="shared" si="590"/>
        <v>0</v>
      </c>
      <c r="Z4706" s="1">
        <f t="shared" si="591"/>
        <v>1</v>
      </c>
    </row>
    <row r="4707" spans="1:26" x14ac:dyDescent="0.2">
      <c r="A4707" s="1" t="s">
        <v>4730</v>
      </c>
      <c r="B4707" s="1">
        <v>1</v>
      </c>
      <c r="C4707" s="2">
        <v>41570</v>
      </c>
      <c r="D4707" s="2">
        <v>41570</v>
      </c>
      <c r="E4707" s="2">
        <v>41570</v>
      </c>
      <c r="F4707" s="1">
        <v>21</v>
      </c>
      <c r="G4707" s="1">
        <v>61.904761899999997</v>
      </c>
      <c r="H4707" s="1">
        <v>9.5238095240000007</v>
      </c>
      <c r="I4707" s="1">
        <v>72.72</v>
      </c>
      <c r="J4707" s="1">
        <v>0</v>
      </c>
      <c r="K4707" s="1">
        <v>1</v>
      </c>
      <c r="L4707" s="1">
        <v>1</v>
      </c>
      <c r="M4707" s="1">
        <v>0</v>
      </c>
      <c r="N4707" s="1">
        <v>0</v>
      </c>
      <c r="O4707" s="1" t="s">
        <v>29</v>
      </c>
      <c r="P4707" s="1" t="s">
        <v>27</v>
      </c>
      <c r="Q4707" s="10">
        <f>I4707*Part2Out!C$72+'relay test.csv'!K4707*Part2Out!C$74+'relay test.csv'!L4707*Part2Out!C$75+'relay test.csv'!M4707*Part2Out!C$76</f>
        <v>1.8240460510748746</v>
      </c>
      <c r="R4707" s="11">
        <f t="shared" si="584"/>
        <v>6.1968806908956484</v>
      </c>
      <c r="S4707" s="12">
        <f t="shared" si="585"/>
        <v>0.86105091317339177</v>
      </c>
      <c r="T4707" s="11">
        <f t="shared" si="586"/>
        <v>1</v>
      </c>
      <c r="U4707" s="11">
        <f t="shared" si="587"/>
        <v>1</v>
      </c>
      <c r="W4707" s="1">
        <f t="shared" si="588"/>
        <v>1</v>
      </c>
      <c r="X4707" s="12">
        <f t="shared" si="589"/>
        <v>0.5</v>
      </c>
      <c r="Y4707" s="11">
        <f t="shared" si="590"/>
        <v>0</v>
      </c>
      <c r="Z4707" s="1">
        <f t="shared" si="591"/>
        <v>1</v>
      </c>
    </row>
    <row r="4708" spans="1:26" x14ac:dyDescent="0.2">
      <c r="A4708" s="1" t="s">
        <v>4731</v>
      </c>
      <c r="B4708" s="1">
        <v>1</v>
      </c>
      <c r="C4708" s="2">
        <v>41570</v>
      </c>
      <c r="D4708" s="2">
        <v>41604</v>
      </c>
      <c r="E4708" s="2">
        <v>41604</v>
      </c>
      <c r="F4708" s="1">
        <v>37</v>
      </c>
      <c r="G4708" s="1">
        <v>18.918918919999999</v>
      </c>
      <c r="H4708" s="1">
        <v>8.1081081079999997</v>
      </c>
      <c r="I4708" s="1">
        <v>80.81</v>
      </c>
      <c r="J4708" s="1">
        <v>0</v>
      </c>
      <c r="K4708" s="1">
        <v>1</v>
      </c>
      <c r="L4708" s="1">
        <v>0</v>
      </c>
      <c r="M4708" s="1">
        <v>0</v>
      </c>
      <c r="N4708" s="1">
        <v>0</v>
      </c>
      <c r="O4708" s="1" t="s">
        <v>161</v>
      </c>
      <c r="P4708" s="1" t="s">
        <v>62</v>
      </c>
      <c r="Q4708" s="10">
        <f>I4708*Part2Out!C$72+'relay test.csv'!K4708*Part2Out!C$74+'relay test.csv'!L4708*Part2Out!C$75+'relay test.csv'!M4708*Part2Out!C$76</f>
        <v>0.9726962281799777</v>
      </c>
      <c r="R4708" s="11">
        <f t="shared" si="584"/>
        <v>2.6450665566277705</v>
      </c>
      <c r="S4708" s="12">
        <f t="shared" si="585"/>
        <v>0.72565658693344981</v>
      </c>
      <c r="T4708" s="11">
        <f t="shared" si="586"/>
        <v>1</v>
      </c>
      <c r="U4708" s="11">
        <f t="shared" si="587"/>
        <v>1</v>
      </c>
      <c r="W4708" s="1">
        <f t="shared" si="588"/>
        <v>1</v>
      </c>
      <c r="X4708" s="12">
        <f t="shared" si="589"/>
        <v>0.5</v>
      </c>
      <c r="Y4708" s="11">
        <f t="shared" si="590"/>
        <v>0</v>
      </c>
      <c r="Z4708" s="1">
        <f t="shared" si="591"/>
        <v>1</v>
      </c>
    </row>
    <row r="4709" spans="1:26" x14ac:dyDescent="0.2">
      <c r="A4709" s="1" t="s">
        <v>4732</v>
      </c>
      <c r="B4709" s="1">
        <v>1</v>
      </c>
      <c r="C4709" s="2">
        <v>41570</v>
      </c>
      <c r="D4709" s="2">
        <v>41591</v>
      </c>
      <c r="E4709" s="2">
        <v>41591</v>
      </c>
      <c r="F4709" s="1">
        <v>32</v>
      </c>
      <c r="G4709" s="1">
        <v>46.875</v>
      </c>
      <c r="H4709" s="1">
        <v>9.375</v>
      </c>
      <c r="I4709" s="1">
        <v>38.97</v>
      </c>
      <c r="J4709" s="1">
        <v>0</v>
      </c>
      <c r="K4709" s="1">
        <v>1</v>
      </c>
      <c r="L4709" s="1">
        <v>0</v>
      </c>
      <c r="M4709" s="1">
        <v>0</v>
      </c>
      <c r="N4709" s="1">
        <v>0</v>
      </c>
      <c r="O4709" s="1" t="s">
        <v>31</v>
      </c>
      <c r="P4709" s="1" t="s">
        <v>62</v>
      </c>
      <c r="Q4709" s="10">
        <f>I4709*Part2Out!C$72+'relay test.csv'!K4709*Part2Out!C$74+'relay test.csv'!L4709*Part2Out!C$75+'relay test.csv'!M4709*Part2Out!C$76</f>
        <v>0.88797955706005371</v>
      </c>
      <c r="R4709" s="11">
        <f t="shared" si="584"/>
        <v>2.4302145777628974</v>
      </c>
      <c r="S4709" s="12">
        <f t="shared" si="585"/>
        <v>0.70847304816360035</v>
      </c>
      <c r="T4709" s="11">
        <f t="shared" si="586"/>
        <v>1</v>
      </c>
      <c r="U4709" s="11">
        <f t="shared" si="587"/>
        <v>1</v>
      </c>
      <c r="W4709" s="1">
        <f t="shared" si="588"/>
        <v>1</v>
      </c>
      <c r="X4709" s="12">
        <f t="shared" si="589"/>
        <v>0.5</v>
      </c>
      <c r="Y4709" s="11">
        <f t="shared" si="590"/>
        <v>0</v>
      </c>
      <c r="Z4709" s="1">
        <f t="shared" si="591"/>
        <v>1</v>
      </c>
    </row>
    <row r="4710" spans="1:26" x14ac:dyDescent="0.2">
      <c r="A4710" s="1" t="s">
        <v>4733</v>
      </c>
      <c r="B4710" s="1">
        <v>1</v>
      </c>
      <c r="C4710" s="2">
        <v>41570</v>
      </c>
      <c r="D4710" s="2">
        <v>41585</v>
      </c>
      <c r="E4710" s="2">
        <v>41585</v>
      </c>
      <c r="F4710" s="1">
        <v>37</v>
      </c>
      <c r="G4710" s="1">
        <v>5.4054054049999998</v>
      </c>
      <c r="H4710" s="1">
        <v>5.4054054049999998</v>
      </c>
      <c r="I4710" s="1">
        <v>33.479999999999997</v>
      </c>
      <c r="J4710" s="1">
        <v>0</v>
      </c>
      <c r="K4710" s="1">
        <v>1</v>
      </c>
      <c r="L4710" s="1">
        <v>0</v>
      </c>
      <c r="M4710" s="1">
        <v>0</v>
      </c>
      <c r="N4710" s="1">
        <v>0</v>
      </c>
      <c r="O4710" s="1" t="s">
        <v>25</v>
      </c>
      <c r="P4710" s="1" t="s">
        <v>62</v>
      </c>
      <c r="Q4710" s="10">
        <f>I4710*Part2Out!C$72+'relay test.csv'!K4710*Part2Out!C$74+'relay test.csv'!L4710*Part2Out!C$75+'relay test.csv'!M4710*Part2Out!C$76</f>
        <v>0.87686353114111537</v>
      </c>
      <c r="R4710" s="11">
        <f t="shared" si="584"/>
        <v>2.4033498407147467</v>
      </c>
      <c r="S4710" s="12">
        <f t="shared" si="585"/>
        <v>0.70617184632715069</v>
      </c>
      <c r="T4710" s="11">
        <f t="shared" si="586"/>
        <v>1</v>
      </c>
      <c r="U4710" s="11">
        <f t="shared" si="587"/>
        <v>1</v>
      </c>
      <c r="W4710" s="1">
        <f t="shared" si="588"/>
        <v>1</v>
      </c>
      <c r="X4710" s="12">
        <f t="shared" si="589"/>
        <v>0.5</v>
      </c>
      <c r="Y4710" s="11">
        <f t="shared" si="590"/>
        <v>0</v>
      </c>
      <c r="Z4710" s="1">
        <f t="shared" si="591"/>
        <v>1</v>
      </c>
    </row>
    <row r="4711" spans="1:26" x14ac:dyDescent="0.2">
      <c r="A4711" s="1" t="s">
        <v>4734</v>
      </c>
      <c r="B4711" s="1">
        <v>1</v>
      </c>
      <c r="C4711" s="2">
        <v>41570</v>
      </c>
      <c r="D4711" s="2">
        <v>41572</v>
      </c>
      <c r="E4711" s="2">
        <v>41572</v>
      </c>
      <c r="F4711" s="1">
        <v>30</v>
      </c>
      <c r="G4711" s="1">
        <v>13.33333333</v>
      </c>
      <c r="H4711" s="1">
        <v>6.6666666670000003</v>
      </c>
      <c r="I4711" s="1">
        <v>98.95</v>
      </c>
      <c r="J4711" s="1">
        <v>0</v>
      </c>
      <c r="K4711" s="1">
        <v>1</v>
      </c>
      <c r="L4711" s="1">
        <v>0</v>
      </c>
      <c r="M4711" s="1">
        <v>0</v>
      </c>
      <c r="N4711" s="1">
        <v>0</v>
      </c>
      <c r="O4711" s="1" t="s">
        <v>25</v>
      </c>
      <c r="P4711" s="1" t="s">
        <v>62</v>
      </c>
      <c r="Q4711" s="10">
        <f>I4711*Part2Out!C$72+'relay test.csv'!K4711*Part2Out!C$74+'relay test.csv'!L4711*Part2Out!C$75+'relay test.csv'!M4711*Part2Out!C$76</f>
        <v>1.0094256835842659</v>
      </c>
      <c r="R4711" s="11">
        <f t="shared" si="584"/>
        <v>2.7440246239998851</v>
      </c>
      <c r="S4711" s="12">
        <f t="shared" si="585"/>
        <v>0.73290773955122612</v>
      </c>
      <c r="T4711" s="11">
        <f t="shared" si="586"/>
        <v>1</v>
      </c>
      <c r="U4711" s="11">
        <f t="shared" si="587"/>
        <v>1</v>
      </c>
      <c r="W4711" s="1">
        <f t="shared" si="588"/>
        <v>1</v>
      </c>
      <c r="X4711" s="12">
        <f t="shared" si="589"/>
        <v>0.5</v>
      </c>
      <c r="Y4711" s="11">
        <f t="shared" si="590"/>
        <v>0</v>
      </c>
      <c r="Z4711" s="1">
        <f t="shared" si="591"/>
        <v>1</v>
      </c>
    </row>
    <row r="4712" spans="1:26" x14ac:dyDescent="0.2">
      <c r="A4712" s="1" t="s">
        <v>4735</v>
      </c>
      <c r="B4712" s="1">
        <v>1</v>
      </c>
      <c r="C4712" s="2">
        <v>41570</v>
      </c>
      <c r="D4712" s="2">
        <v>41570</v>
      </c>
      <c r="E4712" s="2">
        <v>41570</v>
      </c>
      <c r="F4712" s="1">
        <v>32</v>
      </c>
      <c r="G4712" s="1">
        <v>3.125</v>
      </c>
      <c r="H4712" s="1">
        <v>3.125</v>
      </c>
      <c r="I4712" s="1">
        <v>17.97</v>
      </c>
      <c r="J4712" s="1">
        <v>0</v>
      </c>
      <c r="K4712" s="1">
        <v>1</v>
      </c>
      <c r="L4712" s="1">
        <v>0</v>
      </c>
      <c r="M4712" s="1">
        <v>0</v>
      </c>
      <c r="N4712" s="1">
        <v>0</v>
      </c>
      <c r="O4712" s="1" t="s">
        <v>161</v>
      </c>
      <c r="P4712" s="1" t="s">
        <v>62</v>
      </c>
      <c r="Q4712" s="10">
        <f>I4712*Part2Out!C$72+'relay test.csv'!K4712*Part2Out!C$74+'relay test.csv'!L4712*Part2Out!C$75+'relay test.csv'!M4712*Part2Out!C$76</f>
        <v>0.84545923933733858</v>
      </c>
      <c r="R4712" s="11">
        <f t="shared" si="584"/>
        <v>2.3290471590828759</v>
      </c>
      <c r="S4712" s="12">
        <f t="shared" si="585"/>
        <v>0.69961374765400097</v>
      </c>
      <c r="T4712" s="11">
        <f t="shared" si="586"/>
        <v>1</v>
      </c>
      <c r="U4712" s="11">
        <f t="shared" si="587"/>
        <v>1</v>
      </c>
      <c r="W4712" s="1">
        <f t="shared" si="588"/>
        <v>1</v>
      </c>
      <c r="X4712" s="12">
        <f t="shared" si="589"/>
        <v>0.5</v>
      </c>
      <c r="Y4712" s="11">
        <f t="shared" si="590"/>
        <v>0</v>
      </c>
      <c r="Z4712" s="1">
        <f t="shared" si="591"/>
        <v>1</v>
      </c>
    </row>
    <row r="4713" spans="1:26" x14ac:dyDescent="0.2">
      <c r="A4713" s="1" t="s">
        <v>4736</v>
      </c>
      <c r="B4713" s="1">
        <v>1</v>
      </c>
      <c r="C4713" s="2">
        <v>41553</v>
      </c>
      <c r="D4713" s="2">
        <v>41570</v>
      </c>
      <c r="E4713" s="2">
        <v>41570</v>
      </c>
      <c r="F4713" s="1">
        <v>31</v>
      </c>
      <c r="G4713" s="1">
        <v>0</v>
      </c>
      <c r="H4713" s="1">
        <v>0</v>
      </c>
      <c r="I4713" s="1">
        <v>56.8</v>
      </c>
      <c r="J4713" s="1">
        <v>0</v>
      </c>
      <c r="K4713" s="1">
        <v>1</v>
      </c>
      <c r="L4713" s="1">
        <v>0</v>
      </c>
      <c r="M4713" s="1">
        <v>0</v>
      </c>
      <c r="N4713" s="1">
        <v>0</v>
      </c>
      <c r="O4713" s="1" t="s">
        <v>35</v>
      </c>
      <c r="P4713" s="1" t="s">
        <v>27</v>
      </c>
      <c r="Q4713" s="10">
        <f>I4713*Part2Out!C$72+'relay test.csv'!K4713*Part2Out!C$74+'relay test.csv'!L4713*Part2Out!C$75+'relay test.csv'!M4713*Part2Out!C$76</f>
        <v>0.92408133158367334</v>
      </c>
      <c r="R4713" s="11">
        <f t="shared" si="584"/>
        <v>2.5195525634788742</v>
      </c>
      <c r="S4713" s="12">
        <f t="shared" si="585"/>
        <v>0.71587297477053224</v>
      </c>
      <c r="T4713" s="11">
        <f t="shared" si="586"/>
        <v>1</v>
      </c>
      <c r="U4713" s="11">
        <f t="shared" si="587"/>
        <v>1</v>
      </c>
      <c r="W4713" s="1">
        <f t="shared" si="588"/>
        <v>1</v>
      </c>
      <c r="X4713" s="12">
        <f t="shared" si="589"/>
        <v>0.5</v>
      </c>
      <c r="Y4713" s="11">
        <f t="shared" si="590"/>
        <v>0</v>
      </c>
      <c r="Z4713" s="1">
        <f t="shared" si="591"/>
        <v>1</v>
      </c>
    </row>
    <row r="4714" spans="1:26" x14ac:dyDescent="0.2">
      <c r="A4714" s="1" t="s">
        <v>4737</v>
      </c>
      <c r="B4714" s="1">
        <v>1</v>
      </c>
      <c r="C4714" s="2">
        <v>41570</v>
      </c>
      <c r="D4714" s="2">
        <v>41570</v>
      </c>
      <c r="E4714" s="2">
        <v>41570</v>
      </c>
      <c r="F4714" s="1">
        <v>31</v>
      </c>
      <c r="G4714" s="1">
        <v>3.225806452</v>
      </c>
      <c r="H4714" s="1">
        <v>3.225806452</v>
      </c>
      <c r="I4714" s="1">
        <v>40.020000000000003</v>
      </c>
      <c r="J4714" s="1">
        <v>0</v>
      </c>
      <c r="K4714" s="1">
        <v>1</v>
      </c>
      <c r="L4714" s="1">
        <v>0</v>
      </c>
      <c r="M4714" s="1">
        <v>0</v>
      </c>
      <c r="N4714" s="1">
        <v>0</v>
      </c>
      <c r="O4714" s="1" t="s">
        <v>31</v>
      </c>
      <c r="P4714" s="1" t="s">
        <v>27</v>
      </c>
      <c r="Q4714" s="10">
        <f>I4714*Part2Out!C$72+'relay test.csv'!K4714*Part2Out!C$74+'relay test.csv'!L4714*Part2Out!C$75+'relay test.csv'!M4714*Part2Out!C$76</f>
        <v>0.89010557294618953</v>
      </c>
      <c r="R4714" s="11">
        <f t="shared" si="584"/>
        <v>2.4353867486725398</v>
      </c>
      <c r="S4714" s="12">
        <f t="shared" si="585"/>
        <v>0.70891195863568846</v>
      </c>
      <c r="T4714" s="11">
        <f t="shared" si="586"/>
        <v>1</v>
      </c>
      <c r="U4714" s="11">
        <f t="shared" si="587"/>
        <v>1</v>
      </c>
      <c r="W4714" s="1">
        <f t="shared" si="588"/>
        <v>1</v>
      </c>
      <c r="X4714" s="12">
        <f t="shared" si="589"/>
        <v>0.5</v>
      </c>
      <c r="Y4714" s="11">
        <f t="shared" si="590"/>
        <v>0</v>
      </c>
      <c r="Z4714" s="1">
        <f t="shared" si="591"/>
        <v>1</v>
      </c>
    </row>
    <row r="4715" spans="1:26" x14ac:dyDescent="0.2">
      <c r="A4715" s="1" t="s">
        <v>4738</v>
      </c>
      <c r="B4715" s="1">
        <v>1</v>
      </c>
      <c r="C4715" s="2">
        <v>41571</v>
      </c>
      <c r="D4715" s="2">
        <v>41571</v>
      </c>
      <c r="E4715" s="2">
        <v>41571</v>
      </c>
      <c r="F4715" s="1">
        <v>31</v>
      </c>
      <c r="G4715" s="1">
        <v>9.6774193549999996</v>
      </c>
      <c r="H4715" s="1">
        <v>0</v>
      </c>
      <c r="I4715" s="1">
        <v>40.020000000000003</v>
      </c>
      <c r="J4715" s="1">
        <v>0</v>
      </c>
      <c r="K4715" s="1">
        <v>1</v>
      </c>
      <c r="L4715" s="1">
        <v>1</v>
      </c>
      <c r="M4715" s="1">
        <v>0</v>
      </c>
      <c r="N4715" s="1">
        <v>0</v>
      </c>
      <c r="O4715" s="1" t="s">
        <v>22</v>
      </c>
      <c r="P4715" s="1" t="s">
        <v>27</v>
      </c>
      <c r="Q4715" s="10">
        <f>I4715*Part2Out!C$72+'relay test.csv'!K4715*Part2Out!C$74+'relay test.csv'!L4715*Part2Out!C$75+'relay test.csv'!M4715*Part2Out!C$76</f>
        <v>1.7578358420495039</v>
      </c>
      <c r="R4715" s="11">
        <f t="shared" si="584"/>
        <v>5.7998719634965958</v>
      </c>
      <c r="S4715" s="12">
        <f t="shared" si="585"/>
        <v>0.85293840746292737</v>
      </c>
      <c r="T4715" s="11">
        <f t="shared" si="586"/>
        <v>1</v>
      </c>
      <c r="U4715" s="11">
        <f t="shared" si="587"/>
        <v>1</v>
      </c>
      <c r="W4715" s="1">
        <f t="shared" si="588"/>
        <v>1</v>
      </c>
      <c r="X4715" s="12">
        <f t="shared" si="589"/>
        <v>0.5</v>
      </c>
      <c r="Y4715" s="11">
        <f t="shared" si="590"/>
        <v>0</v>
      </c>
      <c r="Z4715" s="1">
        <f t="shared" si="591"/>
        <v>1</v>
      </c>
    </row>
    <row r="4716" spans="1:26" x14ac:dyDescent="0.2">
      <c r="A4716" s="1" t="s">
        <v>4739</v>
      </c>
      <c r="B4716" s="1">
        <v>0</v>
      </c>
      <c r="C4716" s="2">
        <v>41558</v>
      </c>
      <c r="D4716" s="2">
        <v>41571</v>
      </c>
      <c r="E4716" s="2">
        <v>41571</v>
      </c>
      <c r="F4716" s="1">
        <v>10</v>
      </c>
      <c r="G4716" s="1">
        <v>60</v>
      </c>
      <c r="H4716" s="1">
        <v>10</v>
      </c>
      <c r="I4716" s="1">
        <v>40.020000000000003</v>
      </c>
      <c r="J4716" s="1">
        <v>0</v>
      </c>
      <c r="K4716" s="1">
        <v>1</v>
      </c>
      <c r="L4716" s="1">
        <v>0</v>
      </c>
      <c r="M4716" s="1">
        <v>0</v>
      </c>
      <c r="N4716" s="1">
        <v>0</v>
      </c>
      <c r="O4716" s="1" t="s">
        <v>29</v>
      </c>
      <c r="P4716" s="1" t="s">
        <v>27</v>
      </c>
      <c r="Q4716" s="10">
        <f>I4716*Part2Out!C$72+'relay test.csv'!K4716*Part2Out!C$74+'relay test.csv'!L4716*Part2Out!C$75+'relay test.csv'!M4716*Part2Out!C$76</f>
        <v>0.89010557294618953</v>
      </c>
      <c r="R4716" s="11">
        <f t="shared" si="584"/>
        <v>2.4353867486725398</v>
      </c>
      <c r="S4716" s="12">
        <f t="shared" si="585"/>
        <v>0.70891195863568846</v>
      </c>
      <c r="T4716" s="11">
        <f t="shared" si="586"/>
        <v>1</v>
      </c>
      <c r="U4716" s="11">
        <f t="shared" si="587"/>
        <v>0</v>
      </c>
      <c r="W4716" s="1">
        <f t="shared" si="588"/>
        <v>1</v>
      </c>
      <c r="X4716" s="12">
        <f t="shared" si="589"/>
        <v>0.5</v>
      </c>
      <c r="Y4716" s="11">
        <f t="shared" si="590"/>
        <v>0</v>
      </c>
      <c r="Z4716" s="1">
        <f t="shared" si="591"/>
        <v>0</v>
      </c>
    </row>
    <row r="4717" spans="1:26" x14ac:dyDescent="0.2">
      <c r="A4717" s="1" t="s">
        <v>4740</v>
      </c>
      <c r="B4717" s="1">
        <v>0</v>
      </c>
      <c r="C4717" s="2">
        <v>41571</v>
      </c>
      <c r="D4717" s="2">
        <v>41571</v>
      </c>
      <c r="E4717" s="2">
        <v>41571</v>
      </c>
      <c r="F4717" s="1">
        <v>2</v>
      </c>
      <c r="G4717" s="1">
        <v>50</v>
      </c>
      <c r="H4717" s="1">
        <v>0</v>
      </c>
      <c r="I4717" s="1">
        <v>40.020000000000003</v>
      </c>
      <c r="J4717" s="1">
        <v>0</v>
      </c>
      <c r="K4717" s="1">
        <v>1</v>
      </c>
      <c r="L4717" s="1">
        <v>0</v>
      </c>
      <c r="M4717" s="1">
        <v>0</v>
      </c>
      <c r="N4717" s="1">
        <v>0</v>
      </c>
      <c r="O4717" s="1" t="s">
        <v>22</v>
      </c>
      <c r="P4717" s="1" t="s">
        <v>27</v>
      </c>
      <c r="Q4717" s="10">
        <f>I4717*Part2Out!C$72+'relay test.csv'!K4717*Part2Out!C$74+'relay test.csv'!L4717*Part2Out!C$75+'relay test.csv'!M4717*Part2Out!C$76</f>
        <v>0.89010557294618953</v>
      </c>
      <c r="R4717" s="11">
        <f t="shared" si="584"/>
        <v>2.4353867486725398</v>
      </c>
      <c r="S4717" s="12">
        <f t="shared" si="585"/>
        <v>0.70891195863568846</v>
      </c>
      <c r="T4717" s="11">
        <f t="shared" si="586"/>
        <v>1</v>
      </c>
      <c r="U4717" s="11">
        <f t="shared" si="587"/>
        <v>0</v>
      </c>
      <c r="W4717" s="1">
        <f t="shared" si="588"/>
        <v>1</v>
      </c>
      <c r="X4717" s="12">
        <f t="shared" si="589"/>
        <v>0.5</v>
      </c>
      <c r="Y4717" s="11">
        <f t="shared" si="590"/>
        <v>0</v>
      </c>
      <c r="Z4717" s="1">
        <f t="shared" si="591"/>
        <v>0</v>
      </c>
    </row>
    <row r="4718" spans="1:26" x14ac:dyDescent="0.2">
      <c r="A4718" s="1" t="s">
        <v>4741</v>
      </c>
      <c r="B4718" s="1">
        <v>1</v>
      </c>
      <c r="C4718" s="2">
        <v>41571</v>
      </c>
      <c r="D4718" s="2">
        <v>41571</v>
      </c>
      <c r="E4718" s="2">
        <v>41634</v>
      </c>
      <c r="F4718" s="1">
        <v>40</v>
      </c>
      <c r="G4718" s="1">
        <v>12.5</v>
      </c>
      <c r="H4718" s="1">
        <v>10</v>
      </c>
      <c r="I4718" s="1">
        <v>34.25</v>
      </c>
      <c r="J4718" s="1">
        <v>4.7619047619047603E-2</v>
      </c>
      <c r="K4718" s="1">
        <v>1</v>
      </c>
      <c r="L4718" s="1">
        <v>0</v>
      </c>
      <c r="M4718" s="1">
        <v>1</v>
      </c>
      <c r="N4718" s="1">
        <v>0</v>
      </c>
      <c r="O4718" s="1" t="s">
        <v>161</v>
      </c>
      <c r="P4718" s="1" t="s">
        <v>166</v>
      </c>
      <c r="Q4718" s="10">
        <f>I4718*Part2Out!C$72+'relay test.csv'!K4718*Part2Out!C$74+'relay test.csv'!L4718*Part2Out!C$75+'relay test.csv'!M4718*Part2Out!C$76</f>
        <v>1.7296999374317705</v>
      </c>
      <c r="R4718" s="11">
        <f t="shared" si="584"/>
        <v>5.6389616132399816</v>
      </c>
      <c r="S4718" s="12">
        <f t="shared" si="585"/>
        <v>0.8493740349385791</v>
      </c>
      <c r="T4718" s="11">
        <f t="shared" si="586"/>
        <v>1</v>
      </c>
      <c r="U4718" s="11">
        <f t="shared" si="587"/>
        <v>1</v>
      </c>
      <c r="W4718" s="1">
        <f t="shared" si="588"/>
        <v>1</v>
      </c>
      <c r="X4718" s="12">
        <f t="shared" si="589"/>
        <v>0.5</v>
      </c>
      <c r="Y4718" s="11">
        <f t="shared" si="590"/>
        <v>0</v>
      </c>
      <c r="Z4718" s="1">
        <f t="shared" si="591"/>
        <v>1</v>
      </c>
    </row>
    <row r="4719" spans="1:26" x14ac:dyDescent="0.2">
      <c r="A4719" s="1" t="s">
        <v>4742</v>
      </c>
      <c r="B4719" s="1">
        <v>1</v>
      </c>
      <c r="C4719" s="2">
        <v>41563</v>
      </c>
      <c r="D4719" s="2">
        <v>41571</v>
      </c>
      <c r="E4719" s="2">
        <v>41571</v>
      </c>
      <c r="F4719" s="1">
        <v>37</v>
      </c>
      <c r="G4719" s="1">
        <v>37.837837839999999</v>
      </c>
      <c r="H4719" s="1">
        <v>16.21621622</v>
      </c>
      <c r="I4719" s="1">
        <v>54.57</v>
      </c>
      <c r="J4719" s="1">
        <v>0</v>
      </c>
      <c r="K4719" s="1">
        <v>1</v>
      </c>
      <c r="L4719" s="1">
        <v>0</v>
      </c>
      <c r="M4719" s="1">
        <v>0</v>
      </c>
      <c r="N4719" s="1">
        <v>0</v>
      </c>
      <c r="O4719" s="1" t="s">
        <v>25</v>
      </c>
      <c r="P4719" s="1" t="s">
        <v>62</v>
      </c>
      <c r="Q4719" s="10">
        <f>I4719*Part2Out!C$72+'relay test.csv'!K4719*Part2Out!C$74+'relay test.csv'!L4719*Part2Out!C$75+'relay test.csv'!M4719*Part2Out!C$76</f>
        <v>0.91956607879692787</v>
      </c>
      <c r="R4719" s="11">
        <f t="shared" si="584"/>
        <v>2.5082017918314197</v>
      </c>
      <c r="S4719" s="12">
        <f t="shared" si="585"/>
        <v>0.71495368301549134</v>
      </c>
      <c r="T4719" s="11">
        <f t="shared" si="586"/>
        <v>1</v>
      </c>
      <c r="U4719" s="11">
        <f t="shared" si="587"/>
        <v>1</v>
      </c>
      <c r="W4719" s="1">
        <f t="shared" si="588"/>
        <v>1</v>
      </c>
      <c r="X4719" s="12">
        <f t="shared" si="589"/>
        <v>0.5</v>
      </c>
      <c r="Y4719" s="11">
        <f t="shared" si="590"/>
        <v>0</v>
      </c>
      <c r="Z4719" s="1">
        <f t="shared" si="591"/>
        <v>1</v>
      </c>
    </row>
    <row r="4720" spans="1:26" x14ac:dyDescent="0.2">
      <c r="A4720" s="1" t="s">
        <v>4743</v>
      </c>
      <c r="B4720" s="1">
        <v>1</v>
      </c>
      <c r="C4720" s="2">
        <v>41570</v>
      </c>
      <c r="D4720" s="2">
        <v>41571</v>
      </c>
      <c r="E4720" s="2">
        <v>41571</v>
      </c>
      <c r="F4720" s="1">
        <v>33</v>
      </c>
      <c r="G4720" s="1">
        <v>3.0303030299999998</v>
      </c>
      <c r="H4720" s="1">
        <v>0</v>
      </c>
      <c r="I4720" s="1">
        <v>40</v>
      </c>
      <c r="J4720" s="1">
        <v>0</v>
      </c>
      <c r="K4720" s="1">
        <v>1</v>
      </c>
      <c r="L4720" s="1">
        <v>0</v>
      </c>
      <c r="M4720" s="1">
        <v>0</v>
      </c>
      <c r="N4720" s="1">
        <v>0</v>
      </c>
      <c r="O4720" s="1" t="s">
        <v>161</v>
      </c>
      <c r="P4720" s="1" t="s">
        <v>62</v>
      </c>
      <c r="Q4720" s="10">
        <f>I4720*Part2Out!C$72+'relay test.csv'!K4720*Part2Out!C$74+'relay test.csv'!L4720*Part2Out!C$75+'relay test.csv'!M4720*Part2Out!C$76</f>
        <v>0.89006507740550123</v>
      </c>
      <c r="R4720" s="11">
        <f t="shared" si="584"/>
        <v>2.435288128366222</v>
      </c>
      <c r="S4720" s="12">
        <f t="shared" si="585"/>
        <v>0.70890360207555958</v>
      </c>
      <c r="T4720" s="11">
        <f t="shared" si="586"/>
        <v>1</v>
      </c>
      <c r="U4720" s="11">
        <f t="shared" si="587"/>
        <v>1</v>
      </c>
      <c r="W4720" s="1">
        <f t="shared" si="588"/>
        <v>1</v>
      </c>
      <c r="X4720" s="12">
        <f t="shared" si="589"/>
        <v>0.5</v>
      </c>
      <c r="Y4720" s="11">
        <f t="shared" si="590"/>
        <v>0</v>
      </c>
      <c r="Z4720" s="1">
        <f t="shared" si="591"/>
        <v>1</v>
      </c>
    </row>
    <row r="4721" spans="1:26" x14ac:dyDescent="0.2">
      <c r="A4721" s="1" t="s">
        <v>4744</v>
      </c>
      <c r="B4721" s="1">
        <v>0</v>
      </c>
      <c r="C4721" s="2">
        <v>41571</v>
      </c>
      <c r="D4721" s="2">
        <v>41571</v>
      </c>
      <c r="E4721" s="2">
        <v>41571</v>
      </c>
      <c r="F4721" s="1">
        <v>1</v>
      </c>
      <c r="G4721" s="1">
        <v>0</v>
      </c>
      <c r="H4721" s="1">
        <v>0</v>
      </c>
      <c r="I4721" s="1">
        <v>40.020000000000003</v>
      </c>
      <c r="J4721" s="1">
        <v>0</v>
      </c>
      <c r="K4721" s="1">
        <v>1</v>
      </c>
      <c r="L4721" s="1">
        <v>0</v>
      </c>
      <c r="M4721" s="1">
        <v>0</v>
      </c>
      <c r="N4721" s="1">
        <v>0</v>
      </c>
      <c r="O4721" s="1" t="s">
        <v>22</v>
      </c>
      <c r="P4721" s="1" t="s">
        <v>23</v>
      </c>
      <c r="Q4721" s="10">
        <f>I4721*Part2Out!C$72+'relay test.csv'!K4721*Part2Out!C$74+'relay test.csv'!L4721*Part2Out!C$75+'relay test.csv'!M4721*Part2Out!C$76</f>
        <v>0.89010557294618953</v>
      </c>
      <c r="R4721" s="11">
        <f t="shared" si="584"/>
        <v>2.4353867486725398</v>
      </c>
      <c r="S4721" s="12">
        <f t="shared" si="585"/>
        <v>0.70891195863568846</v>
      </c>
      <c r="T4721" s="11">
        <f t="shared" si="586"/>
        <v>1</v>
      </c>
      <c r="U4721" s="11">
        <f t="shared" si="587"/>
        <v>0</v>
      </c>
      <c r="W4721" s="1">
        <f t="shared" si="588"/>
        <v>1</v>
      </c>
      <c r="X4721" s="12">
        <f t="shared" si="589"/>
        <v>0.5</v>
      </c>
      <c r="Y4721" s="11">
        <f t="shared" si="590"/>
        <v>0</v>
      </c>
      <c r="Z4721" s="1">
        <f t="shared" si="591"/>
        <v>0</v>
      </c>
    </row>
    <row r="4722" spans="1:26" x14ac:dyDescent="0.2">
      <c r="A4722" s="1" t="s">
        <v>4745</v>
      </c>
      <c r="B4722" s="1">
        <v>1</v>
      </c>
      <c r="C4722" s="2">
        <v>41590</v>
      </c>
      <c r="D4722" s="2">
        <v>41590</v>
      </c>
      <c r="E4722" s="2">
        <v>41656</v>
      </c>
      <c r="F4722" s="1">
        <v>39</v>
      </c>
      <c r="G4722" s="1">
        <v>84.61538462</v>
      </c>
      <c r="H4722" s="1">
        <v>17.948717949999999</v>
      </c>
      <c r="I4722" s="1">
        <v>92.14</v>
      </c>
      <c r="J4722" s="1">
        <v>0.13636363636363599</v>
      </c>
      <c r="K4722" s="1">
        <v>1</v>
      </c>
      <c r="L4722" s="1">
        <v>0</v>
      </c>
      <c r="M4722" s="1">
        <v>1</v>
      </c>
      <c r="N4722" s="1">
        <v>0</v>
      </c>
      <c r="O4722" s="1" t="s">
        <v>25</v>
      </c>
      <c r="P4722" s="1" t="s">
        <v>23</v>
      </c>
      <c r="Q4722" s="10">
        <f>I4722*Part2Out!C$72+'relay test.csv'!K4722*Part2Out!C$74+'relay test.csv'!L4722*Part2Out!C$75+'relay test.csv'!M4722*Part2Out!C$76</f>
        <v>1.8469142799540554</v>
      </c>
      <c r="R4722" s="11">
        <f t="shared" si="584"/>
        <v>6.3402251469388284</v>
      </c>
      <c r="S4722" s="12">
        <f t="shared" si="585"/>
        <v>0.86376439687043649</v>
      </c>
      <c r="T4722" s="11">
        <f t="shared" si="586"/>
        <v>1</v>
      </c>
      <c r="U4722" s="11">
        <f t="shared" si="587"/>
        <v>1</v>
      </c>
      <c r="W4722" s="1">
        <f t="shared" si="588"/>
        <v>1</v>
      </c>
      <c r="X4722" s="12">
        <f t="shared" si="589"/>
        <v>0.5</v>
      </c>
      <c r="Y4722" s="11">
        <f t="shared" si="590"/>
        <v>0</v>
      </c>
      <c r="Z4722" s="1">
        <f t="shared" si="591"/>
        <v>1</v>
      </c>
    </row>
    <row r="4723" spans="1:26" x14ac:dyDescent="0.2">
      <c r="A4723" s="1" t="s">
        <v>4746</v>
      </c>
      <c r="B4723" s="1">
        <v>1</v>
      </c>
      <c r="C4723" s="2">
        <v>41571</v>
      </c>
      <c r="D4723" s="2">
        <v>41571</v>
      </c>
      <c r="E4723" s="2">
        <v>41578</v>
      </c>
      <c r="F4723" s="1">
        <v>31</v>
      </c>
      <c r="G4723" s="1">
        <v>9.6774193549999996</v>
      </c>
      <c r="H4723" s="1">
        <v>9.6774193549999996</v>
      </c>
      <c r="I4723" s="1">
        <v>38.46</v>
      </c>
      <c r="J4723" s="1">
        <v>0.28571428571428598</v>
      </c>
      <c r="K4723" s="1">
        <v>1</v>
      </c>
      <c r="L4723" s="1">
        <v>1</v>
      </c>
      <c r="M4723" s="1">
        <v>0</v>
      </c>
      <c r="N4723" s="1">
        <v>0</v>
      </c>
      <c r="O4723" s="1" t="s">
        <v>22</v>
      </c>
      <c r="P4723" s="1" t="s">
        <v>27</v>
      </c>
      <c r="Q4723" s="10">
        <f>I4723*Part2Out!C$72+'relay test.csv'!K4723*Part2Out!C$74+'relay test.csv'!L4723*Part2Out!C$75+'relay test.csv'!M4723*Part2Out!C$76</f>
        <v>1.7546771898758164</v>
      </c>
      <c r="R4723" s="11">
        <f t="shared" si="584"/>
        <v>5.7815810877766278</v>
      </c>
      <c r="S4723" s="12">
        <f t="shared" si="585"/>
        <v>0.85254176171358664</v>
      </c>
      <c r="T4723" s="11">
        <f t="shared" si="586"/>
        <v>1</v>
      </c>
      <c r="U4723" s="11">
        <f t="shared" si="587"/>
        <v>1</v>
      </c>
      <c r="W4723" s="1">
        <f t="shared" si="588"/>
        <v>1</v>
      </c>
      <c r="X4723" s="12">
        <f t="shared" si="589"/>
        <v>0.5</v>
      </c>
      <c r="Y4723" s="11">
        <f t="shared" si="590"/>
        <v>0</v>
      </c>
      <c r="Z4723" s="1">
        <f t="shared" si="591"/>
        <v>1</v>
      </c>
    </row>
    <row r="4724" spans="1:26" x14ac:dyDescent="0.2">
      <c r="A4724" s="1" t="s">
        <v>4747</v>
      </c>
      <c r="B4724" s="1">
        <v>1</v>
      </c>
      <c r="C4724" s="2">
        <v>41571</v>
      </c>
      <c r="D4724" s="2">
        <v>41590</v>
      </c>
      <c r="E4724" s="2">
        <v>41590</v>
      </c>
      <c r="F4724" s="1">
        <v>36</v>
      </c>
      <c r="G4724" s="1">
        <v>16.666666670000001</v>
      </c>
      <c r="H4724" s="1">
        <v>5.5555555559999998</v>
      </c>
      <c r="I4724" s="1">
        <v>52.54</v>
      </c>
      <c r="J4724" s="1">
        <v>0</v>
      </c>
      <c r="K4724" s="1">
        <v>1</v>
      </c>
      <c r="L4724" s="1">
        <v>0</v>
      </c>
      <c r="M4724" s="1">
        <v>0</v>
      </c>
      <c r="N4724" s="1">
        <v>0</v>
      </c>
      <c r="O4724" s="1" t="s">
        <v>35</v>
      </c>
      <c r="P4724" s="1" t="s">
        <v>27</v>
      </c>
      <c r="Q4724" s="10">
        <f>I4724*Part2Out!C$72+'relay test.csv'!K4724*Part2Out!C$74+'relay test.csv'!L4724*Part2Out!C$75+'relay test.csv'!M4724*Part2Out!C$76</f>
        <v>0.91545578141706541</v>
      </c>
      <c r="R4724" s="11">
        <f t="shared" si="584"/>
        <v>2.4979134950426256</v>
      </c>
      <c r="S4724" s="12">
        <f t="shared" si="585"/>
        <v>0.71411528575042305</v>
      </c>
      <c r="T4724" s="11">
        <f t="shared" si="586"/>
        <v>1</v>
      </c>
      <c r="U4724" s="11">
        <f t="shared" si="587"/>
        <v>1</v>
      </c>
      <c r="W4724" s="1">
        <f t="shared" si="588"/>
        <v>1</v>
      </c>
      <c r="X4724" s="12">
        <f t="shared" si="589"/>
        <v>0.5</v>
      </c>
      <c r="Y4724" s="11">
        <f t="shared" si="590"/>
        <v>0</v>
      </c>
      <c r="Z4724" s="1">
        <f t="shared" si="591"/>
        <v>1</v>
      </c>
    </row>
    <row r="4725" spans="1:26" x14ac:dyDescent="0.2">
      <c r="A4725" s="1" t="s">
        <v>4748</v>
      </c>
      <c r="B4725" s="1">
        <v>1</v>
      </c>
      <c r="C4725" s="2">
        <v>41571</v>
      </c>
      <c r="D4725" s="2">
        <v>41571</v>
      </c>
      <c r="E4725" s="2">
        <v>41571</v>
      </c>
      <c r="F4725" s="1">
        <v>32</v>
      </c>
      <c r="G4725" s="1">
        <v>9.375</v>
      </c>
      <c r="H4725" s="1">
        <v>3.125</v>
      </c>
      <c r="I4725" s="1">
        <v>40.020000000000003</v>
      </c>
      <c r="J4725" s="1">
        <v>0</v>
      </c>
      <c r="K4725" s="1">
        <v>1</v>
      </c>
      <c r="L4725" s="1">
        <v>0</v>
      </c>
      <c r="M4725" s="1">
        <v>0</v>
      </c>
      <c r="N4725" s="1">
        <v>0</v>
      </c>
      <c r="O4725" s="1" t="s">
        <v>25</v>
      </c>
      <c r="P4725" s="1" t="s">
        <v>27</v>
      </c>
      <c r="Q4725" s="10">
        <f>I4725*Part2Out!C$72+'relay test.csv'!K4725*Part2Out!C$74+'relay test.csv'!L4725*Part2Out!C$75+'relay test.csv'!M4725*Part2Out!C$76</f>
        <v>0.89010557294618953</v>
      </c>
      <c r="R4725" s="11">
        <f t="shared" si="584"/>
        <v>2.4353867486725398</v>
      </c>
      <c r="S4725" s="12">
        <f t="shared" si="585"/>
        <v>0.70891195863568846</v>
      </c>
      <c r="T4725" s="11">
        <f t="shared" si="586"/>
        <v>1</v>
      </c>
      <c r="U4725" s="11">
        <f t="shared" si="587"/>
        <v>1</v>
      </c>
      <c r="W4725" s="1">
        <f t="shared" si="588"/>
        <v>1</v>
      </c>
      <c r="X4725" s="12">
        <f t="shared" si="589"/>
        <v>0.5</v>
      </c>
      <c r="Y4725" s="11">
        <f t="shared" si="590"/>
        <v>0</v>
      </c>
      <c r="Z4725" s="1">
        <f t="shared" si="591"/>
        <v>1</v>
      </c>
    </row>
    <row r="4726" spans="1:26" x14ac:dyDescent="0.2">
      <c r="A4726" s="1" t="s">
        <v>4749</v>
      </c>
      <c r="B4726" s="1">
        <v>1</v>
      </c>
      <c r="C4726" s="2">
        <v>41571</v>
      </c>
      <c r="D4726" s="2">
        <v>41583</v>
      </c>
      <c r="E4726" s="2">
        <v>41583</v>
      </c>
      <c r="F4726" s="1">
        <v>32</v>
      </c>
      <c r="G4726" s="1">
        <v>18.75</v>
      </c>
      <c r="H4726" s="1">
        <v>12.5</v>
      </c>
      <c r="I4726" s="1">
        <v>69.459999999999994</v>
      </c>
      <c r="J4726" s="1">
        <v>0</v>
      </c>
      <c r="K4726" s="1">
        <v>1</v>
      </c>
      <c r="L4726" s="1">
        <v>0</v>
      </c>
      <c r="M4726" s="1">
        <v>0</v>
      </c>
      <c r="N4726" s="1">
        <v>0</v>
      </c>
      <c r="O4726" s="1" t="s">
        <v>35</v>
      </c>
      <c r="P4726" s="1" t="s">
        <v>62</v>
      </c>
      <c r="Q4726" s="10">
        <f>I4726*Part2Out!C$72+'relay test.csv'!K4726*Part2Out!C$74+'relay test.csv'!L4726*Part2Out!C$75+'relay test.csv'!M4726*Part2Out!C$76</f>
        <v>0.94971500883936733</v>
      </c>
      <c r="R4726" s="11">
        <f t="shared" si="584"/>
        <v>2.584972859914624</v>
      </c>
      <c r="S4726" s="12">
        <f t="shared" si="585"/>
        <v>0.72105786038675479</v>
      </c>
      <c r="T4726" s="11">
        <f t="shared" si="586"/>
        <v>1</v>
      </c>
      <c r="U4726" s="11">
        <f t="shared" si="587"/>
        <v>1</v>
      </c>
      <c r="W4726" s="1">
        <f t="shared" si="588"/>
        <v>1</v>
      </c>
      <c r="X4726" s="12">
        <f t="shared" si="589"/>
        <v>0.5</v>
      </c>
      <c r="Y4726" s="11">
        <f t="shared" si="590"/>
        <v>0</v>
      </c>
      <c r="Z4726" s="1">
        <f t="shared" si="591"/>
        <v>1</v>
      </c>
    </row>
    <row r="4727" spans="1:26" x14ac:dyDescent="0.2">
      <c r="A4727" s="1" t="s">
        <v>4750</v>
      </c>
      <c r="B4727" s="1">
        <v>1</v>
      </c>
      <c r="C4727" s="2">
        <v>41571</v>
      </c>
      <c r="D4727" s="2">
        <v>41571</v>
      </c>
      <c r="E4727" s="2">
        <v>41571</v>
      </c>
      <c r="F4727" s="1">
        <v>28</v>
      </c>
      <c r="G4727" s="1">
        <v>35.714285709999999</v>
      </c>
      <c r="H4727" s="1">
        <v>0</v>
      </c>
      <c r="I4727" s="1">
        <v>40.020000000000003</v>
      </c>
      <c r="J4727" s="1">
        <v>0</v>
      </c>
      <c r="K4727" s="1">
        <v>1</v>
      </c>
      <c r="L4727" s="1">
        <v>0</v>
      </c>
      <c r="M4727" s="1">
        <v>0</v>
      </c>
      <c r="N4727" s="1">
        <v>0</v>
      </c>
      <c r="O4727" s="1" t="s">
        <v>22</v>
      </c>
      <c r="P4727" s="1" t="s">
        <v>27</v>
      </c>
      <c r="Q4727" s="10">
        <f>I4727*Part2Out!C$72+'relay test.csv'!K4727*Part2Out!C$74+'relay test.csv'!L4727*Part2Out!C$75+'relay test.csv'!M4727*Part2Out!C$76</f>
        <v>0.89010557294618953</v>
      </c>
      <c r="R4727" s="11">
        <f t="shared" si="584"/>
        <v>2.4353867486725398</v>
      </c>
      <c r="S4727" s="12">
        <f t="shared" si="585"/>
        <v>0.70891195863568846</v>
      </c>
      <c r="T4727" s="11">
        <f t="shared" si="586"/>
        <v>1</v>
      </c>
      <c r="U4727" s="11">
        <f t="shared" si="587"/>
        <v>1</v>
      </c>
      <c r="W4727" s="1">
        <f t="shared" si="588"/>
        <v>1</v>
      </c>
      <c r="X4727" s="12">
        <f t="shared" si="589"/>
        <v>0.5</v>
      </c>
      <c r="Y4727" s="11">
        <f t="shared" si="590"/>
        <v>0</v>
      </c>
      <c r="Z4727" s="1">
        <f t="shared" si="591"/>
        <v>1</v>
      </c>
    </row>
    <row r="4728" spans="1:26" x14ac:dyDescent="0.2">
      <c r="A4728" s="1" t="s">
        <v>4751</v>
      </c>
      <c r="B4728" s="1">
        <v>1</v>
      </c>
      <c r="C4728" s="2">
        <v>41571</v>
      </c>
      <c r="D4728" s="2">
        <v>41576</v>
      </c>
      <c r="E4728" s="2">
        <v>41576</v>
      </c>
      <c r="F4728" s="1">
        <v>21</v>
      </c>
      <c r="G4728" s="1">
        <v>85.714285709999999</v>
      </c>
      <c r="H4728" s="1">
        <v>4.7619047620000003</v>
      </c>
      <c r="I4728" s="1">
        <v>117.84</v>
      </c>
      <c r="J4728" s="1">
        <v>0</v>
      </c>
      <c r="K4728" s="1">
        <v>1</v>
      </c>
      <c r="L4728" s="1">
        <v>0</v>
      </c>
      <c r="M4728" s="1">
        <v>0</v>
      </c>
      <c r="N4728" s="1">
        <v>0</v>
      </c>
      <c r="O4728" s="1" t="s">
        <v>29</v>
      </c>
      <c r="P4728" s="1" t="s">
        <v>62</v>
      </c>
      <c r="Q4728" s="10">
        <f>I4728*Part2Out!C$72+'relay test.csv'!K4728*Part2Out!C$74+'relay test.csv'!L4728*Part2Out!C$75+'relay test.csv'!M4728*Part2Out!C$76</f>
        <v>1.0476737217643655</v>
      </c>
      <c r="R4728" s="11">
        <f t="shared" si="584"/>
        <v>2.8510111526600643</v>
      </c>
      <c r="S4728" s="12">
        <f t="shared" si="585"/>
        <v>0.7403279397647925</v>
      </c>
      <c r="T4728" s="11">
        <f t="shared" si="586"/>
        <v>1</v>
      </c>
      <c r="U4728" s="11">
        <f t="shared" si="587"/>
        <v>1</v>
      </c>
      <c r="W4728" s="1">
        <f t="shared" si="588"/>
        <v>1</v>
      </c>
      <c r="X4728" s="12">
        <f t="shared" si="589"/>
        <v>0.5</v>
      </c>
      <c r="Y4728" s="11">
        <f t="shared" si="590"/>
        <v>0</v>
      </c>
      <c r="Z4728" s="1">
        <f t="shared" si="591"/>
        <v>1</v>
      </c>
    </row>
    <row r="4729" spans="1:26" x14ac:dyDescent="0.2">
      <c r="A4729" s="1" t="s">
        <v>4752</v>
      </c>
      <c r="B4729" s="1">
        <v>1</v>
      </c>
      <c r="C4729" s="2">
        <v>41571</v>
      </c>
      <c r="D4729" s="2">
        <v>41571</v>
      </c>
      <c r="E4729" s="2">
        <v>41571</v>
      </c>
      <c r="F4729" s="1">
        <v>29</v>
      </c>
      <c r="G4729" s="1">
        <v>3.448275862</v>
      </c>
      <c r="H4729" s="1">
        <v>3.448275862</v>
      </c>
      <c r="I4729" s="1">
        <v>40.020000000000003</v>
      </c>
      <c r="J4729" s="1">
        <v>0</v>
      </c>
      <c r="K4729" s="1">
        <v>1</v>
      </c>
      <c r="L4729" s="1">
        <v>1</v>
      </c>
      <c r="M4729" s="1">
        <v>0</v>
      </c>
      <c r="N4729" s="1">
        <v>0</v>
      </c>
      <c r="O4729" s="1" t="s">
        <v>29</v>
      </c>
      <c r="P4729" s="1" t="s">
        <v>23</v>
      </c>
      <c r="Q4729" s="10">
        <f>I4729*Part2Out!C$72+'relay test.csv'!K4729*Part2Out!C$74+'relay test.csv'!L4729*Part2Out!C$75+'relay test.csv'!M4729*Part2Out!C$76</f>
        <v>1.7578358420495039</v>
      </c>
      <c r="R4729" s="11">
        <f t="shared" si="584"/>
        <v>5.7998719634965958</v>
      </c>
      <c r="S4729" s="12">
        <f t="shared" si="585"/>
        <v>0.85293840746292737</v>
      </c>
      <c r="T4729" s="11">
        <f t="shared" si="586"/>
        <v>1</v>
      </c>
      <c r="U4729" s="11">
        <f t="shared" si="587"/>
        <v>1</v>
      </c>
      <c r="W4729" s="1">
        <f t="shared" si="588"/>
        <v>1</v>
      </c>
      <c r="X4729" s="12">
        <f t="shared" si="589"/>
        <v>0.5</v>
      </c>
      <c r="Y4729" s="11">
        <f t="shared" si="590"/>
        <v>0</v>
      </c>
      <c r="Z4729" s="1">
        <f t="shared" si="591"/>
        <v>1</v>
      </c>
    </row>
    <row r="4730" spans="1:26" x14ac:dyDescent="0.2">
      <c r="A4730" s="1" t="s">
        <v>4753</v>
      </c>
      <c r="B4730" s="1">
        <v>1</v>
      </c>
      <c r="C4730" s="2">
        <v>41571</v>
      </c>
      <c r="D4730" s="2">
        <v>41571</v>
      </c>
      <c r="E4730" s="2">
        <v>41571</v>
      </c>
      <c r="F4730" s="1">
        <v>31</v>
      </c>
      <c r="G4730" s="1">
        <v>9.6774193549999996</v>
      </c>
      <c r="H4730" s="1">
        <v>0</v>
      </c>
      <c r="I4730" s="1">
        <v>40.020000000000003</v>
      </c>
      <c r="J4730" s="1">
        <v>0</v>
      </c>
      <c r="K4730" s="1">
        <v>1</v>
      </c>
      <c r="L4730" s="1">
        <v>0</v>
      </c>
      <c r="M4730" s="1">
        <v>0</v>
      </c>
      <c r="N4730" s="1">
        <v>0</v>
      </c>
      <c r="O4730" s="1" t="s">
        <v>25</v>
      </c>
      <c r="P4730" s="1" t="s">
        <v>27</v>
      </c>
      <c r="Q4730" s="10">
        <f>I4730*Part2Out!C$72+'relay test.csv'!K4730*Part2Out!C$74+'relay test.csv'!L4730*Part2Out!C$75+'relay test.csv'!M4730*Part2Out!C$76</f>
        <v>0.89010557294618953</v>
      </c>
      <c r="R4730" s="11">
        <f t="shared" si="584"/>
        <v>2.4353867486725398</v>
      </c>
      <c r="S4730" s="12">
        <f t="shared" si="585"/>
        <v>0.70891195863568846</v>
      </c>
      <c r="T4730" s="11">
        <f t="shared" si="586"/>
        <v>1</v>
      </c>
      <c r="U4730" s="11">
        <f t="shared" si="587"/>
        <v>1</v>
      </c>
      <c r="W4730" s="1">
        <f t="shared" si="588"/>
        <v>1</v>
      </c>
      <c r="X4730" s="12">
        <f t="shared" si="589"/>
        <v>0.5</v>
      </c>
      <c r="Y4730" s="11">
        <f t="shared" si="590"/>
        <v>0</v>
      </c>
      <c r="Z4730" s="1">
        <f t="shared" si="591"/>
        <v>1</v>
      </c>
    </row>
    <row r="4731" spans="1:26" x14ac:dyDescent="0.2">
      <c r="A4731" s="1" t="s">
        <v>4754</v>
      </c>
      <c r="B4731" s="1">
        <v>1</v>
      </c>
      <c r="C4731" s="2">
        <v>41571</v>
      </c>
      <c r="D4731" s="2">
        <v>41571</v>
      </c>
      <c r="E4731" s="2">
        <v>41571</v>
      </c>
      <c r="F4731" s="1">
        <v>33</v>
      </c>
      <c r="G4731" s="1">
        <v>0</v>
      </c>
      <c r="H4731" s="1">
        <v>0</v>
      </c>
      <c r="I4731" s="1">
        <v>40.020000000000003</v>
      </c>
      <c r="J4731" s="1">
        <v>0</v>
      </c>
      <c r="K4731" s="1">
        <v>1</v>
      </c>
      <c r="L4731" s="1">
        <v>0</v>
      </c>
      <c r="M4731" s="1">
        <v>0</v>
      </c>
      <c r="N4731" s="1">
        <v>0</v>
      </c>
      <c r="O4731" s="1" t="s">
        <v>31</v>
      </c>
      <c r="P4731" s="1" t="s">
        <v>27</v>
      </c>
      <c r="Q4731" s="10">
        <f>I4731*Part2Out!C$72+'relay test.csv'!K4731*Part2Out!C$74+'relay test.csv'!L4731*Part2Out!C$75+'relay test.csv'!M4731*Part2Out!C$76</f>
        <v>0.89010557294618953</v>
      </c>
      <c r="R4731" s="11">
        <f t="shared" si="584"/>
        <v>2.4353867486725398</v>
      </c>
      <c r="S4731" s="12">
        <f t="shared" si="585"/>
        <v>0.70891195863568846</v>
      </c>
      <c r="T4731" s="11">
        <f t="shared" si="586"/>
        <v>1</v>
      </c>
      <c r="U4731" s="11">
        <f t="shared" si="587"/>
        <v>1</v>
      </c>
      <c r="W4731" s="1">
        <f t="shared" si="588"/>
        <v>1</v>
      </c>
      <c r="X4731" s="12">
        <f t="shared" si="589"/>
        <v>0.5</v>
      </c>
      <c r="Y4731" s="11">
        <f t="shared" si="590"/>
        <v>0</v>
      </c>
      <c r="Z4731" s="1">
        <f t="shared" si="591"/>
        <v>1</v>
      </c>
    </row>
    <row r="4732" spans="1:26" x14ac:dyDescent="0.2">
      <c r="A4732" s="1" t="s">
        <v>4755</v>
      </c>
      <c r="B4732" s="1">
        <v>1</v>
      </c>
      <c r="C4732" s="2">
        <v>41572</v>
      </c>
      <c r="D4732" s="2">
        <v>41572</v>
      </c>
      <c r="E4732" s="2">
        <v>41638</v>
      </c>
      <c r="F4732" s="1">
        <v>30</v>
      </c>
      <c r="G4732" s="1">
        <v>63.333333330000002</v>
      </c>
      <c r="H4732" s="1">
        <v>13.33333333</v>
      </c>
      <c r="I4732" s="1">
        <v>67.209999999999994</v>
      </c>
      <c r="J4732" s="1">
        <v>7.5757575757575801E-2</v>
      </c>
      <c r="K4732" s="1">
        <v>1</v>
      </c>
      <c r="L4732" s="1">
        <v>0</v>
      </c>
      <c r="M4732" s="1">
        <v>0</v>
      </c>
      <c r="N4732" s="1">
        <v>0</v>
      </c>
      <c r="O4732" s="1" t="s">
        <v>31</v>
      </c>
      <c r="P4732" s="1" t="s">
        <v>62</v>
      </c>
      <c r="Q4732" s="10">
        <f>I4732*Part2Out!C$72+'relay test.csv'!K4732*Part2Out!C$74+'relay test.csv'!L4732*Part2Out!C$75+'relay test.csv'!M4732*Part2Out!C$76</f>
        <v>0.94515926051193355</v>
      </c>
      <c r="R4732" s="11">
        <f t="shared" si="584"/>
        <v>2.5732231587941463</v>
      </c>
      <c r="S4732" s="12">
        <f t="shared" si="585"/>
        <v>0.72014062498758979</v>
      </c>
      <c r="T4732" s="11">
        <f t="shared" si="586"/>
        <v>1</v>
      </c>
      <c r="U4732" s="11">
        <f t="shared" si="587"/>
        <v>1</v>
      </c>
      <c r="W4732" s="1">
        <f t="shared" si="588"/>
        <v>1</v>
      </c>
      <c r="X4732" s="12">
        <f t="shared" si="589"/>
        <v>0.5</v>
      </c>
      <c r="Y4732" s="11">
        <f t="shared" si="590"/>
        <v>0</v>
      </c>
      <c r="Z4732" s="1">
        <f t="shared" si="591"/>
        <v>1</v>
      </c>
    </row>
    <row r="4733" spans="1:26" x14ac:dyDescent="0.2">
      <c r="A4733" s="1" t="s">
        <v>4756</v>
      </c>
      <c r="B4733" s="1">
        <v>1</v>
      </c>
      <c r="C4733" s="2">
        <v>41556</v>
      </c>
      <c r="D4733" s="2">
        <v>41572</v>
      </c>
      <c r="E4733" s="2">
        <v>41572</v>
      </c>
      <c r="F4733" s="1">
        <v>33</v>
      </c>
      <c r="G4733" s="1">
        <v>12.121212119999999</v>
      </c>
      <c r="H4733" s="1">
        <v>0</v>
      </c>
      <c r="I4733" s="1">
        <v>40</v>
      </c>
      <c r="J4733" s="1">
        <v>0</v>
      </c>
      <c r="K4733" s="1">
        <v>1</v>
      </c>
      <c r="L4733" s="1">
        <v>0</v>
      </c>
      <c r="M4733" s="1">
        <v>0</v>
      </c>
      <c r="N4733" s="1">
        <v>0</v>
      </c>
      <c r="O4733" s="1" t="s">
        <v>25</v>
      </c>
      <c r="P4733" s="1" t="s">
        <v>62</v>
      </c>
      <c r="Q4733" s="10">
        <f>I4733*Part2Out!C$72+'relay test.csv'!K4733*Part2Out!C$74+'relay test.csv'!L4733*Part2Out!C$75+'relay test.csv'!M4733*Part2Out!C$76</f>
        <v>0.89006507740550123</v>
      </c>
      <c r="R4733" s="11">
        <f t="shared" si="584"/>
        <v>2.435288128366222</v>
      </c>
      <c r="S4733" s="12">
        <f t="shared" si="585"/>
        <v>0.70890360207555958</v>
      </c>
      <c r="T4733" s="11">
        <f t="shared" si="586"/>
        <v>1</v>
      </c>
      <c r="U4733" s="11">
        <f t="shared" si="587"/>
        <v>1</v>
      </c>
      <c r="W4733" s="1">
        <f t="shared" si="588"/>
        <v>1</v>
      </c>
      <c r="X4733" s="12">
        <f t="shared" si="589"/>
        <v>0.5</v>
      </c>
      <c r="Y4733" s="11">
        <f t="shared" si="590"/>
        <v>0</v>
      </c>
      <c r="Z4733" s="1">
        <f t="shared" si="591"/>
        <v>1</v>
      </c>
    </row>
    <row r="4734" spans="1:26" x14ac:dyDescent="0.2">
      <c r="A4734" s="1" t="s">
        <v>4757</v>
      </c>
      <c r="B4734" s="1">
        <v>1</v>
      </c>
      <c r="C4734" s="2">
        <v>41543</v>
      </c>
      <c r="D4734" s="2">
        <v>41572</v>
      </c>
      <c r="E4734" s="2">
        <v>41572</v>
      </c>
      <c r="F4734" s="1">
        <v>34</v>
      </c>
      <c r="G4734" s="1">
        <v>20.58823529</v>
      </c>
      <c r="H4734" s="1">
        <v>0</v>
      </c>
      <c r="I4734" s="1">
        <v>42.29</v>
      </c>
      <c r="J4734" s="1">
        <v>0</v>
      </c>
      <c r="K4734" s="1">
        <v>1</v>
      </c>
      <c r="L4734" s="1">
        <v>0</v>
      </c>
      <c r="M4734" s="1">
        <v>0</v>
      </c>
      <c r="N4734" s="1">
        <v>0</v>
      </c>
      <c r="O4734" s="1" t="s">
        <v>31</v>
      </c>
      <c r="P4734" s="1" t="s">
        <v>62</v>
      </c>
      <c r="Q4734" s="10">
        <f>I4734*Part2Out!C$72+'relay test.csv'!K4734*Part2Out!C$74+'relay test.csv'!L4734*Part2Out!C$75+'relay test.csv'!M4734*Part2Out!C$76</f>
        <v>0.8947018168143116</v>
      </c>
      <c r="R4734" s="11">
        <f t="shared" si="584"/>
        <v>2.4466061438695896</v>
      </c>
      <c r="S4734" s="12">
        <f t="shared" si="585"/>
        <v>0.70985950867096315</v>
      </c>
      <c r="T4734" s="11">
        <f t="shared" si="586"/>
        <v>1</v>
      </c>
      <c r="U4734" s="11">
        <f t="shared" si="587"/>
        <v>1</v>
      </c>
      <c r="W4734" s="1">
        <f t="shared" si="588"/>
        <v>1</v>
      </c>
      <c r="X4734" s="12">
        <f t="shared" si="589"/>
        <v>0.5</v>
      </c>
      <c r="Y4734" s="11">
        <f t="shared" si="590"/>
        <v>0</v>
      </c>
      <c r="Z4734" s="1">
        <f t="shared" si="591"/>
        <v>1</v>
      </c>
    </row>
    <row r="4735" spans="1:26" x14ac:dyDescent="0.2">
      <c r="A4735" s="1" t="s">
        <v>4758</v>
      </c>
      <c r="B4735" s="1">
        <v>1</v>
      </c>
      <c r="C4735" s="2">
        <v>41572</v>
      </c>
      <c r="D4735" s="2">
        <v>41577</v>
      </c>
      <c r="E4735" s="2">
        <v>41592</v>
      </c>
      <c r="F4735" s="1">
        <v>31</v>
      </c>
      <c r="G4735" s="1">
        <v>29.03225806</v>
      </c>
      <c r="H4735" s="1">
        <v>6.451612903</v>
      </c>
      <c r="I4735" s="1">
        <v>99.53</v>
      </c>
      <c r="J4735" s="1">
        <v>0.133333333333333</v>
      </c>
      <c r="K4735" s="1">
        <v>1</v>
      </c>
      <c r="L4735" s="1">
        <v>0</v>
      </c>
      <c r="M4735" s="1">
        <v>0</v>
      </c>
      <c r="N4735" s="1">
        <v>0</v>
      </c>
      <c r="O4735" s="1" t="s">
        <v>35</v>
      </c>
      <c r="P4735" s="1" t="s">
        <v>62</v>
      </c>
      <c r="Q4735" s="10">
        <f>I4735*Part2Out!C$72+'relay test.csv'!K4735*Part2Out!C$74+'relay test.csv'!L4735*Part2Out!C$75+'relay test.csv'!M4735*Part2Out!C$76</f>
        <v>1.0106000542642266</v>
      </c>
      <c r="R4735" s="11">
        <f t="shared" si="584"/>
        <v>2.7472490190103049</v>
      </c>
      <c r="S4735" s="12">
        <f t="shared" si="585"/>
        <v>0.73313756440341604</v>
      </c>
      <c r="T4735" s="11">
        <f t="shared" si="586"/>
        <v>1</v>
      </c>
      <c r="U4735" s="11">
        <f t="shared" si="587"/>
        <v>1</v>
      </c>
      <c r="W4735" s="1">
        <f t="shared" si="588"/>
        <v>1</v>
      </c>
      <c r="X4735" s="12">
        <f t="shared" si="589"/>
        <v>0.5</v>
      </c>
      <c r="Y4735" s="11">
        <f t="shared" si="590"/>
        <v>0</v>
      </c>
      <c r="Z4735" s="1">
        <f t="shared" si="591"/>
        <v>1</v>
      </c>
    </row>
    <row r="4736" spans="1:26" x14ac:dyDescent="0.2">
      <c r="A4736" s="1" t="s">
        <v>4759</v>
      </c>
      <c r="B4736" s="1">
        <v>1</v>
      </c>
      <c r="C4736" s="2">
        <v>41572</v>
      </c>
      <c r="D4736" s="2">
        <v>41580</v>
      </c>
      <c r="E4736" s="2">
        <v>41595</v>
      </c>
      <c r="F4736" s="1">
        <v>34</v>
      </c>
      <c r="G4736" s="1">
        <v>8.8235294119999992</v>
      </c>
      <c r="H4736" s="1">
        <v>5.8823529409999997</v>
      </c>
      <c r="I4736" s="1">
        <v>80.23</v>
      </c>
      <c r="J4736" s="1">
        <v>0.133333333333333</v>
      </c>
      <c r="K4736" s="1">
        <v>1</v>
      </c>
      <c r="L4736" s="1">
        <v>0</v>
      </c>
      <c r="M4736" s="1">
        <v>0</v>
      </c>
      <c r="N4736" s="1">
        <v>0</v>
      </c>
      <c r="O4736" s="1" t="s">
        <v>25</v>
      </c>
      <c r="P4736" s="1" t="s">
        <v>62</v>
      </c>
      <c r="Q4736" s="10">
        <f>I4736*Part2Out!C$72+'relay test.csv'!K4736*Part2Out!C$74+'relay test.csv'!L4736*Part2Out!C$75+'relay test.csv'!M4736*Part2Out!C$76</f>
        <v>0.97152185750001696</v>
      </c>
      <c r="R4736" s="11">
        <f t="shared" si="584"/>
        <v>2.6419620912704613</v>
      </c>
      <c r="S4736" s="12">
        <f t="shared" si="585"/>
        <v>0.72542273232416865</v>
      </c>
      <c r="T4736" s="11">
        <f t="shared" si="586"/>
        <v>1</v>
      </c>
      <c r="U4736" s="11">
        <f t="shared" si="587"/>
        <v>1</v>
      </c>
      <c r="W4736" s="1">
        <f t="shared" si="588"/>
        <v>1</v>
      </c>
      <c r="X4736" s="12">
        <f t="shared" si="589"/>
        <v>0.5</v>
      </c>
      <c r="Y4736" s="11">
        <f t="shared" si="590"/>
        <v>0</v>
      </c>
      <c r="Z4736" s="1">
        <f t="shared" si="591"/>
        <v>1</v>
      </c>
    </row>
    <row r="4737" spans="1:26" x14ac:dyDescent="0.2">
      <c r="A4737" s="1" t="s">
        <v>4760</v>
      </c>
      <c r="B4737" s="1">
        <v>1</v>
      </c>
      <c r="C4737" s="2">
        <v>41572</v>
      </c>
      <c r="D4737" s="2">
        <v>41605</v>
      </c>
      <c r="E4737" s="2">
        <v>41650</v>
      </c>
      <c r="F4737" s="1">
        <v>40</v>
      </c>
      <c r="G4737" s="1">
        <v>25</v>
      </c>
      <c r="H4737" s="1">
        <v>7.5</v>
      </c>
      <c r="I4737" s="1">
        <v>83.07</v>
      </c>
      <c r="J4737" s="1">
        <v>4.4444444444444398E-2</v>
      </c>
      <c r="K4737" s="1">
        <v>1</v>
      </c>
      <c r="L4737" s="1">
        <v>0</v>
      </c>
      <c r="M4737" s="1">
        <v>0</v>
      </c>
      <c r="N4737" s="1">
        <v>0</v>
      </c>
      <c r="O4737" s="1" t="s">
        <v>25</v>
      </c>
      <c r="P4737" s="1" t="s">
        <v>62</v>
      </c>
      <c r="Q4737" s="10">
        <f>I4737*Part2Out!C$72+'relay test.csv'!K4737*Part2Out!C$74+'relay test.csv'!L4737*Part2Out!C$75+'relay test.csv'!M4737*Part2Out!C$76</f>
        <v>0.97727222427775562</v>
      </c>
      <c r="R4737" s="11">
        <f t="shared" si="584"/>
        <v>2.6571981066627872</v>
      </c>
      <c r="S4737" s="12">
        <f t="shared" si="585"/>
        <v>0.72656663083736928</v>
      </c>
      <c r="T4737" s="11">
        <f t="shared" si="586"/>
        <v>1</v>
      </c>
      <c r="U4737" s="11">
        <f t="shared" si="587"/>
        <v>1</v>
      </c>
      <c r="W4737" s="1">
        <f t="shared" si="588"/>
        <v>1</v>
      </c>
      <c r="X4737" s="12">
        <f t="shared" si="589"/>
        <v>0.5</v>
      </c>
      <c r="Y4737" s="11">
        <f t="shared" si="590"/>
        <v>0</v>
      </c>
      <c r="Z4737" s="1">
        <f t="shared" si="591"/>
        <v>1</v>
      </c>
    </row>
    <row r="4738" spans="1:26" x14ac:dyDescent="0.2">
      <c r="A4738" s="1" t="s">
        <v>4761</v>
      </c>
      <c r="B4738" s="1">
        <v>1</v>
      </c>
      <c r="C4738" s="2">
        <v>41582</v>
      </c>
      <c r="D4738" s="2">
        <v>41582</v>
      </c>
      <c r="E4738" s="2">
        <v>41582</v>
      </c>
      <c r="F4738" s="1">
        <v>29</v>
      </c>
      <c r="G4738" s="1">
        <v>55.17241379</v>
      </c>
      <c r="H4738" s="1">
        <v>13.79310345</v>
      </c>
      <c r="I4738" s="1">
        <v>40</v>
      </c>
      <c r="J4738" s="1">
        <v>0</v>
      </c>
      <c r="K4738" s="1">
        <v>1</v>
      </c>
      <c r="L4738" s="1">
        <v>0</v>
      </c>
      <c r="M4738" s="1">
        <v>0</v>
      </c>
      <c r="N4738" s="1">
        <v>0</v>
      </c>
      <c r="O4738" s="1" t="s">
        <v>31</v>
      </c>
      <c r="P4738" s="1" t="s">
        <v>62</v>
      </c>
      <c r="Q4738" s="10">
        <f>I4738*Part2Out!C$72+'relay test.csv'!K4738*Part2Out!C$74+'relay test.csv'!L4738*Part2Out!C$75+'relay test.csv'!M4738*Part2Out!C$76</f>
        <v>0.89006507740550123</v>
      </c>
      <c r="R4738" s="11">
        <f t="shared" si="584"/>
        <v>2.435288128366222</v>
      </c>
      <c r="S4738" s="12">
        <f t="shared" si="585"/>
        <v>0.70890360207555958</v>
      </c>
      <c r="T4738" s="11">
        <f t="shared" si="586"/>
        <v>1</v>
      </c>
      <c r="U4738" s="11">
        <f t="shared" si="587"/>
        <v>1</v>
      </c>
      <c r="W4738" s="1">
        <f t="shared" si="588"/>
        <v>1</v>
      </c>
      <c r="X4738" s="12">
        <f t="shared" si="589"/>
        <v>0.5</v>
      </c>
      <c r="Y4738" s="11">
        <f t="shared" si="590"/>
        <v>0</v>
      </c>
      <c r="Z4738" s="1">
        <f t="shared" si="591"/>
        <v>1</v>
      </c>
    </row>
    <row r="4739" spans="1:26" x14ac:dyDescent="0.2">
      <c r="A4739" s="1" t="s">
        <v>4762</v>
      </c>
      <c r="B4739" s="1">
        <v>1</v>
      </c>
      <c r="C4739" s="2">
        <v>41572</v>
      </c>
      <c r="D4739" s="2">
        <v>41572</v>
      </c>
      <c r="E4739" s="2">
        <v>41572</v>
      </c>
      <c r="F4739" s="1">
        <v>33</v>
      </c>
      <c r="G4739" s="1">
        <v>12.121212119999999</v>
      </c>
      <c r="H4739" s="1">
        <v>0</v>
      </c>
      <c r="I4739" s="1">
        <v>40.020000000000003</v>
      </c>
      <c r="J4739" s="1">
        <v>0</v>
      </c>
      <c r="K4739" s="1">
        <v>1</v>
      </c>
      <c r="L4739" s="1">
        <v>1</v>
      </c>
      <c r="M4739" s="1">
        <v>0</v>
      </c>
      <c r="N4739" s="1">
        <v>0</v>
      </c>
      <c r="O4739" s="1" t="s">
        <v>22</v>
      </c>
      <c r="P4739" s="1" t="s">
        <v>27</v>
      </c>
      <c r="Q4739" s="10">
        <f>I4739*Part2Out!C$72+'relay test.csv'!K4739*Part2Out!C$74+'relay test.csv'!L4739*Part2Out!C$75+'relay test.csv'!M4739*Part2Out!C$76</f>
        <v>1.7578358420495039</v>
      </c>
      <c r="R4739" s="11">
        <f t="shared" si="584"/>
        <v>5.7998719634965958</v>
      </c>
      <c r="S4739" s="12">
        <f t="shared" si="585"/>
        <v>0.85293840746292737</v>
      </c>
      <c r="T4739" s="11">
        <f t="shared" si="586"/>
        <v>1</v>
      </c>
      <c r="U4739" s="11">
        <f t="shared" si="587"/>
        <v>1</v>
      </c>
      <c r="W4739" s="1">
        <f t="shared" si="588"/>
        <v>1</v>
      </c>
      <c r="X4739" s="12">
        <f t="shared" si="589"/>
        <v>0.5</v>
      </c>
      <c r="Y4739" s="11">
        <f t="shared" si="590"/>
        <v>0</v>
      </c>
      <c r="Z4739" s="1">
        <f t="shared" si="591"/>
        <v>1</v>
      </c>
    </row>
    <row r="4740" spans="1:26" x14ac:dyDescent="0.2">
      <c r="A4740" s="1" t="s">
        <v>4763</v>
      </c>
      <c r="B4740" s="1">
        <v>0</v>
      </c>
      <c r="C4740" s="2">
        <v>41572</v>
      </c>
      <c r="D4740" s="2">
        <v>41575</v>
      </c>
      <c r="E4740" s="2">
        <v>41575</v>
      </c>
      <c r="F4740" s="1">
        <v>1</v>
      </c>
      <c r="G4740" s="1">
        <v>0</v>
      </c>
      <c r="H4740" s="1">
        <v>0</v>
      </c>
      <c r="I4740" s="1">
        <v>39.97</v>
      </c>
      <c r="J4740" s="1">
        <v>0</v>
      </c>
      <c r="K4740" s="1">
        <v>1</v>
      </c>
      <c r="L4740" s="1">
        <v>0</v>
      </c>
      <c r="M4740" s="1">
        <v>0</v>
      </c>
      <c r="N4740" s="1">
        <v>0</v>
      </c>
      <c r="O4740" s="1" t="s">
        <v>29</v>
      </c>
      <c r="P4740" s="1" t="s">
        <v>27</v>
      </c>
      <c r="Q4740" s="10">
        <f>I4740*Part2Out!C$72+'relay test.csv'!K4740*Part2Out!C$74+'relay test.csv'!L4740*Part2Out!C$75+'relay test.csv'!M4740*Part2Out!C$76</f>
        <v>0.89000433409446877</v>
      </c>
      <c r="R4740" s="11">
        <f t="shared" si="584"/>
        <v>2.4351402053946982</v>
      </c>
      <c r="S4740" s="12">
        <f t="shared" si="585"/>
        <v>0.70889106697026361</v>
      </c>
      <c r="T4740" s="11">
        <f t="shared" si="586"/>
        <v>1</v>
      </c>
      <c r="U4740" s="11">
        <f t="shared" si="587"/>
        <v>0</v>
      </c>
      <c r="W4740" s="1">
        <f t="shared" si="588"/>
        <v>1</v>
      </c>
      <c r="X4740" s="12">
        <f t="shared" si="589"/>
        <v>0.5</v>
      </c>
      <c r="Y4740" s="11">
        <f t="shared" si="590"/>
        <v>0</v>
      </c>
      <c r="Z4740" s="1">
        <f t="shared" si="591"/>
        <v>0</v>
      </c>
    </row>
    <row r="4741" spans="1:26" x14ac:dyDescent="0.2">
      <c r="A4741" s="1" t="s">
        <v>4764</v>
      </c>
      <c r="B4741" s="1">
        <v>0</v>
      </c>
      <c r="C4741" s="2">
        <v>41572</v>
      </c>
      <c r="D4741" s="2">
        <v>41604</v>
      </c>
      <c r="E4741" s="2">
        <v>41611</v>
      </c>
      <c r="F4741" s="1">
        <v>11</v>
      </c>
      <c r="G4741" s="1">
        <v>63.636363639999999</v>
      </c>
      <c r="H4741" s="1">
        <v>9.0909090910000003</v>
      </c>
      <c r="I4741" s="1">
        <v>46.82</v>
      </c>
      <c r="J4741" s="1">
        <v>0.28571428571428598</v>
      </c>
      <c r="K4741" s="1">
        <v>1</v>
      </c>
      <c r="L4741" s="1">
        <v>0</v>
      </c>
      <c r="M4741" s="1">
        <v>0</v>
      </c>
      <c r="N4741" s="1">
        <v>0</v>
      </c>
      <c r="O4741" s="1" t="s">
        <v>29</v>
      </c>
      <c r="P4741" s="1" t="s">
        <v>62</v>
      </c>
      <c r="Q4741" s="10">
        <f>I4741*Part2Out!C$72+'relay test.csv'!K4741*Part2Out!C$74+'relay test.csv'!L4741*Part2Out!C$75+'relay test.csv'!M4741*Part2Out!C$76</f>
        <v>0.9038740567802116</v>
      </c>
      <c r="R4741" s="11">
        <f t="shared" si="584"/>
        <v>2.4691502343745562</v>
      </c>
      <c r="S4741" s="12">
        <f t="shared" si="585"/>
        <v>0.71174497140787929</v>
      </c>
      <c r="T4741" s="11">
        <f t="shared" si="586"/>
        <v>1</v>
      </c>
      <c r="U4741" s="11">
        <f t="shared" si="587"/>
        <v>0</v>
      </c>
      <c r="W4741" s="1">
        <f t="shared" si="588"/>
        <v>1</v>
      </c>
      <c r="X4741" s="12">
        <f t="shared" si="589"/>
        <v>0.5</v>
      </c>
      <c r="Y4741" s="11">
        <f t="shared" si="590"/>
        <v>0</v>
      </c>
      <c r="Z4741" s="1">
        <f t="shared" si="591"/>
        <v>0</v>
      </c>
    </row>
    <row r="4742" spans="1:26" x14ac:dyDescent="0.2">
      <c r="A4742" s="1" t="s">
        <v>4765</v>
      </c>
      <c r="B4742" s="1">
        <v>1</v>
      </c>
      <c r="C4742" s="2">
        <v>41572</v>
      </c>
      <c r="D4742" s="2">
        <v>41575</v>
      </c>
      <c r="E4742" s="2">
        <v>41575</v>
      </c>
      <c r="F4742" s="1">
        <v>32</v>
      </c>
      <c r="G4742" s="1">
        <v>9.375</v>
      </c>
      <c r="H4742" s="1">
        <v>6.25</v>
      </c>
      <c r="I4742" s="1">
        <v>71.98</v>
      </c>
      <c r="J4742" s="1">
        <v>0</v>
      </c>
      <c r="K4742" s="1">
        <v>1</v>
      </c>
      <c r="L4742" s="1">
        <v>0</v>
      </c>
      <c r="M4742" s="1">
        <v>0</v>
      </c>
      <c r="N4742" s="1">
        <v>0</v>
      </c>
      <c r="O4742" s="1" t="s">
        <v>35</v>
      </c>
      <c r="P4742" s="1" t="s">
        <v>27</v>
      </c>
      <c r="Q4742" s="10">
        <f>I4742*Part2Out!C$72+'relay test.csv'!K4742*Part2Out!C$74+'relay test.csv'!L4742*Part2Out!C$75+'relay test.csv'!M4742*Part2Out!C$76</f>
        <v>0.95481744696609316</v>
      </c>
      <c r="R4742" s="11">
        <f t="shared" ref="R4742:R4805" si="592">EXP(Q4742)</f>
        <v>2.5981962310189921</v>
      </c>
      <c r="S4742" s="12">
        <f t="shared" ref="S4742:S4805" si="593">R4742/(1+R4742)</f>
        <v>0.7220829727463739</v>
      </c>
      <c r="T4742" s="11">
        <f t="shared" ref="T4742:T4805" si="594">1*(S4742&gt;0.5)+0*(S4742&lt;=0.5)</f>
        <v>1</v>
      </c>
      <c r="U4742" s="11">
        <f t="shared" ref="U4742:U4805" si="595">B4742</f>
        <v>1</v>
      </c>
      <c r="W4742" s="1">
        <f t="shared" ref="W4742:W4805" si="596">EXP(V4742)</f>
        <v>1</v>
      </c>
      <c r="X4742" s="12">
        <f t="shared" ref="X4742:X4805" si="597">W4742/(1+W4742)</f>
        <v>0.5</v>
      </c>
      <c r="Y4742" s="11">
        <f t="shared" ref="Y4742:Y4805" si="598">1*(X4742&gt;0.5)+0*(X4742&lt;=0.5)</f>
        <v>0</v>
      </c>
      <c r="Z4742" s="1">
        <f t="shared" ref="Z4742:Z4805" si="599">U4742</f>
        <v>1</v>
      </c>
    </row>
    <row r="4743" spans="1:26" x14ac:dyDescent="0.2">
      <c r="A4743" s="1" t="s">
        <v>4766</v>
      </c>
      <c r="B4743" s="1">
        <v>1</v>
      </c>
      <c r="C4743" s="2">
        <v>41572</v>
      </c>
      <c r="D4743" s="2">
        <v>41572</v>
      </c>
      <c r="E4743" s="2">
        <v>41584</v>
      </c>
      <c r="F4743" s="1">
        <v>33</v>
      </c>
      <c r="G4743" s="1">
        <v>3.0303030299999998</v>
      </c>
      <c r="H4743" s="1">
        <v>3.0303030299999998</v>
      </c>
      <c r="I4743" s="1">
        <v>23.75</v>
      </c>
      <c r="J4743" s="1">
        <v>0.16666666666666699</v>
      </c>
      <c r="K4743" s="1">
        <v>1</v>
      </c>
      <c r="L4743" s="1">
        <v>0</v>
      </c>
      <c r="M4743" s="1">
        <v>0</v>
      </c>
      <c r="N4743" s="1">
        <v>0</v>
      </c>
      <c r="O4743" s="1" t="s">
        <v>35</v>
      </c>
      <c r="P4743" s="1" t="s">
        <v>166</v>
      </c>
      <c r="Q4743" s="10">
        <f>I4743*Part2Out!C$72+'relay test.csv'!K4743*Part2Out!C$74+'relay test.csv'!L4743*Part2Out!C$75+'relay test.csv'!M4743*Part2Out!C$76</f>
        <v>0.8571624505962574</v>
      </c>
      <c r="R4743" s="11">
        <f t="shared" si="592"/>
        <v>2.3564646132109246</v>
      </c>
      <c r="S4743" s="12">
        <f t="shared" si="593"/>
        <v>0.70206746823308197</v>
      </c>
      <c r="T4743" s="11">
        <f t="shared" si="594"/>
        <v>1</v>
      </c>
      <c r="U4743" s="11">
        <f t="shared" si="595"/>
        <v>1</v>
      </c>
      <c r="W4743" s="1">
        <f t="shared" si="596"/>
        <v>1</v>
      </c>
      <c r="X4743" s="12">
        <f t="shared" si="597"/>
        <v>0.5</v>
      </c>
      <c r="Y4743" s="11">
        <f t="shared" si="598"/>
        <v>0</v>
      </c>
      <c r="Z4743" s="1">
        <f t="shared" si="599"/>
        <v>1</v>
      </c>
    </row>
    <row r="4744" spans="1:26" x14ac:dyDescent="0.2">
      <c r="A4744" s="1" t="s">
        <v>4767</v>
      </c>
      <c r="B4744" s="1">
        <v>1</v>
      </c>
      <c r="C4744" s="2">
        <v>41583</v>
      </c>
      <c r="D4744" s="2">
        <v>41583</v>
      </c>
      <c r="E4744" s="2">
        <v>41583</v>
      </c>
      <c r="F4744" s="1">
        <v>36</v>
      </c>
      <c r="G4744" s="1">
        <v>16.666666670000001</v>
      </c>
      <c r="H4744" s="1">
        <v>5.5555555559999998</v>
      </c>
      <c r="I4744" s="1">
        <v>40</v>
      </c>
      <c r="J4744" s="1">
        <v>0</v>
      </c>
      <c r="K4744" s="1">
        <v>1</v>
      </c>
      <c r="L4744" s="1">
        <v>0</v>
      </c>
      <c r="M4744" s="1">
        <v>0</v>
      </c>
      <c r="N4744" s="1">
        <v>0</v>
      </c>
      <c r="O4744" s="1" t="s">
        <v>25</v>
      </c>
      <c r="P4744" s="1" t="s">
        <v>62</v>
      </c>
      <c r="Q4744" s="10">
        <f>I4744*Part2Out!C$72+'relay test.csv'!K4744*Part2Out!C$74+'relay test.csv'!L4744*Part2Out!C$75+'relay test.csv'!M4744*Part2Out!C$76</f>
        <v>0.89006507740550123</v>
      </c>
      <c r="R4744" s="11">
        <f t="shared" si="592"/>
        <v>2.435288128366222</v>
      </c>
      <c r="S4744" s="12">
        <f t="shared" si="593"/>
        <v>0.70890360207555958</v>
      </c>
      <c r="T4744" s="11">
        <f t="shared" si="594"/>
        <v>1</v>
      </c>
      <c r="U4744" s="11">
        <f t="shared" si="595"/>
        <v>1</v>
      </c>
      <c r="W4744" s="1">
        <f t="shared" si="596"/>
        <v>1</v>
      </c>
      <c r="X4744" s="12">
        <f t="shared" si="597"/>
        <v>0.5</v>
      </c>
      <c r="Y4744" s="11">
        <f t="shared" si="598"/>
        <v>0</v>
      </c>
      <c r="Z4744" s="1">
        <f t="shared" si="599"/>
        <v>1</v>
      </c>
    </row>
    <row r="4745" spans="1:26" x14ac:dyDescent="0.2">
      <c r="A4745" s="1" t="s">
        <v>4768</v>
      </c>
      <c r="B4745" s="1">
        <v>1</v>
      </c>
      <c r="C4745" s="2">
        <v>41572</v>
      </c>
      <c r="D4745" s="2">
        <v>41572</v>
      </c>
      <c r="E4745" s="2">
        <v>41589</v>
      </c>
      <c r="F4745" s="1">
        <v>26</v>
      </c>
      <c r="G4745" s="1">
        <v>84.61538462</v>
      </c>
      <c r="H4745" s="1">
        <v>7.692307692</v>
      </c>
      <c r="I4745" s="1">
        <v>38.97</v>
      </c>
      <c r="J4745" s="1">
        <v>0.17647058823529399</v>
      </c>
      <c r="K4745" s="1">
        <v>1</v>
      </c>
      <c r="L4745" s="1">
        <v>0</v>
      </c>
      <c r="M4745" s="1">
        <v>0</v>
      </c>
      <c r="N4745" s="1">
        <v>0</v>
      </c>
      <c r="O4745" s="1" t="s">
        <v>29</v>
      </c>
      <c r="P4745" s="1" t="s">
        <v>27</v>
      </c>
      <c r="Q4745" s="10">
        <f>I4745*Part2Out!C$72+'relay test.csv'!K4745*Part2Out!C$74+'relay test.csv'!L4745*Part2Out!C$75+'relay test.csv'!M4745*Part2Out!C$76</f>
        <v>0.88797955706005371</v>
      </c>
      <c r="R4745" s="11">
        <f t="shared" si="592"/>
        <v>2.4302145777628974</v>
      </c>
      <c r="S4745" s="12">
        <f t="shared" si="593"/>
        <v>0.70847304816360035</v>
      </c>
      <c r="T4745" s="11">
        <f t="shared" si="594"/>
        <v>1</v>
      </c>
      <c r="U4745" s="11">
        <f t="shared" si="595"/>
        <v>1</v>
      </c>
      <c r="W4745" s="1">
        <f t="shared" si="596"/>
        <v>1</v>
      </c>
      <c r="X4745" s="12">
        <f t="shared" si="597"/>
        <v>0.5</v>
      </c>
      <c r="Y4745" s="11">
        <f t="shared" si="598"/>
        <v>0</v>
      </c>
      <c r="Z4745" s="1">
        <f t="shared" si="599"/>
        <v>1</v>
      </c>
    </row>
    <row r="4746" spans="1:26" x14ac:dyDescent="0.2">
      <c r="A4746" s="1" t="s">
        <v>4769</v>
      </c>
      <c r="B4746" s="1">
        <v>1</v>
      </c>
      <c r="C4746" s="2">
        <v>41572</v>
      </c>
      <c r="D4746" s="2">
        <v>41576</v>
      </c>
      <c r="E4746" s="2">
        <v>41576</v>
      </c>
      <c r="F4746" s="1">
        <v>29</v>
      </c>
      <c r="G4746" s="1">
        <v>27.586206900000001</v>
      </c>
      <c r="H4746" s="1">
        <v>24.137931030000001</v>
      </c>
      <c r="I4746" s="1">
        <v>130.91</v>
      </c>
      <c r="J4746" s="1">
        <v>0</v>
      </c>
      <c r="K4746" s="1">
        <v>1</v>
      </c>
      <c r="L4746" s="1">
        <v>1</v>
      </c>
      <c r="M4746" s="1">
        <v>0</v>
      </c>
      <c r="N4746" s="1">
        <v>0</v>
      </c>
      <c r="O4746" s="1" t="s">
        <v>29</v>
      </c>
      <c r="P4746" s="1" t="s">
        <v>23</v>
      </c>
      <c r="Q4746" s="10">
        <f>I4746*Part2Out!C$72+'relay test.csv'!K4746*Part2Out!C$74+'relay test.csv'!L4746*Part2Out!C$75+'relay test.csv'!M4746*Part2Out!C$76</f>
        <v>1.9418678267074838</v>
      </c>
      <c r="R4746" s="11">
        <f t="shared" si="592"/>
        <v>6.9717608578759975</v>
      </c>
      <c r="S4746" s="12">
        <f t="shared" si="593"/>
        <v>0.87455720036909879</v>
      </c>
      <c r="T4746" s="11">
        <f t="shared" si="594"/>
        <v>1</v>
      </c>
      <c r="U4746" s="11">
        <f t="shared" si="595"/>
        <v>1</v>
      </c>
      <c r="W4746" s="1">
        <f t="shared" si="596"/>
        <v>1</v>
      </c>
      <c r="X4746" s="12">
        <f t="shared" si="597"/>
        <v>0.5</v>
      </c>
      <c r="Y4746" s="11">
        <f t="shared" si="598"/>
        <v>0</v>
      </c>
      <c r="Z4746" s="1">
        <f t="shared" si="599"/>
        <v>1</v>
      </c>
    </row>
    <row r="4747" spans="1:26" x14ac:dyDescent="0.2">
      <c r="A4747" s="1" t="s">
        <v>4770</v>
      </c>
      <c r="B4747" s="1">
        <v>0</v>
      </c>
      <c r="C4747" s="2">
        <v>41572</v>
      </c>
      <c r="D4747" s="2">
        <v>41572</v>
      </c>
      <c r="E4747" s="2">
        <v>41572</v>
      </c>
      <c r="F4747" s="1">
        <v>2</v>
      </c>
      <c r="G4747" s="1">
        <v>100</v>
      </c>
      <c r="H4747" s="1">
        <v>50</v>
      </c>
      <c r="I4747" s="1">
        <v>40.020000000000003</v>
      </c>
      <c r="J4747" s="1">
        <v>0</v>
      </c>
      <c r="K4747" s="1">
        <v>1</v>
      </c>
      <c r="L4747" s="1">
        <v>0</v>
      </c>
      <c r="M4747" s="1">
        <v>0</v>
      </c>
      <c r="N4747" s="1">
        <v>0</v>
      </c>
      <c r="O4747" s="1" t="s">
        <v>22</v>
      </c>
      <c r="P4747" s="1" t="s">
        <v>27</v>
      </c>
      <c r="Q4747" s="10">
        <f>I4747*Part2Out!C$72+'relay test.csv'!K4747*Part2Out!C$74+'relay test.csv'!L4747*Part2Out!C$75+'relay test.csv'!M4747*Part2Out!C$76</f>
        <v>0.89010557294618953</v>
      </c>
      <c r="R4747" s="11">
        <f t="shared" si="592"/>
        <v>2.4353867486725398</v>
      </c>
      <c r="S4747" s="12">
        <f t="shared" si="593"/>
        <v>0.70891195863568846</v>
      </c>
      <c r="T4747" s="11">
        <f t="shared" si="594"/>
        <v>1</v>
      </c>
      <c r="U4747" s="11">
        <f t="shared" si="595"/>
        <v>0</v>
      </c>
      <c r="W4747" s="1">
        <f t="shared" si="596"/>
        <v>1</v>
      </c>
      <c r="X4747" s="12">
        <f t="shared" si="597"/>
        <v>0.5</v>
      </c>
      <c r="Y4747" s="11">
        <f t="shared" si="598"/>
        <v>0</v>
      </c>
      <c r="Z4747" s="1">
        <f t="shared" si="599"/>
        <v>0</v>
      </c>
    </row>
    <row r="4748" spans="1:26" x14ac:dyDescent="0.2">
      <c r="A4748" s="1" t="s">
        <v>4771</v>
      </c>
      <c r="B4748" s="1">
        <v>1</v>
      </c>
      <c r="C4748" s="2">
        <v>41572</v>
      </c>
      <c r="D4748" s="2">
        <v>41596</v>
      </c>
      <c r="E4748" s="2">
        <v>41653</v>
      </c>
      <c r="F4748" s="1">
        <v>36</v>
      </c>
      <c r="G4748" s="1">
        <v>33.333333330000002</v>
      </c>
      <c r="H4748" s="1">
        <v>8.3333333330000006</v>
      </c>
      <c r="I4748" s="1">
        <v>56.08</v>
      </c>
      <c r="J4748" s="1">
        <v>5.2631578947368397E-2</v>
      </c>
      <c r="K4748" s="1">
        <v>1</v>
      </c>
      <c r="L4748" s="1">
        <v>0</v>
      </c>
      <c r="M4748" s="1">
        <v>0</v>
      </c>
      <c r="N4748" s="1">
        <v>0</v>
      </c>
      <c r="O4748" s="1" t="s">
        <v>35</v>
      </c>
      <c r="P4748" s="1" t="s">
        <v>166</v>
      </c>
      <c r="Q4748" s="10">
        <f>I4748*Part2Out!C$72+'relay test.csv'!K4748*Part2Out!C$74+'relay test.csv'!L4748*Part2Out!C$75+'relay test.csv'!M4748*Part2Out!C$76</f>
        <v>0.92262349211889449</v>
      </c>
      <c r="R4748" s="11">
        <f t="shared" si="592"/>
        <v>2.515882136415025</v>
      </c>
      <c r="S4748" s="12">
        <f t="shared" si="593"/>
        <v>0.71557635859214219</v>
      </c>
      <c r="T4748" s="11">
        <f t="shared" si="594"/>
        <v>1</v>
      </c>
      <c r="U4748" s="11">
        <f t="shared" si="595"/>
        <v>1</v>
      </c>
      <c r="W4748" s="1">
        <f t="shared" si="596"/>
        <v>1</v>
      </c>
      <c r="X4748" s="12">
        <f t="shared" si="597"/>
        <v>0.5</v>
      </c>
      <c r="Y4748" s="11">
        <f t="shared" si="598"/>
        <v>0</v>
      </c>
      <c r="Z4748" s="1">
        <f t="shared" si="599"/>
        <v>1</v>
      </c>
    </row>
    <row r="4749" spans="1:26" x14ac:dyDescent="0.2">
      <c r="A4749" s="1" t="s">
        <v>4772</v>
      </c>
      <c r="B4749" s="1">
        <v>1</v>
      </c>
      <c r="C4749" s="2">
        <v>41541</v>
      </c>
      <c r="D4749" s="2">
        <v>41585</v>
      </c>
      <c r="E4749" s="2">
        <v>41585</v>
      </c>
      <c r="F4749" s="1">
        <v>25</v>
      </c>
      <c r="G4749" s="1">
        <v>92</v>
      </c>
      <c r="H4749" s="1">
        <v>0</v>
      </c>
      <c r="I4749" s="1">
        <v>41.29</v>
      </c>
      <c r="J4749" s="1">
        <v>0</v>
      </c>
      <c r="K4749" s="1">
        <v>1</v>
      </c>
      <c r="L4749" s="1">
        <v>0</v>
      </c>
      <c r="M4749" s="1">
        <v>0</v>
      </c>
      <c r="N4749" s="1">
        <v>0</v>
      </c>
      <c r="O4749" s="1" t="s">
        <v>25</v>
      </c>
      <c r="P4749" s="1" t="s">
        <v>27</v>
      </c>
      <c r="Q4749" s="10">
        <f>I4749*Part2Out!C$72+'relay test.csv'!K4749*Part2Out!C$74+'relay test.csv'!L4749*Part2Out!C$75+'relay test.csv'!M4749*Part2Out!C$76</f>
        <v>0.89267703977989665</v>
      </c>
      <c r="R4749" s="11">
        <f t="shared" si="592"/>
        <v>2.4416573237566124</v>
      </c>
      <c r="S4749" s="12">
        <f t="shared" si="593"/>
        <v>0.70944231051205076</v>
      </c>
      <c r="T4749" s="11">
        <f t="shared" si="594"/>
        <v>1</v>
      </c>
      <c r="U4749" s="11">
        <f t="shared" si="595"/>
        <v>1</v>
      </c>
      <c r="W4749" s="1">
        <f t="shared" si="596"/>
        <v>1</v>
      </c>
      <c r="X4749" s="12">
        <f t="shared" si="597"/>
        <v>0.5</v>
      </c>
      <c r="Y4749" s="11">
        <f t="shared" si="598"/>
        <v>0</v>
      </c>
      <c r="Z4749" s="1">
        <f t="shared" si="599"/>
        <v>1</v>
      </c>
    </row>
    <row r="4750" spans="1:26" x14ac:dyDescent="0.2">
      <c r="A4750" s="1" t="s">
        <v>4773</v>
      </c>
      <c r="B4750" s="1">
        <v>1</v>
      </c>
      <c r="C4750" s="2">
        <v>41572</v>
      </c>
      <c r="D4750" s="2">
        <v>41572</v>
      </c>
      <c r="E4750" s="2">
        <v>41572</v>
      </c>
      <c r="F4750" s="1">
        <v>31</v>
      </c>
      <c r="G4750" s="1">
        <v>16.129032259999999</v>
      </c>
      <c r="H4750" s="1">
        <v>3.225806452</v>
      </c>
      <c r="I4750" s="1">
        <v>40</v>
      </c>
      <c r="J4750" s="1">
        <v>0</v>
      </c>
      <c r="K4750" s="1">
        <v>1</v>
      </c>
      <c r="L4750" s="1">
        <v>0</v>
      </c>
      <c r="M4750" s="1">
        <v>0</v>
      </c>
      <c r="N4750" s="1">
        <v>0</v>
      </c>
      <c r="O4750" s="1" t="s">
        <v>22</v>
      </c>
      <c r="P4750" s="1" t="s">
        <v>62</v>
      </c>
      <c r="Q4750" s="10">
        <f>I4750*Part2Out!C$72+'relay test.csv'!K4750*Part2Out!C$74+'relay test.csv'!L4750*Part2Out!C$75+'relay test.csv'!M4750*Part2Out!C$76</f>
        <v>0.89006507740550123</v>
      </c>
      <c r="R4750" s="11">
        <f t="shared" si="592"/>
        <v>2.435288128366222</v>
      </c>
      <c r="S4750" s="12">
        <f t="shared" si="593"/>
        <v>0.70890360207555958</v>
      </c>
      <c r="T4750" s="11">
        <f t="shared" si="594"/>
        <v>1</v>
      </c>
      <c r="U4750" s="11">
        <f t="shared" si="595"/>
        <v>1</v>
      </c>
      <c r="W4750" s="1">
        <f t="shared" si="596"/>
        <v>1</v>
      </c>
      <c r="X4750" s="12">
        <f t="shared" si="597"/>
        <v>0.5</v>
      </c>
      <c r="Y4750" s="11">
        <f t="shared" si="598"/>
        <v>0</v>
      </c>
      <c r="Z4750" s="1">
        <f t="shared" si="599"/>
        <v>1</v>
      </c>
    </row>
    <row r="4751" spans="1:26" x14ac:dyDescent="0.2">
      <c r="A4751" s="1" t="s">
        <v>4774</v>
      </c>
      <c r="B4751" s="1">
        <v>1</v>
      </c>
      <c r="C4751" s="2">
        <v>41572</v>
      </c>
      <c r="D4751" s="2">
        <v>41572</v>
      </c>
      <c r="E4751" s="2">
        <v>41572</v>
      </c>
      <c r="F4751" s="1">
        <v>29</v>
      </c>
      <c r="G4751" s="1">
        <v>27.586206900000001</v>
      </c>
      <c r="H4751" s="1">
        <v>0</v>
      </c>
      <c r="I4751" s="1">
        <v>40.020000000000003</v>
      </c>
      <c r="J4751" s="1">
        <v>0</v>
      </c>
      <c r="K4751" s="1">
        <v>1</v>
      </c>
      <c r="L4751" s="1">
        <v>1</v>
      </c>
      <c r="M4751" s="1">
        <v>0</v>
      </c>
      <c r="N4751" s="1">
        <v>0</v>
      </c>
      <c r="O4751" s="1" t="s">
        <v>25</v>
      </c>
      <c r="P4751" s="1" t="s">
        <v>27</v>
      </c>
      <c r="Q4751" s="10">
        <f>I4751*Part2Out!C$72+'relay test.csv'!K4751*Part2Out!C$74+'relay test.csv'!L4751*Part2Out!C$75+'relay test.csv'!M4751*Part2Out!C$76</f>
        <v>1.7578358420495039</v>
      </c>
      <c r="R4751" s="11">
        <f t="shared" si="592"/>
        <v>5.7998719634965958</v>
      </c>
      <c r="S4751" s="12">
        <f t="shared" si="593"/>
        <v>0.85293840746292737</v>
      </c>
      <c r="T4751" s="11">
        <f t="shared" si="594"/>
        <v>1</v>
      </c>
      <c r="U4751" s="11">
        <f t="shared" si="595"/>
        <v>1</v>
      </c>
      <c r="W4751" s="1">
        <f t="shared" si="596"/>
        <v>1</v>
      </c>
      <c r="X4751" s="12">
        <f t="shared" si="597"/>
        <v>0.5</v>
      </c>
      <c r="Y4751" s="11">
        <f t="shared" si="598"/>
        <v>0</v>
      </c>
      <c r="Z4751" s="1">
        <f t="shared" si="599"/>
        <v>1</v>
      </c>
    </row>
    <row r="4752" spans="1:26" x14ac:dyDescent="0.2">
      <c r="A4752" s="1" t="s">
        <v>4775</v>
      </c>
      <c r="B4752" s="1">
        <v>1</v>
      </c>
      <c r="C4752" s="2">
        <v>41572</v>
      </c>
      <c r="D4752" s="2">
        <v>41573</v>
      </c>
      <c r="E4752" s="2">
        <v>41573</v>
      </c>
      <c r="F4752" s="1">
        <v>30</v>
      </c>
      <c r="G4752" s="1">
        <v>33.333333330000002</v>
      </c>
      <c r="H4752" s="1">
        <v>0</v>
      </c>
      <c r="I4752" s="1">
        <v>40.020000000000003</v>
      </c>
      <c r="J4752" s="1">
        <v>0</v>
      </c>
      <c r="K4752" s="1">
        <v>1</v>
      </c>
      <c r="L4752" s="1">
        <v>1</v>
      </c>
      <c r="M4752" s="1">
        <v>0</v>
      </c>
      <c r="N4752" s="1">
        <v>0</v>
      </c>
      <c r="O4752" s="1" t="s">
        <v>25</v>
      </c>
      <c r="P4752" s="1" t="s">
        <v>27</v>
      </c>
      <c r="Q4752" s="10">
        <f>I4752*Part2Out!C$72+'relay test.csv'!K4752*Part2Out!C$74+'relay test.csv'!L4752*Part2Out!C$75+'relay test.csv'!M4752*Part2Out!C$76</f>
        <v>1.7578358420495039</v>
      </c>
      <c r="R4752" s="11">
        <f t="shared" si="592"/>
        <v>5.7998719634965958</v>
      </c>
      <c r="S4752" s="12">
        <f t="shared" si="593"/>
        <v>0.85293840746292737</v>
      </c>
      <c r="T4752" s="11">
        <f t="shared" si="594"/>
        <v>1</v>
      </c>
      <c r="U4752" s="11">
        <f t="shared" si="595"/>
        <v>1</v>
      </c>
      <c r="W4752" s="1">
        <f t="shared" si="596"/>
        <v>1</v>
      </c>
      <c r="X4752" s="12">
        <f t="shared" si="597"/>
        <v>0.5</v>
      </c>
      <c r="Y4752" s="11">
        <f t="shared" si="598"/>
        <v>0</v>
      </c>
      <c r="Z4752" s="1">
        <f t="shared" si="599"/>
        <v>1</v>
      </c>
    </row>
    <row r="4753" spans="1:26" x14ac:dyDescent="0.2">
      <c r="A4753" s="1" t="s">
        <v>4776</v>
      </c>
      <c r="B4753" s="1">
        <v>1</v>
      </c>
      <c r="C4753" s="2">
        <v>41573</v>
      </c>
      <c r="D4753" s="2">
        <v>41573</v>
      </c>
      <c r="E4753" s="2">
        <v>41651</v>
      </c>
      <c r="F4753" s="1">
        <v>36</v>
      </c>
      <c r="G4753" s="1">
        <v>52.777777780000001</v>
      </c>
      <c r="H4753" s="1">
        <v>8.3333333330000006</v>
      </c>
      <c r="I4753" s="1">
        <v>32.51</v>
      </c>
      <c r="J4753" s="1">
        <v>7.69230769230769E-2</v>
      </c>
      <c r="K4753" s="1">
        <v>1</v>
      </c>
      <c r="L4753" s="1">
        <v>1</v>
      </c>
      <c r="M4753" s="1">
        <v>0</v>
      </c>
      <c r="N4753" s="1">
        <v>0</v>
      </c>
      <c r="O4753" s="1" t="s">
        <v>25</v>
      </c>
      <c r="P4753" s="1" t="s">
        <v>23</v>
      </c>
      <c r="Q4753" s="10">
        <f>I4753*Part2Out!C$72+'relay test.csv'!K4753*Part2Out!C$74+'relay test.csv'!L4753*Part2Out!C$75+'relay test.csv'!M4753*Part2Out!C$76</f>
        <v>1.7426297665210473</v>
      </c>
      <c r="R4753" s="11">
        <f t="shared" si="592"/>
        <v>5.7123458234234858</v>
      </c>
      <c r="S4753" s="12">
        <f t="shared" si="593"/>
        <v>0.85102078672550097</v>
      </c>
      <c r="T4753" s="11">
        <f t="shared" si="594"/>
        <v>1</v>
      </c>
      <c r="U4753" s="11">
        <f t="shared" si="595"/>
        <v>1</v>
      </c>
      <c r="W4753" s="1">
        <f t="shared" si="596"/>
        <v>1</v>
      </c>
      <c r="X4753" s="12">
        <f t="shared" si="597"/>
        <v>0.5</v>
      </c>
      <c r="Y4753" s="11">
        <f t="shared" si="598"/>
        <v>0</v>
      </c>
      <c r="Z4753" s="1">
        <f t="shared" si="599"/>
        <v>1</v>
      </c>
    </row>
    <row r="4754" spans="1:26" x14ac:dyDescent="0.2">
      <c r="A4754" s="1" t="s">
        <v>4777</v>
      </c>
      <c r="B4754" s="1">
        <v>1</v>
      </c>
      <c r="C4754" s="2">
        <v>41567</v>
      </c>
      <c r="D4754" s="2">
        <v>41600</v>
      </c>
      <c r="E4754" s="2">
        <v>41600</v>
      </c>
      <c r="F4754" s="1">
        <v>36</v>
      </c>
      <c r="G4754" s="1">
        <v>11.11111111</v>
      </c>
      <c r="H4754" s="1">
        <v>8.3333333330000006</v>
      </c>
      <c r="I4754" s="1">
        <v>530.47</v>
      </c>
      <c r="J4754" s="1">
        <v>0</v>
      </c>
      <c r="K4754" s="1">
        <v>1</v>
      </c>
      <c r="L4754" s="1">
        <v>0</v>
      </c>
      <c r="M4754" s="1">
        <v>0</v>
      </c>
      <c r="N4754" s="1">
        <v>0</v>
      </c>
      <c r="O4754" s="1" t="s">
        <v>25</v>
      </c>
      <c r="P4754" s="1" t="s">
        <v>23</v>
      </c>
      <c r="Q4754" s="10">
        <f>I4754*Part2Out!C$72+'relay test.csv'!K4754*Part2Out!C$74+'relay test.csv'!L4754*Part2Out!C$75+'relay test.csv'!M4754*Part2Out!C$76</f>
        <v>1.8831574694750297</v>
      </c>
      <c r="R4754" s="11">
        <f t="shared" si="592"/>
        <v>6.5742300561130502</v>
      </c>
      <c r="S4754" s="12">
        <f t="shared" si="593"/>
        <v>0.86797337913007877</v>
      </c>
      <c r="T4754" s="11">
        <f t="shared" si="594"/>
        <v>1</v>
      </c>
      <c r="U4754" s="11">
        <f t="shared" si="595"/>
        <v>1</v>
      </c>
      <c r="W4754" s="1">
        <f t="shared" si="596"/>
        <v>1</v>
      </c>
      <c r="X4754" s="12">
        <f t="shared" si="597"/>
        <v>0.5</v>
      </c>
      <c r="Y4754" s="11">
        <f t="shared" si="598"/>
        <v>0</v>
      </c>
      <c r="Z4754" s="1">
        <f t="shared" si="599"/>
        <v>1</v>
      </c>
    </row>
    <row r="4755" spans="1:26" x14ac:dyDescent="0.2">
      <c r="A4755" s="1" t="s">
        <v>4778</v>
      </c>
      <c r="B4755" s="1">
        <v>1</v>
      </c>
      <c r="C4755" s="2">
        <v>41570</v>
      </c>
      <c r="D4755" s="2">
        <v>41573</v>
      </c>
      <c r="E4755" s="2">
        <v>41630</v>
      </c>
      <c r="F4755" s="1">
        <v>39</v>
      </c>
      <c r="G4755" s="1">
        <v>12.820512819999999</v>
      </c>
      <c r="H4755" s="1">
        <v>5.1282051280000003</v>
      </c>
      <c r="I4755" s="1">
        <v>26.15</v>
      </c>
      <c r="J4755" s="1">
        <v>7.0175438596491196E-2</v>
      </c>
      <c r="K4755" s="1">
        <v>1</v>
      </c>
      <c r="L4755" s="1">
        <v>1</v>
      </c>
      <c r="M4755" s="1">
        <v>0</v>
      </c>
      <c r="N4755" s="1">
        <v>0</v>
      </c>
      <c r="O4755" s="1" t="s">
        <v>25</v>
      </c>
      <c r="P4755" s="1" t="s">
        <v>23</v>
      </c>
      <c r="Q4755" s="10">
        <f>I4755*Part2Out!C$72+'relay test.csv'!K4755*Part2Out!C$74+'relay test.csv'!L4755*Part2Out!C$75+'relay test.csv'!M4755*Part2Out!C$76</f>
        <v>1.7297521845821677</v>
      </c>
      <c r="R4755" s="11">
        <f t="shared" si="592"/>
        <v>5.6392562406121263</v>
      </c>
      <c r="S4755" s="12">
        <f t="shared" si="593"/>
        <v>0.8493807192011914</v>
      </c>
      <c r="T4755" s="11">
        <f t="shared" si="594"/>
        <v>1</v>
      </c>
      <c r="U4755" s="11">
        <f t="shared" si="595"/>
        <v>1</v>
      </c>
      <c r="W4755" s="1">
        <f t="shared" si="596"/>
        <v>1</v>
      </c>
      <c r="X4755" s="12">
        <f t="shared" si="597"/>
        <v>0.5</v>
      </c>
      <c r="Y4755" s="11">
        <f t="shared" si="598"/>
        <v>0</v>
      </c>
      <c r="Z4755" s="1">
        <f t="shared" si="599"/>
        <v>1</v>
      </c>
    </row>
    <row r="4756" spans="1:26" x14ac:dyDescent="0.2">
      <c r="A4756" s="1" t="s">
        <v>4779</v>
      </c>
      <c r="B4756" s="1">
        <v>1</v>
      </c>
      <c r="C4756" s="2">
        <v>41573</v>
      </c>
      <c r="D4756" s="2">
        <v>41576</v>
      </c>
      <c r="E4756" s="2">
        <v>41576</v>
      </c>
      <c r="F4756" s="1">
        <v>26</v>
      </c>
      <c r="G4756" s="1">
        <v>50</v>
      </c>
      <c r="H4756" s="1">
        <v>19.23076923</v>
      </c>
      <c r="I4756" s="1">
        <v>52.93</v>
      </c>
      <c r="J4756" s="1">
        <v>0</v>
      </c>
      <c r="K4756" s="1">
        <v>1</v>
      </c>
      <c r="L4756" s="1">
        <v>0</v>
      </c>
      <c r="M4756" s="1">
        <v>0</v>
      </c>
      <c r="N4756" s="1">
        <v>0</v>
      </c>
      <c r="O4756" s="1" t="s">
        <v>35</v>
      </c>
      <c r="P4756" s="1" t="s">
        <v>62</v>
      </c>
      <c r="Q4756" s="10">
        <f>I4756*Part2Out!C$72+'relay test.csv'!K4756*Part2Out!C$74+'relay test.csv'!L4756*Part2Out!C$75+'relay test.csv'!M4756*Part2Out!C$76</f>
        <v>0.91624544446048728</v>
      </c>
      <c r="R4756" s="11">
        <f t="shared" si="592"/>
        <v>2.4998867840294792</v>
      </c>
      <c r="S4756" s="12">
        <f t="shared" si="593"/>
        <v>0.7142764718667034</v>
      </c>
      <c r="T4756" s="11">
        <f t="shared" si="594"/>
        <v>1</v>
      </c>
      <c r="U4756" s="11">
        <f t="shared" si="595"/>
        <v>1</v>
      </c>
      <c r="W4756" s="1">
        <f t="shared" si="596"/>
        <v>1</v>
      </c>
      <c r="X4756" s="12">
        <f t="shared" si="597"/>
        <v>0.5</v>
      </c>
      <c r="Y4756" s="11">
        <f t="shared" si="598"/>
        <v>0</v>
      </c>
      <c r="Z4756" s="1">
        <f t="shared" si="599"/>
        <v>1</v>
      </c>
    </row>
    <row r="4757" spans="1:26" x14ac:dyDescent="0.2">
      <c r="A4757" s="1" t="s">
        <v>4780</v>
      </c>
      <c r="B4757" s="1">
        <v>1</v>
      </c>
      <c r="C4757" s="2">
        <v>41573</v>
      </c>
      <c r="D4757" s="2">
        <v>41574</v>
      </c>
      <c r="E4757" s="2">
        <v>41588</v>
      </c>
      <c r="F4757" s="1">
        <v>27</v>
      </c>
      <c r="G4757" s="1">
        <v>25.925925929999998</v>
      </c>
      <c r="H4757" s="1">
        <v>7.407407407</v>
      </c>
      <c r="I4757" s="1">
        <v>41.09</v>
      </c>
      <c r="J4757" s="1">
        <v>0.214285714285714</v>
      </c>
      <c r="K4757" s="1">
        <v>1</v>
      </c>
      <c r="L4757" s="1">
        <v>0</v>
      </c>
      <c r="M4757" s="1">
        <v>0</v>
      </c>
      <c r="N4757" s="1">
        <v>0</v>
      </c>
      <c r="O4757" s="1" t="s">
        <v>29</v>
      </c>
      <c r="P4757" s="1" t="s">
        <v>27</v>
      </c>
      <c r="Q4757" s="10">
        <f>I4757*Part2Out!C$72+'relay test.csv'!K4757*Part2Out!C$74+'relay test.csv'!L4757*Part2Out!C$75+'relay test.csv'!M4757*Part2Out!C$76</f>
        <v>0.89227208437301364</v>
      </c>
      <c r="R4757" s="11">
        <f t="shared" si="592"/>
        <v>2.4406687615969069</v>
      </c>
      <c r="S4757" s="12">
        <f t="shared" si="593"/>
        <v>0.70935882838780651</v>
      </c>
      <c r="T4757" s="11">
        <f t="shared" si="594"/>
        <v>1</v>
      </c>
      <c r="U4757" s="11">
        <f t="shared" si="595"/>
        <v>1</v>
      </c>
      <c r="W4757" s="1">
        <f t="shared" si="596"/>
        <v>1</v>
      </c>
      <c r="X4757" s="12">
        <f t="shared" si="597"/>
        <v>0.5</v>
      </c>
      <c r="Y4757" s="11">
        <f t="shared" si="598"/>
        <v>0</v>
      </c>
      <c r="Z4757" s="1">
        <f t="shared" si="599"/>
        <v>1</v>
      </c>
    </row>
    <row r="4758" spans="1:26" x14ac:dyDescent="0.2">
      <c r="A4758" s="1" t="s">
        <v>4781</v>
      </c>
      <c r="B4758" s="1">
        <v>1</v>
      </c>
      <c r="C4758" s="2">
        <v>41573</v>
      </c>
      <c r="D4758" s="2">
        <v>41600</v>
      </c>
      <c r="E4758" s="2">
        <v>41600</v>
      </c>
      <c r="F4758" s="1">
        <v>38</v>
      </c>
      <c r="G4758" s="1">
        <v>23.684210530000001</v>
      </c>
      <c r="H4758" s="1">
        <v>10.52631579</v>
      </c>
      <c r="I4758" s="1">
        <v>79.89</v>
      </c>
      <c r="J4758" s="1">
        <v>0</v>
      </c>
      <c r="K4758" s="1">
        <v>1</v>
      </c>
      <c r="L4758" s="1">
        <v>0</v>
      </c>
      <c r="M4758" s="1">
        <v>0</v>
      </c>
      <c r="N4758" s="1">
        <v>0</v>
      </c>
      <c r="O4758" s="1" t="s">
        <v>31</v>
      </c>
      <c r="P4758" s="1" t="s">
        <v>62</v>
      </c>
      <c r="Q4758" s="10">
        <f>I4758*Part2Out!C$72+'relay test.csv'!K4758*Part2Out!C$74+'relay test.csv'!L4758*Part2Out!C$75+'relay test.csv'!M4758*Part2Out!C$76</f>
        <v>0.97083343330831584</v>
      </c>
      <c r="R4758" s="11">
        <f t="shared" si="592"/>
        <v>2.6401439265593658</v>
      </c>
      <c r="S4758" s="12">
        <f t="shared" si="593"/>
        <v>0.72528558755499761</v>
      </c>
      <c r="T4758" s="11">
        <f t="shared" si="594"/>
        <v>1</v>
      </c>
      <c r="U4758" s="11">
        <f t="shared" si="595"/>
        <v>1</v>
      </c>
      <c r="W4758" s="1">
        <f t="shared" si="596"/>
        <v>1</v>
      </c>
      <c r="X4758" s="12">
        <f t="shared" si="597"/>
        <v>0.5</v>
      </c>
      <c r="Y4758" s="11">
        <f t="shared" si="598"/>
        <v>0</v>
      </c>
      <c r="Z4758" s="1">
        <f t="shared" si="599"/>
        <v>1</v>
      </c>
    </row>
    <row r="4759" spans="1:26" x14ac:dyDescent="0.2">
      <c r="A4759" s="1" t="s">
        <v>4782</v>
      </c>
      <c r="B4759" s="1">
        <v>1</v>
      </c>
      <c r="C4759" s="2">
        <v>41573</v>
      </c>
      <c r="D4759" s="2">
        <v>41583</v>
      </c>
      <c r="E4759" s="2">
        <v>41593</v>
      </c>
      <c r="F4759" s="1">
        <v>35</v>
      </c>
      <c r="G4759" s="1">
        <v>14.28571429</v>
      </c>
      <c r="H4759" s="1">
        <v>8.5714285710000002</v>
      </c>
      <c r="I4759" s="1">
        <v>34.93</v>
      </c>
      <c r="J4759" s="1">
        <v>0.2</v>
      </c>
      <c r="K4759" s="1">
        <v>1</v>
      </c>
      <c r="L4759" s="1">
        <v>0</v>
      </c>
      <c r="M4759" s="1">
        <v>0</v>
      </c>
      <c r="N4759" s="1">
        <v>0</v>
      </c>
      <c r="O4759" s="1" t="s">
        <v>22</v>
      </c>
      <c r="P4759" s="1" t="s">
        <v>27</v>
      </c>
      <c r="Q4759" s="10">
        <f>I4759*Part2Out!C$72+'relay test.csv'!K4759*Part2Out!C$74+'relay test.csv'!L4759*Part2Out!C$75+'relay test.csv'!M4759*Part2Out!C$76</f>
        <v>0.8797994578410171</v>
      </c>
      <c r="R4759" s="11">
        <f t="shared" si="592"/>
        <v>2.4104162678615197</v>
      </c>
      <c r="S4759" s="12">
        <f t="shared" si="593"/>
        <v>0.70678066210754864</v>
      </c>
      <c r="T4759" s="11">
        <f t="shared" si="594"/>
        <v>1</v>
      </c>
      <c r="U4759" s="11">
        <f t="shared" si="595"/>
        <v>1</v>
      </c>
      <c r="W4759" s="1">
        <f t="shared" si="596"/>
        <v>1</v>
      </c>
      <c r="X4759" s="12">
        <f t="shared" si="597"/>
        <v>0.5</v>
      </c>
      <c r="Y4759" s="11">
        <f t="shared" si="598"/>
        <v>0</v>
      </c>
      <c r="Z4759" s="1">
        <f t="shared" si="599"/>
        <v>1</v>
      </c>
    </row>
    <row r="4760" spans="1:26" x14ac:dyDescent="0.2">
      <c r="A4760" s="1" t="s">
        <v>4783</v>
      </c>
      <c r="B4760" s="1">
        <v>1</v>
      </c>
      <c r="C4760" s="2">
        <v>41573</v>
      </c>
      <c r="D4760" s="2">
        <v>41574</v>
      </c>
      <c r="E4760" s="2">
        <v>41589</v>
      </c>
      <c r="F4760" s="1">
        <v>30</v>
      </c>
      <c r="G4760" s="1">
        <v>46.666666669999998</v>
      </c>
      <c r="H4760" s="1">
        <v>6.6666666670000003</v>
      </c>
      <c r="I4760" s="1">
        <v>117.63</v>
      </c>
      <c r="J4760" s="1">
        <v>0.133333333333333</v>
      </c>
      <c r="K4760" s="1">
        <v>1</v>
      </c>
      <c r="L4760" s="1">
        <v>0</v>
      </c>
      <c r="M4760" s="1">
        <v>0</v>
      </c>
      <c r="N4760" s="1">
        <v>0</v>
      </c>
      <c r="O4760" s="1" t="s">
        <v>31</v>
      </c>
      <c r="P4760" s="1" t="s">
        <v>27</v>
      </c>
      <c r="Q4760" s="10">
        <f>I4760*Part2Out!C$72+'relay test.csv'!K4760*Part2Out!C$74+'relay test.csv'!L4760*Part2Out!C$75+'relay test.csv'!M4760*Part2Out!C$76</f>
        <v>1.0472485185871383</v>
      </c>
      <c r="R4760" s="11">
        <f t="shared" si="592"/>
        <v>2.8497991513513075</v>
      </c>
      <c r="S4760" s="12">
        <f t="shared" si="593"/>
        <v>0.74024618929821506</v>
      </c>
      <c r="T4760" s="11">
        <f t="shared" si="594"/>
        <v>1</v>
      </c>
      <c r="U4760" s="11">
        <f t="shared" si="595"/>
        <v>1</v>
      </c>
      <c r="W4760" s="1">
        <f t="shared" si="596"/>
        <v>1</v>
      </c>
      <c r="X4760" s="12">
        <f t="shared" si="597"/>
        <v>0.5</v>
      </c>
      <c r="Y4760" s="11">
        <f t="shared" si="598"/>
        <v>0</v>
      </c>
      <c r="Z4760" s="1">
        <f t="shared" si="599"/>
        <v>1</v>
      </c>
    </row>
    <row r="4761" spans="1:26" x14ac:dyDescent="0.2">
      <c r="A4761" s="1" t="s">
        <v>4784</v>
      </c>
      <c r="B4761" s="1">
        <v>1</v>
      </c>
      <c r="C4761" s="2">
        <v>41573</v>
      </c>
      <c r="D4761" s="2">
        <v>41602</v>
      </c>
      <c r="E4761" s="2">
        <v>41602</v>
      </c>
      <c r="F4761" s="1">
        <v>30</v>
      </c>
      <c r="G4761" s="1">
        <v>90</v>
      </c>
      <c r="H4761" s="1">
        <v>6.6666666670000003</v>
      </c>
      <c r="I4761" s="1">
        <v>81.89</v>
      </c>
      <c r="J4761" s="1">
        <v>0</v>
      </c>
      <c r="K4761" s="1">
        <v>1</v>
      </c>
      <c r="L4761" s="1">
        <v>0</v>
      </c>
      <c r="M4761" s="1">
        <v>0</v>
      </c>
      <c r="N4761" s="1">
        <v>0</v>
      </c>
      <c r="O4761" s="1" t="s">
        <v>29</v>
      </c>
      <c r="P4761" s="1" t="s">
        <v>62</v>
      </c>
      <c r="Q4761" s="10">
        <f>I4761*Part2Out!C$72+'relay test.csv'!K4761*Part2Out!C$74+'relay test.csv'!L4761*Part2Out!C$75+'relay test.csv'!M4761*Part2Out!C$76</f>
        <v>0.97488298737714585</v>
      </c>
      <c r="R4761" s="11">
        <f t="shared" si="592"/>
        <v>2.6508570091027464</v>
      </c>
      <c r="S4761" s="12">
        <f t="shared" si="593"/>
        <v>0.72609171010897378</v>
      </c>
      <c r="T4761" s="11">
        <f t="shared" si="594"/>
        <v>1</v>
      </c>
      <c r="U4761" s="11">
        <f t="shared" si="595"/>
        <v>1</v>
      </c>
      <c r="W4761" s="1">
        <f t="shared" si="596"/>
        <v>1</v>
      </c>
      <c r="X4761" s="12">
        <f t="shared" si="597"/>
        <v>0.5</v>
      </c>
      <c r="Y4761" s="11">
        <f t="shared" si="598"/>
        <v>0</v>
      </c>
      <c r="Z4761" s="1">
        <f t="shared" si="599"/>
        <v>1</v>
      </c>
    </row>
    <row r="4762" spans="1:26" x14ac:dyDescent="0.2">
      <c r="A4762" s="1" t="s">
        <v>4785</v>
      </c>
      <c r="B4762" s="1">
        <v>1</v>
      </c>
      <c r="C4762" s="2">
        <v>41573</v>
      </c>
      <c r="D4762" s="2">
        <v>41573</v>
      </c>
      <c r="E4762" s="2">
        <v>41573</v>
      </c>
      <c r="F4762" s="1">
        <v>27</v>
      </c>
      <c r="G4762" s="1">
        <v>62.962962959999999</v>
      </c>
      <c r="H4762" s="1">
        <v>3.703703704</v>
      </c>
      <c r="I4762" s="1">
        <v>40.020000000000003</v>
      </c>
      <c r="J4762" s="1">
        <v>0</v>
      </c>
      <c r="K4762" s="1">
        <v>1</v>
      </c>
      <c r="L4762" s="1">
        <v>0</v>
      </c>
      <c r="M4762" s="1">
        <v>0</v>
      </c>
      <c r="N4762" s="1">
        <v>0</v>
      </c>
      <c r="O4762" s="1" t="s">
        <v>25</v>
      </c>
      <c r="P4762" s="1" t="s">
        <v>27</v>
      </c>
      <c r="Q4762" s="10">
        <f>I4762*Part2Out!C$72+'relay test.csv'!K4762*Part2Out!C$74+'relay test.csv'!L4762*Part2Out!C$75+'relay test.csv'!M4762*Part2Out!C$76</f>
        <v>0.89010557294618953</v>
      </c>
      <c r="R4762" s="11">
        <f t="shared" si="592"/>
        <v>2.4353867486725398</v>
      </c>
      <c r="S4762" s="12">
        <f t="shared" si="593"/>
        <v>0.70891195863568846</v>
      </c>
      <c r="T4762" s="11">
        <f t="shared" si="594"/>
        <v>1</v>
      </c>
      <c r="U4762" s="11">
        <f t="shared" si="595"/>
        <v>1</v>
      </c>
      <c r="W4762" s="1">
        <f t="shared" si="596"/>
        <v>1</v>
      </c>
      <c r="X4762" s="12">
        <f t="shared" si="597"/>
        <v>0.5</v>
      </c>
      <c r="Y4762" s="11">
        <f t="shared" si="598"/>
        <v>0</v>
      </c>
      <c r="Z4762" s="1">
        <f t="shared" si="599"/>
        <v>1</v>
      </c>
    </row>
    <row r="4763" spans="1:26" x14ac:dyDescent="0.2">
      <c r="A4763" s="1" t="s">
        <v>4786</v>
      </c>
      <c r="B4763" s="1">
        <v>1</v>
      </c>
      <c r="C4763" s="2">
        <v>41573</v>
      </c>
      <c r="D4763" s="2">
        <v>41573</v>
      </c>
      <c r="E4763" s="2">
        <v>41658</v>
      </c>
      <c r="F4763" s="1">
        <v>52</v>
      </c>
      <c r="G4763" s="1">
        <v>96.153846150000007</v>
      </c>
      <c r="H4763" s="1">
        <v>11.53846154</v>
      </c>
      <c r="I4763" s="1">
        <v>34.14</v>
      </c>
      <c r="J4763" s="1">
        <v>0.16470588235294101</v>
      </c>
      <c r="K4763" s="1">
        <v>1</v>
      </c>
      <c r="L4763" s="1">
        <v>1</v>
      </c>
      <c r="M4763" s="1">
        <v>0</v>
      </c>
      <c r="N4763" s="1">
        <v>0</v>
      </c>
      <c r="O4763" s="1" t="s">
        <v>35</v>
      </c>
      <c r="P4763" s="1" t="s">
        <v>27</v>
      </c>
      <c r="Q4763" s="10">
        <f>I4763*Part2Out!C$72+'relay test.csv'!K4763*Part2Out!C$74+'relay test.csv'!L4763*Part2Out!C$75+'relay test.csv'!M4763*Part2Out!C$76</f>
        <v>1.7459301530871438</v>
      </c>
      <c r="R4763" s="11">
        <f t="shared" si="592"/>
        <v>5.7312299181048827</v>
      </c>
      <c r="S4763" s="12">
        <f t="shared" si="593"/>
        <v>0.85143873970040518</v>
      </c>
      <c r="T4763" s="11">
        <f t="shared" si="594"/>
        <v>1</v>
      </c>
      <c r="U4763" s="11">
        <f t="shared" si="595"/>
        <v>1</v>
      </c>
      <c r="W4763" s="1">
        <f t="shared" si="596"/>
        <v>1</v>
      </c>
      <c r="X4763" s="12">
        <f t="shared" si="597"/>
        <v>0.5</v>
      </c>
      <c r="Y4763" s="11">
        <f t="shared" si="598"/>
        <v>0</v>
      </c>
      <c r="Z4763" s="1">
        <f t="shared" si="599"/>
        <v>1</v>
      </c>
    </row>
    <row r="4764" spans="1:26" x14ac:dyDescent="0.2">
      <c r="A4764" s="1" t="s">
        <v>4787</v>
      </c>
      <c r="B4764" s="1">
        <v>1</v>
      </c>
      <c r="C4764" s="2">
        <v>41573</v>
      </c>
      <c r="D4764" s="2">
        <v>41573</v>
      </c>
      <c r="E4764" s="2">
        <v>41647</v>
      </c>
      <c r="F4764" s="1">
        <v>39</v>
      </c>
      <c r="G4764" s="1">
        <v>41.025641030000003</v>
      </c>
      <c r="H4764" s="1">
        <v>17.948717949999999</v>
      </c>
      <c r="I4764" s="1">
        <v>32.92</v>
      </c>
      <c r="J4764" s="1">
        <v>8.1081081081081099E-2</v>
      </c>
      <c r="K4764" s="1">
        <v>1</v>
      </c>
      <c r="L4764" s="1">
        <v>1</v>
      </c>
      <c r="M4764" s="1">
        <v>0</v>
      </c>
      <c r="N4764" s="1">
        <v>0</v>
      </c>
      <c r="O4764" s="1" t="s">
        <v>35</v>
      </c>
      <c r="P4764" s="1" t="s">
        <v>27</v>
      </c>
      <c r="Q4764" s="10">
        <f>I4764*Part2Out!C$72+'relay test.csv'!K4764*Part2Out!C$74+'relay test.csv'!L4764*Part2Out!C$75+'relay test.csv'!M4764*Part2Out!C$76</f>
        <v>1.7434599251051575</v>
      </c>
      <c r="R4764" s="11">
        <f t="shared" si="592"/>
        <v>5.7170899452584836</v>
      </c>
      <c r="S4764" s="12">
        <f t="shared" si="593"/>
        <v>0.85112600722193865</v>
      </c>
      <c r="T4764" s="11">
        <f t="shared" si="594"/>
        <v>1</v>
      </c>
      <c r="U4764" s="11">
        <f t="shared" si="595"/>
        <v>1</v>
      </c>
      <c r="W4764" s="1">
        <f t="shared" si="596"/>
        <v>1</v>
      </c>
      <c r="X4764" s="12">
        <f t="shared" si="597"/>
        <v>0.5</v>
      </c>
      <c r="Y4764" s="11">
        <f t="shared" si="598"/>
        <v>0</v>
      </c>
      <c r="Z4764" s="1">
        <f t="shared" si="599"/>
        <v>1</v>
      </c>
    </row>
    <row r="4765" spans="1:26" x14ac:dyDescent="0.2">
      <c r="A4765" s="1" t="s">
        <v>4788</v>
      </c>
      <c r="B4765" s="1">
        <v>1</v>
      </c>
      <c r="C4765" s="2">
        <v>41542</v>
      </c>
      <c r="D4765" s="2">
        <v>41573</v>
      </c>
      <c r="E4765" s="2">
        <v>41573</v>
      </c>
      <c r="F4765" s="1">
        <v>5</v>
      </c>
      <c r="G4765" s="1">
        <v>60</v>
      </c>
      <c r="H4765" s="1">
        <v>0</v>
      </c>
      <c r="I4765" s="1">
        <v>51.26</v>
      </c>
      <c r="J4765" s="1">
        <v>0</v>
      </c>
      <c r="K4765" s="1">
        <v>1</v>
      </c>
      <c r="L4765" s="1">
        <v>0</v>
      </c>
      <c r="M4765" s="1">
        <v>0</v>
      </c>
      <c r="N4765" s="1">
        <v>0</v>
      </c>
      <c r="O4765" s="1" t="s">
        <v>35</v>
      </c>
      <c r="P4765" s="1" t="s">
        <v>62</v>
      </c>
      <c r="Q4765" s="10">
        <f>I4765*Part2Out!C$72+'relay test.csv'!K4765*Part2Out!C$74+'relay test.csv'!L4765*Part2Out!C$75+'relay test.csv'!M4765*Part2Out!C$76</f>
        <v>0.91286406681301424</v>
      </c>
      <c r="R4765" s="11">
        <f t="shared" si="592"/>
        <v>2.4914479981382951</v>
      </c>
      <c r="S4765" s="12">
        <f t="shared" si="593"/>
        <v>0.71358588169343529</v>
      </c>
      <c r="T4765" s="11">
        <f t="shared" si="594"/>
        <v>1</v>
      </c>
      <c r="U4765" s="11">
        <f t="shared" si="595"/>
        <v>1</v>
      </c>
      <c r="W4765" s="1">
        <f t="shared" si="596"/>
        <v>1</v>
      </c>
      <c r="X4765" s="12">
        <f t="shared" si="597"/>
        <v>0.5</v>
      </c>
      <c r="Y4765" s="11">
        <f t="shared" si="598"/>
        <v>0</v>
      </c>
      <c r="Z4765" s="1">
        <f t="shared" si="599"/>
        <v>1</v>
      </c>
    </row>
    <row r="4766" spans="1:26" x14ac:dyDescent="0.2">
      <c r="A4766" s="1" t="s">
        <v>4789</v>
      </c>
      <c r="B4766" s="1">
        <v>0</v>
      </c>
      <c r="C4766" s="2">
        <v>41569</v>
      </c>
      <c r="D4766" s="2">
        <v>41574</v>
      </c>
      <c r="E4766" s="2">
        <v>41574</v>
      </c>
      <c r="F4766" s="1">
        <v>0</v>
      </c>
      <c r="G4766" s="1">
        <v>0</v>
      </c>
      <c r="H4766" s="1">
        <v>0</v>
      </c>
      <c r="I4766" s="1">
        <v>40.020000000000003</v>
      </c>
      <c r="J4766" s="1">
        <v>0</v>
      </c>
      <c r="K4766" s="1">
        <v>1</v>
      </c>
      <c r="L4766" s="1">
        <v>1</v>
      </c>
      <c r="M4766" s="1">
        <v>0</v>
      </c>
      <c r="N4766" s="1">
        <v>0</v>
      </c>
      <c r="O4766" s="1" t="s">
        <v>31</v>
      </c>
      <c r="P4766" s="1" t="s">
        <v>23</v>
      </c>
      <c r="Q4766" s="10">
        <f>I4766*Part2Out!C$72+'relay test.csv'!K4766*Part2Out!C$74+'relay test.csv'!L4766*Part2Out!C$75+'relay test.csv'!M4766*Part2Out!C$76</f>
        <v>1.7578358420495039</v>
      </c>
      <c r="R4766" s="11">
        <f t="shared" si="592"/>
        <v>5.7998719634965958</v>
      </c>
      <c r="S4766" s="12">
        <f t="shared" si="593"/>
        <v>0.85293840746292737</v>
      </c>
      <c r="T4766" s="11">
        <f t="shared" si="594"/>
        <v>1</v>
      </c>
      <c r="U4766" s="11">
        <f t="shared" si="595"/>
        <v>0</v>
      </c>
      <c r="W4766" s="1">
        <f t="shared" si="596"/>
        <v>1</v>
      </c>
      <c r="X4766" s="12">
        <f t="shared" si="597"/>
        <v>0.5</v>
      </c>
      <c r="Y4766" s="11">
        <f t="shared" si="598"/>
        <v>0</v>
      </c>
      <c r="Z4766" s="1">
        <f t="shared" si="599"/>
        <v>0</v>
      </c>
    </row>
    <row r="4767" spans="1:26" x14ac:dyDescent="0.2">
      <c r="A4767" s="1" t="s">
        <v>4790</v>
      </c>
      <c r="B4767" s="1">
        <v>1</v>
      </c>
      <c r="C4767" s="2">
        <v>41570</v>
      </c>
      <c r="D4767" s="2">
        <v>41575</v>
      </c>
      <c r="E4767" s="2">
        <v>41627</v>
      </c>
      <c r="F4767" s="1">
        <v>23</v>
      </c>
      <c r="G4767" s="1">
        <v>100</v>
      </c>
      <c r="H4767" s="1">
        <v>21.739130429999999</v>
      </c>
      <c r="I4767" s="1">
        <v>85.76</v>
      </c>
      <c r="J4767" s="1">
        <v>9.6153846153846201E-2</v>
      </c>
      <c r="K4767" s="1">
        <v>1</v>
      </c>
      <c r="L4767" s="1">
        <v>0</v>
      </c>
      <c r="M4767" s="1">
        <v>0</v>
      </c>
      <c r="N4767" s="1">
        <v>0</v>
      </c>
      <c r="O4767" s="1" t="s">
        <v>31</v>
      </c>
      <c r="P4767" s="1" t="s">
        <v>23</v>
      </c>
      <c r="Q4767" s="10">
        <f>I4767*Part2Out!C$72+'relay test.csv'!K4767*Part2Out!C$74+'relay test.csv'!L4767*Part2Out!C$75+'relay test.csv'!M4767*Part2Out!C$76</f>
        <v>0.98271887450033191</v>
      </c>
      <c r="R4767" s="11">
        <f t="shared" si="592"/>
        <v>2.6717104211956206</v>
      </c>
      <c r="S4767" s="12">
        <f t="shared" si="593"/>
        <v>0.72764736722500856</v>
      </c>
      <c r="T4767" s="11">
        <f t="shared" si="594"/>
        <v>1</v>
      </c>
      <c r="U4767" s="11">
        <f t="shared" si="595"/>
        <v>1</v>
      </c>
      <c r="W4767" s="1">
        <f t="shared" si="596"/>
        <v>1</v>
      </c>
      <c r="X4767" s="12">
        <f t="shared" si="597"/>
        <v>0.5</v>
      </c>
      <c r="Y4767" s="11">
        <f t="shared" si="598"/>
        <v>0</v>
      </c>
      <c r="Z4767" s="1">
        <f t="shared" si="599"/>
        <v>1</v>
      </c>
    </row>
    <row r="4768" spans="1:26" x14ac:dyDescent="0.2">
      <c r="A4768" s="1" t="s">
        <v>4791</v>
      </c>
      <c r="B4768" s="1">
        <v>0</v>
      </c>
      <c r="C4768" s="2">
        <v>41574</v>
      </c>
      <c r="D4768" s="2">
        <v>41574</v>
      </c>
      <c r="E4768" s="2">
        <v>41648</v>
      </c>
      <c r="F4768" s="1">
        <v>5</v>
      </c>
      <c r="G4768" s="1">
        <v>20</v>
      </c>
      <c r="H4768" s="1">
        <v>0</v>
      </c>
      <c r="I4768" s="1">
        <v>37.35</v>
      </c>
      <c r="J4768" s="1">
        <v>9.45945945945946E-2</v>
      </c>
      <c r="K4768" s="1">
        <v>1</v>
      </c>
      <c r="L4768" s="1">
        <v>1</v>
      </c>
      <c r="M4768" s="1">
        <v>0</v>
      </c>
      <c r="N4768" s="1">
        <v>0</v>
      </c>
      <c r="O4768" s="1" t="s">
        <v>22</v>
      </c>
      <c r="P4768" s="1" t="s">
        <v>27</v>
      </c>
      <c r="Q4768" s="10">
        <f>I4768*Part2Out!C$72+'relay test.csv'!K4768*Part2Out!C$74+'relay test.csv'!L4768*Part2Out!C$75+'relay test.csv'!M4768*Part2Out!C$76</f>
        <v>1.752429687367616</v>
      </c>
      <c r="R4768" s="11">
        <f t="shared" si="592"/>
        <v>5.7686015610035621</v>
      </c>
      <c r="S4768" s="12">
        <f t="shared" si="593"/>
        <v>0.85225899456671039</v>
      </c>
      <c r="T4768" s="11">
        <f t="shared" si="594"/>
        <v>1</v>
      </c>
      <c r="U4768" s="11">
        <f t="shared" si="595"/>
        <v>0</v>
      </c>
      <c r="W4768" s="1">
        <f t="shared" si="596"/>
        <v>1</v>
      </c>
      <c r="X4768" s="12">
        <f t="shared" si="597"/>
        <v>0.5</v>
      </c>
      <c r="Y4768" s="11">
        <f t="shared" si="598"/>
        <v>0</v>
      </c>
      <c r="Z4768" s="1">
        <f t="shared" si="599"/>
        <v>0</v>
      </c>
    </row>
    <row r="4769" spans="1:26" x14ac:dyDescent="0.2">
      <c r="A4769" s="1" t="s">
        <v>4792</v>
      </c>
      <c r="B4769" s="1">
        <v>1</v>
      </c>
      <c r="C4769" s="2">
        <v>41574</v>
      </c>
      <c r="D4769" s="2">
        <v>41574</v>
      </c>
      <c r="E4769" s="2">
        <v>41595</v>
      </c>
      <c r="F4769" s="1">
        <v>20</v>
      </c>
      <c r="G4769" s="1">
        <v>20</v>
      </c>
      <c r="H4769" s="1">
        <v>5</v>
      </c>
      <c r="I4769" s="1">
        <v>167.84</v>
      </c>
      <c r="J4769" s="1">
        <v>9.5238095238095205E-2</v>
      </c>
      <c r="K4769" s="1">
        <v>1</v>
      </c>
      <c r="L4769" s="1">
        <v>0</v>
      </c>
      <c r="M4769" s="1">
        <v>0</v>
      </c>
      <c r="N4769" s="1">
        <v>0</v>
      </c>
      <c r="O4769" s="1" t="s">
        <v>25</v>
      </c>
      <c r="P4769" s="1" t="s">
        <v>27</v>
      </c>
      <c r="Q4769" s="10">
        <f>I4769*Part2Out!C$72+'relay test.csv'!K4769*Part2Out!C$74+'relay test.csv'!L4769*Part2Out!C$75+'relay test.csv'!M4769*Part2Out!C$76</f>
        <v>1.1489125734851158</v>
      </c>
      <c r="R4769" s="11">
        <f t="shared" si="592"/>
        <v>3.1547604735799069</v>
      </c>
      <c r="S4769" s="12">
        <f t="shared" si="593"/>
        <v>0.75931223800770387</v>
      </c>
      <c r="T4769" s="11">
        <f t="shared" si="594"/>
        <v>1</v>
      </c>
      <c r="U4769" s="11">
        <f t="shared" si="595"/>
        <v>1</v>
      </c>
      <c r="W4769" s="1">
        <f t="shared" si="596"/>
        <v>1</v>
      </c>
      <c r="X4769" s="12">
        <f t="shared" si="597"/>
        <v>0.5</v>
      </c>
      <c r="Y4769" s="11">
        <f t="shared" si="598"/>
        <v>0</v>
      </c>
      <c r="Z4769" s="1">
        <f t="shared" si="599"/>
        <v>1</v>
      </c>
    </row>
    <row r="4770" spans="1:26" x14ac:dyDescent="0.2">
      <c r="A4770" s="1" t="s">
        <v>4793</v>
      </c>
      <c r="B4770" s="1">
        <v>1</v>
      </c>
      <c r="C4770" s="2">
        <v>41572</v>
      </c>
      <c r="D4770" s="2">
        <v>41574</v>
      </c>
      <c r="E4770" s="2">
        <v>41654</v>
      </c>
      <c r="F4770" s="1">
        <v>31</v>
      </c>
      <c r="G4770" s="1">
        <v>35.483870969999998</v>
      </c>
      <c r="H4770" s="1">
        <v>22.58064516</v>
      </c>
      <c r="I4770" s="1">
        <v>38.4</v>
      </c>
      <c r="J4770" s="1">
        <v>6.25E-2</v>
      </c>
      <c r="K4770" s="1">
        <v>1</v>
      </c>
      <c r="L4770" s="1">
        <v>1</v>
      </c>
      <c r="M4770" s="1">
        <v>0</v>
      </c>
      <c r="N4770" s="1">
        <v>0</v>
      </c>
      <c r="O4770" s="1" t="s">
        <v>35</v>
      </c>
      <c r="P4770" s="1" t="s">
        <v>62</v>
      </c>
      <c r="Q4770" s="10">
        <f>I4770*Part2Out!C$72+'relay test.csv'!K4770*Part2Out!C$74+'relay test.csv'!L4770*Part2Out!C$75+'relay test.csv'!M4770*Part2Out!C$76</f>
        <v>1.7545557032537515</v>
      </c>
      <c r="R4770" s="11">
        <f t="shared" si="592"/>
        <v>5.7808787456835278</v>
      </c>
      <c r="S4770" s="12">
        <f t="shared" si="593"/>
        <v>0.85252648845305401</v>
      </c>
      <c r="T4770" s="11">
        <f t="shared" si="594"/>
        <v>1</v>
      </c>
      <c r="U4770" s="11">
        <f t="shared" si="595"/>
        <v>1</v>
      </c>
      <c r="W4770" s="1">
        <f t="shared" si="596"/>
        <v>1</v>
      </c>
      <c r="X4770" s="12">
        <f t="shared" si="597"/>
        <v>0.5</v>
      </c>
      <c r="Y4770" s="11">
        <f t="shared" si="598"/>
        <v>0</v>
      </c>
      <c r="Z4770" s="1">
        <f t="shared" si="599"/>
        <v>1</v>
      </c>
    </row>
    <row r="4771" spans="1:26" x14ac:dyDescent="0.2">
      <c r="A4771" s="1" t="s">
        <v>4794</v>
      </c>
      <c r="B4771" s="1">
        <v>1</v>
      </c>
      <c r="C4771" s="2">
        <v>41551</v>
      </c>
      <c r="D4771" s="2">
        <v>41574</v>
      </c>
      <c r="E4771" s="2">
        <v>41619</v>
      </c>
      <c r="F4771" s="1">
        <v>31</v>
      </c>
      <c r="G4771" s="1">
        <v>6.451612903</v>
      </c>
      <c r="H4771" s="1">
        <v>0</v>
      </c>
      <c r="I4771" s="1">
        <v>49.64</v>
      </c>
      <c r="J4771" s="1">
        <v>6.6666666666666693E-2</v>
      </c>
      <c r="K4771" s="1">
        <v>1</v>
      </c>
      <c r="L4771" s="1">
        <v>0</v>
      </c>
      <c r="M4771" s="1">
        <v>0</v>
      </c>
      <c r="N4771" s="1">
        <v>0</v>
      </c>
      <c r="O4771" s="1" t="s">
        <v>22</v>
      </c>
      <c r="P4771" s="1" t="s">
        <v>62</v>
      </c>
      <c r="Q4771" s="10">
        <f>I4771*Part2Out!C$72+'relay test.csv'!K4771*Part2Out!C$74+'relay test.csv'!L4771*Part2Out!C$75+'relay test.csv'!M4771*Part2Out!C$76</f>
        <v>0.90958392801726196</v>
      </c>
      <c r="R4771" s="11">
        <f t="shared" si="592"/>
        <v>2.4832890913906289</v>
      </c>
      <c r="S4771" s="12">
        <f t="shared" si="593"/>
        <v>0.71291501401028667</v>
      </c>
      <c r="T4771" s="11">
        <f t="shared" si="594"/>
        <v>1</v>
      </c>
      <c r="U4771" s="11">
        <f t="shared" si="595"/>
        <v>1</v>
      </c>
      <c r="W4771" s="1">
        <f t="shared" si="596"/>
        <v>1</v>
      </c>
      <c r="X4771" s="12">
        <f t="shared" si="597"/>
        <v>0.5</v>
      </c>
      <c r="Y4771" s="11">
        <f t="shared" si="598"/>
        <v>0</v>
      </c>
      <c r="Z4771" s="1">
        <f t="shared" si="599"/>
        <v>1</v>
      </c>
    </row>
    <row r="4772" spans="1:26" x14ac:dyDescent="0.2">
      <c r="A4772" s="1" t="s">
        <v>4795</v>
      </c>
      <c r="B4772" s="1">
        <v>1</v>
      </c>
      <c r="C4772" s="2">
        <v>41575</v>
      </c>
      <c r="D4772" s="2">
        <v>41575</v>
      </c>
      <c r="E4772" s="2">
        <v>41575</v>
      </c>
      <c r="F4772" s="1">
        <v>28</v>
      </c>
      <c r="G4772" s="1">
        <v>10.71428571</v>
      </c>
      <c r="H4772" s="1">
        <v>3.5714285710000002</v>
      </c>
      <c r="I4772" s="1">
        <v>39.97</v>
      </c>
      <c r="J4772" s="1">
        <v>0</v>
      </c>
      <c r="K4772" s="1">
        <v>1</v>
      </c>
      <c r="L4772" s="1">
        <v>1</v>
      </c>
      <c r="M4772" s="1">
        <v>0</v>
      </c>
      <c r="N4772" s="1">
        <v>0</v>
      </c>
      <c r="O4772" s="1" t="s">
        <v>31</v>
      </c>
      <c r="P4772" s="1" t="s">
        <v>27</v>
      </c>
      <c r="Q4772" s="10">
        <f>I4772*Part2Out!C$72+'relay test.csv'!K4772*Part2Out!C$74+'relay test.csv'!L4772*Part2Out!C$75+'relay test.csv'!M4772*Part2Out!C$76</f>
        <v>1.7577346031977832</v>
      </c>
      <c r="R4772" s="11">
        <f t="shared" si="592"/>
        <v>5.7992848208402101</v>
      </c>
      <c r="S4772" s="12">
        <f t="shared" si="593"/>
        <v>0.8529257081664029</v>
      </c>
      <c r="T4772" s="11">
        <f t="shared" si="594"/>
        <v>1</v>
      </c>
      <c r="U4772" s="11">
        <f t="shared" si="595"/>
        <v>1</v>
      </c>
      <c r="W4772" s="1">
        <f t="shared" si="596"/>
        <v>1</v>
      </c>
      <c r="X4772" s="12">
        <f t="shared" si="597"/>
        <v>0.5</v>
      </c>
      <c r="Y4772" s="11">
        <f t="shared" si="598"/>
        <v>0</v>
      </c>
      <c r="Z4772" s="1">
        <f t="shared" si="599"/>
        <v>1</v>
      </c>
    </row>
    <row r="4773" spans="1:26" x14ac:dyDescent="0.2">
      <c r="A4773" s="1" t="s">
        <v>4796</v>
      </c>
      <c r="B4773" s="1">
        <v>1</v>
      </c>
      <c r="C4773" s="2">
        <v>41575</v>
      </c>
      <c r="D4773" s="2">
        <v>41583</v>
      </c>
      <c r="E4773" s="2">
        <v>41611</v>
      </c>
      <c r="F4773" s="1">
        <v>31</v>
      </c>
      <c r="G4773" s="1">
        <v>61.290322580000002</v>
      </c>
      <c r="H4773" s="1">
        <v>3.225806452</v>
      </c>
      <c r="I4773" s="1">
        <v>117.9</v>
      </c>
      <c r="J4773" s="1">
        <v>0.107142857142857</v>
      </c>
      <c r="K4773" s="1">
        <v>1</v>
      </c>
      <c r="L4773" s="1">
        <v>0</v>
      </c>
      <c r="M4773" s="1">
        <v>0</v>
      </c>
      <c r="N4773" s="1">
        <v>0</v>
      </c>
      <c r="O4773" s="1" t="s">
        <v>161</v>
      </c>
      <c r="P4773" s="1" t="s">
        <v>166</v>
      </c>
      <c r="Q4773" s="10">
        <f>I4773*Part2Out!C$72+'relay test.csv'!K4773*Part2Out!C$74+'relay test.csv'!L4773*Part2Out!C$75+'relay test.csv'!M4773*Part2Out!C$76</f>
        <v>1.0477952083864304</v>
      </c>
      <c r="R4773" s="11">
        <f t="shared" si="592"/>
        <v>2.8513575334143586</v>
      </c>
      <c r="S4773" s="12">
        <f t="shared" si="593"/>
        <v>0.74035129397257848</v>
      </c>
      <c r="T4773" s="11">
        <f t="shared" si="594"/>
        <v>1</v>
      </c>
      <c r="U4773" s="11">
        <f t="shared" si="595"/>
        <v>1</v>
      </c>
      <c r="W4773" s="1">
        <f t="shared" si="596"/>
        <v>1</v>
      </c>
      <c r="X4773" s="12">
        <f t="shared" si="597"/>
        <v>0.5</v>
      </c>
      <c r="Y4773" s="11">
        <f t="shared" si="598"/>
        <v>0</v>
      </c>
      <c r="Z4773" s="1">
        <f t="shared" si="599"/>
        <v>1</v>
      </c>
    </row>
    <row r="4774" spans="1:26" x14ac:dyDescent="0.2">
      <c r="A4774" s="1" t="s">
        <v>4797</v>
      </c>
      <c r="B4774" s="1">
        <v>1</v>
      </c>
      <c r="C4774" s="2">
        <v>41575</v>
      </c>
      <c r="D4774" s="2">
        <v>41576</v>
      </c>
      <c r="E4774" s="2">
        <v>41576</v>
      </c>
      <c r="F4774" s="1">
        <v>26</v>
      </c>
      <c r="G4774" s="1">
        <v>11.53846154</v>
      </c>
      <c r="H4774" s="1">
        <v>7.692307692</v>
      </c>
      <c r="I4774" s="1">
        <v>118.57</v>
      </c>
      <c r="J4774" s="1">
        <v>0</v>
      </c>
      <c r="K4774" s="1">
        <v>1</v>
      </c>
      <c r="L4774" s="1">
        <v>0</v>
      </c>
      <c r="M4774" s="1">
        <v>0</v>
      </c>
      <c r="N4774" s="1">
        <v>0</v>
      </c>
      <c r="O4774" s="1" t="s">
        <v>29</v>
      </c>
      <c r="P4774" s="1" t="s">
        <v>62</v>
      </c>
      <c r="Q4774" s="10">
        <f>I4774*Part2Out!C$72+'relay test.csv'!K4774*Part2Out!C$74+'relay test.csv'!L4774*Part2Out!C$75+'relay test.csv'!M4774*Part2Out!C$76</f>
        <v>1.0491518089994882</v>
      </c>
      <c r="R4774" s="11">
        <f t="shared" si="592"/>
        <v>2.8552283117487289</v>
      </c>
      <c r="S4774" s="12">
        <f t="shared" si="593"/>
        <v>0.74061198996891553</v>
      </c>
      <c r="T4774" s="11">
        <f t="shared" si="594"/>
        <v>1</v>
      </c>
      <c r="U4774" s="11">
        <f t="shared" si="595"/>
        <v>1</v>
      </c>
      <c r="W4774" s="1">
        <f t="shared" si="596"/>
        <v>1</v>
      </c>
      <c r="X4774" s="12">
        <f t="shared" si="597"/>
        <v>0.5</v>
      </c>
      <c r="Y4774" s="11">
        <f t="shared" si="598"/>
        <v>0</v>
      </c>
      <c r="Z4774" s="1">
        <f t="shared" si="599"/>
        <v>1</v>
      </c>
    </row>
    <row r="4775" spans="1:26" x14ac:dyDescent="0.2">
      <c r="A4775" s="1" t="s">
        <v>4798</v>
      </c>
      <c r="B4775" s="1">
        <v>0</v>
      </c>
      <c r="C4775" s="2">
        <v>41576</v>
      </c>
      <c r="D4775" s="2">
        <v>41576</v>
      </c>
      <c r="E4775" s="2">
        <v>41576</v>
      </c>
      <c r="F4775" s="1">
        <v>4</v>
      </c>
      <c r="G4775" s="1">
        <v>75</v>
      </c>
      <c r="H4775" s="1">
        <v>25</v>
      </c>
      <c r="I4775" s="1">
        <v>40</v>
      </c>
      <c r="J4775" s="1">
        <v>0</v>
      </c>
      <c r="K4775" s="1">
        <v>1</v>
      </c>
      <c r="L4775" s="1">
        <v>0</v>
      </c>
      <c r="M4775" s="1">
        <v>0</v>
      </c>
      <c r="N4775" s="1">
        <v>0</v>
      </c>
      <c r="O4775" s="1" t="s">
        <v>25</v>
      </c>
      <c r="P4775" s="1" t="s">
        <v>62</v>
      </c>
      <c r="Q4775" s="10">
        <f>I4775*Part2Out!C$72+'relay test.csv'!K4775*Part2Out!C$74+'relay test.csv'!L4775*Part2Out!C$75+'relay test.csv'!M4775*Part2Out!C$76</f>
        <v>0.89006507740550123</v>
      </c>
      <c r="R4775" s="11">
        <f t="shared" si="592"/>
        <v>2.435288128366222</v>
      </c>
      <c r="S4775" s="12">
        <f t="shared" si="593"/>
        <v>0.70890360207555958</v>
      </c>
      <c r="T4775" s="11">
        <f t="shared" si="594"/>
        <v>1</v>
      </c>
      <c r="U4775" s="11">
        <f t="shared" si="595"/>
        <v>0</v>
      </c>
      <c r="W4775" s="1">
        <f t="shared" si="596"/>
        <v>1</v>
      </c>
      <c r="X4775" s="12">
        <f t="shared" si="597"/>
        <v>0.5</v>
      </c>
      <c r="Y4775" s="11">
        <f t="shared" si="598"/>
        <v>0</v>
      </c>
      <c r="Z4775" s="1">
        <f t="shared" si="599"/>
        <v>0</v>
      </c>
    </row>
    <row r="4776" spans="1:26" x14ac:dyDescent="0.2">
      <c r="A4776" s="1" t="s">
        <v>4799</v>
      </c>
      <c r="B4776" s="1">
        <v>1</v>
      </c>
      <c r="C4776" s="2">
        <v>41575</v>
      </c>
      <c r="D4776" s="2">
        <v>41575</v>
      </c>
      <c r="E4776" s="2">
        <v>41575</v>
      </c>
      <c r="F4776" s="1">
        <v>16</v>
      </c>
      <c r="G4776" s="1">
        <v>6.25</v>
      </c>
      <c r="H4776" s="1">
        <v>0</v>
      </c>
      <c r="I4776" s="1">
        <v>40.020000000000003</v>
      </c>
      <c r="J4776" s="1">
        <v>0</v>
      </c>
      <c r="K4776" s="1">
        <v>1</v>
      </c>
      <c r="L4776" s="1">
        <v>0</v>
      </c>
      <c r="M4776" s="1">
        <v>0</v>
      </c>
      <c r="N4776" s="1">
        <v>0</v>
      </c>
      <c r="O4776" s="1" t="s">
        <v>31</v>
      </c>
      <c r="P4776" s="1" t="s">
        <v>23</v>
      </c>
      <c r="Q4776" s="10">
        <f>I4776*Part2Out!C$72+'relay test.csv'!K4776*Part2Out!C$74+'relay test.csv'!L4776*Part2Out!C$75+'relay test.csv'!M4776*Part2Out!C$76</f>
        <v>0.89010557294618953</v>
      </c>
      <c r="R4776" s="11">
        <f t="shared" si="592"/>
        <v>2.4353867486725398</v>
      </c>
      <c r="S4776" s="12">
        <f t="shared" si="593"/>
        <v>0.70891195863568846</v>
      </c>
      <c r="T4776" s="11">
        <f t="shared" si="594"/>
        <v>1</v>
      </c>
      <c r="U4776" s="11">
        <f t="shared" si="595"/>
        <v>1</v>
      </c>
      <c r="W4776" s="1">
        <f t="shared" si="596"/>
        <v>1</v>
      </c>
      <c r="X4776" s="12">
        <f t="shared" si="597"/>
        <v>0.5</v>
      </c>
      <c r="Y4776" s="11">
        <f t="shared" si="598"/>
        <v>0</v>
      </c>
      <c r="Z4776" s="1">
        <f t="shared" si="599"/>
        <v>1</v>
      </c>
    </row>
    <row r="4777" spans="1:26" x14ac:dyDescent="0.2">
      <c r="A4777" s="1" t="s">
        <v>4800</v>
      </c>
      <c r="B4777" s="1">
        <v>1</v>
      </c>
      <c r="C4777" s="2">
        <v>41575</v>
      </c>
      <c r="D4777" s="2">
        <v>41578</v>
      </c>
      <c r="E4777" s="2">
        <v>41596</v>
      </c>
      <c r="F4777" s="1">
        <v>31</v>
      </c>
      <c r="G4777" s="1">
        <v>9.6774193549999996</v>
      </c>
      <c r="H4777" s="1">
        <v>6.451612903</v>
      </c>
      <c r="I4777" s="1">
        <v>86.28</v>
      </c>
      <c r="J4777" s="1">
        <v>0.11111111111111099</v>
      </c>
      <c r="K4777" s="1">
        <v>1</v>
      </c>
      <c r="L4777" s="1">
        <v>0</v>
      </c>
      <c r="M4777" s="1">
        <v>0</v>
      </c>
      <c r="N4777" s="1">
        <v>0</v>
      </c>
      <c r="O4777" s="1" t="s">
        <v>31</v>
      </c>
      <c r="P4777" s="1" t="s">
        <v>62</v>
      </c>
      <c r="Q4777" s="10">
        <f>I4777*Part2Out!C$72+'relay test.csv'!K4777*Part2Out!C$74+'relay test.csv'!L4777*Part2Out!C$75+'relay test.csv'!M4777*Part2Out!C$76</f>
        <v>0.98377175855822774</v>
      </c>
      <c r="R4777" s="11">
        <f t="shared" si="592"/>
        <v>2.6745249039073982</v>
      </c>
      <c r="S4777" s="12">
        <f t="shared" si="593"/>
        <v>0.72785597426850346</v>
      </c>
      <c r="T4777" s="11">
        <f t="shared" si="594"/>
        <v>1</v>
      </c>
      <c r="U4777" s="11">
        <f t="shared" si="595"/>
        <v>1</v>
      </c>
      <c r="W4777" s="1">
        <f t="shared" si="596"/>
        <v>1</v>
      </c>
      <c r="X4777" s="12">
        <f t="shared" si="597"/>
        <v>0.5</v>
      </c>
      <c r="Y4777" s="11">
        <f t="shared" si="598"/>
        <v>0</v>
      </c>
      <c r="Z4777" s="1">
        <f t="shared" si="599"/>
        <v>1</v>
      </c>
    </row>
    <row r="4778" spans="1:26" x14ac:dyDescent="0.2">
      <c r="A4778" s="1" t="s">
        <v>4801</v>
      </c>
      <c r="B4778" s="1">
        <v>1</v>
      </c>
      <c r="C4778" s="2">
        <v>41575</v>
      </c>
      <c r="D4778" s="2">
        <v>41575</v>
      </c>
      <c r="E4778" s="2">
        <v>41575</v>
      </c>
      <c r="F4778" s="1">
        <v>33</v>
      </c>
      <c r="G4778" s="1">
        <v>0</v>
      </c>
      <c r="H4778" s="1">
        <v>0</v>
      </c>
      <c r="I4778" s="1">
        <v>40.020000000000003</v>
      </c>
      <c r="J4778" s="1">
        <v>0</v>
      </c>
      <c r="K4778" s="1">
        <v>1</v>
      </c>
      <c r="L4778" s="1">
        <v>0</v>
      </c>
      <c r="M4778" s="1">
        <v>0</v>
      </c>
      <c r="N4778" s="1">
        <v>0</v>
      </c>
      <c r="O4778" s="1" t="s">
        <v>25</v>
      </c>
      <c r="P4778" s="1" t="s">
        <v>27</v>
      </c>
      <c r="Q4778" s="10">
        <f>I4778*Part2Out!C$72+'relay test.csv'!K4778*Part2Out!C$74+'relay test.csv'!L4778*Part2Out!C$75+'relay test.csv'!M4778*Part2Out!C$76</f>
        <v>0.89010557294618953</v>
      </c>
      <c r="R4778" s="11">
        <f t="shared" si="592"/>
        <v>2.4353867486725398</v>
      </c>
      <c r="S4778" s="12">
        <f t="shared" si="593"/>
        <v>0.70891195863568846</v>
      </c>
      <c r="T4778" s="11">
        <f t="shared" si="594"/>
        <v>1</v>
      </c>
      <c r="U4778" s="11">
        <f t="shared" si="595"/>
        <v>1</v>
      </c>
      <c r="W4778" s="1">
        <f t="shared" si="596"/>
        <v>1</v>
      </c>
      <c r="X4778" s="12">
        <f t="shared" si="597"/>
        <v>0.5</v>
      </c>
      <c r="Y4778" s="11">
        <f t="shared" si="598"/>
        <v>0</v>
      </c>
      <c r="Z4778" s="1">
        <f t="shared" si="599"/>
        <v>1</v>
      </c>
    </row>
    <row r="4779" spans="1:26" x14ac:dyDescent="0.2">
      <c r="A4779" s="1" t="s">
        <v>4802</v>
      </c>
      <c r="B4779" s="1">
        <v>1</v>
      </c>
      <c r="C4779" s="2">
        <v>41575</v>
      </c>
      <c r="D4779" s="2">
        <v>41619</v>
      </c>
      <c r="E4779" s="2">
        <v>41648</v>
      </c>
      <c r="F4779" s="1">
        <v>43</v>
      </c>
      <c r="G4779" s="1">
        <v>23.25581395</v>
      </c>
      <c r="H4779" s="1">
        <v>9.3023255809999998</v>
      </c>
      <c r="I4779" s="1">
        <v>43.79</v>
      </c>
      <c r="J4779" s="1">
        <v>6.8965517241379296E-2</v>
      </c>
      <c r="K4779" s="1">
        <v>1</v>
      </c>
      <c r="L4779" s="1">
        <v>0</v>
      </c>
      <c r="M4779" s="1">
        <v>0</v>
      </c>
      <c r="N4779" s="1">
        <v>0</v>
      </c>
      <c r="O4779" s="1" t="s">
        <v>161</v>
      </c>
      <c r="P4779" s="1" t="s">
        <v>62</v>
      </c>
      <c r="Q4779" s="10">
        <f>I4779*Part2Out!C$72+'relay test.csv'!K4779*Part2Out!C$74+'relay test.csv'!L4779*Part2Out!C$75+'relay test.csv'!M4779*Part2Out!C$76</f>
        <v>0.89773898236593408</v>
      </c>
      <c r="R4779" s="11">
        <f t="shared" si="592"/>
        <v>2.4540481874065883</v>
      </c>
      <c r="S4779" s="12">
        <f t="shared" si="593"/>
        <v>0.71048464128381705</v>
      </c>
      <c r="T4779" s="11">
        <f t="shared" si="594"/>
        <v>1</v>
      </c>
      <c r="U4779" s="11">
        <f t="shared" si="595"/>
        <v>1</v>
      </c>
      <c r="W4779" s="1">
        <f t="shared" si="596"/>
        <v>1</v>
      </c>
      <c r="X4779" s="12">
        <f t="shared" si="597"/>
        <v>0.5</v>
      </c>
      <c r="Y4779" s="11">
        <f t="shared" si="598"/>
        <v>0</v>
      </c>
      <c r="Z4779" s="1">
        <f t="shared" si="599"/>
        <v>1</v>
      </c>
    </row>
    <row r="4780" spans="1:26" x14ac:dyDescent="0.2">
      <c r="A4780" s="1" t="s">
        <v>4803</v>
      </c>
      <c r="B4780" s="1">
        <v>1</v>
      </c>
      <c r="C4780" s="2">
        <v>41575</v>
      </c>
      <c r="D4780" s="2">
        <v>41579</v>
      </c>
      <c r="E4780" s="2">
        <v>41579</v>
      </c>
      <c r="F4780" s="1">
        <v>28</v>
      </c>
      <c r="G4780" s="1">
        <v>46.428571429999998</v>
      </c>
      <c r="H4780" s="1">
        <v>10.71428571</v>
      </c>
      <c r="I4780" s="1">
        <v>111.35</v>
      </c>
      <c r="J4780" s="1">
        <v>0</v>
      </c>
      <c r="K4780" s="1">
        <v>1</v>
      </c>
      <c r="L4780" s="1">
        <v>0</v>
      </c>
      <c r="M4780" s="1">
        <v>0</v>
      </c>
      <c r="N4780" s="1">
        <v>0</v>
      </c>
      <c r="O4780" s="1" t="s">
        <v>25</v>
      </c>
      <c r="P4780" s="1" t="s">
        <v>62</v>
      </c>
      <c r="Q4780" s="10">
        <f>I4780*Part2Out!C$72+'relay test.csv'!K4780*Part2Out!C$74+'relay test.csv'!L4780*Part2Out!C$75+'relay test.csv'!M4780*Part2Out!C$76</f>
        <v>1.0345329188110119</v>
      </c>
      <c r="R4780" s="11">
        <f t="shared" si="592"/>
        <v>2.813791659487193</v>
      </c>
      <c r="S4780" s="12">
        <f t="shared" si="593"/>
        <v>0.73779375244255974</v>
      </c>
      <c r="T4780" s="11">
        <f t="shared" si="594"/>
        <v>1</v>
      </c>
      <c r="U4780" s="11">
        <f t="shared" si="595"/>
        <v>1</v>
      </c>
      <c r="W4780" s="1">
        <f t="shared" si="596"/>
        <v>1</v>
      </c>
      <c r="X4780" s="12">
        <f t="shared" si="597"/>
        <v>0.5</v>
      </c>
      <c r="Y4780" s="11">
        <f t="shared" si="598"/>
        <v>0</v>
      </c>
      <c r="Z4780" s="1">
        <f t="shared" si="599"/>
        <v>1</v>
      </c>
    </row>
    <row r="4781" spans="1:26" x14ac:dyDescent="0.2">
      <c r="A4781" s="1" t="s">
        <v>4804</v>
      </c>
      <c r="B4781" s="1">
        <v>0</v>
      </c>
      <c r="C4781" s="2">
        <v>41575</v>
      </c>
      <c r="D4781" s="2">
        <v>41575</v>
      </c>
      <c r="E4781" s="2">
        <v>41575</v>
      </c>
      <c r="F4781" s="1">
        <v>12</v>
      </c>
      <c r="G4781" s="1">
        <v>0</v>
      </c>
      <c r="H4781" s="1">
        <v>0</v>
      </c>
      <c r="I4781" s="1">
        <v>40.020000000000003</v>
      </c>
      <c r="J4781" s="1">
        <v>0</v>
      </c>
      <c r="K4781" s="1">
        <v>1</v>
      </c>
      <c r="L4781" s="1">
        <v>0</v>
      </c>
      <c r="M4781" s="1">
        <v>0</v>
      </c>
      <c r="N4781" s="1">
        <v>0</v>
      </c>
      <c r="O4781" s="1" t="s">
        <v>22</v>
      </c>
      <c r="P4781" s="1" t="s">
        <v>23</v>
      </c>
      <c r="Q4781" s="10">
        <f>I4781*Part2Out!C$72+'relay test.csv'!K4781*Part2Out!C$74+'relay test.csv'!L4781*Part2Out!C$75+'relay test.csv'!M4781*Part2Out!C$76</f>
        <v>0.89010557294618953</v>
      </c>
      <c r="R4781" s="11">
        <f t="shared" si="592"/>
        <v>2.4353867486725398</v>
      </c>
      <c r="S4781" s="12">
        <f t="shared" si="593"/>
        <v>0.70891195863568846</v>
      </c>
      <c r="T4781" s="11">
        <f t="shared" si="594"/>
        <v>1</v>
      </c>
      <c r="U4781" s="11">
        <f t="shared" si="595"/>
        <v>0</v>
      </c>
      <c r="W4781" s="1">
        <f t="shared" si="596"/>
        <v>1</v>
      </c>
      <c r="X4781" s="12">
        <f t="shared" si="597"/>
        <v>0.5</v>
      </c>
      <c r="Y4781" s="11">
        <f t="shared" si="598"/>
        <v>0</v>
      </c>
      <c r="Z4781" s="1">
        <f t="shared" si="599"/>
        <v>0</v>
      </c>
    </row>
    <row r="4782" spans="1:26" x14ac:dyDescent="0.2">
      <c r="A4782" s="1" t="s">
        <v>4805</v>
      </c>
      <c r="B4782" s="1">
        <v>1</v>
      </c>
      <c r="C4782" s="2">
        <v>41575</v>
      </c>
      <c r="D4782" s="2">
        <v>41609</v>
      </c>
      <c r="E4782" s="2">
        <v>41609</v>
      </c>
      <c r="F4782" s="1">
        <v>35</v>
      </c>
      <c r="G4782" s="1">
        <v>88.571428569999995</v>
      </c>
      <c r="H4782" s="1">
        <v>11.42857143</v>
      </c>
      <c r="I4782" s="1">
        <v>108.92</v>
      </c>
      <c r="J4782" s="1">
        <v>0</v>
      </c>
      <c r="K4782" s="1">
        <v>1</v>
      </c>
      <c r="L4782" s="1">
        <v>0</v>
      </c>
      <c r="M4782" s="1">
        <v>0</v>
      </c>
      <c r="N4782" s="1">
        <v>0</v>
      </c>
      <c r="O4782" s="1" t="s">
        <v>31</v>
      </c>
      <c r="P4782" s="1" t="s">
        <v>166</v>
      </c>
      <c r="Q4782" s="10">
        <f>I4782*Part2Out!C$72+'relay test.csv'!K4782*Part2Out!C$74+'relay test.csv'!L4782*Part2Out!C$75+'relay test.csv'!M4782*Part2Out!C$76</f>
        <v>1.0296127106173836</v>
      </c>
      <c r="R4782" s="11">
        <f t="shared" si="592"/>
        <v>2.7999812216844</v>
      </c>
      <c r="S4782" s="12">
        <f t="shared" si="593"/>
        <v>0.73684080481936309</v>
      </c>
      <c r="T4782" s="11">
        <f t="shared" si="594"/>
        <v>1</v>
      </c>
      <c r="U4782" s="11">
        <f t="shared" si="595"/>
        <v>1</v>
      </c>
      <c r="W4782" s="1">
        <f t="shared" si="596"/>
        <v>1</v>
      </c>
      <c r="X4782" s="12">
        <f t="shared" si="597"/>
        <v>0.5</v>
      </c>
      <c r="Y4782" s="11">
        <f t="shared" si="598"/>
        <v>0</v>
      </c>
      <c r="Z4782" s="1">
        <f t="shared" si="599"/>
        <v>1</v>
      </c>
    </row>
    <row r="4783" spans="1:26" x14ac:dyDescent="0.2">
      <c r="A4783" s="1" t="s">
        <v>4806</v>
      </c>
      <c r="B4783" s="1">
        <v>1</v>
      </c>
      <c r="C4783" s="2">
        <v>41564</v>
      </c>
      <c r="D4783" s="2">
        <v>41575</v>
      </c>
      <c r="E4783" s="2">
        <v>41575</v>
      </c>
      <c r="F4783" s="1">
        <v>31</v>
      </c>
      <c r="G4783" s="1">
        <v>0</v>
      </c>
      <c r="H4783" s="1">
        <v>0</v>
      </c>
      <c r="I4783" s="1">
        <v>39.97</v>
      </c>
      <c r="J4783" s="1">
        <v>0</v>
      </c>
      <c r="K4783" s="1">
        <v>1</v>
      </c>
      <c r="L4783" s="1">
        <v>1</v>
      </c>
      <c r="M4783" s="1">
        <v>0</v>
      </c>
      <c r="N4783" s="1">
        <v>0</v>
      </c>
      <c r="O4783" s="1" t="s">
        <v>31</v>
      </c>
      <c r="P4783" s="1" t="s">
        <v>27</v>
      </c>
      <c r="Q4783" s="10">
        <f>I4783*Part2Out!C$72+'relay test.csv'!K4783*Part2Out!C$74+'relay test.csv'!L4783*Part2Out!C$75+'relay test.csv'!M4783*Part2Out!C$76</f>
        <v>1.7577346031977832</v>
      </c>
      <c r="R4783" s="11">
        <f t="shared" si="592"/>
        <v>5.7992848208402101</v>
      </c>
      <c r="S4783" s="12">
        <f t="shared" si="593"/>
        <v>0.8529257081664029</v>
      </c>
      <c r="T4783" s="11">
        <f t="shared" si="594"/>
        <v>1</v>
      </c>
      <c r="U4783" s="11">
        <f t="shared" si="595"/>
        <v>1</v>
      </c>
      <c r="W4783" s="1">
        <f t="shared" si="596"/>
        <v>1</v>
      </c>
      <c r="X4783" s="12">
        <f t="shared" si="597"/>
        <v>0.5</v>
      </c>
      <c r="Y4783" s="11">
        <f t="shared" si="598"/>
        <v>0</v>
      </c>
      <c r="Z4783" s="1">
        <f t="shared" si="599"/>
        <v>1</v>
      </c>
    </row>
    <row r="4784" spans="1:26" x14ac:dyDescent="0.2">
      <c r="A4784" s="1" t="s">
        <v>4807</v>
      </c>
      <c r="B4784" s="1">
        <v>1</v>
      </c>
      <c r="C4784" s="2">
        <v>41575</v>
      </c>
      <c r="D4784" s="2">
        <v>41575</v>
      </c>
      <c r="E4784" s="2">
        <v>41575</v>
      </c>
      <c r="F4784" s="1">
        <v>31</v>
      </c>
      <c r="G4784" s="1">
        <v>0</v>
      </c>
      <c r="H4784" s="1">
        <v>0</v>
      </c>
      <c r="I4784" s="1">
        <v>71.12</v>
      </c>
      <c r="J4784" s="1">
        <v>0</v>
      </c>
      <c r="K4784" s="1">
        <v>1</v>
      </c>
      <c r="L4784" s="1">
        <v>1</v>
      </c>
      <c r="M4784" s="1">
        <v>0</v>
      </c>
      <c r="N4784" s="1">
        <v>0</v>
      </c>
      <c r="O4784" s="1" t="s">
        <v>31</v>
      </c>
      <c r="P4784" s="1" t="s">
        <v>27</v>
      </c>
      <c r="Q4784" s="10">
        <f>I4784*Part2Out!C$72+'relay test.csv'!K4784*Part2Out!C$74+'relay test.csv'!L4784*Part2Out!C$75+'relay test.csv'!M4784*Part2Out!C$76</f>
        <v>1.8208064078198107</v>
      </c>
      <c r="R4784" s="11">
        <f t="shared" si="592"/>
        <v>6.1768374920997733</v>
      </c>
      <c r="S4784" s="12">
        <f t="shared" si="593"/>
        <v>0.86066286144826398</v>
      </c>
      <c r="T4784" s="11">
        <f t="shared" si="594"/>
        <v>1</v>
      </c>
      <c r="U4784" s="11">
        <f t="shared" si="595"/>
        <v>1</v>
      </c>
      <c r="W4784" s="1">
        <f t="shared" si="596"/>
        <v>1</v>
      </c>
      <c r="X4784" s="12">
        <f t="shared" si="597"/>
        <v>0.5</v>
      </c>
      <c r="Y4784" s="11">
        <f t="shared" si="598"/>
        <v>0</v>
      </c>
      <c r="Z4784" s="1">
        <f t="shared" si="599"/>
        <v>1</v>
      </c>
    </row>
    <row r="4785" spans="1:26" x14ac:dyDescent="0.2">
      <c r="A4785" s="1" t="s">
        <v>4808</v>
      </c>
      <c r="B4785" s="1">
        <v>1</v>
      </c>
      <c r="C4785" s="2">
        <v>41575</v>
      </c>
      <c r="D4785" s="2">
        <v>41575</v>
      </c>
      <c r="E4785" s="2">
        <v>41589</v>
      </c>
      <c r="F4785" s="1">
        <v>22</v>
      </c>
      <c r="G4785" s="1">
        <v>27.272727270000001</v>
      </c>
      <c r="H4785" s="1">
        <v>13.636363640000001</v>
      </c>
      <c r="I4785" s="1">
        <v>40</v>
      </c>
      <c r="J4785" s="1">
        <v>0.14285714285714299</v>
      </c>
      <c r="K4785" s="1">
        <v>1</v>
      </c>
      <c r="L4785" s="1">
        <v>0</v>
      </c>
      <c r="M4785" s="1">
        <v>0</v>
      </c>
      <c r="N4785" s="1">
        <v>0</v>
      </c>
      <c r="O4785" s="1" t="s">
        <v>22</v>
      </c>
      <c r="P4785" s="1" t="s">
        <v>27</v>
      </c>
      <c r="Q4785" s="10">
        <f>I4785*Part2Out!C$72+'relay test.csv'!K4785*Part2Out!C$74+'relay test.csv'!L4785*Part2Out!C$75+'relay test.csv'!M4785*Part2Out!C$76</f>
        <v>0.89006507740550123</v>
      </c>
      <c r="R4785" s="11">
        <f t="shared" si="592"/>
        <v>2.435288128366222</v>
      </c>
      <c r="S4785" s="12">
        <f t="shared" si="593"/>
        <v>0.70890360207555958</v>
      </c>
      <c r="T4785" s="11">
        <f t="shared" si="594"/>
        <v>1</v>
      </c>
      <c r="U4785" s="11">
        <f t="shared" si="595"/>
        <v>1</v>
      </c>
      <c r="W4785" s="1">
        <f t="shared" si="596"/>
        <v>1</v>
      </c>
      <c r="X4785" s="12">
        <f t="shared" si="597"/>
        <v>0.5</v>
      </c>
      <c r="Y4785" s="11">
        <f t="shared" si="598"/>
        <v>0</v>
      </c>
      <c r="Z4785" s="1">
        <f t="shared" si="599"/>
        <v>1</v>
      </c>
    </row>
    <row r="4786" spans="1:26" x14ac:dyDescent="0.2">
      <c r="A4786" s="1" t="s">
        <v>4809</v>
      </c>
      <c r="B4786" s="1">
        <v>1</v>
      </c>
      <c r="C4786" s="2">
        <v>41575</v>
      </c>
      <c r="D4786" s="2">
        <v>41575</v>
      </c>
      <c r="E4786" s="2">
        <v>41575</v>
      </c>
      <c r="F4786" s="1">
        <v>26</v>
      </c>
      <c r="G4786" s="1">
        <v>30.76923077</v>
      </c>
      <c r="H4786" s="1">
        <v>3.846153846</v>
      </c>
      <c r="I4786" s="1">
        <v>40.020000000000003</v>
      </c>
      <c r="J4786" s="1">
        <v>0</v>
      </c>
      <c r="K4786" s="1">
        <v>1</v>
      </c>
      <c r="L4786" s="1">
        <v>0</v>
      </c>
      <c r="M4786" s="1">
        <v>0</v>
      </c>
      <c r="N4786" s="1">
        <v>0</v>
      </c>
      <c r="O4786" s="1" t="s">
        <v>25</v>
      </c>
      <c r="P4786" s="1" t="s">
        <v>27</v>
      </c>
      <c r="Q4786" s="10">
        <f>I4786*Part2Out!C$72+'relay test.csv'!K4786*Part2Out!C$74+'relay test.csv'!L4786*Part2Out!C$75+'relay test.csv'!M4786*Part2Out!C$76</f>
        <v>0.89010557294618953</v>
      </c>
      <c r="R4786" s="11">
        <f t="shared" si="592"/>
        <v>2.4353867486725398</v>
      </c>
      <c r="S4786" s="12">
        <f t="shared" si="593"/>
        <v>0.70891195863568846</v>
      </c>
      <c r="T4786" s="11">
        <f t="shared" si="594"/>
        <v>1</v>
      </c>
      <c r="U4786" s="11">
        <f t="shared" si="595"/>
        <v>1</v>
      </c>
      <c r="W4786" s="1">
        <f t="shared" si="596"/>
        <v>1</v>
      </c>
      <c r="X4786" s="12">
        <f t="shared" si="597"/>
        <v>0.5</v>
      </c>
      <c r="Y4786" s="11">
        <f t="shared" si="598"/>
        <v>0</v>
      </c>
      <c r="Z4786" s="1">
        <f t="shared" si="599"/>
        <v>1</v>
      </c>
    </row>
    <row r="4787" spans="1:26" x14ac:dyDescent="0.2">
      <c r="A4787" s="1" t="s">
        <v>4810</v>
      </c>
      <c r="B4787" s="1">
        <v>1</v>
      </c>
      <c r="C4787" s="2">
        <v>41575</v>
      </c>
      <c r="D4787" s="2">
        <v>41577</v>
      </c>
      <c r="E4787" s="2">
        <v>41577</v>
      </c>
      <c r="F4787" s="1">
        <v>28</v>
      </c>
      <c r="G4787" s="1">
        <v>25</v>
      </c>
      <c r="H4787" s="1">
        <v>7.1428571429999996</v>
      </c>
      <c r="I4787" s="1">
        <v>40.020000000000003</v>
      </c>
      <c r="J4787" s="1">
        <v>0</v>
      </c>
      <c r="K4787" s="1">
        <v>1</v>
      </c>
      <c r="L4787" s="1">
        <v>0</v>
      </c>
      <c r="M4787" s="1">
        <v>0</v>
      </c>
      <c r="N4787" s="1">
        <v>0</v>
      </c>
      <c r="O4787" s="1" t="s">
        <v>31</v>
      </c>
      <c r="P4787" s="1" t="s">
        <v>27</v>
      </c>
      <c r="Q4787" s="10">
        <f>I4787*Part2Out!C$72+'relay test.csv'!K4787*Part2Out!C$74+'relay test.csv'!L4787*Part2Out!C$75+'relay test.csv'!M4787*Part2Out!C$76</f>
        <v>0.89010557294618953</v>
      </c>
      <c r="R4787" s="11">
        <f t="shared" si="592"/>
        <v>2.4353867486725398</v>
      </c>
      <c r="S4787" s="12">
        <f t="shared" si="593"/>
        <v>0.70891195863568846</v>
      </c>
      <c r="T4787" s="11">
        <f t="shared" si="594"/>
        <v>1</v>
      </c>
      <c r="U4787" s="11">
        <f t="shared" si="595"/>
        <v>1</v>
      </c>
      <c r="W4787" s="1">
        <f t="shared" si="596"/>
        <v>1</v>
      </c>
      <c r="X4787" s="12">
        <f t="shared" si="597"/>
        <v>0.5</v>
      </c>
      <c r="Y4787" s="11">
        <f t="shared" si="598"/>
        <v>0</v>
      </c>
      <c r="Z4787" s="1">
        <f t="shared" si="599"/>
        <v>1</v>
      </c>
    </row>
    <row r="4788" spans="1:26" x14ac:dyDescent="0.2">
      <c r="A4788" s="1" t="s">
        <v>4811</v>
      </c>
      <c r="B4788" s="1">
        <v>1</v>
      </c>
      <c r="C4788" s="2">
        <v>41575</v>
      </c>
      <c r="D4788" s="2">
        <v>41575</v>
      </c>
      <c r="E4788" s="2">
        <v>41575</v>
      </c>
      <c r="F4788" s="1">
        <v>32</v>
      </c>
      <c r="G4788" s="1">
        <v>6.25</v>
      </c>
      <c r="H4788" s="1">
        <v>3.125</v>
      </c>
      <c r="I4788" s="1">
        <v>44.11</v>
      </c>
      <c r="J4788" s="1">
        <v>0</v>
      </c>
      <c r="K4788" s="1">
        <v>1</v>
      </c>
      <c r="L4788" s="1">
        <v>0</v>
      </c>
      <c r="M4788" s="1">
        <v>0</v>
      </c>
      <c r="N4788" s="1">
        <v>0</v>
      </c>
      <c r="O4788" s="1" t="s">
        <v>31</v>
      </c>
      <c r="P4788" s="1" t="s">
        <v>23</v>
      </c>
      <c r="Q4788" s="10">
        <f>I4788*Part2Out!C$72+'relay test.csv'!K4788*Part2Out!C$74+'relay test.csv'!L4788*Part2Out!C$75+'relay test.csv'!M4788*Part2Out!C$76</f>
        <v>0.8983869110169469</v>
      </c>
      <c r="R4788" s="11">
        <f t="shared" si="592"/>
        <v>2.4556387507683173</v>
      </c>
      <c r="S4788" s="12">
        <f t="shared" si="593"/>
        <v>0.71061789957712951</v>
      </c>
      <c r="T4788" s="11">
        <f t="shared" si="594"/>
        <v>1</v>
      </c>
      <c r="U4788" s="11">
        <f t="shared" si="595"/>
        <v>1</v>
      </c>
      <c r="W4788" s="1">
        <f t="shared" si="596"/>
        <v>1</v>
      </c>
      <c r="X4788" s="12">
        <f t="shared" si="597"/>
        <v>0.5</v>
      </c>
      <c r="Y4788" s="11">
        <f t="shared" si="598"/>
        <v>0</v>
      </c>
      <c r="Z4788" s="1">
        <f t="shared" si="599"/>
        <v>1</v>
      </c>
    </row>
    <row r="4789" spans="1:26" x14ac:dyDescent="0.2">
      <c r="A4789" s="1" t="s">
        <v>4812</v>
      </c>
      <c r="B4789" s="1">
        <v>1</v>
      </c>
      <c r="C4789" s="2">
        <v>41576</v>
      </c>
      <c r="D4789" s="2">
        <v>41576</v>
      </c>
      <c r="E4789" s="2">
        <v>41576</v>
      </c>
      <c r="F4789" s="1">
        <v>30</v>
      </c>
      <c r="G4789" s="1">
        <v>6.6666666670000003</v>
      </c>
      <c r="H4789" s="1">
        <v>0</v>
      </c>
      <c r="I4789" s="1">
        <v>40.020000000000003</v>
      </c>
      <c r="J4789" s="1">
        <v>0</v>
      </c>
      <c r="K4789" s="1">
        <v>1</v>
      </c>
      <c r="L4789" s="1">
        <v>1</v>
      </c>
      <c r="M4789" s="1">
        <v>0</v>
      </c>
      <c r="N4789" s="1">
        <v>0</v>
      </c>
      <c r="O4789" s="1" t="s">
        <v>31</v>
      </c>
      <c r="P4789" s="1" t="s">
        <v>27</v>
      </c>
      <c r="Q4789" s="10">
        <f>I4789*Part2Out!C$72+'relay test.csv'!K4789*Part2Out!C$74+'relay test.csv'!L4789*Part2Out!C$75+'relay test.csv'!M4789*Part2Out!C$76</f>
        <v>1.7578358420495039</v>
      </c>
      <c r="R4789" s="11">
        <f t="shared" si="592"/>
        <v>5.7998719634965958</v>
      </c>
      <c r="S4789" s="12">
        <f t="shared" si="593"/>
        <v>0.85293840746292737</v>
      </c>
      <c r="T4789" s="11">
        <f t="shared" si="594"/>
        <v>1</v>
      </c>
      <c r="U4789" s="11">
        <f t="shared" si="595"/>
        <v>1</v>
      </c>
      <c r="W4789" s="1">
        <f t="shared" si="596"/>
        <v>1</v>
      </c>
      <c r="X4789" s="12">
        <f t="shared" si="597"/>
        <v>0.5</v>
      </c>
      <c r="Y4789" s="11">
        <f t="shared" si="598"/>
        <v>0</v>
      </c>
      <c r="Z4789" s="1">
        <f t="shared" si="599"/>
        <v>1</v>
      </c>
    </row>
    <row r="4790" spans="1:26" x14ac:dyDescent="0.2">
      <c r="A4790" s="1" t="s">
        <v>4813</v>
      </c>
      <c r="B4790" s="1">
        <v>1</v>
      </c>
      <c r="C4790" s="2">
        <v>41565</v>
      </c>
      <c r="D4790" s="2">
        <v>41598</v>
      </c>
      <c r="E4790" s="2">
        <v>41598</v>
      </c>
      <c r="F4790" s="1">
        <v>38</v>
      </c>
      <c r="G4790" s="1">
        <v>7.8947368420000004</v>
      </c>
      <c r="H4790" s="1">
        <v>2.6315789469999999</v>
      </c>
      <c r="I4790" s="1">
        <v>35</v>
      </c>
      <c r="J4790" s="1">
        <v>0</v>
      </c>
      <c r="K4790" s="1">
        <v>1</v>
      </c>
      <c r="L4790" s="1">
        <v>0</v>
      </c>
      <c r="M4790" s="1">
        <v>0</v>
      </c>
      <c r="N4790" s="1">
        <v>0</v>
      </c>
      <c r="O4790" s="1" t="s">
        <v>29</v>
      </c>
      <c r="P4790" s="1" t="s">
        <v>62</v>
      </c>
      <c r="Q4790" s="10">
        <f>I4790*Part2Out!C$72+'relay test.csv'!K4790*Part2Out!C$74+'relay test.csv'!L4790*Part2Out!C$75+'relay test.csv'!M4790*Part2Out!C$76</f>
        <v>0.87994119223342615</v>
      </c>
      <c r="R4790" s="11">
        <f t="shared" si="592"/>
        <v>2.4107579309588316</v>
      </c>
      <c r="S4790" s="12">
        <f t="shared" si="593"/>
        <v>0.70681003453127489</v>
      </c>
      <c r="T4790" s="11">
        <f t="shared" si="594"/>
        <v>1</v>
      </c>
      <c r="U4790" s="11">
        <f t="shared" si="595"/>
        <v>1</v>
      </c>
      <c r="W4790" s="1">
        <f t="shared" si="596"/>
        <v>1</v>
      </c>
      <c r="X4790" s="12">
        <f t="shared" si="597"/>
        <v>0.5</v>
      </c>
      <c r="Y4790" s="11">
        <f t="shared" si="598"/>
        <v>0</v>
      </c>
      <c r="Z4790" s="1">
        <f t="shared" si="599"/>
        <v>1</v>
      </c>
    </row>
    <row r="4791" spans="1:26" x14ac:dyDescent="0.2">
      <c r="A4791" s="1" t="s">
        <v>4814</v>
      </c>
      <c r="B4791" s="1">
        <v>1</v>
      </c>
      <c r="C4791" s="2">
        <v>41576</v>
      </c>
      <c r="D4791" s="2">
        <v>41583</v>
      </c>
      <c r="E4791" s="2">
        <v>41583</v>
      </c>
      <c r="F4791" s="1">
        <v>32</v>
      </c>
      <c r="G4791" s="1">
        <v>6.25</v>
      </c>
      <c r="H4791" s="1">
        <v>6.25</v>
      </c>
      <c r="I4791" s="1">
        <v>39.51</v>
      </c>
      <c r="J4791" s="1">
        <v>0</v>
      </c>
      <c r="K4791" s="1">
        <v>1</v>
      </c>
      <c r="L4791" s="1">
        <v>0</v>
      </c>
      <c r="M4791" s="1">
        <v>0</v>
      </c>
      <c r="N4791" s="1">
        <v>0</v>
      </c>
      <c r="O4791" s="1" t="s">
        <v>29</v>
      </c>
      <c r="P4791" s="1" t="s">
        <v>62</v>
      </c>
      <c r="Q4791" s="10">
        <f>I4791*Part2Out!C$72+'relay test.csv'!K4791*Part2Out!C$74+'relay test.csv'!L4791*Part2Out!C$75+'relay test.csv'!M4791*Part2Out!C$76</f>
        <v>0.88907293665863785</v>
      </c>
      <c r="R4791" s="11">
        <f t="shared" si="592"/>
        <v>2.4328731779671586</v>
      </c>
      <c r="S4791" s="12">
        <f t="shared" si="593"/>
        <v>0.70869882219413383</v>
      </c>
      <c r="T4791" s="11">
        <f t="shared" si="594"/>
        <v>1</v>
      </c>
      <c r="U4791" s="11">
        <f t="shared" si="595"/>
        <v>1</v>
      </c>
      <c r="W4791" s="1">
        <f t="shared" si="596"/>
        <v>1</v>
      </c>
      <c r="X4791" s="12">
        <f t="shared" si="597"/>
        <v>0.5</v>
      </c>
      <c r="Y4791" s="11">
        <f t="shared" si="598"/>
        <v>0</v>
      </c>
      <c r="Z4791" s="1">
        <f t="shared" si="599"/>
        <v>1</v>
      </c>
    </row>
    <row r="4792" spans="1:26" x14ac:dyDescent="0.2">
      <c r="A4792" s="1" t="s">
        <v>4815</v>
      </c>
      <c r="B4792" s="1">
        <v>0</v>
      </c>
      <c r="C4792" s="2">
        <v>41576</v>
      </c>
      <c r="D4792" s="2">
        <v>41576</v>
      </c>
      <c r="E4792" s="2">
        <v>41576</v>
      </c>
      <c r="F4792" s="1">
        <v>1</v>
      </c>
      <c r="G4792" s="1">
        <v>100</v>
      </c>
      <c r="H4792" s="1">
        <v>0</v>
      </c>
      <c r="I4792" s="1">
        <v>40.020000000000003</v>
      </c>
      <c r="J4792" s="1">
        <v>0</v>
      </c>
      <c r="K4792" s="1">
        <v>1</v>
      </c>
      <c r="L4792" s="1">
        <v>0</v>
      </c>
      <c r="M4792" s="1">
        <v>0</v>
      </c>
      <c r="N4792" s="1">
        <v>0</v>
      </c>
      <c r="O4792" s="1" t="s">
        <v>29</v>
      </c>
      <c r="P4792" s="1" t="s">
        <v>23</v>
      </c>
      <c r="Q4792" s="10">
        <f>I4792*Part2Out!C$72+'relay test.csv'!K4792*Part2Out!C$74+'relay test.csv'!L4792*Part2Out!C$75+'relay test.csv'!M4792*Part2Out!C$76</f>
        <v>0.89010557294618953</v>
      </c>
      <c r="R4792" s="11">
        <f t="shared" si="592"/>
        <v>2.4353867486725398</v>
      </c>
      <c r="S4792" s="12">
        <f t="shared" si="593"/>
        <v>0.70891195863568846</v>
      </c>
      <c r="T4792" s="11">
        <f t="shared" si="594"/>
        <v>1</v>
      </c>
      <c r="U4792" s="11">
        <f t="shared" si="595"/>
        <v>0</v>
      </c>
      <c r="W4792" s="1">
        <f t="shared" si="596"/>
        <v>1</v>
      </c>
      <c r="X4792" s="12">
        <f t="shared" si="597"/>
        <v>0.5</v>
      </c>
      <c r="Y4792" s="11">
        <f t="shared" si="598"/>
        <v>0</v>
      </c>
      <c r="Z4792" s="1">
        <f t="shared" si="599"/>
        <v>0</v>
      </c>
    </row>
    <row r="4793" spans="1:26" x14ac:dyDescent="0.2">
      <c r="A4793" s="1" t="s">
        <v>4816</v>
      </c>
      <c r="B4793" s="1">
        <v>1</v>
      </c>
      <c r="C4793" s="2">
        <v>41576</v>
      </c>
      <c r="D4793" s="2">
        <v>41576</v>
      </c>
      <c r="E4793" s="2">
        <v>41576</v>
      </c>
      <c r="F4793" s="1">
        <v>31</v>
      </c>
      <c r="G4793" s="1">
        <v>41.935483869999999</v>
      </c>
      <c r="H4793" s="1">
        <v>3.225806452</v>
      </c>
      <c r="I4793" s="1">
        <v>40.020000000000003</v>
      </c>
      <c r="J4793" s="1">
        <v>0</v>
      </c>
      <c r="K4793" s="1">
        <v>1</v>
      </c>
      <c r="L4793" s="1">
        <v>0</v>
      </c>
      <c r="M4793" s="1">
        <v>0</v>
      </c>
      <c r="N4793" s="1">
        <v>0</v>
      </c>
      <c r="O4793" s="1" t="s">
        <v>35</v>
      </c>
      <c r="P4793" s="1" t="s">
        <v>27</v>
      </c>
      <c r="Q4793" s="10">
        <f>I4793*Part2Out!C$72+'relay test.csv'!K4793*Part2Out!C$74+'relay test.csv'!L4793*Part2Out!C$75+'relay test.csv'!M4793*Part2Out!C$76</f>
        <v>0.89010557294618953</v>
      </c>
      <c r="R4793" s="11">
        <f t="shared" si="592"/>
        <v>2.4353867486725398</v>
      </c>
      <c r="S4793" s="12">
        <f t="shared" si="593"/>
        <v>0.70891195863568846</v>
      </c>
      <c r="T4793" s="11">
        <f t="shared" si="594"/>
        <v>1</v>
      </c>
      <c r="U4793" s="11">
        <f t="shared" si="595"/>
        <v>1</v>
      </c>
      <c r="W4793" s="1">
        <f t="shared" si="596"/>
        <v>1</v>
      </c>
      <c r="X4793" s="12">
        <f t="shared" si="597"/>
        <v>0.5</v>
      </c>
      <c r="Y4793" s="11">
        <f t="shared" si="598"/>
        <v>0</v>
      </c>
      <c r="Z4793" s="1">
        <f t="shared" si="599"/>
        <v>1</v>
      </c>
    </row>
    <row r="4794" spans="1:26" x14ac:dyDescent="0.2">
      <c r="A4794" s="1" t="s">
        <v>4817</v>
      </c>
      <c r="B4794" s="1">
        <v>1</v>
      </c>
      <c r="C4794" s="2">
        <v>41576</v>
      </c>
      <c r="D4794" s="2">
        <v>41577</v>
      </c>
      <c r="E4794" s="2">
        <v>41577</v>
      </c>
      <c r="F4794" s="1">
        <v>36</v>
      </c>
      <c r="G4794" s="1">
        <v>19.444444440000002</v>
      </c>
      <c r="H4794" s="1">
        <v>13.88888889</v>
      </c>
      <c r="I4794" s="1">
        <v>42</v>
      </c>
      <c r="J4794" s="1">
        <v>0</v>
      </c>
      <c r="K4794" s="1">
        <v>1</v>
      </c>
      <c r="L4794" s="1">
        <v>1</v>
      </c>
      <c r="M4794" s="1">
        <v>0</v>
      </c>
      <c r="N4794" s="1">
        <v>0</v>
      </c>
      <c r="O4794" s="1" t="s">
        <v>25</v>
      </c>
      <c r="P4794" s="1" t="s">
        <v>62</v>
      </c>
      <c r="Q4794" s="10">
        <f>I4794*Part2Out!C$72+'relay test.csv'!K4794*Part2Out!C$74+'relay test.csv'!L4794*Part2Out!C$75+'relay test.csv'!M4794*Part2Out!C$76</f>
        <v>1.7618449005776458</v>
      </c>
      <c r="R4794" s="11">
        <f t="shared" si="592"/>
        <v>5.8231706613699012</v>
      </c>
      <c r="S4794" s="12">
        <f t="shared" si="593"/>
        <v>0.85344057042840726</v>
      </c>
      <c r="T4794" s="11">
        <f t="shared" si="594"/>
        <v>1</v>
      </c>
      <c r="U4794" s="11">
        <f t="shared" si="595"/>
        <v>1</v>
      </c>
      <c r="W4794" s="1">
        <f t="shared" si="596"/>
        <v>1</v>
      </c>
      <c r="X4794" s="12">
        <f t="shared" si="597"/>
        <v>0.5</v>
      </c>
      <c r="Y4794" s="11">
        <f t="shared" si="598"/>
        <v>0</v>
      </c>
      <c r="Z4794" s="1">
        <f t="shared" si="599"/>
        <v>1</v>
      </c>
    </row>
    <row r="4795" spans="1:26" x14ac:dyDescent="0.2">
      <c r="A4795" s="1" t="s">
        <v>4818</v>
      </c>
      <c r="B4795" s="1">
        <v>1</v>
      </c>
      <c r="C4795" s="2">
        <v>41575</v>
      </c>
      <c r="D4795" s="2">
        <v>41598</v>
      </c>
      <c r="E4795" s="2">
        <v>41598</v>
      </c>
      <c r="F4795" s="1">
        <v>41</v>
      </c>
      <c r="G4795" s="1">
        <v>2.4390243900000002</v>
      </c>
      <c r="H4795" s="1">
        <v>2.4390243900000002</v>
      </c>
      <c r="I4795" s="1">
        <v>32.049999999999997</v>
      </c>
      <c r="J4795" s="1">
        <v>0</v>
      </c>
      <c r="K4795" s="1">
        <v>1</v>
      </c>
      <c r="L4795" s="1">
        <v>0</v>
      </c>
      <c r="M4795" s="1">
        <v>0</v>
      </c>
      <c r="N4795" s="1">
        <v>0</v>
      </c>
      <c r="O4795" s="1" t="s">
        <v>31</v>
      </c>
      <c r="P4795" s="1" t="s">
        <v>27</v>
      </c>
      <c r="Q4795" s="10">
        <f>I4795*Part2Out!C$72+'relay test.csv'!K4795*Part2Out!C$74+'relay test.csv'!L4795*Part2Out!C$75+'relay test.csv'!M4795*Part2Out!C$76</f>
        <v>0.87396809998190195</v>
      </c>
      <c r="R4795" s="11">
        <f t="shared" si="592"/>
        <v>2.3964011712510169</v>
      </c>
      <c r="S4795" s="12">
        <f t="shared" si="593"/>
        <v>0.70557070570327707</v>
      </c>
      <c r="T4795" s="11">
        <f t="shared" si="594"/>
        <v>1</v>
      </c>
      <c r="U4795" s="11">
        <f t="shared" si="595"/>
        <v>1</v>
      </c>
      <c r="W4795" s="1">
        <f t="shared" si="596"/>
        <v>1</v>
      </c>
      <c r="X4795" s="12">
        <f t="shared" si="597"/>
        <v>0.5</v>
      </c>
      <c r="Y4795" s="11">
        <f t="shared" si="598"/>
        <v>0</v>
      </c>
      <c r="Z4795" s="1">
        <f t="shared" si="599"/>
        <v>1</v>
      </c>
    </row>
    <row r="4796" spans="1:26" x14ac:dyDescent="0.2">
      <c r="A4796" s="1" t="s">
        <v>4819</v>
      </c>
      <c r="B4796" s="1">
        <v>1</v>
      </c>
      <c r="C4796" s="2">
        <v>41576</v>
      </c>
      <c r="D4796" s="2">
        <v>41577</v>
      </c>
      <c r="E4796" s="2">
        <v>41641</v>
      </c>
      <c r="F4796" s="1">
        <v>25</v>
      </c>
      <c r="G4796" s="1">
        <v>84</v>
      </c>
      <c r="H4796" s="1">
        <v>8</v>
      </c>
      <c r="I4796" s="1">
        <v>64.099999999999994</v>
      </c>
      <c r="J4796" s="1">
        <v>9.375E-2</v>
      </c>
      <c r="K4796" s="1">
        <v>1</v>
      </c>
      <c r="L4796" s="1">
        <v>0</v>
      </c>
      <c r="M4796" s="1">
        <v>0</v>
      </c>
      <c r="N4796" s="1">
        <v>0</v>
      </c>
      <c r="O4796" s="1" t="s">
        <v>22</v>
      </c>
      <c r="P4796" s="1" t="s">
        <v>62</v>
      </c>
      <c r="Q4796" s="10">
        <f>I4796*Part2Out!C$72+'relay test.csv'!K4796*Part2Out!C$74+'relay test.csv'!L4796*Part2Out!C$75+'relay test.csv'!M4796*Part2Out!C$76</f>
        <v>0.93886220393490283</v>
      </c>
      <c r="R4796" s="11">
        <f t="shared" si="592"/>
        <v>2.5570703379667177</v>
      </c>
      <c r="S4796" s="12">
        <f t="shared" si="593"/>
        <v>0.7188697706293834</v>
      </c>
      <c r="T4796" s="11">
        <f t="shared" si="594"/>
        <v>1</v>
      </c>
      <c r="U4796" s="11">
        <f t="shared" si="595"/>
        <v>1</v>
      </c>
      <c r="W4796" s="1">
        <f t="shared" si="596"/>
        <v>1</v>
      </c>
      <c r="X4796" s="12">
        <f t="shared" si="597"/>
        <v>0.5</v>
      </c>
      <c r="Y4796" s="11">
        <f t="shared" si="598"/>
        <v>0</v>
      </c>
      <c r="Z4796" s="1">
        <f t="shared" si="599"/>
        <v>1</v>
      </c>
    </row>
    <row r="4797" spans="1:26" x14ac:dyDescent="0.2">
      <c r="A4797" s="1" t="s">
        <v>4820</v>
      </c>
      <c r="B4797" s="1">
        <v>1</v>
      </c>
      <c r="C4797" s="2">
        <v>41576</v>
      </c>
      <c r="D4797" s="2">
        <v>41576</v>
      </c>
      <c r="E4797" s="2">
        <v>41576</v>
      </c>
      <c r="F4797" s="1">
        <v>30</v>
      </c>
      <c r="G4797" s="1">
        <v>23.333333329999999</v>
      </c>
      <c r="H4797" s="1">
        <v>6.6666666670000003</v>
      </c>
      <c r="I4797" s="1">
        <v>40.020000000000003</v>
      </c>
      <c r="J4797" s="1">
        <v>0</v>
      </c>
      <c r="K4797" s="1">
        <v>1</v>
      </c>
      <c r="L4797" s="1">
        <v>0</v>
      </c>
      <c r="M4797" s="1">
        <v>0</v>
      </c>
      <c r="N4797" s="1">
        <v>0</v>
      </c>
      <c r="O4797" s="1" t="s">
        <v>25</v>
      </c>
      <c r="P4797" s="1" t="s">
        <v>27</v>
      </c>
      <c r="Q4797" s="10">
        <f>I4797*Part2Out!C$72+'relay test.csv'!K4797*Part2Out!C$74+'relay test.csv'!L4797*Part2Out!C$75+'relay test.csv'!M4797*Part2Out!C$76</f>
        <v>0.89010557294618953</v>
      </c>
      <c r="R4797" s="11">
        <f t="shared" si="592"/>
        <v>2.4353867486725398</v>
      </c>
      <c r="S4797" s="12">
        <f t="shared" si="593"/>
        <v>0.70891195863568846</v>
      </c>
      <c r="T4797" s="11">
        <f t="shared" si="594"/>
        <v>1</v>
      </c>
      <c r="U4797" s="11">
        <f t="shared" si="595"/>
        <v>1</v>
      </c>
      <c r="W4797" s="1">
        <f t="shared" si="596"/>
        <v>1</v>
      </c>
      <c r="X4797" s="12">
        <f t="shared" si="597"/>
        <v>0.5</v>
      </c>
      <c r="Y4797" s="11">
        <f t="shared" si="598"/>
        <v>0</v>
      </c>
      <c r="Z4797" s="1">
        <f t="shared" si="599"/>
        <v>1</v>
      </c>
    </row>
    <row r="4798" spans="1:26" x14ac:dyDescent="0.2">
      <c r="A4798" s="1" t="s">
        <v>4821</v>
      </c>
      <c r="B4798" s="1">
        <v>1</v>
      </c>
      <c r="C4798" s="2">
        <v>41576</v>
      </c>
      <c r="D4798" s="2">
        <v>41610</v>
      </c>
      <c r="E4798" s="2">
        <v>41610</v>
      </c>
      <c r="F4798" s="1">
        <v>37</v>
      </c>
      <c r="G4798" s="1">
        <v>32.432432429999999</v>
      </c>
      <c r="H4798" s="1">
        <v>5.4054054049999998</v>
      </c>
      <c r="I4798" s="1">
        <v>56.83</v>
      </c>
      <c r="J4798" s="1">
        <v>0</v>
      </c>
      <c r="K4798" s="1">
        <v>1</v>
      </c>
      <c r="L4798" s="1">
        <v>0</v>
      </c>
      <c r="M4798" s="1">
        <v>0</v>
      </c>
      <c r="N4798" s="1">
        <v>0</v>
      </c>
      <c r="O4798" s="1" t="s">
        <v>22</v>
      </c>
      <c r="P4798" s="1" t="s">
        <v>62</v>
      </c>
      <c r="Q4798" s="10">
        <f>I4798*Part2Out!C$72+'relay test.csv'!K4798*Part2Out!C$74+'relay test.csv'!L4798*Part2Out!C$75+'relay test.csv'!M4798*Part2Out!C$76</f>
        <v>0.92414207489470579</v>
      </c>
      <c r="R4798" s="11">
        <f t="shared" si="592"/>
        <v>2.5197056140922536</v>
      </c>
      <c r="S4798" s="12">
        <f t="shared" si="593"/>
        <v>0.71588532972866137</v>
      </c>
      <c r="T4798" s="11">
        <f t="shared" si="594"/>
        <v>1</v>
      </c>
      <c r="U4798" s="11">
        <f t="shared" si="595"/>
        <v>1</v>
      </c>
      <c r="W4798" s="1">
        <f t="shared" si="596"/>
        <v>1</v>
      </c>
      <c r="X4798" s="12">
        <f t="shared" si="597"/>
        <v>0.5</v>
      </c>
      <c r="Y4798" s="11">
        <f t="shared" si="598"/>
        <v>0</v>
      </c>
      <c r="Z4798" s="1">
        <f t="shared" si="599"/>
        <v>1</v>
      </c>
    </row>
    <row r="4799" spans="1:26" x14ac:dyDescent="0.2">
      <c r="A4799" s="1" t="s">
        <v>4822</v>
      </c>
      <c r="B4799" s="1">
        <v>1</v>
      </c>
      <c r="C4799" s="2">
        <v>41576</v>
      </c>
      <c r="D4799" s="2">
        <v>41576</v>
      </c>
      <c r="E4799" s="2">
        <v>41576</v>
      </c>
      <c r="F4799" s="1">
        <v>9</v>
      </c>
      <c r="G4799" s="1">
        <v>11.11111111</v>
      </c>
      <c r="H4799" s="1">
        <v>0</v>
      </c>
      <c r="I4799" s="1">
        <v>39.97</v>
      </c>
      <c r="J4799" s="1">
        <v>0</v>
      </c>
      <c r="K4799" s="1">
        <v>1</v>
      </c>
      <c r="L4799" s="1">
        <v>0</v>
      </c>
      <c r="M4799" s="1">
        <v>0</v>
      </c>
      <c r="N4799" s="1">
        <v>0</v>
      </c>
      <c r="O4799" s="1" t="s">
        <v>35</v>
      </c>
      <c r="P4799" s="1" t="s">
        <v>27</v>
      </c>
      <c r="Q4799" s="10">
        <f>I4799*Part2Out!C$72+'relay test.csv'!K4799*Part2Out!C$74+'relay test.csv'!L4799*Part2Out!C$75+'relay test.csv'!M4799*Part2Out!C$76</f>
        <v>0.89000433409446877</v>
      </c>
      <c r="R4799" s="11">
        <f t="shared" si="592"/>
        <v>2.4351402053946982</v>
      </c>
      <c r="S4799" s="12">
        <f t="shared" si="593"/>
        <v>0.70889106697026361</v>
      </c>
      <c r="T4799" s="11">
        <f t="shared" si="594"/>
        <v>1</v>
      </c>
      <c r="U4799" s="11">
        <f t="shared" si="595"/>
        <v>1</v>
      </c>
      <c r="W4799" s="1">
        <f t="shared" si="596"/>
        <v>1</v>
      </c>
      <c r="X4799" s="12">
        <f t="shared" si="597"/>
        <v>0.5</v>
      </c>
      <c r="Y4799" s="11">
        <f t="shared" si="598"/>
        <v>0</v>
      </c>
      <c r="Z4799" s="1">
        <f t="shared" si="599"/>
        <v>1</v>
      </c>
    </row>
    <row r="4800" spans="1:26" x14ac:dyDescent="0.2">
      <c r="A4800" s="1" t="s">
        <v>4823</v>
      </c>
      <c r="B4800" s="1">
        <v>1</v>
      </c>
      <c r="C4800" s="2">
        <v>41576</v>
      </c>
      <c r="D4800" s="2">
        <v>41576</v>
      </c>
      <c r="E4800" s="2">
        <v>41622</v>
      </c>
      <c r="F4800" s="1">
        <v>29</v>
      </c>
      <c r="G4800" s="1">
        <v>48.275862070000002</v>
      </c>
      <c r="H4800" s="1">
        <v>0</v>
      </c>
      <c r="I4800" s="1">
        <v>29.46</v>
      </c>
      <c r="J4800" s="1">
        <v>8.6956521739130405E-2</v>
      </c>
      <c r="K4800" s="1">
        <v>1</v>
      </c>
      <c r="L4800" s="1">
        <v>0</v>
      </c>
      <c r="M4800" s="1">
        <v>0</v>
      </c>
      <c r="N4800" s="1">
        <v>0</v>
      </c>
      <c r="O4800" s="1" t="s">
        <v>22</v>
      </c>
      <c r="P4800" s="1" t="s">
        <v>27</v>
      </c>
      <c r="Q4800" s="10">
        <f>I4800*Part2Out!C$72+'relay test.csv'!K4800*Part2Out!C$74+'relay test.csv'!L4800*Part2Out!C$75+'relay test.csv'!M4800*Part2Out!C$76</f>
        <v>0.86872392746276705</v>
      </c>
      <c r="R4800" s="11">
        <f t="shared" si="592"/>
        <v>2.3838669246853206</v>
      </c>
      <c r="S4800" s="12">
        <f t="shared" si="593"/>
        <v>0.704480104490813</v>
      </c>
      <c r="T4800" s="11">
        <f t="shared" si="594"/>
        <v>1</v>
      </c>
      <c r="U4800" s="11">
        <f t="shared" si="595"/>
        <v>1</v>
      </c>
      <c r="W4800" s="1">
        <f t="shared" si="596"/>
        <v>1</v>
      </c>
      <c r="X4800" s="12">
        <f t="shared" si="597"/>
        <v>0.5</v>
      </c>
      <c r="Y4800" s="11">
        <f t="shared" si="598"/>
        <v>0</v>
      </c>
      <c r="Z4800" s="1">
        <f t="shared" si="599"/>
        <v>1</v>
      </c>
    </row>
    <row r="4801" spans="1:26" x14ac:dyDescent="0.2">
      <c r="A4801" s="1" t="s">
        <v>4824</v>
      </c>
      <c r="B4801" s="1">
        <v>1</v>
      </c>
      <c r="C4801" s="2">
        <v>41576</v>
      </c>
      <c r="D4801" s="2">
        <v>41576</v>
      </c>
      <c r="E4801" s="2">
        <v>41576</v>
      </c>
      <c r="F4801" s="1">
        <v>33</v>
      </c>
      <c r="G4801" s="1">
        <v>0</v>
      </c>
      <c r="H4801" s="1">
        <v>0</v>
      </c>
      <c r="I4801" s="1">
        <v>50.39</v>
      </c>
      <c r="J4801" s="1">
        <v>0</v>
      </c>
      <c r="K4801" s="1">
        <v>1</v>
      </c>
      <c r="L4801" s="1">
        <v>0</v>
      </c>
      <c r="M4801" s="1">
        <v>0</v>
      </c>
      <c r="N4801" s="1">
        <v>0</v>
      </c>
      <c r="O4801" s="1" t="s">
        <v>22</v>
      </c>
      <c r="P4801" s="1" t="s">
        <v>23</v>
      </c>
      <c r="Q4801" s="10">
        <f>I4801*Part2Out!C$72+'relay test.csv'!K4801*Part2Out!C$74+'relay test.csv'!L4801*Part2Out!C$75+'relay test.csv'!M4801*Part2Out!C$76</f>
        <v>0.91110251079307314</v>
      </c>
      <c r="R4801" s="11">
        <f t="shared" si="592"/>
        <v>2.4870630362307344</v>
      </c>
      <c r="S4801" s="12">
        <f t="shared" si="593"/>
        <v>0.71322571757093089</v>
      </c>
      <c r="T4801" s="11">
        <f t="shared" si="594"/>
        <v>1</v>
      </c>
      <c r="U4801" s="11">
        <f t="shared" si="595"/>
        <v>1</v>
      </c>
      <c r="W4801" s="1">
        <f t="shared" si="596"/>
        <v>1</v>
      </c>
      <c r="X4801" s="12">
        <f t="shared" si="597"/>
        <v>0.5</v>
      </c>
      <c r="Y4801" s="11">
        <f t="shared" si="598"/>
        <v>0</v>
      </c>
      <c r="Z4801" s="1">
        <f t="shared" si="599"/>
        <v>1</v>
      </c>
    </row>
    <row r="4802" spans="1:26" x14ac:dyDescent="0.2">
      <c r="A4802" s="1" t="s">
        <v>4825</v>
      </c>
      <c r="B4802" s="1">
        <v>1</v>
      </c>
      <c r="C4802" s="2">
        <v>41576</v>
      </c>
      <c r="D4802" s="2">
        <v>41577</v>
      </c>
      <c r="E4802" s="2">
        <v>41577</v>
      </c>
      <c r="F4802" s="1">
        <v>19</v>
      </c>
      <c r="G4802" s="1">
        <v>42.10526316</v>
      </c>
      <c r="H4802" s="1">
        <v>10.52631579</v>
      </c>
      <c r="I4802" s="1">
        <v>40</v>
      </c>
      <c r="J4802" s="1">
        <v>0</v>
      </c>
      <c r="K4802" s="1">
        <v>1</v>
      </c>
      <c r="L4802" s="1">
        <v>0</v>
      </c>
      <c r="M4802" s="1">
        <v>0</v>
      </c>
      <c r="N4802" s="1">
        <v>0</v>
      </c>
      <c r="O4802" s="1" t="s">
        <v>161</v>
      </c>
      <c r="P4802" s="1" t="s">
        <v>62</v>
      </c>
      <c r="Q4802" s="10">
        <f>I4802*Part2Out!C$72+'relay test.csv'!K4802*Part2Out!C$74+'relay test.csv'!L4802*Part2Out!C$75+'relay test.csv'!M4802*Part2Out!C$76</f>
        <v>0.89006507740550123</v>
      </c>
      <c r="R4802" s="11">
        <f t="shared" si="592"/>
        <v>2.435288128366222</v>
      </c>
      <c r="S4802" s="12">
        <f t="shared" si="593"/>
        <v>0.70890360207555958</v>
      </c>
      <c r="T4802" s="11">
        <f t="shared" si="594"/>
        <v>1</v>
      </c>
      <c r="U4802" s="11">
        <f t="shared" si="595"/>
        <v>1</v>
      </c>
      <c r="W4802" s="1">
        <f t="shared" si="596"/>
        <v>1</v>
      </c>
      <c r="X4802" s="12">
        <f t="shared" si="597"/>
        <v>0.5</v>
      </c>
      <c r="Y4802" s="11">
        <f t="shared" si="598"/>
        <v>0</v>
      </c>
      <c r="Z4802" s="1">
        <f t="shared" si="599"/>
        <v>1</v>
      </c>
    </row>
    <row r="4803" spans="1:26" x14ac:dyDescent="0.2">
      <c r="A4803" s="1" t="s">
        <v>4826</v>
      </c>
      <c r="B4803" s="1">
        <v>1</v>
      </c>
      <c r="C4803" s="2">
        <v>41576</v>
      </c>
      <c r="D4803" s="2">
        <v>41576</v>
      </c>
      <c r="E4803" s="2">
        <v>41576</v>
      </c>
      <c r="F4803" s="1">
        <v>31</v>
      </c>
      <c r="G4803" s="1">
        <v>0</v>
      </c>
      <c r="H4803" s="1">
        <v>0</v>
      </c>
      <c r="I4803" s="1">
        <v>40.020000000000003</v>
      </c>
      <c r="J4803" s="1">
        <v>0</v>
      </c>
      <c r="K4803" s="1">
        <v>1</v>
      </c>
      <c r="L4803" s="1">
        <v>1</v>
      </c>
      <c r="M4803" s="1">
        <v>0</v>
      </c>
      <c r="N4803" s="1">
        <v>0</v>
      </c>
      <c r="O4803" s="1" t="s">
        <v>29</v>
      </c>
      <c r="P4803" s="1" t="s">
        <v>23</v>
      </c>
      <c r="Q4803" s="10">
        <f>I4803*Part2Out!C$72+'relay test.csv'!K4803*Part2Out!C$74+'relay test.csv'!L4803*Part2Out!C$75+'relay test.csv'!M4803*Part2Out!C$76</f>
        <v>1.7578358420495039</v>
      </c>
      <c r="R4803" s="11">
        <f t="shared" si="592"/>
        <v>5.7998719634965958</v>
      </c>
      <c r="S4803" s="12">
        <f t="shared" si="593"/>
        <v>0.85293840746292737</v>
      </c>
      <c r="T4803" s="11">
        <f t="shared" si="594"/>
        <v>1</v>
      </c>
      <c r="U4803" s="11">
        <f t="shared" si="595"/>
        <v>1</v>
      </c>
      <c r="W4803" s="1">
        <f t="shared" si="596"/>
        <v>1</v>
      </c>
      <c r="X4803" s="12">
        <f t="shared" si="597"/>
        <v>0.5</v>
      </c>
      <c r="Y4803" s="11">
        <f t="shared" si="598"/>
        <v>0</v>
      </c>
      <c r="Z4803" s="1">
        <f t="shared" si="599"/>
        <v>1</v>
      </c>
    </row>
    <row r="4804" spans="1:26" x14ac:dyDescent="0.2">
      <c r="A4804" s="1" t="s">
        <v>4827</v>
      </c>
      <c r="B4804" s="1">
        <v>1</v>
      </c>
      <c r="C4804" s="2">
        <v>41542</v>
      </c>
      <c r="D4804" s="2">
        <v>41595</v>
      </c>
      <c r="E4804" s="2">
        <v>41595</v>
      </c>
      <c r="F4804" s="1">
        <v>41</v>
      </c>
      <c r="G4804" s="1">
        <v>95.12195122</v>
      </c>
      <c r="H4804" s="1">
        <v>17.073170730000001</v>
      </c>
      <c r="I4804" s="1">
        <v>71.02</v>
      </c>
      <c r="J4804" s="1">
        <v>0</v>
      </c>
      <c r="K4804" s="1">
        <v>1</v>
      </c>
      <c r="L4804" s="1">
        <v>0</v>
      </c>
      <c r="M4804" s="1">
        <v>0</v>
      </c>
      <c r="N4804" s="1">
        <v>0</v>
      </c>
      <c r="O4804" s="1" t="s">
        <v>25</v>
      </c>
      <c r="P4804" s="1" t="s">
        <v>23</v>
      </c>
      <c r="Q4804" s="10">
        <f>I4804*Part2Out!C$72+'relay test.csv'!K4804*Part2Out!C$74+'relay test.csv'!L4804*Part2Out!C$75+'relay test.csv'!M4804*Part2Out!C$76</f>
        <v>0.95287366101305471</v>
      </c>
      <c r="R4804" s="11">
        <f t="shared" si="592"/>
        <v>2.5931507988905467</v>
      </c>
      <c r="S4804" s="12">
        <f t="shared" si="593"/>
        <v>0.7216927270882233</v>
      </c>
      <c r="T4804" s="11">
        <f t="shared" si="594"/>
        <v>1</v>
      </c>
      <c r="U4804" s="11">
        <f t="shared" si="595"/>
        <v>1</v>
      </c>
      <c r="W4804" s="1">
        <f t="shared" si="596"/>
        <v>1</v>
      </c>
      <c r="X4804" s="12">
        <f t="shared" si="597"/>
        <v>0.5</v>
      </c>
      <c r="Y4804" s="11">
        <f t="shared" si="598"/>
        <v>0</v>
      </c>
      <c r="Z4804" s="1">
        <f t="shared" si="599"/>
        <v>1</v>
      </c>
    </row>
    <row r="4805" spans="1:26" x14ac:dyDescent="0.2">
      <c r="A4805" s="1" t="s">
        <v>4828</v>
      </c>
      <c r="B4805" s="1">
        <v>0</v>
      </c>
      <c r="C4805" s="2">
        <v>41573</v>
      </c>
      <c r="D4805" s="2">
        <v>41576</v>
      </c>
      <c r="E4805" s="2">
        <v>41576</v>
      </c>
      <c r="F4805" s="1">
        <v>23</v>
      </c>
      <c r="G4805" s="1">
        <v>17.391304349999999</v>
      </c>
      <c r="H4805" s="1">
        <v>4.3478260869999996</v>
      </c>
      <c r="I4805" s="1">
        <v>25</v>
      </c>
      <c r="J4805" s="1">
        <v>0</v>
      </c>
      <c r="K4805" s="1">
        <v>1</v>
      </c>
      <c r="L4805" s="1">
        <v>0</v>
      </c>
      <c r="M4805" s="1">
        <v>0</v>
      </c>
      <c r="N4805" s="1">
        <v>0</v>
      </c>
      <c r="O4805" s="1" t="s">
        <v>35</v>
      </c>
      <c r="P4805" s="1" t="s">
        <v>62</v>
      </c>
      <c r="Q4805" s="10">
        <f>I4805*Part2Out!C$72+'relay test.csv'!K4805*Part2Out!C$74+'relay test.csv'!L4805*Part2Out!C$75+'relay test.csv'!M4805*Part2Out!C$76</f>
        <v>0.85969342188927611</v>
      </c>
      <c r="R4805" s="11">
        <f t="shared" si="592"/>
        <v>2.3624363114105331</v>
      </c>
      <c r="S4805" s="12">
        <f t="shared" si="593"/>
        <v>0.70259659741168368</v>
      </c>
      <c r="T4805" s="11">
        <f t="shared" si="594"/>
        <v>1</v>
      </c>
      <c r="U4805" s="11">
        <f t="shared" si="595"/>
        <v>0</v>
      </c>
      <c r="W4805" s="1">
        <f t="shared" si="596"/>
        <v>1</v>
      </c>
      <c r="X4805" s="12">
        <f t="shared" si="597"/>
        <v>0.5</v>
      </c>
      <c r="Y4805" s="11">
        <f t="shared" si="598"/>
        <v>0</v>
      </c>
      <c r="Z4805" s="1">
        <f t="shared" si="599"/>
        <v>0</v>
      </c>
    </row>
    <row r="4806" spans="1:26" x14ac:dyDescent="0.2">
      <c r="A4806" s="1" t="s">
        <v>4829</v>
      </c>
      <c r="B4806" s="1">
        <v>1</v>
      </c>
      <c r="C4806" s="2">
        <v>41576</v>
      </c>
      <c r="D4806" s="2">
        <v>41581</v>
      </c>
      <c r="E4806" s="2">
        <v>41581</v>
      </c>
      <c r="F4806" s="1">
        <v>30</v>
      </c>
      <c r="G4806" s="1">
        <v>3.3333333330000001</v>
      </c>
      <c r="H4806" s="1">
        <v>0</v>
      </c>
      <c r="I4806" s="1">
        <v>40.020000000000003</v>
      </c>
      <c r="J4806" s="1">
        <v>0</v>
      </c>
      <c r="K4806" s="1">
        <v>1</v>
      </c>
      <c r="L4806" s="1">
        <v>0</v>
      </c>
      <c r="M4806" s="1">
        <v>0</v>
      </c>
      <c r="N4806" s="1">
        <v>0</v>
      </c>
      <c r="O4806" s="1" t="s">
        <v>31</v>
      </c>
      <c r="P4806" s="1" t="s">
        <v>27</v>
      </c>
      <c r="Q4806" s="10">
        <f>I4806*Part2Out!C$72+'relay test.csv'!K4806*Part2Out!C$74+'relay test.csv'!L4806*Part2Out!C$75+'relay test.csv'!M4806*Part2Out!C$76</f>
        <v>0.89010557294618953</v>
      </c>
      <c r="R4806" s="11">
        <f t="shared" ref="R4806:R4869" si="600">EXP(Q4806)</f>
        <v>2.4353867486725398</v>
      </c>
      <c r="S4806" s="12">
        <f t="shared" ref="S4806:S4869" si="601">R4806/(1+R4806)</f>
        <v>0.70891195863568846</v>
      </c>
      <c r="T4806" s="11">
        <f t="shared" ref="T4806:T4869" si="602">1*(S4806&gt;0.5)+0*(S4806&lt;=0.5)</f>
        <v>1</v>
      </c>
      <c r="U4806" s="11">
        <f t="shared" ref="U4806:U4869" si="603">B4806</f>
        <v>1</v>
      </c>
      <c r="W4806" s="1">
        <f t="shared" ref="W4806:W4869" si="604">EXP(V4806)</f>
        <v>1</v>
      </c>
      <c r="X4806" s="12">
        <f t="shared" ref="X4806:X4869" si="605">W4806/(1+W4806)</f>
        <v>0.5</v>
      </c>
      <c r="Y4806" s="11">
        <f t="shared" ref="Y4806:Y4869" si="606">1*(X4806&gt;0.5)+0*(X4806&lt;=0.5)</f>
        <v>0</v>
      </c>
      <c r="Z4806" s="1">
        <f t="shared" ref="Z4806:Z4869" si="607">U4806</f>
        <v>1</v>
      </c>
    </row>
    <row r="4807" spans="1:26" x14ac:dyDescent="0.2">
      <c r="A4807" s="1" t="s">
        <v>4830</v>
      </c>
      <c r="B4807" s="1">
        <v>1</v>
      </c>
      <c r="C4807" s="2">
        <v>41578</v>
      </c>
      <c r="D4807" s="2">
        <v>41578</v>
      </c>
      <c r="E4807" s="2">
        <v>41578</v>
      </c>
      <c r="F4807" s="1">
        <v>32</v>
      </c>
      <c r="G4807" s="1">
        <v>9.375</v>
      </c>
      <c r="H4807" s="1">
        <v>6.25</v>
      </c>
      <c r="I4807" s="1">
        <v>51.5</v>
      </c>
      <c r="J4807" s="1">
        <v>0</v>
      </c>
      <c r="K4807" s="1">
        <v>1</v>
      </c>
      <c r="L4807" s="1">
        <v>0</v>
      </c>
      <c r="M4807" s="1">
        <v>0</v>
      </c>
      <c r="N4807" s="1">
        <v>0</v>
      </c>
      <c r="O4807" s="1" t="s">
        <v>22</v>
      </c>
      <c r="P4807" s="1" t="s">
        <v>23</v>
      </c>
      <c r="Q4807" s="10">
        <f>I4807*Part2Out!C$72+'relay test.csv'!K4807*Part2Out!C$74+'relay test.csv'!L4807*Part2Out!C$75+'relay test.csv'!M4807*Part2Out!C$76</f>
        <v>0.91335001330127386</v>
      </c>
      <c r="R4807" s="11">
        <f t="shared" si="600"/>
        <v>2.4926590027615627</v>
      </c>
      <c r="S4807" s="12">
        <f t="shared" si="601"/>
        <v>0.71368518964796634</v>
      </c>
      <c r="T4807" s="11">
        <f t="shared" si="602"/>
        <v>1</v>
      </c>
      <c r="U4807" s="11">
        <f t="shared" si="603"/>
        <v>1</v>
      </c>
      <c r="W4807" s="1">
        <f t="shared" si="604"/>
        <v>1</v>
      </c>
      <c r="X4807" s="12">
        <f t="shared" si="605"/>
        <v>0.5</v>
      </c>
      <c r="Y4807" s="11">
        <f t="shared" si="606"/>
        <v>0</v>
      </c>
      <c r="Z4807" s="1">
        <f t="shared" si="607"/>
        <v>1</v>
      </c>
    </row>
    <row r="4808" spans="1:26" x14ac:dyDescent="0.2">
      <c r="A4808" s="1" t="s">
        <v>4831</v>
      </c>
      <c r="B4808" s="1">
        <v>1</v>
      </c>
      <c r="C4808" s="2">
        <v>41577</v>
      </c>
      <c r="D4808" s="2">
        <v>41578</v>
      </c>
      <c r="E4808" s="2">
        <v>41578</v>
      </c>
      <c r="F4808" s="1">
        <v>29</v>
      </c>
      <c r="G4808" s="1">
        <v>17.241379309999999</v>
      </c>
      <c r="H4808" s="1">
        <v>10.34482759</v>
      </c>
      <c r="I4808" s="1">
        <v>54.55</v>
      </c>
      <c r="J4808" s="1">
        <v>0</v>
      </c>
      <c r="K4808" s="1">
        <v>1</v>
      </c>
      <c r="L4808" s="1">
        <v>0</v>
      </c>
      <c r="M4808" s="1">
        <v>0</v>
      </c>
      <c r="N4808" s="1">
        <v>0</v>
      </c>
      <c r="O4808" s="1" t="s">
        <v>31</v>
      </c>
      <c r="P4808" s="1" t="s">
        <v>62</v>
      </c>
      <c r="Q4808" s="10">
        <f>I4808*Part2Out!C$72+'relay test.csv'!K4808*Part2Out!C$74+'relay test.csv'!L4808*Part2Out!C$75+'relay test.csv'!M4808*Part2Out!C$76</f>
        <v>0.91952558325623956</v>
      </c>
      <c r="R4808" s="11">
        <f t="shared" si="600"/>
        <v>2.5081002229002625</v>
      </c>
      <c r="S4808" s="12">
        <f t="shared" si="601"/>
        <v>0.71494543015841583</v>
      </c>
      <c r="T4808" s="11">
        <f t="shared" si="602"/>
        <v>1</v>
      </c>
      <c r="U4808" s="11">
        <f t="shared" si="603"/>
        <v>1</v>
      </c>
      <c r="W4808" s="1">
        <f t="shared" si="604"/>
        <v>1</v>
      </c>
      <c r="X4808" s="12">
        <f t="shared" si="605"/>
        <v>0.5</v>
      </c>
      <c r="Y4808" s="11">
        <f t="shared" si="606"/>
        <v>0</v>
      </c>
      <c r="Z4808" s="1">
        <f t="shared" si="607"/>
        <v>1</v>
      </c>
    </row>
    <row r="4809" spans="1:26" x14ac:dyDescent="0.2">
      <c r="A4809" s="1" t="s">
        <v>4832</v>
      </c>
      <c r="B4809" s="1">
        <v>1</v>
      </c>
      <c r="C4809" s="2">
        <v>41577</v>
      </c>
      <c r="D4809" s="2">
        <v>41580</v>
      </c>
      <c r="E4809" s="2">
        <v>41580</v>
      </c>
      <c r="F4809" s="1">
        <v>29</v>
      </c>
      <c r="G4809" s="1">
        <v>48.275862070000002</v>
      </c>
      <c r="H4809" s="1">
        <v>6.896551724</v>
      </c>
      <c r="I4809" s="1">
        <v>48.72</v>
      </c>
      <c r="J4809" s="1">
        <v>0</v>
      </c>
      <c r="K4809" s="1">
        <v>1</v>
      </c>
      <c r="L4809" s="1">
        <v>0</v>
      </c>
      <c r="M4809" s="1">
        <v>0</v>
      </c>
      <c r="N4809" s="1">
        <v>0</v>
      </c>
      <c r="O4809" s="1" t="s">
        <v>35</v>
      </c>
      <c r="P4809" s="1" t="s">
        <v>27</v>
      </c>
      <c r="Q4809" s="10">
        <f>I4809*Part2Out!C$72+'relay test.csv'!K4809*Part2Out!C$74+'relay test.csv'!L4809*Part2Out!C$75+'relay test.csv'!M4809*Part2Out!C$76</f>
        <v>0.9077211331456001</v>
      </c>
      <c r="R4809" s="11">
        <f t="shared" si="600"/>
        <v>2.4786675390447379</v>
      </c>
      <c r="S4809" s="12">
        <f t="shared" si="601"/>
        <v>0.71253360984458847</v>
      </c>
      <c r="T4809" s="11">
        <f t="shared" si="602"/>
        <v>1</v>
      </c>
      <c r="U4809" s="11">
        <f t="shared" si="603"/>
        <v>1</v>
      </c>
      <c r="W4809" s="1">
        <f t="shared" si="604"/>
        <v>1</v>
      </c>
      <c r="X4809" s="12">
        <f t="shared" si="605"/>
        <v>0.5</v>
      </c>
      <c r="Y4809" s="11">
        <f t="shared" si="606"/>
        <v>0</v>
      </c>
      <c r="Z4809" s="1">
        <f t="shared" si="607"/>
        <v>1</v>
      </c>
    </row>
    <row r="4810" spans="1:26" x14ac:dyDescent="0.2">
      <c r="A4810" s="1" t="s">
        <v>4833</v>
      </c>
      <c r="B4810" s="1">
        <v>1</v>
      </c>
      <c r="C4810" s="2">
        <v>41577</v>
      </c>
      <c r="D4810" s="2">
        <v>41577</v>
      </c>
      <c r="E4810" s="2">
        <v>41577</v>
      </c>
      <c r="F4810" s="1">
        <v>35</v>
      </c>
      <c r="G4810" s="1">
        <v>0</v>
      </c>
      <c r="H4810" s="1">
        <v>0</v>
      </c>
      <c r="I4810" s="1">
        <v>40.020000000000003</v>
      </c>
      <c r="J4810" s="1">
        <v>0</v>
      </c>
      <c r="K4810" s="1">
        <v>1</v>
      </c>
      <c r="L4810" s="1">
        <v>0</v>
      </c>
      <c r="M4810" s="1">
        <v>0</v>
      </c>
      <c r="N4810" s="1">
        <v>0</v>
      </c>
      <c r="O4810" s="1" t="s">
        <v>22</v>
      </c>
      <c r="P4810" s="1" t="s">
        <v>27</v>
      </c>
      <c r="Q4810" s="10">
        <f>I4810*Part2Out!C$72+'relay test.csv'!K4810*Part2Out!C$74+'relay test.csv'!L4810*Part2Out!C$75+'relay test.csv'!M4810*Part2Out!C$76</f>
        <v>0.89010557294618953</v>
      </c>
      <c r="R4810" s="11">
        <f t="shared" si="600"/>
        <v>2.4353867486725398</v>
      </c>
      <c r="S4810" s="12">
        <f t="shared" si="601"/>
        <v>0.70891195863568846</v>
      </c>
      <c r="T4810" s="11">
        <f t="shared" si="602"/>
        <v>1</v>
      </c>
      <c r="U4810" s="11">
        <f t="shared" si="603"/>
        <v>1</v>
      </c>
      <c r="W4810" s="1">
        <f t="shared" si="604"/>
        <v>1</v>
      </c>
      <c r="X4810" s="12">
        <f t="shared" si="605"/>
        <v>0.5</v>
      </c>
      <c r="Y4810" s="11">
        <f t="shared" si="606"/>
        <v>0</v>
      </c>
      <c r="Z4810" s="1">
        <f t="shared" si="607"/>
        <v>1</v>
      </c>
    </row>
    <row r="4811" spans="1:26" x14ac:dyDescent="0.2">
      <c r="A4811" s="1" t="s">
        <v>4834</v>
      </c>
      <c r="B4811" s="1">
        <v>1</v>
      </c>
      <c r="C4811" s="2">
        <v>41577</v>
      </c>
      <c r="D4811" s="2">
        <v>41577</v>
      </c>
      <c r="E4811" s="2">
        <v>41584</v>
      </c>
      <c r="F4811" s="1">
        <v>26</v>
      </c>
      <c r="G4811" s="1">
        <v>26.92307692</v>
      </c>
      <c r="H4811" s="1">
        <v>11.53846154</v>
      </c>
      <c r="I4811" s="1">
        <v>62.05</v>
      </c>
      <c r="J4811" s="1">
        <v>0.28571428571428598</v>
      </c>
      <c r="K4811" s="1">
        <v>1</v>
      </c>
      <c r="L4811" s="1">
        <v>1</v>
      </c>
      <c r="M4811" s="1">
        <v>0</v>
      </c>
      <c r="N4811" s="1">
        <v>0</v>
      </c>
      <c r="O4811" s="1" t="s">
        <v>35</v>
      </c>
      <c r="P4811" s="1" t="s">
        <v>27</v>
      </c>
      <c r="Q4811" s="10">
        <f>I4811*Part2Out!C$72+'relay test.csv'!K4811*Part2Out!C$74+'relay test.csv'!L4811*Part2Out!C$75+'relay test.csv'!M4811*Part2Out!C$76</f>
        <v>1.8024416801176666</v>
      </c>
      <c r="R4811" s="11">
        <f t="shared" si="600"/>
        <v>6.0644368164314857</v>
      </c>
      <c r="S4811" s="12">
        <f t="shared" si="601"/>
        <v>0.8584458993710502</v>
      </c>
      <c r="T4811" s="11">
        <f t="shared" si="602"/>
        <v>1</v>
      </c>
      <c r="U4811" s="11">
        <f t="shared" si="603"/>
        <v>1</v>
      </c>
      <c r="W4811" s="1">
        <f t="shared" si="604"/>
        <v>1</v>
      </c>
      <c r="X4811" s="12">
        <f t="shared" si="605"/>
        <v>0.5</v>
      </c>
      <c r="Y4811" s="11">
        <f t="shared" si="606"/>
        <v>0</v>
      </c>
      <c r="Z4811" s="1">
        <f t="shared" si="607"/>
        <v>1</v>
      </c>
    </row>
    <row r="4812" spans="1:26" x14ac:dyDescent="0.2">
      <c r="A4812" s="1" t="s">
        <v>4835</v>
      </c>
      <c r="B4812" s="1">
        <v>0</v>
      </c>
      <c r="C4812" s="2">
        <v>41559</v>
      </c>
      <c r="D4812" s="2">
        <v>41563</v>
      </c>
      <c r="E4812" s="2">
        <v>41563</v>
      </c>
      <c r="F4812" s="1">
        <v>0</v>
      </c>
      <c r="G4812" s="1">
        <v>0</v>
      </c>
      <c r="H4812" s="1">
        <v>0</v>
      </c>
      <c r="I4812" s="1">
        <v>40.020000000000003</v>
      </c>
      <c r="J4812" s="1">
        <v>0</v>
      </c>
      <c r="K4812" s="1">
        <v>1</v>
      </c>
      <c r="L4812" s="1">
        <v>0</v>
      </c>
      <c r="M4812" s="1">
        <v>0</v>
      </c>
      <c r="N4812" s="1">
        <v>0</v>
      </c>
      <c r="O4812" s="1" t="s">
        <v>22</v>
      </c>
      <c r="P4812" s="1" t="s">
        <v>23</v>
      </c>
      <c r="Q4812" s="10">
        <f>I4812*Part2Out!C$72+'relay test.csv'!K4812*Part2Out!C$74+'relay test.csv'!L4812*Part2Out!C$75+'relay test.csv'!M4812*Part2Out!C$76</f>
        <v>0.89010557294618953</v>
      </c>
      <c r="R4812" s="11">
        <f t="shared" si="600"/>
        <v>2.4353867486725398</v>
      </c>
      <c r="S4812" s="12">
        <f t="shared" si="601"/>
        <v>0.70891195863568846</v>
      </c>
      <c r="T4812" s="11">
        <f t="shared" si="602"/>
        <v>1</v>
      </c>
      <c r="U4812" s="11">
        <f t="shared" si="603"/>
        <v>0</v>
      </c>
      <c r="W4812" s="1">
        <f t="shared" si="604"/>
        <v>1</v>
      </c>
      <c r="X4812" s="12">
        <f t="shared" si="605"/>
        <v>0.5</v>
      </c>
      <c r="Y4812" s="11">
        <f t="shared" si="606"/>
        <v>0</v>
      </c>
      <c r="Z4812" s="1">
        <f t="shared" si="607"/>
        <v>0</v>
      </c>
    </row>
    <row r="4813" spans="1:26" x14ac:dyDescent="0.2">
      <c r="A4813" s="1" t="s">
        <v>4836</v>
      </c>
      <c r="B4813" s="1">
        <v>1</v>
      </c>
      <c r="C4813" s="2">
        <v>41577</v>
      </c>
      <c r="D4813" s="2">
        <v>41577</v>
      </c>
      <c r="E4813" s="2">
        <v>41577</v>
      </c>
      <c r="F4813" s="1">
        <v>28</v>
      </c>
      <c r="G4813" s="1">
        <v>3.5714285710000002</v>
      </c>
      <c r="H4813" s="1">
        <v>3.5714285710000002</v>
      </c>
      <c r="I4813" s="1">
        <v>40.020000000000003</v>
      </c>
      <c r="J4813" s="1">
        <v>0</v>
      </c>
      <c r="K4813" s="1">
        <v>1</v>
      </c>
      <c r="L4813" s="1">
        <v>0</v>
      </c>
      <c r="M4813" s="1">
        <v>0</v>
      </c>
      <c r="N4813" s="1">
        <v>0</v>
      </c>
      <c r="O4813" s="1" t="s">
        <v>35</v>
      </c>
      <c r="P4813" s="1" t="s">
        <v>23</v>
      </c>
      <c r="Q4813" s="10">
        <f>I4813*Part2Out!C$72+'relay test.csv'!K4813*Part2Out!C$74+'relay test.csv'!L4813*Part2Out!C$75+'relay test.csv'!M4813*Part2Out!C$76</f>
        <v>0.89010557294618953</v>
      </c>
      <c r="R4813" s="11">
        <f t="shared" si="600"/>
        <v>2.4353867486725398</v>
      </c>
      <c r="S4813" s="12">
        <f t="shared" si="601"/>
        <v>0.70891195863568846</v>
      </c>
      <c r="T4813" s="11">
        <f t="shared" si="602"/>
        <v>1</v>
      </c>
      <c r="U4813" s="11">
        <f t="shared" si="603"/>
        <v>1</v>
      </c>
      <c r="W4813" s="1">
        <f t="shared" si="604"/>
        <v>1</v>
      </c>
      <c r="X4813" s="12">
        <f t="shared" si="605"/>
        <v>0.5</v>
      </c>
      <c r="Y4813" s="11">
        <f t="shared" si="606"/>
        <v>0</v>
      </c>
      <c r="Z4813" s="1">
        <f t="shared" si="607"/>
        <v>1</v>
      </c>
    </row>
    <row r="4814" spans="1:26" x14ac:dyDescent="0.2">
      <c r="A4814" s="1" t="s">
        <v>4837</v>
      </c>
      <c r="B4814" s="1">
        <v>1</v>
      </c>
      <c r="C4814" s="2">
        <v>41577</v>
      </c>
      <c r="D4814" s="2">
        <v>41577</v>
      </c>
      <c r="E4814" s="2">
        <v>41577</v>
      </c>
      <c r="F4814" s="1">
        <v>33</v>
      </c>
      <c r="G4814" s="1">
        <v>15.15151515</v>
      </c>
      <c r="H4814" s="1">
        <v>3.0303030299999998</v>
      </c>
      <c r="I4814" s="1">
        <v>40</v>
      </c>
      <c r="J4814" s="1">
        <v>0</v>
      </c>
      <c r="K4814" s="1">
        <v>1</v>
      </c>
      <c r="L4814" s="1">
        <v>0</v>
      </c>
      <c r="M4814" s="1">
        <v>0</v>
      </c>
      <c r="N4814" s="1">
        <v>0</v>
      </c>
      <c r="O4814" s="1" t="s">
        <v>25</v>
      </c>
      <c r="P4814" s="1" t="s">
        <v>62</v>
      </c>
      <c r="Q4814" s="10">
        <f>I4814*Part2Out!C$72+'relay test.csv'!K4814*Part2Out!C$74+'relay test.csv'!L4814*Part2Out!C$75+'relay test.csv'!M4814*Part2Out!C$76</f>
        <v>0.89006507740550123</v>
      </c>
      <c r="R4814" s="11">
        <f t="shared" si="600"/>
        <v>2.435288128366222</v>
      </c>
      <c r="S4814" s="12">
        <f t="shared" si="601"/>
        <v>0.70890360207555958</v>
      </c>
      <c r="T4814" s="11">
        <f t="shared" si="602"/>
        <v>1</v>
      </c>
      <c r="U4814" s="11">
        <f t="shared" si="603"/>
        <v>1</v>
      </c>
      <c r="W4814" s="1">
        <f t="shared" si="604"/>
        <v>1</v>
      </c>
      <c r="X4814" s="12">
        <f t="shared" si="605"/>
        <v>0.5</v>
      </c>
      <c r="Y4814" s="11">
        <f t="shared" si="606"/>
        <v>0</v>
      </c>
      <c r="Z4814" s="1">
        <f t="shared" si="607"/>
        <v>1</v>
      </c>
    </row>
    <row r="4815" spans="1:26" x14ac:dyDescent="0.2">
      <c r="A4815" s="1" t="s">
        <v>4838</v>
      </c>
      <c r="B4815" s="1">
        <v>1</v>
      </c>
      <c r="C4815" s="2">
        <v>41577</v>
      </c>
      <c r="D4815" s="2">
        <v>41577</v>
      </c>
      <c r="E4815" s="2">
        <v>41630</v>
      </c>
      <c r="F4815" s="1">
        <v>30</v>
      </c>
      <c r="G4815" s="1">
        <v>36.666666669999998</v>
      </c>
      <c r="H4815" s="1">
        <v>13.33333333</v>
      </c>
      <c r="I4815" s="1">
        <v>150.47999999999999</v>
      </c>
      <c r="J4815" s="1">
        <v>7.5471698113207503E-2</v>
      </c>
      <c r="K4815" s="1">
        <v>1</v>
      </c>
      <c r="L4815" s="1">
        <v>0</v>
      </c>
      <c r="M4815" s="1">
        <v>0</v>
      </c>
      <c r="N4815" s="1">
        <v>0</v>
      </c>
      <c r="O4815" s="1" t="s">
        <v>22</v>
      </c>
      <c r="P4815" s="1" t="s">
        <v>27</v>
      </c>
      <c r="Q4815" s="10">
        <f>I4815*Part2Out!C$72+'relay test.csv'!K4815*Part2Out!C$74+'relay test.csv'!L4815*Part2Out!C$75+'relay test.csv'!M4815*Part2Out!C$76</f>
        <v>1.1137624441676712</v>
      </c>
      <c r="R4815" s="11">
        <f t="shared" si="600"/>
        <v>3.0457965026079967</v>
      </c>
      <c r="S4815" s="12">
        <f t="shared" si="601"/>
        <v>0.75282988174136256</v>
      </c>
      <c r="T4815" s="11">
        <f t="shared" si="602"/>
        <v>1</v>
      </c>
      <c r="U4815" s="11">
        <f t="shared" si="603"/>
        <v>1</v>
      </c>
      <c r="W4815" s="1">
        <f t="shared" si="604"/>
        <v>1</v>
      </c>
      <c r="X4815" s="12">
        <f t="shared" si="605"/>
        <v>0.5</v>
      </c>
      <c r="Y4815" s="11">
        <f t="shared" si="606"/>
        <v>0</v>
      </c>
      <c r="Z4815" s="1">
        <f t="shared" si="607"/>
        <v>1</v>
      </c>
    </row>
    <row r="4816" spans="1:26" x14ac:dyDescent="0.2">
      <c r="A4816" s="1" t="s">
        <v>4839</v>
      </c>
      <c r="B4816" s="1">
        <v>0</v>
      </c>
      <c r="C4816" s="2">
        <v>41576</v>
      </c>
      <c r="D4816" s="2">
        <v>41586</v>
      </c>
      <c r="E4816" s="2">
        <v>41586</v>
      </c>
      <c r="F4816" s="1">
        <v>15</v>
      </c>
      <c r="G4816" s="1">
        <v>13.33333333</v>
      </c>
      <c r="H4816" s="1">
        <v>0</v>
      </c>
      <c r="I4816" s="1">
        <v>40.270000000000003</v>
      </c>
      <c r="J4816" s="1">
        <v>0</v>
      </c>
      <c r="K4816" s="1">
        <v>1</v>
      </c>
      <c r="L4816" s="1">
        <v>1</v>
      </c>
      <c r="M4816" s="1">
        <v>0</v>
      </c>
      <c r="N4816" s="1">
        <v>0</v>
      </c>
      <c r="O4816" s="1" t="s">
        <v>25</v>
      </c>
      <c r="P4816" s="1" t="s">
        <v>27</v>
      </c>
      <c r="Q4816" s="10">
        <f>I4816*Part2Out!C$72+'relay test.csv'!K4816*Part2Out!C$74+'relay test.csv'!L4816*Part2Out!C$75+'relay test.csv'!M4816*Part2Out!C$76</f>
        <v>1.7583420363081077</v>
      </c>
      <c r="R4816" s="11">
        <f t="shared" si="600"/>
        <v>5.8028085685687643</v>
      </c>
      <c r="S4816" s="12">
        <f t="shared" si="601"/>
        <v>0.85300189033389351</v>
      </c>
      <c r="T4816" s="11">
        <f t="shared" si="602"/>
        <v>1</v>
      </c>
      <c r="U4816" s="11">
        <f t="shared" si="603"/>
        <v>0</v>
      </c>
      <c r="W4816" s="1">
        <f t="shared" si="604"/>
        <v>1</v>
      </c>
      <c r="X4816" s="12">
        <f t="shared" si="605"/>
        <v>0.5</v>
      </c>
      <c r="Y4816" s="11">
        <f t="shared" si="606"/>
        <v>0</v>
      </c>
      <c r="Z4816" s="1">
        <f t="shared" si="607"/>
        <v>0</v>
      </c>
    </row>
    <row r="4817" spans="1:26" x14ac:dyDescent="0.2">
      <c r="A4817" s="1" t="s">
        <v>4840</v>
      </c>
      <c r="B4817" s="1">
        <v>1</v>
      </c>
      <c r="C4817" s="2">
        <v>41572</v>
      </c>
      <c r="D4817" s="2">
        <v>41577</v>
      </c>
      <c r="E4817" s="2">
        <v>41654</v>
      </c>
      <c r="F4817" s="1">
        <v>30</v>
      </c>
      <c r="G4817" s="1">
        <v>70</v>
      </c>
      <c r="H4817" s="1">
        <v>10</v>
      </c>
      <c r="I4817" s="1">
        <v>49.22</v>
      </c>
      <c r="J4817" s="1">
        <v>0.14285714285714299</v>
      </c>
      <c r="K4817" s="1">
        <v>1</v>
      </c>
      <c r="L4817" s="1">
        <v>0</v>
      </c>
      <c r="M4817" s="1">
        <v>0</v>
      </c>
      <c r="N4817" s="1">
        <v>0</v>
      </c>
      <c r="O4817" s="1" t="s">
        <v>35</v>
      </c>
      <c r="P4817" s="1" t="s">
        <v>23</v>
      </c>
      <c r="Q4817" s="10">
        <f>I4817*Part2Out!C$72+'relay test.csv'!K4817*Part2Out!C$74+'relay test.csv'!L4817*Part2Out!C$75+'relay test.csv'!M4817*Part2Out!C$76</f>
        <v>0.90873352166280763</v>
      </c>
      <c r="R4817" s="11">
        <f t="shared" si="600"/>
        <v>2.4811781842589982</v>
      </c>
      <c r="S4817" s="12">
        <f t="shared" si="601"/>
        <v>0.71274093221606827</v>
      </c>
      <c r="T4817" s="11">
        <f t="shared" si="602"/>
        <v>1</v>
      </c>
      <c r="U4817" s="11">
        <f t="shared" si="603"/>
        <v>1</v>
      </c>
      <c r="W4817" s="1">
        <f t="shared" si="604"/>
        <v>1</v>
      </c>
      <c r="X4817" s="12">
        <f t="shared" si="605"/>
        <v>0.5</v>
      </c>
      <c r="Y4817" s="11">
        <f t="shared" si="606"/>
        <v>0</v>
      </c>
      <c r="Z4817" s="1">
        <f t="shared" si="607"/>
        <v>1</v>
      </c>
    </row>
    <row r="4818" spans="1:26" x14ac:dyDescent="0.2">
      <c r="A4818" s="1" t="s">
        <v>4841</v>
      </c>
      <c r="B4818" s="1">
        <v>1</v>
      </c>
      <c r="C4818" s="2">
        <v>41577</v>
      </c>
      <c r="D4818" s="2">
        <v>41577</v>
      </c>
      <c r="E4818" s="2">
        <v>41652</v>
      </c>
      <c r="F4818" s="1">
        <v>51</v>
      </c>
      <c r="G4818" s="1">
        <v>37.254901959999998</v>
      </c>
      <c r="H4818" s="1">
        <v>5.8823529409999997</v>
      </c>
      <c r="I4818" s="1">
        <v>39.75</v>
      </c>
      <c r="J4818" s="1">
        <v>0.12</v>
      </c>
      <c r="K4818" s="1">
        <v>1</v>
      </c>
      <c r="L4818" s="1">
        <v>1</v>
      </c>
      <c r="M4818" s="1">
        <v>0</v>
      </c>
      <c r="N4818" s="1">
        <v>0</v>
      </c>
      <c r="O4818" s="1" t="s">
        <v>31</v>
      </c>
      <c r="P4818" s="1" t="s">
        <v>62</v>
      </c>
      <c r="Q4818" s="10">
        <f>I4818*Part2Out!C$72+'relay test.csv'!K4818*Part2Out!C$74+'relay test.csv'!L4818*Part2Out!C$75+'relay test.csv'!M4818*Part2Out!C$76</f>
        <v>1.7572891522502119</v>
      </c>
      <c r="R4818" s="11">
        <f t="shared" si="600"/>
        <v>5.7967020992021379</v>
      </c>
      <c r="S4818" s="12">
        <f t="shared" si="601"/>
        <v>0.85286982047993698</v>
      </c>
      <c r="T4818" s="11">
        <f t="shared" si="602"/>
        <v>1</v>
      </c>
      <c r="U4818" s="11">
        <f t="shared" si="603"/>
        <v>1</v>
      </c>
      <c r="W4818" s="1">
        <f t="shared" si="604"/>
        <v>1</v>
      </c>
      <c r="X4818" s="12">
        <f t="shared" si="605"/>
        <v>0.5</v>
      </c>
      <c r="Y4818" s="11">
        <f t="shared" si="606"/>
        <v>0</v>
      </c>
      <c r="Z4818" s="1">
        <f t="shared" si="607"/>
        <v>1</v>
      </c>
    </row>
    <row r="4819" spans="1:26" x14ac:dyDescent="0.2">
      <c r="A4819" s="1" t="s">
        <v>4842</v>
      </c>
      <c r="B4819" s="1">
        <v>1</v>
      </c>
      <c r="C4819" s="2">
        <v>41577</v>
      </c>
      <c r="D4819" s="2">
        <v>41577</v>
      </c>
      <c r="E4819" s="2">
        <v>41577</v>
      </c>
      <c r="F4819" s="1">
        <v>14</v>
      </c>
      <c r="G4819" s="1">
        <v>35.714285709999999</v>
      </c>
      <c r="H4819" s="1">
        <v>0</v>
      </c>
      <c r="I4819" s="1">
        <v>40.020000000000003</v>
      </c>
      <c r="J4819" s="1">
        <v>0</v>
      </c>
      <c r="K4819" s="1">
        <v>1</v>
      </c>
      <c r="L4819" s="1">
        <v>0</v>
      </c>
      <c r="M4819" s="1">
        <v>0</v>
      </c>
      <c r="N4819" s="1">
        <v>0</v>
      </c>
      <c r="O4819" s="1" t="s">
        <v>25</v>
      </c>
      <c r="P4819" s="1" t="s">
        <v>23</v>
      </c>
      <c r="Q4819" s="10">
        <f>I4819*Part2Out!C$72+'relay test.csv'!K4819*Part2Out!C$74+'relay test.csv'!L4819*Part2Out!C$75+'relay test.csv'!M4819*Part2Out!C$76</f>
        <v>0.89010557294618953</v>
      </c>
      <c r="R4819" s="11">
        <f t="shared" si="600"/>
        <v>2.4353867486725398</v>
      </c>
      <c r="S4819" s="12">
        <f t="shared" si="601"/>
        <v>0.70891195863568846</v>
      </c>
      <c r="T4819" s="11">
        <f t="shared" si="602"/>
        <v>1</v>
      </c>
      <c r="U4819" s="11">
        <f t="shared" si="603"/>
        <v>1</v>
      </c>
      <c r="W4819" s="1">
        <f t="shared" si="604"/>
        <v>1</v>
      </c>
      <c r="X4819" s="12">
        <f t="shared" si="605"/>
        <v>0.5</v>
      </c>
      <c r="Y4819" s="11">
        <f t="shared" si="606"/>
        <v>0</v>
      </c>
      <c r="Z4819" s="1">
        <f t="shared" si="607"/>
        <v>1</v>
      </c>
    </row>
    <row r="4820" spans="1:26" x14ac:dyDescent="0.2">
      <c r="A4820" s="1" t="s">
        <v>4843</v>
      </c>
      <c r="B4820" s="1">
        <v>1</v>
      </c>
      <c r="C4820" s="2">
        <v>41577</v>
      </c>
      <c r="D4820" s="2">
        <v>41577</v>
      </c>
      <c r="E4820" s="2">
        <v>41622</v>
      </c>
      <c r="F4820" s="1">
        <v>36</v>
      </c>
      <c r="G4820" s="1">
        <v>16.666666670000001</v>
      </c>
      <c r="H4820" s="1">
        <v>8.3333333330000006</v>
      </c>
      <c r="I4820" s="1">
        <v>47.39</v>
      </c>
      <c r="J4820" s="1">
        <v>6.6666666666666693E-2</v>
      </c>
      <c r="K4820" s="1">
        <v>1</v>
      </c>
      <c r="L4820" s="1">
        <v>0</v>
      </c>
      <c r="M4820" s="1">
        <v>0</v>
      </c>
      <c r="N4820" s="1">
        <v>0</v>
      </c>
      <c r="O4820" s="1" t="s">
        <v>25</v>
      </c>
      <c r="P4820" s="1" t="s">
        <v>27</v>
      </c>
      <c r="Q4820" s="10">
        <f>I4820*Part2Out!C$72+'relay test.csv'!K4820*Part2Out!C$74+'relay test.csv'!L4820*Part2Out!C$75+'relay test.csv'!M4820*Part2Out!C$76</f>
        <v>0.90502817968982818</v>
      </c>
      <c r="R4820" s="11">
        <f t="shared" si="600"/>
        <v>2.4720015823138235</v>
      </c>
      <c r="S4820" s="12">
        <f t="shared" si="601"/>
        <v>0.71198169808045519</v>
      </c>
      <c r="T4820" s="11">
        <f t="shared" si="602"/>
        <v>1</v>
      </c>
      <c r="U4820" s="11">
        <f t="shared" si="603"/>
        <v>1</v>
      </c>
      <c r="W4820" s="1">
        <f t="shared" si="604"/>
        <v>1</v>
      </c>
      <c r="X4820" s="12">
        <f t="shared" si="605"/>
        <v>0.5</v>
      </c>
      <c r="Y4820" s="11">
        <f t="shared" si="606"/>
        <v>0</v>
      </c>
      <c r="Z4820" s="1">
        <f t="shared" si="607"/>
        <v>1</v>
      </c>
    </row>
    <row r="4821" spans="1:26" x14ac:dyDescent="0.2">
      <c r="A4821" s="1" t="s">
        <v>4844</v>
      </c>
      <c r="B4821" s="1">
        <v>1</v>
      </c>
      <c r="C4821" s="2">
        <v>41577</v>
      </c>
      <c r="D4821" s="2">
        <v>41577</v>
      </c>
      <c r="E4821" s="2">
        <v>41577</v>
      </c>
      <c r="F4821" s="1">
        <v>29</v>
      </c>
      <c r="G4821" s="1">
        <v>0</v>
      </c>
      <c r="H4821" s="1">
        <v>0</v>
      </c>
      <c r="I4821" s="1">
        <v>40.020000000000003</v>
      </c>
      <c r="J4821" s="1">
        <v>0</v>
      </c>
      <c r="K4821" s="1">
        <v>1</v>
      </c>
      <c r="L4821" s="1">
        <v>0</v>
      </c>
      <c r="M4821" s="1">
        <v>0</v>
      </c>
      <c r="N4821" s="1">
        <v>0</v>
      </c>
      <c r="O4821" s="1" t="s">
        <v>35</v>
      </c>
      <c r="P4821" s="1" t="s">
        <v>27</v>
      </c>
      <c r="Q4821" s="10">
        <f>I4821*Part2Out!C$72+'relay test.csv'!K4821*Part2Out!C$74+'relay test.csv'!L4821*Part2Out!C$75+'relay test.csv'!M4821*Part2Out!C$76</f>
        <v>0.89010557294618953</v>
      </c>
      <c r="R4821" s="11">
        <f t="shared" si="600"/>
        <v>2.4353867486725398</v>
      </c>
      <c r="S4821" s="12">
        <f t="shared" si="601"/>
        <v>0.70891195863568846</v>
      </c>
      <c r="T4821" s="11">
        <f t="shared" si="602"/>
        <v>1</v>
      </c>
      <c r="U4821" s="11">
        <f t="shared" si="603"/>
        <v>1</v>
      </c>
      <c r="W4821" s="1">
        <f t="shared" si="604"/>
        <v>1</v>
      </c>
      <c r="X4821" s="12">
        <f t="shared" si="605"/>
        <v>0.5</v>
      </c>
      <c r="Y4821" s="11">
        <f t="shared" si="606"/>
        <v>0</v>
      </c>
      <c r="Z4821" s="1">
        <f t="shared" si="607"/>
        <v>1</v>
      </c>
    </row>
    <row r="4822" spans="1:26" x14ac:dyDescent="0.2">
      <c r="A4822" s="1" t="s">
        <v>4845</v>
      </c>
      <c r="B4822" s="1">
        <v>1</v>
      </c>
      <c r="C4822" s="2">
        <v>41577</v>
      </c>
      <c r="D4822" s="2">
        <v>41577</v>
      </c>
      <c r="E4822" s="2">
        <v>41577</v>
      </c>
      <c r="F4822" s="1">
        <v>29</v>
      </c>
      <c r="G4822" s="1">
        <v>0</v>
      </c>
      <c r="H4822" s="1">
        <v>0</v>
      </c>
      <c r="I4822" s="1">
        <v>40.020000000000003</v>
      </c>
      <c r="J4822" s="1">
        <v>0</v>
      </c>
      <c r="K4822" s="1">
        <v>1</v>
      </c>
      <c r="L4822" s="1">
        <v>0</v>
      </c>
      <c r="M4822" s="1">
        <v>0</v>
      </c>
      <c r="N4822" s="1">
        <v>0</v>
      </c>
      <c r="O4822" s="1" t="s">
        <v>35</v>
      </c>
      <c r="P4822" s="1" t="s">
        <v>27</v>
      </c>
      <c r="Q4822" s="10">
        <f>I4822*Part2Out!C$72+'relay test.csv'!K4822*Part2Out!C$74+'relay test.csv'!L4822*Part2Out!C$75+'relay test.csv'!M4822*Part2Out!C$76</f>
        <v>0.89010557294618953</v>
      </c>
      <c r="R4822" s="11">
        <f t="shared" si="600"/>
        <v>2.4353867486725398</v>
      </c>
      <c r="S4822" s="12">
        <f t="shared" si="601"/>
        <v>0.70891195863568846</v>
      </c>
      <c r="T4822" s="11">
        <f t="shared" si="602"/>
        <v>1</v>
      </c>
      <c r="U4822" s="11">
        <f t="shared" si="603"/>
        <v>1</v>
      </c>
      <c r="W4822" s="1">
        <f t="shared" si="604"/>
        <v>1</v>
      </c>
      <c r="X4822" s="12">
        <f t="shared" si="605"/>
        <v>0.5</v>
      </c>
      <c r="Y4822" s="11">
        <f t="shared" si="606"/>
        <v>0</v>
      </c>
      <c r="Z4822" s="1">
        <f t="shared" si="607"/>
        <v>1</v>
      </c>
    </row>
    <row r="4823" spans="1:26" x14ac:dyDescent="0.2">
      <c r="A4823" s="1" t="s">
        <v>4846</v>
      </c>
      <c r="B4823" s="1">
        <v>1</v>
      </c>
      <c r="C4823" s="2">
        <v>41560</v>
      </c>
      <c r="D4823" s="2">
        <v>41577</v>
      </c>
      <c r="E4823" s="2">
        <v>41577</v>
      </c>
      <c r="F4823" s="1">
        <v>27</v>
      </c>
      <c r="G4823" s="1">
        <v>7.407407407</v>
      </c>
      <c r="H4823" s="1">
        <v>3.703703704</v>
      </c>
      <c r="I4823" s="1">
        <v>116.04</v>
      </c>
      <c r="J4823" s="1">
        <v>0</v>
      </c>
      <c r="K4823" s="1">
        <v>1</v>
      </c>
      <c r="L4823" s="1">
        <v>0</v>
      </c>
      <c r="M4823" s="1">
        <v>0</v>
      </c>
      <c r="N4823" s="1">
        <v>0</v>
      </c>
      <c r="O4823" s="1" t="s">
        <v>35</v>
      </c>
      <c r="P4823" s="1" t="s">
        <v>62</v>
      </c>
      <c r="Q4823" s="10">
        <f>I4823*Part2Out!C$72+'relay test.csv'!K4823*Part2Out!C$74+'relay test.csv'!L4823*Part2Out!C$75+'relay test.csv'!M4823*Part2Out!C$76</f>
        <v>1.0440291231024184</v>
      </c>
      <c r="R4823" s="11">
        <f t="shared" si="600"/>
        <v>2.8406392733774504</v>
      </c>
      <c r="S4823" s="12">
        <f t="shared" si="601"/>
        <v>0.73962667961768713</v>
      </c>
      <c r="T4823" s="11">
        <f t="shared" si="602"/>
        <v>1</v>
      </c>
      <c r="U4823" s="11">
        <f t="shared" si="603"/>
        <v>1</v>
      </c>
      <c r="W4823" s="1">
        <f t="shared" si="604"/>
        <v>1</v>
      </c>
      <c r="X4823" s="12">
        <f t="shared" si="605"/>
        <v>0.5</v>
      </c>
      <c r="Y4823" s="11">
        <f t="shared" si="606"/>
        <v>0</v>
      </c>
      <c r="Z4823" s="1">
        <f t="shared" si="607"/>
        <v>1</v>
      </c>
    </row>
    <row r="4824" spans="1:26" x14ac:dyDescent="0.2">
      <c r="A4824" s="1" t="s">
        <v>4847</v>
      </c>
      <c r="B4824" s="1">
        <v>1</v>
      </c>
      <c r="C4824" s="2">
        <v>41577</v>
      </c>
      <c r="D4824" s="2">
        <v>41577</v>
      </c>
      <c r="E4824" s="2">
        <v>41577</v>
      </c>
      <c r="F4824" s="1">
        <v>29</v>
      </c>
      <c r="G4824" s="1">
        <v>6.896551724</v>
      </c>
      <c r="H4824" s="1">
        <v>0</v>
      </c>
      <c r="I4824" s="1">
        <v>40.020000000000003</v>
      </c>
      <c r="J4824" s="1">
        <v>0</v>
      </c>
      <c r="K4824" s="1">
        <v>1</v>
      </c>
      <c r="L4824" s="1">
        <v>0</v>
      </c>
      <c r="M4824" s="1">
        <v>0</v>
      </c>
      <c r="N4824" s="1">
        <v>0</v>
      </c>
      <c r="O4824" s="1" t="s">
        <v>35</v>
      </c>
      <c r="P4824" s="1" t="s">
        <v>23</v>
      </c>
      <c r="Q4824" s="10">
        <f>I4824*Part2Out!C$72+'relay test.csv'!K4824*Part2Out!C$74+'relay test.csv'!L4824*Part2Out!C$75+'relay test.csv'!M4824*Part2Out!C$76</f>
        <v>0.89010557294618953</v>
      </c>
      <c r="R4824" s="11">
        <f t="shared" si="600"/>
        <v>2.4353867486725398</v>
      </c>
      <c r="S4824" s="12">
        <f t="shared" si="601"/>
        <v>0.70891195863568846</v>
      </c>
      <c r="T4824" s="11">
        <f t="shared" si="602"/>
        <v>1</v>
      </c>
      <c r="U4824" s="11">
        <f t="shared" si="603"/>
        <v>1</v>
      </c>
      <c r="W4824" s="1">
        <f t="shared" si="604"/>
        <v>1</v>
      </c>
      <c r="X4824" s="12">
        <f t="shared" si="605"/>
        <v>0.5</v>
      </c>
      <c r="Y4824" s="11">
        <f t="shared" si="606"/>
        <v>0</v>
      </c>
      <c r="Z4824" s="1">
        <f t="shared" si="607"/>
        <v>1</v>
      </c>
    </row>
    <row r="4825" spans="1:26" x14ac:dyDescent="0.2">
      <c r="A4825" s="1" t="s">
        <v>4848</v>
      </c>
      <c r="B4825" s="1">
        <v>1</v>
      </c>
      <c r="C4825" s="2">
        <v>41577</v>
      </c>
      <c r="D4825" s="2">
        <v>41577</v>
      </c>
      <c r="E4825" s="2">
        <v>41577</v>
      </c>
      <c r="F4825" s="1">
        <v>34</v>
      </c>
      <c r="G4825" s="1">
        <v>8.8235294119999992</v>
      </c>
      <c r="H4825" s="1">
        <v>0</v>
      </c>
      <c r="I4825" s="1">
        <v>40</v>
      </c>
      <c r="J4825" s="1">
        <v>0</v>
      </c>
      <c r="K4825" s="1">
        <v>1</v>
      </c>
      <c r="L4825" s="1">
        <v>1</v>
      </c>
      <c r="M4825" s="1">
        <v>1</v>
      </c>
      <c r="N4825" s="1">
        <v>0</v>
      </c>
      <c r="O4825" s="1" t="s">
        <v>161</v>
      </c>
      <c r="P4825" s="1" t="s">
        <v>62</v>
      </c>
      <c r="Q4825" s="10">
        <f>I4825*Part2Out!C$72+'relay test.csv'!K4825*Part2Out!C$74+'relay test.csv'!L4825*Part2Out!C$75+'relay test.csv'!M4825*Part2Out!C$76</f>
        <v>2.6090726744829711</v>
      </c>
      <c r="R4825" s="11">
        <f t="shared" si="600"/>
        <v>13.586445950295346</v>
      </c>
      <c r="S4825" s="12">
        <f t="shared" si="601"/>
        <v>0.93144320395745528</v>
      </c>
      <c r="T4825" s="11">
        <f t="shared" si="602"/>
        <v>1</v>
      </c>
      <c r="U4825" s="11">
        <f t="shared" si="603"/>
        <v>1</v>
      </c>
      <c r="W4825" s="1">
        <f t="shared" si="604"/>
        <v>1</v>
      </c>
      <c r="X4825" s="12">
        <f t="shared" si="605"/>
        <v>0.5</v>
      </c>
      <c r="Y4825" s="11">
        <f t="shared" si="606"/>
        <v>0</v>
      </c>
      <c r="Z4825" s="1">
        <f t="shared" si="607"/>
        <v>1</v>
      </c>
    </row>
    <row r="4826" spans="1:26" x14ac:dyDescent="0.2">
      <c r="A4826" s="1" t="s">
        <v>4849</v>
      </c>
      <c r="B4826" s="1">
        <v>1</v>
      </c>
      <c r="C4826" s="2">
        <v>41577</v>
      </c>
      <c r="D4826" s="2">
        <v>41589</v>
      </c>
      <c r="E4826" s="2">
        <v>41589</v>
      </c>
      <c r="F4826" s="1">
        <v>38</v>
      </c>
      <c r="G4826" s="1">
        <v>15.78947368</v>
      </c>
      <c r="H4826" s="1">
        <v>5.263157895</v>
      </c>
      <c r="I4826" s="1">
        <v>40</v>
      </c>
      <c r="J4826" s="1">
        <v>0</v>
      </c>
      <c r="K4826" s="1">
        <v>1</v>
      </c>
      <c r="L4826" s="1">
        <v>0</v>
      </c>
      <c r="M4826" s="1">
        <v>0</v>
      </c>
      <c r="N4826" s="1">
        <v>0</v>
      </c>
      <c r="O4826" s="1" t="s">
        <v>25</v>
      </c>
      <c r="P4826" s="1" t="s">
        <v>62</v>
      </c>
      <c r="Q4826" s="10">
        <f>I4826*Part2Out!C$72+'relay test.csv'!K4826*Part2Out!C$74+'relay test.csv'!L4826*Part2Out!C$75+'relay test.csv'!M4826*Part2Out!C$76</f>
        <v>0.89006507740550123</v>
      </c>
      <c r="R4826" s="11">
        <f t="shared" si="600"/>
        <v>2.435288128366222</v>
      </c>
      <c r="S4826" s="12">
        <f t="shared" si="601"/>
        <v>0.70890360207555958</v>
      </c>
      <c r="T4826" s="11">
        <f t="shared" si="602"/>
        <v>1</v>
      </c>
      <c r="U4826" s="11">
        <f t="shared" si="603"/>
        <v>1</v>
      </c>
      <c r="W4826" s="1">
        <f t="shared" si="604"/>
        <v>1</v>
      </c>
      <c r="X4826" s="12">
        <f t="shared" si="605"/>
        <v>0.5</v>
      </c>
      <c r="Y4826" s="11">
        <f t="shared" si="606"/>
        <v>0</v>
      </c>
      <c r="Z4826" s="1">
        <f t="shared" si="607"/>
        <v>1</v>
      </c>
    </row>
    <row r="4827" spans="1:26" x14ac:dyDescent="0.2">
      <c r="A4827" s="1" t="s">
        <v>4850</v>
      </c>
      <c r="B4827" s="1">
        <v>1</v>
      </c>
      <c r="C4827" s="2">
        <v>41577</v>
      </c>
      <c r="D4827" s="2">
        <v>41604</v>
      </c>
      <c r="E4827" s="2">
        <v>41604</v>
      </c>
      <c r="F4827" s="1">
        <v>36</v>
      </c>
      <c r="G4827" s="1">
        <v>2.7777777779999999</v>
      </c>
      <c r="H4827" s="1">
        <v>2.7777777779999999</v>
      </c>
      <c r="I4827" s="1">
        <v>80.790000000000006</v>
      </c>
      <c r="J4827" s="1">
        <v>0</v>
      </c>
      <c r="K4827" s="1">
        <v>1</v>
      </c>
      <c r="L4827" s="1">
        <v>0</v>
      </c>
      <c r="M4827" s="1">
        <v>0</v>
      </c>
      <c r="N4827" s="1">
        <v>0</v>
      </c>
      <c r="O4827" s="1" t="s">
        <v>29</v>
      </c>
      <c r="P4827" s="1" t="s">
        <v>62</v>
      </c>
      <c r="Q4827" s="10">
        <f>I4827*Part2Out!C$72+'relay test.csv'!K4827*Part2Out!C$74+'relay test.csv'!L4827*Part2Out!C$75+'relay test.csv'!M4827*Part2Out!C$76</f>
        <v>0.97265573263928939</v>
      </c>
      <c r="R4827" s="11">
        <f t="shared" si="600"/>
        <v>2.6449594453961818</v>
      </c>
      <c r="S4827" s="12">
        <f t="shared" si="601"/>
        <v>0.72564852504379318</v>
      </c>
      <c r="T4827" s="11">
        <f t="shared" si="602"/>
        <v>1</v>
      </c>
      <c r="U4827" s="11">
        <f t="shared" si="603"/>
        <v>1</v>
      </c>
      <c r="W4827" s="1">
        <f t="shared" si="604"/>
        <v>1</v>
      </c>
      <c r="X4827" s="12">
        <f t="shared" si="605"/>
        <v>0.5</v>
      </c>
      <c r="Y4827" s="11">
        <f t="shared" si="606"/>
        <v>0</v>
      </c>
      <c r="Z4827" s="1">
        <f t="shared" si="607"/>
        <v>1</v>
      </c>
    </row>
    <row r="4828" spans="1:26" x14ac:dyDescent="0.2">
      <c r="A4828" s="1" t="s">
        <v>4851</v>
      </c>
      <c r="B4828" s="1">
        <v>0</v>
      </c>
      <c r="C4828" s="2">
        <v>41577</v>
      </c>
      <c r="D4828" s="2">
        <v>41579</v>
      </c>
      <c r="E4828" s="2">
        <v>41579</v>
      </c>
      <c r="F4828" s="1">
        <v>26</v>
      </c>
      <c r="G4828" s="1">
        <v>26.92307692</v>
      </c>
      <c r="H4828" s="1">
        <v>3.846153846</v>
      </c>
      <c r="I4828" s="1">
        <v>45.02</v>
      </c>
      <c r="J4828" s="1">
        <v>0</v>
      </c>
      <c r="K4828" s="1">
        <v>1</v>
      </c>
      <c r="L4828" s="1">
        <v>0</v>
      </c>
      <c r="M4828" s="1">
        <v>0</v>
      </c>
      <c r="N4828" s="1">
        <v>0</v>
      </c>
      <c r="O4828" s="1" t="s">
        <v>31</v>
      </c>
      <c r="P4828" s="1" t="s">
        <v>62</v>
      </c>
      <c r="Q4828" s="10">
        <f>I4828*Part2Out!C$72+'relay test.csv'!K4828*Part2Out!C$74+'relay test.csv'!L4828*Part2Out!C$75+'relay test.csv'!M4828*Part2Out!C$76</f>
        <v>0.9002294581182646</v>
      </c>
      <c r="R4828" s="11">
        <f t="shared" si="600"/>
        <v>2.4601675518137824</v>
      </c>
      <c r="S4828" s="12">
        <f t="shared" si="601"/>
        <v>0.71099665405630119</v>
      </c>
      <c r="T4828" s="11">
        <f t="shared" si="602"/>
        <v>1</v>
      </c>
      <c r="U4828" s="11">
        <f t="shared" si="603"/>
        <v>0</v>
      </c>
      <c r="W4828" s="1">
        <f t="shared" si="604"/>
        <v>1</v>
      </c>
      <c r="X4828" s="12">
        <f t="shared" si="605"/>
        <v>0.5</v>
      </c>
      <c r="Y4828" s="11">
        <f t="shared" si="606"/>
        <v>0</v>
      </c>
      <c r="Z4828" s="1">
        <f t="shared" si="607"/>
        <v>0</v>
      </c>
    </row>
    <row r="4829" spans="1:26" x14ac:dyDescent="0.2">
      <c r="A4829" s="1" t="s">
        <v>4852</v>
      </c>
      <c r="B4829" s="1">
        <v>1</v>
      </c>
      <c r="C4829" s="2">
        <v>41577</v>
      </c>
      <c r="D4829" s="2">
        <v>41596</v>
      </c>
      <c r="E4829" s="2">
        <v>41596</v>
      </c>
      <c r="F4829" s="1">
        <v>34</v>
      </c>
      <c r="G4829" s="1">
        <v>26.470588240000001</v>
      </c>
      <c r="H4829" s="1">
        <v>2.9411764709999999</v>
      </c>
      <c r="I4829" s="1">
        <v>87.51</v>
      </c>
      <c r="J4829" s="1">
        <v>0</v>
      </c>
      <c r="K4829" s="1">
        <v>1</v>
      </c>
      <c r="L4829" s="1">
        <v>0</v>
      </c>
      <c r="M4829" s="1">
        <v>0</v>
      </c>
      <c r="N4829" s="1">
        <v>0</v>
      </c>
      <c r="O4829" s="1" t="s">
        <v>31</v>
      </c>
      <c r="P4829" s="1" t="s">
        <v>166</v>
      </c>
      <c r="Q4829" s="10">
        <f>I4829*Part2Out!C$72+'relay test.csv'!K4829*Part2Out!C$74+'relay test.csv'!L4829*Part2Out!C$75+'relay test.csv'!M4829*Part2Out!C$76</f>
        <v>0.98626223431055826</v>
      </c>
      <c r="R4829" s="11">
        <f t="shared" si="600"/>
        <v>2.681194044549017</v>
      </c>
      <c r="S4829" s="12">
        <f t="shared" si="601"/>
        <v>0.72834901178850786</v>
      </c>
      <c r="T4829" s="11">
        <f t="shared" si="602"/>
        <v>1</v>
      </c>
      <c r="U4829" s="11">
        <f t="shared" si="603"/>
        <v>1</v>
      </c>
      <c r="W4829" s="1">
        <f t="shared" si="604"/>
        <v>1</v>
      </c>
      <c r="X4829" s="12">
        <f t="shared" si="605"/>
        <v>0.5</v>
      </c>
      <c r="Y4829" s="11">
        <f t="shared" si="606"/>
        <v>0</v>
      </c>
      <c r="Z4829" s="1">
        <f t="shared" si="607"/>
        <v>1</v>
      </c>
    </row>
    <row r="4830" spans="1:26" x14ac:dyDescent="0.2">
      <c r="A4830" s="1" t="s">
        <v>4853</v>
      </c>
      <c r="B4830" s="1">
        <v>1</v>
      </c>
      <c r="C4830" s="2">
        <v>41577</v>
      </c>
      <c r="D4830" s="2">
        <v>41584</v>
      </c>
      <c r="E4830" s="2">
        <v>41625</v>
      </c>
      <c r="F4830" s="1">
        <v>23</v>
      </c>
      <c r="G4830" s="1">
        <v>82.608695650000001</v>
      </c>
      <c r="H4830" s="1">
        <v>39.130434780000002</v>
      </c>
      <c r="I4830" s="1">
        <v>171.44</v>
      </c>
      <c r="J4830" s="1">
        <v>9.7560975609756101E-2</v>
      </c>
      <c r="K4830" s="1">
        <v>1</v>
      </c>
      <c r="L4830" s="1">
        <v>0</v>
      </c>
      <c r="M4830" s="1">
        <v>0</v>
      </c>
      <c r="N4830" s="1">
        <v>0</v>
      </c>
      <c r="O4830" s="1" t="s">
        <v>29</v>
      </c>
      <c r="P4830" s="1" t="s">
        <v>62</v>
      </c>
      <c r="Q4830" s="10">
        <f>I4830*Part2Out!C$72+'relay test.csv'!K4830*Part2Out!C$74+'relay test.csv'!L4830*Part2Out!C$75+'relay test.csv'!M4830*Part2Out!C$76</f>
        <v>1.1562017708090098</v>
      </c>
      <c r="R4830" s="11">
        <f t="shared" si="600"/>
        <v>3.1778401591828898</v>
      </c>
      <c r="S4830" s="12">
        <f t="shared" si="601"/>
        <v>0.76064187190072341</v>
      </c>
      <c r="T4830" s="11">
        <f t="shared" si="602"/>
        <v>1</v>
      </c>
      <c r="U4830" s="11">
        <f t="shared" si="603"/>
        <v>1</v>
      </c>
      <c r="W4830" s="1">
        <f t="shared" si="604"/>
        <v>1</v>
      </c>
      <c r="X4830" s="12">
        <f t="shared" si="605"/>
        <v>0.5</v>
      </c>
      <c r="Y4830" s="11">
        <f t="shared" si="606"/>
        <v>0</v>
      </c>
      <c r="Z4830" s="1">
        <f t="shared" si="607"/>
        <v>1</v>
      </c>
    </row>
    <row r="4831" spans="1:26" x14ac:dyDescent="0.2">
      <c r="A4831" s="1" t="s">
        <v>4854</v>
      </c>
      <c r="B4831" s="1">
        <v>1</v>
      </c>
      <c r="C4831" s="2">
        <v>41577</v>
      </c>
      <c r="D4831" s="2">
        <v>41577</v>
      </c>
      <c r="E4831" s="2">
        <v>41577</v>
      </c>
      <c r="F4831" s="1">
        <v>30</v>
      </c>
      <c r="G4831" s="1">
        <v>3.3333333330000001</v>
      </c>
      <c r="H4831" s="1">
        <v>3.3333333330000001</v>
      </c>
      <c r="I4831" s="1">
        <v>40.020000000000003</v>
      </c>
      <c r="J4831" s="1">
        <v>0</v>
      </c>
      <c r="K4831" s="1">
        <v>1</v>
      </c>
      <c r="L4831" s="1">
        <v>0</v>
      </c>
      <c r="M4831" s="1">
        <v>0</v>
      </c>
      <c r="N4831" s="1">
        <v>0</v>
      </c>
      <c r="O4831" s="1" t="s">
        <v>22</v>
      </c>
      <c r="P4831" s="1" t="s">
        <v>27</v>
      </c>
      <c r="Q4831" s="10">
        <f>I4831*Part2Out!C$72+'relay test.csv'!K4831*Part2Out!C$74+'relay test.csv'!L4831*Part2Out!C$75+'relay test.csv'!M4831*Part2Out!C$76</f>
        <v>0.89010557294618953</v>
      </c>
      <c r="R4831" s="11">
        <f t="shared" si="600"/>
        <v>2.4353867486725398</v>
      </c>
      <c r="S4831" s="12">
        <f t="shared" si="601"/>
        <v>0.70891195863568846</v>
      </c>
      <c r="T4831" s="11">
        <f t="shared" si="602"/>
        <v>1</v>
      </c>
      <c r="U4831" s="11">
        <f t="shared" si="603"/>
        <v>1</v>
      </c>
      <c r="W4831" s="1">
        <f t="shared" si="604"/>
        <v>1</v>
      </c>
      <c r="X4831" s="12">
        <f t="shared" si="605"/>
        <v>0.5</v>
      </c>
      <c r="Y4831" s="11">
        <f t="shared" si="606"/>
        <v>0</v>
      </c>
      <c r="Z4831" s="1">
        <f t="shared" si="607"/>
        <v>1</v>
      </c>
    </row>
    <row r="4832" spans="1:26" x14ac:dyDescent="0.2">
      <c r="A4832" s="1" t="s">
        <v>4855</v>
      </c>
      <c r="B4832" s="1">
        <v>1</v>
      </c>
      <c r="C4832" s="2">
        <v>41577</v>
      </c>
      <c r="D4832" s="2">
        <v>41608</v>
      </c>
      <c r="E4832" s="2">
        <v>41608</v>
      </c>
      <c r="F4832" s="1">
        <v>39</v>
      </c>
      <c r="G4832" s="1">
        <v>23.07692308</v>
      </c>
      <c r="H4832" s="1">
        <v>5.1282051280000003</v>
      </c>
      <c r="I4832" s="1">
        <v>80.97</v>
      </c>
      <c r="J4832" s="1">
        <v>0</v>
      </c>
      <c r="K4832" s="1">
        <v>1</v>
      </c>
      <c r="L4832" s="1">
        <v>0</v>
      </c>
      <c r="M4832" s="1">
        <v>0</v>
      </c>
      <c r="N4832" s="1">
        <v>0</v>
      </c>
      <c r="O4832" s="1" t="s">
        <v>31</v>
      </c>
      <c r="P4832" s="1" t="s">
        <v>166</v>
      </c>
      <c r="Q4832" s="10">
        <f>I4832*Part2Out!C$72+'relay test.csv'!K4832*Part2Out!C$74+'relay test.csv'!L4832*Part2Out!C$75+'relay test.csv'!M4832*Part2Out!C$76</f>
        <v>0.97302019250548411</v>
      </c>
      <c r="R4832" s="11">
        <f t="shared" si="600"/>
        <v>2.6459236026493804</v>
      </c>
      <c r="S4832" s="12">
        <f t="shared" si="601"/>
        <v>0.72572107674627884</v>
      </c>
      <c r="T4832" s="11">
        <f t="shared" si="602"/>
        <v>1</v>
      </c>
      <c r="U4832" s="11">
        <f t="shared" si="603"/>
        <v>1</v>
      </c>
      <c r="W4832" s="1">
        <f t="shared" si="604"/>
        <v>1</v>
      </c>
      <c r="X4832" s="12">
        <f t="shared" si="605"/>
        <v>0.5</v>
      </c>
      <c r="Y4832" s="11">
        <f t="shared" si="606"/>
        <v>0</v>
      </c>
      <c r="Z4832" s="1">
        <f t="shared" si="607"/>
        <v>1</v>
      </c>
    </row>
    <row r="4833" spans="1:26" x14ac:dyDescent="0.2">
      <c r="A4833" s="1" t="s">
        <v>4856</v>
      </c>
      <c r="B4833" s="1">
        <v>0</v>
      </c>
      <c r="C4833" s="2">
        <v>41577</v>
      </c>
      <c r="D4833" s="2">
        <v>41577</v>
      </c>
      <c r="E4833" s="2">
        <v>41577</v>
      </c>
      <c r="F4833" s="1">
        <v>5</v>
      </c>
      <c r="G4833" s="1">
        <v>60</v>
      </c>
      <c r="H4833" s="1">
        <v>0</v>
      </c>
      <c r="I4833" s="1">
        <v>39.97</v>
      </c>
      <c r="J4833" s="1">
        <v>0</v>
      </c>
      <c r="K4833" s="1">
        <v>1</v>
      </c>
      <c r="L4833" s="1">
        <v>0</v>
      </c>
      <c r="M4833" s="1">
        <v>0</v>
      </c>
      <c r="N4833" s="1">
        <v>0</v>
      </c>
      <c r="O4833" s="1" t="s">
        <v>35</v>
      </c>
      <c r="P4833" s="1" t="s">
        <v>27</v>
      </c>
      <c r="Q4833" s="10">
        <f>I4833*Part2Out!C$72+'relay test.csv'!K4833*Part2Out!C$74+'relay test.csv'!L4833*Part2Out!C$75+'relay test.csv'!M4833*Part2Out!C$76</f>
        <v>0.89000433409446877</v>
      </c>
      <c r="R4833" s="11">
        <f t="shared" si="600"/>
        <v>2.4351402053946982</v>
      </c>
      <c r="S4833" s="12">
        <f t="shared" si="601"/>
        <v>0.70889106697026361</v>
      </c>
      <c r="T4833" s="11">
        <f t="shared" si="602"/>
        <v>1</v>
      </c>
      <c r="U4833" s="11">
        <f t="shared" si="603"/>
        <v>0</v>
      </c>
      <c r="W4833" s="1">
        <f t="shared" si="604"/>
        <v>1</v>
      </c>
      <c r="X4833" s="12">
        <f t="shared" si="605"/>
        <v>0.5</v>
      </c>
      <c r="Y4833" s="11">
        <f t="shared" si="606"/>
        <v>0</v>
      </c>
      <c r="Z4833" s="1">
        <f t="shared" si="607"/>
        <v>0</v>
      </c>
    </row>
    <row r="4834" spans="1:26" x14ac:dyDescent="0.2">
      <c r="A4834" s="1" t="s">
        <v>4857</v>
      </c>
      <c r="B4834" s="1">
        <v>1</v>
      </c>
      <c r="C4834" s="2">
        <v>41577</v>
      </c>
      <c r="D4834" s="2">
        <v>41611</v>
      </c>
      <c r="E4834" s="2">
        <v>41611</v>
      </c>
      <c r="F4834" s="1">
        <v>35</v>
      </c>
      <c r="G4834" s="1">
        <v>17.14285714</v>
      </c>
      <c r="H4834" s="1">
        <v>5.7142857139999998</v>
      </c>
      <c r="I4834" s="1">
        <v>20.43</v>
      </c>
      <c r="J4834" s="1">
        <v>0</v>
      </c>
      <c r="K4834" s="1">
        <v>1</v>
      </c>
      <c r="L4834" s="1">
        <v>0</v>
      </c>
      <c r="M4834" s="1">
        <v>0</v>
      </c>
      <c r="N4834" s="1">
        <v>0</v>
      </c>
      <c r="O4834" s="1" t="s">
        <v>35</v>
      </c>
      <c r="P4834" s="1" t="s">
        <v>62</v>
      </c>
      <c r="Q4834" s="10">
        <f>I4834*Part2Out!C$72+'relay test.csv'!K4834*Part2Out!C$74+'relay test.csv'!L4834*Part2Out!C$75+'relay test.csv'!M4834*Part2Out!C$76</f>
        <v>0.85044019084199951</v>
      </c>
      <c r="R4834" s="11">
        <f t="shared" si="600"/>
        <v>2.3406769697513043</v>
      </c>
      <c r="S4834" s="12">
        <f t="shared" si="601"/>
        <v>0.70065947439556098</v>
      </c>
      <c r="T4834" s="11">
        <f t="shared" si="602"/>
        <v>1</v>
      </c>
      <c r="U4834" s="11">
        <f t="shared" si="603"/>
        <v>1</v>
      </c>
      <c r="W4834" s="1">
        <f t="shared" si="604"/>
        <v>1</v>
      </c>
      <c r="X4834" s="12">
        <f t="shared" si="605"/>
        <v>0.5</v>
      </c>
      <c r="Y4834" s="11">
        <f t="shared" si="606"/>
        <v>0</v>
      </c>
      <c r="Z4834" s="1">
        <f t="shared" si="607"/>
        <v>1</v>
      </c>
    </row>
    <row r="4835" spans="1:26" x14ac:dyDescent="0.2">
      <c r="A4835" s="1" t="s">
        <v>4858</v>
      </c>
      <c r="B4835" s="1">
        <v>1</v>
      </c>
      <c r="C4835" s="2">
        <v>41574</v>
      </c>
      <c r="D4835" s="2">
        <v>41588</v>
      </c>
      <c r="E4835" s="2">
        <v>41588</v>
      </c>
      <c r="F4835" s="1">
        <v>34</v>
      </c>
      <c r="G4835" s="1">
        <v>73.529411760000002</v>
      </c>
      <c r="H4835" s="1">
        <v>8.8235294119999992</v>
      </c>
      <c r="I4835" s="1">
        <v>40.020000000000003</v>
      </c>
      <c r="J4835" s="1">
        <v>0</v>
      </c>
      <c r="K4835" s="1">
        <v>1</v>
      </c>
      <c r="L4835" s="1">
        <v>0</v>
      </c>
      <c r="M4835" s="1">
        <v>0</v>
      </c>
      <c r="N4835" s="1">
        <v>0</v>
      </c>
      <c r="O4835" s="1" t="s">
        <v>31</v>
      </c>
      <c r="P4835" s="1" t="s">
        <v>27</v>
      </c>
      <c r="Q4835" s="10">
        <f>I4835*Part2Out!C$72+'relay test.csv'!K4835*Part2Out!C$74+'relay test.csv'!L4835*Part2Out!C$75+'relay test.csv'!M4835*Part2Out!C$76</f>
        <v>0.89010557294618953</v>
      </c>
      <c r="R4835" s="11">
        <f t="shared" si="600"/>
        <v>2.4353867486725398</v>
      </c>
      <c r="S4835" s="12">
        <f t="shared" si="601"/>
        <v>0.70891195863568846</v>
      </c>
      <c r="T4835" s="11">
        <f t="shared" si="602"/>
        <v>1</v>
      </c>
      <c r="U4835" s="11">
        <f t="shared" si="603"/>
        <v>1</v>
      </c>
      <c r="W4835" s="1">
        <f t="shared" si="604"/>
        <v>1</v>
      </c>
      <c r="X4835" s="12">
        <f t="shared" si="605"/>
        <v>0.5</v>
      </c>
      <c r="Y4835" s="11">
        <f t="shared" si="606"/>
        <v>0</v>
      </c>
      <c r="Z4835" s="1">
        <f t="shared" si="607"/>
        <v>1</v>
      </c>
    </row>
    <row r="4836" spans="1:26" x14ac:dyDescent="0.2">
      <c r="A4836" s="1" t="s">
        <v>4859</v>
      </c>
      <c r="B4836" s="1">
        <v>0</v>
      </c>
      <c r="C4836" s="2">
        <v>41577</v>
      </c>
      <c r="D4836" s="2">
        <v>41577</v>
      </c>
      <c r="E4836" s="2">
        <v>41577</v>
      </c>
      <c r="F4836" s="1">
        <v>5</v>
      </c>
      <c r="G4836" s="1">
        <v>0</v>
      </c>
      <c r="H4836" s="1">
        <v>0</v>
      </c>
      <c r="I4836" s="1">
        <v>39.97</v>
      </c>
      <c r="J4836" s="1">
        <v>0</v>
      </c>
      <c r="K4836" s="1">
        <v>1</v>
      </c>
      <c r="L4836" s="1">
        <v>0</v>
      </c>
      <c r="M4836" s="1">
        <v>0</v>
      </c>
      <c r="N4836" s="1">
        <v>0</v>
      </c>
      <c r="O4836" s="1" t="s">
        <v>22</v>
      </c>
      <c r="P4836" s="1" t="s">
        <v>27</v>
      </c>
      <c r="Q4836" s="10">
        <f>I4836*Part2Out!C$72+'relay test.csv'!K4836*Part2Out!C$74+'relay test.csv'!L4836*Part2Out!C$75+'relay test.csv'!M4836*Part2Out!C$76</f>
        <v>0.89000433409446877</v>
      </c>
      <c r="R4836" s="11">
        <f t="shared" si="600"/>
        <v>2.4351402053946982</v>
      </c>
      <c r="S4836" s="12">
        <f t="shared" si="601"/>
        <v>0.70889106697026361</v>
      </c>
      <c r="T4836" s="11">
        <f t="shared" si="602"/>
        <v>1</v>
      </c>
      <c r="U4836" s="11">
        <f t="shared" si="603"/>
        <v>0</v>
      </c>
      <c r="W4836" s="1">
        <f t="shared" si="604"/>
        <v>1</v>
      </c>
      <c r="X4836" s="12">
        <f t="shared" si="605"/>
        <v>0.5</v>
      </c>
      <c r="Y4836" s="11">
        <f t="shared" si="606"/>
        <v>0</v>
      </c>
      <c r="Z4836" s="1">
        <f t="shared" si="607"/>
        <v>0</v>
      </c>
    </row>
    <row r="4837" spans="1:26" x14ac:dyDescent="0.2">
      <c r="A4837" s="1" t="s">
        <v>4860</v>
      </c>
      <c r="B4837" s="1">
        <v>1</v>
      </c>
      <c r="C4837" s="2">
        <v>41577</v>
      </c>
      <c r="D4837" s="2">
        <v>41590</v>
      </c>
      <c r="E4837" s="2">
        <v>41590</v>
      </c>
      <c r="F4837" s="1">
        <v>29</v>
      </c>
      <c r="G4837" s="1">
        <v>17.241379309999999</v>
      </c>
      <c r="H4837" s="1">
        <v>6.896551724</v>
      </c>
      <c r="I4837" s="1">
        <v>40.020000000000003</v>
      </c>
      <c r="J4837" s="1">
        <v>0</v>
      </c>
      <c r="K4837" s="1">
        <v>1</v>
      </c>
      <c r="L4837" s="1">
        <v>0</v>
      </c>
      <c r="M4837" s="1">
        <v>0</v>
      </c>
      <c r="N4837" s="1">
        <v>0</v>
      </c>
      <c r="O4837" s="1" t="s">
        <v>29</v>
      </c>
      <c r="P4837" s="1" t="s">
        <v>62</v>
      </c>
      <c r="Q4837" s="10">
        <f>I4837*Part2Out!C$72+'relay test.csv'!K4837*Part2Out!C$74+'relay test.csv'!L4837*Part2Out!C$75+'relay test.csv'!M4837*Part2Out!C$76</f>
        <v>0.89010557294618953</v>
      </c>
      <c r="R4837" s="11">
        <f t="shared" si="600"/>
        <v>2.4353867486725398</v>
      </c>
      <c r="S4837" s="12">
        <f t="shared" si="601"/>
        <v>0.70891195863568846</v>
      </c>
      <c r="T4837" s="11">
        <f t="shared" si="602"/>
        <v>1</v>
      </c>
      <c r="U4837" s="11">
        <f t="shared" si="603"/>
        <v>1</v>
      </c>
      <c r="W4837" s="1">
        <f t="shared" si="604"/>
        <v>1</v>
      </c>
      <c r="X4837" s="12">
        <f t="shared" si="605"/>
        <v>0.5</v>
      </c>
      <c r="Y4837" s="11">
        <f t="shared" si="606"/>
        <v>0</v>
      </c>
      <c r="Z4837" s="1">
        <f t="shared" si="607"/>
        <v>1</v>
      </c>
    </row>
    <row r="4838" spans="1:26" x14ac:dyDescent="0.2">
      <c r="A4838" s="1" t="s">
        <v>4861</v>
      </c>
      <c r="B4838" s="1">
        <v>1</v>
      </c>
      <c r="C4838" s="2">
        <v>41577</v>
      </c>
      <c r="D4838" s="2">
        <v>41577</v>
      </c>
      <c r="E4838" s="2">
        <v>41577</v>
      </c>
      <c r="F4838" s="1">
        <v>30</v>
      </c>
      <c r="G4838" s="1">
        <v>10</v>
      </c>
      <c r="H4838" s="1">
        <v>0</v>
      </c>
      <c r="I4838" s="1">
        <v>39.97</v>
      </c>
      <c r="J4838" s="1">
        <v>0</v>
      </c>
      <c r="K4838" s="1">
        <v>1</v>
      </c>
      <c r="L4838" s="1">
        <v>0</v>
      </c>
      <c r="M4838" s="1">
        <v>0</v>
      </c>
      <c r="N4838" s="1">
        <v>0</v>
      </c>
      <c r="O4838" s="1" t="s">
        <v>22</v>
      </c>
      <c r="P4838" s="1" t="s">
        <v>27</v>
      </c>
      <c r="Q4838" s="10">
        <f>I4838*Part2Out!C$72+'relay test.csv'!K4838*Part2Out!C$74+'relay test.csv'!L4838*Part2Out!C$75+'relay test.csv'!M4838*Part2Out!C$76</f>
        <v>0.89000433409446877</v>
      </c>
      <c r="R4838" s="11">
        <f t="shared" si="600"/>
        <v>2.4351402053946982</v>
      </c>
      <c r="S4838" s="12">
        <f t="shared" si="601"/>
        <v>0.70889106697026361</v>
      </c>
      <c r="T4838" s="11">
        <f t="shared" si="602"/>
        <v>1</v>
      </c>
      <c r="U4838" s="11">
        <f t="shared" si="603"/>
        <v>1</v>
      </c>
      <c r="W4838" s="1">
        <f t="shared" si="604"/>
        <v>1</v>
      </c>
      <c r="X4838" s="12">
        <f t="shared" si="605"/>
        <v>0.5</v>
      </c>
      <c r="Y4838" s="11">
        <f t="shared" si="606"/>
        <v>0</v>
      </c>
      <c r="Z4838" s="1">
        <f t="shared" si="607"/>
        <v>1</v>
      </c>
    </row>
    <row r="4839" spans="1:26" x14ac:dyDescent="0.2">
      <c r="A4839" s="1" t="s">
        <v>4862</v>
      </c>
      <c r="B4839" s="1">
        <v>1</v>
      </c>
      <c r="C4839" s="2">
        <v>41578</v>
      </c>
      <c r="D4839" s="2">
        <v>41578</v>
      </c>
      <c r="E4839" s="2">
        <v>41655</v>
      </c>
      <c r="F4839" s="1">
        <v>37</v>
      </c>
      <c r="G4839" s="1">
        <v>62.162162160000001</v>
      </c>
      <c r="H4839" s="1">
        <v>27.027027029999999</v>
      </c>
      <c r="I4839" s="1">
        <v>68.53</v>
      </c>
      <c r="J4839" s="1">
        <v>0.14285714285714299</v>
      </c>
      <c r="K4839" s="1">
        <v>1</v>
      </c>
      <c r="L4839" s="1">
        <v>0</v>
      </c>
      <c r="M4839" s="1">
        <v>1</v>
      </c>
      <c r="N4839" s="1">
        <v>0</v>
      </c>
      <c r="O4839" s="1" t="s">
        <v>161</v>
      </c>
      <c r="P4839" s="1" t="s">
        <v>62</v>
      </c>
      <c r="Q4839" s="10">
        <f>I4839*Part2Out!C$72+'relay test.csv'!K4839*Part2Out!C$74+'relay test.csv'!L4839*Part2Out!C$75+'relay test.csv'!M4839*Part2Out!C$76</f>
        <v>1.799109294171517</v>
      </c>
      <c r="R4839" s="11">
        <f t="shared" si="600"/>
        <v>6.044261407208487</v>
      </c>
      <c r="S4839" s="12">
        <f t="shared" si="601"/>
        <v>0.85804047547459172</v>
      </c>
      <c r="T4839" s="11">
        <f t="shared" si="602"/>
        <v>1</v>
      </c>
      <c r="U4839" s="11">
        <f t="shared" si="603"/>
        <v>1</v>
      </c>
      <c r="W4839" s="1">
        <f t="shared" si="604"/>
        <v>1</v>
      </c>
      <c r="X4839" s="12">
        <f t="shared" si="605"/>
        <v>0.5</v>
      </c>
      <c r="Y4839" s="11">
        <f t="shared" si="606"/>
        <v>0</v>
      </c>
      <c r="Z4839" s="1">
        <f t="shared" si="607"/>
        <v>1</v>
      </c>
    </row>
    <row r="4840" spans="1:26" x14ac:dyDescent="0.2">
      <c r="A4840" s="1" t="s">
        <v>4863</v>
      </c>
      <c r="B4840" s="1">
        <v>1</v>
      </c>
      <c r="C4840" s="2">
        <v>41578</v>
      </c>
      <c r="D4840" s="2">
        <v>41578</v>
      </c>
      <c r="E4840" s="2">
        <v>41578</v>
      </c>
      <c r="F4840" s="1">
        <v>26</v>
      </c>
      <c r="G4840" s="1">
        <v>80.769230769999993</v>
      </c>
      <c r="H4840" s="1">
        <v>3.846153846</v>
      </c>
      <c r="I4840" s="1">
        <v>40.020000000000003</v>
      </c>
      <c r="J4840" s="1">
        <v>0</v>
      </c>
      <c r="K4840" s="1">
        <v>1</v>
      </c>
      <c r="L4840" s="1">
        <v>0</v>
      </c>
      <c r="M4840" s="1">
        <v>0</v>
      </c>
      <c r="N4840" s="1">
        <v>0</v>
      </c>
      <c r="O4840" s="1" t="s">
        <v>25</v>
      </c>
      <c r="P4840" s="1" t="s">
        <v>27</v>
      </c>
      <c r="Q4840" s="10">
        <f>I4840*Part2Out!C$72+'relay test.csv'!K4840*Part2Out!C$74+'relay test.csv'!L4840*Part2Out!C$75+'relay test.csv'!M4840*Part2Out!C$76</f>
        <v>0.89010557294618953</v>
      </c>
      <c r="R4840" s="11">
        <f t="shared" si="600"/>
        <v>2.4353867486725398</v>
      </c>
      <c r="S4840" s="12">
        <f t="shared" si="601"/>
        <v>0.70891195863568846</v>
      </c>
      <c r="T4840" s="11">
        <f t="shared" si="602"/>
        <v>1</v>
      </c>
      <c r="U4840" s="11">
        <f t="shared" si="603"/>
        <v>1</v>
      </c>
      <c r="W4840" s="1">
        <f t="shared" si="604"/>
        <v>1</v>
      </c>
      <c r="X4840" s="12">
        <f t="shared" si="605"/>
        <v>0.5</v>
      </c>
      <c r="Y4840" s="11">
        <f t="shared" si="606"/>
        <v>0</v>
      </c>
      <c r="Z4840" s="1">
        <f t="shared" si="607"/>
        <v>1</v>
      </c>
    </row>
    <row r="4841" spans="1:26" x14ac:dyDescent="0.2">
      <c r="A4841" s="1" t="s">
        <v>4864</v>
      </c>
      <c r="B4841" s="1">
        <v>1</v>
      </c>
      <c r="C4841" s="2">
        <v>41578</v>
      </c>
      <c r="D4841" s="2">
        <v>41578</v>
      </c>
      <c r="E4841" s="2">
        <v>41578</v>
      </c>
      <c r="F4841" s="1">
        <v>30</v>
      </c>
      <c r="G4841" s="1">
        <v>26.666666670000001</v>
      </c>
      <c r="H4841" s="1">
        <v>3.3333333330000001</v>
      </c>
      <c r="I4841" s="1">
        <v>40.020000000000003</v>
      </c>
      <c r="J4841" s="1">
        <v>0</v>
      </c>
      <c r="K4841" s="1">
        <v>1</v>
      </c>
      <c r="L4841" s="1">
        <v>0</v>
      </c>
      <c r="M4841" s="1">
        <v>0</v>
      </c>
      <c r="N4841" s="1">
        <v>0</v>
      </c>
      <c r="O4841" s="1" t="s">
        <v>22</v>
      </c>
      <c r="P4841" s="1" t="s">
        <v>27</v>
      </c>
      <c r="Q4841" s="10">
        <f>I4841*Part2Out!C$72+'relay test.csv'!K4841*Part2Out!C$74+'relay test.csv'!L4841*Part2Out!C$75+'relay test.csv'!M4841*Part2Out!C$76</f>
        <v>0.89010557294618953</v>
      </c>
      <c r="R4841" s="11">
        <f t="shared" si="600"/>
        <v>2.4353867486725398</v>
      </c>
      <c r="S4841" s="12">
        <f t="shared" si="601"/>
        <v>0.70891195863568846</v>
      </c>
      <c r="T4841" s="11">
        <f t="shared" si="602"/>
        <v>1</v>
      </c>
      <c r="U4841" s="11">
        <f t="shared" si="603"/>
        <v>1</v>
      </c>
      <c r="W4841" s="1">
        <f t="shared" si="604"/>
        <v>1</v>
      </c>
      <c r="X4841" s="12">
        <f t="shared" si="605"/>
        <v>0.5</v>
      </c>
      <c r="Y4841" s="11">
        <f t="shared" si="606"/>
        <v>0</v>
      </c>
      <c r="Z4841" s="1">
        <f t="shared" si="607"/>
        <v>1</v>
      </c>
    </row>
    <row r="4842" spans="1:26" x14ac:dyDescent="0.2">
      <c r="A4842" s="1" t="s">
        <v>4865</v>
      </c>
      <c r="B4842" s="1">
        <v>1</v>
      </c>
      <c r="C4842" s="2">
        <v>41578</v>
      </c>
      <c r="D4842" s="2">
        <v>41579</v>
      </c>
      <c r="E4842" s="2">
        <v>41579</v>
      </c>
      <c r="F4842" s="1">
        <v>30</v>
      </c>
      <c r="G4842" s="1">
        <v>13.33333333</v>
      </c>
      <c r="H4842" s="1">
        <v>0</v>
      </c>
      <c r="I4842" s="1">
        <v>40.020000000000003</v>
      </c>
      <c r="J4842" s="1">
        <v>0</v>
      </c>
      <c r="K4842" s="1">
        <v>1</v>
      </c>
      <c r="L4842" s="1">
        <v>1</v>
      </c>
      <c r="M4842" s="1">
        <v>0</v>
      </c>
      <c r="N4842" s="1">
        <v>0</v>
      </c>
      <c r="O4842" s="1" t="s">
        <v>25</v>
      </c>
      <c r="P4842" s="1" t="s">
        <v>23</v>
      </c>
      <c r="Q4842" s="10">
        <f>I4842*Part2Out!C$72+'relay test.csv'!K4842*Part2Out!C$74+'relay test.csv'!L4842*Part2Out!C$75+'relay test.csv'!M4842*Part2Out!C$76</f>
        <v>1.7578358420495039</v>
      </c>
      <c r="R4842" s="11">
        <f t="shared" si="600"/>
        <v>5.7998719634965958</v>
      </c>
      <c r="S4842" s="12">
        <f t="shared" si="601"/>
        <v>0.85293840746292737</v>
      </c>
      <c r="T4842" s="11">
        <f t="shared" si="602"/>
        <v>1</v>
      </c>
      <c r="U4842" s="11">
        <f t="shared" si="603"/>
        <v>1</v>
      </c>
      <c r="W4842" s="1">
        <f t="shared" si="604"/>
        <v>1</v>
      </c>
      <c r="X4842" s="12">
        <f t="shared" si="605"/>
        <v>0.5</v>
      </c>
      <c r="Y4842" s="11">
        <f t="shared" si="606"/>
        <v>0</v>
      </c>
      <c r="Z4842" s="1">
        <f t="shared" si="607"/>
        <v>1</v>
      </c>
    </row>
    <row r="4843" spans="1:26" x14ac:dyDescent="0.2">
      <c r="A4843" s="1" t="s">
        <v>4866</v>
      </c>
      <c r="B4843" s="1">
        <v>1</v>
      </c>
      <c r="C4843" s="2">
        <v>41578</v>
      </c>
      <c r="D4843" s="2">
        <v>41578</v>
      </c>
      <c r="E4843" s="2">
        <v>41578</v>
      </c>
      <c r="F4843" s="1">
        <v>23</v>
      </c>
      <c r="G4843" s="1">
        <v>8.6956521739999992</v>
      </c>
      <c r="H4843" s="1">
        <v>0</v>
      </c>
      <c r="I4843" s="1">
        <v>40.020000000000003</v>
      </c>
      <c r="J4843" s="1">
        <v>0</v>
      </c>
      <c r="K4843" s="1">
        <v>1</v>
      </c>
      <c r="L4843" s="1">
        <v>0</v>
      </c>
      <c r="M4843" s="1">
        <v>0</v>
      </c>
      <c r="N4843" s="1">
        <v>0</v>
      </c>
      <c r="O4843" s="1" t="s">
        <v>22</v>
      </c>
      <c r="P4843" s="1" t="s">
        <v>27</v>
      </c>
      <c r="Q4843" s="10">
        <f>I4843*Part2Out!C$72+'relay test.csv'!K4843*Part2Out!C$74+'relay test.csv'!L4843*Part2Out!C$75+'relay test.csv'!M4843*Part2Out!C$76</f>
        <v>0.89010557294618953</v>
      </c>
      <c r="R4843" s="11">
        <f t="shared" si="600"/>
        <v>2.4353867486725398</v>
      </c>
      <c r="S4843" s="12">
        <f t="shared" si="601"/>
        <v>0.70891195863568846</v>
      </c>
      <c r="T4843" s="11">
        <f t="shared" si="602"/>
        <v>1</v>
      </c>
      <c r="U4843" s="11">
        <f t="shared" si="603"/>
        <v>1</v>
      </c>
      <c r="W4843" s="1">
        <f t="shared" si="604"/>
        <v>1</v>
      </c>
      <c r="X4843" s="12">
        <f t="shared" si="605"/>
        <v>0.5</v>
      </c>
      <c r="Y4843" s="11">
        <f t="shared" si="606"/>
        <v>0</v>
      </c>
      <c r="Z4843" s="1">
        <f t="shared" si="607"/>
        <v>1</v>
      </c>
    </row>
    <row r="4844" spans="1:26" x14ac:dyDescent="0.2">
      <c r="A4844" s="1" t="s">
        <v>4867</v>
      </c>
      <c r="B4844" s="1">
        <v>1</v>
      </c>
      <c r="C4844" s="2">
        <v>41578</v>
      </c>
      <c r="D4844" s="2">
        <v>41580</v>
      </c>
      <c r="E4844" s="2">
        <v>41580</v>
      </c>
      <c r="F4844" s="1">
        <v>22</v>
      </c>
      <c r="G4844" s="1">
        <v>86.363636360000001</v>
      </c>
      <c r="H4844" s="1">
        <v>4.5454545450000001</v>
      </c>
      <c r="I4844" s="1">
        <v>40.340000000000003</v>
      </c>
      <c r="J4844" s="1">
        <v>0</v>
      </c>
      <c r="K4844" s="1">
        <v>1</v>
      </c>
      <c r="L4844" s="1">
        <v>0</v>
      </c>
      <c r="M4844" s="1">
        <v>0</v>
      </c>
      <c r="N4844" s="1">
        <v>0</v>
      </c>
      <c r="O4844" s="1" t="s">
        <v>25</v>
      </c>
      <c r="P4844" s="1" t="s">
        <v>62</v>
      </c>
      <c r="Q4844" s="10">
        <f>I4844*Part2Out!C$72+'relay test.csv'!K4844*Part2Out!C$74+'relay test.csv'!L4844*Part2Out!C$75+'relay test.csv'!M4844*Part2Out!C$76</f>
        <v>0.89075350159720235</v>
      </c>
      <c r="R4844" s="11">
        <f t="shared" si="600"/>
        <v>2.4369652168354539</v>
      </c>
      <c r="S4844" s="12">
        <f t="shared" si="601"/>
        <v>0.70904564436624162</v>
      </c>
      <c r="T4844" s="11">
        <f t="shared" si="602"/>
        <v>1</v>
      </c>
      <c r="U4844" s="11">
        <f t="shared" si="603"/>
        <v>1</v>
      </c>
      <c r="W4844" s="1">
        <f t="shared" si="604"/>
        <v>1</v>
      </c>
      <c r="X4844" s="12">
        <f t="shared" si="605"/>
        <v>0.5</v>
      </c>
      <c r="Y4844" s="11">
        <f t="shared" si="606"/>
        <v>0</v>
      </c>
      <c r="Z4844" s="1">
        <f t="shared" si="607"/>
        <v>1</v>
      </c>
    </row>
    <row r="4845" spans="1:26" x14ac:dyDescent="0.2">
      <c r="A4845" s="1" t="s">
        <v>4868</v>
      </c>
      <c r="B4845" s="1">
        <v>1</v>
      </c>
      <c r="C4845" s="2">
        <v>41578</v>
      </c>
      <c r="D4845" s="2">
        <v>41578</v>
      </c>
      <c r="E4845" s="2">
        <v>41578</v>
      </c>
      <c r="F4845" s="1">
        <v>34</v>
      </c>
      <c r="G4845" s="1">
        <v>11.764705879999999</v>
      </c>
      <c r="H4845" s="1">
        <v>11.764705879999999</v>
      </c>
      <c r="I4845" s="1">
        <v>40.020000000000003</v>
      </c>
      <c r="J4845" s="1">
        <v>0</v>
      </c>
      <c r="K4845" s="1">
        <v>1</v>
      </c>
      <c r="L4845" s="1">
        <v>1</v>
      </c>
      <c r="M4845" s="1">
        <v>0</v>
      </c>
      <c r="N4845" s="1">
        <v>0</v>
      </c>
      <c r="O4845" s="1" t="s">
        <v>161</v>
      </c>
      <c r="P4845" s="1" t="s">
        <v>62</v>
      </c>
      <c r="Q4845" s="10">
        <f>I4845*Part2Out!C$72+'relay test.csv'!K4845*Part2Out!C$74+'relay test.csv'!L4845*Part2Out!C$75+'relay test.csv'!M4845*Part2Out!C$76</f>
        <v>1.7578358420495039</v>
      </c>
      <c r="R4845" s="11">
        <f t="shared" si="600"/>
        <v>5.7998719634965958</v>
      </c>
      <c r="S4845" s="12">
        <f t="shared" si="601"/>
        <v>0.85293840746292737</v>
      </c>
      <c r="T4845" s="11">
        <f t="shared" si="602"/>
        <v>1</v>
      </c>
      <c r="U4845" s="11">
        <f t="shared" si="603"/>
        <v>1</v>
      </c>
      <c r="W4845" s="1">
        <f t="shared" si="604"/>
        <v>1</v>
      </c>
      <c r="X4845" s="12">
        <f t="shared" si="605"/>
        <v>0.5</v>
      </c>
      <c r="Y4845" s="11">
        <f t="shared" si="606"/>
        <v>0</v>
      </c>
      <c r="Z4845" s="1">
        <f t="shared" si="607"/>
        <v>1</v>
      </c>
    </row>
    <row r="4846" spans="1:26" x14ac:dyDescent="0.2">
      <c r="A4846" s="1" t="s">
        <v>4869</v>
      </c>
      <c r="B4846" s="1">
        <v>0</v>
      </c>
      <c r="C4846" s="2">
        <v>41578</v>
      </c>
      <c r="D4846" s="2">
        <v>41580</v>
      </c>
      <c r="E4846" s="2">
        <v>41656</v>
      </c>
      <c r="F4846" s="1">
        <v>16</v>
      </c>
      <c r="G4846" s="1">
        <v>100</v>
      </c>
      <c r="H4846" s="1">
        <v>12.5</v>
      </c>
      <c r="I4846" s="1">
        <v>61.34</v>
      </c>
      <c r="J4846" s="1">
        <v>0.144736842105263</v>
      </c>
      <c r="K4846" s="1">
        <v>1</v>
      </c>
      <c r="L4846" s="1">
        <v>0</v>
      </c>
      <c r="M4846" s="1">
        <v>1</v>
      </c>
      <c r="N4846" s="1">
        <v>0</v>
      </c>
      <c r="O4846" s="1" t="s">
        <v>31</v>
      </c>
      <c r="P4846" s="1" t="s">
        <v>62</v>
      </c>
      <c r="Q4846" s="10">
        <f>I4846*Part2Out!C$72+'relay test.csv'!K4846*Part2Out!C$74+'relay test.csv'!L4846*Part2Out!C$75+'relay test.csv'!M4846*Part2Out!C$76</f>
        <v>1.7845511472940729</v>
      </c>
      <c r="R4846" s="11">
        <f t="shared" si="600"/>
        <v>5.9569055742416817</v>
      </c>
      <c r="S4846" s="12">
        <f t="shared" si="601"/>
        <v>0.85625793115511672</v>
      </c>
      <c r="T4846" s="11">
        <f t="shared" si="602"/>
        <v>1</v>
      </c>
      <c r="U4846" s="11">
        <f t="shared" si="603"/>
        <v>0</v>
      </c>
      <c r="W4846" s="1">
        <f t="shared" si="604"/>
        <v>1</v>
      </c>
      <c r="X4846" s="12">
        <f t="shared" si="605"/>
        <v>0.5</v>
      </c>
      <c r="Y4846" s="11">
        <f t="shared" si="606"/>
        <v>0</v>
      </c>
      <c r="Z4846" s="1">
        <f t="shared" si="607"/>
        <v>0</v>
      </c>
    </row>
    <row r="4847" spans="1:26" x14ac:dyDescent="0.2">
      <c r="A4847" s="1" t="s">
        <v>4870</v>
      </c>
      <c r="B4847" s="1">
        <v>1</v>
      </c>
      <c r="C4847" s="2">
        <v>41578</v>
      </c>
      <c r="D4847" s="2">
        <v>41578</v>
      </c>
      <c r="E4847" s="2">
        <v>41578</v>
      </c>
      <c r="F4847" s="1">
        <v>29</v>
      </c>
      <c r="G4847" s="1">
        <v>48.275862070000002</v>
      </c>
      <c r="H4847" s="1">
        <v>13.79310345</v>
      </c>
      <c r="I4847" s="1">
        <v>40</v>
      </c>
      <c r="J4847" s="1">
        <v>0</v>
      </c>
      <c r="K4847" s="1">
        <v>1</v>
      </c>
      <c r="L4847" s="1">
        <v>0</v>
      </c>
      <c r="M4847" s="1">
        <v>0</v>
      </c>
      <c r="N4847" s="1">
        <v>0</v>
      </c>
      <c r="O4847" s="1" t="s">
        <v>161</v>
      </c>
      <c r="P4847" s="1" t="s">
        <v>62</v>
      </c>
      <c r="Q4847" s="10">
        <f>I4847*Part2Out!C$72+'relay test.csv'!K4847*Part2Out!C$74+'relay test.csv'!L4847*Part2Out!C$75+'relay test.csv'!M4847*Part2Out!C$76</f>
        <v>0.89006507740550123</v>
      </c>
      <c r="R4847" s="11">
        <f t="shared" si="600"/>
        <v>2.435288128366222</v>
      </c>
      <c r="S4847" s="12">
        <f t="shared" si="601"/>
        <v>0.70890360207555958</v>
      </c>
      <c r="T4847" s="11">
        <f t="shared" si="602"/>
        <v>1</v>
      </c>
      <c r="U4847" s="11">
        <f t="shared" si="603"/>
        <v>1</v>
      </c>
      <c r="W4847" s="1">
        <f t="shared" si="604"/>
        <v>1</v>
      </c>
      <c r="X4847" s="12">
        <f t="shared" si="605"/>
        <v>0.5</v>
      </c>
      <c r="Y4847" s="11">
        <f t="shared" si="606"/>
        <v>0</v>
      </c>
      <c r="Z4847" s="1">
        <f t="shared" si="607"/>
        <v>1</v>
      </c>
    </row>
    <row r="4848" spans="1:26" x14ac:dyDescent="0.2">
      <c r="A4848" s="1" t="s">
        <v>4871</v>
      </c>
      <c r="B4848" s="1">
        <v>0</v>
      </c>
      <c r="C4848" s="2">
        <v>41578</v>
      </c>
      <c r="D4848" s="2">
        <v>41578</v>
      </c>
      <c r="E4848" s="2">
        <v>41578</v>
      </c>
      <c r="F4848" s="1">
        <v>2</v>
      </c>
      <c r="G4848" s="1">
        <v>50</v>
      </c>
      <c r="H4848" s="1">
        <v>50</v>
      </c>
      <c r="I4848" s="1">
        <v>40.020000000000003</v>
      </c>
      <c r="J4848" s="1">
        <v>0</v>
      </c>
      <c r="K4848" s="1">
        <v>1</v>
      </c>
      <c r="L4848" s="1">
        <v>0</v>
      </c>
      <c r="M4848" s="1">
        <v>0</v>
      </c>
      <c r="N4848" s="1">
        <v>0</v>
      </c>
      <c r="O4848" s="1" t="s">
        <v>35</v>
      </c>
      <c r="P4848" s="1" t="s">
        <v>23</v>
      </c>
      <c r="Q4848" s="10">
        <f>I4848*Part2Out!C$72+'relay test.csv'!K4848*Part2Out!C$74+'relay test.csv'!L4848*Part2Out!C$75+'relay test.csv'!M4848*Part2Out!C$76</f>
        <v>0.89010557294618953</v>
      </c>
      <c r="R4848" s="11">
        <f t="shared" si="600"/>
        <v>2.4353867486725398</v>
      </c>
      <c r="S4848" s="12">
        <f t="shared" si="601"/>
        <v>0.70891195863568846</v>
      </c>
      <c r="T4848" s="11">
        <f t="shared" si="602"/>
        <v>1</v>
      </c>
      <c r="U4848" s="11">
        <f t="shared" si="603"/>
        <v>0</v>
      </c>
      <c r="W4848" s="1">
        <f t="shared" si="604"/>
        <v>1</v>
      </c>
      <c r="X4848" s="12">
        <f t="shared" si="605"/>
        <v>0.5</v>
      </c>
      <c r="Y4848" s="11">
        <f t="shared" si="606"/>
        <v>0</v>
      </c>
      <c r="Z4848" s="1">
        <f t="shared" si="607"/>
        <v>0</v>
      </c>
    </row>
    <row r="4849" spans="1:26" x14ac:dyDescent="0.2">
      <c r="A4849" s="1" t="s">
        <v>4872</v>
      </c>
      <c r="B4849" s="1">
        <v>1</v>
      </c>
      <c r="C4849" s="2">
        <v>41569</v>
      </c>
      <c r="D4849" s="2">
        <v>41578</v>
      </c>
      <c r="E4849" s="2">
        <v>41578</v>
      </c>
      <c r="F4849" s="1">
        <v>34</v>
      </c>
      <c r="G4849" s="1">
        <v>8.8235294119999992</v>
      </c>
      <c r="H4849" s="1">
        <v>0</v>
      </c>
      <c r="I4849" s="1">
        <v>40.020000000000003</v>
      </c>
      <c r="J4849" s="1">
        <v>0</v>
      </c>
      <c r="K4849" s="1">
        <v>1</v>
      </c>
      <c r="L4849" s="1">
        <v>0</v>
      </c>
      <c r="M4849" s="1">
        <v>0</v>
      </c>
      <c r="N4849" s="1">
        <v>0</v>
      </c>
      <c r="O4849" s="1" t="s">
        <v>22</v>
      </c>
      <c r="P4849" s="1" t="s">
        <v>23</v>
      </c>
      <c r="Q4849" s="10">
        <f>I4849*Part2Out!C$72+'relay test.csv'!K4849*Part2Out!C$74+'relay test.csv'!L4849*Part2Out!C$75+'relay test.csv'!M4849*Part2Out!C$76</f>
        <v>0.89010557294618953</v>
      </c>
      <c r="R4849" s="11">
        <f t="shared" si="600"/>
        <v>2.4353867486725398</v>
      </c>
      <c r="S4849" s="12">
        <f t="shared" si="601"/>
        <v>0.70891195863568846</v>
      </c>
      <c r="T4849" s="11">
        <f t="shared" si="602"/>
        <v>1</v>
      </c>
      <c r="U4849" s="11">
        <f t="shared" si="603"/>
        <v>1</v>
      </c>
      <c r="W4849" s="1">
        <f t="shared" si="604"/>
        <v>1</v>
      </c>
      <c r="X4849" s="12">
        <f t="shared" si="605"/>
        <v>0.5</v>
      </c>
      <c r="Y4849" s="11">
        <f t="shared" si="606"/>
        <v>0</v>
      </c>
      <c r="Z4849" s="1">
        <f t="shared" si="607"/>
        <v>1</v>
      </c>
    </row>
    <row r="4850" spans="1:26" x14ac:dyDescent="0.2">
      <c r="A4850" s="1" t="s">
        <v>4873</v>
      </c>
      <c r="B4850" s="1">
        <v>1</v>
      </c>
      <c r="C4850" s="2">
        <v>41578</v>
      </c>
      <c r="D4850" s="2">
        <v>41579</v>
      </c>
      <c r="E4850" s="2">
        <v>41579</v>
      </c>
      <c r="F4850" s="1">
        <v>7</v>
      </c>
      <c r="G4850" s="1">
        <v>14.28571429</v>
      </c>
      <c r="H4850" s="1">
        <v>0</v>
      </c>
      <c r="I4850" s="1">
        <v>40.020000000000003</v>
      </c>
      <c r="J4850" s="1">
        <v>0</v>
      </c>
      <c r="K4850" s="1">
        <v>1</v>
      </c>
      <c r="L4850" s="1">
        <v>0</v>
      </c>
      <c r="M4850" s="1">
        <v>0</v>
      </c>
      <c r="N4850" s="1">
        <v>0</v>
      </c>
      <c r="O4850" s="1" t="s">
        <v>31</v>
      </c>
      <c r="P4850" s="1" t="s">
        <v>27</v>
      </c>
      <c r="Q4850" s="10">
        <f>I4850*Part2Out!C$72+'relay test.csv'!K4850*Part2Out!C$74+'relay test.csv'!L4850*Part2Out!C$75+'relay test.csv'!M4850*Part2Out!C$76</f>
        <v>0.89010557294618953</v>
      </c>
      <c r="R4850" s="11">
        <f t="shared" si="600"/>
        <v>2.4353867486725398</v>
      </c>
      <c r="S4850" s="12">
        <f t="shared" si="601"/>
        <v>0.70891195863568846</v>
      </c>
      <c r="T4850" s="11">
        <f t="shared" si="602"/>
        <v>1</v>
      </c>
      <c r="U4850" s="11">
        <f t="shared" si="603"/>
        <v>1</v>
      </c>
      <c r="W4850" s="1">
        <f t="shared" si="604"/>
        <v>1</v>
      </c>
      <c r="X4850" s="12">
        <f t="shared" si="605"/>
        <v>0.5</v>
      </c>
      <c r="Y4850" s="11">
        <f t="shared" si="606"/>
        <v>0</v>
      </c>
      <c r="Z4850" s="1">
        <f t="shared" si="607"/>
        <v>1</v>
      </c>
    </row>
    <row r="4851" spans="1:26" x14ac:dyDescent="0.2">
      <c r="A4851" s="1" t="s">
        <v>4874</v>
      </c>
      <c r="B4851" s="1">
        <v>1</v>
      </c>
      <c r="C4851" s="2">
        <v>41591</v>
      </c>
      <c r="D4851" s="2">
        <v>41591</v>
      </c>
      <c r="E4851" s="2">
        <v>41591</v>
      </c>
      <c r="F4851" s="1">
        <v>31</v>
      </c>
      <c r="G4851" s="1">
        <v>51.612903230000001</v>
      </c>
      <c r="H4851" s="1">
        <v>3.225806452</v>
      </c>
      <c r="I4851" s="1">
        <v>132.56</v>
      </c>
      <c r="J4851" s="1">
        <v>0</v>
      </c>
      <c r="K4851" s="1">
        <v>1</v>
      </c>
      <c r="L4851" s="1">
        <v>0</v>
      </c>
      <c r="M4851" s="1">
        <v>0</v>
      </c>
      <c r="N4851" s="1">
        <v>0</v>
      </c>
      <c r="O4851" s="1" t="s">
        <v>31</v>
      </c>
      <c r="P4851" s="1" t="s">
        <v>62</v>
      </c>
      <c r="Q4851" s="10">
        <f>I4851*Part2Out!C$72+'relay test.csv'!K4851*Part2Out!C$74+'relay test.csv'!L4851*Part2Out!C$75+'relay test.csv'!M4851*Part2Out!C$76</f>
        <v>1.0774784397109542</v>
      </c>
      <c r="R4851" s="11">
        <f t="shared" si="600"/>
        <v>2.9372637177103611</v>
      </c>
      <c r="S4851" s="12">
        <f t="shared" si="601"/>
        <v>0.74601650493923977</v>
      </c>
      <c r="T4851" s="11">
        <f t="shared" si="602"/>
        <v>1</v>
      </c>
      <c r="U4851" s="11">
        <f t="shared" si="603"/>
        <v>1</v>
      </c>
      <c r="W4851" s="1">
        <f t="shared" si="604"/>
        <v>1</v>
      </c>
      <c r="X4851" s="12">
        <f t="shared" si="605"/>
        <v>0.5</v>
      </c>
      <c r="Y4851" s="11">
        <f t="shared" si="606"/>
        <v>0</v>
      </c>
      <c r="Z4851" s="1">
        <f t="shared" si="607"/>
        <v>1</v>
      </c>
    </row>
    <row r="4852" spans="1:26" x14ac:dyDescent="0.2">
      <c r="A4852" s="1" t="s">
        <v>4875</v>
      </c>
      <c r="B4852" s="1">
        <v>1</v>
      </c>
      <c r="C4852" s="2">
        <v>41578</v>
      </c>
      <c r="D4852" s="2">
        <v>41578</v>
      </c>
      <c r="E4852" s="2">
        <v>41578</v>
      </c>
      <c r="F4852" s="1">
        <v>35</v>
      </c>
      <c r="G4852" s="1">
        <v>2.8571428569999999</v>
      </c>
      <c r="H4852" s="1">
        <v>0</v>
      </c>
      <c r="I4852" s="1">
        <v>40.020000000000003</v>
      </c>
      <c r="J4852" s="1">
        <v>0</v>
      </c>
      <c r="K4852" s="1">
        <v>1</v>
      </c>
      <c r="L4852" s="1">
        <v>0</v>
      </c>
      <c r="M4852" s="1">
        <v>0</v>
      </c>
      <c r="N4852" s="1">
        <v>0</v>
      </c>
      <c r="O4852" s="1" t="s">
        <v>22</v>
      </c>
      <c r="P4852" s="1" t="s">
        <v>27</v>
      </c>
      <c r="Q4852" s="10">
        <f>I4852*Part2Out!C$72+'relay test.csv'!K4852*Part2Out!C$74+'relay test.csv'!L4852*Part2Out!C$75+'relay test.csv'!M4852*Part2Out!C$76</f>
        <v>0.89010557294618953</v>
      </c>
      <c r="R4852" s="11">
        <f t="shared" si="600"/>
        <v>2.4353867486725398</v>
      </c>
      <c r="S4852" s="12">
        <f t="shared" si="601"/>
        <v>0.70891195863568846</v>
      </c>
      <c r="T4852" s="11">
        <f t="shared" si="602"/>
        <v>1</v>
      </c>
      <c r="U4852" s="11">
        <f t="shared" si="603"/>
        <v>1</v>
      </c>
      <c r="W4852" s="1">
        <f t="shared" si="604"/>
        <v>1</v>
      </c>
      <c r="X4852" s="12">
        <f t="shared" si="605"/>
        <v>0.5</v>
      </c>
      <c r="Y4852" s="11">
        <f t="shared" si="606"/>
        <v>0</v>
      </c>
      <c r="Z4852" s="1">
        <f t="shared" si="607"/>
        <v>1</v>
      </c>
    </row>
    <row r="4853" spans="1:26" x14ac:dyDescent="0.2">
      <c r="A4853" s="1" t="s">
        <v>4876</v>
      </c>
      <c r="B4853" s="1">
        <v>1</v>
      </c>
      <c r="C4853" s="2">
        <v>41578</v>
      </c>
      <c r="D4853" s="2">
        <v>41580</v>
      </c>
      <c r="E4853" s="2">
        <v>41580</v>
      </c>
      <c r="F4853" s="1">
        <v>33</v>
      </c>
      <c r="G4853" s="1">
        <v>12.121212119999999</v>
      </c>
      <c r="H4853" s="1">
        <v>3.0303030299999998</v>
      </c>
      <c r="I4853" s="1">
        <v>39.92</v>
      </c>
      <c r="J4853" s="1">
        <v>0</v>
      </c>
      <c r="K4853" s="1">
        <v>1</v>
      </c>
      <c r="L4853" s="1">
        <v>0</v>
      </c>
      <c r="M4853" s="1">
        <v>0</v>
      </c>
      <c r="N4853" s="1">
        <v>0</v>
      </c>
      <c r="O4853" s="1" t="s">
        <v>22</v>
      </c>
      <c r="P4853" s="1" t="s">
        <v>62</v>
      </c>
      <c r="Q4853" s="10">
        <f>I4853*Part2Out!C$72+'relay test.csv'!K4853*Part2Out!C$74+'relay test.csv'!L4853*Part2Out!C$75+'relay test.csv'!M4853*Part2Out!C$76</f>
        <v>0.88990309524274802</v>
      </c>
      <c r="R4853" s="11">
        <f t="shared" si="600"/>
        <v>2.4348936870753515</v>
      </c>
      <c r="S4853" s="12">
        <f t="shared" si="601"/>
        <v>0.70887017442119082</v>
      </c>
      <c r="T4853" s="11">
        <f t="shared" si="602"/>
        <v>1</v>
      </c>
      <c r="U4853" s="11">
        <f t="shared" si="603"/>
        <v>1</v>
      </c>
      <c r="W4853" s="1">
        <f t="shared" si="604"/>
        <v>1</v>
      </c>
      <c r="X4853" s="12">
        <f t="shared" si="605"/>
        <v>0.5</v>
      </c>
      <c r="Y4853" s="11">
        <f t="shared" si="606"/>
        <v>0</v>
      </c>
      <c r="Z4853" s="1">
        <f t="shared" si="607"/>
        <v>1</v>
      </c>
    </row>
    <row r="4854" spans="1:26" x14ac:dyDescent="0.2">
      <c r="A4854" s="1" t="s">
        <v>4877</v>
      </c>
      <c r="B4854" s="1">
        <v>1</v>
      </c>
      <c r="C4854" s="2">
        <v>41524</v>
      </c>
      <c r="D4854" s="2">
        <v>41578</v>
      </c>
      <c r="E4854" s="2">
        <v>41578</v>
      </c>
      <c r="F4854" s="1">
        <v>34</v>
      </c>
      <c r="G4854" s="1">
        <v>0</v>
      </c>
      <c r="H4854" s="1">
        <v>0</v>
      </c>
      <c r="I4854" s="1">
        <v>39.97</v>
      </c>
      <c r="J4854" s="1">
        <v>0</v>
      </c>
      <c r="K4854" s="1">
        <v>1</v>
      </c>
      <c r="L4854" s="1">
        <v>0</v>
      </c>
      <c r="M4854" s="1">
        <v>0</v>
      </c>
      <c r="N4854" s="1">
        <v>0</v>
      </c>
      <c r="O4854" s="1" t="s">
        <v>31</v>
      </c>
      <c r="P4854" s="1" t="s">
        <v>27</v>
      </c>
      <c r="Q4854" s="10">
        <f>I4854*Part2Out!C$72+'relay test.csv'!K4854*Part2Out!C$74+'relay test.csv'!L4854*Part2Out!C$75+'relay test.csv'!M4854*Part2Out!C$76</f>
        <v>0.89000433409446877</v>
      </c>
      <c r="R4854" s="11">
        <f t="shared" si="600"/>
        <v>2.4351402053946982</v>
      </c>
      <c r="S4854" s="12">
        <f t="shared" si="601"/>
        <v>0.70889106697026361</v>
      </c>
      <c r="T4854" s="11">
        <f t="shared" si="602"/>
        <v>1</v>
      </c>
      <c r="U4854" s="11">
        <f t="shared" si="603"/>
        <v>1</v>
      </c>
      <c r="W4854" s="1">
        <f t="shared" si="604"/>
        <v>1</v>
      </c>
      <c r="X4854" s="12">
        <f t="shared" si="605"/>
        <v>0.5</v>
      </c>
      <c r="Y4854" s="11">
        <f t="shared" si="606"/>
        <v>0</v>
      </c>
      <c r="Z4854" s="1">
        <f t="shared" si="607"/>
        <v>1</v>
      </c>
    </row>
    <row r="4855" spans="1:26" x14ac:dyDescent="0.2">
      <c r="A4855" s="1" t="s">
        <v>4878</v>
      </c>
      <c r="B4855" s="1">
        <v>1</v>
      </c>
      <c r="C4855" s="2">
        <v>41577</v>
      </c>
      <c r="D4855" s="2">
        <v>41578</v>
      </c>
      <c r="E4855" s="2">
        <v>41578</v>
      </c>
      <c r="F4855" s="1">
        <v>30</v>
      </c>
      <c r="G4855" s="1">
        <v>0</v>
      </c>
      <c r="H4855" s="1">
        <v>0</v>
      </c>
      <c r="I4855" s="1">
        <v>40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 t="s">
        <v>25</v>
      </c>
      <c r="P4855" s="1" t="s">
        <v>62</v>
      </c>
      <c r="Q4855" s="10">
        <f>I4855*Part2Out!C$72+'relay test.csv'!K4855*Part2Out!C$74+'relay test.csv'!L4855*Part2Out!C$75+'relay test.csv'!M4855*Part2Out!C$76</f>
        <v>8.0991081376600285E-2</v>
      </c>
      <c r="R4855" s="11">
        <f t="shared" si="600"/>
        <v>1.0843612255142345</v>
      </c>
      <c r="S4855" s="12">
        <f t="shared" si="601"/>
        <v>0.52023670956876056</v>
      </c>
      <c r="T4855" s="11">
        <f t="shared" si="602"/>
        <v>1</v>
      </c>
      <c r="U4855" s="11">
        <f t="shared" si="603"/>
        <v>1</v>
      </c>
      <c r="W4855" s="1">
        <f t="shared" si="604"/>
        <v>1</v>
      </c>
      <c r="X4855" s="12">
        <f t="shared" si="605"/>
        <v>0.5</v>
      </c>
      <c r="Y4855" s="11">
        <f t="shared" si="606"/>
        <v>0</v>
      </c>
      <c r="Z4855" s="1">
        <f t="shared" si="607"/>
        <v>1</v>
      </c>
    </row>
    <row r="4856" spans="1:26" x14ac:dyDescent="0.2">
      <c r="A4856" s="1" t="s">
        <v>4879</v>
      </c>
      <c r="B4856" s="1">
        <v>0</v>
      </c>
      <c r="C4856" s="2">
        <v>41577</v>
      </c>
      <c r="D4856" s="2">
        <v>41578</v>
      </c>
      <c r="E4856" s="2">
        <v>41578</v>
      </c>
      <c r="F4856" s="1">
        <v>14</v>
      </c>
      <c r="G4856" s="1">
        <v>7.1428571429999996</v>
      </c>
      <c r="H4856" s="1">
        <v>7.1428571429999996</v>
      </c>
      <c r="I4856" s="1">
        <v>39.97</v>
      </c>
      <c r="J4856" s="1">
        <v>0</v>
      </c>
      <c r="K4856" s="1">
        <v>1</v>
      </c>
      <c r="L4856" s="1">
        <v>0</v>
      </c>
      <c r="M4856" s="1">
        <v>0</v>
      </c>
      <c r="N4856" s="1">
        <v>0</v>
      </c>
      <c r="O4856" s="1" t="s">
        <v>35</v>
      </c>
      <c r="P4856" s="1" t="s">
        <v>27</v>
      </c>
      <c r="Q4856" s="10">
        <f>I4856*Part2Out!C$72+'relay test.csv'!K4856*Part2Out!C$74+'relay test.csv'!L4856*Part2Out!C$75+'relay test.csv'!M4856*Part2Out!C$76</f>
        <v>0.89000433409446877</v>
      </c>
      <c r="R4856" s="11">
        <f t="shared" si="600"/>
        <v>2.4351402053946982</v>
      </c>
      <c r="S4856" s="12">
        <f t="shared" si="601"/>
        <v>0.70889106697026361</v>
      </c>
      <c r="T4856" s="11">
        <f t="shared" si="602"/>
        <v>1</v>
      </c>
      <c r="U4856" s="11">
        <f t="shared" si="603"/>
        <v>0</v>
      </c>
      <c r="W4856" s="1">
        <f t="shared" si="604"/>
        <v>1</v>
      </c>
      <c r="X4856" s="12">
        <f t="shared" si="605"/>
        <v>0.5</v>
      </c>
      <c r="Y4856" s="11">
        <f t="shared" si="606"/>
        <v>0</v>
      </c>
      <c r="Z4856" s="1">
        <f t="shared" si="607"/>
        <v>0</v>
      </c>
    </row>
    <row r="4857" spans="1:26" x14ac:dyDescent="0.2">
      <c r="A4857" s="1" t="s">
        <v>4880</v>
      </c>
      <c r="B4857" s="1">
        <v>1</v>
      </c>
      <c r="C4857" s="2">
        <v>41578</v>
      </c>
      <c r="D4857" s="2">
        <v>41578</v>
      </c>
      <c r="E4857" s="2">
        <v>41578</v>
      </c>
      <c r="F4857" s="1">
        <v>25</v>
      </c>
      <c r="G4857" s="1">
        <v>44</v>
      </c>
      <c r="H4857" s="1">
        <v>0</v>
      </c>
      <c r="I4857" s="1">
        <v>165.67</v>
      </c>
      <c r="J4857" s="1">
        <v>0</v>
      </c>
      <c r="K4857" s="1">
        <v>1</v>
      </c>
      <c r="L4857" s="1">
        <v>0</v>
      </c>
      <c r="M4857" s="1">
        <v>0</v>
      </c>
      <c r="N4857" s="1">
        <v>0</v>
      </c>
      <c r="O4857" s="1" t="s">
        <v>29</v>
      </c>
      <c r="P4857" s="1" t="s">
        <v>62</v>
      </c>
      <c r="Q4857" s="10">
        <f>I4857*Part2Out!C$72+'relay test.csv'!K4857*Part2Out!C$74+'relay test.csv'!L4857*Part2Out!C$75+'relay test.csv'!M4857*Part2Out!C$76</f>
        <v>1.1445188073204351</v>
      </c>
      <c r="R4857" s="11">
        <f t="shared" si="600"/>
        <v>3.1409296008144301</v>
      </c>
      <c r="S4857" s="12">
        <f t="shared" si="601"/>
        <v>0.75850833112368732</v>
      </c>
      <c r="T4857" s="11">
        <f t="shared" si="602"/>
        <v>1</v>
      </c>
      <c r="U4857" s="11">
        <f t="shared" si="603"/>
        <v>1</v>
      </c>
      <c r="W4857" s="1">
        <f t="shared" si="604"/>
        <v>1</v>
      </c>
      <c r="X4857" s="12">
        <f t="shared" si="605"/>
        <v>0.5</v>
      </c>
      <c r="Y4857" s="11">
        <f t="shared" si="606"/>
        <v>0</v>
      </c>
      <c r="Z4857" s="1">
        <f t="shared" si="607"/>
        <v>1</v>
      </c>
    </row>
    <row r="4858" spans="1:26" x14ac:dyDescent="0.2">
      <c r="A4858" s="1" t="s">
        <v>4881</v>
      </c>
      <c r="B4858" s="1">
        <v>1</v>
      </c>
      <c r="C4858" s="2">
        <v>41578</v>
      </c>
      <c r="D4858" s="2">
        <v>41578</v>
      </c>
      <c r="E4858" s="2">
        <v>41578</v>
      </c>
      <c r="F4858" s="1">
        <v>34</v>
      </c>
      <c r="G4858" s="1">
        <v>5.8823529409999997</v>
      </c>
      <c r="H4858" s="1">
        <v>0</v>
      </c>
      <c r="I4858" s="1">
        <v>40.020000000000003</v>
      </c>
      <c r="J4858" s="1">
        <v>0</v>
      </c>
      <c r="K4858" s="1">
        <v>1</v>
      </c>
      <c r="L4858" s="1">
        <v>0</v>
      </c>
      <c r="M4858" s="1">
        <v>0</v>
      </c>
      <c r="N4858" s="1">
        <v>0</v>
      </c>
      <c r="O4858" s="1" t="s">
        <v>25</v>
      </c>
      <c r="P4858" s="1" t="s">
        <v>27</v>
      </c>
      <c r="Q4858" s="10">
        <f>I4858*Part2Out!C$72+'relay test.csv'!K4858*Part2Out!C$74+'relay test.csv'!L4858*Part2Out!C$75+'relay test.csv'!M4858*Part2Out!C$76</f>
        <v>0.89010557294618953</v>
      </c>
      <c r="R4858" s="11">
        <f t="shared" si="600"/>
        <v>2.4353867486725398</v>
      </c>
      <c r="S4858" s="12">
        <f t="shared" si="601"/>
        <v>0.70891195863568846</v>
      </c>
      <c r="T4858" s="11">
        <f t="shared" si="602"/>
        <v>1</v>
      </c>
      <c r="U4858" s="11">
        <f t="shared" si="603"/>
        <v>1</v>
      </c>
      <c r="W4858" s="1">
        <f t="shared" si="604"/>
        <v>1</v>
      </c>
      <c r="X4858" s="12">
        <f t="shared" si="605"/>
        <v>0.5</v>
      </c>
      <c r="Y4858" s="11">
        <f t="shared" si="606"/>
        <v>0</v>
      </c>
      <c r="Z4858" s="1">
        <f t="shared" si="607"/>
        <v>1</v>
      </c>
    </row>
    <row r="4859" spans="1:26" x14ac:dyDescent="0.2">
      <c r="A4859" s="1" t="s">
        <v>4882</v>
      </c>
      <c r="B4859" s="1">
        <v>1</v>
      </c>
      <c r="C4859" s="2">
        <v>41578</v>
      </c>
      <c r="D4859" s="2">
        <v>41578</v>
      </c>
      <c r="E4859" s="2">
        <v>41595</v>
      </c>
      <c r="F4859" s="1">
        <v>33</v>
      </c>
      <c r="G4859" s="1">
        <v>0</v>
      </c>
      <c r="H4859" s="1">
        <v>0</v>
      </c>
      <c r="I4859" s="1">
        <v>37.94</v>
      </c>
      <c r="J4859" s="1">
        <v>0.17647058823529399</v>
      </c>
      <c r="K4859" s="1">
        <v>1</v>
      </c>
      <c r="L4859" s="1">
        <v>0</v>
      </c>
      <c r="M4859" s="1">
        <v>0</v>
      </c>
      <c r="N4859" s="1">
        <v>0</v>
      </c>
      <c r="O4859" s="1" t="s">
        <v>25</v>
      </c>
      <c r="P4859" s="1" t="s">
        <v>27</v>
      </c>
      <c r="Q4859" s="10">
        <f>I4859*Part2Out!C$72+'relay test.csv'!K4859*Part2Out!C$74+'relay test.csv'!L4859*Part2Out!C$75+'relay test.csv'!M4859*Part2Out!C$76</f>
        <v>0.88589403671460631</v>
      </c>
      <c r="R4859" s="11">
        <f t="shared" si="600"/>
        <v>2.4251515971268076</v>
      </c>
      <c r="S4859" s="12">
        <f t="shared" si="601"/>
        <v>0.70804211970096409</v>
      </c>
      <c r="T4859" s="11">
        <f t="shared" si="602"/>
        <v>1</v>
      </c>
      <c r="U4859" s="11">
        <f t="shared" si="603"/>
        <v>1</v>
      </c>
      <c r="W4859" s="1">
        <f t="shared" si="604"/>
        <v>1</v>
      </c>
      <c r="X4859" s="12">
        <f t="shared" si="605"/>
        <v>0.5</v>
      </c>
      <c r="Y4859" s="11">
        <f t="shared" si="606"/>
        <v>0</v>
      </c>
      <c r="Z4859" s="1">
        <f t="shared" si="607"/>
        <v>1</v>
      </c>
    </row>
    <row r="4860" spans="1:26" x14ac:dyDescent="0.2">
      <c r="A4860" s="1" t="s">
        <v>4883</v>
      </c>
      <c r="B4860" s="1">
        <v>1</v>
      </c>
      <c r="C4860" s="2">
        <v>41578</v>
      </c>
      <c r="D4860" s="2">
        <v>41578</v>
      </c>
      <c r="E4860" s="2">
        <v>41578</v>
      </c>
      <c r="F4860" s="1">
        <v>26</v>
      </c>
      <c r="G4860" s="1">
        <v>34.61538462</v>
      </c>
      <c r="H4860" s="1">
        <v>11.53846154</v>
      </c>
      <c r="I4860" s="1">
        <v>94.33</v>
      </c>
      <c r="J4860" s="1">
        <v>0</v>
      </c>
      <c r="K4860" s="1">
        <v>1</v>
      </c>
      <c r="L4860" s="1">
        <v>0</v>
      </c>
      <c r="M4860" s="1">
        <v>0</v>
      </c>
      <c r="N4860" s="1">
        <v>0</v>
      </c>
      <c r="O4860" s="1" t="s">
        <v>22</v>
      </c>
      <c r="P4860" s="1" t="s">
        <v>62</v>
      </c>
      <c r="Q4860" s="10">
        <f>I4860*Part2Out!C$72+'relay test.csv'!K4860*Part2Out!C$74+'relay test.csv'!L4860*Part2Out!C$75+'relay test.csv'!M4860*Part2Out!C$76</f>
        <v>1.0000712136852685</v>
      </c>
      <c r="R4860" s="11">
        <f t="shared" si="600"/>
        <v>2.7184754142185441</v>
      </c>
      <c r="S4860" s="12">
        <f t="shared" si="601"/>
        <v>0.73107257985994911</v>
      </c>
      <c r="T4860" s="11">
        <f t="shared" si="602"/>
        <v>1</v>
      </c>
      <c r="U4860" s="11">
        <f t="shared" si="603"/>
        <v>1</v>
      </c>
      <c r="W4860" s="1">
        <f t="shared" si="604"/>
        <v>1</v>
      </c>
      <c r="X4860" s="12">
        <f t="shared" si="605"/>
        <v>0.5</v>
      </c>
      <c r="Y4860" s="11">
        <f t="shared" si="606"/>
        <v>0</v>
      </c>
      <c r="Z4860" s="1">
        <f t="shared" si="607"/>
        <v>1</v>
      </c>
    </row>
    <row r="4861" spans="1:26" x14ac:dyDescent="0.2">
      <c r="A4861" s="1" t="s">
        <v>4884</v>
      </c>
      <c r="B4861" s="1">
        <v>1</v>
      </c>
      <c r="C4861" s="2">
        <v>41578</v>
      </c>
      <c r="D4861" s="2">
        <v>41578</v>
      </c>
      <c r="E4861" s="2">
        <v>41578</v>
      </c>
      <c r="F4861" s="1">
        <v>31</v>
      </c>
      <c r="G4861" s="1">
        <v>0</v>
      </c>
      <c r="H4861" s="1">
        <v>0</v>
      </c>
      <c r="I4861" s="1">
        <v>31.74</v>
      </c>
      <c r="J4861" s="1">
        <v>0</v>
      </c>
      <c r="K4861" s="1">
        <v>1</v>
      </c>
      <c r="L4861" s="1">
        <v>0</v>
      </c>
      <c r="M4861" s="1">
        <v>0</v>
      </c>
      <c r="N4861" s="1">
        <v>0</v>
      </c>
      <c r="O4861" s="1" t="s">
        <v>25</v>
      </c>
      <c r="P4861" s="1" t="s">
        <v>62</v>
      </c>
      <c r="Q4861" s="10">
        <f>I4861*Part2Out!C$72+'relay test.csv'!K4861*Part2Out!C$74+'relay test.csv'!L4861*Part2Out!C$75+'relay test.csv'!M4861*Part2Out!C$76</f>
        <v>0.87334041910123328</v>
      </c>
      <c r="R4861" s="11">
        <f t="shared" si="600"/>
        <v>2.3948974680256625</v>
      </c>
      <c r="S4861" s="12">
        <f t="shared" si="601"/>
        <v>0.70544029402409014</v>
      </c>
      <c r="T4861" s="11">
        <f t="shared" si="602"/>
        <v>1</v>
      </c>
      <c r="U4861" s="11">
        <f t="shared" si="603"/>
        <v>1</v>
      </c>
      <c r="W4861" s="1">
        <f t="shared" si="604"/>
        <v>1</v>
      </c>
      <c r="X4861" s="12">
        <f t="shared" si="605"/>
        <v>0.5</v>
      </c>
      <c r="Y4861" s="11">
        <f t="shared" si="606"/>
        <v>0</v>
      </c>
      <c r="Z4861" s="1">
        <f t="shared" si="607"/>
        <v>1</v>
      </c>
    </row>
    <row r="4862" spans="1:26" x14ac:dyDescent="0.2">
      <c r="A4862" s="1" t="s">
        <v>4885</v>
      </c>
      <c r="B4862" s="1">
        <v>1</v>
      </c>
      <c r="C4862" s="2">
        <v>41578</v>
      </c>
      <c r="D4862" s="2">
        <v>41578</v>
      </c>
      <c r="E4862" s="2">
        <v>41658</v>
      </c>
      <c r="F4862" s="1">
        <v>28</v>
      </c>
      <c r="G4862" s="1">
        <v>82.142857140000004</v>
      </c>
      <c r="H4862" s="1">
        <v>46.428571429999998</v>
      </c>
      <c r="I4862" s="1">
        <v>40.17</v>
      </c>
      <c r="J4862" s="1">
        <v>7.4999999999999997E-2</v>
      </c>
      <c r="K4862" s="1">
        <v>1</v>
      </c>
      <c r="L4862" s="1">
        <v>1</v>
      </c>
      <c r="M4862" s="1">
        <v>0</v>
      </c>
      <c r="N4862" s="1">
        <v>0</v>
      </c>
      <c r="O4862" s="1" t="s">
        <v>25</v>
      </c>
      <c r="P4862" s="1" t="s">
        <v>27</v>
      </c>
      <c r="Q4862" s="10">
        <f>I4862*Part2Out!C$72+'relay test.csv'!K4862*Part2Out!C$74+'relay test.csv'!L4862*Part2Out!C$75+'relay test.csv'!M4862*Part2Out!C$76</f>
        <v>1.7581395586046662</v>
      </c>
      <c r="R4862" s="11">
        <f t="shared" si="600"/>
        <v>5.8016337481577729</v>
      </c>
      <c r="S4862" s="12">
        <f t="shared" si="601"/>
        <v>0.85297649990770963</v>
      </c>
      <c r="T4862" s="11">
        <f t="shared" si="602"/>
        <v>1</v>
      </c>
      <c r="U4862" s="11">
        <f t="shared" si="603"/>
        <v>1</v>
      </c>
      <c r="W4862" s="1">
        <f t="shared" si="604"/>
        <v>1</v>
      </c>
      <c r="X4862" s="12">
        <f t="shared" si="605"/>
        <v>0.5</v>
      </c>
      <c r="Y4862" s="11">
        <f t="shared" si="606"/>
        <v>0</v>
      </c>
      <c r="Z4862" s="1">
        <f t="shared" si="607"/>
        <v>1</v>
      </c>
    </row>
    <row r="4863" spans="1:26" x14ac:dyDescent="0.2">
      <c r="A4863" s="1" t="s">
        <v>4886</v>
      </c>
      <c r="B4863" s="1">
        <v>1</v>
      </c>
      <c r="C4863" s="2">
        <v>41578</v>
      </c>
      <c r="D4863" s="2">
        <v>41578</v>
      </c>
      <c r="E4863" s="2">
        <v>41578</v>
      </c>
      <c r="F4863" s="1">
        <v>41</v>
      </c>
      <c r="G4863" s="1">
        <v>12.195121950000001</v>
      </c>
      <c r="H4863" s="1">
        <v>2.4390243900000002</v>
      </c>
      <c r="I4863" s="1">
        <v>40.020000000000003</v>
      </c>
      <c r="J4863" s="1">
        <v>0</v>
      </c>
      <c r="K4863" s="1">
        <v>1</v>
      </c>
      <c r="L4863" s="1">
        <v>1</v>
      </c>
      <c r="M4863" s="1">
        <v>0</v>
      </c>
      <c r="N4863" s="1">
        <v>0</v>
      </c>
      <c r="O4863" s="1" t="s">
        <v>31</v>
      </c>
      <c r="P4863" s="1" t="s">
        <v>23</v>
      </c>
      <c r="Q4863" s="10">
        <f>I4863*Part2Out!C$72+'relay test.csv'!K4863*Part2Out!C$74+'relay test.csv'!L4863*Part2Out!C$75+'relay test.csv'!M4863*Part2Out!C$76</f>
        <v>1.7578358420495039</v>
      </c>
      <c r="R4863" s="11">
        <f t="shared" si="600"/>
        <v>5.7998719634965958</v>
      </c>
      <c r="S4863" s="12">
        <f t="shared" si="601"/>
        <v>0.85293840746292737</v>
      </c>
      <c r="T4863" s="11">
        <f t="shared" si="602"/>
        <v>1</v>
      </c>
      <c r="U4863" s="11">
        <f t="shared" si="603"/>
        <v>1</v>
      </c>
      <c r="W4863" s="1">
        <f t="shared" si="604"/>
        <v>1</v>
      </c>
      <c r="X4863" s="12">
        <f t="shared" si="605"/>
        <v>0.5</v>
      </c>
      <c r="Y4863" s="11">
        <f t="shared" si="606"/>
        <v>0</v>
      </c>
      <c r="Z4863" s="1">
        <f t="shared" si="607"/>
        <v>1</v>
      </c>
    </row>
    <row r="4864" spans="1:26" x14ac:dyDescent="0.2">
      <c r="A4864" s="1" t="s">
        <v>4887</v>
      </c>
      <c r="B4864" s="1">
        <v>0</v>
      </c>
      <c r="C4864" s="2">
        <v>41578</v>
      </c>
      <c r="D4864" s="2">
        <v>41578</v>
      </c>
      <c r="E4864" s="2">
        <v>41578</v>
      </c>
      <c r="F4864" s="1">
        <v>5</v>
      </c>
      <c r="G4864" s="1">
        <v>60</v>
      </c>
      <c r="H4864" s="1">
        <v>20</v>
      </c>
      <c r="I4864" s="1">
        <v>40.020000000000003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 t="s">
        <v>22</v>
      </c>
      <c r="P4864" s="1" t="s">
        <v>23</v>
      </c>
      <c r="Q4864" s="10">
        <f>I4864*Part2Out!C$72+'relay test.csv'!K4864*Part2Out!C$74+'relay test.csv'!L4864*Part2Out!C$75+'relay test.csv'!M4864*Part2Out!C$76</f>
        <v>8.1031576917288586E-2</v>
      </c>
      <c r="R4864" s="11">
        <f t="shared" si="600"/>
        <v>1.0844051381974911</v>
      </c>
      <c r="S4864" s="12">
        <f t="shared" si="601"/>
        <v>0.52024681686173568</v>
      </c>
      <c r="T4864" s="11">
        <f t="shared" si="602"/>
        <v>1</v>
      </c>
      <c r="U4864" s="11">
        <f t="shared" si="603"/>
        <v>0</v>
      </c>
      <c r="W4864" s="1">
        <f t="shared" si="604"/>
        <v>1</v>
      </c>
      <c r="X4864" s="12">
        <f t="shared" si="605"/>
        <v>0.5</v>
      </c>
      <c r="Y4864" s="11">
        <f t="shared" si="606"/>
        <v>0</v>
      </c>
      <c r="Z4864" s="1">
        <f t="shared" si="607"/>
        <v>0</v>
      </c>
    </row>
    <row r="4865" spans="1:26" x14ac:dyDescent="0.2">
      <c r="A4865" s="1" t="s">
        <v>4888</v>
      </c>
      <c r="B4865" s="1">
        <v>0</v>
      </c>
      <c r="C4865" s="2">
        <v>41554</v>
      </c>
      <c r="D4865" s="2">
        <v>41578</v>
      </c>
      <c r="E4865" s="2">
        <v>41578</v>
      </c>
      <c r="F4865" s="1">
        <v>0</v>
      </c>
      <c r="G4865" s="1">
        <v>0</v>
      </c>
      <c r="H4865" s="1">
        <v>0</v>
      </c>
      <c r="I4865" s="1">
        <v>40.020000000000003</v>
      </c>
      <c r="J4865" s="1">
        <v>0</v>
      </c>
      <c r="K4865" s="1">
        <v>1</v>
      </c>
      <c r="L4865" s="1">
        <v>1</v>
      </c>
      <c r="M4865" s="1">
        <v>0</v>
      </c>
      <c r="N4865" s="1">
        <v>0</v>
      </c>
      <c r="O4865" s="1" t="s">
        <v>25</v>
      </c>
      <c r="P4865" s="1" t="s">
        <v>27</v>
      </c>
      <c r="Q4865" s="10">
        <f>I4865*Part2Out!C$72+'relay test.csv'!K4865*Part2Out!C$74+'relay test.csv'!L4865*Part2Out!C$75+'relay test.csv'!M4865*Part2Out!C$76</f>
        <v>1.7578358420495039</v>
      </c>
      <c r="R4865" s="11">
        <f t="shared" si="600"/>
        <v>5.7998719634965958</v>
      </c>
      <c r="S4865" s="12">
        <f t="shared" si="601"/>
        <v>0.85293840746292737</v>
      </c>
      <c r="T4865" s="11">
        <f t="shared" si="602"/>
        <v>1</v>
      </c>
      <c r="U4865" s="11">
        <f t="shared" si="603"/>
        <v>0</v>
      </c>
      <c r="W4865" s="1">
        <f t="shared" si="604"/>
        <v>1</v>
      </c>
      <c r="X4865" s="12">
        <f t="shared" si="605"/>
        <v>0.5</v>
      </c>
      <c r="Y4865" s="11">
        <f t="shared" si="606"/>
        <v>0</v>
      </c>
      <c r="Z4865" s="1">
        <f t="shared" si="607"/>
        <v>0</v>
      </c>
    </row>
    <row r="4866" spans="1:26" x14ac:dyDescent="0.2">
      <c r="A4866" s="1" t="s">
        <v>4889</v>
      </c>
      <c r="B4866" s="1">
        <v>1</v>
      </c>
      <c r="C4866" s="2">
        <v>41578</v>
      </c>
      <c r="D4866" s="2">
        <v>41648</v>
      </c>
      <c r="E4866" s="2">
        <v>41648</v>
      </c>
      <c r="F4866" s="1">
        <v>29</v>
      </c>
      <c r="G4866" s="1">
        <v>27.586206900000001</v>
      </c>
      <c r="H4866" s="1">
        <v>17.241379309999999</v>
      </c>
      <c r="I4866" s="1">
        <v>40.020000000000003</v>
      </c>
      <c r="J4866" s="1">
        <v>0</v>
      </c>
      <c r="K4866" s="1">
        <v>1</v>
      </c>
      <c r="L4866" s="1">
        <v>0</v>
      </c>
      <c r="M4866" s="1">
        <v>1</v>
      </c>
      <c r="N4866" s="1">
        <v>0</v>
      </c>
      <c r="O4866" s="1" t="s">
        <v>29</v>
      </c>
      <c r="P4866" s="1" t="s">
        <v>62</v>
      </c>
      <c r="Q4866" s="10">
        <f>I4866*Part2Out!C$72+'relay test.csv'!K4866*Part2Out!C$74+'relay test.csv'!L4866*Part2Out!C$75+'relay test.csv'!M4866*Part2Out!C$76</f>
        <v>1.7413829009203452</v>
      </c>
      <c r="R4866" s="11">
        <f t="shared" si="600"/>
        <v>5.705227734489255</v>
      </c>
      <c r="S4866" s="12">
        <f t="shared" si="601"/>
        <v>0.85086263441040733</v>
      </c>
      <c r="T4866" s="11">
        <f t="shared" si="602"/>
        <v>1</v>
      </c>
      <c r="U4866" s="11">
        <f t="shared" si="603"/>
        <v>1</v>
      </c>
      <c r="W4866" s="1">
        <f t="shared" si="604"/>
        <v>1</v>
      </c>
      <c r="X4866" s="12">
        <f t="shared" si="605"/>
        <v>0.5</v>
      </c>
      <c r="Y4866" s="11">
        <f t="shared" si="606"/>
        <v>0</v>
      </c>
      <c r="Z4866" s="1">
        <f t="shared" si="607"/>
        <v>1</v>
      </c>
    </row>
    <row r="4867" spans="1:26" x14ac:dyDescent="0.2">
      <c r="A4867" s="1" t="s">
        <v>4890</v>
      </c>
      <c r="B4867" s="1">
        <v>1</v>
      </c>
      <c r="C4867" s="2">
        <v>41578</v>
      </c>
      <c r="D4867" s="2">
        <v>41578</v>
      </c>
      <c r="E4867" s="2">
        <v>41587</v>
      </c>
      <c r="F4867" s="1">
        <v>31</v>
      </c>
      <c r="G4867" s="1">
        <v>0</v>
      </c>
      <c r="H4867" s="1">
        <v>0</v>
      </c>
      <c r="I4867" s="1">
        <v>30</v>
      </c>
      <c r="J4867" s="1">
        <v>0.22222222222222199</v>
      </c>
      <c r="K4867" s="1">
        <v>1</v>
      </c>
      <c r="L4867" s="1">
        <v>0</v>
      </c>
      <c r="M4867" s="1">
        <v>1</v>
      </c>
      <c r="N4867" s="1">
        <v>0</v>
      </c>
      <c r="O4867" s="1" t="s">
        <v>25</v>
      </c>
      <c r="P4867" s="1" t="s">
        <v>27</v>
      </c>
      <c r="Q4867" s="10">
        <f>I4867*Part2Out!C$72+'relay test.csv'!K4867*Part2Out!C$74+'relay test.csv'!L4867*Part2Out!C$75+'relay test.csv'!M4867*Part2Out!C$76</f>
        <v>1.7210946350355067</v>
      </c>
      <c r="R4867" s="11">
        <f t="shared" si="600"/>
        <v>5.5906448317741795</v>
      </c>
      <c r="S4867" s="12">
        <f t="shared" si="601"/>
        <v>0.84826977852320362</v>
      </c>
      <c r="T4867" s="11">
        <f t="shared" si="602"/>
        <v>1</v>
      </c>
      <c r="U4867" s="11">
        <f t="shared" si="603"/>
        <v>1</v>
      </c>
      <c r="W4867" s="1">
        <f t="shared" si="604"/>
        <v>1</v>
      </c>
      <c r="X4867" s="12">
        <f t="shared" si="605"/>
        <v>0.5</v>
      </c>
      <c r="Y4867" s="11">
        <f t="shared" si="606"/>
        <v>0</v>
      </c>
      <c r="Z4867" s="1">
        <f t="shared" si="607"/>
        <v>1</v>
      </c>
    </row>
    <row r="4868" spans="1:26" x14ac:dyDescent="0.2">
      <c r="A4868" s="1" t="s">
        <v>4891</v>
      </c>
      <c r="B4868" s="1">
        <v>1</v>
      </c>
      <c r="C4868" s="2">
        <v>41578</v>
      </c>
      <c r="D4868" s="2">
        <v>41578</v>
      </c>
      <c r="E4868" s="2">
        <v>41578</v>
      </c>
      <c r="F4868" s="1">
        <v>33</v>
      </c>
      <c r="G4868" s="1">
        <v>6.0606060609999997</v>
      </c>
      <c r="H4868" s="1">
        <v>0</v>
      </c>
      <c r="I4868" s="1">
        <v>39.97</v>
      </c>
      <c r="J4868" s="1">
        <v>0</v>
      </c>
      <c r="K4868" s="1">
        <v>1</v>
      </c>
      <c r="L4868" s="1">
        <v>1</v>
      </c>
      <c r="M4868" s="1">
        <v>0</v>
      </c>
      <c r="N4868" s="1">
        <v>0</v>
      </c>
      <c r="O4868" s="1" t="s">
        <v>25</v>
      </c>
      <c r="P4868" s="1" t="s">
        <v>27</v>
      </c>
      <c r="Q4868" s="10">
        <f>I4868*Part2Out!C$72+'relay test.csv'!K4868*Part2Out!C$74+'relay test.csv'!L4868*Part2Out!C$75+'relay test.csv'!M4868*Part2Out!C$76</f>
        <v>1.7577346031977832</v>
      </c>
      <c r="R4868" s="11">
        <f t="shared" si="600"/>
        <v>5.7992848208402101</v>
      </c>
      <c r="S4868" s="12">
        <f t="shared" si="601"/>
        <v>0.8529257081664029</v>
      </c>
      <c r="T4868" s="11">
        <f t="shared" si="602"/>
        <v>1</v>
      </c>
      <c r="U4868" s="11">
        <f t="shared" si="603"/>
        <v>1</v>
      </c>
      <c r="W4868" s="1">
        <f t="shared" si="604"/>
        <v>1</v>
      </c>
      <c r="X4868" s="12">
        <f t="shared" si="605"/>
        <v>0.5</v>
      </c>
      <c r="Y4868" s="11">
        <f t="shared" si="606"/>
        <v>0</v>
      </c>
      <c r="Z4868" s="1">
        <f t="shared" si="607"/>
        <v>1</v>
      </c>
    </row>
    <row r="4869" spans="1:26" x14ac:dyDescent="0.2">
      <c r="A4869" s="1" t="s">
        <v>4892</v>
      </c>
      <c r="B4869" s="1">
        <v>1</v>
      </c>
      <c r="C4869" s="2">
        <v>41579</v>
      </c>
      <c r="D4869" s="2">
        <v>41579</v>
      </c>
      <c r="E4869" s="2">
        <v>41579</v>
      </c>
      <c r="F4869" s="1">
        <v>34</v>
      </c>
      <c r="G4869" s="1">
        <v>2.9411764709999999</v>
      </c>
      <c r="H4869" s="1">
        <v>0</v>
      </c>
      <c r="I4869" s="1">
        <v>39.97</v>
      </c>
      <c r="J4869" s="1">
        <v>0</v>
      </c>
      <c r="K4869" s="1">
        <v>1</v>
      </c>
      <c r="L4869" s="1">
        <v>1</v>
      </c>
      <c r="M4869" s="1">
        <v>0</v>
      </c>
      <c r="N4869" s="1">
        <v>0</v>
      </c>
      <c r="O4869" s="1" t="s">
        <v>25</v>
      </c>
      <c r="P4869" s="1" t="s">
        <v>27</v>
      </c>
      <c r="Q4869" s="10">
        <f>I4869*Part2Out!C$72+'relay test.csv'!K4869*Part2Out!C$74+'relay test.csv'!L4869*Part2Out!C$75+'relay test.csv'!M4869*Part2Out!C$76</f>
        <v>1.7577346031977832</v>
      </c>
      <c r="R4869" s="11">
        <f t="shared" si="600"/>
        <v>5.7992848208402101</v>
      </c>
      <c r="S4869" s="12">
        <f t="shared" si="601"/>
        <v>0.8529257081664029</v>
      </c>
      <c r="T4869" s="11">
        <f t="shared" si="602"/>
        <v>1</v>
      </c>
      <c r="U4869" s="11">
        <f t="shared" si="603"/>
        <v>1</v>
      </c>
      <c r="W4869" s="1">
        <f t="shared" si="604"/>
        <v>1</v>
      </c>
      <c r="X4869" s="12">
        <f t="shared" si="605"/>
        <v>0.5</v>
      </c>
      <c r="Y4869" s="11">
        <f t="shared" si="606"/>
        <v>0</v>
      </c>
      <c r="Z4869" s="1">
        <f t="shared" si="607"/>
        <v>1</v>
      </c>
    </row>
    <row r="4870" spans="1:26" x14ac:dyDescent="0.2">
      <c r="A4870" s="1" t="s">
        <v>4893</v>
      </c>
      <c r="B4870" s="1">
        <v>1</v>
      </c>
      <c r="C4870" s="2">
        <v>41578</v>
      </c>
      <c r="D4870" s="2">
        <v>41579</v>
      </c>
      <c r="E4870" s="2">
        <v>41579</v>
      </c>
      <c r="F4870" s="1">
        <v>31</v>
      </c>
      <c r="G4870" s="1">
        <v>6.451612903</v>
      </c>
      <c r="H4870" s="1">
        <v>0</v>
      </c>
      <c r="I4870" s="1">
        <v>66.66</v>
      </c>
      <c r="J4870" s="1">
        <v>0</v>
      </c>
      <c r="K4870" s="1">
        <v>1</v>
      </c>
      <c r="L4870" s="1">
        <v>0</v>
      </c>
      <c r="M4870" s="1">
        <v>0</v>
      </c>
      <c r="N4870" s="1">
        <v>0</v>
      </c>
      <c r="O4870" s="1" t="s">
        <v>25</v>
      </c>
      <c r="P4870" s="1" t="s">
        <v>27</v>
      </c>
      <c r="Q4870" s="10">
        <f>I4870*Part2Out!C$72+'relay test.csv'!K4870*Part2Out!C$74+'relay test.csv'!L4870*Part2Out!C$75+'relay test.csv'!M4870*Part2Out!C$76</f>
        <v>0.94404563314300538</v>
      </c>
      <c r="R4870" s="11">
        <f t="shared" ref="R4870:R4933" si="608">EXP(Q4870)</f>
        <v>2.5703591420778413</v>
      </c>
      <c r="S4870" s="12">
        <f t="shared" ref="S4870:S4933" si="609">R4870/(1+R4870)</f>
        <v>0.7199161316253383</v>
      </c>
      <c r="T4870" s="11">
        <f t="shared" ref="T4870:T4933" si="610">1*(S4870&gt;0.5)+0*(S4870&lt;=0.5)</f>
        <v>1</v>
      </c>
      <c r="U4870" s="11">
        <f t="shared" ref="U4870:U4933" si="611">B4870</f>
        <v>1</v>
      </c>
      <c r="W4870" s="1">
        <f t="shared" ref="W4870:W4933" si="612">EXP(V4870)</f>
        <v>1</v>
      </c>
      <c r="X4870" s="12">
        <f t="shared" ref="X4870:X4933" si="613">W4870/(1+W4870)</f>
        <v>0.5</v>
      </c>
      <c r="Y4870" s="11">
        <f t="shared" ref="Y4870:Y4933" si="614">1*(X4870&gt;0.5)+0*(X4870&lt;=0.5)</f>
        <v>0</v>
      </c>
      <c r="Z4870" s="1">
        <f t="shared" ref="Z4870:Z4933" si="615">U4870</f>
        <v>1</v>
      </c>
    </row>
    <row r="4871" spans="1:26" x14ac:dyDescent="0.2">
      <c r="A4871" s="1" t="s">
        <v>4894</v>
      </c>
      <c r="B4871" s="1">
        <v>1</v>
      </c>
      <c r="C4871" s="2">
        <v>41579</v>
      </c>
      <c r="D4871" s="2">
        <v>41579</v>
      </c>
      <c r="E4871" s="2">
        <v>41579</v>
      </c>
      <c r="F4871" s="1">
        <v>29</v>
      </c>
      <c r="G4871" s="1">
        <v>6.896551724</v>
      </c>
      <c r="H4871" s="1">
        <v>3.448275862</v>
      </c>
      <c r="I4871" s="1">
        <v>40.020000000000003</v>
      </c>
      <c r="J4871" s="1">
        <v>0</v>
      </c>
      <c r="K4871" s="1">
        <v>1</v>
      </c>
      <c r="L4871" s="1">
        <v>0</v>
      </c>
      <c r="M4871" s="1">
        <v>0</v>
      </c>
      <c r="N4871" s="1">
        <v>0</v>
      </c>
      <c r="O4871" s="1" t="s">
        <v>29</v>
      </c>
      <c r="P4871" s="1" t="s">
        <v>23</v>
      </c>
      <c r="Q4871" s="10">
        <f>I4871*Part2Out!C$72+'relay test.csv'!K4871*Part2Out!C$74+'relay test.csv'!L4871*Part2Out!C$75+'relay test.csv'!M4871*Part2Out!C$76</f>
        <v>0.89010557294618953</v>
      </c>
      <c r="R4871" s="11">
        <f t="shared" si="608"/>
        <v>2.4353867486725398</v>
      </c>
      <c r="S4871" s="12">
        <f t="shared" si="609"/>
        <v>0.70891195863568846</v>
      </c>
      <c r="T4871" s="11">
        <f t="shared" si="610"/>
        <v>1</v>
      </c>
      <c r="U4871" s="11">
        <f t="shared" si="611"/>
        <v>1</v>
      </c>
      <c r="W4871" s="1">
        <f t="shared" si="612"/>
        <v>1</v>
      </c>
      <c r="X4871" s="12">
        <f t="shared" si="613"/>
        <v>0.5</v>
      </c>
      <c r="Y4871" s="11">
        <f t="shared" si="614"/>
        <v>0</v>
      </c>
      <c r="Z4871" s="1">
        <f t="shared" si="615"/>
        <v>1</v>
      </c>
    </row>
    <row r="4872" spans="1:26" x14ac:dyDescent="0.2">
      <c r="A4872" s="1" t="s">
        <v>4895</v>
      </c>
      <c r="B4872" s="1">
        <v>1</v>
      </c>
      <c r="C4872" s="2">
        <v>41579</v>
      </c>
      <c r="D4872" s="2">
        <v>41579</v>
      </c>
      <c r="E4872" s="2">
        <v>41579</v>
      </c>
      <c r="F4872" s="1">
        <v>34</v>
      </c>
      <c r="G4872" s="1">
        <v>11.764705879999999</v>
      </c>
      <c r="H4872" s="1">
        <v>5.8823529409999997</v>
      </c>
      <c r="I4872" s="1">
        <v>40.020000000000003</v>
      </c>
      <c r="J4872" s="1">
        <v>0</v>
      </c>
      <c r="K4872" s="1">
        <v>1</v>
      </c>
      <c r="L4872" s="1">
        <v>0</v>
      </c>
      <c r="M4872" s="1">
        <v>0</v>
      </c>
      <c r="N4872" s="1">
        <v>0</v>
      </c>
      <c r="O4872" s="1" t="s">
        <v>29</v>
      </c>
      <c r="P4872" s="1" t="s">
        <v>23</v>
      </c>
      <c r="Q4872" s="10">
        <f>I4872*Part2Out!C$72+'relay test.csv'!K4872*Part2Out!C$74+'relay test.csv'!L4872*Part2Out!C$75+'relay test.csv'!M4872*Part2Out!C$76</f>
        <v>0.89010557294618953</v>
      </c>
      <c r="R4872" s="11">
        <f t="shared" si="608"/>
        <v>2.4353867486725398</v>
      </c>
      <c r="S4872" s="12">
        <f t="shared" si="609"/>
        <v>0.70891195863568846</v>
      </c>
      <c r="T4872" s="11">
        <f t="shared" si="610"/>
        <v>1</v>
      </c>
      <c r="U4872" s="11">
        <f t="shared" si="611"/>
        <v>1</v>
      </c>
      <c r="W4872" s="1">
        <f t="shared" si="612"/>
        <v>1</v>
      </c>
      <c r="X4872" s="12">
        <f t="shared" si="613"/>
        <v>0.5</v>
      </c>
      <c r="Y4872" s="11">
        <f t="shared" si="614"/>
        <v>0</v>
      </c>
      <c r="Z4872" s="1">
        <f t="shared" si="615"/>
        <v>1</v>
      </c>
    </row>
    <row r="4873" spans="1:26" x14ac:dyDescent="0.2">
      <c r="A4873" s="1" t="s">
        <v>4896</v>
      </c>
      <c r="B4873" s="1">
        <v>1</v>
      </c>
      <c r="C4873" s="2">
        <v>41579</v>
      </c>
      <c r="D4873" s="2">
        <v>41601</v>
      </c>
      <c r="E4873" s="2">
        <v>41620</v>
      </c>
      <c r="F4873" s="1">
        <v>33</v>
      </c>
      <c r="G4873" s="1">
        <v>39.39393939</v>
      </c>
      <c r="H4873" s="1">
        <v>3.0303030299999998</v>
      </c>
      <c r="I4873" s="1">
        <v>60.66</v>
      </c>
      <c r="J4873" s="1">
        <v>0.157894736842105</v>
      </c>
      <c r="K4873" s="1">
        <v>1</v>
      </c>
      <c r="L4873" s="1">
        <v>0</v>
      </c>
      <c r="M4873" s="1">
        <v>0</v>
      </c>
      <c r="N4873" s="1">
        <v>0</v>
      </c>
      <c r="O4873" s="1" t="s">
        <v>22</v>
      </c>
      <c r="P4873" s="1" t="s">
        <v>27</v>
      </c>
      <c r="Q4873" s="10">
        <f>I4873*Part2Out!C$72+'relay test.csv'!K4873*Part2Out!C$74+'relay test.csv'!L4873*Part2Out!C$75+'relay test.csv'!M4873*Part2Out!C$76</f>
        <v>0.93189697093651525</v>
      </c>
      <c r="R4873" s="11">
        <f t="shared" si="608"/>
        <v>2.5393216309650595</v>
      </c>
      <c r="S4873" s="12">
        <f t="shared" si="609"/>
        <v>0.7174599812429785</v>
      </c>
      <c r="T4873" s="11">
        <f t="shared" si="610"/>
        <v>1</v>
      </c>
      <c r="U4873" s="11">
        <f t="shared" si="611"/>
        <v>1</v>
      </c>
      <c r="W4873" s="1">
        <f t="shared" si="612"/>
        <v>1</v>
      </c>
      <c r="X4873" s="12">
        <f t="shared" si="613"/>
        <v>0.5</v>
      </c>
      <c r="Y4873" s="11">
        <f t="shared" si="614"/>
        <v>0</v>
      </c>
      <c r="Z4873" s="1">
        <f t="shared" si="615"/>
        <v>1</v>
      </c>
    </row>
    <row r="4874" spans="1:26" x14ac:dyDescent="0.2">
      <c r="A4874" s="1" t="s">
        <v>4897</v>
      </c>
      <c r="B4874" s="1">
        <v>0</v>
      </c>
      <c r="C4874" s="2">
        <v>41572</v>
      </c>
      <c r="D4874" s="2">
        <v>41579</v>
      </c>
      <c r="E4874" s="2">
        <v>41655</v>
      </c>
      <c r="F4874" s="1">
        <v>4</v>
      </c>
      <c r="G4874" s="1">
        <v>100</v>
      </c>
      <c r="H4874" s="1">
        <v>75</v>
      </c>
      <c r="I4874" s="1">
        <v>64.7</v>
      </c>
      <c r="J4874" s="1">
        <v>7.8947368421052599E-2</v>
      </c>
      <c r="K4874" s="1">
        <v>1</v>
      </c>
      <c r="L4874" s="1">
        <v>0</v>
      </c>
      <c r="M4874" s="1">
        <v>0</v>
      </c>
      <c r="N4874" s="1">
        <v>0</v>
      </c>
      <c r="O4874" s="1" t="s">
        <v>29</v>
      </c>
      <c r="P4874" s="1" t="s">
        <v>27</v>
      </c>
      <c r="Q4874" s="10">
        <f>I4874*Part2Out!C$72+'relay test.csv'!K4874*Part2Out!C$74+'relay test.csv'!L4874*Part2Out!C$75+'relay test.csv'!M4874*Part2Out!C$76</f>
        <v>0.94007707015555186</v>
      </c>
      <c r="R4874" s="11">
        <f t="shared" si="608"/>
        <v>2.5601787240984875</v>
      </c>
      <c r="S4874" s="12">
        <f t="shared" si="609"/>
        <v>0.71911522496578562</v>
      </c>
      <c r="T4874" s="11">
        <f t="shared" si="610"/>
        <v>1</v>
      </c>
      <c r="U4874" s="11">
        <f t="shared" si="611"/>
        <v>0</v>
      </c>
      <c r="W4874" s="1">
        <f t="shared" si="612"/>
        <v>1</v>
      </c>
      <c r="X4874" s="12">
        <f t="shared" si="613"/>
        <v>0.5</v>
      </c>
      <c r="Y4874" s="11">
        <f t="shared" si="614"/>
        <v>0</v>
      </c>
      <c r="Z4874" s="1">
        <f t="shared" si="615"/>
        <v>0</v>
      </c>
    </row>
    <row r="4875" spans="1:26" x14ac:dyDescent="0.2">
      <c r="A4875" s="1" t="s">
        <v>4898</v>
      </c>
      <c r="B4875" s="1">
        <v>1</v>
      </c>
      <c r="C4875" s="2">
        <v>41579</v>
      </c>
      <c r="D4875" s="2">
        <v>41579</v>
      </c>
      <c r="E4875" s="2">
        <v>41579</v>
      </c>
      <c r="F4875" s="1">
        <v>31</v>
      </c>
      <c r="G4875" s="1">
        <v>9.6774193549999996</v>
      </c>
      <c r="H4875" s="1">
        <v>9.6774193549999996</v>
      </c>
      <c r="I4875" s="1">
        <v>40.020000000000003</v>
      </c>
      <c r="J4875" s="1">
        <v>0</v>
      </c>
      <c r="K4875" s="1">
        <v>1</v>
      </c>
      <c r="L4875" s="1">
        <v>0</v>
      </c>
      <c r="M4875" s="1">
        <v>0</v>
      </c>
      <c r="N4875" s="1">
        <v>0</v>
      </c>
      <c r="O4875" s="1" t="s">
        <v>25</v>
      </c>
      <c r="P4875" s="1" t="s">
        <v>23</v>
      </c>
      <c r="Q4875" s="10">
        <f>I4875*Part2Out!C$72+'relay test.csv'!K4875*Part2Out!C$74+'relay test.csv'!L4875*Part2Out!C$75+'relay test.csv'!M4875*Part2Out!C$76</f>
        <v>0.89010557294618953</v>
      </c>
      <c r="R4875" s="11">
        <f t="shared" si="608"/>
        <v>2.4353867486725398</v>
      </c>
      <c r="S4875" s="12">
        <f t="shared" si="609"/>
        <v>0.70891195863568846</v>
      </c>
      <c r="T4875" s="11">
        <f t="shared" si="610"/>
        <v>1</v>
      </c>
      <c r="U4875" s="11">
        <f t="shared" si="611"/>
        <v>1</v>
      </c>
      <c r="W4875" s="1">
        <f t="shared" si="612"/>
        <v>1</v>
      </c>
      <c r="X4875" s="12">
        <f t="shared" si="613"/>
        <v>0.5</v>
      </c>
      <c r="Y4875" s="11">
        <f t="shared" si="614"/>
        <v>0</v>
      </c>
      <c r="Z4875" s="1">
        <f t="shared" si="615"/>
        <v>1</v>
      </c>
    </row>
    <row r="4876" spans="1:26" x14ac:dyDescent="0.2">
      <c r="A4876" s="1" t="s">
        <v>4899</v>
      </c>
      <c r="B4876" s="1">
        <v>1</v>
      </c>
      <c r="C4876" s="2">
        <v>41578</v>
      </c>
      <c r="D4876" s="2">
        <v>41593</v>
      </c>
      <c r="E4876" s="2">
        <v>41593</v>
      </c>
      <c r="F4876" s="1">
        <v>37</v>
      </c>
      <c r="G4876" s="1">
        <v>24.324324319999999</v>
      </c>
      <c r="H4876" s="1">
        <v>13.513513509999999</v>
      </c>
      <c r="I4876" s="1">
        <v>61.54</v>
      </c>
      <c r="J4876" s="1">
        <v>0</v>
      </c>
      <c r="K4876" s="1">
        <v>1</v>
      </c>
      <c r="L4876" s="1">
        <v>0</v>
      </c>
      <c r="M4876" s="1">
        <v>0</v>
      </c>
      <c r="N4876" s="1">
        <v>0</v>
      </c>
      <c r="O4876" s="1" t="s">
        <v>25</v>
      </c>
      <c r="P4876" s="1" t="s">
        <v>27</v>
      </c>
      <c r="Q4876" s="10">
        <f>I4876*Part2Out!C$72+'relay test.csv'!K4876*Part2Out!C$74+'relay test.csv'!L4876*Part2Out!C$75+'relay test.csv'!M4876*Part2Out!C$76</f>
        <v>0.9336787747268005</v>
      </c>
      <c r="R4876" s="11">
        <f t="shared" si="608"/>
        <v>2.5438502372176317</v>
      </c>
      <c r="S4876" s="12">
        <f t="shared" si="609"/>
        <v>0.71782103275754516</v>
      </c>
      <c r="T4876" s="11">
        <f t="shared" si="610"/>
        <v>1</v>
      </c>
      <c r="U4876" s="11">
        <f t="shared" si="611"/>
        <v>1</v>
      </c>
      <c r="W4876" s="1">
        <f t="shared" si="612"/>
        <v>1</v>
      </c>
      <c r="X4876" s="12">
        <f t="shared" si="613"/>
        <v>0.5</v>
      </c>
      <c r="Y4876" s="11">
        <f t="shared" si="614"/>
        <v>0</v>
      </c>
      <c r="Z4876" s="1">
        <f t="shared" si="615"/>
        <v>1</v>
      </c>
    </row>
    <row r="4877" spans="1:26" x14ac:dyDescent="0.2">
      <c r="A4877" s="1" t="s">
        <v>4900</v>
      </c>
      <c r="B4877" s="1">
        <v>1</v>
      </c>
      <c r="C4877" s="2">
        <v>41579</v>
      </c>
      <c r="D4877" s="2">
        <v>41588</v>
      </c>
      <c r="E4877" s="2">
        <v>41588</v>
      </c>
      <c r="F4877" s="1">
        <v>34</v>
      </c>
      <c r="G4877" s="1">
        <v>5.8823529409999997</v>
      </c>
      <c r="H4877" s="1">
        <v>5.8823529409999997</v>
      </c>
      <c r="I4877" s="1">
        <v>28.54</v>
      </c>
      <c r="J4877" s="1">
        <v>0</v>
      </c>
      <c r="K4877" s="1">
        <v>1</v>
      </c>
      <c r="L4877" s="1">
        <v>0</v>
      </c>
      <c r="M4877" s="1">
        <v>0</v>
      </c>
      <c r="N4877" s="1">
        <v>0</v>
      </c>
      <c r="O4877" s="1" t="s">
        <v>31</v>
      </c>
      <c r="P4877" s="1" t="s">
        <v>62</v>
      </c>
      <c r="Q4877" s="10">
        <f>I4877*Part2Out!C$72+'relay test.csv'!K4877*Part2Out!C$74+'relay test.csv'!L4877*Part2Out!C$75+'relay test.csv'!M4877*Part2Out!C$76</f>
        <v>0.86686113259110531</v>
      </c>
      <c r="R4877" s="11">
        <f t="shared" si="608"/>
        <v>2.3794304030510629</v>
      </c>
      <c r="S4877" s="12">
        <f t="shared" si="609"/>
        <v>0.70409214549967758</v>
      </c>
      <c r="T4877" s="11">
        <f t="shared" si="610"/>
        <v>1</v>
      </c>
      <c r="U4877" s="11">
        <f t="shared" si="611"/>
        <v>1</v>
      </c>
      <c r="W4877" s="1">
        <f t="shared" si="612"/>
        <v>1</v>
      </c>
      <c r="X4877" s="12">
        <f t="shared" si="613"/>
        <v>0.5</v>
      </c>
      <c r="Y4877" s="11">
        <f t="shared" si="614"/>
        <v>0</v>
      </c>
      <c r="Z4877" s="1">
        <f t="shared" si="615"/>
        <v>1</v>
      </c>
    </row>
    <row r="4878" spans="1:26" x14ac:dyDescent="0.2">
      <c r="A4878" s="1" t="s">
        <v>4901</v>
      </c>
      <c r="B4878" s="1">
        <v>1</v>
      </c>
      <c r="C4878" s="2">
        <v>41579</v>
      </c>
      <c r="D4878" s="2">
        <v>41579</v>
      </c>
      <c r="E4878" s="2">
        <v>41579</v>
      </c>
      <c r="F4878" s="1">
        <v>24</v>
      </c>
      <c r="G4878" s="1">
        <v>95.833333330000002</v>
      </c>
      <c r="H4878" s="1">
        <v>8.3333333330000006</v>
      </c>
      <c r="I4878" s="1">
        <v>40.020000000000003</v>
      </c>
      <c r="J4878" s="1">
        <v>0</v>
      </c>
      <c r="K4878" s="1">
        <v>1</v>
      </c>
      <c r="L4878" s="1">
        <v>0</v>
      </c>
      <c r="M4878" s="1">
        <v>0</v>
      </c>
      <c r="N4878" s="1">
        <v>0</v>
      </c>
      <c r="O4878" s="1" t="s">
        <v>29</v>
      </c>
      <c r="P4878" s="1" t="s">
        <v>23</v>
      </c>
      <c r="Q4878" s="10">
        <f>I4878*Part2Out!C$72+'relay test.csv'!K4878*Part2Out!C$74+'relay test.csv'!L4878*Part2Out!C$75+'relay test.csv'!M4878*Part2Out!C$76</f>
        <v>0.89010557294618953</v>
      </c>
      <c r="R4878" s="11">
        <f t="shared" si="608"/>
        <v>2.4353867486725398</v>
      </c>
      <c r="S4878" s="12">
        <f t="shared" si="609"/>
        <v>0.70891195863568846</v>
      </c>
      <c r="T4878" s="11">
        <f t="shared" si="610"/>
        <v>1</v>
      </c>
      <c r="U4878" s="11">
        <f t="shared" si="611"/>
        <v>1</v>
      </c>
      <c r="W4878" s="1">
        <f t="shared" si="612"/>
        <v>1</v>
      </c>
      <c r="X4878" s="12">
        <f t="shared" si="613"/>
        <v>0.5</v>
      </c>
      <c r="Y4878" s="11">
        <f t="shared" si="614"/>
        <v>0</v>
      </c>
      <c r="Z4878" s="1">
        <f t="shared" si="615"/>
        <v>1</v>
      </c>
    </row>
    <row r="4879" spans="1:26" x14ac:dyDescent="0.2">
      <c r="A4879" s="1" t="s">
        <v>4902</v>
      </c>
      <c r="B4879" s="1">
        <v>1</v>
      </c>
      <c r="C4879" s="2">
        <v>41579</v>
      </c>
      <c r="D4879" s="2">
        <v>41579</v>
      </c>
      <c r="E4879" s="2">
        <v>41579</v>
      </c>
      <c r="F4879" s="1">
        <v>28</v>
      </c>
      <c r="G4879" s="1">
        <v>25</v>
      </c>
      <c r="H4879" s="1">
        <v>3.5714285710000002</v>
      </c>
      <c r="I4879" s="1">
        <v>32.729999999999997</v>
      </c>
      <c r="J4879" s="1">
        <v>0</v>
      </c>
      <c r="K4879" s="1">
        <v>1</v>
      </c>
      <c r="L4879" s="1">
        <v>1</v>
      </c>
      <c r="M4879" s="1">
        <v>0</v>
      </c>
      <c r="N4879" s="1">
        <v>0</v>
      </c>
      <c r="O4879" s="1" t="s">
        <v>25</v>
      </c>
      <c r="P4879" s="1" t="s">
        <v>27</v>
      </c>
      <c r="Q4879" s="10">
        <f>I4879*Part2Out!C$72+'relay test.csv'!K4879*Part2Out!C$74+'relay test.csv'!L4879*Part2Out!C$75+'relay test.csv'!M4879*Part2Out!C$76</f>
        <v>1.7430752174686186</v>
      </c>
      <c r="R4879" s="11">
        <f t="shared" si="608"/>
        <v>5.7148909601080735</v>
      </c>
      <c r="S4879" s="12">
        <f t="shared" si="609"/>
        <v>0.85107725412954349</v>
      </c>
      <c r="T4879" s="11">
        <f t="shared" si="610"/>
        <v>1</v>
      </c>
      <c r="U4879" s="11">
        <f t="shared" si="611"/>
        <v>1</v>
      </c>
      <c r="W4879" s="1">
        <f t="shared" si="612"/>
        <v>1</v>
      </c>
      <c r="X4879" s="12">
        <f t="shared" si="613"/>
        <v>0.5</v>
      </c>
      <c r="Y4879" s="11">
        <f t="shared" si="614"/>
        <v>0</v>
      </c>
      <c r="Z4879" s="1">
        <f t="shared" si="615"/>
        <v>1</v>
      </c>
    </row>
    <row r="4880" spans="1:26" x14ac:dyDescent="0.2">
      <c r="A4880" s="1" t="s">
        <v>4903</v>
      </c>
      <c r="B4880" s="1">
        <v>1</v>
      </c>
      <c r="C4880" s="2">
        <v>41579</v>
      </c>
      <c r="D4880" s="2">
        <v>41613</v>
      </c>
      <c r="E4880" s="2">
        <v>41613</v>
      </c>
      <c r="F4880" s="1">
        <v>42</v>
      </c>
      <c r="G4880" s="1">
        <v>4.7619047620000003</v>
      </c>
      <c r="H4880" s="1">
        <v>2.3809523810000002</v>
      </c>
      <c r="I4880" s="1">
        <v>95.36</v>
      </c>
      <c r="J4880" s="1">
        <v>0</v>
      </c>
      <c r="K4880" s="1">
        <v>1</v>
      </c>
      <c r="L4880" s="1">
        <v>0</v>
      </c>
      <c r="M4880" s="1">
        <v>0</v>
      </c>
      <c r="N4880" s="1">
        <v>0</v>
      </c>
      <c r="O4880" s="1" t="s">
        <v>25</v>
      </c>
      <c r="P4880" s="1" t="s">
        <v>62</v>
      </c>
      <c r="Q4880" s="10">
        <f>I4880*Part2Out!C$72+'relay test.csv'!K4880*Part2Out!C$74+'relay test.csv'!L4880*Part2Out!C$75+'relay test.csv'!M4880*Part2Out!C$76</f>
        <v>1.002156734030716</v>
      </c>
      <c r="R4880" s="11">
        <f t="shared" si="608"/>
        <v>2.7241507659772473</v>
      </c>
      <c r="S4880" s="12">
        <f t="shared" si="609"/>
        <v>0.73148240690583533</v>
      </c>
      <c r="T4880" s="11">
        <f t="shared" si="610"/>
        <v>1</v>
      </c>
      <c r="U4880" s="11">
        <f t="shared" si="611"/>
        <v>1</v>
      </c>
      <c r="W4880" s="1">
        <f t="shared" si="612"/>
        <v>1</v>
      </c>
      <c r="X4880" s="12">
        <f t="shared" si="613"/>
        <v>0.5</v>
      </c>
      <c r="Y4880" s="11">
        <f t="shared" si="614"/>
        <v>0</v>
      </c>
      <c r="Z4880" s="1">
        <f t="shared" si="615"/>
        <v>1</v>
      </c>
    </row>
    <row r="4881" spans="1:26" x14ac:dyDescent="0.2">
      <c r="A4881" s="1" t="s">
        <v>4904</v>
      </c>
      <c r="B4881" s="1">
        <v>0</v>
      </c>
      <c r="C4881" s="2">
        <v>41579</v>
      </c>
      <c r="D4881" s="2">
        <v>41596</v>
      </c>
      <c r="E4881" s="2">
        <v>41596</v>
      </c>
      <c r="F4881" s="1">
        <v>1</v>
      </c>
      <c r="G4881" s="1">
        <v>0</v>
      </c>
      <c r="H4881" s="1">
        <v>0</v>
      </c>
      <c r="I4881" s="1">
        <v>40.020000000000003</v>
      </c>
      <c r="J4881" s="1">
        <v>0</v>
      </c>
      <c r="K4881" s="1">
        <v>1</v>
      </c>
      <c r="L4881" s="1">
        <v>1</v>
      </c>
      <c r="M4881" s="1">
        <v>0</v>
      </c>
      <c r="N4881" s="1">
        <v>0</v>
      </c>
      <c r="O4881" s="1" t="s">
        <v>25</v>
      </c>
      <c r="P4881" s="1" t="s">
        <v>27</v>
      </c>
      <c r="Q4881" s="10">
        <f>I4881*Part2Out!C$72+'relay test.csv'!K4881*Part2Out!C$74+'relay test.csv'!L4881*Part2Out!C$75+'relay test.csv'!M4881*Part2Out!C$76</f>
        <v>1.7578358420495039</v>
      </c>
      <c r="R4881" s="11">
        <f t="shared" si="608"/>
        <v>5.7998719634965958</v>
      </c>
      <c r="S4881" s="12">
        <f t="shared" si="609"/>
        <v>0.85293840746292737</v>
      </c>
      <c r="T4881" s="11">
        <f t="shared" si="610"/>
        <v>1</v>
      </c>
      <c r="U4881" s="11">
        <f t="shared" si="611"/>
        <v>0</v>
      </c>
      <c r="W4881" s="1">
        <f t="shared" si="612"/>
        <v>1</v>
      </c>
      <c r="X4881" s="12">
        <f t="shared" si="613"/>
        <v>0.5</v>
      </c>
      <c r="Y4881" s="11">
        <f t="shared" si="614"/>
        <v>0</v>
      </c>
      <c r="Z4881" s="1">
        <f t="shared" si="615"/>
        <v>0</v>
      </c>
    </row>
    <row r="4882" spans="1:26" x14ac:dyDescent="0.2">
      <c r="A4882" s="1" t="s">
        <v>4905</v>
      </c>
      <c r="B4882" s="1">
        <v>0</v>
      </c>
      <c r="C4882" s="2">
        <v>41579</v>
      </c>
      <c r="D4882" s="2">
        <v>41582</v>
      </c>
      <c r="E4882" s="2">
        <v>41582</v>
      </c>
      <c r="F4882" s="1">
        <v>22</v>
      </c>
      <c r="G4882" s="1">
        <v>18.18181818</v>
      </c>
      <c r="H4882" s="1">
        <v>9.0909090910000003</v>
      </c>
      <c r="I4882" s="1">
        <v>38.47</v>
      </c>
      <c r="J4882" s="1">
        <v>0</v>
      </c>
      <c r="K4882" s="1">
        <v>1</v>
      </c>
      <c r="L4882" s="1">
        <v>0</v>
      </c>
      <c r="M4882" s="1">
        <v>0</v>
      </c>
      <c r="N4882" s="1">
        <v>0</v>
      </c>
      <c r="O4882" s="1" t="s">
        <v>31</v>
      </c>
      <c r="P4882" s="1" t="s">
        <v>62</v>
      </c>
      <c r="Q4882" s="10">
        <f>I4882*Part2Out!C$72+'relay test.csv'!K4882*Part2Out!C$74+'relay test.csv'!L4882*Part2Out!C$75+'relay test.csv'!M4882*Part2Out!C$76</f>
        <v>0.8869671685428463</v>
      </c>
      <c r="R4882" s="11">
        <f t="shared" si="608"/>
        <v>2.4277555014103829</v>
      </c>
      <c r="S4882" s="12">
        <f t="shared" si="609"/>
        <v>0.70826390634088676</v>
      </c>
      <c r="T4882" s="11">
        <f t="shared" si="610"/>
        <v>1</v>
      </c>
      <c r="U4882" s="11">
        <f t="shared" si="611"/>
        <v>0</v>
      </c>
      <c r="W4882" s="1">
        <f t="shared" si="612"/>
        <v>1</v>
      </c>
      <c r="X4882" s="12">
        <f t="shared" si="613"/>
        <v>0.5</v>
      </c>
      <c r="Y4882" s="11">
        <f t="shared" si="614"/>
        <v>0</v>
      </c>
      <c r="Z4882" s="1">
        <f t="shared" si="615"/>
        <v>0</v>
      </c>
    </row>
    <row r="4883" spans="1:26" x14ac:dyDescent="0.2">
      <c r="A4883" s="1" t="s">
        <v>4906</v>
      </c>
      <c r="B4883" s="1">
        <v>1</v>
      </c>
      <c r="C4883" s="2">
        <v>41579</v>
      </c>
      <c r="D4883" s="2">
        <v>41580</v>
      </c>
      <c r="E4883" s="2">
        <v>41580</v>
      </c>
      <c r="F4883" s="1">
        <v>25</v>
      </c>
      <c r="G4883" s="1">
        <v>40</v>
      </c>
      <c r="H4883" s="1">
        <v>4</v>
      </c>
      <c r="I4883" s="1">
        <v>40.880000000000003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 t="s">
        <v>31</v>
      </c>
      <c r="P4883" s="1" t="s">
        <v>166</v>
      </c>
      <c r="Q4883" s="10">
        <f>I4883*Part2Out!C$72+'relay test.csv'!K4883*Part2Out!C$74+'relay test.csv'!L4883*Part2Out!C$75+'relay test.csv'!M4883*Part2Out!C$76</f>
        <v>8.2772885166885496E-2</v>
      </c>
      <c r="R4883" s="11">
        <f t="shared" si="608"/>
        <v>1.0862950668071329</v>
      </c>
      <c r="S4883" s="12">
        <f t="shared" si="609"/>
        <v>0.52068141467141538</v>
      </c>
      <c r="T4883" s="11">
        <f t="shared" si="610"/>
        <v>1</v>
      </c>
      <c r="U4883" s="11">
        <f t="shared" si="611"/>
        <v>1</v>
      </c>
      <c r="W4883" s="1">
        <f t="shared" si="612"/>
        <v>1</v>
      </c>
      <c r="X4883" s="12">
        <f t="shared" si="613"/>
        <v>0.5</v>
      </c>
      <c r="Y4883" s="11">
        <f t="shared" si="614"/>
        <v>0</v>
      </c>
      <c r="Z4883" s="1">
        <f t="shared" si="615"/>
        <v>1</v>
      </c>
    </row>
    <row r="4884" spans="1:26" x14ac:dyDescent="0.2">
      <c r="A4884" s="1" t="s">
        <v>4907</v>
      </c>
      <c r="B4884" s="1">
        <v>1</v>
      </c>
      <c r="C4884" s="2">
        <v>41579</v>
      </c>
      <c r="D4884" s="2">
        <v>41580</v>
      </c>
      <c r="E4884" s="2">
        <v>41636</v>
      </c>
      <c r="F4884" s="1">
        <v>37</v>
      </c>
      <c r="G4884" s="1">
        <v>21.621621619999999</v>
      </c>
      <c r="H4884" s="1">
        <v>13.513513509999999</v>
      </c>
      <c r="I4884" s="1">
        <v>37.33</v>
      </c>
      <c r="J4884" s="1">
        <v>3.5714285714285698E-2</v>
      </c>
      <c r="K4884" s="1">
        <v>1</v>
      </c>
      <c r="L4884" s="1">
        <v>0</v>
      </c>
      <c r="M4884" s="1">
        <v>0</v>
      </c>
      <c r="N4884" s="1">
        <v>0</v>
      </c>
      <c r="O4884" s="1" t="s">
        <v>22</v>
      </c>
      <c r="P4884" s="1" t="s">
        <v>62</v>
      </c>
      <c r="Q4884" s="10">
        <f>I4884*Part2Out!C$72+'relay test.csv'!K4884*Part2Out!C$74+'relay test.csv'!L4884*Part2Out!C$75+'relay test.csv'!M4884*Part2Out!C$76</f>
        <v>0.88465892272361313</v>
      </c>
      <c r="R4884" s="11">
        <f t="shared" si="608"/>
        <v>2.4221581074899321</v>
      </c>
      <c r="S4884" s="12">
        <f t="shared" si="609"/>
        <v>0.70778673322797614</v>
      </c>
      <c r="T4884" s="11">
        <f t="shared" si="610"/>
        <v>1</v>
      </c>
      <c r="U4884" s="11">
        <f t="shared" si="611"/>
        <v>1</v>
      </c>
      <c r="W4884" s="1">
        <f t="shared" si="612"/>
        <v>1</v>
      </c>
      <c r="X4884" s="12">
        <f t="shared" si="613"/>
        <v>0.5</v>
      </c>
      <c r="Y4884" s="11">
        <f t="shared" si="614"/>
        <v>0</v>
      </c>
      <c r="Z4884" s="1">
        <f t="shared" si="615"/>
        <v>1</v>
      </c>
    </row>
    <row r="4885" spans="1:26" x14ac:dyDescent="0.2">
      <c r="A4885" s="1" t="s">
        <v>4908</v>
      </c>
      <c r="B4885" s="1">
        <v>1</v>
      </c>
      <c r="C4885" s="2">
        <v>41579</v>
      </c>
      <c r="D4885" s="2">
        <v>41579</v>
      </c>
      <c r="E4885" s="2">
        <v>41579</v>
      </c>
      <c r="F4885" s="1">
        <v>22</v>
      </c>
      <c r="G4885" s="1">
        <v>86.363636360000001</v>
      </c>
      <c r="H4885" s="1">
        <v>9.0909090910000003</v>
      </c>
      <c r="I4885" s="1">
        <v>40.020000000000003</v>
      </c>
      <c r="J4885" s="1">
        <v>0</v>
      </c>
      <c r="K4885" s="1">
        <v>1</v>
      </c>
      <c r="L4885" s="1">
        <v>0</v>
      </c>
      <c r="M4885" s="1">
        <v>0</v>
      </c>
      <c r="N4885" s="1">
        <v>0</v>
      </c>
      <c r="O4885" s="1" t="s">
        <v>35</v>
      </c>
      <c r="P4885" s="1" t="s">
        <v>23</v>
      </c>
      <c r="Q4885" s="10">
        <f>I4885*Part2Out!C$72+'relay test.csv'!K4885*Part2Out!C$74+'relay test.csv'!L4885*Part2Out!C$75+'relay test.csv'!M4885*Part2Out!C$76</f>
        <v>0.89010557294618953</v>
      </c>
      <c r="R4885" s="11">
        <f t="shared" si="608"/>
        <v>2.4353867486725398</v>
      </c>
      <c r="S4885" s="12">
        <f t="shared" si="609"/>
        <v>0.70891195863568846</v>
      </c>
      <c r="T4885" s="11">
        <f t="shared" si="610"/>
        <v>1</v>
      </c>
      <c r="U4885" s="11">
        <f t="shared" si="611"/>
        <v>1</v>
      </c>
      <c r="W4885" s="1">
        <f t="shared" si="612"/>
        <v>1</v>
      </c>
      <c r="X4885" s="12">
        <f t="shared" si="613"/>
        <v>0.5</v>
      </c>
      <c r="Y4885" s="11">
        <f t="shared" si="614"/>
        <v>0</v>
      </c>
      <c r="Z4885" s="1">
        <f t="shared" si="615"/>
        <v>1</v>
      </c>
    </row>
    <row r="4886" spans="1:26" x14ac:dyDescent="0.2">
      <c r="A4886" s="1" t="s">
        <v>4909</v>
      </c>
      <c r="B4886" s="1">
        <v>1</v>
      </c>
      <c r="C4886" s="2">
        <v>41579</v>
      </c>
      <c r="D4886" s="2">
        <v>41579</v>
      </c>
      <c r="E4886" s="2">
        <v>41579</v>
      </c>
      <c r="F4886" s="1">
        <v>31</v>
      </c>
      <c r="G4886" s="1">
        <v>0</v>
      </c>
      <c r="H4886" s="1">
        <v>0</v>
      </c>
      <c r="I4886" s="1">
        <v>39.97</v>
      </c>
      <c r="J4886" s="1">
        <v>0</v>
      </c>
      <c r="K4886" s="1">
        <v>1</v>
      </c>
      <c r="L4886" s="1">
        <v>0</v>
      </c>
      <c r="M4886" s="1">
        <v>0</v>
      </c>
      <c r="N4886" s="1">
        <v>0</v>
      </c>
      <c r="O4886" s="1" t="s">
        <v>35</v>
      </c>
      <c r="P4886" s="1" t="s">
        <v>27</v>
      </c>
      <c r="Q4886" s="10">
        <f>I4886*Part2Out!C$72+'relay test.csv'!K4886*Part2Out!C$74+'relay test.csv'!L4886*Part2Out!C$75+'relay test.csv'!M4886*Part2Out!C$76</f>
        <v>0.89000433409446877</v>
      </c>
      <c r="R4886" s="11">
        <f t="shared" si="608"/>
        <v>2.4351402053946982</v>
      </c>
      <c r="S4886" s="12">
        <f t="shared" si="609"/>
        <v>0.70889106697026361</v>
      </c>
      <c r="T4886" s="11">
        <f t="shared" si="610"/>
        <v>1</v>
      </c>
      <c r="U4886" s="11">
        <f t="shared" si="611"/>
        <v>1</v>
      </c>
      <c r="W4886" s="1">
        <f t="shared" si="612"/>
        <v>1</v>
      </c>
      <c r="X4886" s="12">
        <f t="shared" si="613"/>
        <v>0.5</v>
      </c>
      <c r="Y4886" s="11">
        <f t="shared" si="614"/>
        <v>0</v>
      </c>
      <c r="Z4886" s="1">
        <f t="shared" si="615"/>
        <v>1</v>
      </c>
    </row>
    <row r="4887" spans="1:26" x14ac:dyDescent="0.2">
      <c r="A4887" s="1" t="s">
        <v>4910</v>
      </c>
      <c r="B4887" s="1">
        <v>1</v>
      </c>
      <c r="C4887" s="2">
        <v>41579</v>
      </c>
      <c r="D4887" s="2">
        <v>41579</v>
      </c>
      <c r="E4887" s="2">
        <v>41579</v>
      </c>
      <c r="F4887" s="1">
        <v>12</v>
      </c>
      <c r="G4887" s="1">
        <v>33.333333330000002</v>
      </c>
      <c r="H4887" s="1">
        <v>0</v>
      </c>
      <c r="I4887" s="1">
        <v>40.020000000000003</v>
      </c>
      <c r="J4887" s="1">
        <v>0</v>
      </c>
      <c r="K4887" s="1">
        <v>1</v>
      </c>
      <c r="L4887" s="1">
        <v>1</v>
      </c>
      <c r="M4887" s="1">
        <v>0</v>
      </c>
      <c r="N4887" s="1">
        <v>0</v>
      </c>
      <c r="O4887" s="1" t="s">
        <v>25</v>
      </c>
      <c r="P4887" s="1" t="s">
        <v>23</v>
      </c>
      <c r="Q4887" s="10">
        <f>I4887*Part2Out!C$72+'relay test.csv'!K4887*Part2Out!C$74+'relay test.csv'!L4887*Part2Out!C$75+'relay test.csv'!M4887*Part2Out!C$76</f>
        <v>1.7578358420495039</v>
      </c>
      <c r="R4887" s="11">
        <f t="shared" si="608"/>
        <v>5.7998719634965958</v>
      </c>
      <c r="S4887" s="12">
        <f t="shared" si="609"/>
        <v>0.85293840746292737</v>
      </c>
      <c r="T4887" s="11">
        <f t="shared" si="610"/>
        <v>1</v>
      </c>
      <c r="U4887" s="11">
        <f t="shared" si="611"/>
        <v>1</v>
      </c>
      <c r="W4887" s="1">
        <f t="shared" si="612"/>
        <v>1</v>
      </c>
      <c r="X4887" s="12">
        <f t="shared" si="613"/>
        <v>0.5</v>
      </c>
      <c r="Y4887" s="11">
        <f t="shared" si="614"/>
        <v>0</v>
      </c>
      <c r="Z4887" s="1">
        <f t="shared" si="615"/>
        <v>1</v>
      </c>
    </row>
    <row r="4888" spans="1:26" x14ac:dyDescent="0.2">
      <c r="A4888" s="1" t="s">
        <v>4911</v>
      </c>
      <c r="B4888" s="1">
        <v>1</v>
      </c>
      <c r="C4888" s="2">
        <v>41579</v>
      </c>
      <c r="D4888" s="2">
        <v>41588</v>
      </c>
      <c r="E4888" s="2">
        <v>41588</v>
      </c>
      <c r="F4888" s="1">
        <v>33</v>
      </c>
      <c r="G4888" s="1">
        <v>15.15151515</v>
      </c>
      <c r="H4888" s="1">
        <v>6.0606060609999997</v>
      </c>
      <c r="I4888" s="1">
        <v>51.45</v>
      </c>
      <c r="J4888" s="1">
        <v>0</v>
      </c>
      <c r="K4888" s="1">
        <v>1</v>
      </c>
      <c r="L4888" s="1">
        <v>0</v>
      </c>
      <c r="M4888" s="1">
        <v>0</v>
      </c>
      <c r="N4888" s="1">
        <v>0</v>
      </c>
      <c r="O4888" s="1" t="s">
        <v>22</v>
      </c>
      <c r="P4888" s="1" t="s">
        <v>62</v>
      </c>
      <c r="Q4888" s="10">
        <f>I4888*Part2Out!C$72+'relay test.csv'!K4888*Part2Out!C$74+'relay test.csv'!L4888*Part2Out!C$75+'relay test.csv'!M4888*Part2Out!C$76</f>
        <v>0.9132487744495531</v>
      </c>
      <c r="R4888" s="11">
        <f t="shared" si="608"/>
        <v>2.492406661599972</v>
      </c>
      <c r="S4888" s="12">
        <f t="shared" si="609"/>
        <v>0.71366450219119926</v>
      </c>
      <c r="T4888" s="11">
        <f t="shared" si="610"/>
        <v>1</v>
      </c>
      <c r="U4888" s="11">
        <f t="shared" si="611"/>
        <v>1</v>
      </c>
      <c r="W4888" s="1">
        <f t="shared" si="612"/>
        <v>1</v>
      </c>
      <c r="X4888" s="12">
        <f t="shared" si="613"/>
        <v>0.5</v>
      </c>
      <c r="Y4888" s="11">
        <f t="shared" si="614"/>
        <v>0</v>
      </c>
      <c r="Z4888" s="1">
        <f t="shared" si="615"/>
        <v>1</v>
      </c>
    </row>
    <row r="4889" spans="1:26" x14ac:dyDescent="0.2">
      <c r="A4889" s="1" t="s">
        <v>4912</v>
      </c>
      <c r="B4889" s="1">
        <v>0</v>
      </c>
      <c r="C4889" s="2">
        <v>41579</v>
      </c>
      <c r="D4889" s="2">
        <v>41579</v>
      </c>
      <c r="E4889" s="2">
        <v>41579</v>
      </c>
      <c r="F4889" s="1">
        <v>10</v>
      </c>
      <c r="G4889" s="1">
        <v>10</v>
      </c>
      <c r="H4889" s="1">
        <v>0</v>
      </c>
      <c r="I4889" s="1">
        <v>40.020000000000003</v>
      </c>
      <c r="J4889" s="1">
        <v>0</v>
      </c>
      <c r="K4889" s="1">
        <v>1</v>
      </c>
      <c r="L4889" s="1">
        <v>0</v>
      </c>
      <c r="M4889" s="1">
        <v>0</v>
      </c>
      <c r="N4889" s="1">
        <v>0</v>
      </c>
      <c r="O4889" s="1" t="s">
        <v>31</v>
      </c>
      <c r="P4889" s="1" t="s">
        <v>27</v>
      </c>
      <c r="Q4889" s="10">
        <f>I4889*Part2Out!C$72+'relay test.csv'!K4889*Part2Out!C$74+'relay test.csv'!L4889*Part2Out!C$75+'relay test.csv'!M4889*Part2Out!C$76</f>
        <v>0.89010557294618953</v>
      </c>
      <c r="R4889" s="11">
        <f t="shared" si="608"/>
        <v>2.4353867486725398</v>
      </c>
      <c r="S4889" s="12">
        <f t="shared" si="609"/>
        <v>0.70891195863568846</v>
      </c>
      <c r="T4889" s="11">
        <f t="shared" si="610"/>
        <v>1</v>
      </c>
      <c r="U4889" s="11">
        <f t="shared" si="611"/>
        <v>0</v>
      </c>
      <c r="W4889" s="1">
        <f t="shared" si="612"/>
        <v>1</v>
      </c>
      <c r="X4889" s="12">
        <f t="shared" si="613"/>
        <v>0.5</v>
      </c>
      <c r="Y4889" s="11">
        <f t="shared" si="614"/>
        <v>0</v>
      </c>
      <c r="Z4889" s="1">
        <f t="shared" si="615"/>
        <v>0</v>
      </c>
    </row>
    <row r="4890" spans="1:26" x14ac:dyDescent="0.2">
      <c r="A4890" s="1" t="s">
        <v>4913</v>
      </c>
      <c r="B4890" s="1">
        <v>1</v>
      </c>
      <c r="C4890" s="2">
        <v>41579</v>
      </c>
      <c r="D4890" s="2">
        <v>41579</v>
      </c>
      <c r="E4890" s="2">
        <v>41579</v>
      </c>
      <c r="F4890" s="1">
        <v>32</v>
      </c>
      <c r="G4890" s="1">
        <v>12.5</v>
      </c>
      <c r="H4890" s="1">
        <v>6.25</v>
      </c>
      <c r="I4890" s="1">
        <v>40.25</v>
      </c>
      <c r="J4890" s="1">
        <v>0</v>
      </c>
      <c r="K4890" s="1">
        <v>1</v>
      </c>
      <c r="L4890" s="1">
        <v>0</v>
      </c>
      <c r="M4890" s="1">
        <v>0</v>
      </c>
      <c r="N4890" s="1">
        <v>0</v>
      </c>
      <c r="O4890" s="1" t="s">
        <v>25</v>
      </c>
      <c r="P4890" s="1" t="s">
        <v>23</v>
      </c>
      <c r="Q4890" s="10">
        <f>I4890*Part2Out!C$72+'relay test.csv'!K4890*Part2Out!C$74+'relay test.csv'!L4890*Part2Out!C$75+'relay test.csv'!M4890*Part2Out!C$76</f>
        <v>0.89057127166410499</v>
      </c>
      <c r="R4890" s="11">
        <f t="shared" si="608"/>
        <v>2.4365211692876358</v>
      </c>
      <c r="S4890" s="12">
        <f t="shared" si="609"/>
        <v>0.7090080489138112</v>
      </c>
      <c r="T4890" s="11">
        <f t="shared" si="610"/>
        <v>1</v>
      </c>
      <c r="U4890" s="11">
        <f t="shared" si="611"/>
        <v>1</v>
      </c>
      <c r="W4890" s="1">
        <f t="shared" si="612"/>
        <v>1</v>
      </c>
      <c r="X4890" s="12">
        <f t="shared" si="613"/>
        <v>0.5</v>
      </c>
      <c r="Y4890" s="11">
        <f t="shared" si="614"/>
        <v>0</v>
      </c>
      <c r="Z4890" s="1">
        <f t="shared" si="615"/>
        <v>1</v>
      </c>
    </row>
    <row r="4891" spans="1:26" x14ac:dyDescent="0.2">
      <c r="A4891" s="1" t="s">
        <v>4914</v>
      </c>
      <c r="B4891" s="1">
        <v>1</v>
      </c>
      <c r="C4891" s="2">
        <v>41602</v>
      </c>
      <c r="D4891" s="2">
        <v>41602</v>
      </c>
      <c r="E4891" s="2">
        <v>41602</v>
      </c>
      <c r="F4891" s="1">
        <v>33</v>
      </c>
      <c r="G4891" s="1">
        <v>48.484848479999997</v>
      </c>
      <c r="H4891" s="1">
        <v>9.0909090910000003</v>
      </c>
      <c r="I4891" s="1">
        <v>53.33</v>
      </c>
      <c r="J4891" s="1">
        <v>0</v>
      </c>
      <c r="K4891" s="1">
        <v>1</v>
      </c>
      <c r="L4891" s="1">
        <v>1</v>
      </c>
      <c r="M4891" s="1">
        <v>0</v>
      </c>
      <c r="N4891" s="1">
        <v>0</v>
      </c>
      <c r="O4891" s="1" t="s">
        <v>31</v>
      </c>
      <c r="P4891" s="1" t="s">
        <v>27</v>
      </c>
      <c r="Q4891" s="10">
        <f>I4891*Part2Out!C$72+'relay test.csv'!K4891*Part2Out!C$74+'relay test.csv'!L4891*Part2Out!C$75+'relay test.csv'!M4891*Part2Out!C$76</f>
        <v>1.7847856243775677</v>
      </c>
      <c r="R4891" s="11">
        <f t="shared" si="608"/>
        <v>5.9583024958540367</v>
      </c>
      <c r="S4891" s="12">
        <f t="shared" si="609"/>
        <v>0.85628678825103832</v>
      </c>
      <c r="T4891" s="11">
        <f t="shared" si="610"/>
        <v>1</v>
      </c>
      <c r="U4891" s="11">
        <f t="shared" si="611"/>
        <v>1</v>
      </c>
      <c r="W4891" s="1">
        <f t="shared" si="612"/>
        <v>1</v>
      </c>
      <c r="X4891" s="12">
        <f t="shared" si="613"/>
        <v>0.5</v>
      </c>
      <c r="Y4891" s="11">
        <f t="shared" si="614"/>
        <v>0</v>
      </c>
      <c r="Z4891" s="1">
        <f t="shared" si="615"/>
        <v>1</v>
      </c>
    </row>
    <row r="4892" spans="1:26" x14ac:dyDescent="0.2">
      <c r="A4892" s="1" t="s">
        <v>4915</v>
      </c>
      <c r="B4892" s="1">
        <v>1</v>
      </c>
      <c r="C4892" s="2">
        <v>41564</v>
      </c>
      <c r="D4892" s="2">
        <v>41580</v>
      </c>
      <c r="E4892" s="2">
        <v>41580</v>
      </c>
      <c r="F4892" s="1">
        <v>32</v>
      </c>
      <c r="G4892" s="1">
        <v>50</v>
      </c>
      <c r="H4892" s="1">
        <v>12.5</v>
      </c>
      <c r="I4892" s="1">
        <v>45.31</v>
      </c>
      <c r="J4892" s="1">
        <v>0</v>
      </c>
      <c r="K4892" s="1">
        <v>1</v>
      </c>
      <c r="L4892" s="1">
        <v>0</v>
      </c>
      <c r="M4892" s="1">
        <v>0</v>
      </c>
      <c r="N4892" s="1">
        <v>0</v>
      </c>
      <c r="O4892" s="1" t="s">
        <v>25</v>
      </c>
      <c r="P4892" s="1" t="s">
        <v>27</v>
      </c>
      <c r="Q4892" s="10">
        <f>I4892*Part2Out!C$72+'relay test.csv'!K4892*Part2Out!C$74+'relay test.csv'!L4892*Part2Out!C$75+'relay test.csv'!M4892*Part2Out!C$76</f>
        <v>0.90081664345824497</v>
      </c>
      <c r="R4892" s="11">
        <f t="shared" si="608"/>
        <v>2.4616125503335584</v>
      </c>
      <c r="S4892" s="12">
        <f t="shared" si="609"/>
        <v>0.71111729419179492</v>
      </c>
      <c r="T4892" s="11">
        <f t="shared" si="610"/>
        <v>1</v>
      </c>
      <c r="U4892" s="11">
        <f t="shared" si="611"/>
        <v>1</v>
      </c>
      <c r="W4892" s="1">
        <f t="shared" si="612"/>
        <v>1</v>
      </c>
      <c r="X4892" s="12">
        <f t="shared" si="613"/>
        <v>0.5</v>
      </c>
      <c r="Y4892" s="11">
        <f t="shared" si="614"/>
        <v>0</v>
      </c>
      <c r="Z4892" s="1">
        <f t="shared" si="615"/>
        <v>1</v>
      </c>
    </row>
    <row r="4893" spans="1:26" x14ac:dyDescent="0.2">
      <c r="A4893" s="1" t="s">
        <v>4916</v>
      </c>
      <c r="B4893" s="1">
        <v>1</v>
      </c>
      <c r="C4893" s="2">
        <v>41580</v>
      </c>
      <c r="D4893" s="2">
        <v>41640</v>
      </c>
      <c r="E4893" s="2">
        <v>41640</v>
      </c>
      <c r="F4893" s="1">
        <v>31</v>
      </c>
      <c r="G4893" s="1">
        <v>61.290322580000002</v>
      </c>
      <c r="H4893" s="1">
        <v>6.451612903</v>
      </c>
      <c r="I4893" s="1">
        <v>29.68</v>
      </c>
      <c r="J4893" s="1">
        <v>0</v>
      </c>
      <c r="K4893" s="1">
        <v>1</v>
      </c>
      <c r="L4893" s="1">
        <v>0</v>
      </c>
      <c r="M4893" s="1">
        <v>0</v>
      </c>
      <c r="N4893" s="1">
        <v>0</v>
      </c>
      <c r="O4893" s="1" t="s">
        <v>25</v>
      </c>
      <c r="P4893" s="1" t="s">
        <v>27</v>
      </c>
      <c r="Q4893" s="10">
        <f>I4893*Part2Out!C$72+'relay test.csv'!K4893*Part2Out!C$74+'relay test.csv'!L4893*Part2Out!C$75+'relay test.csv'!M4893*Part2Out!C$76</f>
        <v>0.86916937841033837</v>
      </c>
      <c r="R4893" s="11">
        <f t="shared" si="608"/>
        <v>2.3849290570121684</v>
      </c>
      <c r="S4893" s="12">
        <f t="shared" si="609"/>
        <v>0.70457283353445321</v>
      </c>
      <c r="T4893" s="11">
        <f t="shared" si="610"/>
        <v>1</v>
      </c>
      <c r="U4893" s="11">
        <f t="shared" si="611"/>
        <v>1</v>
      </c>
      <c r="W4893" s="1">
        <f t="shared" si="612"/>
        <v>1</v>
      </c>
      <c r="X4893" s="12">
        <f t="shared" si="613"/>
        <v>0.5</v>
      </c>
      <c r="Y4893" s="11">
        <f t="shared" si="614"/>
        <v>0</v>
      </c>
      <c r="Z4893" s="1">
        <f t="shared" si="615"/>
        <v>1</v>
      </c>
    </row>
    <row r="4894" spans="1:26" x14ac:dyDescent="0.2">
      <c r="A4894" s="1" t="s">
        <v>4917</v>
      </c>
      <c r="B4894" s="1">
        <v>1</v>
      </c>
      <c r="C4894" s="2">
        <v>41580</v>
      </c>
      <c r="D4894" s="2">
        <v>41581</v>
      </c>
      <c r="E4894" s="2">
        <v>41658</v>
      </c>
      <c r="F4894" s="1">
        <v>33</v>
      </c>
      <c r="G4894" s="1">
        <v>36.363636360000001</v>
      </c>
      <c r="H4894" s="1">
        <v>3.0303030299999998</v>
      </c>
      <c r="I4894" s="1">
        <v>73.3</v>
      </c>
      <c r="J4894" s="1">
        <v>2.5974025974026E-2</v>
      </c>
      <c r="K4894" s="1">
        <v>1</v>
      </c>
      <c r="L4894" s="1">
        <v>0</v>
      </c>
      <c r="M4894" s="1">
        <v>0</v>
      </c>
      <c r="N4894" s="1">
        <v>0</v>
      </c>
      <c r="O4894" s="1" t="s">
        <v>25</v>
      </c>
      <c r="P4894" s="1" t="s">
        <v>166</v>
      </c>
      <c r="Q4894" s="10">
        <f>I4894*Part2Out!C$72+'relay test.csv'!K4894*Part2Out!C$74+'relay test.csv'!L4894*Part2Out!C$75+'relay test.csv'!M4894*Part2Out!C$76</f>
        <v>0.95749015265152093</v>
      </c>
      <c r="R4894" s="11">
        <f t="shared" si="608"/>
        <v>2.6051497330504221</v>
      </c>
      <c r="S4894" s="12">
        <f t="shared" si="609"/>
        <v>0.7226190105691197</v>
      </c>
      <c r="T4894" s="11">
        <f t="shared" si="610"/>
        <v>1</v>
      </c>
      <c r="U4894" s="11">
        <f t="shared" si="611"/>
        <v>1</v>
      </c>
      <c r="W4894" s="1">
        <f t="shared" si="612"/>
        <v>1</v>
      </c>
      <c r="X4894" s="12">
        <f t="shared" si="613"/>
        <v>0.5</v>
      </c>
      <c r="Y4894" s="11">
        <f t="shared" si="614"/>
        <v>0</v>
      </c>
      <c r="Z4894" s="1">
        <f t="shared" si="615"/>
        <v>1</v>
      </c>
    </row>
    <row r="4895" spans="1:26" x14ac:dyDescent="0.2">
      <c r="A4895" s="1" t="s">
        <v>4918</v>
      </c>
      <c r="B4895" s="1">
        <v>1</v>
      </c>
      <c r="C4895" s="2">
        <v>41580</v>
      </c>
      <c r="D4895" s="2">
        <v>41599</v>
      </c>
      <c r="E4895" s="2">
        <v>41599</v>
      </c>
      <c r="F4895" s="1">
        <v>36</v>
      </c>
      <c r="G4895" s="1">
        <v>30.555555559999998</v>
      </c>
      <c r="H4895" s="1">
        <v>8.3333333330000006</v>
      </c>
      <c r="I4895" s="1">
        <v>31.29</v>
      </c>
      <c r="J4895" s="1">
        <v>0</v>
      </c>
      <c r="K4895" s="1">
        <v>1</v>
      </c>
      <c r="L4895" s="1">
        <v>0</v>
      </c>
      <c r="M4895" s="1">
        <v>0</v>
      </c>
      <c r="N4895" s="1">
        <v>0</v>
      </c>
      <c r="O4895" s="1" t="s">
        <v>25</v>
      </c>
      <c r="P4895" s="1" t="s">
        <v>166</v>
      </c>
      <c r="Q4895" s="10">
        <f>I4895*Part2Out!C$72+'relay test.csv'!K4895*Part2Out!C$74+'relay test.csv'!L4895*Part2Out!C$75+'relay test.csv'!M4895*Part2Out!C$76</f>
        <v>0.8724292694357465</v>
      </c>
      <c r="R4895" s="11">
        <f t="shared" si="608"/>
        <v>2.3927163518113459</v>
      </c>
      <c r="S4895" s="12">
        <f t="shared" si="609"/>
        <v>0.70525092689634739</v>
      </c>
      <c r="T4895" s="11">
        <f t="shared" si="610"/>
        <v>1</v>
      </c>
      <c r="U4895" s="11">
        <f t="shared" si="611"/>
        <v>1</v>
      </c>
      <c r="W4895" s="1">
        <f t="shared" si="612"/>
        <v>1</v>
      </c>
      <c r="X4895" s="12">
        <f t="shared" si="613"/>
        <v>0.5</v>
      </c>
      <c r="Y4895" s="11">
        <f t="shared" si="614"/>
        <v>0</v>
      </c>
      <c r="Z4895" s="1">
        <f t="shared" si="615"/>
        <v>1</v>
      </c>
    </row>
    <row r="4896" spans="1:26" x14ac:dyDescent="0.2">
      <c r="A4896" s="1" t="s">
        <v>4919</v>
      </c>
      <c r="B4896" s="1">
        <v>1</v>
      </c>
      <c r="C4896" s="2">
        <v>41580</v>
      </c>
      <c r="D4896" s="2">
        <v>41581</v>
      </c>
      <c r="E4896" s="2">
        <v>41623</v>
      </c>
      <c r="F4896" s="1">
        <v>35</v>
      </c>
      <c r="G4896" s="1">
        <v>22.85714286</v>
      </c>
      <c r="H4896" s="1">
        <v>17.14285714</v>
      </c>
      <c r="I4896" s="1">
        <v>60.04</v>
      </c>
      <c r="J4896" s="1">
        <v>4.7619047619047603E-2</v>
      </c>
      <c r="K4896" s="1">
        <v>1</v>
      </c>
      <c r="L4896" s="1">
        <v>0</v>
      </c>
      <c r="M4896" s="1">
        <v>0</v>
      </c>
      <c r="N4896" s="1">
        <v>0</v>
      </c>
      <c r="O4896" s="1" t="s">
        <v>25</v>
      </c>
      <c r="P4896" s="1" t="s">
        <v>27</v>
      </c>
      <c r="Q4896" s="10">
        <f>I4896*Part2Out!C$72+'relay test.csv'!K4896*Part2Out!C$74+'relay test.csv'!L4896*Part2Out!C$75+'relay test.csv'!M4896*Part2Out!C$76</f>
        <v>0.93064160917517802</v>
      </c>
      <c r="R4896" s="11">
        <f t="shared" si="608"/>
        <v>2.5361358637533584</v>
      </c>
      <c r="S4896" s="12">
        <f t="shared" si="609"/>
        <v>0.71720543595330899</v>
      </c>
      <c r="T4896" s="11">
        <f t="shared" si="610"/>
        <v>1</v>
      </c>
      <c r="U4896" s="11">
        <f t="shared" si="611"/>
        <v>1</v>
      </c>
      <c r="W4896" s="1">
        <f t="shared" si="612"/>
        <v>1</v>
      </c>
      <c r="X4896" s="12">
        <f t="shared" si="613"/>
        <v>0.5</v>
      </c>
      <c r="Y4896" s="11">
        <f t="shared" si="614"/>
        <v>0</v>
      </c>
      <c r="Z4896" s="1">
        <f t="shared" si="615"/>
        <v>1</v>
      </c>
    </row>
    <row r="4897" spans="1:26" x14ac:dyDescent="0.2">
      <c r="A4897" s="1" t="s">
        <v>4920</v>
      </c>
      <c r="B4897" s="1">
        <v>1</v>
      </c>
      <c r="C4897" s="2">
        <v>41580</v>
      </c>
      <c r="D4897" s="2">
        <v>41585</v>
      </c>
      <c r="E4897" s="2">
        <v>41585</v>
      </c>
      <c r="F4897" s="1">
        <v>16</v>
      </c>
      <c r="G4897" s="1">
        <v>100</v>
      </c>
      <c r="H4897" s="1">
        <v>6.25</v>
      </c>
      <c r="I4897" s="1">
        <v>40.020000000000003</v>
      </c>
      <c r="J4897" s="1">
        <v>0</v>
      </c>
      <c r="K4897" s="1">
        <v>1</v>
      </c>
      <c r="L4897" s="1">
        <v>0</v>
      </c>
      <c r="M4897" s="1">
        <v>0</v>
      </c>
      <c r="N4897" s="1">
        <v>0</v>
      </c>
      <c r="O4897" s="1" t="s">
        <v>25</v>
      </c>
      <c r="P4897" s="1" t="s">
        <v>62</v>
      </c>
      <c r="Q4897" s="10">
        <f>I4897*Part2Out!C$72+'relay test.csv'!K4897*Part2Out!C$74+'relay test.csv'!L4897*Part2Out!C$75+'relay test.csv'!M4897*Part2Out!C$76</f>
        <v>0.89010557294618953</v>
      </c>
      <c r="R4897" s="11">
        <f t="shared" si="608"/>
        <v>2.4353867486725398</v>
      </c>
      <c r="S4897" s="12">
        <f t="shared" si="609"/>
        <v>0.70891195863568846</v>
      </c>
      <c r="T4897" s="11">
        <f t="shared" si="610"/>
        <v>1</v>
      </c>
      <c r="U4897" s="11">
        <f t="shared" si="611"/>
        <v>1</v>
      </c>
      <c r="W4897" s="1">
        <f t="shared" si="612"/>
        <v>1</v>
      </c>
      <c r="X4897" s="12">
        <f t="shared" si="613"/>
        <v>0.5</v>
      </c>
      <c r="Y4897" s="11">
        <f t="shared" si="614"/>
        <v>0</v>
      </c>
      <c r="Z4897" s="1">
        <f t="shared" si="615"/>
        <v>1</v>
      </c>
    </row>
    <row r="4898" spans="1:26" x14ac:dyDescent="0.2">
      <c r="A4898" s="1" t="s">
        <v>4921</v>
      </c>
      <c r="B4898" s="1">
        <v>1</v>
      </c>
      <c r="C4898" s="2">
        <v>41580</v>
      </c>
      <c r="D4898" s="2">
        <v>41580</v>
      </c>
      <c r="E4898" s="2">
        <v>41580</v>
      </c>
      <c r="F4898" s="1">
        <v>24</v>
      </c>
      <c r="G4898" s="1">
        <v>25</v>
      </c>
      <c r="H4898" s="1">
        <v>4.1666666670000003</v>
      </c>
      <c r="I4898" s="1">
        <v>40</v>
      </c>
      <c r="J4898" s="1">
        <v>0</v>
      </c>
      <c r="K4898" s="1">
        <v>1</v>
      </c>
      <c r="L4898" s="1">
        <v>0</v>
      </c>
      <c r="M4898" s="1">
        <v>0</v>
      </c>
      <c r="N4898" s="1">
        <v>0</v>
      </c>
      <c r="O4898" s="1" t="s">
        <v>25</v>
      </c>
      <c r="P4898" s="1" t="s">
        <v>62</v>
      </c>
      <c r="Q4898" s="10">
        <f>I4898*Part2Out!C$72+'relay test.csv'!K4898*Part2Out!C$74+'relay test.csv'!L4898*Part2Out!C$75+'relay test.csv'!M4898*Part2Out!C$76</f>
        <v>0.89006507740550123</v>
      </c>
      <c r="R4898" s="11">
        <f t="shared" si="608"/>
        <v>2.435288128366222</v>
      </c>
      <c r="S4898" s="12">
        <f t="shared" si="609"/>
        <v>0.70890360207555958</v>
      </c>
      <c r="T4898" s="11">
        <f t="shared" si="610"/>
        <v>1</v>
      </c>
      <c r="U4898" s="11">
        <f t="shared" si="611"/>
        <v>1</v>
      </c>
      <c r="W4898" s="1">
        <f t="shared" si="612"/>
        <v>1</v>
      </c>
      <c r="X4898" s="12">
        <f t="shared" si="613"/>
        <v>0.5</v>
      </c>
      <c r="Y4898" s="11">
        <f t="shared" si="614"/>
        <v>0</v>
      </c>
      <c r="Z4898" s="1">
        <f t="shared" si="615"/>
        <v>1</v>
      </c>
    </row>
    <row r="4899" spans="1:26" x14ac:dyDescent="0.2">
      <c r="A4899" s="1" t="s">
        <v>4922</v>
      </c>
      <c r="B4899" s="1">
        <v>1</v>
      </c>
      <c r="C4899" s="2">
        <v>41580</v>
      </c>
      <c r="D4899" s="2">
        <v>41581</v>
      </c>
      <c r="E4899" s="2">
        <v>41581</v>
      </c>
      <c r="F4899" s="1">
        <v>30</v>
      </c>
      <c r="G4899" s="1">
        <v>10</v>
      </c>
      <c r="H4899" s="1">
        <v>3.3333333330000001</v>
      </c>
      <c r="I4899" s="1">
        <v>53.18</v>
      </c>
      <c r="J4899" s="1">
        <v>0</v>
      </c>
      <c r="K4899" s="1">
        <v>1</v>
      </c>
      <c r="L4899" s="1">
        <v>0</v>
      </c>
      <c r="M4899" s="1">
        <v>0</v>
      </c>
      <c r="N4899" s="1">
        <v>0</v>
      </c>
      <c r="O4899" s="1" t="s">
        <v>25</v>
      </c>
      <c r="P4899" s="1" t="s">
        <v>62</v>
      </c>
      <c r="Q4899" s="10">
        <f>I4899*Part2Out!C$72+'relay test.csv'!K4899*Part2Out!C$74+'relay test.csv'!L4899*Part2Out!C$75+'relay test.csv'!M4899*Part2Out!C$76</f>
        <v>0.91675163871909104</v>
      </c>
      <c r="R4899" s="11">
        <f t="shared" si="608"/>
        <v>2.5011525326970414</v>
      </c>
      <c r="S4899" s="12">
        <f t="shared" si="609"/>
        <v>0.7143797676162168</v>
      </c>
      <c r="T4899" s="11">
        <f t="shared" si="610"/>
        <v>1</v>
      </c>
      <c r="U4899" s="11">
        <f t="shared" si="611"/>
        <v>1</v>
      </c>
      <c r="W4899" s="1">
        <f t="shared" si="612"/>
        <v>1</v>
      </c>
      <c r="X4899" s="12">
        <f t="shared" si="613"/>
        <v>0.5</v>
      </c>
      <c r="Y4899" s="11">
        <f t="shared" si="614"/>
        <v>0</v>
      </c>
      <c r="Z4899" s="1">
        <f t="shared" si="615"/>
        <v>1</v>
      </c>
    </row>
    <row r="4900" spans="1:26" x14ac:dyDescent="0.2">
      <c r="A4900" s="1" t="s">
        <v>4923</v>
      </c>
      <c r="B4900" s="1">
        <v>1</v>
      </c>
      <c r="C4900" s="2">
        <v>41580</v>
      </c>
      <c r="D4900" s="2">
        <v>41581</v>
      </c>
      <c r="E4900" s="2">
        <v>41581</v>
      </c>
      <c r="F4900" s="1">
        <v>29</v>
      </c>
      <c r="G4900" s="1">
        <v>13.79310345</v>
      </c>
      <c r="H4900" s="1">
        <v>3.448275862</v>
      </c>
      <c r="I4900" s="1">
        <v>75.95</v>
      </c>
      <c r="J4900" s="1">
        <v>0</v>
      </c>
      <c r="K4900" s="1">
        <v>1</v>
      </c>
      <c r="L4900" s="1">
        <v>0</v>
      </c>
      <c r="M4900" s="1">
        <v>0</v>
      </c>
      <c r="N4900" s="1">
        <v>0</v>
      </c>
      <c r="O4900" s="1" t="s">
        <v>25</v>
      </c>
      <c r="P4900" s="1" t="s">
        <v>62</v>
      </c>
      <c r="Q4900" s="10">
        <f>I4900*Part2Out!C$72+'relay test.csv'!K4900*Part2Out!C$74+'relay test.csv'!L4900*Part2Out!C$75+'relay test.csv'!M4900*Part2Out!C$76</f>
        <v>0.96285581179272073</v>
      </c>
      <c r="R4900" s="11">
        <f t="shared" si="608"/>
        <v>2.6191656472118838</v>
      </c>
      <c r="S4900" s="12">
        <f t="shared" si="609"/>
        <v>0.72369322173181672</v>
      </c>
      <c r="T4900" s="11">
        <f t="shared" si="610"/>
        <v>1</v>
      </c>
      <c r="U4900" s="11">
        <f t="shared" si="611"/>
        <v>1</v>
      </c>
      <c r="W4900" s="1">
        <f t="shared" si="612"/>
        <v>1</v>
      </c>
      <c r="X4900" s="12">
        <f t="shared" si="613"/>
        <v>0.5</v>
      </c>
      <c r="Y4900" s="11">
        <f t="shared" si="614"/>
        <v>0</v>
      </c>
      <c r="Z4900" s="1">
        <f t="shared" si="615"/>
        <v>1</v>
      </c>
    </row>
    <row r="4901" spans="1:26" x14ac:dyDescent="0.2">
      <c r="A4901" s="1" t="s">
        <v>4924</v>
      </c>
      <c r="B4901" s="1">
        <v>0</v>
      </c>
      <c r="C4901" s="2">
        <v>41580</v>
      </c>
      <c r="D4901" s="2">
        <v>41580</v>
      </c>
      <c r="E4901" s="2">
        <v>41580</v>
      </c>
      <c r="F4901" s="1">
        <v>1</v>
      </c>
      <c r="G4901" s="1">
        <v>100</v>
      </c>
      <c r="H4901" s="1">
        <v>0</v>
      </c>
      <c r="I4901" s="1">
        <v>40.020000000000003</v>
      </c>
      <c r="J4901" s="1">
        <v>0</v>
      </c>
      <c r="K4901" s="1">
        <v>1</v>
      </c>
      <c r="L4901" s="1">
        <v>0</v>
      </c>
      <c r="M4901" s="1">
        <v>0</v>
      </c>
      <c r="N4901" s="1">
        <v>0</v>
      </c>
      <c r="O4901" s="1" t="s">
        <v>35</v>
      </c>
      <c r="P4901" s="1" t="s">
        <v>27</v>
      </c>
      <c r="Q4901" s="10">
        <f>I4901*Part2Out!C$72+'relay test.csv'!K4901*Part2Out!C$74+'relay test.csv'!L4901*Part2Out!C$75+'relay test.csv'!M4901*Part2Out!C$76</f>
        <v>0.89010557294618953</v>
      </c>
      <c r="R4901" s="11">
        <f t="shared" si="608"/>
        <v>2.4353867486725398</v>
      </c>
      <c r="S4901" s="12">
        <f t="shared" si="609"/>
        <v>0.70891195863568846</v>
      </c>
      <c r="T4901" s="11">
        <f t="shared" si="610"/>
        <v>1</v>
      </c>
      <c r="U4901" s="11">
        <f t="shared" si="611"/>
        <v>0</v>
      </c>
      <c r="W4901" s="1">
        <f t="shared" si="612"/>
        <v>1</v>
      </c>
      <c r="X4901" s="12">
        <f t="shared" si="613"/>
        <v>0.5</v>
      </c>
      <c r="Y4901" s="11">
        <f t="shared" si="614"/>
        <v>0</v>
      </c>
      <c r="Z4901" s="1">
        <f t="shared" si="615"/>
        <v>0</v>
      </c>
    </row>
    <row r="4902" spans="1:26" x14ac:dyDescent="0.2">
      <c r="A4902" s="1" t="s">
        <v>4925</v>
      </c>
      <c r="B4902" s="1">
        <v>1</v>
      </c>
      <c r="C4902" s="2">
        <v>41580</v>
      </c>
      <c r="D4902" s="2">
        <v>41596</v>
      </c>
      <c r="E4902" s="2">
        <v>41624</v>
      </c>
      <c r="F4902" s="1">
        <v>30</v>
      </c>
      <c r="G4902" s="1">
        <v>66.666666669999998</v>
      </c>
      <c r="H4902" s="1">
        <v>33.333333330000002</v>
      </c>
      <c r="I4902" s="1">
        <v>53.02</v>
      </c>
      <c r="J4902" s="1">
        <v>0.14285714285714299</v>
      </c>
      <c r="K4902" s="1">
        <v>1</v>
      </c>
      <c r="L4902" s="1">
        <v>0</v>
      </c>
      <c r="M4902" s="1">
        <v>0</v>
      </c>
      <c r="N4902" s="1">
        <v>0</v>
      </c>
      <c r="O4902" s="1" t="s">
        <v>31</v>
      </c>
      <c r="P4902" s="1" t="s">
        <v>62</v>
      </c>
      <c r="Q4902" s="10">
        <f>I4902*Part2Out!C$72+'relay test.csv'!K4902*Part2Out!C$74+'relay test.csv'!L4902*Part2Out!C$75+'relay test.csv'!M4902*Part2Out!C$76</f>
        <v>0.91642767439358463</v>
      </c>
      <c r="R4902" s="11">
        <f t="shared" si="608"/>
        <v>2.5003423797412112</v>
      </c>
      <c r="S4902" s="12">
        <f t="shared" si="609"/>
        <v>0.71431366091852633</v>
      </c>
      <c r="T4902" s="11">
        <f t="shared" si="610"/>
        <v>1</v>
      </c>
      <c r="U4902" s="11">
        <f t="shared" si="611"/>
        <v>1</v>
      </c>
      <c r="W4902" s="1">
        <f t="shared" si="612"/>
        <v>1</v>
      </c>
      <c r="X4902" s="12">
        <f t="shared" si="613"/>
        <v>0.5</v>
      </c>
      <c r="Y4902" s="11">
        <f t="shared" si="614"/>
        <v>0</v>
      </c>
      <c r="Z4902" s="1">
        <f t="shared" si="615"/>
        <v>1</v>
      </c>
    </row>
    <row r="4903" spans="1:26" x14ac:dyDescent="0.2">
      <c r="A4903" s="1" t="s">
        <v>4926</v>
      </c>
      <c r="B4903" s="1">
        <v>1</v>
      </c>
      <c r="C4903" s="2">
        <v>41580</v>
      </c>
      <c r="D4903" s="2">
        <v>41608</v>
      </c>
      <c r="E4903" s="2">
        <v>41645</v>
      </c>
      <c r="F4903" s="1">
        <v>34</v>
      </c>
      <c r="G4903" s="1">
        <v>79.41176471</v>
      </c>
      <c r="H4903" s="1">
        <v>26.470588240000001</v>
      </c>
      <c r="I4903" s="1">
        <v>47.58</v>
      </c>
      <c r="J4903" s="1">
        <v>8.1081081081081099E-2</v>
      </c>
      <c r="K4903" s="1">
        <v>1</v>
      </c>
      <c r="L4903" s="1">
        <v>1</v>
      </c>
      <c r="M4903" s="1">
        <v>1</v>
      </c>
      <c r="N4903" s="1">
        <v>0</v>
      </c>
      <c r="O4903" s="1" t="s">
        <v>31</v>
      </c>
      <c r="P4903" s="1" t="s">
        <v>62</v>
      </c>
      <c r="Q4903" s="10">
        <f>I4903*Part2Out!C$72+'relay test.csv'!K4903*Part2Out!C$74+'relay test.csv'!L4903*Part2Out!C$75+'relay test.csv'!M4903*Part2Out!C$76</f>
        <v>2.6244204844038368</v>
      </c>
      <c r="R4903" s="11">
        <f t="shared" si="608"/>
        <v>13.796576537632705</v>
      </c>
      <c r="S4903" s="12">
        <f t="shared" si="609"/>
        <v>0.93241679942271372</v>
      </c>
      <c r="T4903" s="11">
        <f t="shared" si="610"/>
        <v>1</v>
      </c>
      <c r="U4903" s="11">
        <f t="shared" si="611"/>
        <v>1</v>
      </c>
      <c r="W4903" s="1">
        <f t="shared" si="612"/>
        <v>1</v>
      </c>
      <c r="X4903" s="12">
        <f t="shared" si="613"/>
        <v>0.5</v>
      </c>
      <c r="Y4903" s="11">
        <f t="shared" si="614"/>
        <v>0</v>
      </c>
      <c r="Z4903" s="1">
        <f t="shared" si="615"/>
        <v>1</v>
      </c>
    </row>
    <row r="4904" spans="1:26" x14ac:dyDescent="0.2">
      <c r="A4904" s="1" t="s">
        <v>4927</v>
      </c>
      <c r="B4904" s="1">
        <v>1</v>
      </c>
      <c r="C4904" s="2">
        <v>41580</v>
      </c>
      <c r="D4904" s="2">
        <v>41580</v>
      </c>
      <c r="E4904" s="2">
        <v>41580</v>
      </c>
      <c r="F4904" s="1">
        <v>32</v>
      </c>
      <c r="G4904" s="1">
        <v>6.25</v>
      </c>
      <c r="H4904" s="1">
        <v>3.125</v>
      </c>
      <c r="I4904" s="1">
        <v>41.94</v>
      </c>
      <c r="J4904" s="1">
        <v>0</v>
      </c>
      <c r="K4904" s="1">
        <v>1</v>
      </c>
      <c r="L4904" s="1">
        <v>0</v>
      </c>
      <c r="M4904" s="1">
        <v>0</v>
      </c>
      <c r="N4904" s="1">
        <v>0</v>
      </c>
      <c r="O4904" s="1" t="s">
        <v>31</v>
      </c>
      <c r="P4904" s="1" t="s">
        <v>62</v>
      </c>
      <c r="Q4904" s="10">
        <f>I4904*Part2Out!C$72+'relay test.csv'!K4904*Part2Out!C$74+'relay test.csv'!L4904*Part2Out!C$75+'relay test.csv'!M4904*Part2Out!C$76</f>
        <v>0.89399314485226633</v>
      </c>
      <c r="R4904" s="11">
        <f t="shared" si="608"/>
        <v>2.4448729169104744</v>
      </c>
      <c r="S4904" s="12">
        <f t="shared" si="609"/>
        <v>0.70971352960769085</v>
      </c>
      <c r="T4904" s="11">
        <f t="shared" si="610"/>
        <v>1</v>
      </c>
      <c r="U4904" s="11">
        <f t="shared" si="611"/>
        <v>1</v>
      </c>
      <c r="W4904" s="1">
        <f t="shared" si="612"/>
        <v>1</v>
      </c>
      <c r="X4904" s="12">
        <f t="shared" si="613"/>
        <v>0.5</v>
      </c>
      <c r="Y4904" s="11">
        <f t="shared" si="614"/>
        <v>0</v>
      </c>
      <c r="Z4904" s="1">
        <f t="shared" si="615"/>
        <v>1</v>
      </c>
    </row>
    <row r="4905" spans="1:26" x14ac:dyDescent="0.2">
      <c r="A4905" s="1" t="s">
        <v>4928</v>
      </c>
      <c r="B4905" s="1">
        <v>1</v>
      </c>
      <c r="C4905" s="2">
        <v>41580</v>
      </c>
      <c r="D4905" s="2">
        <v>41597</v>
      </c>
      <c r="E4905" s="2">
        <v>41613</v>
      </c>
      <c r="F4905" s="1">
        <v>49</v>
      </c>
      <c r="G4905" s="1">
        <v>32.653061219999998</v>
      </c>
      <c r="H4905" s="1">
        <v>8.1632653059999996</v>
      </c>
      <c r="I4905" s="1">
        <v>47.93</v>
      </c>
      <c r="J4905" s="1">
        <v>0.1875</v>
      </c>
      <c r="K4905" s="1">
        <v>1</v>
      </c>
      <c r="L4905" s="1">
        <v>0</v>
      </c>
      <c r="M4905" s="1">
        <v>0</v>
      </c>
      <c r="N4905" s="1">
        <v>0</v>
      </c>
      <c r="O4905" s="1" t="s">
        <v>161</v>
      </c>
      <c r="P4905" s="1" t="s">
        <v>62</v>
      </c>
      <c r="Q4905" s="10">
        <f>I4905*Part2Out!C$72+'relay test.csv'!K4905*Part2Out!C$74+'relay test.csv'!L4905*Part2Out!C$75+'relay test.csv'!M4905*Part2Out!C$76</f>
        <v>0.9061215592884122</v>
      </c>
      <c r="R4905" s="11">
        <f t="shared" si="608"/>
        <v>2.4747058965631945</v>
      </c>
      <c r="S4905" s="12">
        <f t="shared" si="609"/>
        <v>0.71220585863422503</v>
      </c>
      <c r="T4905" s="11">
        <f t="shared" si="610"/>
        <v>1</v>
      </c>
      <c r="U4905" s="11">
        <f t="shared" si="611"/>
        <v>1</v>
      </c>
      <c r="W4905" s="1">
        <f t="shared" si="612"/>
        <v>1</v>
      </c>
      <c r="X4905" s="12">
        <f t="shared" si="613"/>
        <v>0.5</v>
      </c>
      <c r="Y4905" s="11">
        <f t="shared" si="614"/>
        <v>0</v>
      </c>
      <c r="Z4905" s="1">
        <f t="shared" si="615"/>
        <v>1</v>
      </c>
    </row>
    <row r="4906" spans="1:26" x14ac:dyDescent="0.2">
      <c r="A4906" s="1" t="s">
        <v>4929</v>
      </c>
      <c r="B4906" s="1">
        <v>1</v>
      </c>
      <c r="C4906" s="2">
        <v>41579</v>
      </c>
      <c r="D4906" s="2">
        <v>41580</v>
      </c>
      <c r="E4906" s="2">
        <v>41580</v>
      </c>
      <c r="F4906" s="1">
        <v>31</v>
      </c>
      <c r="G4906" s="1">
        <v>16.129032259999999</v>
      </c>
      <c r="H4906" s="1">
        <v>6.451612903</v>
      </c>
      <c r="I4906" s="1">
        <v>40</v>
      </c>
      <c r="J4906" s="1">
        <v>0</v>
      </c>
      <c r="K4906" s="1">
        <v>1</v>
      </c>
      <c r="L4906" s="1">
        <v>0</v>
      </c>
      <c r="M4906" s="1">
        <v>0</v>
      </c>
      <c r="N4906" s="1">
        <v>0</v>
      </c>
      <c r="O4906" s="1" t="s">
        <v>25</v>
      </c>
      <c r="P4906" s="1" t="s">
        <v>62</v>
      </c>
      <c r="Q4906" s="10">
        <f>I4906*Part2Out!C$72+'relay test.csv'!K4906*Part2Out!C$74+'relay test.csv'!L4906*Part2Out!C$75+'relay test.csv'!M4906*Part2Out!C$76</f>
        <v>0.89006507740550123</v>
      </c>
      <c r="R4906" s="11">
        <f t="shared" si="608"/>
        <v>2.435288128366222</v>
      </c>
      <c r="S4906" s="12">
        <f t="shared" si="609"/>
        <v>0.70890360207555958</v>
      </c>
      <c r="T4906" s="11">
        <f t="shared" si="610"/>
        <v>1</v>
      </c>
      <c r="U4906" s="11">
        <f t="shared" si="611"/>
        <v>1</v>
      </c>
      <c r="W4906" s="1">
        <f t="shared" si="612"/>
        <v>1</v>
      </c>
      <c r="X4906" s="12">
        <f t="shared" si="613"/>
        <v>0.5</v>
      </c>
      <c r="Y4906" s="11">
        <f t="shared" si="614"/>
        <v>0</v>
      </c>
      <c r="Z4906" s="1">
        <f t="shared" si="615"/>
        <v>1</v>
      </c>
    </row>
    <row r="4907" spans="1:26" x14ac:dyDescent="0.2">
      <c r="A4907" s="1" t="s">
        <v>4930</v>
      </c>
      <c r="B4907" s="1">
        <v>1</v>
      </c>
      <c r="C4907" s="2">
        <v>41581</v>
      </c>
      <c r="D4907" s="2">
        <v>41581</v>
      </c>
      <c r="E4907" s="2">
        <v>41581</v>
      </c>
      <c r="F4907" s="1">
        <v>29</v>
      </c>
      <c r="G4907" s="1">
        <v>27.586206900000001</v>
      </c>
      <c r="H4907" s="1">
        <v>3.448275862</v>
      </c>
      <c r="I4907" s="1">
        <v>88.58</v>
      </c>
      <c r="J4907" s="1">
        <v>0</v>
      </c>
      <c r="K4907" s="1">
        <v>1</v>
      </c>
      <c r="L4907" s="1">
        <v>0</v>
      </c>
      <c r="M4907" s="1">
        <v>0</v>
      </c>
      <c r="N4907" s="1">
        <v>0</v>
      </c>
      <c r="O4907" s="1" t="s">
        <v>22</v>
      </c>
      <c r="P4907" s="1" t="s">
        <v>62</v>
      </c>
      <c r="Q4907" s="10">
        <f>I4907*Part2Out!C$72+'relay test.csv'!K4907*Part2Out!C$74+'relay test.csv'!L4907*Part2Out!C$75+'relay test.csv'!M4907*Part2Out!C$76</f>
        <v>0.98842874573738226</v>
      </c>
      <c r="R4907" s="11">
        <f t="shared" si="608"/>
        <v>2.6870091790872017</v>
      </c>
      <c r="S4907" s="12">
        <f t="shared" si="609"/>
        <v>0.72877745852328701</v>
      </c>
      <c r="T4907" s="11">
        <f t="shared" si="610"/>
        <v>1</v>
      </c>
      <c r="U4907" s="11">
        <f t="shared" si="611"/>
        <v>1</v>
      </c>
      <c r="W4907" s="1">
        <f t="shared" si="612"/>
        <v>1</v>
      </c>
      <c r="X4907" s="12">
        <f t="shared" si="613"/>
        <v>0.5</v>
      </c>
      <c r="Y4907" s="11">
        <f t="shared" si="614"/>
        <v>0</v>
      </c>
      <c r="Z4907" s="1">
        <f t="shared" si="615"/>
        <v>1</v>
      </c>
    </row>
    <row r="4908" spans="1:26" x14ac:dyDescent="0.2">
      <c r="A4908" s="1" t="s">
        <v>4931</v>
      </c>
      <c r="B4908" s="1">
        <v>1</v>
      </c>
      <c r="C4908" s="2">
        <v>41581</v>
      </c>
      <c r="D4908" s="2">
        <v>41590</v>
      </c>
      <c r="E4908" s="2">
        <v>41619</v>
      </c>
      <c r="F4908" s="1">
        <v>33</v>
      </c>
      <c r="G4908" s="1">
        <v>21.212121209999999</v>
      </c>
      <c r="H4908" s="1">
        <v>9.0909090910000003</v>
      </c>
      <c r="I4908" s="1">
        <v>31.5</v>
      </c>
      <c r="J4908" s="1">
        <v>0.10344827586206901</v>
      </c>
      <c r="K4908" s="1">
        <v>1</v>
      </c>
      <c r="L4908" s="1">
        <v>0</v>
      </c>
      <c r="M4908" s="1">
        <v>0</v>
      </c>
      <c r="N4908" s="1">
        <v>0</v>
      </c>
      <c r="O4908" s="1" t="s">
        <v>29</v>
      </c>
      <c r="P4908" s="1" t="s">
        <v>62</v>
      </c>
      <c r="Q4908" s="10">
        <f>I4908*Part2Out!C$72+'relay test.csv'!K4908*Part2Out!C$74+'relay test.csv'!L4908*Part2Out!C$75+'relay test.csv'!M4908*Part2Out!C$76</f>
        <v>0.87285447261297366</v>
      </c>
      <c r="R4908" s="11">
        <f t="shared" si="608"/>
        <v>2.3937339587358566</v>
      </c>
      <c r="S4908" s="12">
        <f t="shared" si="609"/>
        <v>0.70533930704088155</v>
      </c>
      <c r="T4908" s="11">
        <f t="shared" si="610"/>
        <v>1</v>
      </c>
      <c r="U4908" s="11">
        <f t="shared" si="611"/>
        <v>1</v>
      </c>
      <c r="W4908" s="1">
        <f t="shared" si="612"/>
        <v>1</v>
      </c>
      <c r="X4908" s="12">
        <f t="shared" si="613"/>
        <v>0.5</v>
      </c>
      <c r="Y4908" s="11">
        <f t="shared" si="614"/>
        <v>0</v>
      </c>
      <c r="Z4908" s="1">
        <f t="shared" si="615"/>
        <v>1</v>
      </c>
    </row>
    <row r="4909" spans="1:26" x14ac:dyDescent="0.2">
      <c r="A4909" s="1" t="s">
        <v>4932</v>
      </c>
      <c r="B4909" s="1">
        <v>1</v>
      </c>
      <c r="C4909" s="2">
        <v>41581</v>
      </c>
      <c r="D4909" s="2">
        <v>41581</v>
      </c>
      <c r="E4909" s="2">
        <v>41596</v>
      </c>
      <c r="F4909" s="1">
        <v>25</v>
      </c>
      <c r="G4909" s="1">
        <v>32</v>
      </c>
      <c r="H4909" s="1">
        <v>16</v>
      </c>
      <c r="I4909" s="1">
        <v>79.22</v>
      </c>
      <c r="J4909" s="1">
        <v>0.133333333333333</v>
      </c>
      <c r="K4909" s="1">
        <v>1</v>
      </c>
      <c r="L4909" s="1">
        <v>0</v>
      </c>
      <c r="M4909" s="1">
        <v>0</v>
      </c>
      <c r="N4909" s="1">
        <v>0</v>
      </c>
      <c r="O4909" s="1" t="s">
        <v>22</v>
      </c>
      <c r="P4909" s="1" t="s">
        <v>62</v>
      </c>
      <c r="Q4909" s="10">
        <f>I4909*Part2Out!C$72+'relay test.csv'!K4909*Part2Out!C$74+'relay test.csv'!L4909*Part2Out!C$75+'relay test.csv'!M4909*Part2Out!C$76</f>
        <v>0.96947683269525786</v>
      </c>
      <c r="R4909" s="11">
        <f t="shared" si="608"/>
        <v>2.6365647340063583</v>
      </c>
      <c r="S4909" s="12">
        <f t="shared" si="609"/>
        <v>0.7250152071682463</v>
      </c>
      <c r="T4909" s="11">
        <f t="shared" si="610"/>
        <v>1</v>
      </c>
      <c r="U4909" s="11">
        <f t="shared" si="611"/>
        <v>1</v>
      </c>
      <c r="W4909" s="1">
        <f t="shared" si="612"/>
        <v>1</v>
      </c>
      <c r="X4909" s="12">
        <f t="shared" si="613"/>
        <v>0.5</v>
      </c>
      <c r="Y4909" s="11">
        <f t="shared" si="614"/>
        <v>0</v>
      </c>
      <c r="Z4909" s="1">
        <f t="shared" si="615"/>
        <v>1</v>
      </c>
    </row>
    <row r="4910" spans="1:26" x14ac:dyDescent="0.2">
      <c r="A4910" s="1" t="s">
        <v>4933</v>
      </c>
      <c r="B4910" s="1">
        <v>1</v>
      </c>
      <c r="C4910" s="2">
        <v>41581</v>
      </c>
      <c r="D4910" s="2">
        <v>41581</v>
      </c>
      <c r="E4910" s="2">
        <v>41596</v>
      </c>
      <c r="F4910" s="1">
        <v>22</v>
      </c>
      <c r="G4910" s="1">
        <v>90.909090910000003</v>
      </c>
      <c r="H4910" s="1">
        <v>4.5454545450000001</v>
      </c>
      <c r="I4910" s="1">
        <v>35.4</v>
      </c>
      <c r="J4910" s="1">
        <v>0.2</v>
      </c>
      <c r="K4910" s="1">
        <v>1</v>
      </c>
      <c r="L4910" s="1">
        <v>0</v>
      </c>
      <c r="M4910" s="1">
        <v>0</v>
      </c>
      <c r="N4910" s="1">
        <v>0</v>
      </c>
      <c r="O4910" s="1" t="s">
        <v>31</v>
      </c>
      <c r="P4910" s="1" t="s">
        <v>62</v>
      </c>
      <c r="Q4910" s="10">
        <f>I4910*Part2Out!C$72+'relay test.csv'!K4910*Part2Out!C$74+'relay test.csv'!L4910*Part2Out!C$75+'relay test.csv'!M4910*Part2Out!C$76</f>
        <v>0.88075110304719217</v>
      </c>
      <c r="R4910" s="11">
        <f t="shared" si="608"/>
        <v>2.412711220764983</v>
      </c>
      <c r="S4910" s="12">
        <f t="shared" si="609"/>
        <v>0.70697784391618024</v>
      </c>
      <c r="T4910" s="11">
        <f t="shared" si="610"/>
        <v>1</v>
      </c>
      <c r="U4910" s="11">
        <f t="shared" si="611"/>
        <v>1</v>
      </c>
      <c r="W4910" s="1">
        <f t="shared" si="612"/>
        <v>1</v>
      </c>
      <c r="X4910" s="12">
        <f t="shared" si="613"/>
        <v>0.5</v>
      </c>
      <c r="Y4910" s="11">
        <f t="shared" si="614"/>
        <v>0</v>
      </c>
      <c r="Z4910" s="1">
        <f t="shared" si="615"/>
        <v>1</v>
      </c>
    </row>
    <row r="4911" spans="1:26" x14ac:dyDescent="0.2">
      <c r="A4911" s="1" t="s">
        <v>4934</v>
      </c>
      <c r="B4911" s="1">
        <v>1</v>
      </c>
      <c r="C4911" s="2">
        <v>41581</v>
      </c>
      <c r="D4911" s="2">
        <v>41651</v>
      </c>
      <c r="E4911" s="2">
        <v>41651</v>
      </c>
      <c r="F4911" s="1">
        <v>21</v>
      </c>
      <c r="G4911" s="1">
        <v>80.952380950000006</v>
      </c>
      <c r="H4911" s="1">
        <v>14.28571429</v>
      </c>
      <c r="I4911" s="1">
        <v>54.13</v>
      </c>
      <c r="J4911" s="1">
        <v>0</v>
      </c>
      <c r="K4911" s="1">
        <v>1</v>
      </c>
      <c r="L4911" s="1">
        <v>0</v>
      </c>
      <c r="M4911" s="1">
        <v>0</v>
      </c>
      <c r="N4911" s="1">
        <v>0</v>
      </c>
      <c r="O4911" s="1" t="s">
        <v>29</v>
      </c>
      <c r="P4911" s="1" t="s">
        <v>62</v>
      </c>
      <c r="Q4911" s="10">
        <f>I4911*Part2Out!C$72+'relay test.csv'!K4911*Part2Out!C$74+'relay test.csv'!L4911*Part2Out!C$75+'relay test.csv'!M4911*Part2Out!C$76</f>
        <v>0.91867517690178535</v>
      </c>
      <c r="R4911" s="11">
        <f t="shared" si="608"/>
        <v>2.5059682251937851</v>
      </c>
      <c r="S4911" s="12">
        <f t="shared" si="609"/>
        <v>0.71477208697613703</v>
      </c>
      <c r="T4911" s="11">
        <f t="shared" si="610"/>
        <v>1</v>
      </c>
      <c r="U4911" s="11">
        <f t="shared" si="611"/>
        <v>1</v>
      </c>
      <c r="W4911" s="1">
        <f t="shared" si="612"/>
        <v>1</v>
      </c>
      <c r="X4911" s="12">
        <f t="shared" si="613"/>
        <v>0.5</v>
      </c>
      <c r="Y4911" s="11">
        <f t="shared" si="614"/>
        <v>0</v>
      </c>
      <c r="Z4911" s="1">
        <f t="shared" si="615"/>
        <v>1</v>
      </c>
    </row>
    <row r="4912" spans="1:26" x14ac:dyDescent="0.2">
      <c r="A4912" s="1" t="s">
        <v>4935</v>
      </c>
      <c r="B4912" s="1">
        <v>1</v>
      </c>
      <c r="C4912" s="2">
        <v>41581</v>
      </c>
      <c r="D4912" s="2">
        <v>41596</v>
      </c>
      <c r="E4912" s="2">
        <v>41618</v>
      </c>
      <c r="F4912" s="1">
        <v>27</v>
      </c>
      <c r="G4912" s="1">
        <v>48.148148149999997</v>
      </c>
      <c r="H4912" s="1">
        <v>22.222222219999999</v>
      </c>
      <c r="I4912" s="1">
        <v>88.43</v>
      </c>
      <c r="J4912" s="1">
        <v>0.13636363636363599</v>
      </c>
      <c r="K4912" s="1">
        <v>1</v>
      </c>
      <c r="L4912" s="1">
        <v>0</v>
      </c>
      <c r="M4912" s="1">
        <v>0</v>
      </c>
      <c r="N4912" s="1">
        <v>0</v>
      </c>
      <c r="O4912" s="1" t="s">
        <v>29</v>
      </c>
      <c r="P4912" s="1" t="s">
        <v>62</v>
      </c>
      <c r="Q4912" s="10">
        <f>I4912*Part2Out!C$72+'relay test.csv'!K4912*Part2Out!C$74+'relay test.csv'!L4912*Part2Out!C$75+'relay test.csv'!M4912*Part2Out!C$76</f>
        <v>0.98812502918222</v>
      </c>
      <c r="R4912" s="11">
        <f t="shared" si="608"/>
        <v>2.6861932138329903</v>
      </c>
      <c r="S4912" s="12">
        <f t="shared" si="609"/>
        <v>0.72871742147227914</v>
      </c>
      <c r="T4912" s="11">
        <f t="shared" si="610"/>
        <v>1</v>
      </c>
      <c r="U4912" s="11">
        <f t="shared" si="611"/>
        <v>1</v>
      </c>
      <c r="W4912" s="1">
        <f t="shared" si="612"/>
        <v>1</v>
      </c>
      <c r="X4912" s="12">
        <f t="shared" si="613"/>
        <v>0.5</v>
      </c>
      <c r="Y4912" s="11">
        <f t="shared" si="614"/>
        <v>0</v>
      </c>
      <c r="Z4912" s="1">
        <f t="shared" si="615"/>
        <v>1</v>
      </c>
    </row>
    <row r="4913" spans="1:26" x14ac:dyDescent="0.2">
      <c r="A4913" s="1" t="s">
        <v>4936</v>
      </c>
      <c r="B4913" s="1">
        <v>0</v>
      </c>
      <c r="C4913" s="2">
        <v>41581</v>
      </c>
      <c r="D4913" s="2">
        <v>41582</v>
      </c>
      <c r="E4913" s="2">
        <v>41582</v>
      </c>
      <c r="F4913" s="1">
        <v>1</v>
      </c>
      <c r="G4913" s="1">
        <v>100</v>
      </c>
      <c r="H4913" s="1">
        <v>100</v>
      </c>
      <c r="I4913" s="1">
        <v>73.78</v>
      </c>
      <c r="J4913" s="1">
        <v>0</v>
      </c>
      <c r="K4913" s="1">
        <v>1</v>
      </c>
      <c r="L4913" s="1">
        <v>0</v>
      </c>
      <c r="M4913" s="1">
        <v>0</v>
      </c>
      <c r="N4913" s="1">
        <v>0</v>
      </c>
      <c r="O4913" s="1" t="s">
        <v>29</v>
      </c>
      <c r="P4913" s="1" t="s">
        <v>62</v>
      </c>
      <c r="Q4913" s="10">
        <f>I4913*Part2Out!C$72+'relay test.csv'!K4913*Part2Out!C$74+'relay test.csv'!L4913*Part2Out!C$75+'relay test.csv'!M4913*Part2Out!C$76</f>
        <v>0.95846204562804016</v>
      </c>
      <c r="R4913" s="11">
        <f t="shared" si="608"/>
        <v>2.6076828905583533</v>
      </c>
      <c r="S4913" s="12">
        <f t="shared" si="609"/>
        <v>0.72281377539664182</v>
      </c>
      <c r="T4913" s="11">
        <f t="shared" si="610"/>
        <v>1</v>
      </c>
      <c r="U4913" s="11">
        <f t="shared" si="611"/>
        <v>0</v>
      </c>
      <c r="W4913" s="1">
        <f t="shared" si="612"/>
        <v>1</v>
      </c>
      <c r="X4913" s="12">
        <f t="shared" si="613"/>
        <v>0.5</v>
      </c>
      <c r="Y4913" s="11">
        <f t="shared" si="614"/>
        <v>0</v>
      </c>
      <c r="Z4913" s="1">
        <f t="shared" si="615"/>
        <v>0</v>
      </c>
    </row>
    <row r="4914" spans="1:26" x14ac:dyDescent="0.2">
      <c r="A4914" s="1" t="s">
        <v>4937</v>
      </c>
      <c r="B4914" s="1">
        <v>1</v>
      </c>
      <c r="C4914" s="2">
        <v>41581</v>
      </c>
      <c r="D4914" s="2">
        <v>41582</v>
      </c>
      <c r="E4914" s="2">
        <v>41608</v>
      </c>
      <c r="F4914" s="1">
        <v>24</v>
      </c>
      <c r="G4914" s="1">
        <v>66.666666669999998</v>
      </c>
      <c r="H4914" s="1">
        <v>8.3333333330000006</v>
      </c>
      <c r="I4914" s="1">
        <v>48.53</v>
      </c>
      <c r="J4914" s="1">
        <v>7.69230769230769E-2</v>
      </c>
      <c r="K4914" s="1">
        <v>1</v>
      </c>
      <c r="L4914" s="1">
        <v>0</v>
      </c>
      <c r="M4914" s="1">
        <v>0</v>
      </c>
      <c r="N4914" s="1">
        <v>0</v>
      </c>
      <c r="O4914" s="1" t="s">
        <v>35</v>
      </c>
      <c r="P4914" s="1" t="s">
        <v>62</v>
      </c>
      <c r="Q4914" s="10">
        <f>I4914*Part2Out!C$72+'relay test.csv'!K4914*Part2Out!C$74+'relay test.csv'!L4914*Part2Out!C$75+'relay test.csv'!M4914*Part2Out!C$76</f>
        <v>0.90733642550906124</v>
      </c>
      <c r="R4914" s="11">
        <f t="shared" si="608"/>
        <v>2.4777141601118626</v>
      </c>
      <c r="S4914" s="12">
        <f t="shared" si="609"/>
        <v>0.71245480394287652</v>
      </c>
      <c r="T4914" s="11">
        <f t="shared" si="610"/>
        <v>1</v>
      </c>
      <c r="U4914" s="11">
        <f t="shared" si="611"/>
        <v>1</v>
      </c>
      <c r="W4914" s="1">
        <f t="shared" si="612"/>
        <v>1</v>
      </c>
      <c r="X4914" s="12">
        <f t="shared" si="613"/>
        <v>0.5</v>
      </c>
      <c r="Y4914" s="11">
        <f t="shared" si="614"/>
        <v>0</v>
      </c>
      <c r="Z4914" s="1">
        <f t="shared" si="615"/>
        <v>1</v>
      </c>
    </row>
    <row r="4915" spans="1:26" x14ac:dyDescent="0.2">
      <c r="A4915" s="1" t="s">
        <v>4938</v>
      </c>
      <c r="B4915" s="1">
        <v>1</v>
      </c>
      <c r="C4915" s="2">
        <v>41581</v>
      </c>
      <c r="D4915" s="2">
        <v>41591</v>
      </c>
      <c r="E4915" s="2">
        <v>41610</v>
      </c>
      <c r="F4915" s="1">
        <v>15</v>
      </c>
      <c r="G4915" s="1">
        <v>60</v>
      </c>
      <c r="H4915" s="1">
        <v>0</v>
      </c>
      <c r="I4915" s="1">
        <v>88.1</v>
      </c>
      <c r="J4915" s="1">
        <v>0.105263157894737</v>
      </c>
      <c r="K4915" s="1">
        <v>1</v>
      </c>
      <c r="L4915" s="1">
        <v>0</v>
      </c>
      <c r="M4915" s="1">
        <v>0</v>
      </c>
      <c r="N4915" s="1">
        <v>0</v>
      </c>
      <c r="O4915" s="1" t="s">
        <v>22</v>
      </c>
      <c r="P4915" s="1" t="s">
        <v>62</v>
      </c>
      <c r="Q4915" s="10">
        <f>I4915*Part2Out!C$72+'relay test.csv'!K4915*Part2Out!C$74+'relay test.csv'!L4915*Part2Out!C$75+'relay test.csv'!M4915*Part2Out!C$76</f>
        <v>0.98745685276086304</v>
      </c>
      <c r="R4915" s="11">
        <f t="shared" si="608"/>
        <v>2.6843989623693143</v>
      </c>
      <c r="S4915" s="12">
        <f t="shared" si="609"/>
        <v>0.72858531059922638</v>
      </c>
      <c r="T4915" s="11">
        <f t="shared" si="610"/>
        <v>1</v>
      </c>
      <c r="U4915" s="11">
        <f t="shared" si="611"/>
        <v>1</v>
      </c>
      <c r="W4915" s="1">
        <f t="shared" si="612"/>
        <v>1</v>
      </c>
      <c r="X4915" s="12">
        <f t="shared" si="613"/>
        <v>0.5</v>
      </c>
      <c r="Y4915" s="11">
        <f t="shared" si="614"/>
        <v>0</v>
      </c>
      <c r="Z4915" s="1">
        <f t="shared" si="615"/>
        <v>1</v>
      </c>
    </row>
    <row r="4916" spans="1:26" x14ac:dyDescent="0.2">
      <c r="A4916" s="1" t="s">
        <v>4939</v>
      </c>
      <c r="B4916" s="1">
        <v>1</v>
      </c>
      <c r="C4916" s="2">
        <v>41581</v>
      </c>
      <c r="D4916" s="2">
        <v>41611</v>
      </c>
      <c r="E4916" s="2">
        <v>41611</v>
      </c>
      <c r="F4916" s="1">
        <v>32</v>
      </c>
      <c r="G4916" s="1">
        <v>28.125</v>
      </c>
      <c r="H4916" s="1">
        <v>3.125</v>
      </c>
      <c r="I4916" s="1">
        <v>72.92</v>
      </c>
      <c r="J4916" s="1">
        <v>0</v>
      </c>
      <c r="K4916" s="1">
        <v>1</v>
      </c>
      <c r="L4916" s="1">
        <v>0</v>
      </c>
      <c r="M4916" s="1">
        <v>0</v>
      </c>
      <c r="N4916" s="1">
        <v>0</v>
      </c>
      <c r="O4916" s="1" t="s">
        <v>35</v>
      </c>
      <c r="P4916" s="1" t="s">
        <v>62</v>
      </c>
      <c r="Q4916" s="10">
        <f>I4916*Part2Out!C$72+'relay test.csv'!K4916*Part2Out!C$74+'relay test.csv'!L4916*Part2Out!C$75+'relay test.csv'!M4916*Part2Out!C$76</f>
        <v>0.95672073737844321</v>
      </c>
      <c r="R4916" s="11">
        <f t="shared" si="608"/>
        <v>2.6031460619835673</v>
      </c>
      <c r="S4916" s="12">
        <f t="shared" si="609"/>
        <v>0.72246476196152587</v>
      </c>
      <c r="T4916" s="11">
        <f t="shared" si="610"/>
        <v>1</v>
      </c>
      <c r="U4916" s="11">
        <f t="shared" si="611"/>
        <v>1</v>
      </c>
      <c r="W4916" s="1">
        <f t="shared" si="612"/>
        <v>1</v>
      </c>
      <c r="X4916" s="12">
        <f t="shared" si="613"/>
        <v>0.5</v>
      </c>
      <c r="Y4916" s="11">
        <f t="shared" si="614"/>
        <v>0</v>
      </c>
      <c r="Z4916" s="1">
        <f t="shared" si="615"/>
        <v>1</v>
      </c>
    </row>
    <row r="4917" spans="1:26" x14ac:dyDescent="0.2">
      <c r="A4917" s="1" t="s">
        <v>4940</v>
      </c>
      <c r="B4917" s="1">
        <v>1</v>
      </c>
      <c r="C4917" s="2">
        <v>41581</v>
      </c>
      <c r="D4917" s="2">
        <v>41581</v>
      </c>
      <c r="E4917" s="2">
        <v>41581</v>
      </c>
      <c r="F4917" s="1">
        <v>19</v>
      </c>
      <c r="G4917" s="1">
        <v>94.736842109999998</v>
      </c>
      <c r="H4917" s="1">
        <v>5.263157895</v>
      </c>
      <c r="I4917" s="1">
        <v>50.73</v>
      </c>
      <c r="J4917" s="1">
        <v>0</v>
      </c>
      <c r="K4917" s="1">
        <v>1</v>
      </c>
      <c r="L4917" s="1">
        <v>0</v>
      </c>
      <c r="M4917" s="1">
        <v>0</v>
      </c>
      <c r="N4917" s="1">
        <v>0</v>
      </c>
      <c r="O4917" s="1" t="s">
        <v>25</v>
      </c>
      <c r="P4917" s="1" t="s">
        <v>23</v>
      </c>
      <c r="Q4917" s="10">
        <f>I4917*Part2Out!C$72+'relay test.csv'!K4917*Part2Out!C$74+'relay test.csv'!L4917*Part2Out!C$75+'relay test.csv'!M4917*Part2Out!C$76</f>
        <v>0.91179093498477426</v>
      </c>
      <c r="R4917" s="11">
        <f t="shared" si="608"/>
        <v>2.4887757800706649</v>
      </c>
      <c r="S4917" s="12">
        <f t="shared" si="609"/>
        <v>0.71336650359922382</v>
      </c>
      <c r="T4917" s="11">
        <f t="shared" si="610"/>
        <v>1</v>
      </c>
      <c r="U4917" s="11">
        <f t="shared" si="611"/>
        <v>1</v>
      </c>
      <c r="W4917" s="1">
        <f t="shared" si="612"/>
        <v>1</v>
      </c>
      <c r="X4917" s="12">
        <f t="shared" si="613"/>
        <v>0.5</v>
      </c>
      <c r="Y4917" s="11">
        <f t="shared" si="614"/>
        <v>0</v>
      </c>
      <c r="Z4917" s="1">
        <f t="shared" si="615"/>
        <v>1</v>
      </c>
    </row>
    <row r="4918" spans="1:26" x14ac:dyDescent="0.2">
      <c r="A4918" s="1" t="s">
        <v>4941</v>
      </c>
      <c r="B4918" s="1">
        <v>1</v>
      </c>
      <c r="C4918" s="2">
        <v>41581</v>
      </c>
      <c r="D4918" s="2">
        <v>41581</v>
      </c>
      <c r="E4918" s="2">
        <v>41581</v>
      </c>
      <c r="F4918" s="1">
        <v>26</v>
      </c>
      <c r="G4918" s="1">
        <v>23.07692308</v>
      </c>
      <c r="H4918" s="1">
        <v>11.53846154</v>
      </c>
      <c r="I4918" s="1">
        <v>40.020000000000003</v>
      </c>
      <c r="J4918" s="1">
        <v>0</v>
      </c>
      <c r="K4918" s="1">
        <v>1</v>
      </c>
      <c r="L4918" s="1">
        <v>0</v>
      </c>
      <c r="M4918" s="1">
        <v>0</v>
      </c>
      <c r="N4918" s="1">
        <v>0</v>
      </c>
      <c r="O4918" s="1" t="s">
        <v>31</v>
      </c>
      <c r="P4918" s="1" t="s">
        <v>27</v>
      </c>
      <c r="Q4918" s="10">
        <f>I4918*Part2Out!C$72+'relay test.csv'!K4918*Part2Out!C$74+'relay test.csv'!L4918*Part2Out!C$75+'relay test.csv'!M4918*Part2Out!C$76</f>
        <v>0.89010557294618953</v>
      </c>
      <c r="R4918" s="11">
        <f t="shared" si="608"/>
        <v>2.4353867486725398</v>
      </c>
      <c r="S4918" s="12">
        <f t="shared" si="609"/>
        <v>0.70891195863568846</v>
      </c>
      <c r="T4918" s="11">
        <f t="shared" si="610"/>
        <v>1</v>
      </c>
      <c r="U4918" s="11">
        <f t="shared" si="611"/>
        <v>1</v>
      </c>
      <c r="W4918" s="1">
        <f t="shared" si="612"/>
        <v>1</v>
      </c>
      <c r="X4918" s="12">
        <f t="shared" si="613"/>
        <v>0.5</v>
      </c>
      <c r="Y4918" s="11">
        <f t="shared" si="614"/>
        <v>0</v>
      </c>
      <c r="Z4918" s="1">
        <f t="shared" si="615"/>
        <v>1</v>
      </c>
    </row>
    <row r="4919" spans="1:26" x14ac:dyDescent="0.2">
      <c r="A4919" s="1" t="s">
        <v>4942</v>
      </c>
      <c r="B4919" s="1">
        <v>1</v>
      </c>
      <c r="C4919" s="2">
        <v>41581</v>
      </c>
      <c r="D4919" s="2">
        <v>41581</v>
      </c>
      <c r="E4919" s="2">
        <v>41581</v>
      </c>
      <c r="F4919" s="1">
        <v>30</v>
      </c>
      <c r="G4919" s="1">
        <v>6.6666666670000003</v>
      </c>
      <c r="H4919" s="1">
        <v>0</v>
      </c>
      <c r="I4919" s="1">
        <v>40.25</v>
      </c>
      <c r="J4919" s="1">
        <v>0</v>
      </c>
      <c r="K4919" s="1">
        <v>1</v>
      </c>
      <c r="L4919" s="1">
        <v>0</v>
      </c>
      <c r="M4919" s="1">
        <v>1</v>
      </c>
      <c r="N4919" s="1">
        <v>0</v>
      </c>
      <c r="O4919" s="1" t="s">
        <v>22</v>
      </c>
      <c r="P4919" s="1" t="s">
        <v>62</v>
      </c>
      <c r="Q4919" s="10">
        <f>I4919*Part2Out!C$72+'relay test.csv'!K4919*Part2Out!C$74+'relay test.csv'!L4919*Part2Out!C$75+'relay test.csv'!M4919*Part2Out!C$76</f>
        <v>1.7418485996382604</v>
      </c>
      <c r="R4919" s="11">
        <f t="shared" si="608"/>
        <v>5.7078852704881449</v>
      </c>
      <c r="S4919" s="12">
        <f t="shared" si="609"/>
        <v>0.85092171978558184</v>
      </c>
      <c r="T4919" s="11">
        <f t="shared" si="610"/>
        <v>1</v>
      </c>
      <c r="U4919" s="11">
        <f t="shared" si="611"/>
        <v>1</v>
      </c>
      <c r="W4919" s="1">
        <f t="shared" si="612"/>
        <v>1</v>
      </c>
      <c r="X4919" s="12">
        <f t="shared" si="613"/>
        <v>0.5</v>
      </c>
      <c r="Y4919" s="11">
        <f t="shared" si="614"/>
        <v>0</v>
      </c>
      <c r="Z4919" s="1">
        <f t="shared" si="615"/>
        <v>1</v>
      </c>
    </row>
    <row r="4920" spans="1:26" x14ac:dyDescent="0.2">
      <c r="A4920" s="1" t="s">
        <v>4943</v>
      </c>
      <c r="B4920" s="1">
        <v>1</v>
      </c>
      <c r="C4920" s="2">
        <v>41582</v>
      </c>
      <c r="D4920" s="2">
        <v>41582</v>
      </c>
      <c r="E4920" s="2">
        <v>41603</v>
      </c>
      <c r="F4920" s="1">
        <v>24</v>
      </c>
      <c r="G4920" s="1">
        <v>87.5</v>
      </c>
      <c r="H4920" s="1">
        <v>29.166666670000001</v>
      </c>
      <c r="I4920" s="1">
        <v>52.24</v>
      </c>
      <c r="J4920" s="1">
        <v>9.5238095238095205E-2</v>
      </c>
      <c r="K4920" s="1">
        <v>1</v>
      </c>
      <c r="L4920" s="1">
        <v>1</v>
      </c>
      <c r="M4920" s="1">
        <v>0</v>
      </c>
      <c r="N4920" s="1">
        <v>0</v>
      </c>
      <c r="O4920" s="1" t="s">
        <v>35</v>
      </c>
      <c r="P4920" s="1" t="s">
        <v>23</v>
      </c>
      <c r="Q4920" s="10">
        <f>I4920*Part2Out!C$72+'relay test.csv'!K4920*Part2Out!C$74+'relay test.csv'!L4920*Part2Out!C$75+'relay test.csv'!M4920*Part2Out!C$76</f>
        <v>1.7825786174100553</v>
      </c>
      <c r="R4920" s="11">
        <f t="shared" si="608"/>
        <v>5.9451669811491703</v>
      </c>
      <c r="S4920" s="12">
        <f t="shared" si="609"/>
        <v>0.85601498096241069</v>
      </c>
      <c r="T4920" s="11">
        <f t="shared" si="610"/>
        <v>1</v>
      </c>
      <c r="U4920" s="11">
        <f t="shared" si="611"/>
        <v>1</v>
      </c>
      <c r="W4920" s="1">
        <f t="shared" si="612"/>
        <v>1</v>
      </c>
      <c r="X4920" s="12">
        <f t="shared" si="613"/>
        <v>0.5</v>
      </c>
      <c r="Y4920" s="11">
        <f t="shared" si="614"/>
        <v>0</v>
      </c>
      <c r="Z4920" s="1">
        <f t="shared" si="615"/>
        <v>1</v>
      </c>
    </row>
    <row r="4921" spans="1:26" x14ac:dyDescent="0.2">
      <c r="A4921" s="1" t="s">
        <v>4944</v>
      </c>
      <c r="B4921" s="1">
        <v>1</v>
      </c>
      <c r="C4921" s="2">
        <v>41582</v>
      </c>
      <c r="D4921" s="2">
        <v>41582</v>
      </c>
      <c r="E4921" s="2">
        <v>41582</v>
      </c>
      <c r="F4921" s="1">
        <v>38</v>
      </c>
      <c r="G4921" s="1">
        <v>2.6315789469999999</v>
      </c>
      <c r="H4921" s="1">
        <v>0</v>
      </c>
      <c r="I4921" s="1">
        <v>40.020000000000003</v>
      </c>
      <c r="J4921" s="1">
        <v>0</v>
      </c>
      <c r="K4921" s="1">
        <v>1</v>
      </c>
      <c r="L4921" s="1">
        <v>0</v>
      </c>
      <c r="M4921" s="1">
        <v>0</v>
      </c>
      <c r="N4921" s="1">
        <v>0</v>
      </c>
      <c r="O4921" s="1" t="s">
        <v>31</v>
      </c>
      <c r="P4921" s="1" t="s">
        <v>27</v>
      </c>
      <c r="Q4921" s="10">
        <f>I4921*Part2Out!C$72+'relay test.csv'!K4921*Part2Out!C$74+'relay test.csv'!L4921*Part2Out!C$75+'relay test.csv'!M4921*Part2Out!C$76</f>
        <v>0.89010557294618953</v>
      </c>
      <c r="R4921" s="11">
        <f t="shared" si="608"/>
        <v>2.4353867486725398</v>
      </c>
      <c r="S4921" s="12">
        <f t="shared" si="609"/>
        <v>0.70891195863568846</v>
      </c>
      <c r="T4921" s="11">
        <f t="shared" si="610"/>
        <v>1</v>
      </c>
      <c r="U4921" s="11">
        <f t="shared" si="611"/>
        <v>1</v>
      </c>
      <c r="W4921" s="1">
        <f t="shared" si="612"/>
        <v>1</v>
      </c>
      <c r="X4921" s="12">
        <f t="shared" si="613"/>
        <v>0.5</v>
      </c>
      <c r="Y4921" s="11">
        <f t="shared" si="614"/>
        <v>0</v>
      </c>
      <c r="Z4921" s="1">
        <f t="shared" si="615"/>
        <v>1</v>
      </c>
    </row>
    <row r="4922" spans="1:26" x14ac:dyDescent="0.2">
      <c r="A4922" s="1" t="s">
        <v>4945</v>
      </c>
      <c r="B4922" s="1">
        <v>1</v>
      </c>
      <c r="C4922" s="2">
        <v>41582</v>
      </c>
      <c r="D4922" s="2">
        <v>41582</v>
      </c>
      <c r="E4922" s="2">
        <v>41626</v>
      </c>
      <c r="F4922" s="1">
        <v>16</v>
      </c>
      <c r="G4922" s="1">
        <v>81.25</v>
      </c>
      <c r="H4922" s="1">
        <v>12.5</v>
      </c>
      <c r="I4922" s="1">
        <v>52.35</v>
      </c>
      <c r="J4922" s="1">
        <v>6.8181818181818205E-2</v>
      </c>
      <c r="K4922" s="1">
        <v>1</v>
      </c>
      <c r="L4922" s="1">
        <v>0</v>
      </c>
      <c r="M4922" s="1">
        <v>0</v>
      </c>
      <c r="N4922" s="1">
        <v>0</v>
      </c>
      <c r="O4922" s="1" t="s">
        <v>35</v>
      </c>
      <c r="P4922" s="1" t="s">
        <v>62</v>
      </c>
      <c r="Q4922" s="10">
        <f>I4922*Part2Out!C$72+'relay test.csv'!K4922*Part2Out!C$74+'relay test.csv'!L4922*Part2Out!C$75+'relay test.csv'!M4922*Part2Out!C$76</f>
        <v>0.91507107378052654</v>
      </c>
      <c r="R4922" s="11">
        <f t="shared" si="608"/>
        <v>2.4969527134675236</v>
      </c>
      <c r="S4922" s="12">
        <f t="shared" si="609"/>
        <v>0.7140367394306526</v>
      </c>
      <c r="T4922" s="11">
        <f t="shared" si="610"/>
        <v>1</v>
      </c>
      <c r="U4922" s="11">
        <f t="shared" si="611"/>
        <v>1</v>
      </c>
      <c r="W4922" s="1">
        <f t="shared" si="612"/>
        <v>1</v>
      </c>
      <c r="X4922" s="12">
        <f t="shared" si="613"/>
        <v>0.5</v>
      </c>
      <c r="Y4922" s="11">
        <f t="shared" si="614"/>
        <v>0</v>
      </c>
      <c r="Z4922" s="1">
        <f t="shared" si="615"/>
        <v>1</v>
      </c>
    </row>
    <row r="4923" spans="1:26" x14ac:dyDescent="0.2">
      <c r="A4923" s="1" t="s">
        <v>4946</v>
      </c>
      <c r="B4923" s="1">
        <v>1</v>
      </c>
      <c r="C4923" s="2">
        <v>41582</v>
      </c>
      <c r="D4923" s="2">
        <v>41582</v>
      </c>
      <c r="E4923" s="2">
        <v>41582</v>
      </c>
      <c r="F4923" s="1">
        <v>35</v>
      </c>
      <c r="G4923" s="1">
        <v>11.42857143</v>
      </c>
      <c r="H4923" s="1">
        <v>0</v>
      </c>
      <c r="I4923" s="1">
        <v>40.020000000000003</v>
      </c>
      <c r="J4923" s="1">
        <v>0</v>
      </c>
      <c r="K4923" s="1">
        <v>1</v>
      </c>
      <c r="L4923" s="1">
        <v>0</v>
      </c>
      <c r="M4923" s="1">
        <v>0</v>
      </c>
      <c r="N4923" s="1">
        <v>0</v>
      </c>
      <c r="O4923" s="1" t="s">
        <v>31</v>
      </c>
      <c r="P4923" s="1" t="s">
        <v>27</v>
      </c>
      <c r="Q4923" s="10">
        <f>I4923*Part2Out!C$72+'relay test.csv'!K4923*Part2Out!C$74+'relay test.csv'!L4923*Part2Out!C$75+'relay test.csv'!M4923*Part2Out!C$76</f>
        <v>0.89010557294618953</v>
      </c>
      <c r="R4923" s="11">
        <f t="shared" si="608"/>
        <v>2.4353867486725398</v>
      </c>
      <c r="S4923" s="12">
        <f t="shared" si="609"/>
        <v>0.70891195863568846</v>
      </c>
      <c r="T4923" s="11">
        <f t="shared" si="610"/>
        <v>1</v>
      </c>
      <c r="U4923" s="11">
        <f t="shared" si="611"/>
        <v>1</v>
      </c>
      <c r="W4923" s="1">
        <f t="shared" si="612"/>
        <v>1</v>
      </c>
      <c r="X4923" s="12">
        <f t="shared" si="613"/>
        <v>0.5</v>
      </c>
      <c r="Y4923" s="11">
        <f t="shared" si="614"/>
        <v>0</v>
      </c>
      <c r="Z4923" s="1">
        <f t="shared" si="615"/>
        <v>1</v>
      </c>
    </row>
    <row r="4924" spans="1:26" x14ac:dyDescent="0.2">
      <c r="A4924" s="1" t="s">
        <v>4947</v>
      </c>
      <c r="B4924" s="1">
        <v>1</v>
      </c>
      <c r="C4924" s="2">
        <v>41582</v>
      </c>
      <c r="D4924" s="2">
        <v>41582</v>
      </c>
      <c r="E4924" s="2">
        <v>41582</v>
      </c>
      <c r="F4924" s="1">
        <v>26</v>
      </c>
      <c r="G4924" s="1">
        <v>34.61538462</v>
      </c>
      <c r="H4924" s="1">
        <v>3.846153846</v>
      </c>
      <c r="I4924" s="1">
        <v>52.82</v>
      </c>
      <c r="J4924" s="1">
        <v>0</v>
      </c>
      <c r="K4924" s="1">
        <v>1</v>
      </c>
      <c r="L4924" s="1">
        <v>0</v>
      </c>
      <c r="M4924" s="1">
        <v>0</v>
      </c>
      <c r="N4924" s="1">
        <v>0</v>
      </c>
      <c r="O4924" s="1" t="s">
        <v>31</v>
      </c>
      <c r="P4924" s="1" t="s">
        <v>23</v>
      </c>
      <c r="Q4924" s="10">
        <f>I4924*Part2Out!C$72+'relay test.csv'!K4924*Part2Out!C$74+'relay test.csv'!L4924*Part2Out!C$75+'relay test.csv'!M4924*Part2Out!C$76</f>
        <v>0.91602271898670162</v>
      </c>
      <c r="R4924" s="11">
        <f t="shared" si="608"/>
        <v>2.4993300575619801</v>
      </c>
      <c r="S4924" s="12">
        <f t="shared" si="609"/>
        <v>0.7142310146369244</v>
      </c>
      <c r="T4924" s="11">
        <f t="shared" si="610"/>
        <v>1</v>
      </c>
      <c r="U4924" s="11">
        <f t="shared" si="611"/>
        <v>1</v>
      </c>
      <c r="W4924" s="1">
        <f t="shared" si="612"/>
        <v>1</v>
      </c>
      <c r="X4924" s="12">
        <f t="shared" si="613"/>
        <v>0.5</v>
      </c>
      <c r="Y4924" s="11">
        <f t="shared" si="614"/>
        <v>0</v>
      </c>
      <c r="Z4924" s="1">
        <f t="shared" si="615"/>
        <v>1</v>
      </c>
    </row>
    <row r="4925" spans="1:26" x14ac:dyDescent="0.2">
      <c r="A4925" s="1" t="s">
        <v>4948</v>
      </c>
      <c r="B4925" s="1">
        <v>1</v>
      </c>
      <c r="C4925" s="2">
        <v>41582</v>
      </c>
      <c r="D4925" s="2">
        <v>41582</v>
      </c>
      <c r="E4925" s="2">
        <v>41589</v>
      </c>
      <c r="F4925" s="1">
        <v>29</v>
      </c>
      <c r="G4925" s="1">
        <v>0</v>
      </c>
      <c r="H4925" s="1">
        <v>0</v>
      </c>
      <c r="I4925" s="1">
        <v>49.69</v>
      </c>
      <c r="J4925" s="1">
        <v>0.28571428571428598</v>
      </c>
      <c r="K4925" s="1">
        <v>1</v>
      </c>
      <c r="L4925" s="1">
        <v>0</v>
      </c>
      <c r="M4925" s="1">
        <v>0</v>
      </c>
      <c r="N4925" s="1">
        <v>0</v>
      </c>
      <c r="O4925" s="1" t="s">
        <v>31</v>
      </c>
      <c r="P4925" s="1" t="s">
        <v>62</v>
      </c>
      <c r="Q4925" s="10">
        <f>I4925*Part2Out!C$72+'relay test.csv'!K4925*Part2Out!C$74+'relay test.csv'!L4925*Part2Out!C$75+'relay test.csv'!M4925*Part2Out!C$76</f>
        <v>0.90968516686898271</v>
      </c>
      <c r="R4925" s="11">
        <f t="shared" si="608"/>
        <v>2.4835405094531553</v>
      </c>
      <c r="S4925" s="12">
        <f t="shared" si="609"/>
        <v>0.71293573383563735</v>
      </c>
      <c r="T4925" s="11">
        <f t="shared" si="610"/>
        <v>1</v>
      </c>
      <c r="U4925" s="11">
        <f t="shared" si="611"/>
        <v>1</v>
      </c>
      <c r="W4925" s="1">
        <f t="shared" si="612"/>
        <v>1</v>
      </c>
      <c r="X4925" s="12">
        <f t="shared" si="613"/>
        <v>0.5</v>
      </c>
      <c r="Y4925" s="11">
        <f t="shared" si="614"/>
        <v>0</v>
      </c>
      <c r="Z4925" s="1">
        <f t="shared" si="615"/>
        <v>1</v>
      </c>
    </row>
    <row r="4926" spans="1:26" x14ac:dyDescent="0.2">
      <c r="A4926" s="1" t="s">
        <v>4949</v>
      </c>
      <c r="B4926" s="1">
        <v>1</v>
      </c>
      <c r="C4926" s="2">
        <v>41582</v>
      </c>
      <c r="D4926" s="2">
        <v>41582</v>
      </c>
      <c r="E4926" s="2">
        <v>41582</v>
      </c>
      <c r="F4926" s="1">
        <v>6</v>
      </c>
      <c r="G4926" s="1">
        <v>50</v>
      </c>
      <c r="H4926" s="1">
        <v>16.666666670000001</v>
      </c>
      <c r="I4926" s="1">
        <v>40</v>
      </c>
      <c r="J4926" s="1">
        <v>0</v>
      </c>
      <c r="K4926" s="1">
        <v>1</v>
      </c>
      <c r="L4926" s="1">
        <v>0</v>
      </c>
      <c r="M4926" s="1">
        <v>0</v>
      </c>
      <c r="N4926" s="1">
        <v>0</v>
      </c>
      <c r="O4926" s="1" t="s">
        <v>31</v>
      </c>
      <c r="P4926" s="1" t="s">
        <v>62</v>
      </c>
      <c r="Q4926" s="10">
        <f>I4926*Part2Out!C$72+'relay test.csv'!K4926*Part2Out!C$74+'relay test.csv'!L4926*Part2Out!C$75+'relay test.csv'!M4926*Part2Out!C$76</f>
        <v>0.89006507740550123</v>
      </c>
      <c r="R4926" s="11">
        <f t="shared" si="608"/>
        <v>2.435288128366222</v>
      </c>
      <c r="S4926" s="12">
        <f t="shared" si="609"/>
        <v>0.70890360207555958</v>
      </c>
      <c r="T4926" s="11">
        <f t="shared" si="610"/>
        <v>1</v>
      </c>
      <c r="U4926" s="11">
        <f t="shared" si="611"/>
        <v>1</v>
      </c>
      <c r="W4926" s="1">
        <f t="shared" si="612"/>
        <v>1</v>
      </c>
      <c r="X4926" s="12">
        <f t="shared" si="613"/>
        <v>0.5</v>
      </c>
      <c r="Y4926" s="11">
        <f t="shared" si="614"/>
        <v>0</v>
      </c>
      <c r="Z4926" s="1">
        <f t="shared" si="615"/>
        <v>1</v>
      </c>
    </row>
    <row r="4927" spans="1:26" x14ac:dyDescent="0.2">
      <c r="A4927" s="1" t="s">
        <v>4950</v>
      </c>
      <c r="B4927" s="1">
        <v>1</v>
      </c>
      <c r="C4927" s="2">
        <v>41582</v>
      </c>
      <c r="D4927" s="2">
        <v>41582</v>
      </c>
      <c r="E4927" s="2">
        <v>41582</v>
      </c>
      <c r="F4927" s="1">
        <v>30</v>
      </c>
      <c r="G4927" s="1">
        <v>23.333333329999999</v>
      </c>
      <c r="H4927" s="1">
        <v>13.33333333</v>
      </c>
      <c r="I4927" s="1">
        <v>40.020000000000003</v>
      </c>
      <c r="J4927" s="1">
        <v>0</v>
      </c>
      <c r="K4927" s="1">
        <v>1</v>
      </c>
      <c r="L4927" s="1">
        <v>0</v>
      </c>
      <c r="M4927" s="1">
        <v>0</v>
      </c>
      <c r="N4927" s="1">
        <v>0</v>
      </c>
      <c r="O4927" s="1" t="s">
        <v>35</v>
      </c>
      <c r="P4927" s="1" t="s">
        <v>23</v>
      </c>
      <c r="Q4927" s="10">
        <f>I4927*Part2Out!C$72+'relay test.csv'!K4927*Part2Out!C$74+'relay test.csv'!L4927*Part2Out!C$75+'relay test.csv'!M4927*Part2Out!C$76</f>
        <v>0.89010557294618953</v>
      </c>
      <c r="R4927" s="11">
        <f t="shared" si="608"/>
        <v>2.4353867486725398</v>
      </c>
      <c r="S4927" s="12">
        <f t="shared" si="609"/>
        <v>0.70891195863568846</v>
      </c>
      <c r="T4927" s="11">
        <f t="shared" si="610"/>
        <v>1</v>
      </c>
      <c r="U4927" s="11">
        <f t="shared" si="611"/>
        <v>1</v>
      </c>
      <c r="W4927" s="1">
        <f t="shared" si="612"/>
        <v>1</v>
      </c>
      <c r="X4927" s="12">
        <f t="shared" si="613"/>
        <v>0.5</v>
      </c>
      <c r="Y4927" s="11">
        <f t="shared" si="614"/>
        <v>0</v>
      </c>
      <c r="Z4927" s="1">
        <f t="shared" si="615"/>
        <v>1</v>
      </c>
    </row>
    <row r="4928" spans="1:26" x14ac:dyDescent="0.2">
      <c r="A4928" s="1" t="s">
        <v>4951</v>
      </c>
      <c r="B4928" s="1">
        <v>1</v>
      </c>
      <c r="C4928" s="2">
        <v>41536</v>
      </c>
      <c r="D4928" s="2">
        <v>41582</v>
      </c>
      <c r="E4928" s="2">
        <v>41582</v>
      </c>
      <c r="F4928" s="1">
        <v>29</v>
      </c>
      <c r="G4928" s="1">
        <v>24.137931030000001</v>
      </c>
      <c r="H4928" s="1">
        <v>0</v>
      </c>
      <c r="I4928" s="1">
        <v>40.020000000000003</v>
      </c>
      <c r="J4928" s="1">
        <v>0</v>
      </c>
      <c r="K4928" s="1">
        <v>1</v>
      </c>
      <c r="L4928" s="1">
        <v>0</v>
      </c>
      <c r="M4928" s="1">
        <v>0</v>
      </c>
      <c r="N4928" s="1">
        <v>0</v>
      </c>
      <c r="O4928" s="1" t="s">
        <v>35</v>
      </c>
      <c r="P4928" s="1" t="s">
        <v>23</v>
      </c>
      <c r="Q4928" s="10">
        <f>I4928*Part2Out!C$72+'relay test.csv'!K4928*Part2Out!C$74+'relay test.csv'!L4928*Part2Out!C$75+'relay test.csv'!M4928*Part2Out!C$76</f>
        <v>0.89010557294618953</v>
      </c>
      <c r="R4928" s="11">
        <f t="shared" si="608"/>
        <v>2.4353867486725398</v>
      </c>
      <c r="S4928" s="12">
        <f t="shared" si="609"/>
        <v>0.70891195863568846</v>
      </c>
      <c r="T4928" s="11">
        <f t="shared" si="610"/>
        <v>1</v>
      </c>
      <c r="U4928" s="11">
        <f t="shared" si="611"/>
        <v>1</v>
      </c>
      <c r="W4928" s="1">
        <f t="shared" si="612"/>
        <v>1</v>
      </c>
      <c r="X4928" s="12">
        <f t="shared" si="613"/>
        <v>0.5</v>
      </c>
      <c r="Y4928" s="11">
        <f t="shared" si="614"/>
        <v>0</v>
      </c>
      <c r="Z4928" s="1">
        <f t="shared" si="615"/>
        <v>1</v>
      </c>
    </row>
    <row r="4929" spans="1:26" x14ac:dyDescent="0.2">
      <c r="A4929" s="1" t="s">
        <v>4952</v>
      </c>
      <c r="B4929" s="1">
        <v>1</v>
      </c>
      <c r="C4929" s="2">
        <v>41582</v>
      </c>
      <c r="D4929" s="2">
        <v>41626</v>
      </c>
      <c r="E4929" s="2">
        <v>41626</v>
      </c>
      <c r="F4929" s="1">
        <v>31</v>
      </c>
      <c r="G4929" s="1">
        <v>22.58064516</v>
      </c>
      <c r="H4929" s="1">
        <v>6.451612903</v>
      </c>
      <c r="I4929" s="1">
        <v>43.92</v>
      </c>
      <c r="J4929" s="1">
        <v>0</v>
      </c>
      <c r="K4929" s="1">
        <v>1</v>
      </c>
      <c r="L4929" s="1">
        <v>0</v>
      </c>
      <c r="M4929" s="1">
        <v>0</v>
      </c>
      <c r="N4929" s="1">
        <v>0</v>
      </c>
      <c r="O4929" s="1" t="s">
        <v>35</v>
      </c>
      <c r="P4929" s="1" t="s">
        <v>62</v>
      </c>
      <c r="Q4929" s="10">
        <f>I4929*Part2Out!C$72+'relay test.csv'!K4929*Part2Out!C$74+'relay test.csv'!L4929*Part2Out!C$75+'relay test.csv'!M4929*Part2Out!C$76</f>
        <v>0.89800220338040804</v>
      </c>
      <c r="R4929" s="11">
        <f t="shared" si="608"/>
        <v>2.4546942294822407</v>
      </c>
      <c r="S4929" s="12">
        <f t="shared" si="609"/>
        <v>0.71053878185049357</v>
      </c>
      <c r="T4929" s="11">
        <f t="shared" si="610"/>
        <v>1</v>
      </c>
      <c r="U4929" s="11">
        <f t="shared" si="611"/>
        <v>1</v>
      </c>
      <c r="W4929" s="1">
        <f t="shared" si="612"/>
        <v>1</v>
      </c>
      <c r="X4929" s="12">
        <f t="shared" si="613"/>
        <v>0.5</v>
      </c>
      <c r="Y4929" s="11">
        <f t="shared" si="614"/>
        <v>0</v>
      </c>
      <c r="Z4929" s="1">
        <f t="shared" si="615"/>
        <v>1</v>
      </c>
    </row>
    <row r="4930" spans="1:26" x14ac:dyDescent="0.2">
      <c r="A4930" s="1" t="s">
        <v>4953</v>
      </c>
      <c r="B4930" s="1">
        <v>1</v>
      </c>
      <c r="C4930" s="2">
        <v>41582</v>
      </c>
      <c r="D4930" s="2">
        <v>41597</v>
      </c>
      <c r="E4930" s="2">
        <v>41597</v>
      </c>
      <c r="F4930" s="1">
        <v>32</v>
      </c>
      <c r="G4930" s="1">
        <v>6.25</v>
      </c>
      <c r="H4930" s="1">
        <v>0</v>
      </c>
      <c r="I4930" s="1">
        <v>50.62</v>
      </c>
      <c r="J4930" s="1">
        <v>0</v>
      </c>
      <c r="K4930" s="1">
        <v>1</v>
      </c>
      <c r="L4930" s="1">
        <v>0</v>
      </c>
      <c r="M4930" s="1">
        <v>0</v>
      </c>
      <c r="N4930" s="1">
        <v>0</v>
      </c>
      <c r="O4930" s="1" t="s">
        <v>29</v>
      </c>
      <c r="P4930" s="1" t="s">
        <v>27</v>
      </c>
      <c r="Q4930" s="10">
        <f>I4930*Part2Out!C$72+'relay test.csv'!K4930*Part2Out!C$74+'relay test.csv'!L4930*Part2Out!C$75+'relay test.csv'!M4930*Part2Out!C$76</f>
        <v>0.9115682095109886</v>
      </c>
      <c r="R4930" s="11">
        <f t="shared" si="608"/>
        <v>2.4882215280312177</v>
      </c>
      <c r="S4930" s="12">
        <f t="shared" si="609"/>
        <v>0.71332095970280629</v>
      </c>
      <c r="T4930" s="11">
        <f t="shared" si="610"/>
        <v>1</v>
      </c>
      <c r="U4930" s="11">
        <f t="shared" si="611"/>
        <v>1</v>
      </c>
      <c r="W4930" s="1">
        <f t="shared" si="612"/>
        <v>1</v>
      </c>
      <c r="X4930" s="12">
        <f t="shared" si="613"/>
        <v>0.5</v>
      </c>
      <c r="Y4930" s="11">
        <f t="shared" si="614"/>
        <v>0</v>
      </c>
      <c r="Z4930" s="1">
        <f t="shared" si="615"/>
        <v>1</v>
      </c>
    </row>
    <row r="4931" spans="1:26" x14ac:dyDescent="0.2">
      <c r="A4931" s="1" t="s">
        <v>4954</v>
      </c>
      <c r="B4931" s="1">
        <v>1</v>
      </c>
      <c r="C4931" s="2">
        <v>41582</v>
      </c>
      <c r="D4931" s="2">
        <v>41582</v>
      </c>
      <c r="E4931" s="2">
        <v>41582</v>
      </c>
      <c r="F4931" s="1">
        <v>27</v>
      </c>
      <c r="G4931" s="1">
        <v>11.11111111</v>
      </c>
      <c r="H4931" s="1">
        <v>0</v>
      </c>
      <c r="I4931" s="1">
        <v>40.020000000000003</v>
      </c>
      <c r="J4931" s="1">
        <v>0</v>
      </c>
      <c r="K4931" s="1">
        <v>1</v>
      </c>
      <c r="L4931" s="1">
        <v>0</v>
      </c>
      <c r="M4931" s="1">
        <v>0</v>
      </c>
      <c r="N4931" s="1">
        <v>0</v>
      </c>
      <c r="O4931" s="1" t="s">
        <v>31</v>
      </c>
      <c r="P4931" s="1" t="s">
        <v>27</v>
      </c>
      <c r="Q4931" s="10">
        <f>I4931*Part2Out!C$72+'relay test.csv'!K4931*Part2Out!C$74+'relay test.csv'!L4931*Part2Out!C$75+'relay test.csv'!M4931*Part2Out!C$76</f>
        <v>0.89010557294618953</v>
      </c>
      <c r="R4931" s="11">
        <f t="shared" si="608"/>
        <v>2.4353867486725398</v>
      </c>
      <c r="S4931" s="12">
        <f t="shared" si="609"/>
        <v>0.70891195863568846</v>
      </c>
      <c r="T4931" s="11">
        <f t="shared" si="610"/>
        <v>1</v>
      </c>
      <c r="U4931" s="11">
        <f t="shared" si="611"/>
        <v>1</v>
      </c>
      <c r="W4931" s="1">
        <f t="shared" si="612"/>
        <v>1</v>
      </c>
      <c r="X4931" s="12">
        <f t="shared" si="613"/>
        <v>0.5</v>
      </c>
      <c r="Y4931" s="11">
        <f t="shared" si="614"/>
        <v>0</v>
      </c>
      <c r="Z4931" s="1">
        <f t="shared" si="615"/>
        <v>1</v>
      </c>
    </row>
    <row r="4932" spans="1:26" x14ac:dyDescent="0.2">
      <c r="A4932" s="1" t="s">
        <v>4955</v>
      </c>
      <c r="B4932" s="1">
        <v>1</v>
      </c>
      <c r="C4932" s="2">
        <v>41582</v>
      </c>
      <c r="D4932" s="2">
        <v>41582</v>
      </c>
      <c r="E4932" s="2">
        <v>41582</v>
      </c>
      <c r="F4932" s="1">
        <v>28</v>
      </c>
      <c r="G4932" s="1">
        <v>89.285714290000001</v>
      </c>
      <c r="H4932" s="1">
        <v>3.5714285710000002</v>
      </c>
      <c r="I4932" s="1">
        <v>35.39</v>
      </c>
      <c r="J4932" s="1">
        <v>0</v>
      </c>
      <c r="K4932" s="1">
        <v>1</v>
      </c>
      <c r="L4932" s="1">
        <v>0</v>
      </c>
      <c r="M4932" s="1">
        <v>0</v>
      </c>
      <c r="N4932" s="1">
        <v>0</v>
      </c>
      <c r="O4932" s="1" t="s">
        <v>35</v>
      </c>
      <c r="P4932" s="1" t="s">
        <v>23</v>
      </c>
      <c r="Q4932" s="10">
        <f>I4932*Part2Out!C$72+'relay test.csv'!K4932*Part2Out!C$74+'relay test.csv'!L4932*Part2Out!C$75+'relay test.csv'!M4932*Part2Out!C$76</f>
        <v>0.88073085527684802</v>
      </c>
      <c r="R4932" s="11">
        <f t="shared" si="608"/>
        <v>2.4126623692368474</v>
      </c>
      <c r="S4932" s="12">
        <f t="shared" si="609"/>
        <v>0.70697364936701201</v>
      </c>
      <c r="T4932" s="11">
        <f t="shared" si="610"/>
        <v>1</v>
      </c>
      <c r="U4932" s="11">
        <f t="shared" si="611"/>
        <v>1</v>
      </c>
      <c r="W4932" s="1">
        <f t="shared" si="612"/>
        <v>1</v>
      </c>
      <c r="X4932" s="12">
        <f t="shared" si="613"/>
        <v>0.5</v>
      </c>
      <c r="Y4932" s="11">
        <f t="shared" si="614"/>
        <v>0</v>
      </c>
      <c r="Z4932" s="1">
        <f t="shared" si="615"/>
        <v>1</v>
      </c>
    </row>
    <row r="4933" spans="1:26" x14ac:dyDescent="0.2">
      <c r="A4933" s="1" t="s">
        <v>4956</v>
      </c>
      <c r="B4933" s="1">
        <v>1</v>
      </c>
      <c r="C4933" s="2">
        <v>41582</v>
      </c>
      <c r="D4933" s="2">
        <v>41583</v>
      </c>
      <c r="E4933" s="2">
        <v>41602</v>
      </c>
      <c r="F4933" s="1">
        <v>30</v>
      </c>
      <c r="G4933" s="1">
        <v>10</v>
      </c>
      <c r="H4933" s="1">
        <v>10</v>
      </c>
      <c r="I4933" s="1">
        <v>48.02</v>
      </c>
      <c r="J4933" s="1">
        <v>0.105263157894737</v>
      </c>
      <c r="K4933" s="1">
        <v>1</v>
      </c>
      <c r="L4933" s="1">
        <v>0</v>
      </c>
      <c r="M4933" s="1">
        <v>0</v>
      </c>
      <c r="N4933" s="1">
        <v>0</v>
      </c>
      <c r="O4933" s="1" t="s">
        <v>29</v>
      </c>
      <c r="P4933" s="1" t="s">
        <v>23</v>
      </c>
      <c r="Q4933" s="10">
        <f>I4933*Part2Out!C$72+'relay test.csv'!K4933*Part2Out!C$74+'relay test.csv'!L4933*Part2Out!C$75+'relay test.csv'!M4933*Part2Out!C$76</f>
        <v>0.90630378922150956</v>
      </c>
      <c r="R4933" s="11">
        <f t="shared" si="608"/>
        <v>2.4751569031453622</v>
      </c>
      <c r="S4933" s="12">
        <f t="shared" si="609"/>
        <v>0.71224320861745816</v>
      </c>
      <c r="T4933" s="11">
        <f t="shared" si="610"/>
        <v>1</v>
      </c>
      <c r="U4933" s="11">
        <f t="shared" si="611"/>
        <v>1</v>
      </c>
      <c r="W4933" s="1">
        <f t="shared" si="612"/>
        <v>1</v>
      </c>
      <c r="X4933" s="12">
        <f t="shared" si="613"/>
        <v>0.5</v>
      </c>
      <c r="Y4933" s="11">
        <f t="shared" si="614"/>
        <v>0</v>
      </c>
      <c r="Z4933" s="1">
        <f t="shared" si="615"/>
        <v>1</v>
      </c>
    </row>
    <row r="4934" spans="1:26" x14ac:dyDescent="0.2">
      <c r="A4934" s="1" t="s">
        <v>4957</v>
      </c>
      <c r="B4934" s="1">
        <v>1</v>
      </c>
      <c r="C4934" s="2">
        <v>41582</v>
      </c>
      <c r="D4934" s="2">
        <v>41603</v>
      </c>
      <c r="E4934" s="2">
        <v>41603</v>
      </c>
      <c r="F4934" s="1">
        <v>36</v>
      </c>
      <c r="G4934" s="1">
        <v>2.7777777779999999</v>
      </c>
      <c r="H4934" s="1">
        <v>2.7777777779999999</v>
      </c>
      <c r="I4934" s="1">
        <v>53.6</v>
      </c>
      <c r="J4934" s="1">
        <v>0</v>
      </c>
      <c r="K4934" s="1">
        <v>1</v>
      </c>
      <c r="L4934" s="1">
        <v>0</v>
      </c>
      <c r="M4934" s="1">
        <v>0</v>
      </c>
      <c r="N4934" s="1">
        <v>0</v>
      </c>
      <c r="O4934" s="1" t="s">
        <v>31</v>
      </c>
      <c r="P4934" s="1" t="s">
        <v>62</v>
      </c>
      <c r="Q4934" s="10">
        <f>I4934*Part2Out!C$72+'relay test.csv'!K4934*Part2Out!C$74+'relay test.csv'!L4934*Part2Out!C$75+'relay test.csv'!M4934*Part2Out!C$76</f>
        <v>0.91760204507354537</v>
      </c>
      <c r="R4934" s="11">
        <f t="shared" ref="R4934:R4997" si="616">EXP(Q4934)</f>
        <v>2.503280433366192</v>
      </c>
      <c r="S4934" s="12">
        <f t="shared" ref="S4934:S4997" si="617">R4934/(1+R4934)</f>
        <v>0.71455325400852043</v>
      </c>
      <c r="T4934" s="11">
        <f t="shared" ref="T4934:T4997" si="618">1*(S4934&gt;0.5)+0*(S4934&lt;=0.5)</f>
        <v>1</v>
      </c>
      <c r="U4934" s="11">
        <f t="shared" ref="U4934:U4997" si="619">B4934</f>
        <v>1</v>
      </c>
      <c r="W4934" s="1">
        <f t="shared" ref="W4934:W4997" si="620">EXP(V4934)</f>
        <v>1</v>
      </c>
      <c r="X4934" s="12">
        <f t="shared" ref="X4934:X4997" si="621">W4934/(1+W4934)</f>
        <v>0.5</v>
      </c>
      <c r="Y4934" s="11">
        <f t="shared" ref="Y4934:Y4997" si="622">1*(X4934&gt;0.5)+0*(X4934&lt;=0.5)</f>
        <v>0</v>
      </c>
      <c r="Z4934" s="1">
        <f t="shared" ref="Z4934:Z4997" si="623">U4934</f>
        <v>1</v>
      </c>
    </row>
    <row r="4935" spans="1:26" x14ac:dyDescent="0.2">
      <c r="A4935" s="1" t="s">
        <v>4958</v>
      </c>
      <c r="B4935" s="1">
        <v>1</v>
      </c>
      <c r="C4935" s="2">
        <v>41582</v>
      </c>
      <c r="D4935" s="2">
        <v>41583</v>
      </c>
      <c r="E4935" s="2">
        <v>41654</v>
      </c>
      <c r="F4935" s="1">
        <v>33</v>
      </c>
      <c r="G4935" s="1">
        <v>24.242424239999998</v>
      </c>
      <c r="H4935" s="1">
        <v>9.0909090910000003</v>
      </c>
      <c r="I4935" s="1">
        <v>76.36</v>
      </c>
      <c r="J4935" s="1">
        <v>2.8169014084507001E-2</v>
      </c>
      <c r="K4935" s="1">
        <v>1</v>
      </c>
      <c r="L4935" s="1">
        <v>0</v>
      </c>
      <c r="M4935" s="1">
        <v>0</v>
      </c>
      <c r="N4935" s="1">
        <v>0</v>
      </c>
      <c r="O4935" s="1" t="s">
        <v>35</v>
      </c>
      <c r="P4935" s="1" t="s">
        <v>62</v>
      </c>
      <c r="Q4935" s="10">
        <f>I4935*Part2Out!C$72+'relay test.csv'!K4935*Part2Out!C$74+'relay test.csv'!L4935*Part2Out!C$75+'relay test.csv'!M4935*Part2Out!C$76</f>
        <v>0.9636859703768309</v>
      </c>
      <c r="R4935" s="11">
        <f t="shared" si="616"/>
        <v>2.6213408728233061</v>
      </c>
      <c r="S4935" s="12">
        <f t="shared" si="617"/>
        <v>0.72385919052674819</v>
      </c>
      <c r="T4935" s="11">
        <f t="shared" si="618"/>
        <v>1</v>
      </c>
      <c r="U4935" s="11">
        <f t="shared" si="619"/>
        <v>1</v>
      </c>
      <c r="W4935" s="1">
        <f t="shared" si="620"/>
        <v>1</v>
      </c>
      <c r="X4935" s="12">
        <f t="shared" si="621"/>
        <v>0.5</v>
      </c>
      <c r="Y4935" s="11">
        <f t="shared" si="622"/>
        <v>0</v>
      </c>
      <c r="Z4935" s="1">
        <f t="shared" si="623"/>
        <v>1</v>
      </c>
    </row>
    <row r="4936" spans="1:26" x14ac:dyDescent="0.2">
      <c r="A4936" s="1" t="s">
        <v>4959</v>
      </c>
      <c r="B4936" s="1">
        <v>1</v>
      </c>
      <c r="C4936" s="2">
        <v>41582</v>
      </c>
      <c r="D4936" s="2">
        <v>41582</v>
      </c>
      <c r="E4936" s="2">
        <v>41582</v>
      </c>
      <c r="F4936" s="1">
        <v>24</v>
      </c>
      <c r="G4936" s="1">
        <v>54.166666669999998</v>
      </c>
      <c r="H4936" s="1">
        <v>25</v>
      </c>
      <c r="I4936" s="1">
        <v>40.270000000000003</v>
      </c>
      <c r="J4936" s="1">
        <v>0</v>
      </c>
      <c r="K4936" s="1">
        <v>1</v>
      </c>
      <c r="L4936" s="1">
        <v>0</v>
      </c>
      <c r="M4936" s="1">
        <v>0</v>
      </c>
      <c r="N4936" s="1">
        <v>0</v>
      </c>
      <c r="O4936" s="1" t="s">
        <v>35</v>
      </c>
      <c r="P4936" s="1" t="s">
        <v>27</v>
      </c>
      <c r="Q4936" s="10">
        <f>I4936*Part2Out!C$72+'relay test.csv'!K4936*Part2Out!C$74+'relay test.csv'!L4936*Part2Out!C$75+'relay test.csv'!M4936*Part2Out!C$76</f>
        <v>0.89061176720479329</v>
      </c>
      <c r="R4936" s="11">
        <f t="shared" si="616"/>
        <v>2.4366198395276233</v>
      </c>
      <c r="S4936" s="12">
        <f t="shared" si="617"/>
        <v>0.70901640370630759</v>
      </c>
      <c r="T4936" s="11">
        <f t="shared" si="618"/>
        <v>1</v>
      </c>
      <c r="U4936" s="11">
        <f t="shared" si="619"/>
        <v>1</v>
      </c>
      <c r="W4936" s="1">
        <f t="shared" si="620"/>
        <v>1</v>
      </c>
      <c r="X4936" s="12">
        <f t="shared" si="621"/>
        <v>0.5</v>
      </c>
      <c r="Y4936" s="11">
        <f t="shared" si="622"/>
        <v>0</v>
      </c>
      <c r="Z4936" s="1">
        <f t="shared" si="623"/>
        <v>1</v>
      </c>
    </row>
    <row r="4937" spans="1:26" x14ac:dyDescent="0.2">
      <c r="A4937" s="1" t="s">
        <v>4960</v>
      </c>
      <c r="B4937" s="1">
        <v>1</v>
      </c>
      <c r="C4937" s="2">
        <v>41582</v>
      </c>
      <c r="D4937" s="2">
        <v>41582</v>
      </c>
      <c r="E4937" s="2">
        <v>41582</v>
      </c>
      <c r="F4937" s="1">
        <v>27</v>
      </c>
      <c r="G4937" s="1">
        <v>22.222222219999999</v>
      </c>
      <c r="H4937" s="1">
        <v>11.11111111</v>
      </c>
      <c r="I4937" s="1">
        <v>25</v>
      </c>
      <c r="J4937" s="1">
        <v>0</v>
      </c>
      <c r="K4937" s="1">
        <v>1</v>
      </c>
      <c r="L4937" s="1">
        <v>0</v>
      </c>
      <c r="M4937" s="1">
        <v>1</v>
      </c>
      <c r="N4937" s="1">
        <v>0</v>
      </c>
      <c r="O4937" s="1" t="s">
        <v>29</v>
      </c>
      <c r="P4937" s="1" t="s">
        <v>62</v>
      </c>
      <c r="Q4937" s="10">
        <f>I4937*Part2Out!C$72+'relay test.csv'!K4937*Part2Out!C$74+'relay test.csv'!L4937*Part2Out!C$75+'relay test.csv'!M4937*Part2Out!C$76</f>
        <v>1.7109707498634317</v>
      </c>
      <c r="R4937" s="11">
        <f t="shared" si="616"/>
        <v>5.5343313221895745</v>
      </c>
      <c r="S4937" s="12">
        <f t="shared" si="617"/>
        <v>0.84696215256117247</v>
      </c>
      <c r="T4937" s="11">
        <f t="shared" si="618"/>
        <v>1</v>
      </c>
      <c r="U4937" s="11">
        <f t="shared" si="619"/>
        <v>1</v>
      </c>
      <c r="W4937" s="1">
        <f t="shared" si="620"/>
        <v>1</v>
      </c>
      <c r="X4937" s="12">
        <f t="shared" si="621"/>
        <v>0.5</v>
      </c>
      <c r="Y4937" s="11">
        <f t="shared" si="622"/>
        <v>0</v>
      </c>
      <c r="Z4937" s="1">
        <f t="shared" si="623"/>
        <v>1</v>
      </c>
    </row>
    <row r="4938" spans="1:26" x14ac:dyDescent="0.2">
      <c r="A4938" s="1" t="s">
        <v>4961</v>
      </c>
      <c r="B4938" s="1">
        <v>1</v>
      </c>
      <c r="C4938" s="2">
        <v>41582</v>
      </c>
      <c r="D4938" s="2">
        <v>41582</v>
      </c>
      <c r="E4938" s="2">
        <v>41638</v>
      </c>
      <c r="F4938" s="1">
        <v>31</v>
      </c>
      <c r="G4938" s="1">
        <v>22.58064516</v>
      </c>
      <c r="H4938" s="1">
        <v>9.6774193549999996</v>
      </c>
      <c r="I4938" s="1">
        <v>51.23</v>
      </c>
      <c r="J4938" s="1">
        <v>5.3571428571428603E-2</v>
      </c>
      <c r="K4938" s="1">
        <v>1</v>
      </c>
      <c r="L4938" s="1">
        <v>1</v>
      </c>
      <c r="M4938" s="1">
        <v>1</v>
      </c>
      <c r="N4938" s="1">
        <v>0</v>
      </c>
      <c r="O4938" s="1" t="s">
        <v>31</v>
      </c>
      <c r="P4938" s="1" t="s">
        <v>62</v>
      </c>
      <c r="Q4938" s="10">
        <f>I4938*Part2Out!C$72+'relay test.csv'!K4938*Part2Out!C$74+'relay test.csv'!L4938*Part2Out!C$75+'relay test.csv'!M4938*Part2Out!C$76</f>
        <v>2.6318109205794515</v>
      </c>
      <c r="R4938" s="11">
        <f t="shared" si="616"/>
        <v>13.89891696035053</v>
      </c>
      <c r="S4938" s="12">
        <f t="shared" si="617"/>
        <v>0.93288102734841516</v>
      </c>
      <c r="T4938" s="11">
        <f t="shared" si="618"/>
        <v>1</v>
      </c>
      <c r="U4938" s="11">
        <f t="shared" si="619"/>
        <v>1</v>
      </c>
      <c r="W4938" s="1">
        <f t="shared" si="620"/>
        <v>1</v>
      </c>
      <c r="X4938" s="12">
        <f t="shared" si="621"/>
        <v>0.5</v>
      </c>
      <c r="Y4938" s="11">
        <f t="shared" si="622"/>
        <v>0</v>
      </c>
      <c r="Z4938" s="1">
        <f t="shared" si="623"/>
        <v>1</v>
      </c>
    </row>
    <row r="4939" spans="1:26" x14ac:dyDescent="0.2">
      <c r="A4939" s="1" t="s">
        <v>4962</v>
      </c>
      <c r="B4939" s="1">
        <v>1</v>
      </c>
      <c r="C4939" s="2">
        <v>41582</v>
      </c>
      <c r="D4939" s="2">
        <v>41582</v>
      </c>
      <c r="E4939" s="2">
        <v>41582</v>
      </c>
      <c r="F4939" s="1">
        <v>33</v>
      </c>
      <c r="G4939" s="1">
        <v>0</v>
      </c>
      <c r="H4939" s="1">
        <v>0</v>
      </c>
      <c r="I4939" s="1">
        <v>40.020000000000003</v>
      </c>
      <c r="J4939" s="1">
        <v>0</v>
      </c>
      <c r="K4939" s="1">
        <v>1</v>
      </c>
      <c r="L4939" s="1">
        <v>0</v>
      </c>
      <c r="M4939" s="1">
        <v>0</v>
      </c>
      <c r="N4939" s="1">
        <v>0</v>
      </c>
      <c r="O4939" s="1" t="s">
        <v>22</v>
      </c>
      <c r="P4939" s="1" t="s">
        <v>27</v>
      </c>
      <c r="Q4939" s="10">
        <f>I4939*Part2Out!C$72+'relay test.csv'!K4939*Part2Out!C$74+'relay test.csv'!L4939*Part2Out!C$75+'relay test.csv'!M4939*Part2Out!C$76</f>
        <v>0.89010557294618953</v>
      </c>
      <c r="R4939" s="11">
        <f t="shared" si="616"/>
        <v>2.4353867486725398</v>
      </c>
      <c r="S4939" s="12">
        <f t="shared" si="617"/>
        <v>0.70891195863568846</v>
      </c>
      <c r="T4939" s="11">
        <f t="shared" si="618"/>
        <v>1</v>
      </c>
      <c r="U4939" s="11">
        <f t="shared" si="619"/>
        <v>1</v>
      </c>
      <c r="W4939" s="1">
        <f t="shared" si="620"/>
        <v>1</v>
      </c>
      <c r="X4939" s="12">
        <f t="shared" si="621"/>
        <v>0.5</v>
      </c>
      <c r="Y4939" s="11">
        <f t="shared" si="622"/>
        <v>0</v>
      </c>
      <c r="Z4939" s="1">
        <f t="shared" si="623"/>
        <v>1</v>
      </c>
    </row>
    <row r="4940" spans="1:26" x14ac:dyDescent="0.2">
      <c r="A4940" s="1" t="s">
        <v>4963</v>
      </c>
      <c r="B4940" s="1">
        <v>1</v>
      </c>
      <c r="C4940" s="2">
        <v>41582</v>
      </c>
      <c r="D4940" s="2">
        <v>41582</v>
      </c>
      <c r="E4940" s="2">
        <v>41582</v>
      </c>
      <c r="F4940" s="1">
        <v>26</v>
      </c>
      <c r="G4940" s="1">
        <v>34.61538462</v>
      </c>
      <c r="H4940" s="1">
        <v>0</v>
      </c>
      <c r="I4940" s="1">
        <v>42.49</v>
      </c>
      <c r="J4940" s="1">
        <v>0</v>
      </c>
      <c r="K4940" s="1">
        <v>1</v>
      </c>
      <c r="L4940" s="1">
        <v>0</v>
      </c>
      <c r="M4940" s="1">
        <v>1</v>
      </c>
      <c r="N4940" s="1">
        <v>0</v>
      </c>
      <c r="O4940" s="1" t="s">
        <v>31</v>
      </c>
      <c r="P4940" s="1" t="s">
        <v>62</v>
      </c>
      <c r="Q4940" s="10">
        <f>I4940*Part2Out!C$72+'relay test.csv'!K4940*Part2Out!C$74+'relay test.csv'!L4940*Part2Out!C$75+'relay test.csv'!M4940*Part2Out!C$76</f>
        <v>1.7463841001953502</v>
      </c>
      <c r="R4940" s="11">
        <f t="shared" si="616"/>
        <v>5.7338321839535134</v>
      </c>
      <c r="S4940" s="12">
        <f t="shared" si="617"/>
        <v>0.85149615067881179</v>
      </c>
      <c r="T4940" s="11">
        <f t="shared" si="618"/>
        <v>1</v>
      </c>
      <c r="U4940" s="11">
        <f t="shared" si="619"/>
        <v>1</v>
      </c>
      <c r="W4940" s="1">
        <f t="shared" si="620"/>
        <v>1</v>
      </c>
      <c r="X4940" s="12">
        <f t="shared" si="621"/>
        <v>0.5</v>
      </c>
      <c r="Y4940" s="11">
        <f t="shared" si="622"/>
        <v>0</v>
      </c>
      <c r="Z4940" s="1">
        <f t="shared" si="623"/>
        <v>1</v>
      </c>
    </row>
    <row r="4941" spans="1:26" x14ac:dyDescent="0.2">
      <c r="A4941" s="1" t="s">
        <v>4964</v>
      </c>
      <c r="B4941" s="1">
        <v>1</v>
      </c>
      <c r="C4941" s="2">
        <v>41582</v>
      </c>
      <c r="D4941" s="2">
        <v>41582</v>
      </c>
      <c r="E4941" s="2">
        <v>41582</v>
      </c>
      <c r="F4941" s="1">
        <v>39</v>
      </c>
      <c r="G4941" s="1">
        <v>2.5641025640000001</v>
      </c>
      <c r="H4941" s="1">
        <v>0</v>
      </c>
      <c r="I4941" s="1">
        <v>40.200000000000003</v>
      </c>
      <c r="J4941" s="1">
        <v>0</v>
      </c>
      <c r="K4941" s="1">
        <v>1</v>
      </c>
      <c r="L4941" s="1">
        <v>0</v>
      </c>
      <c r="M4941" s="1">
        <v>0</v>
      </c>
      <c r="N4941" s="1">
        <v>0</v>
      </c>
      <c r="O4941" s="1" t="s">
        <v>31</v>
      </c>
      <c r="P4941" s="1" t="s">
        <v>27</v>
      </c>
      <c r="Q4941" s="10">
        <f>I4941*Part2Out!C$72+'relay test.csv'!K4941*Part2Out!C$74+'relay test.csv'!L4941*Part2Out!C$75+'relay test.csv'!M4941*Part2Out!C$76</f>
        <v>0.89047003281238424</v>
      </c>
      <c r="R4941" s="11">
        <f t="shared" si="616"/>
        <v>2.436274511168167</v>
      </c>
      <c r="S4941" s="12">
        <f t="shared" si="617"/>
        <v>0.708987161313824</v>
      </c>
      <c r="T4941" s="11">
        <f t="shared" si="618"/>
        <v>1</v>
      </c>
      <c r="U4941" s="11">
        <f t="shared" si="619"/>
        <v>1</v>
      </c>
      <c r="W4941" s="1">
        <f t="shared" si="620"/>
        <v>1</v>
      </c>
      <c r="X4941" s="12">
        <f t="shared" si="621"/>
        <v>0.5</v>
      </c>
      <c r="Y4941" s="11">
        <f t="shared" si="622"/>
        <v>0</v>
      </c>
      <c r="Z4941" s="1">
        <f t="shared" si="623"/>
        <v>1</v>
      </c>
    </row>
    <row r="4942" spans="1:26" x14ac:dyDescent="0.2">
      <c r="A4942" s="1" t="s">
        <v>4965</v>
      </c>
      <c r="B4942" s="1">
        <v>1</v>
      </c>
      <c r="C4942" s="2">
        <v>41582</v>
      </c>
      <c r="D4942" s="2">
        <v>41614</v>
      </c>
      <c r="E4942" s="2">
        <v>41614</v>
      </c>
      <c r="F4942" s="1">
        <v>32</v>
      </c>
      <c r="G4942" s="1">
        <v>25</v>
      </c>
      <c r="H4942" s="1">
        <v>3.125</v>
      </c>
      <c r="I4942" s="1">
        <v>40</v>
      </c>
      <c r="J4942" s="1">
        <v>0</v>
      </c>
      <c r="K4942" s="1">
        <v>1</v>
      </c>
      <c r="L4942" s="1">
        <v>0</v>
      </c>
      <c r="M4942" s="1">
        <v>0</v>
      </c>
      <c r="N4942" s="1">
        <v>0</v>
      </c>
      <c r="O4942" s="1" t="s">
        <v>25</v>
      </c>
      <c r="P4942" s="1" t="s">
        <v>62</v>
      </c>
      <c r="Q4942" s="10">
        <f>I4942*Part2Out!C$72+'relay test.csv'!K4942*Part2Out!C$74+'relay test.csv'!L4942*Part2Out!C$75+'relay test.csv'!M4942*Part2Out!C$76</f>
        <v>0.89006507740550123</v>
      </c>
      <c r="R4942" s="11">
        <f t="shared" si="616"/>
        <v>2.435288128366222</v>
      </c>
      <c r="S4942" s="12">
        <f t="shared" si="617"/>
        <v>0.70890360207555958</v>
      </c>
      <c r="T4942" s="11">
        <f t="shared" si="618"/>
        <v>1</v>
      </c>
      <c r="U4942" s="11">
        <f t="shared" si="619"/>
        <v>1</v>
      </c>
      <c r="W4942" s="1">
        <f t="shared" si="620"/>
        <v>1</v>
      </c>
      <c r="X4942" s="12">
        <f t="shared" si="621"/>
        <v>0.5</v>
      </c>
      <c r="Y4942" s="11">
        <f t="shared" si="622"/>
        <v>0</v>
      </c>
      <c r="Z4942" s="1">
        <f t="shared" si="623"/>
        <v>1</v>
      </c>
    </row>
    <row r="4943" spans="1:26" x14ac:dyDescent="0.2">
      <c r="A4943" s="1" t="s">
        <v>4966</v>
      </c>
      <c r="B4943" s="1">
        <v>1</v>
      </c>
      <c r="C4943" s="2">
        <v>41582</v>
      </c>
      <c r="D4943" s="2">
        <v>41582</v>
      </c>
      <c r="E4943" s="2">
        <v>41655</v>
      </c>
      <c r="F4943" s="1">
        <v>33</v>
      </c>
      <c r="G4943" s="1">
        <v>87.878787880000004</v>
      </c>
      <c r="H4943" s="1">
        <v>21.212121209999999</v>
      </c>
      <c r="I4943" s="1">
        <v>21.97</v>
      </c>
      <c r="J4943" s="1">
        <v>0.150684931506849</v>
      </c>
      <c r="K4943" s="1">
        <v>1</v>
      </c>
      <c r="L4943" s="1">
        <v>0</v>
      </c>
      <c r="M4943" s="1">
        <v>0</v>
      </c>
      <c r="N4943" s="1">
        <v>0</v>
      </c>
      <c r="O4943" s="1" t="s">
        <v>22</v>
      </c>
      <c r="P4943" s="1" t="s">
        <v>62</v>
      </c>
      <c r="Q4943" s="10">
        <f>I4943*Part2Out!C$72+'relay test.csv'!K4943*Part2Out!C$74+'relay test.csv'!L4943*Part2Out!C$75+'relay test.csv'!M4943*Part2Out!C$76</f>
        <v>0.8535583474749987</v>
      </c>
      <c r="R4943" s="11">
        <f t="shared" si="616"/>
        <v>2.3479869580917017</v>
      </c>
      <c r="S4943" s="12">
        <f t="shared" si="617"/>
        <v>0.70131305392838694</v>
      </c>
      <c r="T4943" s="11">
        <f t="shared" si="618"/>
        <v>1</v>
      </c>
      <c r="U4943" s="11">
        <f t="shared" si="619"/>
        <v>1</v>
      </c>
      <c r="W4943" s="1">
        <f t="shared" si="620"/>
        <v>1</v>
      </c>
      <c r="X4943" s="12">
        <f t="shared" si="621"/>
        <v>0.5</v>
      </c>
      <c r="Y4943" s="11">
        <f t="shared" si="622"/>
        <v>0</v>
      </c>
      <c r="Z4943" s="1">
        <f t="shared" si="623"/>
        <v>1</v>
      </c>
    </row>
    <row r="4944" spans="1:26" x14ac:dyDescent="0.2">
      <c r="A4944" s="1" t="s">
        <v>4967</v>
      </c>
      <c r="B4944" s="1">
        <v>0</v>
      </c>
      <c r="C4944" s="2">
        <v>41582</v>
      </c>
      <c r="D4944" s="2">
        <v>41582</v>
      </c>
      <c r="E4944" s="2">
        <v>41582</v>
      </c>
      <c r="F4944" s="1">
        <v>0</v>
      </c>
      <c r="G4944" s="1">
        <v>0</v>
      </c>
      <c r="H4944" s="1">
        <v>0</v>
      </c>
      <c r="I4944" s="1">
        <v>40.020000000000003</v>
      </c>
      <c r="J4944" s="1">
        <v>0</v>
      </c>
      <c r="K4944" s="1">
        <v>1</v>
      </c>
      <c r="L4944" s="1">
        <v>0</v>
      </c>
      <c r="M4944" s="1">
        <v>0</v>
      </c>
      <c r="N4944" s="1">
        <v>0</v>
      </c>
      <c r="O4944" s="1" t="s">
        <v>35</v>
      </c>
      <c r="P4944" s="1" t="s">
        <v>27</v>
      </c>
      <c r="Q4944" s="10">
        <f>I4944*Part2Out!C$72+'relay test.csv'!K4944*Part2Out!C$74+'relay test.csv'!L4944*Part2Out!C$75+'relay test.csv'!M4944*Part2Out!C$76</f>
        <v>0.89010557294618953</v>
      </c>
      <c r="R4944" s="11">
        <f t="shared" si="616"/>
        <v>2.4353867486725398</v>
      </c>
      <c r="S4944" s="12">
        <f t="shared" si="617"/>
        <v>0.70891195863568846</v>
      </c>
      <c r="T4944" s="11">
        <f t="shared" si="618"/>
        <v>1</v>
      </c>
      <c r="U4944" s="11">
        <f t="shared" si="619"/>
        <v>0</v>
      </c>
      <c r="W4944" s="1">
        <f t="shared" si="620"/>
        <v>1</v>
      </c>
      <c r="X4944" s="12">
        <f t="shared" si="621"/>
        <v>0.5</v>
      </c>
      <c r="Y4944" s="11">
        <f t="shared" si="622"/>
        <v>0</v>
      </c>
      <c r="Z4944" s="1">
        <f t="shared" si="623"/>
        <v>0</v>
      </c>
    </row>
    <row r="4945" spans="1:26" x14ac:dyDescent="0.2">
      <c r="A4945" s="1" t="s">
        <v>4968</v>
      </c>
      <c r="B4945" s="1">
        <v>1</v>
      </c>
      <c r="C4945" s="2">
        <v>41565</v>
      </c>
      <c r="D4945" s="2">
        <v>41582</v>
      </c>
      <c r="E4945" s="2">
        <v>41582</v>
      </c>
      <c r="F4945" s="1">
        <v>31</v>
      </c>
      <c r="G4945" s="1">
        <v>9.6774193549999996</v>
      </c>
      <c r="H4945" s="1">
        <v>0</v>
      </c>
      <c r="I4945" s="1">
        <v>40.020000000000003</v>
      </c>
      <c r="J4945" s="1">
        <v>0</v>
      </c>
      <c r="K4945" s="1">
        <v>1</v>
      </c>
      <c r="L4945" s="1">
        <v>0</v>
      </c>
      <c r="M4945" s="1">
        <v>0</v>
      </c>
      <c r="N4945" s="1">
        <v>0</v>
      </c>
      <c r="O4945" s="1" t="s">
        <v>25</v>
      </c>
      <c r="P4945" s="1" t="s">
        <v>27</v>
      </c>
      <c r="Q4945" s="10">
        <f>I4945*Part2Out!C$72+'relay test.csv'!K4945*Part2Out!C$74+'relay test.csv'!L4945*Part2Out!C$75+'relay test.csv'!M4945*Part2Out!C$76</f>
        <v>0.89010557294618953</v>
      </c>
      <c r="R4945" s="11">
        <f t="shared" si="616"/>
        <v>2.4353867486725398</v>
      </c>
      <c r="S4945" s="12">
        <f t="shared" si="617"/>
        <v>0.70891195863568846</v>
      </c>
      <c r="T4945" s="11">
        <f t="shared" si="618"/>
        <v>1</v>
      </c>
      <c r="U4945" s="11">
        <f t="shared" si="619"/>
        <v>1</v>
      </c>
      <c r="W4945" s="1">
        <f t="shared" si="620"/>
        <v>1</v>
      </c>
      <c r="X4945" s="12">
        <f t="shared" si="621"/>
        <v>0.5</v>
      </c>
      <c r="Y4945" s="11">
        <f t="shared" si="622"/>
        <v>0</v>
      </c>
      <c r="Z4945" s="1">
        <f t="shared" si="623"/>
        <v>1</v>
      </c>
    </row>
    <row r="4946" spans="1:26" x14ac:dyDescent="0.2">
      <c r="A4946" s="1" t="s">
        <v>4969</v>
      </c>
      <c r="B4946" s="1">
        <v>1</v>
      </c>
      <c r="C4946" s="2">
        <v>41582</v>
      </c>
      <c r="D4946" s="2">
        <v>41582</v>
      </c>
      <c r="E4946" s="2">
        <v>41582</v>
      </c>
      <c r="F4946" s="1">
        <v>29</v>
      </c>
      <c r="G4946" s="1">
        <v>0</v>
      </c>
      <c r="H4946" s="1">
        <v>0</v>
      </c>
      <c r="I4946" s="1">
        <v>39.97</v>
      </c>
      <c r="J4946" s="1">
        <v>0</v>
      </c>
      <c r="K4946" s="1">
        <v>1</v>
      </c>
      <c r="L4946" s="1">
        <v>1</v>
      </c>
      <c r="M4946" s="1">
        <v>0</v>
      </c>
      <c r="N4946" s="1">
        <v>0</v>
      </c>
      <c r="O4946" s="1" t="s">
        <v>29</v>
      </c>
      <c r="P4946" s="1" t="s">
        <v>27</v>
      </c>
      <c r="Q4946" s="10">
        <f>I4946*Part2Out!C$72+'relay test.csv'!K4946*Part2Out!C$74+'relay test.csv'!L4946*Part2Out!C$75+'relay test.csv'!M4946*Part2Out!C$76</f>
        <v>1.7577346031977832</v>
      </c>
      <c r="R4946" s="11">
        <f t="shared" si="616"/>
        <v>5.7992848208402101</v>
      </c>
      <c r="S4946" s="12">
        <f t="shared" si="617"/>
        <v>0.8529257081664029</v>
      </c>
      <c r="T4946" s="11">
        <f t="shared" si="618"/>
        <v>1</v>
      </c>
      <c r="U4946" s="11">
        <f t="shared" si="619"/>
        <v>1</v>
      </c>
      <c r="W4946" s="1">
        <f t="shared" si="620"/>
        <v>1</v>
      </c>
      <c r="X4946" s="12">
        <f t="shared" si="621"/>
        <v>0.5</v>
      </c>
      <c r="Y4946" s="11">
        <f t="shared" si="622"/>
        <v>0</v>
      </c>
      <c r="Z4946" s="1">
        <f t="shared" si="623"/>
        <v>1</v>
      </c>
    </row>
    <row r="4947" spans="1:26" x14ac:dyDescent="0.2">
      <c r="A4947" s="1" t="s">
        <v>4970</v>
      </c>
      <c r="B4947" s="1">
        <v>1</v>
      </c>
      <c r="C4947" s="2">
        <v>41602</v>
      </c>
      <c r="D4947" s="2">
        <v>41640</v>
      </c>
      <c r="E4947" s="2">
        <v>41640</v>
      </c>
      <c r="F4947" s="1">
        <v>30</v>
      </c>
      <c r="G4947" s="1">
        <v>80</v>
      </c>
      <c r="H4947" s="1">
        <v>26.666666670000001</v>
      </c>
      <c r="I4947" s="1">
        <v>53.3</v>
      </c>
      <c r="J4947" s="1">
        <v>0</v>
      </c>
      <c r="K4947" s="1">
        <v>1</v>
      </c>
      <c r="L4947" s="1">
        <v>0</v>
      </c>
      <c r="M4947" s="1">
        <v>0</v>
      </c>
      <c r="N4947" s="1">
        <v>0</v>
      </c>
      <c r="O4947" s="1" t="s">
        <v>35</v>
      </c>
      <c r="P4947" s="1" t="s">
        <v>23</v>
      </c>
      <c r="Q4947" s="10">
        <f>I4947*Part2Out!C$72+'relay test.csv'!K4947*Part2Out!C$74+'relay test.csv'!L4947*Part2Out!C$75+'relay test.csv'!M4947*Part2Out!C$76</f>
        <v>0.91699461196322085</v>
      </c>
      <c r="R4947" s="11">
        <f t="shared" si="616"/>
        <v>2.5017603196769711</v>
      </c>
      <c r="S4947" s="12">
        <f t="shared" si="617"/>
        <v>0.71442934161403493</v>
      </c>
      <c r="T4947" s="11">
        <f t="shared" si="618"/>
        <v>1</v>
      </c>
      <c r="U4947" s="11">
        <f t="shared" si="619"/>
        <v>1</v>
      </c>
      <c r="W4947" s="1">
        <f t="shared" si="620"/>
        <v>1</v>
      </c>
      <c r="X4947" s="12">
        <f t="shared" si="621"/>
        <v>0.5</v>
      </c>
      <c r="Y4947" s="11">
        <f t="shared" si="622"/>
        <v>0</v>
      </c>
      <c r="Z4947" s="1">
        <f t="shared" si="623"/>
        <v>1</v>
      </c>
    </row>
    <row r="4948" spans="1:26" x14ac:dyDescent="0.2">
      <c r="A4948" s="1" t="s">
        <v>4971</v>
      </c>
      <c r="B4948" s="1">
        <v>1</v>
      </c>
      <c r="C4948" s="2">
        <v>41583</v>
      </c>
      <c r="D4948" s="2">
        <v>41583</v>
      </c>
      <c r="E4948" s="2">
        <v>41583</v>
      </c>
      <c r="F4948" s="1">
        <v>24</v>
      </c>
      <c r="G4948" s="1">
        <v>29.166666670000001</v>
      </c>
      <c r="H4948" s="1">
        <v>0</v>
      </c>
      <c r="I4948" s="1">
        <v>40.020000000000003</v>
      </c>
      <c r="J4948" s="1">
        <v>0</v>
      </c>
      <c r="K4948" s="1">
        <v>1</v>
      </c>
      <c r="L4948" s="1">
        <v>0</v>
      </c>
      <c r="M4948" s="1">
        <v>0</v>
      </c>
      <c r="N4948" s="1">
        <v>0</v>
      </c>
      <c r="O4948" s="1" t="s">
        <v>31</v>
      </c>
      <c r="P4948" s="1" t="s">
        <v>27</v>
      </c>
      <c r="Q4948" s="10">
        <f>I4948*Part2Out!C$72+'relay test.csv'!K4948*Part2Out!C$74+'relay test.csv'!L4948*Part2Out!C$75+'relay test.csv'!M4948*Part2Out!C$76</f>
        <v>0.89010557294618953</v>
      </c>
      <c r="R4948" s="11">
        <f t="shared" si="616"/>
        <v>2.4353867486725398</v>
      </c>
      <c r="S4948" s="12">
        <f t="shared" si="617"/>
        <v>0.70891195863568846</v>
      </c>
      <c r="T4948" s="11">
        <f t="shared" si="618"/>
        <v>1</v>
      </c>
      <c r="U4948" s="11">
        <f t="shared" si="619"/>
        <v>1</v>
      </c>
      <c r="W4948" s="1">
        <f t="shared" si="620"/>
        <v>1</v>
      </c>
      <c r="X4948" s="12">
        <f t="shared" si="621"/>
        <v>0.5</v>
      </c>
      <c r="Y4948" s="11">
        <f t="shared" si="622"/>
        <v>0</v>
      </c>
      <c r="Z4948" s="1">
        <f t="shared" si="623"/>
        <v>1</v>
      </c>
    </row>
    <row r="4949" spans="1:26" x14ac:dyDescent="0.2">
      <c r="A4949" s="1" t="s">
        <v>4972</v>
      </c>
      <c r="B4949" s="1">
        <v>1</v>
      </c>
      <c r="C4949" s="2">
        <v>41583</v>
      </c>
      <c r="D4949" s="2">
        <v>41583</v>
      </c>
      <c r="E4949" s="2">
        <v>41583</v>
      </c>
      <c r="F4949" s="1">
        <v>29</v>
      </c>
      <c r="G4949" s="1">
        <v>0</v>
      </c>
      <c r="H4949" s="1">
        <v>0</v>
      </c>
      <c r="I4949" s="1">
        <v>45.49</v>
      </c>
      <c r="J4949" s="1">
        <v>0</v>
      </c>
      <c r="K4949" s="1">
        <v>1</v>
      </c>
      <c r="L4949" s="1">
        <v>0</v>
      </c>
      <c r="M4949" s="1">
        <v>0</v>
      </c>
      <c r="N4949" s="1">
        <v>0</v>
      </c>
      <c r="O4949" s="1" t="s">
        <v>29</v>
      </c>
      <c r="P4949" s="1" t="s">
        <v>62</v>
      </c>
      <c r="Q4949" s="10">
        <f>I4949*Part2Out!C$72+'relay test.csv'!K4949*Part2Out!C$74+'relay test.csv'!L4949*Part2Out!C$75+'relay test.csv'!M4949*Part2Out!C$76</f>
        <v>0.90118110332443968</v>
      </c>
      <c r="R4949" s="11">
        <f t="shared" si="616"/>
        <v>2.462509872823361</v>
      </c>
      <c r="S4949" s="12">
        <f t="shared" si="617"/>
        <v>0.71119215923430967</v>
      </c>
      <c r="T4949" s="11">
        <f t="shared" si="618"/>
        <v>1</v>
      </c>
      <c r="U4949" s="11">
        <f t="shared" si="619"/>
        <v>1</v>
      </c>
      <c r="W4949" s="1">
        <f t="shared" si="620"/>
        <v>1</v>
      </c>
      <c r="X4949" s="12">
        <f t="shared" si="621"/>
        <v>0.5</v>
      </c>
      <c r="Y4949" s="11">
        <f t="shared" si="622"/>
        <v>0</v>
      </c>
      <c r="Z4949" s="1">
        <f t="shared" si="623"/>
        <v>1</v>
      </c>
    </row>
    <row r="4950" spans="1:26" x14ac:dyDescent="0.2">
      <c r="A4950" s="1" t="s">
        <v>4973</v>
      </c>
      <c r="B4950" s="1">
        <v>1</v>
      </c>
      <c r="C4950" s="2">
        <v>41581</v>
      </c>
      <c r="D4950" s="2">
        <v>41583</v>
      </c>
      <c r="E4950" s="2">
        <v>41623</v>
      </c>
      <c r="F4950" s="1">
        <v>32</v>
      </c>
      <c r="G4950" s="1">
        <v>100</v>
      </c>
      <c r="H4950" s="1">
        <v>21.875</v>
      </c>
      <c r="I4950" s="1">
        <v>83.92</v>
      </c>
      <c r="J4950" s="1">
        <v>0.15</v>
      </c>
      <c r="K4950" s="1">
        <v>1</v>
      </c>
      <c r="L4950" s="1">
        <v>0</v>
      </c>
      <c r="M4950" s="1">
        <v>0</v>
      </c>
      <c r="N4950" s="1">
        <v>0</v>
      </c>
      <c r="O4950" s="1" t="s">
        <v>25</v>
      </c>
      <c r="P4950" s="1" t="s">
        <v>23</v>
      </c>
      <c r="Q4950" s="10">
        <f>I4950*Part2Out!C$72+'relay test.csv'!K4950*Part2Out!C$74+'relay test.csv'!L4950*Part2Out!C$75+'relay test.csv'!M4950*Part2Out!C$76</f>
        <v>0.97899328475700831</v>
      </c>
      <c r="R4950" s="11">
        <f t="shared" si="616"/>
        <v>2.6617752429440822</v>
      </c>
      <c r="S4950" s="12">
        <f t="shared" si="617"/>
        <v>0.72690841636801395</v>
      </c>
      <c r="T4950" s="11">
        <f t="shared" si="618"/>
        <v>1</v>
      </c>
      <c r="U4950" s="11">
        <f t="shared" si="619"/>
        <v>1</v>
      </c>
      <c r="W4950" s="1">
        <f t="shared" si="620"/>
        <v>1</v>
      </c>
      <c r="X4950" s="12">
        <f t="shared" si="621"/>
        <v>0.5</v>
      </c>
      <c r="Y4950" s="11">
        <f t="shared" si="622"/>
        <v>0</v>
      </c>
      <c r="Z4950" s="1">
        <f t="shared" si="623"/>
        <v>1</v>
      </c>
    </row>
    <row r="4951" spans="1:26" x14ac:dyDescent="0.2">
      <c r="A4951" s="1" t="s">
        <v>4974</v>
      </c>
      <c r="B4951" s="1">
        <v>1</v>
      </c>
      <c r="C4951" s="2">
        <v>41586</v>
      </c>
      <c r="D4951" s="2">
        <v>41586</v>
      </c>
      <c r="E4951" s="2">
        <v>41586</v>
      </c>
      <c r="F4951" s="1">
        <v>25</v>
      </c>
      <c r="G4951" s="1">
        <v>44</v>
      </c>
      <c r="H4951" s="1">
        <v>4</v>
      </c>
      <c r="I4951" s="1">
        <v>40</v>
      </c>
      <c r="J4951" s="1">
        <v>0</v>
      </c>
      <c r="K4951" s="1">
        <v>1</v>
      </c>
      <c r="L4951" s="1">
        <v>0</v>
      </c>
      <c r="M4951" s="1">
        <v>0</v>
      </c>
      <c r="N4951" s="1">
        <v>0</v>
      </c>
      <c r="O4951" s="1" t="s">
        <v>25</v>
      </c>
      <c r="P4951" s="1" t="s">
        <v>62</v>
      </c>
      <c r="Q4951" s="10">
        <f>I4951*Part2Out!C$72+'relay test.csv'!K4951*Part2Out!C$74+'relay test.csv'!L4951*Part2Out!C$75+'relay test.csv'!M4951*Part2Out!C$76</f>
        <v>0.89006507740550123</v>
      </c>
      <c r="R4951" s="11">
        <f t="shared" si="616"/>
        <v>2.435288128366222</v>
      </c>
      <c r="S4951" s="12">
        <f t="shared" si="617"/>
        <v>0.70890360207555958</v>
      </c>
      <c r="T4951" s="11">
        <f t="shared" si="618"/>
        <v>1</v>
      </c>
      <c r="U4951" s="11">
        <f t="shared" si="619"/>
        <v>1</v>
      </c>
      <c r="W4951" s="1">
        <f t="shared" si="620"/>
        <v>1</v>
      </c>
      <c r="X4951" s="12">
        <f t="shared" si="621"/>
        <v>0.5</v>
      </c>
      <c r="Y4951" s="11">
        <f t="shared" si="622"/>
        <v>0</v>
      </c>
      <c r="Z4951" s="1">
        <f t="shared" si="623"/>
        <v>1</v>
      </c>
    </row>
    <row r="4952" spans="1:26" x14ac:dyDescent="0.2">
      <c r="A4952" s="1" t="s">
        <v>4975</v>
      </c>
      <c r="B4952" s="1">
        <v>1</v>
      </c>
      <c r="C4952" s="2">
        <v>41582</v>
      </c>
      <c r="D4952" s="2">
        <v>41583</v>
      </c>
      <c r="E4952" s="2">
        <v>41583</v>
      </c>
      <c r="F4952" s="1">
        <v>31</v>
      </c>
      <c r="G4952" s="1">
        <v>3.225806452</v>
      </c>
      <c r="H4952" s="1">
        <v>0</v>
      </c>
      <c r="I4952" s="1">
        <v>40.020000000000003</v>
      </c>
      <c r="J4952" s="1">
        <v>0</v>
      </c>
      <c r="K4952" s="1">
        <v>1</v>
      </c>
      <c r="L4952" s="1">
        <v>1</v>
      </c>
      <c r="M4952" s="1">
        <v>0</v>
      </c>
      <c r="N4952" s="1">
        <v>0</v>
      </c>
      <c r="O4952" s="1" t="s">
        <v>35</v>
      </c>
      <c r="P4952" s="1" t="s">
        <v>23</v>
      </c>
      <c r="Q4952" s="10">
        <f>I4952*Part2Out!C$72+'relay test.csv'!K4952*Part2Out!C$74+'relay test.csv'!L4952*Part2Out!C$75+'relay test.csv'!M4952*Part2Out!C$76</f>
        <v>1.7578358420495039</v>
      </c>
      <c r="R4952" s="11">
        <f t="shared" si="616"/>
        <v>5.7998719634965958</v>
      </c>
      <c r="S4952" s="12">
        <f t="shared" si="617"/>
        <v>0.85293840746292737</v>
      </c>
      <c r="T4952" s="11">
        <f t="shared" si="618"/>
        <v>1</v>
      </c>
      <c r="U4952" s="11">
        <f t="shared" si="619"/>
        <v>1</v>
      </c>
      <c r="W4952" s="1">
        <f t="shared" si="620"/>
        <v>1</v>
      </c>
      <c r="X4952" s="12">
        <f t="shared" si="621"/>
        <v>0.5</v>
      </c>
      <c r="Y4952" s="11">
        <f t="shared" si="622"/>
        <v>0</v>
      </c>
      <c r="Z4952" s="1">
        <f t="shared" si="623"/>
        <v>1</v>
      </c>
    </row>
    <row r="4953" spans="1:26" x14ac:dyDescent="0.2">
      <c r="A4953" s="1" t="s">
        <v>4976</v>
      </c>
      <c r="B4953" s="1">
        <v>1</v>
      </c>
      <c r="C4953" s="2">
        <v>41583</v>
      </c>
      <c r="D4953" s="2">
        <v>41583</v>
      </c>
      <c r="E4953" s="2">
        <v>41583</v>
      </c>
      <c r="F4953" s="1">
        <v>31</v>
      </c>
      <c r="G4953" s="1">
        <v>12.90322581</v>
      </c>
      <c r="H4953" s="1">
        <v>3.225806452</v>
      </c>
      <c r="I4953" s="1">
        <v>40.270000000000003</v>
      </c>
      <c r="J4953" s="1">
        <v>0</v>
      </c>
      <c r="K4953" s="1">
        <v>1</v>
      </c>
      <c r="L4953" s="1">
        <v>1</v>
      </c>
      <c r="M4953" s="1">
        <v>0</v>
      </c>
      <c r="N4953" s="1">
        <v>0</v>
      </c>
      <c r="O4953" s="1" t="s">
        <v>25</v>
      </c>
      <c r="P4953" s="1" t="s">
        <v>27</v>
      </c>
      <c r="Q4953" s="10">
        <f>I4953*Part2Out!C$72+'relay test.csv'!K4953*Part2Out!C$74+'relay test.csv'!L4953*Part2Out!C$75+'relay test.csv'!M4953*Part2Out!C$76</f>
        <v>1.7583420363081077</v>
      </c>
      <c r="R4953" s="11">
        <f t="shared" si="616"/>
        <v>5.8028085685687643</v>
      </c>
      <c r="S4953" s="12">
        <f t="shared" si="617"/>
        <v>0.85300189033389351</v>
      </c>
      <c r="T4953" s="11">
        <f t="shared" si="618"/>
        <v>1</v>
      </c>
      <c r="U4953" s="11">
        <f t="shared" si="619"/>
        <v>1</v>
      </c>
      <c r="W4953" s="1">
        <f t="shared" si="620"/>
        <v>1</v>
      </c>
      <c r="X4953" s="12">
        <f t="shared" si="621"/>
        <v>0.5</v>
      </c>
      <c r="Y4953" s="11">
        <f t="shared" si="622"/>
        <v>0</v>
      </c>
      <c r="Z4953" s="1">
        <f t="shared" si="623"/>
        <v>1</v>
      </c>
    </row>
    <row r="4954" spans="1:26" x14ac:dyDescent="0.2">
      <c r="A4954" s="1" t="s">
        <v>4977</v>
      </c>
      <c r="B4954" s="1">
        <v>0</v>
      </c>
      <c r="C4954" s="2">
        <v>41583</v>
      </c>
      <c r="D4954" s="2">
        <v>41583</v>
      </c>
      <c r="E4954" s="2">
        <v>41583</v>
      </c>
      <c r="F4954" s="1">
        <v>3</v>
      </c>
      <c r="G4954" s="1">
        <v>0</v>
      </c>
      <c r="H4954" s="1">
        <v>0</v>
      </c>
      <c r="I4954" s="1">
        <v>39.97</v>
      </c>
      <c r="J4954" s="1">
        <v>0</v>
      </c>
      <c r="K4954" s="1">
        <v>1</v>
      </c>
      <c r="L4954" s="1">
        <v>0</v>
      </c>
      <c r="M4954" s="1">
        <v>0</v>
      </c>
      <c r="N4954" s="1">
        <v>0</v>
      </c>
      <c r="O4954" s="1" t="s">
        <v>35</v>
      </c>
      <c r="P4954" s="1" t="s">
        <v>27</v>
      </c>
      <c r="Q4954" s="10">
        <f>I4954*Part2Out!C$72+'relay test.csv'!K4954*Part2Out!C$74+'relay test.csv'!L4954*Part2Out!C$75+'relay test.csv'!M4954*Part2Out!C$76</f>
        <v>0.89000433409446877</v>
      </c>
      <c r="R4954" s="11">
        <f t="shared" si="616"/>
        <v>2.4351402053946982</v>
      </c>
      <c r="S4954" s="12">
        <f t="shared" si="617"/>
        <v>0.70889106697026361</v>
      </c>
      <c r="T4954" s="11">
        <f t="shared" si="618"/>
        <v>1</v>
      </c>
      <c r="U4954" s="11">
        <f t="shared" si="619"/>
        <v>0</v>
      </c>
      <c r="W4954" s="1">
        <f t="shared" si="620"/>
        <v>1</v>
      </c>
      <c r="X4954" s="12">
        <f t="shared" si="621"/>
        <v>0.5</v>
      </c>
      <c r="Y4954" s="11">
        <f t="shared" si="622"/>
        <v>0</v>
      </c>
      <c r="Z4954" s="1">
        <f t="shared" si="623"/>
        <v>0</v>
      </c>
    </row>
    <row r="4955" spans="1:26" x14ac:dyDescent="0.2">
      <c r="A4955" s="1" t="s">
        <v>4978</v>
      </c>
      <c r="B4955" s="1">
        <v>1</v>
      </c>
      <c r="C4955" s="2">
        <v>41548</v>
      </c>
      <c r="D4955" s="2">
        <v>41548</v>
      </c>
      <c r="E4955" s="2">
        <v>41597</v>
      </c>
      <c r="F4955" s="1">
        <v>26</v>
      </c>
      <c r="G4955" s="1">
        <v>42.30769231</v>
      </c>
      <c r="H4955" s="1">
        <v>19.23076923</v>
      </c>
      <c r="I4955" s="1">
        <v>31.62</v>
      </c>
      <c r="J4955" s="1">
        <v>8.1632653061224497E-2</v>
      </c>
      <c r="K4955" s="1">
        <v>1</v>
      </c>
      <c r="L4955" s="1">
        <v>0</v>
      </c>
      <c r="M4955" s="1">
        <v>0</v>
      </c>
      <c r="N4955" s="1">
        <v>0</v>
      </c>
      <c r="O4955" s="1" t="s">
        <v>29</v>
      </c>
      <c r="P4955" s="1" t="s">
        <v>27</v>
      </c>
      <c r="Q4955" s="10">
        <f>I4955*Part2Out!C$72+'relay test.csv'!K4955*Part2Out!C$74+'relay test.csv'!L4955*Part2Out!C$75+'relay test.csv'!M4955*Part2Out!C$76</f>
        <v>0.87309744585710347</v>
      </c>
      <c r="R4955" s="11">
        <f t="shared" si="616"/>
        <v>2.3943156427053531</v>
      </c>
      <c r="S4955" s="12">
        <f t="shared" si="617"/>
        <v>0.70538980305232446</v>
      </c>
      <c r="T4955" s="11">
        <f t="shared" si="618"/>
        <v>1</v>
      </c>
      <c r="U4955" s="11">
        <f t="shared" si="619"/>
        <v>1</v>
      </c>
      <c r="W4955" s="1">
        <f t="shared" si="620"/>
        <v>1</v>
      </c>
      <c r="X4955" s="12">
        <f t="shared" si="621"/>
        <v>0.5</v>
      </c>
      <c r="Y4955" s="11">
        <f t="shared" si="622"/>
        <v>0</v>
      </c>
      <c r="Z4955" s="1">
        <f t="shared" si="623"/>
        <v>1</v>
      </c>
    </row>
    <row r="4956" spans="1:26" x14ac:dyDescent="0.2">
      <c r="A4956" s="1" t="s">
        <v>4979</v>
      </c>
      <c r="B4956" s="1">
        <v>1</v>
      </c>
      <c r="C4956" s="2">
        <v>41583</v>
      </c>
      <c r="D4956" s="2">
        <v>41583</v>
      </c>
      <c r="E4956" s="2">
        <v>41583</v>
      </c>
      <c r="F4956" s="1">
        <v>37</v>
      </c>
      <c r="G4956" s="1">
        <v>18.918918919999999</v>
      </c>
      <c r="H4956" s="1">
        <v>0</v>
      </c>
      <c r="I4956" s="1">
        <v>39.97</v>
      </c>
      <c r="J4956" s="1">
        <v>0</v>
      </c>
      <c r="K4956" s="1">
        <v>1</v>
      </c>
      <c r="L4956" s="1">
        <v>0</v>
      </c>
      <c r="M4956" s="1">
        <v>0</v>
      </c>
      <c r="N4956" s="1">
        <v>0</v>
      </c>
      <c r="O4956" s="1" t="s">
        <v>25</v>
      </c>
      <c r="P4956" s="1" t="s">
        <v>27</v>
      </c>
      <c r="Q4956" s="10">
        <f>I4956*Part2Out!C$72+'relay test.csv'!K4956*Part2Out!C$74+'relay test.csv'!L4956*Part2Out!C$75+'relay test.csv'!M4956*Part2Out!C$76</f>
        <v>0.89000433409446877</v>
      </c>
      <c r="R4956" s="11">
        <f t="shared" si="616"/>
        <v>2.4351402053946982</v>
      </c>
      <c r="S4956" s="12">
        <f t="shared" si="617"/>
        <v>0.70889106697026361</v>
      </c>
      <c r="T4956" s="11">
        <f t="shared" si="618"/>
        <v>1</v>
      </c>
      <c r="U4956" s="11">
        <f t="shared" si="619"/>
        <v>1</v>
      </c>
      <c r="W4956" s="1">
        <f t="shared" si="620"/>
        <v>1</v>
      </c>
      <c r="X4956" s="12">
        <f t="shared" si="621"/>
        <v>0.5</v>
      </c>
      <c r="Y4956" s="11">
        <f t="shared" si="622"/>
        <v>0</v>
      </c>
      <c r="Z4956" s="1">
        <f t="shared" si="623"/>
        <v>1</v>
      </c>
    </row>
    <row r="4957" spans="1:26" x14ac:dyDescent="0.2">
      <c r="A4957" s="1" t="s">
        <v>4980</v>
      </c>
      <c r="B4957" s="1">
        <v>1</v>
      </c>
      <c r="C4957" s="2">
        <v>41583</v>
      </c>
      <c r="D4957" s="2">
        <v>41583</v>
      </c>
      <c r="E4957" s="2">
        <v>41583</v>
      </c>
      <c r="F4957" s="1">
        <v>30</v>
      </c>
      <c r="G4957" s="1">
        <v>0</v>
      </c>
      <c r="H4957" s="1">
        <v>0</v>
      </c>
      <c r="I4957" s="1">
        <v>76.239999999999995</v>
      </c>
      <c r="J4957" s="1">
        <v>0</v>
      </c>
      <c r="K4957" s="1">
        <v>1</v>
      </c>
      <c r="L4957" s="1">
        <v>1</v>
      </c>
      <c r="M4957" s="1">
        <v>0</v>
      </c>
      <c r="N4957" s="1">
        <v>0</v>
      </c>
      <c r="O4957" s="1" t="s">
        <v>22</v>
      </c>
      <c r="P4957" s="1" t="s">
        <v>27</v>
      </c>
      <c r="Q4957" s="10">
        <f>I4957*Part2Out!C$72+'relay test.csv'!K4957*Part2Out!C$74+'relay test.csv'!L4957*Part2Out!C$75+'relay test.csv'!M4957*Part2Out!C$76</f>
        <v>1.8311732662360156</v>
      </c>
      <c r="R4957" s="11">
        <f t="shared" si="616"/>
        <v>6.2412049595785755</v>
      </c>
      <c r="S4957" s="12">
        <f t="shared" si="617"/>
        <v>0.86190143690419752</v>
      </c>
      <c r="T4957" s="11">
        <f t="shared" si="618"/>
        <v>1</v>
      </c>
      <c r="U4957" s="11">
        <f t="shared" si="619"/>
        <v>1</v>
      </c>
      <c r="W4957" s="1">
        <f t="shared" si="620"/>
        <v>1</v>
      </c>
      <c r="X4957" s="12">
        <f t="shared" si="621"/>
        <v>0.5</v>
      </c>
      <c r="Y4957" s="11">
        <f t="shared" si="622"/>
        <v>0</v>
      </c>
      <c r="Z4957" s="1">
        <f t="shared" si="623"/>
        <v>1</v>
      </c>
    </row>
    <row r="4958" spans="1:26" x14ac:dyDescent="0.2">
      <c r="A4958" s="1" t="s">
        <v>4981</v>
      </c>
      <c r="B4958" s="1">
        <v>1</v>
      </c>
      <c r="C4958" s="2">
        <v>41557</v>
      </c>
      <c r="D4958" s="2">
        <v>41584</v>
      </c>
      <c r="E4958" s="2">
        <v>41584</v>
      </c>
      <c r="F4958" s="1">
        <v>26</v>
      </c>
      <c r="G4958" s="1">
        <v>23.07692308</v>
      </c>
      <c r="H4958" s="1">
        <v>15.38461538</v>
      </c>
      <c r="I4958" s="1">
        <v>23.53</v>
      </c>
      <c r="J4958" s="1">
        <v>0</v>
      </c>
      <c r="K4958" s="1">
        <v>1</v>
      </c>
      <c r="L4958" s="1">
        <v>0</v>
      </c>
      <c r="M4958" s="1">
        <v>0</v>
      </c>
      <c r="N4958" s="1">
        <v>0</v>
      </c>
      <c r="O4958" s="1" t="s">
        <v>35</v>
      </c>
      <c r="P4958" s="1" t="s">
        <v>23</v>
      </c>
      <c r="Q4958" s="10">
        <f>I4958*Part2Out!C$72+'relay test.csv'!K4958*Part2Out!C$74+'relay test.csv'!L4958*Part2Out!C$75+'relay test.csv'!M4958*Part2Out!C$76</f>
        <v>0.85671699964868608</v>
      </c>
      <c r="R4958" s="11">
        <f t="shared" si="616"/>
        <v>2.3554151575739088</v>
      </c>
      <c r="S4958" s="12">
        <f t="shared" si="617"/>
        <v>0.70197428543446239</v>
      </c>
      <c r="T4958" s="11">
        <f t="shared" si="618"/>
        <v>1</v>
      </c>
      <c r="U4958" s="11">
        <f t="shared" si="619"/>
        <v>1</v>
      </c>
      <c r="W4958" s="1">
        <f t="shared" si="620"/>
        <v>1</v>
      </c>
      <c r="X4958" s="12">
        <f t="shared" si="621"/>
        <v>0.5</v>
      </c>
      <c r="Y4958" s="11">
        <f t="shared" si="622"/>
        <v>0</v>
      </c>
      <c r="Z4958" s="1">
        <f t="shared" si="623"/>
        <v>1</v>
      </c>
    </row>
    <row r="4959" spans="1:26" x14ac:dyDescent="0.2">
      <c r="A4959" s="1" t="s">
        <v>4982</v>
      </c>
      <c r="B4959" s="1">
        <v>1</v>
      </c>
      <c r="C4959" s="2">
        <v>41583</v>
      </c>
      <c r="D4959" s="2">
        <v>41583</v>
      </c>
      <c r="E4959" s="2">
        <v>41583</v>
      </c>
      <c r="F4959" s="1">
        <v>31</v>
      </c>
      <c r="G4959" s="1">
        <v>9.6774193549999996</v>
      </c>
      <c r="H4959" s="1">
        <v>0</v>
      </c>
      <c r="I4959" s="1">
        <v>40.020000000000003</v>
      </c>
      <c r="J4959" s="1">
        <v>0</v>
      </c>
      <c r="K4959" s="1">
        <v>1</v>
      </c>
      <c r="L4959" s="1">
        <v>1</v>
      </c>
      <c r="M4959" s="1">
        <v>0</v>
      </c>
      <c r="N4959" s="1">
        <v>0</v>
      </c>
      <c r="O4959" s="1" t="s">
        <v>22</v>
      </c>
      <c r="P4959" s="1" t="s">
        <v>27</v>
      </c>
      <c r="Q4959" s="10">
        <f>I4959*Part2Out!C$72+'relay test.csv'!K4959*Part2Out!C$74+'relay test.csv'!L4959*Part2Out!C$75+'relay test.csv'!M4959*Part2Out!C$76</f>
        <v>1.7578358420495039</v>
      </c>
      <c r="R4959" s="11">
        <f t="shared" si="616"/>
        <v>5.7998719634965958</v>
      </c>
      <c r="S4959" s="12">
        <f t="shared" si="617"/>
        <v>0.85293840746292737</v>
      </c>
      <c r="T4959" s="11">
        <f t="shared" si="618"/>
        <v>1</v>
      </c>
      <c r="U4959" s="11">
        <f t="shared" si="619"/>
        <v>1</v>
      </c>
      <c r="W4959" s="1">
        <f t="shared" si="620"/>
        <v>1</v>
      </c>
      <c r="X4959" s="12">
        <f t="shared" si="621"/>
        <v>0.5</v>
      </c>
      <c r="Y4959" s="11">
        <f t="shared" si="622"/>
        <v>0</v>
      </c>
      <c r="Z4959" s="1">
        <f t="shared" si="623"/>
        <v>1</v>
      </c>
    </row>
    <row r="4960" spans="1:26" x14ac:dyDescent="0.2">
      <c r="A4960" s="1" t="s">
        <v>4983</v>
      </c>
      <c r="B4960" s="1">
        <v>1</v>
      </c>
      <c r="C4960" s="2">
        <v>41542</v>
      </c>
      <c r="D4960" s="2">
        <v>41553</v>
      </c>
      <c r="E4960" s="2">
        <v>41553</v>
      </c>
      <c r="F4960" s="1">
        <v>23</v>
      </c>
      <c r="G4960" s="1">
        <v>0</v>
      </c>
      <c r="H4960" s="1">
        <v>0</v>
      </c>
      <c r="I4960" s="1">
        <v>55.97</v>
      </c>
      <c r="J4960" s="1">
        <v>0</v>
      </c>
      <c r="K4960" s="1">
        <v>1</v>
      </c>
      <c r="L4960" s="1">
        <v>0</v>
      </c>
      <c r="M4960" s="1">
        <v>0</v>
      </c>
      <c r="N4960" s="1">
        <v>0</v>
      </c>
      <c r="O4960" s="1" t="s">
        <v>31</v>
      </c>
      <c r="P4960" s="1" t="s">
        <v>27</v>
      </c>
      <c r="Q4960" s="10">
        <f>I4960*Part2Out!C$72+'relay test.csv'!K4960*Part2Out!C$74+'relay test.csv'!L4960*Part2Out!C$75+'relay test.csv'!M4960*Part2Out!C$76</f>
        <v>0.92240076664510884</v>
      </c>
      <c r="R4960" s="11">
        <f t="shared" si="616"/>
        <v>2.515321847771796</v>
      </c>
      <c r="S4960" s="12">
        <f t="shared" si="617"/>
        <v>0.71553102580526018</v>
      </c>
      <c r="T4960" s="11">
        <f t="shared" si="618"/>
        <v>1</v>
      </c>
      <c r="U4960" s="11">
        <f t="shared" si="619"/>
        <v>1</v>
      </c>
      <c r="W4960" s="1">
        <f t="shared" si="620"/>
        <v>1</v>
      </c>
      <c r="X4960" s="12">
        <f t="shared" si="621"/>
        <v>0.5</v>
      </c>
      <c r="Y4960" s="11">
        <f t="shared" si="622"/>
        <v>0</v>
      </c>
      <c r="Z4960" s="1">
        <f t="shared" si="623"/>
        <v>1</v>
      </c>
    </row>
    <row r="4961" spans="1:26" x14ac:dyDescent="0.2">
      <c r="A4961" s="1" t="s">
        <v>4984</v>
      </c>
      <c r="B4961" s="1">
        <v>1</v>
      </c>
      <c r="C4961" s="2">
        <v>41583</v>
      </c>
      <c r="D4961" s="2">
        <v>41583</v>
      </c>
      <c r="E4961" s="2">
        <v>41583</v>
      </c>
      <c r="F4961" s="1">
        <v>28</v>
      </c>
      <c r="G4961" s="1">
        <v>0</v>
      </c>
      <c r="H4961" s="1">
        <v>0</v>
      </c>
      <c r="I4961" s="1">
        <v>51.38</v>
      </c>
      <c r="J4961" s="1">
        <v>0</v>
      </c>
      <c r="K4961" s="1">
        <v>1</v>
      </c>
      <c r="L4961" s="1">
        <v>0</v>
      </c>
      <c r="M4961" s="1">
        <v>0</v>
      </c>
      <c r="N4961" s="1">
        <v>0</v>
      </c>
      <c r="O4961" s="1" t="s">
        <v>29</v>
      </c>
      <c r="P4961" s="1" t="s">
        <v>23</v>
      </c>
      <c r="Q4961" s="10">
        <f>I4961*Part2Out!C$72+'relay test.csv'!K4961*Part2Out!C$74+'relay test.csv'!L4961*Part2Out!C$75+'relay test.csv'!M4961*Part2Out!C$76</f>
        <v>0.91310704005714405</v>
      </c>
      <c r="R4961" s="11">
        <f t="shared" si="616"/>
        <v>2.4920534268894987</v>
      </c>
      <c r="S4961" s="12">
        <f t="shared" si="617"/>
        <v>0.71363553824812553</v>
      </c>
      <c r="T4961" s="11">
        <f t="shared" si="618"/>
        <v>1</v>
      </c>
      <c r="U4961" s="11">
        <f t="shared" si="619"/>
        <v>1</v>
      </c>
      <c r="W4961" s="1">
        <f t="shared" si="620"/>
        <v>1</v>
      </c>
      <c r="X4961" s="12">
        <f t="shared" si="621"/>
        <v>0.5</v>
      </c>
      <c r="Y4961" s="11">
        <f t="shared" si="622"/>
        <v>0</v>
      </c>
      <c r="Z4961" s="1">
        <f t="shared" si="623"/>
        <v>1</v>
      </c>
    </row>
    <row r="4962" spans="1:26" x14ac:dyDescent="0.2">
      <c r="A4962" s="1" t="s">
        <v>4985</v>
      </c>
      <c r="B4962" s="1">
        <v>1</v>
      </c>
      <c r="C4962" s="2">
        <v>41583</v>
      </c>
      <c r="D4962" s="2">
        <v>41583</v>
      </c>
      <c r="E4962" s="2">
        <v>41583</v>
      </c>
      <c r="F4962" s="1">
        <v>31</v>
      </c>
      <c r="G4962" s="1">
        <v>22.58064516</v>
      </c>
      <c r="H4962" s="1">
        <v>3.225806452</v>
      </c>
      <c r="I4962" s="1">
        <v>40.020000000000003</v>
      </c>
      <c r="J4962" s="1">
        <v>0</v>
      </c>
      <c r="K4962" s="1">
        <v>1</v>
      </c>
      <c r="L4962" s="1">
        <v>0</v>
      </c>
      <c r="M4962" s="1">
        <v>0</v>
      </c>
      <c r="N4962" s="1">
        <v>0</v>
      </c>
      <c r="O4962" s="1" t="s">
        <v>35</v>
      </c>
      <c r="P4962" s="1" t="s">
        <v>27</v>
      </c>
      <c r="Q4962" s="10">
        <f>I4962*Part2Out!C$72+'relay test.csv'!K4962*Part2Out!C$74+'relay test.csv'!L4962*Part2Out!C$75+'relay test.csv'!M4962*Part2Out!C$76</f>
        <v>0.89010557294618953</v>
      </c>
      <c r="R4962" s="11">
        <f t="shared" si="616"/>
        <v>2.4353867486725398</v>
      </c>
      <c r="S4962" s="12">
        <f t="shared" si="617"/>
        <v>0.70891195863568846</v>
      </c>
      <c r="T4962" s="11">
        <f t="shared" si="618"/>
        <v>1</v>
      </c>
      <c r="U4962" s="11">
        <f t="shared" si="619"/>
        <v>1</v>
      </c>
      <c r="W4962" s="1">
        <f t="shared" si="620"/>
        <v>1</v>
      </c>
      <c r="X4962" s="12">
        <f t="shared" si="621"/>
        <v>0.5</v>
      </c>
      <c r="Y4962" s="11">
        <f t="shared" si="622"/>
        <v>0</v>
      </c>
      <c r="Z4962" s="1">
        <f t="shared" si="623"/>
        <v>1</v>
      </c>
    </row>
    <row r="4963" spans="1:26" x14ac:dyDescent="0.2">
      <c r="A4963" s="1" t="s">
        <v>4986</v>
      </c>
      <c r="B4963" s="1">
        <v>1</v>
      </c>
      <c r="C4963" s="2">
        <v>41583</v>
      </c>
      <c r="D4963" s="2">
        <v>41586</v>
      </c>
      <c r="E4963" s="2">
        <v>41586</v>
      </c>
      <c r="F4963" s="1">
        <v>33</v>
      </c>
      <c r="G4963" s="1">
        <v>15.15151515</v>
      </c>
      <c r="H4963" s="1">
        <v>6.0606060609999997</v>
      </c>
      <c r="I4963" s="1">
        <v>33.47</v>
      </c>
      <c r="J4963" s="1">
        <v>0</v>
      </c>
      <c r="K4963" s="1">
        <v>1</v>
      </c>
      <c r="L4963" s="1">
        <v>0</v>
      </c>
      <c r="M4963" s="1">
        <v>0</v>
      </c>
      <c r="N4963" s="1">
        <v>0</v>
      </c>
      <c r="O4963" s="1" t="s">
        <v>31</v>
      </c>
      <c r="P4963" s="1" t="s">
        <v>62</v>
      </c>
      <c r="Q4963" s="10">
        <f>I4963*Part2Out!C$72+'relay test.csv'!K4963*Part2Out!C$74+'relay test.csv'!L4963*Part2Out!C$75+'relay test.csv'!M4963*Part2Out!C$76</f>
        <v>0.87684328337077122</v>
      </c>
      <c r="R4963" s="11">
        <f t="shared" si="616"/>
        <v>2.4033011787317653</v>
      </c>
      <c r="S4963" s="12">
        <f t="shared" si="617"/>
        <v>0.70616764503556273</v>
      </c>
      <c r="T4963" s="11">
        <f t="shared" si="618"/>
        <v>1</v>
      </c>
      <c r="U4963" s="11">
        <f t="shared" si="619"/>
        <v>1</v>
      </c>
      <c r="W4963" s="1">
        <f t="shared" si="620"/>
        <v>1</v>
      </c>
      <c r="X4963" s="12">
        <f t="shared" si="621"/>
        <v>0.5</v>
      </c>
      <c r="Y4963" s="11">
        <f t="shared" si="622"/>
        <v>0</v>
      </c>
      <c r="Z4963" s="1">
        <f t="shared" si="623"/>
        <v>1</v>
      </c>
    </row>
    <row r="4964" spans="1:26" x14ac:dyDescent="0.2">
      <c r="A4964" s="1" t="s">
        <v>4987</v>
      </c>
      <c r="B4964" s="1">
        <v>1</v>
      </c>
      <c r="C4964" s="2">
        <v>41583</v>
      </c>
      <c r="D4964" s="2">
        <v>41583</v>
      </c>
      <c r="E4964" s="2">
        <v>41583</v>
      </c>
      <c r="F4964" s="1">
        <v>33</v>
      </c>
      <c r="G4964" s="1">
        <v>6.0606060609999997</v>
      </c>
      <c r="H4964" s="1">
        <v>3.0303030299999998</v>
      </c>
      <c r="I4964" s="1">
        <v>88.46</v>
      </c>
      <c r="J4964" s="1">
        <v>0</v>
      </c>
      <c r="K4964" s="1">
        <v>1</v>
      </c>
      <c r="L4964" s="1">
        <v>0</v>
      </c>
      <c r="M4964" s="1">
        <v>0</v>
      </c>
      <c r="N4964" s="1">
        <v>0</v>
      </c>
      <c r="O4964" s="1" t="s">
        <v>31</v>
      </c>
      <c r="P4964" s="1" t="s">
        <v>166</v>
      </c>
      <c r="Q4964" s="10">
        <f>I4964*Part2Out!C$72+'relay test.csv'!K4964*Part2Out!C$74+'relay test.csv'!L4964*Part2Out!C$75+'relay test.csv'!M4964*Part2Out!C$76</f>
        <v>0.98818577249325246</v>
      </c>
      <c r="R4964" s="11">
        <f t="shared" si="616"/>
        <v>2.6863563870586624</v>
      </c>
      <c r="S4964" s="12">
        <f t="shared" si="617"/>
        <v>0.72872942954983844</v>
      </c>
      <c r="T4964" s="11">
        <f t="shared" si="618"/>
        <v>1</v>
      </c>
      <c r="U4964" s="11">
        <f t="shared" si="619"/>
        <v>1</v>
      </c>
      <c r="W4964" s="1">
        <f t="shared" si="620"/>
        <v>1</v>
      </c>
      <c r="X4964" s="12">
        <f t="shared" si="621"/>
        <v>0.5</v>
      </c>
      <c r="Y4964" s="11">
        <f t="shared" si="622"/>
        <v>0</v>
      </c>
      <c r="Z4964" s="1">
        <f t="shared" si="623"/>
        <v>1</v>
      </c>
    </row>
    <row r="4965" spans="1:26" x14ac:dyDescent="0.2">
      <c r="A4965" s="1" t="s">
        <v>4988</v>
      </c>
      <c r="B4965" s="1">
        <v>1</v>
      </c>
      <c r="C4965" s="2">
        <v>41583</v>
      </c>
      <c r="D4965" s="2">
        <v>41585</v>
      </c>
      <c r="E4965" s="2">
        <v>41585</v>
      </c>
      <c r="F4965" s="1">
        <v>29</v>
      </c>
      <c r="G4965" s="1">
        <v>24.137931030000001</v>
      </c>
      <c r="H4965" s="1">
        <v>3.448275862</v>
      </c>
      <c r="I4965" s="1">
        <v>30.73</v>
      </c>
      <c r="J4965" s="1">
        <v>0</v>
      </c>
      <c r="K4965" s="1">
        <v>1</v>
      </c>
      <c r="L4965" s="1">
        <v>0</v>
      </c>
      <c r="M4965" s="1">
        <v>0</v>
      </c>
      <c r="N4965" s="1">
        <v>0</v>
      </c>
      <c r="O4965" s="1" t="s">
        <v>22</v>
      </c>
      <c r="P4965" s="1" t="s">
        <v>62</v>
      </c>
      <c r="Q4965" s="10">
        <f>I4965*Part2Out!C$72+'relay test.csv'!K4965*Part2Out!C$74+'relay test.csv'!L4965*Part2Out!C$75+'relay test.csv'!M4965*Part2Out!C$76</f>
        <v>0.87129539429647407</v>
      </c>
      <c r="R4965" s="11">
        <f t="shared" si="616"/>
        <v>2.3900048477687172</v>
      </c>
      <c r="S4965" s="12">
        <f t="shared" si="617"/>
        <v>0.70501517109682177</v>
      </c>
      <c r="T4965" s="11">
        <f t="shared" si="618"/>
        <v>1</v>
      </c>
      <c r="U4965" s="11">
        <f t="shared" si="619"/>
        <v>1</v>
      </c>
      <c r="W4965" s="1">
        <f t="shared" si="620"/>
        <v>1</v>
      </c>
      <c r="X4965" s="12">
        <f t="shared" si="621"/>
        <v>0.5</v>
      </c>
      <c r="Y4965" s="11">
        <f t="shared" si="622"/>
        <v>0</v>
      </c>
      <c r="Z4965" s="1">
        <f t="shared" si="623"/>
        <v>1</v>
      </c>
    </row>
    <row r="4966" spans="1:26" x14ac:dyDescent="0.2">
      <c r="A4966" s="1" t="s">
        <v>4989</v>
      </c>
      <c r="B4966" s="1">
        <v>1</v>
      </c>
      <c r="C4966" s="2">
        <v>41578</v>
      </c>
      <c r="D4966" s="2">
        <v>41593</v>
      </c>
      <c r="E4966" s="2">
        <v>41644</v>
      </c>
      <c r="F4966" s="1">
        <v>49</v>
      </c>
      <c r="G4966" s="1">
        <v>38.775510199999999</v>
      </c>
      <c r="H4966" s="1">
        <v>12.244897959999999</v>
      </c>
      <c r="I4966" s="1">
        <v>121.48</v>
      </c>
      <c r="J4966" s="1">
        <v>7.8431372549019607E-2</v>
      </c>
      <c r="K4966" s="1">
        <v>1</v>
      </c>
      <c r="L4966" s="1">
        <v>0</v>
      </c>
      <c r="M4966" s="1">
        <v>0</v>
      </c>
      <c r="N4966" s="1">
        <v>0</v>
      </c>
      <c r="O4966" s="1" t="s">
        <v>25</v>
      </c>
      <c r="P4966" s="1" t="s">
        <v>27</v>
      </c>
      <c r="Q4966" s="10">
        <f>I4966*Part2Out!C$72+'relay test.csv'!K4966*Part2Out!C$74+'relay test.csv'!L4966*Part2Out!C$75+'relay test.csv'!M4966*Part2Out!C$76</f>
        <v>1.0550439101696361</v>
      </c>
      <c r="R4966" s="11">
        <f t="shared" si="616"/>
        <v>2.8721012655863172</v>
      </c>
      <c r="S4966" s="12">
        <f t="shared" si="617"/>
        <v>0.74174229148199222</v>
      </c>
      <c r="T4966" s="11">
        <f t="shared" si="618"/>
        <v>1</v>
      </c>
      <c r="U4966" s="11">
        <f t="shared" si="619"/>
        <v>1</v>
      </c>
      <c r="W4966" s="1">
        <f t="shared" si="620"/>
        <v>1</v>
      </c>
      <c r="X4966" s="12">
        <f t="shared" si="621"/>
        <v>0.5</v>
      </c>
      <c r="Y4966" s="11">
        <f t="shared" si="622"/>
        <v>0</v>
      </c>
      <c r="Z4966" s="1">
        <f t="shared" si="623"/>
        <v>1</v>
      </c>
    </row>
    <row r="4967" spans="1:26" x14ac:dyDescent="0.2">
      <c r="A4967" s="1" t="s">
        <v>4990</v>
      </c>
      <c r="B4967" s="1">
        <v>1</v>
      </c>
      <c r="C4967" s="2">
        <v>41583</v>
      </c>
      <c r="D4967" s="2">
        <v>41583</v>
      </c>
      <c r="E4967" s="2">
        <v>41630</v>
      </c>
      <c r="F4967" s="1">
        <v>26</v>
      </c>
      <c r="G4967" s="1">
        <v>76.92307692</v>
      </c>
      <c r="H4967" s="1">
        <v>34.61538462</v>
      </c>
      <c r="I4967" s="1">
        <v>84.81</v>
      </c>
      <c r="J4967" s="1">
        <v>0.14893617021276601</v>
      </c>
      <c r="K4967" s="1">
        <v>1</v>
      </c>
      <c r="L4967" s="1">
        <v>0</v>
      </c>
      <c r="M4967" s="1">
        <v>0</v>
      </c>
      <c r="N4967" s="1">
        <v>0</v>
      </c>
      <c r="O4967" s="1" t="s">
        <v>25</v>
      </c>
      <c r="P4967" s="1" t="s">
        <v>62</v>
      </c>
      <c r="Q4967" s="10">
        <f>I4967*Part2Out!C$72+'relay test.csv'!K4967*Part2Out!C$74+'relay test.csv'!L4967*Part2Out!C$75+'relay test.csv'!M4967*Part2Out!C$76</f>
        <v>0.98079533631763771</v>
      </c>
      <c r="R4967" s="11">
        <f t="shared" si="616"/>
        <v>2.6665762236828696</v>
      </c>
      <c r="S4967" s="12">
        <f t="shared" si="617"/>
        <v>0.72726599994270502</v>
      </c>
      <c r="T4967" s="11">
        <f t="shared" si="618"/>
        <v>1</v>
      </c>
      <c r="U4967" s="11">
        <f t="shared" si="619"/>
        <v>1</v>
      </c>
      <c r="W4967" s="1">
        <f t="shared" si="620"/>
        <v>1</v>
      </c>
      <c r="X4967" s="12">
        <f t="shared" si="621"/>
        <v>0.5</v>
      </c>
      <c r="Y4967" s="11">
        <f t="shared" si="622"/>
        <v>0</v>
      </c>
      <c r="Z4967" s="1">
        <f t="shared" si="623"/>
        <v>1</v>
      </c>
    </row>
    <row r="4968" spans="1:26" x14ac:dyDescent="0.2">
      <c r="A4968" s="1" t="s">
        <v>4991</v>
      </c>
      <c r="B4968" s="1">
        <v>1</v>
      </c>
      <c r="C4968" s="2">
        <v>41583</v>
      </c>
      <c r="D4968" s="2">
        <v>41585</v>
      </c>
      <c r="E4968" s="2">
        <v>41585</v>
      </c>
      <c r="F4968" s="1">
        <v>31</v>
      </c>
      <c r="G4968" s="1">
        <v>6.451612903</v>
      </c>
      <c r="H4968" s="1">
        <v>3.225806452</v>
      </c>
      <c r="I4968" s="1">
        <v>55.85</v>
      </c>
      <c r="J4968" s="1">
        <v>0</v>
      </c>
      <c r="K4968" s="1">
        <v>1</v>
      </c>
      <c r="L4968" s="1">
        <v>0</v>
      </c>
      <c r="M4968" s="1">
        <v>0</v>
      </c>
      <c r="N4968" s="1">
        <v>0</v>
      </c>
      <c r="O4968" s="1" t="s">
        <v>35</v>
      </c>
      <c r="P4968" s="1" t="s">
        <v>62</v>
      </c>
      <c r="Q4968" s="10">
        <f>I4968*Part2Out!C$72+'relay test.csv'!K4968*Part2Out!C$74+'relay test.csv'!L4968*Part2Out!C$75+'relay test.csv'!M4968*Part2Out!C$76</f>
        <v>0.92215779340097914</v>
      </c>
      <c r="R4968" s="11">
        <f t="shared" si="616"/>
        <v>2.5147107661036663</v>
      </c>
      <c r="S4968" s="12">
        <f t="shared" si="617"/>
        <v>0.71548156689189568</v>
      </c>
      <c r="T4968" s="11">
        <f t="shared" si="618"/>
        <v>1</v>
      </c>
      <c r="U4968" s="11">
        <f t="shared" si="619"/>
        <v>1</v>
      </c>
      <c r="W4968" s="1">
        <f t="shared" si="620"/>
        <v>1</v>
      </c>
      <c r="X4968" s="12">
        <f t="shared" si="621"/>
        <v>0.5</v>
      </c>
      <c r="Y4968" s="11">
        <f t="shared" si="622"/>
        <v>0</v>
      </c>
      <c r="Z4968" s="1">
        <f t="shared" si="623"/>
        <v>1</v>
      </c>
    </row>
    <row r="4969" spans="1:26" x14ac:dyDescent="0.2">
      <c r="A4969" s="1" t="s">
        <v>4992</v>
      </c>
      <c r="B4969" s="1">
        <v>1</v>
      </c>
      <c r="C4969" s="2">
        <v>41583</v>
      </c>
      <c r="D4969" s="2">
        <v>41585</v>
      </c>
      <c r="E4969" s="2">
        <v>41585</v>
      </c>
      <c r="F4969" s="1">
        <v>27</v>
      </c>
      <c r="G4969" s="1">
        <v>40.74074074</v>
      </c>
      <c r="H4969" s="1">
        <v>29.62962963</v>
      </c>
      <c r="I4969" s="1">
        <v>87.6</v>
      </c>
      <c r="J4969" s="1">
        <v>0</v>
      </c>
      <c r="K4969" s="1">
        <v>1</v>
      </c>
      <c r="L4969" s="1">
        <v>1</v>
      </c>
      <c r="M4969" s="1">
        <v>0</v>
      </c>
      <c r="N4969" s="1">
        <v>0</v>
      </c>
      <c r="O4969" s="1" t="s">
        <v>22</v>
      </c>
      <c r="P4969" s="1" t="s">
        <v>27</v>
      </c>
      <c r="Q4969" s="10">
        <f>I4969*Part2Out!C$72+'relay test.csv'!K4969*Part2Out!C$74+'relay test.csv'!L4969*Part2Out!C$75+'relay test.csv'!M4969*Part2Out!C$76</f>
        <v>1.85417473334697</v>
      </c>
      <c r="R4969" s="11">
        <f t="shared" si="616"/>
        <v>6.3864255711809426</v>
      </c>
      <c r="S4969" s="12">
        <f t="shared" si="617"/>
        <v>0.86461651980876597</v>
      </c>
      <c r="T4969" s="11">
        <f t="shared" si="618"/>
        <v>1</v>
      </c>
      <c r="U4969" s="11">
        <f t="shared" si="619"/>
        <v>1</v>
      </c>
      <c r="W4969" s="1">
        <f t="shared" si="620"/>
        <v>1</v>
      </c>
      <c r="X4969" s="12">
        <f t="shared" si="621"/>
        <v>0.5</v>
      </c>
      <c r="Y4969" s="11">
        <f t="shared" si="622"/>
        <v>0</v>
      </c>
      <c r="Z4969" s="1">
        <f t="shared" si="623"/>
        <v>1</v>
      </c>
    </row>
    <row r="4970" spans="1:26" x14ac:dyDescent="0.2">
      <c r="A4970" s="1" t="s">
        <v>4993</v>
      </c>
      <c r="B4970" s="1">
        <v>1</v>
      </c>
      <c r="C4970" s="2">
        <v>41583</v>
      </c>
      <c r="D4970" s="2">
        <v>41585</v>
      </c>
      <c r="E4970" s="2">
        <v>41651</v>
      </c>
      <c r="F4970" s="1">
        <v>24</v>
      </c>
      <c r="G4970" s="1">
        <v>62.5</v>
      </c>
      <c r="H4970" s="1">
        <v>20.833333329999999</v>
      </c>
      <c r="I4970" s="1">
        <v>47.6</v>
      </c>
      <c r="J4970" s="1">
        <v>4.5454545454545497E-2</v>
      </c>
      <c r="K4970" s="1">
        <v>1</v>
      </c>
      <c r="L4970" s="1">
        <v>0</v>
      </c>
      <c r="M4970" s="1">
        <v>0</v>
      </c>
      <c r="N4970" s="1">
        <v>0</v>
      </c>
      <c r="O4970" s="1" t="s">
        <v>29</v>
      </c>
      <c r="P4970" s="1" t="s">
        <v>62</v>
      </c>
      <c r="Q4970" s="10">
        <f>I4970*Part2Out!C$72+'relay test.csv'!K4970*Part2Out!C$74+'relay test.csv'!L4970*Part2Out!C$75+'relay test.csv'!M4970*Part2Out!C$76</f>
        <v>0.90545338286705523</v>
      </c>
      <c r="R4970" s="11">
        <f t="shared" si="616"/>
        <v>2.4730529087385618</v>
      </c>
      <c r="S4970" s="12">
        <f t="shared" si="617"/>
        <v>0.71206888398276447</v>
      </c>
      <c r="T4970" s="11">
        <f t="shared" si="618"/>
        <v>1</v>
      </c>
      <c r="U4970" s="11">
        <f t="shared" si="619"/>
        <v>1</v>
      </c>
      <c r="W4970" s="1">
        <f t="shared" si="620"/>
        <v>1</v>
      </c>
      <c r="X4970" s="12">
        <f t="shared" si="621"/>
        <v>0.5</v>
      </c>
      <c r="Y4970" s="11">
        <f t="shared" si="622"/>
        <v>0</v>
      </c>
      <c r="Z4970" s="1">
        <f t="shared" si="623"/>
        <v>1</v>
      </c>
    </row>
    <row r="4971" spans="1:26" x14ac:dyDescent="0.2">
      <c r="A4971" s="1" t="s">
        <v>4994</v>
      </c>
      <c r="B4971" s="1">
        <v>1</v>
      </c>
      <c r="C4971" s="2">
        <v>41583</v>
      </c>
      <c r="D4971" s="2">
        <v>41583</v>
      </c>
      <c r="E4971" s="2">
        <v>41583</v>
      </c>
      <c r="F4971" s="1">
        <v>30</v>
      </c>
      <c r="G4971" s="1">
        <v>26.666666670000001</v>
      </c>
      <c r="H4971" s="1">
        <v>6.6666666670000003</v>
      </c>
      <c r="I4971" s="1">
        <v>40.200000000000003</v>
      </c>
      <c r="J4971" s="1">
        <v>0</v>
      </c>
      <c r="K4971" s="1">
        <v>1</v>
      </c>
      <c r="L4971" s="1">
        <v>0</v>
      </c>
      <c r="M4971" s="1">
        <v>0</v>
      </c>
      <c r="N4971" s="1">
        <v>0</v>
      </c>
      <c r="O4971" s="1" t="s">
        <v>25</v>
      </c>
      <c r="P4971" s="1" t="s">
        <v>27</v>
      </c>
      <c r="Q4971" s="10">
        <f>I4971*Part2Out!C$72+'relay test.csv'!K4971*Part2Out!C$74+'relay test.csv'!L4971*Part2Out!C$75+'relay test.csv'!M4971*Part2Out!C$76</f>
        <v>0.89047003281238424</v>
      </c>
      <c r="R4971" s="11">
        <f t="shared" si="616"/>
        <v>2.436274511168167</v>
      </c>
      <c r="S4971" s="12">
        <f t="shared" si="617"/>
        <v>0.708987161313824</v>
      </c>
      <c r="T4971" s="11">
        <f t="shared" si="618"/>
        <v>1</v>
      </c>
      <c r="U4971" s="11">
        <f t="shared" si="619"/>
        <v>1</v>
      </c>
      <c r="W4971" s="1">
        <f t="shared" si="620"/>
        <v>1</v>
      </c>
      <c r="X4971" s="12">
        <f t="shared" si="621"/>
        <v>0.5</v>
      </c>
      <c r="Y4971" s="11">
        <f t="shared" si="622"/>
        <v>0</v>
      </c>
      <c r="Z4971" s="1">
        <f t="shared" si="623"/>
        <v>1</v>
      </c>
    </row>
    <row r="4972" spans="1:26" x14ac:dyDescent="0.2">
      <c r="A4972" s="1" t="s">
        <v>4995</v>
      </c>
      <c r="B4972" s="1">
        <v>1</v>
      </c>
      <c r="C4972" s="2">
        <v>41578</v>
      </c>
      <c r="D4972" s="2">
        <v>41584</v>
      </c>
      <c r="E4972" s="2">
        <v>41584</v>
      </c>
      <c r="F4972" s="1">
        <v>29</v>
      </c>
      <c r="G4972" s="1">
        <v>20.689655170000002</v>
      </c>
      <c r="H4972" s="1">
        <v>3.448275862</v>
      </c>
      <c r="I4972" s="1">
        <v>91.32</v>
      </c>
      <c r="J4972" s="1">
        <v>0</v>
      </c>
      <c r="K4972" s="1">
        <v>1</v>
      </c>
      <c r="L4972" s="1">
        <v>0</v>
      </c>
      <c r="M4972" s="1">
        <v>0</v>
      </c>
      <c r="N4972" s="1">
        <v>0</v>
      </c>
      <c r="O4972" s="1" t="s">
        <v>22</v>
      </c>
      <c r="P4972" s="1" t="s">
        <v>62</v>
      </c>
      <c r="Q4972" s="10">
        <f>I4972*Part2Out!C$72+'relay test.csv'!K4972*Part2Out!C$74+'relay test.csv'!L4972*Part2Out!C$75+'relay test.csv'!M4972*Part2Out!C$76</f>
        <v>0.99397663481167942</v>
      </c>
      <c r="R4972" s="11">
        <f t="shared" si="616"/>
        <v>2.7019578363584396</v>
      </c>
      <c r="S4972" s="12">
        <f t="shared" si="617"/>
        <v>0.72987266624741332</v>
      </c>
      <c r="T4972" s="11">
        <f t="shared" si="618"/>
        <v>1</v>
      </c>
      <c r="U4972" s="11">
        <f t="shared" si="619"/>
        <v>1</v>
      </c>
      <c r="W4972" s="1">
        <f t="shared" si="620"/>
        <v>1</v>
      </c>
      <c r="X4972" s="12">
        <f t="shared" si="621"/>
        <v>0.5</v>
      </c>
      <c r="Y4972" s="11">
        <f t="shared" si="622"/>
        <v>0</v>
      </c>
      <c r="Z4972" s="1">
        <f t="shared" si="623"/>
        <v>1</v>
      </c>
    </row>
    <row r="4973" spans="1:26" x14ac:dyDescent="0.2">
      <c r="A4973" s="1" t="s">
        <v>4996</v>
      </c>
      <c r="B4973" s="1">
        <v>1</v>
      </c>
      <c r="C4973" s="2">
        <v>41583</v>
      </c>
      <c r="D4973" s="2">
        <v>41583</v>
      </c>
      <c r="E4973" s="2">
        <v>41583</v>
      </c>
      <c r="F4973" s="1">
        <v>29</v>
      </c>
      <c r="G4973" s="1">
        <v>82.758620690000001</v>
      </c>
      <c r="H4973" s="1">
        <v>17.241379309999999</v>
      </c>
      <c r="I4973" s="1">
        <v>67.94</v>
      </c>
      <c r="J4973" s="1">
        <v>0</v>
      </c>
      <c r="K4973" s="1">
        <v>1</v>
      </c>
      <c r="L4973" s="1">
        <v>0</v>
      </c>
      <c r="M4973" s="1">
        <v>0</v>
      </c>
      <c r="N4973" s="1">
        <v>0</v>
      </c>
      <c r="O4973" s="1" t="s">
        <v>29</v>
      </c>
      <c r="P4973" s="1" t="s">
        <v>62</v>
      </c>
      <c r="Q4973" s="10">
        <f>I4973*Part2Out!C$72+'relay test.csv'!K4973*Part2Out!C$74+'relay test.csv'!L4973*Part2Out!C$75+'relay test.csv'!M4973*Part2Out!C$76</f>
        <v>0.94663734774705655</v>
      </c>
      <c r="R4973" s="11">
        <f t="shared" si="616"/>
        <v>2.5770294193979137</v>
      </c>
      <c r="S4973" s="12">
        <f t="shared" si="617"/>
        <v>0.72043841893581062</v>
      </c>
      <c r="T4973" s="11">
        <f t="shared" si="618"/>
        <v>1</v>
      </c>
      <c r="U4973" s="11">
        <f t="shared" si="619"/>
        <v>1</v>
      </c>
      <c r="W4973" s="1">
        <f t="shared" si="620"/>
        <v>1</v>
      </c>
      <c r="X4973" s="12">
        <f t="shared" si="621"/>
        <v>0.5</v>
      </c>
      <c r="Y4973" s="11">
        <f t="shared" si="622"/>
        <v>0</v>
      </c>
      <c r="Z4973" s="1">
        <f t="shared" si="623"/>
        <v>1</v>
      </c>
    </row>
    <row r="4974" spans="1:26" x14ac:dyDescent="0.2">
      <c r="A4974" s="1" t="s">
        <v>4997</v>
      </c>
      <c r="B4974" s="1">
        <v>1</v>
      </c>
      <c r="C4974" s="2">
        <v>41583</v>
      </c>
      <c r="D4974" s="2">
        <v>41583</v>
      </c>
      <c r="E4974" s="2">
        <v>41583</v>
      </c>
      <c r="F4974" s="1">
        <v>28</v>
      </c>
      <c r="G4974" s="1">
        <v>10.71428571</v>
      </c>
      <c r="H4974" s="1">
        <v>0</v>
      </c>
      <c r="I4974" s="1">
        <v>40.020000000000003</v>
      </c>
      <c r="J4974" s="1">
        <v>0</v>
      </c>
      <c r="K4974" s="1">
        <v>1</v>
      </c>
      <c r="L4974" s="1">
        <v>0</v>
      </c>
      <c r="M4974" s="1">
        <v>0</v>
      </c>
      <c r="N4974" s="1">
        <v>0</v>
      </c>
      <c r="O4974" s="1" t="s">
        <v>31</v>
      </c>
      <c r="P4974" s="1" t="s">
        <v>23</v>
      </c>
      <c r="Q4974" s="10">
        <f>I4974*Part2Out!C$72+'relay test.csv'!K4974*Part2Out!C$74+'relay test.csv'!L4974*Part2Out!C$75+'relay test.csv'!M4974*Part2Out!C$76</f>
        <v>0.89010557294618953</v>
      </c>
      <c r="R4974" s="11">
        <f t="shared" si="616"/>
        <v>2.4353867486725398</v>
      </c>
      <c r="S4974" s="12">
        <f t="shared" si="617"/>
        <v>0.70891195863568846</v>
      </c>
      <c r="T4974" s="11">
        <f t="shared" si="618"/>
        <v>1</v>
      </c>
      <c r="U4974" s="11">
        <f t="shared" si="619"/>
        <v>1</v>
      </c>
      <c r="W4974" s="1">
        <f t="shared" si="620"/>
        <v>1</v>
      </c>
      <c r="X4974" s="12">
        <f t="shared" si="621"/>
        <v>0.5</v>
      </c>
      <c r="Y4974" s="11">
        <f t="shared" si="622"/>
        <v>0</v>
      </c>
      <c r="Z4974" s="1">
        <f t="shared" si="623"/>
        <v>1</v>
      </c>
    </row>
    <row r="4975" spans="1:26" x14ac:dyDescent="0.2">
      <c r="A4975" s="1" t="s">
        <v>4998</v>
      </c>
      <c r="B4975" s="1">
        <v>1</v>
      </c>
      <c r="C4975" s="2">
        <v>41583</v>
      </c>
      <c r="D4975" s="2">
        <v>41583</v>
      </c>
      <c r="E4975" s="2">
        <v>41599</v>
      </c>
      <c r="F4975" s="1">
        <v>29</v>
      </c>
      <c r="G4975" s="1">
        <v>62.068965519999999</v>
      </c>
      <c r="H4975" s="1">
        <v>0</v>
      </c>
      <c r="I4975" s="1">
        <v>60.5</v>
      </c>
      <c r="J4975" s="1">
        <v>0.125</v>
      </c>
      <c r="K4975" s="1">
        <v>1</v>
      </c>
      <c r="L4975" s="1">
        <v>0</v>
      </c>
      <c r="M4975" s="1">
        <v>1</v>
      </c>
      <c r="N4975" s="1">
        <v>0</v>
      </c>
      <c r="O4975" s="1" t="s">
        <v>161</v>
      </c>
      <c r="P4975" s="1" t="s">
        <v>62</v>
      </c>
      <c r="Q4975" s="10">
        <f>I4975*Part2Out!C$72+'relay test.csv'!K4975*Part2Out!C$74+'relay test.csv'!L4975*Part2Out!C$75+'relay test.csv'!M4975*Part2Out!C$76</f>
        <v>1.7828503345851643</v>
      </c>
      <c r="R4975" s="11">
        <f t="shared" si="616"/>
        <v>5.9467826046132206</v>
      </c>
      <c r="S4975" s="12">
        <f t="shared" si="617"/>
        <v>0.85604846777040067</v>
      </c>
      <c r="T4975" s="11">
        <f t="shared" si="618"/>
        <v>1</v>
      </c>
      <c r="U4975" s="11">
        <f t="shared" si="619"/>
        <v>1</v>
      </c>
      <c r="W4975" s="1">
        <f t="shared" si="620"/>
        <v>1</v>
      </c>
      <c r="X4975" s="12">
        <f t="shared" si="621"/>
        <v>0.5</v>
      </c>
      <c r="Y4975" s="11">
        <f t="shared" si="622"/>
        <v>0</v>
      </c>
      <c r="Z4975" s="1">
        <f t="shared" si="623"/>
        <v>1</v>
      </c>
    </row>
    <row r="4976" spans="1:26" x14ac:dyDescent="0.2">
      <c r="A4976" s="1" t="s">
        <v>4999</v>
      </c>
      <c r="B4976" s="1">
        <v>1</v>
      </c>
      <c r="C4976" s="2">
        <v>41583</v>
      </c>
      <c r="D4976" s="2">
        <v>41583</v>
      </c>
      <c r="E4976" s="2">
        <v>41583</v>
      </c>
      <c r="F4976" s="1">
        <v>24</v>
      </c>
      <c r="G4976" s="1">
        <v>66.666666669999998</v>
      </c>
      <c r="H4976" s="1">
        <v>4.1666666670000003</v>
      </c>
      <c r="I4976" s="1">
        <v>39.97</v>
      </c>
      <c r="J4976" s="1">
        <v>0</v>
      </c>
      <c r="K4976" s="1">
        <v>1</v>
      </c>
      <c r="L4976" s="1">
        <v>0</v>
      </c>
      <c r="M4976" s="1">
        <v>0</v>
      </c>
      <c r="N4976" s="1">
        <v>0</v>
      </c>
      <c r="O4976" s="1" t="s">
        <v>25</v>
      </c>
      <c r="P4976" s="1" t="s">
        <v>23</v>
      </c>
      <c r="Q4976" s="10">
        <f>I4976*Part2Out!C$72+'relay test.csv'!K4976*Part2Out!C$74+'relay test.csv'!L4976*Part2Out!C$75+'relay test.csv'!M4976*Part2Out!C$76</f>
        <v>0.89000433409446877</v>
      </c>
      <c r="R4976" s="11">
        <f t="shared" si="616"/>
        <v>2.4351402053946982</v>
      </c>
      <c r="S4976" s="12">
        <f t="shared" si="617"/>
        <v>0.70889106697026361</v>
      </c>
      <c r="T4976" s="11">
        <f t="shared" si="618"/>
        <v>1</v>
      </c>
      <c r="U4976" s="11">
        <f t="shared" si="619"/>
        <v>1</v>
      </c>
      <c r="W4976" s="1">
        <f t="shared" si="620"/>
        <v>1</v>
      </c>
      <c r="X4976" s="12">
        <f t="shared" si="621"/>
        <v>0.5</v>
      </c>
      <c r="Y4976" s="11">
        <f t="shared" si="622"/>
        <v>0</v>
      </c>
      <c r="Z4976" s="1">
        <f t="shared" si="623"/>
        <v>1</v>
      </c>
    </row>
    <row r="4977" spans="1:26" x14ac:dyDescent="0.2">
      <c r="A4977" s="1" t="s">
        <v>5000</v>
      </c>
      <c r="B4977" s="1">
        <v>1</v>
      </c>
      <c r="C4977" s="2">
        <v>41583</v>
      </c>
      <c r="D4977" s="2">
        <v>41583</v>
      </c>
      <c r="E4977" s="2">
        <v>41597</v>
      </c>
      <c r="F4977" s="1">
        <v>45</v>
      </c>
      <c r="G4977" s="1">
        <v>0</v>
      </c>
      <c r="H4977" s="1">
        <v>0</v>
      </c>
      <c r="I4977" s="1">
        <v>40.11</v>
      </c>
      <c r="J4977" s="1">
        <v>0.14285714285714299</v>
      </c>
      <c r="K4977" s="1">
        <v>1</v>
      </c>
      <c r="L4977" s="1">
        <v>0</v>
      </c>
      <c r="M4977" s="1">
        <v>0</v>
      </c>
      <c r="N4977" s="1">
        <v>0</v>
      </c>
      <c r="O4977" s="1" t="s">
        <v>29</v>
      </c>
      <c r="P4977" s="1" t="s">
        <v>27</v>
      </c>
      <c r="Q4977" s="10">
        <f>I4977*Part2Out!C$72+'relay test.csv'!K4977*Part2Out!C$74+'relay test.csv'!L4977*Part2Out!C$75+'relay test.csv'!M4977*Part2Out!C$76</f>
        <v>0.89028780287928688</v>
      </c>
      <c r="R4977" s="11">
        <f t="shared" si="616"/>
        <v>2.4358305894761285</v>
      </c>
      <c r="S4977" s="12">
        <f t="shared" si="617"/>
        <v>0.70894956140649734</v>
      </c>
      <c r="T4977" s="11">
        <f t="shared" si="618"/>
        <v>1</v>
      </c>
      <c r="U4977" s="11">
        <f t="shared" si="619"/>
        <v>1</v>
      </c>
      <c r="W4977" s="1">
        <f t="shared" si="620"/>
        <v>1</v>
      </c>
      <c r="X4977" s="12">
        <f t="shared" si="621"/>
        <v>0.5</v>
      </c>
      <c r="Y4977" s="11">
        <f t="shared" si="622"/>
        <v>0</v>
      </c>
      <c r="Z4977" s="1">
        <f t="shared" si="623"/>
        <v>1</v>
      </c>
    </row>
    <row r="4978" spans="1:26" x14ac:dyDescent="0.2">
      <c r="A4978" s="1" t="s">
        <v>5001</v>
      </c>
      <c r="B4978" s="1">
        <v>1</v>
      </c>
      <c r="C4978" s="2">
        <v>41584</v>
      </c>
      <c r="D4978" s="2">
        <v>41584</v>
      </c>
      <c r="E4978" s="2">
        <v>41638</v>
      </c>
      <c r="F4978" s="1">
        <v>38</v>
      </c>
      <c r="G4978" s="1">
        <v>34.21052632</v>
      </c>
      <c r="H4978" s="1">
        <v>10.52631579</v>
      </c>
      <c r="I4978" s="1">
        <v>58.59</v>
      </c>
      <c r="J4978" s="1">
        <v>3.7037037037037E-2</v>
      </c>
      <c r="K4978" s="1">
        <v>1</v>
      </c>
      <c r="L4978" s="1">
        <v>0</v>
      </c>
      <c r="M4978" s="1">
        <v>0</v>
      </c>
      <c r="N4978" s="1">
        <v>0</v>
      </c>
      <c r="O4978" s="1" t="s">
        <v>22</v>
      </c>
      <c r="P4978" s="1" t="s">
        <v>27</v>
      </c>
      <c r="Q4978" s="10">
        <f>I4978*Part2Out!C$72+'relay test.csv'!K4978*Part2Out!C$74+'relay test.csv'!L4978*Part2Out!C$75+'relay test.csv'!M4978*Part2Out!C$76</f>
        <v>0.92770568247527618</v>
      </c>
      <c r="R4978" s="11">
        <f t="shared" si="616"/>
        <v>2.528700874388873</v>
      </c>
      <c r="S4978" s="12">
        <f t="shared" si="617"/>
        <v>0.7166095864747426</v>
      </c>
      <c r="T4978" s="11">
        <f t="shared" si="618"/>
        <v>1</v>
      </c>
      <c r="U4978" s="11">
        <f t="shared" si="619"/>
        <v>1</v>
      </c>
      <c r="W4978" s="1">
        <f t="shared" si="620"/>
        <v>1</v>
      </c>
      <c r="X4978" s="12">
        <f t="shared" si="621"/>
        <v>0.5</v>
      </c>
      <c r="Y4978" s="11">
        <f t="shared" si="622"/>
        <v>0</v>
      </c>
      <c r="Z4978" s="1">
        <f t="shared" si="623"/>
        <v>1</v>
      </c>
    </row>
    <row r="4979" spans="1:26" x14ac:dyDescent="0.2">
      <c r="A4979" s="1" t="s">
        <v>5002</v>
      </c>
      <c r="B4979" s="1">
        <v>0</v>
      </c>
      <c r="C4979" s="2">
        <v>41584</v>
      </c>
      <c r="D4979" s="2">
        <v>41584</v>
      </c>
      <c r="E4979" s="2">
        <v>41597</v>
      </c>
      <c r="F4979" s="1">
        <v>22</v>
      </c>
      <c r="G4979" s="1">
        <v>18.18181818</v>
      </c>
      <c r="H4979" s="1">
        <v>9.0909090910000003</v>
      </c>
      <c r="I4979" s="1">
        <v>27.03</v>
      </c>
      <c r="J4979" s="1">
        <v>0.15384615384615399</v>
      </c>
      <c r="K4979" s="1">
        <v>1</v>
      </c>
      <c r="L4979" s="1">
        <v>0</v>
      </c>
      <c r="M4979" s="1">
        <v>0</v>
      </c>
      <c r="N4979" s="1">
        <v>0</v>
      </c>
      <c r="O4979" s="1" t="s">
        <v>29</v>
      </c>
      <c r="P4979" s="1" t="s">
        <v>62</v>
      </c>
      <c r="Q4979" s="10">
        <f>I4979*Part2Out!C$72+'relay test.csv'!K4979*Part2Out!C$74+'relay test.csv'!L4979*Part2Out!C$75+'relay test.csv'!M4979*Part2Out!C$76</f>
        <v>0.86380371926913857</v>
      </c>
      <c r="R4979" s="11">
        <f t="shared" si="616"/>
        <v>2.3721666107041846</v>
      </c>
      <c r="S4979" s="12">
        <f t="shared" si="617"/>
        <v>0.70345474721630752</v>
      </c>
      <c r="T4979" s="11">
        <f t="shared" si="618"/>
        <v>1</v>
      </c>
      <c r="U4979" s="11">
        <f t="shared" si="619"/>
        <v>0</v>
      </c>
      <c r="W4979" s="1">
        <f t="shared" si="620"/>
        <v>1</v>
      </c>
      <c r="X4979" s="12">
        <f t="shared" si="621"/>
        <v>0.5</v>
      </c>
      <c r="Y4979" s="11">
        <f t="shared" si="622"/>
        <v>0</v>
      </c>
      <c r="Z4979" s="1">
        <f t="shared" si="623"/>
        <v>0</v>
      </c>
    </row>
    <row r="4980" spans="1:26" x14ac:dyDescent="0.2">
      <c r="A4980" s="1" t="s">
        <v>5003</v>
      </c>
      <c r="B4980" s="1">
        <v>1</v>
      </c>
      <c r="C4980" s="2">
        <v>41584</v>
      </c>
      <c r="D4980" s="2">
        <v>41584</v>
      </c>
      <c r="E4980" s="2">
        <v>41584</v>
      </c>
      <c r="F4980" s="1">
        <v>22</v>
      </c>
      <c r="G4980" s="1">
        <v>72.727272729999996</v>
      </c>
      <c r="H4980" s="1">
        <v>4.5454545450000001</v>
      </c>
      <c r="I4980" s="1">
        <v>40.020000000000003</v>
      </c>
      <c r="J4980" s="1">
        <v>0</v>
      </c>
      <c r="K4980" s="1">
        <v>1</v>
      </c>
      <c r="L4980" s="1">
        <v>0</v>
      </c>
      <c r="M4980" s="1">
        <v>0</v>
      </c>
      <c r="N4980" s="1">
        <v>0</v>
      </c>
      <c r="O4980" s="1" t="s">
        <v>35</v>
      </c>
      <c r="P4980" s="1" t="s">
        <v>23</v>
      </c>
      <c r="Q4980" s="10">
        <f>I4980*Part2Out!C$72+'relay test.csv'!K4980*Part2Out!C$74+'relay test.csv'!L4980*Part2Out!C$75+'relay test.csv'!M4980*Part2Out!C$76</f>
        <v>0.89010557294618953</v>
      </c>
      <c r="R4980" s="11">
        <f t="shared" si="616"/>
        <v>2.4353867486725398</v>
      </c>
      <c r="S4980" s="12">
        <f t="shared" si="617"/>
        <v>0.70891195863568846</v>
      </c>
      <c r="T4980" s="11">
        <f t="shared" si="618"/>
        <v>1</v>
      </c>
      <c r="U4980" s="11">
        <f t="shared" si="619"/>
        <v>1</v>
      </c>
      <c r="W4980" s="1">
        <f t="shared" si="620"/>
        <v>1</v>
      </c>
      <c r="X4980" s="12">
        <f t="shared" si="621"/>
        <v>0.5</v>
      </c>
      <c r="Y4980" s="11">
        <f t="shared" si="622"/>
        <v>0</v>
      </c>
      <c r="Z4980" s="1">
        <f t="shared" si="623"/>
        <v>1</v>
      </c>
    </row>
    <row r="4981" spans="1:26" x14ac:dyDescent="0.2">
      <c r="A4981" s="1" t="s">
        <v>5004</v>
      </c>
      <c r="B4981" s="1">
        <v>1</v>
      </c>
      <c r="C4981" s="2">
        <v>41584</v>
      </c>
      <c r="D4981" s="2">
        <v>41584</v>
      </c>
      <c r="E4981" s="2">
        <v>41584</v>
      </c>
      <c r="F4981" s="1">
        <v>28</v>
      </c>
      <c r="G4981" s="1">
        <v>46.428571429999998</v>
      </c>
      <c r="H4981" s="1">
        <v>7.1428571429999996</v>
      </c>
      <c r="I4981" s="1">
        <v>40.020000000000003</v>
      </c>
      <c r="J4981" s="1">
        <v>0</v>
      </c>
      <c r="K4981" s="1">
        <v>1</v>
      </c>
      <c r="L4981" s="1">
        <v>0</v>
      </c>
      <c r="M4981" s="1">
        <v>0</v>
      </c>
      <c r="N4981" s="1">
        <v>0</v>
      </c>
      <c r="O4981" s="1" t="s">
        <v>25</v>
      </c>
      <c r="P4981" s="1" t="s">
        <v>27</v>
      </c>
      <c r="Q4981" s="10">
        <f>I4981*Part2Out!C$72+'relay test.csv'!K4981*Part2Out!C$74+'relay test.csv'!L4981*Part2Out!C$75+'relay test.csv'!M4981*Part2Out!C$76</f>
        <v>0.89010557294618953</v>
      </c>
      <c r="R4981" s="11">
        <f t="shared" si="616"/>
        <v>2.4353867486725398</v>
      </c>
      <c r="S4981" s="12">
        <f t="shared" si="617"/>
        <v>0.70891195863568846</v>
      </c>
      <c r="T4981" s="11">
        <f t="shared" si="618"/>
        <v>1</v>
      </c>
      <c r="U4981" s="11">
        <f t="shared" si="619"/>
        <v>1</v>
      </c>
      <c r="W4981" s="1">
        <f t="shared" si="620"/>
        <v>1</v>
      </c>
      <c r="X4981" s="12">
        <f t="shared" si="621"/>
        <v>0.5</v>
      </c>
      <c r="Y4981" s="11">
        <f t="shared" si="622"/>
        <v>0</v>
      </c>
      <c r="Z4981" s="1">
        <f t="shared" si="623"/>
        <v>1</v>
      </c>
    </row>
    <row r="4982" spans="1:26" x14ac:dyDescent="0.2">
      <c r="A4982" s="1" t="s">
        <v>5005</v>
      </c>
      <c r="B4982" s="1">
        <v>1</v>
      </c>
      <c r="C4982" s="2">
        <v>41535</v>
      </c>
      <c r="D4982" s="2">
        <v>41568</v>
      </c>
      <c r="E4982" s="2">
        <v>41568</v>
      </c>
      <c r="F4982" s="1">
        <v>27</v>
      </c>
      <c r="G4982" s="1">
        <v>22.222222219999999</v>
      </c>
      <c r="H4982" s="1">
        <v>7.407407407</v>
      </c>
      <c r="I4982" s="1">
        <v>29.66</v>
      </c>
      <c r="J4982" s="1">
        <v>0</v>
      </c>
      <c r="K4982" s="1">
        <v>1</v>
      </c>
      <c r="L4982" s="1">
        <v>0</v>
      </c>
      <c r="M4982" s="1">
        <v>0</v>
      </c>
      <c r="N4982" s="1">
        <v>0</v>
      </c>
      <c r="O4982" s="1" t="s">
        <v>35</v>
      </c>
      <c r="P4982" s="1" t="s">
        <v>62</v>
      </c>
      <c r="Q4982" s="10">
        <f>I4982*Part2Out!C$72+'relay test.csv'!K4982*Part2Out!C$74+'relay test.csv'!L4982*Part2Out!C$75+'relay test.csv'!M4982*Part2Out!C$76</f>
        <v>0.86912888286965007</v>
      </c>
      <c r="R4982" s="11">
        <f t="shared" si="616"/>
        <v>2.3848324799759846</v>
      </c>
      <c r="S4982" s="12">
        <f t="shared" si="617"/>
        <v>0.70456440431962086</v>
      </c>
      <c r="T4982" s="11">
        <f t="shared" si="618"/>
        <v>1</v>
      </c>
      <c r="U4982" s="11">
        <f t="shared" si="619"/>
        <v>1</v>
      </c>
      <c r="W4982" s="1">
        <f t="shared" si="620"/>
        <v>1</v>
      </c>
      <c r="X4982" s="12">
        <f t="shared" si="621"/>
        <v>0.5</v>
      </c>
      <c r="Y4982" s="11">
        <f t="shared" si="622"/>
        <v>0</v>
      </c>
      <c r="Z4982" s="1">
        <f t="shared" si="623"/>
        <v>1</v>
      </c>
    </row>
    <row r="4983" spans="1:26" x14ac:dyDescent="0.2">
      <c r="A4983" s="1" t="s">
        <v>5006</v>
      </c>
      <c r="B4983" s="1">
        <v>0</v>
      </c>
      <c r="C4983" s="2">
        <v>41584</v>
      </c>
      <c r="D4983" s="2">
        <v>41584</v>
      </c>
      <c r="E4983" s="2">
        <v>41584</v>
      </c>
      <c r="F4983" s="1">
        <v>4</v>
      </c>
      <c r="G4983" s="1">
        <v>75</v>
      </c>
      <c r="H4983" s="1">
        <v>25</v>
      </c>
      <c r="I4983" s="1">
        <v>40.020000000000003</v>
      </c>
      <c r="J4983" s="1">
        <v>0</v>
      </c>
      <c r="K4983" s="1">
        <v>1</v>
      </c>
      <c r="L4983" s="1">
        <v>0</v>
      </c>
      <c r="M4983" s="1">
        <v>0</v>
      </c>
      <c r="N4983" s="1">
        <v>0</v>
      </c>
      <c r="O4983" s="1" t="s">
        <v>35</v>
      </c>
      <c r="P4983" s="1" t="s">
        <v>23</v>
      </c>
      <c r="Q4983" s="10">
        <f>I4983*Part2Out!C$72+'relay test.csv'!K4983*Part2Out!C$74+'relay test.csv'!L4983*Part2Out!C$75+'relay test.csv'!M4983*Part2Out!C$76</f>
        <v>0.89010557294618953</v>
      </c>
      <c r="R4983" s="11">
        <f t="shared" si="616"/>
        <v>2.4353867486725398</v>
      </c>
      <c r="S4983" s="12">
        <f t="shared" si="617"/>
        <v>0.70891195863568846</v>
      </c>
      <c r="T4983" s="11">
        <f t="shared" si="618"/>
        <v>1</v>
      </c>
      <c r="U4983" s="11">
        <f t="shared" si="619"/>
        <v>0</v>
      </c>
      <c r="W4983" s="1">
        <f t="shared" si="620"/>
        <v>1</v>
      </c>
      <c r="X4983" s="12">
        <f t="shared" si="621"/>
        <v>0.5</v>
      </c>
      <c r="Y4983" s="11">
        <f t="shared" si="622"/>
        <v>0</v>
      </c>
      <c r="Z4983" s="1">
        <f t="shared" si="623"/>
        <v>0</v>
      </c>
    </row>
    <row r="4984" spans="1:26" x14ac:dyDescent="0.2">
      <c r="A4984" s="1" t="s">
        <v>5007</v>
      </c>
      <c r="B4984" s="1">
        <v>1</v>
      </c>
      <c r="C4984" s="2">
        <v>41585</v>
      </c>
      <c r="D4984" s="2">
        <v>41613</v>
      </c>
      <c r="E4984" s="2">
        <v>41613</v>
      </c>
      <c r="F4984" s="1">
        <v>33</v>
      </c>
      <c r="G4984" s="1">
        <v>93.939393940000002</v>
      </c>
      <c r="H4984" s="1">
        <v>18.18181818</v>
      </c>
      <c r="I4984" s="1">
        <v>75.8</v>
      </c>
      <c r="J4984" s="1">
        <v>0</v>
      </c>
      <c r="K4984" s="1">
        <v>1</v>
      </c>
      <c r="L4984" s="1">
        <v>1</v>
      </c>
      <c r="M4984" s="1">
        <v>1</v>
      </c>
      <c r="N4984" s="1">
        <v>0</v>
      </c>
      <c r="O4984" s="1" t="s">
        <v>161</v>
      </c>
      <c r="P4984" s="1" t="s">
        <v>62</v>
      </c>
      <c r="Q4984" s="10">
        <f>I4984*Part2Out!C$72+'relay test.csv'!K4984*Part2Out!C$74+'relay test.csv'!L4984*Part2Out!C$75+'relay test.csv'!M4984*Part2Out!C$76</f>
        <v>2.6815596923150284</v>
      </c>
      <c r="R4984" s="11">
        <f t="shared" si="616"/>
        <v>14.607859303176534</v>
      </c>
      <c r="S4984" s="12">
        <f t="shared" si="617"/>
        <v>0.93592971460240681</v>
      </c>
      <c r="T4984" s="11">
        <f t="shared" si="618"/>
        <v>1</v>
      </c>
      <c r="U4984" s="11">
        <f t="shared" si="619"/>
        <v>1</v>
      </c>
      <c r="W4984" s="1">
        <f t="shared" si="620"/>
        <v>1</v>
      </c>
      <c r="X4984" s="12">
        <f t="shared" si="621"/>
        <v>0.5</v>
      </c>
      <c r="Y4984" s="11">
        <f t="shared" si="622"/>
        <v>0</v>
      </c>
      <c r="Z4984" s="1">
        <f t="shared" si="623"/>
        <v>1</v>
      </c>
    </row>
    <row r="4985" spans="1:26" x14ac:dyDescent="0.2">
      <c r="A4985" s="1" t="s">
        <v>5008</v>
      </c>
      <c r="B4985" s="1">
        <v>1</v>
      </c>
      <c r="C4985" s="2">
        <v>41584</v>
      </c>
      <c r="D4985" s="2">
        <v>41590</v>
      </c>
      <c r="E4985" s="2">
        <v>41590</v>
      </c>
      <c r="F4985" s="1">
        <v>31</v>
      </c>
      <c r="G4985" s="1">
        <v>3.225806452</v>
      </c>
      <c r="H4985" s="1">
        <v>3.225806452</v>
      </c>
      <c r="I4985" s="1">
        <v>107.13</v>
      </c>
      <c r="J4985" s="1">
        <v>0</v>
      </c>
      <c r="K4985" s="1">
        <v>1</v>
      </c>
      <c r="L4985" s="1">
        <v>0</v>
      </c>
      <c r="M4985" s="1">
        <v>0</v>
      </c>
      <c r="N4985" s="1">
        <v>0</v>
      </c>
      <c r="O4985" s="1" t="s">
        <v>35</v>
      </c>
      <c r="P4985" s="1" t="s">
        <v>62</v>
      </c>
      <c r="Q4985" s="10">
        <f>I4985*Part2Out!C$72+'relay test.csv'!K4985*Part2Out!C$74+'relay test.csv'!L4985*Part2Out!C$75+'relay test.csv'!M4985*Part2Out!C$76</f>
        <v>1.0259883597257806</v>
      </c>
      <c r="R4985" s="11">
        <f t="shared" si="616"/>
        <v>2.7898514752135686</v>
      </c>
      <c r="S4985" s="12">
        <f t="shared" si="617"/>
        <v>0.73613741685123757</v>
      </c>
      <c r="T4985" s="11">
        <f t="shared" si="618"/>
        <v>1</v>
      </c>
      <c r="U4985" s="11">
        <f t="shared" si="619"/>
        <v>1</v>
      </c>
      <c r="W4985" s="1">
        <f t="shared" si="620"/>
        <v>1</v>
      </c>
      <c r="X4985" s="12">
        <f t="shared" si="621"/>
        <v>0.5</v>
      </c>
      <c r="Y4985" s="11">
        <f t="shared" si="622"/>
        <v>0</v>
      </c>
      <c r="Z4985" s="1">
        <f t="shared" si="623"/>
        <v>1</v>
      </c>
    </row>
    <row r="4986" spans="1:26" x14ac:dyDescent="0.2">
      <c r="A4986" s="1" t="s">
        <v>5009</v>
      </c>
      <c r="B4986" s="1">
        <v>1</v>
      </c>
      <c r="C4986" s="2">
        <v>41584</v>
      </c>
      <c r="D4986" s="2">
        <v>41584</v>
      </c>
      <c r="E4986" s="2">
        <v>41584</v>
      </c>
      <c r="F4986" s="1">
        <v>27</v>
      </c>
      <c r="G4986" s="1">
        <v>44.444444439999998</v>
      </c>
      <c r="H4986" s="1">
        <v>7.407407407</v>
      </c>
      <c r="I4986" s="1">
        <v>39.97</v>
      </c>
      <c r="J4986" s="1">
        <v>0</v>
      </c>
      <c r="K4986" s="1">
        <v>1</v>
      </c>
      <c r="L4986" s="1">
        <v>1</v>
      </c>
      <c r="M4986" s="1">
        <v>0</v>
      </c>
      <c r="N4986" s="1">
        <v>0</v>
      </c>
      <c r="O4986" s="1" t="s">
        <v>35</v>
      </c>
      <c r="P4986" s="1" t="s">
        <v>23</v>
      </c>
      <c r="Q4986" s="10">
        <f>I4986*Part2Out!C$72+'relay test.csv'!K4986*Part2Out!C$74+'relay test.csv'!L4986*Part2Out!C$75+'relay test.csv'!M4986*Part2Out!C$76</f>
        <v>1.7577346031977832</v>
      </c>
      <c r="R4986" s="11">
        <f t="shared" si="616"/>
        <v>5.7992848208402101</v>
      </c>
      <c r="S4986" s="12">
        <f t="shared" si="617"/>
        <v>0.8529257081664029</v>
      </c>
      <c r="T4986" s="11">
        <f t="shared" si="618"/>
        <v>1</v>
      </c>
      <c r="U4986" s="11">
        <f t="shared" si="619"/>
        <v>1</v>
      </c>
      <c r="W4986" s="1">
        <f t="shared" si="620"/>
        <v>1</v>
      </c>
      <c r="X4986" s="12">
        <f t="shared" si="621"/>
        <v>0.5</v>
      </c>
      <c r="Y4986" s="11">
        <f t="shared" si="622"/>
        <v>0</v>
      </c>
      <c r="Z4986" s="1">
        <f t="shared" si="623"/>
        <v>1</v>
      </c>
    </row>
    <row r="4987" spans="1:26" x14ac:dyDescent="0.2">
      <c r="A4987" s="1" t="s">
        <v>5010</v>
      </c>
      <c r="B4987" s="1">
        <v>1</v>
      </c>
      <c r="C4987" s="2">
        <v>41584</v>
      </c>
      <c r="D4987" s="2">
        <v>41584</v>
      </c>
      <c r="E4987" s="2">
        <v>41584</v>
      </c>
      <c r="F4987" s="1">
        <v>32</v>
      </c>
      <c r="G4987" s="1">
        <v>0</v>
      </c>
      <c r="H4987" s="1">
        <v>0</v>
      </c>
      <c r="I4987" s="1">
        <v>40.200000000000003</v>
      </c>
      <c r="J4987" s="1">
        <v>0</v>
      </c>
      <c r="K4987" s="1">
        <v>1</v>
      </c>
      <c r="L4987" s="1">
        <v>0</v>
      </c>
      <c r="M4987" s="1">
        <v>0</v>
      </c>
      <c r="N4987" s="1">
        <v>0</v>
      </c>
      <c r="O4987" s="1" t="s">
        <v>22</v>
      </c>
      <c r="P4987" s="1" t="s">
        <v>27</v>
      </c>
      <c r="Q4987" s="10">
        <f>I4987*Part2Out!C$72+'relay test.csv'!K4987*Part2Out!C$74+'relay test.csv'!L4987*Part2Out!C$75+'relay test.csv'!M4987*Part2Out!C$76</f>
        <v>0.89047003281238424</v>
      </c>
      <c r="R4987" s="11">
        <f t="shared" si="616"/>
        <v>2.436274511168167</v>
      </c>
      <c r="S4987" s="12">
        <f t="shared" si="617"/>
        <v>0.708987161313824</v>
      </c>
      <c r="T4987" s="11">
        <f t="shared" si="618"/>
        <v>1</v>
      </c>
      <c r="U4987" s="11">
        <f t="shared" si="619"/>
        <v>1</v>
      </c>
      <c r="W4987" s="1">
        <f t="shared" si="620"/>
        <v>1</v>
      </c>
      <c r="X4987" s="12">
        <f t="shared" si="621"/>
        <v>0.5</v>
      </c>
      <c r="Y4987" s="11">
        <f t="shared" si="622"/>
        <v>0</v>
      </c>
      <c r="Z4987" s="1">
        <f t="shared" si="623"/>
        <v>1</v>
      </c>
    </row>
    <row r="4988" spans="1:26" x14ac:dyDescent="0.2">
      <c r="A4988" s="1" t="s">
        <v>5011</v>
      </c>
      <c r="B4988" s="1">
        <v>1</v>
      </c>
      <c r="C4988" s="2">
        <v>41584</v>
      </c>
      <c r="D4988" s="2">
        <v>41584</v>
      </c>
      <c r="E4988" s="2">
        <v>41584</v>
      </c>
      <c r="F4988" s="1">
        <v>39</v>
      </c>
      <c r="G4988" s="1">
        <v>2.5641025640000001</v>
      </c>
      <c r="H4988" s="1">
        <v>0</v>
      </c>
      <c r="I4988" s="1">
        <v>40.020000000000003</v>
      </c>
      <c r="J4988" s="1">
        <v>0</v>
      </c>
      <c r="K4988" s="1">
        <v>1</v>
      </c>
      <c r="L4988" s="1">
        <v>0</v>
      </c>
      <c r="M4988" s="1">
        <v>0</v>
      </c>
      <c r="N4988" s="1">
        <v>0</v>
      </c>
      <c r="O4988" s="1" t="s">
        <v>22</v>
      </c>
      <c r="P4988" s="1" t="s">
        <v>27</v>
      </c>
      <c r="Q4988" s="10">
        <f>I4988*Part2Out!C$72+'relay test.csv'!K4988*Part2Out!C$74+'relay test.csv'!L4988*Part2Out!C$75+'relay test.csv'!M4988*Part2Out!C$76</f>
        <v>0.89010557294618953</v>
      </c>
      <c r="R4988" s="11">
        <f t="shared" si="616"/>
        <v>2.4353867486725398</v>
      </c>
      <c r="S4988" s="12">
        <f t="shared" si="617"/>
        <v>0.70891195863568846</v>
      </c>
      <c r="T4988" s="11">
        <f t="shared" si="618"/>
        <v>1</v>
      </c>
      <c r="U4988" s="11">
        <f t="shared" si="619"/>
        <v>1</v>
      </c>
      <c r="W4988" s="1">
        <f t="shared" si="620"/>
        <v>1</v>
      </c>
      <c r="X4988" s="12">
        <f t="shared" si="621"/>
        <v>0.5</v>
      </c>
      <c r="Y4988" s="11">
        <f t="shared" si="622"/>
        <v>0</v>
      </c>
      <c r="Z4988" s="1">
        <f t="shared" si="623"/>
        <v>1</v>
      </c>
    </row>
    <row r="4989" spans="1:26" x14ac:dyDescent="0.2">
      <c r="A4989" s="1" t="s">
        <v>5012</v>
      </c>
      <c r="B4989" s="1">
        <v>1</v>
      </c>
      <c r="C4989" s="2">
        <v>41584</v>
      </c>
      <c r="D4989" s="2">
        <v>41591</v>
      </c>
      <c r="E4989" s="2">
        <v>41591</v>
      </c>
      <c r="F4989" s="1">
        <v>38</v>
      </c>
      <c r="G4989" s="1">
        <v>7.8947368420000004</v>
      </c>
      <c r="H4989" s="1">
        <v>0</v>
      </c>
      <c r="I4989" s="1">
        <v>26.29</v>
      </c>
      <c r="J4989" s="1">
        <v>0</v>
      </c>
      <c r="K4989" s="1">
        <v>1</v>
      </c>
      <c r="L4989" s="1">
        <v>0</v>
      </c>
      <c r="M4989" s="1">
        <v>0</v>
      </c>
      <c r="N4989" s="1">
        <v>0</v>
      </c>
      <c r="O4989" s="1" t="s">
        <v>35</v>
      </c>
      <c r="P4989" s="1" t="s">
        <v>62</v>
      </c>
      <c r="Q4989" s="10">
        <f>I4989*Part2Out!C$72+'relay test.csv'!K4989*Part2Out!C$74+'relay test.csv'!L4989*Part2Out!C$75+'relay test.csv'!M4989*Part2Out!C$76</f>
        <v>0.86230538426367154</v>
      </c>
      <c r="R4989" s="11">
        <f t="shared" si="616"/>
        <v>2.3686149718694174</v>
      </c>
      <c r="S4989" s="12">
        <f t="shared" si="617"/>
        <v>0.70314209004270722</v>
      </c>
      <c r="T4989" s="11">
        <f t="shared" si="618"/>
        <v>1</v>
      </c>
      <c r="U4989" s="11">
        <f t="shared" si="619"/>
        <v>1</v>
      </c>
      <c r="W4989" s="1">
        <f t="shared" si="620"/>
        <v>1</v>
      </c>
      <c r="X4989" s="12">
        <f t="shared" si="621"/>
        <v>0.5</v>
      </c>
      <c r="Y4989" s="11">
        <f t="shared" si="622"/>
        <v>0</v>
      </c>
      <c r="Z4989" s="1">
        <f t="shared" si="623"/>
        <v>1</v>
      </c>
    </row>
    <row r="4990" spans="1:26" x14ac:dyDescent="0.2">
      <c r="A4990" s="1" t="s">
        <v>5013</v>
      </c>
      <c r="B4990" s="1">
        <v>1</v>
      </c>
      <c r="C4990" s="2">
        <v>41584</v>
      </c>
      <c r="D4990" s="2">
        <v>41591</v>
      </c>
      <c r="E4990" s="2">
        <v>41591</v>
      </c>
      <c r="F4990" s="1">
        <v>20</v>
      </c>
      <c r="G4990" s="1">
        <v>20</v>
      </c>
      <c r="H4990" s="1">
        <v>10</v>
      </c>
      <c r="I4990" s="1">
        <v>40.020000000000003</v>
      </c>
      <c r="J4990" s="1">
        <v>0</v>
      </c>
      <c r="K4990" s="1">
        <v>1</v>
      </c>
      <c r="L4990" s="1">
        <v>0</v>
      </c>
      <c r="M4990" s="1">
        <v>0</v>
      </c>
      <c r="N4990" s="1">
        <v>0</v>
      </c>
      <c r="O4990" s="1" t="s">
        <v>25</v>
      </c>
      <c r="P4990" s="1" t="s">
        <v>27</v>
      </c>
      <c r="Q4990" s="10">
        <f>I4990*Part2Out!C$72+'relay test.csv'!K4990*Part2Out!C$74+'relay test.csv'!L4990*Part2Out!C$75+'relay test.csv'!M4990*Part2Out!C$76</f>
        <v>0.89010557294618953</v>
      </c>
      <c r="R4990" s="11">
        <f t="shared" si="616"/>
        <v>2.4353867486725398</v>
      </c>
      <c r="S4990" s="12">
        <f t="shared" si="617"/>
        <v>0.70891195863568846</v>
      </c>
      <c r="T4990" s="11">
        <f t="shared" si="618"/>
        <v>1</v>
      </c>
      <c r="U4990" s="11">
        <f t="shared" si="619"/>
        <v>1</v>
      </c>
      <c r="W4990" s="1">
        <f t="shared" si="620"/>
        <v>1</v>
      </c>
      <c r="X4990" s="12">
        <f t="shared" si="621"/>
        <v>0.5</v>
      </c>
      <c r="Y4990" s="11">
        <f t="shared" si="622"/>
        <v>0</v>
      </c>
      <c r="Z4990" s="1">
        <f t="shared" si="623"/>
        <v>1</v>
      </c>
    </row>
    <row r="4991" spans="1:26" x14ac:dyDescent="0.2">
      <c r="A4991" s="1" t="s">
        <v>5014</v>
      </c>
      <c r="B4991" s="1">
        <v>1</v>
      </c>
      <c r="C4991" s="2">
        <v>41584</v>
      </c>
      <c r="D4991" s="2">
        <v>41584</v>
      </c>
      <c r="E4991" s="2">
        <v>41584</v>
      </c>
      <c r="F4991" s="1">
        <v>28</v>
      </c>
      <c r="G4991" s="1">
        <v>21.428571430000002</v>
      </c>
      <c r="H4991" s="1">
        <v>14.28571429</v>
      </c>
      <c r="I4991" s="1">
        <v>40.270000000000003</v>
      </c>
      <c r="J4991" s="1">
        <v>0</v>
      </c>
      <c r="K4991" s="1">
        <v>1</v>
      </c>
      <c r="L4991" s="1">
        <v>0</v>
      </c>
      <c r="M4991" s="1">
        <v>0</v>
      </c>
      <c r="N4991" s="1">
        <v>0</v>
      </c>
      <c r="O4991" s="1" t="s">
        <v>35</v>
      </c>
      <c r="P4991" s="1" t="s">
        <v>27</v>
      </c>
      <c r="Q4991" s="10">
        <f>I4991*Part2Out!C$72+'relay test.csv'!K4991*Part2Out!C$74+'relay test.csv'!L4991*Part2Out!C$75+'relay test.csv'!M4991*Part2Out!C$76</f>
        <v>0.89061176720479329</v>
      </c>
      <c r="R4991" s="11">
        <f t="shared" si="616"/>
        <v>2.4366198395276233</v>
      </c>
      <c r="S4991" s="12">
        <f t="shared" si="617"/>
        <v>0.70901640370630759</v>
      </c>
      <c r="T4991" s="11">
        <f t="shared" si="618"/>
        <v>1</v>
      </c>
      <c r="U4991" s="11">
        <f t="shared" si="619"/>
        <v>1</v>
      </c>
      <c r="W4991" s="1">
        <f t="shared" si="620"/>
        <v>1</v>
      </c>
      <c r="X4991" s="12">
        <f t="shared" si="621"/>
        <v>0.5</v>
      </c>
      <c r="Y4991" s="11">
        <f t="shared" si="622"/>
        <v>0</v>
      </c>
      <c r="Z4991" s="1">
        <f t="shared" si="623"/>
        <v>1</v>
      </c>
    </row>
    <row r="4992" spans="1:26" x14ac:dyDescent="0.2">
      <c r="A4992" s="1" t="s">
        <v>5015</v>
      </c>
      <c r="B4992" s="1">
        <v>1</v>
      </c>
      <c r="C4992" s="2">
        <v>41586</v>
      </c>
      <c r="D4992" s="2">
        <v>41586</v>
      </c>
      <c r="E4992" s="2">
        <v>41586</v>
      </c>
      <c r="F4992" s="1">
        <v>31</v>
      </c>
      <c r="G4992" s="1">
        <v>9.6774193549999996</v>
      </c>
      <c r="H4992" s="1">
        <v>3.225806452</v>
      </c>
      <c r="I4992" s="1">
        <v>40</v>
      </c>
      <c r="J4992" s="1">
        <v>0</v>
      </c>
      <c r="K4992" s="1">
        <v>1</v>
      </c>
      <c r="L4992" s="1">
        <v>0</v>
      </c>
      <c r="M4992" s="1">
        <v>1</v>
      </c>
      <c r="N4992" s="1">
        <v>0</v>
      </c>
      <c r="O4992" s="1" t="s">
        <v>25</v>
      </c>
      <c r="P4992" s="1" t="s">
        <v>62</v>
      </c>
      <c r="Q4992" s="10">
        <f>I4992*Part2Out!C$72+'relay test.csv'!K4992*Part2Out!C$74+'relay test.csv'!L4992*Part2Out!C$75+'relay test.csv'!M4992*Part2Out!C$76</f>
        <v>1.7413424053796569</v>
      </c>
      <c r="R4992" s="11">
        <f t="shared" si="616"/>
        <v>5.7049967028853033</v>
      </c>
      <c r="S4992" s="12">
        <f t="shared" si="617"/>
        <v>0.85085749563908386</v>
      </c>
      <c r="T4992" s="11">
        <f t="shared" si="618"/>
        <v>1</v>
      </c>
      <c r="U4992" s="11">
        <f t="shared" si="619"/>
        <v>1</v>
      </c>
      <c r="W4992" s="1">
        <f t="shared" si="620"/>
        <v>1</v>
      </c>
      <c r="X4992" s="12">
        <f t="shared" si="621"/>
        <v>0.5</v>
      </c>
      <c r="Y4992" s="11">
        <f t="shared" si="622"/>
        <v>0</v>
      </c>
      <c r="Z4992" s="1">
        <f t="shared" si="623"/>
        <v>1</v>
      </c>
    </row>
    <row r="4993" spans="1:26" x14ac:dyDescent="0.2">
      <c r="A4993" s="1" t="s">
        <v>5016</v>
      </c>
      <c r="B4993" s="1">
        <v>1</v>
      </c>
      <c r="C4993" s="2">
        <v>41590</v>
      </c>
      <c r="D4993" s="2">
        <v>41590</v>
      </c>
      <c r="E4993" s="2">
        <v>41590</v>
      </c>
      <c r="F4993" s="1">
        <v>27</v>
      </c>
      <c r="G4993" s="1">
        <v>74.074074069999995</v>
      </c>
      <c r="H4993" s="1">
        <v>14.81481481</v>
      </c>
      <c r="I4993" s="1">
        <v>52.15</v>
      </c>
      <c r="J4993" s="1">
        <v>0</v>
      </c>
      <c r="K4993" s="1">
        <v>1</v>
      </c>
      <c r="L4993" s="1">
        <v>0</v>
      </c>
      <c r="M4993" s="1">
        <v>0</v>
      </c>
      <c r="N4993" s="1">
        <v>0</v>
      </c>
      <c r="O4993" s="1" t="s">
        <v>29</v>
      </c>
      <c r="P4993" s="1" t="s">
        <v>62</v>
      </c>
      <c r="Q4993" s="10">
        <f>I4993*Part2Out!C$72+'relay test.csv'!K4993*Part2Out!C$74+'relay test.csv'!L4993*Part2Out!C$75+'relay test.csv'!M4993*Part2Out!C$76</f>
        <v>0.91466611837364353</v>
      </c>
      <c r="R4993" s="11">
        <f t="shared" si="616"/>
        <v>2.4959417636740815</v>
      </c>
      <c r="S4993" s="12">
        <f t="shared" si="617"/>
        <v>0.71395404511857663</v>
      </c>
      <c r="T4993" s="11">
        <f t="shared" si="618"/>
        <v>1</v>
      </c>
      <c r="U4993" s="11">
        <f t="shared" si="619"/>
        <v>1</v>
      </c>
      <c r="W4993" s="1">
        <f t="shared" si="620"/>
        <v>1</v>
      </c>
      <c r="X4993" s="12">
        <f t="shared" si="621"/>
        <v>0.5</v>
      </c>
      <c r="Y4993" s="11">
        <f t="shared" si="622"/>
        <v>0</v>
      </c>
      <c r="Z4993" s="1">
        <f t="shared" si="623"/>
        <v>1</v>
      </c>
    </row>
    <row r="4994" spans="1:26" x14ac:dyDescent="0.2">
      <c r="A4994" s="1" t="s">
        <v>5017</v>
      </c>
      <c r="B4994" s="1">
        <v>1</v>
      </c>
      <c r="C4994" s="2">
        <v>41584</v>
      </c>
      <c r="D4994" s="2">
        <v>41584</v>
      </c>
      <c r="E4994" s="2">
        <v>41584</v>
      </c>
      <c r="F4994" s="1">
        <v>30</v>
      </c>
      <c r="G4994" s="1">
        <v>26.666666670000001</v>
      </c>
      <c r="H4994" s="1">
        <v>6.6666666670000003</v>
      </c>
      <c r="I4994" s="1">
        <v>39.97</v>
      </c>
      <c r="J4994" s="1">
        <v>0</v>
      </c>
      <c r="K4994" s="1">
        <v>1</v>
      </c>
      <c r="L4994" s="1">
        <v>0</v>
      </c>
      <c r="M4994" s="1">
        <v>0</v>
      </c>
      <c r="N4994" s="1">
        <v>0</v>
      </c>
      <c r="O4994" s="1" t="s">
        <v>22</v>
      </c>
      <c r="P4994" s="1" t="s">
        <v>27</v>
      </c>
      <c r="Q4994" s="10">
        <f>I4994*Part2Out!C$72+'relay test.csv'!K4994*Part2Out!C$74+'relay test.csv'!L4994*Part2Out!C$75+'relay test.csv'!M4994*Part2Out!C$76</f>
        <v>0.89000433409446877</v>
      </c>
      <c r="R4994" s="11">
        <f t="shared" si="616"/>
        <v>2.4351402053946982</v>
      </c>
      <c r="S4994" s="12">
        <f t="shared" si="617"/>
        <v>0.70889106697026361</v>
      </c>
      <c r="T4994" s="11">
        <f t="shared" si="618"/>
        <v>1</v>
      </c>
      <c r="U4994" s="11">
        <f t="shared" si="619"/>
        <v>1</v>
      </c>
      <c r="W4994" s="1">
        <f t="shared" si="620"/>
        <v>1</v>
      </c>
      <c r="X4994" s="12">
        <f t="shared" si="621"/>
        <v>0.5</v>
      </c>
      <c r="Y4994" s="11">
        <f t="shared" si="622"/>
        <v>0</v>
      </c>
      <c r="Z4994" s="1">
        <f t="shared" si="623"/>
        <v>1</v>
      </c>
    </row>
    <row r="4995" spans="1:26" x14ac:dyDescent="0.2">
      <c r="A4995" s="1" t="s">
        <v>5018</v>
      </c>
      <c r="B4995" s="1">
        <v>1</v>
      </c>
      <c r="C4995" s="2">
        <v>41584</v>
      </c>
      <c r="D4995" s="2">
        <v>41584</v>
      </c>
      <c r="E4995" s="2">
        <v>41584</v>
      </c>
      <c r="F4995" s="1">
        <v>31</v>
      </c>
      <c r="G4995" s="1">
        <v>16.129032259999999</v>
      </c>
      <c r="H4995" s="1">
        <v>0</v>
      </c>
      <c r="I4995" s="1">
        <v>39.97</v>
      </c>
      <c r="J4995" s="1">
        <v>0</v>
      </c>
      <c r="K4995" s="1">
        <v>1</v>
      </c>
      <c r="L4995" s="1">
        <v>1</v>
      </c>
      <c r="M4995" s="1">
        <v>0</v>
      </c>
      <c r="N4995" s="1">
        <v>0</v>
      </c>
      <c r="O4995" s="1" t="s">
        <v>35</v>
      </c>
      <c r="P4995" s="1" t="s">
        <v>27</v>
      </c>
      <c r="Q4995" s="10">
        <f>I4995*Part2Out!C$72+'relay test.csv'!K4995*Part2Out!C$74+'relay test.csv'!L4995*Part2Out!C$75+'relay test.csv'!M4995*Part2Out!C$76</f>
        <v>1.7577346031977832</v>
      </c>
      <c r="R4995" s="11">
        <f t="shared" si="616"/>
        <v>5.7992848208402101</v>
      </c>
      <c r="S4995" s="12">
        <f t="shared" si="617"/>
        <v>0.8529257081664029</v>
      </c>
      <c r="T4995" s="11">
        <f t="shared" si="618"/>
        <v>1</v>
      </c>
      <c r="U4995" s="11">
        <f t="shared" si="619"/>
        <v>1</v>
      </c>
      <c r="W4995" s="1">
        <f t="shared" si="620"/>
        <v>1</v>
      </c>
      <c r="X4995" s="12">
        <f t="shared" si="621"/>
        <v>0.5</v>
      </c>
      <c r="Y4995" s="11">
        <f t="shared" si="622"/>
        <v>0</v>
      </c>
      <c r="Z4995" s="1">
        <f t="shared" si="623"/>
        <v>1</v>
      </c>
    </row>
    <row r="4996" spans="1:26" x14ac:dyDescent="0.2">
      <c r="A4996" s="1" t="s">
        <v>5019</v>
      </c>
      <c r="B4996" s="1">
        <v>1</v>
      </c>
      <c r="C4996" s="2">
        <v>41584</v>
      </c>
      <c r="D4996" s="2">
        <v>41640</v>
      </c>
      <c r="E4996" s="2">
        <v>41646</v>
      </c>
      <c r="F4996" s="1">
        <v>31</v>
      </c>
      <c r="G4996" s="1">
        <v>16.129032259999999</v>
      </c>
      <c r="H4996" s="1">
        <v>6.451612903</v>
      </c>
      <c r="I4996" s="1">
        <v>52.51</v>
      </c>
      <c r="J4996" s="1">
        <v>0.33333333333333298</v>
      </c>
      <c r="K4996" s="1">
        <v>1</v>
      </c>
      <c r="L4996" s="1">
        <v>0</v>
      </c>
      <c r="M4996" s="1">
        <v>0</v>
      </c>
      <c r="N4996" s="1">
        <v>0</v>
      </c>
      <c r="O4996" s="1" t="s">
        <v>22</v>
      </c>
      <c r="P4996" s="1" t="s">
        <v>27</v>
      </c>
      <c r="Q4996" s="10">
        <f>I4996*Part2Out!C$72+'relay test.csv'!K4996*Part2Out!C$74+'relay test.csv'!L4996*Part2Out!C$75+'relay test.csv'!M4996*Part2Out!C$76</f>
        <v>0.91539503810603295</v>
      </c>
      <c r="R4996" s="11">
        <f t="shared" si="616"/>
        <v>2.497761768114509</v>
      </c>
      <c r="S4996" s="12">
        <f t="shared" si="617"/>
        <v>0.71410288456007209</v>
      </c>
      <c r="T4996" s="11">
        <f t="shared" si="618"/>
        <v>1</v>
      </c>
      <c r="U4996" s="11">
        <f t="shared" si="619"/>
        <v>1</v>
      </c>
      <c r="W4996" s="1">
        <f t="shared" si="620"/>
        <v>1</v>
      </c>
      <c r="X4996" s="12">
        <f t="shared" si="621"/>
        <v>0.5</v>
      </c>
      <c r="Y4996" s="11">
        <f t="shared" si="622"/>
        <v>0</v>
      </c>
      <c r="Z4996" s="1">
        <f t="shared" si="623"/>
        <v>1</v>
      </c>
    </row>
    <row r="4997" spans="1:26" x14ac:dyDescent="0.2">
      <c r="A4997" s="1" t="s">
        <v>5020</v>
      </c>
      <c r="B4997" s="1">
        <v>1</v>
      </c>
      <c r="C4997" s="2">
        <v>41584</v>
      </c>
      <c r="D4997" s="2">
        <v>41584</v>
      </c>
      <c r="E4997" s="2">
        <v>41584</v>
      </c>
      <c r="F4997" s="1">
        <v>30</v>
      </c>
      <c r="G4997" s="1">
        <v>0</v>
      </c>
      <c r="H4997" s="1">
        <v>0</v>
      </c>
      <c r="I4997" s="1">
        <v>53.35</v>
      </c>
      <c r="J4997" s="1">
        <v>0</v>
      </c>
      <c r="K4997" s="1">
        <v>1</v>
      </c>
      <c r="L4997" s="1">
        <v>0</v>
      </c>
      <c r="M4997" s="1">
        <v>0</v>
      </c>
      <c r="N4997" s="1">
        <v>0</v>
      </c>
      <c r="O4997" s="1" t="s">
        <v>22</v>
      </c>
      <c r="P4997" s="1" t="s">
        <v>62</v>
      </c>
      <c r="Q4997" s="10">
        <f>I4997*Part2Out!C$72+'relay test.csv'!K4997*Part2Out!C$74+'relay test.csv'!L4997*Part2Out!C$75+'relay test.csv'!M4997*Part2Out!C$76</f>
        <v>0.9170958508149416</v>
      </c>
      <c r="R4997" s="11">
        <f t="shared" si="616"/>
        <v>2.5020136078401007</v>
      </c>
      <c r="S4997" s="12">
        <f t="shared" si="617"/>
        <v>0.71444999592198632</v>
      </c>
      <c r="T4997" s="11">
        <f t="shared" si="618"/>
        <v>1</v>
      </c>
      <c r="U4997" s="11">
        <f t="shared" si="619"/>
        <v>1</v>
      </c>
      <c r="W4997" s="1">
        <f t="shared" si="620"/>
        <v>1</v>
      </c>
      <c r="X4997" s="12">
        <f t="shared" si="621"/>
        <v>0.5</v>
      </c>
      <c r="Y4997" s="11">
        <f t="shared" si="622"/>
        <v>0</v>
      </c>
      <c r="Z4997" s="1">
        <f t="shared" si="623"/>
        <v>1</v>
      </c>
    </row>
    <row r="4998" spans="1:26" x14ac:dyDescent="0.2">
      <c r="A4998" s="1" t="s">
        <v>5021</v>
      </c>
      <c r="B4998" s="1">
        <v>1</v>
      </c>
      <c r="C4998" s="2">
        <v>41579</v>
      </c>
      <c r="D4998" s="2">
        <v>41585</v>
      </c>
      <c r="E4998" s="2">
        <v>41585</v>
      </c>
      <c r="F4998" s="1">
        <v>30</v>
      </c>
      <c r="G4998" s="1">
        <v>26.666666670000001</v>
      </c>
      <c r="H4998" s="1">
        <v>3.3333333330000001</v>
      </c>
      <c r="I4998" s="1">
        <v>40.020000000000003</v>
      </c>
      <c r="J4998" s="1">
        <v>0</v>
      </c>
      <c r="K4998" s="1">
        <v>1</v>
      </c>
      <c r="L4998" s="1">
        <v>0</v>
      </c>
      <c r="M4998" s="1">
        <v>0</v>
      </c>
      <c r="N4998" s="1">
        <v>0</v>
      </c>
      <c r="O4998" s="1" t="s">
        <v>25</v>
      </c>
      <c r="P4998" s="1" t="s">
        <v>27</v>
      </c>
      <c r="Q4998" s="10">
        <f>I4998*Part2Out!C$72+'relay test.csv'!K4998*Part2Out!C$74+'relay test.csv'!L4998*Part2Out!C$75+'relay test.csv'!M4998*Part2Out!C$76</f>
        <v>0.89010557294618953</v>
      </c>
      <c r="R4998" s="11">
        <f t="shared" ref="R4998:R5061" si="624">EXP(Q4998)</f>
        <v>2.4353867486725398</v>
      </c>
      <c r="S4998" s="12">
        <f t="shared" ref="S4998:S5061" si="625">R4998/(1+R4998)</f>
        <v>0.70891195863568846</v>
      </c>
      <c r="T4998" s="11">
        <f t="shared" ref="T4998:T5061" si="626">1*(S4998&gt;0.5)+0*(S4998&lt;=0.5)</f>
        <v>1</v>
      </c>
      <c r="U4998" s="11">
        <f t="shared" ref="U4998:U5061" si="627">B4998</f>
        <v>1</v>
      </c>
      <c r="W4998" s="1">
        <f t="shared" ref="W4998:W5061" si="628">EXP(V4998)</f>
        <v>1</v>
      </c>
      <c r="X4998" s="12">
        <f t="shared" ref="X4998:X5061" si="629">W4998/(1+W4998)</f>
        <v>0.5</v>
      </c>
      <c r="Y4998" s="11">
        <f t="shared" ref="Y4998:Y5061" si="630">1*(X4998&gt;0.5)+0*(X4998&lt;=0.5)</f>
        <v>0</v>
      </c>
      <c r="Z4998" s="1">
        <f t="shared" ref="Z4998:Z5061" si="631">U4998</f>
        <v>1</v>
      </c>
    </row>
    <row r="4999" spans="1:26" x14ac:dyDescent="0.2">
      <c r="A4999" s="1" t="s">
        <v>5022</v>
      </c>
      <c r="B4999" s="1">
        <v>0</v>
      </c>
      <c r="C4999" s="2">
        <v>41585</v>
      </c>
      <c r="D4999" s="2">
        <v>41585</v>
      </c>
      <c r="E4999" s="2">
        <v>41585</v>
      </c>
      <c r="F4999" s="1">
        <v>31</v>
      </c>
      <c r="G4999" s="1">
        <v>9.6774193549999996</v>
      </c>
      <c r="H4999" s="1">
        <v>0</v>
      </c>
      <c r="I4999" s="1">
        <v>95.14</v>
      </c>
      <c r="J4999" s="1">
        <v>0</v>
      </c>
      <c r="K4999" s="1">
        <v>1</v>
      </c>
      <c r="L4999" s="1">
        <v>0</v>
      </c>
      <c r="M4999" s="1">
        <v>0</v>
      </c>
      <c r="N4999" s="1">
        <v>0</v>
      </c>
      <c r="O4999" s="1" t="s">
        <v>25</v>
      </c>
      <c r="P4999" s="1" t="s">
        <v>27</v>
      </c>
      <c r="Q4999" s="10">
        <f>I4999*Part2Out!C$72+'relay test.csv'!K4999*Part2Out!C$74+'relay test.csv'!L4999*Part2Out!C$75+'relay test.csv'!M4999*Part2Out!C$76</f>
        <v>1.0017112830831447</v>
      </c>
      <c r="R4999" s="11">
        <f t="shared" si="624"/>
        <v>2.7229375606690036</v>
      </c>
      <c r="S4999" s="12">
        <f t="shared" si="625"/>
        <v>0.73139490423785081</v>
      </c>
      <c r="T4999" s="11">
        <f t="shared" si="626"/>
        <v>1</v>
      </c>
      <c r="U4999" s="11">
        <f t="shared" si="627"/>
        <v>0</v>
      </c>
      <c r="W4999" s="1">
        <f t="shared" si="628"/>
        <v>1</v>
      </c>
      <c r="X4999" s="12">
        <f t="shared" si="629"/>
        <v>0.5</v>
      </c>
      <c r="Y4999" s="11">
        <f t="shared" si="630"/>
        <v>0</v>
      </c>
      <c r="Z4999" s="1">
        <f t="shared" si="631"/>
        <v>0</v>
      </c>
    </row>
    <row r="5000" spans="1:26" x14ac:dyDescent="0.2">
      <c r="A5000" s="1" t="s">
        <v>5023</v>
      </c>
      <c r="B5000" s="1">
        <v>1</v>
      </c>
      <c r="C5000" s="2">
        <v>41585</v>
      </c>
      <c r="D5000" s="2">
        <v>41585</v>
      </c>
      <c r="E5000" s="2">
        <v>41585</v>
      </c>
      <c r="F5000" s="1">
        <v>37</v>
      </c>
      <c r="G5000" s="1">
        <v>10.81081081</v>
      </c>
      <c r="H5000" s="1">
        <v>2.7027027029999999</v>
      </c>
      <c r="I5000" s="1">
        <v>40.020000000000003</v>
      </c>
      <c r="J5000" s="1">
        <v>0</v>
      </c>
      <c r="K5000" s="1">
        <v>1</v>
      </c>
      <c r="L5000" s="1">
        <v>0</v>
      </c>
      <c r="M5000" s="1">
        <v>0</v>
      </c>
      <c r="N5000" s="1">
        <v>0</v>
      </c>
      <c r="O5000" s="1" t="s">
        <v>22</v>
      </c>
      <c r="P5000" s="1" t="s">
        <v>27</v>
      </c>
      <c r="Q5000" s="10">
        <f>I5000*Part2Out!C$72+'relay test.csv'!K5000*Part2Out!C$74+'relay test.csv'!L5000*Part2Out!C$75+'relay test.csv'!M5000*Part2Out!C$76</f>
        <v>0.89010557294618953</v>
      </c>
      <c r="R5000" s="11">
        <f t="shared" si="624"/>
        <v>2.4353867486725398</v>
      </c>
      <c r="S5000" s="12">
        <f t="shared" si="625"/>
        <v>0.70891195863568846</v>
      </c>
      <c r="T5000" s="11">
        <f t="shared" si="626"/>
        <v>1</v>
      </c>
      <c r="U5000" s="11">
        <f t="shared" si="627"/>
        <v>1</v>
      </c>
      <c r="W5000" s="1">
        <f t="shared" si="628"/>
        <v>1</v>
      </c>
      <c r="X5000" s="12">
        <f t="shared" si="629"/>
        <v>0.5</v>
      </c>
      <c r="Y5000" s="11">
        <f t="shared" si="630"/>
        <v>0</v>
      </c>
      <c r="Z5000" s="1">
        <f t="shared" si="631"/>
        <v>1</v>
      </c>
    </row>
    <row r="5001" spans="1:26" x14ac:dyDescent="0.2">
      <c r="A5001" s="1" t="s">
        <v>5024</v>
      </c>
      <c r="B5001" s="1">
        <v>1</v>
      </c>
      <c r="C5001" s="2">
        <v>41585</v>
      </c>
      <c r="D5001" s="2">
        <v>41585</v>
      </c>
      <c r="E5001" s="2">
        <v>41585</v>
      </c>
      <c r="F5001" s="1">
        <v>31</v>
      </c>
      <c r="G5001" s="1">
        <v>9.6774193549999996</v>
      </c>
      <c r="H5001" s="1">
        <v>6.451612903</v>
      </c>
      <c r="I5001" s="1">
        <v>40</v>
      </c>
      <c r="J5001" s="1">
        <v>0</v>
      </c>
      <c r="K5001" s="1">
        <v>1</v>
      </c>
      <c r="L5001" s="1">
        <v>0</v>
      </c>
      <c r="M5001" s="1">
        <v>0</v>
      </c>
      <c r="N5001" s="1">
        <v>0</v>
      </c>
      <c r="O5001" s="1" t="s">
        <v>31</v>
      </c>
      <c r="P5001" s="1" t="s">
        <v>62</v>
      </c>
      <c r="Q5001" s="10">
        <f>I5001*Part2Out!C$72+'relay test.csv'!K5001*Part2Out!C$74+'relay test.csv'!L5001*Part2Out!C$75+'relay test.csv'!M5001*Part2Out!C$76</f>
        <v>0.89006507740550123</v>
      </c>
      <c r="R5001" s="11">
        <f t="shared" si="624"/>
        <v>2.435288128366222</v>
      </c>
      <c r="S5001" s="12">
        <f t="shared" si="625"/>
        <v>0.70890360207555958</v>
      </c>
      <c r="T5001" s="11">
        <f t="shared" si="626"/>
        <v>1</v>
      </c>
      <c r="U5001" s="11">
        <f t="shared" si="627"/>
        <v>1</v>
      </c>
      <c r="W5001" s="1">
        <f t="shared" si="628"/>
        <v>1</v>
      </c>
      <c r="X5001" s="12">
        <f t="shared" si="629"/>
        <v>0.5</v>
      </c>
      <c r="Y5001" s="11">
        <f t="shared" si="630"/>
        <v>0</v>
      </c>
      <c r="Z5001" s="1">
        <f t="shared" si="631"/>
        <v>1</v>
      </c>
    </row>
    <row r="5002" spans="1:26" x14ac:dyDescent="0.2">
      <c r="A5002" s="1" t="s">
        <v>5025</v>
      </c>
      <c r="B5002" s="1">
        <v>1</v>
      </c>
      <c r="C5002" s="2">
        <v>41585</v>
      </c>
      <c r="D5002" s="2">
        <v>41585</v>
      </c>
      <c r="E5002" s="2">
        <v>41599</v>
      </c>
      <c r="F5002" s="1">
        <v>28</v>
      </c>
      <c r="G5002" s="1">
        <v>53.571428570000002</v>
      </c>
      <c r="H5002" s="1">
        <v>21.428571430000002</v>
      </c>
      <c r="I5002" s="1">
        <v>41.98</v>
      </c>
      <c r="J5002" s="1">
        <v>0.214285714285714</v>
      </c>
      <c r="K5002" s="1">
        <v>1</v>
      </c>
      <c r="L5002" s="1">
        <v>0</v>
      </c>
      <c r="M5002" s="1">
        <v>0</v>
      </c>
      <c r="N5002" s="1">
        <v>0</v>
      </c>
      <c r="O5002" s="1" t="s">
        <v>161</v>
      </c>
      <c r="P5002" s="1" t="s">
        <v>62</v>
      </c>
      <c r="Q5002" s="10">
        <f>I5002*Part2Out!C$72+'relay test.csv'!K5002*Part2Out!C$74+'relay test.csv'!L5002*Part2Out!C$75+'relay test.csv'!M5002*Part2Out!C$76</f>
        <v>0.89407413593364293</v>
      </c>
      <c r="R5002" s="11">
        <f t="shared" si="624"/>
        <v>2.4450709378306996</v>
      </c>
      <c r="S5002" s="12">
        <f t="shared" si="625"/>
        <v>0.70973021512593804</v>
      </c>
      <c r="T5002" s="11">
        <f t="shared" si="626"/>
        <v>1</v>
      </c>
      <c r="U5002" s="11">
        <f t="shared" si="627"/>
        <v>1</v>
      </c>
      <c r="W5002" s="1">
        <f t="shared" si="628"/>
        <v>1</v>
      </c>
      <c r="X5002" s="12">
        <f t="shared" si="629"/>
        <v>0.5</v>
      </c>
      <c r="Y5002" s="11">
        <f t="shared" si="630"/>
        <v>0</v>
      </c>
      <c r="Z5002" s="1">
        <f t="shared" si="631"/>
        <v>1</v>
      </c>
    </row>
    <row r="5003" spans="1:26" x14ac:dyDescent="0.2">
      <c r="A5003" s="1" t="s">
        <v>5026</v>
      </c>
      <c r="B5003" s="1">
        <v>1</v>
      </c>
      <c r="C5003" s="2">
        <v>41585</v>
      </c>
      <c r="D5003" s="2">
        <v>41585</v>
      </c>
      <c r="E5003" s="2">
        <v>41585</v>
      </c>
      <c r="F5003" s="1">
        <v>31</v>
      </c>
      <c r="G5003" s="1">
        <v>6.451612903</v>
      </c>
      <c r="H5003" s="1">
        <v>0</v>
      </c>
      <c r="I5003" s="1">
        <v>40.200000000000003</v>
      </c>
      <c r="J5003" s="1">
        <v>0</v>
      </c>
      <c r="K5003" s="1">
        <v>1</v>
      </c>
      <c r="L5003" s="1">
        <v>0</v>
      </c>
      <c r="M5003" s="1">
        <v>0</v>
      </c>
      <c r="N5003" s="1">
        <v>0</v>
      </c>
      <c r="O5003" s="1" t="s">
        <v>22</v>
      </c>
      <c r="P5003" s="1" t="s">
        <v>27</v>
      </c>
      <c r="Q5003" s="10">
        <f>I5003*Part2Out!C$72+'relay test.csv'!K5003*Part2Out!C$74+'relay test.csv'!L5003*Part2Out!C$75+'relay test.csv'!M5003*Part2Out!C$76</f>
        <v>0.89047003281238424</v>
      </c>
      <c r="R5003" s="11">
        <f t="shared" si="624"/>
        <v>2.436274511168167</v>
      </c>
      <c r="S5003" s="12">
        <f t="shared" si="625"/>
        <v>0.708987161313824</v>
      </c>
      <c r="T5003" s="11">
        <f t="shared" si="626"/>
        <v>1</v>
      </c>
      <c r="U5003" s="11">
        <f t="shared" si="627"/>
        <v>1</v>
      </c>
      <c r="W5003" s="1">
        <f t="shared" si="628"/>
        <v>1</v>
      </c>
      <c r="X5003" s="12">
        <f t="shared" si="629"/>
        <v>0.5</v>
      </c>
      <c r="Y5003" s="11">
        <f t="shared" si="630"/>
        <v>0</v>
      </c>
      <c r="Z5003" s="1">
        <f t="shared" si="631"/>
        <v>1</v>
      </c>
    </row>
    <row r="5004" spans="1:26" x14ac:dyDescent="0.2">
      <c r="A5004" s="1" t="s">
        <v>5027</v>
      </c>
      <c r="B5004" s="1">
        <v>1</v>
      </c>
      <c r="C5004" s="2">
        <v>41585</v>
      </c>
      <c r="D5004" s="2">
        <v>41585</v>
      </c>
      <c r="E5004" s="2">
        <v>41643</v>
      </c>
      <c r="F5004" s="1">
        <v>42</v>
      </c>
      <c r="G5004" s="1">
        <v>11.9047619</v>
      </c>
      <c r="H5004" s="1">
        <v>11.9047619</v>
      </c>
      <c r="I5004" s="1">
        <v>46.27</v>
      </c>
      <c r="J5004" s="1">
        <v>6.8965517241379296E-2</v>
      </c>
      <c r="K5004" s="1">
        <v>1</v>
      </c>
      <c r="L5004" s="1">
        <v>1</v>
      </c>
      <c r="M5004" s="1">
        <v>0</v>
      </c>
      <c r="N5004" s="1">
        <v>0</v>
      </c>
      <c r="O5004" s="1" t="s">
        <v>22</v>
      </c>
      <c r="P5004" s="1" t="s">
        <v>27</v>
      </c>
      <c r="Q5004" s="10">
        <f>I5004*Part2Out!C$72+'relay test.csv'!K5004*Part2Out!C$74+'relay test.csv'!L5004*Part2Out!C$75+'relay test.csv'!M5004*Part2Out!C$76</f>
        <v>1.7704906985145978</v>
      </c>
      <c r="R5004" s="11">
        <f t="shared" si="624"/>
        <v>5.8737348873288848</v>
      </c>
      <c r="S5004" s="12">
        <f t="shared" si="625"/>
        <v>0.8545186835990124</v>
      </c>
      <c r="T5004" s="11">
        <f t="shared" si="626"/>
        <v>1</v>
      </c>
      <c r="U5004" s="11">
        <f t="shared" si="627"/>
        <v>1</v>
      </c>
      <c r="W5004" s="1">
        <f t="shared" si="628"/>
        <v>1</v>
      </c>
      <c r="X5004" s="12">
        <f t="shared" si="629"/>
        <v>0.5</v>
      </c>
      <c r="Y5004" s="11">
        <f t="shared" si="630"/>
        <v>0</v>
      </c>
      <c r="Z5004" s="1">
        <f t="shared" si="631"/>
        <v>1</v>
      </c>
    </row>
    <row r="5005" spans="1:26" x14ac:dyDescent="0.2">
      <c r="A5005" s="1" t="s">
        <v>5028</v>
      </c>
      <c r="B5005" s="1">
        <v>1</v>
      </c>
      <c r="C5005" s="2">
        <v>41585</v>
      </c>
      <c r="D5005" s="2">
        <v>41585</v>
      </c>
      <c r="E5005" s="2">
        <v>41585</v>
      </c>
      <c r="F5005" s="1">
        <v>29</v>
      </c>
      <c r="G5005" s="1">
        <v>6.896551724</v>
      </c>
      <c r="H5005" s="1">
        <v>0</v>
      </c>
      <c r="I5005" s="1">
        <v>40.020000000000003</v>
      </c>
      <c r="J5005" s="1">
        <v>0</v>
      </c>
      <c r="K5005" s="1">
        <v>1</v>
      </c>
      <c r="L5005" s="1">
        <v>0</v>
      </c>
      <c r="M5005" s="1">
        <v>0</v>
      </c>
      <c r="N5005" s="1">
        <v>0</v>
      </c>
      <c r="O5005" s="1" t="s">
        <v>35</v>
      </c>
      <c r="P5005" s="1" t="s">
        <v>23</v>
      </c>
      <c r="Q5005" s="10">
        <f>I5005*Part2Out!C$72+'relay test.csv'!K5005*Part2Out!C$74+'relay test.csv'!L5005*Part2Out!C$75+'relay test.csv'!M5005*Part2Out!C$76</f>
        <v>0.89010557294618953</v>
      </c>
      <c r="R5005" s="11">
        <f t="shared" si="624"/>
        <v>2.4353867486725398</v>
      </c>
      <c r="S5005" s="12">
        <f t="shared" si="625"/>
        <v>0.70891195863568846</v>
      </c>
      <c r="T5005" s="11">
        <f t="shared" si="626"/>
        <v>1</v>
      </c>
      <c r="U5005" s="11">
        <f t="shared" si="627"/>
        <v>1</v>
      </c>
      <c r="W5005" s="1">
        <f t="shared" si="628"/>
        <v>1</v>
      </c>
      <c r="X5005" s="12">
        <f t="shared" si="629"/>
        <v>0.5</v>
      </c>
      <c r="Y5005" s="11">
        <f t="shared" si="630"/>
        <v>0</v>
      </c>
      <c r="Z5005" s="1">
        <f t="shared" si="631"/>
        <v>1</v>
      </c>
    </row>
    <row r="5006" spans="1:26" x14ac:dyDescent="0.2">
      <c r="A5006" s="1" t="s">
        <v>5029</v>
      </c>
      <c r="B5006" s="1">
        <v>1</v>
      </c>
      <c r="C5006" s="2">
        <v>41586</v>
      </c>
      <c r="D5006" s="2">
        <v>41586</v>
      </c>
      <c r="E5006" s="2">
        <v>41624</v>
      </c>
      <c r="F5006" s="1">
        <v>35</v>
      </c>
      <c r="G5006" s="1">
        <v>48.571428570000002</v>
      </c>
      <c r="H5006" s="1">
        <v>17.14285714</v>
      </c>
      <c r="I5006" s="1">
        <v>59.4</v>
      </c>
      <c r="J5006" s="1">
        <v>5.2631578947368397E-2</v>
      </c>
      <c r="K5006" s="1">
        <v>1</v>
      </c>
      <c r="L5006" s="1">
        <v>0</v>
      </c>
      <c r="M5006" s="1">
        <v>0</v>
      </c>
      <c r="N5006" s="1">
        <v>0</v>
      </c>
      <c r="O5006" s="1" t="s">
        <v>25</v>
      </c>
      <c r="P5006" s="1" t="s">
        <v>27</v>
      </c>
      <c r="Q5006" s="10">
        <f>I5006*Part2Out!C$72+'relay test.csv'!K5006*Part2Out!C$74+'relay test.csv'!L5006*Part2Out!C$75+'relay test.csv'!M5006*Part2Out!C$76</f>
        <v>0.92934575187315238</v>
      </c>
      <c r="R5006" s="11">
        <f t="shared" si="624"/>
        <v>2.5328515220540724</v>
      </c>
      <c r="S5006" s="12">
        <f t="shared" si="625"/>
        <v>0.71694253388306017</v>
      </c>
      <c r="T5006" s="11">
        <f t="shared" si="626"/>
        <v>1</v>
      </c>
      <c r="U5006" s="11">
        <f t="shared" si="627"/>
        <v>1</v>
      </c>
      <c r="W5006" s="1">
        <f t="shared" si="628"/>
        <v>1</v>
      </c>
      <c r="X5006" s="12">
        <f t="shared" si="629"/>
        <v>0.5</v>
      </c>
      <c r="Y5006" s="11">
        <f t="shared" si="630"/>
        <v>0</v>
      </c>
      <c r="Z5006" s="1">
        <f t="shared" si="631"/>
        <v>1</v>
      </c>
    </row>
    <row r="5007" spans="1:26" x14ac:dyDescent="0.2">
      <c r="A5007" s="1" t="s">
        <v>5030</v>
      </c>
      <c r="B5007" s="1">
        <v>1</v>
      </c>
      <c r="C5007" s="2">
        <v>41585</v>
      </c>
      <c r="D5007" s="2">
        <v>41585</v>
      </c>
      <c r="E5007" s="2">
        <v>41585</v>
      </c>
      <c r="F5007" s="1">
        <v>30</v>
      </c>
      <c r="G5007" s="1">
        <v>93.333333330000002</v>
      </c>
      <c r="H5007" s="1">
        <v>16.666666670000001</v>
      </c>
      <c r="I5007" s="1">
        <v>40.020000000000003</v>
      </c>
      <c r="J5007" s="1">
        <v>0</v>
      </c>
      <c r="K5007" s="1">
        <v>1</v>
      </c>
      <c r="L5007" s="1">
        <v>0</v>
      </c>
      <c r="M5007" s="1">
        <v>0</v>
      </c>
      <c r="N5007" s="1">
        <v>0</v>
      </c>
      <c r="O5007" s="1" t="s">
        <v>25</v>
      </c>
      <c r="P5007" s="1" t="s">
        <v>23</v>
      </c>
      <c r="Q5007" s="10">
        <f>I5007*Part2Out!C$72+'relay test.csv'!K5007*Part2Out!C$74+'relay test.csv'!L5007*Part2Out!C$75+'relay test.csv'!M5007*Part2Out!C$76</f>
        <v>0.89010557294618953</v>
      </c>
      <c r="R5007" s="11">
        <f t="shared" si="624"/>
        <v>2.4353867486725398</v>
      </c>
      <c r="S5007" s="12">
        <f t="shared" si="625"/>
        <v>0.70891195863568846</v>
      </c>
      <c r="T5007" s="11">
        <f t="shared" si="626"/>
        <v>1</v>
      </c>
      <c r="U5007" s="11">
        <f t="shared" si="627"/>
        <v>1</v>
      </c>
      <c r="W5007" s="1">
        <f t="shared" si="628"/>
        <v>1</v>
      </c>
      <c r="X5007" s="12">
        <f t="shared" si="629"/>
        <v>0.5</v>
      </c>
      <c r="Y5007" s="11">
        <f t="shared" si="630"/>
        <v>0</v>
      </c>
      <c r="Z5007" s="1">
        <f t="shared" si="631"/>
        <v>1</v>
      </c>
    </row>
    <row r="5008" spans="1:26" x14ac:dyDescent="0.2">
      <c r="A5008" s="1" t="s">
        <v>5031</v>
      </c>
      <c r="B5008" s="1">
        <v>1</v>
      </c>
      <c r="C5008" s="2">
        <v>41585</v>
      </c>
      <c r="D5008" s="2">
        <v>41585</v>
      </c>
      <c r="E5008" s="2">
        <v>41648</v>
      </c>
      <c r="F5008" s="1">
        <v>36</v>
      </c>
      <c r="G5008" s="1">
        <v>0</v>
      </c>
      <c r="H5008" s="1">
        <v>0</v>
      </c>
      <c r="I5008" s="1">
        <v>40.619999999999997</v>
      </c>
      <c r="J5008" s="1">
        <v>6.3492063492063502E-2</v>
      </c>
      <c r="K5008" s="1">
        <v>1</v>
      </c>
      <c r="L5008" s="1">
        <v>1</v>
      </c>
      <c r="M5008" s="1">
        <v>0</v>
      </c>
      <c r="N5008" s="1">
        <v>0</v>
      </c>
      <c r="O5008" s="1" t="s">
        <v>22</v>
      </c>
      <c r="P5008" s="1" t="s">
        <v>23</v>
      </c>
      <c r="Q5008" s="10">
        <f>I5008*Part2Out!C$72+'relay test.csv'!K5008*Part2Out!C$74+'relay test.csv'!L5008*Part2Out!C$75+'relay test.csv'!M5008*Part2Out!C$76</f>
        <v>1.759050708270153</v>
      </c>
      <c r="R5008" s="11">
        <f t="shared" si="624"/>
        <v>5.8069223137782036</v>
      </c>
      <c r="S5008" s="12">
        <f t="shared" si="625"/>
        <v>0.85309072824647136</v>
      </c>
      <c r="T5008" s="11">
        <f t="shared" si="626"/>
        <v>1</v>
      </c>
      <c r="U5008" s="11">
        <f t="shared" si="627"/>
        <v>1</v>
      </c>
      <c r="W5008" s="1">
        <f t="shared" si="628"/>
        <v>1</v>
      </c>
      <c r="X5008" s="12">
        <f t="shared" si="629"/>
        <v>0.5</v>
      </c>
      <c r="Y5008" s="11">
        <f t="shared" si="630"/>
        <v>0</v>
      </c>
      <c r="Z5008" s="1">
        <f t="shared" si="631"/>
        <v>1</v>
      </c>
    </row>
    <row r="5009" spans="1:26" x14ac:dyDescent="0.2">
      <c r="A5009" s="1" t="s">
        <v>5032</v>
      </c>
      <c r="B5009" s="1">
        <v>1</v>
      </c>
      <c r="C5009" s="2">
        <v>41585</v>
      </c>
      <c r="D5009" s="2">
        <v>41585</v>
      </c>
      <c r="E5009" s="2">
        <v>41585</v>
      </c>
      <c r="F5009" s="1">
        <v>33</v>
      </c>
      <c r="G5009" s="1">
        <v>15.15151515</v>
      </c>
      <c r="H5009" s="1">
        <v>9.0909090910000003</v>
      </c>
      <c r="I5009" s="1">
        <v>40.270000000000003</v>
      </c>
      <c r="J5009" s="1">
        <v>0</v>
      </c>
      <c r="K5009" s="1">
        <v>1</v>
      </c>
      <c r="L5009" s="1">
        <v>0</v>
      </c>
      <c r="M5009" s="1">
        <v>0</v>
      </c>
      <c r="N5009" s="1">
        <v>0</v>
      </c>
      <c r="O5009" s="1" t="s">
        <v>22</v>
      </c>
      <c r="P5009" s="1" t="s">
        <v>27</v>
      </c>
      <c r="Q5009" s="10">
        <f>I5009*Part2Out!C$72+'relay test.csv'!K5009*Part2Out!C$74+'relay test.csv'!L5009*Part2Out!C$75+'relay test.csv'!M5009*Part2Out!C$76</f>
        <v>0.89061176720479329</v>
      </c>
      <c r="R5009" s="11">
        <f t="shared" si="624"/>
        <v>2.4366198395276233</v>
      </c>
      <c r="S5009" s="12">
        <f t="shared" si="625"/>
        <v>0.70901640370630759</v>
      </c>
      <c r="T5009" s="11">
        <f t="shared" si="626"/>
        <v>1</v>
      </c>
      <c r="U5009" s="11">
        <f t="shared" si="627"/>
        <v>1</v>
      </c>
      <c r="W5009" s="1">
        <f t="shared" si="628"/>
        <v>1</v>
      </c>
      <c r="X5009" s="12">
        <f t="shared" si="629"/>
        <v>0.5</v>
      </c>
      <c r="Y5009" s="11">
        <f t="shared" si="630"/>
        <v>0</v>
      </c>
      <c r="Z5009" s="1">
        <f t="shared" si="631"/>
        <v>1</v>
      </c>
    </row>
    <row r="5010" spans="1:26" x14ac:dyDescent="0.2">
      <c r="A5010" s="1" t="s">
        <v>5033</v>
      </c>
      <c r="B5010" s="1">
        <v>1</v>
      </c>
      <c r="C5010" s="2">
        <v>41585</v>
      </c>
      <c r="D5010" s="2">
        <v>41585</v>
      </c>
      <c r="E5010" s="2">
        <v>41585</v>
      </c>
      <c r="F5010" s="1">
        <v>30</v>
      </c>
      <c r="G5010" s="1">
        <v>6.6666666670000003</v>
      </c>
      <c r="H5010" s="1">
        <v>0</v>
      </c>
      <c r="I5010" s="1">
        <v>46.38</v>
      </c>
      <c r="J5010" s="1">
        <v>0</v>
      </c>
      <c r="K5010" s="1">
        <v>1</v>
      </c>
      <c r="L5010" s="1">
        <v>0</v>
      </c>
      <c r="M5010" s="1">
        <v>0</v>
      </c>
      <c r="N5010" s="1">
        <v>0</v>
      </c>
      <c r="O5010" s="1" t="s">
        <v>22</v>
      </c>
      <c r="P5010" s="1" t="s">
        <v>27</v>
      </c>
      <c r="Q5010" s="10">
        <f>I5010*Part2Out!C$72+'relay test.csv'!K5010*Part2Out!C$74+'relay test.csv'!L5010*Part2Out!C$75+'relay test.csv'!M5010*Part2Out!C$76</f>
        <v>0.90298315488506897</v>
      </c>
      <c r="R5010" s="11">
        <f t="shared" si="624"/>
        <v>2.4669514433503381</v>
      </c>
      <c r="S5010" s="12">
        <f t="shared" si="625"/>
        <v>0.71156215587673888</v>
      </c>
      <c r="T5010" s="11">
        <f t="shared" si="626"/>
        <v>1</v>
      </c>
      <c r="U5010" s="11">
        <f t="shared" si="627"/>
        <v>1</v>
      </c>
      <c r="W5010" s="1">
        <f t="shared" si="628"/>
        <v>1</v>
      </c>
      <c r="X5010" s="12">
        <f t="shared" si="629"/>
        <v>0.5</v>
      </c>
      <c r="Y5010" s="11">
        <f t="shared" si="630"/>
        <v>0</v>
      </c>
      <c r="Z5010" s="1">
        <f t="shared" si="631"/>
        <v>1</v>
      </c>
    </row>
    <row r="5011" spans="1:26" x14ac:dyDescent="0.2">
      <c r="A5011" s="1" t="s">
        <v>5034</v>
      </c>
      <c r="B5011" s="1">
        <v>0</v>
      </c>
      <c r="C5011" s="2">
        <v>41585</v>
      </c>
      <c r="D5011" s="2">
        <v>41585</v>
      </c>
      <c r="E5011" s="2">
        <v>41585</v>
      </c>
      <c r="F5011" s="1">
        <v>17</v>
      </c>
      <c r="G5011" s="1">
        <v>58.823529409999999</v>
      </c>
      <c r="H5011" s="1">
        <v>0</v>
      </c>
      <c r="I5011" s="1">
        <v>40.020000000000003</v>
      </c>
      <c r="J5011" s="1">
        <v>0</v>
      </c>
      <c r="K5011" s="1">
        <v>1</v>
      </c>
      <c r="L5011" s="1">
        <v>0</v>
      </c>
      <c r="M5011" s="1">
        <v>0</v>
      </c>
      <c r="N5011" s="1">
        <v>0</v>
      </c>
      <c r="O5011" s="1" t="s">
        <v>29</v>
      </c>
      <c r="P5011" s="1" t="s">
        <v>23</v>
      </c>
      <c r="Q5011" s="10">
        <f>I5011*Part2Out!C$72+'relay test.csv'!K5011*Part2Out!C$74+'relay test.csv'!L5011*Part2Out!C$75+'relay test.csv'!M5011*Part2Out!C$76</f>
        <v>0.89010557294618953</v>
      </c>
      <c r="R5011" s="11">
        <f t="shared" si="624"/>
        <v>2.4353867486725398</v>
      </c>
      <c r="S5011" s="12">
        <f t="shared" si="625"/>
        <v>0.70891195863568846</v>
      </c>
      <c r="T5011" s="11">
        <f t="shared" si="626"/>
        <v>1</v>
      </c>
      <c r="U5011" s="11">
        <f t="shared" si="627"/>
        <v>0</v>
      </c>
      <c r="W5011" s="1">
        <f t="shared" si="628"/>
        <v>1</v>
      </c>
      <c r="X5011" s="12">
        <f t="shared" si="629"/>
        <v>0.5</v>
      </c>
      <c r="Y5011" s="11">
        <f t="shared" si="630"/>
        <v>0</v>
      </c>
      <c r="Z5011" s="1">
        <f t="shared" si="631"/>
        <v>0</v>
      </c>
    </row>
    <row r="5012" spans="1:26" x14ac:dyDescent="0.2">
      <c r="A5012" s="1" t="s">
        <v>5035</v>
      </c>
      <c r="B5012" s="1">
        <v>1</v>
      </c>
      <c r="C5012" s="2">
        <v>41585</v>
      </c>
      <c r="D5012" s="2">
        <v>41585</v>
      </c>
      <c r="E5012" s="2">
        <v>41585</v>
      </c>
      <c r="F5012" s="1">
        <v>28</v>
      </c>
      <c r="G5012" s="1">
        <v>10.71428571</v>
      </c>
      <c r="H5012" s="1">
        <v>0</v>
      </c>
      <c r="I5012" s="1">
        <v>54.7</v>
      </c>
      <c r="J5012" s="1">
        <v>0</v>
      </c>
      <c r="K5012" s="1">
        <v>1</v>
      </c>
      <c r="L5012" s="1">
        <v>1</v>
      </c>
      <c r="M5012" s="1">
        <v>0</v>
      </c>
      <c r="N5012" s="1">
        <v>0</v>
      </c>
      <c r="O5012" s="1" t="s">
        <v>22</v>
      </c>
      <c r="P5012" s="1" t="s">
        <v>27</v>
      </c>
      <c r="Q5012" s="10">
        <f>I5012*Part2Out!C$72+'relay test.csv'!K5012*Part2Out!C$74+'relay test.csv'!L5012*Part2Out!C$75+'relay test.csv'!M5012*Part2Out!C$76</f>
        <v>1.7875595689147161</v>
      </c>
      <c r="R5012" s="11">
        <f t="shared" si="624"/>
        <v>5.974853441602888</v>
      </c>
      <c r="S5012" s="12">
        <f t="shared" si="625"/>
        <v>0.8566278118425682</v>
      </c>
      <c r="T5012" s="11">
        <f t="shared" si="626"/>
        <v>1</v>
      </c>
      <c r="U5012" s="11">
        <f t="shared" si="627"/>
        <v>1</v>
      </c>
      <c r="W5012" s="1">
        <f t="shared" si="628"/>
        <v>1</v>
      </c>
      <c r="X5012" s="12">
        <f t="shared" si="629"/>
        <v>0.5</v>
      </c>
      <c r="Y5012" s="11">
        <f t="shared" si="630"/>
        <v>0</v>
      </c>
      <c r="Z5012" s="1">
        <f t="shared" si="631"/>
        <v>1</v>
      </c>
    </row>
    <row r="5013" spans="1:26" x14ac:dyDescent="0.2">
      <c r="A5013" s="1" t="s">
        <v>5036</v>
      </c>
      <c r="B5013" s="1">
        <v>1</v>
      </c>
      <c r="C5013" s="2">
        <v>41585</v>
      </c>
      <c r="D5013" s="2">
        <v>41585</v>
      </c>
      <c r="E5013" s="2">
        <v>41585</v>
      </c>
      <c r="F5013" s="1">
        <v>30</v>
      </c>
      <c r="G5013" s="1">
        <v>13.33333333</v>
      </c>
      <c r="H5013" s="1">
        <v>6.6666666670000003</v>
      </c>
      <c r="I5013" s="1">
        <v>40.020000000000003</v>
      </c>
      <c r="J5013" s="1">
        <v>0</v>
      </c>
      <c r="K5013" s="1">
        <v>1</v>
      </c>
      <c r="L5013" s="1">
        <v>0</v>
      </c>
      <c r="M5013" s="1">
        <v>0</v>
      </c>
      <c r="N5013" s="1">
        <v>0</v>
      </c>
      <c r="O5013" s="1" t="s">
        <v>31</v>
      </c>
      <c r="P5013" s="1" t="s">
        <v>23</v>
      </c>
      <c r="Q5013" s="10">
        <f>I5013*Part2Out!C$72+'relay test.csv'!K5013*Part2Out!C$74+'relay test.csv'!L5013*Part2Out!C$75+'relay test.csv'!M5013*Part2Out!C$76</f>
        <v>0.89010557294618953</v>
      </c>
      <c r="R5013" s="11">
        <f t="shared" si="624"/>
        <v>2.4353867486725398</v>
      </c>
      <c r="S5013" s="12">
        <f t="shared" si="625"/>
        <v>0.70891195863568846</v>
      </c>
      <c r="T5013" s="11">
        <f t="shared" si="626"/>
        <v>1</v>
      </c>
      <c r="U5013" s="11">
        <f t="shared" si="627"/>
        <v>1</v>
      </c>
      <c r="W5013" s="1">
        <f t="shared" si="628"/>
        <v>1</v>
      </c>
      <c r="X5013" s="12">
        <f t="shared" si="629"/>
        <v>0.5</v>
      </c>
      <c r="Y5013" s="11">
        <f t="shared" si="630"/>
        <v>0</v>
      </c>
      <c r="Z5013" s="1">
        <f t="shared" si="631"/>
        <v>1</v>
      </c>
    </row>
    <row r="5014" spans="1:26" x14ac:dyDescent="0.2">
      <c r="A5014" s="1" t="s">
        <v>5037</v>
      </c>
      <c r="B5014" s="1">
        <v>1</v>
      </c>
      <c r="C5014" s="2">
        <v>41585</v>
      </c>
      <c r="D5014" s="2">
        <v>41585</v>
      </c>
      <c r="E5014" s="2">
        <v>41613</v>
      </c>
      <c r="F5014" s="1">
        <v>32</v>
      </c>
      <c r="G5014" s="1">
        <v>0</v>
      </c>
      <c r="H5014" s="1">
        <v>0</v>
      </c>
      <c r="I5014" s="1">
        <v>80.98</v>
      </c>
      <c r="J5014" s="1">
        <v>0.107142857142857</v>
      </c>
      <c r="K5014" s="1">
        <v>1</v>
      </c>
      <c r="L5014" s="1">
        <v>0</v>
      </c>
      <c r="M5014" s="1">
        <v>0</v>
      </c>
      <c r="N5014" s="1">
        <v>0</v>
      </c>
      <c r="O5014" s="1" t="s">
        <v>22</v>
      </c>
      <c r="P5014" s="1" t="s">
        <v>23</v>
      </c>
      <c r="Q5014" s="10">
        <f>I5014*Part2Out!C$72+'relay test.csv'!K5014*Part2Out!C$74+'relay test.csv'!L5014*Part2Out!C$75+'relay test.csv'!M5014*Part2Out!C$76</f>
        <v>0.97304044027582826</v>
      </c>
      <c r="R5014" s="11">
        <f t="shared" si="624"/>
        <v>2.6459771772452161</v>
      </c>
      <c r="S5014" s="12">
        <f t="shared" si="625"/>
        <v>0.72572510704645499</v>
      </c>
      <c r="T5014" s="11">
        <f t="shared" si="626"/>
        <v>1</v>
      </c>
      <c r="U5014" s="11">
        <f t="shared" si="627"/>
        <v>1</v>
      </c>
      <c r="W5014" s="1">
        <f t="shared" si="628"/>
        <v>1</v>
      </c>
      <c r="X5014" s="12">
        <f t="shared" si="629"/>
        <v>0.5</v>
      </c>
      <c r="Y5014" s="11">
        <f t="shared" si="630"/>
        <v>0</v>
      </c>
      <c r="Z5014" s="1">
        <f t="shared" si="631"/>
        <v>1</v>
      </c>
    </row>
    <row r="5015" spans="1:26" x14ac:dyDescent="0.2">
      <c r="A5015" s="1" t="s">
        <v>5038</v>
      </c>
      <c r="B5015" s="1">
        <v>0</v>
      </c>
      <c r="C5015" s="2">
        <v>41585</v>
      </c>
      <c r="D5015" s="2">
        <v>41585</v>
      </c>
      <c r="E5015" s="2">
        <v>41585</v>
      </c>
      <c r="F5015" s="1">
        <v>3</v>
      </c>
      <c r="G5015" s="1">
        <v>66.666666669999998</v>
      </c>
      <c r="H5015" s="1">
        <v>0</v>
      </c>
      <c r="I5015" s="1">
        <v>40.020000000000003</v>
      </c>
      <c r="J5015" s="1">
        <v>0</v>
      </c>
      <c r="K5015" s="1">
        <v>1</v>
      </c>
      <c r="L5015" s="1">
        <v>0</v>
      </c>
      <c r="M5015" s="1">
        <v>0</v>
      </c>
      <c r="N5015" s="1">
        <v>0</v>
      </c>
      <c r="O5015" s="1" t="s">
        <v>22</v>
      </c>
      <c r="P5015" s="1" t="s">
        <v>23</v>
      </c>
      <c r="Q5015" s="10">
        <f>I5015*Part2Out!C$72+'relay test.csv'!K5015*Part2Out!C$74+'relay test.csv'!L5015*Part2Out!C$75+'relay test.csv'!M5015*Part2Out!C$76</f>
        <v>0.89010557294618953</v>
      </c>
      <c r="R5015" s="11">
        <f t="shared" si="624"/>
        <v>2.4353867486725398</v>
      </c>
      <c r="S5015" s="12">
        <f t="shared" si="625"/>
        <v>0.70891195863568846</v>
      </c>
      <c r="T5015" s="11">
        <f t="shared" si="626"/>
        <v>1</v>
      </c>
      <c r="U5015" s="11">
        <f t="shared" si="627"/>
        <v>0</v>
      </c>
      <c r="W5015" s="1">
        <f t="shared" si="628"/>
        <v>1</v>
      </c>
      <c r="X5015" s="12">
        <f t="shared" si="629"/>
        <v>0.5</v>
      </c>
      <c r="Y5015" s="11">
        <f t="shared" si="630"/>
        <v>0</v>
      </c>
      <c r="Z5015" s="1">
        <f t="shared" si="631"/>
        <v>0</v>
      </c>
    </row>
    <row r="5016" spans="1:26" x14ac:dyDescent="0.2">
      <c r="A5016" s="1" t="s">
        <v>5039</v>
      </c>
      <c r="B5016" s="1">
        <v>1</v>
      </c>
      <c r="C5016" s="2">
        <v>41585</v>
      </c>
      <c r="D5016" s="2">
        <v>41585</v>
      </c>
      <c r="E5016" s="2">
        <v>41585</v>
      </c>
      <c r="F5016" s="1">
        <v>29</v>
      </c>
      <c r="G5016" s="1">
        <v>17.241379309999999</v>
      </c>
      <c r="H5016" s="1">
        <v>0</v>
      </c>
      <c r="I5016" s="1">
        <v>40.020000000000003</v>
      </c>
      <c r="J5016" s="1">
        <v>0</v>
      </c>
      <c r="K5016" s="1">
        <v>1</v>
      </c>
      <c r="L5016" s="1">
        <v>0</v>
      </c>
      <c r="M5016" s="1">
        <v>0</v>
      </c>
      <c r="N5016" s="1">
        <v>0</v>
      </c>
      <c r="O5016" s="1" t="s">
        <v>35</v>
      </c>
      <c r="P5016" s="1" t="s">
        <v>23</v>
      </c>
      <c r="Q5016" s="10">
        <f>I5016*Part2Out!C$72+'relay test.csv'!K5016*Part2Out!C$74+'relay test.csv'!L5016*Part2Out!C$75+'relay test.csv'!M5016*Part2Out!C$76</f>
        <v>0.89010557294618953</v>
      </c>
      <c r="R5016" s="11">
        <f t="shared" si="624"/>
        <v>2.4353867486725398</v>
      </c>
      <c r="S5016" s="12">
        <f t="shared" si="625"/>
        <v>0.70891195863568846</v>
      </c>
      <c r="T5016" s="11">
        <f t="shared" si="626"/>
        <v>1</v>
      </c>
      <c r="U5016" s="11">
        <f t="shared" si="627"/>
        <v>1</v>
      </c>
      <c r="W5016" s="1">
        <f t="shared" si="628"/>
        <v>1</v>
      </c>
      <c r="X5016" s="12">
        <f t="shared" si="629"/>
        <v>0.5</v>
      </c>
      <c r="Y5016" s="11">
        <f t="shared" si="630"/>
        <v>0</v>
      </c>
      <c r="Z5016" s="1">
        <f t="shared" si="631"/>
        <v>1</v>
      </c>
    </row>
    <row r="5017" spans="1:26" x14ac:dyDescent="0.2">
      <c r="A5017" s="1" t="s">
        <v>5040</v>
      </c>
      <c r="B5017" s="1">
        <v>1</v>
      </c>
      <c r="C5017" s="2">
        <v>41585</v>
      </c>
      <c r="D5017" s="2">
        <v>41585</v>
      </c>
      <c r="E5017" s="2">
        <v>41585</v>
      </c>
      <c r="F5017" s="1">
        <v>31</v>
      </c>
      <c r="G5017" s="1">
        <v>0</v>
      </c>
      <c r="H5017" s="1">
        <v>0</v>
      </c>
      <c r="I5017" s="1">
        <v>40</v>
      </c>
      <c r="J5017" s="1">
        <v>0</v>
      </c>
      <c r="K5017" s="1">
        <v>1</v>
      </c>
      <c r="L5017" s="1">
        <v>0</v>
      </c>
      <c r="M5017" s="1">
        <v>0</v>
      </c>
      <c r="N5017" s="1">
        <v>0</v>
      </c>
      <c r="O5017" s="1" t="s">
        <v>31</v>
      </c>
      <c r="P5017" s="1" t="s">
        <v>62</v>
      </c>
      <c r="Q5017" s="10">
        <f>I5017*Part2Out!C$72+'relay test.csv'!K5017*Part2Out!C$74+'relay test.csv'!L5017*Part2Out!C$75+'relay test.csv'!M5017*Part2Out!C$76</f>
        <v>0.89006507740550123</v>
      </c>
      <c r="R5017" s="11">
        <f t="shared" si="624"/>
        <v>2.435288128366222</v>
      </c>
      <c r="S5017" s="12">
        <f t="shared" si="625"/>
        <v>0.70890360207555958</v>
      </c>
      <c r="T5017" s="11">
        <f t="shared" si="626"/>
        <v>1</v>
      </c>
      <c r="U5017" s="11">
        <f t="shared" si="627"/>
        <v>1</v>
      </c>
      <c r="W5017" s="1">
        <f t="shared" si="628"/>
        <v>1</v>
      </c>
      <c r="X5017" s="12">
        <f t="shared" si="629"/>
        <v>0.5</v>
      </c>
      <c r="Y5017" s="11">
        <f t="shared" si="630"/>
        <v>0</v>
      </c>
      <c r="Z5017" s="1">
        <f t="shared" si="631"/>
        <v>1</v>
      </c>
    </row>
    <row r="5018" spans="1:26" x14ac:dyDescent="0.2">
      <c r="A5018" s="1" t="s">
        <v>5041</v>
      </c>
      <c r="B5018" s="1">
        <v>1</v>
      </c>
      <c r="C5018" s="2">
        <v>41585</v>
      </c>
      <c r="D5018" s="2">
        <v>41585</v>
      </c>
      <c r="E5018" s="2">
        <v>41585</v>
      </c>
      <c r="F5018" s="1">
        <v>32</v>
      </c>
      <c r="G5018" s="1">
        <v>0</v>
      </c>
      <c r="H5018" s="1">
        <v>0</v>
      </c>
      <c r="I5018" s="1">
        <v>43.29</v>
      </c>
      <c r="J5018" s="1">
        <v>0</v>
      </c>
      <c r="K5018" s="1">
        <v>1</v>
      </c>
      <c r="L5018" s="1">
        <v>0</v>
      </c>
      <c r="M5018" s="1">
        <v>0</v>
      </c>
      <c r="N5018" s="1">
        <v>0</v>
      </c>
      <c r="O5018" s="1" t="s">
        <v>161</v>
      </c>
      <c r="P5018" s="1" t="s">
        <v>166</v>
      </c>
      <c r="Q5018" s="10">
        <f>I5018*Part2Out!C$72+'relay test.csv'!K5018*Part2Out!C$74+'relay test.csv'!L5018*Part2Out!C$75+'relay test.csv'!M5018*Part2Out!C$76</f>
        <v>0.89672659384872655</v>
      </c>
      <c r="R5018" s="11">
        <f t="shared" si="624"/>
        <v>2.4515649943911231</v>
      </c>
      <c r="S5018" s="12">
        <f t="shared" si="625"/>
        <v>0.71027635242997766</v>
      </c>
      <c r="T5018" s="11">
        <f t="shared" si="626"/>
        <v>1</v>
      </c>
      <c r="U5018" s="11">
        <f t="shared" si="627"/>
        <v>1</v>
      </c>
      <c r="W5018" s="1">
        <f t="shared" si="628"/>
        <v>1</v>
      </c>
      <c r="X5018" s="12">
        <f t="shared" si="629"/>
        <v>0.5</v>
      </c>
      <c r="Y5018" s="11">
        <f t="shared" si="630"/>
        <v>0</v>
      </c>
      <c r="Z5018" s="1">
        <f t="shared" si="631"/>
        <v>1</v>
      </c>
    </row>
    <row r="5019" spans="1:26" x14ac:dyDescent="0.2">
      <c r="A5019" s="1" t="s">
        <v>5042</v>
      </c>
      <c r="B5019" s="1">
        <v>1</v>
      </c>
      <c r="C5019" s="2">
        <v>41585</v>
      </c>
      <c r="D5019" s="2">
        <v>41613</v>
      </c>
      <c r="E5019" s="2">
        <v>41652</v>
      </c>
      <c r="F5019" s="1">
        <v>52</v>
      </c>
      <c r="G5019" s="1">
        <v>17.30769231</v>
      </c>
      <c r="H5019" s="1">
        <v>3.846153846</v>
      </c>
      <c r="I5019" s="1">
        <v>37.409999999999997</v>
      </c>
      <c r="J5019" s="1">
        <v>0.30769230769230799</v>
      </c>
      <c r="K5019" s="1">
        <v>1</v>
      </c>
      <c r="L5019" s="1">
        <v>1</v>
      </c>
      <c r="M5019" s="1">
        <v>1</v>
      </c>
      <c r="N5019" s="1">
        <v>0</v>
      </c>
      <c r="O5019" s="1" t="s">
        <v>31</v>
      </c>
      <c r="P5019" s="1" t="s">
        <v>62</v>
      </c>
      <c r="Q5019" s="10">
        <f>I5019*Part2Out!C$72+'relay test.csv'!K5019*Part2Out!C$74+'relay test.csv'!L5019*Part2Out!C$75+'relay test.csv'!M5019*Part2Out!C$76</f>
        <v>2.6038285019638363</v>
      </c>
      <c r="R5019" s="11">
        <f t="shared" si="624"/>
        <v>13.515382780432347</v>
      </c>
      <c r="S5019" s="12">
        <f t="shared" si="625"/>
        <v>0.93110756945741291</v>
      </c>
      <c r="T5019" s="11">
        <f t="shared" si="626"/>
        <v>1</v>
      </c>
      <c r="U5019" s="11">
        <f t="shared" si="627"/>
        <v>1</v>
      </c>
      <c r="W5019" s="1">
        <f t="shared" si="628"/>
        <v>1</v>
      </c>
      <c r="X5019" s="12">
        <f t="shared" si="629"/>
        <v>0.5</v>
      </c>
      <c r="Y5019" s="11">
        <f t="shared" si="630"/>
        <v>0</v>
      </c>
      <c r="Z5019" s="1">
        <f t="shared" si="631"/>
        <v>1</v>
      </c>
    </row>
    <row r="5020" spans="1:26" x14ac:dyDescent="0.2">
      <c r="A5020" s="1" t="s">
        <v>5043</v>
      </c>
      <c r="B5020" s="1">
        <v>1</v>
      </c>
      <c r="C5020" s="2">
        <v>41585</v>
      </c>
      <c r="D5020" s="2">
        <v>41585</v>
      </c>
      <c r="E5020" s="2">
        <v>41585</v>
      </c>
      <c r="F5020" s="1">
        <v>29</v>
      </c>
      <c r="G5020" s="1">
        <v>20.689655170000002</v>
      </c>
      <c r="H5020" s="1">
        <v>0</v>
      </c>
      <c r="I5020" s="1">
        <v>73.92</v>
      </c>
      <c r="J5020" s="1">
        <v>0</v>
      </c>
      <c r="K5020" s="1">
        <v>1</v>
      </c>
      <c r="L5020" s="1">
        <v>0</v>
      </c>
      <c r="M5020" s="1">
        <v>0</v>
      </c>
      <c r="N5020" s="1">
        <v>0</v>
      </c>
      <c r="O5020" s="1" t="s">
        <v>22</v>
      </c>
      <c r="P5020" s="1" t="s">
        <v>23</v>
      </c>
      <c r="Q5020" s="10">
        <f>I5020*Part2Out!C$72+'relay test.csv'!K5020*Part2Out!C$74+'relay test.csv'!L5020*Part2Out!C$75+'relay test.csv'!M5020*Part2Out!C$76</f>
        <v>0.95874551441285827</v>
      </c>
      <c r="R5020" s="11">
        <f t="shared" si="624"/>
        <v>2.6084221920380264</v>
      </c>
      <c r="S5020" s="12">
        <f t="shared" si="625"/>
        <v>0.72287056592033572</v>
      </c>
      <c r="T5020" s="11">
        <f t="shared" si="626"/>
        <v>1</v>
      </c>
      <c r="U5020" s="11">
        <f t="shared" si="627"/>
        <v>1</v>
      </c>
      <c r="W5020" s="1">
        <f t="shared" si="628"/>
        <v>1</v>
      </c>
      <c r="X5020" s="12">
        <f t="shared" si="629"/>
        <v>0.5</v>
      </c>
      <c r="Y5020" s="11">
        <f t="shared" si="630"/>
        <v>0</v>
      </c>
      <c r="Z5020" s="1">
        <f t="shared" si="631"/>
        <v>1</v>
      </c>
    </row>
    <row r="5021" spans="1:26" x14ac:dyDescent="0.2">
      <c r="A5021" s="1" t="s">
        <v>5044</v>
      </c>
      <c r="B5021" s="1">
        <v>1</v>
      </c>
      <c r="C5021" s="2">
        <v>41585</v>
      </c>
      <c r="D5021" s="2">
        <v>41585</v>
      </c>
      <c r="E5021" s="2">
        <v>41585</v>
      </c>
      <c r="F5021" s="1">
        <v>38</v>
      </c>
      <c r="G5021" s="1">
        <v>15.78947368</v>
      </c>
      <c r="H5021" s="1">
        <v>2.6315789469999999</v>
      </c>
      <c r="I5021" s="1">
        <v>40.020000000000003</v>
      </c>
      <c r="J5021" s="1">
        <v>0</v>
      </c>
      <c r="K5021" s="1">
        <v>1</v>
      </c>
      <c r="L5021" s="1">
        <v>0</v>
      </c>
      <c r="M5021" s="1">
        <v>0</v>
      </c>
      <c r="N5021" s="1">
        <v>0</v>
      </c>
      <c r="O5021" s="1" t="s">
        <v>22</v>
      </c>
      <c r="P5021" s="1" t="s">
        <v>23</v>
      </c>
      <c r="Q5021" s="10">
        <f>I5021*Part2Out!C$72+'relay test.csv'!K5021*Part2Out!C$74+'relay test.csv'!L5021*Part2Out!C$75+'relay test.csv'!M5021*Part2Out!C$76</f>
        <v>0.89010557294618953</v>
      </c>
      <c r="R5021" s="11">
        <f t="shared" si="624"/>
        <v>2.4353867486725398</v>
      </c>
      <c r="S5021" s="12">
        <f t="shared" si="625"/>
        <v>0.70891195863568846</v>
      </c>
      <c r="T5021" s="11">
        <f t="shared" si="626"/>
        <v>1</v>
      </c>
      <c r="U5021" s="11">
        <f t="shared" si="627"/>
        <v>1</v>
      </c>
      <c r="W5021" s="1">
        <f t="shared" si="628"/>
        <v>1</v>
      </c>
      <c r="X5021" s="12">
        <f t="shared" si="629"/>
        <v>0.5</v>
      </c>
      <c r="Y5021" s="11">
        <f t="shared" si="630"/>
        <v>0</v>
      </c>
      <c r="Z5021" s="1">
        <f t="shared" si="631"/>
        <v>1</v>
      </c>
    </row>
    <row r="5022" spans="1:26" x14ac:dyDescent="0.2">
      <c r="A5022" s="1" t="s">
        <v>5045</v>
      </c>
      <c r="B5022" s="1">
        <v>1</v>
      </c>
      <c r="C5022" s="2">
        <v>41584</v>
      </c>
      <c r="D5022" s="2">
        <v>41585</v>
      </c>
      <c r="E5022" s="2">
        <v>41585</v>
      </c>
      <c r="F5022" s="1">
        <v>35</v>
      </c>
      <c r="G5022" s="1">
        <v>5.7142857139999998</v>
      </c>
      <c r="H5022" s="1">
        <v>0</v>
      </c>
      <c r="I5022" s="1">
        <v>40.200000000000003</v>
      </c>
      <c r="J5022" s="1">
        <v>0</v>
      </c>
      <c r="K5022" s="1">
        <v>1</v>
      </c>
      <c r="L5022" s="1">
        <v>0</v>
      </c>
      <c r="M5022" s="1">
        <v>0</v>
      </c>
      <c r="N5022" s="1">
        <v>0</v>
      </c>
      <c r="O5022" s="1" t="s">
        <v>31</v>
      </c>
      <c r="P5022" s="1" t="s">
        <v>27</v>
      </c>
      <c r="Q5022" s="10">
        <f>I5022*Part2Out!C$72+'relay test.csv'!K5022*Part2Out!C$74+'relay test.csv'!L5022*Part2Out!C$75+'relay test.csv'!M5022*Part2Out!C$76</f>
        <v>0.89047003281238424</v>
      </c>
      <c r="R5022" s="11">
        <f t="shared" si="624"/>
        <v>2.436274511168167</v>
      </c>
      <c r="S5022" s="12">
        <f t="shared" si="625"/>
        <v>0.708987161313824</v>
      </c>
      <c r="T5022" s="11">
        <f t="shared" si="626"/>
        <v>1</v>
      </c>
      <c r="U5022" s="11">
        <f t="shared" si="627"/>
        <v>1</v>
      </c>
      <c r="W5022" s="1">
        <f t="shared" si="628"/>
        <v>1</v>
      </c>
      <c r="X5022" s="12">
        <f t="shared" si="629"/>
        <v>0.5</v>
      </c>
      <c r="Y5022" s="11">
        <f t="shared" si="630"/>
        <v>0</v>
      </c>
      <c r="Z5022" s="1">
        <f t="shared" si="631"/>
        <v>1</v>
      </c>
    </row>
    <row r="5023" spans="1:26" x14ac:dyDescent="0.2">
      <c r="A5023" s="1" t="s">
        <v>5046</v>
      </c>
      <c r="B5023" s="1">
        <v>1</v>
      </c>
      <c r="C5023" s="2">
        <v>41585</v>
      </c>
      <c r="D5023" s="2">
        <v>41585</v>
      </c>
      <c r="E5023" s="2">
        <v>41585</v>
      </c>
      <c r="F5023" s="1">
        <v>32</v>
      </c>
      <c r="G5023" s="1">
        <v>0</v>
      </c>
      <c r="H5023" s="1">
        <v>0</v>
      </c>
      <c r="I5023" s="1">
        <v>40.270000000000003</v>
      </c>
      <c r="J5023" s="1">
        <v>0</v>
      </c>
      <c r="K5023" s="1">
        <v>1</v>
      </c>
      <c r="L5023" s="1">
        <v>0</v>
      </c>
      <c r="M5023" s="1">
        <v>0</v>
      </c>
      <c r="N5023" s="1">
        <v>0</v>
      </c>
      <c r="O5023" s="1" t="s">
        <v>25</v>
      </c>
      <c r="P5023" s="1" t="s">
        <v>27</v>
      </c>
      <c r="Q5023" s="10">
        <f>I5023*Part2Out!C$72+'relay test.csv'!K5023*Part2Out!C$74+'relay test.csv'!L5023*Part2Out!C$75+'relay test.csv'!M5023*Part2Out!C$76</f>
        <v>0.89061176720479329</v>
      </c>
      <c r="R5023" s="11">
        <f t="shared" si="624"/>
        <v>2.4366198395276233</v>
      </c>
      <c r="S5023" s="12">
        <f t="shared" si="625"/>
        <v>0.70901640370630759</v>
      </c>
      <c r="T5023" s="11">
        <f t="shared" si="626"/>
        <v>1</v>
      </c>
      <c r="U5023" s="11">
        <f t="shared" si="627"/>
        <v>1</v>
      </c>
      <c r="W5023" s="1">
        <f t="shared" si="628"/>
        <v>1</v>
      </c>
      <c r="X5023" s="12">
        <f t="shared" si="629"/>
        <v>0.5</v>
      </c>
      <c r="Y5023" s="11">
        <f t="shared" si="630"/>
        <v>0</v>
      </c>
      <c r="Z5023" s="1">
        <f t="shared" si="631"/>
        <v>1</v>
      </c>
    </row>
    <row r="5024" spans="1:26" x14ac:dyDescent="0.2">
      <c r="A5024" s="1" t="s">
        <v>5047</v>
      </c>
      <c r="B5024" s="1">
        <v>1</v>
      </c>
      <c r="C5024" s="2">
        <v>41585</v>
      </c>
      <c r="D5024" s="2">
        <v>41585</v>
      </c>
      <c r="E5024" s="2">
        <v>41585</v>
      </c>
      <c r="F5024" s="1">
        <v>29</v>
      </c>
      <c r="G5024" s="1">
        <v>13.79310345</v>
      </c>
      <c r="H5024" s="1">
        <v>0</v>
      </c>
      <c r="I5024" s="1">
        <v>40.020000000000003</v>
      </c>
      <c r="J5024" s="1">
        <v>0</v>
      </c>
      <c r="K5024" s="1">
        <v>1</v>
      </c>
      <c r="L5024" s="1">
        <v>0</v>
      </c>
      <c r="M5024" s="1">
        <v>0</v>
      </c>
      <c r="N5024" s="1">
        <v>0</v>
      </c>
      <c r="O5024" s="1" t="s">
        <v>35</v>
      </c>
      <c r="P5024" s="1" t="s">
        <v>23</v>
      </c>
      <c r="Q5024" s="10">
        <f>I5024*Part2Out!C$72+'relay test.csv'!K5024*Part2Out!C$74+'relay test.csv'!L5024*Part2Out!C$75+'relay test.csv'!M5024*Part2Out!C$76</f>
        <v>0.89010557294618953</v>
      </c>
      <c r="R5024" s="11">
        <f t="shared" si="624"/>
        <v>2.4353867486725398</v>
      </c>
      <c r="S5024" s="12">
        <f t="shared" si="625"/>
        <v>0.70891195863568846</v>
      </c>
      <c r="T5024" s="11">
        <f t="shared" si="626"/>
        <v>1</v>
      </c>
      <c r="U5024" s="11">
        <f t="shared" si="627"/>
        <v>1</v>
      </c>
      <c r="W5024" s="1">
        <f t="shared" si="628"/>
        <v>1</v>
      </c>
      <c r="X5024" s="12">
        <f t="shared" si="629"/>
        <v>0.5</v>
      </c>
      <c r="Y5024" s="11">
        <f t="shared" si="630"/>
        <v>0</v>
      </c>
      <c r="Z5024" s="1">
        <f t="shared" si="631"/>
        <v>1</v>
      </c>
    </row>
    <row r="5025" spans="1:26" x14ac:dyDescent="0.2">
      <c r="A5025" s="1" t="s">
        <v>5048</v>
      </c>
      <c r="B5025" s="1">
        <v>1</v>
      </c>
      <c r="C5025" s="2">
        <v>41585</v>
      </c>
      <c r="D5025" s="2">
        <v>41625</v>
      </c>
      <c r="E5025" s="2">
        <v>41625</v>
      </c>
      <c r="F5025" s="1">
        <v>35</v>
      </c>
      <c r="G5025" s="1">
        <v>14.28571429</v>
      </c>
      <c r="H5025" s="1">
        <v>0</v>
      </c>
      <c r="I5025" s="1">
        <v>32.619999999999997</v>
      </c>
      <c r="J5025" s="1">
        <v>0</v>
      </c>
      <c r="K5025" s="1">
        <v>1</v>
      </c>
      <c r="L5025" s="1">
        <v>0</v>
      </c>
      <c r="M5025" s="1">
        <v>0</v>
      </c>
      <c r="N5025" s="1">
        <v>0</v>
      </c>
      <c r="O5025" s="1" t="s">
        <v>35</v>
      </c>
      <c r="P5025" s="1" t="s">
        <v>23</v>
      </c>
      <c r="Q5025" s="10">
        <f>I5025*Part2Out!C$72+'relay test.csv'!K5025*Part2Out!C$74+'relay test.csv'!L5025*Part2Out!C$75+'relay test.csv'!M5025*Part2Out!C$76</f>
        <v>0.87512222289151853</v>
      </c>
      <c r="R5025" s="11">
        <f t="shared" si="624"/>
        <v>2.3991685093603707</v>
      </c>
      <c r="S5025" s="12">
        <f t="shared" si="625"/>
        <v>0.70581040709035858</v>
      </c>
      <c r="T5025" s="11">
        <f t="shared" si="626"/>
        <v>1</v>
      </c>
      <c r="U5025" s="11">
        <f t="shared" si="627"/>
        <v>1</v>
      </c>
      <c r="W5025" s="1">
        <f t="shared" si="628"/>
        <v>1</v>
      </c>
      <c r="X5025" s="12">
        <f t="shared" si="629"/>
        <v>0.5</v>
      </c>
      <c r="Y5025" s="11">
        <f t="shared" si="630"/>
        <v>0</v>
      </c>
      <c r="Z5025" s="1">
        <f t="shared" si="631"/>
        <v>1</v>
      </c>
    </row>
    <row r="5026" spans="1:26" x14ac:dyDescent="0.2">
      <c r="A5026" s="1" t="s">
        <v>5049</v>
      </c>
      <c r="B5026" s="1">
        <v>1</v>
      </c>
      <c r="C5026" s="2">
        <v>41586</v>
      </c>
      <c r="D5026" s="2">
        <v>41586</v>
      </c>
      <c r="E5026" s="2">
        <v>41594</v>
      </c>
      <c r="F5026" s="1">
        <v>23</v>
      </c>
      <c r="G5026" s="1">
        <v>78.260869569999997</v>
      </c>
      <c r="H5026" s="1">
        <v>0</v>
      </c>
      <c r="I5026" s="1">
        <v>104.96</v>
      </c>
      <c r="J5026" s="1">
        <v>0.25</v>
      </c>
      <c r="K5026" s="1">
        <v>1</v>
      </c>
      <c r="L5026" s="1">
        <v>0</v>
      </c>
      <c r="M5026" s="1">
        <v>0</v>
      </c>
      <c r="N5026" s="1">
        <v>0</v>
      </c>
      <c r="O5026" s="1" t="s">
        <v>25</v>
      </c>
      <c r="P5026" s="1" t="s">
        <v>27</v>
      </c>
      <c r="Q5026" s="10">
        <f>I5026*Part2Out!C$72+'relay test.csv'!K5026*Part2Out!C$74+'relay test.csv'!L5026*Part2Out!C$75+'relay test.csv'!M5026*Part2Out!C$76</f>
        <v>1.0215945935611002</v>
      </c>
      <c r="R5026" s="11">
        <f t="shared" si="624"/>
        <v>2.7776204100942352</v>
      </c>
      <c r="S5026" s="12">
        <f t="shared" si="625"/>
        <v>0.73528309055936769</v>
      </c>
      <c r="T5026" s="11">
        <f t="shared" si="626"/>
        <v>1</v>
      </c>
      <c r="U5026" s="11">
        <f t="shared" si="627"/>
        <v>1</v>
      </c>
      <c r="W5026" s="1">
        <f t="shared" si="628"/>
        <v>1</v>
      </c>
      <c r="X5026" s="12">
        <f t="shared" si="629"/>
        <v>0.5</v>
      </c>
      <c r="Y5026" s="11">
        <f t="shared" si="630"/>
        <v>0</v>
      </c>
      <c r="Z5026" s="1">
        <f t="shared" si="631"/>
        <v>1</v>
      </c>
    </row>
    <row r="5027" spans="1:26" x14ac:dyDescent="0.2">
      <c r="A5027" s="1" t="s">
        <v>5050</v>
      </c>
      <c r="B5027" s="1">
        <v>1</v>
      </c>
      <c r="C5027" s="2">
        <v>41586</v>
      </c>
      <c r="D5027" s="2">
        <v>41586</v>
      </c>
      <c r="E5027" s="2">
        <v>41586</v>
      </c>
      <c r="F5027" s="1">
        <v>28</v>
      </c>
      <c r="G5027" s="1">
        <v>25</v>
      </c>
      <c r="H5027" s="1">
        <v>3.5714285710000002</v>
      </c>
      <c r="I5027" s="1">
        <v>54.48</v>
      </c>
      <c r="J5027" s="1">
        <v>0</v>
      </c>
      <c r="K5027" s="1">
        <v>1</v>
      </c>
      <c r="L5027" s="1">
        <v>0</v>
      </c>
      <c r="M5027" s="1">
        <v>0</v>
      </c>
      <c r="N5027" s="1">
        <v>0</v>
      </c>
      <c r="O5027" s="1" t="s">
        <v>29</v>
      </c>
      <c r="P5027" s="1" t="s">
        <v>62</v>
      </c>
      <c r="Q5027" s="10">
        <f>I5027*Part2Out!C$72+'relay test.csv'!K5027*Part2Out!C$74+'relay test.csv'!L5027*Part2Out!C$75+'relay test.csv'!M5027*Part2Out!C$76</f>
        <v>0.91938384886383051</v>
      </c>
      <c r="R5027" s="11">
        <f t="shared" si="624"/>
        <v>2.5077447640300372</v>
      </c>
      <c r="S5027" s="12">
        <f t="shared" si="625"/>
        <v>0.71491654402725047</v>
      </c>
      <c r="T5027" s="11">
        <f t="shared" si="626"/>
        <v>1</v>
      </c>
      <c r="U5027" s="11">
        <f t="shared" si="627"/>
        <v>1</v>
      </c>
      <c r="W5027" s="1">
        <f t="shared" si="628"/>
        <v>1</v>
      </c>
      <c r="X5027" s="12">
        <f t="shared" si="629"/>
        <v>0.5</v>
      </c>
      <c r="Y5027" s="11">
        <f t="shared" si="630"/>
        <v>0</v>
      </c>
      <c r="Z5027" s="1">
        <f t="shared" si="631"/>
        <v>1</v>
      </c>
    </row>
    <row r="5028" spans="1:26" x14ac:dyDescent="0.2">
      <c r="A5028" s="1" t="s">
        <v>5051</v>
      </c>
      <c r="B5028" s="1">
        <v>1</v>
      </c>
      <c r="C5028" s="2">
        <v>41586</v>
      </c>
      <c r="D5028" s="2">
        <v>41609</v>
      </c>
      <c r="E5028" s="2">
        <v>41637</v>
      </c>
      <c r="F5028" s="1">
        <v>34</v>
      </c>
      <c r="G5028" s="1">
        <v>44.117647060000003</v>
      </c>
      <c r="H5028" s="1">
        <v>11.764705879999999</v>
      </c>
      <c r="I5028" s="1">
        <v>59.66</v>
      </c>
      <c r="J5028" s="1">
        <v>7.1428571428571397E-2</v>
      </c>
      <c r="K5028" s="1">
        <v>1</v>
      </c>
      <c r="L5028" s="1">
        <v>0</v>
      </c>
      <c r="M5028" s="1">
        <v>0</v>
      </c>
      <c r="N5028" s="1">
        <v>0</v>
      </c>
      <c r="O5028" s="1" t="s">
        <v>25</v>
      </c>
      <c r="P5028" s="1" t="s">
        <v>23</v>
      </c>
      <c r="Q5028" s="10">
        <f>I5028*Part2Out!C$72+'relay test.csv'!K5028*Part2Out!C$74+'relay test.csv'!L5028*Part2Out!C$75+'relay test.csv'!M5028*Part2Out!C$76</f>
        <v>0.9298721939021003</v>
      </c>
      <c r="R5028" s="11">
        <f t="shared" si="624"/>
        <v>2.5341852725887324</v>
      </c>
      <c r="S5028" s="12">
        <f t="shared" si="625"/>
        <v>0.71704935568714068</v>
      </c>
      <c r="T5028" s="11">
        <f t="shared" si="626"/>
        <v>1</v>
      </c>
      <c r="U5028" s="11">
        <f t="shared" si="627"/>
        <v>1</v>
      </c>
      <c r="W5028" s="1">
        <f t="shared" si="628"/>
        <v>1</v>
      </c>
      <c r="X5028" s="12">
        <f t="shared" si="629"/>
        <v>0.5</v>
      </c>
      <c r="Y5028" s="11">
        <f t="shared" si="630"/>
        <v>0</v>
      </c>
      <c r="Z5028" s="1">
        <f t="shared" si="631"/>
        <v>1</v>
      </c>
    </row>
    <row r="5029" spans="1:26" x14ac:dyDescent="0.2">
      <c r="A5029" s="1" t="s">
        <v>5052</v>
      </c>
      <c r="B5029" s="1">
        <v>1</v>
      </c>
      <c r="C5029" s="2">
        <v>41586</v>
      </c>
      <c r="D5029" s="2">
        <v>41586</v>
      </c>
      <c r="E5029" s="2">
        <v>41586</v>
      </c>
      <c r="F5029" s="1">
        <v>30</v>
      </c>
      <c r="G5029" s="1">
        <v>13.33333333</v>
      </c>
      <c r="H5029" s="1">
        <v>3.3333333330000001</v>
      </c>
      <c r="I5029" s="1">
        <v>40.020000000000003</v>
      </c>
      <c r="J5029" s="1">
        <v>0</v>
      </c>
      <c r="K5029" s="1">
        <v>1</v>
      </c>
      <c r="L5029" s="1">
        <v>0</v>
      </c>
      <c r="M5029" s="1">
        <v>0</v>
      </c>
      <c r="N5029" s="1">
        <v>0</v>
      </c>
      <c r="O5029" s="1" t="s">
        <v>25</v>
      </c>
      <c r="P5029" s="1" t="s">
        <v>27</v>
      </c>
      <c r="Q5029" s="10">
        <f>I5029*Part2Out!C$72+'relay test.csv'!K5029*Part2Out!C$74+'relay test.csv'!L5029*Part2Out!C$75+'relay test.csv'!M5029*Part2Out!C$76</f>
        <v>0.89010557294618953</v>
      </c>
      <c r="R5029" s="11">
        <f t="shared" si="624"/>
        <v>2.4353867486725398</v>
      </c>
      <c r="S5029" s="12">
        <f t="shared" si="625"/>
        <v>0.70891195863568846</v>
      </c>
      <c r="T5029" s="11">
        <f t="shared" si="626"/>
        <v>1</v>
      </c>
      <c r="U5029" s="11">
        <f t="shared" si="627"/>
        <v>1</v>
      </c>
      <c r="W5029" s="1">
        <f t="shared" si="628"/>
        <v>1</v>
      </c>
      <c r="X5029" s="12">
        <f t="shared" si="629"/>
        <v>0.5</v>
      </c>
      <c r="Y5029" s="11">
        <f t="shared" si="630"/>
        <v>0</v>
      </c>
      <c r="Z5029" s="1">
        <f t="shared" si="631"/>
        <v>1</v>
      </c>
    </row>
    <row r="5030" spans="1:26" x14ac:dyDescent="0.2">
      <c r="A5030" s="1" t="s">
        <v>5053</v>
      </c>
      <c r="B5030" s="1">
        <v>1</v>
      </c>
      <c r="C5030" s="2">
        <v>41584</v>
      </c>
      <c r="D5030" s="2">
        <v>41595</v>
      </c>
      <c r="E5030" s="2">
        <v>41595</v>
      </c>
      <c r="F5030" s="1">
        <v>27</v>
      </c>
      <c r="G5030" s="1">
        <v>44.444444439999998</v>
      </c>
      <c r="H5030" s="1">
        <v>14.81481481</v>
      </c>
      <c r="I5030" s="1">
        <v>52.78</v>
      </c>
      <c r="J5030" s="1">
        <v>0</v>
      </c>
      <c r="K5030" s="1">
        <v>1</v>
      </c>
      <c r="L5030" s="1">
        <v>0</v>
      </c>
      <c r="M5030" s="1">
        <v>0</v>
      </c>
      <c r="N5030" s="1">
        <v>0</v>
      </c>
      <c r="O5030" s="1" t="s">
        <v>31</v>
      </c>
      <c r="P5030" s="1" t="s">
        <v>23</v>
      </c>
      <c r="Q5030" s="10">
        <f>I5030*Part2Out!C$72+'relay test.csv'!K5030*Part2Out!C$74+'relay test.csv'!L5030*Part2Out!C$75+'relay test.csv'!M5030*Part2Out!C$76</f>
        <v>0.91594172790532502</v>
      </c>
      <c r="R5030" s="11">
        <f t="shared" si="624"/>
        <v>2.4991276423149267</v>
      </c>
      <c r="S5030" s="12">
        <f t="shared" si="625"/>
        <v>0.71421448365958218</v>
      </c>
      <c r="T5030" s="11">
        <f t="shared" si="626"/>
        <v>1</v>
      </c>
      <c r="U5030" s="11">
        <f t="shared" si="627"/>
        <v>1</v>
      </c>
      <c r="W5030" s="1">
        <f t="shared" si="628"/>
        <v>1</v>
      </c>
      <c r="X5030" s="12">
        <f t="shared" si="629"/>
        <v>0.5</v>
      </c>
      <c r="Y5030" s="11">
        <f t="shared" si="630"/>
        <v>0</v>
      </c>
      <c r="Z5030" s="1">
        <f t="shared" si="631"/>
        <v>1</v>
      </c>
    </row>
    <row r="5031" spans="1:26" x14ac:dyDescent="0.2">
      <c r="A5031" s="1" t="s">
        <v>5054</v>
      </c>
      <c r="B5031" s="1">
        <v>1</v>
      </c>
      <c r="C5031" s="2">
        <v>41586</v>
      </c>
      <c r="D5031" s="2">
        <v>41586</v>
      </c>
      <c r="E5031" s="2">
        <v>41658</v>
      </c>
      <c r="F5031" s="1">
        <v>37</v>
      </c>
      <c r="G5031" s="1">
        <v>21.621621619999999</v>
      </c>
      <c r="H5031" s="1">
        <v>10.81081081</v>
      </c>
      <c r="I5031" s="1">
        <v>50.8</v>
      </c>
      <c r="J5031" s="1">
        <v>9.7222222222222196E-2</v>
      </c>
      <c r="K5031" s="1">
        <v>1</v>
      </c>
      <c r="L5031" s="1">
        <v>0</v>
      </c>
      <c r="M5031" s="1">
        <v>0</v>
      </c>
      <c r="N5031" s="1">
        <v>0</v>
      </c>
      <c r="O5031" s="1" t="s">
        <v>25</v>
      </c>
      <c r="P5031" s="1" t="s">
        <v>23</v>
      </c>
      <c r="Q5031" s="10">
        <f>I5031*Part2Out!C$72+'relay test.csv'!K5031*Part2Out!C$74+'relay test.csv'!L5031*Part2Out!C$75+'relay test.csv'!M5031*Part2Out!C$76</f>
        <v>0.91193266937718331</v>
      </c>
      <c r="R5031" s="11">
        <f t="shared" si="624"/>
        <v>2.4891285501929343</v>
      </c>
      <c r="S5031" s="12">
        <f t="shared" si="625"/>
        <v>0.71339548382512186</v>
      </c>
      <c r="T5031" s="11">
        <f t="shared" si="626"/>
        <v>1</v>
      </c>
      <c r="U5031" s="11">
        <f t="shared" si="627"/>
        <v>1</v>
      </c>
      <c r="W5031" s="1">
        <f t="shared" si="628"/>
        <v>1</v>
      </c>
      <c r="X5031" s="12">
        <f t="shared" si="629"/>
        <v>0.5</v>
      </c>
      <c r="Y5031" s="11">
        <f t="shared" si="630"/>
        <v>0</v>
      </c>
      <c r="Z5031" s="1">
        <f t="shared" si="631"/>
        <v>1</v>
      </c>
    </row>
    <row r="5032" spans="1:26" x14ac:dyDescent="0.2">
      <c r="A5032" s="1" t="s">
        <v>5055</v>
      </c>
      <c r="B5032" s="1">
        <v>0</v>
      </c>
      <c r="C5032" s="2">
        <v>41586</v>
      </c>
      <c r="D5032" s="2">
        <v>41586</v>
      </c>
      <c r="E5032" s="2">
        <v>41586</v>
      </c>
      <c r="F5032" s="1">
        <v>2</v>
      </c>
      <c r="G5032" s="1">
        <v>0</v>
      </c>
      <c r="H5032" s="1">
        <v>0</v>
      </c>
      <c r="I5032" s="1">
        <v>40.020000000000003</v>
      </c>
      <c r="J5032" s="1">
        <v>0</v>
      </c>
      <c r="K5032" s="1">
        <v>1</v>
      </c>
      <c r="L5032" s="1">
        <v>0</v>
      </c>
      <c r="M5032" s="1">
        <v>0</v>
      </c>
      <c r="N5032" s="1">
        <v>0</v>
      </c>
      <c r="O5032" s="1" t="s">
        <v>31</v>
      </c>
      <c r="P5032" s="1" t="s">
        <v>23</v>
      </c>
      <c r="Q5032" s="10">
        <f>I5032*Part2Out!C$72+'relay test.csv'!K5032*Part2Out!C$74+'relay test.csv'!L5032*Part2Out!C$75+'relay test.csv'!M5032*Part2Out!C$76</f>
        <v>0.89010557294618953</v>
      </c>
      <c r="R5032" s="11">
        <f t="shared" si="624"/>
        <v>2.4353867486725398</v>
      </c>
      <c r="S5032" s="12">
        <f t="shared" si="625"/>
        <v>0.70891195863568846</v>
      </c>
      <c r="T5032" s="11">
        <f t="shared" si="626"/>
        <v>1</v>
      </c>
      <c r="U5032" s="11">
        <f t="shared" si="627"/>
        <v>0</v>
      </c>
      <c r="W5032" s="1">
        <f t="shared" si="628"/>
        <v>1</v>
      </c>
      <c r="X5032" s="12">
        <f t="shared" si="629"/>
        <v>0.5</v>
      </c>
      <c r="Y5032" s="11">
        <f t="shared" si="630"/>
        <v>0</v>
      </c>
      <c r="Z5032" s="1">
        <f t="shared" si="631"/>
        <v>0</v>
      </c>
    </row>
    <row r="5033" spans="1:26" x14ac:dyDescent="0.2">
      <c r="A5033" s="1" t="s">
        <v>5056</v>
      </c>
      <c r="B5033" s="1">
        <v>1</v>
      </c>
      <c r="C5033" s="2">
        <v>41586</v>
      </c>
      <c r="D5033" s="2">
        <v>41586</v>
      </c>
      <c r="E5033" s="2">
        <v>41586</v>
      </c>
      <c r="F5033" s="1">
        <v>27</v>
      </c>
      <c r="G5033" s="1">
        <v>59.25925926</v>
      </c>
      <c r="H5033" s="1">
        <v>0</v>
      </c>
      <c r="I5033" s="1">
        <v>40</v>
      </c>
      <c r="J5033" s="1">
        <v>0</v>
      </c>
      <c r="K5033" s="1">
        <v>1</v>
      </c>
      <c r="L5033" s="1">
        <v>0</v>
      </c>
      <c r="M5033" s="1">
        <v>0</v>
      </c>
      <c r="N5033" s="1">
        <v>0</v>
      </c>
      <c r="O5033" s="1" t="s">
        <v>22</v>
      </c>
      <c r="P5033" s="1" t="s">
        <v>62</v>
      </c>
      <c r="Q5033" s="10">
        <f>I5033*Part2Out!C$72+'relay test.csv'!K5033*Part2Out!C$74+'relay test.csv'!L5033*Part2Out!C$75+'relay test.csv'!M5033*Part2Out!C$76</f>
        <v>0.89006507740550123</v>
      </c>
      <c r="R5033" s="11">
        <f t="shared" si="624"/>
        <v>2.435288128366222</v>
      </c>
      <c r="S5033" s="12">
        <f t="shared" si="625"/>
        <v>0.70890360207555958</v>
      </c>
      <c r="T5033" s="11">
        <f t="shared" si="626"/>
        <v>1</v>
      </c>
      <c r="U5033" s="11">
        <f t="shared" si="627"/>
        <v>1</v>
      </c>
      <c r="W5033" s="1">
        <f t="shared" si="628"/>
        <v>1</v>
      </c>
      <c r="X5033" s="12">
        <f t="shared" si="629"/>
        <v>0.5</v>
      </c>
      <c r="Y5033" s="11">
        <f t="shared" si="630"/>
        <v>0</v>
      </c>
      <c r="Z5033" s="1">
        <f t="shared" si="631"/>
        <v>1</v>
      </c>
    </row>
    <row r="5034" spans="1:26" x14ac:dyDescent="0.2">
      <c r="A5034" s="1" t="s">
        <v>5057</v>
      </c>
      <c r="B5034" s="1">
        <v>1</v>
      </c>
      <c r="C5034" s="2">
        <v>41586</v>
      </c>
      <c r="D5034" s="2">
        <v>41586</v>
      </c>
      <c r="E5034" s="2">
        <v>41586</v>
      </c>
      <c r="F5034" s="1">
        <v>32</v>
      </c>
      <c r="G5034" s="1">
        <v>9.375</v>
      </c>
      <c r="H5034" s="1">
        <v>0</v>
      </c>
      <c r="I5034" s="1">
        <v>59.18</v>
      </c>
      <c r="J5034" s="1">
        <v>0</v>
      </c>
      <c r="K5034" s="1">
        <v>1</v>
      </c>
      <c r="L5034" s="1">
        <v>0</v>
      </c>
      <c r="M5034" s="1">
        <v>0</v>
      </c>
      <c r="N5034" s="1">
        <v>0</v>
      </c>
      <c r="O5034" s="1" t="s">
        <v>29</v>
      </c>
      <c r="P5034" s="1" t="s">
        <v>27</v>
      </c>
      <c r="Q5034" s="10">
        <f>I5034*Part2Out!C$72+'relay test.csv'!K5034*Part2Out!C$74+'relay test.csv'!L5034*Part2Out!C$75+'relay test.csv'!M5034*Part2Out!C$76</f>
        <v>0.92890030092558107</v>
      </c>
      <c r="R5034" s="11">
        <f t="shared" si="624"/>
        <v>2.5317235121986976</v>
      </c>
      <c r="S5034" s="12">
        <f t="shared" si="625"/>
        <v>0.71685212714246604</v>
      </c>
      <c r="T5034" s="11">
        <f t="shared" si="626"/>
        <v>1</v>
      </c>
      <c r="U5034" s="11">
        <f t="shared" si="627"/>
        <v>1</v>
      </c>
      <c r="W5034" s="1">
        <f t="shared" si="628"/>
        <v>1</v>
      </c>
      <c r="X5034" s="12">
        <f t="shared" si="629"/>
        <v>0.5</v>
      </c>
      <c r="Y5034" s="11">
        <f t="shared" si="630"/>
        <v>0</v>
      </c>
      <c r="Z5034" s="1">
        <f t="shared" si="631"/>
        <v>1</v>
      </c>
    </row>
    <row r="5035" spans="1:26" x14ac:dyDescent="0.2">
      <c r="A5035" s="1" t="s">
        <v>5058</v>
      </c>
      <c r="B5035" s="1">
        <v>1</v>
      </c>
      <c r="C5035" s="2">
        <v>41586</v>
      </c>
      <c r="D5035" s="2">
        <v>41595</v>
      </c>
      <c r="E5035" s="2">
        <v>41602</v>
      </c>
      <c r="F5035" s="1">
        <v>29</v>
      </c>
      <c r="G5035" s="1">
        <v>51.724137929999998</v>
      </c>
      <c r="H5035" s="1">
        <v>10.34482759</v>
      </c>
      <c r="I5035" s="1">
        <v>38.46</v>
      </c>
      <c r="J5035" s="1">
        <v>0.28571428571428598</v>
      </c>
      <c r="K5035" s="1">
        <v>1</v>
      </c>
      <c r="L5035" s="1">
        <v>0</v>
      </c>
      <c r="M5035" s="1">
        <v>0</v>
      </c>
      <c r="N5035" s="1">
        <v>0</v>
      </c>
      <c r="O5035" s="1" t="s">
        <v>25</v>
      </c>
      <c r="P5035" s="1" t="s">
        <v>27</v>
      </c>
      <c r="Q5035" s="10">
        <f>I5035*Part2Out!C$72+'relay test.csv'!K5035*Part2Out!C$74+'relay test.csv'!L5035*Part2Out!C$75+'relay test.csv'!M5035*Part2Out!C$76</f>
        <v>0.88694692077250215</v>
      </c>
      <c r="R5035" s="11">
        <f t="shared" si="624"/>
        <v>2.4277063452721914</v>
      </c>
      <c r="S5035" s="12">
        <f t="shared" si="625"/>
        <v>0.7082597226045072</v>
      </c>
      <c r="T5035" s="11">
        <f t="shared" si="626"/>
        <v>1</v>
      </c>
      <c r="U5035" s="11">
        <f t="shared" si="627"/>
        <v>1</v>
      </c>
      <c r="W5035" s="1">
        <f t="shared" si="628"/>
        <v>1</v>
      </c>
      <c r="X5035" s="12">
        <f t="shared" si="629"/>
        <v>0.5</v>
      </c>
      <c r="Y5035" s="11">
        <f t="shared" si="630"/>
        <v>0</v>
      </c>
      <c r="Z5035" s="1">
        <f t="shared" si="631"/>
        <v>1</v>
      </c>
    </row>
    <row r="5036" spans="1:26" x14ac:dyDescent="0.2">
      <c r="A5036" s="1" t="s">
        <v>5059</v>
      </c>
      <c r="B5036" s="1">
        <v>0</v>
      </c>
      <c r="C5036" s="2">
        <v>41586</v>
      </c>
      <c r="D5036" s="2">
        <v>41589</v>
      </c>
      <c r="E5036" s="2">
        <v>41653</v>
      </c>
      <c r="F5036" s="1">
        <v>3</v>
      </c>
      <c r="G5036" s="1">
        <v>100</v>
      </c>
      <c r="H5036" s="1">
        <v>33.333333330000002</v>
      </c>
      <c r="I5036" s="1">
        <v>57.92</v>
      </c>
      <c r="J5036" s="1">
        <v>3.125E-2</v>
      </c>
      <c r="K5036" s="1">
        <v>1</v>
      </c>
      <c r="L5036" s="1">
        <v>0</v>
      </c>
      <c r="M5036" s="1">
        <v>0</v>
      </c>
      <c r="N5036" s="1">
        <v>0</v>
      </c>
      <c r="O5036" s="1" t="s">
        <v>29</v>
      </c>
      <c r="P5036" s="1" t="s">
        <v>23</v>
      </c>
      <c r="Q5036" s="10">
        <f>I5036*Part2Out!C$72+'relay test.csv'!K5036*Part2Out!C$74+'relay test.csv'!L5036*Part2Out!C$75+'relay test.csv'!M5036*Part2Out!C$76</f>
        <v>0.9263490818622182</v>
      </c>
      <c r="R5036" s="11">
        <f t="shared" si="624"/>
        <v>2.525272763047159</v>
      </c>
      <c r="S5036" s="12">
        <f t="shared" si="625"/>
        <v>0.71633400669523661</v>
      </c>
      <c r="T5036" s="11">
        <f t="shared" si="626"/>
        <v>1</v>
      </c>
      <c r="U5036" s="11">
        <f t="shared" si="627"/>
        <v>0</v>
      </c>
      <c r="W5036" s="1">
        <f t="shared" si="628"/>
        <v>1</v>
      </c>
      <c r="X5036" s="12">
        <f t="shared" si="629"/>
        <v>0.5</v>
      </c>
      <c r="Y5036" s="11">
        <f t="shared" si="630"/>
        <v>0</v>
      </c>
      <c r="Z5036" s="1">
        <f t="shared" si="631"/>
        <v>0</v>
      </c>
    </row>
    <row r="5037" spans="1:26" x14ac:dyDescent="0.2">
      <c r="A5037" s="1" t="s">
        <v>5060</v>
      </c>
      <c r="B5037" s="1">
        <v>1</v>
      </c>
      <c r="C5037" s="2">
        <v>41586</v>
      </c>
      <c r="D5037" s="2">
        <v>41586</v>
      </c>
      <c r="E5037" s="2">
        <v>41586</v>
      </c>
      <c r="F5037" s="1">
        <v>37</v>
      </c>
      <c r="G5037" s="1">
        <v>5.4054054049999998</v>
      </c>
      <c r="H5037" s="1">
        <v>2.7027027029999999</v>
      </c>
      <c r="I5037" s="1">
        <v>40.020000000000003</v>
      </c>
      <c r="J5037" s="1">
        <v>0</v>
      </c>
      <c r="K5037" s="1">
        <v>1</v>
      </c>
      <c r="L5037" s="1">
        <v>0</v>
      </c>
      <c r="M5037" s="1">
        <v>0</v>
      </c>
      <c r="N5037" s="1">
        <v>0</v>
      </c>
      <c r="O5037" s="1" t="s">
        <v>25</v>
      </c>
      <c r="P5037" s="1" t="s">
        <v>27</v>
      </c>
      <c r="Q5037" s="10">
        <f>I5037*Part2Out!C$72+'relay test.csv'!K5037*Part2Out!C$74+'relay test.csv'!L5037*Part2Out!C$75+'relay test.csv'!M5037*Part2Out!C$76</f>
        <v>0.89010557294618953</v>
      </c>
      <c r="R5037" s="11">
        <f t="shared" si="624"/>
        <v>2.4353867486725398</v>
      </c>
      <c r="S5037" s="12">
        <f t="shared" si="625"/>
        <v>0.70891195863568846</v>
      </c>
      <c r="T5037" s="11">
        <f t="shared" si="626"/>
        <v>1</v>
      </c>
      <c r="U5037" s="11">
        <f t="shared" si="627"/>
        <v>1</v>
      </c>
      <c r="W5037" s="1">
        <f t="shared" si="628"/>
        <v>1</v>
      </c>
      <c r="X5037" s="12">
        <f t="shared" si="629"/>
        <v>0.5</v>
      </c>
      <c r="Y5037" s="11">
        <f t="shared" si="630"/>
        <v>0</v>
      </c>
      <c r="Z5037" s="1">
        <f t="shared" si="631"/>
        <v>1</v>
      </c>
    </row>
    <row r="5038" spans="1:26" x14ac:dyDescent="0.2">
      <c r="A5038" s="1" t="s">
        <v>5061</v>
      </c>
      <c r="B5038" s="1">
        <v>1</v>
      </c>
      <c r="C5038" s="2">
        <v>41586</v>
      </c>
      <c r="D5038" s="2">
        <v>41586</v>
      </c>
      <c r="E5038" s="2">
        <v>41586</v>
      </c>
      <c r="F5038" s="1">
        <v>35</v>
      </c>
      <c r="G5038" s="1">
        <v>20</v>
      </c>
      <c r="H5038" s="1">
        <v>5.7142857139999998</v>
      </c>
      <c r="I5038" s="1">
        <v>40.020000000000003</v>
      </c>
      <c r="J5038" s="1">
        <v>0</v>
      </c>
      <c r="K5038" s="1">
        <v>1</v>
      </c>
      <c r="L5038" s="1">
        <v>0</v>
      </c>
      <c r="M5038" s="1">
        <v>0</v>
      </c>
      <c r="N5038" s="1">
        <v>0</v>
      </c>
      <c r="O5038" s="1" t="s">
        <v>35</v>
      </c>
      <c r="P5038" s="1" t="s">
        <v>27</v>
      </c>
      <c r="Q5038" s="10">
        <f>I5038*Part2Out!C$72+'relay test.csv'!K5038*Part2Out!C$74+'relay test.csv'!L5038*Part2Out!C$75+'relay test.csv'!M5038*Part2Out!C$76</f>
        <v>0.89010557294618953</v>
      </c>
      <c r="R5038" s="11">
        <f t="shared" si="624"/>
        <v>2.4353867486725398</v>
      </c>
      <c r="S5038" s="12">
        <f t="shared" si="625"/>
        <v>0.70891195863568846</v>
      </c>
      <c r="T5038" s="11">
        <f t="shared" si="626"/>
        <v>1</v>
      </c>
      <c r="U5038" s="11">
        <f t="shared" si="627"/>
        <v>1</v>
      </c>
      <c r="W5038" s="1">
        <f t="shared" si="628"/>
        <v>1</v>
      </c>
      <c r="X5038" s="12">
        <f t="shared" si="629"/>
        <v>0.5</v>
      </c>
      <c r="Y5038" s="11">
        <f t="shared" si="630"/>
        <v>0</v>
      </c>
      <c r="Z5038" s="1">
        <f t="shared" si="631"/>
        <v>1</v>
      </c>
    </row>
    <row r="5039" spans="1:26" x14ac:dyDescent="0.2">
      <c r="A5039" s="1" t="s">
        <v>5062</v>
      </c>
      <c r="B5039" s="1">
        <v>1</v>
      </c>
      <c r="C5039" s="2">
        <v>41586</v>
      </c>
      <c r="D5039" s="2">
        <v>41586</v>
      </c>
      <c r="E5039" s="2">
        <v>41586</v>
      </c>
      <c r="F5039" s="1">
        <v>32</v>
      </c>
      <c r="G5039" s="1">
        <v>3.125</v>
      </c>
      <c r="H5039" s="1">
        <v>0</v>
      </c>
      <c r="I5039" s="1">
        <v>40.25</v>
      </c>
      <c r="J5039" s="1">
        <v>0</v>
      </c>
      <c r="K5039" s="1">
        <v>1</v>
      </c>
      <c r="L5039" s="1">
        <v>0</v>
      </c>
      <c r="M5039" s="1">
        <v>0</v>
      </c>
      <c r="N5039" s="1">
        <v>0</v>
      </c>
      <c r="O5039" s="1" t="s">
        <v>25</v>
      </c>
      <c r="P5039" s="1" t="s">
        <v>23</v>
      </c>
      <c r="Q5039" s="10">
        <f>I5039*Part2Out!C$72+'relay test.csv'!K5039*Part2Out!C$74+'relay test.csv'!L5039*Part2Out!C$75+'relay test.csv'!M5039*Part2Out!C$76</f>
        <v>0.89057127166410499</v>
      </c>
      <c r="R5039" s="11">
        <f t="shared" si="624"/>
        <v>2.4365211692876358</v>
      </c>
      <c r="S5039" s="12">
        <f t="shared" si="625"/>
        <v>0.7090080489138112</v>
      </c>
      <c r="T5039" s="11">
        <f t="shared" si="626"/>
        <v>1</v>
      </c>
      <c r="U5039" s="11">
        <f t="shared" si="627"/>
        <v>1</v>
      </c>
      <c r="W5039" s="1">
        <f t="shared" si="628"/>
        <v>1</v>
      </c>
      <c r="X5039" s="12">
        <f t="shared" si="629"/>
        <v>0.5</v>
      </c>
      <c r="Y5039" s="11">
        <f t="shared" si="630"/>
        <v>0</v>
      </c>
      <c r="Z5039" s="1">
        <f t="shared" si="631"/>
        <v>1</v>
      </c>
    </row>
    <row r="5040" spans="1:26" x14ac:dyDescent="0.2">
      <c r="A5040" s="1" t="s">
        <v>5063</v>
      </c>
      <c r="B5040" s="1">
        <v>1</v>
      </c>
      <c r="C5040" s="2">
        <v>41586</v>
      </c>
      <c r="D5040" s="2">
        <v>41586</v>
      </c>
      <c r="E5040" s="2">
        <v>41652</v>
      </c>
      <c r="F5040" s="1">
        <v>39</v>
      </c>
      <c r="G5040" s="1">
        <v>12.820512819999999</v>
      </c>
      <c r="H5040" s="1">
        <v>2.5641025640000001</v>
      </c>
      <c r="I5040" s="1">
        <v>41.86</v>
      </c>
      <c r="J5040" s="1">
        <v>0.10606060606060599</v>
      </c>
      <c r="K5040" s="1">
        <v>1</v>
      </c>
      <c r="L5040" s="1">
        <v>1</v>
      </c>
      <c r="M5040" s="1">
        <v>0</v>
      </c>
      <c r="N5040" s="1">
        <v>0</v>
      </c>
      <c r="O5040" s="1" t="s">
        <v>31</v>
      </c>
      <c r="P5040" s="1" t="s">
        <v>27</v>
      </c>
      <c r="Q5040" s="10">
        <f>I5040*Part2Out!C$72+'relay test.csv'!K5040*Part2Out!C$74+'relay test.csv'!L5040*Part2Out!C$75+'relay test.csv'!M5040*Part2Out!C$76</f>
        <v>1.7615614317928276</v>
      </c>
      <c r="R5040" s="11">
        <f t="shared" si="624"/>
        <v>5.8215202081957642</v>
      </c>
      <c r="S5040" s="12">
        <f t="shared" si="625"/>
        <v>0.85340511066748104</v>
      </c>
      <c r="T5040" s="11">
        <f t="shared" si="626"/>
        <v>1</v>
      </c>
      <c r="U5040" s="11">
        <f t="shared" si="627"/>
        <v>1</v>
      </c>
      <c r="W5040" s="1">
        <f t="shared" si="628"/>
        <v>1</v>
      </c>
      <c r="X5040" s="12">
        <f t="shared" si="629"/>
        <v>0.5</v>
      </c>
      <c r="Y5040" s="11">
        <f t="shared" si="630"/>
        <v>0</v>
      </c>
      <c r="Z5040" s="1">
        <f t="shared" si="631"/>
        <v>1</v>
      </c>
    </row>
    <row r="5041" spans="1:26" x14ac:dyDescent="0.2">
      <c r="A5041" s="1" t="s">
        <v>5064</v>
      </c>
      <c r="B5041" s="1">
        <v>0</v>
      </c>
      <c r="C5041" s="2">
        <v>41586</v>
      </c>
      <c r="D5041" s="2">
        <v>41586</v>
      </c>
      <c r="E5041" s="2">
        <v>41586</v>
      </c>
      <c r="F5041" s="1">
        <v>27</v>
      </c>
      <c r="G5041" s="1">
        <v>11.11111111</v>
      </c>
      <c r="H5041" s="1">
        <v>0</v>
      </c>
      <c r="I5041" s="1">
        <v>215.21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 t="s">
        <v>29</v>
      </c>
      <c r="P5041" s="1" t="s">
        <v>27</v>
      </c>
      <c r="Q5041" s="10">
        <f>I5041*Part2Out!C$72+'relay test.csv'!K5041*Part2Out!C$74+'relay test.csv'!L5041*Part2Out!C$75+'relay test.csv'!M5041*Part2Out!C$76</f>
        <v>0.43575226557645369</v>
      </c>
      <c r="R5041" s="11">
        <f t="shared" si="624"/>
        <v>1.5461257187371176</v>
      </c>
      <c r="S5041" s="12">
        <f t="shared" si="625"/>
        <v>0.60724641652965916</v>
      </c>
      <c r="T5041" s="11">
        <f t="shared" si="626"/>
        <v>1</v>
      </c>
      <c r="U5041" s="11">
        <f t="shared" si="627"/>
        <v>0</v>
      </c>
      <c r="W5041" s="1">
        <f t="shared" si="628"/>
        <v>1</v>
      </c>
      <c r="X5041" s="12">
        <f t="shared" si="629"/>
        <v>0.5</v>
      </c>
      <c r="Y5041" s="11">
        <f t="shared" si="630"/>
        <v>0</v>
      </c>
      <c r="Z5041" s="1">
        <f t="shared" si="631"/>
        <v>0</v>
      </c>
    </row>
    <row r="5042" spans="1:26" x14ac:dyDescent="0.2">
      <c r="A5042" s="1" t="s">
        <v>5065</v>
      </c>
      <c r="B5042" s="1">
        <v>1</v>
      </c>
      <c r="C5042" s="2">
        <v>41586</v>
      </c>
      <c r="D5042" s="2">
        <v>41586</v>
      </c>
      <c r="E5042" s="2">
        <v>41586</v>
      </c>
      <c r="F5042" s="1">
        <v>33</v>
      </c>
      <c r="G5042" s="1">
        <v>3.0303030299999998</v>
      </c>
      <c r="H5042" s="1">
        <v>0</v>
      </c>
      <c r="I5042" s="1">
        <v>40.020000000000003</v>
      </c>
      <c r="J5042" s="1">
        <v>0</v>
      </c>
      <c r="K5042" s="1">
        <v>1</v>
      </c>
      <c r="L5042" s="1">
        <v>0</v>
      </c>
      <c r="M5042" s="1">
        <v>1</v>
      </c>
      <c r="N5042" s="1">
        <v>0</v>
      </c>
      <c r="O5042" s="1" t="s">
        <v>25</v>
      </c>
      <c r="P5042" s="1" t="s">
        <v>62</v>
      </c>
      <c r="Q5042" s="10">
        <f>I5042*Part2Out!C$72+'relay test.csv'!K5042*Part2Out!C$74+'relay test.csv'!L5042*Part2Out!C$75+'relay test.csv'!M5042*Part2Out!C$76</f>
        <v>1.7413829009203452</v>
      </c>
      <c r="R5042" s="11">
        <f t="shared" si="624"/>
        <v>5.705227734489255</v>
      </c>
      <c r="S5042" s="12">
        <f t="shared" si="625"/>
        <v>0.85086263441040733</v>
      </c>
      <c r="T5042" s="11">
        <f t="shared" si="626"/>
        <v>1</v>
      </c>
      <c r="U5042" s="11">
        <f t="shared" si="627"/>
        <v>1</v>
      </c>
      <c r="W5042" s="1">
        <f t="shared" si="628"/>
        <v>1</v>
      </c>
      <c r="X5042" s="12">
        <f t="shared" si="629"/>
        <v>0.5</v>
      </c>
      <c r="Y5042" s="11">
        <f t="shared" si="630"/>
        <v>0</v>
      </c>
      <c r="Z5042" s="1">
        <f t="shared" si="631"/>
        <v>1</v>
      </c>
    </row>
    <row r="5043" spans="1:26" x14ac:dyDescent="0.2">
      <c r="A5043" s="1" t="s">
        <v>5066</v>
      </c>
      <c r="B5043" s="1">
        <v>1</v>
      </c>
      <c r="C5043" s="2">
        <v>41587</v>
      </c>
      <c r="D5043" s="2">
        <v>41588</v>
      </c>
      <c r="E5043" s="2">
        <v>41588</v>
      </c>
      <c r="F5043" s="1">
        <v>38</v>
      </c>
      <c r="G5043" s="1">
        <v>10.52631579</v>
      </c>
      <c r="H5043" s="1">
        <v>0</v>
      </c>
      <c r="I5043" s="1">
        <v>40.020000000000003</v>
      </c>
      <c r="J5043" s="1">
        <v>0</v>
      </c>
      <c r="K5043" s="1">
        <v>1</v>
      </c>
      <c r="L5043" s="1">
        <v>0</v>
      </c>
      <c r="M5043" s="1">
        <v>0</v>
      </c>
      <c r="N5043" s="1">
        <v>0</v>
      </c>
      <c r="O5043" s="1" t="s">
        <v>22</v>
      </c>
      <c r="P5043" s="1" t="s">
        <v>27</v>
      </c>
      <c r="Q5043" s="10">
        <f>I5043*Part2Out!C$72+'relay test.csv'!K5043*Part2Out!C$74+'relay test.csv'!L5043*Part2Out!C$75+'relay test.csv'!M5043*Part2Out!C$76</f>
        <v>0.89010557294618953</v>
      </c>
      <c r="R5043" s="11">
        <f t="shared" si="624"/>
        <v>2.4353867486725398</v>
      </c>
      <c r="S5043" s="12">
        <f t="shared" si="625"/>
        <v>0.70891195863568846</v>
      </c>
      <c r="T5043" s="11">
        <f t="shared" si="626"/>
        <v>1</v>
      </c>
      <c r="U5043" s="11">
        <f t="shared" si="627"/>
        <v>1</v>
      </c>
      <c r="W5043" s="1">
        <f t="shared" si="628"/>
        <v>1</v>
      </c>
      <c r="X5043" s="12">
        <f t="shared" si="629"/>
        <v>0.5</v>
      </c>
      <c r="Y5043" s="11">
        <f t="shared" si="630"/>
        <v>0</v>
      </c>
      <c r="Z5043" s="1">
        <f t="shared" si="631"/>
        <v>1</v>
      </c>
    </row>
    <row r="5044" spans="1:26" x14ac:dyDescent="0.2">
      <c r="A5044" s="1" t="s">
        <v>5067</v>
      </c>
      <c r="B5044" s="1">
        <v>1</v>
      </c>
      <c r="C5044" s="2">
        <v>41587</v>
      </c>
      <c r="D5044" s="2">
        <v>41587</v>
      </c>
      <c r="E5044" s="2">
        <v>41587</v>
      </c>
      <c r="F5044" s="1">
        <v>31</v>
      </c>
      <c r="G5044" s="1">
        <v>0</v>
      </c>
      <c r="H5044" s="1">
        <v>0</v>
      </c>
      <c r="I5044" s="1">
        <v>55.49</v>
      </c>
      <c r="J5044" s="1">
        <v>0</v>
      </c>
      <c r="K5044" s="1">
        <v>1</v>
      </c>
      <c r="L5044" s="1">
        <v>0</v>
      </c>
      <c r="M5044" s="1">
        <v>0</v>
      </c>
      <c r="N5044" s="1">
        <v>0</v>
      </c>
      <c r="O5044" s="1" t="s">
        <v>25</v>
      </c>
      <c r="P5044" s="1" t="s">
        <v>27</v>
      </c>
      <c r="Q5044" s="10">
        <f>I5044*Part2Out!C$72+'relay test.csv'!K5044*Part2Out!C$74+'relay test.csv'!L5044*Part2Out!C$75+'relay test.csv'!M5044*Part2Out!C$76</f>
        <v>0.92142887366858972</v>
      </c>
      <c r="R5044" s="11">
        <f t="shared" si="624"/>
        <v>2.5128784117057714</v>
      </c>
      <c r="S5044" s="12">
        <f t="shared" si="625"/>
        <v>0.71533315907896067</v>
      </c>
      <c r="T5044" s="11">
        <f t="shared" si="626"/>
        <v>1</v>
      </c>
      <c r="U5044" s="11">
        <f t="shared" si="627"/>
        <v>1</v>
      </c>
      <c r="W5044" s="1">
        <f t="shared" si="628"/>
        <v>1</v>
      </c>
      <c r="X5044" s="12">
        <f t="shared" si="629"/>
        <v>0.5</v>
      </c>
      <c r="Y5044" s="11">
        <f t="shared" si="630"/>
        <v>0</v>
      </c>
      <c r="Z5044" s="1">
        <f t="shared" si="631"/>
        <v>1</v>
      </c>
    </row>
    <row r="5045" spans="1:26" x14ac:dyDescent="0.2">
      <c r="A5045" s="1" t="s">
        <v>5068</v>
      </c>
      <c r="B5045" s="1">
        <v>1</v>
      </c>
      <c r="C5045" s="2">
        <v>41587</v>
      </c>
      <c r="D5045" s="2">
        <v>41587</v>
      </c>
      <c r="E5045" s="2">
        <v>41624</v>
      </c>
      <c r="F5045" s="1">
        <v>35</v>
      </c>
      <c r="G5045" s="1">
        <v>37.142857139999997</v>
      </c>
      <c r="H5045" s="1">
        <v>28.571428569999998</v>
      </c>
      <c r="I5045" s="1">
        <v>50.13</v>
      </c>
      <c r="J5045" s="1">
        <v>8.1081081081081099E-2</v>
      </c>
      <c r="K5045" s="1">
        <v>1</v>
      </c>
      <c r="L5045" s="1">
        <v>0</v>
      </c>
      <c r="M5045" s="1">
        <v>0</v>
      </c>
      <c r="N5045" s="1">
        <v>0</v>
      </c>
      <c r="O5045" s="1" t="s">
        <v>35</v>
      </c>
      <c r="P5045" s="1" t="s">
        <v>23</v>
      </c>
      <c r="Q5045" s="10">
        <f>I5045*Part2Out!C$72+'relay test.csv'!K5045*Part2Out!C$74+'relay test.csv'!L5045*Part2Out!C$75+'relay test.csv'!M5045*Part2Out!C$76</f>
        <v>0.91057606876412522</v>
      </c>
      <c r="R5045" s="11">
        <f t="shared" si="624"/>
        <v>2.4857540862931802</v>
      </c>
      <c r="S5045" s="12">
        <f t="shared" si="625"/>
        <v>0.71311802977374694</v>
      </c>
      <c r="T5045" s="11">
        <f t="shared" si="626"/>
        <v>1</v>
      </c>
      <c r="U5045" s="11">
        <f t="shared" si="627"/>
        <v>1</v>
      </c>
      <c r="W5045" s="1">
        <f t="shared" si="628"/>
        <v>1</v>
      </c>
      <c r="X5045" s="12">
        <f t="shared" si="629"/>
        <v>0.5</v>
      </c>
      <c r="Y5045" s="11">
        <f t="shared" si="630"/>
        <v>0</v>
      </c>
      <c r="Z5045" s="1">
        <f t="shared" si="631"/>
        <v>1</v>
      </c>
    </row>
    <row r="5046" spans="1:26" x14ac:dyDescent="0.2">
      <c r="A5046" s="1" t="s">
        <v>5069</v>
      </c>
      <c r="B5046" s="1">
        <v>1</v>
      </c>
      <c r="C5046" s="2">
        <v>41585</v>
      </c>
      <c r="D5046" s="2">
        <v>41587</v>
      </c>
      <c r="E5046" s="2">
        <v>41587</v>
      </c>
      <c r="F5046" s="1">
        <v>31</v>
      </c>
      <c r="G5046" s="1">
        <v>9.6774193549999996</v>
      </c>
      <c r="H5046" s="1">
        <v>0</v>
      </c>
      <c r="I5046" s="1">
        <v>88.38</v>
      </c>
      <c r="J5046" s="1">
        <v>0</v>
      </c>
      <c r="K5046" s="1">
        <v>1</v>
      </c>
      <c r="L5046" s="1">
        <v>0</v>
      </c>
      <c r="M5046" s="1">
        <v>0</v>
      </c>
      <c r="N5046" s="1">
        <v>0</v>
      </c>
      <c r="O5046" s="1" t="s">
        <v>31</v>
      </c>
      <c r="P5046" s="1" t="s">
        <v>166</v>
      </c>
      <c r="Q5046" s="10">
        <f>I5046*Part2Out!C$72+'relay test.csv'!K5046*Part2Out!C$74+'relay test.csv'!L5046*Part2Out!C$75+'relay test.csv'!M5046*Part2Out!C$76</f>
        <v>0.98802379033049925</v>
      </c>
      <c r="R5046" s="11">
        <f t="shared" si="624"/>
        <v>2.6859212804818644</v>
      </c>
      <c r="S5046" s="12">
        <f t="shared" si="625"/>
        <v>0.72869740726821253</v>
      </c>
      <c r="T5046" s="11">
        <f t="shared" si="626"/>
        <v>1</v>
      </c>
      <c r="U5046" s="11">
        <f t="shared" si="627"/>
        <v>1</v>
      </c>
      <c r="W5046" s="1">
        <f t="shared" si="628"/>
        <v>1</v>
      </c>
      <c r="X5046" s="12">
        <f t="shared" si="629"/>
        <v>0.5</v>
      </c>
      <c r="Y5046" s="11">
        <f t="shared" si="630"/>
        <v>0</v>
      </c>
      <c r="Z5046" s="1">
        <f t="shared" si="631"/>
        <v>1</v>
      </c>
    </row>
    <row r="5047" spans="1:26" x14ac:dyDescent="0.2">
      <c r="A5047" s="1" t="s">
        <v>5070</v>
      </c>
      <c r="B5047" s="1">
        <v>1</v>
      </c>
      <c r="C5047" s="2">
        <v>41587</v>
      </c>
      <c r="D5047" s="2">
        <v>41587</v>
      </c>
      <c r="E5047" s="2">
        <v>41587</v>
      </c>
      <c r="F5047" s="1">
        <v>29</v>
      </c>
      <c r="G5047" s="1">
        <v>6.896551724</v>
      </c>
      <c r="H5047" s="1">
        <v>6.896551724</v>
      </c>
      <c r="I5047" s="1">
        <v>143.02000000000001</v>
      </c>
      <c r="J5047" s="1">
        <v>0</v>
      </c>
      <c r="K5047" s="1">
        <v>1</v>
      </c>
      <c r="L5047" s="1">
        <v>0</v>
      </c>
      <c r="M5047" s="1">
        <v>0</v>
      </c>
      <c r="N5047" s="1">
        <v>0</v>
      </c>
      <c r="O5047" s="1" t="s">
        <v>25</v>
      </c>
      <c r="P5047" s="1" t="s">
        <v>27</v>
      </c>
      <c r="Q5047" s="10">
        <f>I5047*Part2Out!C$72+'relay test.csv'!K5047*Part2Out!C$74+'relay test.csv'!L5047*Part2Out!C$75+'relay test.csv'!M5047*Part2Out!C$76</f>
        <v>1.0986576074909353</v>
      </c>
      <c r="R5047" s="11">
        <f t="shared" si="624"/>
        <v>3.0001359595492172</v>
      </c>
      <c r="S5047" s="12">
        <f t="shared" si="625"/>
        <v>0.75000849718300777</v>
      </c>
      <c r="T5047" s="11">
        <f t="shared" si="626"/>
        <v>1</v>
      </c>
      <c r="U5047" s="11">
        <f t="shared" si="627"/>
        <v>1</v>
      </c>
      <c r="W5047" s="1">
        <f t="shared" si="628"/>
        <v>1</v>
      </c>
      <c r="X5047" s="12">
        <f t="shared" si="629"/>
        <v>0.5</v>
      </c>
      <c r="Y5047" s="11">
        <f t="shared" si="630"/>
        <v>0</v>
      </c>
      <c r="Z5047" s="1">
        <f t="shared" si="631"/>
        <v>1</v>
      </c>
    </row>
    <row r="5048" spans="1:26" x14ac:dyDescent="0.2">
      <c r="A5048" s="1" t="s">
        <v>5071</v>
      </c>
      <c r="B5048" s="1">
        <v>1</v>
      </c>
      <c r="C5048" s="2">
        <v>41587</v>
      </c>
      <c r="D5048" s="2">
        <v>41588</v>
      </c>
      <c r="E5048" s="2">
        <v>41588</v>
      </c>
      <c r="F5048" s="1">
        <v>37</v>
      </c>
      <c r="G5048" s="1">
        <v>8.1081081079999997</v>
      </c>
      <c r="H5048" s="1">
        <v>0</v>
      </c>
      <c r="I5048" s="1">
        <v>74.91</v>
      </c>
      <c r="J5048" s="1">
        <v>0</v>
      </c>
      <c r="K5048" s="1">
        <v>1</v>
      </c>
      <c r="L5048" s="1">
        <v>0</v>
      </c>
      <c r="M5048" s="1">
        <v>0</v>
      </c>
      <c r="N5048" s="1">
        <v>0</v>
      </c>
      <c r="O5048" s="1" t="s">
        <v>31</v>
      </c>
      <c r="P5048" s="1" t="s">
        <v>62</v>
      </c>
      <c r="Q5048" s="10">
        <f>I5048*Part2Out!C$72+'relay test.csv'!K5048*Part2Out!C$74+'relay test.csv'!L5048*Part2Out!C$75+'relay test.csv'!M5048*Part2Out!C$76</f>
        <v>0.96075004367692918</v>
      </c>
      <c r="R5048" s="11">
        <f t="shared" si="624"/>
        <v>2.6136560946579572</v>
      </c>
      <c r="S5048" s="12">
        <f t="shared" si="625"/>
        <v>0.72327195123014254</v>
      </c>
      <c r="T5048" s="11">
        <f t="shared" si="626"/>
        <v>1</v>
      </c>
      <c r="U5048" s="11">
        <f t="shared" si="627"/>
        <v>1</v>
      </c>
      <c r="W5048" s="1">
        <f t="shared" si="628"/>
        <v>1</v>
      </c>
      <c r="X5048" s="12">
        <f t="shared" si="629"/>
        <v>0.5</v>
      </c>
      <c r="Y5048" s="11">
        <f t="shared" si="630"/>
        <v>0</v>
      </c>
      <c r="Z5048" s="1">
        <f t="shared" si="631"/>
        <v>1</v>
      </c>
    </row>
    <row r="5049" spans="1:26" x14ac:dyDescent="0.2">
      <c r="A5049" s="1" t="s">
        <v>5072</v>
      </c>
      <c r="B5049" s="1">
        <v>1</v>
      </c>
      <c r="C5049" s="2">
        <v>41587</v>
      </c>
      <c r="D5049" s="2">
        <v>41588</v>
      </c>
      <c r="E5049" s="2">
        <v>41588</v>
      </c>
      <c r="F5049" s="1">
        <v>38</v>
      </c>
      <c r="G5049" s="1">
        <v>0</v>
      </c>
      <c r="H5049" s="1">
        <v>0</v>
      </c>
      <c r="I5049" s="1">
        <v>40.020000000000003</v>
      </c>
      <c r="J5049" s="1">
        <v>0</v>
      </c>
      <c r="K5049" s="1">
        <v>1</v>
      </c>
      <c r="L5049" s="1">
        <v>1</v>
      </c>
      <c r="M5049" s="1">
        <v>0</v>
      </c>
      <c r="N5049" s="1">
        <v>0</v>
      </c>
      <c r="O5049" s="1" t="s">
        <v>29</v>
      </c>
      <c r="P5049" s="1" t="s">
        <v>27</v>
      </c>
      <c r="Q5049" s="10">
        <f>I5049*Part2Out!C$72+'relay test.csv'!K5049*Part2Out!C$74+'relay test.csv'!L5049*Part2Out!C$75+'relay test.csv'!M5049*Part2Out!C$76</f>
        <v>1.7578358420495039</v>
      </c>
      <c r="R5049" s="11">
        <f t="shared" si="624"/>
        <v>5.7998719634965958</v>
      </c>
      <c r="S5049" s="12">
        <f t="shared" si="625"/>
        <v>0.85293840746292737</v>
      </c>
      <c r="T5049" s="11">
        <f t="shared" si="626"/>
        <v>1</v>
      </c>
      <c r="U5049" s="11">
        <f t="shared" si="627"/>
        <v>1</v>
      </c>
      <c r="W5049" s="1">
        <f t="shared" si="628"/>
        <v>1</v>
      </c>
      <c r="X5049" s="12">
        <f t="shared" si="629"/>
        <v>0.5</v>
      </c>
      <c r="Y5049" s="11">
        <f t="shared" si="630"/>
        <v>0</v>
      </c>
      <c r="Z5049" s="1">
        <f t="shared" si="631"/>
        <v>1</v>
      </c>
    </row>
    <row r="5050" spans="1:26" x14ac:dyDescent="0.2">
      <c r="A5050" s="1" t="s">
        <v>5073</v>
      </c>
      <c r="B5050" s="1">
        <v>1</v>
      </c>
      <c r="C5050" s="2">
        <v>41587</v>
      </c>
      <c r="D5050" s="2">
        <v>41587</v>
      </c>
      <c r="E5050" s="2">
        <v>41587</v>
      </c>
      <c r="F5050" s="1">
        <v>26</v>
      </c>
      <c r="G5050" s="1">
        <v>0</v>
      </c>
      <c r="H5050" s="1">
        <v>0</v>
      </c>
      <c r="I5050" s="1">
        <v>40.020000000000003</v>
      </c>
      <c r="J5050" s="1">
        <v>0</v>
      </c>
      <c r="K5050" s="1">
        <v>1</v>
      </c>
      <c r="L5050" s="1">
        <v>0</v>
      </c>
      <c r="M5050" s="1">
        <v>0</v>
      </c>
      <c r="N5050" s="1">
        <v>0</v>
      </c>
      <c r="O5050" s="1" t="s">
        <v>25</v>
      </c>
      <c r="P5050" s="1" t="s">
        <v>27</v>
      </c>
      <c r="Q5050" s="10">
        <f>I5050*Part2Out!C$72+'relay test.csv'!K5050*Part2Out!C$74+'relay test.csv'!L5050*Part2Out!C$75+'relay test.csv'!M5050*Part2Out!C$76</f>
        <v>0.89010557294618953</v>
      </c>
      <c r="R5050" s="11">
        <f t="shared" si="624"/>
        <v>2.4353867486725398</v>
      </c>
      <c r="S5050" s="12">
        <f t="shared" si="625"/>
        <v>0.70891195863568846</v>
      </c>
      <c r="T5050" s="11">
        <f t="shared" si="626"/>
        <v>1</v>
      </c>
      <c r="U5050" s="11">
        <f t="shared" si="627"/>
        <v>1</v>
      </c>
      <c r="W5050" s="1">
        <f t="shared" si="628"/>
        <v>1</v>
      </c>
      <c r="X5050" s="12">
        <f t="shared" si="629"/>
        <v>0.5</v>
      </c>
      <c r="Y5050" s="11">
        <f t="shared" si="630"/>
        <v>0</v>
      </c>
      <c r="Z5050" s="1">
        <f t="shared" si="631"/>
        <v>1</v>
      </c>
    </row>
    <row r="5051" spans="1:26" x14ac:dyDescent="0.2">
      <c r="A5051" s="1" t="s">
        <v>5074</v>
      </c>
      <c r="B5051" s="1">
        <v>1</v>
      </c>
      <c r="C5051" s="2">
        <v>41587</v>
      </c>
      <c r="D5051" s="2">
        <v>41587</v>
      </c>
      <c r="E5051" s="2">
        <v>41603</v>
      </c>
      <c r="F5051" s="1">
        <v>33</v>
      </c>
      <c r="G5051" s="1">
        <v>0</v>
      </c>
      <c r="H5051" s="1">
        <v>0</v>
      </c>
      <c r="I5051" s="1">
        <v>40.729999999999997</v>
      </c>
      <c r="J5051" s="1">
        <v>0.125</v>
      </c>
      <c r="K5051" s="1">
        <v>1</v>
      </c>
      <c r="L5051" s="1">
        <v>0</v>
      </c>
      <c r="M5051" s="1">
        <v>0</v>
      </c>
      <c r="N5051" s="1">
        <v>0</v>
      </c>
      <c r="O5051" s="1" t="s">
        <v>31</v>
      </c>
      <c r="P5051" s="1" t="s">
        <v>62</v>
      </c>
      <c r="Q5051" s="10">
        <f>I5051*Part2Out!C$72+'relay test.csv'!K5051*Part2Out!C$74+'relay test.csv'!L5051*Part2Out!C$75+'relay test.csv'!M5051*Part2Out!C$76</f>
        <v>0.89154316464062422</v>
      </c>
      <c r="R5051" s="11">
        <f t="shared" si="624"/>
        <v>2.4388903582117547</v>
      </c>
      <c r="S5051" s="12">
        <f t="shared" si="625"/>
        <v>0.70920852489173092</v>
      </c>
      <c r="T5051" s="11">
        <f t="shared" si="626"/>
        <v>1</v>
      </c>
      <c r="U5051" s="11">
        <f t="shared" si="627"/>
        <v>1</v>
      </c>
      <c r="W5051" s="1">
        <f t="shared" si="628"/>
        <v>1</v>
      </c>
      <c r="X5051" s="12">
        <f t="shared" si="629"/>
        <v>0.5</v>
      </c>
      <c r="Y5051" s="11">
        <f t="shared" si="630"/>
        <v>0</v>
      </c>
      <c r="Z5051" s="1">
        <f t="shared" si="631"/>
        <v>1</v>
      </c>
    </row>
    <row r="5052" spans="1:26" x14ac:dyDescent="0.2">
      <c r="A5052" s="1" t="s">
        <v>5075</v>
      </c>
      <c r="B5052" s="1">
        <v>1</v>
      </c>
      <c r="C5052" s="2">
        <v>41587</v>
      </c>
      <c r="D5052" s="2">
        <v>41589</v>
      </c>
      <c r="E5052" s="2">
        <v>41589</v>
      </c>
      <c r="F5052" s="1">
        <v>25</v>
      </c>
      <c r="G5052" s="1">
        <v>12</v>
      </c>
      <c r="H5052" s="1">
        <v>4</v>
      </c>
      <c r="I5052" s="1">
        <v>75.92</v>
      </c>
      <c r="J5052" s="1">
        <v>0</v>
      </c>
      <c r="K5052" s="1">
        <v>1</v>
      </c>
      <c r="L5052" s="1">
        <v>0</v>
      </c>
      <c r="M5052" s="1">
        <v>0</v>
      </c>
      <c r="N5052" s="1">
        <v>0</v>
      </c>
      <c r="O5052" s="1" t="s">
        <v>29</v>
      </c>
      <c r="P5052" s="1" t="s">
        <v>62</v>
      </c>
      <c r="Q5052" s="10">
        <f>I5052*Part2Out!C$72+'relay test.csv'!K5052*Part2Out!C$74+'relay test.csv'!L5052*Part2Out!C$75+'relay test.csv'!M5052*Part2Out!C$76</f>
        <v>0.96279506848168828</v>
      </c>
      <c r="R5052" s="11">
        <f t="shared" si="624"/>
        <v>2.619006555250265</v>
      </c>
      <c r="S5052" s="12">
        <f t="shared" si="625"/>
        <v>0.72368107525275072</v>
      </c>
      <c r="T5052" s="11">
        <f t="shared" si="626"/>
        <v>1</v>
      </c>
      <c r="U5052" s="11">
        <f t="shared" si="627"/>
        <v>1</v>
      </c>
      <c r="W5052" s="1">
        <f t="shared" si="628"/>
        <v>1</v>
      </c>
      <c r="X5052" s="12">
        <f t="shared" si="629"/>
        <v>0.5</v>
      </c>
      <c r="Y5052" s="11">
        <f t="shared" si="630"/>
        <v>0</v>
      </c>
      <c r="Z5052" s="1">
        <f t="shared" si="631"/>
        <v>1</v>
      </c>
    </row>
    <row r="5053" spans="1:26" x14ac:dyDescent="0.2">
      <c r="A5053" s="1" t="s">
        <v>5076</v>
      </c>
      <c r="B5053" s="1">
        <v>0</v>
      </c>
      <c r="C5053" s="2">
        <v>41587</v>
      </c>
      <c r="D5053" s="2">
        <v>41587</v>
      </c>
      <c r="E5053" s="2">
        <v>41587</v>
      </c>
      <c r="F5053" s="1">
        <v>2</v>
      </c>
      <c r="G5053" s="1">
        <v>100</v>
      </c>
      <c r="H5053" s="1">
        <v>0</v>
      </c>
      <c r="I5053" s="1">
        <v>40</v>
      </c>
      <c r="J5053" s="1">
        <v>0</v>
      </c>
      <c r="K5053" s="1">
        <v>1</v>
      </c>
      <c r="L5053" s="1">
        <v>0</v>
      </c>
      <c r="M5053" s="1">
        <v>0</v>
      </c>
      <c r="N5053" s="1">
        <v>0</v>
      </c>
      <c r="O5053" s="1" t="s">
        <v>25</v>
      </c>
      <c r="P5053" s="1" t="s">
        <v>62</v>
      </c>
      <c r="Q5053" s="10">
        <f>I5053*Part2Out!C$72+'relay test.csv'!K5053*Part2Out!C$74+'relay test.csv'!L5053*Part2Out!C$75+'relay test.csv'!M5053*Part2Out!C$76</f>
        <v>0.89006507740550123</v>
      </c>
      <c r="R5053" s="11">
        <f t="shared" si="624"/>
        <v>2.435288128366222</v>
      </c>
      <c r="S5053" s="12">
        <f t="shared" si="625"/>
        <v>0.70890360207555958</v>
      </c>
      <c r="T5053" s="11">
        <f t="shared" si="626"/>
        <v>1</v>
      </c>
      <c r="U5053" s="11">
        <f t="shared" si="627"/>
        <v>0</v>
      </c>
      <c r="W5053" s="1">
        <f t="shared" si="628"/>
        <v>1</v>
      </c>
      <c r="X5053" s="12">
        <f t="shared" si="629"/>
        <v>0.5</v>
      </c>
      <c r="Y5053" s="11">
        <f t="shared" si="630"/>
        <v>0</v>
      </c>
      <c r="Z5053" s="1">
        <f t="shared" si="631"/>
        <v>0</v>
      </c>
    </row>
    <row r="5054" spans="1:26" x14ac:dyDescent="0.2">
      <c r="A5054" s="1" t="s">
        <v>5077</v>
      </c>
      <c r="B5054" s="1">
        <v>1</v>
      </c>
      <c r="C5054" s="2">
        <v>41576</v>
      </c>
      <c r="D5054" s="2">
        <v>41589</v>
      </c>
      <c r="E5054" s="2">
        <v>41589</v>
      </c>
      <c r="F5054" s="1">
        <v>29</v>
      </c>
      <c r="G5054" s="1">
        <v>27.586206900000001</v>
      </c>
      <c r="H5054" s="1">
        <v>3.448275862</v>
      </c>
      <c r="I5054" s="1">
        <v>40.020000000000003</v>
      </c>
      <c r="J5054" s="1">
        <v>0</v>
      </c>
      <c r="K5054" s="1">
        <v>1</v>
      </c>
      <c r="L5054" s="1">
        <v>1</v>
      </c>
      <c r="M5054" s="1">
        <v>0</v>
      </c>
      <c r="N5054" s="1">
        <v>0</v>
      </c>
      <c r="O5054" s="1" t="s">
        <v>35</v>
      </c>
      <c r="P5054" s="1" t="s">
        <v>27</v>
      </c>
      <c r="Q5054" s="10">
        <f>I5054*Part2Out!C$72+'relay test.csv'!K5054*Part2Out!C$74+'relay test.csv'!L5054*Part2Out!C$75+'relay test.csv'!M5054*Part2Out!C$76</f>
        <v>1.7578358420495039</v>
      </c>
      <c r="R5054" s="11">
        <f t="shared" si="624"/>
        <v>5.7998719634965958</v>
      </c>
      <c r="S5054" s="12">
        <f t="shared" si="625"/>
        <v>0.85293840746292737</v>
      </c>
      <c r="T5054" s="11">
        <f t="shared" si="626"/>
        <v>1</v>
      </c>
      <c r="U5054" s="11">
        <f t="shared" si="627"/>
        <v>1</v>
      </c>
      <c r="W5054" s="1">
        <f t="shared" si="628"/>
        <v>1</v>
      </c>
      <c r="X5054" s="12">
        <f t="shared" si="629"/>
        <v>0.5</v>
      </c>
      <c r="Y5054" s="11">
        <f t="shared" si="630"/>
        <v>0</v>
      </c>
      <c r="Z5054" s="1">
        <f t="shared" si="631"/>
        <v>1</v>
      </c>
    </row>
    <row r="5055" spans="1:26" x14ac:dyDescent="0.2">
      <c r="A5055" s="1" t="s">
        <v>5078</v>
      </c>
      <c r="B5055" s="1">
        <v>1</v>
      </c>
      <c r="C5055" s="2">
        <v>41579</v>
      </c>
      <c r="D5055" s="2">
        <v>41587</v>
      </c>
      <c r="E5055" s="2">
        <v>41587</v>
      </c>
      <c r="F5055" s="1">
        <v>29</v>
      </c>
      <c r="G5055" s="1">
        <v>48.275862070000002</v>
      </c>
      <c r="H5055" s="1">
        <v>0</v>
      </c>
      <c r="I5055" s="1">
        <v>50.28</v>
      </c>
      <c r="J5055" s="1">
        <v>0</v>
      </c>
      <c r="K5055" s="1">
        <v>1</v>
      </c>
      <c r="L5055" s="1">
        <v>0</v>
      </c>
      <c r="M5055" s="1">
        <v>0</v>
      </c>
      <c r="N5055" s="1">
        <v>0</v>
      </c>
      <c r="O5055" s="1" t="s">
        <v>25</v>
      </c>
      <c r="P5055" s="1" t="s">
        <v>27</v>
      </c>
      <c r="Q5055" s="10">
        <f>I5055*Part2Out!C$72+'relay test.csv'!K5055*Part2Out!C$74+'relay test.csv'!L5055*Part2Out!C$75+'relay test.csv'!M5055*Part2Out!C$76</f>
        <v>0.91087978531928748</v>
      </c>
      <c r="R5055" s="11">
        <f t="shared" si="624"/>
        <v>2.4865091656204918</v>
      </c>
      <c r="S5055" s="12">
        <f t="shared" si="625"/>
        <v>0.71318016029880971</v>
      </c>
      <c r="T5055" s="11">
        <f t="shared" si="626"/>
        <v>1</v>
      </c>
      <c r="U5055" s="11">
        <f t="shared" si="627"/>
        <v>1</v>
      </c>
      <c r="W5055" s="1">
        <f t="shared" si="628"/>
        <v>1</v>
      </c>
      <c r="X5055" s="12">
        <f t="shared" si="629"/>
        <v>0.5</v>
      </c>
      <c r="Y5055" s="11">
        <f t="shared" si="630"/>
        <v>0</v>
      </c>
      <c r="Z5055" s="1">
        <f t="shared" si="631"/>
        <v>1</v>
      </c>
    </row>
    <row r="5056" spans="1:26" x14ac:dyDescent="0.2">
      <c r="A5056" s="1" t="s">
        <v>5079</v>
      </c>
      <c r="B5056" s="1">
        <v>1</v>
      </c>
      <c r="C5056" s="2">
        <v>41587</v>
      </c>
      <c r="D5056" s="2">
        <v>41587</v>
      </c>
      <c r="E5056" s="2">
        <v>41587</v>
      </c>
      <c r="F5056" s="1">
        <v>26</v>
      </c>
      <c r="G5056" s="1">
        <v>57.69230769</v>
      </c>
      <c r="H5056" s="1">
        <v>0</v>
      </c>
      <c r="I5056" s="1">
        <v>40.25</v>
      </c>
      <c r="J5056" s="1">
        <v>0</v>
      </c>
      <c r="K5056" s="1">
        <v>1</v>
      </c>
      <c r="L5056" s="1">
        <v>1</v>
      </c>
      <c r="M5056" s="1">
        <v>0</v>
      </c>
      <c r="N5056" s="1">
        <v>0</v>
      </c>
      <c r="O5056" s="1" t="s">
        <v>31</v>
      </c>
      <c r="P5056" s="1" t="s">
        <v>27</v>
      </c>
      <c r="Q5056" s="10">
        <f>I5056*Part2Out!C$72+'relay test.csv'!K5056*Part2Out!C$74+'relay test.csv'!L5056*Part2Out!C$75+'relay test.csv'!M5056*Part2Out!C$76</f>
        <v>1.7583015407674194</v>
      </c>
      <c r="R5056" s="11">
        <f t="shared" si="624"/>
        <v>5.8025735854561855</v>
      </c>
      <c r="S5056" s="12">
        <f t="shared" si="625"/>
        <v>0.85299681253900916</v>
      </c>
      <c r="T5056" s="11">
        <f t="shared" si="626"/>
        <v>1</v>
      </c>
      <c r="U5056" s="11">
        <f t="shared" si="627"/>
        <v>1</v>
      </c>
      <c r="W5056" s="1">
        <f t="shared" si="628"/>
        <v>1</v>
      </c>
      <c r="X5056" s="12">
        <f t="shared" si="629"/>
        <v>0.5</v>
      </c>
      <c r="Y5056" s="11">
        <f t="shared" si="630"/>
        <v>0</v>
      </c>
      <c r="Z5056" s="1">
        <f t="shared" si="631"/>
        <v>1</v>
      </c>
    </row>
    <row r="5057" spans="1:26" x14ac:dyDescent="0.2">
      <c r="A5057" s="1" t="s">
        <v>5080</v>
      </c>
      <c r="B5057" s="1">
        <v>1</v>
      </c>
      <c r="C5057" s="2">
        <v>41587</v>
      </c>
      <c r="D5057" s="2">
        <v>41587</v>
      </c>
      <c r="E5057" s="2">
        <v>41587</v>
      </c>
      <c r="F5057" s="1">
        <v>31</v>
      </c>
      <c r="G5057" s="1">
        <v>22.58064516</v>
      </c>
      <c r="H5057" s="1">
        <v>9.6774193549999996</v>
      </c>
      <c r="I5057" s="1">
        <v>44.25</v>
      </c>
      <c r="J5057" s="1">
        <v>0</v>
      </c>
      <c r="K5057" s="1">
        <v>1</v>
      </c>
      <c r="L5057" s="1">
        <v>0</v>
      </c>
      <c r="M5057" s="1">
        <v>0</v>
      </c>
      <c r="N5057" s="1">
        <v>0</v>
      </c>
      <c r="O5057" s="1" t="s">
        <v>25</v>
      </c>
      <c r="P5057" s="1" t="s">
        <v>62</v>
      </c>
      <c r="Q5057" s="10">
        <f>I5057*Part2Out!C$72+'relay test.csv'!K5057*Part2Out!C$74+'relay test.csv'!L5057*Part2Out!C$75+'relay test.csv'!M5057*Part2Out!C$76</f>
        <v>0.89867037980176501</v>
      </c>
      <c r="R5057" s="11">
        <f t="shared" si="624"/>
        <v>2.4563349463711486</v>
      </c>
      <c r="S5057" s="12">
        <f t="shared" si="625"/>
        <v>0.71067618864603588</v>
      </c>
      <c r="T5057" s="11">
        <f t="shared" si="626"/>
        <v>1</v>
      </c>
      <c r="U5057" s="11">
        <f t="shared" si="627"/>
        <v>1</v>
      </c>
      <c r="W5057" s="1">
        <f t="shared" si="628"/>
        <v>1</v>
      </c>
      <c r="X5057" s="12">
        <f t="shared" si="629"/>
        <v>0.5</v>
      </c>
      <c r="Y5057" s="11">
        <f t="shared" si="630"/>
        <v>0</v>
      </c>
      <c r="Z5057" s="1">
        <f t="shared" si="631"/>
        <v>1</v>
      </c>
    </row>
    <row r="5058" spans="1:26" x14ac:dyDescent="0.2">
      <c r="A5058" s="1" t="s">
        <v>5081</v>
      </c>
      <c r="B5058" s="1">
        <v>1</v>
      </c>
      <c r="C5058" s="2">
        <v>41588</v>
      </c>
      <c r="D5058" s="2">
        <v>41588</v>
      </c>
      <c r="E5058" s="2">
        <v>41640</v>
      </c>
      <c r="F5058" s="1">
        <v>27</v>
      </c>
      <c r="G5058" s="1">
        <v>100</v>
      </c>
      <c r="H5058" s="1">
        <v>11.11111111</v>
      </c>
      <c r="I5058" s="1">
        <v>110.12</v>
      </c>
      <c r="J5058" s="1">
        <v>3.8461538461538498E-2</v>
      </c>
      <c r="K5058" s="1">
        <v>1</v>
      </c>
      <c r="L5058" s="1">
        <v>0</v>
      </c>
      <c r="M5058" s="1">
        <v>0</v>
      </c>
      <c r="N5058" s="1">
        <v>0</v>
      </c>
      <c r="O5058" s="1" t="s">
        <v>29</v>
      </c>
      <c r="P5058" s="1" t="s">
        <v>62</v>
      </c>
      <c r="Q5058" s="10">
        <f>I5058*Part2Out!C$72+'relay test.csv'!K5058*Part2Out!C$74+'relay test.csv'!L5058*Part2Out!C$75+'relay test.csv'!M5058*Part2Out!C$76</f>
        <v>1.0320424430586814</v>
      </c>
      <c r="R5058" s="11">
        <f t="shared" si="624"/>
        <v>2.8067926985759204</v>
      </c>
      <c r="S5058" s="12">
        <f t="shared" si="625"/>
        <v>0.73731167437247391</v>
      </c>
      <c r="T5058" s="11">
        <f t="shared" si="626"/>
        <v>1</v>
      </c>
      <c r="U5058" s="11">
        <f t="shared" si="627"/>
        <v>1</v>
      </c>
      <c r="W5058" s="1">
        <f t="shared" si="628"/>
        <v>1</v>
      </c>
      <c r="X5058" s="12">
        <f t="shared" si="629"/>
        <v>0.5</v>
      </c>
      <c r="Y5058" s="11">
        <f t="shared" si="630"/>
        <v>0</v>
      </c>
      <c r="Z5058" s="1">
        <f t="shared" si="631"/>
        <v>1</v>
      </c>
    </row>
    <row r="5059" spans="1:26" x14ac:dyDescent="0.2">
      <c r="A5059" s="1" t="s">
        <v>5082</v>
      </c>
      <c r="B5059" s="1">
        <v>1</v>
      </c>
      <c r="C5059" s="2">
        <v>41588</v>
      </c>
      <c r="D5059" s="2">
        <v>41588</v>
      </c>
      <c r="E5059" s="2">
        <v>41588</v>
      </c>
      <c r="F5059" s="1">
        <v>19</v>
      </c>
      <c r="G5059" s="1">
        <v>89.473684210000002</v>
      </c>
      <c r="H5059" s="1">
        <v>15.78947368</v>
      </c>
      <c r="I5059" s="1">
        <v>56.14</v>
      </c>
      <c r="J5059" s="1">
        <v>0</v>
      </c>
      <c r="K5059" s="1">
        <v>1</v>
      </c>
      <c r="L5059" s="1">
        <v>0</v>
      </c>
      <c r="M5059" s="1">
        <v>0</v>
      </c>
      <c r="N5059" s="1">
        <v>0</v>
      </c>
      <c r="O5059" s="1" t="s">
        <v>22</v>
      </c>
      <c r="P5059" s="1" t="s">
        <v>27</v>
      </c>
      <c r="Q5059" s="10">
        <f>I5059*Part2Out!C$72+'relay test.csv'!K5059*Part2Out!C$74+'relay test.csv'!L5059*Part2Out!C$75+'relay test.csv'!M5059*Part2Out!C$76</f>
        <v>0.9227449787409594</v>
      </c>
      <c r="R5059" s="11">
        <f t="shared" si="624"/>
        <v>2.5161878010039946</v>
      </c>
      <c r="S5059" s="12">
        <f t="shared" si="625"/>
        <v>0.71560108373208475</v>
      </c>
      <c r="T5059" s="11">
        <f t="shared" si="626"/>
        <v>1</v>
      </c>
      <c r="U5059" s="11">
        <f t="shared" si="627"/>
        <v>1</v>
      </c>
      <c r="W5059" s="1">
        <f t="shared" si="628"/>
        <v>1</v>
      </c>
      <c r="X5059" s="12">
        <f t="shared" si="629"/>
        <v>0.5</v>
      </c>
      <c r="Y5059" s="11">
        <f t="shared" si="630"/>
        <v>0</v>
      </c>
      <c r="Z5059" s="1">
        <f t="shared" si="631"/>
        <v>1</v>
      </c>
    </row>
    <row r="5060" spans="1:26" x14ac:dyDescent="0.2">
      <c r="A5060" s="1" t="s">
        <v>5083</v>
      </c>
      <c r="B5060" s="1">
        <v>1</v>
      </c>
      <c r="C5060" s="2">
        <v>41588</v>
      </c>
      <c r="D5060" s="2">
        <v>41625</v>
      </c>
      <c r="E5060" s="2">
        <v>41625</v>
      </c>
      <c r="F5060" s="1">
        <v>30</v>
      </c>
      <c r="G5060" s="1">
        <v>26.666666670000001</v>
      </c>
      <c r="H5060" s="1">
        <v>6.6666666670000003</v>
      </c>
      <c r="I5060" s="1">
        <v>52.76</v>
      </c>
      <c r="J5060" s="1">
        <v>0</v>
      </c>
      <c r="K5060" s="1">
        <v>1</v>
      </c>
      <c r="L5060" s="1">
        <v>0</v>
      </c>
      <c r="M5060" s="1">
        <v>0</v>
      </c>
      <c r="N5060" s="1">
        <v>0</v>
      </c>
      <c r="O5060" s="1" t="s">
        <v>29</v>
      </c>
      <c r="P5060" s="1" t="s">
        <v>23</v>
      </c>
      <c r="Q5060" s="10">
        <f>I5060*Part2Out!C$72+'relay test.csv'!K5060*Part2Out!C$74+'relay test.csv'!L5060*Part2Out!C$75+'relay test.csv'!M5060*Part2Out!C$76</f>
        <v>0.91590123236463672</v>
      </c>
      <c r="R5060" s="11">
        <f t="shared" si="624"/>
        <v>2.4990264408389202</v>
      </c>
      <c r="S5060" s="12">
        <f t="shared" si="625"/>
        <v>0.71420621795580319</v>
      </c>
      <c r="T5060" s="11">
        <f t="shared" si="626"/>
        <v>1</v>
      </c>
      <c r="U5060" s="11">
        <f t="shared" si="627"/>
        <v>1</v>
      </c>
      <c r="W5060" s="1">
        <f t="shared" si="628"/>
        <v>1</v>
      </c>
      <c r="X5060" s="12">
        <f t="shared" si="629"/>
        <v>0.5</v>
      </c>
      <c r="Y5060" s="11">
        <f t="shared" si="630"/>
        <v>0</v>
      </c>
      <c r="Z5060" s="1">
        <f t="shared" si="631"/>
        <v>1</v>
      </c>
    </row>
    <row r="5061" spans="1:26" x14ac:dyDescent="0.2">
      <c r="A5061" s="1" t="s">
        <v>5084</v>
      </c>
      <c r="B5061" s="1">
        <v>1</v>
      </c>
      <c r="C5061" s="2">
        <v>41588</v>
      </c>
      <c r="D5061" s="2">
        <v>41588</v>
      </c>
      <c r="E5061" s="2">
        <v>41595</v>
      </c>
      <c r="F5061" s="1">
        <v>25</v>
      </c>
      <c r="G5061" s="1">
        <v>36</v>
      </c>
      <c r="H5061" s="1">
        <v>8</v>
      </c>
      <c r="I5061" s="1">
        <v>53.14</v>
      </c>
      <c r="J5061" s="1">
        <v>0.28571428571428598</v>
      </c>
      <c r="K5061" s="1">
        <v>1</v>
      </c>
      <c r="L5061" s="1">
        <v>0</v>
      </c>
      <c r="M5061" s="1">
        <v>1</v>
      </c>
      <c r="N5061" s="1">
        <v>0</v>
      </c>
      <c r="O5061" s="1" t="s">
        <v>25</v>
      </c>
      <c r="P5061" s="1" t="s">
        <v>62</v>
      </c>
      <c r="Q5061" s="10">
        <f>I5061*Part2Out!C$72+'relay test.csv'!K5061*Part2Out!C$74+'relay test.csv'!L5061*Part2Out!C$75+'relay test.csv'!M5061*Part2Out!C$76</f>
        <v>1.7679479756118699</v>
      </c>
      <c r="R5061" s="11">
        <f t="shared" si="624"/>
        <v>5.8588185791622287</v>
      </c>
      <c r="S5061" s="12">
        <f t="shared" si="625"/>
        <v>0.85420229614498056</v>
      </c>
      <c r="T5061" s="11">
        <f t="shared" si="626"/>
        <v>1</v>
      </c>
      <c r="U5061" s="11">
        <f t="shared" si="627"/>
        <v>1</v>
      </c>
      <c r="W5061" s="1">
        <f t="shared" si="628"/>
        <v>1</v>
      </c>
      <c r="X5061" s="12">
        <f t="shared" si="629"/>
        <v>0.5</v>
      </c>
      <c r="Y5061" s="11">
        <f t="shared" si="630"/>
        <v>0</v>
      </c>
      <c r="Z5061" s="1">
        <f t="shared" si="631"/>
        <v>1</v>
      </c>
    </row>
    <row r="5062" spans="1:26" x14ac:dyDescent="0.2">
      <c r="A5062" s="1" t="s">
        <v>5085</v>
      </c>
      <c r="B5062" s="1">
        <v>1</v>
      </c>
      <c r="C5062" s="2">
        <v>41588</v>
      </c>
      <c r="D5062" s="2">
        <v>41588</v>
      </c>
      <c r="E5062" s="2">
        <v>41588</v>
      </c>
      <c r="F5062" s="1">
        <v>29</v>
      </c>
      <c r="G5062" s="1">
        <v>17.241379309999999</v>
      </c>
      <c r="H5062" s="1">
        <v>17.241379309999999</v>
      </c>
      <c r="I5062" s="1">
        <v>46.74</v>
      </c>
      <c r="J5062" s="1">
        <v>0</v>
      </c>
      <c r="K5062" s="1">
        <v>1</v>
      </c>
      <c r="L5062" s="1">
        <v>1</v>
      </c>
      <c r="M5062" s="1">
        <v>0</v>
      </c>
      <c r="N5062" s="1">
        <v>0</v>
      </c>
      <c r="O5062" s="1" t="s">
        <v>25</v>
      </c>
      <c r="P5062" s="1" t="s">
        <v>62</v>
      </c>
      <c r="Q5062" s="10">
        <f>I5062*Part2Out!C$72+'relay test.csv'!K5062*Part2Out!C$74+'relay test.csv'!L5062*Part2Out!C$75+'relay test.csv'!M5062*Part2Out!C$76</f>
        <v>1.7714423437207727</v>
      </c>
      <c r="R5062" s="11">
        <f t="shared" ref="R5062:R5125" si="632">EXP(Q5062)</f>
        <v>5.8793272595318014</v>
      </c>
      <c r="S5062" s="12">
        <f t="shared" ref="S5062:S5125" si="633">R5062/(1+R5062)</f>
        <v>0.85463694889432273</v>
      </c>
      <c r="T5062" s="11">
        <f t="shared" ref="T5062:T5125" si="634">1*(S5062&gt;0.5)+0*(S5062&lt;=0.5)</f>
        <v>1</v>
      </c>
      <c r="U5062" s="11">
        <f t="shared" ref="U5062:U5125" si="635">B5062</f>
        <v>1</v>
      </c>
      <c r="W5062" s="1">
        <f t="shared" ref="W5062:W5125" si="636">EXP(V5062)</f>
        <v>1</v>
      </c>
      <c r="X5062" s="12">
        <f t="shared" ref="X5062:X5125" si="637">W5062/(1+W5062)</f>
        <v>0.5</v>
      </c>
      <c r="Y5062" s="11">
        <f t="shared" ref="Y5062:Y5125" si="638">1*(X5062&gt;0.5)+0*(X5062&lt;=0.5)</f>
        <v>0</v>
      </c>
      <c r="Z5062" s="1">
        <f t="shared" ref="Z5062:Z5125" si="639">U5062</f>
        <v>1</v>
      </c>
    </row>
    <row r="5063" spans="1:26" x14ac:dyDescent="0.2">
      <c r="A5063" s="1" t="s">
        <v>5086</v>
      </c>
      <c r="B5063" s="1">
        <v>1</v>
      </c>
      <c r="C5063" s="2">
        <v>41588</v>
      </c>
      <c r="D5063" s="2">
        <v>41588</v>
      </c>
      <c r="E5063" s="2">
        <v>41650</v>
      </c>
      <c r="F5063" s="1">
        <v>29</v>
      </c>
      <c r="G5063" s="1">
        <v>37.931034480000001</v>
      </c>
      <c r="H5063" s="1">
        <v>6.896551724</v>
      </c>
      <c r="I5063" s="1">
        <v>83.75</v>
      </c>
      <c r="J5063" s="1">
        <v>4.8387096774193498E-2</v>
      </c>
      <c r="K5063" s="1">
        <v>1</v>
      </c>
      <c r="L5063" s="1">
        <v>0</v>
      </c>
      <c r="M5063" s="1">
        <v>0</v>
      </c>
      <c r="N5063" s="1">
        <v>0</v>
      </c>
      <c r="O5063" s="1" t="s">
        <v>25</v>
      </c>
      <c r="P5063" s="1" t="s">
        <v>27</v>
      </c>
      <c r="Q5063" s="10">
        <f>I5063*Part2Out!C$72+'relay test.csv'!K5063*Part2Out!C$74+'relay test.csv'!L5063*Part2Out!C$75+'relay test.csv'!M5063*Part2Out!C$76</f>
        <v>0.97864907266115786</v>
      </c>
      <c r="R5063" s="11">
        <f t="shared" si="632"/>
        <v>2.660859185377118</v>
      </c>
      <c r="S5063" s="12">
        <f t="shared" si="633"/>
        <v>0.72684008060337713</v>
      </c>
      <c r="T5063" s="11">
        <f t="shared" si="634"/>
        <v>1</v>
      </c>
      <c r="U5063" s="11">
        <f t="shared" si="635"/>
        <v>1</v>
      </c>
      <c r="W5063" s="1">
        <f t="shared" si="636"/>
        <v>1</v>
      </c>
      <c r="X5063" s="12">
        <f t="shared" si="637"/>
        <v>0.5</v>
      </c>
      <c r="Y5063" s="11">
        <f t="shared" si="638"/>
        <v>0</v>
      </c>
      <c r="Z5063" s="1">
        <f t="shared" si="639"/>
        <v>1</v>
      </c>
    </row>
    <row r="5064" spans="1:26" x14ac:dyDescent="0.2">
      <c r="A5064" s="1" t="s">
        <v>5087</v>
      </c>
      <c r="B5064" s="1">
        <v>1</v>
      </c>
      <c r="C5064" s="2">
        <v>41588</v>
      </c>
      <c r="D5064" s="2">
        <v>41588</v>
      </c>
      <c r="E5064" s="2">
        <v>41588</v>
      </c>
      <c r="F5064" s="1">
        <v>22</v>
      </c>
      <c r="G5064" s="1">
        <v>13.636363640000001</v>
      </c>
      <c r="H5064" s="1">
        <v>4.5454545450000001</v>
      </c>
      <c r="I5064" s="1">
        <v>56.83</v>
      </c>
      <c r="J5064" s="1">
        <v>0</v>
      </c>
      <c r="K5064" s="1">
        <v>1</v>
      </c>
      <c r="L5064" s="1">
        <v>0</v>
      </c>
      <c r="M5064" s="1">
        <v>0</v>
      </c>
      <c r="N5064" s="1">
        <v>0</v>
      </c>
      <c r="O5064" s="1" t="s">
        <v>35</v>
      </c>
      <c r="P5064" s="1" t="s">
        <v>62</v>
      </c>
      <c r="Q5064" s="10">
        <f>I5064*Part2Out!C$72+'relay test.csv'!K5064*Part2Out!C$74+'relay test.csv'!L5064*Part2Out!C$75+'relay test.csv'!M5064*Part2Out!C$76</f>
        <v>0.92414207489470579</v>
      </c>
      <c r="R5064" s="11">
        <f t="shared" si="632"/>
        <v>2.5197056140922536</v>
      </c>
      <c r="S5064" s="12">
        <f t="shared" si="633"/>
        <v>0.71588532972866137</v>
      </c>
      <c r="T5064" s="11">
        <f t="shared" si="634"/>
        <v>1</v>
      </c>
      <c r="U5064" s="11">
        <f t="shared" si="635"/>
        <v>1</v>
      </c>
      <c r="W5064" s="1">
        <f t="shared" si="636"/>
        <v>1</v>
      </c>
      <c r="X5064" s="12">
        <f t="shared" si="637"/>
        <v>0.5</v>
      </c>
      <c r="Y5064" s="11">
        <f t="shared" si="638"/>
        <v>0</v>
      </c>
      <c r="Z5064" s="1">
        <f t="shared" si="639"/>
        <v>1</v>
      </c>
    </row>
    <row r="5065" spans="1:26" x14ac:dyDescent="0.2">
      <c r="A5065" s="1" t="s">
        <v>5088</v>
      </c>
      <c r="B5065" s="1">
        <v>1</v>
      </c>
      <c r="C5065" s="2">
        <v>41588</v>
      </c>
      <c r="D5065" s="2">
        <v>41649</v>
      </c>
      <c r="E5065" s="2">
        <v>41649</v>
      </c>
      <c r="F5065" s="1">
        <v>28</v>
      </c>
      <c r="G5065" s="1">
        <v>14.28571429</v>
      </c>
      <c r="H5065" s="1">
        <v>7.1428571429999996</v>
      </c>
      <c r="I5065" s="1">
        <v>40.020000000000003</v>
      </c>
      <c r="J5065" s="1">
        <v>0</v>
      </c>
      <c r="K5065" s="1">
        <v>1</v>
      </c>
      <c r="L5065" s="1">
        <v>1</v>
      </c>
      <c r="M5065" s="1">
        <v>0</v>
      </c>
      <c r="N5065" s="1">
        <v>0</v>
      </c>
      <c r="O5065" s="1" t="s">
        <v>25</v>
      </c>
      <c r="P5065" s="1" t="s">
        <v>27</v>
      </c>
      <c r="Q5065" s="10">
        <f>I5065*Part2Out!C$72+'relay test.csv'!K5065*Part2Out!C$74+'relay test.csv'!L5065*Part2Out!C$75+'relay test.csv'!M5065*Part2Out!C$76</f>
        <v>1.7578358420495039</v>
      </c>
      <c r="R5065" s="11">
        <f t="shared" si="632"/>
        <v>5.7998719634965958</v>
      </c>
      <c r="S5065" s="12">
        <f t="shared" si="633"/>
        <v>0.85293840746292737</v>
      </c>
      <c r="T5065" s="11">
        <f t="shared" si="634"/>
        <v>1</v>
      </c>
      <c r="U5065" s="11">
        <f t="shared" si="635"/>
        <v>1</v>
      </c>
      <c r="W5065" s="1">
        <f t="shared" si="636"/>
        <v>1</v>
      </c>
      <c r="X5065" s="12">
        <f t="shared" si="637"/>
        <v>0.5</v>
      </c>
      <c r="Y5065" s="11">
        <f t="shared" si="638"/>
        <v>0</v>
      </c>
      <c r="Z5065" s="1">
        <f t="shared" si="639"/>
        <v>1</v>
      </c>
    </row>
    <row r="5066" spans="1:26" x14ac:dyDescent="0.2">
      <c r="A5066" s="1" t="s">
        <v>5089</v>
      </c>
      <c r="B5066" s="1">
        <v>1</v>
      </c>
      <c r="C5066" s="2">
        <v>41588</v>
      </c>
      <c r="D5066" s="2">
        <v>41588</v>
      </c>
      <c r="E5066" s="2">
        <v>41655</v>
      </c>
      <c r="F5066" s="1">
        <v>32</v>
      </c>
      <c r="G5066" s="1">
        <v>3.125</v>
      </c>
      <c r="H5066" s="1">
        <v>0</v>
      </c>
      <c r="I5066" s="1">
        <v>38.6</v>
      </c>
      <c r="J5066" s="1">
        <v>2.9850746268656699E-2</v>
      </c>
      <c r="K5066" s="1">
        <v>1</v>
      </c>
      <c r="L5066" s="1">
        <v>0</v>
      </c>
      <c r="M5066" s="1">
        <v>0</v>
      </c>
      <c r="N5066" s="1">
        <v>0</v>
      </c>
      <c r="O5066" s="1" t="s">
        <v>161</v>
      </c>
      <c r="P5066" s="1" t="s">
        <v>62</v>
      </c>
      <c r="Q5066" s="10">
        <f>I5066*Part2Out!C$72+'relay test.csv'!K5066*Part2Out!C$74+'relay test.csv'!L5066*Part2Out!C$75+'relay test.csv'!M5066*Part2Out!C$76</f>
        <v>0.88723038955732025</v>
      </c>
      <c r="R5066" s="11">
        <f t="shared" si="632"/>
        <v>2.4283946217876258</v>
      </c>
      <c r="S5066" s="12">
        <f t="shared" si="633"/>
        <v>0.70831829170278471</v>
      </c>
      <c r="T5066" s="11">
        <f t="shared" si="634"/>
        <v>1</v>
      </c>
      <c r="U5066" s="11">
        <f t="shared" si="635"/>
        <v>1</v>
      </c>
      <c r="W5066" s="1">
        <f t="shared" si="636"/>
        <v>1</v>
      </c>
      <c r="X5066" s="12">
        <f t="shared" si="637"/>
        <v>0.5</v>
      </c>
      <c r="Y5066" s="11">
        <f t="shared" si="638"/>
        <v>0</v>
      </c>
      <c r="Z5066" s="1">
        <f t="shared" si="639"/>
        <v>1</v>
      </c>
    </row>
    <row r="5067" spans="1:26" x14ac:dyDescent="0.2">
      <c r="A5067" s="1" t="s">
        <v>5090</v>
      </c>
      <c r="B5067" s="1">
        <v>1</v>
      </c>
      <c r="C5067" s="2">
        <v>41654</v>
      </c>
      <c r="D5067" s="2">
        <v>41654</v>
      </c>
      <c r="E5067" s="2">
        <v>41654</v>
      </c>
      <c r="F5067" s="1">
        <v>25</v>
      </c>
      <c r="G5067" s="1">
        <v>36</v>
      </c>
      <c r="H5067" s="1">
        <v>8</v>
      </c>
      <c r="I5067" s="1">
        <v>53.57</v>
      </c>
      <c r="J5067" s="1">
        <v>0</v>
      </c>
      <c r="K5067" s="1">
        <v>1</v>
      </c>
      <c r="L5067" s="1">
        <v>0</v>
      </c>
      <c r="M5067" s="1">
        <v>0</v>
      </c>
      <c r="N5067" s="1">
        <v>0</v>
      </c>
      <c r="O5067" s="1" t="s">
        <v>35</v>
      </c>
      <c r="P5067" s="1" t="s">
        <v>62</v>
      </c>
      <c r="Q5067" s="10">
        <f>I5067*Part2Out!C$72+'relay test.csv'!K5067*Part2Out!C$74+'relay test.csv'!L5067*Part2Out!C$75+'relay test.csv'!M5067*Part2Out!C$76</f>
        <v>0.91754130176251292</v>
      </c>
      <c r="R5067" s="11">
        <f t="shared" si="632"/>
        <v>2.5031283804423721</v>
      </c>
      <c r="S5067" s="12">
        <f t="shared" si="633"/>
        <v>0.71454086422213259</v>
      </c>
      <c r="T5067" s="11">
        <f t="shared" si="634"/>
        <v>1</v>
      </c>
      <c r="U5067" s="11">
        <f t="shared" si="635"/>
        <v>1</v>
      </c>
      <c r="W5067" s="1">
        <f t="shared" si="636"/>
        <v>1</v>
      </c>
      <c r="X5067" s="12">
        <f t="shared" si="637"/>
        <v>0.5</v>
      </c>
      <c r="Y5067" s="11">
        <f t="shared" si="638"/>
        <v>0</v>
      </c>
      <c r="Z5067" s="1">
        <f t="shared" si="639"/>
        <v>1</v>
      </c>
    </row>
    <row r="5068" spans="1:26" x14ac:dyDescent="0.2">
      <c r="A5068" s="1" t="s">
        <v>5091</v>
      </c>
      <c r="B5068" s="1">
        <v>1</v>
      </c>
      <c r="C5068" s="2">
        <v>41588</v>
      </c>
      <c r="D5068" s="2">
        <v>41599</v>
      </c>
      <c r="E5068" s="2">
        <v>41644</v>
      </c>
      <c r="F5068" s="1">
        <v>27</v>
      </c>
      <c r="G5068" s="1">
        <v>85.185185189999999</v>
      </c>
      <c r="H5068" s="1">
        <v>25.925925929999998</v>
      </c>
      <c r="I5068" s="1">
        <v>52.7</v>
      </c>
      <c r="J5068" s="1">
        <v>4.4444444444444398E-2</v>
      </c>
      <c r="K5068" s="1">
        <v>1</v>
      </c>
      <c r="L5068" s="1">
        <v>0</v>
      </c>
      <c r="M5068" s="1">
        <v>0</v>
      </c>
      <c r="N5068" s="1">
        <v>0</v>
      </c>
      <c r="O5068" s="1" t="s">
        <v>25</v>
      </c>
      <c r="P5068" s="1" t="s">
        <v>27</v>
      </c>
      <c r="Q5068" s="10">
        <f>I5068*Part2Out!C$72+'relay test.csv'!K5068*Part2Out!C$74+'relay test.csv'!L5068*Part2Out!C$75+'relay test.csv'!M5068*Part2Out!C$76</f>
        <v>0.91577974574257182</v>
      </c>
      <c r="R5068" s="11">
        <f t="shared" si="632"/>
        <v>2.4987228609989898</v>
      </c>
      <c r="S5068" s="12">
        <f t="shared" si="633"/>
        <v>0.71418141998407092</v>
      </c>
      <c r="T5068" s="11">
        <f t="shared" si="634"/>
        <v>1</v>
      </c>
      <c r="U5068" s="11">
        <f t="shared" si="635"/>
        <v>1</v>
      </c>
      <c r="W5068" s="1">
        <f t="shared" si="636"/>
        <v>1</v>
      </c>
      <c r="X5068" s="12">
        <f t="shared" si="637"/>
        <v>0.5</v>
      </c>
      <c r="Y5068" s="11">
        <f t="shared" si="638"/>
        <v>0</v>
      </c>
      <c r="Z5068" s="1">
        <f t="shared" si="639"/>
        <v>1</v>
      </c>
    </row>
    <row r="5069" spans="1:26" x14ac:dyDescent="0.2">
      <c r="A5069" s="1" t="s">
        <v>5092</v>
      </c>
      <c r="B5069" s="1">
        <v>1</v>
      </c>
      <c r="C5069" s="2">
        <v>41588</v>
      </c>
      <c r="D5069" s="2">
        <v>41589</v>
      </c>
      <c r="E5069" s="2">
        <v>41589</v>
      </c>
      <c r="F5069" s="1">
        <v>30</v>
      </c>
      <c r="G5069" s="1">
        <v>23.333333329999999</v>
      </c>
      <c r="H5069" s="1">
        <v>0</v>
      </c>
      <c r="I5069" s="1">
        <v>48.1</v>
      </c>
      <c r="J5069" s="1">
        <v>0</v>
      </c>
      <c r="K5069" s="1">
        <v>1</v>
      </c>
      <c r="L5069" s="1">
        <v>0</v>
      </c>
      <c r="M5069" s="1">
        <v>0</v>
      </c>
      <c r="N5069" s="1">
        <v>0</v>
      </c>
      <c r="O5069" s="1" t="s">
        <v>31</v>
      </c>
      <c r="P5069" s="1" t="s">
        <v>62</v>
      </c>
      <c r="Q5069" s="10">
        <f>I5069*Part2Out!C$72+'relay test.csv'!K5069*Part2Out!C$74+'relay test.csv'!L5069*Part2Out!C$75+'relay test.csv'!M5069*Part2Out!C$76</f>
        <v>0.90646577138426276</v>
      </c>
      <c r="R5069" s="11">
        <f t="shared" si="632"/>
        <v>2.4755578668872977</v>
      </c>
      <c r="S5069" s="12">
        <f t="shared" si="633"/>
        <v>0.71227640617717647</v>
      </c>
      <c r="T5069" s="11">
        <f t="shared" si="634"/>
        <v>1</v>
      </c>
      <c r="U5069" s="11">
        <f t="shared" si="635"/>
        <v>1</v>
      </c>
      <c r="W5069" s="1">
        <f t="shared" si="636"/>
        <v>1</v>
      </c>
      <c r="X5069" s="12">
        <f t="shared" si="637"/>
        <v>0.5</v>
      </c>
      <c r="Y5069" s="11">
        <f t="shared" si="638"/>
        <v>0</v>
      </c>
      <c r="Z5069" s="1">
        <f t="shared" si="639"/>
        <v>1</v>
      </c>
    </row>
    <row r="5070" spans="1:26" x14ac:dyDescent="0.2">
      <c r="A5070" s="1" t="s">
        <v>5093</v>
      </c>
      <c r="B5070" s="1">
        <v>1</v>
      </c>
      <c r="C5070" s="2">
        <v>41588</v>
      </c>
      <c r="D5070" s="2">
        <v>41588</v>
      </c>
      <c r="E5070" s="2">
        <v>41646</v>
      </c>
      <c r="F5070" s="1">
        <v>30</v>
      </c>
      <c r="G5070" s="1">
        <v>66.666666669999998</v>
      </c>
      <c r="H5070" s="1">
        <v>16.666666670000001</v>
      </c>
      <c r="I5070" s="1">
        <v>37.01</v>
      </c>
      <c r="J5070" s="1">
        <v>3.4482758620689703E-2</v>
      </c>
      <c r="K5070" s="1">
        <v>1</v>
      </c>
      <c r="L5070" s="1">
        <v>0</v>
      </c>
      <c r="M5070" s="1">
        <v>0</v>
      </c>
      <c r="N5070" s="1">
        <v>0</v>
      </c>
      <c r="O5070" s="1" t="s">
        <v>31</v>
      </c>
      <c r="P5070" s="1" t="s">
        <v>23</v>
      </c>
      <c r="Q5070" s="10">
        <f>I5070*Part2Out!C$72+'relay test.csv'!K5070*Part2Out!C$74+'relay test.csv'!L5070*Part2Out!C$75+'relay test.csv'!M5070*Part2Out!C$76</f>
        <v>0.88401099407260042</v>
      </c>
      <c r="R5070" s="11">
        <f t="shared" si="632"/>
        <v>2.4205892301699752</v>
      </c>
      <c r="S5070" s="12">
        <f t="shared" si="633"/>
        <v>0.7076527075569643</v>
      </c>
      <c r="T5070" s="11">
        <f t="shared" si="634"/>
        <v>1</v>
      </c>
      <c r="U5070" s="11">
        <f t="shared" si="635"/>
        <v>1</v>
      </c>
      <c r="W5070" s="1">
        <f t="shared" si="636"/>
        <v>1</v>
      </c>
      <c r="X5070" s="12">
        <f t="shared" si="637"/>
        <v>0.5</v>
      </c>
      <c r="Y5070" s="11">
        <f t="shared" si="638"/>
        <v>0</v>
      </c>
      <c r="Z5070" s="1">
        <f t="shared" si="639"/>
        <v>1</v>
      </c>
    </row>
    <row r="5071" spans="1:26" x14ac:dyDescent="0.2">
      <c r="A5071" s="1" t="s">
        <v>5094</v>
      </c>
      <c r="B5071" s="1">
        <v>1</v>
      </c>
      <c r="C5071" s="2">
        <v>41589</v>
      </c>
      <c r="D5071" s="2">
        <v>41589</v>
      </c>
      <c r="E5071" s="2">
        <v>41589</v>
      </c>
      <c r="F5071" s="1">
        <v>30</v>
      </c>
      <c r="G5071" s="1">
        <v>13.33333333</v>
      </c>
      <c r="H5071" s="1">
        <v>3.3333333330000001</v>
      </c>
      <c r="I5071" s="1">
        <v>40.020000000000003</v>
      </c>
      <c r="J5071" s="1">
        <v>0</v>
      </c>
      <c r="K5071" s="1">
        <v>1</v>
      </c>
      <c r="L5071" s="1">
        <v>1</v>
      </c>
      <c r="M5071" s="1">
        <v>0</v>
      </c>
      <c r="N5071" s="1">
        <v>0</v>
      </c>
      <c r="O5071" s="1" t="s">
        <v>31</v>
      </c>
      <c r="P5071" s="1" t="s">
        <v>62</v>
      </c>
      <c r="Q5071" s="10">
        <f>I5071*Part2Out!C$72+'relay test.csv'!K5071*Part2Out!C$74+'relay test.csv'!L5071*Part2Out!C$75+'relay test.csv'!M5071*Part2Out!C$76</f>
        <v>1.7578358420495039</v>
      </c>
      <c r="R5071" s="11">
        <f t="shared" si="632"/>
        <v>5.7998719634965958</v>
      </c>
      <c r="S5071" s="12">
        <f t="shared" si="633"/>
        <v>0.85293840746292737</v>
      </c>
      <c r="T5071" s="11">
        <f t="shared" si="634"/>
        <v>1</v>
      </c>
      <c r="U5071" s="11">
        <f t="shared" si="635"/>
        <v>1</v>
      </c>
      <c r="W5071" s="1">
        <f t="shared" si="636"/>
        <v>1</v>
      </c>
      <c r="X5071" s="12">
        <f t="shared" si="637"/>
        <v>0.5</v>
      </c>
      <c r="Y5071" s="11">
        <f t="shared" si="638"/>
        <v>0</v>
      </c>
      <c r="Z5071" s="1">
        <f t="shared" si="639"/>
        <v>1</v>
      </c>
    </row>
    <row r="5072" spans="1:26" x14ac:dyDescent="0.2">
      <c r="A5072" s="1" t="s">
        <v>5095</v>
      </c>
      <c r="B5072" s="1">
        <v>0</v>
      </c>
      <c r="C5072" s="2">
        <v>41586</v>
      </c>
      <c r="D5072" s="2">
        <v>41620</v>
      </c>
      <c r="E5072" s="2">
        <v>41620</v>
      </c>
      <c r="F5072" s="1">
        <v>19</v>
      </c>
      <c r="G5072" s="1">
        <v>15.78947368</v>
      </c>
      <c r="H5072" s="1">
        <v>5.263157895</v>
      </c>
      <c r="I5072" s="1">
        <v>44.57</v>
      </c>
      <c r="J5072" s="1">
        <v>0</v>
      </c>
      <c r="K5072" s="1">
        <v>1</v>
      </c>
      <c r="L5072" s="1">
        <v>0</v>
      </c>
      <c r="M5072" s="1">
        <v>0</v>
      </c>
      <c r="N5072" s="1">
        <v>0</v>
      </c>
      <c r="O5072" s="1" t="s">
        <v>25</v>
      </c>
      <c r="P5072" s="1" t="s">
        <v>166</v>
      </c>
      <c r="Q5072" s="10">
        <f>I5072*Part2Out!C$72+'relay test.csv'!K5072*Part2Out!C$74+'relay test.csv'!L5072*Part2Out!C$75+'relay test.csv'!M5072*Part2Out!C$76</f>
        <v>0.89931830845277783</v>
      </c>
      <c r="R5072" s="11">
        <f t="shared" si="632"/>
        <v>2.4579269918696358</v>
      </c>
      <c r="S5072" s="12">
        <f t="shared" si="633"/>
        <v>0.7108093946600883</v>
      </c>
      <c r="T5072" s="11">
        <f t="shared" si="634"/>
        <v>1</v>
      </c>
      <c r="U5072" s="11">
        <f t="shared" si="635"/>
        <v>0</v>
      </c>
      <c r="W5072" s="1">
        <f t="shared" si="636"/>
        <v>1</v>
      </c>
      <c r="X5072" s="12">
        <f t="shared" si="637"/>
        <v>0.5</v>
      </c>
      <c r="Y5072" s="11">
        <f t="shared" si="638"/>
        <v>0</v>
      </c>
      <c r="Z5072" s="1">
        <f t="shared" si="639"/>
        <v>0</v>
      </c>
    </row>
    <row r="5073" spans="1:26" x14ac:dyDescent="0.2">
      <c r="A5073" s="1" t="s">
        <v>5096</v>
      </c>
      <c r="B5073" s="1">
        <v>1</v>
      </c>
      <c r="C5073" s="2">
        <v>41589</v>
      </c>
      <c r="D5073" s="2">
        <v>41589</v>
      </c>
      <c r="E5073" s="2">
        <v>41589</v>
      </c>
      <c r="F5073" s="1">
        <v>36</v>
      </c>
      <c r="G5073" s="1">
        <v>30.555555559999998</v>
      </c>
      <c r="H5073" s="1">
        <v>0</v>
      </c>
      <c r="I5073" s="1">
        <v>40.020000000000003</v>
      </c>
      <c r="J5073" s="1">
        <v>0</v>
      </c>
      <c r="K5073" s="1">
        <v>1</v>
      </c>
      <c r="L5073" s="1">
        <v>1</v>
      </c>
      <c r="M5073" s="1">
        <v>0</v>
      </c>
      <c r="N5073" s="1">
        <v>0</v>
      </c>
      <c r="O5073" s="1" t="s">
        <v>31</v>
      </c>
      <c r="P5073" s="1" t="s">
        <v>27</v>
      </c>
      <c r="Q5073" s="10">
        <f>I5073*Part2Out!C$72+'relay test.csv'!K5073*Part2Out!C$74+'relay test.csv'!L5073*Part2Out!C$75+'relay test.csv'!M5073*Part2Out!C$76</f>
        <v>1.7578358420495039</v>
      </c>
      <c r="R5073" s="11">
        <f t="shared" si="632"/>
        <v>5.7998719634965958</v>
      </c>
      <c r="S5073" s="12">
        <f t="shared" si="633"/>
        <v>0.85293840746292737</v>
      </c>
      <c r="T5073" s="11">
        <f t="shared" si="634"/>
        <v>1</v>
      </c>
      <c r="U5073" s="11">
        <f t="shared" si="635"/>
        <v>1</v>
      </c>
      <c r="W5073" s="1">
        <f t="shared" si="636"/>
        <v>1</v>
      </c>
      <c r="X5073" s="12">
        <f t="shared" si="637"/>
        <v>0.5</v>
      </c>
      <c r="Y5073" s="11">
        <f t="shared" si="638"/>
        <v>0</v>
      </c>
      <c r="Z5073" s="1">
        <f t="shared" si="639"/>
        <v>1</v>
      </c>
    </row>
    <row r="5074" spans="1:26" x14ac:dyDescent="0.2">
      <c r="A5074" s="1" t="s">
        <v>5097</v>
      </c>
      <c r="B5074" s="1">
        <v>1</v>
      </c>
      <c r="C5074" s="2">
        <v>41589</v>
      </c>
      <c r="D5074" s="2">
        <v>41589</v>
      </c>
      <c r="E5074" s="2">
        <v>41589</v>
      </c>
      <c r="F5074" s="1">
        <v>27</v>
      </c>
      <c r="G5074" s="1">
        <v>25.925925929999998</v>
      </c>
      <c r="H5074" s="1">
        <v>3.703703704</v>
      </c>
      <c r="I5074" s="1">
        <v>40.25</v>
      </c>
      <c r="J5074" s="1">
        <v>0</v>
      </c>
      <c r="K5074" s="1">
        <v>1</v>
      </c>
      <c r="L5074" s="1">
        <v>1</v>
      </c>
      <c r="M5074" s="1">
        <v>0</v>
      </c>
      <c r="N5074" s="1">
        <v>0</v>
      </c>
      <c r="O5074" s="1" t="s">
        <v>29</v>
      </c>
      <c r="P5074" s="1" t="s">
        <v>23</v>
      </c>
      <c r="Q5074" s="10">
        <f>I5074*Part2Out!C$72+'relay test.csv'!K5074*Part2Out!C$74+'relay test.csv'!L5074*Part2Out!C$75+'relay test.csv'!M5074*Part2Out!C$76</f>
        <v>1.7583015407674194</v>
      </c>
      <c r="R5074" s="11">
        <f t="shared" si="632"/>
        <v>5.8025735854561855</v>
      </c>
      <c r="S5074" s="12">
        <f t="shared" si="633"/>
        <v>0.85299681253900916</v>
      </c>
      <c r="T5074" s="11">
        <f t="shared" si="634"/>
        <v>1</v>
      </c>
      <c r="U5074" s="11">
        <f t="shared" si="635"/>
        <v>1</v>
      </c>
      <c r="W5074" s="1">
        <f t="shared" si="636"/>
        <v>1</v>
      </c>
      <c r="X5074" s="12">
        <f t="shared" si="637"/>
        <v>0.5</v>
      </c>
      <c r="Y5074" s="11">
        <f t="shared" si="638"/>
        <v>0</v>
      </c>
      <c r="Z5074" s="1">
        <f t="shared" si="639"/>
        <v>1</v>
      </c>
    </row>
    <row r="5075" spans="1:26" x14ac:dyDescent="0.2">
      <c r="A5075" s="1" t="s">
        <v>5098</v>
      </c>
      <c r="B5075" s="1">
        <v>1</v>
      </c>
      <c r="C5075" s="2">
        <v>41587</v>
      </c>
      <c r="D5075" s="2">
        <v>41589</v>
      </c>
      <c r="E5075" s="2">
        <v>41589</v>
      </c>
      <c r="F5075" s="1">
        <v>30</v>
      </c>
      <c r="G5075" s="1">
        <v>10</v>
      </c>
      <c r="H5075" s="1">
        <v>0</v>
      </c>
      <c r="I5075" s="1">
        <v>45.22</v>
      </c>
      <c r="J5075" s="1">
        <v>0</v>
      </c>
      <c r="K5075" s="1">
        <v>1</v>
      </c>
      <c r="L5075" s="1">
        <v>0</v>
      </c>
      <c r="M5075" s="1">
        <v>0</v>
      </c>
      <c r="N5075" s="1">
        <v>0</v>
      </c>
      <c r="O5075" s="1" t="s">
        <v>22</v>
      </c>
      <c r="P5075" s="1" t="s">
        <v>62</v>
      </c>
      <c r="Q5075" s="10">
        <f>I5075*Part2Out!C$72+'relay test.csv'!K5075*Part2Out!C$74+'relay test.csv'!L5075*Part2Out!C$75+'relay test.csv'!M5075*Part2Out!C$76</f>
        <v>0.90063441352514761</v>
      </c>
      <c r="R5075" s="11">
        <f t="shared" si="632"/>
        <v>2.4611640117130222</v>
      </c>
      <c r="S5075" s="12">
        <f t="shared" si="633"/>
        <v>0.71107985734976098</v>
      </c>
      <c r="T5075" s="11">
        <f t="shared" si="634"/>
        <v>1</v>
      </c>
      <c r="U5075" s="11">
        <f t="shared" si="635"/>
        <v>1</v>
      </c>
      <c r="W5075" s="1">
        <f t="shared" si="636"/>
        <v>1</v>
      </c>
      <c r="X5075" s="12">
        <f t="shared" si="637"/>
        <v>0.5</v>
      </c>
      <c r="Y5075" s="11">
        <f t="shared" si="638"/>
        <v>0</v>
      </c>
      <c r="Z5075" s="1">
        <f t="shared" si="639"/>
        <v>1</v>
      </c>
    </row>
    <row r="5076" spans="1:26" x14ac:dyDescent="0.2">
      <c r="A5076" s="1" t="s">
        <v>5099</v>
      </c>
      <c r="B5076" s="1">
        <v>1</v>
      </c>
      <c r="C5076" s="2">
        <v>41587</v>
      </c>
      <c r="D5076" s="2">
        <v>41589</v>
      </c>
      <c r="E5076" s="2">
        <v>41652</v>
      </c>
      <c r="F5076" s="1">
        <v>32</v>
      </c>
      <c r="G5076" s="1">
        <v>9.375</v>
      </c>
      <c r="H5076" s="1">
        <v>6.25</v>
      </c>
      <c r="I5076" s="1">
        <v>46.85</v>
      </c>
      <c r="J5076" s="1">
        <v>3.1746031746031703E-2</v>
      </c>
      <c r="K5076" s="1">
        <v>1</v>
      </c>
      <c r="L5076" s="1">
        <v>0</v>
      </c>
      <c r="M5076" s="1">
        <v>0</v>
      </c>
      <c r="N5076" s="1">
        <v>0</v>
      </c>
      <c r="O5076" s="1" t="s">
        <v>31</v>
      </c>
      <c r="P5076" s="1" t="s">
        <v>62</v>
      </c>
      <c r="Q5076" s="10">
        <f>I5076*Part2Out!C$72+'relay test.csv'!K5076*Part2Out!C$74+'relay test.csv'!L5076*Part2Out!C$75+'relay test.csv'!M5076*Part2Out!C$76</f>
        <v>0.90393480009124405</v>
      </c>
      <c r="R5076" s="11">
        <f t="shared" si="632"/>
        <v>2.4693002232905941</v>
      </c>
      <c r="S5076" s="12">
        <f t="shared" si="633"/>
        <v>0.71175743359232524</v>
      </c>
      <c r="T5076" s="11">
        <f t="shared" si="634"/>
        <v>1</v>
      </c>
      <c r="U5076" s="11">
        <f t="shared" si="635"/>
        <v>1</v>
      </c>
      <c r="W5076" s="1">
        <f t="shared" si="636"/>
        <v>1</v>
      </c>
      <c r="X5076" s="12">
        <f t="shared" si="637"/>
        <v>0.5</v>
      </c>
      <c r="Y5076" s="11">
        <f t="shared" si="638"/>
        <v>0</v>
      </c>
      <c r="Z5076" s="1">
        <f t="shared" si="639"/>
        <v>1</v>
      </c>
    </row>
    <row r="5077" spans="1:26" x14ac:dyDescent="0.2">
      <c r="A5077" s="1" t="s">
        <v>5100</v>
      </c>
      <c r="B5077" s="1">
        <v>1</v>
      </c>
      <c r="C5077" s="2">
        <v>41589</v>
      </c>
      <c r="D5077" s="2">
        <v>41595</v>
      </c>
      <c r="E5077" s="2">
        <v>41595</v>
      </c>
      <c r="F5077" s="1">
        <v>45</v>
      </c>
      <c r="G5077" s="1">
        <v>28.88888889</v>
      </c>
      <c r="H5077" s="1">
        <v>4.4444444440000002</v>
      </c>
      <c r="I5077" s="1">
        <v>40.020000000000003</v>
      </c>
      <c r="J5077" s="1">
        <v>0</v>
      </c>
      <c r="K5077" s="1">
        <v>1</v>
      </c>
      <c r="L5077" s="1">
        <v>1</v>
      </c>
      <c r="M5077" s="1">
        <v>0</v>
      </c>
      <c r="N5077" s="1">
        <v>0</v>
      </c>
      <c r="O5077" s="1" t="s">
        <v>31</v>
      </c>
      <c r="P5077" s="1" t="s">
        <v>23</v>
      </c>
      <c r="Q5077" s="10">
        <f>I5077*Part2Out!C$72+'relay test.csv'!K5077*Part2Out!C$74+'relay test.csv'!L5077*Part2Out!C$75+'relay test.csv'!M5077*Part2Out!C$76</f>
        <v>1.7578358420495039</v>
      </c>
      <c r="R5077" s="11">
        <f t="shared" si="632"/>
        <v>5.7998719634965958</v>
      </c>
      <c r="S5077" s="12">
        <f t="shared" si="633"/>
        <v>0.85293840746292737</v>
      </c>
      <c r="T5077" s="11">
        <f t="shared" si="634"/>
        <v>1</v>
      </c>
      <c r="U5077" s="11">
        <f t="shared" si="635"/>
        <v>1</v>
      </c>
      <c r="W5077" s="1">
        <f t="shared" si="636"/>
        <v>1</v>
      </c>
      <c r="X5077" s="12">
        <f t="shared" si="637"/>
        <v>0.5</v>
      </c>
      <c r="Y5077" s="11">
        <f t="shared" si="638"/>
        <v>0</v>
      </c>
      <c r="Z5077" s="1">
        <f t="shared" si="639"/>
        <v>1</v>
      </c>
    </row>
    <row r="5078" spans="1:26" x14ac:dyDescent="0.2">
      <c r="A5078" s="1" t="s">
        <v>5101</v>
      </c>
      <c r="B5078" s="1">
        <v>1</v>
      </c>
      <c r="C5078" s="2">
        <v>41589</v>
      </c>
      <c r="D5078" s="2">
        <v>41589</v>
      </c>
      <c r="E5078" s="2">
        <v>41589</v>
      </c>
      <c r="F5078" s="1">
        <v>30</v>
      </c>
      <c r="G5078" s="1">
        <v>3.3333333330000001</v>
      </c>
      <c r="H5078" s="1">
        <v>3.3333333330000001</v>
      </c>
      <c r="I5078" s="1">
        <v>40.020000000000003</v>
      </c>
      <c r="J5078" s="1">
        <v>0</v>
      </c>
      <c r="K5078" s="1">
        <v>1</v>
      </c>
      <c r="L5078" s="1">
        <v>0</v>
      </c>
      <c r="M5078" s="1">
        <v>0</v>
      </c>
      <c r="N5078" s="1">
        <v>0</v>
      </c>
      <c r="O5078" s="1" t="s">
        <v>31</v>
      </c>
      <c r="P5078" s="1" t="s">
        <v>27</v>
      </c>
      <c r="Q5078" s="10">
        <f>I5078*Part2Out!C$72+'relay test.csv'!K5078*Part2Out!C$74+'relay test.csv'!L5078*Part2Out!C$75+'relay test.csv'!M5078*Part2Out!C$76</f>
        <v>0.89010557294618953</v>
      </c>
      <c r="R5078" s="11">
        <f t="shared" si="632"/>
        <v>2.4353867486725398</v>
      </c>
      <c r="S5078" s="12">
        <f t="shared" si="633"/>
        <v>0.70891195863568846</v>
      </c>
      <c r="T5078" s="11">
        <f t="shared" si="634"/>
        <v>1</v>
      </c>
      <c r="U5078" s="11">
        <f t="shared" si="635"/>
        <v>1</v>
      </c>
      <c r="W5078" s="1">
        <f t="shared" si="636"/>
        <v>1</v>
      </c>
      <c r="X5078" s="12">
        <f t="shared" si="637"/>
        <v>0.5</v>
      </c>
      <c r="Y5078" s="11">
        <f t="shared" si="638"/>
        <v>0</v>
      </c>
      <c r="Z5078" s="1">
        <f t="shared" si="639"/>
        <v>1</v>
      </c>
    </row>
    <row r="5079" spans="1:26" x14ac:dyDescent="0.2">
      <c r="A5079" s="1" t="s">
        <v>5102</v>
      </c>
      <c r="B5079" s="1">
        <v>1</v>
      </c>
      <c r="C5079" s="2">
        <v>41589</v>
      </c>
      <c r="D5079" s="2">
        <v>41590</v>
      </c>
      <c r="E5079" s="2">
        <v>41602</v>
      </c>
      <c r="F5079" s="1">
        <v>25</v>
      </c>
      <c r="G5079" s="1">
        <v>0</v>
      </c>
      <c r="H5079" s="1">
        <v>0</v>
      </c>
      <c r="I5079" s="1">
        <v>76.31</v>
      </c>
      <c r="J5079" s="1">
        <v>0.16666666666666699</v>
      </c>
      <c r="K5079" s="1">
        <v>1</v>
      </c>
      <c r="L5079" s="1">
        <v>0</v>
      </c>
      <c r="M5079" s="1">
        <v>0</v>
      </c>
      <c r="N5079" s="1">
        <v>0</v>
      </c>
      <c r="O5079" s="1" t="s">
        <v>29</v>
      </c>
      <c r="P5079" s="1" t="s">
        <v>23</v>
      </c>
      <c r="Q5079" s="10">
        <f>I5079*Part2Out!C$72+'relay test.csv'!K5079*Part2Out!C$74+'relay test.csv'!L5079*Part2Out!C$75+'relay test.csv'!M5079*Part2Out!C$76</f>
        <v>0.96358473152511015</v>
      </c>
      <c r="R5079" s="11">
        <f t="shared" si="632"/>
        <v>2.621075504716381</v>
      </c>
      <c r="S5079" s="12">
        <f t="shared" si="633"/>
        <v>0.7238389537314206</v>
      </c>
      <c r="T5079" s="11">
        <f t="shared" si="634"/>
        <v>1</v>
      </c>
      <c r="U5079" s="11">
        <f t="shared" si="635"/>
        <v>1</v>
      </c>
      <c r="W5079" s="1">
        <f t="shared" si="636"/>
        <v>1</v>
      </c>
      <c r="X5079" s="12">
        <f t="shared" si="637"/>
        <v>0.5</v>
      </c>
      <c r="Y5079" s="11">
        <f t="shared" si="638"/>
        <v>0</v>
      </c>
      <c r="Z5079" s="1">
        <f t="shared" si="639"/>
        <v>1</v>
      </c>
    </row>
    <row r="5080" spans="1:26" x14ac:dyDescent="0.2">
      <c r="A5080" s="1" t="s">
        <v>5103</v>
      </c>
      <c r="B5080" s="1">
        <v>1</v>
      </c>
      <c r="C5080" s="2">
        <v>41589</v>
      </c>
      <c r="D5080" s="2">
        <v>41589</v>
      </c>
      <c r="E5080" s="2">
        <v>41589</v>
      </c>
      <c r="F5080" s="1">
        <v>36</v>
      </c>
      <c r="G5080" s="1">
        <v>13.88888889</v>
      </c>
      <c r="H5080" s="1">
        <v>0</v>
      </c>
      <c r="I5080" s="1">
        <v>40.020000000000003</v>
      </c>
      <c r="J5080" s="1">
        <v>0</v>
      </c>
      <c r="K5080" s="1">
        <v>1</v>
      </c>
      <c r="L5080" s="1">
        <v>0</v>
      </c>
      <c r="M5080" s="1">
        <v>0</v>
      </c>
      <c r="N5080" s="1">
        <v>0</v>
      </c>
      <c r="O5080" s="1" t="s">
        <v>31</v>
      </c>
      <c r="P5080" s="1" t="s">
        <v>27</v>
      </c>
      <c r="Q5080" s="10">
        <f>I5080*Part2Out!C$72+'relay test.csv'!K5080*Part2Out!C$74+'relay test.csv'!L5080*Part2Out!C$75+'relay test.csv'!M5080*Part2Out!C$76</f>
        <v>0.89010557294618953</v>
      </c>
      <c r="R5080" s="11">
        <f t="shared" si="632"/>
        <v>2.4353867486725398</v>
      </c>
      <c r="S5080" s="12">
        <f t="shared" si="633"/>
        <v>0.70891195863568846</v>
      </c>
      <c r="T5080" s="11">
        <f t="shared" si="634"/>
        <v>1</v>
      </c>
      <c r="U5080" s="11">
        <f t="shared" si="635"/>
        <v>1</v>
      </c>
      <c r="W5080" s="1">
        <f t="shared" si="636"/>
        <v>1</v>
      </c>
      <c r="X5080" s="12">
        <f t="shared" si="637"/>
        <v>0.5</v>
      </c>
      <c r="Y5080" s="11">
        <f t="shared" si="638"/>
        <v>0</v>
      </c>
      <c r="Z5080" s="1">
        <f t="shared" si="639"/>
        <v>1</v>
      </c>
    </row>
    <row r="5081" spans="1:26" x14ac:dyDescent="0.2">
      <c r="A5081" s="1" t="s">
        <v>5104</v>
      </c>
      <c r="B5081" s="1">
        <v>1</v>
      </c>
      <c r="C5081" s="2">
        <v>41589</v>
      </c>
      <c r="D5081" s="2">
        <v>41592</v>
      </c>
      <c r="E5081" s="2">
        <v>41592</v>
      </c>
      <c r="F5081" s="1">
        <v>31</v>
      </c>
      <c r="G5081" s="1">
        <v>12.90322581</v>
      </c>
      <c r="H5081" s="1">
        <v>3.225806452</v>
      </c>
      <c r="I5081" s="1">
        <v>40</v>
      </c>
      <c r="J5081" s="1">
        <v>0</v>
      </c>
      <c r="K5081" s="1">
        <v>1</v>
      </c>
      <c r="L5081" s="1">
        <v>0</v>
      </c>
      <c r="M5081" s="1">
        <v>1</v>
      </c>
      <c r="N5081" s="1">
        <v>0</v>
      </c>
      <c r="O5081" s="1" t="s">
        <v>161</v>
      </c>
      <c r="P5081" s="1" t="s">
        <v>62</v>
      </c>
      <c r="Q5081" s="10">
        <f>I5081*Part2Out!C$72+'relay test.csv'!K5081*Part2Out!C$74+'relay test.csv'!L5081*Part2Out!C$75+'relay test.csv'!M5081*Part2Out!C$76</f>
        <v>1.7413424053796569</v>
      </c>
      <c r="R5081" s="11">
        <f t="shared" si="632"/>
        <v>5.7049967028853033</v>
      </c>
      <c r="S5081" s="12">
        <f t="shared" si="633"/>
        <v>0.85085749563908386</v>
      </c>
      <c r="T5081" s="11">
        <f t="shared" si="634"/>
        <v>1</v>
      </c>
      <c r="U5081" s="11">
        <f t="shared" si="635"/>
        <v>1</v>
      </c>
      <c r="W5081" s="1">
        <f t="shared" si="636"/>
        <v>1</v>
      </c>
      <c r="X5081" s="12">
        <f t="shared" si="637"/>
        <v>0.5</v>
      </c>
      <c r="Y5081" s="11">
        <f t="shared" si="638"/>
        <v>0</v>
      </c>
      <c r="Z5081" s="1">
        <f t="shared" si="639"/>
        <v>1</v>
      </c>
    </row>
    <row r="5082" spans="1:26" x14ac:dyDescent="0.2">
      <c r="A5082" s="1" t="s">
        <v>5105</v>
      </c>
      <c r="B5082" s="1">
        <v>0</v>
      </c>
      <c r="C5082" s="2">
        <v>41589</v>
      </c>
      <c r="D5082" s="2">
        <v>41589</v>
      </c>
      <c r="E5082" s="2">
        <v>41589</v>
      </c>
      <c r="F5082" s="1">
        <v>0</v>
      </c>
      <c r="G5082" s="1">
        <v>0</v>
      </c>
      <c r="H5082" s="1">
        <v>0</v>
      </c>
      <c r="I5082" s="1">
        <v>39.97</v>
      </c>
      <c r="J5082" s="1">
        <v>0</v>
      </c>
      <c r="K5082" s="1">
        <v>1</v>
      </c>
      <c r="L5082" s="1">
        <v>0</v>
      </c>
      <c r="M5082" s="1">
        <v>0</v>
      </c>
      <c r="N5082" s="1">
        <v>0</v>
      </c>
      <c r="O5082" s="1" t="s">
        <v>22</v>
      </c>
      <c r="P5082" s="1" t="s">
        <v>27</v>
      </c>
      <c r="Q5082" s="10">
        <f>I5082*Part2Out!C$72+'relay test.csv'!K5082*Part2Out!C$74+'relay test.csv'!L5082*Part2Out!C$75+'relay test.csv'!M5082*Part2Out!C$76</f>
        <v>0.89000433409446877</v>
      </c>
      <c r="R5082" s="11">
        <f t="shared" si="632"/>
        <v>2.4351402053946982</v>
      </c>
      <c r="S5082" s="12">
        <f t="shared" si="633"/>
        <v>0.70889106697026361</v>
      </c>
      <c r="T5082" s="11">
        <f t="shared" si="634"/>
        <v>1</v>
      </c>
      <c r="U5082" s="11">
        <f t="shared" si="635"/>
        <v>0</v>
      </c>
      <c r="W5082" s="1">
        <f t="shared" si="636"/>
        <v>1</v>
      </c>
      <c r="X5082" s="12">
        <f t="shared" si="637"/>
        <v>0.5</v>
      </c>
      <c r="Y5082" s="11">
        <f t="shared" si="638"/>
        <v>0</v>
      </c>
      <c r="Z5082" s="1">
        <f t="shared" si="639"/>
        <v>0</v>
      </c>
    </row>
    <row r="5083" spans="1:26" x14ac:dyDescent="0.2">
      <c r="A5083" s="1" t="s">
        <v>5106</v>
      </c>
      <c r="B5083" s="1">
        <v>0</v>
      </c>
      <c r="C5083" s="2">
        <v>41585</v>
      </c>
      <c r="D5083" s="2">
        <v>41613</v>
      </c>
      <c r="E5083" s="2">
        <v>41613</v>
      </c>
      <c r="F5083" s="1">
        <v>10</v>
      </c>
      <c r="G5083" s="1">
        <v>50</v>
      </c>
      <c r="H5083" s="1">
        <v>10</v>
      </c>
      <c r="I5083" s="1">
        <v>45.02</v>
      </c>
      <c r="J5083" s="1">
        <v>0</v>
      </c>
      <c r="K5083" s="1">
        <v>1</v>
      </c>
      <c r="L5083" s="1">
        <v>0</v>
      </c>
      <c r="M5083" s="1">
        <v>0</v>
      </c>
      <c r="N5083" s="1">
        <v>0</v>
      </c>
      <c r="O5083" s="1" t="s">
        <v>22</v>
      </c>
      <c r="P5083" s="1" t="s">
        <v>27</v>
      </c>
      <c r="Q5083" s="10">
        <f>I5083*Part2Out!C$72+'relay test.csv'!K5083*Part2Out!C$74+'relay test.csv'!L5083*Part2Out!C$75+'relay test.csv'!M5083*Part2Out!C$76</f>
        <v>0.9002294581182646</v>
      </c>
      <c r="R5083" s="11">
        <f t="shared" si="632"/>
        <v>2.4601675518137824</v>
      </c>
      <c r="S5083" s="12">
        <f t="shared" si="633"/>
        <v>0.71099665405630119</v>
      </c>
      <c r="T5083" s="11">
        <f t="shared" si="634"/>
        <v>1</v>
      </c>
      <c r="U5083" s="11">
        <f t="shared" si="635"/>
        <v>0</v>
      </c>
      <c r="W5083" s="1">
        <f t="shared" si="636"/>
        <v>1</v>
      </c>
      <c r="X5083" s="12">
        <f t="shared" si="637"/>
        <v>0.5</v>
      </c>
      <c r="Y5083" s="11">
        <f t="shared" si="638"/>
        <v>0</v>
      </c>
      <c r="Z5083" s="1">
        <f t="shared" si="639"/>
        <v>0</v>
      </c>
    </row>
    <row r="5084" spans="1:26" x14ac:dyDescent="0.2">
      <c r="A5084" s="1" t="s">
        <v>5107</v>
      </c>
      <c r="B5084" s="1">
        <v>0</v>
      </c>
      <c r="C5084" s="2">
        <v>41581</v>
      </c>
      <c r="D5084" s="2">
        <v>41589</v>
      </c>
      <c r="E5084" s="2">
        <v>41589</v>
      </c>
      <c r="F5084" s="1">
        <v>9</v>
      </c>
      <c r="G5084" s="1">
        <v>55.555555560000002</v>
      </c>
      <c r="H5084" s="1">
        <v>0</v>
      </c>
      <c r="I5084" s="1">
        <v>40.25</v>
      </c>
      <c r="J5084" s="1">
        <v>0</v>
      </c>
      <c r="K5084" s="1">
        <v>1</v>
      </c>
      <c r="L5084" s="1">
        <v>0</v>
      </c>
      <c r="M5084" s="1">
        <v>0</v>
      </c>
      <c r="N5084" s="1">
        <v>0</v>
      </c>
      <c r="O5084" s="1" t="s">
        <v>25</v>
      </c>
      <c r="P5084" s="1" t="s">
        <v>27</v>
      </c>
      <c r="Q5084" s="10">
        <f>I5084*Part2Out!C$72+'relay test.csv'!K5084*Part2Out!C$74+'relay test.csv'!L5084*Part2Out!C$75+'relay test.csv'!M5084*Part2Out!C$76</f>
        <v>0.89057127166410499</v>
      </c>
      <c r="R5084" s="11">
        <f t="shared" si="632"/>
        <v>2.4365211692876358</v>
      </c>
      <c r="S5084" s="12">
        <f t="shared" si="633"/>
        <v>0.7090080489138112</v>
      </c>
      <c r="T5084" s="11">
        <f t="shared" si="634"/>
        <v>1</v>
      </c>
      <c r="U5084" s="11">
        <f t="shared" si="635"/>
        <v>0</v>
      </c>
      <c r="W5084" s="1">
        <f t="shared" si="636"/>
        <v>1</v>
      </c>
      <c r="X5084" s="12">
        <f t="shared" si="637"/>
        <v>0.5</v>
      </c>
      <c r="Y5084" s="11">
        <f t="shared" si="638"/>
        <v>0</v>
      </c>
      <c r="Z5084" s="1">
        <f t="shared" si="639"/>
        <v>0</v>
      </c>
    </row>
    <row r="5085" spans="1:26" x14ac:dyDescent="0.2">
      <c r="A5085" s="1" t="s">
        <v>5108</v>
      </c>
      <c r="B5085" s="1">
        <v>1</v>
      </c>
      <c r="C5085" s="2">
        <v>41589</v>
      </c>
      <c r="D5085" s="2">
        <v>41589</v>
      </c>
      <c r="E5085" s="2">
        <v>41589</v>
      </c>
      <c r="F5085" s="1">
        <v>33</v>
      </c>
      <c r="G5085" s="1">
        <v>12.121212119999999</v>
      </c>
      <c r="H5085" s="1">
        <v>3.0303030299999998</v>
      </c>
      <c r="I5085" s="1">
        <v>95.28</v>
      </c>
      <c r="J5085" s="1">
        <v>0</v>
      </c>
      <c r="K5085" s="1">
        <v>1</v>
      </c>
      <c r="L5085" s="1">
        <v>1</v>
      </c>
      <c r="M5085" s="1">
        <v>0</v>
      </c>
      <c r="N5085" s="1">
        <v>0</v>
      </c>
      <c r="O5085" s="1" t="s">
        <v>22</v>
      </c>
      <c r="P5085" s="1" t="s">
        <v>27</v>
      </c>
      <c r="Q5085" s="10">
        <f>I5085*Part2Out!C$72+'relay test.csv'!K5085*Part2Out!C$74+'relay test.csv'!L5085*Part2Out!C$75+'relay test.csv'!M5085*Part2Out!C$76</f>
        <v>1.8697250209712772</v>
      </c>
      <c r="R5085" s="11">
        <f t="shared" si="632"/>
        <v>6.4865124991235774</v>
      </c>
      <c r="S5085" s="12">
        <f t="shared" si="633"/>
        <v>0.86642645689604247</v>
      </c>
      <c r="T5085" s="11">
        <f t="shared" si="634"/>
        <v>1</v>
      </c>
      <c r="U5085" s="11">
        <f t="shared" si="635"/>
        <v>1</v>
      </c>
      <c r="W5085" s="1">
        <f t="shared" si="636"/>
        <v>1</v>
      </c>
      <c r="X5085" s="12">
        <f t="shared" si="637"/>
        <v>0.5</v>
      </c>
      <c r="Y5085" s="11">
        <f t="shared" si="638"/>
        <v>0</v>
      </c>
      <c r="Z5085" s="1">
        <f t="shared" si="639"/>
        <v>1</v>
      </c>
    </row>
    <row r="5086" spans="1:26" x14ac:dyDescent="0.2">
      <c r="A5086" s="1" t="s">
        <v>5109</v>
      </c>
      <c r="B5086" s="1">
        <v>1</v>
      </c>
      <c r="C5086" s="2">
        <v>41589</v>
      </c>
      <c r="D5086" s="2">
        <v>41589</v>
      </c>
      <c r="E5086" s="2">
        <v>41599</v>
      </c>
      <c r="F5086" s="1">
        <v>13</v>
      </c>
      <c r="G5086" s="1">
        <v>92.307692309999993</v>
      </c>
      <c r="H5086" s="1">
        <v>7.692307692</v>
      </c>
      <c r="I5086" s="1">
        <v>38.46</v>
      </c>
      <c r="J5086" s="1">
        <v>0.2</v>
      </c>
      <c r="K5086" s="1">
        <v>1</v>
      </c>
      <c r="L5086" s="1">
        <v>0</v>
      </c>
      <c r="M5086" s="1">
        <v>1</v>
      </c>
      <c r="N5086" s="1">
        <v>0</v>
      </c>
      <c r="O5086" s="1" t="s">
        <v>22</v>
      </c>
      <c r="P5086" s="1" t="s">
        <v>27</v>
      </c>
      <c r="Q5086" s="10">
        <f>I5086*Part2Out!C$72+'relay test.csv'!K5086*Part2Out!C$74+'relay test.csv'!L5086*Part2Out!C$75+'relay test.csv'!M5086*Part2Out!C$76</f>
        <v>1.7382242487466577</v>
      </c>
      <c r="R5086" s="11">
        <f t="shared" si="632"/>
        <v>5.6872353353289897</v>
      </c>
      <c r="S5086" s="12">
        <f t="shared" si="633"/>
        <v>0.85046137157504365</v>
      </c>
      <c r="T5086" s="11">
        <f t="shared" si="634"/>
        <v>1</v>
      </c>
      <c r="U5086" s="11">
        <f t="shared" si="635"/>
        <v>1</v>
      </c>
      <c r="W5086" s="1">
        <f t="shared" si="636"/>
        <v>1</v>
      </c>
      <c r="X5086" s="12">
        <f t="shared" si="637"/>
        <v>0.5</v>
      </c>
      <c r="Y5086" s="11">
        <f t="shared" si="638"/>
        <v>0</v>
      </c>
      <c r="Z5086" s="1">
        <f t="shared" si="639"/>
        <v>1</v>
      </c>
    </row>
    <row r="5087" spans="1:26" x14ac:dyDescent="0.2">
      <c r="A5087" s="1" t="s">
        <v>5110</v>
      </c>
      <c r="B5087" s="1">
        <v>1</v>
      </c>
      <c r="C5087" s="2">
        <v>41589</v>
      </c>
      <c r="D5087" s="2">
        <v>41589</v>
      </c>
      <c r="E5087" s="2">
        <v>41589</v>
      </c>
      <c r="F5087" s="1">
        <v>29</v>
      </c>
      <c r="G5087" s="1">
        <v>3.448275862</v>
      </c>
      <c r="H5087" s="1">
        <v>0</v>
      </c>
      <c r="I5087" s="1">
        <v>57.45</v>
      </c>
      <c r="J5087" s="1">
        <v>0</v>
      </c>
      <c r="K5087" s="1">
        <v>1</v>
      </c>
      <c r="L5087" s="1">
        <v>0</v>
      </c>
      <c r="M5087" s="1">
        <v>0</v>
      </c>
      <c r="N5087" s="1">
        <v>0</v>
      </c>
      <c r="O5087" s="1" t="s">
        <v>161</v>
      </c>
      <c r="P5087" s="1" t="s">
        <v>62</v>
      </c>
      <c r="Q5087" s="10">
        <f>I5087*Part2Out!C$72+'relay test.csv'!K5087*Part2Out!C$74+'relay test.csv'!L5087*Part2Out!C$75+'relay test.csv'!M5087*Part2Out!C$76</f>
        <v>0.92539743665604313</v>
      </c>
      <c r="R5087" s="11">
        <f t="shared" si="632"/>
        <v>2.5228707424448946</v>
      </c>
      <c r="S5087" s="12">
        <f t="shared" si="633"/>
        <v>0.71614059296822408</v>
      </c>
      <c r="T5087" s="11">
        <f t="shared" si="634"/>
        <v>1</v>
      </c>
      <c r="U5087" s="11">
        <f t="shared" si="635"/>
        <v>1</v>
      </c>
      <c r="W5087" s="1">
        <f t="shared" si="636"/>
        <v>1</v>
      </c>
      <c r="X5087" s="12">
        <f t="shared" si="637"/>
        <v>0.5</v>
      </c>
      <c r="Y5087" s="11">
        <f t="shared" si="638"/>
        <v>0</v>
      </c>
      <c r="Z5087" s="1">
        <f t="shared" si="639"/>
        <v>1</v>
      </c>
    </row>
    <row r="5088" spans="1:26" x14ac:dyDescent="0.2">
      <c r="A5088" s="1" t="s">
        <v>5111</v>
      </c>
      <c r="B5088" s="1">
        <v>1</v>
      </c>
      <c r="C5088" s="2">
        <v>41564</v>
      </c>
      <c r="D5088" s="2">
        <v>41589</v>
      </c>
      <c r="E5088" s="2">
        <v>41597</v>
      </c>
      <c r="F5088" s="1">
        <v>24</v>
      </c>
      <c r="G5088" s="1">
        <v>70.833333330000002</v>
      </c>
      <c r="H5088" s="1">
        <v>29.166666670000001</v>
      </c>
      <c r="I5088" s="1">
        <v>32.96</v>
      </c>
      <c r="J5088" s="1">
        <v>0.25</v>
      </c>
      <c r="K5088" s="1">
        <v>1</v>
      </c>
      <c r="L5088" s="1">
        <v>0</v>
      </c>
      <c r="M5088" s="1">
        <v>0</v>
      </c>
      <c r="N5088" s="1">
        <v>0</v>
      </c>
      <c r="O5088" s="1" t="s">
        <v>22</v>
      </c>
      <c r="P5088" s="1" t="s">
        <v>27</v>
      </c>
      <c r="Q5088" s="10">
        <f>I5088*Part2Out!C$72+'relay test.csv'!K5088*Part2Out!C$74+'relay test.csv'!L5088*Part2Out!C$75+'relay test.csv'!M5088*Part2Out!C$76</f>
        <v>0.87581064708321954</v>
      </c>
      <c r="R5088" s="11">
        <f t="shared" si="632"/>
        <v>2.4008207236490722</v>
      </c>
      <c r="S5088" s="12">
        <f t="shared" si="633"/>
        <v>0.70595333266288662</v>
      </c>
      <c r="T5088" s="11">
        <f t="shared" si="634"/>
        <v>1</v>
      </c>
      <c r="U5088" s="11">
        <f t="shared" si="635"/>
        <v>1</v>
      </c>
      <c r="W5088" s="1">
        <f t="shared" si="636"/>
        <v>1</v>
      </c>
      <c r="X5088" s="12">
        <f t="shared" si="637"/>
        <v>0.5</v>
      </c>
      <c r="Y5088" s="11">
        <f t="shared" si="638"/>
        <v>0</v>
      </c>
      <c r="Z5088" s="1">
        <f t="shared" si="639"/>
        <v>1</v>
      </c>
    </row>
    <row r="5089" spans="1:26" x14ac:dyDescent="0.2">
      <c r="A5089" s="1" t="s">
        <v>5112</v>
      </c>
      <c r="B5089" s="1">
        <v>1</v>
      </c>
      <c r="C5089" s="2">
        <v>41589</v>
      </c>
      <c r="D5089" s="2">
        <v>41589</v>
      </c>
      <c r="E5089" s="2">
        <v>41589</v>
      </c>
      <c r="F5089" s="1">
        <v>15</v>
      </c>
      <c r="G5089" s="1">
        <v>53.333333330000002</v>
      </c>
      <c r="H5089" s="1">
        <v>0</v>
      </c>
      <c r="I5089" s="1">
        <v>55.6</v>
      </c>
      <c r="J5089" s="1">
        <v>0</v>
      </c>
      <c r="K5089" s="1">
        <v>1</v>
      </c>
      <c r="L5089" s="1">
        <v>0</v>
      </c>
      <c r="M5089" s="1">
        <v>0</v>
      </c>
      <c r="N5089" s="1">
        <v>0</v>
      </c>
      <c r="O5089" s="1" t="s">
        <v>31</v>
      </c>
      <c r="P5089" s="1" t="s">
        <v>62</v>
      </c>
      <c r="Q5089" s="10">
        <f>I5089*Part2Out!C$72+'relay test.csv'!K5089*Part2Out!C$74+'relay test.csv'!L5089*Part2Out!C$75+'relay test.csv'!M5089*Part2Out!C$76</f>
        <v>0.92165159914237538</v>
      </c>
      <c r="R5089" s="11">
        <f t="shared" si="632"/>
        <v>2.5134381560729349</v>
      </c>
      <c r="S5089" s="12">
        <f t="shared" si="633"/>
        <v>0.71537851085509729</v>
      </c>
      <c r="T5089" s="11">
        <f t="shared" si="634"/>
        <v>1</v>
      </c>
      <c r="U5089" s="11">
        <f t="shared" si="635"/>
        <v>1</v>
      </c>
      <c r="W5089" s="1">
        <f t="shared" si="636"/>
        <v>1</v>
      </c>
      <c r="X5089" s="12">
        <f t="shared" si="637"/>
        <v>0.5</v>
      </c>
      <c r="Y5089" s="11">
        <f t="shared" si="638"/>
        <v>0</v>
      </c>
      <c r="Z5089" s="1">
        <f t="shared" si="639"/>
        <v>1</v>
      </c>
    </row>
    <row r="5090" spans="1:26" x14ac:dyDescent="0.2">
      <c r="A5090" s="1" t="s">
        <v>5113</v>
      </c>
      <c r="B5090" s="1">
        <v>1</v>
      </c>
      <c r="C5090" s="2">
        <v>41590</v>
      </c>
      <c r="D5090" s="2">
        <v>41594</v>
      </c>
      <c r="E5090" s="2">
        <v>41655</v>
      </c>
      <c r="F5090" s="1">
        <v>34</v>
      </c>
      <c r="G5090" s="1">
        <v>0</v>
      </c>
      <c r="H5090" s="1">
        <v>0</v>
      </c>
      <c r="I5090" s="1">
        <v>104.15</v>
      </c>
      <c r="J5090" s="1">
        <v>0.114754098360656</v>
      </c>
      <c r="K5090" s="1">
        <v>1</v>
      </c>
      <c r="L5090" s="1">
        <v>0</v>
      </c>
      <c r="M5090" s="1">
        <v>1</v>
      </c>
      <c r="N5090" s="1">
        <v>0</v>
      </c>
      <c r="O5090" s="1" t="s">
        <v>25</v>
      </c>
      <c r="P5090" s="1" t="s">
        <v>62</v>
      </c>
      <c r="Q5090" s="10">
        <f>I5090*Part2Out!C$72+'relay test.csv'!K5090*Part2Out!C$74+'relay test.csv'!L5090*Part2Out!C$75+'relay test.csv'!M5090*Part2Out!C$76</f>
        <v>1.8712318521373796</v>
      </c>
      <c r="R5090" s="11">
        <f t="shared" si="632"/>
        <v>6.4962939459602778</v>
      </c>
      <c r="S5090" s="12">
        <f t="shared" si="633"/>
        <v>0.86660074868877091</v>
      </c>
      <c r="T5090" s="11">
        <f t="shared" si="634"/>
        <v>1</v>
      </c>
      <c r="U5090" s="11">
        <f t="shared" si="635"/>
        <v>1</v>
      </c>
      <c r="W5090" s="1">
        <f t="shared" si="636"/>
        <v>1</v>
      </c>
      <c r="X5090" s="12">
        <f t="shared" si="637"/>
        <v>0.5</v>
      </c>
      <c r="Y5090" s="11">
        <f t="shared" si="638"/>
        <v>0</v>
      </c>
      <c r="Z5090" s="1">
        <f t="shared" si="639"/>
        <v>1</v>
      </c>
    </row>
    <row r="5091" spans="1:26" x14ac:dyDescent="0.2">
      <c r="A5091" s="1" t="s">
        <v>5114</v>
      </c>
      <c r="B5091" s="1">
        <v>1</v>
      </c>
      <c r="C5091" s="2">
        <v>41590</v>
      </c>
      <c r="D5091" s="2">
        <v>41639</v>
      </c>
      <c r="E5091" s="2">
        <v>41654</v>
      </c>
      <c r="F5091" s="1">
        <v>32</v>
      </c>
      <c r="G5091" s="1">
        <v>15.625</v>
      </c>
      <c r="H5091" s="1">
        <v>9.375</v>
      </c>
      <c r="I5091" s="1">
        <v>38.44</v>
      </c>
      <c r="J5091" s="1">
        <v>0.133333333333333</v>
      </c>
      <c r="K5091" s="1">
        <v>1</v>
      </c>
      <c r="L5091" s="1">
        <v>1</v>
      </c>
      <c r="M5091" s="1">
        <v>0</v>
      </c>
      <c r="N5091" s="1">
        <v>0</v>
      </c>
      <c r="O5091" s="1" t="s">
        <v>35</v>
      </c>
      <c r="P5091" s="1" t="s">
        <v>23</v>
      </c>
      <c r="Q5091" s="10">
        <f>I5091*Part2Out!C$72+'relay test.csv'!K5091*Part2Out!C$74+'relay test.csv'!L5091*Part2Out!C$75+'relay test.csv'!M5091*Part2Out!C$76</f>
        <v>1.7546366943351281</v>
      </c>
      <c r="R5091" s="11">
        <f t="shared" si="632"/>
        <v>5.781346964264956</v>
      </c>
      <c r="S5091" s="12">
        <f t="shared" si="633"/>
        <v>0.85253667077210349</v>
      </c>
      <c r="T5091" s="11">
        <f t="shared" si="634"/>
        <v>1</v>
      </c>
      <c r="U5091" s="11">
        <f t="shared" si="635"/>
        <v>1</v>
      </c>
      <c r="W5091" s="1">
        <f t="shared" si="636"/>
        <v>1</v>
      </c>
      <c r="X5091" s="12">
        <f t="shared" si="637"/>
        <v>0.5</v>
      </c>
      <c r="Y5091" s="11">
        <f t="shared" si="638"/>
        <v>0</v>
      </c>
      <c r="Z5091" s="1">
        <f t="shared" si="639"/>
        <v>1</v>
      </c>
    </row>
    <row r="5092" spans="1:26" x14ac:dyDescent="0.2">
      <c r="A5092" s="1" t="s">
        <v>5115</v>
      </c>
      <c r="B5092" s="1">
        <v>1</v>
      </c>
      <c r="C5092" s="2">
        <v>41590</v>
      </c>
      <c r="D5092" s="2">
        <v>41591</v>
      </c>
      <c r="E5092" s="2">
        <v>41591</v>
      </c>
      <c r="F5092" s="1">
        <v>31</v>
      </c>
      <c r="G5092" s="1">
        <v>25.80645161</v>
      </c>
      <c r="H5092" s="1">
        <v>3.225806452</v>
      </c>
      <c r="I5092" s="1">
        <v>40</v>
      </c>
      <c r="J5092" s="1">
        <v>0</v>
      </c>
      <c r="K5092" s="1">
        <v>1</v>
      </c>
      <c r="L5092" s="1">
        <v>0</v>
      </c>
      <c r="M5092" s="1">
        <v>0</v>
      </c>
      <c r="N5092" s="1">
        <v>0</v>
      </c>
      <c r="O5092" s="1" t="s">
        <v>161</v>
      </c>
      <c r="P5092" s="1" t="s">
        <v>62</v>
      </c>
      <c r="Q5092" s="10">
        <f>I5092*Part2Out!C$72+'relay test.csv'!K5092*Part2Out!C$74+'relay test.csv'!L5092*Part2Out!C$75+'relay test.csv'!M5092*Part2Out!C$76</f>
        <v>0.89006507740550123</v>
      </c>
      <c r="R5092" s="11">
        <f t="shared" si="632"/>
        <v>2.435288128366222</v>
      </c>
      <c r="S5092" s="12">
        <f t="shared" si="633"/>
        <v>0.70890360207555958</v>
      </c>
      <c r="T5092" s="11">
        <f t="shared" si="634"/>
        <v>1</v>
      </c>
      <c r="U5092" s="11">
        <f t="shared" si="635"/>
        <v>1</v>
      </c>
      <c r="W5092" s="1">
        <f t="shared" si="636"/>
        <v>1</v>
      </c>
      <c r="X5092" s="12">
        <f t="shared" si="637"/>
        <v>0.5</v>
      </c>
      <c r="Y5092" s="11">
        <f t="shared" si="638"/>
        <v>0</v>
      </c>
      <c r="Z5092" s="1">
        <f t="shared" si="639"/>
        <v>1</v>
      </c>
    </row>
    <row r="5093" spans="1:26" x14ac:dyDescent="0.2">
      <c r="A5093" s="1" t="s">
        <v>5116</v>
      </c>
      <c r="B5093" s="1">
        <v>0</v>
      </c>
      <c r="C5093" s="2">
        <v>41590</v>
      </c>
      <c r="D5093" s="2">
        <v>41590</v>
      </c>
      <c r="E5093" s="2">
        <v>41590</v>
      </c>
      <c r="F5093" s="1">
        <v>2</v>
      </c>
      <c r="G5093" s="1">
        <v>100</v>
      </c>
      <c r="H5093" s="1">
        <v>0</v>
      </c>
      <c r="I5093" s="1">
        <v>40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 t="s">
        <v>29</v>
      </c>
      <c r="P5093" s="1" t="s">
        <v>62</v>
      </c>
      <c r="Q5093" s="10">
        <f>I5093*Part2Out!C$72+'relay test.csv'!K5093*Part2Out!C$74+'relay test.csv'!L5093*Part2Out!C$75+'relay test.csv'!M5093*Part2Out!C$76</f>
        <v>8.0991081376600285E-2</v>
      </c>
      <c r="R5093" s="11">
        <f t="shared" si="632"/>
        <v>1.0843612255142345</v>
      </c>
      <c r="S5093" s="12">
        <f t="shared" si="633"/>
        <v>0.52023670956876056</v>
      </c>
      <c r="T5093" s="11">
        <f t="shared" si="634"/>
        <v>1</v>
      </c>
      <c r="U5093" s="11">
        <f t="shared" si="635"/>
        <v>0</v>
      </c>
      <c r="W5093" s="1">
        <f t="shared" si="636"/>
        <v>1</v>
      </c>
      <c r="X5093" s="12">
        <f t="shared" si="637"/>
        <v>0.5</v>
      </c>
      <c r="Y5093" s="11">
        <f t="shared" si="638"/>
        <v>0</v>
      </c>
      <c r="Z5093" s="1">
        <f t="shared" si="639"/>
        <v>0</v>
      </c>
    </row>
    <row r="5094" spans="1:26" x14ac:dyDescent="0.2">
      <c r="A5094" s="1" t="s">
        <v>5117</v>
      </c>
      <c r="B5094" s="1">
        <v>0</v>
      </c>
      <c r="C5094" s="2">
        <v>41585</v>
      </c>
      <c r="D5094" s="2">
        <v>41590</v>
      </c>
      <c r="E5094" s="2">
        <v>41590</v>
      </c>
      <c r="F5094" s="1">
        <v>4</v>
      </c>
      <c r="G5094" s="1">
        <v>50</v>
      </c>
      <c r="H5094" s="1">
        <v>25</v>
      </c>
      <c r="I5094" s="1">
        <v>50.76</v>
      </c>
      <c r="J5094" s="1">
        <v>0</v>
      </c>
      <c r="K5094" s="1">
        <v>1</v>
      </c>
      <c r="L5094" s="1">
        <v>0</v>
      </c>
      <c r="M5094" s="1">
        <v>1</v>
      </c>
      <c r="N5094" s="1">
        <v>0</v>
      </c>
      <c r="O5094" s="1" t="s">
        <v>22</v>
      </c>
      <c r="P5094" s="1" t="s">
        <v>62</v>
      </c>
      <c r="Q5094" s="10">
        <f>I5094*Part2Out!C$72+'relay test.csv'!K5094*Part2Out!C$74+'relay test.csv'!L5094*Part2Out!C$75+'relay test.csv'!M5094*Part2Out!C$76</f>
        <v>1.7631290062699623</v>
      </c>
      <c r="R5094" s="11">
        <f t="shared" si="632"/>
        <v>5.8306530310120648</v>
      </c>
      <c r="S5094" s="12">
        <f t="shared" si="633"/>
        <v>0.85360111317909604</v>
      </c>
      <c r="T5094" s="11">
        <f t="shared" si="634"/>
        <v>1</v>
      </c>
      <c r="U5094" s="11">
        <f t="shared" si="635"/>
        <v>0</v>
      </c>
      <c r="W5094" s="1">
        <f t="shared" si="636"/>
        <v>1</v>
      </c>
      <c r="X5094" s="12">
        <f t="shared" si="637"/>
        <v>0.5</v>
      </c>
      <c r="Y5094" s="11">
        <f t="shared" si="638"/>
        <v>0</v>
      </c>
      <c r="Z5094" s="1">
        <f t="shared" si="639"/>
        <v>0</v>
      </c>
    </row>
    <row r="5095" spans="1:26" x14ac:dyDescent="0.2">
      <c r="A5095" s="1" t="s">
        <v>5118</v>
      </c>
      <c r="B5095" s="1">
        <v>1</v>
      </c>
      <c r="C5095" s="2">
        <v>41590</v>
      </c>
      <c r="D5095" s="2">
        <v>41590</v>
      </c>
      <c r="E5095" s="2">
        <v>41590</v>
      </c>
      <c r="F5095" s="1">
        <v>25</v>
      </c>
      <c r="G5095" s="1">
        <v>24</v>
      </c>
      <c r="H5095" s="1">
        <v>8</v>
      </c>
      <c r="I5095" s="1">
        <v>40.020000000000003</v>
      </c>
      <c r="J5095" s="1">
        <v>0</v>
      </c>
      <c r="K5095" s="1">
        <v>1</v>
      </c>
      <c r="L5095" s="1">
        <v>1</v>
      </c>
      <c r="M5095" s="1">
        <v>0</v>
      </c>
      <c r="N5095" s="1">
        <v>0</v>
      </c>
      <c r="O5095" s="1" t="s">
        <v>35</v>
      </c>
      <c r="P5095" s="1" t="s">
        <v>23</v>
      </c>
      <c r="Q5095" s="10">
        <f>I5095*Part2Out!C$72+'relay test.csv'!K5095*Part2Out!C$74+'relay test.csv'!L5095*Part2Out!C$75+'relay test.csv'!M5095*Part2Out!C$76</f>
        <v>1.7578358420495039</v>
      </c>
      <c r="R5095" s="11">
        <f t="shared" si="632"/>
        <v>5.7998719634965958</v>
      </c>
      <c r="S5095" s="12">
        <f t="shared" si="633"/>
        <v>0.85293840746292737</v>
      </c>
      <c r="T5095" s="11">
        <f t="shared" si="634"/>
        <v>1</v>
      </c>
      <c r="U5095" s="11">
        <f t="shared" si="635"/>
        <v>1</v>
      </c>
      <c r="W5095" s="1">
        <f t="shared" si="636"/>
        <v>1</v>
      </c>
      <c r="X5095" s="12">
        <f t="shared" si="637"/>
        <v>0.5</v>
      </c>
      <c r="Y5095" s="11">
        <f t="shared" si="638"/>
        <v>0</v>
      </c>
      <c r="Z5095" s="1">
        <f t="shared" si="639"/>
        <v>1</v>
      </c>
    </row>
    <row r="5096" spans="1:26" x14ac:dyDescent="0.2">
      <c r="A5096" s="1" t="s">
        <v>5119</v>
      </c>
      <c r="B5096" s="1">
        <v>1</v>
      </c>
      <c r="C5096" s="2">
        <v>41590</v>
      </c>
      <c r="D5096" s="2">
        <v>41590</v>
      </c>
      <c r="E5096" s="2">
        <v>41654</v>
      </c>
      <c r="F5096" s="1">
        <v>38</v>
      </c>
      <c r="G5096" s="1">
        <v>15.78947368</v>
      </c>
      <c r="H5096" s="1">
        <v>15.78947368</v>
      </c>
      <c r="I5096" s="1">
        <v>27.21</v>
      </c>
      <c r="J5096" s="1">
        <v>0.140625</v>
      </c>
      <c r="K5096" s="1">
        <v>1</v>
      </c>
      <c r="L5096" s="1">
        <v>1</v>
      </c>
      <c r="M5096" s="1">
        <v>0</v>
      </c>
      <c r="N5096" s="1">
        <v>0</v>
      </c>
      <c r="O5096" s="1" t="s">
        <v>35</v>
      </c>
      <c r="P5096" s="1" t="s">
        <v>62</v>
      </c>
      <c r="Q5096" s="10">
        <f>I5096*Part2Out!C$72+'relay test.csv'!K5096*Part2Out!C$74+'relay test.csv'!L5096*Part2Out!C$75+'relay test.csv'!M5096*Part2Out!C$76</f>
        <v>1.7318984482386477</v>
      </c>
      <c r="R5096" s="11">
        <f t="shared" si="632"/>
        <v>5.6513725690975667</v>
      </c>
      <c r="S5096" s="12">
        <f t="shared" si="633"/>
        <v>0.84965509154516117</v>
      </c>
      <c r="T5096" s="11">
        <f t="shared" si="634"/>
        <v>1</v>
      </c>
      <c r="U5096" s="11">
        <f t="shared" si="635"/>
        <v>1</v>
      </c>
      <c r="W5096" s="1">
        <f t="shared" si="636"/>
        <v>1</v>
      </c>
      <c r="X5096" s="12">
        <f t="shared" si="637"/>
        <v>0.5</v>
      </c>
      <c r="Y5096" s="11">
        <f t="shared" si="638"/>
        <v>0</v>
      </c>
      <c r="Z5096" s="1">
        <f t="shared" si="639"/>
        <v>1</v>
      </c>
    </row>
    <row r="5097" spans="1:26" x14ac:dyDescent="0.2">
      <c r="A5097" s="1" t="s">
        <v>5120</v>
      </c>
      <c r="B5097" s="1">
        <v>1</v>
      </c>
      <c r="C5097" s="2">
        <v>41590</v>
      </c>
      <c r="D5097" s="2">
        <v>41590</v>
      </c>
      <c r="E5097" s="2">
        <v>41590</v>
      </c>
      <c r="F5097" s="1">
        <v>28</v>
      </c>
      <c r="G5097" s="1">
        <v>0</v>
      </c>
      <c r="H5097" s="1">
        <v>0</v>
      </c>
      <c r="I5097" s="1">
        <v>40.020000000000003</v>
      </c>
      <c r="J5097" s="1">
        <v>0</v>
      </c>
      <c r="K5097" s="1">
        <v>1</v>
      </c>
      <c r="L5097" s="1">
        <v>1</v>
      </c>
      <c r="M5097" s="1">
        <v>0</v>
      </c>
      <c r="N5097" s="1">
        <v>0</v>
      </c>
      <c r="O5097" s="1" t="s">
        <v>29</v>
      </c>
      <c r="P5097" s="1" t="s">
        <v>27</v>
      </c>
      <c r="Q5097" s="10">
        <f>I5097*Part2Out!C$72+'relay test.csv'!K5097*Part2Out!C$74+'relay test.csv'!L5097*Part2Out!C$75+'relay test.csv'!M5097*Part2Out!C$76</f>
        <v>1.7578358420495039</v>
      </c>
      <c r="R5097" s="11">
        <f t="shared" si="632"/>
        <v>5.7998719634965958</v>
      </c>
      <c r="S5097" s="12">
        <f t="shared" si="633"/>
        <v>0.85293840746292737</v>
      </c>
      <c r="T5097" s="11">
        <f t="shared" si="634"/>
        <v>1</v>
      </c>
      <c r="U5097" s="11">
        <f t="shared" si="635"/>
        <v>1</v>
      </c>
      <c r="W5097" s="1">
        <f t="shared" si="636"/>
        <v>1</v>
      </c>
      <c r="X5097" s="12">
        <f t="shared" si="637"/>
        <v>0.5</v>
      </c>
      <c r="Y5097" s="11">
        <f t="shared" si="638"/>
        <v>0</v>
      </c>
      <c r="Z5097" s="1">
        <f t="shared" si="639"/>
        <v>1</v>
      </c>
    </row>
    <row r="5098" spans="1:26" x14ac:dyDescent="0.2">
      <c r="A5098" s="1" t="s">
        <v>5121</v>
      </c>
      <c r="B5098" s="1">
        <v>1</v>
      </c>
      <c r="C5098" s="2">
        <v>41590</v>
      </c>
      <c r="D5098" s="2">
        <v>41631</v>
      </c>
      <c r="E5098" s="2">
        <v>41631</v>
      </c>
      <c r="F5098" s="1">
        <v>27</v>
      </c>
      <c r="G5098" s="1">
        <v>74.074074069999995</v>
      </c>
      <c r="H5098" s="1">
        <v>11.11111111</v>
      </c>
      <c r="I5098" s="1">
        <v>40.020000000000003</v>
      </c>
      <c r="J5098" s="1">
        <v>0</v>
      </c>
      <c r="K5098" s="1">
        <v>1</v>
      </c>
      <c r="L5098" s="1">
        <v>1</v>
      </c>
      <c r="M5098" s="1">
        <v>0</v>
      </c>
      <c r="N5098" s="1">
        <v>0</v>
      </c>
      <c r="O5098" s="1" t="s">
        <v>35</v>
      </c>
      <c r="P5098" s="1" t="s">
        <v>27</v>
      </c>
      <c r="Q5098" s="10">
        <f>I5098*Part2Out!C$72+'relay test.csv'!K5098*Part2Out!C$74+'relay test.csv'!L5098*Part2Out!C$75+'relay test.csv'!M5098*Part2Out!C$76</f>
        <v>1.7578358420495039</v>
      </c>
      <c r="R5098" s="11">
        <f t="shared" si="632"/>
        <v>5.7998719634965958</v>
      </c>
      <c r="S5098" s="12">
        <f t="shared" si="633"/>
        <v>0.85293840746292737</v>
      </c>
      <c r="T5098" s="11">
        <f t="shared" si="634"/>
        <v>1</v>
      </c>
      <c r="U5098" s="11">
        <f t="shared" si="635"/>
        <v>1</v>
      </c>
      <c r="W5098" s="1">
        <f t="shared" si="636"/>
        <v>1</v>
      </c>
      <c r="X5098" s="12">
        <f t="shared" si="637"/>
        <v>0.5</v>
      </c>
      <c r="Y5098" s="11">
        <f t="shared" si="638"/>
        <v>0</v>
      </c>
      <c r="Z5098" s="1">
        <f t="shared" si="639"/>
        <v>1</v>
      </c>
    </row>
    <row r="5099" spans="1:26" x14ac:dyDescent="0.2">
      <c r="A5099" s="1" t="s">
        <v>5122</v>
      </c>
      <c r="B5099" s="1">
        <v>1</v>
      </c>
      <c r="C5099" s="2">
        <v>41590</v>
      </c>
      <c r="D5099" s="2">
        <v>41590</v>
      </c>
      <c r="E5099" s="2">
        <v>41590</v>
      </c>
      <c r="F5099" s="1">
        <v>30</v>
      </c>
      <c r="G5099" s="1">
        <v>3.3333333330000001</v>
      </c>
      <c r="H5099" s="1">
        <v>0</v>
      </c>
      <c r="I5099" s="1">
        <v>40.25</v>
      </c>
      <c r="J5099" s="1">
        <v>0</v>
      </c>
      <c r="K5099" s="1">
        <v>1</v>
      </c>
      <c r="L5099" s="1">
        <v>0</v>
      </c>
      <c r="M5099" s="1">
        <v>0</v>
      </c>
      <c r="N5099" s="1">
        <v>0</v>
      </c>
      <c r="O5099" s="1" t="s">
        <v>29</v>
      </c>
      <c r="P5099" s="1" t="s">
        <v>27</v>
      </c>
      <c r="Q5099" s="10">
        <f>I5099*Part2Out!C$72+'relay test.csv'!K5099*Part2Out!C$74+'relay test.csv'!L5099*Part2Out!C$75+'relay test.csv'!M5099*Part2Out!C$76</f>
        <v>0.89057127166410499</v>
      </c>
      <c r="R5099" s="11">
        <f t="shared" si="632"/>
        <v>2.4365211692876358</v>
      </c>
      <c r="S5099" s="12">
        <f t="shared" si="633"/>
        <v>0.7090080489138112</v>
      </c>
      <c r="T5099" s="11">
        <f t="shared" si="634"/>
        <v>1</v>
      </c>
      <c r="U5099" s="11">
        <f t="shared" si="635"/>
        <v>1</v>
      </c>
      <c r="W5099" s="1">
        <f t="shared" si="636"/>
        <v>1</v>
      </c>
      <c r="X5099" s="12">
        <f t="shared" si="637"/>
        <v>0.5</v>
      </c>
      <c r="Y5099" s="11">
        <f t="shared" si="638"/>
        <v>0</v>
      </c>
      <c r="Z5099" s="1">
        <f t="shared" si="639"/>
        <v>1</v>
      </c>
    </row>
    <row r="5100" spans="1:26" x14ac:dyDescent="0.2">
      <c r="A5100" s="1" t="s">
        <v>5123</v>
      </c>
      <c r="B5100" s="1">
        <v>1</v>
      </c>
      <c r="C5100" s="2">
        <v>41590</v>
      </c>
      <c r="D5100" s="2">
        <v>41590</v>
      </c>
      <c r="E5100" s="2">
        <v>41623</v>
      </c>
      <c r="F5100" s="1">
        <v>33</v>
      </c>
      <c r="G5100" s="1">
        <v>30.3030303</v>
      </c>
      <c r="H5100" s="1">
        <v>0</v>
      </c>
      <c r="I5100" s="1">
        <v>38.46</v>
      </c>
      <c r="J5100" s="1">
        <v>6.0606060606060601E-2</v>
      </c>
      <c r="K5100" s="1">
        <v>1</v>
      </c>
      <c r="L5100" s="1">
        <v>0</v>
      </c>
      <c r="M5100" s="1">
        <v>0</v>
      </c>
      <c r="N5100" s="1">
        <v>0</v>
      </c>
      <c r="O5100" s="1" t="s">
        <v>25</v>
      </c>
      <c r="P5100" s="1" t="s">
        <v>27</v>
      </c>
      <c r="Q5100" s="10">
        <f>I5100*Part2Out!C$72+'relay test.csv'!K5100*Part2Out!C$74+'relay test.csv'!L5100*Part2Out!C$75+'relay test.csv'!M5100*Part2Out!C$76</f>
        <v>0.88694692077250215</v>
      </c>
      <c r="R5100" s="11">
        <f t="shared" si="632"/>
        <v>2.4277063452721914</v>
      </c>
      <c r="S5100" s="12">
        <f t="shared" si="633"/>
        <v>0.7082597226045072</v>
      </c>
      <c r="T5100" s="11">
        <f t="shared" si="634"/>
        <v>1</v>
      </c>
      <c r="U5100" s="11">
        <f t="shared" si="635"/>
        <v>1</v>
      </c>
      <c r="W5100" s="1">
        <f t="shared" si="636"/>
        <v>1</v>
      </c>
      <c r="X5100" s="12">
        <f t="shared" si="637"/>
        <v>0.5</v>
      </c>
      <c r="Y5100" s="11">
        <f t="shared" si="638"/>
        <v>0</v>
      </c>
      <c r="Z5100" s="1">
        <f t="shared" si="639"/>
        <v>1</v>
      </c>
    </row>
    <row r="5101" spans="1:26" x14ac:dyDescent="0.2">
      <c r="A5101" s="1" t="s">
        <v>5124</v>
      </c>
      <c r="B5101" s="1">
        <v>1</v>
      </c>
      <c r="C5101" s="2">
        <v>41590</v>
      </c>
      <c r="D5101" s="2">
        <v>41590</v>
      </c>
      <c r="E5101" s="2">
        <v>41590</v>
      </c>
      <c r="F5101" s="1">
        <v>27</v>
      </c>
      <c r="G5101" s="1">
        <v>18.518518520000001</v>
      </c>
      <c r="H5101" s="1">
        <v>0</v>
      </c>
      <c r="I5101" s="1">
        <v>57.03</v>
      </c>
      <c r="J5101" s="1">
        <v>0</v>
      </c>
      <c r="K5101" s="1">
        <v>1</v>
      </c>
      <c r="L5101" s="1">
        <v>0</v>
      </c>
      <c r="M5101" s="1">
        <v>1</v>
      </c>
      <c r="N5101" s="1">
        <v>0</v>
      </c>
      <c r="O5101" s="1" t="s">
        <v>35</v>
      </c>
      <c r="P5101" s="1" t="s">
        <v>62</v>
      </c>
      <c r="Q5101" s="10">
        <f>I5101*Part2Out!C$72+'relay test.csv'!K5101*Part2Out!C$74+'relay test.csv'!L5101*Part2Out!C$75+'relay test.csv'!M5101*Part2Out!C$76</f>
        <v>1.7758243582757443</v>
      </c>
      <c r="R5101" s="11">
        <f t="shared" si="632"/>
        <v>5.9051470872708656</v>
      </c>
      <c r="S5101" s="12">
        <f t="shared" si="633"/>
        <v>0.85518049255700479</v>
      </c>
      <c r="T5101" s="11">
        <f t="shared" si="634"/>
        <v>1</v>
      </c>
      <c r="U5101" s="11">
        <f t="shared" si="635"/>
        <v>1</v>
      </c>
      <c r="W5101" s="1">
        <f t="shared" si="636"/>
        <v>1</v>
      </c>
      <c r="X5101" s="12">
        <f t="shared" si="637"/>
        <v>0.5</v>
      </c>
      <c r="Y5101" s="11">
        <f t="shared" si="638"/>
        <v>0</v>
      </c>
      <c r="Z5101" s="1">
        <f t="shared" si="639"/>
        <v>1</v>
      </c>
    </row>
    <row r="5102" spans="1:26" x14ac:dyDescent="0.2">
      <c r="A5102" s="1" t="s">
        <v>5125</v>
      </c>
      <c r="B5102" s="1">
        <v>1</v>
      </c>
      <c r="C5102" s="2">
        <v>41590</v>
      </c>
      <c r="D5102" s="2">
        <v>41590</v>
      </c>
      <c r="E5102" s="2">
        <v>41590</v>
      </c>
      <c r="F5102" s="1">
        <v>30</v>
      </c>
      <c r="G5102" s="1">
        <v>10</v>
      </c>
      <c r="H5102" s="1">
        <v>0</v>
      </c>
      <c r="I5102" s="1">
        <v>40.020000000000003</v>
      </c>
      <c r="J5102" s="1">
        <v>0</v>
      </c>
      <c r="K5102" s="1">
        <v>1</v>
      </c>
      <c r="L5102" s="1">
        <v>0</v>
      </c>
      <c r="M5102" s="1">
        <v>0</v>
      </c>
      <c r="N5102" s="1">
        <v>0</v>
      </c>
      <c r="O5102" s="1" t="s">
        <v>35</v>
      </c>
      <c r="P5102" s="1" t="s">
        <v>27</v>
      </c>
      <c r="Q5102" s="10">
        <f>I5102*Part2Out!C$72+'relay test.csv'!K5102*Part2Out!C$74+'relay test.csv'!L5102*Part2Out!C$75+'relay test.csv'!M5102*Part2Out!C$76</f>
        <v>0.89010557294618953</v>
      </c>
      <c r="R5102" s="11">
        <f t="shared" si="632"/>
        <v>2.4353867486725398</v>
      </c>
      <c r="S5102" s="12">
        <f t="shared" si="633"/>
        <v>0.70891195863568846</v>
      </c>
      <c r="T5102" s="11">
        <f t="shared" si="634"/>
        <v>1</v>
      </c>
      <c r="U5102" s="11">
        <f t="shared" si="635"/>
        <v>1</v>
      </c>
      <c r="W5102" s="1">
        <f t="shared" si="636"/>
        <v>1</v>
      </c>
      <c r="X5102" s="12">
        <f t="shared" si="637"/>
        <v>0.5</v>
      </c>
      <c r="Y5102" s="11">
        <f t="shared" si="638"/>
        <v>0</v>
      </c>
      <c r="Z5102" s="1">
        <f t="shared" si="639"/>
        <v>1</v>
      </c>
    </row>
    <row r="5103" spans="1:26" x14ac:dyDescent="0.2">
      <c r="A5103" s="1" t="s">
        <v>5126</v>
      </c>
      <c r="B5103" s="1">
        <v>1</v>
      </c>
      <c r="C5103" s="2">
        <v>41590</v>
      </c>
      <c r="D5103" s="2">
        <v>41590</v>
      </c>
      <c r="E5103" s="2">
        <v>41590</v>
      </c>
      <c r="F5103" s="1">
        <v>32</v>
      </c>
      <c r="G5103" s="1">
        <v>25</v>
      </c>
      <c r="H5103" s="1">
        <v>9.375</v>
      </c>
      <c r="I5103" s="1">
        <v>51.05</v>
      </c>
      <c r="J5103" s="1">
        <v>0</v>
      </c>
      <c r="K5103" s="1">
        <v>1</v>
      </c>
      <c r="L5103" s="1">
        <v>0</v>
      </c>
      <c r="M5103" s="1">
        <v>0</v>
      </c>
      <c r="N5103" s="1">
        <v>0</v>
      </c>
      <c r="O5103" s="1" t="s">
        <v>31</v>
      </c>
      <c r="P5103" s="1" t="s">
        <v>166</v>
      </c>
      <c r="Q5103" s="10">
        <f>I5103*Part2Out!C$72+'relay test.csv'!K5103*Part2Out!C$74+'relay test.csv'!L5103*Part2Out!C$75+'relay test.csv'!M5103*Part2Out!C$76</f>
        <v>0.91243886363578708</v>
      </c>
      <c r="R5103" s="11">
        <f t="shared" si="632"/>
        <v>2.4903888517257577</v>
      </c>
      <c r="S5103" s="12">
        <f t="shared" si="633"/>
        <v>0.71349897032086596</v>
      </c>
      <c r="T5103" s="11">
        <f t="shared" si="634"/>
        <v>1</v>
      </c>
      <c r="U5103" s="11">
        <f t="shared" si="635"/>
        <v>1</v>
      </c>
      <c r="W5103" s="1">
        <f t="shared" si="636"/>
        <v>1</v>
      </c>
      <c r="X5103" s="12">
        <f t="shared" si="637"/>
        <v>0.5</v>
      </c>
      <c r="Y5103" s="11">
        <f t="shared" si="638"/>
        <v>0</v>
      </c>
      <c r="Z5103" s="1">
        <f t="shared" si="639"/>
        <v>1</v>
      </c>
    </row>
    <row r="5104" spans="1:26" x14ac:dyDescent="0.2">
      <c r="A5104" s="1" t="s">
        <v>5127</v>
      </c>
      <c r="B5104" s="1">
        <v>1</v>
      </c>
      <c r="C5104" s="2">
        <v>41590</v>
      </c>
      <c r="D5104" s="2">
        <v>41590</v>
      </c>
      <c r="E5104" s="2">
        <v>41590</v>
      </c>
      <c r="F5104" s="1">
        <v>36</v>
      </c>
      <c r="G5104" s="1">
        <v>8.3333333330000006</v>
      </c>
      <c r="H5104" s="1">
        <v>0</v>
      </c>
      <c r="I5104" s="1">
        <v>40.270000000000003</v>
      </c>
      <c r="J5104" s="1">
        <v>0</v>
      </c>
      <c r="K5104" s="1">
        <v>1</v>
      </c>
      <c r="L5104" s="1">
        <v>0</v>
      </c>
      <c r="M5104" s="1">
        <v>0</v>
      </c>
      <c r="N5104" s="1">
        <v>0</v>
      </c>
      <c r="O5104" s="1" t="s">
        <v>35</v>
      </c>
      <c r="P5104" s="1" t="s">
        <v>27</v>
      </c>
      <c r="Q5104" s="10">
        <f>I5104*Part2Out!C$72+'relay test.csv'!K5104*Part2Out!C$74+'relay test.csv'!L5104*Part2Out!C$75+'relay test.csv'!M5104*Part2Out!C$76</f>
        <v>0.89061176720479329</v>
      </c>
      <c r="R5104" s="11">
        <f t="shared" si="632"/>
        <v>2.4366198395276233</v>
      </c>
      <c r="S5104" s="12">
        <f t="shared" si="633"/>
        <v>0.70901640370630759</v>
      </c>
      <c r="T5104" s="11">
        <f t="shared" si="634"/>
        <v>1</v>
      </c>
      <c r="U5104" s="11">
        <f t="shared" si="635"/>
        <v>1</v>
      </c>
      <c r="W5104" s="1">
        <f t="shared" si="636"/>
        <v>1</v>
      </c>
      <c r="X5104" s="12">
        <f t="shared" si="637"/>
        <v>0.5</v>
      </c>
      <c r="Y5104" s="11">
        <f t="shared" si="638"/>
        <v>0</v>
      </c>
      <c r="Z5104" s="1">
        <f t="shared" si="639"/>
        <v>1</v>
      </c>
    </row>
    <row r="5105" spans="1:26" x14ac:dyDescent="0.2">
      <c r="A5105" s="1" t="s">
        <v>5128</v>
      </c>
      <c r="B5105" s="1">
        <v>1</v>
      </c>
      <c r="C5105" s="2">
        <v>41590</v>
      </c>
      <c r="D5105" s="2">
        <v>41590</v>
      </c>
      <c r="E5105" s="2">
        <v>41590</v>
      </c>
      <c r="F5105" s="1">
        <v>30</v>
      </c>
      <c r="G5105" s="1">
        <v>3.3333333330000001</v>
      </c>
      <c r="H5105" s="1">
        <v>0</v>
      </c>
      <c r="I5105" s="1">
        <v>40.020000000000003</v>
      </c>
      <c r="J5105" s="1">
        <v>0</v>
      </c>
      <c r="K5105" s="1">
        <v>1</v>
      </c>
      <c r="L5105" s="1">
        <v>0</v>
      </c>
      <c r="M5105" s="1">
        <v>0</v>
      </c>
      <c r="N5105" s="1">
        <v>0</v>
      </c>
      <c r="O5105" s="1" t="s">
        <v>35</v>
      </c>
      <c r="P5105" s="1" t="s">
        <v>27</v>
      </c>
      <c r="Q5105" s="10">
        <f>I5105*Part2Out!C$72+'relay test.csv'!K5105*Part2Out!C$74+'relay test.csv'!L5105*Part2Out!C$75+'relay test.csv'!M5105*Part2Out!C$76</f>
        <v>0.89010557294618953</v>
      </c>
      <c r="R5105" s="11">
        <f t="shared" si="632"/>
        <v>2.4353867486725398</v>
      </c>
      <c r="S5105" s="12">
        <f t="shared" si="633"/>
        <v>0.70891195863568846</v>
      </c>
      <c r="T5105" s="11">
        <f t="shared" si="634"/>
        <v>1</v>
      </c>
      <c r="U5105" s="11">
        <f t="shared" si="635"/>
        <v>1</v>
      </c>
      <c r="W5105" s="1">
        <f t="shared" si="636"/>
        <v>1</v>
      </c>
      <c r="X5105" s="12">
        <f t="shared" si="637"/>
        <v>0.5</v>
      </c>
      <c r="Y5105" s="11">
        <f t="shared" si="638"/>
        <v>0</v>
      </c>
      <c r="Z5105" s="1">
        <f t="shared" si="639"/>
        <v>1</v>
      </c>
    </row>
    <row r="5106" spans="1:26" x14ac:dyDescent="0.2">
      <c r="A5106" s="1" t="s">
        <v>5129</v>
      </c>
      <c r="B5106" s="1">
        <v>1</v>
      </c>
      <c r="C5106" s="2">
        <v>41590</v>
      </c>
      <c r="D5106" s="2">
        <v>41590</v>
      </c>
      <c r="E5106" s="2">
        <v>41603</v>
      </c>
      <c r="F5106" s="1">
        <v>29</v>
      </c>
      <c r="G5106" s="1">
        <v>0</v>
      </c>
      <c r="H5106" s="1">
        <v>0</v>
      </c>
      <c r="I5106" s="1">
        <v>38.46</v>
      </c>
      <c r="J5106" s="1">
        <v>0.15384615384615399</v>
      </c>
      <c r="K5106" s="1">
        <v>1</v>
      </c>
      <c r="L5106" s="1">
        <v>0</v>
      </c>
      <c r="M5106" s="1">
        <v>0</v>
      </c>
      <c r="N5106" s="1">
        <v>0</v>
      </c>
      <c r="O5106" s="1" t="s">
        <v>31</v>
      </c>
      <c r="P5106" s="1" t="s">
        <v>27</v>
      </c>
      <c r="Q5106" s="10">
        <f>I5106*Part2Out!C$72+'relay test.csv'!K5106*Part2Out!C$74+'relay test.csv'!L5106*Part2Out!C$75+'relay test.csv'!M5106*Part2Out!C$76</f>
        <v>0.88694692077250215</v>
      </c>
      <c r="R5106" s="11">
        <f t="shared" si="632"/>
        <v>2.4277063452721914</v>
      </c>
      <c r="S5106" s="12">
        <f t="shared" si="633"/>
        <v>0.7082597226045072</v>
      </c>
      <c r="T5106" s="11">
        <f t="shared" si="634"/>
        <v>1</v>
      </c>
      <c r="U5106" s="11">
        <f t="shared" si="635"/>
        <v>1</v>
      </c>
      <c r="W5106" s="1">
        <f t="shared" si="636"/>
        <v>1</v>
      </c>
      <c r="X5106" s="12">
        <f t="shared" si="637"/>
        <v>0.5</v>
      </c>
      <c r="Y5106" s="11">
        <f t="shared" si="638"/>
        <v>0</v>
      </c>
      <c r="Z5106" s="1">
        <f t="shared" si="639"/>
        <v>1</v>
      </c>
    </row>
    <row r="5107" spans="1:26" x14ac:dyDescent="0.2">
      <c r="A5107" s="1" t="s">
        <v>5130</v>
      </c>
      <c r="B5107" s="1">
        <v>1</v>
      </c>
      <c r="C5107" s="2">
        <v>41590</v>
      </c>
      <c r="D5107" s="2">
        <v>41590</v>
      </c>
      <c r="E5107" s="2">
        <v>41590</v>
      </c>
      <c r="F5107" s="1">
        <v>13</v>
      </c>
      <c r="G5107" s="1">
        <v>84.61538462</v>
      </c>
      <c r="H5107" s="1">
        <v>0</v>
      </c>
      <c r="I5107" s="1">
        <v>40.020000000000003</v>
      </c>
      <c r="J5107" s="1">
        <v>0</v>
      </c>
      <c r="K5107" s="1">
        <v>1</v>
      </c>
      <c r="L5107" s="1">
        <v>1</v>
      </c>
      <c r="M5107" s="1">
        <v>0</v>
      </c>
      <c r="N5107" s="1">
        <v>0</v>
      </c>
      <c r="O5107" s="1" t="s">
        <v>35</v>
      </c>
      <c r="P5107" s="1" t="s">
        <v>27</v>
      </c>
      <c r="Q5107" s="10">
        <f>I5107*Part2Out!C$72+'relay test.csv'!K5107*Part2Out!C$74+'relay test.csv'!L5107*Part2Out!C$75+'relay test.csv'!M5107*Part2Out!C$76</f>
        <v>1.7578358420495039</v>
      </c>
      <c r="R5107" s="11">
        <f t="shared" si="632"/>
        <v>5.7998719634965958</v>
      </c>
      <c r="S5107" s="12">
        <f t="shared" si="633"/>
        <v>0.85293840746292737</v>
      </c>
      <c r="T5107" s="11">
        <f t="shared" si="634"/>
        <v>1</v>
      </c>
      <c r="U5107" s="11">
        <f t="shared" si="635"/>
        <v>1</v>
      </c>
      <c r="W5107" s="1">
        <f t="shared" si="636"/>
        <v>1</v>
      </c>
      <c r="X5107" s="12">
        <f t="shared" si="637"/>
        <v>0.5</v>
      </c>
      <c r="Y5107" s="11">
        <f t="shared" si="638"/>
        <v>0</v>
      </c>
      <c r="Z5107" s="1">
        <f t="shared" si="639"/>
        <v>1</v>
      </c>
    </row>
    <row r="5108" spans="1:26" x14ac:dyDescent="0.2">
      <c r="A5108" s="1" t="s">
        <v>5131</v>
      </c>
      <c r="B5108" s="1">
        <v>1</v>
      </c>
      <c r="C5108" s="2">
        <v>41590</v>
      </c>
      <c r="D5108" s="2">
        <v>41590</v>
      </c>
      <c r="E5108" s="2">
        <v>41613</v>
      </c>
      <c r="F5108" s="1">
        <v>29</v>
      </c>
      <c r="G5108" s="1">
        <v>24.137931030000001</v>
      </c>
      <c r="H5108" s="1">
        <v>0</v>
      </c>
      <c r="I5108" s="1">
        <v>72.39</v>
      </c>
      <c r="J5108" s="1">
        <v>8.6956521739130405E-2</v>
      </c>
      <c r="K5108" s="1">
        <v>1</v>
      </c>
      <c r="L5108" s="1">
        <v>0</v>
      </c>
      <c r="M5108" s="1">
        <v>0</v>
      </c>
      <c r="N5108" s="1">
        <v>0</v>
      </c>
      <c r="O5108" s="1" t="s">
        <v>22</v>
      </c>
      <c r="P5108" s="1" t="s">
        <v>27</v>
      </c>
      <c r="Q5108" s="10">
        <f>I5108*Part2Out!C$72+'relay test.csv'!K5108*Part2Out!C$74+'relay test.csv'!L5108*Part2Out!C$75+'relay test.csv'!M5108*Part2Out!C$76</f>
        <v>0.95564760555020334</v>
      </c>
      <c r="R5108" s="11">
        <f t="shared" si="632"/>
        <v>2.6003540414618822</v>
      </c>
      <c r="S5108" s="12">
        <f t="shared" si="633"/>
        <v>0.72224953754993448</v>
      </c>
      <c r="T5108" s="11">
        <f t="shared" si="634"/>
        <v>1</v>
      </c>
      <c r="U5108" s="11">
        <f t="shared" si="635"/>
        <v>1</v>
      </c>
      <c r="W5108" s="1">
        <f t="shared" si="636"/>
        <v>1</v>
      </c>
      <c r="X5108" s="12">
        <f t="shared" si="637"/>
        <v>0.5</v>
      </c>
      <c r="Y5108" s="11">
        <f t="shared" si="638"/>
        <v>0</v>
      </c>
      <c r="Z5108" s="1">
        <f t="shared" si="639"/>
        <v>1</v>
      </c>
    </row>
    <row r="5109" spans="1:26" x14ac:dyDescent="0.2">
      <c r="A5109" s="1" t="s">
        <v>5132</v>
      </c>
      <c r="B5109" s="1">
        <v>0</v>
      </c>
      <c r="C5109" s="2">
        <v>41590</v>
      </c>
      <c r="D5109" s="2">
        <v>41590</v>
      </c>
      <c r="E5109" s="2">
        <v>41590</v>
      </c>
      <c r="F5109" s="1">
        <v>3</v>
      </c>
      <c r="G5109" s="1">
        <v>100</v>
      </c>
      <c r="H5109" s="1">
        <v>66.666666669999998</v>
      </c>
      <c r="I5109" s="1">
        <v>40.020000000000003</v>
      </c>
      <c r="J5109" s="1">
        <v>0</v>
      </c>
      <c r="K5109" s="1">
        <v>1</v>
      </c>
      <c r="L5109" s="1">
        <v>1</v>
      </c>
      <c r="M5109" s="1">
        <v>0</v>
      </c>
      <c r="N5109" s="1">
        <v>0</v>
      </c>
      <c r="O5109" s="1" t="s">
        <v>29</v>
      </c>
      <c r="P5109" s="1" t="s">
        <v>27</v>
      </c>
      <c r="Q5109" s="10">
        <f>I5109*Part2Out!C$72+'relay test.csv'!K5109*Part2Out!C$74+'relay test.csv'!L5109*Part2Out!C$75+'relay test.csv'!M5109*Part2Out!C$76</f>
        <v>1.7578358420495039</v>
      </c>
      <c r="R5109" s="11">
        <f t="shared" si="632"/>
        <v>5.7998719634965958</v>
      </c>
      <c r="S5109" s="12">
        <f t="shared" si="633"/>
        <v>0.85293840746292737</v>
      </c>
      <c r="T5109" s="11">
        <f t="shared" si="634"/>
        <v>1</v>
      </c>
      <c r="U5109" s="11">
        <f t="shared" si="635"/>
        <v>0</v>
      </c>
      <c r="W5109" s="1">
        <f t="shared" si="636"/>
        <v>1</v>
      </c>
      <c r="X5109" s="12">
        <f t="shared" si="637"/>
        <v>0.5</v>
      </c>
      <c r="Y5109" s="11">
        <f t="shared" si="638"/>
        <v>0</v>
      </c>
      <c r="Z5109" s="1">
        <f t="shared" si="639"/>
        <v>0</v>
      </c>
    </row>
    <row r="5110" spans="1:26" x14ac:dyDescent="0.2">
      <c r="A5110" s="1" t="s">
        <v>5133</v>
      </c>
      <c r="B5110" s="1">
        <v>1</v>
      </c>
      <c r="C5110" s="2">
        <v>41587</v>
      </c>
      <c r="D5110" s="2">
        <v>41590</v>
      </c>
      <c r="E5110" s="2">
        <v>41590</v>
      </c>
      <c r="F5110" s="1">
        <v>29</v>
      </c>
      <c r="G5110" s="1">
        <v>6.896551724</v>
      </c>
      <c r="H5110" s="1">
        <v>6.896551724</v>
      </c>
      <c r="I5110" s="1">
        <v>141.66999999999999</v>
      </c>
      <c r="J5110" s="1">
        <v>0</v>
      </c>
      <c r="K5110" s="1">
        <v>1</v>
      </c>
      <c r="L5110" s="1">
        <v>0</v>
      </c>
      <c r="M5110" s="1">
        <v>0</v>
      </c>
      <c r="N5110" s="1">
        <v>0</v>
      </c>
      <c r="O5110" s="1" t="s">
        <v>29</v>
      </c>
      <c r="P5110" s="1" t="s">
        <v>27</v>
      </c>
      <c r="Q5110" s="10">
        <f>I5110*Part2Out!C$72+'relay test.csv'!K5110*Part2Out!C$74+'relay test.csv'!L5110*Part2Out!C$75+'relay test.csv'!M5110*Part2Out!C$76</f>
        <v>1.095924158494475</v>
      </c>
      <c r="R5110" s="11">
        <f t="shared" si="632"/>
        <v>2.9919464388390917</v>
      </c>
      <c r="S5110" s="12">
        <f t="shared" si="633"/>
        <v>0.7494956369477711</v>
      </c>
      <c r="T5110" s="11">
        <f t="shared" si="634"/>
        <v>1</v>
      </c>
      <c r="U5110" s="11">
        <f t="shared" si="635"/>
        <v>1</v>
      </c>
      <c r="W5110" s="1">
        <f t="shared" si="636"/>
        <v>1</v>
      </c>
      <c r="X5110" s="12">
        <f t="shared" si="637"/>
        <v>0.5</v>
      </c>
      <c r="Y5110" s="11">
        <f t="shared" si="638"/>
        <v>0</v>
      </c>
      <c r="Z5110" s="1">
        <f t="shared" si="639"/>
        <v>1</v>
      </c>
    </row>
    <row r="5111" spans="1:26" x14ac:dyDescent="0.2">
      <c r="A5111" s="1" t="s">
        <v>5134</v>
      </c>
      <c r="B5111" s="1">
        <v>1</v>
      </c>
      <c r="C5111" s="2">
        <v>41590</v>
      </c>
      <c r="D5111" s="2">
        <v>41590</v>
      </c>
      <c r="E5111" s="2">
        <v>41590</v>
      </c>
      <c r="F5111" s="1">
        <v>23</v>
      </c>
      <c r="G5111" s="1">
        <v>34.782608699999997</v>
      </c>
      <c r="H5111" s="1">
        <v>8.6956521739999992</v>
      </c>
      <c r="I5111" s="1">
        <v>40.020000000000003</v>
      </c>
      <c r="J5111" s="1">
        <v>0</v>
      </c>
      <c r="K5111" s="1">
        <v>1</v>
      </c>
      <c r="L5111" s="1">
        <v>0</v>
      </c>
      <c r="M5111" s="1">
        <v>0</v>
      </c>
      <c r="N5111" s="1">
        <v>0</v>
      </c>
      <c r="O5111" s="1" t="s">
        <v>31</v>
      </c>
      <c r="P5111" s="1" t="s">
        <v>27</v>
      </c>
      <c r="Q5111" s="10">
        <f>I5111*Part2Out!C$72+'relay test.csv'!K5111*Part2Out!C$74+'relay test.csv'!L5111*Part2Out!C$75+'relay test.csv'!M5111*Part2Out!C$76</f>
        <v>0.89010557294618953</v>
      </c>
      <c r="R5111" s="11">
        <f t="shared" si="632"/>
        <v>2.4353867486725398</v>
      </c>
      <c r="S5111" s="12">
        <f t="shared" si="633"/>
        <v>0.70891195863568846</v>
      </c>
      <c r="T5111" s="11">
        <f t="shared" si="634"/>
        <v>1</v>
      </c>
      <c r="U5111" s="11">
        <f t="shared" si="635"/>
        <v>1</v>
      </c>
      <c r="W5111" s="1">
        <f t="shared" si="636"/>
        <v>1</v>
      </c>
      <c r="X5111" s="12">
        <f t="shared" si="637"/>
        <v>0.5</v>
      </c>
      <c r="Y5111" s="11">
        <f t="shared" si="638"/>
        <v>0</v>
      </c>
      <c r="Z5111" s="1">
        <f t="shared" si="639"/>
        <v>1</v>
      </c>
    </row>
    <row r="5112" spans="1:26" x14ac:dyDescent="0.2">
      <c r="A5112" s="1" t="s">
        <v>5135</v>
      </c>
      <c r="B5112" s="1">
        <v>1</v>
      </c>
      <c r="C5112" s="2">
        <v>41590</v>
      </c>
      <c r="D5112" s="2">
        <v>41590</v>
      </c>
      <c r="E5112" s="2">
        <v>41590</v>
      </c>
      <c r="F5112" s="1">
        <v>20</v>
      </c>
      <c r="G5112" s="1">
        <v>95</v>
      </c>
      <c r="H5112" s="1">
        <v>5</v>
      </c>
      <c r="I5112" s="1">
        <v>50.25</v>
      </c>
      <c r="J5112" s="1">
        <v>0</v>
      </c>
      <c r="K5112" s="1">
        <v>1</v>
      </c>
      <c r="L5112" s="1">
        <v>0</v>
      </c>
      <c r="M5112" s="1">
        <v>0</v>
      </c>
      <c r="N5112" s="1">
        <v>0</v>
      </c>
      <c r="O5112" s="1" t="s">
        <v>35</v>
      </c>
      <c r="P5112" s="1" t="s">
        <v>27</v>
      </c>
      <c r="Q5112" s="10">
        <f>I5112*Part2Out!C$72+'relay test.csv'!K5112*Part2Out!C$74+'relay test.csv'!L5112*Part2Out!C$75+'relay test.csv'!M5112*Part2Out!C$76</f>
        <v>0.91081904200825503</v>
      </c>
      <c r="R5112" s="11">
        <f t="shared" si="632"/>
        <v>2.4863581314080649</v>
      </c>
      <c r="S5112" s="12">
        <f t="shared" si="633"/>
        <v>0.71316773483734974</v>
      </c>
      <c r="T5112" s="11">
        <f t="shared" si="634"/>
        <v>1</v>
      </c>
      <c r="U5112" s="11">
        <f t="shared" si="635"/>
        <v>1</v>
      </c>
      <c r="W5112" s="1">
        <f t="shared" si="636"/>
        <v>1</v>
      </c>
      <c r="X5112" s="12">
        <f t="shared" si="637"/>
        <v>0.5</v>
      </c>
      <c r="Y5112" s="11">
        <f t="shared" si="638"/>
        <v>0</v>
      </c>
      <c r="Z5112" s="1">
        <f t="shared" si="639"/>
        <v>1</v>
      </c>
    </row>
    <row r="5113" spans="1:26" x14ac:dyDescent="0.2">
      <c r="A5113" s="1" t="s">
        <v>5136</v>
      </c>
      <c r="B5113" s="1">
        <v>1</v>
      </c>
      <c r="C5113" s="2">
        <v>41589</v>
      </c>
      <c r="D5113" s="2">
        <v>41590</v>
      </c>
      <c r="E5113" s="2">
        <v>41590</v>
      </c>
      <c r="F5113" s="1">
        <v>28</v>
      </c>
      <c r="G5113" s="1">
        <v>3.5714285710000002</v>
      </c>
      <c r="H5113" s="1">
        <v>0</v>
      </c>
      <c r="I5113" s="1">
        <v>45.29</v>
      </c>
      <c r="J5113" s="1">
        <v>0</v>
      </c>
      <c r="K5113" s="1">
        <v>1</v>
      </c>
      <c r="L5113" s="1">
        <v>1</v>
      </c>
      <c r="M5113" s="1">
        <v>0</v>
      </c>
      <c r="N5113" s="1">
        <v>0</v>
      </c>
      <c r="O5113" s="1" t="s">
        <v>35</v>
      </c>
      <c r="P5113" s="1" t="s">
        <v>27</v>
      </c>
      <c r="Q5113" s="10">
        <f>I5113*Part2Out!C$72+'relay test.csv'!K5113*Part2Out!C$74+'relay test.csv'!L5113*Part2Out!C$75+'relay test.csv'!M5113*Part2Out!C$76</f>
        <v>1.7685064170208711</v>
      </c>
      <c r="R5113" s="11">
        <f t="shared" si="632"/>
        <v>5.8620912997909658</v>
      </c>
      <c r="S5113" s="12">
        <f t="shared" si="633"/>
        <v>0.85427183109171656</v>
      </c>
      <c r="T5113" s="11">
        <f t="shared" si="634"/>
        <v>1</v>
      </c>
      <c r="U5113" s="11">
        <f t="shared" si="635"/>
        <v>1</v>
      </c>
      <c r="W5113" s="1">
        <f t="shared" si="636"/>
        <v>1</v>
      </c>
      <c r="X5113" s="12">
        <f t="shared" si="637"/>
        <v>0.5</v>
      </c>
      <c r="Y5113" s="11">
        <f t="shared" si="638"/>
        <v>0</v>
      </c>
      <c r="Z5113" s="1">
        <f t="shared" si="639"/>
        <v>1</v>
      </c>
    </row>
    <row r="5114" spans="1:26" x14ac:dyDescent="0.2">
      <c r="A5114" s="1" t="s">
        <v>5137</v>
      </c>
      <c r="B5114" s="1">
        <v>1</v>
      </c>
      <c r="C5114" s="2">
        <v>41590</v>
      </c>
      <c r="D5114" s="2">
        <v>41614</v>
      </c>
      <c r="E5114" s="2">
        <v>41641</v>
      </c>
      <c r="F5114" s="1">
        <v>40</v>
      </c>
      <c r="G5114" s="1">
        <v>32.5</v>
      </c>
      <c r="H5114" s="1">
        <v>5</v>
      </c>
      <c r="I5114" s="1">
        <v>43.36</v>
      </c>
      <c r="J5114" s="1">
        <v>0.11111111111111099</v>
      </c>
      <c r="K5114" s="1">
        <v>1</v>
      </c>
      <c r="L5114" s="1">
        <v>0</v>
      </c>
      <c r="M5114" s="1">
        <v>0</v>
      </c>
      <c r="N5114" s="1">
        <v>0</v>
      </c>
      <c r="O5114" s="1" t="s">
        <v>29</v>
      </c>
      <c r="P5114" s="1" t="s">
        <v>23</v>
      </c>
      <c r="Q5114" s="10">
        <f>I5114*Part2Out!C$72+'relay test.csv'!K5114*Part2Out!C$74+'relay test.csv'!L5114*Part2Out!C$75+'relay test.csv'!M5114*Part2Out!C$76</f>
        <v>0.8968683282411356</v>
      </c>
      <c r="R5114" s="11">
        <f t="shared" si="632"/>
        <v>2.4519124900915186</v>
      </c>
      <c r="S5114" s="12">
        <f t="shared" si="633"/>
        <v>0.71030551821043197</v>
      </c>
      <c r="T5114" s="11">
        <f t="shared" si="634"/>
        <v>1</v>
      </c>
      <c r="U5114" s="11">
        <f t="shared" si="635"/>
        <v>1</v>
      </c>
      <c r="W5114" s="1">
        <f t="shared" si="636"/>
        <v>1</v>
      </c>
      <c r="X5114" s="12">
        <f t="shared" si="637"/>
        <v>0.5</v>
      </c>
      <c r="Y5114" s="11">
        <f t="shared" si="638"/>
        <v>0</v>
      </c>
      <c r="Z5114" s="1">
        <f t="shared" si="639"/>
        <v>1</v>
      </c>
    </row>
    <row r="5115" spans="1:26" x14ac:dyDescent="0.2">
      <c r="A5115" s="1" t="s">
        <v>5138</v>
      </c>
      <c r="B5115" s="1">
        <v>1</v>
      </c>
      <c r="C5115" s="2">
        <v>41590</v>
      </c>
      <c r="D5115" s="2">
        <v>41590</v>
      </c>
      <c r="E5115" s="2">
        <v>41590</v>
      </c>
      <c r="F5115" s="1">
        <v>29</v>
      </c>
      <c r="G5115" s="1">
        <v>6.896551724</v>
      </c>
      <c r="H5115" s="1">
        <v>0</v>
      </c>
      <c r="I5115" s="1">
        <v>40.020000000000003</v>
      </c>
      <c r="J5115" s="1">
        <v>0</v>
      </c>
      <c r="K5115" s="1">
        <v>1</v>
      </c>
      <c r="L5115" s="1">
        <v>0</v>
      </c>
      <c r="M5115" s="1">
        <v>0</v>
      </c>
      <c r="N5115" s="1">
        <v>0</v>
      </c>
      <c r="O5115" s="1" t="s">
        <v>35</v>
      </c>
      <c r="P5115" s="1" t="s">
        <v>27</v>
      </c>
      <c r="Q5115" s="10">
        <f>I5115*Part2Out!C$72+'relay test.csv'!K5115*Part2Out!C$74+'relay test.csv'!L5115*Part2Out!C$75+'relay test.csv'!M5115*Part2Out!C$76</f>
        <v>0.89010557294618953</v>
      </c>
      <c r="R5115" s="11">
        <f t="shared" si="632"/>
        <v>2.4353867486725398</v>
      </c>
      <c r="S5115" s="12">
        <f t="shared" si="633"/>
        <v>0.70891195863568846</v>
      </c>
      <c r="T5115" s="11">
        <f t="shared" si="634"/>
        <v>1</v>
      </c>
      <c r="U5115" s="11">
        <f t="shared" si="635"/>
        <v>1</v>
      </c>
      <c r="W5115" s="1">
        <f t="shared" si="636"/>
        <v>1</v>
      </c>
      <c r="X5115" s="12">
        <f t="shared" si="637"/>
        <v>0.5</v>
      </c>
      <c r="Y5115" s="11">
        <f t="shared" si="638"/>
        <v>0</v>
      </c>
      <c r="Z5115" s="1">
        <f t="shared" si="639"/>
        <v>1</v>
      </c>
    </row>
    <row r="5116" spans="1:26" x14ac:dyDescent="0.2">
      <c r="A5116" s="1" t="s">
        <v>5139</v>
      </c>
      <c r="B5116" s="1">
        <v>1</v>
      </c>
      <c r="C5116" s="2">
        <v>41537</v>
      </c>
      <c r="D5116" s="2">
        <v>41590</v>
      </c>
      <c r="E5116" s="2">
        <v>41590</v>
      </c>
      <c r="F5116" s="1">
        <v>27</v>
      </c>
      <c r="G5116" s="1">
        <v>40.74074074</v>
      </c>
      <c r="H5116" s="1">
        <v>11.11111111</v>
      </c>
      <c r="I5116" s="1">
        <v>50.54</v>
      </c>
      <c r="J5116" s="1">
        <v>0</v>
      </c>
      <c r="K5116" s="1">
        <v>1</v>
      </c>
      <c r="L5116" s="1">
        <v>0</v>
      </c>
      <c r="M5116" s="1">
        <v>0</v>
      </c>
      <c r="N5116" s="1">
        <v>0</v>
      </c>
      <c r="O5116" s="1" t="s">
        <v>29</v>
      </c>
      <c r="P5116" s="1" t="s">
        <v>23</v>
      </c>
      <c r="Q5116" s="10">
        <f>I5116*Part2Out!C$72+'relay test.csv'!K5116*Part2Out!C$74+'relay test.csv'!L5116*Part2Out!C$75+'relay test.csv'!M5116*Part2Out!C$76</f>
        <v>0.9114062273482354</v>
      </c>
      <c r="R5116" s="11">
        <f t="shared" si="632"/>
        <v>2.4878185131681887</v>
      </c>
      <c r="S5116" s="12">
        <f t="shared" si="633"/>
        <v>0.71328783415062447</v>
      </c>
      <c r="T5116" s="11">
        <f t="shared" si="634"/>
        <v>1</v>
      </c>
      <c r="U5116" s="11">
        <f t="shared" si="635"/>
        <v>1</v>
      </c>
      <c r="W5116" s="1">
        <f t="shared" si="636"/>
        <v>1</v>
      </c>
      <c r="X5116" s="12">
        <f t="shared" si="637"/>
        <v>0.5</v>
      </c>
      <c r="Y5116" s="11">
        <f t="shared" si="638"/>
        <v>0</v>
      </c>
      <c r="Z5116" s="1">
        <f t="shared" si="639"/>
        <v>1</v>
      </c>
    </row>
    <row r="5117" spans="1:26" x14ac:dyDescent="0.2">
      <c r="A5117" s="1" t="s">
        <v>5140</v>
      </c>
      <c r="B5117" s="1">
        <v>1</v>
      </c>
      <c r="C5117" s="2">
        <v>41590</v>
      </c>
      <c r="D5117" s="2">
        <v>41591</v>
      </c>
      <c r="E5117" s="2">
        <v>41591</v>
      </c>
      <c r="F5117" s="1">
        <v>29</v>
      </c>
      <c r="G5117" s="1">
        <v>10.34482759</v>
      </c>
      <c r="H5117" s="1">
        <v>0</v>
      </c>
      <c r="I5117" s="1">
        <v>102.87</v>
      </c>
      <c r="J5117" s="1">
        <v>0</v>
      </c>
      <c r="K5117" s="1">
        <v>1</v>
      </c>
      <c r="L5117" s="1">
        <v>0</v>
      </c>
      <c r="M5117" s="1">
        <v>0</v>
      </c>
      <c r="N5117" s="1">
        <v>0</v>
      </c>
      <c r="O5117" s="1" t="s">
        <v>35</v>
      </c>
      <c r="P5117" s="1" t="s">
        <v>23</v>
      </c>
      <c r="Q5117" s="10">
        <f>I5117*Part2Out!C$72+'relay test.csv'!K5117*Part2Out!C$74+'relay test.csv'!L5117*Part2Out!C$75+'relay test.csv'!M5117*Part2Out!C$76</f>
        <v>1.0173628095591727</v>
      </c>
      <c r="R5117" s="11">
        <f t="shared" si="632"/>
        <v>2.7658909562412002</v>
      </c>
      <c r="S5117" s="12">
        <f t="shared" si="633"/>
        <v>0.73445858852001467</v>
      </c>
      <c r="T5117" s="11">
        <f t="shared" si="634"/>
        <v>1</v>
      </c>
      <c r="U5117" s="11">
        <f t="shared" si="635"/>
        <v>1</v>
      </c>
      <c r="W5117" s="1">
        <f t="shared" si="636"/>
        <v>1</v>
      </c>
      <c r="X5117" s="12">
        <f t="shared" si="637"/>
        <v>0.5</v>
      </c>
      <c r="Y5117" s="11">
        <f t="shared" si="638"/>
        <v>0</v>
      </c>
      <c r="Z5117" s="1">
        <f t="shared" si="639"/>
        <v>1</v>
      </c>
    </row>
    <row r="5118" spans="1:26" x14ac:dyDescent="0.2">
      <c r="A5118" s="1" t="s">
        <v>5141</v>
      </c>
      <c r="B5118" s="1">
        <v>1</v>
      </c>
      <c r="C5118" s="2">
        <v>41590</v>
      </c>
      <c r="D5118" s="2">
        <v>41590</v>
      </c>
      <c r="E5118" s="2">
        <v>41590</v>
      </c>
      <c r="F5118" s="1">
        <v>25</v>
      </c>
      <c r="G5118" s="1">
        <v>40</v>
      </c>
      <c r="H5118" s="1">
        <v>24</v>
      </c>
      <c r="I5118" s="1">
        <v>40.020000000000003</v>
      </c>
      <c r="J5118" s="1">
        <v>0</v>
      </c>
      <c r="K5118" s="1">
        <v>1</v>
      </c>
      <c r="L5118" s="1">
        <v>0</v>
      </c>
      <c r="M5118" s="1">
        <v>0</v>
      </c>
      <c r="N5118" s="1">
        <v>0</v>
      </c>
      <c r="O5118" s="1" t="s">
        <v>35</v>
      </c>
      <c r="P5118" s="1" t="s">
        <v>62</v>
      </c>
      <c r="Q5118" s="10">
        <f>I5118*Part2Out!C$72+'relay test.csv'!K5118*Part2Out!C$74+'relay test.csv'!L5118*Part2Out!C$75+'relay test.csv'!M5118*Part2Out!C$76</f>
        <v>0.89010557294618953</v>
      </c>
      <c r="R5118" s="11">
        <f t="shared" si="632"/>
        <v>2.4353867486725398</v>
      </c>
      <c r="S5118" s="12">
        <f t="shared" si="633"/>
        <v>0.70891195863568846</v>
      </c>
      <c r="T5118" s="11">
        <f t="shared" si="634"/>
        <v>1</v>
      </c>
      <c r="U5118" s="11">
        <f t="shared" si="635"/>
        <v>1</v>
      </c>
      <c r="W5118" s="1">
        <f t="shared" si="636"/>
        <v>1</v>
      </c>
      <c r="X5118" s="12">
        <f t="shared" si="637"/>
        <v>0.5</v>
      </c>
      <c r="Y5118" s="11">
        <f t="shared" si="638"/>
        <v>0</v>
      </c>
      <c r="Z5118" s="1">
        <f t="shared" si="639"/>
        <v>1</v>
      </c>
    </row>
    <row r="5119" spans="1:26" x14ac:dyDescent="0.2">
      <c r="A5119" s="1" t="s">
        <v>5142</v>
      </c>
      <c r="B5119" s="1">
        <v>1</v>
      </c>
      <c r="C5119" s="2">
        <v>41590</v>
      </c>
      <c r="D5119" s="2">
        <v>41592</v>
      </c>
      <c r="E5119" s="2">
        <v>41592</v>
      </c>
      <c r="F5119" s="1">
        <v>23</v>
      </c>
      <c r="G5119" s="1">
        <v>100</v>
      </c>
      <c r="H5119" s="1">
        <v>26.086956520000001</v>
      </c>
      <c r="I5119" s="1">
        <v>28.98</v>
      </c>
      <c r="J5119" s="1">
        <v>0</v>
      </c>
      <c r="K5119" s="1">
        <v>1</v>
      </c>
      <c r="L5119" s="1">
        <v>0</v>
      </c>
      <c r="M5119" s="1">
        <v>0</v>
      </c>
      <c r="N5119" s="1">
        <v>0</v>
      </c>
      <c r="O5119" s="1" t="s">
        <v>31</v>
      </c>
      <c r="P5119" s="1" t="s">
        <v>62</v>
      </c>
      <c r="Q5119" s="10">
        <f>I5119*Part2Out!C$72+'relay test.csv'!K5119*Part2Out!C$74+'relay test.csv'!L5119*Part2Out!C$75+'relay test.csv'!M5119*Part2Out!C$76</f>
        <v>0.86775203448624783</v>
      </c>
      <c r="R5119" s="11">
        <f t="shared" si="632"/>
        <v>2.3815511866713006</v>
      </c>
      <c r="S5119" s="12">
        <f t="shared" si="633"/>
        <v>0.70427772794284671</v>
      </c>
      <c r="T5119" s="11">
        <f t="shared" si="634"/>
        <v>1</v>
      </c>
      <c r="U5119" s="11">
        <f t="shared" si="635"/>
        <v>1</v>
      </c>
      <c r="W5119" s="1">
        <f t="shared" si="636"/>
        <v>1</v>
      </c>
      <c r="X5119" s="12">
        <f t="shared" si="637"/>
        <v>0.5</v>
      </c>
      <c r="Y5119" s="11">
        <f t="shared" si="638"/>
        <v>0</v>
      </c>
      <c r="Z5119" s="1">
        <f t="shared" si="639"/>
        <v>1</v>
      </c>
    </row>
    <row r="5120" spans="1:26" x14ac:dyDescent="0.2">
      <c r="A5120" s="1" t="s">
        <v>5143</v>
      </c>
      <c r="B5120" s="1">
        <v>0</v>
      </c>
      <c r="C5120" s="2">
        <v>41591</v>
      </c>
      <c r="D5120" s="2">
        <v>41591</v>
      </c>
      <c r="E5120" s="2">
        <v>41591</v>
      </c>
      <c r="F5120" s="1">
        <v>5</v>
      </c>
      <c r="G5120" s="1">
        <v>0</v>
      </c>
      <c r="H5120" s="1">
        <v>0</v>
      </c>
      <c r="I5120" s="1">
        <v>40.020000000000003</v>
      </c>
      <c r="J5120" s="1">
        <v>0</v>
      </c>
      <c r="K5120" s="1">
        <v>1</v>
      </c>
      <c r="L5120" s="1">
        <v>0</v>
      </c>
      <c r="M5120" s="1">
        <v>0</v>
      </c>
      <c r="N5120" s="1">
        <v>0</v>
      </c>
      <c r="O5120" s="1" t="s">
        <v>22</v>
      </c>
      <c r="P5120" s="1" t="s">
        <v>27</v>
      </c>
      <c r="Q5120" s="10">
        <f>I5120*Part2Out!C$72+'relay test.csv'!K5120*Part2Out!C$74+'relay test.csv'!L5120*Part2Out!C$75+'relay test.csv'!M5120*Part2Out!C$76</f>
        <v>0.89010557294618953</v>
      </c>
      <c r="R5120" s="11">
        <f t="shared" si="632"/>
        <v>2.4353867486725398</v>
      </c>
      <c r="S5120" s="12">
        <f t="shared" si="633"/>
        <v>0.70891195863568846</v>
      </c>
      <c r="T5120" s="11">
        <f t="shared" si="634"/>
        <v>1</v>
      </c>
      <c r="U5120" s="11">
        <f t="shared" si="635"/>
        <v>0</v>
      </c>
      <c r="W5120" s="1">
        <f t="shared" si="636"/>
        <v>1</v>
      </c>
      <c r="X5120" s="12">
        <f t="shared" si="637"/>
        <v>0.5</v>
      </c>
      <c r="Y5120" s="11">
        <f t="shared" si="638"/>
        <v>0</v>
      </c>
      <c r="Z5120" s="1">
        <f t="shared" si="639"/>
        <v>0</v>
      </c>
    </row>
    <row r="5121" spans="1:26" x14ac:dyDescent="0.2">
      <c r="A5121" s="1" t="s">
        <v>5144</v>
      </c>
      <c r="B5121" s="1">
        <v>1</v>
      </c>
      <c r="C5121" s="2">
        <v>41591</v>
      </c>
      <c r="D5121" s="2">
        <v>41591</v>
      </c>
      <c r="E5121" s="2">
        <v>41591</v>
      </c>
      <c r="F5121" s="1">
        <v>29</v>
      </c>
      <c r="G5121" s="1">
        <v>10.34482759</v>
      </c>
      <c r="H5121" s="1">
        <v>3.448275862</v>
      </c>
      <c r="I5121" s="1">
        <v>40.020000000000003</v>
      </c>
      <c r="J5121" s="1">
        <v>0</v>
      </c>
      <c r="K5121" s="1">
        <v>1</v>
      </c>
      <c r="L5121" s="1">
        <v>0</v>
      </c>
      <c r="M5121" s="1">
        <v>0</v>
      </c>
      <c r="N5121" s="1">
        <v>0</v>
      </c>
      <c r="O5121" s="1" t="s">
        <v>29</v>
      </c>
      <c r="P5121" s="1" t="s">
        <v>27</v>
      </c>
      <c r="Q5121" s="10">
        <f>I5121*Part2Out!C$72+'relay test.csv'!K5121*Part2Out!C$74+'relay test.csv'!L5121*Part2Out!C$75+'relay test.csv'!M5121*Part2Out!C$76</f>
        <v>0.89010557294618953</v>
      </c>
      <c r="R5121" s="11">
        <f t="shared" si="632"/>
        <v>2.4353867486725398</v>
      </c>
      <c r="S5121" s="12">
        <f t="shared" si="633"/>
        <v>0.70891195863568846</v>
      </c>
      <c r="T5121" s="11">
        <f t="shared" si="634"/>
        <v>1</v>
      </c>
      <c r="U5121" s="11">
        <f t="shared" si="635"/>
        <v>1</v>
      </c>
      <c r="W5121" s="1">
        <f t="shared" si="636"/>
        <v>1</v>
      </c>
      <c r="X5121" s="12">
        <f t="shared" si="637"/>
        <v>0.5</v>
      </c>
      <c r="Y5121" s="11">
        <f t="shared" si="638"/>
        <v>0</v>
      </c>
      <c r="Z5121" s="1">
        <f t="shared" si="639"/>
        <v>1</v>
      </c>
    </row>
    <row r="5122" spans="1:26" x14ac:dyDescent="0.2">
      <c r="A5122" s="1" t="s">
        <v>5145</v>
      </c>
      <c r="B5122" s="1">
        <v>1</v>
      </c>
      <c r="C5122" s="2">
        <v>41591</v>
      </c>
      <c r="D5122" s="2">
        <v>41591</v>
      </c>
      <c r="E5122" s="2">
        <v>41591</v>
      </c>
      <c r="F5122" s="1">
        <v>31</v>
      </c>
      <c r="G5122" s="1">
        <v>0</v>
      </c>
      <c r="H5122" s="1">
        <v>0</v>
      </c>
      <c r="I5122" s="1">
        <v>40.020000000000003</v>
      </c>
      <c r="J5122" s="1">
        <v>0</v>
      </c>
      <c r="K5122" s="1">
        <v>1</v>
      </c>
      <c r="L5122" s="1">
        <v>0</v>
      </c>
      <c r="M5122" s="1">
        <v>0</v>
      </c>
      <c r="N5122" s="1">
        <v>0</v>
      </c>
      <c r="O5122" s="1" t="s">
        <v>35</v>
      </c>
      <c r="P5122" s="1" t="s">
        <v>27</v>
      </c>
      <c r="Q5122" s="10">
        <f>I5122*Part2Out!C$72+'relay test.csv'!K5122*Part2Out!C$74+'relay test.csv'!L5122*Part2Out!C$75+'relay test.csv'!M5122*Part2Out!C$76</f>
        <v>0.89010557294618953</v>
      </c>
      <c r="R5122" s="11">
        <f t="shared" si="632"/>
        <v>2.4353867486725398</v>
      </c>
      <c r="S5122" s="12">
        <f t="shared" si="633"/>
        <v>0.70891195863568846</v>
      </c>
      <c r="T5122" s="11">
        <f t="shared" si="634"/>
        <v>1</v>
      </c>
      <c r="U5122" s="11">
        <f t="shared" si="635"/>
        <v>1</v>
      </c>
      <c r="W5122" s="1">
        <f t="shared" si="636"/>
        <v>1</v>
      </c>
      <c r="X5122" s="12">
        <f t="shared" si="637"/>
        <v>0.5</v>
      </c>
      <c r="Y5122" s="11">
        <f t="shared" si="638"/>
        <v>0</v>
      </c>
      <c r="Z5122" s="1">
        <f t="shared" si="639"/>
        <v>1</v>
      </c>
    </row>
    <row r="5123" spans="1:26" x14ac:dyDescent="0.2">
      <c r="A5123" s="1" t="s">
        <v>5146</v>
      </c>
      <c r="B5123" s="1">
        <v>1</v>
      </c>
      <c r="C5123" s="2">
        <v>41591</v>
      </c>
      <c r="D5123" s="2">
        <v>41597</v>
      </c>
      <c r="E5123" s="2">
        <v>41597</v>
      </c>
      <c r="F5123" s="1">
        <v>33</v>
      </c>
      <c r="G5123" s="1">
        <v>36.363636360000001</v>
      </c>
      <c r="H5123" s="1">
        <v>12.121212119999999</v>
      </c>
      <c r="I5123" s="1">
        <v>40.200000000000003</v>
      </c>
      <c r="J5123" s="1">
        <v>0</v>
      </c>
      <c r="K5123" s="1">
        <v>1</v>
      </c>
      <c r="L5123" s="1">
        <v>0</v>
      </c>
      <c r="M5123" s="1">
        <v>0</v>
      </c>
      <c r="N5123" s="1">
        <v>0</v>
      </c>
      <c r="O5123" s="1" t="s">
        <v>35</v>
      </c>
      <c r="P5123" s="1" t="s">
        <v>23</v>
      </c>
      <c r="Q5123" s="10">
        <f>I5123*Part2Out!C$72+'relay test.csv'!K5123*Part2Out!C$74+'relay test.csv'!L5123*Part2Out!C$75+'relay test.csv'!M5123*Part2Out!C$76</f>
        <v>0.89047003281238424</v>
      </c>
      <c r="R5123" s="11">
        <f t="shared" si="632"/>
        <v>2.436274511168167</v>
      </c>
      <c r="S5123" s="12">
        <f t="shared" si="633"/>
        <v>0.708987161313824</v>
      </c>
      <c r="T5123" s="11">
        <f t="shared" si="634"/>
        <v>1</v>
      </c>
      <c r="U5123" s="11">
        <f t="shared" si="635"/>
        <v>1</v>
      </c>
      <c r="W5123" s="1">
        <f t="shared" si="636"/>
        <v>1</v>
      </c>
      <c r="X5123" s="12">
        <f t="shared" si="637"/>
        <v>0.5</v>
      </c>
      <c r="Y5123" s="11">
        <f t="shared" si="638"/>
        <v>0</v>
      </c>
      <c r="Z5123" s="1">
        <f t="shared" si="639"/>
        <v>1</v>
      </c>
    </row>
    <row r="5124" spans="1:26" x14ac:dyDescent="0.2">
      <c r="A5124" s="1" t="s">
        <v>5147</v>
      </c>
      <c r="B5124" s="1">
        <v>1</v>
      </c>
      <c r="C5124" s="2">
        <v>41591</v>
      </c>
      <c r="D5124" s="2">
        <v>41591</v>
      </c>
      <c r="E5124" s="2">
        <v>41591</v>
      </c>
      <c r="F5124" s="1">
        <v>14</v>
      </c>
      <c r="G5124" s="1">
        <v>21.428571430000002</v>
      </c>
      <c r="H5124" s="1">
        <v>0</v>
      </c>
      <c r="I5124" s="1">
        <v>40.020000000000003</v>
      </c>
      <c r="J5124" s="1">
        <v>0</v>
      </c>
      <c r="K5124" s="1">
        <v>1</v>
      </c>
      <c r="L5124" s="1">
        <v>0</v>
      </c>
      <c r="M5124" s="1">
        <v>0</v>
      </c>
      <c r="N5124" s="1">
        <v>0</v>
      </c>
      <c r="O5124" s="1" t="s">
        <v>25</v>
      </c>
      <c r="P5124" s="1" t="s">
        <v>27</v>
      </c>
      <c r="Q5124" s="10">
        <f>I5124*Part2Out!C$72+'relay test.csv'!K5124*Part2Out!C$74+'relay test.csv'!L5124*Part2Out!C$75+'relay test.csv'!M5124*Part2Out!C$76</f>
        <v>0.89010557294618953</v>
      </c>
      <c r="R5124" s="11">
        <f t="shared" si="632"/>
        <v>2.4353867486725398</v>
      </c>
      <c r="S5124" s="12">
        <f t="shared" si="633"/>
        <v>0.70891195863568846</v>
      </c>
      <c r="T5124" s="11">
        <f t="shared" si="634"/>
        <v>1</v>
      </c>
      <c r="U5124" s="11">
        <f t="shared" si="635"/>
        <v>1</v>
      </c>
      <c r="W5124" s="1">
        <f t="shared" si="636"/>
        <v>1</v>
      </c>
      <c r="X5124" s="12">
        <f t="shared" si="637"/>
        <v>0.5</v>
      </c>
      <c r="Y5124" s="11">
        <f t="shared" si="638"/>
        <v>0</v>
      </c>
      <c r="Z5124" s="1">
        <f t="shared" si="639"/>
        <v>1</v>
      </c>
    </row>
    <row r="5125" spans="1:26" x14ac:dyDescent="0.2">
      <c r="A5125" s="1" t="s">
        <v>5148</v>
      </c>
      <c r="B5125" s="1">
        <v>0</v>
      </c>
      <c r="C5125" s="2">
        <v>41591</v>
      </c>
      <c r="D5125" s="2">
        <v>41591</v>
      </c>
      <c r="E5125" s="2">
        <v>41591</v>
      </c>
      <c r="F5125" s="1">
        <v>5</v>
      </c>
      <c r="G5125" s="1">
        <v>20</v>
      </c>
      <c r="H5125" s="1">
        <v>0</v>
      </c>
      <c r="I5125" s="1">
        <v>40.020000000000003</v>
      </c>
      <c r="J5125" s="1">
        <v>0</v>
      </c>
      <c r="K5125" s="1">
        <v>1</v>
      </c>
      <c r="L5125" s="1">
        <v>0</v>
      </c>
      <c r="M5125" s="1">
        <v>0</v>
      </c>
      <c r="N5125" s="1">
        <v>0</v>
      </c>
      <c r="O5125" s="1" t="s">
        <v>22</v>
      </c>
      <c r="P5125" s="1" t="s">
        <v>23</v>
      </c>
      <c r="Q5125" s="10">
        <f>I5125*Part2Out!C$72+'relay test.csv'!K5125*Part2Out!C$74+'relay test.csv'!L5125*Part2Out!C$75+'relay test.csv'!M5125*Part2Out!C$76</f>
        <v>0.89010557294618953</v>
      </c>
      <c r="R5125" s="11">
        <f t="shared" si="632"/>
        <v>2.4353867486725398</v>
      </c>
      <c r="S5125" s="12">
        <f t="shared" si="633"/>
        <v>0.70891195863568846</v>
      </c>
      <c r="T5125" s="11">
        <f t="shared" si="634"/>
        <v>1</v>
      </c>
      <c r="U5125" s="11">
        <f t="shared" si="635"/>
        <v>0</v>
      </c>
      <c r="W5125" s="1">
        <f t="shared" si="636"/>
        <v>1</v>
      </c>
      <c r="X5125" s="12">
        <f t="shared" si="637"/>
        <v>0.5</v>
      </c>
      <c r="Y5125" s="11">
        <f t="shared" si="638"/>
        <v>0</v>
      </c>
      <c r="Z5125" s="1">
        <f t="shared" si="639"/>
        <v>0</v>
      </c>
    </row>
    <row r="5126" spans="1:26" x14ac:dyDescent="0.2">
      <c r="A5126" s="1" t="s">
        <v>5149</v>
      </c>
      <c r="B5126" s="1">
        <v>0</v>
      </c>
      <c r="C5126" s="2">
        <v>41591</v>
      </c>
      <c r="D5126" s="2">
        <v>41591</v>
      </c>
      <c r="E5126" s="2">
        <v>41591</v>
      </c>
      <c r="F5126" s="1">
        <v>1</v>
      </c>
      <c r="G5126" s="1">
        <v>100</v>
      </c>
      <c r="H5126" s="1">
        <v>0</v>
      </c>
      <c r="I5126" s="1">
        <v>40.200000000000003</v>
      </c>
      <c r="J5126" s="1">
        <v>0</v>
      </c>
      <c r="K5126" s="1">
        <v>1</v>
      </c>
      <c r="L5126" s="1">
        <v>0</v>
      </c>
      <c r="M5126" s="1">
        <v>0</v>
      </c>
      <c r="N5126" s="1">
        <v>0</v>
      </c>
      <c r="O5126" s="1" t="s">
        <v>22</v>
      </c>
      <c r="P5126" s="1" t="s">
        <v>23</v>
      </c>
      <c r="Q5126" s="10">
        <f>I5126*Part2Out!C$72+'relay test.csv'!K5126*Part2Out!C$74+'relay test.csv'!L5126*Part2Out!C$75+'relay test.csv'!M5126*Part2Out!C$76</f>
        <v>0.89047003281238424</v>
      </c>
      <c r="R5126" s="11">
        <f t="shared" ref="R5126:R5189" si="640">EXP(Q5126)</f>
        <v>2.436274511168167</v>
      </c>
      <c r="S5126" s="12">
        <f t="shared" ref="S5126:S5189" si="641">R5126/(1+R5126)</f>
        <v>0.708987161313824</v>
      </c>
      <c r="T5126" s="11">
        <f t="shared" ref="T5126:T5189" si="642">1*(S5126&gt;0.5)+0*(S5126&lt;=0.5)</f>
        <v>1</v>
      </c>
      <c r="U5126" s="11">
        <f t="shared" ref="U5126:U5189" si="643">B5126</f>
        <v>0</v>
      </c>
      <c r="W5126" s="1">
        <f t="shared" ref="W5126:W5189" si="644">EXP(V5126)</f>
        <v>1</v>
      </c>
      <c r="X5126" s="12">
        <f t="shared" ref="X5126:X5189" si="645">W5126/(1+W5126)</f>
        <v>0.5</v>
      </c>
      <c r="Y5126" s="11">
        <f t="shared" ref="Y5126:Y5189" si="646">1*(X5126&gt;0.5)+0*(X5126&lt;=0.5)</f>
        <v>0</v>
      </c>
      <c r="Z5126" s="1">
        <f t="shared" ref="Z5126:Z5189" si="647">U5126</f>
        <v>0</v>
      </c>
    </row>
    <row r="5127" spans="1:26" x14ac:dyDescent="0.2">
      <c r="A5127" s="1" t="s">
        <v>5150</v>
      </c>
      <c r="B5127" s="1">
        <v>1</v>
      </c>
      <c r="C5127" s="2">
        <v>41578</v>
      </c>
      <c r="D5127" s="2">
        <v>41591</v>
      </c>
      <c r="E5127" s="2">
        <v>41658</v>
      </c>
      <c r="F5127" s="1">
        <v>27</v>
      </c>
      <c r="G5127" s="1">
        <v>74.074074069999995</v>
      </c>
      <c r="H5127" s="1">
        <v>14.81481481</v>
      </c>
      <c r="I5127" s="1">
        <v>39.340000000000003</v>
      </c>
      <c r="J5127" s="1">
        <v>4.47761194029851E-2</v>
      </c>
      <c r="K5127" s="1">
        <v>1</v>
      </c>
      <c r="L5127" s="1">
        <v>1</v>
      </c>
      <c r="M5127" s="1">
        <v>0</v>
      </c>
      <c r="N5127" s="1">
        <v>0</v>
      </c>
      <c r="O5127" s="1" t="s">
        <v>31</v>
      </c>
      <c r="P5127" s="1" t="s">
        <v>62</v>
      </c>
      <c r="Q5127" s="10">
        <f>I5127*Part2Out!C$72+'relay test.csv'!K5127*Part2Out!C$74+'relay test.csv'!L5127*Part2Out!C$75+'relay test.csv'!M5127*Part2Out!C$76</f>
        <v>1.7564589936661017</v>
      </c>
      <c r="R5127" s="11">
        <f t="shared" si="640"/>
        <v>5.7918919140794412</v>
      </c>
      <c r="S5127" s="12">
        <f t="shared" si="641"/>
        <v>0.85276561926331274</v>
      </c>
      <c r="T5127" s="11">
        <f t="shared" si="642"/>
        <v>1</v>
      </c>
      <c r="U5127" s="11">
        <f t="shared" si="643"/>
        <v>1</v>
      </c>
      <c r="W5127" s="1">
        <f t="shared" si="644"/>
        <v>1</v>
      </c>
      <c r="X5127" s="12">
        <f t="shared" si="645"/>
        <v>0.5</v>
      </c>
      <c r="Y5127" s="11">
        <f t="shared" si="646"/>
        <v>0</v>
      </c>
      <c r="Z5127" s="1">
        <f t="shared" si="647"/>
        <v>1</v>
      </c>
    </row>
    <row r="5128" spans="1:26" x14ac:dyDescent="0.2">
      <c r="A5128" s="1" t="s">
        <v>5151</v>
      </c>
      <c r="B5128" s="1">
        <v>1</v>
      </c>
      <c r="C5128" s="2">
        <v>41591</v>
      </c>
      <c r="D5128" s="2">
        <v>41591</v>
      </c>
      <c r="E5128" s="2">
        <v>41606</v>
      </c>
      <c r="F5128" s="1">
        <v>28</v>
      </c>
      <c r="G5128" s="1">
        <v>64.285714290000001</v>
      </c>
      <c r="H5128" s="1">
        <v>10.71428571</v>
      </c>
      <c r="I5128" s="1">
        <v>40.08</v>
      </c>
      <c r="J5128" s="1">
        <v>0.133333333333333</v>
      </c>
      <c r="K5128" s="1">
        <v>1</v>
      </c>
      <c r="L5128" s="1">
        <v>0</v>
      </c>
      <c r="M5128" s="1">
        <v>0</v>
      </c>
      <c r="N5128" s="1">
        <v>0</v>
      </c>
      <c r="O5128" s="1" t="s">
        <v>22</v>
      </c>
      <c r="P5128" s="1" t="s">
        <v>27</v>
      </c>
      <c r="Q5128" s="10">
        <f>I5128*Part2Out!C$72+'relay test.csv'!K5128*Part2Out!C$74+'relay test.csv'!L5128*Part2Out!C$75+'relay test.csv'!M5128*Part2Out!C$76</f>
        <v>0.89022705956825443</v>
      </c>
      <c r="R5128" s="11">
        <f t="shared" si="640"/>
        <v>2.4356826335547215</v>
      </c>
      <c r="S5128" s="12">
        <f t="shared" si="641"/>
        <v>0.70893702746771103</v>
      </c>
      <c r="T5128" s="11">
        <f t="shared" si="642"/>
        <v>1</v>
      </c>
      <c r="U5128" s="11">
        <f t="shared" si="643"/>
        <v>1</v>
      </c>
      <c r="W5128" s="1">
        <f t="shared" si="644"/>
        <v>1</v>
      </c>
      <c r="X5128" s="12">
        <f t="shared" si="645"/>
        <v>0.5</v>
      </c>
      <c r="Y5128" s="11">
        <f t="shared" si="646"/>
        <v>0</v>
      </c>
      <c r="Z5128" s="1">
        <f t="shared" si="647"/>
        <v>1</v>
      </c>
    </row>
    <row r="5129" spans="1:26" x14ac:dyDescent="0.2">
      <c r="A5129" s="1" t="s">
        <v>5152</v>
      </c>
      <c r="B5129" s="1">
        <v>1</v>
      </c>
      <c r="C5129" s="2">
        <v>41569</v>
      </c>
      <c r="D5129" s="2">
        <v>41591</v>
      </c>
      <c r="E5129" s="2">
        <v>41591</v>
      </c>
      <c r="F5129" s="1">
        <v>24</v>
      </c>
      <c r="G5129" s="1">
        <v>95.833333330000002</v>
      </c>
      <c r="H5129" s="1">
        <v>25</v>
      </c>
      <c r="I5129" s="1">
        <v>20.7</v>
      </c>
      <c r="J5129" s="1">
        <v>0</v>
      </c>
      <c r="K5129" s="1">
        <v>1</v>
      </c>
      <c r="L5129" s="1">
        <v>0</v>
      </c>
      <c r="M5129" s="1">
        <v>0</v>
      </c>
      <c r="N5129" s="1">
        <v>0</v>
      </c>
      <c r="O5129" s="1" t="s">
        <v>25</v>
      </c>
      <c r="P5129" s="1" t="s">
        <v>62</v>
      </c>
      <c r="Q5129" s="10">
        <f>I5129*Part2Out!C$72+'relay test.csv'!K5129*Part2Out!C$74+'relay test.csv'!L5129*Part2Out!C$75+'relay test.csv'!M5129*Part2Out!C$76</f>
        <v>0.85098688064129158</v>
      </c>
      <c r="R5129" s="11">
        <f t="shared" si="640"/>
        <v>2.341956943816609</v>
      </c>
      <c r="S5129" s="12">
        <f t="shared" si="641"/>
        <v>0.70077412222493451</v>
      </c>
      <c r="T5129" s="11">
        <f t="shared" si="642"/>
        <v>1</v>
      </c>
      <c r="U5129" s="11">
        <f t="shared" si="643"/>
        <v>1</v>
      </c>
      <c r="W5129" s="1">
        <f t="shared" si="644"/>
        <v>1</v>
      </c>
      <c r="X5129" s="12">
        <f t="shared" si="645"/>
        <v>0.5</v>
      </c>
      <c r="Y5129" s="11">
        <f t="shared" si="646"/>
        <v>0</v>
      </c>
      <c r="Z5129" s="1">
        <f t="shared" si="647"/>
        <v>1</v>
      </c>
    </row>
    <row r="5130" spans="1:26" x14ac:dyDescent="0.2">
      <c r="A5130" s="1" t="s">
        <v>5153</v>
      </c>
      <c r="B5130" s="1">
        <v>1</v>
      </c>
      <c r="C5130" s="2">
        <v>41591</v>
      </c>
      <c r="D5130" s="2">
        <v>41597</v>
      </c>
      <c r="E5130" s="2">
        <v>41597</v>
      </c>
      <c r="F5130" s="1">
        <v>11</v>
      </c>
      <c r="G5130" s="1">
        <v>72.727272729999996</v>
      </c>
      <c r="H5130" s="1">
        <v>0</v>
      </c>
      <c r="I5130" s="1">
        <v>73.260000000000005</v>
      </c>
      <c r="J5130" s="1">
        <v>0</v>
      </c>
      <c r="K5130" s="1">
        <v>1</v>
      </c>
      <c r="L5130" s="1">
        <v>0</v>
      </c>
      <c r="M5130" s="1">
        <v>0</v>
      </c>
      <c r="N5130" s="1">
        <v>0</v>
      </c>
      <c r="O5130" s="1" t="s">
        <v>29</v>
      </c>
      <c r="P5130" s="1" t="s">
        <v>62</v>
      </c>
      <c r="Q5130" s="10">
        <f>I5130*Part2Out!C$72+'relay test.csv'!K5130*Part2Out!C$74+'relay test.csv'!L5130*Part2Out!C$75+'relay test.csv'!M5130*Part2Out!C$76</f>
        <v>0.95740916157014433</v>
      </c>
      <c r="R5130" s="11">
        <f t="shared" si="640"/>
        <v>2.6049387477004755</v>
      </c>
      <c r="S5130" s="12">
        <f t="shared" si="641"/>
        <v>0.72260277636121228</v>
      </c>
      <c r="T5130" s="11">
        <f t="shared" si="642"/>
        <v>1</v>
      </c>
      <c r="U5130" s="11">
        <f t="shared" si="643"/>
        <v>1</v>
      </c>
      <c r="W5130" s="1">
        <f t="shared" si="644"/>
        <v>1</v>
      </c>
      <c r="X5130" s="12">
        <f t="shared" si="645"/>
        <v>0.5</v>
      </c>
      <c r="Y5130" s="11">
        <f t="shared" si="646"/>
        <v>0</v>
      </c>
      <c r="Z5130" s="1">
        <f t="shared" si="647"/>
        <v>1</v>
      </c>
    </row>
    <row r="5131" spans="1:26" x14ac:dyDescent="0.2">
      <c r="A5131" s="1" t="s">
        <v>5154</v>
      </c>
      <c r="B5131" s="1">
        <v>1</v>
      </c>
      <c r="C5131" s="2">
        <v>41588</v>
      </c>
      <c r="D5131" s="2">
        <v>41593</v>
      </c>
      <c r="E5131" s="2">
        <v>41593</v>
      </c>
      <c r="F5131" s="1">
        <v>32</v>
      </c>
      <c r="G5131" s="1">
        <v>6.25</v>
      </c>
      <c r="H5131" s="1">
        <v>6.25</v>
      </c>
      <c r="I5131" s="1">
        <v>70.489999999999995</v>
      </c>
      <c r="J5131" s="1">
        <v>0</v>
      </c>
      <c r="K5131" s="1">
        <v>1</v>
      </c>
      <c r="L5131" s="1">
        <v>0</v>
      </c>
      <c r="M5131" s="1">
        <v>0</v>
      </c>
      <c r="N5131" s="1">
        <v>0</v>
      </c>
      <c r="O5131" s="1" t="s">
        <v>35</v>
      </c>
      <c r="P5131" s="1" t="s">
        <v>62</v>
      </c>
      <c r="Q5131" s="10">
        <f>I5131*Part2Out!C$72+'relay test.csv'!K5131*Part2Out!C$74+'relay test.csv'!L5131*Part2Out!C$75+'relay test.csv'!M5131*Part2Out!C$76</f>
        <v>0.95180052918481484</v>
      </c>
      <c r="R5131" s="11">
        <f t="shared" si="640"/>
        <v>2.5903694988505448</v>
      </c>
      <c r="S5131" s="12">
        <f t="shared" si="641"/>
        <v>0.72147713478511066</v>
      </c>
      <c r="T5131" s="11">
        <f t="shared" si="642"/>
        <v>1</v>
      </c>
      <c r="U5131" s="11">
        <f t="shared" si="643"/>
        <v>1</v>
      </c>
      <c r="W5131" s="1">
        <f t="shared" si="644"/>
        <v>1</v>
      </c>
      <c r="X5131" s="12">
        <f t="shared" si="645"/>
        <v>0.5</v>
      </c>
      <c r="Y5131" s="11">
        <f t="shared" si="646"/>
        <v>0</v>
      </c>
      <c r="Z5131" s="1">
        <f t="shared" si="647"/>
        <v>1</v>
      </c>
    </row>
    <row r="5132" spans="1:26" x14ac:dyDescent="0.2">
      <c r="A5132" s="1" t="s">
        <v>5155</v>
      </c>
      <c r="B5132" s="1">
        <v>1</v>
      </c>
      <c r="C5132" s="2">
        <v>41583</v>
      </c>
      <c r="D5132" s="2">
        <v>41591</v>
      </c>
      <c r="E5132" s="2">
        <v>41591</v>
      </c>
      <c r="F5132" s="1">
        <v>23</v>
      </c>
      <c r="G5132" s="1">
        <v>4.3478260869999996</v>
      </c>
      <c r="H5132" s="1">
        <v>0</v>
      </c>
      <c r="I5132" s="1">
        <v>40.020000000000003</v>
      </c>
      <c r="J5132" s="1">
        <v>0</v>
      </c>
      <c r="K5132" s="1">
        <v>1</v>
      </c>
      <c r="L5132" s="1">
        <v>0</v>
      </c>
      <c r="M5132" s="1">
        <v>0</v>
      </c>
      <c r="N5132" s="1">
        <v>0</v>
      </c>
      <c r="O5132" s="1" t="s">
        <v>25</v>
      </c>
      <c r="P5132" s="1" t="s">
        <v>27</v>
      </c>
      <c r="Q5132" s="10">
        <f>I5132*Part2Out!C$72+'relay test.csv'!K5132*Part2Out!C$74+'relay test.csv'!L5132*Part2Out!C$75+'relay test.csv'!M5132*Part2Out!C$76</f>
        <v>0.89010557294618953</v>
      </c>
      <c r="R5132" s="11">
        <f t="shared" si="640"/>
        <v>2.4353867486725398</v>
      </c>
      <c r="S5132" s="12">
        <f t="shared" si="641"/>
        <v>0.70891195863568846</v>
      </c>
      <c r="T5132" s="11">
        <f t="shared" si="642"/>
        <v>1</v>
      </c>
      <c r="U5132" s="11">
        <f t="shared" si="643"/>
        <v>1</v>
      </c>
      <c r="W5132" s="1">
        <f t="shared" si="644"/>
        <v>1</v>
      </c>
      <c r="X5132" s="12">
        <f t="shared" si="645"/>
        <v>0.5</v>
      </c>
      <c r="Y5132" s="11">
        <f t="shared" si="646"/>
        <v>0</v>
      </c>
      <c r="Z5132" s="1">
        <f t="shared" si="647"/>
        <v>1</v>
      </c>
    </row>
    <row r="5133" spans="1:26" x14ac:dyDescent="0.2">
      <c r="A5133" s="1" t="s">
        <v>5156</v>
      </c>
      <c r="B5133" s="1">
        <v>1</v>
      </c>
      <c r="C5133" s="2">
        <v>41577</v>
      </c>
      <c r="D5133" s="2">
        <v>41591</v>
      </c>
      <c r="E5133" s="2">
        <v>41591</v>
      </c>
      <c r="F5133" s="1">
        <v>34</v>
      </c>
      <c r="G5133" s="1">
        <v>0</v>
      </c>
      <c r="H5133" s="1">
        <v>0</v>
      </c>
      <c r="I5133" s="1">
        <v>40.020000000000003</v>
      </c>
      <c r="J5133" s="1">
        <v>0</v>
      </c>
      <c r="K5133" s="1">
        <v>1</v>
      </c>
      <c r="L5133" s="1">
        <v>0</v>
      </c>
      <c r="M5133" s="1">
        <v>0</v>
      </c>
      <c r="N5133" s="1">
        <v>0</v>
      </c>
      <c r="O5133" s="1" t="s">
        <v>22</v>
      </c>
      <c r="P5133" s="1" t="s">
        <v>27</v>
      </c>
      <c r="Q5133" s="10">
        <f>I5133*Part2Out!C$72+'relay test.csv'!K5133*Part2Out!C$74+'relay test.csv'!L5133*Part2Out!C$75+'relay test.csv'!M5133*Part2Out!C$76</f>
        <v>0.89010557294618953</v>
      </c>
      <c r="R5133" s="11">
        <f t="shared" si="640"/>
        <v>2.4353867486725398</v>
      </c>
      <c r="S5133" s="12">
        <f t="shared" si="641"/>
        <v>0.70891195863568846</v>
      </c>
      <c r="T5133" s="11">
        <f t="shared" si="642"/>
        <v>1</v>
      </c>
      <c r="U5133" s="11">
        <f t="shared" si="643"/>
        <v>1</v>
      </c>
      <c r="W5133" s="1">
        <f t="shared" si="644"/>
        <v>1</v>
      </c>
      <c r="X5133" s="12">
        <f t="shared" si="645"/>
        <v>0.5</v>
      </c>
      <c r="Y5133" s="11">
        <f t="shared" si="646"/>
        <v>0</v>
      </c>
      <c r="Z5133" s="1">
        <f t="shared" si="647"/>
        <v>1</v>
      </c>
    </row>
    <row r="5134" spans="1:26" x14ac:dyDescent="0.2">
      <c r="A5134" s="1" t="s">
        <v>5157</v>
      </c>
      <c r="B5134" s="1">
        <v>1</v>
      </c>
      <c r="C5134" s="2">
        <v>41591</v>
      </c>
      <c r="D5134" s="2">
        <v>41592</v>
      </c>
      <c r="E5134" s="2">
        <v>41592</v>
      </c>
      <c r="F5134" s="1">
        <v>31</v>
      </c>
      <c r="G5134" s="1">
        <v>3.225806452</v>
      </c>
      <c r="H5134" s="1">
        <v>3.225806452</v>
      </c>
      <c r="I5134" s="1">
        <v>40.020000000000003</v>
      </c>
      <c r="J5134" s="1">
        <v>0</v>
      </c>
      <c r="K5134" s="1">
        <v>1</v>
      </c>
      <c r="L5134" s="1">
        <v>1</v>
      </c>
      <c r="M5134" s="1">
        <v>0</v>
      </c>
      <c r="N5134" s="1">
        <v>0</v>
      </c>
      <c r="O5134" s="1" t="s">
        <v>25</v>
      </c>
      <c r="P5134" s="1" t="s">
        <v>27</v>
      </c>
      <c r="Q5134" s="10">
        <f>I5134*Part2Out!C$72+'relay test.csv'!K5134*Part2Out!C$74+'relay test.csv'!L5134*Part2Out!C$75+'relay test.csv'!M5134*Part2Out!C$76</f>
        <v>1.7578358420495039</v>
      </c>
      <c r="R5134" s="11">
        <f t="shared" si="640"/>
        <v>5.7998719634965958</v>
      </c>
      <c r="S5134" s="12">
        <f t="shared" si="641"/>
        <v>0.85293840746292737</v>
      </c>
      <c r="T5134" s="11">
        <f t="shared" si="642"/>
        <v>1</v>
      </c>
      <c r="U5134" s="11">
        <f t="shared" si="643"/>
        <v>1</v>
      </c>
      <c r="W5134" s="1">
        <f t="shared" si="644"/>
        <v>1</v>
      </c>
      <c r="X5134" s="12">
        <f t="shared" si="645"/>
        <v>0.5</v>
      </c>
      <c r="Y5134" s="11">
        <f t="shared" si="646"/>
        <v>0</v>
      </c>
      <c r="Z5134" s="1">
        <f t="shared" si="647"/>
        <v>1</v>
      </c>
    </row>
    <row r="5135" spans="1:26" x14ac:dyDescent="0.2">
      <c r="A5135" s="1" t="s">
        <v>5158</v>
      </c>
      <c r="B5135" s="1">
        <v>1</v>
      </c>
      <c r="C5135" s="2">
        <v>41591</v>
      </c>
      <c r="D5135" s="2">
        <v>41591</v>
      </c>
      <c r="E5135" s="2">
        <v>41591</v>
      </c>
      <c r="F5135" s="1">
        <v>30</v>
      </c>
      <c r="G5135" s="1">
        <v>3.3333333330000001</v>
      </c>
      <c r="H5135" s="1">
        <v>0</v>
      </c>
      <c r="I5135" s="1">
        <v>31.5</v>
      </c>
      <c r="J5135" s="1">
        <v>0</v>
      </c>
      <c r="K5135" s="1">
        <v>1</v>
      </c>
      <c r="L5135" s="1">
        <v>0</v>
      </c>
      <c r="M5135" s="1">
        <v>0</v>
      </c>
      <c r="N5135" s="1">
        <v>0</v>
      </c>
      <c r="O5135" s="1" t="s">
        <v>31</v>
      </c>
      <c r="P5135" s="1" t="s">
        <v>62</v>
      </c>
      <c r="Q5135" s="10">
        <f>I5135*Part2Out!C$72+'relay test.csv'!K5135*Part2Out!C$74+'relay test.csv'!L5135*Part2Out!C$75+'relay test.csv'!M5135*Part2Out!C$76</f>
        <v>0.87285447261297366</v>
      </c>
      <c r="R5135" s="11">
        <f t="shared" si="640"/>
        <v>2.3937339587358566</v>
      </c>
      <c r="S5135" s="12">
        <f t="shared" si="641"/>
        <v>0.70533930704088155</v>
      </c>
      <c r="T5135" s="11">
        <f t="shared" si="642"/>
        <v>1</v>
      </c>
      <c r="U5135" s="11">
        <f t="shared" si="643"/>
        <v>1</v>
      </c>
      <c r="W5135" s="1">
        <f t="shared" si="644"/>
        <v>1</v>
      </c>
      <c r="X5135" s="12">
        <f t="shared" si="645"/>
        <v>0.5</v>
      </c>
      <c r="Y5135" s="11">
        <f t="shared" si="646"/>
        <v>0</v>
      </c>
      <c r="Z5135" s="1">
        <f t="shared" si="647"/>
        <v>1</v>
      </c>
    </row>
    <row r="5136" spans="1:26" x14ac:dyDescent="0.2">
      <c r="A5136" s="1" t="s">
        <v>5159</v>
      </c>
      <c r="B5136" s="1">
        <v>1</v>
      </c>
      <c r="C5136" s="2">
        <v>41591</v>
      </c>
      <c r="D5136" s="2">
        <v>41591</v>
      </c>
      <c r="E5136" s="2">
        <v>41617</v>
      </c>
      <c r="F5136" s="1">
        <v>34</v>
      </c>
      <c r="G5136" s="1">
        <v>11.764705879999999</v>
      </c>
      <c r="H5136" s="1">
        <v>0</v>
      </c>
      <c r="I5136" s="1">
        <v>55.67</v>
      </c>
      <c r="J5136" s="1">
        <v>0.30769230769230799</v>
      </c>
      <c r="K5136" s="1">
        <v>1</v>
      </c>
      <c r="L5136" s="1">
        <v>0</v>
      </c>
      <c r="M5136" s="1">
        <v>0</v>
      </c>
      <c r="N5136" s="1">
        <v>0</v>
      </c>
      <c r="O5136" s="1" t="s">
        <v>161</v>
      </c>
      <c r="P5136" s="1" t="s">
        <v>62</v>
      </c>
      <c r="Q5136" s="10">
        <f>I5136*Part2Out!C$72+'relay test.csv'!K5136*Part2Out!C$74+'relay test.csv'!L5136*Part2Out!C$75+'relay test.csv'!M5136*Part2Out!C$76</f>
        <v>0.92179333353478443</v>
      </c>
      <c r="R5136" s="11">
        <f t="shared" si="640"/>
        <v>2.513794421949811</v>
      </c>
      <c r="S5136" s="12">
        <f t="shared" si="641"/>
        <v>0.71540736881097955</v>
      </c>
      <c r="T5136" s="11">
        <f t="shared" si="642"/>
        <v>1</v>
      </c>
      <c r="U5136" s="11">
        <f t="shared" si="643"/>
        <v>1</v>
      </c>
      <c r="W5136" s="1">
        <f t="shared" si="644"/>
        <v>1</v>
      </c>
      <c r="X5136" s="12">
        <f t="shared" si="645"/>
        <v>0.5</v>
      </c>
      <c r="Y5136" s="11">
        <f t="shared" si="646"/>
        <v>0</v>
      </c>
      <c r="Z5136" s="1">
        <f t="shared" si="647"/>
        <v>1</v>
      </c>
    </row>
    <row r="5137" spans="1:26" x14ac:dyDescent="0.2">
      <c r="A5137" s="1" t="s">
        <v>5160</v>
      </c>
      <c r="B5137" s="1">
        <v>0</v>
      </c>
      <c r="C5137" s="2">
        <v>41591</v>
      </c>
      <c r="D5137" s="2">
        <v>41591</v>
      </c>
      <c r="E5137" s="2">
        <v>41591</v>
      </c>
      <c r="F5137" s="1">
        <v>6</v>
      </c>
      <c r="G5137" s="1">
        <v>0</v>
      </c>
      <c r="H5137" s="1">
        <v>0</v>
      </c>
      <c r="I5137" s="1">
        <v>40.020000000000003</v>
      </c>
      <c r="J5137" s="1">
        <v>0</v>
      </c>
      <c r="K5137" s="1">
        <v>1</v>
      </c>
      <c r="L5137" s="1">
        <v>0</v>
      </c>
      <c r="M5137" s="1">
        <v>0</v>
      </c>
      <c r="N5137" s="1">
        <v>0</v>
      </c>
      <c r="O5137" s="1" t="s">
        <v>25</v>
      </c>
      <c r="P5137" s="1" t="s">
        <v>27</v>
      </c>
      <c r="Q5137" s="10">
        <f>I5137*Part2Out!C$72+'relay test.csv'!K5137*Part2Out!C$74+'relay test.csv'!L5137*Part2Out!C$75+'relay test.csv'!M5137*Part2Out!C$76</f>
        <v>0.89010557294618953</v>
      </c>
      <c r="R5137" s="11">
        <f t="shared" si="640"/>
        <v>2.4353867486725398</v>
      </c>
      <c r="S5137" s="12">
        <f t="shared" si="641"/>
        <v>0.70891195863568846</v>
      </c>
      <c r="T5137" s="11">
        <f t="shared" si="642"/>
        <v>1</v>
      </c>
      <c r="U5137" s="11">
        <f t="shared" si="643"/>
        <v>0</v>
      </c>
      <c r="W5137" s="1">
        <f t="shared" si="644"/>
        <v>1</v>
      </c>
      <c r="X5137" s="12">
        <f t="shared" si="645"/>
        <v>0.5</v>
      </c>
      <c r="Y5137" s="11">
        <f t="shared" si="646"/>
        <v>0</v>
      </c>
      <c r="Z5137" s="1">
        <f t="shared" si="647"/>
        <v>0</v>
      </c>
    </row>
    <row r="5138" spans="1:26" x14ac:dyDescent="0.2">
      <c r="A5138" s="1" t="s">
        <v>5161</v>
      </c>
      <c r="B5138" s="1">
        <v>0</v>
      </c>
      <c r="C5138" s="2">
        <v>41591</v>
      </c>
      <c r="D5138" s="2">
        <v>41591</v>
      </c>
      <c r="E5138" s="2">
        <v>41620</v>
      </c>
      <c r="F5138" s="1">
        <v>13</v>
      </c>
      <c r="G5138" s="1">
        <v>53.84615385</v>
      </c>
      <c r="H5138" s="1">
        <v>30.76923077</v>
      </c>
      <c r="I5138" s="1">
        <v>35.39</v>
      </c>
      <c r="J5138" s="1">
        <v>6.8965517241379296E-2</v>
      </c>
      <c r="K5138" s="1">
        <v>1</v>
      </c>
      <c r="L5138" s="1">
        <v>0</v>
      </c>
      <c r="M5138" s="1">
        <v>0</v>
      </c>
      <c r="N5138" s="1">
        <v>0</v>
      </c>
      <c r="O5138" s="1" t="s">
        <v>22</v>
      </c>
      <c r="P5138" s="1" t="s">
        <v>27</v>
      </c>
      <c r="Q5138" s="10">
        <f>I5138*Part2Out!C$72+'relay test.csv'!K5138*Part2Out!C$74+'relay test.csv'!L5138*Part2Out!C$75+'relay test.csv'!M5138*Part2Out!C$76</f>
        <v>0.88073085527684802</v>
      </c>
      <c r="R5138" s="11">
        <f t="shared" si="640"/>
        <v>2.4126623692368474</v>
      </c>
      <c r="S5138" s="12">
        <f t="shared" si="641"/>
        <v>0.70697364936701201</v>
      </c>
      <c r="T5138" s="11">
        <f t="shared" si="642"/>
        <v>1</v>
      </c>
      <c r="U5138" s="11">
        <f t="shared" si="643"/>
        <v>0</v>
      </c>
      <c r="W5138" s="1">
        <f t="shared" si="644"/>
        <v>1</v>
      </c>
      <c r="X5138" s="12">
        <f t="shared" si="645"/>
        <v>0.5</v>
      </c>
      <c r="Y5138" s="11">
        <f t="shared" si="646"/>
        <v>0</v>
      </c>
      <c r="Z5138" s="1">
        <f t="shared" si="647"/>
        <v>0</v>
      </c>
    </row>
    <row r="5139" spans="1:26" x14ac:dyDescent="0.2">
      <c r="A5139" s="1" t="s">
        <v>5162</v>
      </c>
      <c r="B5139" s="1">
        <v>1</v>
      </c>
      <c r="C5139" s="2">
        <v>41591</v>
      </c>
      <c r="D5139" s="2">
        <v>41638</v>
      </c>
      <c r="E5139" s="2">
        <v>41649</v>
      </c>
      <c r="F5139" s="1">
        <v>35</v>
      </c>
      <c r="G5139" s="1">
        <v>28.571428569999998</v>
      </c>
      <c r="H5139" s="1">
        <v>8.5714285710000002</v>
      </c>
      <c r="I5139" s="1">
        <v>102.74</v>
      </c>
      <c r="J5139" s="1">
        <v>0.18181818181818199</v>
      </c>
      <c r="K5139" s="1">
        <v>1</v>
      </c>
      <c r="L5139" s="1">
        <v>0</v>
      </c>
      <c r="M5139" s="1">
        <v>0</v>
      </c>
      <c r="N5139" s="1">
        <v>0</v>
      </c>
      <c r="O5139" s="1" t="s">
        <v>31</v>
      </c>
      <c r="P5139" s="1" t="s">
        <v>62</v>
      </c>
      <c r="Q5139" s="10">
        <f>I5139*Part2Out!C$72+'relay test.csv'!K5139*Part2Out!C$74+'relay test.csv'!L5139*Part2Out!C$75+'relay test.csv'!M5139*Part2Out!C$76</f>
        <v>1.0170995885446987</v>
      </c>
      <c r="R5139" s="11">
        <f t="shared" si="640"/>
        <v>2.7651630114271635</v>
      </c>
      <c r="S5139" s="12">
        <f t="shared" si="641"/>
        <v>0.73440724957590731</v>
      </c>
      <c r="T5139" s="11">
        <f t="shared" si="642"/>
        <v>1</v>
      </c>
      <c r="U5139" s="11">
        <f t="shared" si="643"/>
        <v>1</v>
      </c>
      <c r="W5139" s="1">
        <f t="shared" si="644"/>
        <v>1</v>
      </c>
      <c r="X5139" s="12">
        <f t="shared" si="645"/>
        <v>0.5</v>
      </c>
      <c r="Y5139" s="11">
        <f t="shared" si="646"/>
        <v>0</v>
      </c>
      <c r="Z5139" s="1">
        <f t="shared" si="647"/>
        <v>1</v>
      </c>
    </row>
    <row r="5140" spans="1:26" x14ac:dyDescent="0.2">
      <c r="A5140" s="1" t="s">
        <v>5163</v>
      </c>
      <c r="B5140" s="1">
        <v>1</v>
      </c>
      <c r="C5140" s="2">
        <v>41591</v>
      </c>
      <c r="D5140" s="2">
        <v>41592</v>
      </c>
      <c r="E5140" s="2">
        <v>41592</v>
      </c>
      <c r="F5140" s="1">
        <v>30</v>
      </c>
      <c r="G5140" s="1">
        <v>6.6666666670000003</v>
      </c>
      <c r="H5140" s="1">
        <v>0</v>
      </c>
      <c r="I5140" s="1">
        <v>40.020000000000003</v>
      </c>
      <c r="J5140" s="1">
        <v>0</v>
      </c>
      <c r="K5140" s="1">
        <v>1</v>
      </c>
      <c r="L5140" s="1">
        <v>0</v>
      </c>
      <c r="M5140" s="1">
        <v>0</v>
      </c>
      <c r="N5140" s="1">
        <v>0</v>
      </c>
      <c r="O5140" s="1" t="s">
        <v>31</v>
      </c>
      <c r="P5140" s="1" t="s">
        <v>27</v>
      </c>
      <c r="Q5140" s="10">
        <f>I5140*Part2Out!C$72+'relay test.csv'!K5140*Part2Out!C$74+'relay test.csv'!L5140*Part2Out!C$75+'relay test.csv'!M5140*Part2Out!C$76</f>
        <v>0.89010557294618953</v>
      </c>
      <c r="R5140" s="11">
        <f t="shared" si="640"/>
        <v>2.4353867486725398</v>
      </c>
      <c r="S5140" s="12">
        <f t="shared" si="641"/>
        <v>0.70891195863568846</v>
      </c>
      <c r="T5140" s="11">
        <f t="shared" si="642"/>
        <v>1</v>
      </c>
      <c r="U5140" s="11">
        <f t="shared" si="643"/>
        <v>1</v>
      </c>
      <c r="W5140" s="1">
        <f t="shared" si="644"/>
        <v>1</v>
      </c>
      <c r="X5140" s="12">
        <f t="shared" si="645"/>
        <v>0.5</v>
      </c>
      <c r="Y5140" s="11">
        <f t="shared" si="646"/>
        <v>0</v>
      </c>
      <c r="Z5140" s="1">
        <f t="shared" si="647"/>
        <v>1</v>
      </c>
    </row>
    <row r="5141" spans="1:26" x14ac:dyDescent="0.2">
      <c r="A5141" s="1" t="s">
        <v>5164</v>
      </c>
      <c r="B5141" s="1">
        <v>1</v>
      </c>
      <c r="C5141" s="2">
        <v>41584</v>
      </c>
      <c r="D5141" s="2">
        <v>41645</v>
      </c>
      <c r="E5141" s="2">
        <v>41645</v>
      </c>
      <c r="F5141" s="1">
        <v>31</v>
      </c>
      <c r="G5141" s="1">
        <v>25.80645161</v>
      </c>
      <c r="H5141" s="1">
        <v>9.6774193549999996</v>
      </c>
      <c r="I5141" s="1">
        <v>50.02</v>
      </c>
      <c r="J5141" s="1">
        <v>0</v>
      </c>
      <c r="K5141" s="1">
        <v>1</v>
      </c>
      <c r="L5141" s="1">
        <v>0</v>
      </c>
      <c r="M5141" s="1">
        <v>0</v>
      </c>
      <c r="N5141" s="1">
        <v>0</v>
      </c>
      <c r="O5141" s="1" t="s">
        <v>29</v>
      </c>
      <c r="P5141" s="1" t="s">
        <v>62</v>
      </c>
      <c r="Q5141" s="10">
        <f>I5141*Part2Out!C$72+'relay test.csv'!K5141*Part2Out!C$74+'relay test.csv'!L5141*Part2Out!C$75+'relay test.csv'!M5141*Part2Out!C$76</f>
        <v>0.91035334329033957</v>
      </c>
      <c r="R5141" s="11">
        <f t="shared" si="640"/>
        <v>2.4852005071869687</v>
      </c>
      <c r="S5141" s="12">
        <f t="shared" si="641"/>
        <v>0.71307246227645704</v>
      </c>
      <c r="T5141" s="11">
        <f t="shared" si="642"/>
        <v>1</v>
      </c>
      <c r="U5141" s="11">
        <f t="shared" si="643"/>
        <v>1</v>
      </c>
      <c r="W5141" s="1">
        <f t="shared" si="644"/>
        <v>1</v>
      </c>
      <c r="X5141" s="12">
        <f t="shared" si="645"/>
        <v>0.5</v>
      </c>
      <c r="Y5141" s="11">
        <f t="shared" si="646"/>
        <v>0</v>
      </c>
      <c r="Z5141" s="1">
        <f t="shared" si="647"/>
        <v>1</v>
      </c>
    </row>
    <row r="5142" spans="1:26" x14ac:dyDescent="0.2">
      <c r="A5142" s="1" t="s">
        <v>5165</v>
      </c>
      <c r="B5142" s="1">
        <v>1</v>
      </c>
      <c r="C5142" s="2">
        <v>41591</v>
      </c>
      <c r="D5142" s="2">
        <v>41591</v>
      </c>
      <c r="E5142" s="2">
        <v>41648</v>
      </c>
      <c r="F5142" s="1">
        <v>31</v>
      </c>
      <c r="G5142" s="1">
        <v>87.096774190000005</v>
      </c>
      <c r="H5142" s="1">
        <v>45.161290319999999</v>
      </c>
      <c r="I5142" s="1">
        <v>43.9</v>
      </c>
      <c r="J5142" s="1">
        <v>7.0175438596491196E-2</v>
      </c>
      <c r="K5142" s="1">
        <v>0</v>
      </c>
      <c r="L5142" s="1">
        <v>1</v>
      </c>
      <c r="M5142" s="1">
        <v>0</v>
      </c>
      <c r="N5142" s="1">
        <v>0</v>
      </c>
      <c r="O5142" s="1" t="s">
        <v>22</v>
      </c>
      <c r="P5142" s="1" t="s">
        <v>27</v>
      </c>
      <c r="Q5142" s="10">
        <f>I5142*Part2Out!C$72+'relay test.csv'!K5142*Part2Out!C$74+'relay test.csv'!L5142*Part2Out!C$75+'relay test.csv'!M5142*Part2Out!C$76</f>
        <v>0.95661798091413319</v>
      </c>
      <c r="R5142" s="11">
        <f t="shared" si="640"/>
        <v>2.6028785856408523</v>
      </c>
      <c r="S5142" s="12">
        <f t="shared" si="641"/>
        <v>0.7224441578504851</v>
      </c>
      <c r="T5142" s="11">
        <f t="shared" si="642"/>
        <v>1</v>
      </c>
      <c r="U5142" s="11">
        <f t="shared" si="643"/>
        <v>1</v>
      </c>
      <c r="W5142" s="1">
        <f t="shared" si="644"/>
        <v>1</v>
      </c>
      <c r="X5142" s="12">
        <f t="shared" si="645"/>
        <v>0.5</v>
      </c>
      <c r="Y5142" s="11">
        <f t="shared" si="646"/>
        <v>0</v>
      </c>
      <c r="Z5142" s="1">
        <f t="shared" si="647"/>
        <v>1</v>
      </c>
    </row>
    <row r="5143" spans="1:26" x14ac:dyDescent="0.2">
      <c r="A5143" s="1" t="s">
        <v>5166</v>
      </c>
      <c r="B5143" s="1">
        <v>1</v>
      </c>
      <c r="C5143" s="2">
        <v>41591</v>
      </c>
      <c r="D5143" s="2">
        <v>41591</v>
      </c>
      <c r="E5143" s="2">
        <v>41591</v>
      </c>
      <c r="F5143" s="1">
        <v>31</v>
      </c>
      <c r="G5143" s="1">
        <v>12.90322581</v>
      </c>
      <c r="H5143" s="1">
        <v>3.225806452</v>
      </c>
      <c r="I5143" s="1">
        <v>40.200000000000003</v>
      </c>
      <c r="J5143" s="1">
        <v>0</v>
      </c>
      <c r="K5143" s="1">
        <v>1</v>
      </c>
      <c r="L5143" s="1">
        <v>0</v>
      </c>
      <c r="M5143" s="1">
        <v>0</v>
      </c>
      <c r="N5143" s="1">
        <v>0</v>
      </c>
      <c r="O5143" s="1" t="s">
        <v>35</v>
      </c>
      <c r="P5143" s="1" t="s">
        <v>23</v>
      </c>
      <c r="Q5143" s="10">
        <f>I5143*Part2Out!C$72+'relay test.csv'!K5143*Part2Out!C$74+'relay test.csv'!L5143*Part2Out!C$75+'relay test.csv'!M5143*Part2Out!C$76</f>
        <v>0.89047003281238424</v>
      </c>
      <c r="R5143" s="11">
        <f t="shared" si="640"/>
        <v>2.436274511168167</v>
      </c>
      <c r="S5143" s="12">
        <f t="shared" si="641"/>
        <v>0.708987161313824</v>
      </c>
      <c r="T5143" s="11">
        <f t="shared" si="642"/>
        <v>1</v>
      </c>
      <c r="U5143" s="11">
        <f t="shared" si="643"/>
        <v>1</v>
      </c>
      <c r="W5143" s="1">
        <f t="shared" si="644"/>
        <v>1</v>
      </c>
      <c r="X5143" s="12">
        <f t="shared" si="645"/>
        <v>0.5</v>
      </c>
      <c r="Y5143" s="11">
        <f t="shared" si="646"/>
        <v>0</v>
      </c>
      <c r="Z5143" s="1">
        <f t="shared" si="647"/>
        <v>1</v>
      </c>
    </row>
    <row r="5144" spans="1:26" x14ac:dyDescent="0.2">
      <c r="A5144" s="1" t="s">
        <v>5167</v>
      </c>
      <c r="B5144" s="1">
        <v>1</v>
      </c>
      <c r="C5144" s="2">
        <v>41591</v>
      </c>
      <c r="D5144" s="2">
        <v>41593</v>
      </c>
      <c r="E5144" s="2">
        <v>41593</v>
      </c>
      <c r="F5144" s="1">
        <v>36</v>
      </c>
      <c r="G5144" s="1">
        <v>27.777777780000001</v>
      </c>
      <c r="H5144" s="1">
        <v>2.7777777779999999</v>
      </c>
      <c r="I5144" s="1">
        <v>40.020000000000003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 t="s">
        <v>25</v>
      </c>
      <c r="P5144" s="1" t="s">
        <v>27</v>
      </c>
      <c r="Q5144" s="10">
        <f>I5144*Part2Out!C$72+'relay test.csv'!K5144*Part2Out!C$74+'relay test.csv'!L5144*Part2Out!C$75+'relay test.csv'!M5144*Part2Out!C$76</f>
        <v>8.1031576917288586E-2</v>
      </c>
      <c r="R5144" s="11">
        <f t="shared" si="640"/>
        <v>1.0844051381974911</v>
      </c>
      <c r="S5144" s="12">
        <f t="shared" si="641"/>
        <v>0.52024681686173568</v>
      </c>
      <c r="T5144" s="11">
        <f t="shared" si="642"/>
        <v>1</v>
      </c>
      <c r="U5144" s="11">
        <f t="shared" si="643"/>
        <v>1</v>
      </c>
      <c r="W5144" s="1">
        <f t="shared" si="644"/>
        <v>1</v>
      </c>
      <c r="X5144" s="12">
        <f t="shared" si="645"/>
        <v>0.5</v>
      </c>
      <c r="Y5144" s="11">
        <f t="shared" si="646"/>
        <v>0</v>
      </c>
      <c r="Z5144" s="1">
        <f t="shared" si="647"/>
        <v>1</v>
      </c>
    </row>
    <row r="5145" spans="1:26" x14ac:dyDescent="0.2">
      <c r="A5145" s="1" t="s">
        <v>5168</v>
      </c>
      <c r="B5145" s="1">
        <v>1</v>
      </c>
      <c r="C5145" s="2">
        <v>41591</v>
      </c>
      <c r="D5145" s="2">
        <v>41592</v>
      </c>
      <c r="E5145" s="2">
        <v>41592</v>
      </c>
      <c r="F5145" s="1">
        <v>31</v>
      </c>
      <c r="G5145" s="1">
        <v>19.354838709999999</v>
      </c>
      <c r="H5145" s="1">
        <v>6.451612903</v>
      </c>
      <c r="I5145" s="1">
        <v>46.16</v>
      </c>
      <c r="J5145" s="1">
        <v>0</v>
      </c>
      <c r="K5145" s="1">
        <v>1</v>
      </c>
      <c r="L5145" s="1">
        <v>1</v>
      </c>
      <c r="M5145" s="1">
        <v>0</v>
      </c>
      <c r="N5145" s="1">
        <v>0</v>
      </c>
      <c r="O5145" s="1" t="s">
        <v>35</v>
      </c>
      <c r="P5145" s="1" t="s">
        <v>23</v>
      </c>
      <c r="Q5145" s="10">
        <f>I5145*Part2Out!C$72+'relay test.csv'!K5145*Part2Out!C$74+'relay test.csv'!L5145*Part2Out!C$75+'relay test.csv'!M5145*Part2Out!C$76</f>
        <v>1.770267973040812</v>
      </c>
      <c r="R5145" s="11">
        <f t="shared" si="640"/>
        <v>5.8724268026205131</v>
      </c>
      <c r="S5145" s="12">
        <f t="shared" si="641"/>
        <v>0.85449099296063924</v>
      </c>
      <c r="T5145" s="11">
        <f t="shared" si="642"/>
        <v>1</v>
      </c>
      <c r="U5145" s="11">
        <f t="shared" si="643"/>
        <v>1</v>
      </c>
      <c r="W5145" s="1">
        <f t="shared" si="644"/>
        <v>1</v>
      </c>
      <c r="X5145" s="12">
        <f t="shared" si="645"/>
        <v>0.5</v>
      </c>
      <c r="Y5145" s="11">
        <f t="shared" si="646"/>
        <v>0</v>
      </c>
      <c r="Z5145" s="1">
        <f t="shared" si="647"/>
        <v>1</v>
      </c>
    </row>
    <row r="5146" spans="1:26" x14ac:dyDescent="0.2">
      <c r="A5146" s="1" t="s">
        <v>5169</v>
      </c>
      <c r="B5146" s="1">
        <v>1</v>
      </c>
      <c r="C5146" s="2">
        <v>41592</v>
      </c>
      <c r="D5146" s="2">
        <v>41592</v>
      </c>
      <c r="E5146" s="2">
        <v>41620</v>
      </c>
      <c r="F5146" s="1">
        <v>28</v>
      </c>
      <c r="G5146" s="1">
        <v>25</v>
      </c>
      <c r="H5146" s="1">
        <v>10.71428571</v>
      </c>
      <c r="I5146" s="1">
        <v>42.71</v>
      </c>
      <c r="J5146" s="1">
        <v>0.214285714285714</v>
      </c>
      <c r="K5146" s="1">
        <v>1</v>
      </c>
      <c r="L5146" s="1">
        <v>0</v>
      </c>
      <c r="M5146" s="1">
        <v>0</v>
      </c>
      <c r="N5146" s="1">
        <v>0</v>
      </c>
      <c r="O5146" s="1" t="s">
        <v>22</v>
      </c>
      <c r="P5146" s="1" t="s">
        <v>62</v>
      </c>
      <c r="Q5146" s="10">
        <f>I5146*Part2Out!C$72+'relay test.csv'!K5146*Part2Out!C$74+'relay test.csv'!L5146*Part2Out!C$75+'relay test.csv'!M5146*Part2Out!C$76</f>
        <v>0.89555222316876593</v>
      </c>
      <c r="R5146" s="11">
        <f t="shared" si="640"/>
        <v>2.448687638213749</v>
      </c>
      <c r="S5146" s="12">
        <f t="shared" si="641"/>
        <v>0.71003462623888114</v>
      </c>
      <c r="T5146" s="11">
        <f t="shared" si="642"/>
        <v>1</v>
      </c>
      <c r="U5146" s="11">
        <f t="shared" si="643"/>
        <v>1</v>
      </c>
      <c r="W5146" s="1">
        <f t="shared" si="644"/>
        <v>1</v>
      </c>
      <c r="X5146" s="12">
        <f t="shared" si="645"/>
        <v>0.5</v>
      </c>
      <c r="Y5146" s="11">
        <f t="shared" si="646"/>
        <v>0</v>
      </c>
      <c r="Z5146" s="1">
        <f t="shared" si="647"/>
        <v>1</v>
      </c>
    </row>
    <row r="5147" spans="1:26" x14ac:dyDescent="0.2">
      <c r="A5147" s="1" t="s">
        <v>5170</v>
      </c>
      <c r="B5147" s="1">
        <v>1</v>
      </c>
      <c r="C5147" s="2">
        <v>41592</v>
      </c>
      <c r="D5147" s="2">
        <v>41592</v>
      </c>
      <c r="E5147" s="2">
        <v>41592</v>
      </c>
      <c r="F5147" s="1">
        <v>35</v>
      </c>
      <c r="G5147" s="1">
        <v>8.5714285710000002</v>
      </c>
      <c r="H5147" s="1">
        <v>2.8571428569999999</v>
      </c>
      <c r="I5147" s="1">
        <v>40.020000000000003</v>
      </c>
      <c r="J5147" s="1">
        <v>0</v>
      </c>
      <c r="K5147" s="1">
        <v>1</v>
      </c>
      <c r="L5147" s="1">
        <v>0</v>
      </c>
      <c r="M5147" s="1">
        <v>0</v>
      </c>
      <c r="N5147" s="1">
        <v>0</v>
      </c>
      <c r="O5147" s="1" t="s">
        <v>29</v>
      </c>
      <c r="P5147" s="1" t="s">
        <v>27</v>
      </c>
      <c r="Q5147" s="10">
        <f>I5147*Part2Out!C$72+'relay test.csv'!K5147*Part2Out!C$74+'relay test.csv'!L5147*Part2Out!C$75+'relay test.csv'!M5147*Part2Out!C$76</f>
        <v>0.89010557294618953</v>
      </c>
      <c r="R5147" s="11">
        <f t="shared" si="640"/>
        <v>2.4353867486725398</v>
      </c>
      <c r="S5147" s="12">
        <f t="shared" si="641"/>
        <v>0.70891195863568846</v>
      </c>
      <c r="T5147" s="11">
        <f t="shared" si="642"/>
        <v>1</v>
      </c>
      <c r="U5147" s="11">
        <f t="shared" si="643"/>
        <v>1</v>
      </c>
      <c r="W5147" s="1">
        <f t="shared" si="644"/>
        <v>1</v>
      </c>
      <c r="X5147" s="12">
        <f t="shared" si="645"/>
        <v>0.5</v>
      </c>
      <c r="Y5147" s="11">
        <f t="shared" si="646"/>
        <v>0</v>
      </c>
      <c r="Z5147" s="1">
        <f t="shared" si="647"/>
        <v>1</v>
      </c>
    </row>
    <row r="5148" spans="1:26" x14ac:dyDescent="0.2">
      <c r="A5148" s="1" t="s">
        <v>5171</v>
      </c>
      <c r="B5148" s="1">
        <v>0</v>
      </c>
      <c r="C5148" s="2">
        <v>41592</v>
      </c>
      <c r="D5148" s="2">
        <v>41592</v>
      </c>
      <c r="E5148" s="2">
        <v>41592</v>
      </c>
      <c r="F5148" s="1">
        <v>1</v>
      </c>
      <c r="G5148" s="1">
        <v>100</v>
      </c>
      <c r="H5148" s="1">
        <v>0</v>
      </c>
      <c r="I5148" s="1">
        <v>40.200000000000003</v>
      </c>
      <c r="J5148" s="1">
        <v>0</v>
      </c>
      <c r="K5148" s="1">
        <v>1</v>
      </c>
      <c r="L5148" s="1">
        <v>0</v>
      </c>
      <c r="M5148" s="1">
        <v>0</v>
      </c>
      <c r="N5148" s="1">
        <v>0</v>
      </c>
      <c r="O5148" s="1" t="s">
        <v>22</v>
      </c>
      <c r="P5148" s="1" t="s">
        <v>27</v>
      </c>
      <c r="Q5148" s="10">
        <f>I5148*Part2Out!C$72+'relay test.csv'!K5148*Part2Out!C$74+'relay test.csv'!L5148*Part2Out!C$75+'relay test.csv'!M5148*Part2Out!C$76</f>
        <v>0.89047003281238424</v>
      </c>
      <c r="R5148" s="11">
        <f t="shared" si="640"/>
        <v>2.436274511168167</v>
      </c>
      <c r="S5148" s="12">
        <f t="shared" si="641"/>
        <v>0.708987161313824</v>
      </c>
      <c r="T5148" s="11">
        <f t="shared" si="642"/>
        <v>1</v>
      </c>
      <c r="U5148" s="11">
        <f t="shared" si="643"/>
        <v>0</v>
      </c>
      <c r="W5148" s="1">
        <f t="shared" si="644"/>
        <v>1</v>
      </c>
      <c r="X5148" s="12">
        <f t="shared" si="645"/>
        <v>0.5</v>
      </c>
      <c r="Y5148" s="11">
        <f t="shared" si="646"/>
        <v>0</v>
      </c>
      <c r="Z5148" s="1">
        <f t="shared" si="647"/>
        <v>0</v>
      </c>
    </row>
    <row r="5149" spans="1:26" x14ac:dyDescent="0.2">
      <c r="A5149" s="1" t="s">
        <v>5172</v>
      </c>
      <c r="B5149" s="1">
        <v>1</v>
      </c>
      <c r="C5149" s="2">
        <v>41592</v>
      </c>
      <c r="D5149" s="2">
        <v>41592</v>
      </c>
      <c r="E5149" s="2">
        <v>41592</v>
      </c>
      <c r="F5149" s="1">
        <v>37</v>
      </c>
      <c r="G5149" s="1">
        <v>5.4054054049999998</v>
      </c>
      <c r="H5149" s="1">
        <v>2.7027027029999999</v>
      </c>
      <c r="I5149" s="1">
        <v>40.020000000000003</v>
      </c>
      <c r="J5149" s="1">
        <v>0</v>
      </c>
      <c r="K5149" s="1">
        <v>1</v>
      </c>
      <c r="L5149" s="1">
        <v>0</v>
      </c>
      <c r="M5149" s="1">
        <v>0</v>
      </c>
      <c r="N5149" s="1">
        <v>0</v>
      </c>
      <c r="O5149" s="1" t="s">
        <v>31</v>
      </c>
      <c r="P5149" s="1" t="s">
        <v>23</v>
      </c>
      <c r="Q5149" s="10">
        <f>I5149*Part2Out!C$72+'relay test.csv'!K5149*Part2Out!C$74+'relay test.csv'!L5149*Part2Out!C$75+'relay test.csv'!M5149*Part2Out!C$76</f>
        <v>0.89010557294618953</v>
      </c>
      <c r="R5149" s="11">
        <f t="shared" si="640"/>
        <v>2.4353867486725398</v>
      </c>
      <c r="S5149" s="12">
        <f t="shared" si="641"/>
        <v>0.70891195863568846</v>
      </c>
      <c r="T5149" s="11">
        <f t="shared" si="642"/>
        <v>1</v>
      </c>
      <c r="U5149" s="11">
        <f t="shared" si="643"/>
        <v>1</v>
      </c>
      <c r="W5149" s="1">
        <f t="shared" si="644"/>
        <v>1</v>
      </c>
      <c r="X5149" s="12">
        <f t="shared" si="645"/>
        <v>0.5</v>
      </c>
      <c r="Y5149" s="11">
        <f t="shared" si="646"/>
        <v>0</v>
      </c>
      <c r="Z5149" s="1">
        <f t="shared" si="647"/>
        <v>1</v>
      </c>
    </row>
    <row r="5150" spans="1:26" x14ac:dyDescent="0.2">
      <c r="A5150" s="1" t="s">
        <v>5173</v>
      </c>
      <c r="B5150" s="1">
        <v>1</v>
      </c>
      <c r="C5150" s="2">
        <v>41592</v>
      </c>
      <c r="D5150" s="2">
        <v>41592</v>
      </c>
      <c r="E5150" s="2">
        <v>41592</v>
      </c>
      <c r="F5150" s="1">
        <v>38</v>
      </c>
      <c r="G5150" s="1">
        <v>7.8947368420000004</v>
      </c>
      <c r="H5150" s="1">
        <v>0</v>
      </c>
      <c r="I5150" s="1">
        <v>40.25</v>
      </c>
      <c r="J5150" s="1">
        <v>0</v>
      </c>
      <c r="K5150" s="1">
        <v>1</v>
      </c>
      <c r="L5150" s="1">
        <v>1</v>
      </c>
      <c r="M5150" s="1">
        <v>0</v>
      </c>
      <c r="N5150" s="1">
        <v>0</v>
      </c>
      <c r="O5150" s="1" t="s">
        <v>31</v>
      </c>
      <c r="P5150" s="1" t="s">
        <v>23</v>
      </c>
      <c r="Q5150" s="10">
        <f>I5150*Part2Out!C$72+'relay test.csv'!K5150*Part2Out!C$74+'relay test.csv'!L5150*Part2Out!C$75+'relay test.csv'!M5150*Part2Out!C$76</f>
        <v>1.7583015407674194</v>
      </c>
      <c r="R5150" s="11">
        <f t="shared" si="640"/>
        <v>5.8025735854561855</v>
      </c>
      <c r="S5150" s="12">
        <f t="shared" si="641"/>
        <v>0.85299681253900916</v>
      </c>
      <c r="T5150" s="11">
        <f t="shared" si="642"/>
        <v>1</v>
      </c>
      <c r="U5150" s="11">
        <f t="shared" si="643"/>
        <v>1</v>
      </c>
      <c r="W5150" s="1">
        <f t="shared" si="644"/>
        <v>1</v>
      </c>
      <c r="X5150" s="12">
        <f t="shared" si="645"/>
        <v>0.5</v>
      </c>
      <c r="Y5150" s="11">
        <f t="shared" si="646"/>
        <v>0</v>
      </c>
      <c r="Z5150" s="1">
        <f t="shared" si="647"/>
        <v>1</v>
      </c>
    </row>
    <row r="5151" spans="1:26" x14ac:dyDescent="0.2">
      <c r="A5151" s="1" t="s">
        <v>5174</v>
      </c>
      <c r="B5151" s="1">
        <v>1</v>
      </c>
      <c r="C5151" s="2">
        <v>41592</v>
      </c>
      <c r="D5151" s="2">
        <v>41592</v>
      </c>
      <c r="E5151" s="2">
        <v>41620</v>
      </c>
      <c r="F5151" s="1">
        <v>27</v>
      </c>
      <c r="G5151" s="1">
        <v>25.925925929999998</v>
      </c>
      <c r="H5151" s="1">
        <v>11.11111111</v>
      </c>
      <c r="I5151" s="1">
        <v>35.39</v>
      </c>
      <c r="J5151" s="1">
        <v>7.1428571428571397E-2</v>
      </c>
      <c r="K5151" s="1">
        <v>1</v>
      </c>
      <c r="L5151" s="1">
        <v>0</v>
      </c>
      <c r="M5151" s="1">
        <v>0</v>
      </c>
      <c r="N5151" s="1">
        <v>0</v>
      </c>
      <c r="O5151" s="1" t="s">
        <v>22</v>
      </c>
      <c r="P5151" s="1" t="s">
        <v>27</v>
      </c>
      <c r="Q5151" s="10">
        <f>I5151*Part2Out!C$72+'relay test.csv'!K5151*Part2Out!C$74+'relay test.csv'!L5151*Part2Out!C$75+'relay test.csv'!M5151*Part2Out!C$76</f>
        <v>0.88073085527684802</v>
      </c>
      <c r="R5151" s="11">
        <f t="shared" si="640"/>
        <v>2.4126623692368474</v>
      </c>
      <c r="S5151" s="12">
        <f t="shared" si="641"/>
        <v>0.70697364936701201</v>
      </c>
      <c r="T5151" s="11">
        <f t="shared" si="642"/>
        <v>1</v>
      </c>
      <c r="U5151" s="11">
        <f t="shared" si="643"/>
        <v>1</v>
      </c>
      <c r="W5151" s="1">
        <f t="shared" si="644"/>
        <v>1</v>
      </c>
      <c r="X5151" s="12">
        <f t="shared" si="645"/>
        <v>0.5</v>
      </c>
      <c r="Y5151" s="11">
        <f t="shared" si="646"/>
        <v>0</v>
      </c>
      <c r="Z5151" s="1">
        <f t="shared" si="647"/>
        <v>1</v>
      </c>
    </row>
    <row r="5152" spans="1:26" x14ac:dyDescent="0.2">
      <c r="A5152" s="1" t="s">
        <v>5175</v>
      </c>
      <c r="B5152" s="1">
        <v>1</v>
      </c>
      <c r="C5152" s="2">
        <v>41591</v>
      </c>
      <c r="D5152" s="2">
        <v>41592</v>
      </c>
      <c r="E5152" s="2">
        <v>41615</v>
      </c>
      <c r="F5152" s="1">
        <v>28</v>
      </c>
      <c r="G5152" s="1">
        <v>25</v>
      </c>
      <c r="H5152" s="1">
        <v>7.1428571429999996</v>
      </c>
      <c r="I5152" s="1">
        <v>61.48</v>
      </c>
      <c r="J5152" s="1">
        <v>8.6956521739130405E-2</v>
      </c>
      <c r="K5152" s="1">
        <v>1</v>
      </c>
      <c r="L5152" s="1">
        <v>0</v>
      </c>
      <c r="M5152" s="1">
        <v>0</v>
      </c>
      <c r="N5152" s="1">
        <v>0</v>
      </c>
      <c r="O5152" s="1" t="s">
        <v>31</v>
      </c>
      <c r="P5152" s="1" t="s">
        <v>166</v>
      </c>
      <c r="Q5152" s="10">
        <f>I5152*Part2Out!C$72+'relay test.csv'!K5152*Part2Out!C$74+'relay test.csv'!L5152*Part2Out!C$75+'relay test.csv'!M5152*Part2Out!C$76</f>
        <v>0.93355728810473559</v>
      </c>
      <c r="R5152" s="11">
        <f t="shared" si="640"/>
        <v>2.543541212216855</v>
      </c>
      <c r="S5152" s="12">
        <f t="shared" si="641"/>
        <v>0.71779642450541847</v>
      </c>
      <c r="T5152" s="11">
        <f t="shared" si="642"/>
        <v>1</v>
      </c>
      <c r="U5152" s="11">
        <f t="shared" si="643"/>
        <v>1</v>
      </c>
      <c r="W5152" s="1">
        <f t="shared" si="644"/>
        <v>1</v>
      </c>
      <c r="X5152" s="12">
        <f t="shared" si="645"/>
        <v>0.5</v>
      </c>
      <c r="Y5152" s="11">
        <f t="shared" si="646"/>
        <v>0</v>
      </c>
      <c r="Z5152" s="1">
        <f t="shared" si="647"/>
        <v>1</v>
      </c>
    </row>
    <row r="5153" spans="1:26" x14ac:dyDescent="0.2">
      <c r="A5153" s="1" t="s">
        <v>5176</v>
      </c>
      <c r="B5153" s="1">
        <v>1</v>
      </c>
      <c r="C5153" s="2">
        <v>41585</v>
      </c>
      <c r="D5153" s="2">
        <v>41592</v>
      </c>
      <c r="E5153" s="2">
        <v>41592</v>
      </c>
      <c r="F5153" s="1">
        <v>23</v>
      </c>
      <c r="G5153" s="1">
        <v>69.565217390000001</v>
      </c>
      <c r="H5153" s="1">
        <v>8.6956521739999992</v>
      </c>
      <c r="I5153" s="1">
        <v>117.03</v>
      </c>
      <c r="J5153" s="1">
        <v>0</v>
      </c>
      <c r="K5153" s="1">
        <v>1</v>
      </c>
      <c r="L5153" s="1">
        <v>0</v>
      </c>
      <c r="M5153" s="1">
        <v>0</v>
      </c>
      <c r="N5153" s="1">
        <v>0</v>
      </c>
      <c r="O5153" s="1" t="s">
        <v>22</v>
      </c>
      <c r="P5153" s="1" t="s">
        <v>27</v>
      </c>
      <c r="Q5153" s="10">
        <f>I5153*Part2Out!C$72+'relay test.csv'!K5153*Part2Out!C$74+'relay test.csv'!L5153*Part2Out!C$75+'relay test.csv'!M5153*Part2Out!C$76</f>
        <v>1.0460336523664893</v>
      </c>
      <c r="R5153" s="11">
        <f t="shared" si="640"/>
        <v>2.8463391287845199</v>
      </c>
      <c r="S5153" s="12">
        <f t="shared" si="641"/>
        <v>0.74001252450248467</v>
      </c>
      <c r="T5153" s="11">
        <f t="shared" si="642"/>
        <v>1</v>
      </c>
      <c r="U5153" s="11">
        <f t="shared" si="643"/>
        <v>1</v>
      </c>
      <c r="W5153" s="1">
        <f t="shared" si="644"/>
        <v>1</v>
      </c>
      <c r="X5153" s="12">
        <f t="shared" si="645"/>
        <v>0.5</v>
      </c>
      <c r="Y5153" s="11">
        <f t="shared" si="646"/>
        <v>0</v>
      </c>
      <c r="Z5153" s="1">
        <f t="shared" si="647"/>
        <v>1</v>
      </c>
    </row>
    <row r="5154" spans="1:26" x14ac:dyDescent="0.2">
      <c r="A5154" s="1" t="s">
        <v>5177</v>
      </c>
      <c r="B5154" s="1">
        <v>0</v>
      </c>
      <c r="C5154" s="2">
        <v>41585</v>
      </c>
      <c r="D5154" s="2">
        <v>41596</v>
      </c>
      <c r="E5154" s="2">
        <v>41596</v>
      </c>
      <c r="F5154" s="1">
        <v>2</v>
      </c>
      <c r="G5154" s="1">
        <v>100</v>
      </c>
      <c r="H5154" s="1">
        <v>50</v>
      </c>
      <c r="I5154" s="1">
        <v>97.95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 t="s">
        <v>31</v>
      </c>
      <c r="P5154" s="1" t="s">
        <v>62</v>
      </c>
      <c r="Q5154" s="10">
        <f>I5154*Part2Out!C$72+'relay test.csv'!K5154*Part2Out!C$74+'relay test.csv'!L5154*Part2Out!C$75+'relay test.csv'!M5154*Part2Out!C$76</f>
        <v>0.19832691052094994</v>
      </c>
      <c r="R5154" s="11">
        <f t="shared" si="640"/>
        <v>1.2193609505954772</v>
      </c>
      <c r="S5154" s="12">
        <f t="shared" si="641"/>
        <v>0.54941984550476586</v>
      </c>
      <c r="T5154" s="11">
        <f t="shared" si="642"/>
        <v>1</v>
      </c>
      <c r="U5154" s="11">
        <f t="shared" si="643"/>
        <v>0</v>
      </c>
      <c r="W5154" s="1">
        <f t="shared" si="644"/>
        <v>1</v>
      </c>
      <c r="X5154" s="12">
        <f t="shared" si="645"/>
        <v>0.5</v>
      </c>
      <c r="Y5154" s="11">
        <f t="shared" si="646"/>
        <v>0</v>
      </c>
      <c r="Z5154" s="1">
        <f t="shared" si="647"/>
        <v>0</v>
      </c>
    </row>
    <row r="5155" spans="1:26" x14ac:dyDescent="0.2">
      <c r="A5155" s="1" t="s">
        <v>5178</v>
      </c>
      <c r="B5155" s="1">
        <v>1</v>
      </c>
      <c r="C5155" s="2">
        <v>41592</v>
      </c>
      <c r="D5155" s="2">
        <v>41592</v>
      </c>
      <c r="E5155" s="2">
        <v>41592</v>
      </c>
      <c r="F5155" s="1">
        <v>32</v>
      </c>
      <c r="G5155" s="1">
        <v>6.25</v>
      </c>
      <c r="H5155" s="1">
        <v>3.125</v>
      </c>
      <c r="I5155" s="1">
        <v>50.57</v>
      </c>
      <c r="J5155" s="1">
        <v>0</v>
      </c>
      <c r="K5155" s="1">
        <v>1</v>
      </c>
      <c r="L5155" s="1">
        <v>0</v>
      </c>
      <c r="M5155" s="1">
        <v>0</v>
      </c>
      <c r="N5155" s="1">
        <v>0</v>
      </c>
      <c r="O5155" s="1" t="s">
        <v>35</v>
      </c>
      <c r="P5155" s="1" t="s">
        <v>62</v>
      </c>
      <c r="Q5155" s="10">
        <f>I5155*Part2Out!C$72+'relay test.csv'!K5155*Part2Out!C$74+'relay test.csv'!L5155*Part2Out!C$75+'relay test.csv'!M5155*Part2Out!C$76</f>
        <v>0.91146697065926785</v>
      </c>
      <c r="R5155" s="11">
        <f t="shared" si="640"/>
        <v>2.4879696360917332</v>
      </c>
      <c r="S5155" s="12">
        <f t="shared" si="641"/>
        <v>0.71330025650094275</v>
      </c>
      <c r="T5155" s="11">
        <f t="shared" si="642"/>
        <v>1</v>
      </c>
      <c r="U5155" s="11">
        <f t="shared" si="643"/>
        <v>1</v>
      </c>
      <c r="W5155" s="1">
        <f t="shared" si="644"/>
        <v>1</v>
      </c>
      <c r="X5155" s="12">
        <f t="shared" si="645"/>
        <v>0.5</v>
      </c>
      <c r="Y5155" s="11">
        <f t="shared" si="646"/>
        <v>0</v>
      </c>
      <c r="Z5155" s="1">
        <f t="shared" si="647"/>
        <v>1</v>
      </c>
    </row>
    <row r="5156" spans="1:26" x14ac:dyDescent="0.2">
      <c r="A5156" s="1" t="s">
        <v>5179</v>
      </c>
      <c r="B5156" s="1">
        <v>0</v>
      </c>
      <c r="C5156" s="2">
        <v>41592</v>
      </c>
      <c r="D5156" s="2">
        <v>41592</v>
      </c>
      <c r="E5156" s="2">
        <v>41592</v>
      </c>
      <c r="F5156" s="1">
        <v>28</v>
      </c>
      <c r="G5156" s="1">
        <v>32.142857139999997</v>
      </c>
      <c r="H5156" s="1">
        <v>0</v>
      </c>
      <c r="I5156" s="1">
        <v>40.020000000000003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 t="s">
        <v>22</v>
      </c>
      <c r="P5156" s="1" t="s">
        <v>62</v>
      </c>
      <c r="Q5156" s="10">
        <f>I5156*Part2Out!C$72+'relay test.csv'!K5156*Part2Out!C$74+'relay test.csv'!L5156*Part2Out!C$75+'relay test.csv'!M5156*Part2Out!C$76</f>
        <v>8.1031576917288586E-2</v>
      </c>
      <c r="R5156" s="11">
        <f t="shared" si="640"/>
        <v>1.0844051381974911</v>
      </c>
      <c r="S5156" s="12">
        <f t="shared" si="641"/>
        <v>0.52024681686173568</v>
      </c>
      <c r="T5156" s="11">
        <f t="shared" si="642"/>
        <v>1</v>
      </c>
      <c r="U5156" s="11">
        <f t="shared" si="643"/>
        <v>0</v>
      </c>
      <c r="W5156" s="1">
        <f t="shared" si="644"/>
        <v>1</v>
      </c>
      <c r="X5156" s="12">
        <f t="shared" si="645"/>
        <v>0.5</v>
      </c>
      <c r="Y5156" s="11">
        <f t="shared" si="646"/>
        <v>0</v>
      </c>
      <c r="Z5156" s="1">
        <f t="shared" si="647"/>
        <v>0</v>
      </c>
    </row>
    <row r="5157" spans="1:26" x14ac:dyDescent="0.2">
      <c r="A5157" s="1" t="s">
        <v>5180</v>
      </c>
      <c r="B5157" s="1">
        <v>1</v>
      </c>
      <c r="C5157" s="2">
        <v>41592</v>
      </c>
      <c r="D5157" s="2">
        <v>41592</v>
      </c>
      <c r="E5157" s="2">
        <v>41592</v>
      </c>
      <c r="F5157" s="1">
        <v>26</v>
      </c>
      <c r="G5157" s="1">
        <v>61.53846154</v>
      </c>
      <c r="H5157" s="1">
        <v>3.846153846</v>
      </c>
      <c r="I5157" s="1">
        <v>84.9</v>
      </c>
      <c r="J5157" s="1">
        <v>0</v>
      </c>
      <c r="K5157" s="1">
        <v>1</v>
      </c>
      <c r="L5157" s="1">
        <v>0</v>
      </c>
      <c r="M5157" s="1">
        <v>0</v>
      </c>
      <c r="N5157" s="1">
        <v>0</v>
      </c>
      <c r="O5157" s="1" t="s">
        <v>25</v>
      </c>
      <c r="P5157" s="1" t="s">
        <v>27</v>
      </c>
      <c r="Q5157" s="10">
        <f>I5157*Part2Out!C$72+'relay test.csv'!K5157*Part2Out!C$74+'relay test.csv'!L5157*Part2Out!C$75+'relay test.csv'!M5157*Part2Out!C$76</f>
        <v>0.98097756625073507</v>
      </c>
      <c r="R5157" s="11">
        <f t="shared" si="640"/>
        <v>2.6670621979678959</v>
      </c>
      <c r="S5157" s="12">
        <f t="shared" si="641"/>
        <v>0.7273021437830669</v>
      </c>
      <c r="T5157" s="11">
        <f t="shared" si="642"/>
        <v>1</v>
      </c>
      <c r="U5157" s="11">
        <f t="shared" si="643"/>
        <v>1</v>
      </c>
      <c r="W5157" s="1">
        <f t="shared" si="644"/>
        <v>1</v>
      </c>
      <c r="X5157" s="12">
        <f t="shared" si="645"/>
        <v>0.5</v>
      </c>
      <c r="Y5157" s="11">
        <f t="shared" si="646"/>
        <v>0</v>
      </c>
      <c r="Z5157" s="1">
        <f t="shared" si="647"/>
        <v>1</v>
      </c>
    </row>
    <row r="5158" spans="1:26" x14ac:dyDescent="0.2">
      <c r="A5158" s="1" t="s">
        <v>5181</v>
      </c>
      <c r="B5158" s="1">
        <v>1</v>
      </c>
      <c r="C5158" s="2">
        <v>41586</v>
      </c>
      <c r="D5158" s="2">
        <v>41614</v>
      </c>
      <c r="E5158" s="2">
        <v>41614</v>
      </c>
      <c r="F5158" s="1">
        <v>32</v>
      </c>
      <c r="G5158" s="1">
        <v>6.25</v>
      </c>
      <c r="H5158" s="1">
        <v>3.125</v>
      </c>
      <c r="I5158" s="1">
        <v>118.76</v>
      </c>
      <c r="J5158" s="1">
        <v>0</v>
      </c>
      <c r="K5158" s="1">
        <v>1</v>
      </c>
      <c r="L5158" s="1">
        <v>0</v>
      </c>
      <c r="M5158" s="1">
        <v>0</v>
      </c>
      <c r="N5158" s="1">
        <v>0</v>
      </c>
      <c r="O5158" s="1" t="s">
        <v>25</v>
      </c>
      <c r="P5158" s="1" t="s">
        <v>62</v>
      </c>
      <c r="Q5158" s="10">
        <f>I5158*Part2Out!C$72+'relay test.csv'!K5158*Part2Out!C$74+'relay test.csv'!L5158*Part2Out!C$75+'relay test.csv'!M5158*Part2Out!C$76</f>
        <v>1.0495365166360271</v>
      </c>
      <c r="R5158" s="11">
        <f t="shared" si="640"/>
        <v>2.8563269511982639</v>
      </c>
      <c r="S5158" s="12">
        <f t="shared" si="641"/>
        <v>0.74068588772296051</v>
      </c>
      <c r="T5158" s="11">
        <f t="shared" si="642"/>
        <v>1</v>
      </c>
      <c r="U5158" s="11">
        <f t="shared" si="643"/>
        <v>1</v>
      </c>
      <c r="W5158" s="1">
        <f t="shared" si="644"/>
        <v>1</v>
      </c>
      <c r="X5158" s="12">
        <f t="shared" si="645"/>
        <v>0.5</v>
      </c>
      <c r="Y5158" s="11">
        <f t="shared" si="646"/>
        <v>0</v>
      </c>
      <c r="Z5158" s="1">
        <f t="shared" si="647"/>
        <v>1</v>
      </c>
    </row>
    <row r="5159" spans="1:26" x14ac:dyDescent="0.2">
      <c r="A5159" s="1" t="s">
        <v>5182</v>
      </c>
      <c r="B5159" s="1">
        <v>1</v>
      </c>
      <c r="C5159" s="2">
        <v>41572</v>
      </c>
      <c r="D5159" s="2">
        <v>41592</v>
      </c>
      <c r="E5159" s="2">
        <v>41592</v>
      </c>
      <c r="F5159" s="1">
        <v>7</v>
      </c>
      <c r="G5159" s="1">
        <v>100</v>
      </c>
      <c r="H5159" s="1">
        <v>0</v>
      </c>
      <c r="I5159" s="1">
        <v>40.020000000000003</v>
      </c>
      <c r="J5159" s="1">
        <v>0</v>
      </c>
      <c r="K5159" s="1">
        <v>1</v>
      </c>
      <c r="L5159" s="1">
        <v>0</v>
      </c>
      <c r="M5159" s="1">
        <v>0</v>
      </c>
      <c r="N5159" s="1">
        <v>0</v>
      </c>
      <c r="O5159" s="1" t="s">
        <v>22</v>
      </c>
      <c r="P5159" s="1" t="s">
        <v>27</v>
      </c>
      <c r="Q5159" s="10">
        <f>I5159*Part2Out!C$72+'relay test.csv'!K5159*Part2Out!C$74+'relay test.csv'!L5159*Part2Out!C$75+'relay test.csv'!M5159*Part2Out!C$76</f>
        <v>0.89010557294618953</v>
      </c>
      <c r="R5159" s="11">
        <f t="shared" si="640"/>
        <v>2.4353867486725398</v>
      </c>
      <c r="S5159" s="12">
        <f t="shared" si="641"/>
        <v>0.70891195863568846</v>
      </c>
      <c r="T5159" s="11">
        <f t="shared" si="642"/>
        <v>1</v>
      </c>
      <c r="U5159" s="11">
        <f t="shared" si="643"/>
        <v>1</v>
      </c>
      <c r="W5159" s="1">
        <f t="shared" si="644"/>
        <v>1</v>
      </c>
      <c r="X5159" s="12">
        <f t="shared" si="645"/>
        <v>0.5</v>
      </c>
      <c r="Y5159" s="11">
        <f t="shared" si="646"/>
        <v>0</v>
      </c>
      <c r="Z5159" s="1">
        <f t="shared" si="647"/>
        <v>1</v>
      </c>
    </row>
    <row r="5160" spans="1:26" x14ac:dyDescent="0.2">
      <c r="A5160" s="1" t="s">
        <v>5183</v>
      </c>
      <c r="B5160" s="1">
        <v>1</v>
      </c>
      <c r="C5160" s="2">
        <v>41590</v>
      </c>
      <c r="D5160" s="2">
        <v>41592</v>
      </c>
      <c r="E5160" s="2">
        <v>41592</v>
      </c>
      <c r="F5160" s="1">
        <v>30</v>
      </c>
      <c r="G5160" s="1">
        <v>0</v>
      </c>
      <c r="H5160" s="1">
        <v>0</v>
      </c>
      <c r="I5160" s="1">
        <v>26.34</v>
      </c>
      <c r="J5160" s="1">
        <v>0</v>
      </c>
      <c r="K5160" s="1">
        <v>1</v>
      </c>
      <c r="L5160" s="1">
        <v>0</v>
      </c>
      <c r="M5160" s="1">
        <v>0</v>
      </c>
      <c r="N5160" s="1">
        <v>0</v>
      </c>
      <c r="O5160" s="1" t="s">
        <v>22</v>
      </c>
      <c r="P5160" s="1" t="s">
        <v>27</v>
      </c>
      <c r="Q5160" s="10">
        <f>I5160*Part2Out!C$72+'relay test.csv'!K5160*Part2Out!C$74+'relay test.csv'!L5160*Part2Out!C$75+'relay test.csv'!M5160*Part2Out!C$76</f>
        <v>0.86240662311539229</v>
      </c>
      <c r="R5160" s="11">
        <f t="shared" si="640"/>
        <v>2.3688547798680766</v>
      </c>
      <c r="S5160" s="12">
        <f t="shared" si="641"/>
        <v>0.70316322152682409</v>
      </c>
      <c r="T5160" s="11">
        <f t="shared" si="642"/>
        <v>1</v>
      </c>
      <c r="U5160" s="11">
        <f t="shared" si="643"/>
        <v>1</v>
      </c>
      <c r="W5160" s="1">
        <f t="shared" si="644"/>
        <v>1</v>
      </c>
      <c r="X5160" s="12">
        <f t="shared" si="645"/>
        <v>0.5</v>
      </c>
      <c r="Y5160" s="11">
        <f t="shared" si="646"/>
        <v>0</v>
      </c>
      <c r="Z5160" s="1">
        <f t="shared" si="647"/>
        <v>1</v>
      </c>
    </row>
    <row r="5161" spans="1:26" x14ac:dyDescent="0.2">
      <c r="A5161" s="1" t="s">
        <v>5184</v>
      </c>
      <c r="B5161" s="1">
        <v>1</v>
      </c>
      <c r="C5161" s="2">
        <v>41592</v>
      </c>
      <c r="D5161" s="2">
        <v>41611</v>
      </c>
      <c r="E5161" s="2">
        <v>41611</v>
      </c>
      <c r="F5161" s="1">
        <v>28</v>
      </c>
      <c r="G5161" s="1">
        <v>75</v>
      </c>
      <c r="H5161" s="1">
        <v>21.428571430000002</v>
      </c>
      <c r="I5161" s="1">
        <v>55.63</v>
      </c>
      <c r="J5161" s="1">
        <v>0</v>
      </c>
      <c r="K5161" s="1">
        <v>1</v>
      </c>
      <c r="L5161" s="1">
        <v>0</v>
      </c>
      <c r="M5161" s="1">
        <v>0</v>
      </c>
      <c r="N5161" s="1">
        <v>0</v>
      </c>
      <c r="O5161" s="1" t="s">
        <v>25</v>
      </c>
      <c r="P5161" s="1" t="s">
        <v>27</v>
      </c>
      <c r="Q5161" s="10">
        <f>I5161*Part2Out!C$72+'relay test.csv'!K5161*Part2Out!C$74+'relay test.csv'!L5161*Part2Out!C$75+'relay test.csv'!M5161*Part2Out!C$76</f>
        <v>0.92171234245340783</v>
      </c>
      <c r="R5161" s="11">
        <f t="shared" si="640"/>
        <v>2.5135908352656831</v>
      </c>
      <c r="S5161" s="12">
        <f t="shared" si="641"/>
        <v>0.71539087876622831</v>
      </c>
      <c r="T5161" s="11">
        <f t="shared" si="642"/>
        <v>1</v>
      </c>
      <c r="U5161" s="11">
        <f t="shared" si="643"/>
        <v>1</v>
      </c>
      <c r="W5161" s="1">
        <f t="shared" si="644"/>
        <v>1</v>
      </c>
      <c r="X5161" s="12">
        <f t="shared" si="645"/>
        <v>0.5</v>
      </c>
      <c r="Y5161" s="11">
        <f t="shared" si="646"/>
        <v>0</v>
      </c>
      <c r="Z5161" s="1">
        <f t="shared" si="647"/>
        <v>1</v>
      </c>
    </row>
    <row r="5162" spans="1:26" x14ac:dyDescent="0.2">
      <c r="A5162" s="1" t="s">
        <v>5185</v>
      </c>
      <c r="B5162" s="1">
        <v>0</v>
      </c>
      <c r="C5162" s="2">
        <v>41592</v>
      </c>
      <c r="D5162" s="2">
        <v>41592</v>
      </c>
      <c r="E5162" s="2">
        <v>41592</v>
      </c>
      <c r="F5162" s="1">
        <v>5</v>
      </c>
      <c r="G5162" s="1">
        <v>40</v>
      </c>
      <c r="H5162" s="1">
        <v>20</v>
      </c>
      <c r="I5162" s="1">
        <v>40</v>
      </c>
      <c r="J5162" s="1">
        <v>0</v>
      </c>
      <c r="K5162" s="1">
        <v>1</v>
      </c>
      <c r="L5162" s="1">
        <v>0</v>
      </c>
      <c r="M5162" s="1">
        <v>0</v>
      </c>
      <c r="N5162" s="1">
        <v>0</v>
      </c>
      <c r="O5162" s="1" t="s">
        <v>25</v>
      </c>
      <c r="P5162" s="1" t="s">
        <v>62</v>
      </c>
      <c r="Q5162" s="10">
        <f>I5162*Part2Out!C$72+'relay test.csv'!K5162*Part2Out!C$74+'relay test.csv'!L5162*Part2Out!C$75+'relay test.csv'!M5162*Part2Out!C$76</f>
        <v>0.89006507740550123</v>
      </c>
      <c r="R5162" s="11">
        <f t="shared" si="640"/>
        <v>2.435288128366222</v>
      </c>
      <c r="S5162" s="12">
        <f t="shared" si="641"/>
        <v>0.70890360207555958</v>
      </c>
      <c r="T5162" s="11">
        <f t="shared" si="642"/>
        <v>1</v>
      </c>
      <c r="U5162" s="11">
        <f t="shared" si="643"/>
        <v>0</v>
      </c>
      <c r="W5162" s="1">
        <f t="shared" si="644"/>
        <v>1</v>
      </c>
      <c r="X5162" s="12">
        <f t="shared" si="645"/>
        <v>0.5</v>
      </c>
      <c r="Y5162" s="11">
        <f t="shared" si="646"/>
        <v>0</v>
      </c>
      <c r="Z5162" s="1">
        <f t="shared" si="647"/>
        <v>0</v>
      </c>
    </row>
    <row r="5163" spans="1:26" x14ac:dyDescent="0.2">
      <c r="A5163" s="1" t="s">
        <v>5186</v>
      </c>
      <c r="B5163" s="1">
        <v>1</v>
      </c>
      <c r="C5163" s="2">
        <v>41592</v>
      </c>
      <c r="D5163" s="2">
        <v>41594</v>
      </c>
      <c r="E5163" s="2">
        <v>41594</v>
      </c>
      <c r="F5163" s="1">
        <v>29</v>
      </c>
      <c r="G5163" s="1">
        <v>17.241379309999999</v>
      </c>
      <c r="H5163" s="1">
        <v>3.448275862</v>
      </c>
      <c r="I5163" s="1">
        <v>52.49</v>
      </c>
      <c r="J5163" s="1">
        <v>0</v>
      </c>
      <c r="K5163" s="1">
        <v>1</v>
      </c>
      <c r="L5163" s="1">
        <v>0</v>
      </c>
      <c r="M5163" s="1">
        <v>0</v>
      </c>
      <c r="N5163" s="1">
        <v>0</v>
      </c>
      <c r="O5163" s="1" t="s">
        <v>35</v>
      </c>
      <c r="P5163" s="1" t="s">
        <v>62</v>
      </c>
      <c r="Q5163" s="10">
        <f>I5163*Part2Out!C$72+'relay test.csv'!K5163*Part2Out!C$74+'relay test.csv'!L5163*Part2Out!C$75+'relay test.csv'!M5163*Part2Out!C$76</f>
        <v>0.91535454256534465</v>
      </c>
      <c r="R5163" s="11">
        <f t="shared" si="640"/>
        <v>2.4976606219491968</v>
      </c>
      <c r="S5163" s="12">
        <f t="shared" si="641"/>
        <v>0.71409461692063358</v>
      </c>
      <c r="T5163" s="11">
        <f t="shared" si="642"/>
        <v>1</v>
      </c>
      <c r="U5163" s="11">
        <f t="shared" si="643"/>
        <v>1</v>
      </c>
      <c r="W5163" s="1">
        <f t="shared" si="644"/>
        <v>1</v>
      </c>
      <c r="X5163" s="12">
        <f t="shared" si="645"/>
        <v>0.5</v>
      </c>
      <c r="Y5163" s="11">
        <f t="shared" si="646"/>
        <v>0</v>
      </c>
      <c r="Z5163" s="1">
        <f t="shared" si="647"/>
        <v>1</v>
      </c>
    </row>
    <row r="5164" spans="1:26" x14ac:dyDescent="0.2">
      <c r="A5164" s="1" t="s">
        <v>5187</v>
      </c>
      <c r="B5164" s="1">
        <v>0</v>
      </c>
      <c r="C5164" s="2">
        <v>41592</v>
      </c>
      <c r="D5164" s="2">
        <v>41592</v>
      </c>
      <c r="E5164" s="2">
        <v>41592</v>
      </c>
      <c r="F5164" s="1">
        <v>1</v>
      </c>
      <c r="G5164" s="1">
        <v>100</v>
      </c>
      <c r="H5164" s="1">
        <v>0</v>
      </c>
      <c r="I5164" s="1">
        <v>40.020000000000003</v>
      </c>
      <c r="J5164" s="1">
        <v>0</v>
      </c>
      <c r="K5164" s="1">
        <v>1</v>
      </c>
      <c r="L5164" s="1">
        <v>0</v>
      </c>
      <c r="M5164" s="1">
        <v>0</v>
      </c>
      <c r="N5164" s="1">
        <v>0</v>
      </c>
      <c r="O5164" s="1" t="s">
        <v>25</v>
      </c>
      <c r="P5164" s="1" t="s">
        <v>27</v>
      </c>
      <c r="Q5164" s="10">
        <f>I5164*Part2Out!C$72+'relay test.csv'!K5164*Part2Out!C$74+'relay test.csv'!L5164*Part2Out!C$75+'relay test.csv'!M5164*Part2Out!C$76</f>
        <v>0.89010557294618953</v>
      </c>
      <c r="R5164" s="11">
        <f t="shared" si="640"/>
        <v>2.4353867486725398</v>
      </c>
      <c r="S5164" s="12">
        <f t="shared" si="641"/>
        <v>0.70891195863568846</v>
      </c>
      <c r="T5164" s="11">
        <f t="shared" si="642"/>
        <v>1</v>
      </c>
      <c r="U5164" s="11">
        <f t="shared" si="643"/>
        <v>0</v>
      </c>
      <c r="W5164" s="1">
        <f t="shared" si="644"/>
        <v>1</v>
      </c>
      <c r="X5164" s="12">
        <f t="shared" si="645"/>
        <v>0.5</v>
      </c>
      <c r="Y5164" s="11">
        <f t="shared" si="646"/>
        <v>0</v>
      </c>
      <c r="Z5164" s="1">
        <f t="shared" si="647"/>
        <v>0</v>
      </c>
    </row>
    <row r="5165" spans="1:26" x14ac:dyDescent="0.2">
      <c r="A5165" s="1" t="s">
        <v>5188</v>
      </c>
      <c r="B5165" s="1">
        <v>1</v>
      </c>
      <c r="C5165" s="2">
        <v>41592</v>
      </c>
      <c r="D5165" s="2">
        <v>41592</v>
      </c>
      <c r="E5165" s="2">
        <v>41592</v>
      </c>
      <c r="F5165" s="1">
        <v>37</v>
      </c>
      <c r="G5165" s="1">
        <v>5.4054054049999998</v>
      </c>
      <c r="H5165" s="1">
        <v>0</v>
      </c>
      <c r="I5165" s="1">
        <v>40.020000000000003</v>
      </c>
      <c r="J5165" s="1">
        <v>0</v>
      </c>
      <c r="K5165" s="1">
        <v>1</v>
      </c>
      <c r="L5165" s="1">
        <v>0</v>
      </c>
      <c r="M5165" s="1">
        <v>0</v>
      </c>
      <c r="N5165" s="1">
        <v>0</v>
      </c>
      <c r="O5165" s="1" t="s">
        <v>31</v>
      </c>
      <c r="P5165" s="1" t="s">
        <v>23</v>
      </c>
      <c r="Q5165" s="10">
        <f>I5165*Part2Out!C$72+'relay test.csv'!K5165*Part2Out!C$74+'relay test.csv'!L5165*Part2Out!C$75+'relay test.csv'!M5165*Part2Out!C$76</f>
        <v>0.89010557294618953</v>
      </c>
      <c r="R5165" s="11">
        <f t="shared" si="640"/>
        <v>2.4353867486725398</v>
      </c>
      <c r="S5165" s="12">
        <f t="shared" si="641"/>
        <v>0.70891195863568846</v>
      </c>
      <c r="T5165" s="11">
        <f t="shared" si="642"/>
        <v>1</v>
      </c>
      <c r="U5165" s="11">
        <f t="shared" si="643"/>
        <v>1</v>
      </c>
      <c r="W5165" s="1">
        <f t="shared" si="644"/>
        <v>1</v>
      </c>
      <c r="X5165" s="12">
        <f t="shared" si="645"/>
        <v>0.5</v>
      </c>
      <c r="Y5165" s="11">
        <f t="shared" si="646"/>
        <v>0</v>
      </c>
      <c r="Z5165" s="1">
        <f t="shared" si="647"/>
        <v>1</v>
      </c>
    </row>
    <row r="5166" spans="1:26" x14ac:dyDescent="0.2">
      <c r="A5166" s="1" t="s">
        <v>5189</v>
      </c>
      <c r="B5166" s="1">
        <v>1</v>
      </c>
      <c r="C5166" s="2">
        <v>41592</v>
      </c>
      <c r="D5166" s="2">
        <v>41592</v>
      </c>
      <c r="E5166" s="2">
        <v>41640</v>
      </c>
      <c r="F5166" s="1">
        <v>23</v>
      </c>
      <c r="G5166" s="1">
        <v>69.565217390000001</v>
      </c>
      <c r="H5166" s="1">
        <v>56.52173913</v>
      </c>
      <c r="I5166" s="1">
        <v>51.83</v>
      </c>
      <c r="J5166" s="1">
        <v>8.3333333333333301E-2</v>
      </c>
      <c r="K5166" s="1">
        <v>1</v>
      </c>
      <c r="L5166" s="1">
        <v>0</v>
      </c>
      <c r="M5166" s="1">
        <v>0</v>
      </c>
      <c r="N5166" s="1">
        <v>0</v>
      </c>
      <c r="O5166" s="1" t="s">
        <v>35</v>
      </c>
      <c r="P5166" s="1" t="s">
        <v>23</v>
      </c>
      <c r="Q5166" s="10">
        <f>I5166*Part2Out!C$72+'relay test.csv'!K5166*Part2Out!C$74+'relay test.csv'!L5166*Part2Out!C$75+'relay test.csv'!M5166*Part2Out!C$76</f>
        <v>0.91401818972263071</v>
      </c>
      <c r="R5166" s="11">
        <f t="shared" si="640"/>
        <v>2.4943250952935769</v>
      </c>
      <c r="S5166" s="12">
        <f t="shared" si="641"/>
        <v>0.71382170441242687</v>
      </c>
      <c r="T5166" s="11">
        <f t="shared" si="642"/>
        <v>1</v>
      </c>
      <c r="U5166" s="11">
        <f t="shared" si="643"/>
        <v>1</v>
      </c>
      <c r="W5166" s="1">
        <f t="shared" si="644"/>
        <v>1</v>
      </c>
      <c r="X5166" s="12">
        <f t="shared" si="645"/>
        <v>0.5</v>
      </c>
      <c r="Y5166" s="11">
        <f t="shared" si="646"/>
        <v>0</v>
      </c>
      <c r="Z5166" s="1">
        <f t="shared" si="647"/>
        <v>1</v>
      </c>
    </row>
    <row r="5167" spans="1:26" x14ac:dyDescent="0.2">
      <c r="A5167" s="1" t="s">
        <v>5190</v>
      </c>
      <c r="B5167" s="1">
        <v>1</v>
      </c>
      <c r="C5167" s="2">
        <v>41592</v>
      </c>
      <c r="D5167" s="2">
        <v>41592</v>
      </c>
      <c r="E5167" s="2">
        <v>41592</v>
      </c>
      <c r="F5167" s="1">
        <v>29</v>
      </c>
      <c r="G5167" s="1">
        <v>0</v>
      </c>
      <c r="H5167" s="1">
        <v>0</v>
      </c>
      <c r="I5167" s="1">
        <v>40.299999999999997</v>
      </c>
      <c r="J5167" s="1">
        <v>0</v>
      </c>
      <c r="K5167" s="1">
        <v>1</v>
      </c>
      <c r="L5167" s="1">
        <v>0</v>
      </c>
      <c r="M5167" s="1">
        <v>0</v>
      </c>
      <c r="N5167" s="1">
        <v>0</v>
      </c>
      <c r="O5167" s="1" t="s">
        <v>161</v>
      </c>
      <c r="P5167" s="1" t="s">
        <v>166</v>
      </c>
      <c r="Q5167" s="10">
        <f>I5167*Part2Out!C$72+'relay test.csv'!K5167*Part2Out!C$74+'relay test.csv'!L5167*Part2Out!C$75+'relay test.csv'!M5167*Part2Out!C$76</f>
        <v>0.89067251051582574</v>
      </c>
      <c r="R5167" s="11">
        <f t="shared" si="640"/>
        <v>2.4367678523797536</v>
      </c>
      <c r="S5167" s="12">
        <f t="shared" si="641"/>
        <v>0.70902893562986502</v>
      </c>
      <c r="T5167" s="11">
        <f t="shared" si="642"/>
        <v>1</v>
      </c>
      <c r="U5167" s="11">
        <f t="shared" si="643"/>
        <v>1</v>
      </c>
      <c r="W5167" s="1">
        <f t="shared" si="644"/>
        <v>1</v>
      </c>
      <c r="X5167" s="12">
        <f t="shared" si="645"/>
        <v>0.5</v>
      </c>
      <c r="Y5167" s="11">
        <f t="shared" si="646"/>
        <v>0</v>
      </c>
      <c r="Z5167" s="1">
        <f t="shared" si="647"/>
        <v>1</v>
      </c>
    </row>
    <row r="5168" spans="1:26" x14ac:dyDescent="0.2">
      <c r="A5168" s="1" t="s">
        <v>5191</v>
      </c>
      <c r="B5168" s="1">
        <v>1</v>
      </c>
      <c r="C5168" s="2">
        <v>41592</v>
      </c>
      <c r="D5168" s="2">
        <v>41592</v>
      </c>
      <c r="E5168" s="2">
        <v>41592</v>
      </c>
      <c r="F5168" s="1">
        <v>28</v>
      </c>
      <c r="G5168" s="1">
        <v>10.71428571</v>
      </c>
      <c r="H5168" s="1">
        <v>3.5714285710000002</v>
      </c>
      <c r="I5168" s="1">
        <v>40.020000000000003</v>
      </c>
      <c r="J5168" s="1">
        <v>0</v>
      </c>
      <c r="K5168" s="1">
        <v>1</v>
      </c>
      <c r="L5168" s="1">
        <v>0</v>
      </c>
      <c r="M5168" s="1">
        <v>0</v>
      </c>
      <c r="N5168" s="1">
        <v>0</v>
      </c>
      <c r="O5168" s="1" t="s">
        <v>22</v>
      </c>
      <c r="P5168" s="1" t="s">
        <v>27</v>
      </c>
      <c r="Q5168" s="10">
        <f>I5168*Part2Out!C$72+'relay test.csv'!K5168*Part2Out!C$74+'relay test.csv'!L5168*Part2Out!C$75+'relay test.csv'!M5168*Part2Out!C$76</f>
        <v>0.89010557294618953</v>
      </c>
      <c r="R5168" s="11">
        <f t="shared" si="640"/>
        <v>2.4353867486725398</v>
      </c>
      <c r="S5168" s="12">
        <f t="shared" si="641"/>
        <v>0.70891195863568846</v>
      </c>
      <c r="T5168" s="11">
        <f t="shared" si="642"/>
        <v>1</v>
      </c>
      <c r="U5168" s="11">
        <f t="shared" si="643"/>
        <v>1</v>
      </c>
      <c r="W5168" s="1">
        <f t="shared" si="644"/>
        <v>1</v>
      </c>
      <c r="X5168" s="12">
        <f t="shared" si="645"/>
        <v>0.5</v>
      </c>
      <c r="Y5168" s="11">
        <f t="shared" si="646"/>
        <v>0</v>
      </c>
      <c r="Z5168" s="1">
        <f t="shared" si="647"/>
        <v>1</v>
      </c>
    </row>
    <row r="5169" spans="1:26" x14ac:dyDescent="0.2">
      <c r="A5169" s="1" t="s">
        <v>5192</v>
      </c>
      <c r="B5169" s="1">
        <v>0</v>
      </c>
      <c r="C5169" s="2">
        <v>41592</v>
      </c>
      <c r="D5169" s="2">
        <v>41592</v>
      </c>
      <c r="E5169" s="2">
        <v>41592</v>
      </c>
      <c r="F5169" s="1">
        <v>1</v>
      </c>
      <c r="G5169" s="1">
        <v>100</v>
      </c>
      <c r="H5169" s="1">
        <v>0</v>
      </c>
      <c r="I5169" s="1">
        <v>40.020000000000003</v>
      </c>
      <c r="J5169" s="1">
        <v>0</v>
      </c>
      <c r="K5169" s="1">
        <v>1</v>
      </c>
      <c r="L5169" s="1">
        <v>0</v>
      </c>
      <c r="M5169" s="1">
        <v>0</v>
      </c>
      <c r="N5169" s="1">
        <v>0</v>
      </c>
      <c r="O5169" s="1" t="s">
        <v>25</v>
      </c>
      <c r="P5169" s="1" t="s">
        <v>27</v>
      </c>
      <c r="Q5169" s="10">
        <f>I5169*Part2Out!C$72+'relay test.csv'!K5169*Part2Out!C$74+'relay test.csv'!L5169*Part2Out!C$75+'relay test.csv'!M5169*Part2Out!C$76</f>
        <v>0.89010557294618953</v>
      </c>
      <c r="R5169" s="11">
        <f t="shared" si="640"/>
        <v>2.4353867486725398</v>
      </c>
      <c r="S5169" s="12">
        <f t="shared" si="641"/>
        <v>0.70891195863568846</v>
      </c>
      <c r="T5169" s="11">
        <f t="shared" si="642"/>
        <v>1</v>
      </c>
      <c r="U5169" s="11">
        <f t="shared" si="643"/>
        <v>0</v>
      </c>
      <c r="W5169" s="1">
        <f t="shared" si="644"/>
        <v>1</v>
      </c>
      <c r="X5169" s="12">
        <f t="shared" si="645"/>
        <v>0.5</v>
      </c>
      <c r="Y5169" s="11">
        <f t="shared" si="646"/>
        <v>0</v>
      </c>
      <c r="Z5169" s="1">
        <f t="shared" si="647"/>
        <v>0</v>
      </c>
    </row>
    <row r="5170" spans="1:26" x14ac:dyDescent="0.2">
      <c r="A5170" s="1" t="s">
        <v>5193</v>
      </c>
      <c r="B5170" s="1">
        <v>1</v>
      </c>
      <c r="C5170" s="2">
        <v>41593</v>
      </c>
      <c r="D5170" s="2">
        <v>41593</v>
      </c>
      <c r="E5170" s="2">
        <v>41593</v>
      </c>
      <c r="F5170" s="1">
        <v>23</v>
      </c>
      <c r="G5170" s="1">
        <v>13.043478260000001</v>
      </c>
      <c r="H5170" s="1">
        <v>13.043478260000001</v>
      </c>
      <c r="I5170" s="1">
        <v>39.950000000000003</v>
      </c>
      <c r="J5170" s="1">
        <v>0</v>
      </c>
      <c r="K5170" s="1">
        <v>1</v>
      </c>
      <c r="L5170" s="1">
        <v>0</v>
      </c>
      <c r="M5170" s="1">
        <v>0</v>
      </c>
      <c r="N5170" s="1">
        <v>0</v>
      </c>
      <c r="O5170" s="1" t="s">
        <v>31</v>
      </c>
      <c r="P5170" s="1" t="s">
        <v>62</v>
      </c>
      <c r="Q5170" s="10">
        <f>I5170*Part2Out!C$72+'relay test.csv'!K5170*Part2Out!C$74+'relay test.csv'!L5170*Part2Out!C$75+'relay test.csv'!M5170*Part2Out!C$76</f>
        <v>0.88996383855378047</v>
      </c>
      <c r="R5170" s="11">
        <f t="shared" si="640"/>
        <v>2.4350415950720814</v>
      </c>
      <c r="S5170" s="12">
        <f t="shared" si="641"/>
        <v>0.70888271005666936</v>
      </c>
      <c r="T5170" s="11">
        <f t="shared" si="642"/>
        <v>1</v>
      </c>
      <c r="U5170" s="11">
        <f t="shared" si="643"/>
        <v>1</v>
      </c>
      <c r="W5170" s="1">
        <f t="shared" si="644"/>
        <v>1</v>
      </c>
      <c r="X5170" s="12">
        <f t="shared" si="645"/>
        <v>0.5</v>
      </c>
      <c r="Y5170" s="11">
        <f t="shared" si="646"/>
        <v>0</v>
      </c>
      <c r="Z5170" s="1">
        <f t="shared" si="647"/>
        <v>1</v>
      </c>
    </row>
    <row r="5171" spans="1:26" x14ac:dyDescent="0.2">
      <c r="A5171" s="1" t="s">
        <v>5194</v>
      </c>
      <c r="B5171" s="1">
        <v>0</v>
      </c>
      <c r="C5171" s="2">
        <v>41593</v>
      </c>
      <c r="D5171" s="2">
        <v>41593</v>
      </c>
      <c r="E5171" s="2">
        <v>41593</v>
      </c>
      <c r="F5171" s="1">
        <v>14</v>
      </c>
      <c r="G5171" s="1">
        <v>50</v>
      </c>
      <c r="H5171" s="1">
        <v>14.28571429</v>
      </c>
      <c r="I5171" s="1">
        <v>43.91</v>
      </c>
      <c r="J5171" s="1">
        <v>0</v>
      </c>
      <c r="K5171" s="1">
        <v>1</v>
      </c>
      <c r="L5171" s="1">
        <v>0</v>
      </c>
      <c r="M5171" s="1">
        <v>0</v>
      </c>
      <c r="N5171" s="1">
        <v>0</v>
      </c>
      <c r="O5171" s="1" t="s">
        <v>25</v>
      </c>
      <c r="P5171" s="1" t="s">
        <v>27</v>
      </c>
      <c r="Q5171" s="10">
        <f>I5171*Part2Out!C$72+'relay test.csv'!K5171*Part2Out!C$74+'relay test.csv'!L5171*Part2Out!C$75+'relay test.csv'!M5171*Part2Out!C$76</f>
        <v>0.89798195561006389</v>
      </c>
      <c r="R5171" s="11">
        <f t="shared" si="640"/>
        <v>2.4546445279003919</v>
      </c>
      <c r="S5171" s="12">
        <f t="shared" si="641"/>
        <v>0.71053461740453983</v>
      </c>
      <c r="T5171" s="11">
        <f t="shared" si="642"/>
        <v>1</v>
      </c>
      <c r="U5171" s="11">
        <f t="shared" si="643"/>
        <v>0</v>
      </c>
      <c r="W5171" s="1">
        <f t="shared" si="644"/>
        <v>1</v>
      </c>
      <c r="X5171" s="12">
        <f t="shared" si="645"/>
        <v>0.5</v>
      </c>
      <c r="Y5171" s="11">
        <f t="shared" si="646"/>
        <v>0</v>
      </c>
      <c r="Z5171" s="1">
        <f t="shared" si="647"/>
        <v>0</v>
      </c>
    </row>
    <row r="5172" spans="1:26" x14ac:dyDescent="0.2">
      <c r="A5172" s="1" t="s">
        <v>5195</v>
      </c>
      <c r="B5172" s="1">
        <v>1</v>
      </c>
      <c r="C5172" s="2">
        <v>41593</v>
      </c>
      <c r="D5172" s="2">
        <v>41593</v>
      </c>
      <c r="E5172" s="2">
        <v>41593</v>
      </c>
      <c r="F5172" s="1">
        <v>10</v>
      </c>
      <c r="G5172" s="1">
        <v>40</v>
      </c>
      <c r="H5172" s="1">
        <v>10</v>
      </c>
      <c r="I5172" s="1">
        <v>41.93</v>
      </c>
      <c r="J5172" s="1">
        <v>0</v>
      </c>
      <c r="K5172" s="1">
        <v>1</v>
      </c>
      <c r="L5172" s="1">
        <v>0</v>
      </c>
      <c r="M5172" s="1">
        <v>0</v>
      </c>
      <c r="N5172" s="1">
        <v>0</v>
      </c>
      <c r="O5172" s="1" t="s">
        <v>35</v>
      </c>
      <c r="P5172" s="1" t="s">
        <v>166</v>
      </c>
      <c r="Q5172" s="10">
        <f>I5172*Part2Out!C$72+'relay test.csv'!K5172*Part2Out!C$74+'relay test.csv'!L5172*Part2Out!C$75+'relay test.csv'!M5172*Part2Out!C$76</f>
        <v>0.89397289708192218</v>
      </c>
      <c r="R5172" s="11">
        <f t="shared" si="640"/>
        <v>2.4448234141862937</v>
      </c>
      <c r="S5172" s="12">
        <f t="shared" si="641"/>
        <v>0.70970935813956337</v>
      </c>
      <c r="T5172" s="11">
        <f t="shared" si="642"/>
        <v>1</v>
      </c>
      <c r="U5172" s="11">
        <f t="shared" si="643"/>
        <v>1</v>
      </c>
      <c r="W5172" s="1">
        <f t="shared" si="644"/>
        <v>1</v>
      </c>
      <c r="X5172" s="12">
        <f t="shared" si="645"/>
        <v>0.5</v>
      </c>
      <c r="Y5172" s="11">
        <f t="shared" si="646"/>
        <v>0</v>
      </c>
      <c r="Z5172" s="1">
        <f t="shared" si="647"/>
        <v>1</v>
      </c>
    </row>
    <row r="5173" spans="1:26" x14ac:dyDescent="0.2">
      <c r="A5173" s="1" t="s">
        <v>5196</v>
      </c>
      <c r="B5173" s="1">
        <v>1</v>
      </c>
      <c r="C5173" s="2">
        <v>41593</v>
      </c>
      <c r="D5173" s="2">
        <v>41598</v>
      </c>
      <c r="E5173" s="2">
        <v>41598</v>
      </c>
      <c r="F5173" s="1">
        <v>34</v>
      </c>
      <c r="G5173" s="1">
        <v>8.8235294119999992</v>
      </c>
      <c r="H5173" s="1">
        <v>0</v>
      </c>
      <c r="I5173" s="1">
        <v>196.93</v>
      </c>
      <c r="J5173" s="1">
        <v>0</v>
      </c>
      <c r="K5173" s="1">
        <v>1</v>
      </c>
      <c r="L5173" s="1">
        <v>0</v>
      </c>
      <c r="M5173" s="1">
        <v>0</v>
      </c>
      <c r="N5173" s="1">
        <v>0</v>
      </c>
      <c r="O5173" s="1" t="s">
        <v>22</v>
      </c>
      <c r="P5173" s="1" t="s">
        <v>27</v>
      </c>
      <c r="Q5173" s="10">
        <f>I5173*Part2Out!C$72+'relay test.csv'!K5173*Part2Out!C$74+'relay test.csv'!L5173*Part2Out!C$75+'relay test.csv'!M5173*Part2Out!C$76</f>
        <v>1.2078133374162483</v>
      </c>
      <c r="R5173" s="11">
        <f t="shared" si="640"/>
        <v>3.3461597246256929</v>
      </c>
      <c r="S5173" s="12">
        <f t="shared" si="641"/>
        <v>0.76991181563486522</v>
      </c>
      <c r="T5173" s="11">
        <f t="shared" si="642"/>
        <v>1</v>
      </c>
      <c r="U5173" s="11">
        <f t="shared" si="643"/>
        <v>1</v>
      </c>
      <c r="W5173" s="1">
        <f t="shared" si="644"/>
        <v>1</v>
      </c>
      <c r="X5173" s="12">
        <f t="shared" si="645"/>
        <v>0.5</v>
      </c>
      <c r="Y5173" s="11">
        <f t="shared" si="646"/>
        <v>0</v>
      </c>
      <c r="Z5173" s="1">
        <f t="shared" si="647"/>
        <v>1</v>
      </c>
    </row>
    <row r="5174" spans="1:26" x14ac:dyDescent="0.2">
      <c r="A5174" s="1" t="s">
        <v>5197</v>
      </c>
      <c r="B5174" s="1">
        <v>1</v>
      </c>
      <c r="C5174" s="2">
        <v>41593</v>
      </c>
      <c r="D5174" s="2">
        <v>41593</v>
      </c>
      <c r="E5174" s="2">
        <v>41593</v>
      </c>
      <c r="F5174" s="1">
        <v>28</v>
      </c>
      <c r="G5174" s="1">
        <v>21.428571430000002</v>
      </c>
      <c r="H5174" s="1">
        <v>0</v>
      </c>
      <c r="I5174" s="1">
        <v>40.200000000000003</v>
      </c>
      <c r="J5174" s="1">
        <v>0</v>
      </c>
      <c r="K5174" s="1">
        <v>1</v>
      </c>
      <c r="L5174" s="1">
        <v>0</v>
      </c>
      <c r="M5174" s="1">
        <v>0</v>
      </c>
      <c r="N5174" s="1">
        <v>0</v>
      </c>
      <c r="O5174" s="1" t="s">
        <v>35</v>
      </c>
      <c r="P5174" s="1" t="s">
        <v>23</v>
      </c>
      <c r="Q5174" s="10">
        <f>I5174*Part2Out!C$72+'relay test.csv'!K5174*Part2Out!C$74+'relay test.csv'!L5174*Part2Out!C$75+'relay test.csv'!M5174*Part2Out!C$76</f>
        <v>0.89047003281238424</v>
      </c>
      <c r="R5174" s="11">
        <f t="shared" si="640"/>
        <v>2.436274511168167</v>
      </c>
      <c r="S5174" s="12">
        <f t="shared" si="641"/>
        <v>0.708987161313824</v>
      </c>
      <c r="T5174" s="11">
        <f t="shared" si="642"/>
        <v>1</v>
      </c>
      <c r="U5174" s="11">
        <f t="shared" si="643"/>
        <v>1</v>
      </c>
      <c r="W5174" s="1">
        <f t="shared" si="644"/>
        <v>1</v>
      </c>
      <c r="X5174" s="12">
        <f t="shared" si="645"/>
        <v>0.5</v>
      </c>
      <c r="Y5174" s="11">
        <f t="shared" si="646"/>
        <v>0</v>
      </c>
      <c r="Z5174" s="1">
        <f t="shared" si="647"/>
        <v>1</v>
      </c>
    </row>
    <row r="5175" spans="1:26" x14ac:dyDescent="0.2">
      <c r="A5175" s="1" t="s">
        <v>5198</v>
      </c>
      <c r="B5175" s="1">
        <v>1</v>
      </c>
      <c r="C5175" s="2">
        <v>41551</v>
      </c>
      <c r="D5175" s="2">
        <v>41593</v>
      </c>
      <c r="E5175" s="2">
        <v>41593</v>
      </c>
      <c r="F5175" s="1">
        <v>31</v>
      </c>
      <c r="G5175" s="1">
        <v>3.225806452</v>
      </c>
      <c r="H5175" s="1">
        <v>0</v>
      </c>
      <c r="I5175" s="1">
        <v>41</v>
      </c>
      <c r="J5175" s="1">
        <v>0</v>
      </c>
      <c r="K5175" s="1">
        <v>1</v>
      </c>
      <c r="L5175" s="1">
        <v>0</v>
      </c>
      <c r="M5175" s="1">
        <v>0</v>
      </c>
      <c r="N5175" s="1">
        <v>0</v>
      </c>
      <c r="O5175" s="1" t="s">
        <v>31</v>
      </c>
      <c r="P5175" s="1" t="s">
        <v>27</v>
      </c>
      <c r="Q5175" s="10">
        <f>I5175*Part2Out!C$72+'relay test.csv'!K5175*Part2Out!C$74+'relay test.csv'!L5175*Part2Out!C$75+'relay test.csv'!M5175*Part2Out!C$76</f>
        <v>0.89208985443991629</v>
      </c>
      <c r="R5175" s="11">
        <f t="shared" si="640"/>
        <v>2.4402240392138639</v>
      </c>
      <c r="S5175" s="12">
        <f t="shared" si="641"/>
        <v>0.70932125681311353</v>
      </c>
      <c r="T5175" s="11">
        <f t="shared" si="642"/>
        <v>1</v>
      </c>
      <c r="U5175" s="11">
        <f t="shared" si="643"/>
        <v>1</v>
      </c>
      <c r="W5175" s="1">
        <f t="shared" si="644"/>
        <v>1</v>
      </c>
      <c r="X5175" s="12">
        <f t="shared" si="645"/>
        <v>0.5</v>
      </c>
      <c r="Y5175" s="11">
        <f t="shared" si="646"/>
        <v>0</v>
      </c>
      <c r="Z5175" s="1">
        <f t="shared" si="647"/>
        <v>1</v>
      </c>
    </row>
    <row r="5176" spans="1:26" x14ac:dyDescent="0.2">
      <c r="A5176" s="1" t="s">
        <v>5199</v>
      </c>
      <c r="B5176" s="1">
        <v>1</v>
      </c>
      <c r="C5176" s="2">
        <v>41593</v>
      </c>
      <c r="D5176" s="2">
        <v>41593</v>
      </c>
      <c r="E5176" s="2">
        <v>41593</v>
      </c>
      <c r="F5176" s="1">
        <v>30</v>
      </c>
      <c r="G5176" s="1">
        <v>3.3333333330000001</v>
      </c>
      <c r="H5176" s="1">
        <v>0</v>
      </c>
      <c r="I5176" s="1">
        <v>40.020000000000003</v>
      </c>
      <c r="J5176" s="1">
        <v>0</v>
      </c>
      <c r="K5176" s="1">
        <v>1</v>
      </c>
      <c r="L5176" s="1">
        <v>0</v>
      </c>
      <c r="M5176" s="1">
        <v>0</v>
      </c>
      <c r="N5176" s="1">
        <v>0</v>
      </c>
      <c r="O5176" s="1" t="s">
        <v>25</v>
      </c>
      <c r="P5176" s="1" t="s">
        <v>27</v>
      </c>
      <c r="Q5176" s="10">
        <f>I5176*Part2Out!C$72+'relay test.csv'!K5176*Part2Out!C$74+'relay test.csv'!L5176*Part2Out!C$75+'relay test.csv'!M5176*Part2Out!C$76</f>
        <v>0.89010557294618953</v>
      </c>
      <c r="R5176" s="11">
        <f t="shared" si="640"/>
        <v>2.4353867486725398</v>
      </c>
      <c r="S5176" s="12">
        <f t="shared" si="641"/>
        <v>0.70891195863568846</v>
      </c>
      <c r="T5176" s="11">
        <f t="shared" si="642"/>
        <v>1</v>
      </c>
      <c r="U5176" s="11">
        <f t="shared" si="643"/>
        <v>1</v>
      </c>
      <c r="W5176" s="1">
        <f t="shared" si="644"/>
        <v>1</v>
      </c>
      <c r="X5176" s="12">
        <f t="shared" si="645"/>
        <v>0.5</v>
      </c>
      <c r="Y5176" s="11">
        <f t="shared" si="646"/>
        <v>0</v>
      </c>
      <c r="Z5176" s="1">
        <f t="shared" si="647"/>
        <v>1</v>
      </c>
    </row>
    <row r="5177" spans="1:26" x14ac:dyDescent="0.2">
      <c r="A5177" s="1" t="s">
        <v>5200</v>
      </c>
      <c r="B5177" s="1">
        <v>1</v>
      </c>
      <c r="C5177" s="2">
        <v>41593</v>
      </c>
      <c r="D5177" s="2">
        <v>41593</v>
      </c>
      <c r="E5177" s="2">
        <v>41593</v>
      </c>
      <c r="F5177" s="1">
        <v>28</v>
      </c>
      <c r="G5177" s="1">
        <v>17.85714286</v>
      </c>
      <c r="H5177" s="1">
        <v>3.5714285710000002</v>
      </c>
      <c r="I5177" s="1">
        <v>40</v>
      </c>
      <c r="J5177" s="1">
        <v>0</v>
      </c>
      <c r="K5177" s="1">
        <v>1</v>
      </c>
      <c r="L5177" s="1">
        <v>0</v>
      </c>
      <c r="M5177" s="1">
        <v>0</v>
      </c>
      <c r="N5177" s="1">
        <v>0</v>
      </c>
      <c r="O5177" s="1" t="s">
        <v>31</v>
      </c>
      <c r="P5177" s="1" t="s">
        <v>62</v>
      </c>
      <c r="Q5177" s="10">
        <f>I5177*Part2Out!C$72+'relay test.csv'!K5177*Part2Out!C$74+'relay test.csv'!L5177*Part2Out!C$75+'relay test.csv'!M5177*Part2Out!C$76</f>
        <v>0.89006507740550123</v>
      </c>
      <c r="R5177" s="11">
        <f t="shared" si="640"/>
        <v>2.435288128366222</v>
      </c>
      <c r="S5177" s="12">
        <f t="shared" si="641"/>
        <v>0.70890360207555958</v>
      </c>
      <c r="T5177" s="11">
        <f t="shared" si="642"/>
        <v>1</v>
      </c>
      <c r="U5177" s="11">
        <f t="shared" si="643"/>
        <v>1</v>
      </c>
      <c r="W5177" s="1">
        <f t="shared" si="644"/>
        <v>1</v>
      </c>
      <c r="X5177" s="12">
        <f t="shared" si="645"/>
        <v>0.5</v>
      </c>
      <c r="Y5177" s="11">
        <f t="shared" si="646"/>
        <v>0</v>
      </c>
      <c r="Z5177" s="1">
        <f t="shared" si="647"/>
        <v>1</v>
      </c>
    </row>
    <row r="5178" spans="1:26" x14ac:dyDescent="0.2">
      <c r="A5178" s="1" t="s">
        <v>5201</v>
      </c>
      <c r="B5178" s="1">
        <v>0</v>
      </c>
      <c r="C5178" s="2">
        <v>41593</v>
      </c>
      <c r="D5178" s="2">
        <v>41593</v>
      </c>
      <c r="E5178" s="2">
        <v>41593</v>
      </c>
      <c r="F5178" s="1">
        <v>1</v>
      </c>
      <c r="G5178" s="1">
        <v>100</v>
      </c>
      <c r="H5178" s="1">
        <v>0</v>
      </c>
      <c r="I5178" s="1">
        <v>40.020000000000003</v>
      </c>
      <c r="J5178" s="1">
        <v>0</v>
      </c>
      <c r="K5178" s="1">
        <v>1</v>
      </c>
      <c r="L5178" s="1">
        <v>0</v>
      </c>
      <c r="M5178" s="1">
        <v>0</v>
      </c>
      <c r="N5178" s="1">
        <v>0</v>
      </c>
      <c r="O5178" s="1" t="s">
        <v>25</v>
      </c>
      <c r="P5178" s="1" t="s">
        <v>23</v>
      </c>
      <c r="Q5178" s="10">
        <f>I5178*Part2Out!C$72+'relay test.csv'!K5178*Part2Out!C$74+'relay test.csv'!L5178*Part2Out!C$75+'relay test.csv'!M5178*Part2Out!C$76</f>
        <v>0.89010557294618953</v>
      </c>
      <c r="R5178" s="11">
        <f t="shared" si="640"/>
        <v>2.4353867486725398</v>
      </c>
      <c r="S5178" s="12">
        <f t="shared" si="641"/>
        <v>0.70891195863568846</v>
      </c>
      <c r="T5178" s="11">
        <f t="shared" si="642"/>
        <v>1</v>
      </c>
      <c r="U5178" s="11">
        <f t="shared" si="643"/>
        <v>0</v>
      </c>
      <c r="W5178" s="1">
        <f t="shared" si="644"/>
        <v>1</v>
      </c>
      <c r="X5178" s="12">
        <f t="shared" si="645"/>
        <v>0.5</v>
      </c>
      <c r="Y5178" s="11">
        <f t="shared" si="646"/>
        <v>0</v>
      </c>
      <c r="Z5178" s="1">
        <f t="shared" si="647"/>
        <v>0</v>
      </c>
    </row>
    <row r="5179" spans="1:26" x14ac:dyDescent="0.2">
      <c r="A5179" s="1" t="s">
        <v>5202</v>
      </c>
      <c r="B5179" s="1">
        <v>1</v>
      </c>
      <c r="C5179" s="2">
        <v>41593</v>
      </c>
      <c r="D5179" s="2">
        <v>41647</v>
      </c>
      <c r="E5179" s="2">
        <v>41658</v>
      </c>
      <c r="F5179" s="1">
        <v>31</v>
      </c>
      <c r="G5179" s="1">
        <v>16.129032259999999</v>
      </c>
      <c r="H5179" s="1">
        <v>0</v>
      </c>
      <c r="I5179" s="1">
        <v>108.13</v>
      </c>
      <c r="J5179" s="1">
        <v>0.27272727272727298</v>
      </c>
      <c r="K5179" s="1">
        <v>1</v>
      </c>
      <c r="L5179" s="1">
        <v>0</v>
      </c>
      <c r="M5179" s="1">
        <v>0</v>
      </c>
      <c r="N5179" s="1">
        <v>0</v>
      </c>
      <c r="O5179" s="1" t="s">
        <v>35</v>
      </c>
      <c r="P5179" s="1" t="s">
        <v>27</v>
      </c>
      <c r="Q5179" s="10">
        <f>I5179*Part2Out!C$72+'relay test.csv'!K5179*Part2Out!C$74+'relay test.csv'!L5179*Part2Out!C$75+'relay test.csv'!M5179*Part2Out!C$76</f>
        <v>1.0280131367601957</v>
      </c>
      <c r="R5179" s="11">
        <f t="shared" si="640"/>
        <v>2.7955060250795243</v>
      </c>
      <c r="S5179" s="12">
        <f t="shared" si="641"/>
        <v>0.73653051967450167</v>
      </c>
      <c r="T5179" s="11">
        <f t="shared" si="642"/>
        <v>1</v>
      </c>
      <c r="U5179" s="11">
        <f t="shared" si="643"/>
        <v>1</v>
      </c>
      <c r="W5179" s="1">
        <f t="shared" si="644"/>
        <v>1</v>
      </c>
      <c r="X5179" s="12">
        <f t="shared" si="645"/>
        <v>0.5</v>
      </c>
      <c r="Y5179" s="11">
        <f t="shared" si="646"/>
        <v>0</v>
      </c>
      <c r="Z5179" s="1">
        <f t="shared" si="647"/>
        <v>1</v>
      </c>
    </row>
    <row r="5180" spans="1:26" x14ac:dyDescent="0.2">
      <c r="A5180" s="1" t="s">
        <v>5203</v>
      </c>
      <c r="B5180" s="1">
        <v>1</v>
      </c>
      <c r="C5180" s="2">
        <v>41597</v>
      </c>
      <c r="D5180" s="2">
        <v>41597</v>
      </c>
      <c r="E5180" s="2">
        <v>41597</v>
      </c>
      <c r="F5180" s="1">
        <v>34</v>
      </c>
      <c r="G5180" s="1">
        <v>5.8823529409999997</v>
      </c>
      <c r="H5180" s="1">
        <v>2.9411764709999999</v>
      </c>
      <c r="I5180" s="1">
        <v>51.09</v>
      </c>
      <c r="J5180" s="1">
        <v>0</v>
      </c>
      <c r="K5180" s="1">
        <v>1</v>
      </c>
      <c r="L5180" s="1">
        <v>0</v>
      </c>
      <c r="M5180" s="1">
        <v>0</v>
      </c>
      <c r="N5180" s="1">
        <v>0</v>
      </c>
      <c r="O5180" s="1" t="s">
        <v>22</v>
      </c>
      <c r="P5180" s="1" t="s">
        <v>27</v>
      </c>
      <c r="Q5180" s="10">
        <f>I5180*Part2Out!C$72+'relay test.csv'!K5180*Part2Out!C$74+'relay test.csv'!L5180*Part2Out!C$75+'relay test.csv'!M5180*Part2Out!C$76</f>
        <v>0.91251985471716368</v>
      </c>
      <c r="R5180" s="11">
        <f t="shared" si="640"/>
        <v>2.4905905591800495</v>
      </c>
      <c r="S5180" s="12">
        <f t="shared" si="641"/>
        <v>0.71351552608481728</v>
      </c>
      <c r="T5180" s="11">
        <f t="shared" si="642"/>
        <v>1</v>
      </c>
      <c r="U5180" s="11">
        <f t="shared" si="643"/>
        <v>1</v>
      </c>
      <c r="W5180" s="1">
        <f t="shared" si="644"/>
        <v>1</v>
      </c>
      <c r="X5180" s="12">
        <f t="shared" si="645"/>
        <v>0.5</v>
      </c>
      <c r="Y5180" s="11">
        <f t="shared" si="646"/>
        <v>0</v>
      </c>
      <c r="Z5180" s="1">
        <f t="shared" si="647"/>
        <v>1</v>
      </c>
    </row>
    <row r="5181" spans="1:26" x14ac:dyDescent="0.2">
      <c r="A5181" s="1" t="s">
        <v>5204</v>
      </c>
      <c r="B5181" s="1">
        <v>1</v>
      </c>
      <c r="C5181" s="2">
        <v>41593</v>
      </c>
      <c r="D5181" s="2">
        <v>41593</v>
      </c>
      <c r="E5181" s="2">
        <v>41593</v>
      </c>
      <c r="F5181" s="1">
        <v>11</v>
      </c>
      <c r="G5181" s="1">
        <v>100</v>
      </c>
      <c r="H5181" s="1">
        <v>9.0909090910000003</v>
      </c>
      <c r="I5181" s="1">
        <v>40.020000000000003</v>
      </c>
      <c r="J5181" s="1">
        <v>0</v>
      </c>
      <c r="K5181" s="1">
        <v>1</v>
      </c>
      <c r="L5181" s="1">
        <v>0</v>
      </c>
      <c r="M5181" s="1">
        <v>0</v>
      </c>
      <c r="N5181" s="1">
        <v>0</v>
      </c>
      <c r="O5181" s="1" t="s">
        <v>31</v>
      </c>
      <c r="P5181" s="1" t="s">
        <v>62</v>
      </c>
      <c r="Q5181" s="10">
        <f>I5181*Part2Out!C$72+'relay test.csv'!K5181*Part2Out!C$74+'relay test.csv'!L5181*Part2Out!C$75+'relay test.csv'!M5181*Part2Out!C$76</f>
        <v>0.89010557294618953</v>
      </c>
      <c r="R5181" s="11">
        <f t="shared" si="640"/>
        <v>2.4353867486725398</v>
      </c>
      <c r="S5181" s="12">
        <f t="shared" si="641"/>
        <v>0.70891195863568846</v>
      </c>
      <c r="T5181" s="11">
        <f t="shared" si="642"/>
        <v>1</v>
      </c>
      <c r="U5181" s="11">
        <f t="shared" si="643"/>
        <v>1</v>
      </c>
      <c r="W5181" s="1">
        <f t="shared" si="644"/>
        <v>1</v>
      </c>
      <c r="X5181" s="12">
        <f t="shared" si="645"/>
        <v>0.5</v>
      </c>
      <c r="Y5181" s="11">
        <f t="shared" si="646"/>
        <v>0</v>
      </c>
      <c r="Z5181" s="1">
        <f t="shared" si="647"/>
        <v>1</v>
      </c>
    </row>
    <row r="5182" spans="1:26" x14ac:dyDescent="0.2">
      <c r="A5182" s="1" t="s">
        <v>5205</v>
      </c>
      <c r="B5182" s="1">
        <v>1</v>
      </c>
      <c r="C5182" s="2">
        <v>41650</v>
      </c>
      <c r="D5182" s="2">
        <v>41651</v>
      </c>
      <c r="E5182" s="2">
        <v>41651</v>
      </c>
      <c r="F5182" s="1">
        <v>28</v>
      </c>
      <c r="G5182" s="1">
        <v>32.142857139999997</v>
      </c>
      <c r="H5182" s="1">
        <v>17.85714286</v>
      </c>
      <c r="I5182" s="1">
        <v>51.28</v>
      </c>
      <c r="J5182" s="1">
        <v>0</v>
      </c>
      <c r="K5182" s="1">
        <v>1</v>
      </c>
      <c r="L5182" s="1">
        <v>0</v>
      </c>
      <c r="M5182" s="1">
        <v>0</v>
      </c>
      <c r="N5182" s="1">
        <v>0</v>
      </c>
      <c r="O5182" s="1" t="s">
        <v>25</v>
      </c>
      <c r="P5182" s="1" t="s">
        <v>62</v>
      </c>
      <c r="Q5182" s="10">
        <f>I5182*Part2Out!C$72+'relay test.csv'!K5182*Part2Out!C$74+'relay test.csv'!L5182*Part2Out!C$75+'relay test.csv'!M5182*Part2Out!C$76</f>
        <v>0.91290456235370254</v>
      </c>
      <c r="R5182" s="11">
        <f t="shared" si="640"/>
        <v>2.4915488927149529</v>
      </c>
      <c r="S5182" s="12">
        <f t="shared" si="641"/>
        <v>0.7135941581438312</v>
      </c>
      <c r="T5182" s="11">
        <f t="shared" si="642"/>
        <v>1</v>
      </c>
      <c r="U5182" s="11">
        <f t="shared" si="643"/>
        <v>1</v>
      </c>
      <c r="W5182" s="1">
        <f t="shared" si="644"/>
        <v>1</v>
      </c>
      <c r="X5182" s="12">
        <f t="shared" si="645"/>
        <v>0.5</v>
      </c>
      <c r="Y5182" s="11">
        <f t="shared" si="646"/>
        <v>0</v>
      </c>
      <c r="Z5182" s="1">
        <f t="shared" si="647"/>
        <v>1</v>
      </c>
    </row>
    <row r="5183" spans="1:26" x14ac:dyDescent="0.2">
      <c r="A5183" s="1" t="s">
        <v>5206</v>
      </c>
      <c r="B5183" s="1">
        <v>1</v>
      </c>
      <c r="C5183" s="2">
        <v>41586</v>
      </c>
      <c r="D5183" s="2">
        <v>41610</v>
      </c>
      <c r="E5183" s="2">
        <v>41610</v>
      </c>
      <c r="F5183" s="1">
        <v>30</v>
      </c>
      <c r="G5183" s="1">
        <v>10</v>
      </c>
      <c r="H5183" s="1">
        <v>3.3333333330000001</v>
      </c>
      <c r="I5183" s="1">
        <v>44.8</v>
      </c>
      <c r="J5183" s="1">
        <v>0</v>
      </c>
      <c r="K5183" s="1">
        <v>1</v>
      </c>
      <c r="L5183" s="1">
        <v>0</v>
      </c>
      <c r="M5183" s="1">
        <v>0</v>
      </c>
      <c r="N5183" s="1">
        <v>0</v>
      </c>
      <c r="O5183" s="1" t="s">
        <v>35</v>
      </c>
      <c r="P5183" s="1" t="s">
        <v>62</v>
      </c>
      <c r="Q5183" s="10">
        <f>I5183*Part2Out!C$72+'relay test.csv'!K5183*Part2Out!C$74+'relay test.csv'!L5183*Part2Out!C$75+'relay test.csv'!M5183*Part2Out!C$76</f>
        <v>0.89978400717069329</v>
      </c>
      <c r="R5183" s="11">
        <f t="shared" si="640"/>
        <v>2.4590719118916806</v>
      </c>
      <c r="S5183" s="12">
        <f t="shared" si="641"/>
        <v>0.71090511400986611</v>
      </c>
      <c r="T5183" s="11">
        <f t="shared" si="642"/>
        <v>1</v>
      </c>
      <c r="U5183" s="11">
        <f t="shared" si="643"/>
        <v>1</v>
      </c>
      <c r="W5183" s="1">
        <f t="shared" si="644"/>
        <v>1</v>
      </c>
      <c r="X5183" s="12">
        <f t="shared" si="645"/>
        <v>0.5</v>
      </c>
      <c r="Y5183" s="11">
        <f t="shared" si="646"/>
        <v>0</v>
      </c>
      <c r="Z5183" s="1">
        <f t="shared" si="647"/>
        <v>1</v>
      </c>
    </row>
    <row r="5184" spans="1:26" x14ac:dyDescent="0.2">
      <c r="A5184" s="1" t="s">
        <v>5207</v>
      </c>
      <c r="B5184" s="1">
        <v>1</v>
      </c>
      <c r="C5184" s="2">
        <v>41586</v>
      </c>
      <c r="D5184" s="2">
        <v>41599</v>
      </c>
      <c r="E5184" s="2">
        <v>41624</v>
      </c>
      <c r="F5184" s="1">
        <v>34</v>
      </c>
      <c r="G5184" s="1">
        <v>29.41176471</v>
      </c>
      <c r="H5184" s="1">
        <v>11.764705879999999</v>
      </c>
      <c r="I5184" s="1">
        <v>46.4</v>
      </c>
      <c r="J5184" s="1">
        <v>0.12</v>
      </c>
      <c r="K5184" s="1">
        <v>1</v>
      </c>
      <c r="L5184" s="1">
        <v>0</v>
      </c>
      <c r="M5184" s="1">
        <v>0</v>
      </c>
      <c r="N5184" s="1">
        <v>0</v>
      </c>
      <c r="O5184" s="1" t="s">
        <v>31</v>
      </c>
      <c r="P5184" s="1" t="s">
        <v>166</v>
      </c>
      <c r="Q5184" s="10">
        <f>I5184*Part2Out!C$72+'relay test.csv'!K5184*Part2Out!C$74+'relay test.csv'!L5184*Part2Out!C$75+'relay test.csv'!M5184*Part2Out!C$76</f>
        <v>0.90302365042575727</v>
      </c>
      <c r="R5184" s="11">
        <f t="shared" si="640"/>
        <v>2.4670513459056784</v>
      </c>
      <c r="S5184" s="12">
        <f t="shared" si="641"/>
        <v>0.7115704671691917</v>
      </c>
      <c r="T5184" s="11">
        <f t="shared" si="642"/>
        <v>1</v>
      </c>
      <c r="U5184" s="11">
        <f t="shared" si="643"/>
        <v>1</v>
      </c>
      <c r="W5184" s="1">
        <f t="shared" si="644"/>
        <v>1</v>
      </c>
      <c r="X5184" s="12">
        <f t="shared" si="645"/>
        <v>0.5</v>
      </c>
      <c r="Y5184" s="11">
        <f t="shared" si="646"/>
        <v>0</v>
      </c>
      <c r="Z5184" s="1">
        <f t="shared" si="647"/>
        <v>1</v>
      </c>
    </row>
    <row r="5185" spans="1:26" x14ac:dyDescent="0.2">
      <c r="A5185" s="1" t="s">
        <v>5208</v>
      </c>
      <c r="B5185" s="1">
        <v>1</v>
      </c>
      <c r="C5185" s="2">
        <v>41587</v>
      </c>
      <c r="D5185" s="2">
        <v>41616</v>
      </c>
      <c r="E5185" s="2">
        <v>41616</v>
      </c>
      <c r="F5185" s="1">
        <v>28</v>
      </c>
      <c r="G5185" s="1">
        <v>50</v>
      </c>
      <c r="H5185" s="1">
        <v>10.71428571</v>
      </c>
      <c r="I5185" s="1">
        <v>96.98</v>
      </c>
      <c r="J5185" s="1">
        <v>0</v>
      </c>
      <c r="K5185" s="1">
        <v>1</v>
      </c>
      <c r="L5185" s="1">
        <v>0</v>
      </c>
      <c r="M5185" s="1">
        <v>0</v>
      </c>
      <c r="N5185" s="1">
        <v>0</v>
      </c>
      <c r="O5185" s="1" t="s">
        <v>25</v>
      </c>
      <c r="P5185" s="1" t="s">
        <v>62</v>
      </c>
      <c r="Q5185" s="10">
        <f>I5185*Part2Out!C$72+'relay test.csv'!K5185*Part2Out!C$74+'relay test.csv'!L5185*Part2Out!C$75+'relay test.csv'!M5185*Part2Out!C$76</f>
        <v>1.0054368728264684</v>
      </c>
      <c r="R5185" s="11">
        <f t="shared" si="640"/>
        <v>2.7331010296188216</v>
      </c>
      <c r="S5185" s="12">
        <f t="shared" si="641"/>
        <v>0.7321261889067846</v>
      </c>
      <c r="T5185" s="11">
        <f t="shared" si="642"/>
        <v>1</v>
      </c>
      <c r="U5185" s="11">
        <f t="shared" si="643"/>
        <v>1</v>
      </c>
      <c r="W5185" s="1">
        <f t="shared" si="644"/>
        <v>1</v>
      </c>
      <c r="X5185" s="12">
        <f t="shared" si="645"/>
        <v>0.5</v>
      </c>
      <c r="Y5185" s="11">
        <f t="shared" si="646"/>
        <v>0</v>
      </c>
      <c r="Z5185" s="1">
        <f t="shared" si="647"/>
        <v>1</v>
      </c>
    </row>
    <row r="5186" spans="1:26" x14ac:dyDescent="0.2">
      <c r="A5186" s="1" t="s">
        <v>5209</v>
      </c>
      <c r="B5186" s="1">
        <v>1</v>
      </c>
      <c r="C5186" s="2">
        <v>41587</v>
      </c>
      <c r="D5186" s="2">
        <v>41616</v>
      </c>
      <c r="E5186" s="2">
        <v>41658</v>
      </c>
      <c r="F5186" s="1">
        <v>37</v>
      </c>
      <c r="G5186" s="1">
        <v>70.270270269999997</v>
      </c>
      <c r="H5186" s="1">
        <v>37.837837839999999</v>
      </c>
      <c r="I5186" s="1">
        <v>96.62</v>
      </c>
      <c r="J5186" s="1">
        <v>9.5238095238095205E-2</v>
      </c>
      <c r="K5186" s="1">
        <v>1</v>
      </c>
      <c r="L5186" s="1">
        <v>0</v>
      </c>
      <c r="M5186" s="1">
        <v>1</v>
      </c>
      <c r="N5186" s="1">
        <v>0</v>
      </c>
      <c r="O5186" s="1" t="s">
        <v>25</v>
      </c>
      <c r="P5186" s="1" t="s">
        <v>62</v>
      </c>
      <c r="Q5186" s="10">
        <f>I5186*Part2Out!C$72+'relay test.csv'!K5186*Part2Out!C$74+'relay test.csv'!L5186*Part2Out!C$75+'relay test.csv'!M5186*Part2Out!C$76</f>
        <v>1.8559852810682345</v>
      </c>
      <c r="R5186" s="11">
        <f t="shared" si="640"/>
        <v>6.3979989733828129</v>
      </c>
      <c r="S5186" s="12">
        <f t="shared" si="641"/>
        <v>0.86482831322390152</v>
      </c>
      <c r="T5186" s="11">
        <f t="shared" si="642"/>
        <v>1</v>
      </c>
      <c r="U5186" s="11">
        <f t="shared" si="643"/>
        <v>1</v>
      </c>
      <c r="W5186" s="1">
        <f t="shared" si="644"/>
        <v>1</v>
      </c>
      <c r="X5186" s="12">
        <f t="shared" si="645"/>
        <v>0.5</v>
      </c>
      <c r="Y5186" s="11">
        <f t="shared" si="646"/>
        <v>0</v>
      </c>
      <c r="Z5186" s="1">
        <f t="shared" si="647"/>
        <v>1</v>
      </c>
    </row>
    <row r="5187" spans="1:26" x14ac:dyDescent="0.2">
      <c r="A5187" s="1" t="s">
        <v>5210</v>
      </c>
      <c r="B5187" s="1">
        <v>1</v>
      </c>
      <c r="C5187" s="2">
        <v>41587</v>
      </c>
      <c r="D5187" s="2">
        <v>41594</v>
      </c>
      <c r="E5187" s="2">
        <v>41594</v>
      </c>
      <c r="F5187" s="1">
        <v>21</v>
      </c>
      <c r="G5187" s="1">
        <v>100</v>
      </c>
      <c r="H5187" s="1">
        <v>9.5238095240000007</v>
      </c>
      <c r="I5187" s="1">
        <v>46.99</v>
      </c>
      <c r="J5187" s="1">
        <v>0</v>
      </c>
      <c r="K5187" s="1">
        <v>1</v>
      </c>
      <c r="L5187" s="1">
        <v>0</v>
      </c>
      <c r="M5187" s="1">
        <v>0</v>
      </c>
      <c r="N5187" s="1">
        <v>0</v>
      </c>
      <c r="O5187" s="1" t="s">
        <v>25</v>
      </c>
      <c r="P5187" s="1" t="s">
        <v>62</v>
      </c>
      <c r="Q5187" s="10">
        <f>I5187*Part2Out!C$72+'relay test.csv'!K5187*Part2Out!C$74+'relay test.csv'!L5187*Part2Out!C$75+'relay test.csv'!M5187*Part2Out!C$76</f>
        <v>0.90421826887606216</v>
      </c>
      <c r="R5187" s="11">
        <f t="shared" si="640"/>
        <v>2.4700002920433728</v>
      </c>
      <c r="S5187" s="12">
        <f t="shared" si="641"/>
        <v>0.71181558621393315</v>
      </c>
      <c r="T5187" s="11">
        <f t="shared" si="642"/>
        <v>1</v>
      </c>
      <c r="U5187" s="11">
        <f t="shared" si="643"/>
        <v>1</v>
      </c>
      <c r="W5187" s="1">
        <f t="shared" si="644"/>
        <v>1</v>
      </c>
      <c r="X5187" s="12">
        <f t="shared" si="645"/>
        <v>0.5</v>
      </c>
      <c r="Y5187" s="11">
        <f t="shared" si="646"/>
        <v>0</v>
      </c>
      <c r="Z5187" s="1">
        <f t="shared" si="647"/>
        <v>1</v>
      </c>
    </row>
    <row r="5188" spans="1:26" x14ac:dyDescent="0.2">
      <c r="A5188" s="1" t="s">
        <v>5211</v>
      </c>
      <c r="B5188" s="1">
        <v>1</v>
      </c>
      <c r="C5188" s="2">
        <v>41591</v>
      </c>
      <c r="D5188" s="2">
        <v>41595</v>
      </c>
      <c r="E5188" s="2">
        <v>41595</v>
      </c>
      <c r="F5188" s="1">
        <v>28</v>
      </c>
      <c r="G5188" s="1">
        <v>14.28571429</v>
      </c>
      <c r="H5188" s="1">
        <v>3.5714285710000002</v>
      </c>
      <c r="I5188" s="1">
        <v>49.82</v>
      </c>
      <c r="J5188" s="1">
        <v>0</v>
      </c>
      <c r="K5188" s="1">
        <v>1</v>
      </c>
      <c r="L5188" s="1">
        <v>0</v>
      </c>
      <c r="M5188" s="1">
        <v>0</v>
      </c>
      <c r="N5188" s="1">
        <v>0</v>
      </c>
      <c r="O5188" s="1" t="s">
        <v>29</v>
      </c>
      <c r="P5188" s="1" t="s">
        <v>23</v>
      </c>
      <c r="Q5188" s="10">
        <f>I5188*Part2Out!C$72+'relay test.csv'!K5188*Part2Out!C$74+'relay test.csv'!L5188*Part2Out!C$75+'relay test.csv'!M5188*Part2Out!C$76</f>
        <v>0.90994838788345667</v>
      </c>
      <c r="R5188" s="11">
        <f t="shared" si="640"/>
        <v>2.4841943155495176</v>
      </c>
      <c r="S5188" s="12">
        <f t="shared" si="641"/>
        <v>0.71298960120073474</v>
      </c>
      <c r="T5188" s="11">
        <f t="shared" si="642"/>
        <v>1</v>
      </c>
      <c r="U5188" s="11">
        <f t="shared" si="643"/>
        <v>1</v>
      </c>
      <c r="W5188" s="1">
        <f t="shared" si="644"/>
        <v>1</v>
      </c>
      <c r="X5188" s="12">
        <f t="shared" si="645"/>
        <v>0.5</v>
      </c>
      <c r="Y5188" s="11">
        <f t="shared" si="646"/>
        <v>0</v>
      </c>
      <c r="Z5188" s="1">
        <f t="shared" si="647"/>
        <v>1</v>
      </c>
    </row>
    <row r="5189" spans="1:26" x14ac:dyDescent="0.2">
      <c r="A5189" s="1" t="s">
        <v>5212</v>
      </c>
      <c r="B5189" s="1">
        <v>1</v>
      </c>
      <c r="C5189" s="2">
        <v>41587</v>
      </c>
      <c r="D5189" s="2">
        <v>41601</v>
      </c>
      <c r="E5189" s="2">
        <v>41601</v>
      </c>
      <c r="F5189" s="1">
        <v>31</v>
      </c>
      <c r="G5189" s="1">
        <v>22.58064516</v>
      </c>
      <c r="H5189" s="1">
        <v>3.225806452</v>
      </c>
      <c r="I5189" s="1">
        <v>35.19</v>
      </c>
      <c r="J5189" s="1">
        <v>0</v>
      </c>
      <c r="K5189" s="1">
        <v>1</v>
      </c>
      <c r="L5189" s="1">
        <v>0</v>
      </c>
      <c r="M5189" s="1">
        <v>0</v>
      </c>
      <c r="N5189" s="1">
        <v>0</v>
      </c>
      <c r="O5189" s="1" t="s">
        <v>25</v>
      </c>
      <c r="P5189" s="1" t="s">
        <v>62</v>
      </c>
      <c r="Q5189" s="10">
        <f>I5189*Part2Out!C$72+'relay test.csv'!K5189*Part2Out!C$74+'relay test.csv'!L5189*Part2Out!C$75+'relay test.csv'!M5189*Part2Out!C$76</f>
        <v>0.88032589986996501</v>
      </c>
      <c r="R5189" s="11">
        <f t="shared" si="640"/>
        <v>2.4116855463636426</v>
      </c>
      <c r="S5189" s="12">
        <f t="shared" si="641"/>
        <v>0.70688975100127449</v>
      </c>
      <c r="T5189" s="11">
        <f t="shared" si="642"/>
        <v>1</v>
      </c>
      <c r="U5189" s="11">
        <f t="shared" si="643"/>
        <v>1</v>
      </c>
      <c r="W5189" s="1">
        <f t="shared" si="644"/>
        <v>1</v>
      </c>
      <c r="X5189" s="12">
        <f t="shared" si="645"/>
        <v>0.5</v>
      </c>
      <c r="Y5189" s="11">
        <f t="shared" si="646"/>
        <v>0</v>
      </c>
      <c r="Z5189" s="1">
        <f t="shared" si="647"/>
        <v>1</v>
      </c>
    </row>
    <row r="5190" spans="1:26" x14ac:dyDescent="0.2">
      <c r="A5190" s="1" t="s">
        <v>5213</v>
      </c>
      <c r="B5190" s="1">
        <v>1</v>
      </c>
      <c r="C5190" s="2">
        <v>41588</v>
      </c>
      <c r="D5190" s="2">
        <v>41621</v>
      </c>
      <c r="E5190" s="2">
        <v>41621</v>
      </c>
      <c r="F5190" s="1">
        <v>33</v>
      </c>
      <c r="G5190" s="1">
        <v>27.272727270000001</v>
      </c>
      <c r="H5190" s="1">
        <v>15.15151515</v>
      </c>
      <c r="I5190" s="1">
        <v>48.43</v>
      </c>
      <c r="J5190" s="1">
        <v>0</v>
      </c>
      <c r="K5190" s="1">
        <v>1</v>
      </c>
      <c r="L5190" s="1">
        <v>0</v>
      </c>
      <c r="M5190" s="1">
        <v>0</v>
      </c>
      <c r="N5190" s="1">
        <v>0</v>
      </c>
      <c r="O5190" s="1" t="s">
        <v>25</v>
      </c>
      <c r="P5190" s="1" t="s">
        <v>27</v>
      </c>
      <c r="Q5190" s="10">
        <f>I5190*Part2Out!C$72+'relay test.csv'!K5190*Part2Out!C$74+'relay test.csv'!L5190*Part2Out!C$75+'relay test.csv'!M5190*Part2Out!C$76</f>
        <v>0.90713394780561973</v>
      </c>
      <c r="R5190" s="11">
        <f t="shared" ref="R5190:R5253" si="648">EXP(Q5190)</f>
        <v>2.4772125290252078</v>
      </c>
      <c r="S5190" s="12">
        <f t="shared" ref="S5190:S5253" si="649">R5190/(1+R5190)</f>
        <v>0.71241332197766549</v>
      </c>
      <c r="T5190" s="11">
        <f t="shared" ref="T5190:T5253" si="650">1*(S5190&gt;0.5)+0*(S5190&lt;=0.5)</f>
        <v>1</v>
      </c>
      <c r="U5190" s="11">
        <f t="shared" ref="U5190:U5253" si="651">B5190</f>
        <v>1</v>
      </c>
      <c r="W5190" s="1">
        <f t="shared" ref="W5190:W5253" si="652">EXP(V5190)</f>
        <v>1</v>
      </c>
      <c r="X5190" s="12">
        <f t="shared" ref="X5190:X5253" si="653">W5190/(1+W5190)</f>
        <v>0.5</v>
      </c>
      <c r="Y5190" s="11">
        <f t="shared" ref="Y5190:Y5253" si="654">1*(X5190&gt;0.5)+0*(X5190&lt;=0.5)</f>
        <v>0</v>
      </c>
      <c r="Z5190" s="1">
        <f t="shared" ref="Z5190:Z5253" si="655">U5190</f>
        <v>1</v>
      </c>
    </row>
    <row r="5191" spans="1:26" x14ac:dyDescent="0.2">
      <c r="A5191" s="1" t="s">
        <v>5214</v>
      </c>
      <c r="B5191" s="1">
        <v>1</v>
      </c>
      <c r="C5191" s="2">
        <v>41589</v>
      </c>
      <c r="D5191" s="2">
        <v>41593</v>
      </c>
      <c r="E5191" s="2">
        <v>41593</v>
      </c>
      <c r="F5191" s="1">
        <v>33</v>
      </c>
      <c r="G5191" s="1">
        <v>12.121212119999999</v>
      </c>
      <c r="H5191" s="1">
        <v>3.0303030299999998</v>
      </c>
      <c r="I5191" s="1">
        <v>39.17</v>
      </c>
      <c r="J5191" s="1">
        <v>0</v>
      </c>
      <c r="K5191" s="1">
        <v>1</v>
      </c>
      <c r="L5191" s="1">
        <v>0</v>
      </c>
      <c r="M5191" s="1">
        <v>0</v>
      </c>
      <c r="N5191" s="1">
        <v>0</v>
      </c>
      <c r="O5191" s="1" t="s">
        <v>31</v>
      </c>
      <c r="P5191" s="1" t="s">
        <v>62</v>
      </c>
      <c r="Q5191" s="10">
        <f>I5191*Part2Out!C$72+'relay test.csv'!K5191*Part2Out!C$74+'relay test.csv'!L5191*Part2Out!C$75+'relay test.csv'!M5191*Part2Out!C$76</f>
        <v>0.88838451246693673</v>
      </c>
      <c r="R5191" s="11">
        <f t="shared" si="648"/>
        <v>2.431198905587034</v>
      </c>
      <c r="S5191" s="12">
        <f t="shared" si="649"/>
        <v>0.70855668018205054</v>
      </c>
      <c r="T5191" s="11">
        <f t="shared" si="650"/>
        <v>1</v>
      </c>
      <c r="U5191" s="11">
        <f t="shared" si="651"/>
        <v>1</v>
      </c>
      <c r="W5191" s="1">
        <f t="shared" si="652"/>
        <v>1</v>
      </c>
      <c r="X5191" s="12">
        <f t="shared" si="653"/>
        <v>0.5</v>
      </c>
      <c r="Y5191" s="11">
        <f t="shared" si="654"/>
        <v>0</v>
      </c>
      <c r="Z5191" s="1">
        <f t="shared" si="655"/>
        <v>1</v>
      </c>
    </row>
    <row r="5192" spans="1:26" x14ac:dyDescent="0.2">
      <c r="A5192" s="1" t="s">
        <v>5215</v>
      </c>
      <c r="B5192" s="1">
        <v>1</v>
      </c>
      <c r="C5192" s="2">
        <v>41591</v>
      </c>
      <c r="D5192" s="2">
        <v>41593</v>
      </c>
      <c r="E5192" s="2">
        <v>41593</v>
      </c>
      <c r="F5192" s="1">
        <v>26</v>
      </c>
      <c r="G5192" s="1">
        <v>38.46153846</v>
      </c>
      <c r="H5192" s="1">
        <v>7.692307692</v>
      </c>
      <c r="I5192" s="1">
        <v>38.69</v>
      </c>
      <c r="J5192" s="1">
        <v>0</v>
      </c>
      <c r="K5192" s="1">
        <v>1</v>
      </c>
      <c r="L5192" s="1">
        <v>0</v>
      </c>
      <c r="M5192" s="1">
        <v>0</v>
      </c>
      <c r="N5192" s="1">
        <v>0</v>
      </c>
      <c r="O5192" s="1" t="s">
        <v>25</v>
      </c>
      <c r="P5192" s="1" t="s">
        <v>62</v>
      </c>
      <c r="Q5192" s="10">
        <f>I5192*Part2Out!C$72+'relay test.csv'!K5192*Part2Out!C$74+'relay test.csv'!L5192*Part2Out!C$75+'relay test.csv'!M5192*Part2Out!C$76</f>
        <v>0.88741261949041761</v>
      </c>
      <c r="R5192" s="11">
        <f t="shared" si="648"/>
        <v>2.4288371883002964</v>
      </c>
      <c r="S5192" s="12">
        <f t="shared" si="649"/>
        <v>0.70835593961353749</v>
      </c>
      <c r="T5192" s="11">
        <f t="shared" si="650"/>
        <v>1</v>
      </c>
      <c r="U5192" s="11">
        <f t="shared" si="651"/>
        <v>1</v>
      </c>
      <c r="W5192" s="1">
        <f t="shared" si="652"/>
        <v>1</v>
      </c>
      <c r="X5192" s="12">
        <f t="shared" si="653"/>
        <v>0.5</v>
      </c>
      <c r="Y5192" s="11">
        <f t="shared" si="654"/>
        <v>0</v>
      </c>
      <c r="Z5192" s="1">
        <f t="shared" si="655"/>
        <v>1</v>
      </c>
    </row>
    <row r="5193" spans="1:26" x14ac:dyDescent="0.2">
      <c r="A5193" s="1" t="s">
        <v>5216</v>
      </c>
      <c r="B5193" s="1">
        <v>1</v>
      </c>
      <c r="C5193" s="2">
        <v>41593</v>
      </c>
      <c r="D5193" s="2">
        <v>41595</v>
      </c>
      <c r="E5193" s="2">
        <v>41624</v>
      </c>
      <c r="F5193" s="1">
        <v>43</v>
      </c>
      <c r="G5193" s="1">
        <v>25.581395350000001</v>
      </c>
      <c r="H5193" s="1">
        <v>11.627906980000001</v>
      </c>
      <c r="I5193" s="1">
        <v>69.92</v>
      </c>
      <c r="J5193" s="1">
        <v>0.13793103448275901</v>
      </c>
      <c r="K5193" s="1">
        <v>1</v>
      </c>
      <c r="L5193" s="1">
        <v>1</v>
      </c>
      <c r="M5193" s="1">
        <v>1</v>
      </c>
      <c r="N5193" s="1">
        <v>0</v>
      </c>
      <c r="O5193" s="1" t="s">
        <v>161</v>
      </c>
      <c r="P5193" s="1" t="s">
        <v>62</v>
      </c>
      <c r="Q5193" s="10">
        <f>I5193*Part2Out!C$72+'relay test.csv'!K5193*Part2Out!C$74+'relay test.csv'!L5193*Part2Out!C$75+'relay test.csv'!M5193*Part2Out!C$76</f>
        <v>2.6696540033526683</v>
      </c>
      <c r="R5193" s="11">
        <f t="shared" si="648"/>
        <v>14.434973876105849</v>
      </c>
      <c r="S5193" s="12">
        <f t="shared" si="649"/>
        <v>0.93521207045591104</v>
      </c>
      <c r="T5193" s="11">
        <f t="shared" si="650"/>
        <v>1</v>
      </c>
      <c r="U5193" s="11">
        <f t="shared" si="651"/>
        <v>1</v>
      </c>
      <c r="W5193" s="1">
        <f t="shared" si="652"/>
        <v>1</v>
      </c>
      <c r="X5193" s="12">
        <f t="shared" si="653"/>
        <v>0.5</v>
      </c>
      <c r="Y5193" s="11">
        <f t="shared" si="654"/>
        <v>0</v>
      </c>
      <c r="Z5193" s="1">
        <f t="shared" si="655"/>
        <v>1</v>
      </c>
    </row>
    <row r="5194" spans="1:26" x14ac:dyDescent="0.2">
      <c r="A5194" s="1" t="s">
        <v>5217</v>
      </c>
      <c r="B5194" s="1">
        <v>1</v>
      </c>
      <c r="C5194" s="2">
        <v>41588</v>
      </c>
      <c r="D5194" s="2">
        <v>41628</v>
      </c>
      <c r="E5194" s="2">
        <v>41628</v>
      </c>
      <c r="F5194" s="1">
        <v>24</v>
      </c>
      <c r="G5194" s="1">
        <v>58.333333330000002</v>
      </c>
      <c r="H5194" s="1">
        <v>12.5</v>
      </c>
      <c r="I5194" s="1">
        <v>31</v>
      </c>
      <c r="J5194" s="1">
        <v>0</v>
      </c>
      <c r="K5194" s="1">
        <v>1</v>
      </c>
      <c r="L5194" s="1">
        <v>0</v>
      </c>
      <c r="M5194" s="1">
        <v>0</v>
      </c>
      <c r="N5194" s="1">
        <v>0</v>
      </c>
      <c r="O5194" s="1" t="s">
        <v>31</v>
      </c>
      <c r="P5194" s="1" t="s">
        <v>62</v>
      </c>
      <c r="Q5194" s="10">
        <f>I5194*Part2Out!C$72+'relay test.csv'!K5194*Part2Out!C$74+'relay test.csv'!L5194*Part2Out!C$75+'relay test.csv'!M5194*Part2Out!C$76</f>
        <v>0.87184208409576613</v>
      </c>
      <c r="R5194" s="11">
        <f t="shared" si="648"/>
        <v>2.3913117962544033</v>
      </c>
      <c r="S5194" s="12">
        <f t="shared" si="649"/>
        <v>0.70512885276297266</v>
      </c>
      <c r="T5194" s="11">
        <f t="shared" si="650"/>
        <v>1</v>
      </c>
      <c r="U5194" s="11">
        <f t="shared" si="651"/>
        <v>1</v>
      </c>
      <c r="W5194" s="1">
        <f t="shared" si="652"/>
        <v>1</v>
      </c>
      <c r="X5194" s="12">
        <f t="shared" si="653"/>
        <v>0.5</v>
      </c>
      <c r="Y5194" s="11">
        <f t="shared" si="654"/>
        <v>0</v>
      </c>
      <c r="Z5194" s="1">
        <f t="shared" si="655"/>
        <v>1</v>
      </c>
    </row>
    <row r="5195" spans="1:26" x14ac:dyDescent="0.2">
      <c r="A5195" s="1" t="s">
        <v>5218</v>
      </c>
      <c r="B5195" s="1">
        <v>1</v>
      </c>
      <c r="C5195" s="2">
        <v>41593</v>
      </c>
      <c r="D5195" s="2">
        <v>41620</v>
      </c>
      <c r="E5195" s="2">
        <v>41620</v>
      </c>
      <c r="F5195" s="1">
        <v>21</v>
      </c>
      <c r="G5195" s="1">
        <v>57.142857139999997</v>
      </c>
      <c r="H5195" s="1">
        <v>9.5238095240000007</v>
      </c>
      <c r="I5195" s="1">
        <v>80.39</v>
      </c>
      <c r="J5195" s="1">
        <v>0</v>
      </c>
      <c r="K5195" s="1">
        <v>1</v>
      </c>
      <c r="L5195" s="1">
        <v>0</v>
      </c>
      <c r="M5195" s="1">
        <v>0</v>
      </c>
      <c r="N5195" s="1">
        <v>0</v>
      </c>
      <c r="O5195" s="1" t="s">
        <v>22</v>
      </c>
      <c r="P5195" s="1" t="s">
        <v>23</v>
      </c>
      <c r="Q5195" s="10">
        <f>I5195*Part2Out!C$72+'relay test.csv'!K5195*Part2Out!C$74+'relay test.csv'!L5195*Part2Out!C$75+'relay test.csv'!M5195*Part2Out!C$76</f>
        <v>0.97184582182552337</v>
      </c>
      <c r="R5195" s="11">
        <f t="shared" si="648"/>
        <v>2.6428181313931165</v>
      </c>
      <c r="S5195" s="12">
        <f t="shared" si="649"/>
        <v>0.72548725631340483</v>
      </c>
      <c r="T5195" s="11">
        <f t="shared" si="650"/>
        <v>1</v>
      </c>
      <c r="U5195" s="11">
        <f t="shared" si="651"/>
        <v>1</v>
      </c>
      <c r="W5195" s="1">
        <f t="shared" si="652"/>
        <v>1</v>
      </c>
      <c r="X5195" s="12">
        <f t="shared" si="653"/>
        <v>0.5</v>
      </c>
      <c r="Y5195" s="11">
        <f t="shared" si="654"/>
        <v>0</v>
      </c>
      <c r="Z5195" s="1">
        <f t="shared" si="655"/>
        <v>1</v>
      </c>
    </row>
    <row r="5196" spans="1:26" x14ac:dyDescent="0.2">
      <c r="A5196" s="1" t="s">
        <v>5219</v>
      </c>
      <c r="B5196" s="1">
        <v>1</v>
      </c>
      <c r="C5196" s="2">
        <v>41593</v>
      </c>
      <c r="D5196" s="2">
        <v>41593</v>
      </c>
      <c r="E5196" s="2">
        <v>41593</v>
      </c>
      <c r="F5196" s="1">
        <v>29</v>
      </c>
      <c r="G5196" s="1">
        <v>27.586206900000001</v>
      </c>
      <c r="H5196" s="1">
        <v>3.448275862</v>
      </c>
      <c r="I5196" s="1">
        <v>125.24</v>
      </c>
      <c r="J5196" s="1">
        <v>0</v>
      </c>
      <c r="K5196" s="1">
        <v>1</v>
      </c>
      <c r="L5196" s="1">
        <v>1</v>
      </c>
      <c r="M5196" s="1">
        <v>0</v>
      </c>
      <c r="N5196" s="1">
        <v>0</v>
      </c>
      <c r="O5196" s="1" t="s">
        <v>31</v>
      </c>
      <c r="P5196" s="1" t="s">
        <v>23</v>
      </c>
      <c r="Q5196" s="10">
        <f>I5196*Part2Out!C$72+'relay test.csv'!K5196*Part2Out!C$74+'relay test.csv'!L5196*Part2Out!C$75+'relay test.csv'!M5196*Part2Out!C$76</f>
        <v>1.9303873409223509</v>
      </c>
      <c r="R5196" s="11">
        <f t="shared" si="648"/>
        <v>6.8921793477264597</v>
      </c>
      <c r="S5196" s="12">
        <f t="shared" si="649"/>
        <v>0.87329228645975021</v>
      </c>
      <c r="T5196" s="11">
        <f t="shared" si="650"/>
        <v>1</v>
      </c>
      <c r="U5196" s="11">
        <f t="shared" si="651"/>
        <v>1</v>
      </c>
      <c r="W5196" s="1">
        <f t="shared" si="652"/>
        <v>1</v>
      </c>
      <c r="X5196" s="12">
        <f t="shared" si="653"/>
        <v>0.5</v>
      </c>
      <c r="Y5196" s="11">
        <f t="shared" si="654"/>
        <v>0</v>
      </c>
      <c r="Z5196" s="1">
        <f t="shared" si="655"/>
        <v>1</v>
      </c>
    </row>
    <row r="5197" spans="1:26" x14ac:dyDescent="0.2">
      <c r="A5197" s="1" t="s">
        <v>5220</v>
      </c>
      <c r="B5197" s="1">
        <v>1</v>
      </c>
      <c r="C5197" s="2">
        <v>41593</v>
      </c>
      <c r="D5197" s="2">
        <v>41600</v>
      </c>
      <c r="E5197" s="2">
        <v>41657</v>
      </c>
      <c r="F5197" s="1">
        <v>32</v>
      </c>
      <c r="G5197" s="1">
        <v>75</v>
      </c>
      <c r="H5197" s="1">
        <v>21.875</v>
      </c>
      <c r="I5197" s="1">
        <v>66.739999999999995</v>
      </c>
      <c r="J5197" s="1">
        <v>0.157894736842105</v>
      </c>
      <c r="K5197" s="1">
        <v>1</v>
      </c>
      <c r="L5197" s="1">
        <v>0</v>
      </c>
      <c r="M5197" s="1">
        <v>1</v>
      </c>
      <c r="N5197" s="1">
        <v>0</v>
      </c>
      <c r="O5197" s="1" t="s">
        <v>25</v>
      </c>
      <c r="P5197" s="1" t="s">
        <v>62</v>
      </c>
      <c r="Q5197" s="10">
        <f>I5197*Part2Out!C$72+'relay test.csv'!K5197*Part2Out!C$74+'relay test.csv'!L5197*Part2Out!C$75+'relay test.csv'!M5197*Part2Out!C$76</f>
        <v>1.795484943279914</v>
      </c>
      <c r="R5197" s="11">
        <f t="shared" si="648"/>
        <v>6.0223945335365201</v>
      </c>
      <c r="S5197" s="12">
        <f t="shared" si="649"/>
        <v>0.85759843095907717</v>
      </c>
      <c r="T5197" s="11">
        <f t="shared" si="650"/>
        <v>1</v>
      </c>
      <c r="U5197" s="11">
        <f t="shared" si="651"/>
        <v>1</v>
      </c>
      <c r="W5197" s="1">
        <f t="shared" si="652"/>
        <v>1</v>
      </c>
      <c r="X5197" s="12">
        <f t="shared" si="653"/>
        <v>0.5</v>
      </c>
      <c r="Y5197" s="11">
        <f t="shared" si="654"/>
        <v>0</v>
      </c>
      <c r="Z5197" s="1">
        <f t="shared" si="655"/>
        <v>1</v>
      </c>
    </row>
    <row r="5198" spans="1:26" x14ac:dyDescent="0.2">
      <c r="A5198" s="1" t="s">
        <v>5221</v>
      </c>
      <c r="B5198" s="1">
        <v>1</v>
      </c>
      <c r="C5198" s="2">
        <v>41593</v>
      </c>
      <c r="D5198" s="2">
        <v>41593</v>
      </c>
      <c r="E5198" s="2">
        <v>41593</v>
      </c>
      <c r="F5198" s="1">
        <v>29</v>
      </c>
      <c r="G5198" s="1">
        <v>17.241379309999999</v>
      </c>
      <c r="H5198" s="1">
        <v>0</v>
      </c>
      <c r="I5198" s="1">
        <v>40.020000000000003</v>
      </c>
      <c r="J5198" s="1">
        <v>0</v>
      </c>
      <c r="K5198" s="1">
        <v>1</v>
      </c>
      <c r="L5198" s="1">
        <v>0</v>
      </c>
      <c r="M5198" s="1">
        <v>0</v>
      </c>
      <c r="N5198" s="1">
        <v>0</v>
      </c>
      <c r="O5198" s="1" t="s">
        <v>31</v>
      </c>
      <c r="P5198" s="1" t="s">
        <v>27</v>
      </c>
      <c r="Q5198" s="10">
        <f>I5198*Part2Out!C$72+'relay test.csv'!K5198*Part2Out!C$74+'relay test.csv'!L5198*Part2Out!C$75+'relay test.csv'!M5198*Part2Out!C$76</f>
        <v>0.89010557294618953</v>
      </c>
      <c r="R5198" s="11">
        <f t="shared" si="648"/>
        <v>2.4353867486725398</v>
      </c>
      <c r="S5198" s="12">
        <f t="shared" si="649"/>
        <v>0.70891195863568846</v>
      </c>
      <c r="T5198" s="11">
        <f t="shared" si="650"/>
        <v>1</v>
      </c>
      <c r="U5198" s="11">
        <f t="shared" si="651"/>
        <v>1</v>
      </c>
      <c r="W5198" s="1">
        <f t="shared" si="652"/>
        <v>1</v>
      </c>
      <c r="X5198" s="12">
        <f t="shared" si="653"/>
        <v>0.5</v>
      </c>
      <c r="Y5198" s="11">
        <f t="shared" si="654"/>
        <v>0</v>
      </c>
      <c r="Z5198" s="1">
        <f t="shared" si="655"/>
        <v>1</v>
      </c>
    </row>
    <row r="5199" spans="1:26" x14ac:dyDescent="0.2">
      <c r="A5199" s="1" t="s">
        <v>5222</v>
      </c>
      <c r="B5199" s="1">
        <v>1</v>
      </c>
      <c r="C5199" s="2">
        <v>41593</v>
      </c>
      <c r="D5199" s="2">
        <v>41646</v>
      </c>
      <c r="E5199" s="2">
        <v>41646</v>
      </c>
      <c r="F5199" s="1">
        <v>32</v>
      </c>
      <c r="G5199" s="1">
        <v>34.375</v>
      </c>
      <c r="H5199" s="1">
        <v>15.625</v>
      </c>
      <c r="I5199" s="1">
        <v>38</v>
      </c>
      <c r="J5199" s="1">
        <v>0</v>
      </c>
      <c r="K5199" s="1">
        <v>1</v>
      </c>
      <c r="L5199" s="1">
        <v>1</v>
      </c>
      <c r="M5199" s="1">
        <v>0</v>
      </c>
      <c r="N5199" s="1">
        <v>0</v>
      </c>
      <c r="O5199" s="1" t="s">
        <v>161</v>
      </c>
      <c r="P5199" s="1" t="s">
        <v>166</v>
      </c>
      <c r="Q5199" s="10">
        <f>I5199*Part2Out!C$72+'relay test.csv'!K5199*Part2Out!C$74+'relay test.csv'!L5199*Part2Out!C$75+'relay test.csv'!M5199*Part2Out!C$76</f>
        <v>1.7537457924399855</v>
      </c>
      <c r="R5199" s="11">
        <f t="shared" si="648"/>
        <v>5.776198644962248</v>
      </c>
      <c r="S5199" s="12">
        <f t="shared" si="649"/>
        <v>0.85242463327968576</v>
      </c>
      <c r="T5199" s="11">
        <f t="shared" si="650"/>
        <v>1</v>
      </c>
      <c r="U5199" s="11">
        <f t="shared" si="651"/>
        <v>1</v>
      </c>
      <c r="W5199" s="1">
        <f t="shared" si="652"/>
        <v>1</v>
      </c>
      <c r="X5199" s="12">
        <f t="shared" si="653"/>
        <v>0.5</v>
      </c>
      <c r="Y5199" s="11">
        <f t="shared" si="654"/>
        <v>0</v>
      </c>
      <c r="Z5199" s="1">
        <f t="shared" si="655"/>
        <v>1</v>
      </c>
    </row>
    <row r="5200" spans="1:26" x14ac:dyDescent="0.2">
      <c r="A5200" s="1" t="s">
        <v>5223</v>
      </c>
      <c r="B5200" s="1">
        <v>1</v>
      </c>
      <c r="C5200" s="2">
        <v>41593</v>
      </c>
      <c r="D5200" s="2">
        <v>41593</v>
      </c>
      <c r="E5200" s="2">
        <v>41593</v>
      </c>
      <c r="F5200" s="1">
        <v>30</v>
      </c>
      <c r="G5200" s="1">
        <v>16.666666670000001</v>
      </c>
      <c r="H5200" s="1">
        <v>10</v>
      </c>
      <c r="I5200" s="1">
        <v>42.06</v>
      </c>
      <c r="J5200" s="1">
        <v>0</v>
      </c>
      <c r="K5200" s="1">
        <v>1</v>
      </c>
      <c r="L5200" s="1">
        <v>0</v>
      </c>
      <c r="M5200" s="1">
        <v>0</v>
      </c>
      <c r="N5200" s="1">
        <v>0</v>
      </c>
      <c r="O5200" s="1" t="s">
        <v>35</v>
      </c>
      <c r="P5200" s="1" t="s">
        <v>27</v>
      </c>
      <c r="Q5200" s="10">
        <f>I5200*Part2Out!C$72+'relay test.csv'!K5200*Part2Out!C$74+'relay test.csv'!L5200*Part2Out!C$75+'relay test.csv'!M5200*Part2Out!C$76</f>
        <v>0.89423611809639614</v>
      </c>
      <c r="R5200" s="11">
        <f t="shared" si="648"/>
        <v>2.4454670277881823</v>
      </c>
      <c r="S5200" s="12">
        <f t="shared" si="649"/>
        <v>0.70976358446188637</v>
      </c>
      <c r="T5200" s="11">
        <f t="shared" si="650"/>
        <v>1</v>
      </c>
      <c r="U5200" s="11">
        <f t="shared" si="651"/>
        <v>1</v>
      </c>
      <c r="W5200" s="1">
        <f t="shared" si="652"/>
        <v>1</v>
      </c>
      <c r="X5200" s="12">
        <f t="shared" si="653"/>
        <v>0.5</v>
      </c>
      <c r="Y5200" s="11">
        <f t="shared" si="654"/>
        <v>0</v>
      </c>
      <c r="Z5200" s="1">
        <f t="shared" si="655"/>
        <v>1</v>
      </c>
    </row>
    <row r="5201" spans="1:26" x14ac:dyDescent="0.2">
      <c r="A5201" s="1" t="s">
        <v>5224</v>
      </c>
      <c r="B5201" s="1">
        <v>1</v>
      </c>
      <c r="C5201" s="2">
        <v>41593</v>
      </c>
      <c r="D5201" s="2">
        <v>41593</v>
      </c>
      <c r="E5201" s="2">
        <v>41593</v>
      </c>
      <c r="F5201" s="1">
        <v>14</v>
      </c>
      <c r="G5201" s="1">
        <v>35.714285709999999</v>
      </c>
      <c r="H5201" s="1">
        <v>7.1428571429999996</v>
      </c>
      <c r="I5201" s="1">
        <v>40.020000000000003</v>
      </c>
      <c r="J5201" s="1">
        <v>0</v>
      </c>
      <c r="K5201" s="1">
        <v>1</v>
      </c>
      <c r="L5201" s="1">
        <v>0</v>
      </c>
      <c r="M5201" s="1">
        <v>0</v>
      </c>
      <c r="N5201" s="1">
        <v>0</v>
      </c>
      <c r="O5201" s="1" t="s">
        <v>25</v>
      </c>
      <c r="P5201" s="1" t="s">
        <v>27</v>
      </c>
      <c r="Q5201" s="10">
        <f>I5201*Part2Out!C$72+'relay test.csv'!K5201*Part2Out!C$74+'relay test.csv'!L5201*Part2Out!C$75+'relay test.csv'!M5201*Part2Out!C$76</f>
        <v>0.89010557294618953</v>
      </c>
      <c r="R5201" s="11">
        <f t="shared" si="648"/>
        <v>2.4353867486725398</v>
      </c>
      <c r="S5201" s="12">
        <f t="shared" si="649"/>
        <v>0.70891195863568846</v>
      </c>
      <c r="T5201" s="11">
        <f t="shared" si="650"/>
        <v>1</v>
      </c>
      <c r="U5201" s="11">
        <f t="shared" si="651"/>
        <v>1</v>
      </c>
      <c r="W5201" s="1">
        <f t="shared" si="652"/>
        <v>1</v>
      </c>
      <c r="X5201" s="12">
        <f t="shared" si="653"/>
        <v>0.5</v>
      </c>
      <c r="Y5201" s="11">
        <f t="shared" si="654"/>
        <v>0</v>
      </c>
      <c r="Z5201" s="1">
        <f t="shared" si="655"/>
        <v>1</v>
      </c>
    </row>
    <row r="5202" spans="1:26" x14ac:dyDescent="0.2">
      <c r="A5202" s="1" t="s">
        <v>5225</v>
      </c>
      <c r="B5202" s="1">
        <v>1</v>
      </c>
      <c r="C5202" s="2">
        <v>41593</v>
      </c>
      <c r="D5202" s="2">
        <v>41593</v>
      </c>
      <c r="E5202" s="2">
        <v>41593</v>
      </c>
      <c r="F5202" s="1">
        <v>30</v>
      </c>
      <c r="G5202" s="1">
        <v>0</v>
      </c>
      <c r="H5202" s="1">
        <v>0</v>
      </c>
      <c r="I5202" s="1">
        <v>40.020000000000003</v>
      </c>
      <c r="J5202" s="1">
        <v>0</v>
      </c>
      <c r="K5202" s="1">
        <v>1</v>
      </c>
      <c r="L5202" s="1">
        <v>1</v>
      </c>
      <c r="M5202" s="1">
        <v>0</v>
      </c>
      <c r="N5202" s="1">
        <v>0</v>
      </c>
      <c r="O5202" s="1" t="s">
        <v>25</v>
      </c>
      <c r="P5202" s="1" t="s">
        <v>27</v>
      </c>
      <c r="Q5202" s="10">
        <f>I5202*Part2Out!C$72+'relay test.csv'!K5202*Part2Out!C$74+'relay test.csv'!L5202*Part2Out!C$75+'relay test.csv'!M5202*Part2Out!C$76</f>
        <v>1.7578358420495039</v>
      </c>
      <c r="R5202" s="11">
        <f t="shared" si="648"/>
        <v>5.7998719634965958</v>
      </c>
      <c r="S5202" s="12">
        <f t="shared" si="649"/>
        <v>0.85293840746292737</v>
      </c>
      <c r="T5202" s="11">
        <f t="shared" si="650"/>
        <v>1</v>
      </c>
      <c r="U5202" s="11">
        <f t="shared" si="651"/>
        <v>1</v>
      </c>
      <c r="W5202" s="1">
        <f t="shared" si="652"/>
        <v>1</v>
      </c>
      <c r="X5202" s="12">
        <f t="shared" si="653"/>
        <v>0.5</v>
      </c>
      <c r="Y5202" s="11">
        <f t="shared" si="654"/>
        <v>0</v>
      </c>
      <c r="Z5202" s="1">
        <f t="shared" si="655"/>
        <v>1</v>
      </c>
    </row>
    <row r="5203" spans="1:26" x14ac:dyDescent="0.2">
      <c r="A5203" s="1" t="s">
        <v>5226</v>
      </c>
      <c r="B5203" s="1">
        <v>1</v>
      </c>
      <c r="C5203" s="2">
        <v>41593</v>
      </c>
      <c r="D5203" s="2">
        <v>41593</v>
      </c>
      <c r="E5203" s="2">
        <v>41593</v>
      </c>
      <c r="F5203" s="1">
        <v>16</v>
      </c>
      <c r="G5203" s="1">
        <v>18.75</v>
      </c>
      <c r="H5203" s="1">
        <v>6.25</v>
      </c>
      <c r="I5203" s="1">
        <v>40.020000000000003</v>
      </c>
      <c r="J5203" s="1">
        <v>0</v>
      </c>
      <c r="K5203" s="1">
        <v>1</v>
      </c>
      <c r="L5203" s="1">
        <v>0</v>
      </c>
      <c r="M5203" s="1">
        <v>0</v>
      </c>
      <c r="N5203" s="1">
        <v>0</v>
      </c>
      <c r="O5203" s="1" t="s">
        <v>31</v>
      </c>
      <c r="P5203" s="1" t="s">
        <v>27</v>
      </c>
      <c r="Q5203" s="10">
        <f>I5203*Part2Out!C$72+'relay test.csv'!K5203*Part2Out!C$74+'relay test.csv'!L5203*Part2Out!C$75+'relay test.csv'!M5203*Part2Out!C$76</f>
        <v>0.89010557294618953</v>
      </c>
      <c r="R5203" s="11">
        <f t="shared" si="648"/>
        <v>2.4353867486725398</v>
      </c>
      <c r="S5203" s="12">
        <f t="shared" si="649"/>
        <v>0.70891195863568846</v>
      </c>
      <c r="T5203" s="11">
        <f t="shared" si="650"/>
        <v>1</v>
      </c>
      <c r="U5203" s="11">
        <f t="shared" si="651"/>
        <v>1</v>
      </c>
      <c r="W5203" s="1">
        <f t="shared" si="652"/>
        <v>1</v>
      </c>
      <c r="X5203" s="12">
        <f t="shared" si="653"/>
        <v>0.5</v>
      </c>
      <c r="Y5203" s="11">
        <f t="shared" si="654"/>
        <v>0</v>
      </c>
      <c r="Z5203" s="1">
        <f t="shared" si="655"/>
        <v>1</v>
      </c>
    </row>
    <row r="5204" spans="1:26" x14ac:dyDescent="0.2">
      <c r="A5204" s="1" t="s">
        <v>5227</v>
      </c>
      <c r="B5204" s="1">
        <v>1</v>
      </c>
      <c r="C5204" s="2">
        <v>41593</v>
      </c>
      <c r="D5204" s="2">
        <v>41593</v>
      </c>
      <c r="E5204" s="2">
        <v>41593</v>
      </c>
      <c r="F5204" s="1">
        <v>30</v>
      </c>
      <c r="G5204" s="1">
        <v>16.666666670000001</v>
      </c>
      <c r="H5204" s="1">
        <v>3.3333333330000001</v>
      </c>
      <c r="I5204" s="1">
        <v>40.200000000000003</v>
      </c>
      <c r="J5204" s="1">
        <v>0</v>
      </c>
      <c r="K5204" s="1">
        <v>1</v>
      </c>
      <c r="L5204" s="1">
        <v>1</v>
      </c>
      <c r="M5204" s="1">
        <v>0</v>
      </c>
      <c r="N5204" s="1">
        <v>0</v>
      </c>
      <c r="O5204" s="1" t="s">
        <v>31</v>
      </c>
      <c r="P5204" s="1" t="s">
        <v>27</v>
      </c>
      <c r="Q5204" s="10">
        <f>I5204*Part2Out!C$72+'relay test.csv'!K5204*Part2Out!C$74+'relay test.csv'!L5204*Part2Out!C$75+'relay test.csv'!M5204*Part2Out!C$76</f>
        <v>1.7582003019156986</v>
      </c>
      <c r="R5204" s="11">
        <f t="shared" si="648"/>
        <v>5.8019861693045387</v>
      </c>
      <c r="S5204" s="12">
        <f t="shared" si="649"/>
        <v>0.85298411741665692</v>
      </c>
      <c r="T5204" s="11">
        <f t="shared" si="650"/>
        <v>1</v>
      </c>
      <c r="U5204" s="11">
        <f t="shared" si="651"/>
        <v>1</v>
      </c>
      <c r="W5204" s="1">
        <f t="shared" si="652"/>
        <v>1</v>
      </c>
      <c r="X5204" s="12">
        <f t="shared" si="653"/>
        <v>0.5</v>
      </c>
      <c r="Y5204" s="11">
        <f t="shared" si="654"/>
        <v>0</v>
      </c>
      <c r="Z5204" s="1">
        <f t="shared" si="655"/>
        <v>1</v>
      </c>
    </row>
    <row r="5205" spans="1:26" x14ac:dyDescent="0.2">
      <c r="A5205" s="1" t="s">
        <v>5228</v>
      </c>
      <c r="B5205" s="1">
        <v>1</v>
      </c>
      <c r="C5205" s="2">
        <v>41593</v>
      </c>
      <c r="D5205" s="2">
        <v>41593</v>
      </c>
      <c r="E5205" s="2">
        <v>41593</v>
      </c>
      <c r="F5205" s="1">
        <v>27</v>
      </c>
      <c r="G5205" s="1">
        <v>33.333333330000002</v>
      </c>
      <c r="H5205" s="1">
        <v>3.703703704</v>
      </c>
      <c r="I5205" s="1">
        <v>53.02</v>
      </c>
      <c r="J5205" s="1">
        <v>0</v>
      </c>
      <c r="K5205" s="1">
        <v>1</v>
      </c>
      <c r="L5205" s="1">
        <v>0</v>
      </c>
      <c r="M5205" s="1">
        <v>0</v>
      </c>
      <c r="N5205" s="1">
        <v>0</v>
      </c>
      <c r="O5205" s="1" t="s">
        <v>25</v>
      </c>
      <c r="P5205" s="1" t="s">
        <v>23</v>
      </c>
      <c r="Q5205" s="10">
        <f>I5205*Part2Out!C$72+'relay test.csv'!K5205*Part2Out!C$74+'relay test.csv'!L5205*Part2Out!C$75+'relay test.csv'!M5205*Part2Out!C$76</f>
        <v>0.91642767439358463</v>
      </c>
      <c r="R5205" s="11">
        <f t="shared" si="648"/>
        <v>2.5003423797412112</v>
      </c>
      <c r="S5205" s="12">
        <f t="shared" si="649"/>
        <v>0.71431366091852633</v>
      </c>
      <c r="T5205" s="11">
        <f t="shared" si="650"/>
        <v>1</v>
      </c>
      <c r="U5205" s="11">
        <f t="shared" si="651"/>
        <v>1</v>
      </c>
      <c r="W5205" s="1">
        <f t="shared" si="652"/>
        <v>1</v>
      </c>
      <c r="X5205" s="12">
        <f t="shared" si="653"/>
        <v>0.5</v>
      </c>
      <c r="Y5205" s="11">
        <f t="shared" si="654"/>
        <v>0</v>
      </c>
      <c r="Z5205" s="1">
        <f t="shared" si="655"/>
        <v>1</v>
      </c>
    </row>
    <row r="5206" spans="1:26" x14ac:dyDescent="0.2">
      <c r="A5206" s="1" t="s">
        <v>5229</v>
      </c>
      <c r="B5206" s="1">
        <v>1</v>
      </c>
      <c r="C5206" s="2">
        <v>41593</v>
      </c>
      <c r="D5206" s="2">
        <v>41593</v>
      </c>
      <c r="E5206" s="2">
        <v>41593</v>
      </c>
      <c r="F5206" s="1">
        <v>26</v>
      </c>
      <c r="G5206" s="1">
        <v>84.61538462</v>
      </c>
      <c r="H5206" s="1">
        <v>3.846153846</v>
      </c>
      <c r="I5206" s="1">
        <v>40.020000000000003</v>
      </c>
      <c r="J5206" s="1">
        <v>0</v>
      </c>
      <c r="K5206" s="1">
        <v>1</v>
      </c>
      <c r="L5206" s="1">
        <v>0</v>
      </c>
      <c r="M5206" s="1">
        <v>0</v>
      </c>
      <c r="N5206" s="1">
        <v>0</v>
      </c>
      <c r="O5206" s="1" t="s">
        <v>31</v>
      </c>
      <c r="P5206" s="1" t="s">
        <v>27</v>
      </c>
      <c r="Q5206" s="10">
        <f>I5206*Part2Out!C$72+'relay test.csv'!K5206*Part2Out!C$74+'relay test.csv'!L5206*Part2Out!C$75+'relay test.csv'!M5206*Part2Out!C$76</f>
        <v>0.89010557294618953</v>
      </c>
      <c r="R5206" s="11">
        <f t="shared" si="648"/>
        <v>2.4353867486725398</v>
      </c>
      <c r="S5206" s="12">
        <f t="shared" si="649"/>
        <v>0.70891195863568846</v>
      </c>
      <c r="T5206" s="11">
        <f t="shared" si="650"/>
        <v>1</v>
      </c>
      <c r="U5206" s="11">
        <f t="shared" si="651"/>
        <v>1</v>
      </c>
      <c r="W5206" s="1">
        <f t="shared" si="652"/>
        <v>1</v>
      </c>
      <c r="X5206" s="12">
        <f t="shared" si="653"/>
        <v>0.5</v>
      </c>
      <c r="Y5206" s="11">
        <f t="shared" si="654"/>
        <v>0</v>
      </c>
      <c r="Z5206" s="1">
        <f t="shared" si="655"/>
        <v>1</v>
      </c>
    </row>
    <row r="5207" spans="1:26" x14ac:dyDescent="0.2">
      <c r="A5207" s="1" t="s">
        <v>5230</v>
      </c>
      <c r="B5207" s="1">
        <v>1</v>
      </c>
      <c r="C5207" s="2">
        <v>41593</v>
      </c>
      <c r="D5207" s="2">
        <v>41593</v>
      </c>
      <c r="E5207" s="2">
        <v>41593</v>
      </c>
      <c r="F5207" s="1">
        <v>32</v>
      </c>
      <c r="G5207" s="1">
        <v>6.25</v>
      </c>
      <c r="H5207" s="1">
        <v>0</v>
      </c>
      <c r="I5207" s="1">
        <v>40.020000000000003</v>
      </c>
      <c r="J5207" s="1">
        <v>0</v>
      </c>
      <c r="K5207" s="1">
        <v>1</v>
      </c>
      <c r="L5207" s="1">
        <v>0</v>
      </c>
      <c r="M5207" s="1">
        <v>0</v>
      </c>
      <c r="N5207" s="1">
        <v>0</v>
      </c>
      <c r="O5207" s="1" t="s">
        <v>25</v>
      </c>
      <c r="P5207" s="1" t="s">
        <v>27</v>
      </c>
      <c r="Q5207" s="10">
        <f>I5207*Part2Out!C$72+'relay test.csv'!K5207*Part2Out!C$74+'relay test.csv'!L5207*Part2Out!C$75+'relay test.csv'!M5207*Part2Out!C$76</f>
        <v>0.89010557294618953</v>
      </c>
      <c r="R5207" s="11">
        <f t="shared" si="648"/>
        <v>2.4353867486725398</v>
      </c>
      <c r="S5207" s="12">
        <f t="shared" si="649"/>
        <v>0.70891195863568846</v>
      </c>
      <c r="T5207" s="11">
        <f t="shared" si="650"/>
        <v>1</v>
      </c>
      <c r="U5207" s="11">
        <f t="shared" si="651"/>
        <v>1</v>
      </c>
      <c r="W5207" s="1">
        <f t="shared" si="652"/>
        <v>1</v>
      </c>
      <c r="X5207" s="12">
        <f t="shared" si="653"/>
        <v>0.5</v>
      </c>
      <c r="Y5207" s="11">
        <f t="shared" si="654"/>
        <v>0</v>
      </c>
      <c r="Z5207" s="1">
        <f t="shared" si="655"/>
        <v>1</v>
      </c>
    </row>
    <row r="5208" spans="1:26" x14ac:dyDescent="0.2">
      <c r="A5208" s="1" t="s">
        <v>5231</v>
      </c>
      <c r="B5208" s="1">
        <v>1</v>
      </c>
      <c r="C5208" s="2">
        <v>41596</v>
      </c>
      <c r="D5208" s="2">
        <v>41597</v>
      </c>
      <c r="E5208" s="2">
        <v>41655</v>
      </c>
      <c r="F5208" s="1">
        <v>30</v>
      </c>
      <c r="G5208" s="1">
        <v>100</v>
      </c>
      <c r="H5208" s="1">
        <v>10</v>
      </c>
      <c r="I5208" s="1">
        <v>52.55</v>
      </c>
      <c r="J5208" s="1">
        <v>8.6206896551724102E-2</v>
      </c>
      <c r="K5208" s="1">
        <v>1</v>
      </c>
      <c r="L5208" s="1">
        <v>0</v>
      </c>
      <c r="M5208" s="1">
        <v>0</v>
      </c>
      <c r="N5208" s="1">
        <v>0</v>
      </c>
      <c r="O5208" s="1" t="s">
        <v>25</v>
      </c>
      <c r="P5208" s="1" t="s">
        <v>62</v>
      </c>
      <c r="Q5208" s="10">
        <f>I5208*Part2Out!C$72+'relay test.csv'!K5208*Part2Out!C$74+'relay test.csv'!L5208*Part2Out!C$75+'relay test.csv'!M5208*Part2Out!C$76</f>
        <v>0.91547602918740956</v>
      </c>
      <c r="R5208" s="11">
        <f t="shared" si="648"/>
        <v>2.497964072733454</v>
      </c>
      <c r="S5208" s="12">
        <f t="shared" si="649"/>
        <v>0.7141194194088567</v>
      </c>
      <c r="T5208" s="11">
        <f t="shared" si="650"/>
        <v>1</v>
      </c>
      <c r="U5208" s="11">
        <f t="shared" si="651"/>
        <v>1</v>
      </c>
      <c r="W5208" s="1">
        <f t="shared" si="652"/>
        <v>1</v>
      </c>
      <c r="X5208" s="12">
        <f t="shared" si="653"/>
        <v>0.5</v>
      </c>
      <c r="Y5208" s="11">
        <f t="shared" si="654"/>
        <v>0</v>
      </c>
      <c r="Z5208" s="1">
        <f t="shared" si="655"/>
        <v>1</v>
      </c>
    </row>
    <row r="5209" spans="1:26" x14ac:dyDescent="0.2">
      <c r="A5209" s="1" t="s">
        <v>5232</v>
      </c>
      <c r="B5209" s="1">
        <v>1</v>
      </c>
      <c r="C5209" s="2">
        <v>41594</v>
      </c>
      <c r="D5209" s="2">
        <v>41594</v>
      </c>
      <c r="E5209" s="2">
        <v>41594</v>
      </c>
      <c r="F5209" s="1">
        <v>32</v>
      </c>
      <c r="G5209" s="1">
        <v>6.25</v>
      </c>
      <c r="H5209" s="1">
        <v>3.125</v>
      </c>
      <c r="I5209" s="1">
        <v>59.65</v>
      </c>
      <c r="J5209" s="1">
        <v>0</v>
      </c>
      <c r="K5209" s="1">
        <v>1</v>
      </c>
      <c r="L5209" s="1">
        <v>0</v>
      </c>
      <c r="M5209" s="1">
        <v>0</v>
      </c>
      <c r="N5209" s="1">
        <v>0</v>
      </c>
      <c r="O5209" s="1" t="s">
        <v>25</v>
      </c>
      <c r="P5209" s="1" t="s">
        <v>62</v>
      </c>
      <c r="Q5209" s="10">
        <f>I5209*Part2Out!C$72+'relay test.csv'!K5209*Part2Out!C$74+'relay test.csv'!L5209*Part2Out!C$75+'relay test.csv'!M5209*Part2Out!C$76</f>
        <v>0.92985194613175615</v>
      </c>
      <c r="R5209" s="11">
        <f t="shared" si="648"/>
        <v>2.5341339615067926</v>
      </c>
      <c r="S5209" s="12">
        <f t="shared" si="649"/>
        <v>0.71704524760752253</v>
      </c>
      <c r="T5209" s="11">
        <f t="shared" si="650"/>
        <v>1</v>
      </c>
      <c r="U5209" s="11">
        <f t="shared" si="651"/>
        <v>1</v>
      </c>
      <c r="W5209" s="1">
        <f t="shared" si="652"/>
        <v>1</v>
      </c>
      <c r="X5209" s="12">
        <f t="shared" si="653"/>
        <v>0.5</v>
      </c>
      <c r="Y5209" s="11">
        <f t="shared" si="654"/>
        <v>0</v>
      </c>
      <c r="Z5209" s="1">
        <f t="shared" si="655"/>
        <v>1</v>
      </c>
    </row>
    <row r="5210" spans="1:26" x14ac:dyDescent="0.2">
      <c r="A5210" s="1" t="s">
        <v>5233</v>
      </c>
      <c r="B5210" s="1">
        <v>1</v>
      </c>
      <c r="C5210" s="2">
        <v>41594</v>
      </c>
      <c r="D5210" s="2">
        <v>41594</v>
      </c>
      <c r="E5210" s="2">
        <v>41630</v>
      </c>
      <c r="F5210" s="1">
        <v>29</v>
      </c>
      <c r="G5210" s="1">
        <v>44.82758621</v>
      </c>
      <c r="H5210" s="1">
        <v>34.482758619999998</v>
      </c>
      <c r="I5210" s="1">
        <v>66</v>
      </c>
      <c r="J5210" s="1">
        <v>8.3333333333333301E-2</v>
      </c>
      <c r="K5210" s="1">
        <v>1</v>
      </c>
      <c r="L5210" s="1">
        <v>0</v>
      </c>
      <c r="M5210" s="1">
        <v>0</v>
      </c>
      <c r="N5210" s="1">
        <v>0</v>
      </c>
      <c r="O5210" s="1" t="s">
        <v>29</v>
      </c>
      <c r="P5210" s="1" t="s">
        <v>23</v>
      </c>
      <c r="Q5210" s="10">
        <f>I5210*Part2Out!C$72+'relay test.csv'!K5210*Part2Out!C$74+'relay test.csv'!L5210*Part2Out!C$75+'relay test.csv'!M5210*Part2Out!C$76</f>
        <v>0.94270928030029144</v>
      </c>
      <c r="R5210" s="11">
        <f t="shared" si="648"/>
        <v>2.5669265294332035</v>
      </c>
      <c r="S5210" s="12">
        <f t="shared" si="649"/>
        <v>0.71964659441446266</v>
      </c>
      <c r="T5210" s="11">
        <f t="shared" si="650"/>
        <v>1</v>
      </c>
      <c r="U5210" s="11">
        <f t="shared" si="651"/>
        <v>1</v>
      </c>
      <c r="W5210" s="1">
        <f t="shared" si="652"/>
        <v>1</v>
      </c>
      <c r="X5210" s="12">
        <f t="shared" si="653"/>
        <v>0.5</v>
      </c>
      <c r="Y5210" s="11">
        <f t="shared" si="654"/>
        <v>0</v>
      </c>
      <c r="Z5210" s="1">
        <f t="shared" si="655"/>
        <v>1</v>
      </c>
    </row>
    <row r="5211" spans="1:26" x14ac:dyDescent="0.2">
      <c r="A5211" s="1" t="s">
        <v>5234</v>
      </c>
      <c r="B5211" s="1">
        <v>1</v>
      </c>
      <c r="C5211" s="2">
        <v>41594</v>
      </c>
      <c r="D5211" s="2">
        <v>41594</v>
      </c>
      <c r="E5211" s="2">
        <v>41594</v>
      </c>
      <c r="F5211" s="1">
        <v>28</v>
      </c>
      <c r="G5211" s="1">
        <v>21.428571430000002</v>
      </c>
      <c r="H5211" s="1">
        <v>0</v>
      </c>
      <c r="I5211" s="1">
        <v>61.61</v>
      </c>
      <c r="J5211" s="1">
        <v>0</v>
      </c>
      <c r="K5211" s="1">
        <v>1</v>
      </c>
      <c r="L5211" s="1">
        <v>0</v>
      </c>
      <c r="M5211" s="1">
        <v>0</v>
      </c>
      <c r="N5211" s="1">
        <v>0</v>
      </c>
      <c r="O5211" s="1" t="s">
        <v>25</v>
      </c>
      <c r="P5211" s="1" t="s">
        <v>62</v>
      </c>
      <c r="Q5211" s="10">
        <f>I5211*Part2Out!C$72+'relay test.csv'!K5211*Part2Out!C$74+'relay test.csv'!L5211*Part2Out!C$75+'relay test.csv'!M5211*Part2Out!C$76</f>
        <v>0.93382050911920955</v>
      </c>
      <c r="R5211" s="11">
        <f t="shared" si="648"/>
        <v>2.5442108138378337</v>
      </c>
      <c r="S5211" s="12">
        <f t="shared" si="649"/>
        <v>0.71784974073899566</v>
      </c>
      <c r="T5211" s="11">
        <f t="shared" si="650"/>
        <v>1</v>
      </c>
      <c r="U5211" s="11">
        <f t="shared" si="651"/>
        <v>1</v>
      </c>
      <c r="W5211" s="1">
        <f t="shared" si="652"/>
        <v>1</v>
      </c>
      <c r="X5211" s="12">
        <f t="shared" si="653"/>
        <v>0.5</v>
      </c>
      <c r="Y5211" s="11">
        <f t="shared" si="654"/>
        <v>0</v>
      </c>
      <c r="Z5211" s="1">
        <f t="shared" si="655"/>
        <v>1</v>
      </c>
    </row>
    <row r="5212" spans="1:26" x14ac:dyDescent="0.2">
      <c r="A5212" s="1" t="s">
        <v>5235</v>
      </c>
      <c r="B5212" s="1">
        <v>1</v>
      </c>
      <c r="C5212" s="2">
        <v>41594</v>
      </c>
      <c r="D5212" s="2">
        <v>41595</v>
      </c>
      <c r="E5212" s="2">
        <v>41595</v>
      </c>
      <c r="F5212" s="1">
        <v>32</v>
      </c>
      <c r="G5212" s="1">
        <v>0</v>
      </c>
      <c r="H5212" s="1">
        <v>0</v>
      </c>
      <c r="I5212" s="1">
        <v>40.200000000000003</v>
      </c>
      <c r="J5212" s="1">
        <v>0</v>
      </c>
      <c r="K5212" s="1">
        <v>1</v>
      </c>
      <c r="L5212" s="1">
        <v>1</v>
      </c>
      <c r="M5212" s="1">
        <v>0</v>
      </c>
      <c r="N5212" s="1">
        <v>0</v>
      </c>
      <c r="O5212" s="1" t="s">
        <v>31</v>
      </c>
      <c r="P5212" s="1" t="s">
        <v>27</v>
      </c>
      <c r="Q5212" s="10">
        <f>I5212*Part2Out!C$72+'relay test.csv'!K5212*Part2Out!C$74+'relay test.csv'!L5212*Part2Out!C$75+'relay test.csv'!M5212*Part2Out!C$76</f>
        <v>1.7582003019156986</v>
      </c>
      <c r="R5212" s="11">
        <f t="shared" si="648"/>
        <v>5.8019861693045387</v>
      </c>
      <c r="S5212" s="12">
        <f t="shared" si="649"/>
        <v>0.85298411741665692</v>
      </c>
      <c r="T5212" s="11">
        <f t="shared" si="650"/>
        <v>1</v>
      </c>
      <c r="U5212" s="11">
        <f t="shared" si="651"/>
        <v>1</v>
      </c>
      <c r="W5212" s="1">
        <f t="shared" si="652"/>
        <v>1</v>
      </c>
      <c r="X5212" s="12">
        <f t="shared" si="653"/>
        <v>0.5</v>
      </c>
      <c r="Y5212" s="11">
        <f t="shared" si="654"/>
        <v>0</v>
      </c>
      <c r="Z5212" s="1">
        <f t="shared" si="655"/>
        <v>1</v>
      </c>
    </row>
    <row r="5213" spans="1:26" x14ac:dyDescent="0.2">
      <c r="A5213" s="1" t="s">
        <v>5236</v>
      </c>
      <c r="B5213" s="1">
        <v>1</v>
      </c>
      <c r="C5213" s="2">
        <v>41594</v>
      </c>
      <c r="D5213" s="2">
        <v>41594</v>
      </c>
      <c r="E5213" s="2">
        <v>41594</v>
      </c>
      <c r="F5213" s="1">
        <v>30</v>
      </c>
      <c r="G5213" s="1">
        <v>6.6666666670000003</v>
      </c>
      <c r="H5213" s="1">
        <v>6.6666666670000003</v>
      </c>
      <c r="I5213" s="1">
        <v>40</v>
      </c>
      <c r="J5213" s="1">
        <v>0</v>
      </c>
      <c r="K5213" s="1">
        <v>1</v>
      </c>
      <c r="L5213" s="1">
        <v>0</v>
      </c>
      <c r="M5213" s="1">
        <v>0</v>
      </c>
      <c r="N5213" s="1">
        <v>0</v>
      </c>
      <c r="O5213" s="1" t="s">
        <v>29</v>
      </c>
      <c r="P5213" s="1" t="s">
        <v>62</v>
      </c>
      <c r="Q5213" s="10">
        <f>I5213*Part2Out!C$72+'relay test.csv'!K5213*Part2Out!C$74+'relay test.csv'!L5213*Part2Out!C$75+'relay test.csv'!M5213*Part2Out!C$76</f>
        <v>0.89006507740550123</v>
      </c>
      <c r="R5213" s="11">
        <f t="shared" si="648"/>
        <v>2.435288128366222</v>
      </c>
      <c r="S5213" s="12">
        <f t="shared" si="649"/>
        <v>0.70890360207555958</v>
      </c>
      <c r="T5213" s="11">
        <f t="shared" si="650"/>
        <v>1</v>
      </c>
      <c r="U5213" s="11">
        <f t="shared" si="651"/>
        <v>1</v>
      </c>
      <c r="W5213" s="1">
        <f t="shared" si="652"/>
        <v>1</v>
      </c>
      <c r="X5213" s="12">
        <f t="shared" si="653"/>
        <v>0.5</v>
      </c>
      <c r="Y5213" s="11">
        <f t="shared" si="654"/>
        <v>0</v>
      </c>
      <c r="Z5213" s="1">
        <f t="shared" si="655"/>
        <v>1</v>
      </c>
    </row>
    <row r="5214" spans="1:26" x14ac:dyDescent="0.2">
      <c r="A5214" s="1" t="s">
        <v>5237</v>
      </c>
      <c r="B5214" s="1">
        <v>1</v>
      </c>
      <c r="C5214" s="2">
        <v>41594</v>
      </c>
      <c r="D5214" s="2">
        <v>41606</v>
      </c>
      <c r="E5214" s="2">
        <v>41637</v>
      </c>
      <c r="F5214" s="1">
        <v>40</v>
      </c>
      <c r="G5214" s="1">
        <v>17.5</v>
      </c>
      <c r="H5214" s="1">
        <v>7.5</v>
      </c>
      <c r="I5214" s="1">
        <v>39.270000000000003</v>
      </c>
      <c r="J5214" s="1">
        <v>6.4516129032258104E-2</v>
      </c>
      <c r="K5214" s="1">
        <v>1</v>
      </c>
      <c r="L5214" s="1">
        <v>0</v>
      </c>
      <c r="M5214" s="1">
        <v>0</v>
      </c>
      <c r="N5214" s="1">
        <v>0</v>
      </c>
      <c r="O5214" s="1" t="s">
        <v>161</v>
      </c>
      <c r="P5214" s="1" t="s">
        <v>166</v>
      </c>
      <c r="Q5214" s="10">
        <f>I5214*Part2Out!C$72+'relay test.csv'!K5214*Part2Out!C$74+'relay test.csv'!L5214*Part2Out!C$75+'relay test.csv'!M5214*Part2Out!C$76</f>
        <v>0.88858699017037823</v>
      </c>
      <c r="R5214" s="11">
        <f t="shared" si="648"/>
        <v>2.4316912189976092</v>
      </c>
      <c r="S5214" s="12">
        <f t="shared" si="649"/>
        <v>0.70859849089449889</v>
      </c>
      <c r="T5214" s="11">
        <f t="shared" si="650"/>
        <v>1</v>
      </c>
      <c r="U5214" s="11">
        <f t="shared" si="651"/>
        <v>1</v>
      </c>
      <c r="W5214" s="1">
        <f t="shared" si="652"/>
        <v>1</v>
      </c>
      <c r="X5214" s="12">
        <f t="shared" si="653"/>
        <v>0.5</v>
      </c>
      <c r="Y5214" s="11">
        <f t="shared" si="654"/>
        <v>0</v>
      </c>
      <c r="Z5214" s="1">
        <f t="shared" si="655"/>
        <v>1</v>
      </c>
    </row>
    <row r="5215" spans="1:26" x14ac:dyDescent="0.2">
      <c r="A5215" s="1" t="s">
        <v>5238</v>
      </c>
      <c r="B5215" s="1">
        <v>1</v>
      </c>
      <c r="C5215" s="2">
        <v>41594</v>
      </c>
      <c r="D5215" s="2">
        <v>41594</v>
      </c>
      <c r="E5215" s="2">
        <v>41594</v>
      </c>
      <c r="F5215" s="1">
        <v>35</v>
      </c>
      <c r="G5215" s="1">
        <v>5.7142857139999998</v>
      </c>
      <c r="H5215" s="1">
        <v>0</v>
      </c>
      <c r="I5215" s="1">
        <v>40.020000000000003</v>
      </c>
      <c r="J5215" s="1">
        <v>0</v>
      </c>
      <c r="K5215" s="1">
        <v>1</v>
      </c>
      <c r="L5215" s="1">
        <v>0</v>
      </c>
      <c r="M5215" s="1">
        <v>0</v>
      </c>
      <c r="N5215" s="1">
        <v>0</v>
      </c>
      <c r="O5215" s="1" t="s">
        <v>29</v>
      </c>
      <c r="P5215" s="1" t="s">
        <v>27</v>
      </c>
      <c r="Q5215" s="10">
        <f>I5215*Part2Out!C$72+'relay test.csv'!K5215*Part2Out!C$74+'relay test.csv'!L5215*Part2Out!C$75+'relay test.csv'!M5215*Part2Out!C$76</f>
        <v>0.89010557294618953</v>
      </c>
      <c r="R5215" s="11">
        <f t="shared" si="648"/>
        <v>2.4353867486725398</v>
      </c>
      <c r="S5215" s="12">
        <f t="shared" si="649"/>
        <v>0.70891195863568846</v>
      </c>
      <c r="T5215" s="11">
        <f t="shared" si="650"/>
        <v>1</v>
      </c>
      <c r="U5215" s="11">
        <f t="shared" si="651"/>
        <v>1</v>
      </c>
      <c r="W5215" s="1">
        <f t="shared" si="652"/>
        <v>1</v>
      </c>
      <c r="X5215" s="12">
        <f t="shared" si="653"/>
        <v>0.5</v>
      </c>
      <c r="Y5215" s="11">
        <f t="shared" si="654"/>
        <v>0</v>
      </c>
      <c r="Z5215" s="1">
        <f t="shared" si="655"/>
        <v>1</v>
      </c>
    </row>
    <row r="5216" spans="1:26" x14ac:dyDescent="0.2">
      <c r="A5216" s="1" t="s">
        <v>5239</v>
      </c>
      <c r="B5216" s="1">
        <v>0</v>
      </c>
      <c r="C5216" s="2">
        <v>41594</v>
      </c>
      <c r="D5216" s="2">
        <v>41594</v>
      </c>
      <c r="E5216" s="2">
        <v>41594</v>
      </c>
      <c r="F5216" s="1">
        <v>3</v>
      </c>
      <c r="G5216" s="1">
        <v>33.333333330000002</v>
      </c>
      <c r="H5216" s="1">
        <v>33.333333330000002</v>
      </c>
      <c r="I5216" s="1">
        <v>40.020000000000003</v>
      </c>
      <c r="J5216" s="1">
        <v>0</v>
      </c>
      <c r="K5216" s="1">
        <v>1</v>
      </c>
      <c r="L5216" s="1">
        <v>0</v>
      </c>
      <c r="M5216" s="1">
        <v>0</v>
      </c>
      <c r="N5216" s="1">
        <v>0</v>
      </c>
      <c r="O5216" s="1" t="s">
        <v>25</v>
      </c>
      <c r="P5216" s="1" t="s">
        <v>27</v>
      </c>
      <c r="Q5216" s="10">
        <f>I5216*Part2Out!C$72+'relay test.csv'!K5216*Part2Out!C$74+'relay test.csv'!L5216*Part2Out!C$75+'relay test.csv'!M5216*Part2Out!C$76</f>
        <v>0.89010557294618953</v>
      </c>
      <c r="R5216" s="11">
        <f t="shared" si="648"/>
        <v>2.4353867486725398</v>
      </c>
      <c r="S5216" s="12">
        <f t="shared" si="649"/>
        <v>0.70891195863568846</v>
      </c>
      <c r="T5216" s="11">
        <f t="shared" si="650"/>
        <v>1</v>
      </c>
      <c r="U5216" s="11">
        <f t="shared" si="651"/>
        <v>0</v>
      </c>
      <c r="W5216" s="1">
        <f t="shared" si="652"/>
        <v>1</v>
      </c>
      <c r="X5216" s="12">
        <f t="shared" si="653"/>
        <v>0.5</v>
      </c>
      <c r="Y5216" s="11">
        <f t="shared" si="654"/>
        <v>0</v>
      </c>
      <c r="Z5216" s="1">
        <f t="shared" si="655"/>
        <v>0</v>
      </c>
    </row>
    <row r="5217" spans="1:26" x14ac:dyDescent="0.2">
      <c r="A5217" s="1" t="s">
        <v>5240</v>
      </c>
      <c r="B5217" s="1">
        <v>1</v>
      </c>
      <c r="C5217" s="2">
        <v>41594</v>
      </c>
      <c r="D5217" s="2">
        <v>41594</v>
      </c>
      <c r="E5217" s="2">
        <v>41651</v>
      </c>
      <c r="F5217" s="1">
        <v>30</v>
      </c>
      <c r="G5217" s="1">
        <v>43.333333330000002</v>
      </c>
      <c r="H5217" s="1">
        <v>26.666666670000001</v>
      </c>
      <c r="I5217" s="1">
        <v>55.65</v>
      </c>
      <c r="J5217" s="1">
        <v>7.0175438596491196E-2</v>
      </c>
      <c r="K5217" s="1">
        <v>1</v>
      </c>
      <c r="L5217" s="1">
        <v>1</v>
      </c>
      <c r="M5217" s="1">
        <v>1</v>
      </c>
      <c r="N5217" s="1">
        <v>0</v>
      </c>
      <c r="O5217" s="1" t="s">
        <v>25</v>
      </c>
      <c r="P5217" s="1" t="s">
        <v>62</v>
      </c>
      <c r="Q5217" s="10">
        <f>I5217*Part2Out!C$72+'relay test.csv'!K5217*Part2Out!C$74+'relay test.csv'!L5217*Part2Out!C$75+'relay test.csv'!M5217*Part2Out!C$76</f>
        <v>2.6407604350715661</v>
      </c>
      <c r="R5217" s="11">
        <f t="shared" si="648"/>
        <v>14.023863791897186</v>
      </c>
      <c r="S5217" s="12">
        <f t="shared" si="649"/>
        <v>0.93343922616368968</v>
      </c>
      <c r="T5217" s="11">
        <f t="shared" si="650"/>
        <v>1</v>
      </c>
      <c r="U5217" s="11">
        <f t="shared" si="651"/>
        <v>1</v>
      </c>
      <c r="W5217" s="1">
        <f t="shared" si="652"/>
        <v>1</v>
      </c>
      <c r="X5217" s="12">
        <f t="shared" si="653"/>
        <v>0.5</v>
      </c>
      <c r="Y5217" s="11">
        <f t="shared" si="654"/>
        <v>0</v>
      </c>
      <c r="Z5217" s="1">
        <f t="shared" si="655"/>
        <v>1</v>
      </c>
    </row>
    <row r="5218" spans="1:26" x14ac:dyDescent="0.2">
      <c r="A5218" s="1" t="s">
        <v>5241</v>
      </c>
      <c r="B5218" s="1">
        <v>1</v>
      </c>
      <c r="C5218" s="2">
        <v>41594</v>
      </c>
      <c r="D5218" s="2">
        <v>41594</v>
      </c>
      <c r="E5218" s="2">
        <v>41594</v>
      </c>
      <c r="F5218" s="1">
        <v>27</v>
      </c>
      <c r="G5218" s="1">
        <v>14.81481481</v>
      </c>
      <c r="H5218" s="1">
        <v>7.407407407</v>
      </c>
      <c r="I5218" s="1">
        <v>55.73</v>
      </c>
      <c r="J5218" s="1">
        <v>0</v>
      </c>
      <c r="K5218" s="1">
        <v>1</v>
      </c>
      <c r="L5218" s="1">
        <v>0</v>
      </c>
      <c r="M5218" s="1">
        <v>0</v>
      </c>
      <c r="N5218" s="1">
        <v>0</v>
      </c>
      <c r="O5218" s="1" t="s">
        <v>29</v>
      </c>
      <c r="P5218" s="1" t="s">
        <v>62</v>
      </c>
      <c r="Q5218" s="10">
        <f>I5218*Part2Out!C$72+'relay test.csv'!K5218*Part2Out!C$74+'relay test.csv'!L5218*Part2Out!C$75+'relay test.csv'!M5218*Part2Out!C$76</f>
        <v>0.92191482015684934</v>
      </c>
      <c r="R5218" s="11">
        <f t="shared" si="648"/>
        <v>2.5140998328939959</v>
      </c>
      <c r="S5218" s="12">
        <f t="shared" si="649"/>
        <v>0.71543210279929303</v>
      </c>
      <c r="T5218" s="11">
        <f t="shared" si="650"/>
        <v>1</v>
      </c>
      <c r="U5218" s="11">
        <f t="shared" si="651"/>
        <v>1</v>
      </c>
      <c r="W5218" s="1">
        <f t="shared" si="652"/>
        <v>1</v>
      </c>
      <c r="X5218" s="12">
        <f t="shared" si="653"/>
        <v>0.5</v>
      </c>
      <c r="Y5218" s="11">
        <f t="shared" si="654"/>
        <v>0</v>
      </c>
      <c r="Z5218" s="1">
        <f t="shared" si="655"/>
        <v>1</v>
      </c>
    </row>
    <row r="5219" spans="1:26" x14ac:dyDescent="0.2">
      <c r="A5219" s="1" t="s">
        <v>5242</v>
      </c>
      <c r="B5219" s="1">
        <v>0</v>
      </c>
      <c r="C5219" s="2">
        <v>41594</v>
      </c>
      <c r="D5219" s="2">
        <v>41610</v>
      </c>
      <c r="E5219" s="2">
        <v>41610</v>
      </c>
      <c r="F5219" s="1">
        <v>3</v>
      </c>
      <c r="G5219" s="1">
        <v>100</v>
      </c>
      <c r="H5219" s="1">
        <v>33.333333330000002</v>
      </c>
      <c r="I5219" s="1">
        <v>40</v>
      </c>
      <c r="J5219" s="1">
        <v>0</v>
      </c>
      <c r="K5219" s="1">
        <v>1</v>
      </c>
      <c r="L5219" s="1">
        <v>0</v>
      </c>
      <c r="M5219" s="1">
        <v>0</v>
      </c>
      <c r="N5219" s="1">
        <v>0</v>
      </c>
      <c r="O5219" s="1" t="s">
        <v>22</v>
      </c>
      <c r="P5219" s="1" t="s">
        <v>62</v>
      </c>
      <c r="Q5219" s="10">
        <f>I5219*Part2Out!C$72+'relay test.csv'!K5219*Part2Out!C$74+'relay test.csv'!L5219*Part2Out!C$75+'relay test.csv'!M5219*Part2Out!C$76</f>
        <v>0.89006507740550123</v>
      </c>
      <c r="R5219" s="11">
        <f t="shared" si="648"/>
        <v>2.435288128366222</v>
      </c>
      <c r="S5219" s="12">
        <f t="shared" si="649"/>
        <v>0.70890360207555958</v>
      </c>
      <c r="T5219" s="11">
        <f t="shared" si="650"/>
        <v>1</v>
      </c>
      <c r="U5219" s="11">
        <f t="shared" si="651"/>
        <v>0</v>
      </c>
      <c r="W5219" s="1">
        <f t="shared" si="652"/>
        <v>1</v>
      </c>
      <c r="X5219" s="12">
        <f t="shared" si="653"/>
        <v>0.5</v>
      </c>
      <c r="Y5219" s="11">
        <f t="shared" si="654"/>
        <v>0</v>
      </c>
      <c r="Z5219" s="1">
        <f t="shared" si="655"/>
        <v>0</v>
      </c>
    </row>
    <row r="5220" spans="1:26" x14ac:dyDescent="0.2">
      <c r="A5220" s="1" t="s">
        <v>5243</v>
      </c>
      <c r="B5220" s="1">
        <v>1</v>
      </c>
      <c r="C5220" s="2">
        <v>41594</v>
      </c>
      <c r="D5220" s="2">
        <v>41594</v>
      </c>
      <c r="E5220" s="2">
        <v>41623</v>
      </c>
      <c r="F5220" s="1">
        <v>36</v>
      </c>
      <c r="G5220" s="1">
        <v>27.777777780000001</v>
      </c>
      <c r="H5220" s="1">
        <v>5.5555555559999998</v>
      </c>
      <c r="I5220" s="1">
        <v>43.28</v>
      </c>
      <c r="J5220" s="1">
        <v>0.17241379310344801</v>
      </c>
      <c r="K5220" s="1">
        <v>1</v>
      </c>
      <c r="L5220" s="1">
        <v>0</v>
      </c>
      <c r="M5220" s="1">
        <v>0</v>
      </c>
      <c r="N5220" s="1">
        <v>0</v>
      </c>
      <c r="O5220" s="1" t="s">
        <v>25</v>
      </c>
      <c r="P5220" s="1" t="s">
        <v>62</v>
      </c>
      <c r="Q5220" s="10">
        <f>I5220*Part2Out!C$72+'relay test.csv'!K5220*Part2Out!C$74+'relay test.csv'!L5220*Part2Out!C$75+'relay test.csv'!M5220*Part2Out!C$76</f>
        <v>0.89670634607838251</v>
      </c>
      <c r="R5220" s="11">
        <f t="shared" si="648"/>
        <v>2.4515153561686667</v>
      </c>
      <c r="S5220" s="12">
        <f t="shared" si="649"/>
        <v>0.71027218574798867</v>
      </c>
      <c r="T5220" s="11">
        <f t="shared" si="650"/>
        <v>1</v>
      </c>
      <c r="U5220" s="11">
        <f t="shared" si="651"/>
        <v>1</v>
      </c>
      <c r="W5220" s="1">
        <f t="shared" si="652"/>
        <v>1</v>
      </c>
      <c r="X5220" s="12">
        <f t="shared" si="653"/>
        <v>0.5</v>
      </c>
      <c r="Y5220" s="11">
        <f t="shared" si="654"/>
        <v>0</v>
      </c>
      <c r="Z5220" s="1">
        <f t="shared" si="655"/>
        <v>1</v>
      </c>
    </row>
    <row r="5221" spans="1:26" x14ac:dyDescent="0.2">
      <c r="A5221" s="1" t="s">
        <v>5244</v>
      </c>
      <c r="B5221" s="1">
        <v>1</v>
      </c>
      <c r="C5221" s="2">
        <v>41591</v>
      </c>
      <c r="D5221" s="2">
        <v>41610</v>
      </c>
      <c r="E5221" s="2">
        <v>41610</v>
      </c>
      <c r="F5221" s="1">
        <v>35</v>
      </c>
      <c r="G5221" s="1">
        <v>25.714285709999999</v>
      </c>
      <c r="H5221" s="1">
        <v>5.7142857139999998</v>
      </c>
      <c r="I5221" s="1">
        <v>55.6</v>
      </c>
      <c r="J5221" s="1">
        <v>0</v>
      </c>
      <c r="K5221" s="1">
        <v>1</v>
      </c>
      <c r="L5221" s="1">
        <v>0</v>
      </c>
      <c r="M5221" s="1">
        <v>0</v>
      </c>
      <c r="N5221" s="1">
        <v>0</v>
      </c>
      <c r="O5221" s="1" t="s">
        <v>22</v>
      </c>
      <c r="P5221" s="1" t="s">
        <v>23</v>
      </c>
      <c r="Q5221" s="10">
        <f>I5221*Part2Out!C$72+'relay test.csv'!K5221*Part2Out!C$74+'relay test.csv'!L5221*Part2Out!C$75+'relay test.csv'!M5221*Part2Out!C$76</f>
        <v>0.92165159914237538</v>
      </c>
      <c r="R5221" s="11">
        <f t="shared" si="648"/>
        <v>2.5134381560729349</v>
      </c>
      <c r="S5221" s="12">
        <f t="shared" si="649"/>
        <v>0.71537851085509729</v>
      </c>
      <c r="T5221" s="11">
        <f t="shared" si="650"/>
        <v>1</v>
      </c>
      <c r="U5221" s="11">
        <f t="shared" si="651"/>
        <v>1</v>
      </c>
      <c r="W5221" s="1">
        <f t="shared" si="652"/>
        <v>1</v>
      </c>
      <c r="X5221" s="12">
        <f t="shared" si="653"/>
        <v>0.5</v>
      </c>
      <c r="Y5221" s="11">
        <f t="shared" si="654"/>
        <v>0</v>
      </c>
      <c r="Z5221" s="1">
        <f t="shared" si="655"/>
        <v>1</v>
      </c>
    </row>
    <row r="5222" spans="1:26" x14ac:dyDescent="0.2">
      <c r="A5222" s="1" t="s">
        <v>5245</v>
      </c>
      <c r="B5222" s="1">
        <v>1</v>
      </c>
      <c r="C5222" s="2">
        <v>41595</v>
      </c>
      <c r="D5222" s="2">
        <v>41595</v>
      </c>
      <c r="E5222" s="2">
        <v>41595</v>
      </c>
      <c r="F5222" s="1">
        <v>31</v>
      </c>
      <c r="G5222" s="1">
        <v>16.129032259999999</v>
      </c>
      <c r="H5222" s="1">
        <v>0</v>
      </c>
      <c r="I5222" s="1">
        <v>51.22</v>
      </c>
      <c r="J5222" s="1">
        <v>0</v>
      </c>
      <c r="K5222" s="1">
        <v>1</v>
      </c>
      <c r="L5222" s="1">
        <v>0</v>
      </c>
      <c r="M5222" s="1">
        <v>0</v>
      </c>
      <c r="N5222" s="1">
        <v>0</v>
      </c>
      <c r="O5222" s="1" t="s">
        <v>31</v>
      </c>
      <c r="P5222" s="1" t="s">
        <v>27</v>
      </c>
      <c r="Q5222" s="10">
        <f>I5222*Part2Out!C$72+'relay test.csv'!K5222*Part2Out!C$74+'relay test.csv'!L5222*Part2Out!C$75+'relay test.csv'!M5222*Part2Out!C$76</f>
        <v>0.91278307573163764</v>
      </c>
      <c r="R5222" s="11">
        <f t="shared" si="648"/>
        <v>2.4912462212419073</v>
      </c>
      <c r="S5222" s="12">
        <f t="shared" si="649"/>
        <v>0.71356932836313114</v>
      </c>
      <c r="T5222" s="11">
        <f t="shared" si="650"/>
        <v>1</v>
      </c>
      <c r="U5222" s="11">
        <f t="shared" si="651"/>
        <v>1</v>
      </c>
      <c r="W5222" s="1">
        <f t="shared" si="652"/>
        <v>1</v>
      </c>
      <c r="X5222" s="12">
        <f t="shared" si="653"/>
        <v>0.5</v>
      </c>
      <c r="Y5222" s="11">
        <f t="shared" si="654"/>
        <v>0</v>
      </c>
      <c r="Z5222" s="1">
        <f t="shared" si="655"/>
        <v>1</v>
      </c>
    </row>
    <row r="5223" spans="1:26" x14ac:dyDescent="0.2">
      <c r="A5223" s="1" t="s">
        <v>5246</v>
      </c>
      <c r="B5223" s="1">
        <v>1</v>
      </c>
      <c r="C5223" s="2">
        <v>41595</v>
      </c>
      <c r="D5223" s="2">
        <v>41600</v>
      </c>
      <c r="E5223" s="2">
        <v>41600</v>
      </c>
      <c r="F5223" s="1">
        <v>26</v>
      </c>
      <c r="G5223" s="1">
        <v>23.07692308</v>
      </c>
      <c r="H5223" s="1">
        <v>3.846153846</v>
      </c>
      <c r="I5223" s="1">
        <v>40.020000000000003</v>
      </c>
      <c r="J5223" s="1">
        <v>0</v>
      </c>
      <c r="K5223" s="1">
        <v>1</v>
      </c>
      <c r="L5223" s="1">
        <v>0</v>
      </c>
      <c r="M5223" s="1">
        <v>0</v>
      </c>
      <c r="N5223" s="1">
        <v>0</v>
      </c>
      <c r="O5223" s="1" t="s">
        <v>25</v>
      </c>
      <c r="P5223" s="1" t="s">
        <v>27</v>
      </c>
      <c r="Q5223" s="10">
        <f>I5223*Part2Out!C$72+'relay test.csv'!K5223*Part2Out!C$74+'relay test.csv'!L5223*Part2Out!C$75+'relay test.csv'!M5223*Part2Out!C$76</f>
        <v>0.89010557294618953</v>
      </c>
      <c r="R5223" s="11">
        <f t="shared" si="648"/>
        <v>2.4353867486725398</v>
      </c>
      <c r="S5223" s="12">
        <f t="shared" si="649"/>
        <v>0.70891195863568846</v>
      </c>
      <c r="T5223" s="11">
        <f t="shared" si="650"/>
        <v>1</v>
      </c>
      <c r="U5223" s="11">
        <f t="shared" si="651"/>
        <v>1</v>
      </c>
      <c r="W5223" s="1">
        <f t="shared" si="652"/>
        <v>1</v>
      </c>
      <c r="X5223" s="12">
        <f t="shared" si="653"/>
        <v>0.5</v>
      </c>
      <c r="Y5223" s="11">
        <f t="shared" si="654"/>
        <v>0</v>
      </c>
      <c r="Z5223" s="1">
        <f t="shared" si="655"/>
        <v>1</v>
      </c>
    </row>
    <row r="5224" spans="1:26" x14ac:dyDescent="0.2">
      <c r="A5224" s="1" t="s">
        <v>5247</v>
      </c>
      <c r="B5224" s="1">
        <v>1</v>
      </c>
      <c r="C5224" s="2">
        <v>41595</v>
      </c>
      <c r="D5224" s="2">
        <v>41596</v>
      </c>
      <c r="E5224" s="2">
        <v>41596</v>
      </c>
      <c r="F5224" s="1">
        <v>28</v>
      </c>
      <c r="G5224" s="1">
        <v>3.5714285710000002</v>
      </c>
      <c r="H5224" s="1">
        <v>3.5714285710000002</v>
      </c>
      <c r="I5224" s="1">
        <v>23.52</v>
      </c>
      <c r="J5224" s="1">
        <v>0</v>
      </c>
      <c r="K5224" s="1">
        <v>1</v>
      </c>
      <c r="L5224" s="1">
        <v>0</v>
      </c>
      <c r="M5224" s="1">
        <v>0</v>
      </c>
      <c r="N5224" s="1">
        <v>0</v>
      </c>
      <c r="O5224" s="1" t="s">
        <v>29</v>
      </c>
      <c r="P5224" s="1" t="s">
        <v>62</v>
      </c>
      <c r="Q5224" s="10">
        <f>I5224*Part2Out!C$72+'relay test.csv'!K5224*Part2Out!C$74+'relay test.csv'!L5224*Part2Out!C$75+'relay test.csv'!M5224*Part2Out!C$76</f>
        <v>0.85669675187834193</v>
      </c>
      <c r="R5224" s="11">
        <f t="shared" si="648"/>
        <v>2.3553674661515571</v>
      </c>
      <c r="S5224" s="12">
        <f t="shared" si="649"/>
        <v>0.70197004945424013</v>
      </c>
      <c r="T5224" s="11">
        <f t="shared" si="650"/>
        <v>1</v>
      </c>
      <c r="U5224" s="11">
        <f t="shared" si="651"/>
        <v>1</v>
      </c>
      <c r="W5224" s="1">
        <f t="shared" si="652"/>
        <v>1</v>
      </c>
      <c r="X5224" s="12">
        <f t="shared" si="653"/>
        <v>0.5</v>
      </c>
      <c r="Y5224" s="11">
        <f t="shared" si="654"/>
        <v>0</v>
      </c>
      <c r="Z5224" s="1">
        <f t="shared" si="655"/>
        <v>1</v>
      </c>
    </row>
    <row r="5225" spans="1:26" x14ac:dyDescent="0.2">
      <c r="A5225" s="1" t="s">
        <v>5248</v>
      </c>
      <c r="B5225" s="1">
        <v>1</v>
      </c>
      <c r="C5225" s="2">
        <v>41595</v>
      </c>
      <c r="D5225" s="2">
        <v>41595</v>
      </c>
      <c r="E5225" s="2">
        <v>41595</v>
      </c>
      <c r="F5225" s="1">
        <v>28</v>
      </c>
      <c r="G5225" s="1">
        <v>0</v>
      </c>
      <c r="H5225" s="1">
        <v>0</v>
      </c>
      <c r="I5225" s="1">
        <v>41.77</v>
      </c>
      <c r="J5225" s="1">
        <v>0</v>
      </c>
      <c r="K5225" s="1">
        <v>1</v>
      </c>
      <c r="L5225" s="1">
        <v>0</v>
      </c>
      <c r="M5225" s="1">
        <v>0</v>
      </c>
      <c r="N5225" s="1">
        <v>0</v>
      </c>
      <c r="O5225" s="1" t="s">
        <v>29</v>
      </c>
      <c r="P5225" s="1" t="s">
        <v>62</v>
      </c>
      <c r="Q5225" s="10">
        <f>I5225*Part2Out!C$72+'relay test.csv'!K5225*Part2Out!C$74+'relay test.csv'!L5225*Part2Out!C$75+'relay test.csv'!M5225*Part2Out!C$76</f>
        <v>0.89364893275641577</v>
      </c>
      <c r="R5225" s="11">
        <f t="shared" si="648"/>
        <v>2.4440315068997158</v>
      </c>
      <c r="S5225" s="12">
        <f t="shared" si="649"/>
        <v>0.70964260983193195</v>
      </c>
      <c r="T5225" s="11">
        <f t="shared" si="650"/>
        <v>1</v>
      </c>
      <c r="U5225" s="11">
        <f t="shared" si="651"/>
        <v>1</v>
      </c>
      <c r="W5225" s="1">
        <f t="shared" si="652"/>
        <v>1</v>
      </c>
      <c r="X5225" s="12">
        <f t="shared" si="653"/>
        <v>0.5</v>
      </c>
      <c r="Y5225" s="11">
        <f t="shared" si="654"/>
        <v>0</v>
      </c>
      <c r="Z5225" s="1">
        <f t="shared" si="655"/>
        <v>1</v>
      </c>
    </row>
    <row r="5226" spans="1:26" x14ac:dyDescent="0.2">
      <c r="A5226" s="1" t="s">
        <v>5249</v>
      </c>
      <c r="B5226" s="1">
        <v>1</v>
      </c>
      <c r="C5226" s="2">
        <v>41589</v>
      </c>
      <c r="D5226" s="2">
        <v>41595</v>
      </c>
      <c r="E5226" s="2">
        <v>41652</v>
      </c>
      <c r="F5226" s="1">
        <v>31</v>
      </c>
      <c r="G5226" s="1">
        <v>77.419354839999997</v>
      </c>
      <c r="H5226" s="1">
        <v>25.80645161</v>
      </c>
      <c r="I5226" s="1">
        <v>100.95</v>
      </c>
      <c r="J5226" s="1">
        <v>0.140350877192982</v>
      </c>
      <c r="K5226" s="1">
        <v>1</v>
      </c>
      <c r="L5226" s="1">
        <v>0</v>
      </c>
      <c r="M5226" s="1">
        <v>0</v>
      </c>
      <c r="N5226" s="1">
        <v>0</v>
      </c>
      <c r="O5226" s="1" t="s">
        <v>25</v>
      </c>
      <c r="P5226" s="1" t="s">
        <v>27</v>
      </c>
      <c r="Q5226" s="10">
        <f>I5226*Part2Out!C$72+'relay test.csv'!K5226*Part2Out!C$74+'relay test.csv'!L5226*Part2Out!C$75+'relay test.csv'!M5226*Part2Out!C$76</f>
        <v>1.013475237653096</v>
      </c>
      <c r="R5226" s="11">
        <f t="shared" si="648"/>
        <v>2.7551592299591485</v>
      </c>
      <c r="S5226" s="12">
        <f t="shared" si="649"/>
        <v>0.73369970785210115</v>
      </c>
      <c r="T5226" s="11">
        <f t="shared" si="650"/>
        <v>1</v>
      </c>
      <c r="U5226" s="11">
        <f t="shared" si="651"/>
        <v>1</v>
      </c>
      <c r="W5226" s="1">
        <f t="shared" si="652"/>
        <v>1</v>
      </c>
      <c r="X5226" s="12">
        <f t="shared" si="653"/>
        <v>0.5</v>
      </c>
      <c r="Y5226" s="11">
        <f t="shared" si="654"/>
        <v>0</v>
      </c>
      <c r="Z5226" s="1">
        <f t="shared" si="655"/>
        <v>1</v>
      </c>
    </row>
    <row r="5227" spans="1:26" x14ac:dyDescent="0.2">
      <c r="A5227" s="1" t="s">
        <v>5250</v>
      </c>
      <c r="B5227" s="1">
        <v>1</v>
      </c>
      <c r="C5227" s="2">
        <v>41572</v>
      </c>
      <c r="D5227" s="2">
        <v>41595</v>
      </c>
      <c r="E5227" s="2">
        <v>41646</v>
      </c>
      <c r="F5227" s="1">
        <v>24</v>
      </c>
      <c r="G5227" s="1">
        <v>70.833333330000002</v>
      </c>
      <c r="H5227" s="1">
        <v>4.1666666670000003</v>
      </c>
      <c r="I5227" s="1">
        <v>220.05</v>
      </c>
      <c r="J5227" s="1">
        <v>5.8823529411764698E-2</v>
      </c>
      <c r="K5227" s="1">
        <v>1</v>
      </c>
      <c r="L5227" s="1">
        <v>0</v>
      </c>
      <c r="M5227" s="1">
        <v>0</v>
      </c>
      <c r="N5227" s="1">
        <v>0</v>
      </c>
      <c r="O5227" s="1" t="s">
        <v>29</v>
      </c>
      <c r="P5227" s="1" t="s">
        <v>27</v>
      </c>
      <c r="Q5227" s="10">
        <f>I5227*Part2Out!C$72+'relay test.csv'!K5227*Part2Out!C$74+'relay test.csv'!L5227*Part2Out!C$75+'relay test.csv'!M5227*Part2Out!C$76</f>
        <v>1.2546261824519234</v>
      </c>
      <c r="R5227" s="11">
        <f t="shared" si="648"/>
        <v>3.5065273278637936</v>
      </c>
      <c r="S5227" s="12">
        <f t="shared" si="649"/>
        <v>0.7780996480777973</v>
      </c>
      <c r="T5227" s="11">
        <f t="shared" si="650"/>
        <v>1</v>
      </c>
      <c r="U5227" s="11">
        <f t="shared" si="651"/>
        <v>1</v>
      </c>
      <c r="W5227" s="1">
        <f t="shared" si="652"/>
        <v>1</v>
      </c>
      <c r="X5227" s="12">
        <f t="shared" si="653"/>
        <v>0.5</v>
      </c>
      <c r="Y5227" s="11">
        <f t="shared" si="654"/>
        <v>0</v>
      </c>
      <c r="Z5227" s="1">
        <f t="shared" si="655"/>
        <v>1</v>
      </c>
    </row>
    <row r="5228" spans="1:26" x14ac:dyDescent="0.2">
      <c r="A5228" s="1" t="s">
        <v>5251</v>
      </c>
      <c r="B5228" s="1">
        <v>1</v>
      </c>
      <c r="C5228" s="2">
        <v>41600</v>
      </c>
      <c r="D5228" s="2">
        <v>41601</v>
      </c>
      <c r="E5228" s="2">
        <v>41651</v>
      </c>
      <c r="F5228" s="1">
        <v>33</v>
      </c>
      <c r="G5228" s="1">
        <v>72.727272729999996</v>
      </c>
      <c r="H5228" s="1">
        <v>12.121212119999999</v>
      </c>
      <c r="I5228" s="1">
        <v>35.549999999999997</v>
      </c>
      <c r="J5228" s="1">
        <v>0.1</v>
      </c>
      <c r="K5228" s="1">
        <v>1</v>
      </c>
      <c r="L5228" s="1">
        <v>1</v>
      </c>
      <c r="M5228" s="1">
        <v>1</v>
      </c>
      <c r="N5228" s="1">
        <v>0</v>
      </c>
      <c r="O5228" s="1" t="s">
        <v>25</v>
      </c>
      <c r="P5228" s="1" t="s">
        <v>62</v>
      </c>
      <c r="Q5228" s="10">
        <f>I5228*Part2Out!C$72+'relay test.csv'!K5228*Part2Out!C$74+'relay test.csv'!L5228*Part2Out!C$75+'relay test.csv'!M5228*Part2Out!C$76</f>
        <v>2.6000624166798243</v>
      </c>
      <c r="R5228" s="11">
        <f t="shared" si="648"/>
        <v>13.464578423054702</v>
      </c>
      <c r="S5228" s="12">
        <f t="shared" si="649"/>
        <v>0.93086559657997869</v>
      </c>
      <c r="T5228" s="11">
        <f t="shared" si="650"/>
        <v>1</v>
      </c>
      <c r="U5228" s="11">
        <f t="shared" si="651"/>
        <v>1</v>
      </c>
      <c r="W5228" s="1">
        <f t="shared" si="652"/>
        <v>1</v>
      </c>
      <c r="X5228" s="12">
        <f t="shared" si="653"/>
        <v>0.5</v>
      </c>
      <c r="Y5228" s="11">
        <f t="shared" si="654"/>
        <v>0</v>
      </c>
      <c r="Z5228" s="1">
        <f t="shared" si="655"/>
        <v>1</v>
      </c>
    </row>
    <row r="5229" spans="1:26" x14ac:dyDescent="0.2">
      <c r="A5229" s="1" t="s">
        <v>5252</v>
      </c>
      <c r="B5229" s="1">
        <v>1</v>
      </c>
      <c r="C5229" s="2">
        <v>41595</v>
      </c>
      <c r="D5229" s="2">
        <v>41596</v>
      </c>
      <c r="E5229" s="2">
        <v>41596</v>
      </c>
      <c r="F5229" s="1">
        <v>30</v>
      </c>
      <c r="G5229" s="1">
        <v>13.33333333</v>
      </c>
      <c r="H5229" s="1">
        <v>3.3333333330000001</v>
      </c>
      <c r="I5229" s="1">
        <v>40.020000000000003</v>
      </c>
      <c r="J5229" s="1">
        <v>0</v>
      </c>
      <c r="K5229" s="1">
        <v>1</v>
      </c>
      <c r="L5229" s="1">
        <v>0</v>
      </c>
      <c r="M5229" s="1">
        <v>0</v>
      </c>
      <c r="N5229" s="1">
        <v>0</v>
      </c>
      <c r="O5229" s="1" t="s">
        <v>31</v>
      </c>
      <c r="P5229" s="1" t="s">
        <v>27</v>
      </c>
      <c r="Q5229" s="10">
        <f>I5229*Part2Out!C$72+'relay test.csv'!K5229*Part2Out!C$74+'relay test.csv'!L5229*Part2Out!C$75+'relay test.csv'!M5229*Part2Out!C$76</f>
        <v>0.89010557294618953</v>
      </c>
      <c r="R5229" s="11">
        <f t="shared" si="648"/>
        <v>2.4353867486725398</v>
      </c>
      <c r="S5229" s="12">
        <f t="shared" si="649"/>
        <v>0.70891195863568846</v>
      </c>
      <c r="T5229" s="11">
        <f t="shared" si="650"/>
        <v>1</v>
      </c>
      <c r="U5229" s="11">
        <f t="shared" si="651"/>
        <v>1</v>
      </c>
      <c r="W5229" s="1">
        <f t="shared" si="652"/>
        <v>1</v>
      </c>
      <c r="X5229" s="12">
        <f t="shared" si="653"/>
        <v>0.5</v>
      </c>
      <c r="Y5229" s="11">
        <f t="shared" si="654"/>
        <v>0</v>
      </c>
      <c r="Z5229" s="1">
        <f t="shared" si="655"/>
        <v>1</v>
      </c>
    </row>
    <row r="5230" spans="1:26" x14ac:dyDescent="0.2">
      <c r="A5230" s="1" t="s">
        <v>5253</v>
      </c>
      <c r="B5230" s="1">
        <v>1</v>
      </c>
      <c r="C5230" s="2">
        <v>41595</v>
      </c>
      <c r="D5230" s="2">
        <v>41595</v>
      </c>
      <c r="E5230" s="2">
        <v>41595</v>
      </c>
      <c r="F5230" s="1">
        <v>24</v>
      </c>
      <c r="G5230" s="1">
        <v>37.5</v>
      </c>
      <c r="H5230" s="1">
        <v>4.1666666670000003</v>
      </c>
      <c r="I5230" s="1">
        <v>40.020000000000003</v>
      </c>
      <c r="J5230" s="1">
        <v>0</v>
      </c>
      <c r="K5230" s="1">
        <v>1</v>
      </c>
      <c r="L5230" s="1">
        <v>0</v>
      </c>
      <c r="M5230" s="1">
        <v>0</v>
      </c>
      <c r="N5230" s="1">
        <v>0</v>
      </c>
      <c r="O5230" s="1" t="s">
        <v>35</v>
      </c>
      <c r="P5230" s="1" t="s">
        <v>27</v>
      </c>
      <c r="Q5230" s="10">
        <f>I5230*Part2Out!C$72+'relay test.csv'!K5230*Part2Out!C$74+'relay test.csv'!L5230*Part2Out!C$75+'relay test.csv'!M5230*Part2Out!C$76</f>
        <v>0.89010557294618953</v>
      </c>
      <c r="R5230" s="11">
        <f t="shared" si="648"/>
        <v>2.4353867486725398</v>
      </c>
      <c r="S5230" s="12">
        <f t="shared" si="649"/>
        <v>0.70891195863568846</v>
      </c>
      <c r="T5230" s="11">
        <f t="shared" si="650"/>
        <v>1</v>
      </c>
      <c r="U5230" s="11">
        <f t="shared" si="651"/>
        <v>1</v>
      </c>
      <c r="W5230" s="1">
        <f t="shared" si="652"/>
        <v>1</v>
      </c>
      <c r="X5230" s="12">
        <f t="shared" si="653"/>
        <v>0.5</v>
      </c>
      <c r="Y5230" s="11">
        <f t="shared" si="654"/>
        <v>0</v>
      </c>
      <c r="Z5230" s="1">
        <f t="shared" si="655"/>
        <v>1</v>
      </c>
    </row>
    <row r="5231" spans="1:26" x14ac:dyDescent="0.2">
      <c r="A5231" s="1" t="s">
        <v>5254</v>
      </c>
      <c r="B5231" s="1">
        <v>0</v>
      </c>
      <c r="C5231" s="2">
        <v>41595</v>
      </c>
      <c r="D5231" s="2">
        <v>41598</v>
      </c>
      <c r="E5231" s="2">
        <v>41598</v>
      </c>
      <c r="F5231" s="1">
        <v>1</v>
      </c>
      <c r="G5231" s="1">
        <v>0</v>
      </c>
      <c r="H5231" s="1">
        <v>0</v>
      </c>
      <c r="I5231" s="1">
        <v>40.020000000000003</v>
      </c>
      <c r="J5231" s="1">
        <v>0</v>
      </c>
      <c r="K5231" s="1">
        <v>1</v>
      </c>
      <c r="L5231" s="1">
        <v>0</v>
      </c>
      <c r="M5231" s="1">
        <v>0</v>
      </c>
      <c r="N5231" s="1">
        <v>0</v>
      </c>
      <c r="O5231" s="1" t="s">
        <v>25</v>
      </c>
      <c r="P5231" s="1" t="s">
        <v>27</v>
      </c>
      <c r="Q5231" s="10">
        <f>I5231*Part2Out!C$72+'relay test.csv'!K5231*Part2Out!C$74+'relay test.csv'!L5231*Part2Out!C$75+'relay test.csv'!M5231*Part2Out!C$76</f>
        <v>0.89010557294618953</v>
      </c>
      <c r="R5231" s="11">
        <f t="shared" si="648"/>
        <v>2.4353867486725398</v>
      </c>
      <c r="S5231" s="12">
        <f t="shared" si="649"/>
        <v>0.70891195863568846</v>
      </c>
      <c r="T5231" s="11">
        <f t="shared" si="650"/>
        <v>1</v>
      </c>
      <c r="U5231" s="11">
        <f t="shared" si="651"/>
        <v>0</v>
      </c>
      <c r="W5231" s="1">
        <f t="shared" si="652"/>
        <v>1</v>
      </c>
      <c r="X5231" s="12">
        <f t="shared" si="653"/>
        <v>0.5</v>
      </c>
      <c r="Y5231" s="11">
        <f t="shared" si="654"/>
        <v>0</v>
      </c>
      <c r="Z5231" s="1">
        <f t="shared" si="655"/>
        <v>0</v>
      </c>
    </row>
    <row r="5232" spans="1:26" x14ac:dyDescent="0.2">
      <c r="A5232" s="1" t="s">
        <v>5255</v>
      </c>
      <c r="B5232" s="1">
        <v>1</v>
      </c>
      <c r="C5232" s="2">
        <v>41577</v>
      </c>
      <c r="D5232" s="2">
        <v>41595</v>
      </c>
      <c r="E5232" s="2">
        <v>41595</v>
      </c>
      <c r="F5232" s="1">
        <v>27</v>
      </c>
      <c r="G5232" s="1">
        <v>11.11111111</v>
      </c>
      <c r="H5232" s="1">
        <v>0</v>
      </c>
      <c r="I5232" s="1">
        <v>39.950000000000003</v>
      </c>
      <c r="J5232" s="1">
        <v>0</v>
      </c>
      <c r="K5232" s="1">
        <v>1</v>
      </c>
      <c r="L5232" s="1">
        <v>0</v>
      </c>
      <c r="M5232" s="1">
        <v>0</v>
      </c>
      <c r="N5232" s="1">
        <v>0</v>
      </c>
      <c r="O5232" s="1" t="s">
        <v>31</v>
      </c>
      <c r="P5232" s="1" t="s">
        <v>62</v>
      </c>
      <c r="Q5232" s="10">
        <f>I5232*Part2Out!C$72+'relay test.csv'!K5232*Part2Out!C$74+'relay test.csv'!L5232*Part2Out!C$75+'relay test.csv'!M5232*Part2Out!C$76</f>
        <v>0.88996383855378047</v>
      </c>
      <c r="R5232" s="11">
        <f t="shared" si="648"/>
        <v>2.4350415950720814</v>
      </c>
      <c r="S5232" s="12">
        <f t="shared" si="649"/>
        <v>0.70888271005666936</v>
      </c>
      <c r="T5232" s="11">
        <f t="shared" si="650"/>
        <v>1</v>
      </c>
      <c r="U5232" s="11">
        <f t="shared" si="651"/>
        <v>1</v>
      </c>
      <c r="W5232" s="1">
        <f t="shared" si="652"/>
        <v>1</v>
      </c>
      <c r="X5232" s="12">
        <f t="shared" si="653"/>
        <v>0.5</v>
      </c>
      <c r="Y5232" s="11">
        <f t="shared" si="654"/>
        <v>0</v>
      </c>
      <c r="Z5232" s="1">
        <f t="shared" si="655"/>
        <v>1</v>
      </c>
    </row>
    <row r="5233" spans="1:26" x14ac:dyDescent="0.2">
      <c r="A5233" s="1" t="s">
        <v>5256</v>
      </c>
      <c r="B5233" s="1">
        <v>1</v>
      </c>
      <c r="C5233" s="2">
        <v>41596</v>
      </c>
      <c r="D5233" s="2">
        <v>41617</v>
      </c>
      <c r="E5233" s="2">
        <v>41617</v>
      </c>
      <c r="F5233" s="1">
        <v>34</v>
      </c>
      <c r="G5233" s="1">
        <v>32.352941180000002</v>
      </c>
      <c r="H5233" s="1">
        <v>0</v>
      </c>
      <c r="I5233" s="1">
        <v>50.51</v>
      </c>
      <c r="J5233" s="1">
        <v>0</v>
      </c>
      <c r="K5233" s="1">
        <v>1</v>
      </c>
      <c r="L5233" s="1">
        <v>0</v>
      </c>
      <c r="M5233" s="1">
        <v>0</v>
      </c>
      <c r="N5233" s="1">
        <v>0</v>
      </c>
      <c r="O5233" s="1" t="s">
        <v>31</v>
      </c>
      <c r="P5233" s="1" t="s">
        <v>23</v>
      </c>
      <c r="Q5233" s="10">
        <f>I5233*Part2Out!C$72+'relay test.csv'!K5233*Part2Out!C$74+'relay test.csv'!L5233*Part2Out!C$75+'relay test.csv'!M5233*Part2Out!C$76</f>
        <v>0.91134548403720295</v>
      </c>
      <c r="R5233" s="11">
        <f t="shared" si="648"/>
        <v>2.4876673994240721</v>
      </c>
      <c r="S5233" s="12">
        <f t="shared" si="649"/>
        <v>0.71327541147841889</v>
      </c>
      <c r="T5233" s="11">
        <f t="shared" si="650"/>
        <v>1</v>
      </c>
      <c r="U5233" s="11">
        <f t="shared" si="651"/>
        <v>1</v>
      </c>
      <c r="W5233" s="1">
        <f t="shared" si="652"/>
        <v>1</v>
      </c>
      <c r="X5233" s="12">
        <f t="shared" si="653"/>
        <v>0.5</v>
      </c>
      <c r="Y5233" s="11">
        <f t="shared" si="654"/>
        <v>0</v>
      </c>
      <c r="Z5233" s="1">
        <f t="shared" si="655"/>
        <v>1</v>
      </c>
    </row>
    <row r="5234" spans="1:26" x14ac:dyDescent="0.2">
      <c r="A5234" s="1" t="s">
        <v>5257</v>
      </c>
      <c r="B5234" s="1">
        <v>1</v>
      </c>
      <c r="C5234" s="2">
        <v>41596</v>
      </c>
      <c r="D5234" s="2">
        <v>41596</v>
      </c>
      <c r="E5234" s="2">
        <v>41596</v>
      </c>
      <c r="F5234" s="1">
        <v>31</v>
      </c>
      <c r="G5234" s="1">
        <v>0</v>
      </c>
      <c r="H5234" s="1">
        <v>0</v>
      </c>
      <c r="I5234" s="1">
        <v>39.950000000000003</v>
      </c>
      <c r="J5234" s="1">
        <v>0</v>
      </c>
      <c r="K5234" s="1">
        <v>1</v>
      </c>
      <c r="L5234" s="1">
        <v>0</v>
      </c>
      <c r="M5234" s="1">
        <v>0</v>
      </c>
      <c r="N5234" s="1">
        <v>0</v>
      </c>
      <c r="O5234" s="1" t="s">
        <v>31</v>
      </c>
      <c r="P5234" s="1" t="s">
        <v>62</v>
      </c>
      <c r="Q5234" s="10">
        <f>I5234*Part2Out!C$72+'relay test.csv'!K5234*Part2Out!C$74+'relay test.csv'!L5234*Part2Out!C$75+'relay test.csv'!M5234*Part2Out!C$76</f>
        <v>0.88996383855378047</v>
      </c>
      <c r="R5234" s="11">
        <f t="shared" si="648"/>
        <v>2.4350415950720814</v>
      </c>
      <c r="S5234" s="12">
        <f t="shared" si="649"/>
        <v>0.70888271005666936</v>
      </c>
      <c r="T5234" s="11">
        <f t="shared" si="650"/>
        <v>1</v>
      </c>
      <c r="U5234" s="11">
        <f t="shared" si="651"/>
        <v>1</v>
      </c>
      <c r="W5234" s="1">
        <f t="shared" si="652"/>
        <v>1</v>
      </c>
      <c r="X5234" s="12">
        <f t="shared" si="653"/>
        <v>0.5</v>
      </c>
      <c r="Y5234" s="11">
        <f t="shared" si="654"/>
        <v>0</v>
      </c>
      <c r="Z5234" s="1">
        <f t="shared" si="655"/>
        <v>1</v>
      </c>
    </row>
    <row r="5235" spans="1:26" x14ac:dyDescent="0.2">
      <c r="A5235" s="1" t="s">
        <v>5258</v>
      </c>
      <c r="B5235" s="1">
        <v>1</v>
      </c>
      <c r="C5235" s="2">
        <v>41577</v>
      </c>
      <c r="D5235" s="2">
        <v>41600</v>
      </c>
      <c r="E5235" s="2">
        <v>41600</v>
      </c>
      <c r="F5235" s="1">
        <v>34</v>
      </c>
      <c r="G5235" s="1">
        <v>2.9411764709999999</v>
      </c>
      <c r="H5235" s="1">
        <v>2.9411764709999999</v>
      </c>
      <c r="I5235" s="1">
        <v>39.950000000000003</v>
      </c>
      <c r="J5235" s="1">
        <v>0</v>
      </c>
      <c r="K5235" s="1">
        <v>1</v>
      </c>
      <c r="L5235" s="1">
        <v>0</v>
      </c>
      <c r="M5235" s="1">
        <v>0</v>
      </c>
      <c r="N5235" s="1">
        <v>0</v>
      </c>
      <c r="O5235" s="1" t="s">
        <v>25</v>
      </c>
      <c r="P5235" s="1" t="s">
        <v>62</v>
      </c>
      <c r="Q5235" s="10">
        <f>I5235*Part2Out!C$72+'relay test.csv'!K5235*Part2Out!C$74+'relay test.csv'!L5235*Part2Out!C$75+'relay test.csv'!M5235*Part2Out!C$76</f>
        <v>0.88996383855378047</v>
      </c>
      <c r="R5235" s="11">
        <f t="shared" si="648"/>
        <v>2.4350415950720814</v>
      </c>
      <c r="S5235" s="12">
        <f t="shared" si="649"/>
        <v>0.70888271005666936</v>
      </c>
      <c r="T5235" s="11">
        <f t="shared" si="650"/>
        <v>1</v>
      </c>
      <c r="U5235" s="11">
        <f t="shared" si="651"/>
        <v>1</v>
      </c>
      <c r="W5235" s="1">
        <f t="shared" si="652"/>
        <v>1</v>
      </c>
      <c r="X5235" s="12">
        <f t="shared" si="653"/>
        <v>0.5</v>
      </c>
      <c r="Y5235" s="11">
        <f t="shared" si="654"/>
        <v>0</v>
      </c>
      <c r="Z5235" s="1">
        <f t="shared" si="655"/>
        <v>1</v>
      </c>
    </row>
    <row r="5236" spans="1:26" x14ac:dyDescent="0.2">
      <c r="A5236" s="1" t="s">
        <v>5259</v>
      </c>
      <c r="B5236" s="1">
        <v>1</v>
      </c>
      <c r="C5236" s="2">
        <v>41596</v>
      </c>
      <c r="D5236" s="2">
        <v>41596</v>
      </c>
      <c r="E5236" s="2">
        <v>41596</v>
      </c>
      <c r="F5236" s="1">
        <v>28</v>
      </c>
      <c r="G5236" s="1">
        <v>21.428571430000002</v>
      </c>
      <c r="H5236" s="1">
        <v>3.5714285710000002</v>
      </c>
      <c r="I5236" s="1">
        <v>40.020000000000003</v>
      </c>
      <c r="J5236" s="1">
        <v>0</v>
      </c>
      <c r="K5236" s="1">
        <v>1</v>
      </c>
      <c r="L5236" s="1">
        <v>1</v>
      </c>
      <c r="M5236" s="1">
        <v>0</v>
      </c>
      <c r="N5236" s="1">
        <v>0</v>
      </c>
      <c r="O5236" s="1" t="s">
        <v>35</v>
      </c>
      <c r="P5236" s="1" t="s">
        <v>23</v>
      </c>
      <c r="Q5236" s="10">
        <f>I5236*Part2Out!C$72+'relay test.csv'!K5236*Part2Out!C$74+'relay test.csv'!L5236*Part2Out!C$75+'relay test.csv'!M5236*Part2Out!C$76</f>
        <v>1.7578358420495039</v>
      </c>
      <c r="R5236" s="11">
        <f t="shared" si="648"/>
        <v>5.7998719634965958</v>
      </c>
      <c r="S5236" s="12">
        <f t="shared" si="649"/>
        <v>0.85293840746292737</v>
      </c>
      <c r="T5236" s="11">
        <f t="shared" si="650"/>
        <v>1</v>
      </c>
      <c r="U5236" s="11">
        <f t="shared" si="651"/>
        <v>1</v>
      </c>
      <c r="W5236" s="1">
        <f t="shared" si="652"/>
        <v>1</v>
      </c>
      <c r="X5236" s="12">
        <f t="shared" si="653"/>
        <v>0.5</v>
      </c>
      <c r="Y5236" s="11">
        <f t="shared" si="654"/>
        <v>0</v>
      </c>
      <c r="Z5236" s="1">
        <f t="shared" si="655"/>
        <v>1</v>
      </c>
    </row>
    <row r="5237" spans="1:26" x14ac:dyDescent="0.2">
      <c r="A5237" s="1" t="s">
        <v>5260</v>
      </c>
      <c r="B5237" s="1">
        <v>0</v>
      </c>
      <c r="C5237" s="2">
        <v>41586</v>
      </c>
      <c r="D5237" s="2">
        <v>41597</v>
      </c>
      <c r="E5237" s="2">
        <v>41597</v>
      </c>
      <c r="F5237" s="1">
        <v>2</v>
      </c>
      <c r="G5237" s="1">
        <v>50</v>
      </c>
      <c r="H5237" s="1">
        <v>50</v>
      </c>
      <c r="I5237" s="1">
        <v>83.33</v>
      </c>
      <c r="J5237" s="1">
        <v>0</v>
      </c>
      <c r="K5237" s="1">
        <v>1</v>
      </c>
      <c r="L5237" s="1">
        <v>1</v>
      </c>
      <c r="M5237" s="1">
        <v>0</v>
      </c>
      <c r="N5237" s="1">
        <v>0</v>
      </c>
      <c r="O5237" s="1" t="s">
        <v>29</v>
      </c>
      <c r="P5237" s="1" t="s">
        <v>27</v>
      </c>
      <c r="Q5237" s="10">
        <f>I5237*Part2Out!C$72+'relay test.csv'!K5237*Part2Out!C$74+'relay test.csv'!L5237*Part2Out!C$75+'relay test.csv'!M5237*Part2Out!C$76</f>
        <v>1.8455289354100179</v>
      </c>
      <c r="R5237" s="11">
        <f t="shared" si="648"/>
        <v>6.3314478318301157</v>
      </c>
      <c r="S5237" s="12">
        <f t="shared" si="649"/>
        <v>0.86360129364101679</v>
      </c>
      <c r="T5237" s="11">
        <f t="shared" si="650"/>
        <v>1</v>
      </c>
      <c r="U5237" s="11">
        <f t="shared" si="651"/>
        <v>0</v>
      </c>
      <c r="W5237" s="1">
        <f t="shared" si="652"/>
        <v>1</v>
      </c>
      <c r="X5237" s="12">
        <f t="shared" si="653"/>
        <v>0.5</v>
      </c>
      <c r="Y5237" s="11">
        <f t="shared" si="654"/>
        <v>0</v>
      </c>
      <c r="Z5237" s="1">
        <f t="shared" si="655"/>
        <v>0</v>
      </c>
    </row>
    <row r="5238" spans="1:26" x14ac:dyDescent="0.2">
      <c r="A5238" s="1" t="s">
        <v>5261</v>
      </c>
      <c r="B5238" s="1">
        <v>1</v>
      </c>
      <c r="C5238" s="2">
        <v>41596</v>
      </c>
      <c r="D5238" s="2">
        <v>41599</v>
      </c>
      <c r="E5238" s="2">
        <v>41599</v>
      </c>
      <c r="F5238" s="1">
        <v>19</v>
      </c>
      <c r="G5238" s="1">
        <v>5.263157895</v>
      </c>
      <c r="H5238" s="1">
        <v>0</v>
      </c>
      <c r="I5238" s="1">
        <v>45.02</v>
      </c>
      <c r="J5238" s="1">
        <v>0</v>
      </c>
      <c r="K5238" s="1">
        <v>1</v>
      </c>
      <c r="L5238" s="1">
        <v>0</v>
      </c>
      <c r="M5238" s="1">
        <v>0</v>
      </c>
      <c r="N5238" s="1">
        <v>0</v>
      </c>
      <c r="O5238" s="1" t="s">
        <v>29</v>
      </c>
      <c r="P5238" s="1" t="s">
        <v>27</v>
      </c>
      <c r="Q5238" s="10">
        <f>I5238*Part2Out!C$72+'relay test.csv'!K5238*Part2Out!C$74+'relay test.csv'!L5238*Part2Out!C$75+'relay test.csv'!M5238*Part2Out!C$76</f>
        <v>0.9002294581182646</v>
      </c>
      <c r="R5238" s="11">
        <f t="shared" si="648"/>
        <v>2.4601675518137824</v>
      </c>
      <c r="S5238" s="12">
        <f t="shared" si="649"/>
        <v>0.71099665405630119</v>
      </c>
      <c r="T5238" s="11">
        <f t="shared" si="650"/>
        <v>1</v>
      </c>
      <c r="U5238" s="11">
        <f t="shared" si="651"/>
        <v>1</v>
      </c>
      <c r="W5238" s="1">
        <f t="shared" si="652"/>
        <v>1</v>
      </c>
      <c r="X5238" s="12">
        <f t="shared" si="653"/>
        <v>0.5</v>
      </c>
      <c r="Y5238" s="11">
        <f t="shared" si="654"/>
        <v>0</v>
      </c>
      <c r="Z5238" s="1">
        <f t="shared" si="655"/>
        <v>1</v>
      </c>
    </row>
    <row r="5239" spans="1:26" x14ac:dyDescent="0.2">
      <c r="A5239" s="1" t="s">
        <v>5262</v>
      </c>
      <c r="B5239" s="1">
        <v>1</v>
      </c>
      <c r="C5239" s="2">
        <v>41591</v>
      </c>
      <c r="D5239" s="2">
        <v>41599</v>
      </c>
      <c r="E5239" s="2">
        <v>41599</v>
      </c>
      <c r="F5239" s="1">
        <v>29</v>
      </c>
      <c r="G5239" s="1">
        <v>20.689655170000002</v>
      </c>
      <c r="H5239" s="1">
        <v>6.896551724</v>
      </c>
      <c r="I5239" s="1">
        <v>45.02</v>
      </c>
      <c r="J5239" s="1">
        <v>0</v>
      </c>
      <c r="K5239" s="1">
        <v>1</v>
      </c>
      <c r="L5239" s="1">
        <v>0</v>
      </c>
      <c r="M5239" s="1">
        <v>0</v>
      </c>
      <c r="N5239" s="1">
        <v>0</v>
      </c>
      <c r="O5239" s="1" t="s">
        <v>22</v>
      </c>
      <c r="P5239" s="1" t="s">
        <v>23</v>
      </c>
      <c r="Q5239" s="10">
        <f>I5239*Part2Out!C$72+'relay test.csv'!K5239*Part2Out!C$74+'relay test.csv'!L5239*Part2Out!C$75+'relay test.csv'!M5239*Part2Out!C$76</f>
        <v>0.9002294581182646</v>
      </c>
      <c r="R5239" s="11">
        <f t="shared" si="648"/>
        <v>2.4601675518137824</v>
      </c>
      <c r="S5239" s="12">
        <f t="shared" si="649"/>
        <v>0.71099665405630119</v>
      </c>
      <c r="T5239" s="11">
        <f t="shared" si="650"/>
        <v>1</v>
      </c>
      <c r="U5239" s="11">
        <f t="shared" si="651"/>
        <v>1</v>
      </c>
      <c r="W5239" s="1">
        <f t="shared" si="652"/>
        <v>1</v>
      </c>
      <c r="X5239" s="12">
        <f t="shared" si="653"/>
        <v>0.5</v>
      </c>
      <c r="Y5239" s="11">
        <f t="shared" si="654"/>
        <v>0</v>
      </c>
      <c r="Z5239" s="1">
        <f t="shared" si="655"/>
        <v>1</v>
      </c>
    </row>
    <row r="5240" spans="1:26" x14ac:dyDescent="0.2">
      <c r="A5240" s="1" t="s">
        <v>5263</v>
      </c>
      <c r="B5240" s="1">
        <v>1</v>
      </c>
      <c r="C5240" s="2">
        <v>41596</v>
      </c>
      <c r="D5240" s="2">
        <v>41596</v>
      </c>
      <c r="E5240" s="2">
        <v>41596</v>
      </c>
      <c r="F5240" s="1">
        <v>40</v>
      </c>
      <c r="G5240" s="1">
        <v>7.5</v>
      </c>
      <c r="H5240" s="1">
        <v>0</v>
      </c>
      <c r="I5240" s="1">
        <v>45.62</v>
      </c>
      <c r="J5240" s="1">
        <v>0</v>
      </c>
      <c r="K5240" s="1">
        <v>1</v>
      </c>
      <c r="L5240" s="1">
        <v>0</v>
      </c>
      <c r="M5240" s="1">
        <v>1</v>
      </c>
      <c r="N5240" s="1">
        <v>0</v>
      </c>
      <c r="O5240" s="1" t="s">
        <v>29</v>
      </c>
      <c r="P5240" s="1" t="s">
        <v>27</v>
      </c>
      <c r="Q5240" s="10">
        <f>I5240*Part2Out!C$72+'relay test.csv'!K5240*Part2Out!C$74+'relay test.csv'!L5240*Part2Out!C$75+'relay test.csv'!M5240*Part2Out!C$76</f>
        <v>1.7527216523130691</v>
      </c>
      <c r="R5240" s="11">
        <f t="shared" si="648"/>
        <v>5.7702860363355697</v>
      </c>
      <c r="S5240" s="12">
        <f t="shared" si="649"/>
        <v>0.85229575314350359</v>
      </c>
      <c r="T5240" s="11">
        <f t="shared" si="650"/>
        <v>1</v>
      </c>
      <c r="U5240" s="11">
        <f t="shared" si="651"/>
        <v>1</v>
      </c>
      <c r="W5240" s="1">
        <f t="shared" si="652"/>
        <v>1</v>
      </c>
      <c r="X5240" s="12">
        <f t="shared" si="653"/>
        <v>0.5</v>
      </c>
      <c r="Y5240" s="11">
        <f t="shared" si="654"/>
        <v>0</v>
      </c>
      <c r="Z5240" s="1">
        <f t="shared" si="655"/>
        <v>1</v>
      </c>
    </row>
    <row r="5241" spans="1:26" x14ac:dyDescent="0.2">
      <c r="A5241" s="1" t="s">
        <v>5264</v>
      </c>
      <c r="B5241" s="1">
        <v>1</v>
      </c>
      <c r="C5241" s="2">
        <v>41583</v>
      </c>
      <c r="D5241" s="2">
        <v>41596</v>
      </c>
      <c r="E5241" s="2">
        <v>41631</v>
      </c>
      <c r="F5241" s="1">
        <v>30</v>
      </c>
      <c r="G5241" s="1">
        <v>26.666666670000001</v>
      </c>
      <c r="H5241" s="1">
        <v>26.666666670000001</v>
      </c>
      <c r="I5241" s="1">
        <v>90.35</v>
      </c>
      <c r="J5241" s="1">
        <v>5.7142857142857099E-2</v>
      </c>
      <c r="K5241" s="1">
        <v>1</v>
      </c>
      <c r="L5241" s="1">
        <v>0</v>
      </c>
      <c r="M5241" s="1">
        <v>0</v>
      </c>
      <c r="N5241" s="1">
        <v>0</v>
      </c>
      <c r="O5241" s="1" t="s">
        <v>161</v>
      </c>
      <c r="P5241" s="1" t="s">
        <v>62</v>
      </c>
      <c r="Q5241" s="10">
        <f>I5241*Part2Out!C$72+'relay test.csv'!K5241*Part2Out!C$74+'relay test.csv'!L5241*Part2Out!C$75+'relay test.csv'!M5241*Part2Out!C$76</f>
        <v>0.99201260108829681</v>
      </c>
      <c r="R5241" s="11">
        <f t="shared" si="648"/>
        <v>2.6966563079431589</v>
      </c>
      <c r="S5241" s="12">
        <f t="shared" si="649"/>
        <v>0.72948526541370418</v>
      </c>
      <c r="T5241" s="11">
        <f t="shared" si="650"/>
        <v>1</v>
      </c>
      <c r="U5241" s="11">
        <f t="shared" si="651"/>
        <v>1</v>
      </c>
      <c r="W5241" s="1">
        <f t="shared" si="652"/>
        <v>1</v>
      </c>
      <c r="X5241" s="12">
        <f t="shared" si="653"/>
        <v>0.5</v>
      </c>
      <c r="Y5241" s="11">
        <f t="shared" si="654"/>
        <v>0</v>
      </c>
      <c r="Z5241" s="1">
        <f t="shared" si="655"/>
        <v>1</v>
      </c>
    </row>
    <row r="5242" spans="1:26" x14ac:dyDescent="0.2">
      <c r="A5242" s="1" t="s">
        <v>5265</v>
      </c>
      <c r="B5242" s="1">
        <v>1</v>
      </c>
      <c r="C5242" s="2">
        <v>41596</v>
      </c>
      <c r="D5242" s="2">
        <v>41596</v>
      </c>
      <c r="E5242" s="2">
        <v>41625</v>
      </c>
      <c r="F5242" s="1">
        <v>31</v>
      </c>
      <c r="G5242" s="1">
        <v>12.90322581</v>
      </c>
      <c r="H5242" s="1">
        <v>6.451612903</v>
      </c>
      <c r="I5242" s="1">
        <v>35.39</v>
      </c>
      <c r="J5242" s="1">
        <v>6.8965517241379296E-2</v>
      </c>
      <c r="K5242" s="1">
        <v>1</v>
      </c>
      <c r="L5242" s="1">
        <v>1</v>
      </c>
      <c r="M5242" s="1">
        <v>0</v>
      </c>
      <c r="N5242" s="1">
        <v>0</v>
      </c>
      <c r="O5242" s="1" t="s">
        <v>29</v>
      </c>
      <c r="P5242" s="1" t="s">
        <v>27</v>
      </c>
      <c r="Q5242" s="10">
        <f>I5242*Part2Out!C$72+'relay test.csv'!K5242*Part2Out!C$74+'relay test.csv'!L5242*Part2Out!C$75+'relay test.csv'!M5242*Part2Out!C$76</f>
        <v>1.7484611243801624</v>
      </c>
      <c r="R5242" s="11">
        <f t="shared" si="648"/>
        <v>5.7457538685990315</v>
      </c>
      <c r="S5242" s="12">
        <f t="shared" si="649"/>
        <v>0.85175859963481271</v>
      </c>
      <c r="T5242" s="11">
        <f t="shared" si="650"/>
        <v>1</v>
      </c>
      <c r="U5242" s="11">
        <f t="shared" si="651"/>
        <v>1</v>
      </c>
      <c r="W5242" s="1">
        <f t="shared" si="652"/>
        <v>1</v>
      </c>
      <c r="X5242" s="12">
        <f t="shared" si="653"/>
        <v>0.5</v>
      </c>
      <c r="Y5242" s="11">
        <f t="shared" si="654"/>
        <v>0</v>
      </c>
      <c r="Z5242" s="1">
        <f t="shared" si="655"/>
        <v>1</v>
      </c>
    </row>
    <row r="5243" spans="1:26" x14ac:dyDescent="0.2">
      <c r="A5243" s="1" t="s">
        <v>5266</v>
      </c>
      <c r="B5243" s="1">
        <v>1</v>
      </c>
      <c r="C5243" s="2">
        <v>41596</v>
      </c>
      <c r="D5243" s="2">
        <v>41596</v>
      </c>
      <c r="E5243" s="2">
        <v>41596</v>
      </c>
      <c r="F5243" s="1">
        <v>26</v>
      </c>
      <c r="G5243" s="1">
        <v>42.30769231</v>
      </c>
      <c r="H5243" s="1">
        <v>11.53846154</v>
      </c>
      <c r="I5243" s="1">
        <v>40.020000000000003</v>
      </c>
      <c r="J5243" s="1">
        <v>0</v>
      </c>
      <c r="K5243" s="1">
        <v>1</v>
      </c>
      <c r="L5243" s="1">
        <v>1</v>
      </c>
      <c r="M5243" s="1">
        <v>0</v>
      </c>
      <c r="N5243" s="1">
        <v>0</v>
      </c>
      <c r="O5243" s="1" t="s">
        <v>35</v>
      </c>
      <c r="P5243" s="1" t="s">
        <v>23</v>
      </c>
      <c r="Q5243" s="10">
        <f>I5243*Part2Out!C$72+'relay test.csv'!K5243*Part2Out!C$74+'relay test.csv'!L5243*Part2Out!C$75+'relay test.csv'!M5243*Part2Out!C$76</f>
        <v>1.7578358420495039</v>
      </c>
      <c r="R5243" s="11">
        <f t="shared" si="648"/>
        <v>5.7998719634965958</v>
      </c>
      <c r="S5243" s="12">
        <f t="shared" si="649"/>
        <v>0.85293840746292737</v>
      </c>
      <c r="T5243" s="11">
        <f t="shared" si="650"/>
        <v>1</v>
      </c>
      <c r="U5243" s="11">
        <f t="shared" si="651"/>
        <v>1</v>
      </c>
      <c r="W5243" s="1">
        <f t="shared" si="652"/>
        <v>1</v>
      </c>
      <c r="X5243" s="12">
        <f t="shared" si="653"/>
        <v>0.5</v>
      </c>
      <c r="Y5243" s="11">
        <f t="shared" si="654"/>
        <v>0</v>
      </c>
      <c r="Z5243" s="1">
        <f t="shared" si="655"/>
        <v>1</v>
      </c>
    </row>
    <row r="5244" spans="1:26" x14ac:dyDescent="0.2">
      <c r="A5244" s="1" t="s">
        <v>5267</v>
      </c>
      <c r="B5244" s="1">
        <v>1</v>
      </c>
      <c r="C5244" s="2">
        <v>41596</v>
      </c>
      <c r="D5244" s="2">
        <v>41596</v>
      </c>
      <c r="E5244" s="2">
        <v>41653</v>
      </c>
      <c r="F5244" s="1">
        <v>33</v>
      </c>
      <c r="G5244" s="1">
        <v>18.18181818</v>
      </c>
      <c r="H5244" s="1">
        <v>6.0606060609999997</v>
      </c>
      <c r="I5244" s="1">
        <v>35.39</v>
      </c>
      <c r="J5244" s="1">
        <v>3.5087719298245598E-2</v>
      </c>
      <c r="K5244" s="1">
        <v>1</v>
      </c>
      <c r="L5244" s="1">
        <v>1</v>
      </c>
      <c r="M5244" s="1">
        <v>0</v>
      </c>
      <c r="N5244" s="1">
        <v>0</v>
      </c>
      <c r="O5244" s="1" t="s">
        <v>29</v>
      </c>
      <c r="P5244" s="1" t="s">
        <v>23</v>
      </c>
      <c r="Q5244" s="10">
        <f>I5244*Part2Out!C$72+'relay test.csv'!K5244*Part2Out!C$74+'relay test.csv'!L5244*Part2Out!C$75+'relay test.csv'!M5244*Part2Out!C$76</f>
        <v>1.7484611243801624</v>
      </c>
      <c r="R5244" s="11">
        <f t="shared" si="648"/>
        <v>5.7457538685990315</v>
      </c>
      <c r="S5244" s="12">
        <f t="shared" si="649"/>
        <v>0.85175859963481271</v>
      </c>
      <c r="T5244" s="11">
        <f t="shared" si="650"/>
        <v>1</v>
      </c>
      <c r="U5244" s="11">
        <f t="shared" si="651"/>
        <v>1</v>
      </c>
      <c r="W5244" s="1">
        <f t="shared" si="652"/>
        <v>1</v>
      </c>
      <c r="X5244" s="12">
        <f t="shared" si="653"/>
        <v>0.5</v>
      </c>
      <c r="Y5244" s="11">
        <f t="shared" si="654"/>
        <v>0</v>
      </c>
      <c r="Z5244" s="1">
        <f t="shared" si="655"/>
        <v>1</v>
      </c>
    </row>
    <row r="5245" spans="1:26" x14ac:dyDescent="0.2">
      <c r="A5245" s="1" t="s">
        <v>5268</v>
      </c>
      <c r="B5245" s="1">
        <v>1</v>
      </c>
      <c r="C5245" s="2">
        <v>41596</v>
      </c>
      <c r="D5245" s="2">
        <v>41596</v>
      </c>
      <c r="E5245" s="2">
        <v>41596</v>
      </c>
      <c r="F5245" s="1">
        <v>20</v>
      </c>
      <c r="G5245" s="1">
        <v>70</v>
      </c>
      <c r="H5245" s="1">
        <v>15</v>
      </c>
      <c r="I5245" s="1">
        <v>40.020000000000003</v>
      </c>
      <c r="J5245" s="1">
        <v>0</v>
      </c>
      <c r="K5245" s="1">
        <v>1</v>
      </c>
      <c r="L5245" s="1">
        <v>0</v>
      </c>
      <c r="M5245" s="1">
        <v>0</v>
      </c>
      <c r="N5245" s="1">
        <v>0</v>
      </c>
      <c r="O5245" s="1" t="s">
        <v>31</v>
      </c>
      <c r="P5245" s="1" t="s">
        <v>62</v>
      </c>
      <c r="Q5245" s="10">
        <f>I5245*Part2Out!C$72+'relay test.csv'!K5245*Part2Out!C$74+'relay test.csv'!L5245*Part2Out!C$75+'relay test.csv'!M5245*Part2Out!C$76</f>
        <v>0.89010557294618953</v>
      </c>
      <c r="R5245" s="11">
        <f t="shared" si="648"/>
        <v>2.4353867486725398</v>
      </c>
      <c r="S5245" s="12">
        <f t="shared" si="649"/>
        <v>0.70891195863568846</v>
      </c>
      <c r="T5245" s="11">
        <f t="shared" si="650"/>
        <v>1</v>
      </c>
      <c r="U5245" s="11">
        <f t="shared" si="651"/>
        <v>1</v>
      </c>
      <c r="W5245" s="1">
        <f t="shared" si="652"/>
        <v>1</v>
      </c>
      <c r="X5245" s="12">
        <f t="shared" si="653"/>
        <v>0.5</v>
      </c>
      <c r="Y5245" s="11">
        <f t="shared" si="654"/>
        <v>0</v>
      </c>
      <c r="Z5245" s="1">
        <f t="shared" si="655"/>
        <v>1</v>
      </c>
    </row>
    <row r="5246" spans="1:26" x14ac:dyDescent="0.2">
      <c r="A5246" s="1" t="s">
        <v>5269</v>
      </c>
      <c r="B5246" s="1">
        <v>1</v>
      </c>
      <c r="C5246" s="2">
        <v>41596</v>
      </c>
      <c r="D5246" s="2">
        <v>41596</v>
      </c>
      <c r="E5246" s="2">
        <v>41596</v>
      </c>
      <c r="F5246" s="1">
        <v>28</v>
      </c>
      <c r="G5246" s="1">
        <v>32.142857139999997</v>
      </c>
      <c r="H5246" s="1">
        <v>10.71428571</v>
      </c>
      <c r="I5246" s="1">
        <v>40.020000000000003</v>
      </c>
      <c r="J5246" s="1">
        <v>0</v>
      </c>
      <c r="K5246" s="1">
        <v>1</v>
      </c>
      <c r="L5246" s="1">
        <v>1</v>
      </c>
      <c r="M5246" s="1">
        <v>0</v>
      </c>
      <c r="N5246" s="1">
        <v>0</v>
      </c>
      <c r="O5246" s="1" t="s">
        <v>31</v>
      </c>
      <c r="P5246" s="1" t="s">
        <v>27</v>
      </c>
      <c r="Q5246" s="10">
        <f>I5246*Part2Out!C$72+'relay test.csv'!K5246*Part2Out!C$74+'relay test.csv'!L5246*Part2Out!C$75+'relay test.csv'!M5246*Part2Out!C$76</f>
        <v>1.7578358420495039</v>
      </c>
      <c r="R5246" s="11">
        <f t="shared" si="648"/>
        <v>5.7998719634965958</v>
      </c>
      <c r="S5246" s="12">
        <f t="shared" si="649"/>
        <v>0.85293840746292737</v>
      </c>
      <c r="T5246" s="11">
        <f t="shared" si="650"/>
        <v>1</v>
      </c>
      <c r="U5246" s="11">
        <f t="shared" si="651"/>
        <v>1</v>
      </c>
      <c r="W5246" s="1">
        <f t="shared" si="652"/>
        <v>1</v>
      </c>
      <c r="X5246" s="12">
        <f t="shared" si="653"/>
        <v>0.5</v>
      </c>
      <c r="Y5246" s="11">
        <f t="shared" si="654"/>
        <v>0</v>
      </c>
      <c r="Z5246" s="1">
        <f t="shared" si="655"/>
        <v>1</v>
      </c>
    </row>
    <row r="5247" spans="1:26" x14ac:dyDescent="0.2">
      <c r="A5247" s="1" t="s">
        <v>5270</v>
      </c>
      <c r="B5247" s="1">
        <v>1</v>
      </c>
      <c r="C5247" s="2">
        <v>41596</v>
      </c>
      <c r="D5247" s="2">
        <v>41596</v>
      </c>
      <c r="E5247" s="2">
        <v>41634</v>
      </c>
      <c r="F5247" s="1">
        <v>35</v>
      </c>
      <c r="G5247" s="1">
        <v>94.285714290000001</v>
      </c>
      <c r="H5247" s="1">
        <v>11.42857143</v>
      </c>
      <c r="I5247" s="1">
        <v>35.01</v>
      </c>
      <c r="J5247" s="1">
        <v>5.2631578947368397E-2</v>
      </c>
      <c r="K5247" s="1">
        <v>1</v>
      </c>
      <c r="L5247" s="1">
        <v>0</v>
      </c>
      <c r="M5247" s="1">
        <v>0</v>
      </c>
      <c r="N5247" s="1">
        <v>0</v>
      </c>
      <c r="O5247" s="1" t="s">
        <v>22</v>
      </c>
      <c r="P5247" s="1" t="s">
        <v>23</v>
      </c>
      <c r="Q5247" s="10">
        <f>I5247*Part2Out!C$72+'relay test.csv'!K5247*Part2Out!C$74+'relay test.csv'!L5247*Part2Out!C$75+'relay test.csv'!M5247*Part2Out!C$76</f>
        <v>0.8799614400037703</v>
      </c>
      <c r="R5247" s="11">
        <f t="shared" si="648"/>
        <v>2.4108067439259484</v>
      </c>
      <c r="S5247" s="12">
        <f t="shared" si="649"/>
        <v>0.70681423045124869</v>
      </c>
      <c r="T5247" s="11">
        <f t="shared" si="650"/>
        <v>1</v>
      </c>
      <c r="U5247" s="11">
        <f t="shared" si="651"/>
        <v>1</v>
      </c>
      <c r="W5247" s="1">
        <f t="shared" si="652"/>
        <v>1</v>
      </c>
      <c r="X5247" s="12">
        <f t="shared" si="653"/>
        <v>0.5</v>
      </c>
      <c r="Y5247" s="11">
        <f t="shared" si="654"/>
        <v>0</v>
      </c>
      <c r="Z5247" s="1">
        <f t="shared" si="655"/>
        <v>1</v>
      </c>
    </row>
    <row r="5248" spans="1:26" x14ac:dyDescent="0.2">
      <c r="A5248" s="1" t="s">
        <v>5271</v>
      </c>
      <c r="B5248" s="1">
        <v>0</v>
      </c>
      <c r="C5248" s="2">
        <v>41592</v>
      </c>
      <c r="D5248" s="2">
        <v>41596</v>
      </c>
      <c r="E5248" s="2">
        <v>41624</v>
      </c>
      <c r="F5248" s="1">
        <v>9</v>
      </c>
      <c r="G5248" s="1">
        <v>88.888888890000004</v>
      </c>
      <c r="H5248" s="1">
        <v>0</v>
      </c>
      <c r="I5248" s="1">
        <v>82.37</v>
      </c>
      <c r="J5248" s="1">
        <v>7.1428571428571397E-2</v>
      </c>
      <c r="K5248" s="1">
        <v>1</v>
      </c>
      <c r="L5248" s="1">
        <v>0</v>
      </c>
      <c r="M5248" s="1">
        <v>0</v>
      </c>
      <c r="N5248" s="1">
        <v>0</v>
      </c>
      <c r="O5248" s="1" t="s">
        <v>31</v>
      </c>
      <c r="P5248" s="1" t="s">
        <v>27</v>
      </c>
      <c r="Q5248" s="10">
        <f>I5248*Part2Out!C$72+'relay test.csv'!K5248*Part2Out!C$74+'relay test.csv'!L5248*Part2Out!C$75+'relay test.csv'!M5248*Part2Out!C$76</f>
        <v>0.97585488035366508</v>
      </c>
      <c r="R5248" s="11">
        <f t="shared" si="648"/>
        <v>2.6534346107852409</v>
      </c>
      <c r="S5248" s="12">
        <f t="shared" si="649"/>
        <v>0.72628496017202082</v>
      </c>
      <c r="T5248" s="11">
        <f t="shared" si="650"/>
        <v>1</v>
      </c>
      <c r="U5248" s="11">
        <f t="shared" si="651"/>
        <v>0</v>
      </c>
      <c r="W5248" s="1">
        <f t="shared" si="652"/>
        <v>1</v>
      </c>
      <c r="X5248" s="12">
        <f t="shared" si="653"/>
        <v>0.5</v>
      </c>
      <c r="Y5248" s="11">
        <f t="shared" si="654"/>
        <v>0</v>
      </c>
      <c r="Z5248" s="1">
        <f t="shared" si="655"/>
        <v>0</v>
      </c>
    </row>
    <row r="5249" spans="1:26" x14ac:dyDescent="0.2">
      <c r="A5249" s="1" t="s">
        <v>5272</v>
      </c>
      <c r="B5249" s="1">
        <v>1</v>
      </c>
      <c r="C5249" s="2">
        <v>41596</v>
      </c>
      <c r="D5249" s="2">
        <v>41596</v>
      </c>
      <c r="E5249" s="2">
        <v>41596</v>
      </c>
      <c r="F5249" s="1">
        <v>28</v>
      </c>
      <c r="G5249" s="1">
        <v>3.5714285710000002</v>
      </c>
      <c r="H5249" s="1">
        <v>3.5714285710000002</v>
      </c>
      <c r="I5249" s="1">
        <v>40.020000000000003</v>
      </c>
      <c r="J5249" s="1">
        <v>0</v>
      </c>
      <c r="K5249" s="1">
        <v>1</v>
      </c>
      <c r="L5249" s="1">
        <v>1</v>
      </c>
      <c r="M5249" s="1">
        <v>0</v>
      </c>
      <c r="N5249" s="1">
        <v>0</v>
      </c>
      <c r="O5249" s="1" t="s">
        <v>31</v>
      </c>
      <c r="P5249" s="1" t="s">
        <v>27</v>
      </c>
      <c r="Q5249" s="10">
        <f>I5249*Part2Out!C$72+'relay test.csv'!K5249*Part2Out!C$74+'relay test.csv'!L5249*Part2Out!C$75+'relay test.csv'!M5249*Part2Out!C$76</f>
        <v>1.7578358420495039</v>
      </c>
      <c r="R5249" s="11">
        <f t="shared" si="648"/>
        <v>5.7998719634965958</v>
      </c>
      <c r="S5249" s="12">
        <f t="shared" si="649"/>
        <v>0.85293840746292737</v>
      </c>
      <c r="T5249" s="11">
        <f t="shared" si="650"/>
        <v>1</v>
      </c>
      <c r="U5249" s="11">
        <f t="shared" si="651"/>
        <v>1</v>
      </c>
      <c r="W5249" s="1">
        <f t="shared" si="652"/>
        <v>1</v>
      </c>
      <c r="X5249" s="12">
        <f t="shared" si="653"/>
        <v>0.5</v>
      </c>
      <c r="Y5249" s="11">
        <f t="shared" si="654"/>
        <v>0</v>
      </c>
      <c r="Z5249" s="1">
        <f t="shared" si="655"/>
        <v>1</v>
      </c>
    </row>
    <row r="5250" spans="1:26" x14ac:dyDescent="0.2">
      <c r="A5250" s="1" t="s">
        <v>5273</v>
      </c>
      <c r="B5250" s="1">
        <v>1</v>
      </c>
      <c r="C5250" s="2">
        <v>41596</v>
      </c>
      <c r="D5250" s="2">
        <v>41657</v>
      </c>
      <c r="E5250" s="2">
        <v>41657</v>
      </c>
      <c r="F5250" s="1">
        <v>8</v>
      </c>
      <c r="G5250" s="1">
        <v>50</v>
      </c>
      <c r="H5250" s="1">
        <v>0</v>
      </c>
      <c r="I5250" s="1">
        <v>25.2</v>
      </c>
      <c r="J5250" s="1">
        <v>0</v>
      </c>
      <c r="K5250" s="1">
        <v>1</v>
      </c>
      <c r="L5250" s="1">
        <v>0</v>
      </c>
      <c r="M5250" s="1">
        <v>0</v>
      </c>
      <c r="N5250" s="1">
        <v>0</v>
      </c>
      <c r="O5250" s="1" t="s">
        <v>25</v>
      </c>
      <c r="P5250" s="1" t="s">
        <v>23</v>
      </c>
      <c r="Q5250" s="10">
        <f>I5250*Part2Out!C$72+'relay test.csv'!K5250*Part2Out!C$74+'relay test.csv'!L5250*Part2Out!C$75+'relay test.csv'!M5250*Part2Out!C$76</f>
        <v>0.86009837729615912</v>
      </c>
      <c r="R5250" s="11">
        <f t="shared" si="648"/>
        <v>2.36339318650105</v>
      </c>
      <c r="S5250" s="12">
        <f t="shared" si="649"/>
        <v>0.70268120777151732</v>
      </c>
      <c r="T5250" s="11">
        <f t="shared" si="650"/>
        <v>1</v>
      </c>
      <c r="U5250" s="11">
        <f t="shared" si="651"/>
        <v>1</v>
      </c>
      <c r="W5250" s="1">
        <f t="shared" si="652"/>
        <v>1</v>
      </c>
      <c r="X5250" s="12">
        <f t="shared" si="653"/>
        <v>0.5</v>
      </c>
      <c r="Y5250" s="11">
        <f t="shared" si="654"/>
        <v>0</v>
      </c>
      <c r="Z5250" s="1">
        <f t="shared" si="655"/>
        <v>1</v>
      </c>
    </row>
    <row r="5251" spans="1:26" x14ac:dyDescent="0.2">
      <c r="A5251" s="1" t="s">
        <v>5274</v>
      </c>
      <c r="B5251" s="1">
        <v>1</v>
      </c>
      <c r="C5251" s="2">
        <v>41596</v>
      </c>
      <c r="D5251" s="2">
        <v>41596</v>
      </c>
      <c r="E5251" s="2">
        <v>41596</v>
      </c>
      <c r="F5251" s="1">
        <v>32</v>
      </c>
      <c r="G5251" s="1">
        <v>12.5</v>
      </c>
      <c r="H5251" s="1">
        <v>0</v>
      </c>
      <c r="I5251" s="1">
        <v>47.65</v>
      </c>
      <c r="J5251" s="1">
        <v>0</v>
      </c>
      <c r="K5251" s="1">
        <v>1</v>
      </c>
      <c r="L5251" s="1">
        <v>1</v>
      </c>
      <c r="M5251" s="1">
        <v>0</v>
      </c>
      <c r="N5251" s="1">
        <v>0</v>
      </c>
      <c r="O5251" s="1" t="s">
        <v>22</v>
      </c>
      <c r="P5251" s="1" t="s">
        <v>27</v>
      </c>
      <c r="Q5251" s="10">
        <f>I5251*Part2Out!C$72+'relay test.csv'!K5251*Part2Out!C$74+'relay test.csv'!L5251*Part2Out!C$75+'relay test.csv'!M5251*Part2Out!C$76</f>
        <v>1.7732848908220904</v>
      </c>
      <c r="R5251" s="11">
        <f t="shared" si="648"/>
        <v>5.8901701831626774</v>
      </c>
      <c r="S5251" s="12">
        <f t="shared" si="649"/>
        <v>0.85486570383360438</v>
      </c>
      <c r="T5251" s="11">
        <f t="shared" si="650"/>
        <v>1</v>
      </c>
      <c r="U5251" s="11">
        <f t="shared" si="651"/>
        <v>1</v>
      </c>
      <c r="W5251" s="1">
        <f t="shared" si="652"/>
        <v>1</v>
      </c>
      <c r="X5251" s="12">
        <f t="shared" si="653"/>
        <v>0.5</v>
      </c>
      <c r="Y5251" s="11">
        <f t="shared" si="654"/>
        <v>0</v>
      </c>
      <c r="Z5251" s="1">
        <f t="shared" si="655"/>
        <v>1</v>
      </c>
    </row>
    <row r="5252" spans="1:26" x14ac:dyDescent="0.2">
      <c r="A5252" s="1" t="s">
        <v>5275</v>
      </c>
      <c r="B5252" s="1">
        <v>1</v>
      </c>
      <c r="C5252" s="2">
        <v>41596</v>
      </c>
      <c r="D5252" s="2">
        <v>41614</v>
      </c>
      <c r="E5252" s="2">
        <v>41614</v>
      </c>
      <c r="F5252" s="1">
        <v>31</v>
      </c>
      <c r="G5252" s="1">
        <v>9.6774193549999996</v>
      </c>
      <c r="H5252" s="1">
        <v>0</v>
      </c>
      <c r="I5252" s="1">
        <v>40.020000000000003</v>
      </c>
      <c r="J5252" s="1">
        <v>0</v>
      </c>
      <c r="K5252" s="1">
        <v>1</v>
      </c>
      <c r="L5252" s="1">
        <v>0</v>
      </c>
      <c r="M5252" s="1">
        <v>1</v>
      </c>
      <c r="N5252" s="1">
        <v>0</v>
      </c>
      <c r="O5252" s="1" t="s">
        <v>31</v>
      </c>
      <c r="P5252" s="1" t="s">
        <v>62</v>
      </c>
      <c r="Q5252" s="10">
        <f>I5252*Part2Out!C$72+'relay test.csv'!K5252*Part2Out!C$74+'relay test.csv'!L5252*Part2Out!C$75+'relay test.csv'!M5252*Part2Out!C$76</f>
        <v>1.7413829009203452</v>
      </c>
      <c r="R5252" s="11">
        <f t="shared" si="648"/>
        <v>5.705227734489255</v>
      </c>
      <c r="S5252" s="12">
        <f t="shared" si="649"/>
        <v>0.85086263441040733</v>
      </c>
      <c r="T5252" s="11">
        <f t="shared" si="650"/>
        <v>1</v>
      </c>
      <c r="U5252" s="11">
        <f t="shared" si="651"/>
        <v>1</v>
      </c>
      <c r="W5252" s="1">
        <f t="shared" si="652"/>
        <v>1</v>
      </c>
      <c r="X5252" s="12">
        <f t="shared" si="653"/>
        <v>0.5</v>
      </c>
      <c r="Y5252" s="11">
        <f t="shared" si="654"/>
        <v>0</v>
      </c>
      <c r="Z5252" s="1">
        <f t="shared" si="655"/>
        <v>1</v>
      </c>
    </row>
    <row r="5253" spans="1:26" x14ac:dyDescent="0.2">
      <c r="A5253" s="1" t="s">
        <v>5276</v>
      </c>
      <c r="B5253" s="1">
        <v>1</v>
      </c>
      <c r="C5253" s="2">
        <v>41529</v>
      </c>
      <c r="D5253" s="2">
        <v>41596</v>
      </c>
      <c r="E5253" s="2">
        <v>41596</v>
      </c>
      <c r="F5253" s="1">
        <v>41</v>
      </c>
      <c r="G5253" s="1">
        <v>17.073170730000001</v>
      </c>
      <c r="H5253" s="1">
        <v>7.3170731709999997</v>
      </c>
      <c r="I5253" s="1">
        <v>40.020000000000003</v>
      </c>
      <c r="J5253" s="1">
        <v>0</v>
      </c>
      <c r="K5253" s="1">
        <v>1</v>
      </c>
      <c r="L5253" s="1">
        <v>0</v>
      </c>
      <c r="M5253" s="1">
        <v>0</v>
      </c>
      <c r="N5253" s="1">
        <v>0</v>
      </c>
      <c r="O5253" s="1" t="s">
        <v>35</v>
      </c>
      <c r="P5253" s="1" t="s">
        <v>27</v>
      </c>
      <c r="Q5253" s="10">
        <f>I5253*Part2Out!C$72+'relay test.csv'!K5253*Part2Out!C$74+'relay test.csv'!L5253*Part2Out!C$75+'relay test.csv'!M5253*Part2Out!C$76</f>
        <v>0.89010557294618953</v>
      </c>
      <c r="R5253" s="11">
        <f t="shared" si="648"/>
        <v>2.4353867486725398</v>
      </c>
      <c r="S5253" s="12">
        <f t="shared" si="649"/>
        <v>0.70891195863568846</v>
      </c>
      <c r="T5253" s="11">
        <f t="shared" si="650"/>
        <v>1</v>
      </c>
      <c r="U5253" s="11">
        <f t="shared" si="651"/>
        <v>1</v>
      </c>
      <c r="W5253" s="1">
        <f t="shared" si="652"/>
        <v>1</v>
      </c>
      <c r="X5253" s="12">
        <f t="shared" si="653"/>
        <v>0.5</v>
      </c>
      <c r="Y5253" s="11">
        <f t="shared" si="654"/>
        <v>0</v>
      </c>
      <c r="Z5253" s="1">
        <f t="shared" si="655"/>
        <v>1</v>
      </c>
    </row>
    <row r="5254" spans="1:26" x14ac:dyDescent="0.2">
      <c r="A5254" s="1" t="s">
        <v>5277</v>
      </c>
      <c r="B5254" s="1">
        <v>1</v>
      </c>
      <c r="C5254" s="2">
        <v>41596</v>
      </c>
      <c r="D5254" s="2">
        <v>41596</v>
      </c>
      <c r="E5254" s="2">
        <v>41596</v>
      </c>
      <c r="F5254" s="1">
        <v>42</v>
      </c>
      <c r="G5254" s="1">
        <v>11.9047619</v>
      </c>
      <c r="H5254" s="1">
        <v>2.3809523810000002</v>
      </c>
      <c r="I5254" s="1">
        <v>40.020000000000003</v>
      </c>
      <c r="J5254" s="1">
        <v>0</v>
      </c>
      <c r="K5254" s="1">
        <v>1</v>
      </c>
      <c r="L5254" s="1">
        <v>0</v>
      </c>
      <c r="M5254" s="1">
        <v>0</v>
      </c>
      <c r="N5254" s="1">
        <v>0</v>
      </c>
      <c r="O5254" s="1" t="s">
        <v>25</v>
      </c>
      <c r="P5254" s="1" t="s">
        <v>23</v>
      </c>
      <c r="Q5254" s="10">
        <f>I5254*Part2Out!C$72+'relay test.csv'!K5254*Part2Out!C$74+'relay test.csv'!L5254*Part2Out!C$75+'relay test.csv'!M5254*Part2Out!C$76</f>
        <v>0.89010557294618953</v>
      </c>
      <c r="R5254" s="11">
        <f t="shared" ref="R5254:R5317" si="656">EXP(Q5254)</f>
        <v>2.4353867486725398</v>
      </c>
      <c r="S5254" s="12">
        <f t="shared" ref="S5254:S5317" si="657">R5254/(1+R5254)</f>
        <v>0.70891195863568846</v>
      </c>
      <c r="T5254" s="11">
        <f t="shared" ref="T5254:T5317" si="658">1*(S5254&gt;0.5)+0*(S5254&lt;=0.5)</f>
        <v>1</v>
      </c>
      <c r="U5254" s="11">
        <f t="shared" ref="U5254:U5317" si="659">B5254</f>
        <v>1</v>
      </c>
      <c r="W5254" s="1">
        <f t="shared" ref="W5254:W5317" si="660">EXP(V5254)</f>
        <v>1</v>
      </c>
      <c r="X5254" s="12">
        <f t="shared" ref="X5254:X5317" si="661">W5254/(1+W5254)</f>
        <v>0.5</v>
      </c>
      <c r="Y5254" s="11">
        <f t="shared" ref="Y5254:Y5317" si="662">1*(X5254&gt;0.5)+0*(X5254&lt;=0.5)</f>
        <v>0</v>
      </c>
      <c r="Z5254" s="1">
        <f t="shared" ref="Z5254:Z5317" si="663">U5254</f>
        <v>1</v>
      </c>
    </row>
    <row r="5255" spans="1:26" x14ac:dyDescent="0.2">
      <c r="A5255" s="1" t="s">
        <v>5278</v>
      </c>
      <c r="B5255" s="1">
        <v>1</v>
      </c>
      <c r="C5255" s="2">
        <v>41596</v>
      </c>
      <c r="D5255" s="2">
        <v>41596</v>
      </c>
      <c r="E5255" s="2">
        <v>41596</v>
      </c>
      <c r="F5255" s="1">
        <v>25</v>
      </c>
      <c r="G5255" s="1">
        <v>64</v>
      </c>
      <c r="H5255" s="1">
        <v>8</v>
      </c>
      <c r="I5255" s="1">
        <v>40.020000000000003</v>
      </c>
      <c r="J5255" s="1">
        <v>0</v>
      </c>
      <c r="K5255" s="1">
        <v>1</v>
      </c>
      <c r="L5255" s="1">
        <v>1</v>
      </c>
      <c r="M5255" s="1">
        <v>0</v>
      </c>
      <c r="N5255" s="1">
        <v>0</v>
      </c>
      <c r="O5255" s="1" t="s">
        <v>31</v>
      </c>
      <c r="P5255" s="1" t="s">
        <v>23</v>
      </c>
      <c r="Q5255" s="10">
        <f>I5255*Part2Out!C$72+'relay test.csv'!K5255*Part2Out!C$74+'relay test.csv'!L5255*Part2Out!C$75+'relay test.csv'!M5255*Part2Out!C$76</f>
        <v>1.7578358420495039</v>
      </c>
      <c r="R5255" s="11">
        <f t="shared" si="656"/>
        <v>5.7998719634965958</v>
      </c>
      <c r="S5255" s="12">
        <f t="shared" si="657"/>
        <v>0.85293840746292737</v>
      </c>
      <c r="T5255" s="11">
        <f t="shared" si="658"/>
        <v>1</v>
      </c>
      <c r="U5255" s="11">
        <f t="shared" si="659"/>
        <v>1</v>
      </c>
      <c r="W5255" s="1">
        <f t="shared" si="660"/>
        <v>1</v>
      </c>
      <c r="X5255" s="12">
        <f t="shared" si="661"/>
        <v>0.5</v>
      </c>
      <c r="Y5255" s="11">
        <f t="shared" si="662"/>
        <v>0</v>
      </c>
      <c r="Z5255" s="1">
        <f t="shared" si="663"/>
        <v>1</v>
      </c>
    </row>
    <row r="5256" spans="1:26" x14ac:dyDescent="0.2">
      <c r="A5256" s="1" t="s">
        <v>5279</v>
      </c>
      <c r="B5256" s="1">
        <v>1</v>
      </c>
      <c r="C5256" s="2">
        <v>41596</v>
      </c>
      <c r="D5256" s="2">
        <v>41596</v>
      </c>
      <c r="E5256" s="2">
        <v>41596</v>
      </c>
      <c r="F5256" s="1">
        <v>39</v>
      </c>
      <c r="G5256" s="1">
        <v>20.512820510000001</v>
      </c>
      <c r="H5256" s="1">
        <v>0</v>
      </c>
      <c r="I5256" s="1">
        <v>40.020000000000003</v>
      </c>
      <c r="J5256" s="1">
        <v>0</v>
      </c>
      <c r="K5256" s="1">
        <v>1</v>
      </c>
      <c r="L5256" s="1">
        <v>1</v>
      </c>
      <c r="M5256" s="1">
        <v>0</v>
      </c>
      <c r="N5256" s="1">
        <v>0</v>
      </c>
      <c r="O5256" s="1" t="s">
        <v>35</v>
      </c>
      <c r="P5256" s="1" t="s">
        <v>27</v>
      </c>
      <c r="Q5256" s="10">
        <f>I5256*Part2Out!C$72+'relay test.csv'!K5256*Part2Out!C$74+'relay test.csv'!L5256*Part2Out!C$75+'relay test.csv'!M5256*Part2Out!C$76</f>
        <v>1.7578358420495039</v>
      </c>
      <c r="R5256" s="11">
        <f t="shared" si="656"/>
        <v>5.7998719634965958</v>
      </c>
      <c r="S5256" s="12">
        <f t="shared" si="657"/>
        <v>0.85293840746292737</v>
      </c>
      <c r="T5256" s="11">
        <f t="shared" si="658"/>
        <v>1</v>
      </c>
      <c r="U5256" s="11">
        <f t="shared" si="659"/>
        <v>1</v>
      </c>
      <c r="W5256" s="1">
        <f t="shared" si="660"/>
        <v>1</v>
      </c>
      <c r="X5256" s="12">
        <f t="shared" si="661"/>
        <v>0.5</v>
      </c>
      <c r="Y5256" s="11">
        <f t="shared" si="662"/>
        <v>0</v>
      </c>
      <c r="Z5256" s="1">
        <f t="shared" si="663"/>
        <v>1</v>
      </c>
    </row>
    <row r="5257" spans="1:26" x14ac:dyDescent="0.2">
      <c r="A5257" s="1" t="s">
        <v>5280</v>
      </c>
      <c r="B5257" s="1">
        <v>1</v>
      </c>
      <c r="C5257" s="2">
        <v>41596</v>
      </c>
      <c r="D5257" s="2">
        <v>41596</v>
      </c>
      <c r="E5257" s="2">
        <v>41596</v>
      </c>
      <c r="F5257" s="1">
        <v>41</v>
      </c>
      <c r="G5257" s="1">
        <v>19.512195120000001</v>
      </c>
      <c r="H5257" s="1">
        <v>7.3170731709999997</v>
      </c>
      <c r="I5257" s="1">
        <v>40.020000000000003</v>
      </c>
      <c r="J5257" s="1">
        <v>0</v>
      </c>
      <c r="K5257" s="1">
        <v>1</v>
      </c>
      <c r="L5257" s="1">
        <v>0</v>
      </c>
      <c r="M5257" s="1">
        <v>0</v>
      </c>
      <c r="N5257" s="1">
        <v>0</v>
      </c>
      <c r="O5257" s="1" t="s">
        <v>31</v>
      </c>
      <c r="P5257" s="1" t="s">
        <v>23</v>
      </c>
      <c r="Q5257" s="10">
        <f>I5257*Part2Out!C$72+'relay test.csv'!K5257*Part2Out!C$74+'relay test.csv'!L5257*Part2Out!C$75+'relay test.csv'!M5257*Part2Out!C$76</f>
        <v>0.89010557294618953</v>
      </c>
      <c r="R5257" s="11">
        <f t="shared" si="656"/>
        <v>2.4353867486725398</v>
      </c>
      <c r="S5257" s="12">
        <f t="shared" si="657"/>
        <v>0.70891195863568846</v>
      </c>
      <c r="T5257" s="11">
        <f t="shared" si="658"/>
        <v>1</v>
      </c>
      <c r="U5257" s="11">
        <f t="shared" si="659"/>
        <v>1</v>
      </c>
      <c r="W5257" s="1">
        <f t="shared" si="660"/>
        <v>1</v>
      </c>
      <c r="X5257" s="12">
        <f t="shared" si="661"/>
        <v>0.5</v>
      </c>
      <c r="Y5257" s="11">
        <f t="shared" si="662"/>
        <v>0</v>
      </c>
      <c r="Z5257" s="1">
        <f t="shared" si="663"/>
        <v>1</v>
      </c>
    </row>
    <row r="5258" spans="1:26" x14ac:dyDescent="0.2">
      <c r="A5258" s="1" t="s">
        <v>5281</v>
      </c>
      <c r="B5258" s="1">
        <v>0</v>
      </c>
      <c r="C5258" s="2">
        <v>41596</v>
      </c>
      <c r="D5258" s="2">
        <v>41596</v>
      </c>
      <c r="E5258" s="2">
        <v>41618</v>
      </c>
      <c r="F5258" s="1">
        <v>3</v>
      </c>
      <c r="G5258" s="1">
        <v>100</v>
      </c>
      <c r="H5258" s="1">
        <v>0</v>
      </c>
      <c r="I5258" s="1">
        <v>42.44</v>
      </c>
      <c r="J5258" s="1">
        <v>9.0909090909090898E-2</v>
      </c>
      <c r="K5258" s="1">
        <v>1</v>
      </c>
      <c r="L5258" s="1">
        <v>0</v>
      </c>
      <c r="M5258" s="1">
        <v>1</v>
      </c>
      <c r="N5258" s="1">
        <v>0</v>
      </c>
      <c r="O5258" s="1" t="s">
        <v>29</v>
      </c>
      <c r="P5258" s="1" t="s">
        <v>62</v>
      </c>
      <c r="Q5258" s="10">
        <f>I5258*Part2Out!C$72+'relay test.csv'!K5258*Part2Out!C$74+'relay test.csv'!L5258*Part2Out!C$75+'relay test.csv'!M5258*Part2Out!C$76</f>
        <v>1.7462828613436294</v>
      </c>
      <c r="R5258" s="11">
        <f t="shared" si="656"/>
        <v>5.7332517267501562</v>
      </c>
      <c r="S5258" s="12">
        <f t="shared" si="657"/>
        <v>0.85148334852428631</v>
      </c>
      <c r="T5258" s="11">
        <f t="shared" si="658"/>
        <v>1</v>
      </c>
      <c r="U5258" s="11">
        <f t="shared" si="659"/>
        <v>0</v>
      </c>
      <c r="W5258" s="1">
        <f t="shared" si="660"/>
        <v>1</v>
      </c>
      <c r="X5258" s="12">
        <f t="shared" si="661"/>
        <v>0.5</v>
      </c>
      <c r="Y5258" s="11">
        <f t="shared" si="662"/>
        <v>0</v>
      </c>
      <c r="Z5258" s="1">
        <f t="shared" si="663"/>
        <v>0</v>
      </c>
    </row>
    <row r="5259" spans="1:26" x14ac:dyDescent="0.2">
      <c r="A5259" s="1" t="s">
        <v>5282</v>
      </c>
      <c r="B5259" s="1">
        <v>1</v>
      </c>
      <c r="C5259" s="2">
        <v>41541</v>
      </c>
      <c r="D5259" s="2">
        <v>41596</v>
      </c>
      <c r="E5259" s="2">
        <v>41596</v>
      </c>
      <c r="F5259" s="1">
        <v>35</v>
      </c>
      <c r="G5259" s="1">
        <v>68.571428569999995</v>
      </c>
      <c r="H5259" s="1">
        <v>5.7142857139999998</v>
      </c>
      <c r="I5259" s="1">
        <v>106.97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 t="s">
        <v>29</v>
      </c>
      <c r="P5259" s="1" t="s">
        <v>23</v>
      </c>
      <c r="Q5259" s="10">
        <f>I5259*Part2Out!C$72+'relay test.csv'!K5259*Part2Out!C$74+'relay test.csv'!L5259*Part2Out!C$75+'relay test.csv'!M5259*Part2Out!C$76</f>
        <v>0.21659039937137331</v>
      </c>
      <c r="R5259" s="11">
        <f t="shared" si="656"/>
        <v>1.2418353414140268</v>
      </c>
      <c r="S5259" s="12">
        <f t="shared" si="657"/>
        <v>0.55393690984938493</v>
      </c>
      <c r="T5259" s="11">
        <f t="shared" si="658"/>
        <v>1</v>
      </c>
      <c r="U5259" s="11">
        <f t="shared" si="659"/>
        <v>1</v>
      </c>
      <c r="W5259" s="1">
        <f t="shared" si="660"/>
        <v>1</v>
      </c>
      <c r="X5259" s="12">
        <f t="shared" si="661"/>
        <v>0.5</v>
      </c>
      <c r="Y5259" s="11">
        <f t="shared" si="662"/>
        <v>0</v>
      </c>
      <c r="Z5259" s="1">
        <f t="shared" si="663"/>
        <v>1</v>
      </c>
    </row>
    <row r="5260" spans="1:26" x14ac:dyDescent="0.2">
      <c r="A5260" s="1" t="s">
        <v>5283</v>
      </c>
      <c r="B5260" s="1">
        <v>1</v>
      </c>
      <c r="C5260" s="2">
        <v>41596</v>
      </c>
      <c r="D5260" s="2">
        <v>41596</v>
      </c>
      <c r="E5260" s="2">
        <v>41596</v>
      </c>
      <c r="F5260" s="1">
        <v>26</v>
      </c>
      <c r="G5260" s="1">
        <v>19.23076923</v>
      </c>
      <c r="H5260" s="1">
        <v>0</v>
      </c>
      <c r="I5260" s="1">
        <v>70.58</v>
      </c>
      <c r="J5260" s="1">
        <v>0</v>
      </c>
      <c r="K5260" s="1">
        <v>1</v>
      </c>
      <c r="L5260" s="1">
        <v>0</v>
      </c>
      <c r="M5260" s="1">
        <v>0</v>
      </c>
      <c r="N5260" s="1">
        <v>0</v>
      </c>
      <c r="O5260" s="1" t="s">
        <v>31</v>
      </c>
      <c r="P5260" s="1" t="s">
        <v>62</v>
      </c>
      <c r="Q5260" s="10">
        <f>I5260*Part2Out!C$72+'relay test.csv'!K5260*Part2Out!C$74+'relay test.csv'!L5260*Part2Out!C$75+'relay test.csv'!M5260*Part2Out!C$76</f>
        <v>0.95198275911791219</v>
      </c>
      <c r="R5260" s="11">
        <f t="shared" si="656"/>
        <v>2.5908415847238002</v>
      </c>
      <c r="S5260" s="12">
        <f t="shared" si="657"/>
        <v>0.72151375202565005</v>
      </c>
      <c r="T5260" s="11">
        <f t="shared" si="658"/>
        <v>1</v>
      </c>
      <c r="U5260" s="11">
        <f t="shared" si="659"/>
        <v>1</v>
      </c>
      <c r="W5260" s="1">
        <f t="shared" si="660"/>
        <v>1</v>
      </c>
      <c r="X5260" s="12">
        <f t="shared" si="661"/>
        <v>0.5</v>
      </c>
      <c r="Y5260" s="11">
        <f t="shared" si="662"/>
        <v>0</v>
      </c>
      <c r="Z5260" s="1">
        <f t="shared" si="663"/>
        <v>1</v>
      </c>
    </row>
    <row r="5261" spans="1:26" x14ac:dyDescent="0.2">
      <c r="A5261" s="1" t="s">
        <v>5284</v>
      </c>
      <c r="B5261" s="1">
        <v>1</v>
      </c>
      <c r="C5261" s="2">
        <v>41596</v>
      </c>
      <c r="D5261" s="2">
        <v>41596</v>
      </c>
      <c r="E5261" s="2">
        <v>41596</v>
      </c>
      <c r="F5261" s="1">
        <v>39</v>
      </c>
      <c r="G5261" s="1">
        <v>33.333333330000002</v>
      </c>
      <c r="H5261" s="1">
        <v>2.5641025640000001</v>
      </c>
      <c r="I5261" s="1">
        <v>45</v>
      </c>
      <c r="J5261" s="1">
        <v>0</v>
      </c>
      <c r="K5261" s="1">
        <v>1</v>
      </c>
      <c r="L5261" s="1">
        <v>0</v>
      </c>
      <c r="M5261" s="1">
        <v>0</v>
      </c>
      <c r="N5261" s="1">
        <v>0</v>
      </c>
      <c r="O5261" s="1" t="s">
        <v>29</v>
      </c>
      <c r="P5261" s="1" t="s">
        <v>23</v>
      </c>
      <c r="Q5261" s="10">
        <f>I5261*Part2Out!C$72+'relay test.csv'!K5261*Part2Out!C$74+'relay test.csv'!L5261*Part2Out!C$75+'relay test.csv'!M5261*Part2Out!C$76</f>
        <v>0.9001889625775763</v>
      </c>
      <c r="R5261" s="11">
        <f t="shared" si="656"/>
        <v>2.4600679280157611</v>
      </c>
      <c r="S5261" s="12">
        <f t="shared" si="657"/>
        <v>0.71098833294481933</v>
      </c>
      <c r="T5261" s="11">
        <f t="shared" si="658"/>
        <v>1</v>
      </c>
      <c r="U5261" s="11">
        <f t="shared" si="659"/>
        <v>1</v>
      </c>
      <c r="W5261" s="1">
        <f t="shared" si="660"/>
        <v>1</v>
      </c>
      <c r="X5261" s="12">
        <f t="shared" si="661"/>
        <v>0.5</v>
      </c>
      <c r="Y5261" s="11">
        <f t="shared" si="662"/>
        <v>0</v>
      </c>
      <c r="Z5261" s="1">
        <f t="shared" si="663"/>
        <v>1</v>
      </c>
    </row>
    <row r="5262" spans="1:26" x14ac:dyDescent="0.2">
      <c r="A5262" s="1" t="s">
        <v>5285</v>
      </c>
      <c r="B5262" s="1">
        <v>1</v>
      </c>
      <c r="C5262" s="2">
        <v>41596</v>
      </c>
      <c r="D5262" s="2">
        <v>41596</v>
      </c>
      <c r="E5262" s="2">
        <v>41596</v>
      </c>
      <c r="F5262" s="1">
        <v>40</v>
      </c>
      <c r="G5262" s="1">
        <v>5</v>
      </c>
      <c r="H5262" s="1">
        <v>0</v>
      </c>
      <c r="I5262" s="1">
        <v>40.020000000000003</v>
      </c>
      <c r="J5262" s="1">
        <v>0</v>
      </c>
      <c r="K5262" s="1">
        <v>1</v>
      </c>
      <c r="L5262" s="1">
        <v>0</v>
      </c>
      <c r="M5262" s="1">
        <v>0</v>
      </c>
      <c r="N5262" s="1">
        <v>0</v>
      </c>
      <c r="O5262" s="1" t="s">
        <v>22</v>
      </c>
      <c r="P5262" s="1" t="s">
        <v>27</v>
      </c>
      <c r="Q5262" s="10">
        <f>I5262*Part2Out!C$72+'relay test.csv'!K5262*Part2Out!C$74+'relay test.csv'!L5262*Part2Out!C$75+'relay test.csv'!M5262*Part2Out!C$76</f>
        <v>0.89010557294618953</v>
      </c>
      <c r="R5262" s="11">
        <f t="shared" si="656"/>
        <v>2.4353867486725398</v>
      </c>
      <c r="S5262" s="12">
        <f t="shared" si="657"/>
        <v>0.70891195863568846</v>
      </c>
      <c r="T5262" s="11">
        <f t="shared" si="658"/>
        <v>1</v>
      </c>
      <c r="U5262" s="11">
        <f t="shared" si="659"/>
        <v>1</v>
      </c>
      <c r="W5262" s="1">
        <f t="shared" si="660"/>
        <v>1</v>
      </c>
      <c r="X5262" s="12">
        <f t="shared" si="661"/>
        <v>0.5</v>
      </c>
      <c r="Y5262" s="11">
        <f t="shared" si="662"/>
        <v>0</v>
      </c>
      <c r="Z5262" s="1">
        <f t="shared" si="663"/>
        <v>1</v>
      </c>
    </row>
    <row r="5263" spans="1:26" x14ac:dyDescent="0.2">
      <c r="A5263" s="1" t="s">
        <v>5286</v>
      </c>
      <c r="B5263" s="1">
        <v>1</v>
      </c>
      <c r="C5263" s="2">
        <v>41552</v>
      </c>
      <c r="D5263" s="2">
        <v>41596</v>
      </c>
      <c r="E5263" s="2">
        <v>41596</v>
      </c>
      <c r="F5263" s="1">
        <v>24</v>
      </c>
      <c r="G5263" s="1">
        <v>79.166666669999998</v>
      </c>
      <c r="H5263" s="1">
        <v>20.833333329999999</v>
      </c>
      <c r="I5263" s="1">
        <v>47.07</v>
      </c>
      <c r="J5263" s="1">
        <v>0</v>
      </c>
      <c r="K5263" s="1">
        <v>1</v>
      </c>
      <c r="L5263" s="1">
        <v>0</v>
      </c>
      <c r="M5263" s="1">
        <v>0</v>
      </c>
      <c r="N5263" s="1">
        <v>0</v>
      </c>
      <c r="O5263" s="1" t="s">
        <v>29</v>
      </c>
      <c r="P5263" s="1" t="s">
        <v>23</v>
      </c>
      <c r="Q5263" s="10">
        <f>I5263*Part2Out!C$72+'relay test.csv'!K5263*Part2Out!C$74+'relay test.csv'!L5263*Part2Out!C$75+'relay test.csv'!M5263*Part2Out!C$76</f>
        <v>0.90438025103881536</v>
      </c>
      <c r="R5263" s="11">
        <f t="shared" si="656"/>
        <v>2.4704004204386356</v>
      </c>
      <c r="S5263" s="12">
        <f t="shared" si="657"/>
        <v>0.71184881314830906</v>
      </c>
      <c r="T5263" s="11">
        <f t="shared" si="658"/>
        <v>1</v>
      </c>
      <c r="U5263" s="11">
        <f t="shared" si="659"/>
        <v>1</v>
      </c>
      <c r="W5263" s="1">
        <f t="shared" si="660"/>
        <v>1</v>
      </c>
      <c r="X5263" s="12">
        <f t="shared" si="661"/>
        <v>0.5</v>
      </c>
      <c r="Y5263" s="11">
        <f t="shared" si="662"/>
        <v>0</v>
      </c>
      <c r="Z5263" s="1">
        <f t="shared" si="663"/>
        <v>1</v>
      </c>
    </row>
    <row r="5264" spans="1:26" x14ac:dyDescent="0.2">
      <c r="A5264" s="1" t="s">
        <v>5287</v>
      </c>
      <c r="B5264" s="1">
        <v>1</v>
      </c>
      <c r="C5264" s="2">
        <v>41596</v>
      </c>
      <c r="D5264" s="2">
        <v>41596</v>
      </c>
      <c r="E5264" s="2">
        <v>41596</v>
      </c>
      <c r="F5264" s="1">
        <v>28</v>
      </c>
      <c r="G5264" s="1">
        <v>17.85714286</v>
      </c>
      <c r="H5264" s="1">
        <v>0</v>
      </c>
      <c r="I5264" s="1">
        <v>45.02</v>
      </c>
      <c r="J5264" s="1">
        <v>0</v>
      </c>
      <c r="K5264" s="1">
        <v>1</v>
      </c>
      <c r="L5264" s="1">
        <v>1</v>
      </c>
      <c r="M5264" s="1">
        <v>0</v>
      </c>
      <c r="N5264" s="1">
        <v>0</v>
      </c>
      <c r="O5264" s="1" t="s">
        <v>31</v>
      </c>
      <c r="P5264" s="1" t="s">
        <v>27</v>
      </c>
      <c r="Q5264" s="10">
        <f>I5264*Part2Out!C$72+'relay test.csv'!K5264*Part2Out!C$74+'relay test.csv'!L5264*Part2Out!C$75+'relay test.csv'!M5264*Part2Out!C$76</f>
        <v>1.767959727221579</v>
      </c>
      <c r="R5264" s="11">
        <f t="shared" si="656"/>
        <v>5.8588874301160807</v>
      </c>
      <c r="S5264" s="12">
        <f t="shared" si="657"/>
        <v>0.85420375969298046</v>
      </c>
      <c r="T5264" s="11">
        <f t="shared" si="658"/>
        <v>1</v>
      </c>
      <c r="U5264" s="11">
        <f t="shared" si="659"/>
        <v>1</v>
      </c>
      <c r="W5264" s="1">
        <f t="shared" si="660"/>
        <v>1</v>
      </c>
      <c r="X5264" s="12">
        <f t="shared" si="661"/>
        <v>0.5</v>
      </c>
      <c r="Y5264" s="11">
        <f t="shared" si="662"/>
        <v>0</v>
      </c>
      <c r="Z5264" s="1">
        <f t="shared" si="663"/>
        <v>1</v>
      </c>
    </row>
    <row r="5265" spans="1:26" x14ac:dyDescent="0.2">
      <c r="A5265" s="1" t="s">
        <v>5288</v>
      </c>
      <c r="B5265" s="1">
        <v>1</v>
      </c>
      <c r="C5265" s="2">
        <v>41596</v>
      </c>
      <c r="D5265" s="2">
        <v>41598</v>
      </c>
      <c r="E5265" s="2">
        <v>41598</v>
      </c>
      <c r="F5265" s="1">
        <v>28</v>
      </c>
      <c r="G5265" s="1">
        <v>21.428571430000002</v>
      </c>
      <c r="H5265" s="1">
        <v>3.5714285710000002</v>
      </c>
      <c r="I5265" s="1">
        <v>115.4</v>
      </c>
      <c r="J5265" s="1">
        <v>0</v>
      </c>
      <c r="K5265" s="1">
        <v>1</v>
      </c>
      <c r="L5265" s="1">
        <v>0</v>
      </c>
      <c r="M5265" s="1">
        <v>0</v>
      </c>
      <c r="N5265" s="1">
        <v>0</v>
      </c>
      <c r="O5265" s="1" t="s">
        <v>161</v>
      </c>
      <c r="P5265" s="1" t="s">
        <v>62</v>
      </c>
      <c r="Q5265" s="10">
        <f>I5265*Part2Out!C$72+'relay test.csv'!K5265*Part2Out!C$74+'relay test.csv'!L5265*Part2Out!C$75+'relay test.csv'!M5265*Part2Out!C$76</f>
        <v>1.0427332658003927</v>
      </c>
      <c r="R5265" s="11">
        <f t="shared" si="656"/>
        <v>2.8369605942689997</v>
      </c>
      <c r="S5265" s="12">
        <f t="shared" si="657"/>
        <v>0.73937704716237374</v>
      </c>
      <c r="T5265" s="11">
        <f t="shared" si="658"/>
        <v>1</v>
      </c>
      <c r="U5265" s="11">
        <f t="shared" si="659"/>
        <v>1</v>
      </c>
      <c r="W5265" s="1">
        <f t="shared" si="660"/>
        <v>1</v>
      </c>
      <c r="X5265" s="12">
        <f t="shared" si="661"/>
        <v>0.5</v>
      </c>
      <c r="Y5265" s="11">
        <f t="shared" si="662"/>
        <v>0</v>
      </c>
      <c r="Z5265" s="1">
        <f t="shared" si="663"/>
        <v>1</v>
      </c>
    </row>
    <row r="5266" spans="1:26" x14ac:dyDescent="0.2">
      <c r="A5266" s="1" t="s">
        <v>5289</v>
      </c>
      <c r="B5266" s="1">
        <v>1</v>
      </c>
      <c r="C5266" s="2">
        <v>41534</v>
      </c>
      <c r="D5266" s="2">
        <v>41535</v>
      </c>
      <c r="E5266" s="2">
        <v>41596</v>
      </c>
      <c r="F5266" s="1">
        <v>24</v>
      </c>
      <c r="G5266" s="1">
        <v>0</v>
      </c>
      <c r="H5266" s="1">
        <v>0</v>
      </c>
      <c r="I5266" s="1">
        <v>43.84</v>
      </c>
      <c r="J5266" s="1">
        <v>4.91803278688525E-2</v>
      </c>
      <c r="K5266" s="1">
        <v>1</v>
      </c>
      <c r="L5266" s="1">
        <v>0</v>
      </c>
      <c r="M5266" s="1">
        <v>0</v>
      </c>
      <c r="N5266" s="1">
        <v>0</v>
      </c>
      <c r="O5266" s="1" t="s">
        <v>31</v>
      </c>
      <c r="P5266" s="1" t="s">
        <v>166</v>
      </c>
      <c r="Q5266" s="10">
        <f>I5266*Part2Out!C$72+'relay test.csv'!K5266*Part2Out!C$74+'relay test.csv'!L5266*Part2Out!C$75+'relay test.csv'!M5266*Part2Out!C$76</f>
        <v>0.89784022121765483</v>
      </c>
      <c r="R5266" s="11">
        <f t="shared" si="656"/>
        <v>2.4542966450037174</v>
      </c>
      <c r="S5266" s="12">
        <f t="shared" si="657"/>
        <v>0.71050546528874514</v>
      </c>
      <c r="T5266" s="11">
        <f t="shared" si="658"/>
        <v>1</v>
      </c>
      <c r="U5266" s="11">
        <f t="shared" si="659"/>
        <v>1</v>
      </c>
      <c r="W5266" s="1">
        <f t="shared" si="660"/>
        <v>1</v>
      </c>
      <c r="X5266" s="12">
        <f t="shared" si="661"/>
        <v>0.5</v>
      </c>
      <c r="Y5266" s="11">
        <f t="shared" si="662"/>
        <v>0</v>
      </c>
      <c r="Z5266" s="1">
        <f t="shared" si="663"/>
        <v>1</v>
      </c>
    </row>
    <row r="5267" spans="1:26" x14ac:dyDescent="0.2">
      <c r="A5267" s="1" t="s">
        <v>5290</v>
      </c>
      <c r="B5267" s="1">
        <v>1</v>
      </c>
      <c r="C5267" s="2">
        <v>41596</v>
      </c>
      <c r="D5267" s="2">
        <v>41596</v>
      </c>
      <c r="E5267" s="2">
        <v>41596</v>
      </c>
      <c r="F5267" s="1">
        <v>39</v>
      </c>
      <c r="G5267" s="1">
        <v>58.974358969999997</v>
      </c>
      <c r="H5267" s="1">
        <v>10.256410259999999</v>
      </c>
      <c r="I5267" s="1">
        <v>40.020000000000003</v>
      </c>
      <c r="J5267" s="1">
        <v>0</v>
      </c>
      <c r="K5267" s="1">
        <v>1</v>
      </c>
      <c r="L5267" s="1">
        <v>0</v>
      </c>
      <c r="M5267" s="1">
        <v>0</v>
      </c>
      <c r="N5267" s="1">
        <v>0</v>
      </c>
      <c r="O5267" s="1" t="s">
        <v>22</v>
      </c>
      <c r="P5267" s="1" t="s">
        <v>23</v>
      </c>
      <c r="Q5267" s="10">
        <f>I5267*Part2Out!C$72+'relay test.csv'!K5267*Part2Out!C$74+'relay test.csv'!L5267*Part2Out!C$75+'relay test.csv'!M5267*Part2Out!C$76</f>
        <v>0.89010557294618953</v>
      </c>
      <c r="R5267" s="11">
        <f t="shared" si="656"/>
        <v>2.4353867486725398</v>
      </c>
      <c r="S5267" s="12">
        <f t="shared" si="657"/>
        <v>0.70891195863568846</v>
      </c>
      <c r="T5267" s="11">
        <f t="shared" si="658"/>
        <v>1</v>
      </c>
      <c r="U5267" s="11">
        <f t="shared" si="659"/>
        <v>1</v>
      </c>
      <c r="W5267" s="1">
        <f t="shared" si="660"/>
        <v>1</v>
      </c>
      <c r="X5267" s="12">
        <f t="shared" si="661"/>
        <v>0.5</v>
      </c>
      <c r="Y5267" s="11">
        <f t="shared" si="662"/>
        <v>0</v>
      </c>
      <c r="Z5267" s="1">
        <f t="shared" si="663"/>
        <v>1</v>
      </c>
    </row>
    <row r="5268" spans="1:26" x14ac:dyDescent="0.2">
      <c r="A5268" s="1" t="s">
        <v>5291</v>
      </c>
      <c r="B5268" s="1">
        <v>1</v>
      </c>
      <c r="C5268" s="2">
        <v>41596</v>
      </c>
      <c r="D5268" s="2">
        <v>41596</v>
      </c>
      <c r="E5268" s="2">
        <v>41596</v>
      </c>
      <c r="F5268" s="1">
        <v>40</v>
      </c>
      <c r="G5268" s="1">
        <v>5</v>
      </c>
      <c r="H5268" s="1">
        <v>2.5</v>
      </c>
      <c r="I5268" s="1">
        <v>40.200000000000003</v>
      </c>
      <c r="J5268" s="1">
        <v>0</v>
      </c>
      <c r="K5268" s="1">
        <v>1</v>
      </c>
      <c r="L5268" s="1">
        <v>0</v>
      </c>
      <c r="M5268" s="1">
        <v>0</v>
      </c>
      <c r="N5268" s="1">
        <v>0</v>
      </c>
      <c r="O5268" s="1" t="s">
        <v>35</v>
      </c>
      <c r="P5268" s="1" t="s">
        <v>23</v>
      </c>
      <c r="Q5268" s="10">
        <f>I5268*Part2Out!C$72+'relay test.csv'!K5268*Part2Out!C$74+'relay test.csv'!L5268*Part2Out!C$75+'relay test.csv'!M5268*Part2Out!C$76</f>
        <v>0.89047003281238424</v>
      </c>
      <c r="R5268" s="11">
        <f t="shared" si="656"/>
        <v>2.436274511168167</v>
      </c>
      <c r="S5268" s="12">
        <f t="shared" si="657"/>
        <v>0.708987161313824</v>
      </c>
      <c r="T5268" s="11">
        <f t="shared" si="658"/>
        <v>1</v>
      </c>
      <c r="U5268" s="11">
        <f t="shared" si="659"/>
        <v>1</v>
      </c>
      <c r="W5268" s="1">
        <f t="shared" si="660"/>
        <v>1</v>
      </c>
      <c r="X5268" s="12">
        <f t="shared" si="661"/>
        <v>0.5</v>
      </c>
      <c r="Y5268" s="11">
        <f t="shared" si="662"/>
        <v>0</v>
      </c>
      <c r="Z5268" s="1">
        <f t="shared" si="663"/>
        <v>1</v>
      </c>
    </row>
    <row r="5269" spans="1:26" x14ac:dyDescent="0.2">
      <c r="A5269" s="1" t="s">
        <v>5292</v>
      </c>
      <c r="B5269" s="1">
        <v>1</v>
      </c>
      <c r="C5269" s="2">
        <v>41596</v>
      </c>
      <c r="D5269" s="2">
        <v>41602</v>
      </c>
      <c r="E5269" s="2">
        <v>41602</v>
      </c>
      <c r="F5269" s="1">
        <v>27</v>
      </c>
      <c r="G5269" s="1">
        <v>25.925925929999998</v>
      </c>
      <c r="H5269" s="1">
        <v>3.703703704</v>
      </c>
      <c r="I5269" s="1">
        <v>40.020000000000003</v>
      </c>
      <c r="J5269" s="1">
        <v>0</v>
      </c>
      <c r="K5269" s="1">
        <v>1</v>
      </c>
      <c r="L5269" s="1">
        <v>0</v>
      </c>
      <c r="M5269" s="1">
        <v>0</v>
      </c>
      <c r="N5269" s="1">
        <v>0</v>
      </c>
      <c r="O5269" s="1" t="s">
        <v>31</v>
      </c>
      <c r="P5269" s="1" t="s">
        <v>62</v>
      </c>
      <c r="Q5269" s="10">
        <f>I5269*Part2Out!C$72+'relay test.csv'!K5269*Part2Out!C$74+'relay test.csv'!L5269*Part2Out!C$75+'relay test.csv'!M5269*Part2Out!C$76</f>
        <v>0.89010557294618953</v>
      </c>
      <c r="R5269" s="11">
        <f t="shared" si="656"/>
        <v>2.4353867486725398</v>
      </c>
      <c r="S5269" s="12">
        <f t="shared" si="657"/>
        <v>0.70891195863568846</v>
      </c>
      <c r="T5269" s="11">
        <f t="shared" si="658"/>
        <v>1</v>
      </c>
      <c r="U5269" s="11">
        <f t="shared" si="659"/>
        <v>1</v>
      </c>
      <c r="W5269" s="1">
        <f t="shared" si="660"/>
        <v>1</v>
      </c>
      <c r="X5269" s="12">
        <f t="shared" si="661"/>
        <v>0.5</v>
      </c>
      <c r="Y5269" s="11">
        <f t="shared" si="662"/>
        <v>0</v>
      </c>
      <c r="Z5269" s="1">
        <f t="shared" si="663"/>
        <v>1</v>
      </c>
    </row>
    <row r="5270" spans="1:26" x14ac:dyDescent="0.2">
      <c r="A5270" s="1" t="s">
        <v>5293</v>
      </c>
      <c r="B5270" s="1">
        <v>1</v>
      </c>
      <c r="C5270" s="2">
        <v>41596</v>
      </c>
      <c r="D5270" s="2">
        <v>41596</v>
      </c>
      <c r="E5270" s="2">
        <v>41596</v>
      </c>
      <c r="F5270" s="1">
        <v>26</v>
      </c>
      <c r="G5270" s="1">
        <v>38.46153846</v>
      </c>
      <c r="H5270" s="1">
        <v>0</v>
      </c>
      <c r="I5270" s="1">
        <v>40.020000000000003</v>
      </c>
      <c r="J5270" s="1">
        <v>0</v>
      </c>
      <c r="K5270" s="1">
        <v>1</v>
      </c>
      <c r="L5270" s="1">
        <v>1</v>
      </c>
      <c r="M5270" s="1">
        <v>0</v>
      </c>
      <c r="N5270" s="1">
        <v>0</v>
      </c>
      <c r="O5270" s="1" t="s">
        <v>35</v>
      </c>
      <c r="P5270" s="1" t="s">
        <v>27</v>
      </c>
      <c r="Q5270" s="10">
        <f>I5270*Part2Out!C$72+'relay test.csv'!K5270*Part2Out!C$74+'relay test.csv'!L5270*Part2Out!C$75+'relay test.csv'!M5270*Part2Out!C$76</f>
        <v>1.7578358420495039</v>
      </c>
      <c r="R5270" s="11">
        <f t="shared" si="656"/>
        <v>5.7998719634965958</v>
      </c>
      <c r="S5270" s="12">
        <f t="shared" si="657"/>
        <v>0.85293840746292737</v>
      </c>
      <c r="T5270" s="11">
        <f t="shared" si="658"/>
        <v>1</v>
      </c>
      <c r="U5270" s="11">
        <f t="shared" si="659"/>
        <v>1</v>
      </c>
      <c r="W5270" s="1">
        <f t="shared" si="660"/>
        <v>1</v>
      </c>
      <c r="X5270" s="12">
        <f t="shared" si="661"/>
        <v>0.5</v>
      </c>
      <c r="Y5270" s="11">
        <f t="shared" si="662"/>
        <v>0</v>
      </c>
      <c r="Z5270" s="1">
        <f t="shared" si="663"/>
        <v>1</v>
      </c>
    </row>
    <row r="5271" spans="1:26" x14ac:dyDescent="0.2">
      <c r="A5271" s="1" t="s">
        <v>5294</v>
      </c>
      <c r="B5271" s="1">
        <v>1</v>
      </c>
      <c r="C5271" s="2">
        <v>41596</v>
      </c>
      <c r="D5271" s="2">
        <v>41596</v>
      </c>
      <c r="E5271" s="2">
        <v>41596</v>
      </c>
      <c r="F5271" s="1">
        <v>42</v>
      </c>
      <c r="G5271" s="1">
        <v>23.809523810000002</v>
      </c>
      <c r="H5271" s="1">
        <v>2.3809523810000002</v>
      </c>
      <c r="I5271" s="1">
        <v>40</v>
      </c>
      <c r="J5271" s="1">
        <v>0</v>
      </c>
      <c r="K5271" s="1">
        <v>1</v>
      </c>
      <c r="L5271" s="1">
        <v>0</v>
      </c>
      <c r="M5271" s="1">
        <v>0</v>
      </c>
      <c r="N5271" s="1">
        <v>0</v>
      </c>
      <c r="O5271" s="1" t="s">
        <v>35</v>
      </c>
      <c r="P5271" s="1" t="s">
        <v>62</v>
      </c>
      <c r="Q5271" s="10">
        <f>I5271*Part2Out!C$72+'relay test.csv'!K5271*Part2Out!C$74+'relay test.csv'!L5271*Part2Out!C$75+'relay test.csv'!M5271*Part2Out!C$76</f>
        <v>0.89006507740550123</v>
      </c>
      <c r="R5271" s="11">
        <f t="shared" si="656"/>
        <v>2.435288128366222</v>
      </c>
      <c r="S5271" s="12">
        <f t="shared" si="657"/>
        <v>0.70890360207555958</v>
      </c>
      <c r="T5271" s="11">
        <f t="shared" si="658"/>
        <v>1</v>
      </c>
      <c r="U5271" s="11">
        <f t="shared" si="659"/>
        <v>1</v>
      </c>
      <c r="W5271" s="1">
        <f t="shared" si="660"/>
        <v>1</v>
      </c>
      <c r="X5271" s="12">
        <f t="shared" si="661"/>
        <v>0.5</v>
      </c>
      <c r="Y5271" s="11">
        <f t="shared" si="662"/>
        <v>0</v>
      </c>
      <c r="Z5271" s="1">
        <f t="shared" si="663"/>
        <v>1</v>
      </c>
    </row>
    <row r="5272" spans="1:26" x14ac:dyDescent="0.2">
      <c r="A5272" s="1" t="s">
        <v>5295</v>
      </c>
      <c r="B5272" s="1">
        <v>1</v>
      </c>
      <c r="C5272" s="2">
        <v>41597</v>
      </c>
      <c r="D5272" s="2">
        <v>41597</v>
      </c>
      <c r="E5272" s="2">
        <v>41597</v>
      </c>
      <c r="F5272" s="1">
        <v>26</v>
      </c>
      <c r="G5272" s="1">
        <v>50</v>
      </c>
      <c r="H5272" s="1">
        <v>3.846153846</v>
      </c>
      <c r="I5272" s="1">
        <v>45.02</v>
      </c>
      <c r="J5272" s="1">
        <v>0</v>
      </c>
      <c r="K5272" s="1">
        <v>1</v>
      </c>
      <c r="L5272" s="1">
        <v>0</v>
      </c>
      <c r="M5272" s="1">
        <v>0</v>
      </c>
      <c r="N5272" s="1">
        <v>0</v>
      </c>
      <c r="O5272" s="1" t="s">
        <v>22</v>
      </c>
      <c r="P5272" s="1" t="s">
        <v>27</v>
      </c>
      <c r="Q5272" s="10">
        <f>I5272*Part2Out!C$72+'relay test.csv'!K5272*Part2Out!C$74+'relay test.csv'!L5272*Part2Out!C$75+'relay test.csv'!M5272*Part2Out!C$76</f>
        <v>0.9002294581182646</v>
      </c>
      <c r="R5272" s="11">
        <f t="shared" si="656"/>
        <v>2.4601675518137824</v>
      </c>
      <c r="S5272" s="12">
        <f t="shared" si="657"/>
        <v>0.71099665405630119</v>
      </c>
      <c r="T5272" s="11">
        <f t="shared" si="658"/>
        <v>1</v>
      </c>
      <c r="U5272" s="11">
        <f t="shared" si="659"/>
        <v>1</v>
      </c>
      <c r="W5272" s="1">
        <f t="shared" si="660"/>
        <v>1</v>
      </c>
      <c r="X5272" s="12">
        <f t="shared" si="661"/>
        <v>0.5</v>
      </c>
      <c r="Y5272" s="11">
        <f t="shared" si="662"/>
        <v>0</v>
      </c>
      <c r="Z5272" s="1">
        <f t="shared" si="663"/>
        <v>1</v>
      </c>
    </row>
    <row r="5273" spans="1:26" x14ac:dyDescent="0.2">
      <c r="A5273" s="1" t="s">
        <v>5296</v>
      </c>
      <c r="B5273" s="1">
        <v>1</v>
      </c>
      <c r="C5273" s="2">
        <v>41597</v>
      </c>
      <c r="D5273" s="2">
        <v>41597</v>
      </c>
      <c r="E5273" s="2">
        <v>41597</v>
      </c>
      <c r="F5273" s="1">
        <v>21</v>
      </c>
      <c r="G5273" s="1">
        <v>95.238095240000007</v>
      </c>
      <c r="H5273" s="1">
        <v>0</v>
      </c>
      <c r="I5273" s="1">
        <v>49.62</v>
      </c>
      <c r="J5273" s="1">
        <v>0</v>
      </c>
      <c r="K5273" s="1">
        <v>1</v>
      </c>
      <c r="L5273" s="1">
        <v>1</v>
      </c>
      <c r="M5273" s="1">
        <v>0</v>
      </c>
      <c r="N5273" s="1">
        <v>0</v>
      </c>
      <c r="O5273" s="1" t="s">
        <v>29</v>
      </c>
      <c r="P5273" s="1" t="s">
        <v>27</v>
      </c>
      <c r="Q5273" s="10">
        <f>I5273*Part2Out!C$72+'relay test.csv'!K5273*Part2Out!C$74+'relay test.csv'!L5273*Part2Out!C$75+'relay test.csv'!M5273*Part2Out!C$76</f>
        <v>1.7772737015798881</v>
      </c>
      <c r="R5273" s="11">
        <f t="shared" si="656"/>
        <v>5.9137118778234417</v>
      </c>
      <c r="S5273" s="12">
        <f t="shared" si="657"/>
        <v>0.85535989672817869</v>
      </c>
      <c r="T5273" s="11">
        <f t="shared" si="658"/>
        <v>1</v>
      </c>
      <c r="U5273" s="11">
        <f t="shared" si="659"/>
        <v>1</v>
      </c>
      <c r="W5273" s="1">
        <f t="shared" si="660"/>
        <v>1</v>
      </c>
      <c r="X5273" s="12">
        <f t="shared" si="661"/>
        <v>0.5</v>
      </c>
      <c r="Y5273" s="11">
        <f t="shared" si="662"/>
        <v>0</v>
      </c>
      <c r="Z5273" s="1">
        <f t="shared" si="663"/>
        <v>1</v>
      </c>
    </row>
    <row r="5274" spans="1:26" x14ac:dyDescent="0.2">
      <c r="A5274" s="1" t="s">
        <v>5297</v>
      </c>
      <c r="B5274" s="1">
        <v>1</v>
      </c>
      <c r="C5274" s="2">
        <v>41597</v>
      </c>
      <c r="D5274" s="2">
        <v>41597</v>
      </c>
      <c r="E5274" s="2">
        <v>41597</v>
      </c>
      <c r="F5274" s="1">
        <v>31</v>
      </c>
      <c r="G5274" s="1">
        <v>19.354838709999999</v>
      </c>
      <c r="H5274" s="1">
        <v>0</v>
      </c>
      <c r="I5274" s="1">
        <v>50.13</v>
      </c>
      <c r="J5274" s="1">
        <v>0</v>
      </c>
      <c r="K5274" s="1">
        <v>1</v>
      </c>
      <c r="L5274" s="1">
        <v>1</v>
      </c>
      <c r="M5274" s="1">
        <v>0</v>
      </c>
      <c r="N5274" s="1">
        <v>0</v>
      </c>
      <c r="O5274" s="1" t="s">
        <v>25</v>
      </c>
      <c r="P5274" s="1" t="s">
        <v>23</v>
      </c>
      <c r="Q5274" s="10">
        <f>I5274*Part2Out!C$72+'relay test.csv'!K5274*Part2Out!C$74+'relay test.csv'!L5274*Part2Out!C$75+'relay test.csv'!M5274*Part2Out!C$76</f>
        <v>1.7783063378674395</v>
      </c>
      <c r="R5274" s="11">
        <f t="shared" si="656"/>
        <v>5.9198217453951578</v>
      </c>
      <c r="S5274" s="12">
        <f t="shared" si="657"/>
        <v>0.85548760693648551</v>
      </c>
      <c r="T5274" s="11">
        <f t="shared" si="658"/>
        <v>1</v>
      </c>
      <c r="U5274" s="11">
        <f t="shared" si="659"/>
        <v>1</v>
      </c>
      <c r="W5274" s="1">
        <f t="shared" si="660"/>
        <v>1</v>
      </c>
      <c r="X5274" s="12">
        <f t="shared" si="661"/>
        <v>0.5</v>
      </c>
      <c r="Y5274" s="11">
        <f t="shared" si="662"/>
        <v>0</v>
      </c>
      <c r="Z5274" s="1">
        <f t="shared" si="663"/>
        <v>1</v>
      </c>
    </row>
    <row r="5275" spans="1:26" x14ac:dyDescent="0.2">
      <c r="A5275" s="1" t="s">
        <v>5298</v>
      </c>
      <c r="B5275" s="1">
        <v>1</v>
      </c>
      <c r="C5275" s="2">
        <v>41597</v>
      </c>
      <c r="D5275" s="2">
        <v>41597</v>
      </c>
      <c r="E5275" s="2">
        <v>41597</v>
      </c>
      <c r="F5275" s="1">
        <v>29</v>
      </c>
      <c r="G5275" s="1">
        <v>6.896551724</v>
      </c>
      <c r="H5275" s="1">
        <v>0</v>
      </c>
      <c r="I5275" s="1">
        <v>40.020000000000003</v>
      </c>
      <c r="J5275" s="1">
        <v>0</v>
      </c>
      <c r="K5275" s="1">
        <v>1</v>
      </c>
      <c r="L5275" s="1">
        <v>0</v>
      </c>
      <c r="M5275" s="1">
        <v>0</v>
      </c>
      <c r="N5275" s="1">
        <v>0</v>
      </c>
      <c r="O5275" s="1" t="s">
        <v>35</v>
      </c>
      <c r="P5275" s="1" t="s">
        <v>27</v>
      </c>
      <c r="Q5275" s="10">
        <f>I5275*Part2Out!C$72+'relay test.csv'!K5275*Part2Out!C$74+'relay test.csv'!L5275*Part2Out!C$75+'relay test.csv'!M5275*Part2Out!C$76</f>
        <v>0.89010557294618953</v>
      </c>
      <c r="R5275" s="11">
        <f t="shared" si="656"/>
        <v>2.4353867486725398</v>
      </c>
      <c r="S5275" s="12">
        <f t="shared" si="657"/>
        <v>0.70891195863568846</v>
      </c>
      <c r="T5275" s="11">
        <f t="shared" si="658"/>
        <v>1</v>
      </c>
      <c r="U5275" s="11">
        <f t="shared" si="659"/>
        <v>1</v>
      </c>
      <c r="W5275" s="1">
        <f t="shared" si="660"/>
        <v>1</v>
      </c>
      <c r="X5275" s="12">
        <f t="shared" si="661"/>
        <v>0.5</v>
      </c>
      <c r="Y5275" s="11">
        <f t="shared" si="662"/>
        <v>0</v>
      </c>
      <c r="Z5275" s="1">
        <f t="shared" si="663"/>
        <v>1</v>
      </c>
    </row>
    <row r="5276" spans="1:26" x14ac:dyDescent="0.2">
      <c r="A5276" s="1" t="s">
        <v>5299</v>
      </c>
      <c r="B5276" s="1">
        <v>1</v>
      </c>
      <c r="C5276" s="2">
        <v>41597</v>
      </c>
      <c r="D5276" s="2">
        <v>41597</v>
      </c>
      <c r="E5276" s="2">
        <v>41597</v>
      </c>
      <c r="F5276" s="1">
        <v>31</v>
      </c>
      <c r="G5276" s="1">
        <v>3.225806452</v>
      </c>
      <c r="H5276" s="1">
        <v>0</v>
      </c>
      <c r="I5276" s="1">
        <v>40.200000000000003</v>
      </c>
      <c r="J5276" s="1">
        <v>0</v>
      </c>
      <c r="K5276" s="1">
        <v>1</v>
      </c>
      <c r="L5276" s="1">
        <v>1</v>
      </c>
      <c r="M5276" s="1">
        <v>0</v>
      </c>
      <c r="N5276" s="1">
        <v>0</v>
      </c>
      <c r="O5276" s="1" t="s">
        <v>29</v>
      </c>
      <c r="P5276" s="1" t="s">
        <v>27</v>
      </c>
      <c r="Q5276" s="10">
        <f>I5276*Part2Out!C$72+'relay test.csv'!K5276*Part2Out!C$74+'relay test.csv'!L5276*Part2Out!C$75+'relay test.csv'!M5276*Part2Out!C$76</f>
        <v>1.7582003019156986</v>
      </c>
      <c r="R5276" s="11">
        <f t="shared" si="656"/>
        <v>5.8019861693045387</v>
      </c>
      <c r="S5276" s="12">
        <f t="shared" si="657"/>
        <v>0.85298411741665692</v>
      </c>
      <c r="T5276" s="11">
        <f t="shared" si="658"/>
        <v>1</v>
      </c>
      <c r="U5276" s="11">
        <f t="shared" si="659"/>
        <v>1</v>
      </c>
      <c r="W5276" s="1">
        <f t="shared" si="660"/>
        <v>1</v>
      </c>
      <c r="X5276" s="12">
        <f t="shared" si="661"/>
        <v>0.5</v>
      </c>
      <c r="Y5276" s="11">
        <f t="shared" si="662"/>
        <v>0</v>
      </c>
      <c r="Z5276" s="1">
        <f t="shared" si="663"/>
        <v>1</v>
      </c>
    </row>
    <row r="5277" spans="1:26" x14ac:dyDescent="0.2">
      <c r="A5277" s="1" t="s">
        <v>5300</v>
      </c>
      <c r="B5277" s="1">
        <v>1</v>
      </c>
      <c r="C5277" s="2">
        <v>41597</v>
      </c>
      <c r="D5277" s="2">
        <v>41597</v>
      </c>
      <c r="E5277" s="2">
        <v>41597</v>
      </c>
      <c r="F5277" s="1">
        <v>30</v>
      </c>
      <c r="G5277" s="1">
        <v>16.666666670000001</v>
      </c>
      <c r="H5277" s="1">
        <v>0</v>
      </c>
      <c r="I5277" s="1">
        <v>124.96</v>
      </c>
      <c r="J5277" s="1">
        <v>0</v>
      </c>
      <c r="K5277" s="1">
        <v>1</v>
      </c>
      <c r="L5277" s="1">
        <v>0</v>
      </c>
      <c r="M5277" s="1">
        <v>0</v>
      </c>
      <c r="N5277" s="1">
        <v>0</v>
      </c>
      <c r="O5277" s="1" t="s">
        <v>22</v>
      </c>
      <c r="P5277" s="1" t="s">
        <v>27</v>
      </c>
      <c r="Q5277" s="10">
        <f>I5277*Part2Out!C$72+'relay test.csv'!K5277*Part2Out!C$74+'relay test.csv'!L5277*Part2Out!C$75+'relay test.csv'!M5277*Part2Out!C$76</f>
        <v>1.0620901342494002</v>
      </c>
      <c r="R5277" s="11">
        <f t="shared" si="656"/>
        <v>2.8924102013124635</v>
      </c>
      <c r="S5277" s="12">
        <f t="shared" si="657"/>
        <v>0.74308977001889098</v>
      </c>
      <c r="T5277" s="11">
        <f t="shared" si="658"/>
        <v>1</v>
      </c>
      <c r="U5277" s="11">
        <f t="shared" si="659"/>
        <v>1</v>
      </c>
      <c r="W5277" s="1">
        <f t="shared" si="660"/>
        <v>1</v>
      </c>
      <c r="X5277" s="12">
        <f t="shared" si="661"/>
        <v>0.5</v>
      </c>
      <c r="Y5277" s="11">
        <f t="shared" si="662"/>
        <v>0</v>
      </c>
      <c r="Z5277" s="1">
        <f t="shared" si="663"/>
        <v>1</v>
      </c>
    </row>
    <row r="5278" spans="1:26" x14ac:dyDescent="0.2">
      <c r="A5278" s="1" t="s">
        <v>5301</v>
      </c>
      <c r="B5278" s="1">
        <v>0</v>
      </c>
      <c r="C5278" s="2">
        <v>41597</v>
      </c>
      <c r="D5278" s="2">
        <v>41597</v>
      </c>
      <c r="E5278" s="2">
        <v>41597</v>
      </c>
      <c r="F5278" s="1">
        <v>7</v>
      </c>
      <c r="G5278" s="1">
        <v>0</v>
      </c>
      <c r="H5278" s="1">
        <v>0</v>
      </c>
      <c r="I5278" s="1">
        <v>40.020000000000003</v>
      </c>
      <c r="J5278" s="1">
        <v>0</v>
      </c>
      <c r="K5278" s="1">
        <v>0</v>
      </c>
      <c r="L5278" s="1">
        <v>1</v>
      </c>
      <c r="M5278" s="1">
        <v>0</v>
      </c>
      <c r="N5278" s="1">
        <v>0</v>
      </c>
      <c r="O5278" s="1" t="s">
        <v>29</v>
      </c>
      <c r="P5278" s="1" t="s">
        <v>27</v>
      </c>
      <c r="Q5278" s="10">
        <f>I5278*Part2Out!C$72+'relay test.csv'!K5278*Part2Out!C$74+'relay test.csv'!L5278*Part2Out!C$75+'relay test.csv'!M5278*Part2Out!C$76</f>
        <v>0.94876184602060298</v>
      </c>
      <c r="R5278" s="11">
        <f t="shared" si="656"/>
        <v>2.5825101337729865</v>
      </c>
      <c r="S5278" s="12">
        <f t="shared" si="657"/>
        <v>0.72086610709825638</v>
      </c>
      <c r="T5278" s="11">
        <f t="shared" si="658"/>
        <v>1</v>
      </c>
      <c r="U5278" s="11">
        <f t="shared" si="659"/>
        <v>0</v>
      </c>
      <c r="W5278" s="1">
        <f t="shared" si="660"/>
        <v>1</v>
      </c>
      <c r="X5278" s="12">
        <f t="shared" si="661"/>
        <v>0.5</v>
      </c>
      <c r="Y5278" s="11">
        <f t="shared" si="662"/>
        <v>0</v>
      </c>
      <c r="Z5278" s="1">
        <f t="shared" si="663"/>
        <v>0</v>
      </c>
    </row>
    <row r="5279" spans="1:26" x14ac:dyDescent="0.2">
      <c r="A5279" s="1" t="s">
        <v>5302</v>
      </c>
      <c r="B5279" s="1">
        <v>1</v>
      </c>
      <c r="C5279" s="2">
        <v>41597</v>
      </c>
      <c r="D5279" s="2">
        <v>41597</v>
      </c>
      <c r="E5279" s="2">
        <v>41597</v>
      </c>
      <c r="F5279" s="1">
        <v>40</v>
      </c>
      <c r="G5279" s="1">
        <v>17.5</v>
      </c>
      <c r="H5279" s="1">
        <v>0</v>
      </c>
      <c r="I5279" s="1">
        <v>40.020000000000003</v>
      </c>
      <c r="J5279" s="1">
        <v>0</v>
      </c>
      <c r="K5279" s="1">
        <v>1</v>
      </c>
      <c r="L5279" s="1">
        <v>0</v>
      </c>
      <c r="M5279" s="1">
        <v>0</v>
      </c>
      <c r="N5279" s="1">
        <v>0</v>
      </c>
      <c r="O5279" s="1" t="s">
        <v>31</v>
      </c>
      <c r="P5279" s="1" t="s">
        <v>27</v>
      </c>
      <c r="Q5279" s="10">
        <f>I5279*Part2Out!C$72+'relay test.csv'!K5279*Part2Out!C$74+'relay test.csv'!L5279*Part2Out!C$75+'relay test.csv'!M5279*Part2Out!C$76</f>
        <v>0.89010557294618953</v>
      </c>
      <c r="R5279" s="11">
        <f t="shared" si="656"/>
        <v>2.4353867486725398</v>
      </c>
      <c r="S5279" s="12">
        <f t="shared" si="657"/>
        <v>0.70891195863568846</v>
      </c>
      <c r="T5279" s="11">
        <f t="shared" si="658"/>
        <v>1</v>
      </c>
      <c r="U5279" s="11">
        <f t="shared" si="659"/>
        <v>1</v>
      </c>
      <c r="W5279" s="1">
        <f t="shared" si="660"/>
        <v>1</v>
      </c>
      <c r="X5279" s="12">
        <f t="shared" si="661"/>
        <v>0.5</v>
      </c>
      <c r="Y5279" s="11">
        <f t="shared" si="662"/>
        <v>0</v>
      </c>
      <c r="Z5279" s="1">
        <f t="shared" si="663"/>
        <v>1</v>
      </c>
    </row>
    <row r="5280" spans="1:26" x14ac:dyDescent="0.2">
      <c r="A5280" s="1" t="s">
        <v>5303</v>
      </c>
      <c r="B5280" s="1">
        <v>1</v>
      </c>
      <c r="C5280" s="2">
        <v>41597</v>
      </c>
      <c r="D5280" s="2">
        <v>41600</v>
      </c>
      <c r="E5280" s="2">
        <v>41600</v>
      </c>
      <c r="F5280" s="1">
        <v>42</v>
      </c>
      <c r="G5280" s="1">
        <v>19.047619050000002</v>
      </c>
      <c r="H5280" s="1">
        <v>0</v>
      </c>
      <c r="I5280" s="1">
        <v>40</v>
      </c>
      <c r="J5280" s="1">
        <v>0</v>
      </c>
      <c r="K5280" s="1">
        <v>1</v>
      </c>
      <c r="L5280" s="1">
        <v>0</v>
      </c>
      <c r="M5280" s="1">
        <v>0</v>
      </c>
      <c r="N5280" s="1">
        <v>0</v>
      </c>
      <c r="O5280" s="1" t="s">
        <v>22</v>
      </c>
      <c r="P5280" s="1" t="s">
        <v>62</v>
      </c>
      <c r="Q5280" s="10">
        <f>I5280*Part2Out!C$72+'relay test.csv'!K5280*Part2Out!C$74+'relay test.csv'!L5280*Part2Out!C$75+'relay test.csv'!M5280*Part2Out!C$76</f>
        <v>0.89006507740550123</v>
      </c>
      <c r="R5280" s="11">
        <f t="shared" si="656"/>
        <v>2.435288128366222</v>
      </c>
      <c r="S5280" s="12">
        <f t="shared" si="657"/>
        <v>0.70890360207555958</v>
      </c>
      <c r="T5280" s="11">
        <f t="shared" si="658"/>
        <v>1</v>
      </c>
      <c r="U5280" s="11">
        <f t="shared" si="659"/>
        <v>1</v>
      </c>
      <c r="W5280" s="1">
        <f t="shared" si="660"/>
        <v>1</v>
      </c>
      <c r="X5280" s="12">
        <f t="shared" si="661"/>
        <v>0.5</v>
      </c>
      <c r="Y5280" s="11">
        <f t="shared" si="662"/>
        <v>0</v>
      </c>
      <c r="Z5280" s="1">
        <f t="shared" si="663"/>
        <v>1</v>
      </c>
    </row>
    <row r="5281" spans="1:26" x14ac:dyDescent="0.2">
      <c r="A5281" s="1" t="s">
        <v>5304</v>
      </c>
      <c r="B5281" s="1">
        <v>1</v>
      </c>
      <c r="C5281" s="2">
        <v>41597</v>
      </c>
      <c r="D5281" s="2">
        <v>41597</v>
      </c>
      <c r="E5281" s="2">
        <v>41597</v>
      </c>
      <c r="F5281" s="1">
        <v>28</v>
      </c>
      <c r="G5281" s="1">
        <v>0</v>
      </c>
      <c r="H5281" s="1">
        <v>0</v>
      </c>
      <c r="I5281" s="1">
        <v>45.1</v>
      </c>
      <c r="J5281" s="1">
        <v>0</v>
      </c>
      <c r="K5281" s="1">
        <v>1</v>
      </c>
      <c r="L5281" s="1">
        <v>0</v>
      </c>
      <c r="M5281" s="1">
        <v>0</v>
      </c>
      <c r="N5281" s="1">
        <v>0</v>
      </c>
      <c r="O5281" s="1" t="s">
        <v>29</v>
      </c>
      <c r="P5281" s="1" t="s">
        <v>27</v>
      </c>
      <c r="Q5281" s="10">
        <f>I5281*Part2Out!C$72+'relay test.csv'!K5281*Part2Out!C$74+'relay test.csv'!L5281*Part2Out!C$75+'relay test.csv'!M5281*Part2Out!C$76</f>
        <v>0.90039144028101781</v>
      </c>
      <c r="R5281" s="11">
        <f t="shared" si="656"/>
        <v>2.4605660873515132</v>
      </c>
      <c r="S5281" s="12">
        <f t="shared" si="657"/>
        <v>0.71102993708022688</v>
      </c>
      <c r="T5281" s="11">
        <f t="shared" si="658"/>
        <v>1</v>
      </c>
      <c r="U5281" s="11">
        <f t="shared" si="659"/>
        <v>1</v>
      </c>
      <c r="W5281" s="1">
        <f t="shared" si="660"/>
        <v>1</v>
      </c>
      <c r="X5281" s="12">
        <f t="shared" si="661"/>
        <v>0.5</v>
      </c>
      <c r="Y5281" s="11">
        <f t="shared" si="662"/>
        <v>0</v>
      </c>
      <c r="Z5281" s="1">
        <f t="shared" si="663"/>
        <v>1</v>
      </c>
    </row>
    <row r="5282" spans="1:26" x14ac:dyDescent="0.2">
      <c r="A5282" s="1" t="s">
        <v>5305</v>
      </c>
      <c r="B5282" s="1">
        <v>1</v>
      </c>
      <c r="C5282" s="2">
        <v>41597</v>
      </c>
      <c r="D5282" s="2">
        <v>41597</v>
      </c>
      <c r="E5282" s="2">
        <v>41597</v>
      </c>
      <c r="F5282" s="1">
        <v>39</v>
      </c>
      <c r="G5282" s="1">
        <v>25.641025639999999</v>
      </c>
      <c r="H5282" s="1">
        <v>0</v>
      </c>
      <c r="I5282" s="1">
        <v>40.200000000000003</v>
      </c>
      <c r="J5282" s="1">
        <v>0</v>
      </c>
      <c r="K5282" s="1">
        <v>1</v>
      </c>
      <c r="L5282" s="1">
        <v>1</v>
      </c>
      <c r="M5282" s="1">
        <v>0</v>
      </c>
      <c r="N5282" s="1">
        <v>0</v>
      </c>
      <c r="O5282" s="1" t="s">
        <v>35</v>
      </c>
      <c r="P5282" s="1" t="s">
        <v>23</v>
      </c>
      <c r="Q5282" s="10">
        <f>I5282*Part2Out!C$72+'relay test.csv'!K5282*Part2Out!C$74+'relay test.csv'!L5282*Part2Out!C$75+'relay test.csv'!M5282*Part2Out!C$76</f>
        <v>1.7582003019156986</v>
      </c>
      <c r="R5282" s="11">
        <f t="shared" si="656"/>
        <v>5.8019861693045387</v>
      </c>
      <c r="S5282" s="12">
        <f t="shared" si="657"/>
        <v>0.85298411741665692</v>
      </c>
      <c r="T5282" s="11">
        <f t="shared" si="658"/>
        <v>1</v>
      </c>
      <c r="U5282" s="11">
        <f t="shared" si="659"/>
        <v>1</v>
      </c>
      <c r="W5282" s="1">
        <f t="shared" si="660"/>
        <v>1</v>
      </c>
      <c r="X5282" s="12">
        <f t="shared" si="661"/>
        <v>0.5</v>
      </c>
      <c r="Y5282" s="11">
        <f t="shared" si="662"/>
        <v>0</v>
      </c>
      <c r="Z5282" s="1">
        <f t="shared" si="663"/>
        <v>1</v>
      </c>
    </row>
    <row r="5283" spans="1:26" x14ac:dyDescent="0.2">
      <c r="A5283" s="1" t="s">
        <v>5306</v>
      </c>
      <c r="B5283" s="1">
        <v>1</v>
      </c>
      <c r="C5283" s="2">
        <v>41597</v>
      </c>
      <c r="D5283" s="2">
        <v>41597</v>
      </c>
      <c r="E5283" s="2">
        <v>41613</v>
      </c>
      <c r="F5283" s="1">
        <v>43</v>
      </c>
      <c r="G5283" s="1">
        <v>11.627906980000001</v>
      </c>
      <c r="H5283" s="1">
        <v>9.3023255809999998</v>
      </c>
      <c r="I5283" s="1">
        <v>38.01</v>
      </c>
      <c r="J5283" s="1">
        <v>0.125</v>
      </c>
      <c r="K5283" s="1">
        <v>1</v>
      </c>
      <c r="L5283" s="1">
        <v>0</v>
      </c>
      <c r="M5283" s="1">
        <v>0</v>
      </c>
      <c r="N5283" s="1">
        <v>0</v>
      </c>
      <c r="O5283" s="1" t="s">
        <v>22</v>
      </c>
      <c r="P5283" s="1" t="s">
        <v>27</v>
      </c>
      <c r="Q5283" s="10">
        <f>I5283*Part2Out!C$72+'relay test.csv'!K5283*Part2Out!C$74+'relay test.csv'!L5283*Part2Out!C$75+'relay test.csv'!M5283*Part2Out!C$76</f>
        <v>0.88603577110701537</v>
      </c>
      <c r="R5283" s="11">
        <f t="shared" si="656"/>
        <v>2.4254953488750735</v>
      </c>
      <c r="S5283" s="12">
        <f t="shared" si="657"/>
        <v>0.70807141795466222</v>
      </c>
      <c r="T5283" s="11">
        <f t="shared" si="658"/>
        <v>1</v>
      </c>
      <c r="U5283" s="11">
        <f t="shared" si="659"/>
        <v>1</v>
      </c>
      <c r="W5283" s="1">
        <f t="shared" si="660"/>
        <v>1</v>
      </c>
      <c r="X5283" s="12">
        <f t="shared" si="661"/>
        <v>0.5</v>
      </c>
      <c r="Y5283" s="11">
        <f t="shared" si="662"/>
        <v>0</v>
      </c>
      <c r="Z5283" s="1">
        <f t="shared" si="663"/>
        <v>1</v>
      </c>
    </row>
    <row r="5284" spans="1:26" x14ac:dyDescent="0.2">
      <c r="A5284" s="1" t="s">
        <v>5307</v>
      </c>
      <c r="B5284" s="1">
        <v>1</v>
      </c>
      <c r="C5284" s="2">
        <v>41597</v>
      </c>
      <c r="D5284" s="2">
        <v>41597</v>
      </c>
      <c r="E5284" s="2">
        <v>41597</v>
      </c>
      <c r="F5284" s="1">
        <v>30</v>
      </c>
      <c r="G5284" s="1">
        <v>16.666666670000001</v>
      </c>
      <c r="H5284" s="1">
        <v>3.3333333330000001</v>
      </c>
      <c r="I5284" s="1">
        <v>35</v>
      </c>
      <c r="J5284" s="1">
        <v>0</v>
      </c>
      <c r="K5284" s="1">
        <v>1</v>
      </c>
      <c r="L5284" s="1">
        <v>0</v>
      </c>
      <c r="M5284" s="1">
        <v>0</v>
      </c>
      <c r="N5284" s="1">
        <v>0</v>
      </c>
      <c r="O5284" s="1" t="s">
        <v>161</v>
      </c>
      <c r="P5284" s="1" t="s">
        <v>166</v>
      </c>
      <c r="Q5284" s="10">
        <f>I5284*Part2Out!C$72+'relay test.csv'!K5284*Part2Out!C$74+'relay test.csv'!L5284*Part2Out!C$75+'relay test.csv'!M5284*Part2Out!C$76</f>
        <v>0.87994119223342615</v>
      </c>
      <c r="R5284" s="11">
        <f t="shared" si="656"/>
        <v>2.4107579309588316</v>
      </c>
      <c r="S5284" s="12">
        <f t="shared" si="657"/>
        <v>0.70681003453127489</v>
      </c>
      <c r="T5284" s="11">
        <f t="shared" si="658"/>
        <v>1</v>
      </c>
      <c r="U5284" s="11">
        <f t="shared" si="659"/>
        <v>1</v>
      </c>
      <c r="W5284" s="1">
        <f t="shared" si="660"/>
        <v>1</v>
      </c>
      <c r="X5284" s="12">
        <f t="shared" si="661"/>
        <v>0.5</v>
      </c>
      <c r="Y5284" s="11">
        <f t="shared" si="662"/>
        <v>0</v>
      </c>
      <c r="Z5284" s="1">
        <f t="shared" si="663"/>
        <v>1</v>
      </c>
    </row>
    <row r="5285" spans="1:26" x14ac:dyDescent="0.2">
      <c r="A5285" s="1" t="s">
        <v>5308</v>
      </c>
      <c r="B5285" s="1">
        <v>1</v>
      </c>
      <c r="C5285" s="2">
        <v>41597</v>
      </c>
      <c r="D5285" s="2">
        <v>41597</v>
      </c>
      <c r="E5285" s="2">
        <v>41597</v>
      </c>
      <c r="F5285" s="1">
        <v>32</v>
      </c>
      <c r="G5285" s="1">
        <v>0</v>
      </c>
      <c r="H5285" s="1">
        <v>0</v>
      </c>
      <c r="I5285" s="1">
        <v>45.02</v>
      </c>
      <c r="J5285" s="1">
        <v>0</v>
      </c>
      <c r="K5285" s="1">
        <v>1</v>
      </c>
      <c r="L5285" s="1">
        <v>0</v>
      </c>
      <c r="M5285" s="1">
        <v>0</v>
      </c>
      <c r="N5285" s="1">
        <v>0</v>
      </c>
      <c r="O5285" s="1" t="s">
        <v>22</v>
      </c>
      <c r="P5285" s="1" t="s">
        <v>27</v>
      </c>
      <c r="Q5285" s="10">
        <f>I5285*Part2Out!C$72+'relay test.csv'!K5285*Part2Out!C$74+'relay test.csv'!L5285*Part2Out!C$75+'relay test.csv'!M5285*Part2Out!C$76</f>
        <v>0.9002294581182646</v>
      </c>
      <c r="R5285" s="11">
        <f t="shared" si="656"/>
        <v>2.4601675518137824</v>
      </c>
      <c r="S5285" s="12">
        <f t="shared" si="657"/>
        <v>0.71099665405630119</v>
      </c>
      <c r="T5285" s="11">
        <f t="shared" si="658"/>
        <v>1</v>
      </c>
      <c r="U5285" s="11">
        <f t="shared" si="659"/>
        <v>1</v>
      </c>
      <c r="W5285" s="1">
        <f t="shared" si="660"/>
        <v>1</v>
      </c>
      <c r="X5285" s="12">
        <f t="shared" si="661"/>
        <v>0.5</v>
      </c>
      <c r="Y5285" s="11">
        <f t="shared" si="662"/>
        <v>0</v>
      </c>
      <c r="Z5285" s="1">
        <f t="shared" si="663"/>
        <v>1</v>
      </c>
    </row>
    <row r="5286" spans="1:26" x14ac:dyDescent="0.2">
      <c r="A5286" s="1" t="s">
        <v>5309</v>
      </c>
      <c r="B5286" s="1">
        <v>1</v>
      </c>
      <c r="C5286" s="2">
        <v>41597</v>
      </c>
      <c r="D5286" s="2">
        <v>41597</v>
      </c>
      <c r="E5286" s="2">
        <v>41597</v>
      </c>
      <c r="F5286" s="1">
        <v>28</v>
      </c>
      <c r="G5286" s="1">
        <v>10.71428571</v>
      </c>
      <c r="H5286" s="1">
        <v>0</v>
      </c>
      <c r="I5286" s="1">
        <v>40.200000000000003</v>
      </c>
      <c r="J5286" s="1">
        <v>0</v>
      </c>
      <c r="K5286" s="1">
        <v>1</v>
      </c>
      <c r="L5286" s="1">
        <v>0</v>
      </c>
      <c r="M5286" s="1">
        <v>0</v>
      </c>
      <c r="N5286" s="1">
        <v>0</v>
      </c>
      <c r="O5286" s="1" t="s">
        <v>29</v>
      </c>
      <c r="P5286" s="1" t="s">
        <v>27</v>
      </c>
      <c r="Q5286" s="10">
        <f>I5286*Part2Out!C$72+'relay test.csv'!K5286*Part2Out!C$74+'relay test.csv'!L5286*Part2Out!C$75+'relay test.csv'!M5286*Part2Out!C$76</f>
        <v>0.89047003281238424</v>
      </c>
      <c r="R5286" s="11">
        <f t="shared" si="656"/>
        <v>2.436274511168167</v>
      </c>
      <c r="S5286" s="12">
        <f t="shared" si="657"/>
        <v>0.708987161313824</v>
      </c>
      <c r="T5286" s="11">
        <f t="shared" si="658"/>
        <v>1</v>
      </c>
      <c r="U5286" s="11">
        <f t="shared" si="659"/>
        <v>1</v>
      </c>
      <c r="W5286" s="1">
        <f t="shared" si="660"/>
        <v>1</v>
      </c>
      <c r="X5286" s="12">
        <f t="shared" si="661"/>
        <v>0.5</v>
      </c>
      <c r="Y5286" s="11">
        <f t="shared" si="662"/>
        <v>0</v>
      </c>
      <c r="Z5286" s="1">
        <f t="shared" si="663"/>
        <v>1</v>
      </c>
    </row>
    <row r="5287" spans="1:26" x14ac:dyDescent="0.2">
      <c r="A5287" s="1" t="s">
        <v>5310</v>
      </c>
      <c r="B5287" s="1">
        <v>1</v>
      </c>
      <c r="C5287" s="2">
        <v>41597</v>
      </c>
      <c r="D5287" s="2">
        <v>41597</v>
      </c>
      <c r="E5287" s="2">
        <v>41597</v>
      </c>
      <c r="F5287" s="1">
        <v>24</v>
      </c>
      <c r="G5287" s="1">
        <v>12.5</v>
      </c>
      <c r="H5287" s="1">
        <v>12.5</v>
      </c>
      <c r="I5287" s="1">
        <v>35</v>
      </c>
      <c r="J5287" s="1">
        <v>0</v>
      </c>
      <c r="K5287" s="1">
        <v>1</v>
      </c>
      <c r="L5287" s="1">
        <v>0</v>
      </c>
      <c r="M5287" s="1">
        <v>0</v>
      </c>
      <c r="N5287" s="1">
        <v>0</v>
      </c>
      <c r="O5287" s="1" t="s">
        <v>22</v>
      </c>
      <c r="P5287" s="1" t="s">
        <v>62</v>
      </c>
      <c r="Q5287" s="10">
        <f>I5287*Part2Out!C$72+'relay test.csv'!K5287*Part2Out!C$74+'relay test.csv'!L5287*Part2Out!C$75+'relay test.csv'!M5287*Part2Out!C$76</f>
        <v>0.87994119223342615</v>
      </c>
      <c r="R5287" s="11">
        <f t="shared" si="656"/>
        <v>2.4107579309588316</v>
      </c>
      <c r="S5287" s="12">
        <f t="shared" si="657"/>
        <v>0.70681003453127489</v>
      </c>
      <c r="T5287" s="11">
        <f t="shared" si="658"/>
        <v>1</v>
      </c>
      <c r="U5287" s="11">
        <f t="shared" si="659"/>
        <v>1</v>
      </c>
      <c r="W5287" s="1">
        <f t="shared" si="660"/>
        <v>1</v>
      </c>
      <c r="X5287" s="12">
        <f t="shared" si="661"/>
        <v>0.5</v>
      </c>
      <c r="Y5287" s="11">
        <f t="shared" si="662"/>
        <v>0</v>
      </c>
      <c r="Z5287" s="1">
        <f t="shared" si="663"/>
        <v>1</v>
      </c>
    </row>
    <row r="5288" spans="1:26" x14ac:dyDescent="0.2">
      <c r="A5288" s="1" t="s">
        <v>5311</v>
      </c>
      <c r="B5288" s="1">
        <v>1</v>
      </c>
      <c r="C5288" s="2">
        <v>41597</v>
      </c>
      <c r="D5288" s="2">
        <v>41597</v>
      </c>
      <c r="E5288" s="2">
        <v>41644</v>
      </c>
      <c r="F5288" s="1">
        <v>25</v>
      </c>
      <c r="G5288" s="1">
        <v>84</v>
      </c>
      <c r="H5288" s="1">
        <v>8</v>
      </c>
      <c r="I5288" s="1">
        <v>60.23</v>
      </c>
      <c r="J5288" s="1">
        <v>4.2553191489361701E-2</v>
      </c>
      <c r="K5288" s="1">
        <v>1</v>
      </c>
      <c r="L5288" s="1">
        <v>0</v>
      </c>
      <c r="M5288" s="1">
        <v>0</v>
      </c>
      <c r="N5288" s="1">
        <v>0</v>
      </c>
      <c r="O5288" s="1" t="s">
        <v>29</v>
      </c>
      <c r="P5288" s="1" t="s">
        <v>62</v>
      </c>
      <c r="Q5288" s="10">
        <f>I5288*Part2Out!C$72+'relay test.csv'!K5288*Part2Out!C$74+'relay test.csv'!L5288*Part2Out!C$75+'relay test.csv'!M5288*Part2Out!C$76</f>
        <v>0.93102631681171677</v>
      </c>
      <c r="R5288" s="11">
        <f t="shared" si="656"/>
        <v>2.5371117222855233</v>
      </c>
      <c r="S5288" s="12">
        <f t="shared" si="657"/>
        <v>0.71728345652767656</v>
      </c>
      <c r="T5288" s="11">
        <f t="shared" si="658"/>
        <v>1</v>
      </c>
      <c r="U5288" s="11">
        <f t="shared" si="659"/>
        <v>1</v>
      </c>
      <c r="W5288" s="1">
        <f t="shared" si="660"/>
        <v>1</v>
      </c>
      <c r="X5288" s="12">
        <f t="shared" si="661"/>
        <v>0.5</v>
      </c>
      <c r="Y5288" s="11">
        <f t="shared" si="662"/>
        <v>0</v>
      </c>
      <c r="Z5288" s="1">
        <f t="shared" si="663"/>
        <v>1</v>
      </c>
    </row>
    <row r="5289" spans="1:26" x14ac:dyDescent="0.2">
      <c r="A5289" s="1" t="s">
        <v>5312</v>
      </c>
      <c r="B5289" s="1">
        <v>1</v>
      </c>
      <c r="C5289" s="2">
        <v>41597</v>
      </c>
      <c r="D5289" s="2">
        <v>41597</v>
      </c>
      <c r="E5289" s="2">
        <v>41597</v>
      </c>
      <c r="F5289" s="1">
        <v>31</v>
      </c>
      <c r="G5289" s="1">
        <v>6.451612903</v>
      </c>
      <c r="H5289" s="1">
        <v>0</v>
      </c>
      <c r="I5289" s="1">
        <v>43.28</v>
      </c>
      <c r="J5289" s="1">
        <v>0</v>
      </c>
      <c r="K5289" s="1">
        <v>1</v>
      </c>
      <c r="L5289" s="1">
        <v>0</v>
      </c>
      <c r="M5289" s="1">
        <v>0</v>
      </c>
      <c r="N5289" s="1">
        <v>0</v>
      </c>
      <c r="O5289" s="1" t="s">
        <v>35</v>
      </c>
      <c r="P5289" s="1" t="s">
        <v>62</v>
      </c>
      <c r="Q5289" s="10">
        <f>I5289*Part2Out!C$72+'relay test.csv'!K5289*Part2Out!C$74+'relay test.csv'!L5289*Part2Out!C$75+'relay test.csv'!M5289*Part2Out!C$76</f>
        <v>0.89670634607838251</v>
      </c>
      <c r="R5289" s="11">
        <f t="shared" si="656"/>
        <v>2.4515153561686667</v>
      </c>
      <c r="S5289" s="12">
        <f t="shared" si="657"/>
        <v>0.71027218574798867</v>
      </c>
      <c r="T5289" s="11">
        <f t="shared" si="658"/>
        <v>1</v>
      </c>
      <c r="U5289" s="11">
        <f t="shared" si="659"/>
        <v>1</v>
      </c>
      <c r="W5289" s="1">
        <f t="shared" si="660"/>
        <v>1</v>
      </c>
      <c r="X5289" s="12">
        <f t="shared" si="661"/>
        <v>0.5</v>
      </c>
      <c r="Y5289" s="11">
        <f t="shared" si="662"/>
        <v>0</v>
      </c>
      <c r="Z5289" s="1">
        <f t="shared" si="663"/>
        <v>1</v>
      </c>
    </row>
    <row r="5290" spans="1:26" x14ac:dyDescent="0.2">
      <c r="A5290" s="1" t="s">
        <v>5313</v>
      </c>
      <c r="B5290" s="1">
        <v>1</v>
      </c>
      <c r="C5290" s="2">
        <v>41597</v>
      </c>
      <c r="D5290" s="2">
        <v>41603</v>
      </c>
      <c r="E5290" s="2">
        <v>41603</v>
      </c>
      <c r="F5290" s="1">
        <v>28</v>
      </c>
      <c r="G5290" s="1">
        <v>3.5714285710000002</v>
      </c>
      <c r="H5290" s="1">
        <v>3.5714285710000002</v>
      </c>
      <c r="I5290" s="1">
        <v>36.43</v>
      </c>
      <c r="J5290" s="1">
        <v>0</v>
      </c>
      <c r="K5290" s="1">
        <v>1</v>
      </c>
      <c r="L5290" s="1">
        <v>1</v>
      </c>
      <c r="M5290" s="1">
        <v>0</v>
      </c>
      <c r="N5290" s="1">
        <v>0</v>
      </c>
      <c r="O5290" s="1" t="s">
        <v>29</v>
      </c>
      <c r="P5290" s="1" t="s">
        <v>62</v>
      </c>
      <c r="Q5290" s="10">
        <f>I5290*Part2Out!C$72+'relay test.csv'!K5290*Part2Out!C$74+'relay test.csv'!L5290*Part2Out!C$75+'relay test.csv'!M5290*Part2Out!C$76</f>
        <v>1.7505668924959541</v>
      </c>
      <c r="R5290" s="11">
        <f t="shared" si="656"/>
        <v>5.7578658419247022</v>
      </c>
      <c r="S5290" s="12">
        <f t="shared" si="657"/>
        <v>0.85202428941454234</v>
      </c>
      <c r="T5290" s="11">
        <f t="shared" si="658"/>
        <v>1</v>
      </c>
      <c r="U5290" s="11">
        <f t="shared" si="659"/>
        <v>1</v>
      </c>
      <c r="W5290" s="1">
        <f t="shared" si="660"/>
        <v>1</v>
      </c>
      <c r="X5290" s="12">
        <f t="shared" si="661"/>
        <v>0.5</v>
      </c>
      <c r="Y5290" s="11">
        <f t="shared" si="662"/>
        <v>0</v>
      </c>
      <c r="Z5290" s="1">
        <f t="shared" si="663"/>
        <v>1</v>
      </c>
    </row>
    <row r="5291" spans="1:26" x14ac:dyDescent="0.2">
      <c r="A5291" s="1" t="s">
        <v>5314</v>
      </c>
      <c r="B5291" s="1">
        <v>1</v>
      </c>
      <c r="C5291" s="2">
        <v>41597</v>
      </c>
      <c r="D5291" s="2">
        <v>41597</v>
      </c>
      <c r="E5291" s="2">
        <v>41597</v>
      </c>
      <c r="F5291" s="1">
        <v>12</v>
      </c>
      <c r="G5291" s="1">
        <v>100</v>
      </c>
      <c r="H5291" s="1">
        <v>16.666666670000001</v>
      </c>
      <c r="I5291" s="1">
        <v>1</v>
      </c>
      <c r="J5291" s="1">
        <v>0</v>
      </c>
      <c r="K5291" s="1">
        <v>1</v>
      </c>
      <c r="L5291" s="1">
        <v>0</v>
      </c>
      <c r="M5291" s="1">
        <v>0</v>
      </c>
      <c r="N5291" s="1">
        <v>0</v>
      </c>
      <c r="O5291" s="1" t="s">
        <v>35</v>
      </c>
      <c r="P5291" s="1" t="s">
        <v>62</v>
      </c>
      <c r="Q5291" s="10">
        <f>I5291*Part2Out!C$72+'relay test.csv'!K5291*Part2Out!C$74+'relay test.csv'!L5291*Part2Out!C$75+'relay test.csv'!M5291*Part2Out!C$76</f>
        <v>0.81109877306331601</v>
      </c>
      <c r="R5291" s="11">
        <f t="shared" si="656"/>
        <v>2.2503792848703541</v>
      </c>
      <c r="S5291" s="12">
        <f t="shared" si="657"/>
        <v>0.69234359674431456</v>
      </c>
      <c r="T5291" s="11">
        <f t="shared" si="658"/>
        <v>1</v>
      </c>
      <c r="U5291" s="11">
        <f t="shared" si="659"/>
        <v>1</v>
      </c>
      <c r="W5291" s="1">
        <f t="shared" si="660"/>
        <v>1</v>
      </c>
      <c r="X5291" s="12">
        <f t="shared" si="661"/>
        <v>0.5</v>
      </c>
      <c r="Y5291" s="11">
        <f t="shared" si="662"/>
        <v>0</v>
      </c>
      <c r="Z5291" s="1">
        <f t="shared" si="663"/>
        <v>1</v>
      </c>
    </row>
    <row r="5292" spans="1:26" x14ac:dyDescent="0.2">
      <c r="A5292" s="1" t="s">
        <v>5315</v>
      </c>
      <c r="B5292" s="1">
        <v>1</v>
      </c>
      <c r="C5292" s="2">
        <v>41597</v>
      </c>
      <c r="D5292" s="2">
        <v>41597</v>
      </c>
      <c r="E5292" s="2">
        <v>41597</v>
      </c>
      <c r="F5292" s="1">
        <v>30</v>
      </c>
      <c r="G5292" s="1">
        <v>16.666666670000001</v>
      </c>
      <c r="H5292" s="1">
        <v>10</v>
      </c>
      <c r="I5292" s="1">
        <v>29</v>
      </c>
      <c r="J5292" s="1">
        <v>0</v>
      </c>
      <c r="K5292" s="1">
        <v>1</v>
      </c>
      <c r="L5292" s="1">
        <v>0</v>
      </c>
      <c r="M5292" s="1">
        <v>0</v>
      </c>
      <c r="N5292" s="1">
        <v>0</v>
      </c>
      <c r="O5292" s="1" t="s">
        <v>35</v>
      </c>
      <c r="P5292" s="1" t="s">
        <v>166</v>
      </c>
      <c r="Q5292" s="10">
        <f>I5292*Part2Out!C$72+'relay test.csv'!K5292*Part2Out!C$74+'relay test.csv'!L5292*Part2Out!C$75+'relay test.csv'!M5292*Part2Out!C$76</f>
        <v>0.86779253002693613</v>
      </c>
      <c r="R5292" s="11">
        <f t="shared" si="656"/>
        <v>2.381647630827048</v>
      </c>
      <c r="S5292" s="12">
        <f t="shared" si="657"/>
        <v>0.70428616190403304</v>
      </c>
      <c r="T5292" s="11">
        <f t="shared" si="658"/>
        <v>1</v>
      </c>
      <c r="U5292" s="11">
        <f t="shared" si="659"/>
        <v>1</v>
      </c>
      <c r="W5292" s="1">
        <f t="shared" si="660"/>
        <v>1</v>
      </c>
      <c r="X5292" s="12">
        <f t="shared" si="661"/>
        <v>0.5</v>
      </c>
      <c r="Y5292" s="11">
        <f t="shared" si="662"/>
        <v>0</v>
      </c>
      <c r="Z5292" s="1">
        <f t="shared" si="663"/>
        <v>1</v>
      </c>
    </row>
    <row r="5293" spans="1:26" x14ac:dyDescent="0.2">
      <c r="A5293" s="1" t="s">
        <v>5316</v>
      </c>
      <c r="B5293" s="1">
        <v>1</v>
      </c>
      <c r="C5293" s="2">
        <v>41597</v>
      </c>
      <c r="D5293" s="2">
        <v>41597</v>
      </c>
      <c r="E5293" s="2">
        <v>41597</v>
      </c>
      <c r="F5293" s="1">
        <v>24</v>
      </c>
      <c r="G5293" s="1">
        <v>95.833333330000002</v>
      </c>
      <c r="H5293" s="1">
        <v>4.1666666670000003</v>
      </c>
      <c r="I5293" s="1">
        <v>1</v>
      </c>
      <c r="J5293" s="1">
        <v>0</v>
      </c>
      <c r="K5293" s="1">
        <v>1</v>
      </c>
      <c r="L5293" s="1">
        <v>0</v>
      </c>
      <c r="M5293" s="1">
        <v>0</v>
      </c>
      <c r="N5293" s="1">
        <v>0</v>
      </c>
      <c r="O5293" s="1" t="s">
        <v>22</v>
      </c>
      <c r="P5293" s="1" t="s">
        <v>62</v>
      </c>
      <c r="Q5293" s="10">
        <f>I5293*Part2Out!C$72+'relay test.csv'!K5293*Part2Out!C$74+'relay test.csv'!L5293*Part2Out!C$75+'relay test.csv'!M5293*Part2Out!C$76</f>
        <v>0.81109877306331601</v>
      </c>
      <c r="R5293" s="11">
        <f t="shared" si="656"/>
        <v>2.2503792848703541</v>
      </c>
      <c r="S5293" s="12">
        <f t="shared" si="657"/>
        <v>0.69234359674431456</v>
      </c>
      <c r="T5293" s="11">
        <f t="shared" si="658"/>
        <v>1</v>
      </c>
      <c r="U5293" s="11">
        <f t="shared" si="659"/>
        <v>1</v>
      </c>
      <c r="W5293" s="1">
        <f t="shared" si="660"/>
        <v>1</v>
      </c>
      <c r="X5293" s="12">
        <f t="shared" si="661"/>
        <v>0.5</v>
      </c>
      <c r="Y5293" s="11">
        <f t="shared" si="662"/>
        <v>0</v>
      </c>
      <c r="Z5293" s="1">
        <f t="shared" si="663"/>
        <v>1</v>
      </c>
    </row>
    <row r="5294" spans="1:26" x14ac:dyDescent="0.2">
      <c r="A5294" s="1" t="s">
        <v>5317</v>
      </c>
      <c r="B5294" s="1">
        <v>1</v>
      </c>
      <c r="C5294" s="2">
        <v>41597</v>
      </c>
      <c r="D5294" s="2">
        <v>41597</v>
      </c>
      <c r="E5294" s="2">
        <v>41597</v>
      </c>
      <c r="F5294" s="1">
        <v>29</v>
      </c>
      <c r="G5294" s="1">
        <v>17.241379309999999</v>
      </c>
      <c r="H5294" s="1">
        <v>6.896551724</v>
      </c>
      <c r="I5294" s="1">
        <v>1</v>
      </c>
      <c r="J5294" s="1">
        <v>0</v>
      </c>
      <c r="K5294" s="1">
        <v>1</v>
      </c>
      <c r="L5294" s="1">
        <v>0</v>
      </c>
      <c r="M5294" s="1">
        <v>0</v>
      </c>
      <c r="N5294" s="1">
        <v>0</v>
      </c>
      <c r="O5294" s="1" t="s">
        <v>161</v>
      </c>
      <c r="P5294" s="1" t="s">
        <v>62</v>
      </c>
      <c r="Q5294" s="10">
        <f>I5294*Part2Out!C$72+'relay test.csv'!K5294*Part2Out!C$74+'relay test.csv'!L5294*Part2Out!C$75+'relay test.csv'!M5294*Part2Out!C$76</f>
        <v>0.81109877306331601</v>
      </c>
      <c r="R5294" s="11">
        <f t="shared" si="656"/>
        <v>2.2503792848703541</v>
      </c>
      <c r="S5294" s="12">
        <f t="shared" si="657"/>
        <v>0.69234359674431456</v>
      </c>
      <c r="T5294" s="11">
        <f t="shared" si="658"/>
        <v>1</v>
      </c>
      <c r="U5294" s="11">
        <f t="shared" si="659"/>
        <v>1</v>
      </c>
      <c r="W5294" s="1">
        <f t="shared" si="660"/>
        <v>1</v>
      </c>
      <c r="X5294" s="12">
        <f t="shared" si="661"/>
        <v>0.5</v>
      </c>
      <c r="Y5294" s="11">
        <f t="shared" si="662"/>
        <v>0</v>
      </c>
      <c r="Z5294" s="1">
        <f t="shared" si="663"/>
        <v>1</v>
      </c>
    </row>
    <row r="5295" spans="1:26" x14ac:dyDescent="0.2">
      <c r="A5295" s="1" t="s">
        <v>5318</v>
      </c>
      <c r="B5295" s="1">
        <v>1</v>
      </c>
      <c r="C5295" s="2">
        <v>41597</v>
      </c>
      <c r="D5295" s="2">
        <v>41599</v>
      </c>
      <c r="E5295" s="2">
        <v>41599</v>
      </c>
      <c r="F5295" s="1">
        <v>28</v>
      </c>
      <c r="G5295" s="1">
        <v>25</v>
      </c>
      <c r="H5295" s="1">
        <v>10.71428571</v>
      </c>
      <c r="I5295" s="1">
        <v>55.12</v>
      </c>
      <c r="J5295" s="1">
        <v>0</v>
      </c>
      <c r="K5295" s="1">
        <v>1</v>
      </c>
      <c r="L5295" s="1">
        <v>0</v>
      </c>
      <c r="M5295" s="1">
        <v>0</v>
      </c>
      <c r="N5295" s="1">
        <v>0</v>
      </c>
      <c r="O5295" s="1" t="s">
        <v>31</v>
      </c>
      <c r="P5295" s="1" t="s">
        <v>62</v>
      </c>
      <c r="Q5295" s="10">
        <f>I5295*Part2Out!C$72+'relay test.csv'!K5295*Part2Out!C$74+'relay test.csv'!L5295*Part2Out!C$75+'relay test.csv'!M5295*Part2Out!C$76</f>
        <v>0.92067970616585615</v>
      </c>
      <c r="R5295" s="11">
        <f t="shared" si="656"/>
        <v>2.5109965498642852</v>
      </c>
      <c r="S5295" s="12">
        <f t="shared" si="657"/>
        <v>0.71518058027181652</v>
      </c>
      <c r="T5295" s="11">
        <f t="shared" si="658"/>
        <v>1</v>
      </c>
      <c r="U5295" s="11">
        <f t="shared" si="659"/>
        <v>1</v>
      </c>
      <c r="W5295" s="1">
        <f t="shared" si="660"/>
        <v>1</v>
      </c>
      <c r="X5295" s="12">
        <f t="shared" si="661"/>
        <v>0.5</v>
      </c>
      <c r="Y5295" s="11">
        <f t="shared" si="662"/>
        <v>0</v>
      </c>
      <c r="Z5295" s="1">
        <f t="shared" si="663"/>
        <v>1</v>
      </c>
    </row>
    <row r="5296" spans="1:26" x14ac:dyDescent="0.2">
      <c r="A5296" s="1" t="s">
        <v>5319</v>
      </c>
      <c r="B5296" s="1">
        <v>0</v>
      </c>
      <c r="C5296" s="2">
        <v>41593</v>
      </c>
      <c r="D5296" s="2">
        <v>41594</v>
      </c>
      <c r="E5296" s="2">
        <v>41594</v>
      </c>
      <c r="F5296" s="1">
        <v>1</v>
      </c>
      <c r="G5296" s="1">
        <v>0</v>
      </c>
      <c r="H5296" s="1">
        <v>0</v>
      </c>
      <c r="I5296" s="1">
        <v>39.950000000000003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 t="s">
        <v>25</v>
      </c>
      <c r="P5296" s="1" t="s">
        <v>62</v>
      </c>
      <c r="Q5296" s="10">
        <f>I5296*Part2Out!C$72+'relay test.csv'!K5296*Part2Out!C$74+'relay test.csv'!L5296*Part2Out!C$75+'relay test.csv'!M5296*Part2Out!C$76</f>
        <v>8.0889842524879532E-2</v>
      </c>
      <c r="R5296" s="11">
        <f t="shared" si="656"/>
        <v>1.0842514515857</v>
      </c>
      <c r="S5296" s="12">
        <f t="shared" si="657"/>
        <v>0.52021144126386509</v>
      </c>
      <c r="T5296" s="11">
        <f t="shared" si="658"/>
        <v>1</v>
      </c>
      <c r="U5296" s="11">
        <f t="shared" si="659"/>
        <v>0</v>
      </c>
      <c r="W5296" s="1">
        <f t="shared" si="660"/>
        <v>1</v>
      </c>
      <c r="X5296" s="12">
        <f t="shared" si="661"/>
        <v>0.5</v>
      </c>
      <c r="Y5296" s="11">
        <f t="shared" si="662"/>
        <v>0</v>
      </c>
      <c r="Z5296" s="1">
        <f t="shared" si="663"/>
        <v>0</v>
      </c>
    </row>
    <row r="5297" spans="1:26" x14ac:dyDescent="0.2">
      <c r="A5297" s="1" t="s">
        <v>5320</v>
      </c>
      <c r="B5297" s="1">
        <v>1</v>
      </c>
      <c r="C5297" s="2">
        <v>41597</v>
      </c>
      <c r="D5297" s="2">
        <v>41597</v>
      </c>
      <c r="E5297" s="2">
        <v>41597</v>
      </c>
      <c r="F5297" s="1">
        <v>29</v>
      </c>
      <c r="G5297" s="1">
        <v>55.17241379</v>
      </c>
      <c r="H5297" s="1">
        <v>6.896551724</v>
      </c>
      <c r="I5297" s="1">
        <v>35</v>
      </c>
      <c r="J5297" s="1">
        <v>0</v>
      </c>
      <c r="K5297" s="1">
        <v>1</v>
      </c>
      <c r="L5297" s="1">
        <v>0</v>
      </c>
      <c r="M5297" s="1">
        <v>0</v>
      </c>
      <c r="N5297" s="1">
        <v>0</v>
      </c>
      <c r="O5297" s="1" t="s">
        <v>31</v>
      </c>
      <c r="P5297" s="1" t="s">
        <v>62</v>
      </c>
      <c r="Q5297" s="10">
        <f>I5297*Part2Out!C$72+'relay test.csv'!K5297*Part2Out!C$74+'relay test.csv'!L5297*Part2Out!C$75+'relay test.csv'!M5297*Part2Out!C$76</f>
        <v>0.87994119223342615</v>
      </c>
      <c r="R5297" s="11">
        <f t="shared" si="656"/>
        <v>2.4107579309588316</v>
      </c>
      <c r="S5297" s="12">
        <f t="shared" si="657"/>
        <v>0.70681003453127489</v>
      </c>
      <c r="T5297" s="11">
        <f t="shared" si="658"/>
        <v>1</v>
      </c>
      <c r="U5297" s="11">
        <f t="shared" si="659"/>
        <v>1</v>
      </c>
      <c r="W5297" s="1">
        <f t="shared" si="660"/>
        <v>1</v>
      </c>
      <c r="X5297" s="12">
        <f t="shared" si="661"/>
        <v>0.5</v>
      </c>
      <c r="Y5297" s="11">
        <f t="shared" si="662"/>
        <v>0</v>
      </c>
      <c r="Z5297" s="1">
        <f t="shared" si="663"/>
        <v>1</v>
      </c>
    </row>
    <row r="5298" spans="1:26" x14ac:dyDescent="0.2">
      <c r="A5298" s="1" t="s">
        <v>5321</v>
      </c>
      <c r="B5298" s="1">
        <v>1</v>
      </c>
      <c r="C5298" s="2">
        <v>41597</v>
      </c>
      <c r="D5298" s="2">
        <v>41597</v>
      </c>
      <c r="E5298" s="2">
        <v>41597</v>
      </c>
      <c r="F5298" s="1">
        <v>27</v>
      </c>
      <c r="G5298" s="1">
        <v>0</v>
      </c>
      <c r="H5298" s="1">
        <v>0</v>
      </c>
      <c r="I5298" s="1">
        <v>59.27</v>
      </c>
      <c r="J5298" s="1">
        <v>0</v>
      </c>
      <c r="K5298" s="1">
        <v>1</v>
      </c>
      <c r="L5298" s="1">
        <v>0</v>
      </c>
      <c r="M5298" s="1">
        <v>0</v>
      </c>
      <c r="N5298" s="1">
        <v>0</v>
      </c>
      <c r="O5298" s="1" t="s">
        <v>29</v>
      </c>
      <c r="P5298" s="1" t="s">
        <v>62</v>
      </c>
      <c r="Q5298" s="10">
        <f>I5298*Part2Out!C$72+'relay test.csv'!K5298*Part2Out!C$74+'relay test.csv'!L5298*Part2Out!C$75+'relay test.csv'!M5298*Part2Out!C$76</f>
        <v>0.92908253085867842</v>
      </c>
      <c r="R5298" s="11">
        <f t="shared" si="656"/>
        <v>2.5321849100439193</v>
      </c>
      <c r="S5298" s="12">
        <f t="shared" si="657"/>
        <v>0.71688911382967035</v>
      </c>
      <c r="T5298" s="11">
        <f t="shared" si="658"/>
        <v>1</v>
      </c>
      <c r="U5298" s="11">
        <f t="shared" si="659"/>
        <v>1</v>
      </c>
      <c r="W5298" s="1">
        <f t="shared" si="660"/>
        <v>1</v>
      </c>
      <c r="X5298" s="12">
        <f t="shared" si="661"/>
        <v>0.5</v>
      </c>
      <c r="Y5298" s="11">
        <f t="shared" si="662"/>
        <v>0</v>
      </c>
      <c r="Z5298" s="1">
        <f t="shared" si="663"/>
        <v>1</v>
      </c>
    </row>
    <row r="5299" spans="1:26" x14ac:dyDescent="0.2">
      <c r="A5299" s="1" t="s">
        <v>5322</v>
      </c>
      <c r="B5299" s="1">
        <v>1</v>
      </c>
      <c r="C5299" s="2">
        <v>41597</v>
      </c>
      <c r="D5299" s="2">
        <v>41597</v>
      </c>
      <c r="E5299" s="2">
        <v>41597</v>
      </c>
      <c r="F5299" s="1">
        <v>27</v>
      </c>
      <c r="G5299" s="1">
        <v>18.518518520000001</v>
      </c>
      <c r="H5299" s="1">
        <v>3.703703704</v>
      </c>
      <c r="I5299" s="1">
        <v>35</v>
      </c>
      <c r="J5299" s="1">
        <v>0</v>
      </c>
      <c r="K5299" s="1">
        <v>1</v>
      </c>
      <c r="L5299" s="1">
        <v>0</v>
      </c>
      <c r="M5299" s="1">
        <v>0</v>
      </c>
      <c r="N5299" s="1">
        <v>0</v>
      </c>
      <c r="O5299" s="1" t="s">
        <v>31</v>
      </c>
      <c r="P5299" s="1" t="s">
        <v>62</v>
      </c>
      <c r="Q5299" s="10">
        <f>I5299*Part2Out!C$72+'relay test.csv'!K5299*Part2Out!C$74+'relay test.csv'!L5299*Part2Out!C$75+'relay test.csv'!M5299*Part2Out!C$76</f>
        <v>0.87994119223342615</v>
      </c>
      <c r="R5299" s="11">
        <f t="shared" si="656"/>
        <v>2.4107579309588316</v>
      </c>
      <c r="S5299" s="12">
        <f t="shared" si="657"/>
        <v>0.70681003453127489</v>
      </c>
      <c r="T5299" s="11">
        <f t="shared" si="658"/>
        <v>1</v>
      </c>
      <c r="U5299" s="11">
        <f t="shared" si="659"/>
        <v>1</v>
      </c>
      <c r="W5299" s="1">
        <f t="shared" si="660"/>
        <v>1</v>
      </c>
      <c r="X5299" s="12">
        <f t="shared" si="661"/>
        <v>0.5</v>
      </c>
      <c r="Y5299" s="11">
        <f t="shared" si="662"/>
        <v>0</v>
      </c>
      <c r="Z5299" s="1">
        <f t="shared" si="663"/>
        <v>1</v>
      </c>
    </row>
    <row r="5300" spans="1:26" x14ac:dyDescent="0.2">
      <c r="A5300" s="1" t="s">
        <v>5323</v>
      </c>
      <c r="B5300" s="1">
        <v>1</v>
      </c>
      <c r="C5300" s="2">
        <v>41597</v>
      </c>
      <c r="D5300" s="2">
        <v>41597</v>
      </c>
      <c r="E5300" s="2">
        <v>41616</v>
      </c>
      <c r="F5300" s="1">
        <v>27</v>
      </c>
      <c r="G5300" s="1">
        <v>40.74074074</v>
      </c>
      <c r="H5300" s="1">
        <v>14.81481481</v>
      </c>
      <c r="I5300" s="1">
        <v>35.729999999999997</v>
      </c>
      <c r="J5300" s="1">
        <v>0.105263157894737</v>
      </c>
      <c r="K5300" s="1">
        <v>1</v>
      </c>
      <c r="L5300" s="1">
        <v>0</v>
      </c>
      <c r="M5300" s="1">
        <v>0</v>
      </c>
      <c r="N5300" s="1">
        <v>0</v>
      </c>
      <c r="O5300" s="1" t="s">
        <v>31</v>
      </c>
      <c r="P5300" s="1" t="s">
        <v>62</v>
      </c>
      <c r="Q5300" s="10">
        <f>I5300*Part2Out!C$72+'relay test.csv'!K5300*Part2Out!C$74+'relay test.csv'!L5300*Part2Out!C$75+'relay test.csv'!M5300*Part2Out!C$76</f>
        <v>0.88141927946854914</v>
      </c>
      <c r="R5300" s="11">
        <f t="shared" si="656"/>
        <v>2.4143238762234196</v>
      </c>
      <c r="S5300" s="12">
        <f t="shared" si="657"/>
        <v>0.70711624431303244</v>
      </c>
      <c r="T5300" s="11">
        <f t="shared" si="658"/>
        <v>1</v>
      </c>
      <c r="U5300" s="11">
        <f t="shared" si="659"/>
        <v>1</v>
      </c>
      <c r="W5300" s="1">
        <f t="shared" si="660"/>
        <v>1</v>
      </c>
      <c r="X5300" s="12">
        <f t="shared" si="661"/>
        <v>0.5</v>
      </c>
      <c r="Y5300" s="11">
        <f t="shared" si="662"/>
        <v>0</v>
      </c>
      <c r="Z5300" s="1">
        <f t="shared" si="663"/>
        <v>1</v>
      </c>
    </row>
    <row r="5301" spans="1:26" x14ac:dyDescent="0.2">
      <c r="A5301" s="1" t="s">
        <v>5324</v>
      </c>
      <c r="B5301" s="1">
        <v>1</v>
      </c>
      <c r="C5301" s="2">
        <v>41597</v>
      </c>
      <c r="D5301" s="2">
        <v>41597</v>
      </c>
      <c r="E5301" s="2">
        <v>41597</v>
      </c>
      <c r="F5301" s="1">
        <v>24</v>
      </c>
      <c r="G5301" s="1">
        <v>33.333333330000002</v>
      </c>
      <c r="H5301" s="1">
        <v>4.1666666670000003</v>
      </c>
      <c r="I5301" s="1">
        <v>35.21</v>
      </c>
      <c r="J5301" s="1">
        <v>0</v>
      </c>
      <c r="K5301" s="1">
        <v>1</v>
      </c>
      <c r="L5301" s="1">
        <v>0</v>
      </c>
      <c r="M5301" s="1">
        <v>0</v>
      </c>
      <c r="N5301" s="1">
        <v>0</v>
      </c>
      <c r="O5301" s="1" t="s">
        <v>29</v>
      </c>
      <c r="P5301" s="1" t="s">
        <v>62</v>
      </c>
      <c r="Q5301" s="10">
        <f>I5301*Part2Out!C$72+'relay test.csv'!K5301*Part2Out!C$74+'relay test.csv'!L5301*Part2Out!C$75+'relay test.csv'!M5301*Part2Out!C$76</f>
        <v>0.88036639541065331</v>
      </c>
      <c r="R5301" s="11">
        <f t="shared" si="656"/>
        <v>2.4117832108512878</v>
      </c>
      <c r="S5301" s="12">
        <f t="shared" si="657"/>
        <v>0.7068981414705755</v>
      </c>
      <c r="T5301" s="11">
        <f t="shared" si="658"/>
        <v>1</v>
      </c>
      <c r="U5301" s="11">
        <f t="shared" si="659"/>
        <v>1</v>
      </c>
      <c r="W5301" s="1">
        <f t="shared" si="660"/>
        <v>1</v>
      </c>
      <c r="X5301" s="12">
        <f t="shared" si="661"/>
        <v>0.5</v>
      </c>
      <c r="Y5301" s="11">
        <f t="shared" si="662"/>
        <v>0</v>
      </c>
      <c r="Z5301" s="1">
        <f t="shared" si="663"/>
        <v>1</v>
      </c>
    </row>
    <row r="5302" spans="1:26" x14ac:dyDescent="0.2">
      <c r="A5302" s="1" t="s">
        <v>5325</v>
      </c>
      <c r="B5302" s="1">
        <v>1</v>
      </c>
      <c r="C5302" s="2">
        <v>41597</v>
      </c>
      <c r="D5302" s="2">
        <v>41597</v>
      </c>
      <c r="E5302" s="2">
        <v>41597</v>
      </c>
      <c r="F5302" s="1">
        <v>28</v>
      </c>
      <c r="G5302" s="1">
        <v>10.71428571</v>
      </c>
      <c r="H5302" s="1">
        <v>7.1428571429999996</v>
      </c>
      <c r="I5302" s="1">
        <v>40.020000000000003</v>
      </c>
      <c r="J5302" s="1">
        <v>0</v>
      </c>
      <c r="K5302" s="1">
        <v>1</v>
      </c>
      <c r="L5302" s="1">
        <v>0</v>
      </c>
      <c r="M5302" s="1">
        <v>0</v>
      </c>
      <c r="N5302" s="1">
        <v>0</v>
      </c>
      <c r="O5302" s="1" t="s">
        <v>22</v>
      </c>
      <c r="P5302" s="1" t="s">
        <v>27</v>
      </c>
      <c r="Q5302" s="10">
        <f>I5302*Part2Out!C$72+'relay test.csv'!K5302*Part2Out!C$74+'relay test.csv'!L5302*Part2Out!C$75+'relay test.csv'!M5302*Part2Out!C$76</f>
        <v>0.89010557294618953</v>
      </c>
      <c r="R5302" s="11">
        <f t="shared" si="656"/>
        <v>2.4353867486725398</v>
      </c>
      <c r="S5302" s="12">
        <f t="shared" si="657"/>
        <v>0.70891195863568846</v>
      </c>
      <c r="T5302" s="11">
        <f t="shared" si="658"/>
        <v>1</v>
      </c>
      <c r="U5302" s="11">
        <f t="shared" si="659"/>
        <v>1</v>
      </c>
      <c r="W5302" s="1">
        <f t="shared" si="660"/>
        <v>1</v>
      </c>
      <c r="X5302" s="12">
        <f t="shared" si="661"/>
        <v>0.5</v>
      </c>
      <c r="Y5302" s="11">
        <f t="shared" si="662"/>
        <v>0</v>
      </c>
      <c r="Z5302" s="1">
        <f t="shared" si="663"/>
        <v>1</v>
      </c>
    </row>
    <row r="5303" spans="1:26" x14ac:dyDescent="0.2">
      <c r="A5303" s="1" t="s">
        <v>5326</v>
      </c>
      <c r="B5303" s="1">
        <v>1</v>
      </c>
      <c r="C5303" s="2">
        <v>41597</v>
      </c>
      <c r="D5303" s="2">
        <v>41597</v>
      </c>
      <c r="E5303" s="2">
        <v>41597</v>
      </c>
      <c r="F5303" s="1">
        <v>8</v>
      </c>
      <c r="G5303" s="1">
        <v>87.5</v>
      </c>
      <c r="H5303" s="1">
        <v>12.5</v>
      </c>
      <c r="I5303" s="1">
        <v>1</v>
      </c>
      <c r="J5303" s="1">
        <v>0</v>
      </c>
      <c r="K5303" s="1">
        <v>1</v>
      </c>
      <c r="L5303" s="1">
        <v>0</v>
      </c>
      <c r="M5303" s="1">
        <v>0</v>
      </c>
      <c r="N5303" s="1">
        <v>0</v>
      </c>
      <c r="O5303" s="1" t="s">
        <v>29</v>
      </c>
      <c r="P5303" s="1" t="s">
        <v>62</v>
      </c>
      <c r="Q5303" s="10">
        <f>I5303*Part2Out!C$72+'relay test.csv'!K5303*Part2Out!C$74+'relay test.csv'!L5303*Part2Out!C$75+'relay test.csv'!M5303*Part2Out!C$76</f>
        <v>0.81109877306331601</v>
      </c>
      <c r="R5303" s="11">
        <f t="shared" si="656"/>
        <v>2.2503792848703541</v>
      </c>
      <c r="S5303" s="12">
        <f t="shared" si="657"/>
        <v>0.69234359674431456</v>
      </c>
      <c r="T5303" s="11">
        <f t="shared" si="658"/>
        <v>1</v>
      </c>
      <c r="U5303" s="11">
        <f t="shared" si="659"/>
        <v>1</v>
      </c>
      <c r="W5303" s="1">
        <f t="shared" si="660"/>
        <v>1</v>
      </c>
      <c r="X5303" s="12">
        <f t="shared" si="661"/>
        <v>0.5</v>
      </c>
      <c r="Y5303" s="11">
        <f t="shared" si="662"/>
        <v>0</v>
      </c>
      <c r="Z5303" s="1">
        <f t="shared" si="663"/>
        <v>1</v>
      </c>
    </row>
    <row r="5304" spans="1:26" x14ac:dyDescent="0.2">
      <c r="A5304" s="1" t="s">
        <v>5327</v>
      </c>
      <c r="B5304" s="1">
        <v>0</v>
      </c>
      <c r="C5304" s="2">
        <v>41597</v>
      </c>
      <c r="D5304" s="2">
        <v>41597</v>
      </c>
      <c r="E5304" s="2">
        <v>41597</v>
      </c>
      <c r="F5304" s="1">
        <v>5</v>
      </c>
      <c r="G5304" s="1">
        <v>0</v>
      </c>
      <c r="H5304" s="1">
        <v>0</v>
      </c>
      <c r="I5304" s="1">
        <v>40.200000000000003</v>
      </c>
      <c r="J5304" s="1">
        <v>0</v>
      </c>
      <c r="K5304" s="1">
        <v>1</v>
      </c>
      <c r="L5304" s="1">
        <v>0</v>
      </c>
      <c r="M5304" s="1">
        <v>0</v>
      </c>
      <c r="N5304" s="1">
        <v>0</v>
      </c>
      <c r="O5304" s="1" t="s">
        <v>29</v>
      </c>
      <c r="P5304" s="1" t="s">
        <v>27</v>
      </c>
      <c r="Q5304" s="10">
        <f>I5304*Part2Out!C$72+'relay test.csv'!K5304*Part2Out!C$74+'relay test.csv'!L5304*Part2Out!C$75+'relay test.csv'!M5304*Part2Out!C$76</f>
        <v>0.89047003281238424</v>
      </c>
      <c r="R5304" s="11">
        <f t="shared" si="656"/>
        <v>2.436274511168167</v>
      </c>
      <c r="S5304" s="12">
        <f t="shared" si="657"/>
        <v>0.708987161313824</v>
      </c>
      <c r="T5304" s="11">
        <f t="shared" si="658"/>
        <v>1</v>
      </c>
      <c r="U5304" s="11">
        <f t="shared" si="659"/>
        <v>0</v>
      </c>
      <c r="W5304" s="1">
        <f t="shared" si="660"/>
        <v>1</v>
      </c>
      <c r="X5304" s="12">
        <f t="shared" si="661"/>
        <v>0.5</v>
      </c>
      <c r="Y5304" s="11">
        <f t="shared" si="662"/>
        <v>0</v>
      </c>
      <c r="Z5304" s="1">
        <f t="shared" si="663"/>
        <v>0</v>
      </c>
    </row>
    <row r="5305" spans="1:26" x14ac:dyDescent="0.2">
      <c r="A5305" s="1" t="s">
        <v>5328</v>
      </c>
      <c r="B5305" s="1">
        <v>1</v>
      </c>
      <c r="C5305" s="2">
        <v>41562</v>
      </c>
      <c r="D5305" s="2">
        <v>41597</v>
      </c>
      <c r="E5305" s="2">
        <v>41626</v>
      </c>
      <c r="F5305" s="1">
        <v>26</v>
      </c>
      <c r="G5305" s="1">
        <v>34.61538462</v>
      </c>
      <c r="H5305" s="1">
        <v>23.07692308</v>
      </c>
      <c r="I5305" s="1">
        <v>39.31</v>
      </c>
      <c r="J5305" s="1">
        <v>6.8965517241379296E-2</v>
      </c>
      <c r="K5305" s="1">
        <v>1</v>
      </c>
      <c r="L5305" s="1">
        <v>0</v>
      </c>
      <c r="M5305" s="1">
        <v>0</v>
      </c>
      <c r="N5305" s="1">
        <v>0</v>
      </c>
      <c r="O5305" s="1" t="s">
        <v>35</v>
      </c>
      <c r="P5305" s="1" t="s">
        <v>62</v>
      </c>
      <c r="Q5305" s="10">
        <f>I5305*Part2Out!C$72+'relay test.csv'!K5305*Part2Out!C$74+'relay test.csv'!L5305*Part2Out!C$75+'relay test.csv'!M5305*Part2Out!C$76</f>
        <v>0.88866798125175483</v>
      </c>
      <c r="R5305" s="11">
        <f t="shared" si="656"/>
        <v>2.4318881722746317</v>
      </c>
      <c r="S5305" s="12">
        <f t="shared" si="657"/>
        <v>0.70861521419061657</v>
      </c>
      <c r="T5305" s="11">
        <f t="shared" si="658"/>
        <v>1</v>
      </c>
      <c r="U5305" s="11">
        <f t="shared" si="659"/>
        <v>1</v>
      </c>
      <c r="W5305" s="1">
        <f t="shared" si="660"/>
        <v>1</v>
      </c>
      <c r="X5305" s="12">
        <f t="shared" si="661"/>
        <v>0.5</v>
      </c>
      <c r="Y5305" s="11">
        <f t="shared" si="662"/>
        <v>0</v>
      </c>
      <c r="Z5305" s="1">
        <f t="shared" si="663"/>
        <v>1</v>
      </c>
    </row>
    <row r="5306" spans="1:26" x14ac:dyDescent="0.2">
      <c r="A5306" s="1" t="s">
        <v>5329</v>
      </c>
      <c r="B5306" s="1">
        <v>0</v>
      </c>
      <c r="C5306" s="2">
        <v>41597</v>
      </c>
      <c r="D5306" s="2">
        <v>41597</v>
      </c>
      <c r="E5306" s="2">
        <v>41597</v>
      </c>
      <c r="F5306" s="1">
        <v>11</v>
      </c>
      <c r="G5306" s="1">
        <v>54.545454550000002</v>
      </c>
      <c r="H5306" s="1">
        <v>9.0909090910000003</v>
      </c>
      <c r="I5306" s="1">
        <v>29</v>
      </c>
      <c r="J5306" s="1">
        <v>0</v>
      </c>
      <c r="K5306" s="1">
        <v>1</v>
      </c>
      <c r="L5306" s="1">
        <v>0</v>
      </c>
      <c r="M5306" s="1">
        <v>0</v>
      </c>
      <c r="N5306" s="1">
        <v>0</v>
      </c>
      <c r="O5306" s="1" t="s">
        <v>31</v>
      </c>
      <c r="P5306" s="1" t="s">
        <v>23</v>
      </c>
      <c r="Q5306" s="10">
        <f>I5306*Part2Out!C$72+'relay test.csv'!K5306*Part2Out!C$74+'relay test.csv'!L5306*Part2Out!C$75+'relay test.csv'!M5306*Part2Out!C$76</f>
        <v>0.86779253002693613</v>
      </c>
      <c r="R5306" s="11">
        <f t="shared" si="656"/>
        <v>2.381647630827048</v>
      </c>
      <c r="S5306" s="12">
        <f t="shared" si="657"/>
        <v>0.70428616190403304</v>
      </c>
      <c r="T5306" s="11">
        <f t="shared" si="658"/>
        <v>1</v>
      </c>
      <c r="U5306" s="11">
        <f t="shared" si="659"/>
        <v>0</v>
      </c>
      <c r="W5306" s="1">
        <f t="shared" si="660"/>
        <v>1</v>
      </c>
      <c r="X5306" s="12">
        <f t="shared" si="661"/>
        <v>0.5</v>
      </c>
      <c r="Y5306" s="11">
        <f t="shared" si="662"/>
        <v>0</v>
      </c>
      <c r="Z5306" s="1">
        <f t="shared" si="663"/>
        <v>0</v>
      </c>
    </row>
    <row r="5307" spans="1:26" x14ac:dyDescent="0.2">
      <c r="A5307" s="1" t="s">
        <v>5330</v>
      </c>
      <c r="B5307" s="1">
        <v>1</v>
      </c>
      <c r="C5307" s="2">
        <v>41621</v>
      </c>
      <c r="D5307" s="2">
        <v>41621</v>
      </c>
      <c r="E5307" s="2">
        <v>41621</v>
      </c>
      <c r="F5307" s="1">
        <v>26</v>
      </c>
      <c r="G5307" s="1">
        <v>26.92307692</v>
      </c>
      <c r="H5307" s="1">
        <v>3.846153846</v>
      </c>
      <c r="I5307" s="1">
        <v>40.020000000000003</v>
      </c>
      <c r="J5307" s="1">
        <v>0</v>
      </c>
      <c r="K5307" s="1">
        <v>1</v>
      </c>
      <c r="L5307" s="1">
        <v>0</v>
      </c>
      <c r="M5307" s="1">
        <v>0</v>
      </c>
      <c r="N5307" s="1">
        <v>0</v>
      </c>
      <c r="O5307" s="1" t="s">
        <v>25</v>
      </c>
      <c r="P5307" s="1" t="s">
        <v>62</v>
      </c>
      <c r="Q5307" s="10">
        <f>I5307*Part2Out!C$72+'relay test.csv'!K5307*Part2Out!C$74+'relay test.csv'!L5307*Part2Out!C$75+'relay test.csv'!M5307*Part2Out!C$76</f>
        <v>0.89010557294618953</v>
      </c>
      <c r="R5307" s="11">
        <f t="shared" si="656"/>
        <v>2.4353867486725398</v>
      </c>
      <c r="S5307" s="12">
        <f t="shared" si="657"/>
        <v>0.70891195863568846</v>
      </c>
      <c r="T5307" s="11">
        <f t="shared" si="658"/>
        <v>1</v>
      </c>
      <c r="U5307" s="11">
        <f t="shared" si="659"/>
        <v>1</v>
      </c>
      <c r="W5307" s="1">
        <f t="shared" si="660"/>
        <v>1</v>
      </c>
      <c r="X5307" s="12">
        <f t="shared" si="661"/>
        <v>0.5</v>
      </c>
      <c r="Y5307" s="11">
        <f t="shared" si="662"/>
        <v>0</v>
      </c>
      <c r="Z5307" s="1">
        <f t="shared" si="663"/>
        <v>1</v>
      </c>
    </row>
    <row r="5308" spans="1:26" x14ac:dyDescent="0.2">
      <c r="A5308" s="1" t="s">
        <v>5331</v>
      </c>
      <c r="B5308" s="1">
        <v>1</v>
      </c>
      <c r="C5308" s="2">
        <v>41597</v>
      </c>
      <c r="D5308" s="2">
        <v>41601</v>
      </c>
      <c r="E5308" s="2">
        <v>41654</v>
      </c>
      <c r="F5308" s="1">
        <v>35</v>
      </c>
      <c r="G5308" s="1">
        <v>57.142857139999997</v>
      </c>
      <c r="H5308" s="1">
        <v>11.42857143</v>
      </c>
      <c r="I5308" s="1">
        <v>69.739999999999995</v>
      </c>
      <c r="J5308" s="1">
        <v>0.169811320754717</v>
      </c>
      <c r="K5308" s="1">
        <v>1</v>
      </c>
      <c r="L5308" s="1">
        <v>0</v>
      </c>
      <c r="M5308" s="1">
        <v>1</v>
      </c>
      <c r="N5308" s="1">
        <v>0</v>
      </c>
      <c r="O5308" s="1" t="s">
        <v>25</v>
      </c>
      <c r="P5308" s="1" t="s">
        <v>62</v>
      </c>
      <c r="Q5308" s="10">
        <f>I5308*Part2Out!C$72+'relay test.csv'!K5308*Part2Out!C$74+'relay test.csv'!L5308*Part2Out!C$75+'relay test.csv'!M5308*Part2Out!C$76</f>
        <v>1.801559274383159</v>
      </c>
      <c r="R5308" s="11">
        <f t="shared" si="656"/>
        <v>6.0590878829199841</v>
      </c>
      <c r="S5308" s="12">
        <f t="shared" si="657"/>
        <v>0.85833863856269899</v>
      </c>
      <c r="T5308" s="11">
        <f t="shared" si="658"/>
        <v>1</v>
      </c>
      <c r="U5308" s="11">
        <f t="shared" si="659"/>
        <v>1</v>
      </c>
      <c r="W5308" s="1">
        <f t="shared" si="660"/>
        <v>1</v>
      </c>
      <c r="X5308" s="12">
        <f t="shared" si="661"/>
        <v>0.5</v>
      </c>
      <c r="Y5308" s="11">
        <f t="shared" si="662"/>
        <v>0</v>
      </c>
      <c r="Z5308" s="1">
        <f t="shared" si="663"/>
        <v>1</v>
      </c>
    </row>
    <row r="5309" spans="1:26" x14ac:dyDescent="0.2">
      <c r="A5309" s="1" t="s">
        <v>5332</v>
      </c>
      <c r="B5309" s="1">
        <v>1</v>
      </c>
      <c r="C5309" s="2">
        <v>41596</v>
      </c>
      <c r="D5309" s="2">
        <v>41597</v>
      </c>
      <c r="E5309" s="2">
        <v>41597</v>
      </c>
      <c r="F5309" s="1">
        <v>31</v>
      </c>
      <c r="G5309" s="1">
        <v>0</v>
      </c>
      <c r="H5309" s="1">
        <v>0</v>
      </c>
      <c r="I5309" s="1">
        <v>52.91</v>
      </c>
      <c r="J5309" s="1">
        <v>0</v>
      </c>
      <c r="K5309" s="1">
        <v>1</v>
      </c>
      <c r="L5309" s="1">
        <v>0</v>
      </c>
      <c r="M5309" s="1">
        <v>0</v>
      </c>
      <c r="N5309" s="1">
        <v>0</v>
      </c>
      <c r="O5309" s="1" t="s">
        <v>22</v>
      </c>
      <c r="P5309" s="1" t="s">
        <v>27</v>
      </c>
      <c r="Q5309" s="10">
        <f>I5309*Part2Out!C$72+'relay test.csv'!K5309*Part2Out!C$74+'relay test.csv'!L5309*Part2Out!C$75+'relay test.csv'!M5309*Part2Out!C$76</f>
        <v>0.91620494891979898</v>
      </c>
      <c r="R5309" s="11">
        <f t="shared" si="656"/>
        <v>2.4997855518122409</v>
      </c>
      <c r="S5309" s="12">
        <f t="shared" si="657"/>
        <v>0.71426820723853057</v>
      </c>
      <c r="T5309" s="11">
        <f t="shared" si="658"/>
        <v>1</v>
      </c>
      <c r="U5309" s="11">
        <f t="shared" si="659"/>
        <v>1</v>
      </c>
      <c r="W5309" s="1">
        <f t="shared" si="660"/>
        <v>1</v>
      </c>
      <c r="X5309" s="12">
        <f t="shared" si="661"/>
        <v>0.5</v>
      </c>
      <c r="Y5309" s="11">
        <f t="shared" si="662"/>
        <v>0</v>
      </c>
      <c r="Z5309" s="1">
        <f t="shared" si="663"/>
        <v>1</v>
      </c>
    </row>
    <row r="5310" spans="1:26" x14ac:dyDescent="0.2">
      <c r="A5310" s="1" t="s">
        <v>5333</v>
      </c>
      <c r="B5310" s="1">
        <v>1</v>
      </c>
      <c r="C5310" s="2">
        <v>41597</v>
      </c>
      <c r="D5310" s="2">
        <v>41597</v>
      </c>
      <c r="E5310" s="2">
        <v>41597</v>
      </c>
      <c r="F5310" s="1">
        <v>33</v>
      </c>
      <c r="G5310" s="1">
        <v>93.939393940000002</v>
      </c>
      <c r="H5310" s="1">
        <v>3.0303030299999998</v>
      </c>
      <c r="I5310" s="1">
        <v>75.23</v>
      </c>
      <c r="J5310" s="1">
        <v>0</v>
      </c>
      <c r="K5310" s="1">
        <v>1</v>
      </c>
      <c r="L5310" s="1">
        <v>0</v>
      </c>
      <c r="M5310" s="1">
        <v>0</v>
      </c>
      <c r="N5310" s="1">
        <v>0</v>
      </c>
      <c r="O5310" s="1" t="s">
        <v>35</v>
      </c>
      <c r="P5310" s="1" t="s">
        <v>62</v>
      </c>
      <c r="Q5310" s="10">
        <f>I5310*Part2Out!C$72+'relay test.csv'!K5310*Part2Out!C$74+'relay test.csv'!L5310*Part2Out!C$75+'relay test.csv'!M5310*Part2Out!C$76</f>
        <v>0.961397972327942</v>
      </c>
      <c r="R5310" s="11">
        <f t="shared" si="656"/>
        <v>2.6153501060655797</v>
      </c>
      <c r="S5310" s="12">
        <f t="shared" si="657"/>
        <v>0.72340161515138734</v>
      </c>
      <c r="T5310" s="11">
        <f t="shared" si="658"/>
        <v>1</v>
      </c>
      <c r="U5310" s="11">
        <f t="shared" si="659"/>
        <v>1</v>
      </c>
      <c r="W5310" s="1">
        <f t="shared" si="660"/>
        <v>1</v>
      </c>
      <c r="X5310" s="12">
        <f t="shared" si="661"/>
        <v>0.5</v>
      </c>
      <c r="Y5310" s="11">
        <f t="shared" si="662"/>
        <v>0</v>
      </c>
      <c r="Z5310" s="1">
        <f t="shared" si="663"/>
        <v>1</v>
      </c>
    </row>
    <row r="5311" spans="1:26" x14ac:dyDescent="0.2">
      <c r="A5311" s="1" t="s">
        <v>5334</v>
      </c>
      <c r="B5311" s="1">
        <v>1</v>
      </c>
      <c r="C5311" s="2">
        <v>41598</v>
      </c>
      <c r="D5311" s="2">
        <v>41598</v>
      </c>
      <c r="E5311" s="2">
        <v>41598</v>
      </c>
      <c r="F5311" s="1">
        <v>38</v>
      </c>
      <c r="G5311" s="1">
        <v>57.89473684</v>
      </c>
      <c r="H5311" s="1">
        <v>2.6315789469999999</v>
      </c>
      <c r="I5311" s="1">
        <v>40.200000000000003</v>
      </c>
      <c r="J5311" s="1">
        <v>0</v>
      </c>
      <c r="K5311" s="1">
        <v>1</v>
      </c>
      <c r="L5311" s="1">
        <v>1</v>
      </c>
      <c r="M5311" s="1">
        <v>0</v>
      </c>
      <c r="N5311" s="1">
        <v>0</v>
      </c>
      <c r="O5311" s="1" t="s">
        <v>35</v>
      </c>
      <c r="P5311" s="1" t="s">
        <v>27</v>
      </c>
      <c r="Q5311" s="10">
        <f>I5311*Part2Out!C$72+'relay test.csv'!K5311*Part2Out!C$74+'relay test.csv'!L5311*Part2Out!C$75+'relay test.csv'!M5311*Part2Out!C$76</f>
        <v>1.7582003019156986</v>
      </c>
      <c r="R5311" s="11">
        <f t="shared" si="656"/>
        <v>5.8019861693045387</v>
      </c>
      <c r="S5311" s="12">
        <f t="shared" si="657"/>
        <v>0.85298411741665692</v>
      </c>
      <c r="T5311" s="11">
        <f t="shared" si="658"/>
        <v>1</v>
      </c>
      <c r="U5311" s="11">
        <f t="shared" si="659"/>
        <v>1</v>
      </c>
      <c r="W5311" s="1">
        <f t="shared" si="660"/>
        <v>1</v>
      </c>
      <c r="X5311" s="12">
        <f t="shared" si="661"/>
        <v>0.5</v>
      </c>
      <c r="Y5311" s="11">
        <f t="shared" si="662"/>
        <v>0</v>
      </c>
      <c r="Z5311" s="1">
        <f t="shared" si="663"/>
        <v>1</v>
      </c>
    </row>
    <row r="5312" spans="1:26" x14ac:dyDescent="0.2">
      <c r="A5312" s="1" t="s">
        <v>5335</v>
      </c>
      <c r="B5312" s="1">
        <v>1</v>
      </c>
      <c r="C5312" s="2">
        <v>41598</v>
      </c>
      <c r="D5312" s="2">
        <v>41603</v>
      </c>
      <c r="E5312" s="2">
        <v>41603</v>
      </c>
      <c r="F5312" s="1">
        <v>32</v>
      </c>
      <c r="G5312" s="1">
        <v>40.625</v>
      </c>
      <c r="H5312" s="1">
        <v>12.5</v>
      </c>
      <c r="I5312" s="1">
        <v>177.91</v>
      </c>
      <c r="J5312" s="1">
        <v>0</v>
      </c>
      <c r="K5312" s="1">
        <v>1</v>
      </c>
      <c r="L5312" s="1">
        <v>0</v>
      </c>
      <c r="M5312" s="1">
        <v>0</v>
      </c>
      <c r="N5312" s="1">
        <v>0</v>
      </c>
      <c r="O5312" s="1" t="s">
        <v>31</v>
      </c>
      <c r="P5312" s="1" t="s">
        <v>166</v>
      </c>
      <c r="Q5312" s="10">
        <f>I5312*Part2Out!C$72+'relay test.csv'!K5312*Part2Out!C$74+'relay test.csv'!L5312*Part2Out!C$75+'relay test.csv'!M5312*Part2Out!C$76</f>
        <v>1.169302078221675</v>
      </c>
      <c r="R5312" s="11">
        <f t="shared" si="656"/>
        <v>3.2197447242218886</v>
      </c>
      <c r="S5312" s="12">
        <f t="shared" si="657"/>
        <v>0.76301883991705266</v>
      </c>
      <c r="T5312" s="11">
        <f t="shared" si="658"/>
        <v>1</v>
      </c>
      <c r="U5312" s="11">
        <f t="shared" si="659"/>
        <v>1</v>
      </c>
      <c r="W5312" s="1">
        <f t="shared" si="660"/>
        <v>1</v>
      </c>
      <c r="X5312" s="12">
        <f t="shared" si="661"/>
        <v>0.5</v>
      </c>
      <c r="Y5312" s="11">
        <f t="shared" si="662"/>
        <v>0</v>
      </c>
      <c r="Z5312" s="1">
        <f t="shared" si="663"/>
        <v>1</v>
      </c>
    </row>
    <row r="5313" spans="1:26" x14ac:dyDescent="0.2">
      <c r="A5313" s="1" t="s">
        <v>5336</v>
      </c>
      <c r="B5313" s="1">
        <v>1</v>
      </c>
      <c r="C5313" s="2">
        <v>41598</v>
      </c>
      <c r="D5313" s="2">
        <v>41609</v>
      </c>
      <c r="E5313" s="2">
        <v>41640</v>
      </c>
      <c r="F5313" s="1">
        <v>30</v>
      </c>
      <c r="G5313" s="1">
        <v>86.666666669999998</v>
      </c>
      <c r="H5313" s="1">
        <v>16.666666670000001</v>
      </c>
      <c r="I5313" s="1">
        <v>89.38</v>
      </c>
      <c r="J5313" s="1">
        <v>9.6774193548387094E-2</v>
      </c>
      <c r="K5313" s="1">
        <v>1</v>
      </c>
      <c r="L5313" s="1">
        <v>0</v>
      </c>
      <c r="M5313" s="1">
        <v>0</v>
      </c>
      <c r="N5313" s="1">
        <v>0</v>
      </c>
      <c r="O5313" s="1" t="s">
        <v>25</v>
      </c>
      <c r="P5313" s="1" t="s">
        <v>62</v>
      </c>
      <c r="Q5313" s="10">
        <f>I5313*Part2Out!C$72+'relay test.csv'!K5313*Part2Out!C$74+'relay test.csv'!L5313*Part2Out!C$75+'relay test.csv'!M5313*Part2Out!C$76</f>
        <v>0.99004856736491431</v>
      </c>
      <c r="R5313" s="11">
        <f t="shared" si="656"/>
        <v>2.6913651816900295</v>
      </c>
      <c r="S5313" s="12">
        <f t="shared" si="657"/>
        <v>0.72909751520651045</v>
      </c>
      <c r="T5313" s="11">
        <f t="shared" si="658"/>
        <v>1</v>
      </c>
      <c r="U5313" s="11">
        <f t="shared" si="659"/>
        <v>1</v>
      </c>
      <c r="W5313" s="1">
        <f t="shared" si="660"/>
        <v>1</v>
      </c>
      <c r="X5313" s="12">
        <f t="shared" si="661"/>
        <v>0.5</v>
      </c>
      <c r="Y5313" s="11">
        <f t="shared" si="662"/>
        <v>0</v>
      </c>
      <c r="Z5313" s="1">
        <f t="shared" si="663"/>
        <v>1</v>
      </c>
    </row>
    <row r="5314" spans="1:26" x14ac:dyDescent="0.2">
      <c r="A5314" s="1" t="s">
        <v>5337</v>
      </c>
      <c r="B5314" s="1">
        <v>1</v>
      </c>
      <c r="C5314" s="2">
        <v>41598</v>
      </c>
      <c r="D5314" s="2">
        <v>41611</v>
      </c>
      <c r="E5314" s="2">
        <v>41611</v>
      </c>
      <c r="F5314" s="1">
        <v>31</v>
      </c>
      <c r="G5314" s="1">
        <v>25.80645161</v>
      </c>
      <c r="H5314" s="1">
        <v>12.90322581</v>
      </c>
      <c r="I5314" s="1">
        <v>89.67</v>
      </c>
      <c r="J5314" s="1">
        <v>0</v>
      </c>
      <c r="K5314" s="1">
        <v>1</v>
      </c>
      <c r="L5314" s="1">
        <v>0</v>
      </c>
      <c r="M5314" s="1">
        <v>0</v>
      </c>
      <c r="N5314" s="1">
        <v>0</v>
      </c>
      <c r="O5314" s="1" t="s">
        <v>29</v>
      </c>
      <c r="P5314" s="1" t="s">
        <v>23</v>
      </c>
      <c r="Q5314" s="10">
        <f>I5314*Part2Out!C$72+'relay test.csv'!K5314*Part2Out!C$74+'relay test.csv'!L5314*Part2Out!C$75+'relay test.csv'!M5314*Part2Out!C$76</f>
        <v>0.99063575270489468</v>
      </c>
      <c r="R5314" s="11">
        <f t="shared" si="656"/>
        <v>2.692945975933434</v>
      </c>
      <c r="S5314" s="12">
        <f t="shared" si="657"/>
        <v>0.72921347712181506</v>
      </c>
      <c r="T5314" s="11">
        <f t="shared" si="658"/>
        <v>1</v>
      </c>
      <c r="U5314" s="11">
        <f t="shared" si="659"/>
        <v>1</v>
      </c>
      <c r="W5314" s="1">
        <f t="shared" si="660"/>
        <v>1</v>
      </c>
      <c r="X5314" s="12">
        <f t="shared" si="661"/>
        <v>0.5</v>
      </c>
      <c r="Y5314" s="11">
        <f t="shared" si="662"/>
        <v>0</v>
      </c>
      <c r="Z5314" s="1">
        <f t="shared" si="663"/>
        <v>1</v>
      </c>
    </row>
    <row r="5315" spans="1:26" x14ac:dyDescent="0.2">
      <c r="A5315" s="1" t="s">
        <v>5338</v>
      </c>
      <c r="B5315" s="1">
        <v>1</v>
      </c>
      <c r="C5315" s="2">
        <v>41598</v>
      </c>
      <c r="D5315" s="2">
        <v>41598</v>
      </c>
      <c r="E5315" s="2">
        <v>41598</v>
      </c>
      <c r="F5315" s="1">
        <v>30</v>
      </c>
      <c r="G5315" s="1">
        <v>6.6666666670000003</v>
      </c>
      <c r="H5315" s="1">
        <v>3.3333333330000001</v>
      </c>
      <c r="I5315" s="1">
        <v>1.02</v>
      </c>
      <c r="J5315" s="1">
        <v>0</v>
      </c>
      <c r="K5315" s="1">
        <v>1</v>
      </c>
      <c r="L5315" s="1">
        <v>0</v>
      </c>
      <c r="M5315" s="1">
        <v>0</v>
      </c>
      <c r="N5315" s="1">
        <v>0</v>
      </c>
      <c r="O5315" s="1" t="s">
        <v>22</v>
      </c>
      <c r="P5315" s="1" t="s">
        <v>23</v>
      </c>
      <c r="Q5315" s="10">
        <f>I5315*Part2Out!C$72+'relay test.csv'!K5315*Part2Out!C$74+'relay test.csv'!L5315*Part2Out!C$75+'relay test.csv'!M5315*Part2Out!C$76</f>
        <v>0.81113926860400432</v>
      </c>
      <c r="R5315" s="11">
        <f t="shared" si="656"/>
        <v>2.2504704170414596</v>
      </c>
      <c r="S5315" s="12">
        <f t="shared" si="657"/>
        <v>0.69235222238687888</v>
      </c>
      <c r="T5315" s="11">
        <f t="shared" si="658"/>
        <v>1</v>
      </c>
      <c r="U5315" s="11">
        <f t="shared" si="659"/>
        <v>1</v>
      </c>
      <c r="W5315" s="1">
        <f t="shared" si="660"/>
        <v>1</v>
      </c>
      <c r="X5315" s="12">
        <f t="shared" si="661"/>
        <v>0.5</v>
      </c>
      <c r="Y5315" s="11">
        <f t="shared" si="662"/>
        <v>0</v>
      </c>
      <c r="Z5315" s="1">
        <f t="shared" si="663"/>
        <v>1</v>
      </c>
    </row>
    <row r="5316" spans="1:26" x14ac:dyDescent="0.2">
      <c r="A5316" s="1" t="s">
        <v>5339</v>
      </c>
      <c r="B5316" s="1">
        <v>1</v>
      </c>
      <c r="C5316" s="2">
        <v>41598</v>
      </c>
      <c r="D5316" s="2">
        <v>41598</v>
      </c>
      <c r="E5316" s="2">
        <v>41598</v>
      </c>
      <c r="F5316" s="1">
        <v>27</v>
      </c>
      <c r="G5316" s="1">
        <v>29.62962963</v>
      </c>
      <c r="H5316" s="1">
        <v>11.11111111</v>
      </c>
      <c r="I5316" s="1">
        <v>15.1</v>
      </c>
      <c r="J5316" s="1">
        <v>0</v>
      </c>
      <c r="K5316" s="1">
        <v>1</v>
      </c>
      <c r="L5316" s="1">
        <v>0</v>
      </c>
      <c r="M5316" s="1">
        <v>0</v>
      </c>
      <c r="N5316" s="1">
        <v>0</v>
      </c>
      <c r="O5316" s="1" t="s">
        <v>22</v>
      </c>
      <c r="P5316" s="1" t="s">
        <v>23</v>
      </c>
      <c r="Q5316" s="10">
        <f>I5316*Part2Out!C$72+'relay test.csv'!K5316*Part2Out!C$74+'relay test.csv'!L5316*Part2Out!C$75+'relay test.csv'!M5316*Part2Out!C$76</f>
        <v>0.83964812924856758</v>
      </c>
      <c r="R5316" s="11">
        <f t="shared" si="656"/>
        <v>2.315552058373763</v>
      </c>
      <c r="S5316" s="12">
        <f t="shared" si="657"/>
        <v>0.69839110278048611</v>
      </c>
      <c r="T5316" s="11">
        <f t="shared" si="658"/>
        <v>1</v>
      </c>
      <c r="U5316" s="11">
        <f t="shared" si="659"/>
        <v>1</v>
      </c>
      <c r="W5316" s="1">
        <f t="shared" si="660"/>
        <v>1</v>
      </c>
      <c r="X5316" s="12">
        <f t="shared" si="661"/>
        <v>0.5</v>
      </c>
      <c r="Y5316" s="11">
        <f t="shared" si="662"/>
        <v>0</v>
      </c>
      <c r="Z5316" s="1">
        <f t="shared" si="663"/>
        <v>1</v>
      </c>
    </row>
    <row r="5317" spans="1:26" x14ac:dyDescent="0.2">
      <c r="A5317" s="1" t="s">
        <v>5340</v>
      </c>
      <c r="B5317" s="1">
        <v>1</v>
      </c>
      <c r="C5317" s="2">
        <v>41598</v>
      </c>
      <c r="D5317" s="2">
        <v>41598</v>
      </c>
      <c r="E5317" s="2">
        <v>41598</v>
      </c>
      <c r="F5317" s="1">
        <v>30</v>
      </c>
      <c r="G5317" s="1">
        <v>0</v>
      </c>
      <c r="H5317" s="1">
        <v>0</v>
      </c>
      <c r="I5317" s="1">
        <v>45.11</v>
      </c>
      <c r="J5317" s="1">
        <v>0</v>
      </c>
      <c r="K5317" s="1">
        <v>1</v>
      </c>
      <c r="L5317" s="1">
        <v>1</v>
      </c>
      <c r="M5317" s="1">
        <v>0</v>
      </c>
      <c r="N5317" s="1">
        <v>0</v>
      </c>
      <c r="O5317" s="1" t="s">
        <v>22</v>
      </c>
      <c r="P5317" s="1" t="s">
        <v>27</v>
      </c>
      <c r="Q5317" s="10">
        <f>I5317*Part2Out!C$72+'relay test.csv'!K5317*Part2Out!C$74+'relay test.csv'!L5317*Part2Out!C$75+'relay test.csv'!M5317*Part2Out!C$76</f>
        <v>1.7681419571546764</v>
      </c>
      <c r="R5317" s="11">
        <f t="shared" si="656"/>
        <v>5.8599551920666357</v>
      </c>
      <c r="S5317" s="12">
        <f t="shared" si="657"/>
        <v>0.85422645308872069</v>
      </c>
      <c r="T5317" s="11">
        <f t="shared" si="658"/>
        <v>1</v>
      </c>
      <c r="U5317" s="11">
        <f t="shared" si="659"/>
        <v>1</v>
      </c>
      <c r="W5317" s="1">
        <f t="shared" si="660"/>
        <v>1</v>
      </c>
      <c r="X5317" s="12">
        <f t="shared" si="661"/>
        <v>0.5</v>
      </c>
      <c r="Y5317" s="11">
        <f t="shared" si="662"/>
        <v>0</v>
      </c>
      <c r="Z5317" s="1">
        <f t="shared" si="663"/>
        <v>1</v>
      </c>
    </row>
    <row r="5318" spans="1:26" x14ac:dyDescent="0.2">
      <c r="A5318" s="1" t="s">
        <v>5341</v>
      </c>
      <c r="B5318" s="1">
        <v>1</v>
      </c>
      <c r="C5318" s="2">
        <v>41598</v>
      </c>
      <c r="D5318" s="2">
        <v>41598</v>
      </c>
      <c r="E5318" s="2">
        <v>41598</v>
      </c>
      <c r="F5318" s="1">
        <v>24</v>
      </c>
      <c r="G5318" s="1">
        <v>50</v>
      </c>
      <c r="H5318" s="1">
        <v>20.833333329999999</v>
      </c>
      <c r="I5318" s="1">
        <v>35</v>
      </c>
      <c r="J5318" s="1">
        <v>0</v>
      </c>
      <c r="K5318" s="1">
        <v>1</v>
      </c>
      <c r="L5318" s="1">
        <v>0</v>
      </c>
      <c r="M5318" s="1">
        <v>0</v>
      </c>
      <c r="N5318" s="1">
        <v>0</v>
      </c>
      <c r="O5318" s="1" t="s">
        <v>35</v>
      </c>
      <c r="P5318" s="1" t="s">
        <v>62</v>
      </c>
      <c r="Q5318" s="10">
        <f>I5318*Part2Out!C$72+'relay test.csv'!K5318*Part2Out!C$74+'relay test.csv'!L5318*Part2Out!C$75+'relay test.csv'!M5318*Part2Out!C$76</f>
        <v>0.87994119223342615</v>
      </c>
      <c r="R5318" s="11">
        <f t="shared" ref="R5318:R5381" si="664">EXP(Q5318)</f>
        <v>2.4107579309588316</v>
      </c>
      <c r="S5318" s="12">
        <f t="shared" ref="S5318:S5381" si="665">R5318/(1+R5318)</f>
        <v>0.70681003453127489</v>
      </c>
      <c r="T5318" s="11">
        <f t="shared" ref="T5318:T5381" si="666">1*(S5318&gt;0.5)+0*(S5318&lt;=0.5)</f>
        <v>1</v>
      </c>
      <c r="U5318" s="11">
        <f t="shared" ref="U5318:U5381" si="667">B5318</f>
        <v>1</v>
      </c>
      <c r="W5318" s="1">
        <f t="shared" ref="W5318:W5381" si="668">EXP(V5318)</f>
        <v>1</v>
      </c>
      <c r="X5318" s="12">
        <f t="shared" ref="X5318:X5381" si="669">W5318/(1+W5318)</f>
        <v>0.5</v>
      </c>
      <c r="Y5318" s="11">
        <f t="shared" ref="Y5318:Y5381" si="670">1*(X5318&gt;0.5)+0*(X5318&lt;=0.5)</f>
        <v>0</v>
      </c>
      <c r="Z5318" s="1">
        <f t="shared" ref="Z5318:Z5381" si="671">U5318</f>
        <v>1</v>
      </c>
    </row>
    <row r="5319" spans="1:26" x14ac:dyDescent="0.2">
      <c r="A5319" s="1" t="s">
        <v>5342</v>
      </c>
      <c r="B5319" s="1">
        <v>1</v>
      </c>
      <c r="C5319" s="2">
        <v>41598</v>
      </c>
      <c r="D5319" s="2">
        <v>41598</v>
      </c>
      <c r="E5319" s="2">
        <v>41651</v>
      </c>
      <c r="F5319" s="1">
        <v>32</v>
      </c>
      <c r="G5319" s="1">
        <v>21.875</v>
      </c>
      <c r="H5319" s="1">
        <v>3.125</v>
      </c>
      <c r="I5319" s="1">
        <v>41.6</v>
      </c>
      <c r="J5319" s="1">
        <v>3.77358490566038E-2</v>
      </c>
      <c r="K5319" s="1">
        <v>1</v>
      </c>
      <c r="L5319" s="1">
        <v>0</v>
      </c>
      <c r="M5319" s="1">
        <v>0</v>
      </c>
      <c r="N5319" s="1">
        <v>0</v>
      </c>
      <c r="O5319" s="1" t="s">
        <v>35</v>
      </c>
      <c r="P5319" s="1" t="s">
        <v>62</v>
      </c>
      <c r="Q5319" s="10">
        <f>I5319*Part2Out!C$72+'relay test.csv'!K5319*Part2Out!C$74+'relay test.csv'!L5319*Part2Out!C$75+'relay test.csv'!M5319*Part2Out!C$76</f>
        <v>0.89330472066056521</v>
      </c>
      <c r="R5319" s="11">
        <f t="shared" si="664"/>
        <v>2.4431903864626201</v>
      </c>
      <c r="S5319" s="12">
        <f t="shared" si="665"/>
        <v>0.70957167982007663</v>
      </c>
      <c r="T5319" s="11">
        <f t="shared" si="666"/>
        <v>1</v>
      </c>
      <c r="U5319" s="11">
        <f t="shared" si="667"/>
        <v>1</v>
      </c>
      <c r="W5319" s="1">
        <f t="shared" si="668"/>
        <v>1</v>
      </c>
      <c r="X5319" s="12">
        <f t="shared" si="669"/>
        <v>0.5</v>
      </c>
      <c r="Y5319" s="11">
        <f t="shared" si="670"/>
        <v>0</v>
      </c>
      <c r="Z5319" s="1">
        <f t="shared" si="671"/>
        <v>1</v>
      </c>
    </row>
    <row r="5320" spans="1:26" x14ac:dyDescent="0.2">
      <c r="A5320" s="1" t="s">
        <v>5343</v>
      </c>
      <c r="B5320" s="1">
        <v>1</v>
      </c>
      <c r="C5320" s="2">
        <v>41598</v>
      </c>
      <c r="D5320" s="2">
        <v>41598</v>
      </c>
      <c r="E5320" s="2">
        <v>41650</v>
      </c>
      <c r="F5320" s="1">
        <v>29</v>
      </c>
      <c r="G5320" s="1">
        <v>31.03448276</v>
      </c>
      <c r="H5320" s="1">
        <v>17.241379309999999</v>
      </c>
      <c r="I5320" s="1">
        <v>44.27</v>
      </c>
      <c r="J5320" s="1">
        <v>7.69230769230769E-2</v>
      </c>
      <c r="K5320" s="1">
        <v>1</v>
      </c>
      <c r="L5320" s="1">
        <v>0</v>
      </c>
      <c r="M5320" s="1">
        <v>0</v>
      </c>
      <c r="N5320" s="1">
        <v>0</v>
      </c>
      <c r="O5320" s="1" t="s">
        <v>29</v>
      </c>
      <c r="P5320" s="1" t="s">
        <v>23</v>
      </c>
      <c r="Q5320" s="10">
        <f>I5320*Part2Out!C$72+'relay test.csv'!K5320*Part2Out!C$74+'relay test.csv'!L5320*Part2Out!C$75+'relay test.csv'!M5320*Part2Out!C$76</f>
        <v>0.89871087534245331</v>
      </c>
      <c r="R5320" s="11">
        <f t="shared" si="664"/>
        <v>2.4564344189969987</v>
      </c>
      <c r="S5320" s="12">
        <f t="shared" si="665"/>
        <v>0.71068451508760755</v>
      </c>
      <c r="T5320" s="11">
        <f t="shared" si="666"/>
        <v>1</v>
      </c>
      <c r="U5320" s="11">
        <f t="shared" si="667"/>
        <v>1</v>
      </c>
      <c r="W5320" s="1">
        <f t="shared" si="668"/>
        <v>1</v>
      </c>
      <c r="X5320" s="12">
        <f t="shared" si="669"/>
        <v>0.5</v>
      </c>
      <c r="Y5320" s="11">
        <f t="shared" si="670"/>
        <v>0</v>
      </c>
      <c r="Z5320" s="1">
        <f t="shared" si="671"/>
        <v>1</v>
      </c>
    </row>
    <row r="5321" spans="1:26" x14ac:dyDescent="0.2">
      <c r="A5321" s="1" t="s">
        <v>5344</v>
      </c>
      <c r="B5321" s="1">
        <v>1</v>
      </c>
      <c r="C5321" s="2">
        <v>41588</v>
      </c>
      <c r="D5321" s="2">
        <v>41598</v>
      </c>
      <c r="E5321" s="2">
        <v>41598</v>
      </c>
      <c r="F5321" s="1">
        <v>31</v>
      </c>
      <c r="G5321" s="1">
        <v>3.225806452</v>
      </c>
      <c r="H5321" s="1">
        <v>0</v>
      </c>
      <c r="I5321" s="1">
        <v>45.13</v>
      </c>
      <c r="J5321" s="1">
        <v>0</v>
      </c>
      <c r="K5321" s="1">
        <v>1</v>
      </c>
      <c r="L5321" s="1">
        <v>0</v>
      </c>
      <c r="M5321" s="1">
        <v>0</v>
      </c>
      <c r="N5321" s="1">
        <v>0</v>
      </c>
      <c r="O5321" s="1" t="s">
        <v>35</v>
      </c>
      <c r="P5321" s="1" t="s">
        <v>27</v>
      </c>
      <c r="Q5321" s="10">
        <f>I5321*Part2Out!C$72+'relay test.csv'!K5321*Part2Out!C$74+'relay test.csv'!L5321*Part2Out!C$75+'relay test.csv'!M5321*Part2Out!C$76</f>
        <v>0.90045218359205026</v>
      </c>
      <c r="R5321" s="11">
        <f t="shared" si="664"/>
        <v>2.4607155548222019</v>
      </c>
      <c r="S5321" s="12">
        <f t="shared" si="665"/>
        <v>0.7110424176275949</v>
      </c>
      <c r="T5321" s="11">
        <f t="shared" si="666"/>
        <v>1</v>
      </c>
      <c r="U5321" s="11">
        <f t="shared" si="667"/>
        <v>1</v>
      </c>
      <c r="W5321" s="1">
        <f t="shared" si="668"/>
        <v>1</v>
      </c>
      <c r="X5321" s="12">
        <f t="shared" si="669"/>
        <v>0.5</v>
      </c>
      <c r="Y5321" s="11">
        <f t="shared" si="670"/>
        <v>0</v>
      </c>
      <c r="Z5321" s="1">
        <f t="shared" si="671"/>
        <v>1</v>
      </c>
    </row>
    <row r="5322" spans="1:26" x14ac:dyDescent="0.2">
      <c r="A5322" s="1" t="s">
        <v>5345</v>
      </c>
      <c r="B5322" s="1">
        <v>1</v>
      </c>
      <c r="C5322" s="2">
        <v>41598</v>
      </c>
      <c r="D5322" s="2">
        <v>41599</v>
      </c>
      <c r="E5322" s="2">
        <v>41600</v>
      </c>
      <c r="F5322" s="1">
        <v>26</v>
      </c>
      <c r="G5322" s="1">
        <v>7.692307692</v>
      </c>
      <c r="H5322" s="1">
        <v>0</v>
      </c>
      <c r="I5322" s="1">
        <v>39.950000000000003</v>
      </c>
      <c r="J5322" s="1">
        <v>2</v>
      </c>
      <c r="K5322" s="1">
        <v>1</v>
      </c>
      <c r="L5322" s="1">
        <v>0</v>
      </c>
      <c r="M5322" s="1">
        <v>0</v>
      </c>
      <c r="N5322" s="1">
        <v>0</v>
      </c>
      <c r="O5322" s="1" t="s">
        <v>22</v>
      </c>
      <c r="P5322" s="1" t="s">
        <v>62</v>
      </c>
      <c r="Q5322" s="10">
        <f>I5322*Part2Out!C$72+'relay test.csv'!K5322*Part2Out!C$74+'relay test.csv'!L5322*Part2Out!C$75+'relay test.csv'!M5322*Part2Out!C$76</f>
        <v>0.88996383855378047</v>
      </c>
      <c r="R5322" s="11">
        <f t="shared" si="664"/>
        <v>2.4350415950720814</v>
      </c>
      <c r="S5322" s="12">
        <f t="shared" si="665"/>
        <v>0.70888271005666936</v>
      </c>
      <c r="T5322" s="11">
        <f t="shared" si="666"/>
        <v>1</v>
      </c>
      <c r="U5322" s="11">
        <f t="shared" si="667"/>
        <v>1</v>
      </c>
      <c r="W5322" s="1">
        <f t="shared" si="668"/>
        <v>1</v>
      </c>
      <c r="X5322" s="12">
        <f t="shared" si="669"/>
        <v>0.5</v>
      </c>
      <c r="Y5322" s="11">
        <f t="shared" si="670"/>
        <v>0</v>
      </c>
      <c r="Z5322" s="1">
        <f t="shared" si="671"/>
        <v>1</v>
      </c>
    </row>
    <row r="5323" spans="1:26" x14ac:dyDescent="0.2">
      <c r="A5323" s="1" t="s">
        <v>5346</v>
      </c>
      <c r="B5323" s="1">
        <v>1</v>
      </c>
      <c r="C5323" s="2">
        <v>41598</v>
      </c>
      <c r="D5323" s="2">
        <v>41598</v>
      </c>
      <c r="E5323" s="2">
        <v>41598</v>
      </c>
      <c r="F5323" s="1">
        <v>28</v>
      </c>
      <c r="G5323" s="1">
        <v>28.571428569999998</v>
      </c>
      <c r="H5323" s="1">
        <v>10.71428571</v>
      </c>
      <c r="I5323" s="1">
        <v>1.02</v>
      </c>
      <c r="J5323" s="1">
        <v>0</v>
      </c>
      <c r="K5323" s="1">
        <v>1</v>
      </c>
      <c r="L5323" s="1">
        <v>0</v>
      </c>
      <c r="M5323" s="1">
        <v>0</v>
      </c>
      <c r="N5323" s="1">
        <v>0</v>
      </c>
      <c r="O5323" s="1" t="s">
        <v>35</v>
      </c>
      <c r="P5323" s="1" t="s">
        <v>23</v>
      </c>
      <c r="Q5323" s="10">
        <f>I5323*Part2Out!C$72+'relay test.csv'!K5323*Part2Out!C$74+'relay test.csv'!L5323*Part2Out!C$75+'relay test.csv'!M5323*Part2Out!C$76</f>
        <v>0.81113926860400432</v>
      </c>
      <c r="R5323" s="11">
        <f t="shared" si="664"/>
        <v>2.2504704170414596</v>
      </c>
      <c r="S5323" s="12">
        <f t="shared" si="665"/>
        <v>0.69235222238687888</v>
      </c>
      <c r="T5323" s="11">
        <f t="shared" si="666"/>
        <v>1</v>
      </c>
      <c r="U5323" s="11">
        <f t="shared" si="667"/>
        <v>1</v>
      </c>
      <c r="W5323" s="1">
        <f t="shared" si="668"/>
        <v>1</v>
      </c>
      <c r="X5323" s="12">
        <f t="shared" si="669"/>
        <v>0.5</v>
      </c>
      <c r="Y5323" s="11">
        <f t="shared" si="670"/>
        <v>0</v>
      </c>
      <c r="Z5323" s="1">
        <f t="shared" si="671"/>
        <v>1</v>
      </c>
    </row>
    <row r="5324" spans="1:26" x14ac:dyDescent="0.2">
      <c r="A5324" s="1" t="s">
        <v>5347</v>
      </c>
      <c r="B5324" s="1">
        <v>0</v>
      </c>
      <c r="C5324" s="2">
        <v>41598</v>
      </c>
      <c r="D5324" s="2">
        <v>41598</v>
      </c>
      <c r="E5324" s="2">
        <v>41598</v>
      </c>
      <c r="F5324" s="1">
        <v>5</v>
      </c>
      <c r="G5324" s="1">
        <v>100</v>
      </c>
      <c r="H5324" s="1">
        <v>20</v>
      </c>
      <c r="I5324" s="1">
        <v>31</v>
      </c>
      <c r="J5324" s="1">
        <v>0</v>
      </c>
      <c r="K5324" s="1">
        <v>1</v>
      </c>
      <c r="L5324" s="1">
        <v>0</v>
      </c>
      <c r="M5324" s="1">
        <v>0</v>
      </c>
      <c r="N5324" s="1">
        <v>0</v>
      </c>
      <c r="O5324" s="1" t="s">
        <v>25</v>
      </c>
      <c r="P5324" s="1" t="s">
        <v>23</v>
      </c>
      <c r="Q5324" s="10">
        <f>I5324*Part2Out!C$72+'relay test.csv'!K5324*Part2Out!C$74+'relay test.csv'!L5324*Part2Out!C$75+'relay test.csv'!M5324*Part2Out!C$76</f>
        <v>0.87184208409576613</v>
      </c>
      <c r="R5324" s="11">
        <f t="shared" si="664"/>
        <v>2.3913117962544033</v>
      </c>
      <c r="S5324" s="12">
        <f t="shared" si="665"/>
        <v>0.70512885276297266</v>
      </c>
      <c r="T5324" s="11">
        <f t="shared" si="666"/>
        <v>1</v>
      </c>
      <c r="U5324" s="11">
        <f t="shared" si="667"/>
        <v>0</v>
      </c>
      <c r="W5324" s="1">
        <f t="shared" si="668"/>
        <v>1</v>
      </c>
      <c r="X5324" s="12">
        <f t="shared" si="669"/>
        <v>0.5</v>
      </c>
      <c r="Y5324" s="11">
        <f t="shared" si="670"/>
        <v>0</v>
      </c>
      <c r="Z5324" s="1">
        <f t="shared" si="671"/>
        <v>0</v>
      </c>
    </row>
    <row r="5325" spans="1:26" x14ac:dyDescent="0.2">
      <c r="A5325" s="1" t="s">
        <v>5348</v>
      </c>
      <c r="B5325" s="1">
        <v>1</v>
      </c>
      <c r="C5325" s="2">
        <v>41598</v>
      </c>
      <c r="D5325" s="2">
        <v>41598</v>
      </c>
      <c r="E5325" s="2">
        <v>41599</v>
      </c>
      <c r="F5325" s="1">
        <v>9</v>
      </c>
      <c r="G5325" s="1">
        <v>11.11111111</v>
      </c>
      <c r="H5325" s="1">
        <v>11.11111111</v>
      </c>
      <c r="I5325" s="1">
        <v>29.18</v>
      </c>
      <c r="J5325" s="1">
        <v>2</v>
      </c>
      <c r="K5325" s="1">
        <v>0</v>
      </c>
      <c r="L5325" s="1">
        <v>0</v>
      </c>
      <c r="M5325" s="1">
        <v>0</v>
      </c>
      <c r="N5325" s="1">
        <v>0</v>
      </c>
      <c r="O5325" s="1" t="s">
        <v>35</v>
      </c>
      <c r="P5325" s="1" t="s">
        <v>166</v>
      </c>
      <c r="Q5325" s="10">
        <f>I5325*Part2Out!C$72+'relay test.csv'!K5325*Part2Out!C$74+'relay test.csv'!L5325*Part2Out!C$75+'relay test.csv'!M5325*Part2Out!C$76</f>
        <v>5.9082993864229903E-2</v>
      </c>
      <c r="R5325" s="11">
        <f t="shared" si="664"/>
        <v>1.0608632822298687</v>
      </c>
      <c r="S5325" s="12">
        <f t="shared" si="665"/>
        <v>0.51476645315452807</v>
      </c>
      <c r="T5325" s="11">
        <f t="shared" si="666"/>
        <v>1</v>
      </c>
      <c r="U5325" s="11">
        <f t="shared" si="667"/>
        <v>1</v>
      </c>
      <c r="W5325" s="1">
        <f t="shared" si="668"/>
        <v>1</v>
      </c>
      <c r="X5325" s="12">
        <f t="shared" si="669"/>
        <v>0.5</v>
      </c>
      <c r="Y5325" s="11">
        <f t="shared" si="670"/>
        <v>0</v>
      </c>
      <c r="Z5325" s="1">
        <f t="shared" si="671"/>
        <v>1</v>
      </c>
    </row>
    <row r="5326" spans="1:26" x14ac:dyDescent="0.2">
      <c r="A5326" s="1" t="s">
        <v>5349</v>
      </c>
      <c r="B5326" s="1">
        <v>0</v>
      </c>
      <c r="C5326" s="2">
        <v>41598</v>
      </c>
      <c r="D5326" s="2">
        <v>41598</v>
      </c>
      <c r="E5326" s="2">
        <v>41598</v>
      </c>
      <c r="F5326" s="1">
        <v>27</v>
      </c>
      <c r="G5326" s="1">
        <v>48.148148149999997</v>
      </c>
      <c r="H5326" s="1">
        <v>0</v>
      </c>
      <c r="I5326" s="1">
        <v>40.200000000000003</v>
      </c>
      <c r="J5326" s="1">
        <v>0</v>
      </c>
      <c r="K5326" s="1">
        <v>1</v>
      </c>
      <c r="L5326" s="1">
        <v>1</v>
      </c>
      <c r="M5326" s="1">
        <v>0</v>
      </c>
      <c r="N5326" s="1">
        <v>0</v>
      </c>
      <c r="O5326" s="1" t="s">
        <v>25</v>
      </c>
      <c r="P5326" s="1" t="s">
        <v>27</v>
      </c>
      <c r="Q5326" s="10">
        <f>I5326*Part2Out!C$72+'relay test.csv'!K5326*Part2Out!C$74+'relay test.csv'!L5326*Part2Out!C$75+'relay test.csv'!M5326*Part2Out!C$76</f>
        <v>1.7582003019156986</v>
      </c>
      <c r="R5326" s="11">
        <f t="shared" si="664"/>
        <v>5.8019861693045387</v>
      </c>
      <c r="S5326" s="12">
        <f t="shared" si="665"/>
        <v>0.85298411741665692</v>
      </c>
      <c r="T5326" s="11">
        <f t="shared" si="666"/>
        <v>1</v>
      </c>
      <c r="U5326" s="11">
        <f t="shared" si="667"/>
        <v>0</v>
      </c>
      <c r="W5326" s="1">
        <f t="shared" si="668"/>
        <v>1</v>
      </c>
      <c r="X5326" s="12">
        <f t="shared" si="669"/>
        <v>0.5</v>
      </c>
      <c r="Y5326" s="11">
        <f t="shared" si="670"/>
        <v>0</v>
      </c>
      <c r="Z5326" s="1">
        <f t="shared" si="671"/>
        <v>0</v>
      </c>
    </row>
    <row r="5327" spans="1:26" x14ac:dyDescent="0.2">
      <c r="A5327" s="1" t="s">
        <v>5350</v>
      </c>
      <c r="B5327" s="1">
        <v>1</v>
      </c>
      <c r="C5327" s="2">
        <v>41598</v>
      </c>
      <c r="D5327" s="2">
        <v>41598</v>
      </c>
      <c r="E5327" s="2">
        <v>41598</v>
      </c>
      <c r="F5327" s="1">
        <v>29</v>
      </c>
      <c r="G5327" s="1">
        <v>10.34482759</v>
      </c>
      <c r="H5327" s="1">
        <v>3.448275862</v>
      </c>
      <c r="I5327" s="1">
        <v>1.02</v>
      </c>
      <c r="J5327" s="1">
        <v>0</v>
      </c>
      <c r="K5327" s="1">
        <v>1</v>
      </c>
      <c r="L5327" s="1">
        <v>0</v>
      </c>
      <c r="M5327" s="1">
        <v>0</v>
      </c>
      <c r="N5327" s="1">
        <v>0</v>
      </c>
      <c r="O5327" s="1" t="s">
        <v>35</v>
      </c>
      <c r="P5327" s="1" t="s">
        <v>23</v>
      </c>
      <c r="Q5327" s="10">
        <f>I5327*Part2Out!C$72+'relay test.csv'!K5327*Part2Out!C$74+'relay test.csv'!L5327*Part2Out!C$75+'relay test.csv'!M5327*Part2Out!C$76</f>
        <v>0.81113926860400432</v>
      </c>
      <c r="R5327" s="11">
        <f t="shared" si="664"/>
        <v>2.2504704170414596</v>
      </c>
      <c r="S5327" s="12">
        <f t="shared" si="665"/>
        <v>0.69235222238687888</v>
      </c>
      <c r="T5327" s="11">
        <f t="shared" si="666"/>
        <v>1</v>
      </c>
      <c r="U5327" s="11">
        <f t="shared" si="667"/>
        <v>1</v>
      </c>
      <c r="W5327" s="1">
        <f t="shared" si="668"/>
        <v>1</v>
      </c>
      <c r="X5327" s="12">
        <f t="shared" si="669"/>
        <v>0.5</v>
      </c>
      <c r="Y5327" s="11">
        <f t="shared" si="670"/>
        <v>0</v>
      </c>
      <c r="Z5327" s="1">
        <f t="shared" si="671"/>
        <v>1</v>
      </c>
    </row>
    <row r="5328" spans="1:26" x14ac:dyDescent="0.2">
      <c r="A5328" s="1" t="s">
        <v>5351</v>
      </c>
      <c r="B5328" s="1">
        <v>1</v>
      </c>
      <c r="C5328" s="2">
        <v>41598</v>
      </c>
      <c r="D5328" s="2">
        <v>41598</v>
      </c>
      <c r="E5328" s="2">
        <v>41598</v>
      </c>
      <c r="F5328" s="1">
        <v>29</v>
      </c>
      <c r="G5328" s="1">
        <v>17.241379309999999</v>
      </c>
      <c r="H5328" s="1">
        <v>13.79310345</v>
      </c>
      <c r="I5328" s="1">
        <v>1</v>
      </c>
      <c r="J5328" s="1">
        <v>0</v>
      </c>
      <c r="K5328" s="1">
        <v>1</v>
      </c>
      <c r="L5328" s="1">
        <v>0</v>
      </c>
      <c r="M5328" s="1">
        <v>0</v>
      </c>
      <c r="N5328" s="1">
        <v>0</v>
      </c>
      <c r="O5328" s="1" t="s">
        <v>29</v>
      </c>
      <c r="P5328" s="1" t="s">
        <v>62</v>
      </c>
      <c r="Q5328" s="10">
        <f>I5328*Part2Out!C$72+'relay test.csv'!K5328*Part2Out!C$74+'relay test.csv'!L5328*Part2Out!C$75+'relay test.csv'!M5328*Part2Out!C$76</f>
        <v>0.81109877306331601</v>
      </c>
      <c r="R5328" s="11">
        <f t="shared" si="664"/>
        <v>2.2503792848703541</v>
      </c>
      <c r="S5328" s="12">
        <f t="shared" si="665"/>
        <v>0.69234359674431456</v>
      </c>
      <c r="T5328" s="11">
        <f t="shared" si="666"/>
        <v>1</v>
      </c>
      <c r="U5328" s="11">
        <f t="shared" si="667"/>
        <v>1</v>
      </c>
      <c r="W5328" s="1">
        <f t="shared" si="668"/>
        <v>1</v>
      </c>
      <c r="X5328" s="12">
        <f t="shared" si="669"/>
        <v>0.5</v>
      </c>
      <c r="Y5328" s="11">
        <f t="shared" si="670"/>
        <v>0</v>
      </c>
      <c r="Z5328" s="1">
        <f t="shared" si="671"/>
        <v>1</v>
      </c>
    </row>
    <row r="5329" spans="1:26" x14ac:dyDescent="0.2">
      <c r="A5329" s="1" t="s">
        <v>5352</v>
      </c>
      <c r="B5329" s="1">
        <v>1</v>
      </c>
      <c r="C5329" s="2">
        <v>41598</v>
      </c>
      <c r="D5329" s="2">
        <v>41598</v>
      </c>
      <c r="E5329" s="2">
        <v>41598</v>
      </c>
      <c r="F5329" s="1">
        <v>32</v>
      </c>
      <c r="G5329" s="1">
        <v>3.125</v>
      </c>
      <c r="H5329" s="1">
        <v>3.125</v>
      </c>
      <c r="I5329" s="1">
        <v>1</v>
      </c>
      <c r="J5329" s="1">
        <v>0</v>
      </c>
      <c r="K5329" s="1">
        <v>1</v>
      </c>
      <c r="L5329" s="1">
        <v>0</v>
      </c>
      <c r="M5329" s="1">
        <v>0</v>
      </c>
      <c r="N5329" s="1">
        <v>0</v>
      </c>
      <c r="O5329" s="1" t="s">
        <v>25</v>
      </c>
      <c r="P5329" s="1" t="s">
        <v>62</v>
      </c>
      <c r="Q5329" s="10">
        <f>I5329*Part2Out!C$72+'relay test.csv'!K5329*Part2Out!C$74+'relay test.csv'!L5329*Part2Out!C$75+'relay test.csv'!M5329*Part2Out!C$76</f>
        <v>0.81109877306331601</v>
      </c>
      <c r="R5329" s="11">
        <f t="shared" si="664"/>
        <v>2.2503792848703541</v>
      </c>
      <c r="S5329" s="12">
        <f t="shared" si="665"/>
        <v>0.69234359674431456</v>
      </c>
      <c r="T5329" s="11">
        <f t="shared" si="666"/>
        <v>1</v>
      </c>
      <c r="U5329" s="11">
        <f t="shared" si="667"/>
        <v>1</v>
      </c>
      <c r="W5329" s="1">
        <f t="shared" si="668"/>
        <v>1</v>
      </c>
      <c r="X5329" s="12">
        <f t="shared" si="669"/>
        <v>0.5</v>
      </c>
      <c r="Y5329" s="11">
        <f t="shared" si="670"/>
        <v>0</v>
      </c>
      <c r="Z5329" s="1">
        <f t="shared" si="671"/>
        <v>1</v>
      </c>
    </row>
    <row r="5330" spans="1:26" x14ac:dyDescent="0.2">
      <c r="A5330" s="1" t="s">
        <v>5353</v>
      </c>
      <c r="B5330" s="1">
        <v>1</v>
      </c>
      <c r="C5330" s="2">
        <v>41598</v>
      </c>
      <c r="D5330" s="2">
        <v>41598</v>
      </c>
      <c r="E5330" s="2">
        <v>41598</v>
      </c>
      <c r="F5330" s="1">
        <v>19</v>
      </c>
      <c r="G5330" s="1">
        <v>36.842105259999997</v>
      </c>
      <c r="H5330" s="1">
        <v>5.263157895</v>
      </c>
      <c r="I5330" s="1">
        <v>1</v>
      </c>
      <c r="J5330" s="1">
        <v>0</v>
      </c>
      <c r="K5330" s="1">
        <v>1</v>
      </c>
      <c r="L5330" s="1">
        <v>0</v>
      </c>
      <c r="M5330" s="1">
        <v>0</v>
      </c>
      <c r="N5330" s="1">
        <v>0</v>
      </c>
      <c r="O5330" s="1" t="s">
        <v>29</v>
      </c>
      <c r="P5330" s="1" t="s">
        <v>62</v>
      </c>
      <c r="Q5330" s="10">
        <f>I5330*Part2Out!C$72+'relay test.csv'!K5330*Part2Out!C$74+'relay test.csv'!L5330*Part2Out!C$75+'relay test.csv'!M5330*Part2Out!C$76</f>
        <v>0.81109877306331601</v>
      </c>
      <c r="R5330" s="11">
        <f t="shared" si="664"/>
        <v>2.2503792848703541</v>
      </c>
      <c r="S5330" s="12">
        <f t="shared" si="665"/>
        <v>0.69234359674431456</v>
      </c>
      <c r="T5330" s="11">
        <f t="shared" si="666"/>
        <v>1</v>
      </c>
      <c r="U5330" s="11">
        <f t="shared" si="667"/>
        <v>1</v>
      </c>
      <c r="W5330" s="1">
        <f t="shared" si="668"/>
        <v>1</v>
      </c>
      <c r="X5330" s="12">
        <f t="shared" si="669"/>
        <v>0.5</v>
      </c>
      <c r="Y5330" s="11">
        <f t="shared" si="670"/>
        <v>0</v>
      </c>
      <c r="Z5330" s="1">
        <f t="shared" si="671"/>
        <v>1</v>
      </c>
    </row>
    <row r="5331" spans="1:26" x14ac:dyDescent="0.2">
      <c r="A5331" s="1" t="s">
        <v>5354</v>
      </c>
      <c r="B5331" s="1">
        <v>1</v>
      </c>
      <c r="C5331" s="2">
        <v>41598</v>
      </c>
      <c r="D5331" s="2">
        <v>41598</v>
      </c>
      <c r="E5331" s="2">
        <v>41638</v>
      </c>
      <c r="F5331" s="1">
        <v>33</v>
      </c>
      <c r="G5331" s="1">
        <v>33.333333330000002</v>
      </c>
      <c r="H5331" s="1">
        <v>12.121212119999999</v>
      </c>
      <c r="I5331" s="1">
        <v>41.99</v>
      </c>
      <c r="J5331" s="1">
        <v>0.05</v>
      </c>
      <c r="K5331" s="1">
        <v>1</v>
      </c>
      <c r="L5331" s="1">
        <v>0</v>
      </c>
      <c r="M5331" s="1">
        <v>0</v>
      </c>
      <c r="N5331" s="1">
        <v>0</v>
      </c>
      <c r="O5331" s="1" t="s">
        <v>161</v>
      </c>
      <c r="P5331" s="1" t="s">
        <v>62</v>
      </c>
      <c r="Q5331" s="10">
        <f>I5331*Part2Out!C$72+'relay test.csv'!K5331*Part2Out!C$74+'relay test.csv'!L5331*Part2Out!C$75+'relay test.csv'!M5331*Part2Out!C$76</f>
        <v>0.89409438370398708</v>
      </c>
      <c r="R5331" s="11">
        <f t="shared" si="664"/>
        <v>2.4451204455667326</v>
      </c>
      <c r="S5331" s="12">
        <f t="shared" si="665"/>
        <v>0.70973438641693209</v>
      </c>
      <c r="T5331" s="11">
        <f t="shared" si="666"/>
        <v>1</v>
      </c>
      <c r="U5331" s="11">
        <f t="shared" si="667"/>
        <v>1</v>
      </c>
      <c r="W5331" s="1">
        <f t="shared" si="668"/>
        <v>1</v>
      </c>
      <c r="X5331" s="12">
        <f t="shared" si="669"/>
        <v>0.5</v>
      </c>
      <c r="Y5331" s="11">
        <f t="shared" si="670"/>
        <v>0</v>
      </c>
      <c r="Z5331" s="1">
        <f t="shared" si="671"/>
        <v>1</v>
      </c>
    </row>
    <row r="5332" spans="1:26" x14ac:dyDescent="0.2">
      <c r="A5332" s="1" t="s">
        <v>5355</v>
      </c>
      <c r="B5332" s="1">
        <v>1</v>
      </c>
      <c r="C5332" s="2">
        <v>41596</v>
      </c>
      <c r="D5332" s="2">
        <v>41648</v>
      </c>
      <c r="E5332" s="2">
        <v>41648</v>
      </c>
      <c r="F5332" s="1">
        <v>28</v>
      </c>
      <c r="G5332" s="1">
        <v>7.1428571429999996</v>
      </c>
      <c r="H5332" s="1">
        <v>3.5714285710000002</v>
      </c>
      <c r="I5332" s="1">
        <v>35</v>
      </c>
      <c r="J5332" s="1">
        <v>0</v>
      </c>
      <c r="K5332" s="1">
        <v>1</v>
      </c>
      <c r="L5332" s="1">
        <v>0</v>
      </c>
      <c r="M5332" s="1">
        <v>0</v>
      </c>
      <c r="N5332" s="1">
        <v>0</v>
      </c>
      <c r="O5332" s="1" t="s">
        <v>29</v>
      </c>
      <c r="P5332" s="1" t="s">
        <v>62</v>
      </c>
      <c r="Q5332" s="10">
        <f>I5332*Part2Out!C$72+'relay test.csv'!K5332*Part2Out!C$74+'relay test.csv'!L5332*Part2Out!C$75+'relay test.csv'!M5332*Part2Out!C$76</f>
        <v>0.87994119223342615</v>
      </c>
      <c r="R5332" s="11">
        <f t="shared" si="664"/>
        <v>2.4107579309588316</v>
      </c>
      <c r="S5332" s="12">
        <f t="shared" si="665"/>
        <v>0.70681003453127489</v>
      </c>
      <c r="T5332" s="11">
        <f t="shared" si="666"/>
        <v>1</v>
      </c>
      <c r="U5332" s="11">
        <f t="shared" si="667"/>
        <v>1</v>
      </c>
      <c r="W5332" s="1">
        <f t="shared" si="668"/>
        <v>1</v>
      </c>
      <c r="X5332" s="12">
        <f t="shared" si="669"/>
        <v>0.5</v>
      </c>
      <c r="Y5332" s="11">
        <f t="shared" si="670"/>
        <v>0</v>
      </c>
      <c r="Z5332" s="1">
        <f t="shared" si="671"/>
        <v>1</v>
      </c>
    </row>
    <row r="5333" spans="1:26" x14ac:dyDescent="0.2">
      <c r="A5333" s="1" t="s">
        <v>5356</v>
      </c>
      <c r="B5333" s="1">
        <v>1</v>
      </c>
      <c r="C5333" s="2">
        <v>41598</v>
      </c>
      <c r="D5333" s="2">
        <v>41598</v>
      </c>
      <c r="E5333" s="2">
        <v>41598</v>
      </c>
      <c r="F5333" s="1">
        <v>29</v>
      </c>
      <c r="G5333" s="1">
        <v>20.689655170000002</v>
      </c>
      <c r="H5333" s="1">
        <v>13.79310345</v>
      </c>
      <c r="I5333" s="1">
        <v>35</v>
      </c>
      <c r="J5333" s="1">
        <v>0</v>
      </c>
      <c r="K5333" s="1">
        <v>1</v>
      </c>
      <c r="L5333" s="1">
        <v>0</v>
      </c>
      <c r="M5333" s="1">
        <v>0</v>
      </c>
      <c r="N5333" s="1">
        <v>0</v>
      </c>
      <c r="O5333" s="1" t="s">
        <v>25</v>
      </c>
      <c r="P5333" s="1" t="s">
        <v>62</v>
      </c>
      <c r="Q5333" s="10">
        <f>I5333*Part2Out!C$72+'relay test.csv'!K5333*Part2Out!C$74+'relay test.csv'!L5333*Part2Out!C$75+'relay test.csv'!M5333*Part2Out!C$76</f>
        <v>0.87994119223342615</v>
      </c>
      <c r="R5333" s="11">
        <f t="shared" si="664"/>
        <v>2.4107579309588316</v>
      </c>
      <c r="S5333" s="12">
        <f t="shared" si="665"/>
        <v>0.70681003453127489</v>
      </c>
      <c r="T5333" s="11">
        <f t="shared" si="666"/>
        <v>1</v>
      </c>
      <c r="U5333" s="11">
        <f t="shared" si="667"/>
        <v>1</v>
      </c>
      <c r="W5333" s="1">
        <f t="shared" si="668"/>
        <v>1</v>
      </c>
      <c r="X5333" s="12">
        <f t="shared" si="669"/>
        <v>0.5</v>
      </c>
      <c r="Y5333" s="11">
        <f t="shared" si="670"/>
        <v>0</v>
      </c>
      <c r="Z5333" s="1">
        <f t="shared" si="671"/>
        <v>1</v>
      </c>
    </row>
    <row r="5334" spans="1:26" x14ac:dyDescent="0.2">
      <c r="A5334" s="1" t="s">
        <v>5357</v>
      </c>
      <c r="B5334" s="1">
        <v>1</v>
      </c>
      <c r="C5334" s="2">
        <v>41598</v>
      </c>
      <c r="D5334" s="2">
        <v>41598</v>
      </c>
      <c r="E5334" s="2">
        <v>41598</v>
      </c>
      <c r="F5334" s="1">
        <v>32</v>
      </c>
      <c r="G5334" s="1">
        <v>6.25</v>
      </c>
      <c r="H5334" s="1">
        <v>3.125</v>
      </c>
      <c r="I5334" s="1">
        <v>40.200000000000003</v>
      </c>
      <c r="J5334" s="1">
        <v>0</v>
      </c>
      <c r="K5334" s="1">
        <v>1</v>
      </c>
      <c r="L5334" s="1">
        <v>0</v>
      </c>
      <c r="M5334" s="1">
        <v>0</v>
      </c>
      <c r="N5334" s="1">
        <v>0</v>
      </c>
      <c r="O5334" s="1" t="s">
        <v>22</v>
      </c>
      <c r="P5334" s="1" t="s">
        <v>27</v>
      </c>
      <c r="Q5334" s="10">
        <f>I5334*Part2Out!C$72+'relay test.csv'!K5334*Part2Out!C$74+'relay test.csv'!L5334*Part2Out!C$75+'relay test.csv'!M5334*Part2Out!C$76</f>
        <v>0.89047003281238424</v>
      </c>
      <c r="R5334" s="11">
        <f t="shared" si="664"/>
        <v>2.436274511168167</v>
      </c>
      <c r="S5334" s="12">
        <f t="shared" si="665"/>
        <v>0.708987161313824</v>
      </c>
      <c r="T5334" s="11">
        <f t="shared" si="666"/>
        <v>1</v>
      </c>
      <c r="U5334" s="11">
        <f t="shared" si="667"/>
        <v>1</v>
      </c>
      <c r="W5334" s="1">
        <f t="shared" si="668"/>
        <v>1</v>
      </c>
      <c r="X5334" s="12">
        <f t="shared" si="669"/>
        <v>0.5</v>
      </c>
      <c r="Y5334" s="11">
        <f t="shared" si="670"/>
        <v>0</v>
      </c>
      <c r="Z5334" s="1">
        <f t="shared" si="671"/>
        <v>1</v>
      </c>
    </row>
    <row r="5335" spans="1:26" x14ac:dyDescent="0.2">
      <c r="A5335" s="1" t="s">
        <v>5358</v>
      </c>
      <c r="B5335" s="1">
        <v>1</v>
      </c>
      <c r="C5335" s="2">
        <v>41598</v>
      </c>
      <c r="D5335" s="2">
        <v>41598</v>
      </c>
      <c r="E5335" s="2">
        <v>41598</v>
      </c>
      <c r="F5335" s="1">
        <v>40</v>
      </c>
      <c r="G5335" s="1">
        <v>40</v>
      </c>
      <c r="H5335" s="1">
        <v>0</v>
      </c>
      <c r="I5335" s="1">
        <v>45.02</v>
      </c>
      <c r="J5335" s="1">
        <v>0</v>
      </c>
      <c r="K5335" s="1">
        <v>1</v>
      </c>
      <c r="L5335" s="1">
        <v>1</v>
      </c>
      <c r="M5335" s="1">
        <v>0</v>
      </c>
      <c r="N5335" s="1">
        <v>0</v>
      </c>
      <c r="O5335" s="1" t="s">
        <v>35</v>
      </c>
      <c r="P5335" s="1" t="s">
        <v>23</v>
      </c>
      <c r="Q5335" s="10">
        <f>I5335*Part2Out!C$72+'relay test.csv'!K5335*Part2Out!C$74+'relay test.csv'!L5335*Part2Out!C$75+'relay test.csv'!M5335*Part2Out!C$76</f>
        <v>1.767959727221579</v>
      </c>
      <c r="R5335" s="11">
        <f t="shared" si="664"/>
        <v>5.8588874301160807</v>
      </c>
      <c r="S5335" s="12">
        <f t="shared" si="665"/>
        <v>0.85420375969298046</v>
      </c>
      <c r="T5335" s="11">
        <f t="shared" si="666"/>
        <v>1</v>
      </c>
      <c r="U5335" s="11">
        <f t="shared" si="667"/>
        <v>1</v>
      </c>
      <c r="W5335" s="1">
        <f t="shared" si="668"/>
        <v>1</v>
      </c>
      <c r="X5335" s="12">
        <f t="shared" si="669"/>
        <v>0.5</v>
      </c>
      <c r="Y5335" s="11">
        <f t="shared" si="670"/>
        <v>0</v>
      </c>
      <c r="Z5335" s="1">
        <f t="shared" si="671"/>
        <v>1</v>
      </c>
    </row>
    <row r="5336" spans="1:26" x14ac:dyDescent="0.2">
      <c r="A5336" s="1" t="s">
        <v>5359</v>
      </c>
      <c r="B5336" s="1">
        <v>1</v>
      </c>
      <c r="C5336" s="2">
        <v>41598</v>
      </c>
      <c r="D5336" s="2">
        <v>41598</v>
      </c>
      <c r="E5336" s="2">
        <v>41598</v>
      </c>
      <c r="F5336" s="1">
        <v>30</v>
      </c>
      <c r="G5336" s="1">
        <v>33.333333330000002</v>
      </c>
      <c r="H5336" s="1">
        <v>0</v>
      </c>
      <c r="I5336" s="1">
        <v>54.65</v>
      </c>
      <c r="J5336" s="1">
        <v>0</v>
      </c>
      <c r="K5336" s="1">
        <v>1</v>
      </c>
      <c r="L5336" s="1">
        <v>0</v>
      </c>
      <c r="M5336" s="1">
        <v>0</v>
      </c>
      <c r="N5336" s="1">
        <v>0</v>
      </c>
      <c r="O5336" s="1" t="s">
        <v>35</v>
      </c>
      <c r="P5336" s="1" t="s">
        <v>62</v>
      </c>
      <c r="Q5336" s="10">
        <f>I5336*Part2Out!C$72+'relay test.csv'!K5336*Part2Out!C$74+'relay test.csv'!L5336*Part2Out!C$75+'relay test.csv'!M5336*Part2Out!C$76</f>
        <v>0.91972806095968107</v>
      </c>
      <c r="R5336" s="11">
        <f t="shared" si="664"/>
        <v>2.5086081086894354</v>
      </c>
      <c r="S5336" s="12">
        <f t="shared" si="665"/>
        <v>0.7149866930070089</v>
      </c>
      <c r="T5336" s="11">
        <f t="shared" si="666"/>
        <v>1</v>
      </c>
      <c r="U5336" s="11">
        <f t="shared" si="667"/>
        <v>1</v>
      </c>
      <c r="W5336" s="1">
        <f t="shared" si="668"/>
        <v>1</v>
      </c>
      <c r="X5336" s="12">
        <f t="shared" si="669"/>
        <v>0.5</v>
      </c>
      <c r="Y5336" s="11">
        <f t="shared" si="670"/>
        <v>0</v>
      </c>
      <c r="Z5336" s="1">
        <f t="shared" si="671"/>
        <v>1</v>
      </c>
    </row>
    <row r="5337" spans="1:26" x14ac:dyDescent="0.2">
      <c r="A5337" s="1" t="s">
        <v>5360</v>
      </c>
      <c r="B5337" s="1">
        <v>0</v>
      </c>
      <c r="C5337" s="2">
        <v>41594</v>
      </c>
      <c r="D5337" s="2">
        <v>41597</v>
      </c>
      <c r="E5337" s="2">
        <v>41597</v>
      </c>
      <c r="F5337" s="1">
        <v>0</v>
      </c>
      <c r="G5337" s="1">
        <v>0</v>
      </c>
      <c r="H5337" s="1">
        <v>0</v>
      </c>
      <c r="I5337" s="1">
        <v>39.950000000000003</v>
      </c>
      <c r="J5337" s="1">
        <v>0</v>
      </c>
      <c r="K5337" s="1">
        <v>0</v>
      </c>
      <c r="L5337" s="1">
        <v>0</v>
      </c>
      <c r="M5337" s="1">
        <v>1</v>
      </c>
      <c r="N5337" s="1">
        <v>0</v>
      </c>
      <c r="O5337" s="1" t="s">
        <v>29</v>
      </c>
      <c r="P5337" s="1" t="s">
        <v>62</v>
      </c>
      <c r="Q5337" s="10">
        <f>I5337*Part2Out!C$72+'relay test.csv'!K5337*Part2Out!C$74+'relay test.csv'!L5337*Part2Out!C$75+'relay test.csv'!M5337*Part2Out!C$76</f>
        <v>0.93216717049903508</v>
      </c>
      <c r="R5337" s="11">
        <f t="shared" si="664"/>
        <v>2.54000784726234</v>
      </c>
      <c r="S5337" s="12">
        <f t="shared" si="665"/>
        <v>0.71751475049035596</v>
      </c>
      <c r="T5337" s="11">
        <f t="shared" si="666"/>
        <v>1</v>
      </c>
      <c r="U5337" s="11">
        <f t="shared" si="667"/>
        <v>0</v>
      </c>
      <c r="W5337" s="1">
        <f t="shared" si="668"/>
        <v>1</v>
      </c>
      <c r="X5337" s="12">
        <f t="shared" si="669"/>
        <v>0.5</v>
      </c>
      <c r="Y5337" s="11">
        <f t="shared" si="670"/>
        <v>0</v>
      </c>
      <c r="Z5337" s="1">
        <f t="shared" si="671"/>
        <v>0</v>
      </c>
    </row>
    <row r="5338" spans="1:26" x14ac:dyDescent="0.2">
      <c r="A5338" s="1" t="s">
        <v>5361</v>
      </c>
      <c r="B5338" s="1">
        <v>0</v>
      </c>
      <c r="C5338" s="2">
        <v>41599</v>
      </c>
      <c r="D5338" s="2">
        <v>41599</v>
      </c>
      <c r="E5338" s="2">
        <v>41627</v>
      </c>
      <c r="F5338" s="1">
        <v>27</v>
      </c>
      <c r="G5338" s="1">
        <v>33.333333330000002</v>
      </c>
      <c r="H5338" s="1">
        <v>18.518518520000001</v>
      </c>
      <c r="I5338" s="1">
        <v>55.35</v>
      </c>
      <c r="J5338" s="1">
        <v>7.1428571428571397E-2</v>
      </c>
      <c r="K5338" s="1">
        <v>1</v>
      </c>
      <c r="L5338" s="1">
        <v>1</v>
      </c>
      <c r="M5338" s="1">
        <v>0</v>
      </c>
      <c r="N5338" s="1">
        <v>0</v>
      </c>
      <c r="O5338" s="1" t="s">
        <v>22</v>
      </c>
      <c r="P5338" s="1" t="s">
        <v>23</v>
      </c>
      <c r="Q5338" s="10">
        <f>I5338*Part2Out!C$72+'relay test.csv'!K5338*Part2Out!C$74+'relay test.csv'!L5338*Part2Out!C$75+'relay test.csv'!M5338*Part2Out!C$76</f>
        <v>1.7888756739870861</v>
      </c>
      <c r="R5338" s="11">
        <f t="shared" si="664"/>
        <v>5.9827221534140085</v>
      </c>
      <c r="S5338" s="12">
        <f t="shared" si="665"/>
        <v>0.85678937554302115</v>
      </c>
      <c r="T5338" s="11">
        <f t="shared" si="666"/>
        <v>1</v>
      </c>
      <c r="U5338" s="11">
        <f t="shared" si="667"/>
        <v>0</v>
      </c>
      <c r="W5338" s="1">
        <f t="shared" si="668"/>
        <v>1</v>
      </c>
      <c r="X5338" s="12">
        <f t="shared" si="669"/>
        <v>0.5</v>
      </c>
      <c r="Y5338" s="11">
        <f t="shared" si="670"/>
        <v>0</v>
      </c>
      <c r="Z5338" s="1">
        <f t="shared" si="671"/>
        <v>0</v>
      </c>
    </row>
    <row r="5339" spans="1:26" x14ac:dyDescent="0.2">
      <c r="A5339" s="1" t="s">
        <v>5362</v>
      </c>
      <c r="B5339" s="1">
        <v>0</v>
      </c>
      <c r="C5339" s="2">
        <v>41599</v>
      </c>
      <c r="D5339" s="2">
        <v>41599</v>
      </c>
      <c r="E5339" s="2">
        <v>41599</v>
      </c>
      <c r="F5339" s="1">
        <v>6</v>
      </c>
      <c r="G5339" s="1">
        <v>16.666666670000001</v>
      </c>
      <c r="H5339" s="1">
        <v>0</v>
      </c>
      <c r="I5339" s="1">
        <v>87.96</v>
      </c>
      <c r="J5339" s="1">
        <v>0</v>
      </c>
      <c r="K5339" s="1">
        <v>1</v>
      </c>
      <c r="L5339" s="1">
        <v>0</v>
      </c>
      <c r="M5339" s="1">
        <v>0</v>
      </c>
      <c r="N5339" s="1">
        <v>0</v>
      </c>
      <c r="O5339" s="1" t="s">
        <v>29</v>
      </c>
      <c r="P5339" s="1" t="s">
        <v>62</v>
      </c>
      <c r="Q5339" s="10">
        <f>I5339*Part2Out!C$72+'relay test.csv'!K5339*Part2Out!C$74+'relay test.csv'!L5339*Part2Out!C$75+'relay test.csv'!M5339*Part2Out!C$76</f>
        <v>0.98717338397604493</v>
      </c>
      <c r="R5339" s="11">
        <f t="shared" si="664"/>
        <v>2.6836381268991323</v>
      </c>
      <c r="S5339" s="12">
        <f t="shared" si="665"/>
        <v>0.72852925136764324</v>
      </c>
      <c r="T5339" s="11">
        <f t="shared" si="666"/>
        <v>1</v>
      </c>
      <c r="U5339" s="11">
        <f t="shared" si="667"/>
        <v>0</v>
      </c>
      <c r="W5339" s="1">
        <f t="shared" si="668"/>
        <v>1</v>
      </c>
      <c r="X5339" s="12">
        <f t="shared" si="669"/>
        <v>0.5</v>
      </c>
      <c r="Y5339" s="11">
        <f t="shared" si="670"/>
        <v>0</v>
      </c>
      <c r="Z5339" s="1">
        <f t="shared" si="671"/>
        <v>0</v>
      </c>
    </row>
    <row r="5340" spans="1:26" x14ac:dyDescent="0.2">
      <c r="A5340" s="1" t="s">
        <v>5363</v>
      </c>
      <c r="B5340" s="1">
        <v>1</v>
      </c>
      <c r="C5340" s="2">
        <v>41599</v>
      </c>
      <c r="D5340" s="2">
        <v>41599</v>
      </c>
      <c r="E5340" s="2">
        <v>41653</v>
      </c>
      <c r="F5340" s="1">
        <v>41</v>
      </c>
      <c r="G5340" s="1">
        <v>73.170731709999998</v>
      </c>
      <c r="H5340" s="1">
        <v>9.7560975610000007</v>
      </c>
      <c r="I5340" s="1">
        <v>80.3</v>
      </c>
      <c r="J5340" s="1">
        <v>5.5555555555555601E-2</v>
      </c>
      <c r="K5340" s="1">
        <v>1</v>
      </c>
      <c r="L5340" s="1">
        <v>1</v>
      </c>
      <c r="M5340" s="1">
        <v>0</v>
      </c>
      <c r="N5340" s="1">
        <v>0</v>
      </c>
      <c r="O5340" s="1" t="s">
        <v>22</v>
      </c>
      <c r="P5340" s="1" t="s">
        <v>27</v>
      </c>
      <c r="Q5340" s="10">
        <f>I5340*Part2Out!C$72+'relay test.csv'!K5340*Part2Out!C$74+'relay test.csv'!L5340*Part2Out!C$75+'relay test.csv'!M5340*Part2Out!C$76</f>
        <v>1.8393938609957403</v>
      </c>
      <c r="R5340" s="11">
        <f t="shared" si="664"/>
        <v>6.2927228400493878</v>
      </c>
      <c r="S5340" s="12">
        <f t="shared" si="665"/>
        <v>0.86287700466164596</v>
      </c>
      <c r="T5340" s="11">
        <f t="shared" si="666"/>
        <v>1</v>
      </c>
      <c r="U5340" s="11">
        <f t="shared" si="667"/>
        <v>1</v>
      </c>
      <c r="W5340" s="1">
        <f t="shared" si="668"/>
        <v>1</v>
      </c>
      <c r="X5340" s="12">
        <f t="shared" si="669"/>
        <v>0.5</v>
      </c>
      <c r="Y5340" s="11">
        <f t="shared" si="670"/>
        <v>0</v>
      </c>
      <c r="Z5340" s="1">
        <f t="shared" si="671"/>
        <v>1</v>
      </c>
    </row>
    <row r="5341" spans="1:26" x14ac:dyDescent="0.2">
      <c r="A5341" s="1" t="s">
        <v>5364</v>
      </c>
      <c r="B5341" s="1">
        <v>1</v>
      </c>
      <c r="C5341" s="2">
        <v>41591</v>
      </c>
      <c r="D5341" s="2">
        <v>41599</v>
      </c>
      <c r="E5341" s="2">
        <v>41599</v>
      </c>
      <c r="F5341" s="1">
        <v>27</v>
      </c>
      <c r="G5341" s="1">
        <v>33.333333330000002</v>
      </c>
      <c r="H5341" s="1">
        <v>3.703703704</v>
      </c>
      <c r="I5341" s="1">
        <v>52.05</v>
      </c>
      <c r="J5341" s="1">
        <v>0</v>
      </c>
      <c r="K5341" s="1">
        <v>1</v>
      </c>
      <c r="L5341" s="1">
        <v>0</v>
      </c>
      <c r="M5341" s="1">
        <v>0</v>
      </c>
      <c r="N5341" s="1">
        <v>0</v>
      </c>
      <c r="O5341" s="1" t="s">
        <v>25</v>
      </c>
      <c r="P5341" s="1" t="s">
        <v>62</v>
      </c>
      <c r="Q5341" s="10">
        <f>I5341*Part2Out!C$72+'relay test.csv'!K5341*Part2Out!C$74+'relay test.csv'!L5341*Part2Out!C$75+'relay test.csv'!M5341*Part2Out!C$76</f>
        <v>0.91446364067020203</v>
      </c>
      <c r="R5341" s="11">
        <f t="shared" si="664"/>
        <v>2.4954364422777333</v>
      </c>
      <c r="S5341" s="12">
        <f t="shared" si="665"/>
        <v>0.71391269258829104</v>
      </c>
      <c r="T5341" s="11">
        <f t="shared" si="666"/>
        <v>1</v>
      </c>
      <c r="U5341" s="11">
        <f t="shared" si="667"/>
        <v>1</v>
      </c>
      <c r="W5341" s="1">
        <f t="shared" si="668"/>
        <v>1</v>
      </c>
      <c r="X5341" s="12">
        <f t="shared" si="669"/>
        <v>0.5</v>
      </c>
      <c r="Y5341" s="11">
        <f t="shared" si="670"/>
        <v>0</v>
      </c>
      <c r="Z5341" s="1">
        <f t="shared" si="671"/>
        <v>1</v>
      </c>
    </row>
    <row r="5342" spans="1:26" x14ac:dyDescent="0.2">
      <c r="A5342" s="1" t="s">
        <v>5365</v>
      </c>
      <c r="B5342" s="1">
        <v>1</v>
      </c>
      <c r="C5342" s="2">
        <v>41599</v>
      </c>
      <c r="D5342" s="2">
        <v>41599</v>
      </c>
      <c r="E5342" s="2">
        <v>41659</v>
      </c>
      <c r="F5342" s="1">
        <v>32</v>
      </c>
      <c r="G5342" s="1">
        <v>21.875</v>
      </c>
      <c r="H5342" s="1">
        <v>12.5</v>
      </c>
      <c r="I5342" s="1">
        <v>50.75</v>
      </c>
      <c r="J5342" s="1">
        <v>3.3333333333333298E-2</v>
      </c>
      <c r="K5342" s="1">
        <v>0</v>
      </c>
      <c r="L5342" s="1">
        <v>0</v>
      </c>
      <c r="M5342" s="1">
        <v>0</v>
      </c>
      <c r="N5342" s="1">
        <v>0</v>
      </c>
      <c r="O5342" s="1" t="s">
        <v>22</v>
      </c>
      <c r="P5342" s="1" t="s">
        <v>27</v>
      </c>
      <c r="Q5342" s="10">
        <f>I5342*Part2Out!C$72+'relay test.csv'!K5342*Part2Out!C$74+'relay test.csv'!L5342*Part2Out!C$75+'relay test.csv'!M5342*Part2Out!C$76</f>
        <v>0.10275743449656161</v>
      </c>
      <c r="R5342" s="11">
        <f t="shared" si="664"/>
        <v>1.1082225599073927</v>
      </c>
      <c r="S5342" s="12">
        <f t="shared" si="665"/>
        <v>0.52566677777894244</v>
      </c>
      <c r="T5342" s="11">
        <f t="shared" si="666"/>
        <v>1</v>
      </c>
      <c r="U5342" s="11">
        <f t="shared" si="667"/>
        <v>1</v>
      </c>
      <c r="W5342" s="1">
        <f t="shared" si="668"/>
        <v>1</v>
      </c>
      <c r="X5342" s="12">
        <f t="shared" si="669"/>
        <v>0.5</v>
      </c>
      <c r="Y5342" s="11">
        <f t="shared" si="670"/>
        <v>0</v>
      </c>
      <c r="Z5342" s="1">
        <f t="shared" si="671"/>
        <v>1</v>
      </c>
    </row>
    <row r="5343" spans="1:26" x14ac:dyDescent="0.2">
      <c r="A5343" s="1" t="s">
        <v>5366</v>
      </c>
      <c r="B5343" s="1">
        <v>0</v>
      </c>
      <c r="C5343" s="2">
        <v>41599</v>
      </c>
      <c r="D5343" s="2">
        <v>41601</v>
      </c>
      <c r="E5343" s="2">
        <v>41601</v>
      </c>
      <c r="F5343" s="1">
        <v>2</v>
      </c>
      <c r="G5343" s="1">
        <v>100</v>
      </c>
      <c r="H5343" s="1">
        <v>50</v>
      </c>
      <c r="I5343" s="1">
        <v>40.020000000000003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 t="s">
        <v>25</v>
      </c>
      <c r="P5343" s="1" t="s">
        <v>23</v>
      </c>
      <c r="Q5343" s="10">
        <f>I5343*Part2Out!C$72+'relay test.csv'!K5343*Part2Out!C$74+'relay test.csv'!L5343*Part2Out!C$75+'relay test.csv'!M5343*Part2Out!C$76</f>
        <v>8.1031576917288586E-2</v>
      </c>
      <c r="R5343" s="11">
        <f t="shared" si="664"/>
        <v>1.0844051381974911</v>
      </c>
      <c r="S5343" s="12">
        <f t="shared" si="665"/>
        <v>0.52024681686173568</v>
      </c>
      <c r="T5343" s="11">
        <f t="shared" si="666"/>
        <v>1</v>
      </c>
      <c r="U5343" s="11">
        <f t="shared" si="667"/>
        <v>0</v>
      </c>
      <c r="W5343" s="1">
        <f t="shared" si="668"/>
        <v>1</v>
      </c>
      <c r="X5343" s="12">
        <f t="shared" si="669"/>
        <v>0.5</v>
      </c>
      <c r="Y5343" s="11">
        <f t="shared" si="670"/>
        <v>0</v>
      </c>
      <c r="Z5343" s="1">
        <f t="shared" si="671"/>
        <v>0</v>
      </c>
    </row>
    <row r="5344" spans="1:26" x14ac:dyDescent="0.2">
      <c r="A5344" s="1" t="s">
        <v>5367</v>
      </c>
      <c r="B5344" s="1">
        <v>0</v>
      </c>
      <c r="C5344" s="2">
        <v>41599</v>
      </c>
      <c r="D5344" s="2">
        <v>41604</v>
      </c>
      <c r="E5344" s="2">
        <v>41604</v>
      </c>
      <c r="F5344" s="1">
        <v>12</v>
      </c>
      <c r="G5344" s="1">
        <v>16.666666670000001</v>
      </c>
      <c r="H5344" s="1">
        <v>8.3333333330000006</v>
      </c>
      <c r="I5344" s="1">
        <v>45.02</v>
      </c>
      <c r="J5344" s="1">
        <v>0</v>
      </c>
      <c r="K5344" s="1">
        <v>1</v>
      </c>
      <c r="L5344" s="1">
        <v>0</v>
      </c>
      <c r="M5344" s="1">
        <v>0</v>
      </c>
      <c r="N5344" s="1">
        <v>0</v>
      </c>
      <c r="O5344" s="1" t="s">
        <v>29</v>
      </c>
      <c r="P5344" s="1" t="s">
        <v>27</v>
      </c>
      <c r="Q5344" s="10">
        <f>I5344*Part2Out!C$72+'relay test.csv'!K5344*Part2Out!C$74+'relay test.csv'!L5344*Part2Out!C$75+'relay test.csv'!M5344*Part2Out!C$76</f>
        <v>0.9002294581182646</v>
      </c>
      <c r="R5344" s="11">
        <f t="shared" si="664"/>
        <v>2.4601675518137824</v>
      </c>
      <c r="S5344" s="12">
        <f t="shared" si="665"/>
        <v>0.71099665405630119</v>
      </c>
      <c r="T5344" s="11">
        <f t="shared" si="666"/>
        <v>1</v>
      </c>
      <c r="U5344" s="11">
        <f t="shared" si="667"/>
        <v>0</v>
      </c>
      <c r="W5344" s="1">
        <f t="shared" si="668"/>
        <v>1</v>
      </c>
      <c r="X5344" s="12">
        <f t="shared" si="669"/>
        <v>0.5</v>
      </c>
      <c r="Y5344" s="11">
        <f t="shared" si="670"/>
        <v>0</v>
      </c>
      <c r="Z5344" s="1">
        <f t="shared" si="671"/>
        <v>0</v>
      </c>
    </row>
    <row r="5345" spans="1:26" x14ac:dyDescent="0.2">
      <c r="A5345" s="1" t="s">
        <v>5368</v>
      </c>
      <c r="B5345" s="1">
        <v>1</v>
      </c>
      <c r="C5345" s="2">
        <v>41599</v>
      </c>
      <c r="D5345" s="2">
        <v>41626</v>
      </c>
      <c r="E5345" s="2">
        <v>41626</v>
      </c>
      <c r="F5345" s="1">
        <v>33</v>
      </c>
      <c r="G5345" s="1">
        <v>42.424242419999999</v>
      </c>
      <c r="H5345" s="1">
        <v>21.212121209999999</v>
      </c>
      <c r="I5345" s="1">
        <v>53.8</v>
      </c>
      <c r="J5345" s="1">
        <v>0</v>
      </c>
      <c r="K5345" s="1">
        <v>1</v>
      </c>
      <c r="L5345" s="1">
        <v>0</v>
      </c>
      <c r="M5345" s="1">
        <v>0</v>
      </c>
      <c r="N5345" s="1">
        <v>0</v>
      </c>
      <c r="O5345" s="1" t="s">
        <v>35</v>
      </c>
      <c r="P5345" s="1" t="s">
        <v>23</v>
      </c>
      <c r="Q5345" s="10">
        <f>I5345*Part2Out!C$72+'relay test.csv'!K5345*Part2Out!C$74+'relay test.csv'!L5345*Part2Out!C$75+'relay test.csv'!M5345*Part2Out!C$76</f>
        <v>0.91800700048042838</v>
      </c>
      <c r="R5345" s="11">
        <f t="shared" si="664"/>
        <v>2.5042943555954165</v>
      </c>
      <c r="S5345" s="12">
        <f t="shared" si="665"/>
        <v>0.71463584433103666</v>
      </c>
      <c r="T5345" s="11">
        <f t="shared" si="666"/>
        <v>1</v>
      </c>
      <c r="U5345" s="11">
        <f t="shared" si="667"/>
        <v>1</v>
      </c>
      <c r="W5345" s="1">
        <f t="shared" si="668"/>
        <v>1</v>
      </c>
      <c r="X5345" s="12">
        <f t="shared" si="669"/>
        <v>0.5</v>
      </c>
      <c r="Y5345" s="11">
        <f t="shared" si="670"/>
        <v>0</v>
      </c>
      <c r="Z5345" s="1">
        <f t="shared" si="671"/>
        <v>1</v>
      </c>
    </row>
    <row r="5346" spans="1:26" x14ac:dyDescent="0.2">
      <c r="A5346" s="1" t="s">
        <v>5369</v>
      </c>
      <c r="B5346" s="1">
        <v>0</v>
      </c>
      <c r="C5346" s="2">
        <v>41599</v>
      </c>
      <c r="D5346" s="2">
        <v>41599</v>
      </c>
      <c r="E5346" s="2">
        <v>41599</v>
      </c>
      <c r="F5346" s="1">
        <v>3</v>
      </c>
      <c r="G5346" s="1">
        <v>33.333333330000002</v>
      </c>
      <c r="H5346" s="1">
        <v>0</v>
      </c>
      <c r="I5346" s="1">
        <v>40.020000000000003</v>
      </c>
      <c r="J5346" s="1">
        <v>0</v>
      </c>
      <c r="K5346" s="1">
        <v>1</v>
      </c>
      <c r="L5346" s="1">
        <v>0</v>
      </c>
      <c r="M5346" s="1">
        <v>0</v>
      </c>
      <c r="N5346" s="1">
        <v>0</v>
      </c>
      <c r="O5346" s="1" t="s">
        <v>22</v>
      </c>
      <c r="P5346" s="1" t="s">
        <v>27</v>
      </c>
      <c r="Q5346" s="10">
        <f>I5346*Part2Out!C$72+'relay test.csv'!K5346*Part2Out!C$74+'relay test.csv'!L5346*Part2Out!C$75+'relay test.csv'!M5346*Part2Out!C$76</f>
        <v>0.89010557294618953</v>
      </c>
      <c r="R5346" s="11">
        <f t="shared" si="664"/>
        <v>2.4353867486725398</v>
      </c>
      <c r="S5346" s="12">
        <f t="shared" si="665"/>
        <v>0.70891195863568846</v>
      </c>
      <c r="T5346" s="11">
        <f t="shared" si="666"/>
        <v>1</v>
      </c>
      <c r="U5346" s="11">
        <f t="shared" si="667"/>
        <v>0</v>
      </c>
      <c r="W5346" s="1">
        <f t="shared" si="668"/>
        <v>1</v>
      </c>
      <c r="X5346" s="12">
        <f t="shared" si="669"/>
        <v>0.5</v>
      </c>
      <c r="Y5346" s="11">
        <f t="shared" si="670"/>
        <v>0</v>
      </c>
      <c r="Z5346" s="1">
        <f t="shared" si="671"/>
        <v>0</v>
      </c>
    </row>
    <row r="5347" spans="1:26" x14ac:dyDescent="0.2">
      <c r="A5347" s="1" t="s">
        <v>5370</v>
      </c>
      <c r="B5347" s="1">
        <v>1</v>
      </c>
      <c r="C5347" s="2">
        <v>41599</v>
      </c>
      <c r="D5347" s="2">
        <v>41600</v>
      </c>
      <c r="E5347" s="2">
        <v>41600</v>
      </c>
      <c r="F5347" s="1">
        <v>26</v>
      </c>
      <c r="G5347" s="1">
        <v>0</v>
      </c>
      <c r="H5347" s="1">
        <v>0</v>
      </c>
      <c r="I5347" s="1">
        <v>64.540000000000006</v>
      </c>
      <c r="J5347" s="1">
        <v>0</v>
      </c>
      <c r="K5347" s="1">
        <v>1</v>
      </c>
      <c r="L5347" s="1">
        <v>0</v>
      </c>
      <c r="M5347" s="1">
        <v>0</v>
      </c>
      <c r="N5347" s="1">
        <v>0</v>
      </c>
      <c r="O5347" s="1" t="s">
        <v>31</v>
      </c>
      <c r="P5347" s="1" t="s">
        <v>23</v>
      </c>
      <c r="Q5347" s="10">
        <f>I5347*Part2Out!C$72+'relay test.csv'!K5347*Part2Out!C$74+'relay test.csv'!L5347*Part2Out!C$75+'relay test.csv'!M5347*Part2Out!C$76</f>
        <v>0.93975310583004545</v>
      </c>
      <c r="R5347" s="11">
        <f t="shared" si="664"/>
        <v>2.5593494518595228</v>
      </c>
      <c r="S5347" s="12">
        <f t="shared" si="665"/>
        <v>0.71904978324688895</v>
      </c>
      <c r="T5347" s="11">
        <f t="shared" si="666"/>
        <v>1</v>
      </c>
      <c r="U5347" s="11">
        <f t="shared" si="667"/>
        <v>1</v>
      </c>
      <c r="W5347" s="1">
        <f t="shared" si="668"/>
        <v>1</v>
      </c>
      <c r="X5347" s="12">
        <f t="shared" si="669"/>
        <v>0.5</v>
      </c>
      <c r="Y5347" s="11">
        <f t="shared" si="670"/>
        <v>0</v>
      </c>
      <c r="Z5347" s="1">
        <f t="shared" si="671"/>
        <v>1</v>
      </c>
    </row>
    <row r="5348" spans="1:26" x14ac:dyDescent="0.2">
      <c r="A5348" s="1" t="s">
        <v>5371</v>
      </c>
      <c r="B5348" s="1">
        <v>1</v>
      </c>
      <c r="C5348" s="2">
        <v>41599</v>
      </c>
      <c r="D5348" s="2">
        <v>41600</v>
      </c>
      <c r="E5348" s="2">
        <v>41600</v>
      </c>
      <c r="F5348" s="1">
        <v>23</v>
      </c>
      <c r="G5348" s="1">
        <v>78.260869569999997</v>
      </c>
      <c r="H5348" s="1">
        <v>21.739130429999999</v>
      </c>
      <c r="I5348" s="1">
        <v>32.89</v>
      </c>
      <c r="J5348" s="1">
        <v>0</v>
      </c>
      <c r="K5348" s="1">
        <v>1</v>
      </c>
      <c r="L5348" s="1">
        <v>0</v>
      </c>
      <c r="M5348" s="1">
        <v>0</v>
      </c>
      <c r="N5348" s="1">
        <v>0</v>
      </c>
      <c r="O5348" s="1" t="s">
        <v>31</v>
      </c>
      <c r="P5348" s="1" t="s">
        <v>27</v>
      </c>
      <c r="Q5348" s="10">
        <f>I5348*Part2Out!C$72+'relay test.csv'!K5348*Part2Out!C$74+'relay test.csv'!L5348*Part2Out!C$75+'relay test.csv'!M5348*Part2Out!C$76</f>
        <v>0.8756689126908106</v>
      </c>
      <c r="R5348" s="11">
        <f t="shared" si="664"/>
        <v>2.4004804688959926</v>
      </c>
      <c r="S5348" s="12">
        <f t="shared" si="665"/>
        <v>0.70592391012183575</v>
      </c>
      <c r="T5348" s="11">
        <f t="shared" si="666"/>
        <v>1</v>
      </c>
      <c r="U5348" s="11">
        <f t="shared" si="667"/>
        <v>1</v>
      </c>
      <c r="W5348" s="1">
        <f t="shared" si="668"/>
        <v>1</v>
      </c>
      <c r="X5348" s="12">
        <f t="shared" si="669"/>
        <v>0.5</v>
      </c>
      <c r="Y5348" s="11">
        <f t="shared" si="670"/>
        <v>0</v>
      </c>
      <c r="Z5348" s="1">
        <f t="shared" si="671"/>
        <v>1</v>
      </c>
    </row>
    <row r="5349" spans="1:26" x14ac:dyDescent="0.2">
      <c r="A5349" s="1" t="s">
        <v>5372</v>
      </c>
      <c r="B5349" s="1">
        <v>1</v>
      </c>
      <c r="C5349" s="2">
        <v>41599</v>
      </c>
      <c r="D5349" s="2">
        <v>41599</v>
      </c>
      <c r="E5349" s="2">
        <v>41599</v>
      </c>
      <c r="F5349" s="1">
        <v>26</v>
      </c>
      <c r="G5349" s="1">
        <v>3.846153846</v>
      </c>
      <c r="H5349" s="1">
        <v>3.846153846</v>
      </c>
      <c r="I5349" s="1">
        <v>38.01</v>
      </c>
      <c r="J5349" s="1">
        <v>0</v>
      </c>
      <c r="K5349" s="1">
        <v>1</v>
      </c>
      <c r="L5349" s="1">
        <v>0</v>
      </c>
      <c r="M5349" s="1">
        <v>0</v>
      </c>
      <c r="N5349" s="1">
        <v>0</v>
      </c>
      <c r="O5349" s="1" t="s">
        <v>22</v>
      </c>
      <c r="P5349" s="1" t="s">
        <v>23</v>
      </c>
      <c r="Q5349" s="10">
        <f>I5349*Part2Out!C$72+'relay test.csv'!K5349*Part2Out!C$74+'relay test.csv'!L5349*Part2Out!C$75+'relay test.csv'!M5349*Part2Out!C$76</f>
        <v>0.88603577110701537</v>
      </c>
      <c r="R5349" s="11">
        <f t="shared" si="664"/>
        <v>2.4254953488750735</v>
      </c>
      <c r="S5349" s="12">
        <f t="shared" si="665"/>
        <v>0.70807141795466222</v>
      </c>
      <c r="T5349" s="11">
        <f t="shared" si="666"/>
        <v>1</v>
      </c>
      <c r="U5349" s="11">
        <f t="shared" si="667"/>
        <v>1</v>
      </c>
      <c r="W5349" s="1">
        <f t="shared" si="668"/>
        <v>1</v>
      </c>
      <c r="X5349" s="12">
        <f t="shared" si="669"/>
        <v>0.5</v>
      </c>
      <c r="Y5349" s="11">
        <f t="shared" si="670"/>
        <v>0</v>
      </c>
      <c r="Z5349" s="1">
        <f t="shared" si="671"/>
        <v>1</v>
      </c>
    </row>
    <row r="5350" spans="1:26" x14ac:dyDescent="0.2">
      <c r="A5350" s="1" t="s">
        <v>5373</v>
      </c>
      <c r="B5350" s="1">
        <v>1</v>
      </c>
      <c r="C5350" s="2">
        <v>41599</v>
      </c>
      <c r="D5350" s="2">
        <v>41599</v>
      </c>
      <c r="E5350" s="2">
        <v>41599</v>
      </c>
      <c r="F5350" s="1">
        <v>40</v>
      </c>
      <c r="G5350" s="1">
        <v>22.5</v>
      </c>
      <c r="H5350" s="1">
        <v>5</v>
      </c>
      <c r="I5350" s="1">
        <v>40.020000000000003</v>
      </c>
      <c r="J5350" s="1">
        <v>0</v>
      </c>
      <c r="K5350" s="1">
        <v>1</v>
      </c>
      <c r="L5350" s="1">
        <v>0</v>
      </c>
      <c r="M5350" s="1">
        <v>0</v>
      </c>
      <c r="N5350" s="1">
        <v>0</v>
      </c>
      <c r="O5350" s="1" t="s">
        <v>31</v>
      </c>
      <c r="P5350" s="1" t="s">
        <v>27</v>
      </c>
      <c r="Q5350" s="10">
        <f>I5350*Part2Out!C$72+'relay test.csv'!K5350*Part2Out!C$74+'relay test.csv'!L5350*Part2Out!C$75+'relay test.csv'!M5350*Part2Out!C$76</f>
        <v>0.89010557294618953</v>
      </c>
      <c r="R5350" s="11">
        <f t="shared" si="664"/>
        <v>2.4353867486725398</v>
      </c>
      <c r="S5350" s="12">
        <f t="shared" si="665"/>
        <v>0.70891195863568846</v>
      </c>
      <c r="T5350" s="11">
        <f t="shared" si="666"/>
        <v>1</v>
      </c>
      <c r="U5350" s="11">
        <f t="shared" si="667"/>
        <v>1</v>
      </c>
      <c r="W5350" s="1">
        <f t="shared" si="668"/>
        <v>1</v>
      </c>
      <c r="X5350" s="12">
        <f t="shared" si="669"/>
        <v>0.5</v>
      </c>
      <c r="Y5350" s="11">
        <f t="shared" si="670"/>
        <v>0</v>
      </c>
      <c r="Z5350" s="1">
        <f t="shared" si="671"/>
        <v>1</v>
      </c>
    </row>
    <row r="5351" spans="1:26" x14ac:dyDescent="0.2">
      <c r="A5351" s="1" t="s">
        <v>5374</v>
      </c>
      <c r="B5351" s="1">
        <v>1</v>
      </c>
      <c r="C5351" s="2">
        <v>41597</v>
      </c>
      <c r="D5351" s="2">
        <v>41599</v>
      </c>
      <c r="E5351" s="2">
        <v>41599</v>
      </c>
      <c r="F5351" s="1">
        <v>26</v>
      </c>
      <c r="G5351" s="1">
        <v>100</v>
      </c>
      <c r="H5351" s="1">
        <v>19.23076923</v>
      </c>
      <c r="I5351" s="1">
        <v>40.020000000000003</v>
      </c>
      <c r="J5351" s="1">
        <v>0</v>
      </c>
      <c r="K5351" s="1">
        <v>1</v>
      </c>
      <c r="L5351" s="1">
        <v>0</v>
      </c>
      <c r="M5351" s="1">
        <v>0</v>
      </c>
      <c r="N5351" s="1">
        <v>0</v>
      </c>
      <c r="O5351" s="1" t="s">
        <v>25</v>
      </c>
      <c r="P5351" s="1" t="s">
        <v>23</v>
      </c>
      <c r="Q5351" s="10">
        <f>I5351*Part2Out!C$72+'relay test.csv'!K5351*Part2Out!C$74+'relay test.csv'!L5351*Part2Out!C$75+'relay test.csv'!M5351*Part2Out!C$76</f>
        <v>0.89010557294618953</v>
      </c>
      <c r="R5351" s="11">
        <f t="shared" si="664"/>
        <v>2.4353867486725398</v>
      </c>
      <c r="S5351" s="12">
        <f t="shared" si="665"/>
        <v>0.70891195863568846</v>
      </c>
      <c r="T5351" s="11">
        <f t="shared" si="666"/>
        <v>1</v>
      </c>
      <c r="U5351" s="11">
        <f t="shared" si="667"/>
        <v>1</v>
      </c>
      <c r="W5351" s="1">
        <f t="shared" si="668"/>
        <v>1</v>
      </c>
      <c r="X5351" s="12">
        <f t="shared" si="669"/>
        <v>0.5</v>
      </c>
      <c r="Y5351" s="11">
        <f t="shared" si="670"/>
        <v>0</v>
      </c>
      <c r="Z5351" s="1">
        <f t="shared" si="671"/>
        <v>1</v>
      </c>
    </row>
    <row r="5352" spans="1:26" x14ac:dyDescent="0.2">
      <c r="A5352" s="1" t="s">
        <v>5375</v>
      </c>
      <c r="B5352" s="1">
        <v>1</v>
      </c>
      <c r="C5352" s="2">
        <v>41585</v>
      </c>
      <c r="D5352" s="2">
        <v>41601</v>
      </c>
      <c r="E5352" s="2">
        <v>41601</v>
      </c>
      <c r="F5352" s="1">
        <v>31</v>
      </c>
      <c r="G5352" s="1">
        <v>3.225806452</v>
      </c>
      <c r="H5352" s="1">
        <v>0</v>
      </c>
      <c r="I5352" s="1">
        <v>89.63</v>
      </c>
      <c r="J5352" s="1">
        <v>0</v>
      </c>
      <c r="K5352" s="1">
        <v>1</v>
      </c>
      <c r="L5352" s="1">
        <v>0</v>
      </c>
      <c r="M5352" s="1">
        <v>0</v>
      </c>
      <c r="N5352" s="1">
        <v>0</v>
      </c>
      <c r="O5352" s="1" t="s">
        <v>25</v>
      </c>
      <c r="P5352" s="1" t="s">
        <v>62</v>
      </c>
      <c r="Q5352" s="10">
        <f>I5352*Part2Out!C$72+'relay test.csv'!K5352*Part2Out!C$74+'relay test.csv'!L5352*Part2Out!C$75+'relay test.csv'!M5352*Part2Out!C$76</f>
        <v>0.99055476162351797</v>
      </c>
      <c r="R5352" s="11">
        <f t="shared" si="664"/>
        <v>2.6927278801587797</v>
      </c>
      <c r="S5352" s="12">
        <f t="shared" si="665"/>
        <v>0.72919748423027531</v>
      </c>
      <c r="T5352" s="11">
        <f t="shared" si="666"/>
        <v>1</v>
      </c>
      <c r="U5352" s="11">
        <f t="shared" si="667"/>
        <v>1</v>
      </c>
      <c r="W5352" s="1">
        <f t="shared" si="668"/>
        <v>1</v>
      </c>
      <c r="X5352" s="12">
        <f t="shared" si="669"/>
        <v>0.5</v>
      </c>
      <c r="Y5352" s="11">
        <f t="shared" si="670"/>
        <v>0</v>
      </c>
      <c r="Z5352" s="1">
        <f t="shared" si="671"/>
        <v>1</v>
      </c>
    </row>
    <row r="5353" spans="1:26" x14ac:dyDescent="0.2">
      <c r="A5353" s="1" t="s">
        <v>5376</v>
      </c>
      <c r="B5353" s="1">
        <v>0</v>
      </c>
      <c r="C5353" s="2">
        <v>41599</v>
      </c>
      <c r="D5353" s="2">
        <v>41599</v>
      </c>
      <c r="E5353" s="2">
        <v>41599</v>
      </c>
      <c r="F5353" s="1">
        <v>10</v>
      </c>
      <c r="G5353" s="1">
        <v>30</v>
      </c>
      <c r="H5353" s="1">
        <v>10</v>
      </c>
      <c r="I5353" s="1">
        <v>40.020000000000003</v>
      </c>
      <c r="J5353" s="1">
        <v>0</v>
      </c>
      <c r="K5353" s="1">
        <v>1</v>
      </c>
      <c r="L5353" s="1">
        <v>0</v>
      </c>
      <c r="M5353" s="1">
        <v>0</v>
      </c>
      <c r="N5353" s="1">
        <v>0</v>
      </c>
      <c r="O5353" s="1" t="s">
        <v>31</v>
      </c>
      <c r="P5353" s="1" t="s">
        <v>23</v>
      </c>
      <c r="Q5353" s="10">
        <f>I5353*Part2Out!C$72+'relay test.csv'!K5353*Part2Out!C$74+'relay test.csv'!L5353*Part2Out!C$75+'relay test.csv'!M5353*Part2Out!C$76</f>
        <v>0.89010557294618953</v>
      </c>
      <c r="R5353" s="11">
        <f t="shared" si="664"/>
        <v>2.4353867486725398</v>
      </c>
      <c r="S5353" s="12">
        <f t="shared" si="665"/>
        <v>0.70891195863568846</v>
      </c>
      <c r="T5353" s="11">
        <f t="shared" si="666"/>
        <v>1</v>
      </c>
      <c r="U5353" s="11">
        <f t="shared" si="667"/>
        <v>0</v>
      </c>
      <c r="W5353" s="1">
        <f t="shared" si="668"/>
        <v>1</v>
      </c>
      <c r="X5353" s="12">
        <f t="shared" si="669"/>
        <v>0.5</v>
      </c>
      <c r="Y5353" s="11">
        <f t="shared" si="670"/>
        <v>0</v>
      </c>
      <c r="Z5353" s="1">
        <f t="shared" si="671"/>
        <v>0</v>
      </c>
    </row>
    <row r="5354" spans="1:26" x14ac:dyDescent="0.2">
      <c r="A5354" s="1" t="s">
        <v>5377</v>
      </c>
      <c r="B5354" s="1">
        <v>0</v>
      </c>
      <c r="C5354" s="2">
        <v>41599</v>
      </c>
      <c r="D5354" s="2">
        <v>41599</v>
      </c>
      <c r="E5354" s="2">
        <v>41599</v>
      </c>
      <c r="F5354" s="1">
        <v>6</v>
      </c>
      <c r="G5354" s="1">
        <v>50</v>
      </c>
      <c r="H5354" s="1">
        <v>16.666666670000001</v>
      </c>
      <c r="I5354" s="1">
        <v>1</v>
      </c>
      <c r="J5354" s="1">
        <v>0</v>
      </c>
      <c r="K5354" s="1">
        <v>1</v>
      </c>
      <c r="L5354" s="1">
        <v>0</v>
      </c>
      <c r="M5354" s="1">
        <v>0</v>
      </c>
      <c r="N5354" s="1">
        <v>0</v>
      </c>
      <c r="O5354" s="1" t="s">
        <v>22</v>
      </c>
      <c r="P5354" s="1" t="s">
        <v>62</v>
      </c>
      <c r="Q5354" s="10">
        <f>I5354*Part2Out!C$72+'relay test.csv'!K5354*Part2Out!C$74+'relay test.csv'!L5354*Part2Out!C$75+'relay test.csv'!M5354*Part2Out!C$76</f>
        <v>0.81109877306331601</v>
      </c>
      <c r="R5354" s="11">
        <f t="shared" si="664"/>
        <v>2.2503792848703541</v>
      </c>
      <c r="S5354" s="12">
        <f t="shared" si="665"/>
        <v>0.69234359674431456</v>
      </c>
      <c r="T5354" s="11">
        <f t="shared" si="666"/>
        <v>1</v>
      </c>
      <c r="U5354" s="11">
        <f t="shared" si="667"/>
        <v>0</v>
      </c>
      <c r="W5354" s="1">
        <f t="shared" si="668"/>
        <v>1</v>
      </c>
      <c r="X5354" s="12">
        <f t="shared" si="669"/>
        <v>0.5</v>
      </c>
      <c r="Y5354" s="11">
        <f t="shared" si="670"/>
        <v>0</v>
      </c>
      <c r="Z5354" s="1">
        <f t="shared" si="671"/>
        <v>0</v>
      </c>
    </row>
    <row r="5355" spans="1:26" x14ac:dyDescent="0.2">
      <c r="A5355" s="1" t="s">
        <v>5378</v>
      </c>
      <c r="B5355" s="1">
        <v>1</v>
      </c>
      <c r="C5355" s="2">
        <v>41599</v>
      </c>
      <c r="D5355" s="2">
        <v>41599</v>
      </c>
      <c r="E5355" s="2">
        <v>41599</v>
      </c>
      <c r="F5355" s="1">
        <v>31</v>
      </c>
      <c r="G5355" s="1">
        <v>9.6774193549999996</v>
      </c>
      <c r="H5355" s="1">
        <v>0</v>
      </c>
      <c r="I5355" s="1">
        <v>1</v>
      </c>
      <c r="J5355" s="1">
        <v>0</v>
      </c>
      <c r="K5355" s="1">
        <v>1</v>
      </c>
      <c r="L5355" s="1">
        <v>0</v>
      </c>
      <c r="M5355" s="1">
        <v>0</v>
      </c>
      <c r="N5355" s="1">
        <v>0</v>
      </c>
      <c r="O5355" s="1" t="s">
        <v>22</v>
      </c>
      <c r="P5355" s="1" t="s">
        <v>62</v>
      </c>
      <c r="Q5355" s="10">
        <f>I5355*Part2Out!C$72+'relay test.csv'!K5355*Part2Out!C$74+'relay test.csv'!L5355*Part2Out!C$75+'relay test.csv'!M5355*Part2Out!C$76</f>
        <v>0.81109877306331601</v>
      </c>
      <c r="R5355" s="11">
        <f t="shared" si="664"/>
        <v>2.2503792848703541</v>
      </c>
      <c r="S5355" s="12">
        <f t="shared" si="665"/>
        <v>0.69234359674431456</v>
      </c>
      <c r="T5355" s="11">
        <f t="shared" si="666"/>
        <v>1</v>
      </c>
      <c r="U5355" s="11">
        <f t="shared" si="667"/>
        <v>1</v>
      </c>
      <c r="W5355" s="1">
        <f t="shared" si="668"/>
        <v>1</v>
      </c>
      <c r="X5355" s="12">
        <f t="shared" si="669"/>
        <v>0.5</v>
      </c>
      <c r="Y5355" s="11">
        <f t="shared" si="670"/>
        <v>0</v>
      </c>
      <c r="Z5355" s="1">
        <f t="shared" si="671"/>
        <v>1</v>
      </c>
    </row>
    <row r="5356" spans="1:26" x14ac:dyDescent="0.2">
      <c r="A5356" s="1" t="s">
        <v>5379</v>
      </c>
      <c r="B5356" s="1">
        <v>1</v>
      </c>
      <c r="C5356" s="2">
        <v>41599</v>
      </c>
      <c r="D5356" s="2">
        <v>41599</v>
      </c>
      <c r="E5356" s="2">
        <v>41599</v>
      </c>
      <c r="F5356" s="1">
        <v>30</v>
      </c>
      <c r="G5356" s="1">
        <v>10</v>
      </c>
      <c r="H5356" s="1">
        <v>0</v>
      </c>
      <c r="I5356" s="1">
        <v>35</v>
      </c>
      <c r="J5356" s="1">
        <v>0</v>
      </c>
      <c r="K5356" s="1">
        <v>1</v>
      </c>
      <c r="L5356" s="1">
        <v>0</v>
      </c>
      <c r="M5356" s="1">
        <v>0</v>
      </c>
      <c r="N5356" s="1">
        <v>0</v>
      </c>
      <c r="O5356" s="1" t="s">
        <v>31</v>
      </c>
      <c r="P5356" s="1" t="s">
        <v>62</v>
      </c>
      <c r="Q5356" s="10">
        <f>I5356*Part2Out!C$72+'relay test.csv'!K5356*Part2Out!C$74+'relay test.csv'!L5356*Part2Out!C$75+'relay test.csv'!M5356*Part2Out!C$76</f>
        <v>0.87994119223342615</v>
      </c>
      <c r="R5356" s="11">
        <f t="shared" si="664"/>
        <v>2.4107579309588316</v>
      </c>
      <c r="S5356" s="12">
        <f t="shared" si="665"/>
        <v>0.70681003453127489</v>
      </c>
      <c r="T5356" s="11">
        <f t="shared" si="666"/>
        <v>1</v>
      </c>
      <c r="U5356" s="11">
        <f t="shared" si="667"/>
        <v>1</v>
      </c>
      <c r="W5356" s="1">
        <f t="shared" si="668"/>
        <v>1</v>
      </c>
      <c r="X5356" s="12">
        <f t="shared" si="669"/>
        <v>0.5</v>
      </c>
      <c r="Y5356" s="11">
        <f t="shared" si="670"/>
        <v>0</v>
      </c>
      <c r="Z5356" s="1">
        <f t="shared" si="671"/>
        <v>1</v>
      </c>
    </row>
    <row r="5357" spans="1:26" x14ac:dyDescent="0.2">
      <c r="A5357" s="1" t="s">
        <v>5380</v>
      </c>
      <c r="B5357" s="1">
        <v>1</v>
      </c>
      <c r="C5357" s="2">
        <v>41599</v>
      </c>
      <c r="D5357" s="2">
        <v>41599</v>
      </c>
      <c r="E5357" s="2">
        <v>41599</v>
      </c>
      <c r="F5357" s="1">
        <v>25</v>
      </c>
      <c r="G5357" s="1">
        <v>12</v>
      </c>
      <c r="H5357" s="1">
        <v>4</v>
      </c>
      <c r="I5357" s="1">
        <v>40.020000000000003</v>
      </c>
      <c r="J5357" s="1">
        <v>0</v>
      </c>
      <c r="K5357" s="1">
        <v>1</v>
      </c>
      <c r="L5357" s="1">
        <v>1</v>
      </c>
      <c r="M5357" s="1">
        <v>0</v>
      </c>
      <c r="N5357" s="1">
        <v>0</v>
      </c>
      <c r="O5357" s="1" t="s">
        <v>22</v>
      </c>
      <c r="P5357" s="1" t="s">
        <v>27</v>
      </c>
      <c r="Q5357" s="10">
        <f>I5357*Part2Out!C$72+'relay test.csv'!K5357*Part2Out!C$74+'relay test.csv'!L5357*Part2Out!C$75+'relay test.csv'!M5357*Part2Out!C$76</f>
        <v>1.7578358420495039</v>
      </c>
      <c r="R5357" s="11">
        <f t="shared" si="664"/>
        <v>5.7998719634965958</v>
      </c>
      <c r="S5357" s="12">
        <f t="shared" si="665"/>
        <v>0.85293840746292737</v>
      </c>
      <c r="T5357" s="11">
        <f t="shared" si="666"/>
        <v>1</v>
      </c>
      <c r="U5357" s="11">
        <f t="shared" si="667"/>
        <v>1</v>
      </c>
      <c r="W5357" s="1">
        <f t="shared" si="668"/>
        <v>1</v>
      </c>
      <c r="X5357" s="12">
        <f t="shared" si="669"/>
        <v>0.5</v>
      </c>
      <c r="Y5357" s="11">
        <f t="shared" si="670"/>
        <v>0</v>
      </c>
      <c r="Z5357" s="1">
        <f t="shared" si="671"/>
        <v>1</v>
      </c>
    </row>
    <row r="5358" spans="1:26" x14ac:dyDescent="0.2">
      <c r="A5358" s="1" t="s">
        <v>5381</v>
      </c>
      <c r="B5358" s="1">
        <v>1</v>
      </c>
      <c r="C5358" s="2">
        <v>41588</v>
      </c>
      <c r="D5358" s="2">
        <v>41599</v>
      </c>
      <c r="E5358" s="2">
        <v>41599</v>
      </c>
      <c r="F5358" s="1">
        <v>30</v>
      </c>
      <c r="G5358" s="1">
        <v>10</v>
      </c>
      <c r="H5358" s="1">
        <v>6.6666666670000003</v>
      </c>
      <c r="I5358" s="1">
        <v>50.65</v>
      </c>
      <c r="J5358" s="1">
        <v>0</v>
      </c>
      <c r="K5358" s="1">
        <v>1</v>
      </c>
      <c r="L5358" s="1">
        <v>0</v>
      </c>
      <c r="M5358" s="1">
        <v>0</v>
      </c>
      <c r="N5358" s="1">
        <v>0</v>
      </c>
      <c r="O5358" s="1" t="s">
        <v>22</v>
      </c>
      <c r="P5358" s="1" t="s">
        <v>62</v>
      </c>
      <c r="Q5358" s="10">
        <f>I5358*Part2Out!C$72+'relay test.csv'!K5358*Part2Out!C$74+'relay test.csv'!L5358*Part2Out!C$75+'relay test.csv'!M5358*Part2Out!C$76</f>
        <v>0.91162895282202105</v>
      </c>
      <c r="R5358" s="11">
        <f t="shared" si="664"/>
        <v>2.4883726754359627</v>
      </c>
      <c r="S5358" s="12">
        <f t="shared" si="665"/>
        <v>0.71333338119470735</v>
      </c>
      <c r="T5358" s="11">
        <f t="shared" si="666"/>
        <v>1</v>
      </c>
      <c r="U5358" s="11">
        <f t="shared" si="667"/>
        <v>1</v>
      </c>
      <c r="W5358" s="1">
        <f t="shared" si="668"/>
        <v>1</v>
      </c>
      <c r="X5358" s="12">
        <f t="shared" si="669"/>
        <v>0.5</v>
      </c>
      <c r="Y5358" s="11">
        <f t="shared" si="670"/>
        <v>0</v>
      </c>
      <c r="Z5358" s="1">
        <f t="shared" si="671"/>
        <v>1</v>
      </c>
    </row>
    <row r="5359" spans="1:26" x14ac:dyDescent="0.2">
      <c r="A5359" s="1" t="s">
        <v>5382</v>
      </c>
      <c r="B5359" s="1">
        <v>1</v>
      </c>
      <c r="C5359" s="2">
        <v>41599</v>
      </c>
      <c r="D5359" s="2">
        <v>41599</v>
      </c>
      <c r="E5359" s="2">
        <v>41657</v>
      </c>
      <c r="F5359" s="1">
        <v>28</v>
      </c>
      <c r="G5359" s="1">
        <v>25</v>
      </c>
      <c r="H5359" s="1">
        <v>0</v>
      </c>
      <c r="I5359" s="1">
        <v>99.19</v>
      </c>
      <c r="J5359" s="1">
        <v>3.4482758620689703E-2</v>
      </c>
      <c r="K5359" s="1">
        <v>1</v>
      </c>
      <c r="L5359" s="1">
        <v>0</v>
      </c>
      <c r="M5359" s="1">
        <v>1</v>
      </c>
      <c r="N5359" s="1">
        <v>0</v>
      </c>
      <c r="O5359" s="1" t="s">
        <v>25</v>
      </c>
      <c r="P5359" s="1" t="s">
        <v>62</v>
      </c>
      <c r="Q5359" s="10">
        <f>I5359*Part2Out!C$72+'relay test.csv'!K5359*Part2Out!C$74+'relay test.csv'!L5359*Part2Out!C$75+'relay test.csv'!M5359*Part2Out!C$76</f>
        <v>1.8611889580466809</v>
      </c>
      <c r="R5359" s="11">
        <f t="shared" si="664"/>
        <v>6.4313788671186147</v>
      </c>
      <c r="S5359" s="12">
        <f t="shared" si="665"/>
        <v>0.86543547060631398</v>
      </c>
      <c r="T5359" s="11">
        <f t="shared" si="666"/>
        <v>1</v>
      </c>
      <c r="U5359" s="11">
        <f t="shared" si="667"/>
        <v>1</v>
      </c>
      <c r="W5359" s="1">
        <f t="shared" si="668"/>
        <v>1</v>
      </c>
      <c r="X5359" s="12">
        <f t="shared" si="669"/>
        <v>0.5</v>
      </c>
      <c r="Y5359" s="11">
        <f t="shared" si="670"/>
        <v>0</v>
      </c>
      <c r="Z5359" s="1">
        <f t="shared" si="671"/>
        <v>1</v>
      </c>
    </row>
    <row r="5360" spans="1:26" x14ac:dyDescent="0.2">
      <c r="A5360" s="1" t="s">
        <v>5383</v>
      </c>
      <c r="B5360" s="1">
        <v>1</v>
      </c>
      <c r="C5360" s="2">
        <v>41599</v>
      </c>
      <c r="D5360" s="2">
        <v>41599</v>
      </c>
      <c r="E5360" s="2">
        <v>41599</v>
      </c>
      <c r="F5360" s="1">
        <v>22</v>
      </c>
      <c r="G5360" s="1">
        <v>95.454545449999998</v>
      </c>
      <c r="H5360" s="1">
        <v>0</v>
      </c>
      <c r="I5360" s="1">
        <v>40.020000000000003</v>
      </c>
      <c r="J5360" s="1">
        <v>0</v>
      </c>
      <c r="K5360" s="1">
        <v>1</v>
      </c>
      <c r="L5360" s="1">
        <v>1</v>
      </c>
      <c r="M5360" s="1">
        <v>0</v>
      </c>
      <c r="N5360" s="1">
        <v>0</v>
      </c>
      <c r="O5360" s="1" t="s">
        <v>22</v>
      </c>
      <c r="P5360" s="1" t="s">
        <v>23</v>
      </c>
      <c r="Q5360" s="10">
        <f>I5360*Part2Out!C$72+'relay test.csv'!K5360*Part2Out!C$74+'relay test.csv'!L5360*Part2Out!C$75+'relay test.csv'!M5360*Part2Out!C$76</f>
        <v>1.7578358420495039</v>
      </c>
      <c r="R5360" s="11">
        <f t="shared" si="664"/>
        <v>5.7998719634965958</v>
      </c>
      <c r="S5360" s="12">
        <f t="shared" si="665"/>
        <v>0.85293840746292737</v>
      </c>
      <c r="T5360" s="11">
        <f t="shared" si="666"/>
        <v>1</v>
      </c>
      <c r="U5360" s="11">
        <f t="shared" si="667"/>
        <v>1</v>
      </c>
      <c r="W5360" s="1">
        <f t="shared" si="668"/>
        <v>1</v>
      </c>
      <c r="X5360" s="12">
        <f t="shared" si="669"/>
        <v>0.5</v>
      </c>
      <c r="Y5360" s="11">
        <f t="shared" si="670"/>
        <v>0</v>
      </c>
      <c r="Z5360" s="1">
        <f t="shared" si="671"/>
        <v>1</v>
      </c>
    </row>
    <row r="5361" spans="1:26" x14ac:dyDescent="0.2">
      <c r="A5361" s="1" t="s">
        <v>5384</v>
      </c>
      <c r="B5361" s="1">
        <v>1</v>
      </c>
      <c r="C5361" s="2">
        <v>41599</v>
      </c>
      <c r="D5361" s="2">
        <v>41599</v>
      </c>
      <c r="E5361" s="2">
        <v>41599</v>
      </c>
      <c r="F5361" s="1">
        <v>32</v>
      </c>
      <c r="G5361" s="1">
        <v>6.25</v>
      </c>
      <c r="H5361" s="1">
        <v>0</v>
      </c>
      <c r="I5361" s="1">
        <v>40.020000000000003</v>
      </c>
      <c r="J5361" s="1">
        <v>0</v>
      </c>
      <c r="K5361" s="1">
        <v>1</v>
      </c>
      <c r="L5361" s="1">
        <v>0</v>
      </c>
      <c r="M5361" s="1">
        <v>0</v>
      </c>
      <c r="N5361" s="1">
        <v>0</v>
      </c>
      <c r="O5361" s="1" t="s">
        <v>25</v>
      </c>
      <c r="P5361" s="1" t="s">
        <v>27</v>
      </c>
      <c r="Q5361" s="10">
        <f>I5361*Part2Out!C$72+'relay test.csv'!K5361*Part2Out!C$74+'relay test.csv'!L5361*Part2Out!C$75+'relay test.csv'!M5361*Part2Out!C$76</f>
        <v>0.89010557294618953</v>
      </c>
      <c r="R5361" s="11">
        <f t="shared" si="664"/>
        <v>2.4353867486725398</v>
      </c>
      <c r="S5361" s="12">
        <f t="shared" si="665"/>
        <v>0.70891195863568846</v>
      </c>
      <c r="T5361" s="11">
        <f t="shared" si="666"/>
        <v>1</v>
      </c>
      <c r="U5361" s="11">
        <f t="shared" si="667"/>
        <v>1</v>
      </c>
      <c r="W5361" s="1">
        <f t="shared" si="668"/>
        <v>1</v>
      </c>
      <c r="X5361" s="12">
        <f t="shared" si="669"/>
        <v>0.5</v>
      </c>
      <c r="Y5361" s="11">
        <f t="shared" si="670"/>
        <v>0</v>
      </c>
      <c r="Z5361" s="1">
        <f t="shared" si="671"/>
        <v>1</v>
      </c>
    </row>
    <row r="5362" spans="1:26" x14ac:dyDescent="0.2">
      <c r="A5362" s="1" t="s">
        <v>5385</v>
      </c>
      <c r="B5362" s="1">
        <v>1</v>
      </c>
      <c r="C5362" s="2">
        <v>41600</v>
      </c>
      <c r="D5362" s="2">
        <v>41600</v>
      </c>
      <c r="E5362" s="2">
        <v>41654</v>
      </c>
      <c r="F5362" s="1">
        <v>32</v>
      </c>
      <c r="G5362" s="1">
        <v>9.375</v>
      </c>
      <c r="H5362" s="1">
        <v>9.375</v>
      </c>
      <c r="I5362" s="1">
        <v>51.99</v>
      </c>
      <c r="J5362" s="1">
        <v>3.7037037037037E-2</v>
      </c>
      <c r="K5362" s="1">
        <v>1</v>
      </c>
      <c r="L5362" s="1">
        <v>0</v>
      </c>
      <c r="M5362" s="1">
        <v>0</v>
      </c>
      <c r="N5362" s="1">
        <v>0</v>
      </c>
      <c r="O5362" s="1" t="s">
        <v>31</v>
      </c>
      <c r="P5362" s="1" t="s">
        <v>62</v>
      </c>
      <c r="Q5362" s="10">
        <f>I5362*Part2Out!C$72+'relay test.csv'!K5362*Part2Out!C$74+'relay test.csv'!L5362*Part2Out!C$75+'relay test.csv'!M5362*Part2Out!C$76</f>
        <v>0.91434215404813712</v>
      </c>
      <c r="R5362" s="11">
        <f t="shared" si="664"/>
        <v>2.4951332985481098</v>
      </c>
      <c r="S5362" s="12">
        <f t="shared" si="665"/>
        <v>0.71388787935058062</v>
      </c>
      <c r="T5362" s="11">
        <f t="shared" si="666"/>
        <v>1</v>
      </c>
      <c r="U5362" s="11">
        <f t="shared" si="667"/>
        <v>1</v>
      </c>
      <c r="W5362" s="1">
        <f t="shared" si="668"/>
        <v>1</v>
      </c>
      <c r="X5362" s="12">
        <f t="shared" si="669"/>
        <v>0.5</v>
      </c>
      <c r="Y5362" s="11">
        <f t="shared" si="670"/>
        <v>0</v>
      </c>
      <c r="Z5362" s="1">
        <f t="shared" si="671"/>
        <v>1</v>
      </c>
    </row>
    <row r="5363" spans="1:26" x14ac:dyDescent="0.2">
      <c r="A5363" s="1" t="s">
        <v>5386</v>
      </c>
      <c r="B5363" s="1">
        <v>1</v>
      </c>
      <c r="C5363" s="2">
        <v>41653</v>
      </c>
      <c r="D5363" s="2">
        <v>41653</v>
      </c>
      <c r="E5363" s="2">
        <v>41653</v>
      </c>
      <c r="F5363" s="1">
        <v>20</v>
      </c>
      <c r="G5363" s="1">
        <v>15</v>
      </c>
      <c r="H5363" s="1">
        <v>10</v>
      </c>
      <c r="I5363" s="1">
        <v>40.020000000000003</v>
      </c>
      <c r="J5363" s="1">
        <v>0</v>
      </c>
      <c r="K5363" s="1">
        <v>1</v>
      </c>
      <c r="L5363" s="1">
        <v>0</v>
      </c>
      <c r="M5363" s="1">
        <v>0</v>
      </c>
      <c r="N5363" s="1">
        <v>0</v>
      </c>
      <c r="O5363" s="1" t="s">
        <v>31</v>
      </c>
      <c r="P5363" s="1" t="s">
        <v>27</v>
      </c>
      <c r="Q5363" s="10">
        <f>I5363*Part2Out!C$72+'relay test.csv'!K5363*Part2Out!C$74+'relay test.csv'!L5363*Part2Out!C$75+'relay test.csv'!M5363*Part2Out!C$76</f>
        <v>0.89010557294618953</v>
      </c>
      <c r="R5363" s="11">
        <f t="shared" si="664"/>
        <v>2.4353867486725398</v>
      </c>
      <c r="S5363" s="12">
        <f t="shared" si="665"/>
        <v>0.70891195863568846</v>
      </c>
      <c r="T5363" s="11">
        <f t="shared" si="666"/>
        <v>1</v>
      </c>
      <c r="U5363" s="11">
        <f t="shared" si="667"/>
        <v>1</v>
      </c>
      <c r="W5363" s="1">
        <f t="shared" si="668"/>
        <v>1</v>
      </c>
      <c r="X5363" s="12">
        <f t="shared" si="669"/>
        <v>0.5</v>
      </c>
      <c r="Y5363" s="11">
        <f t="shared" si="670"/>
        <v>0</v>
      </c>
      <c r="Z5363" s="1">
        <f t="shared" si="671"/>
        <v>1</v>
      </c>
    </row>
    <row r="5364" spans="1:26" x14ac:dyDescent="0.2">
      <c r="A5364" s="1" t="s">
        <v>5387</v>
      </c>
      <c r="B5364" s="1">
        <v>1</v>
      </c>
      <c r="C5364" s="2">
        <v>41600</v>
      </c>
      <c r="D5364" s="2">
        <v>41600</v>
      </c>
      <c r="E5364" s="2">
        <v>41600</v>
      </c>
      <c r="F5364" s="1">
        <v>27</v>
      </c>
      <c r="G5364" s="1">
        <v>11.11111111</v>
      </c>
      <c r="H5364" s="1">
        <v>7.407407407</v>
      </c>
      <c r="I5364" s="1">
        <v>35.020000000000003</v>
      </c>
      <c r="J5364" s="1">
        <v>0</v>
      </c>
      <c r="K5364" s="1">
        <v>1</v>
      </c>
      <c r="L5364" s="1">
        <v>0</v>
      </c>
      <c r="M5364" s="1">
        <v>0</v>
      </c>
      <c r="N5364" s="1">
        <v>0</v>
      </c>
      <c r="O5364" s="1" t="s">
        <v>35</v>
      </c>
      <c r="P5364" s="1" t="s">
        <v>62</v>
      </c>
      <c r="Q5364" s="10">
        <f>I5364*Part2Out!C$72+'relay test.csv'!K5364*Part2Out!C$74+'relay test.csv'!L5364*Part2Out!C$75+'relay test.csv'!M5364*Part2Out!C$76</f>
        <v>0.87998168777411445</v>
      </c>
      <c r="R5364" s="11">
        <f t="shared" si="664"/>
        <v>2.4108555578814288</v>
      </c>
      <c r="S5364" s="12">
        <f t="shared" si="665"/>
        <v>0.7068184263360815</v>
      </c>
      <c r="T5364" s="11">
        <f t="shared" si="666"/>
        <v>1</v>
      </c>
      <c r="U5364" s="11">
        <f t="shared" si="667"/>
        <v>1</v>
      </c>
      <c r="W5364" s="1">
        <f t="shared" si="668"/>
        <v>1</v>
      </c>
      <c r="X5364" s="12">
        <f t="shared" si="669"/>
        <v>0.5</v>
      </c>
      <c r="Y5364" s="11">
        <f t="shared" si="670"/>
        <v>0</v>
      </c>
      <c r="Z5364" s="1">
        <f t="shared" si="671"/>
        <v>1</v>
      </c>
    </row>
    <row r="5365" spans="1:26" x14ac:dyDescent="0.2">
      <c r="A5365" s="1" t="s">
        <v>5388</v>
      </c>
      <c r="B5365" s="1">
        <v>1</v>
      </c>
      <c r="C5365" s="2">
        <v>41600</v>
      </c>
      <c r="D5365" s="2">
        <v>41600</v>
      </c>
      <c r="E5365" s="2">
        <v>41617</v>
      </c>
      <c r="F5365" s="1">
        <v>26</v>
      </c>
      <c r="G5365" s="1">
        <v>26.92307692</v>
      </c>
      <c r="H5365" s="1">
        <v>15.38461538</v>
      </c>
      <c r="I5365" s="1">
        <v>54.8</v>
      </c>
      <c r="J5365" s="1">
        <v>0.11764705882352899</v>
      </c>
      <c r="K5365" s="1">
        <v>1</v>
      </c>
      <c r="L5365" s="1">
        <v>0</v>
      </c>
      <c r="M5365" s="1">
        <v>0</v>
      </c>
      <c r="N5365" s="1">
        <v>0</v>
      </c>
      <c r="O5365" s="1" t="s">
        <v>161</v>
      </c>
      <c r="P5365" s="1" t="s">
        <v>62</v>
      </c>
      <c r="Q5365" s="10">
        <f>I5365*Part2Out!C$72+'relay test.csv'!K5365*Part2Out!C$74+'relay test.csv'!L5365*Part2Out!C$75+'relay test.csv'!M5365*Part2Out!C$76</f>
        <v>0.92003177751484333</v>
      </c>
      <c r="R5365" s="11">
        <f t="shared" si="664"/>
        <v>2.5093701302158773</v>
      </c>
      <c r="S5365" s="12">
        <f t="shared" si="665"/>
        <v>0.71504858054442799</v>
      </c>
      <c r="T5365" s="11">
        <f t="shared" si="666"/>
        <v>1</v>
      </c>
      <c r="U5365" s="11">
        <f t="shared" si="667"/>
        <v>1</v>
      </c>
      <c r="W5365" s="1">
        <f t="shared" si="668"/>
        <v>1</v>
      </c>
      <c r="X5365" s="12">
        <f t="shared" si="669"/>
        <v>0.5</v>
      </c>
      <c r="Y5365" s="11">
        <f t="shared" si="670"/>
        <v>0</v>
      </c>
      <c r="Z5365" s="1">
        <f t="shared" si="671"/>
        <v>1</v>
      </c>
    </row>
    <row r="5366" spans="1:26" x14ac:dyDescent="0.2">
      <c r="A5366" s="1" t="s">
        <v>5389</v>
      </c>
      <c r="B5366" s="1">
        <v>1</v>
      </c>
      <c r="C5366" s="2">
        <v>41600</v>
      </c>
      <c r="D5366" s="2">
        <v>41600</v>
      </c>
      <c r="E5366" s="2">
        <v>41600</v>
      </c>
      <c r="F5366" s="1">
        <v>30</v>
      </c>
      <c r="G5366" s="1">
        <v>13.33333333</v>
      </c>
      <c r="H5366" s="1">
        <v>3.3333333330000001</v>
      </c>
      <c r="I5366" s="1">
        <v>1.02</v>
      </c>
      <c r="J5366" s="1">
        <v>0</v>
      </c>
      <c r="K5366" s="1">
        <v>1</v>
      </c>
      <c r="L5366" s="1">
        <v>0</v>
      </c>
      <c r="M5366" s="1">
        <v>0</v>
      </c>
      <c r="N5366" s="1">
        <v>0</v>
      </c>
      <c r="O5366" s="1" t="s">
        <v>25</v>
      </c>
      <c r="P5366" s="1" t="s">
        <v>23</v>
      </c>
      <c r="Q5366" s="10">
        <f>I5366*Part2Out!C$72+'relay test.csv'!K5366*Part2Out!C$74+'relay test.csv'!L5366*Part2Out!C$75+'relay test.csv'!M5366*Part2Out!C$76</f>
        <v>0.81113926860400432</v>
      </c>
      <c r="R5366" s="11">
        <f t="shared" si="664"/>
        <v>2.2504704170414596</v>
      </c>
      <c r="S5366" s="12">
        <f t="shared" si="665"/>
        <v>0.69235222238687888</v>
      </c>
      <c r="T5366" s="11">
        <f t="shared" si="666"/>
        <v>1</v>
      </c>
      <c r="U5366" s="11">
        <f t="shared" si="667"/>
        <v>1</v>
      </c>
      <c r="W5366" s="1">
        <f t="shared" si="668"/>
        <v>1</v>
      </c>
      <c r="X5366" s="12">
        <f t="shared" si="669"/>
        <v>0.5</v>
      </c>
      <c r="Y5366" s="11">
        <f t="shared" si="670"/>
        <v>0</v>
      </c>
      <c r="Z5366" s="1">
        <f t="shared" si="671"/>
        <v>1</v>
      </c>
    </row>
    <row r="5367" spans="1:26" x14ac:dyDescent="0.2">
      <c r="A5367" s="1" t="s">
        <v>5390</v>
      </c>
      <c r="B5367" s="1">
        <v>0</v>
      </c>
      <c r="C5367" s="2">
        <v>41600</v>
      </c>
      <c r="D5367" s="2">
        <v>41600</v>
      </c>
      <c r="E5367" s="2">
        <v>41600</v>
      </c>
      <c r="F5367" s="1">
        <v>16</v>
      </c>
      <c r="G5367" s="1">
        <v>62.5</v>
      </c>
      <c r="H5367" s="1">
        <v>25</v>
      </c>
      <c r="I5367" s="1">
        <v>29</v>
      </c>
      <c r="J5367" s="1">
        <v>0</v>
      </c>
      <c r="K5367" s="1">
        <v>1</v>
      </c>
      <c r="L5367" s="1">
        <v>0</v>
      </c>
      <c r="M5367" s="1">
        <v>0</v>
      </c>
      <c r="N5367" s="1">
        <v>0</v>
      </c>
      <c r="O5367" s="1" t="s">
        <v>22</v>
      </c>
      <c r="P5367" s="1" t="s">
        <v>62</v>
      </c>
      <c r="Q5367" s="10">
        <f>I5367*Part2Out!C$72+'relay test.csv'!K5367*Part2Out!C$74+'relay test.csv'!L5367*Part2Out!C$75+'relay test.csv'!M5367*Part2Out!C$76</f>
        <v>0.86779253002693613</v>
      </c>
      <c r="R5367" s="11">
        <f t="shared" si="664"/>
        <v>2.381647630827048</v>
      </c>
      <c r="S5367" s="12">
        <f t="shared" si="665"/>
        <v>0.70428616190403304</v>
      </c>
      <c r="T5367" s="11">
        <f t="shared" si="666"/>
        <v>1</v>
      </c>
      <c r="U5367" s="11">
        <f t="shared" si="667"/>
        <v>0</v>
      </c>
      <c r="W5367" s="1">
        <f t="shared" si="668"/>
        <v>1</v>
      </c>
      <c r="X5367" s="12">
        <f t="shared" si="669"/>
        <v>0.5</v>
      </c>
      <c r="Y5367" s="11">
        <f t="shared" si="670"/>
        <v>0</v>
      </c>
      <c r="Z5367" s="1">
        <f t="shared" si="671"/>
        <v>0</v>
      </c>
    </row>
    <row r="5368" spans="1:26" x14ac:dyDescent="0.2">
      <c r="A5368" s="1" t="s">
        <v>5391</v>
      </c>
      <c r="B5368" s="1">
        <v>1</v>
      </c>
      <c r="C5368" s="2">
        <v>41583</v>
      </c>
      <c r="D5368" s="2">
        <v>41600</v>
      </c>
      <c r="E5368" s="2">
        <v>41600</v>
      </c>
      <c r="F5368" s="1">
        <v>17</v>
      </c>
      <c r="G5368" s="1">
        <v>35.294117649999997</v>
      </c>
      <c r="H5368" s="1">
        <v>11.764705879999999</v>
      </c>
      <c r="I5368" s="1">
        <v>40.200000000000003</v>
      </c>
      <c r="J5368" s="1">
        <v>0</v>
      </c>
      <c r="K5368" s="1">
        <v>1</v>
      </c>
      <c r="L5368" s="1">
        <v>0</v>
      </c>
      <c r="M5368" s="1">
        <v>0</v>
      </c>
      <c r="N5368" s="1">
        <v>0</v>
      </c>
      <c r="O5368" s="1" t="s">
        <v>31</v>
      </c>
      <c r="P5368" s="1" t="s">
        <v>23</v>
      </c>
      <c r="Q5368" s="10">
        <f>I5368*Part2Out!C$72+'relay test.csv'!K5368*Part2Out!C$74+'relay test.csv'!L5368*Part2Out!C$75+'relay test.csv'!M5368*Part2Out!C$76</f>
        <v>0.89047003281238424</v>
      </c>
      <c r="R5368" s="11">
        <f t="shared" si="664"/>
        <v>2.436274511168167</v>
      </c>
      <c r="S5368" s="12">
        <f t="shared" si="665"/>
        <v>0.708987161313824</v>
      </c>
      <c r="T5368" s="11">
        <f t="shared" si="666"/>
        <v>1</v>
      </c>
      <c r="U5368" s="11">
        <f t="shared" si="667"/>
        <v>1</v>
      </c>
      <c r="W5368" s="1">
        <f t="shared" si="668"/>
        <v>1</v>
      </c>
      <c r="X5368" s="12">
        <f t="shared" si="669"/>
        <v>0.5</v>
      </c>
      <c r="Y5368" s="11">
        <f t="shared" si="670"/>
        <v>0</v>
      </c>
      <c r="Z5368" s="1">
        <f t="shared" si="671"/>
        <v>1</v>
      </c>
    </row>
    <row r="5369" spans="1:26" x14ac:dyDescent="0.2">
      <c r="A5369" s="1" t="s">
        <v>5392</v>
      </c>
      <c r="B5369" s="1">
        <v>0</v>
      </c>
      <c r="C5369" s="2">
        <v>41600</v>
      </c>
      <c r="D5369" s="2">
        <v>41619</v>
      </c>
      <c r="E5369" s="2">
        <v>41619</v>
      </c>
      <c r="F5369" s="1">
        <v>4</v>
      </c>
      <c r="G5369" s="1">
        <v>50</v>
      </c>
      <c r="H5369" s="1">
        <v>25</v>
      </c>
      <c r="I5369" s="1">
        <v>40.020000000000003</v>
      </c>
      <c r="J5369" s="1">
        <v>0</v>
      </c>
      <c r="K5369" s="1">
        <v>1</v>
      </c>
      <c r="L5369" s="1">
        <v>0</v>
      </c>
      <c r="M5369" s="1">
        <v>0</v>
      </c>
      <c r="N5369" s="1">
        <v>0</v>
      </c>
      <c r="O5369" s="1" t="s">
        <v>22</v>
      </c>
      <c r="P5369" s="1" t="s">
        <v>62</v>
      </c>
      <c r="Q5369" s="10">
        <f>I5369*Part2Out!C$72+'relay test.csv'!K5369*Part2Out!C$74+'relay test.csv'!L5369*Part2Out!C$75+'relay test.csv'!M5369*Part2Out!C$76</f>
        <v>0.89010557294618953</v>
      </c>
      <c r="R5369" s="11">
        <f t="shared" si="664"/>
        <v>2.4353867486725398</v>
      </c>
      <c r="S5369" s="12">
        <f t="shared" si="665"/>
        <v>0.70891195863568846</v>
      </c>
      <c r="T5369" s="11">
        <f t="shared" si="666"/>
        <v>1</v>
      </c>
      <c r="U5369" s="11">
        <f t="shared" si="667"/>
        <v>0</v>
      </c>
      <c r="W5369" s="1">
        <f t="shared" si="668"/>
        <v>1</v>
      </c>
      <c r="X5369" s="12">
        <f t="shared" si="669"/>
        <v>0.5</v>
      </c>
      <c r="Y5369" s="11">
        <f t="shared" si="670"/>
        <v>0</v>
      </c>
      <c r="Z5369" s="1">
        <f t="shared" si="671"/>
        <v>0</v>
      </c>
    </row>
    <row r="5370" spans="1:26" x14ac:dyDescent="0.2">
      <c r="A5370" s="1" t="s">
        <v>5393</v>
      </c>
      <c r="B5370" s="1">
        <v>1</v>
      </c>
      <c r="C5370" s="2">
        <v>41600</v>
      </c>
      <c r="D5370" s="2">
        <v>41600</v>
      </c>
      <c r="E5370" s="2">
        <v>41600</v>
      </c>
      <c r="F5370" s="1">
        <v>28</v>
      </c>
      <c r="G5370" s="1">
        <v>3.5714285710000002</v>
      </c>
      <c r="H5370" s="1">
        <v>0</v>
      </c>
      <c r="I5370" s="1">
        <v>85.02</v>
      </c>
      <c r="J5370" s="1">
        <v>0</v>
      </c>
      <c r="K5370" s="1">
        <v>1</v>
      </c>
      <c r="L5370" s="1">
        <v>0</v>
      </c>
      <c r="M5370" s="1">
        <v>0</v>
      </c>
      <c r="N5370" s="1">
        <v>0</v>
      </c>
      <c r="O5370" s="1" t="s">
        <v>29</v>
      </c>
      <c r="P5370" s="1" t="s">
        <v>23</v>
      </c>
      <c r="Q5370" s="10">
        <f>I5370*Part2Out!C$72+'relay test.csv'!K5370*Part2Out!C$74+'relay test.csv'!L5370*Part2Out!C$75+'relay test.csv'!M5370*Part2Out!C$76</f>
        <v>0.98122053949486487</v>
      </c>
      <c r="R5370" s="11">
        <f t="shared" si="664"/>
        <v>2.6677103014551471</v>
      </c>
      <c r="S5370" s="12">
        <f t="shared" si="665"/>
        <v>0.72735033091265289</v>
      </c>
      <c r="T5370" s="11">
        <f t="shared" si="666"/>
        <v>1</v>
      </c>
      <c r="U5370" s="11">
        <f t="shared" si="667"/>
        <v>1</v>
      </c>
      <c r="W5370" s="1">
        <f t="shared" si="668"/>
        <v>1</v>
      </c>
      <c r="X5370" s="12">
        <f t="shared" si="669"/>
        <v>0.5</v>
      </c>
      <c r="Y5370" s="11">
        <f t="shared" si="670"/>
        <v>0</v>
      </c>
      <c r="Z5370" s="1">
        <f t="shared" si="671"/>
        <v>1</v>
      </c>
    </row>
    <row r="5371" spans="1:26" x14ac:dyDescent="0.2">
      <c r="A5371" s="1" t="s">
        <v>5394</v>
      </c>
      <c r="B5371" s="1">
        <v>1</v>
      </c>
      <c r="C5371" s="2">
        <v>41600</v>
      </c>
      <c r="D5371" s="2">
        <v>41600</v>
      </c>
      <c r="E5371" s="2">
        <v>41600</v>
      </c>
      <c r="F5371" s="1">
        <v>34</v>
      </c>
      <c r="G5371" s="1">
        <v>5.8823529409999997</v>
      </c>
      <c r="H5371" s="1">
        <v>0</v>
      </c>
      <c r="I5371" s="1">
        <v>40.200000000000003</v>
      </c>
      <c r="J5371" s="1">
        <v>0</v>
      </c>
      <c r="K5371" s="1">
        <v>1</v>
      </c>
      <c r="L5371" s="1">
        <v>0</v>
      </c>
      <c r="M5371" s="1">
        <v>0</v>
      </c>
      <c r="N5371" s="1">
        <v>0</v>
      </c>
      <c r="O5371" s="1" t="s">
        <v>31</v>
      </c>
      <c r="P5371" s="1" t="s">
        <v>27</v>
      </c>
      <c r="Q5371" s="10">
        <f>I5371*Part2Out!C$72+'relay test.csv'!K5371*Part2Out!C$74+'relay test.csv'!L5371*Part2Out!C$75+'relay test.csv'!M5371*Part2Out!C$76</f>
        <v>0.89047003281238424</v>
      </c>
      <c r="R5371" s="11">
        <f t="shared" si="664"/>
        <v>2.436274511168167</v>
      </c>
      <c r="S5371" s="12">
        <f t="shared" si="665"/>
        <v>0.708987161313824</v>
      </c>
      <c r="T5371" s="11">
        <f t="shared" si="666"/>
        <v>1</v>
      </c>
      <c r="U5371" s="11">
        <f t="shared" si="667"/>
        <v>1</v>
      </c>
      <c r="W5371" s="1">
        <f t="shared" si="668"/>
        <v>1</v>
      </c>
      <c r="X5371" s="12">
        <f t="shared" si="669"/>
        <v>0.5</v>
      </c>
      <c r="Y5371" s="11">
        <f t="shared" si="670"/>
        <v>0</v>
      </c>
      <c r="Z5371" s="1">
        <f t="shared" si="671"/>
        <v>1</v>
      </c>
    </row>
    <row r="5372" spans="1:26" x14ac:dyDescent="0.2">
      <c r="A5372" s="1" t="s">
        <v>5395</v>
      </c>
      <c r="B5372" s="1">
        <v>1</v>
      </c>
      <c r="C5372" s="2">
        <v>41600</v>
      </c>
      <c r="D5372" s="2">
        <v>41655</v>
      </c>
      <c r="E5372" s="2">
        <v>41655</v>
      </c>
      <c r="F5372" s="1">
        <v>21</v>
      </c>
      <c r="G5372" s="1">
        <v>23.809523810000002</v>
      </c>
      <c r="H5372" s="1">
        <v>4.7619047620000003</v>
      </c>
      <c r="I5372" s="1">
        <v>74.09</v>
      </c>
      <c r="J5372" s="1">
        <v>0</v>
      </c>
      <c r="K5372" s="1">
        <v>1</v>
      </c>
      <c r="L5372" s="1">
        <v>0</v>
      </c>
      <c r="M5372" s="1">
        <v>0</v>
      </c>
      <c r="N5372" s="1">
        <v>0</v>
      </c>
      <c r="O5372" s="1" t="s">
        <v>29</v>
      </c>
      <c r="P5372" s="1" t="s">
        <v>62</v>
      </c>
      <c r="Q5372" s="10">
        <f>I5372*Part2Out!C$72+'relay test.csv'!K5372*Part2Out!C$74+'relay test.csv'!L5372*Part2Out!C$75+'relay test.csv'!M5372*Part2Out!C$76</f>
        <v>0.95908972650870883</v>
      </c>
      <c r="R5372" s="11">
        <f t="shared" si="664"/>
        <v>2.6093201970508382</v>
      </c>
      <c r="S5372" s="12">
        <f t="shared" si="665"/>
        <v>0.72293951619557162</v>
      </c>
      <c r="T5372" s="11">
        <f t="shared" si="666"/>
        <v>1</v>
      </c>
      <c r="U5372" s="11">
        <f t="shared" si="667"/>
        <v>1</v>
      </c>
      <c r="W5372" s="1">
        <f t="shared" si="668"/>
        <v>1</v>
      </c>
      <c r="X5372" s="12">
        <f t="shared" si="669"/>
        <v>0.5</v>
      </c>
      <c r="Y5372" s="11">
        <f t="shared" si="670"/>
        <v>0</v>
      </c>
      <c r="Z5372" s="1">
        <f t="shared" si="671"/>
        <v>1</v>
      </c>
    </row>
    <row r="5373" spans="1:26" x14ac:dyDescent="0.2">
      <c r="A5373" s="1" t="s">
        <v>5396</v>
      </c>
      <c r="B5373" s="1">
        <v>1</v>
      </c>
      <c r="C5373" s="2">
        <v>41600</v>
      </c>
      <c r="D5373" s="2">
        <v>41600</v>
      </c>
      <c r="E5373" s="2">
        <v>41600</v>
      </c>
      <c r="F5373" s="1">
        <v>29</v>
      </c>
      <c r="G5373" s="1">
        <v>10.34482759</v>
      </c>
      <c r="H5373" s="1">
        <v>3.448275862</v>
      </c>
      <c r="I5373" s="1">
        <v>1</v>
      </c>
      <c r="J5373" s="1">
        <v>0</v>
      </c>
      <c r="K5373" s="1">
        <v>1</v>
      </c>
      <c r="L5373" s="1">
        <v>0</v>
      </c>
      <c r="M5373" s="1">
        <v>0</v>
      </c>
      <c r="N5373" s="1">
        <v>0</v>
      </c>
      <c r="O5373" s="1" t="s">
        <v>31</v>
      </c>
      <c r="P5373" s="1" t="s">
        <v>62</v>
      </c>
      <c r="Q5373" s="10">
        <f>I5373*Part2Out!C$72+'relay test.csv'!K5373*Part2Out!C$74+'relay test.csv'!L5373*Part2Out!C$75+'relay test.csv'!M5373*Part2Out!C$76</f>
        <v>0.81109877306331601</v>
      </c>
      <c r="R5373" s="11">
        <f t="shared" si="664"/>
        <v>2.2503792848703541</v>
      </c>
      <c r="S5373" s="12">
        <f t="shared" si="665"/>
        <v>0.69234359674431456</v>
      </c>
      <c r="T5373" s="11">
        <f t="shared" si="666"/>
        <v>1</v>
      </c>
      <c r="U5373" s="11">
        <f t="shared" si="667"/>
        <v>1</v>
      </c>
      <c r="W5373" s="1">
        <f t="shared" si="668"/>
        <v>1</v>
      </c>
      <c r="X5373" s="12">
        <f t="shared" si="669"/>
        <v>0.5</v>
      </c>
      <c r="Y5373" s="11">
        <f t="shared" si="670"/>
        <v>0</v>
      </c>
      <c r="Z5373" s="1">
        <f t="shared" si="671"/>
        <v>1</v>
      </c>
    </row>
    <row r="5374" spans="1:26" x14ac:dyDescent="0.2">
      <c r="A5374" s="1" t="s">
        <v>5397</v>
      </c>
      <c r="B5374" s="1">
        <v>1</v>
      </c>
      <c r="C5374" s="2">
        <v>41634</v>
      </c>
      <c r="D5374" s="2">
        <v>41652</v>
      </c>
      <c r="E5374" s="2">
        <v>41652</v>
      </c>
      <c r="F5374" s="1">
        <v>18</v>
      </c>
      <c r="G5374" s="1">
        <v>77.777777779999994</v>
      </c>
      <c r="H5374" s="1">
        <v>16.666666670000001</v>
      </c>
      <c r="I5374" s="1">
        <v>57.24</v>
      </c>
      <c r="J5374" s="1">
        <v>0</v>
      </c>
      <c r="K5374" s="1">
        <v>1</v>
      </c>
      <c r="L5374" s="1">
        <v>0</v>
      </c>
      <c r="M5374" s="1">
        <v>0</v>
      </c>
      <c r="N5374" s="1">
        <v>0</v>
      </c>
      <c r="O5374" s="1" t="s">
        <v>25</v>
      </c>
      <c r="P5374" s="1" t="s">
        <v>27</v>
      </c>
      <c r="Q5374" s="10">
        <f>I5374*Part2Out!C$72+'relay test.csv'!K5374*Part2Out!C$74+'relay test.csv'!L5374*Part2Out!C$75+'relay test.csv'!M5374*Part2Out!C$76</f>
        <v>0.92497223347881596</v>
      </c>
      <c r="R5374" s="11">
        <f t="shared" si="664"/>
        <v>2.5217982378218191</v>
      </c>
      <c r="S5374" s="12">
        <f t="shared" si="665"/>
        <v>0.7160541483436923</v>
      </c>
      <c r="T5374" s="11">
        <f t="shared" si="666"/>
        <v>1</v>
      </c>
      <c r="U5374" s="11">
        <f t="shared" si="667"/>
        <v>1</v>
      </c>
      <c r="W5374" s="1">
        <f t="shared" si="668"/>
        <v>1</v>
      </c>
      <c r="X5374" s="12">
        <f t="shared" si="669"/>
        <v>0.5</v>
      </c>
      <c r="Y5374" s="11">
        <f t="shared" si="670"/>
        <v>0</v>
      </c>
      <c r="Z5374" s="1">
        <f t="shared" si="671"/>
        <v>1</v>
      </c>
    </row>
    <row r="5375" spans="1:26" x14ac:dyDescent="0.2">
      <c r="A5375" s="1" t="s">
        <v>5398</v>
      </c>
      <c r="B5375" s="1">
        <v>0</v>
      </c>
      <c r="C5375" s="2">
        <v>41600</v>
      </c>
      <c r="D5375" s="2">
        <v>41600</v>
      </c>
      <c r="E5375" s="2">
        <v>41600</v>
      </c>
      <c r="F5375" s="1">
        <v>19</v>
      </c>
      <c r="G5375" s="1">
        <v>15.78947368</v>
      </c>
      <c r="H5375" s="1">
        <v>10.52631579</v>
      </c>
      <c r="I5375" s="1">
        <v>1</v>
      </c>
      <c r="J5375" s="1">
        <v>0</v>
      </c>
      <c r="K5375" s="1">
        <v>1</v>
      </c>
      <c r="L5375" s="1">
        <v>0</v>
      </c>
      <c r="M5375" s="1">
        <v>0</v>
      </c>
      <c r="N5375" s="1">
        <v>0</v>
      </c>
      <c r="O5375" s="1" t="s">
        <v>31</v>
      </c>
      <c r="P5375" s="1" t="s">
        <v>62</v>
      </c>
      <c r="Q5375" s="10">
        <f>I5375*Part2Out!C$72+'relay test.csv'!K5375*Part2Out!C$74+'relay test.csv'!L5375*Part2Out!C$75+'relay test.csv'!M5375*Part2Out!C$76</f>
        <v>0.81109877306331601</v>
      </c>
      <c r="R5375" s="11">
        <f t="shared" si="664"/>
        <v>2.2503792848703541</v>
      </c>
      <c r="S5375" s="12">
        <f t="shared" si="665"/>
        <v>0.69234359674431456</v>
      </c>
      <c r="T5375" s="11">
        <f t="shared" si="666"/>
        <v>1</v>
      </c>
      <c r="U5375" s="11">
        <f t="shared" si="667"/>
        <v>0</v>
      </c>
      <c r="W5375" s="1">
        <f t="shared" si="668"/>
        <v>1</v>
      </c>
      <c r="X5375" s="12">
        <f t="shared" si="669"/>
        <v>0.5</v>
      </c>
      <c r="Y5375" s="11">
        <f t="shared" si="670"/>
        <v>0</v>
      </c>
      <c r="Z5375" s="1">
        <f t="shared" si="671"/>
        <v>0</v>
      </c>
    </row>
    <row r="5376" spans="1:26" x14ac:dyDescent="0.2">
      <c r="A5376" s="1" t="s">
        <v>5399</v>
      </c>
      <c r="B5376" s="1">
        <v>1</v>
      </c>
      <c r="C5376" s="2">
        <v>41600</v>
      </c>
      <c r="D5376" s="2">
        <v>41600</v>
      </c>
      <c r="E5376" s="2">
        <v>41600</v>
      </c>
      <c r="F5376" s="1">
        <v>27</v>
      </c>
      <c r="G5376" s="1">
        <v>48.148148149999997</v>
      </c>
      <c r="H5376" s="1">
        <v>7.407407407</v>
      </c>
      <c r="I5376" s="1">
        <v>1</v>
      </c>
      <c r="J5376" s="1">
        <v>0</v>
      </c>
      <c r="K5376" s="1">
        <v>1</v>
      </c>
      <c r="L5376" s="1">
        <v>0</v>
      </c>
      <c r="M5376" s="1">
        <v>0</v>
      </c>
      <c r="N5376" s="1">
        <v>0</v>
      </c>
      <c r="O5376" s="1" t="s">
        <v>161</v>
      </c>
      <c r="P5376" s="1" t="s">
        <v>62</v>
      </c>
      <c r="Q5376" s="10">
        <f>I5376*Part2Out!C$72+'relay test.csv'!K5376*Part2Out!C$74+'relay test.csv'!L5376*Part2Out!C$75+'relay test.csv'!M5376*Part2Out!C$76</f>
        <v>0.81109877306331601</v>
      </c>
      <c r="R5376" s="11">
        <f t="shared" si="664"/>
        <v>2.2503792848703541</v>
      </c>
      <c r="S5376" s="12">
        <f t="shared" si="665"/>
        <v>0.69234359674431456</v>
      </c>
      <c r="T5376" s="11">
        <f t="shared" si="666"/>
        <v>1</v>
      </c>
      <c r="U5376" s="11">
        <f t="shared" si="667"/>
        <v>1</v>
      </c>
      <c r="W5376" s="1">
        <f t="shared" si="668"/>
        <v>1</v>
      </c>
      <c r="X5376" s="12">
        <f t="shared" si="669"/>
        <v>0.5</v>
      </c>
      <c r="Y5376" s="11">
        <f t="shared" si="670"/>
        <v>0</v>
      </c>
      <c r="Z5376" s="1">
        <f t="shared" si="671"/>
        <v>1</v>
      </c>
    </row>
    <row r="5377" spans="1:26" x14ac:dyDescent="0.2">
      <c r="A5377" s="1" t="s">
        <v>5400</v>
      </c>
      <c r="B5377" s="1">
        <v>1</v>
      </c>
      <c r="C5377" s="2">
        <v>41600</v>
      </c>
      <c r="D5377" s="2">
        <v>41600</v>
      </c>
      <c r="E5377" s="2">
        <v>41600</v>
      </c>
      <c r="F5377" s="1">
        <v>33</v>
      </c>
      <c r="G5377" s="1">
        <v>3.0303030299999998</v>
      </c>
      <c r="H5377" s="1">
        <v>0</v>
      </c>
      <c r="I5377" s="1">
        <v>40.020000000000003</v>
      </c>
      <c r="J5377" s="1">
        <v>0</v>
      </c>
      <c r="K5377" s="1">
        <v>1</v>
      </c>
      <c r="L5377" s="1">
        <v>0</v>
      </c>
      <c r="M5377" s="1">
        <v>0</v>
      </c>
      <c r="N5377" s="1">
        <v>0</v>
      </c>
      <c r="O5377" s="1" t="s">
        <v>31</v>
      </c>
      <c r="P5377" s="1" t="s">
        <v>27</v>
      </c>
      <c r="Q5377" s="10">
        <f>I5377*Part2Out!C$72+'relay test.csv'!K5377*Part2Out!C$74+'relay test.csv'!L5377*Part2Out!C$75+'relay test.csv'!M5377*Part2Out!C$76</f>
        <v>0.89010557294618953</v>
      </c>
      <c r="R5377" s="11">
        <f t="shared" si="664"/>
        <v>2.4353867486725398</v>
      </c>
      <c r="S5377" s="12">
        <f t="shared" si="665"/>
        <v>0.70891195863568846</v>
      </c>
      <c r="T5377" s="11">
        <f t="shared" si="666"/>
        <v>1</v>
      </c>
      <c r="U5377" s="11">
        <f t="shared" si="667"/>
        <v>1</v>
      </c>
      <c r="W5377" s="1">
        <f t="shared" si="668"/>
        <v>1</v>
      </c>
      <c r="X5377" s="12">
        <f t="shared" si="669"/>
        <v>0.5</v>
      </c>
      <c r="Y5377" s="11">
        <f t="shared" si="670"/>
        <v>0</v>
      </c>
      <c r="Z5377" s="1">
        <f t="shared" si="671"/>
        <v>1</v>
      </c>
    </row>
    <row r="5378" spans="1:26" x14ac:dyDescent="0.2">
      <c r="A5378" s="1" t="s">
        <v>5401</v>
      </c>
      <c r="B5378" s="1">
        <v>1</v>
      </c>
      <c r="C5378" s="2">
        <v>41600</v>
      </c>
      <c r="D5378" s="2">
        <v>41600</v>
      </c>
      <c r="E5378" s="2">
        <v>41600</v>
      </c>
      <c r="F5378" s="1">
        <v>31</v>
      </c>
      <c r="G5378" s="1">
        <v>12.90322581</v>
      </c>
      <c r="H5378" s="1">
        <v>6.451612903</v>
      </c>
      <c r="I5378" s="1">
        <v>25</v>
      </c>
      <c r="J5378" s="1">
        <v>0</v>
      </c>
      <c r="K5378" s="1">
        <v>1</v>
      </c>
      <c r="L5378" s="1">
        <v>0</v>
      </c>
      <c r="M5378" s="1">
        <v>0</v>
      </c>
      <c r="N5378" s="1">
        <v>0</v>
      </c>
      <c r="O5378" s="1" t="s">
        <v>31</v>
      </c>
      <c r="P5378" s="1" t="s">
        <v>166</v>
      </c>
      <c r="Q5378" s="10">
        <f>I5378*Part2Out!C$72+'relay test.csv'!K5378*Part2Out!C$74+'relay test.csv'!L5378*Part2Out!C$75+'relay test.csv'!M5378*Part2Out!C$76</f>
        <v>0.85969342188927611</v>
      </c>
      <c r="R5378" s="11">
        <f t="shared" si="664"/>
        <v>2.3624363114105331</v>
      </c>
      <c r="S5378" s="12">
        <f t="shared" si="665"/>
        <v>0.70259659741168368</v>
      </c>
      <c r="T5378" s="11">
        <f t="shared" si="666"/>
        <v>1</v>
      </c>
      <c r="U5378" s="11">
        <f t="shared" si="667"/>
        <v>1</v>
      </c>
      <c r="W5378" s="1">
        <f t="shared" si="668"/>
        <v>1</v>
      </c>
      <c r="X5378" s="12">
        <f t="shared" si="669"/>
        <v>0.5</v>
      </c>
      <c r="Y5378" s="11">
        <f t="shared" si="670"/>
        <v>0</v>
      </c>
      <c r="Z5378" s="1">
        <f t="shared" si="671"/>
        <v>1</v>
      </c>
    </row>
    <row r="5379" spans="1:26" x14ac:dyDescent="0.2">
      <c r="A5379" s="1" t="s">
        <v>5402</v>
      </c>
      <c r="B5379" s="1">
        <v>1</v>
      </c>
      <c r="C5379" s="2">
        <v>41579</v>
      </c>
      <c r="D5379" s="2">
        <v>41601</v>
      </c>
      <c r="E5379" s="2">
        <v>41601</v>
      </c>
      <c r="F5379" s="1">
        <v>25</v>
      </c>
      <c r="G5379" s="1">
        <v>12</v>
      </c>
      <c r="H5379" s="1">
        <v>0</v>
      </c>
      <c r="I5379" s="1">
        <v>40.020000000000003</v>
      </c>
      <c r="J5379" s="1">
        <v>0</v>
      </c>
      <c r="K5379" s="1">
        <v>1</v>
      </c>
      <c r="L5379" s="1">
        <v>0</v>
      </c>
      <c r="M5379" s="1">
        <v>0</v>
      </c>
      <c r="N5379" s="1">
        <v>0</v>
      </c>
      <c r="O5379" s="1" t="s">
        <v>25</v>
      </c>
      <c r="P5379" s="1" t="s">
        <v>27</v>
      </c>
      <c r="Q5379" s="10">
        <f>I5379*Part2Out!C$72+'relay test.csv'!K5379*Part2Out!C$74+'relay test.csv'!L5379*Part2Out!C$75+'relay test.csv'!M5379*Part2Out!C$76</f>
        <v>0.89010557294618953</v>
      </c>
      <c r="R5379" s="11">
        <f t="shared" si="664"/>
        <v>2.4353867486725398</v>
      </c>
      <c r="S5379" s="12">
        <f t="shared" si="665"/>
        <v>0.70891195863568846</v>
      </c>
      <c r="T5379" s="11">
        <f t="shared" si="666"/>
        <v>1</v>
      </c>
      <c r="U5379" s="11">
        <f t="shared" si="667"/>
        <v>1</v>
      </c>
      <c r="W5379" s="1">
        <f t="shared" si="668"/>
        <v>1</v>
      </c>
      <c r="X5379" s="12">
        <f t="shared" si="669"/>
        <v>0.5</v>
      </c>
      <c r="Y5379" s="11">
        <f t="shared" si="670"/>
        <v>0</v>
      </c>
      <c r="Z5379" s="1">
        <f t="shared" si="671"/>
        <v>1</v>
      </c>
    </row>
    <row r="5380" spans="1:26" x14ac:dyDescent="0.2">
      <c r="A5380" s="1" t="s">
        <v>5403</v>
      </c>
      <c r="B5380" s="1">
        <v>1</v>
      </c>
      <c r="C5380" s="2">
        <v>41600</v>
      </c>
      <c r="D5380" s="2">
        <v>41604</v>
      </c>
      <c r="E5380" s="2">
        <v>41646</v>
      </c>
      <c r="F5380" s="1">
        <v>35</v>
      </c>
      <c r="G5380" s="1">
        <v>5.7142857139999998</v>
      </c>
      <c r="H5380" s="1">
        <v>5.7142857139999998</v>
      </c>
      <c r="I5380" s="1">
        <v>126.02</v>
      </c>
      <c r="J5380" s="1">
        <v>4.7619047619047603E-2</v>
      </c>
      <c r="K5380" s="1">
        <v>1</v>
      </c>
      <c r="L5380" s="1">
        <v>1</v>
      </c>
      <c r="M5380" s="1">
        <v>1</v>
      </c>
      <c r="N5380" s="1">
        <v>0</v>
      </c>
      <c r="O5380" s="1" t="s">
        <v>29</v>
      </c>
      <c r="P5380" s="1" t="s">
        <v>62</v>
      </c>
      <c r="Q5380" s="10">
        <f>I5380*Part2Out!C$72+'relay test.csv'!K5380*Part2Out!C$74+'relay test.csv'!L5380*Part2Out!C$75+'relay test.csv'!M5380*Part2Out!C$76</f>
        <v>2.7832439949833501</v>
      </c>
      <c r="R5380" s="11">
        <f t="shared" si="664"/>
        <v>16.171395877192555</v>
      </c>
      <c r="S5380" s="12">
        <f t="shared" si="665"/>
        <v>0.94176361623994564</v>
      </c>
      <c r="T5380" s="11">
        <f t="shared" si="666"/>
        <v>1</v>
      </c>
      <c r="U5380" s="11">
        <f t="shared" si="667"/>
        <v>1</v>
      </c>
      <c r="W5380" s="1">
        <f t="shared" si="668"/>
        <v>1</v>
      </c>
      <c r="X5380" s="12">
        <f t="shared" si="669"/>
        <v>0.5</v>
      </c>
      <c r="Y5380" s="11">
        <f t="shared" si="670"/>
        <v>0</v>
      </c>
      <c r="Z5380" s="1">
        <f t="shared" si="671"/>
        <v>1</v>
      </c>
    </row>
    <row r="5381" spans="1:26" x14ac:dyDescent="0.2">
      <c r="A5381" s="1" t="s">
        <v>5404</v>
      </c>
      <c r="B5381" s="1">
        <v>0</v>
      </c>
      <c r="C5381" s="2">
        <v>41600</v>
      </c>
      <c r="D5381" s="2">
        <v>41600</v>
      </c>
      <c r="E5381" s="2">
        <v>41600</v>
      </c>
      <c r="F5381" s="1">
        <v>8</v>
      </c>
      <c r="G5381" s="1">
        <v>37.5</v>
      </c>
      <c r="H5381" s="1">
        <v>12.5</v>
      </c>
      <c r="I5381" s="1">
        <v>1</v>
      </c>
      <c r="J5381" s="1">
        <v>0</v>
      </c>
      <c r="K5381" s="1">
        <v>1</v>
      </c>
      <c r="L5381" s="1">
        <v>0</v>
      </c>
      <c r="M5381" s="1">
        <v>0</v>
      </c>
      <c r="N5381" s="1">
        <v>0</v>
      </c>
      <c r="O5381" s="1" t="s">
        <v>31</v>
      </c>
      <c r="P5381" s="1" t="s">
        <v>62</v>
      </c>
      <c r="Q5381" s="10">
        <f>I5381*Part2Out!C$72+'relay test.csv'!K5381*Part2Out!C$74+'relay test.csv'!L5381*Part2Out!C$75+'relay test.csv'!M5381*Part2Out!C$76</f>
        <v>0.81109877306331601</v>
      </c>
      <c r="R5381" s="11">
        <f t="shared" si="664"/>
        <v>2.2503792848703541</v>
      </c>
      <c r="S5381" s="12">
        <f t="shared" si="665"/>
        <v>0.69234359674431456</v>
      </c>
      <c r="T5381" s="11">
        <f t="shared" si="666"/>
        <v>1</v>
      </c>
      <c r="U5381" s="11">
        <f t="shared" si="667"/>
        <v>0</v>
      </c>
      <c r="W5381" s="1">
        <f t="shared" si="668"/>
        <v>1</v>
      </c>
      <c r="X5381" s="12">
        <f t="shared" si="669"/>
        <v>0.5</v>
      </c>
      <c r="Y5381" s="11">
        <f t="shared" si="670"/>
        <v>0</v>
      </c>
      <c r="Z5381" s="1">
        <f t="shared" si="671"/>
        <v>0</v>
      </c>
    </row>
    <row r="5382" spans="1:26" x14ac:dyDescent="0.2">
      <c r="A5382" s="1" t="s">
        <v>5405</v>
      </c>
      <c r="B5382" s="1">
        <v>1</v>
      </c>
      <c r="C5382" s="2">
        <v>41600</v>
      </c>
      <c r="D5382" s="2">
        <v>41600</v>
      </c>
      <c r="E5382" s="2">
        <v>41600</v>
      </c>
      <c r="F5382" s="1">
        <v>30</v>
      </c>
      <c r="G5382" s="1">
        <v>13.33333333</v>
      </c>
      <c r="H5382" s="1">
        <v>3.3333333330000001</v>
      </c>
      <c r="I5382" s="1">
        <v>1</v>
      </c>
      <c r="J5382" s="1">
        <v>0</v>
      </c>
      <c r="K5382" s="1">
        <v>1</v>
      </c>
      <c r="L5382" s="1">
        <v>0</v>
      </c>
      <c r="M5382" s="1">
        <v>0</v>
      </c>
      <c r="N5382" s="1">
        <v>0</v>
      </c>
      <c r="O5382" s="1" t="s">
        <v>25</v>
      </c>
      <c r="P5382" s="1" t="s">
        <v>62</v>
      </c>
      <c r="Q5382" s="10">
        <f>I5382*Part2Out!C$72+'relay test.csv'!K5382*Part2Out!C$74+'relay test.csv'!L5382*Part2Out!C$75+'relay test.csv'!M5382*Part2Out!C$76</f>
        <v>0.81109877306331601</v>
      </c>
      <c r="R5382" s="11">
        <f t="shared" ref="R5382:R5445" si="672">EXP(Q5382)</f>
        <v>2.2503792848703541</v>
      </c>
      <c r="S5382" s="12">
        <f t="shared" ref="S5382:S5445" si="673">R5382/(1+R5382)</f>
        <v>0.69234359674431456</v>
      </c>
      <c r="T5382" s="11">
        <f t="shared" ref="T5382:T5445" si="674">1*(S5382&gt;0.5)+0*(S5382&lt;=0.5)</f>
        <v>1</v>
      </c>
      <c r="U5382" s="11">
        <f t="shared" ref="U5382:U5445" si="675">B5382</f>
        <v>1</v>
      </c>
      <c r="W5382" s="1">
        <f t="shared" ref="W5382:W5445" si="676">EXP(V5382)</f>
        <v>1</v>
      </c>
      <c r="X5382" s="12">
        <f t="shared" ref="X5382:X5445" si="677">W5382/(1+W5382)</f>
        <v>0.5</v>
      </c>
      <c r="Y5382" s="11">
        <f t="shared" ref="Y5382:Y5445" si="678">1*(X5382&gt;0.5)+0*(X5382&lt;=0.5)</f>
        <v>0</v>
      </c>
      <c r="Z5382" s="1">
        <f t="shared" ref="Z5382:Z5445" si="679">U5382</f>
        <v>1</v>
      </c>
    </row>
    <row r="5383" spans="1:26" x14ac:dyDescent="0.2">
      <c r="A5383" s="1" t="s">
        <v>5406</v>
      </c>
      <c r="B5383" s="1">
        <v>1</v>
      </c>
      <c r="C5383" s="2">
        <v>41600</v>
      </c>
      <c r="D5383" s="2">
        <v>41600</v>
      </c>
      <c r="E5383" s="2">
        <v>41600</v>
      </c>
      <c r="F5383" s="1">
        <v>21</v>
      </c>
      <c r="G5383" s="1">
        <v>71.428571430000005</v>
      </c>
      <c r="H5383" s="1">
        <v>0</v>
      </c>
      <c r="I5383" s="1">
        <v>40.200000000000003</v>
      </c>
      <c r="J5383" s="1">
        <v>0</v>
      </c>
      <c r="K5383" s="1">
        <v>1</v>
      </c>
      <c r="L5383" s="1">
        <v>0</v>
      </c>
      <c r="M5383" s="1">
        <v>0</v>
      </c>
      <c r="N5383" s="1">
        <v>0</v>
      </c>
      <c r="O5383" s="1" t="s">
        <v>31</v>
      </c>
      <c r="P5383" s="1" t="s">
        <v>27</v>
      </c>
      <c r="Q5383" s="10">
        <f>I5383*Part2Out!C$72+'relay test.csv'!K5383*Part2Out!C$74+'relay test.csv'!L5383*Part2Out!C$75+'relay test.csv'!M5383*Part2Out!C$76</f>
        <v>0.89047003281238424</v>
      </c>
      <c r="R5383" s="11">
        <f t="shared" si="672"/>
        <v>2.436274511168167</v>
      </c>
      <c r="S5383" s="12">
        <f t="shared" si="673"/>
        <v>0.708987161313824</v>
      </c>
      <c r="T5383" s="11">
        <f t="shared" si="674"/>
        <v>1</v>
      </c>
      <c r="U5383" s="11">
        <f t="shared" si="675"/>
        <v>1</v>
      </c>
      <c r="W5383" s="1">
        <f t="shared" si="676"/>
        <v>1</v>
      </c>
      <c r="X5383" s="12">
        <f t="shared" si="677"/>
        <v>0.5</v>
      </c>
      <c r="Y5383" s="11">
        <f t="shared" si="678"/>
        <v>0</v>
      </c>
      <c r="Z5383" s="1">
        <f t="shared" si="679"/>
        <v>1</v>
      </c>
    </row>
    <row r="5384" spans="1:26" x14ac:dyDescent="0.2">
      <c r="A5384" s="1" t="s">
        <v>5407</v>
      </c>
      <c r="B5384" s="1">
        <v>1</v>
      </c>
      <c r="C5384" s="2">
        <v>41600</v>
      </c>
      <c r="D5384" s="2">
        <v>41600</v>
      </c>
      <c r="E5384" s="2">
        <v>41600</v>
      </c>
      <c r="F5384" s="1">
        <v>23</v>
      </c>
      <c r="G5384" s="1">
        <v>82.608695650000001</v>
      </c>
      <c r="H5384" s="1">
        <v>8.6956521739999992</v>
      </c>
      <c r="I5384" s="1">
        <v>31</v>
      </c>
      <c r="J5384" s="1">
        <v>0</v>
      </c>
      <c r="K5384" s="1">
        <v>1</v>
      </c>
      <c r="L5384" s="1">
        <v>0</v>
      </c>
      <c r="M5384" s="1">
        <v>0</v>
      </c>
      <c r="N5384" s="1">
        <v>0</v>
      </c>
      <c r="O5384" s="1" t="s">
        <v>22</v>
      </c>
      <c r="P5384" s="1" t="s">
        <v>62</v>
      </c>
      <c r="Q5384" s="10">
        <f>I5384*Part2Out!C$72+'relay test.csv'!K5384*Part2Out!C$74+'relay test.csv'!L5384*Part2Out!C$75+'relay test.csv'!M5384*Part2Out!C$76</f>
        <v>0.87184208409576613</v>
      </c>
      <c r="R5384" s="11">
        <f t="shared" si="672"/>
        <v>2.3913117962544033</v>
      </c>
      <c r="S5384" s="12">
        <f t="shared" si="673"/>
        <v>0.70512885276297266</v>
      </c>
      <c r="T5384" s="11">
        <f t="shared" si="674"/>
        <v>1</v>
      </c>
      <c r="U5384" s="11">
        <f t="shared" si="675"/>
        <v>1</v>
      </c>
      <c r="W5384" s="1">
        <f t="shared" si="676"/>
        <v>1</v>
      </c>
      <c r="X5384" s="12">
        <f t="shared" si="677"/>
        <v>0.5</v>
      </c>
      <c r="Y5384" s="11">
        <f t="shared" si="678"/>
        <v>0</v>
      </c>
      <c r="Z5384" s="1">
        <f t="shared" si="679"/>
        <v>1</v>
      </c>
    </row>
    <row r="5385" spans="1:26" x14ac:dyDescent="0.2">
      <c r="A5385" s="1" t="s">
        <v>5408</v>
      </c>
      <c r="B5385" s="1">
        <v>1</v>
      </c>
      <c r="C5385" s="2">
        <v>41600</v>
      </c>
      <c r="D5385" s="2">
        <v>41610</v>
      </c>
      <c r="E5385" s="2">
        <v>41658</v>
      </c>
      <c r="F5385" s="1">
        <v>33</v>
      </c>
      <c r="G5385" s="1">
        <v>30.3030303</v>
      </c>
      <c r="H5385" s="1">
        <v>9.0909090910000003</v>
      </c>
      <c r="I5385" s="1">
        <v>80.75</v>
      </c>
      <c r="J5385" s="1">
        <v>0.125</v>
      </c>
      <c r="K5385" s="1">
        <v>1</v>
      </c>
      <c r="L5385" s="1">
        <v>0</v>
      </c>
      <c r="M5385" s="1">
        <v>1</v>
      </c>
      <c r="N5385" s="1">
        <v>0</v>
      </c>
      <c r="O5385" s="1" t="s">
        <v>25</v>
      </c>
      <c r="P5385" s="1" t="s">
        <v>62</v>
      </c>
      <c r="Q5385" s="10">
        <f>I5385*Part2Out!C$72+'relay test.csv'!K5385*Part2Out!C$74+'relay test.csv'!L5385*Part2Out!C$75+'relay test.csv'!M5385*Part2Out!C$76</f>
        <v>1.8238520695320684</v>
      </c>
      <c r="R5385" s="11">
        <f t="shared" si="672"/>
        <v>6.1956787270018161</v>
      </c>
      <c r="S5385" s="12">
        <f t="shared" si="673"/>
        <v>0.86102770316196919</v>
      </c>
      <c r="T5385" s="11">
        <f t="shared" si="674"/>
        <v>1</v>
      </c>
      <c r="U5385" s="11">
        <f t="shared" si="675"/>
        <v>1</v>
      </c>
      <c r="W5385" s="1">
        <f t="shared" si="676"/>
        <v>1</v>
      </c>
      <c r="X5385" s="12">
        <f t="shared" si="677"/>
        <v>0.5</v>
      </c>
      <c r="Y5385" s="11">
        <f t="shared" si="678"/>
        <v>0</v>
      </c>
      <c r="Z5385" s="1">
        <f t="shared" si="679"/>
        <v>1</v>
      </c>
    </row>
    <row r="5386" spans="1:26" x14ac:dyDescent="0.2">
      <c r="A5386" s="1" t="s">
        <v>5409</v>
      </c>
      <c r="B5386" s="1">
        <v>1</v>
      </c>
      <c r="C5386" s="2">
        <v>41600</v>
      </c>
      <c r="D5386" s="2">
        <v>41646</v>
      </c>
      <c r="E5386" s="2">
        <v>41653</v>
      </c>
      <c r="F5386" s="1">
        <v>25</v>
      </c>
      <c r="G5386" s="1">
        <v>76</v>
      </c>
      <c r="H5386" s="1">
        <v>16</v>
      </c>
      <c r="I5386" s="1">
        <v>99.96</v>
      </c>
      <c r="J5386" s="1">
        <v>0.28571428571428598</v>
      </c>
      <c r="K5386" s="1">
        <v>1</v>
      </c>
      <c r="L5386" s="1">
        <v>1</v>
      </c>
      <c r="M5386" s="1">
        <v>1</v>
      </c>
      <c r="N5386" s="1">
        <v>0</v>
      </c>
      <c r="O5386" s="1" t="s">
        <v>29</v>
      </c>
      <c r="P5386" s="1" t="s">
        <v>62</v>
      </c>
      <c r="Q5386" s="10">
        <f>I5386*Part2Out!C$72+'relay test.csv'!K5386*Part2Out!C$74+'relay test.csv'!L5386*Part2Out!C$75+'relay test.csv'!M5386*Part2Out!C$76</f>
        <v>2.7304783054664949</v>
      </c>
      <c r="R5386" s="11">
        <f t="shared" si="672"/>
        <v>15.340222577764829</v>
      </c>
      <c r="S5386" s="12">
        <f t="shared" si="673"/>
        <v>0.93880132322305321</v>
      </c>
      <c r="T5386" s="11">
        <f t="shared" si="674"/>
        <v>1</v>
      </c>
      <c r="U5386" s="11">
        <f t="shared" si="675"/>
        <v>1</v>
      </c>
      <c r="W5386" s="1">
        <f t="shared" si="676"/>
        <v>1</v>
      </c>
      <c r="X5386" s="12">
        <f t="shared" si="677"/>
        <v>0.5</v>
      </c>
      <c r="Y5386" s="11">
        <f t="shared" si="678"/>
        <v>0</v>
      </c>
      <c r="Z5386" s="1">
        <f t="shared" si="679"/>
        <v>1</v>
      </c>
    </row>
    <row r="5387" spans="1:26" x14ac:dyDescent="0.2">
      <c r="A5387" s="1" t="s">
        <v>5410</v>
      </c>
      <c r="B5387" s="1">
        <v>1</v>
      </c>
      <c r="C5387" s="2">
        <v>41600</v>
      </c>
      <c r="D5387" s="2">
        <v>41600</v>
      </c>
      <c r="E5387" s="2">
        <v>41600</v>
      </c>
      <c r="F5387" s="1">
        <v>26</v>
      </c>
      <c r="G5387" s="1">
        <v>23.07692308</v>
      </c>
      <c r="H5387" s="1">
        <v>3.846153846</v>
      </c>
      <c r="I5387" s="1">
        <v>40.200000000000003</v>
      </c>
      <c r="J5387" s="1">
        <v>0</v>
      </c>
      <c r="K5387" s="1">
        <v>1</v>
      </c>
      <c r="L5387" s="1">
        <v>1</v>
      </c>
      <c r="M5387" s="1">
        <v>0</v>
      </c>
      <c r="N5387" s="1">
        <v>0</v>
      </c>
      <c r="O5387" s="1" t="s">
        <v>25</v>
      </c>
      <c r="P5387" s="1" t="s">
        <v>23</v>
      </c>
      <c r="Q5387" s="10">
        <f>I5387*Part2Out!C$72+'relay test.csv'!K5387*Part2Out!C$74+'relay test.csv'!L5387*Part2Out!C$75+'relay test.csv'!M5387*Part2Out!C$76</f>
        <v>1.7582003019156986</v>
      </c>
      <c r="R5387" s="11">
        <f t="shared" si="672"/>
        <v>5.8019861693045387</v>
      </c>
      <c r="S5387" s="12">
        <f t="shared" si="673"/>
        <v>0.85298411741665692</v>
      </c>
      <c r="T5387" s="11">
        <f t="shared" si="674"/>
        <v>1</v>
      </c>
      <c r="U5387" s="11">
        <f t="shared" si="675"/>
        <v>1</v>
      </c>
      <c r="W5387" s="1">
        <f t="shared" si="676"/>
        <v>1</v>
      </c>
      <c r="X5387" s="12">
        <f t="shared" si="677"/>
        <v>0.5</v>
      </c>
      <c r="Y5387" s="11">
        <f t="shared" si="678"/>
        <v>0</v>
      </c>
      <c r="Z5387" s="1">
        <f t="shared" si="679"/>
        <v>1</v>
      </c>
    </row>
    <row r="5388" spans="1:26" x14ac:dyDescent="0.2">
      <c r="A5388" s="1" t="s">
        <v>5411</v>
      </c>
      <c r="B5388" s="1">
        <v>1</v>
      </c>
      <c r="C5388" s="2">
        <v>41600</v>
      </c>
      <c r="D5388" s="2">
        <v>41614</v>
      </c>
      <c r="E5388" s="2">
        <v>41614</v>
      </c>
      <c r="F5388" s="1">
        <v>33</v>
      </c>
      <c r="G5388" s="1">
        <v>33.333333330000002</v>
      </c>
      <c r="H5388" s="1">
        <v>12.121212119999999</v>
      </c>
      <c r="I5388" s="1">
        <v>56.22</v>
      </c>
      <c r="J5388" s="1">
        <v>0</v>
      </c>
      <c r="K5388" s="1">
        <v>1</v>
      </c>
      <c r="L5388" s="1">
        <v>0</v>
      </c>
      <c r="M5388" s="1">
        <v>0</v>
      </c>
      <c r="N5388" s="1">
        <v>0</v>
      </c>
      <c r="O5388" s="1" t="s">
        <v>25</v>
      </c>
      <c r="P5388" s="1" t="s">
        <v>62</v>
      </c>
      <c r="Q5388" s="10">
        <f>I5388*Part2Out!C$72+'relay test.csv'!K5388*Part2Out!C$74+'relay test.csv'!L5388*Part2Out!C$75+'relay test.csv'!M5388*Part2Out!C$76</f>
        <v>0.9229069609037126</v>
      </c>
      <c r="R5388" s="11">
        <f t="shared" si="672"/>
        <v>2.5165954115578226</v>
      </c>
      <c r="S5388" s="12">
        <f t="shared" si="673"/>
        <v>0.71563404857057233</v>
      </c>
      <c r="T5388" s="11">
        <f t="shared" si="674"/>
        <v>1</v>
      </c>
      <c r="U5388" s="11">
        <f t="shared" si="675"/>
        <v>1</v>
      </c>
      <c r="W5388" s="1">
        <f t="shared" si="676"/>
        <v>1</v>
      </c>
      <c r="X5388" s="12">
        <f t="shared" si="677"/>
        <v>0.5</v>
      </c>
      <c r="Y5388" s="11">
        <f t="shared" si="678"/>
        <v>0</v>
      </c>
      <c r="Z5388" s="1">
        <f t="shared" si="679"/>
        <v>1</v>
      </c>
    </row>
    <row r="5389" spans="1:26" x14ac:dyDescent="0.2">
      <c r="A5389" s="1" t="s">
        <v>5412</v>
      </c>
      <c r="B5389" s="1">
        <v>1</v>
      </c>
      <c r="C5389" s="2">
        <v>41600</v>
      </c>
      <c r="D5389" s="2">
        <v>41600</v>
      </c>
      <c r="E5389" s="2">
        <v>41600</v>
      </c>
      <c r="F5389" s="1">
        <v>26</v>
      </c>
      <c r="G5389" s="1">
        <v>7.692307692</v>
      </c>
      <c r="H5389" s="1">
        <v>0</v>
      </c>
      <c r="I5389" s="1">
        <v>40.020000000000003</v>
      </c>
      <c r="J5389" s="1">
        <v>0</v>
      </c>
      <c r="K5389" s="1">
        <v>1</v>
      </c>
      <c r="L5389" s="1">
        <v>0</v>
      </c>
      <c r="M5389" s="1">
        <v>0</v>
      </c>
      <c r="N5389" s="1">
        <v>0</v>
      </c>
      <c r="O5389" s="1" t="s">
        <v>25</v>
      </c>
      <c r="P5389" s="1" t="s">
        <v>27</v>
      </c>
      <c r="Q5389" s="10">
        <f>I5389*Part2Out!C$72+'relay test.csv'!K5389*Part2Out!C$74+'relay test.csv'!L5389*Part2Out!C$75+'relay test.csv'!M5389*Part2Out!C$76</f>
        <v>0.89010557294618953</v>
      </c>
      <c r="R5389" s="11">
        <f t="shared" si="672"/>
        <v>2.4353867486725398</v>
      </c>
      <c r="S5389" s="12">
        <f t="shared" si="673"/>
        <v>0.70891195863568846</v>
      </c>
      <c r="T5389" s="11">
        <f t="shared" si="674"/>
        <v>1</v>
      </c>
      <c r="U5389" s="11">
        <f t="shared" si="675"/>
        <v>1</v>
      </c>
      <c r="W5389" s="1">
        <f t="shared" si="676"/>
        <v>1</v>
      </c>
      <c r="X5389" s="12">
        <f t="shared" si="677"/>
        <v>0.5</v>
      </c>
      <c r="Y5389" s="11">
        <f t="shared" si="678"/>
        <v>0</v>
      </c>
      <c r="Z5389" s="1">
        <f t="shared" si="679"/>
        <v>1</v>
      </c>
    </row>
    <row r="5390" spans="1:26" x14ac:dyDescent="0.2">
      <c r="A5390" s="1" t="s">
        <v>5413</v>
      </c>
      <c r="B5390" s="1">
        <v>1</v>
      </c>
      <c r="C5390" s="2">
        <v>41600</v>
      </c>
      <c r="D5390" s="2">
        <v>41600</v>
      </c>
      <c r="E5390" s="2">
        <v>41600</v>
      </c>
      <c r="F5390" s="1">
        <v>29</v>
      </c>
      <c r="G5390" s="1">
        <v>10.34482759</v>
      </c>
      <c r="H5390" s="1">
        <v>10.34482759</v>
      </c>
      <c r="I5390" s="1">
        <v>35.21</v>
      </c>
      <c r="J5390" s="1">
        <v>0</v>
      </c>
      <c r="K5390" s="1">
        <v>1</v>
      </c>
      <c r="L5390" s="1">
        <v>0</v>
      </c>
      <c r="M5390" s="1">
        <v>0</v>
      </c>
      <c r="N5390" s="1">
        <v>0</v>
      </c>
      <c r="O5390" s="1" t="s">
        <v>161</v>
      </c>
      <c r="P5390" s="1" t="s">
        <v>62</v>
      </c>
      <c r="Q5390" s="10">
        <f>I5390*Part2Out!C$72+'relay test.csv'!K5390*Part2Out!C$74+'relay test.csv'!L5390*Part2Out!C$75+'relay test.csv'!M5390*Part2Out!C$76</f>
        <v>0.88036639541065331</v>
      </c>
      <c r="R5390" s="11">
        <f t="shared" si="672"/>
        <v>2.4117832108512878</v>
      </c>
      <c r="S5390" s="12">
        <f t="shared" si="673"/>
        <v>0.7068981414705755</v>
      </c>
      <c r="T5390" s="11">
        <f t="shared" si="674"/>
        <v>1</v>
      </c>
      <c r="U5390" s="11">
        <f t="shared" si="675"/>
        <v>1</v>
      </c>
      <c r="W5390" s="1">
        <f t="shared" si="676"/>
        <v>1</v>
      </c>
      <c r="X5390" s="12">
        <f t="shared" si="677"/>
        <v>0.5</v>
      </c>
      <c r="Y5390" s="11">
        <f t="shared" si="678"/>
        <v>0</v>
      </c>
      <c r="Z5390" s="1">
        <f t="shared" si="679"/>
        <v>1</v>
      </c>
    </row>
    <row r="5391" spans="1:26" x14ac:dyDescent="0.2">
      <c r="A5391" s="1" t="s">
        <v>5414</v>
      </c>
      <c r="B5391" s="1">
        <v>1</v>
      </c>
      <c r="C5391" s="2">
        <v>41600</v>
      </c>
      <c r="D5391" s="2">
        <v>41600</v>
      </c>
      <c r="E5391" s="2">
        <v>41600</v>
      </c>
      <c r="F5391" s="1">
        <v>28</v>
      </c>
      <c r="G5391" s="1">
        <v>21.428571430000002</v>
      </c>
      <c r="H5391" s="1">
        <v>7.1428571429999996</v>
      </c>
      <c r="I5391" s="1">
        <v>35.020000000000003</v>
      </c>
      <c r="J5391" s="1">
        <v>0</v>
      </c>
      <c r="K5391" s="1">
        <v>1</v>
      </c>
      <c r="L5391" s="1">
        <v>0</v>
      </c>
      <c r="M5391" s="1">
        <v>0</v>
      </c>
      <c r="N5391" s="1">
        <v>0</v>
      </c>
      <c r="O5391" s="1" t="s">
        <v>35</v>
      </c>
      <c r="P5391" s="1" t="s">
        <v>62</v>
      </c>
      <c r="Q5391" s="10">
        <f>I5391*Part2Out!C$72+'relay test.csv'!K5391*Part2Out!C$74+'relay test.csv'!L5391*Part2Out!C$75+'relay test.csv'!M5391*Part2Out!C$76</f>
        <v>0.87998168777411445</v>
      </c>
      <c r="R5391" s="11">
        <f t="shared" si="672"/>
        <v>2.4108555578814288</v>
      </c>
      <c r="S5391" s="12">
        <f t="shared" si="673"/>
        <v>0.7068184263360815</v>
      </c>
      <c r="T5391" s="11">
        <f t="shared" si="674"/>
        <v>1</v>
      </c>
      <c r="U5391" s="11">
        <f t="shared" si="675"/>
        <v>1</v>
      </c>
      <c r="W5391" s="1">
        <f t="shared" si="676"/>
        <v>1</v>
      </c>
      <c r="X5391" s="12">
        <f t="shared" si="677"/>
        <v>0.5</v>
      </c>
      <c r="Y5391" s="11">
        <f t="shared" si="678"/>
        <v>0</v>
      </c>
      <c r="Z5391" s="1">
        <f t="shared" si="679"/>
        <v>1</v>
      </c>
    </row>
    <row r="5392" spans="1:26" x14ac:dyDescent="0.2">
      <c r="A5392" s="1" t="s">
        <v>5415</v>
      </c>
      <c r="B5392" s="1">
        <v>1</v>
      </c>
      <c r="C5392" s="2">
        <v>41600</v>
      </c>
      <c r="D5392" s="2">
        <v>41600</v>
      </c>
      <c r="E5392" s="2">
        <v>41600</v>
      </c>
      <c r="F5392" s="1">
        <v>28</v>
      </c>
      <c r="G5392" s="1">
        <v>35.714285709999999</v>
      </c>
      <c r="H5392" s="1">
        <v>7.1428571429999996</v>
      </c>
      <c r="I5392" s="1">
        <v>29.02</v>
      </c>
      <c r="J5392" s="1">
        <v>0</v>
      </c>
      <c r="K5392" s="1">
        <v>1</v>
      </c>
      <c r="L5392" s="1">
        <v>0</v>
      </c>
      <c r="M5392" s="1">
        <v>0</v>
      </c>
      <c r="N5392" s="1">
        <v>0</v>
      </c>
      <c r="O5392" s="1" t="s">
        <v>35</v>
      </c>
      <c r="P5392" s="1" t="s">
        <v>62</v>
      </c>
      <c r="Q5392" s="10">
        <f>I5392*Part2Out!C$72+'relay test.csv'!K5392*Part2Out!C$74+'relay test.csv'!L5392*Part2Out!C$75+'relay test.csv'!M5392*Part2Out!C$76</f>
        <v>0.86783302556762443</v>
      </c>
      <c r="R5392" s="11">
        <f t="shared" si="672"/>
        <v>2.3817440788884321</v>
      </c>
      <c r="S5392" s="12">
        <f t="shared" si="673"/>
        <v>0.70429459572567754</v>
      </c>
      <c r="T5392" s="11">
        <f t="shared" si="674"/>
        <v>1</v>
      </c>
      <c r="U5392" s="11">
        <f t="shared" si="675"/>
        <v>1</v>
      </c>
      <c r="W5392" s="1">
        <f t="shared" si="676"/>
        <v>1</v>
      </c>
      <c r="X5392" s="12">
        <f t="shared" si="677"/>
        <v>0.5</v>
      </c>
      <c r="Y5392" s="11">
        <f t="shared" si="678"/>
        <v>0</v>
      </c>
      <c r="Z5392" s="1">
        <f t="shared" si="679"/>
        <v>1</v>
      </c>
    </row>
    <row r="5393" spans="1:26" x14ac:dyDescent="0.2">
      <c r="A5393" s="1" t="s">
        <v>5416</v>
      </c>
      <c r="B5393" s="1">
        <v>1</v>
      </c>
      <c r="C5393" s="2">
        <v>41600</v>
      </c>
      <c r="D5393" s="2">
        <v>41600</v>
      </c>
      <c r="E5393" s="2">
        <v>41600</v>
      </c>
      <c r="F5393" s="1">
        <v>19</v>
      </c>
      <c r="G5393" s="1">
        <v>84.21052632</v>
      </c>
      <c r="H5393" s="1">
        <v>15.78947368</v>
      </c>
      <c r="I5393" s="1">
        <v>35.020000000000003</v>
      </c>
      <c r="J5393" s="1">
        <v>0</v>
      </c>
      <c r="K5393" s="1">
        <v>1</v>
      </c>
      <c r="L5393" s="1">
        <v>0</v>
      </c>
      <c r="M5393" s="1">
        <v>0</v>
      </c>
      <c r="N5393" s="1">
        <v>0</v>
      </c>
      <c r="O5393" s="1" t="s">
        <v>35</v>
      </c>
      <c r="P5393" s="1" t="s">
        <v>62</v>
      </c>
      <c r="Q5393" s="10">
        <f>I5393*Part2Out!C$72+'relay test.csv'!K5393*Part2Out!C$74+'relay test.csv'!L5393*Part2Out!C$75+'relay test.csv'!M5393*Part2Out!C$76</f>
        <v>0.87998168777411445</v>
      </c>
      <c r="R5393" s="11">
        <f t="shared" si="672"/>
        <v>2.4108555578814288</v>
      </c>
      <c r="S5393" s="12">
        <f t="shared" si="673"/>
        <v>0.7068184263360815</v>
      </c>
      <c r="T5393" s="11">
        <f t="shared" si="674"/>
        <v>1</v>
      </c>
      <c r="U5393" s="11">
        <f t="shared" si="675"/>
        <v>1</v>
      </c>
      <c r="W5393" s="1">
        <f t="shared" si="676"/>
        <v>1</v>
      </c>
      <c r="X5393" s="12">
        <f t="shared" si="677"/>
        <v>0.5</v>
      </c>
      <c r="Y5393" s="11">
        <f t="shared" si="678"/>
        <v>0</v>
      </c>
      <c r="Z5393" s="1">
        <f t="shared" si="679"/>
        <v>1</v>
      </c>
    </row>
    <row r="5394" spans="1:26" x14ac:dyDescent="0.2">
      <c r="A5394" s="1" t="s">
        <v>5417</v>
      </c>
      <c r="B5394" s="1">
        <v>1</v>
      </c>
      <c r="C5394" s="2">
        <v>41600</v>
      </c>
      <c r="D5394" s="2">
        <v>41600</v>
      </c>
      <c r="E5394" s="2">
        <v>41600</v>
      </c>
      <c r="F5394" s="1">
        <v>27</v>
      </c>
      <c r="G5394" s="1">
        <v>18.518518520000001</v>
      </c>
      <c r="H5394" s="1">
        <v>3.703703704</v>
      </c>
      <c r="I5394" s="1">
        <v>35.020000000000003</v>
      </c>
      <c r="J5394" s="1">
        <v>0</v>
      </c>
      <c r="K5394" s="1">
        <v>1</v>
      </c>
      <c r="L5394" s="1">
        <v>0</v>
      </c>
      <c r="M5394" s="1">
        <v>0</v>
      </c>
      <c r="N5394" s="1">
        <v>0</v>
      </c>
      <c r="O5394" s="1" t="s">
        <v>35</v>
      </c>
      <c r="P5394" s="1" t="s">
        <v>62</v>
      </c>
      <c r="Q5394" s="10">
        <f>I5394*Part2Out!C$72+'relay test.csv'!K5394*Part2Out!C$74+'relay test.csv'!L5394*Part2Out!C$75+'relay test.csv'!M5394*Part2Out!C$76</f>
        <v>0.87998168777411445</v>
      </c>
      <c r="R5394" s="11">
        <f t="shared" si="672"/>
        <v>2.4108555578814288</v>
      </c>
      <c r="S5394" s="12">
        <f t="shared" si="673"/>
        <v>0.7068184263360815</v>
      </c>
      <c r="T5394" s="11">
        <f t="shared" si="674"/>
        <v>1</v>
      </c>
      <c r="U5394" s="11">
        <f t="shared" si="675"/>
        <v>1</v>
      </c>
      <c r="W5394" s="1">
        <f t="shared" si="676"/>
        <v>1</v>
      </c>
      <c r="X5394" s="12">
        <f t="shared" si="677"/>
        <v>0.5</v>
      </c>
      <c r="Y5394" s="11">
        <f t="shared" si="678"/>
        <v>0</v>
      </c>
      <c r="Z5394" s="1">
        <f t="shared" si="679"/>
        <v>1</v>
      </c>
    </row>
    <row r="5395" spans="1:26" x14ac:dyDescent="0.2">
      <c r="A5395" s="1" t="s">
        <v>5418</v>
      </c>
      <c r="B5395" s="1">
        <v>1</v>
      </c>
      <c r="C5395" s="2">
        <v>41601</v>
      </c>
      <c r="D5395" s="2">
        <v>41601</v>
      </c>
      <c r="E5395" s="2">
        <v>41601</v>
      </c>
      <c r="F5395" s="1">
        <v>27</v>
      </c>
      <c r="G5395" s="1">
        <v>18.518518520000001</v>
      </c>
      <c r="H5395" s="1">
        <v>18.518518520000001</v>
      </c>
      <c r="I5395" s="1">
        <v>29.02</v>
      </c>
      <c r="J5395" s="1">
        <v>0</v>
      </c>
      <c r="K5395" s="1">
        <v>1</v>
      </c>
      <c r="L5395" s="1">
        <v>0</v>
      </c>
      <c r="M5395" s="1">
        <v>0</v>
      </c>
      <c r="N5395" s="1">
        <v>0</v>
      </c>
      <c r="O5395" s="1" t="s">
        <v>31</v>
      </c>
      <c r="P5395" s="1" t="s">
        <v>62</v>
      </c>
      <c r="Q5395" s="10">
        <f>I5395*Part2Out!C$72+'relay test.csv'!K5395*Part2Out!C$74+'relay test.csv'!L5395*Part2Out!C$75+'relay test.csv'!M5395*Part2Out!C$76</f>
        <v>0.86783302556762443</v>
      </c>
      <c r="R5395" s="11">
        <f t="shared" si="672"/>
        <v>2.3817440788884321</v>
      </c>
      <c r="S5395" s="12">
        <f t="shared" si="673"/>
        <v>0.70429459572567754</v>
      </c>
      <c r="T5395" s="11">
        <f t="shared" si="674"/>
        <v>1</v>
      </c>
      <c r="U5395" s="11">
        <f t="shared" si="675"/>
        <v>1</v>
      </c>
      <c r="W5395" s="1">
        <f t="shared" si="676"/>
        <v>1</v>
      </c>
      <c r="X5395" s="12">
        <f t="shared" si="677"/>
        <v>0.5</v>
      </c>
      <c r="Y5395" s="11">
        <f t="shared" si="678"/>
        <v>0</v>
      </c>
      <c r="Z5395" s="1">
        <f t="shared" si="679"/>
        <v>1</v>
      </c>
    </row>
    <row r="5396" spans="1:26" x14ac:dyDescent="0.2">
      <c r="A5396" s="1" t="s">
        <v>5419</v>
      </c>
      <c r="B5396" s="1">
        <v>1</v>
      </c>
      <c r="C5396" s="2">
        <v>41583</v>
      </c>
      <c r="D5396" s="2">
        <v>41601</v>
      </c>
      <c r="E5396" s="2">
        <v>41601</v>
      </c>
      <c r="F5396" s="1">
        <v>23</v>
      </c>
      <c r="G5396" s="1">
        <v>17.391304349999999</v>
      </c>
      <c r="H5396" s="1">
        <v>0</v>
      </c>
      <c r="I5396" s="1">
        <v>76.23</v>
      </c>
      <c r="J5396" s="1">
        <v>0</v>
      </c>
      <c r="K5396" s="1">
        <v>1</v>
      </c>
      <c r="L5396" s="1">
        <v>1</v>
      </c>
      <c r="M5396" s="1">
        <v>0</v>
      </c>
      <c r="N5396" s="1">
        <v>0</v>
      </c>
      <c r="O5396" s="1" t="s">
        <v>25</v>
      </c>
      <c r="P5396" s="1" t="s">
        <v>27</v>
      </c>
      <c r="Q5396" s="10">
        <f>I5396*Part2Out!C$72+'relay test.csv'!K5396*Part2Out!C$74+'relay test.csv'!L5396*Part2Out!C$75+'relay test.csv'!M5396*Part2Out!C$76</f>
        <v>1.8311530184656712</v>
      </c>
      <c r="R5396" s="11">
        <f t="shared" si="672"/>
        <v>6.2410785903732338</v>
      </c>
      <c r="S5396" s="12">
        <f t="shared" si="673"/>
        <v>0.86189902684809061</v>
      </c>
      <c r="T5396" s="11">
        <f t="shared" si="674"/>
        <v>1</v>
      </c>
      <c r="U5396" s="11">
        <f t="shared" si="675"/>
        <v>1</v>
      </c>
      <c r="W5396" s="1">
        <f t="shared" si="676"/>
        <v>1</v>
      </c>
      <c r="X5396" s="12">
        <f t="shared" si="677"/>
        <v>0.5</v>
      </c>
      <c r="Y5396" s="11">
        <f t="shared" si="678"/>
        <v>0</v>
      </c>
      <c r="Z5396" s="1">
        <f t="shared" si="679"/>
        <v>1</v>
      </c>
    </row>
    <row r="5397" spans="1:26" x14ac:dyDescent="0.2">
      <c r="A5397" s="1" t="s">
        <v>5420</v>
      </c>
      <c r="B5397" s="1">
        <v>1</v>
      </c>
      <c r="C5397" s="2">
        <v>41601</v>
      </c>
      <c r="D5397" s="2">
        <v>41601</v>
      </c>
      <c r="E5397" s="2">
        <v>41601</v>
      </c>
      <c r="F5397" s="1">
        <v>29</v>
      </c>
      <c r="G5397" s="1">
        <v>6.896551724</v>
      </c>
      <c r="H5397" s="1">
        <v>6.896551724</v>
      </c>
      <c r="I5397" s="1">
        <v>35</v>
      </c>
      <c r="J5397" s="1">
        <v>0</v>
      </c>
      <c r="K5397" s="1">
        <v>1</v>
      </c>
      <c r="L5397" s="1">
        <v>0</v>
      </c>
      <c r="M5397" s="1">
        <v>0</v>
      </c>
      <c r="N5397" s="1">
        <v>0</v>
      </c>
      <c r="O5397" s="1" t="s">
        <v>25</v>
      </c>
      <c r="P5397" s="1" t="s">
        <v>62</v>
      </c>
      <c r="Q5397" s="10">
        <f>I5397*Part2Out!C$72+'relay test.csv'!K5397*Part2Out!C$74+'relay test.csv'!L5397*Part2Out!C$75+'relay test.csv'!M5397*Part2Out!C$76</f>
        <v>0.87994119223342615</v>
      </c>
      <c r="R5397" s="11">
        <f t="shared" si="672"/>
        <v>2.4107579309588316</v>
      </c>
      <c r="S5397" s="12">
        <f t="shared" si="673"/>
        <v>0.70681003453127489</v>
      </c>
      <c r="T5397" s="11">
        <f t="shared" si="674"/>
        <v>1</v>
      </c>
      <c r="U5397" s="11">
        <f t="shared" si="675"/>
        <v>1</v>
      </c>
      <c r="W5397" s="1">
        <f t="shared" si="676"/>
        <v>1</v>
      </c>
      <c r="X5397" s="12">
        <f t="shared" si="677"/>
        <v>0.5</v>
      </c>
      <c r="Y5397" s="11">
        <f t="shared" si="678"/>
        <v>0</v>
      </c>
      <c r="Z5397" s="1">
        <f t="shared" si="679"/>
        <v>1</v>
      </c>
    </row>
    <row r="5398" spans="1:26" x14ac:dyDescent="0.2">
      <c r="A5398" s="1" t="s">
        <v>5421</v>
      </c>
      <c r="B5398" s="1">
        <v>1</v>
      </c>
      <c r="C5398" s="2">
        <v>41601</v>
      </c>
      <c r="D5398" s="2">
        <v>41628</v>
      </c>
      <c r="E5398" s="2">
        <v>41628</v>
      </c>
      <c r="F5398" s="1">
        <v>22</v>
      </c>
      <c r="G5398" s="1">
        <v>63.636363639999999</v>
      </c>
      <c r="H5398" s="1">
        <v>13.636363640000001</v>
      </c>
      <c r="I5398" s="1">
        <v>78.91</v>
      </c>
      <c r="J5398" s="1">
        <v>0</v>
      </c>
      <c r="K5398" s="1">
        <v>1</v>
      </c>
      <c r="L5398" s="1">
        <v>0</v>
      </c>
      <c r="M5398" s="1">
        <v>0</v>
      </c>
      <c r="N5398" s="1">
        <v>0</v>
      </c>
      <c r="O5398" s="1" t="s">
        <v>25</v>
      </c>
      <c r="P5398" s="1" t="s">
        <v>62</v>
      </c>
      <c r="Q5398" s="10">
        <f>I5398*Part2Out!C$72+'relay test.csv'!K5398*Part2Out!C$74+'relay test.csv'!L5398*Part2Out!C$75+'relay test.csv'!M5398*Part2Out!C$76</f>
        <v>0.96884915181458919</v>
      </c>
      <c r="R5398" s="11">
        <f t="shared" si="672"/>
        <v>2.6349103320047469</v>
      </c>
      <c r="S5398" s="12">
        <f t="shared" si="673"/>
        <v>0.72489004991535122</v>
      </c>
      <c r="T5398" s="11">
        <f t="shared" si="674"/>
        <v>1</v>
      </c>
      <c r="U5398" s="11">
        <f t="shared" si="675"/>
        <v>1</v>
      </c>
      <c r="W5398" s="1">
        <f t="shared" si="676"/>
        <v>1</v>
      </c>
      <c r="X5398" s="12">
        <f t="shared" si="677"/>
        <v>0.5</v>
      </c>
      <c r="Y5398" s="11">
        <f t="shared" si="678"/>
        <v>0</v>
      </c>
      <c r="Z5398" s="1">
        <f t="shared" si="679"/>
        <v>1</v>
      </c>
    </row>
    <row r="5399" spans="1:26" x14ac:dyDescent="0.2">
      <c r="A5399" s="1" t="s">
        <v>5422</v>
      </c>
      <c r="B5399" s="1">
        <v>1</v>
      </c>
      <c r="C5399" s="2">
        <v>41601</v>
      </c>
      <c r="D5399" s="2">
        <v>41616</v>
      </c>
      <c r="E5399" s="2">
        <v>41616</v>
      </c>
      <c r="F5399" s="1">
        <v>24</v>
      </c>
      <c r="G5399" s="1">
        <v>29.166666670000001</v>
      </c>
      <c r="H5399" s="1">
        <v>8.3333333330000006</v>
      </c>
      <c r="I5399" s="1">
        <v>81.22</v>
      </c>
      <c r="J5399" s="1">
        <v>0</v>
      </c>
      <c r="K5399" s="1">
        <v>1</v>
      </c>
      <c r="L5399" s="1">
        <v>0</v>
      </c>
      <c r="M5399" s="1">
        <v>0</v>
      </c>
      <c r="N5399" s="1">
        <v>0</v>
      </c>
      <c r="O5399" s="1" t="s">
        <v>35</v>
      </c>
      <c r="P5399" s="1" t="s">
        <v>166</v>
      </c>
      <c r="Q5399" s="10">
        <f>I5399*Part2Out!C$72+'relay test.csv'!K5399*Part2Out!C$74+'relay test.csv'!L5399*Part2Out!C$75+'relay test.csv'!M5399*Part2Out!C$76</f>
        <v>0.97352638676408776</v>
      </c>
      <c r="R5399" s="11">
        <f t="shared" si="672"/>
        <v>2.6472632930289284</v>
      </c>
      <c r="S5399" s="12">
        <f t="shared" si="673"/>
        <v>0.72582182319787125</v>
      </c>
      <c r="T5399" s="11">
        <f t="shared" si="674"/>
        <v>1</v>
      </c>
      <c r="U5399" s="11">
        <f t="shared" si="675"/>
        <v>1</v>
      </c>
      <c r="W5399" s="1">
        <f t="shared" si="676"/>
        <v>1</v>
      </c>
      <c r="X5399" s="12">
        <f t="shared" si="677"/>
        <v>0.5</v>
      </c>
      <c r="Y5399" s="11">
        <f t="shared" si="678"/>
        <v>0</v>
      </c>
      <c r="Z5399" s="1">
        <f t="shared" si="679"/>
        <v>1</v>
      </c>
    </row>
    <row r="5400" spans="1:26" x14ac:dyDescent="0.2">
      <c r="A5400" s="1" t="s">
        <v>5423</v>
      </c>
      <c r="B5400" s="1">
        <v>1</v>
      </c>
      <c r="C5400" s="2">
        <v>41601</v>
      </c>
      <c r="D5400" s="2">
        <v>41602</v>
      </c>
      <c r="E5400" s="2">
        <v>41602</v>
      </c>
      <c r="F5400" s="1">
        <v>30</v>
      </c>
      <c r="G5400" s="1">
        <v>23.333333329999999</v>
      </c>
      <c r="H5400" s="1">
        <v>6.6666666670000003</v>
      </c>
      <c r="I5400" s="1">
        <v>80.099999999999994</v>
      </c>
      <c r="J5400" s="1">
        <v>0</v>
      </c>
      <c r="K5400" s="1">
        <v>1</v>
      </c>
      <c r="L5400" s="1">
        <v>0</v>
      </c>
      <c r="M5400" s="1">
        <v>0</v>
      </c>
      <c r="N5400" s="1">
        <v>0</v>
      </c>
      <c r="O5400" s="1" t="s">
        <v>31</v>
      </c>
      <c r="P5400" s="1" t="s">
        <v>166</v>
      </c>
      <c r="Q5400" s="10">
        <f>I5400*Part2Out!C$72+'relay test.csv'!K5400*Part2Out!C$74+'relay test.csv'!L5400*Part2Out!C$75+'relay test.csv'!M5400*Part2Out!C$76</f>
        <v>0.971258636485543</v>
      </c>
      <c r="R5400" s="11">
        <f t="shared" si="672"/>
        <v>2.6412667628451367</v>
      </c>
      <c r="S5400" s="12">
        <f t="shared" si="673"/>
        <v>0.72537029964301736</v>
      </c>
      <c r="T5400" s="11">
        <f t="shared" si="674"/>
        <v>1</v>
      </c>
      <c r="U5400" s="11">
        <f t="shared" si="675"/>
        <v>1</v>
      </c>
      <c r="W5400" s="1">
        <f t="shared" si="676"/>
        <v>1</v>
      </c>
      <c r="X5400" s="12">
        <f t="shared" si="677"/>
        <v>0.5</v>
      </c>
      <c r="Y5400" s="11">
        <f t="shared" si="678"/>
        <v>0</v>
      </c>
      <c r="Z5400" s="1">
        <f t="shared" si="679"/>
        <v>1</v>
      </c>
    </row>
    <row r="5401" spans="1:26" x14ac:dyDescent="0.2">
      <c r="A5401" s="1" t="s">
        <v>5424</v>
      </c>
      <c r="B5401" s="1">
        <v>1</v>
      </c>
      <c r="C5401" s="2">
        <v>41601</v>
      </c>
      <c r="D5401" s="2">
        <v>41602</v>
      </c>
      <c r="E5401" s="2">
        <v>41602</v>
      </c>
      <c r="F5401" s="1">
        <v>27</v>
      </c>
      <c r="G5401" s="1">
        <v>33.333333330000002</v>
      </c>
      <c r="H5401" s="1">
        <v>3.703703704</v>
      </c>
      <c r="I5401" s="1">
        <v>42.36</v>
      </c>
      <c r="J5401" s="1">
        <v>0</v>
      </c>
      <c r="K5401" s="1">
        <v>1</v>
      </c>
      <c r="L5401" s="1">
        <v>0</v>
      </c>
      <c r="M5401" s="1">
        <v>0</v>
      </c>
      <c r="N5401" s="1">
        <v>0</v>
      </c>
      <c r="O5401" s="1" t="s">
        <v>31</v>
      </c>
      <c r="P5401" s="1" t="s">
        <v>166</v>
      </c>
      <c r="Q5401" s="10">
        <f>I5401*Part2Out!C$72+'relay test.csv'!K5401*Part2Out!C$74+'relay test.csv'!L5401*Part2Out!C$75+'relay test.csv'!M5401*Part2Out!C$76</f>
        <v>0.89484355120672066</v>
      </c>
      <c r="R5401" s="11">
        <f t="shared" si="672"/>
        <v>2.4469529366805092</v>
      </c>
      <c r="S5401" s="12">
        <f t="shared" si="673"/>
        <v>0.70988869927448972</v>
      </c>
      <c r="T5401" s="11">
        <f t="shared" si="674"/>
        <v>1</v>
      </c>
      <c r="U5401" s="11">
        <f t="shared" si="675"/>
        <v>1</v>
      </c>
      <c r="W5401" s="1">
        <f t="shared" si="676"/>
        <v>1</v>
      </c>
      <c r="X5401" s="12">
        <f t="shared" si="677"/>
        <v>0.5</v>
      </c>
      <c r="Y5401" s="11">
        <f t="shared" si="678"/>
        <v>0</v>
      </c>
      <c r="Z5401" s="1">
        <f t="shared" si="679"/>
        <v>1</v>
      </c>
    </row>
    <row r="5402" spans="1:26" x14ac:dyDescent="0.2">
      <c r="A5402" s="1" t="s">
        <v>5425</v>
      </c>
      <c r="B5402" s="1">
        <v>1</v>
      </c>
      <c r="C5402" s="2">
        <v>41601</v>
      </c>
      <c r="D5402" s="2">
        <v>41601</v>
      </c>
      <c r="E5402" s="2">
        <v>41650</v>
      </c>
      <c r="F5402" s="1">
        <v>26</v>
      </c>
      <c r="G5402" s="1">
        <v>92.307692309999993</v>
      </c>
      <c r="H5402" s="1">
        <v>15.38461538</v>
      </c>
      <c r="I5402" s="1">
        <v>59.36</v>
      </c>
      <c r="J5402" s="1">
        <v>4.08163265306122E-2</v>
      </c>
      <c r="K5402" s="1">
        <v>1</v>
      </c>
      <c r="L5402" s="1">
        <v>0</v>
      </c>
      <c r="M5402" s="1">
        <v>0</v>
      </c>
      <c r="N5402" s="1">
        <v>0</v>
      </c>
      <c r="O5402" s="1" t="s">
        <v>29</v>
      </c>
      <c r="P5402" s="1" t="s">
        <v>62</v>
      </c>
      <c r="Q5402" s="10">
        <f>I5402*Part2Out!C$72+'relay test.csv'!K5402*Part2Out!C$74+'relay test.csv'!L5402*Part2Out!C$75+'relay test.csv'!M5402*Part2Out!C$76</f>
        <v>0.92926476079177578</v>
      </c>
      <c r="R5402" s="11">
        <f t="shared" si="672"/>
        <v>2.5326463919773006</v>
      </c>
      <c r="S5402" s="12">
        <f t="shared" si="673"/>
        <v>0.71692609759328962</v>
      </c>
      <c r="T5402" s="11">
        <f t="shared" si="674"/>
        <v>1</v>
      </c>
      <c r="U5402" s="11">
        <f t="shared" si="675"/>
        <v>1</v>
      </c>
      <c r="W5402" s="1">
        <f t="shared" si="676"/>
        <v>1</v>
      </c>
      <c r="X5402" s="12">
        <f t="shared" si="677"/>
        <v>0.5</v>
      </c>
      <c r="Y5402" s="11">
        <f t="shared" si="678"/>
        <v>0</v>
      </c>
      <c r="Z5402" s="1">
        <f t="shared" si="679"/>
        <v>1</v>
      </c>
    </row>
    <row r="5403" spans="1:26" x14ac:dyDescent="0.2">
      <c r="A5403" s="1" t="s">
        <v>5426</v>
      </c>
      <c r="B5403" s="1">
        <v>0</v>
      </c>
      <c r="C5403" s="2">
        <v>41601</v>
      </c>
      <c r="D5403" s="2">
        <v>41607</v>
      </c>
      <c r="E5403" s="2">
        <v>41607</v>
      </c>
      <c r="F5403" s="1">
        <v>12</v>
      </c>
      <c r="G5403" s="1">
        <v>41.666666669999998</v>
      </c>
      <c r="H5403" s="1">
        <v>8.3333333330000006</v>
      </c>
      <c r="I5403" s="1">
        <v>29.79</v>
      </c>
      <c r="J5403" s="1">
        <v>0</v>
      </c>
      <c r="K5403" s="1">
        <v>1</v>
      </c>
      <c r="L5403" s="1">
        <v>0</v>
      </c>
      <c r="M5403" s="1">
        <v>0</v>
      </c>
      <c r="N5403" s="1">
        <v>0</v>
      </c>
      <c r="O5403" s="1" t="s">
        <v>25</v>
      </c>
      <c r="P5403" s="1" t="s">
        <v>166</v>
      </c>
      <c r="Q5403" s="10">
        <f>I5403*Part2Out!C$72+'relay test.csv'!K5403*Part2Out!C$74+'relay test.csv'!L5403*Part2Out!C$75+'relay test.csv'!M5403*Part2Out!C$76</f>
        <v>0.86939210388412402</v>
      </c>
      <c r="R5403" s="11">
        <f t="shared" si="672"/>
        <v>2.3854603006248833</v>
      </c>
      <c r="S5403" s="12">
        <f t="shared" si="673"/>
        <v>0.70461919171953624</v>
      </c>
      <c r="T5403" s="11">
        <f t="shared" si="674"/>
        <v>1</v>
      </c>
      <c r="U5403" s="11">
        <f t="shared" si="675"/>
        <v>0</v>
      </c>
      <c r="W5403" s="1">
        <f t="shared" si="676"/>
        <v>1</v>
      </c>
      <c r="X5403" s="12">
        <f t="shared" si="677"/>
        <v>0.5</v>
      </c>
      <c r="Y5403" s="11">
        <f t="shared" si="678"/>
        <v>0</v>
      </c>
      <c r="Z5403" s="1">
        <f t="shared" si="679"/>
        <v>0</v>
      </c>
    </row>
    <row r="5404" spans="1:26" x14ac:dyDescent="0.2">
      <c r="A5404" s="1" t="s">
        <v>5427</v>
      </c>
      <c r="B5404" s="1">
        <v>1</v>
      </c>
      <c r="C5404" s="2">
        <v>41601</v>
      </c>
      <c r="D5404" s="2">
        <v>41601</v>
      </c>
      <c r="E5404" s="2">
        <v>41601</v>
      </c>
      <c r="F5404" s="1">
        <v>24</v>
      </c>
      <c r="G5404" s="1">
        <v>50</v>
      </c>
      <c r="H5404" s="1">
        <v>4.1666666670000003</v>
      </c>
      <c r="I5404" s="1">
        <v>1</v>
      </c>
      <c r="J5404" s="1">
        <v>0</v>
      </c>
      <c r="K5404" s="1">
        <v>1</v>
      </c>
      <c r="L5404" s="1">
        <v>0</v>
      </c>
      <c r="M5404" s="1">
        <v>0</v>
      </c>
      <c r="N5404" s="1">
        <v>0</v>
      </c>
      <c r="O5404" s="1" t="s">
        <v>22</v>
      </c>
      <c r="P5404" s="1" t="s">
        <v>62</v>
      </c>
      <c r="Q5404" s="10">
        <f>I5404*Part2Out!C$72+'relay test.csv'!K5404*Part2Out!C$74+'relay test.csv'!L5404*Part2Out!C$75+'relay test.csv'!M5404*Part2Out!C$76</f>
        <v>0.81109877306331601</v>
      </c>
      <c r="R5404" s="11">
        <f t="shared" si="672"/>
        <v>2.2503792848703541</v>
      </c>
      <c r="S5404" s="12">
        <f t="shared" si="673"/>
        <v>0.69234359674431456</v>
      </c>
      <c r="T5404" s="11">
        <f t="shared" si="674"/>
        <v>1</v>
      </c>
      <c r="U5404" s="11">
        <f t="shared" si="675"/>
        <v>1</v>
      </c>
      <c r="W5404" s="1">
        <f t="shared" si="676"/>
        <v>1</v>
      </c>
      <c r="X5404" s="12">
        <f t="shared" si="677"/>
        <v>0.5</v>
      </c>
      <c r="Y5404" s="11">
        <f t="shared" si="678"/>
        <v>0</v>
      </c>
      <c r="Z5404" s="1">
        <f t="shared" si="679"/>
        <v>1</v>
      </c>
    </row>
    <row r="5405" spans="1:26" x14ac:dyDescent="0.2">
      <c r="A5405" s="1" t="s">
        <v>5428</v>
      </c>
      <c r="B5405" s="1">
        <v>1</v>
      </c>
      <c r="C5405" s="2">
        <v>41601</v>
      </c>
      <c r="D5405" s="2">
        <v>41601</v>
      </c>
      <c r="E5405" s="2">
        <v>41601</v>
      </c>
      <c r="F5405" s="1">
        <v>29</v>
      </c>
      <c r="G5405" s="1">
        <v>13.79310345</v>
      </c>
      <c r="H5405" s="1">
        <v>6.896551724</v>
      </c>
      <c r="I5405" s="1">
        <v>1</v>
      </c>
      <c r="J5405" s="1">
        <v>0</v>
      </c>
      <c r="K5405" s="1">
        <v>1</v>
      </c>
      <c r="L5405" s="1">
        <v>0</v>
      </c>
      <c r="M5405" s="1">
        <v>0</v>
      </c>
      <c r="N5405" s="1">
        <v>0</v>
      </c>
      <c r="O5405" s="1" t="s">
        <v>31</v>
      </c>
      <c r="P5405" s="1" t="s">
        <v>62</v>
      </c>
      <c r="Q5405" s="10">
        <f>I5405*Part2Out!C$72+'relay test.csv'!K5405*Part2Out!C$74+'relay test.csv'!L5405*Part2Out!C$75+'relay test.csv'!M5405*Part2Out!C$76</f>
        <v>0.81109877306331601</v>
      </c>
      <c r="R5405" s="11">
        <f t="shared" si="672"/>
        <v>2.2503792848703541</v>
      </c>
      <c r="S5405" s="12">
        <f t="shared" si="673"/>
        <v>0.69234359674431456</v>
      </c>
      <c r="T5405" s="11">
        <f t="shared" si="674"/>
        <v>1</v>
      </c>
      <c r="U5405" s="11">
        <f t="shared" si="675"/>
        <v>1</v>
      </c>
      <c r="W5405" s="1">
        <f t="shared" si="676"/>
        <v>1</v>
      </c>
      <c r="X5405" s="12">
        <f t="shared" si="677"/>
        <v>0.5</v>
      </c>
      <c r="Y5405" s="11">
        <f t="shared" si="678"/>
        <v>0</v>
      </c>
      <c r="Z5405" s="1">
        <f t="shared" si="679"/>
        <v>1</v>
      </c>
    </row>
    <row r="5406" spans="1:26" x14ac:dyDescent="0.2">
      <c r="A5406" s="1" t="s">
        <v>5429</v>
      </c>
      <c r="B5406" s="1">
        <v>1</v>
      </c>
      <c r="C5406" s="2">
        <v>41601</v>
      </c>
      <c r="D5406" s="2">
        <v>41601</v>
      </c>
      <c r="E5406" s="2">
        <v>41601</v>
      </c>
      <c r="F5406" s="1">
        <v>26</v>
      </c>
      <c r="G5406" s="1">
        <v>38.46153846</v>
      </c>
      <c r="H5406" s="1">
        <v>3.846153846</v>
      </c>
      <c r="I5406" s="1">
        <v>35</v>
      </c>
      <c r="J5406" s="1">
        <v>0</v>
      </c>
      <c r="K5406" s="1">
        <v>1</v>
      </c>
      <c r="L5406" s="1">
        <v>0</v>
      </c>
      <c r="M5406" s="1">
        <v>0</v>
      </c>
      <c r="N5406" s="1">
        <v>0</v>
      </c>
      <c r="O5406" s="1" t="s">
        <v>25</v>
      </c>
      <c r="P5406" s="1" t="s">
        <v>62</v>
      </c>
      <c r="Q5406" s="10">
        <f>I5406*Part2Out!C$72+'relay test.csv'!K5406*Part2Out!C$74+'relay test.csv'!L5406*Part2Out!C$75+'relay test.csv'!M5406*Part2Out!C$76</f>
        <v>0.87994119223342615</v>
      </c>
      <c r="R5406" s="11">
        <f t="shared" si="672"/>
        <v>2.4107579309588316</v>
      </c>
      <c r="S5406" s="12">
        <f t="shared" si="673"/>
        <v>0.70681003453127489</v>
      </c>
      <c r="T5406" s="11">
        <f t="shared" si="674"/>
        <v>1</v>
      </c>
      <c r="U5406" s="11">
        <f t="shared" si="675"/>
        <v>1</v>
      </c>
      <c r="W5406" s="1">
        <f t="shared" si="676"/>
        <v>1</v>
      </c>
      <c r="X5406" s="12">
        <f t="shared" si="677"/>
        <v>0.5</v>
      </c>
      <c r="Y5406" s="11">
        <f t="shared" si="678"/>
        <v>0</v>
      </c>
      <c r="Z5406" s="1">
        <f t="shared" si="679"/>
        <v>1</v>
      </c>
    </row>
    <row r="5407" spans="1:26" x14ac:dyDescent="0.2">
      <c r="A5407" s="1" t="s">
        <v>5430</v>
      </c>
      <c r="B5407" s="1">
        <v>1</v>
      </c>
      <c r="C5407" s="2">
        <v>41601</v>
      </c>
      <c r="D5407" s="2">
        <v>41601</v>
      </c>
      <c r="E5407" s="2">
        <v>41601</v>
      </c>
      <c r="F5407" s="1">
        <v>7</v>
      </c>
      <c r="G5407" s="1">
        <v>100</v>
      </c>
      <c r="H5407" s="1">
        <v>28.571428569999998</v>
      </c>
      <c r="I5407" s="1">
        <v>35</v>
      </c>
      <c r="J5407" s="1">
        <v>0</v>
      </c>
      <c r="K5407" s="1">
        <v>1</v>
      </c>
      <c r="L5407" s="1">
        <v>0</v>
      </c>
      <c r="M5407" s="1">
        <v>0</v>
      </c>
      <c r="N5407" s="1">
        <v>0</v>
      </c>
      <c r="O5407" s="1" t="s">
        <v>31</v>
      </c>
      <c r="P5407" s="1" t="s">
        <v>62</v>
      </c>
      <c r="Q5407" s="10">
        <f>I5407*Part2Out!C$72+'relay test.csv'!K5407*Part2Out!C$74+'relay test.csv'!L5407*Part2Out!C$75+'relay test.csv'!M5407*Part2Out!C$76</f>
        <v>0.87994119223342615</v>
      </c>
      <c r="R5407" s="11">
        <f t="shared" si="672"/>
        <v>2.4107579309588316</v>
      </c>
      <c r="S5407" s="12">
        <f t="shared" si="673"/>
        <v>0.70681003453127489</v>
      </c>
      <c r="T5407" s="11">
        <f t="shared" si="674"/>
        <v>1</v>
      </c>
      <c r="U5407" s="11">
        <f t="shared" si="675"/>
        <v>1</v>
      </c>
      <c r="W5407" s="1">
        <f t="shared" si="676"/>
        <v>1</v>
      </c>
      <c r="X5407" s="12">
        <f t="shared" si="677"/>
        <v>0.5</v>
      </c>
      <c r="Y5407" s="11">
        <f t="shared" si="678"/>
        <v>0</v>
      </c>
      <c r="Z5407" s="1">
        <f t="shared" si="679"/>
        <v>1</v>
      </c>
    </row>
    <row r="5408" spans="1:26" x14ac:dyDescent="0.2">
      <c r="A5408" s="1" t="s">
        <v>5431</v>
      </c>
      <c r="B5408" s="1">
        <v>1</v>
      </c>
      <c r="C5408" s="2">
        <v>41601</v>
      </c>
      <c r="D5408" s="2">
        <v>41601</v>
      </c>
      <c r="E5408" s="2">
        <v>41604</v>
      </c>
      <c r="F5408" s="1">
        <v>14</v>
      </c>
      <c r="G5408" s="1">
        <v>14.28571429</v>
      </c>
      <c r="H5408" s="1">
        <v>0</v>
      </c>
      <c r="I5408" s="1">
        <v>29.15</v>
      </c>
      <c r="J5408" s="1">
        <v>0.66666666666666696</v>
      </c>
      <c r="K5408" s="1">
        <v>1</v>
      </c>
      <c r="L5408" s="1">
        <v>0</v>
      </c>
      <c r="M5408" s="1">
        <v>0</v>
      </c>
      <c r="N5408" s="1">
        <v>0</v>
      </c>
      <c r="O5408" s="1" t="s">
        <v>25</v>
      </c>
      <c r="P5408" s="1" t="s">
        <v>166</v>
      </c>
      <c r="Q5408" s="10">
        <f>I5408*Part2Out!C$72+'relay test.csv'!K5408*Part2Out!C$74+'relay test.csv'!L5408*Part2Out!C$75+'relay test.csv'!M5408*Part2Out!C$76</f>
        <v>0.86809624658209839</v>
      </c>
      <c r="R5408" s="11">
        <f t="shared" si="672"/>
        <v>2.3823710864982637</v>
      </c>
      <c r="S5408" s="12">
        <f t="shared" si="673"/>
        <v>0.70434941216479874</v>
      </c>
      <c r="T5408" s="11">
        <f t="shared" si="674"/>
        <v>1</v>
      </c>
      <c r="U5408" s="11">
        <f t="shared" si="675"/>
        <v>1</v>
      </c>
      <c r="W5408" s="1">
        <f t="shared" si="676"/>
        <v>1</v>
      </c>
      <c r="X5408" s="12">
        <f t="shared" si="677"/>
        <v>0.5</v>
      </c>
      <c r="Y5408" s="11">
        <f t="shared" si="678"/>
        <v>0</v>
      </c>
      <c r="Z5408" s="1">
        <f t="shared" si="679"/>
        <v>1</v>
      </c>
    </row>
    <row r="5409" spans="1:26" x14ac:dyDescent="0.2">
      <c r="A5409" s="1" t="s">
        <v>5432</v>
      </c>
      <c r="B5409" s="1">
        <v>1</v>
      </c>
      <c r="C5409" s="2">
        <v>41601</v>
      </c>
      <c r="D5409" s="2">
        <v>41601</v>
      </c>
      <c r="E5409" s="2">
        <v>41601</v>
      </c>
      <c r="F5409" s="1">
        <v>27</v>
      </c>
      <c r="G5409" s="1">
        <v>18.518518520000001</v>
      </c>
      <c r="H5409" s="1">
        <v>7.407407407</v>
      </c>
      <c r="I5409" s="1">
        <v>73.75</v>
      </c>
      <c r="J5409" s="1">
        <v>0</v>
      </c>
      <c r="K5409" s="1">
        <v>1</v>
      </c>
      <c r="L5409" s="1">
        <v>0</v>
      </c>
      <c r="M5409" s="1">
        <v>0</v>
      </c>
      <c r="N5409" s="1">
        <v>0</v>
      </c>
      <c r="O5409" s="1" t="s">
        <v>31</v>
      </c>
      <c r="P5409" s="1" t="s">
        <v>23</v>
      </c>
      <c r="Q5409" s="10">
        <f>I5409*Part2Out!C$72+'relay test.csv'!K5409*Part2Out!C$74+'relay test.csv'!L5409*Part2Out!C$75+'relay test.csv'!M5409*Part2Out!C$76</f>
        <v>0.95840130231700771</v>
      </c>
      <c r="R5409" s="11">
        <f t="shared" si="672"/>
        <v>2.6075244960762096</v>
      </c>
      <c r="S5409" s="12">
        <f t="shared" si="673"/>
        <v>0.72280160506528279</v>
      </c>
      <c r="T5409" s="11">
        <f t="shared" si="674"/>
        <v>1</v>
      </c>
      <c r="U5409" s="11">
        <f t="shared" si="675"/>
        <v>1</v>
      </c>
      <c r="W5409" s="1">
        <f t="shared" si="676"/>
        <v>1</v>
      </c>
      <c r="X5409" s="12">
        <f t="shared" si="677"/>
        <v>0.5</v>
      </c>
      <c r="Y5409" s="11">
        <f t="shared" si="678"/>
        <v>0</v>
      </c>
      <c r="Z5409" s="1">
        <f t="shared" si="679"/>
        <v>1</v>
      </c>
    </row>
    <row r="5410" spans="1:26" x14ac:dyDescent="0.2">
      <c r="A5410" s="1" t="s">
        <v>5433</v>
      </c>
      <c r="B5410" s="1">
        <v>1</v>
      </c>
      <c r="C5410" s="2">
        <v>41601</v>
      </c>
      <c r="D5410" s="2">
        <v>41602</v>
      </c>
      <c r="E5410" s="2">
        <v>41602</v>
      </c>
      <c r="F5410" s="1">
        <v>25</v>
      </c>
      <c r="G5410" s="1">
        <v>68</v>
      </c>
      <c r="H5410" s="1">
        <v>12</v>
      </c>
      <c r="I5410" s="1">
        <v>40.020000000000003</v>
      </c>
      <c r="J5410" s="1">
        <v>0</v>
      </c>
      <c r="K5410" s="1">
        <v>1</v>
      </c>
      <c r="L5410" s="1">
        <v>1</v>
      </c>
      <c r="M5410" s="1">
        <v>1</v>
      </c>
      <c r="N5410" s="1">
        <v>0</v>
      </c>
      <c r="O5410" s="1" t="s">
        <v>25</v>
      </c>
      <c r="P5410" s="1" t="s">
        <v>62</v>
      </c>
      <c r="Q5410" s="10">
        <f>I5410*Part2Out!C$72+'relay test.csv'!K5410*Part2Out!C$74+'relay test.csv'!L5410*Part2Out!C$75+'relay test.csv'!M5410*Part2Out!C$76</f>
        <v>2.6091131700236594</v>
      </c>
      <c r="R5410" s="11">
        <f t="shared" si="672"/>
        <v>13.586996151910418</v>
      </c>
      <c r="S5410" s="12">
        <f t="shared" si="673"/>
        <v>0.93144578982636994</v>
      </c>
      <c r="T5410" s="11">
        <f t="shared" si="674"/>
        <v>1</v>
      </c>
      <c r="U5410" s="11">
        <f t="shared" si="675"/>
        <v>1</v>
      </c>
      <c r="W5410" s="1">
        <f t="shared" si="676"/>
        <v>1</v>
      </c>
      <c r="X5410" s="12">
        <f t="shared" si="677"/>
        <v>0.5</v>
      </c>
      <c r="Y5410" s="11">
        <f t="shared" si="678"/>
        <v>0</v>
      </c>
      <c r="Z5410" s="1">
        <f t="shared" si="679"/>
        <v>1</v>
      </c>
    </row>
    <row r="5411" spans="1:26" x14ac:dyDescent="0.2">
      <c r="A5411" s="1" t="s">
        <v>5434</v>
      </c>
      <c r="B5411" s="1">
        <v>1</v>
      </c>
      <c r="C5411" s="2">
        <v>41602</v>
      </c>
      <c r="D5411" s="2">
        <v>41602</v>
      </c>
      <c r="E5411" s="2">
        <v>41616</v>
      </c>
      <c r="F5411" s="1">
        <v>27</v>
      </c>
      <c r="G5411" s="1">
        <v>3.703703704</v>
      </c>
      <c r="H5411" s="1">
        <v>3.703703704</v>
      </c>
      <c r="I5411" s="1">
        <v>40.79</v>
      </c>
      <c r="J5411" s="1">
        <v>0.14285714285714299</v>
      </c>
      <c r="K5411" s="1">
        <v>1</v>
      </c>
      <c r="L5411" s="1">
        <v>0</v>
      </c>
      <c r="M5411" s="1">
        <v>0</v>
      </c>
      <c r="N5411" s="1">
        <v>0</v>
      </c>
      <c r="O5411" s="1" t="s">
        <v>25</v>
      </c>
      <c r="P5411" s="1" t="s">
        <v>62</v>
      </c>
      <c r="Q5411" s="10">
        <f>I5411*Part2Out!C$72+'relay test.csv'!K5411*Part2Out!C$74+'relay test.csv'!L5411*Part2Out!C$75+'relay test.csv'!M5411*Part2Out!C$76</f>
        <v>0.89166465126268912</v>
      </c>
      <c r="R5411" s="11">
        <f t="shared" si="672"/>
        <v>2.4391866687614798</v>
      </c>
      <c r="S5411" s="12">
        <f t="shared" si="673"/>
        <v>0.70923357865884029</v>
      </c>
      <c r="T5411" s="11">
        <f t="shared" si="674"/>
        <v>1</v>
      </c>
      <c r="U5411" s="11">
        <f t="shared" si="675"/>
        <v>1</v>
      </c>
      <c r="W5411" s="1">
        <f t="shared" si="676"/>
        <v>1</v>
      </c>
      <c r="X5411" s="12">
        <f t="shared" si="677"/>
        <v>0.5</v>
      </c>
      <c r="Y5411" s="11">
        <f t="shared" si="678"/>
        <v>0</v>
      </c>
      <c r="Z5411" s="1">
        <f t="shared" si="679"/>
        <v>1</v>
      </c>
    </row>
    <row r="5412" spans="1:26" x14ac:dyDescent="0.2">
      <c r="A5412" s="1" t="s">
        <v>5435</v>
      </c>
      <c r="B5412" s="1">
        <v>1</v>
      </c>
      <c r="C5412" s="2">
        <v>41602</v>
      </c>
      <c r="D5412" s="2">
        <v>41602</v>
      </c>
      <c r="E5412" s="2">
        <v>41602</v>
      </c>
      <c r="F5412" s="1">
        <v>22</v>
      </c>
      <c r="G5412" s="1">
        <v>50</v>
      </c>
      <c r="H5412" s="1">
        <v>0</v>
      </c>
      <c r="I5412" s="1">
        <v>39.950000000000003</v>
      </c>
      <c r="J5412" s="1">
        <v>0</v>
      </c>
      <c r="K5412" s="1">
        <v>1</v>
      </c>
      <c r="L5412" s="1">
        <v>0</v>
      </c>
      <c r="M5412" s="1">
        <v>1</v>
      </c>
      <c r="N5412" s="1">
        <v>0</v>
      </c>
      <c r="O5412" s="1" t="s">
        <v>35</v>
      </c>
      <c r="P5412" s="1" t="s">
        <v>62</v>
      </c>
      <c r="Q5412" s="10">
        <f>I5412*Part2Out!C$72+'relay test.csv'!K5412*Part2Out!C$74+'relay test.csv'!L5412*Part2Out!C$75+'relay test.csv'!M5412*Part2Out!C$76</f>
        <v>1.7412411665279359</v>
      </c>
      <c r="R5412" s="11">
        <f t="shared" si="672"/>
        <v>5.7044191648051701</v>
      </c>
      <c r="S5412" s="12">
        <f t="shared" si="673"/>
        <v>0.85084464807190197</v>
      </c>
      <c r="T5412" s="11">
        <f t="shared" si="674"/>
        <v>1</v>
      </c>
      <c r="U5412" s="11">
        <f t="shared" si="675"/>
        <v>1</v>
      </c>
      <c r="W5412" s="1">
        <f t="shared" si="676"/>
        <v>1</v>
      </c>
      <c r="X5412" s="12">
        <f t="shared" si="677"/>
        <v>0.5</v>
      </c>
      <c r="Y5412" s="11">
        <f t="shared" si="678"/>
        <v>0</v>
      </c>
      <c r="Z5412" s="1">
        <f t="shared" si="679"/>
        <v>1</v>
      </c>
    </row>
    <row r="5413" spans="1:26" x14ac:dyDescent="0.2">
      <c r="A5413" s="1" t="s">
        <v>5436</v>
      </c>
      <c r="B5413" s="1">
        <v>1</v>
      </c>
      <c r="C5413" s="2">
        <v>41602</v>
      </c>
      <c r="D5413" s="2">
        <v>41602</v>
      </c>
      <c r="E5413" s="2">
        <v>41602</v>
      </c>
      <c r="F5413" s="1">
        <v>27</v>
      </c>
      <c r="G5413" s="1">
        <v>22.222222219999999</v>
      </c>
      <c r="H5413" s="1">
        <v>3.703703704</v>
      </c>
      <c r="I5413" s="1">
        <v>53.88</v>
      </c>
      <c r="J5413" s="1">
        <v>0</v>
      </c>
      <c r="K5413" s="1">
        <v>1</v>
      </c>
      <c r="L5413" s="1">
        <v>0</v>
      </c>
      <c r="M5413" s="1">
        <v>0</v>
      </c>
      <c r="N5413" s="1">
        <v>0</v>
      </c>
      <c r="O5413" s="1" t="s">
        <v>31</v>
      </c>
      <c r="P5413" s="1" t="s">
        <v>27</v>
      </c>
      <c r="Q5413" s="10">
        <f>I5413*Part2Out!C$72+'relay test.csv'!K5413*Part2Out!C$74+'relay test.csv'!L5413*Part2Out!C$75+'relay test.csv'!M5413*Part2Out!C$76</f>
        <v>0.91816898264318159</v>
      </c>
      <c r="R5413" s="11">
        <f t="shared" si="672"/>
        <v>2.504700039467195</v>
      </c>
      <c r="S5413" s="12">
        <f t="shared" si="673"/>
        <v>0.71466887644055666</v>
      </c>
      <c r="T5413" s="11">
        <f t="shared" si="674"/>
        <v>1</v>
      </c>
      <c r="U5413" s="11">
        <f t="shared" si="675"/>
        <v>1</v>
      </c>
      <c r="W5413" s="1">
        <f t="shared" si="676"/>
        <v>1</v>
      </c>
      <c r="X5413" s="12">
        <f t="shared" si="677"/>
        <v>0.5</v>
      </c>
      <c r="Y5413" s="11">
        <f t="shared" si="678"/>
        <v>0</v>
      </c>
      <c r="Z5413" s="1">
        <f t="shared" si="679"/>
        <v>1</v>
      </c>
    </row>
    <row r="5414" spans="1:26" x14ac:dyDescent="0.2">
      <c r="A5414" s="1" t="s">
        <v>5437</v>
      </c>
      <c r="B5414" s="1">
        <v>1</v>
      </c>
      <c r="C5414" s="2">
        <v>41602</v>
      </c>
      <c r="D5414" s="2">
        <v>41602</v>
      </c>
      <c r="E5414" s="2">
        <v>41623</v>
      </c>
      <c r="F5414" s="1">
        <v>28</v>
      </c>
      <c r="G5414" s="1">
        <v>39.285714290000001</v>
      </c>
      <c r="H5414" s="1">
        <v>10.71428571</v>
      </c>
      <c r="I5414" s="1">
        <v>69.78</v>
      </c>
      <c r="J5414" s="1">
        <v>9.5238095238095205E-2</v>
      </c>
      <c r="K5414" s="1">
        <v>1</v>
      </c>
      <c r="L5414" s="1">
        <v>0</v>
      </c>
      <c r="M5414" s="1">
        <v>0</v>
      </c>
      <c r="N5414" s="1">
        <v>0</v>
      </c>
      <c r="O5414" s="1" t="s">
        <v>25</v>
      </c>
      <c r="P5414" s="1" t="s">
        <v>166</v>
      </c>
      <c r="Q5414" s="10">
        <f>I5414*Part2Out!C$72+'relay test.csv'!K5414*Part2Out!C$74+'relay test.csv'!L5414*Part2Out!C$75+'relay test.csv'!M5414*Part2Out!C$76</f>
        <v>0.95036293749038014</v>
      </c>
      <c r="R5414" s="11">
        <f t="shared" si="672"/>
        <v>2.5866482806105755</v>
      </c>
      <c r="S5414" s="12">
        <f t="shared" si="673"/>
        <v>0.72118816182618151</v>
      </c>
      <c r="T5414" s="11">
        <f t="shared" si="674"/>
        <v>1</v>
      </c>
      <c r="U5414" s="11">
        <f t="shared" si="675"/>
        <v>1</v>
      </c>
      <c r="W5414" s="1">
        <f t="shared" si="676"/>
        <v>1</v>
      </c>
      <c r="X5414" s="12">
        <f t="shared" si="677"/>
        <v>0.5</v>
      </c>
      <c r="Y5414" s="11">
        <f t="shared" si="678"/>
        <v>0</v>
      </c>
      <c r="Z5414" s="1">
        <f t="shared" si="679"/>
        <v>1</v>
      </c>
    </row>
    <row r="5415" spans="1:26" x14ac:dyDescent="0.2">
      <c r="A5415" s="1" t="s">
        <v>5438</v>
      </c>
      <c r="B5415" s="1">
        <v>1</v>
      </c>
      <c r="C5415" s="2">
        <v>41602</v>
      </c>
      <c r="D5415" s="2">
        <v>41602</v>
      </c>
      <c r="E5415" s="2">
        <v>41602</v>
      </c>
      <c r="F5415" s="1">
        <v>25</v>
      </c>
      <c r="G5415" s="1">
        <v>8</v>
      </c>
      <c r="H5415" s="1">
        <v>0</v>
      </c>
      <c r="I5415" s="1">
        <v>123.42</v>
      </c>
      <c r="J5415" s="1">
        <v>0</v>
      </c>
      <c r="K5415" s="1">
        <v>1</v>
      </c>
      <c r="L5415" s="1">
        <v>0</v>
      </c>
      <c r="M5415" s="1">
        <v>0</v>
      </c>
      <c r="N5415" s="1">
        <v>0</v>
      </c>
      <c r="O5415" s="1" t="s">
        <v>29</v>
      </c>
      <c r="P5415" s="1" t="s">
        <v>62</v>
      </c>
      <c r="Q5415" s="10">
        <f>I5415*Part2Out!C$72+'relay test.csv'!K5415*Part2Out!C$74+'relay test.csv'!L5415*Part2Out!C$75+'relay test.csv'!M5415*Part2Out!C$76</f>
        <v>1.0589719776164011</v>
      </c>
      <c r="R5415" s="11">
        <f t="shared" si="672"/>
        <v>2.8834052599628639</v>
      </c>
      <c r="S5415" s="12">
        <f t="shared" si="673"/>
        <v>0.74249403988046236</v>
      </c>
      <c r="T5415" s="11">
        <f t="shared" si="674"/>
        <v>1</v>
      </c>
      <c r="U5415" s="11">
        <f t="shared" si="675"/>
        <v>1</v>
      </c>
      <c r="W5415" s="1">
        <f t="shared" si="676"/>
        <v>1</v>
      </c>
      <c r="X5415" s="12">
        <f t="shared" si="677"/>
        <v>0.5</v>
      </c>
      <c r="Y5415" s="11">
        <f t="shared" si="678"/>
        <v>0</v>
      </c>
      <c r="Z5415" s="1">
        <f t="shared" si="679"/>
        <v>1</v>
      </c>
    </row>
    <row r="5416" spans="1:26" x14ac:dyDescent="0.2">
      <c r="A5416" s="1" t="s">
        <v>5439</v>
      </c>
      <c r="B5416" s="1">
        <v>1</v>
      </c>
      <c r="C5416" s="2">
        <v>41602</v>
      </c>
      <c r="D5416" s="2">
        <v>41602</v>
      </c>
      <c r="E5416" s="2">
        <v>41602</v>
      </c>
      <c r="F5416" s="1">
        <v>26</v>
      </c>
      <c r="G5416" s="1">
        <v>61.53846154</v>
      </c>
      <c r="H5416" s="1">
        <v>11.53846154</v>
      </c>
      <c r="I5416" s="1">
        <v>45.02</v>
      </c>
      <c r="J5416" s="1">
        <v>0</v>
      </c>
      <c r="K5416" s="1">
        <v>1</v>
      </c>
      <c r="L5416" s="1">
        <v>0</v>
      </c>
      <c r="M5416" s="1">
        <v>0</v>
      </c>
      <c r="N5416" s="1">
        <v>0</v>
      </c>
      <c r="O5416" s="1" t="s">
        <v>31</v>
      </c>
      <c r="P5416" s="1" t="s">
        <v>27</v>
      </c>
      <c r="Q5416" s="10">
        <f>I5416*Part2Out!C$72+'relay test.csv'!K5416*Part2Out!C$74+'relay test.csv'!L5416*Part2Out!C$75+'relay test.csv'!M5416*Part2Out!C$76</f>
        <v>0.9002294581182646</v>
      </c>
      <c r="R5416" s="11">
        <f t="shared" si="672"/>
        <v>2.4601675518137824</v>
      </c>
      <c r="S5416" s="12">
        <f t="shared" si="673"/>
        <v>0.71099665405630119</v>
      </c>
      <c r="T5416" s="11">
        <f t="shared" si="674"/>
        <v>1</v>
      </c>
      <c r="U5416" s="11">
        <f t="shared" si="675"/>
        <v>1</v>
      </c>
      <c r="W5416" s="1">
        <f t="shared" si="676"/>
        <v>1</v>
      </c>
      <c r="X5416" s="12">
        <f t="shared" si="677"/>
        <v>0.5</v>
      </c>
      <c r="Y5416" s="11">
        <f t="shared" si="678"/>
        <v>0</v>
      </c>
      <c r="Z5416" s="1">
        <f t="shared" si="679"/>
        <v>1</v>
      </c>
    </row>
    <row r="5417" spans="1:26" x14ac:dyDescent="0.2">
      <c r="A5417" s="1" t="s">
        <v>5440</v>
      </c>
      <c r="B5417" s="1">
        <v>1</v>
      </c>
      <c r="C5417" s="2">
        <v>41601</v>
      </c>
      <c r="D5417" s="2">
        <v>41602</v>
      </c>
      <c r="E5417" s="2">
        <v>41658</v>
      </c>
      <c r="F5417" s="1">
        <v>32</v>
      </c>
      <c r="G5417" s="1">
        <v>9.375</v>
      </c>
      <c r="H5417" s="1">
        <v>9.375</v>
      </c>
      <c r="I5417" s="1">
        <v>122.24</v>
      </c>
      <c r="J5417" s="1">
        <v>5.3571428571428603E-2</v>
      </c>
      <c r="K5417" s="1">
        <v>1</v>
      </c>
      <c r="L5417" s="1">
        <v>0</v>
      </c>
      <c r="M5417" s="1">
        <v>0</v>
      </c>
      <c r="N5417" s="1">
        <v>0</v>
      </c>
      <c r="O5417" s="1" t="s">
        <v>25</v>
      </c>
      <c r="P5417" s="1" t="s">
        <v>62</v>
      </c>
      <c r="Q5417" s="10">
        <f>I5417*Part2Out!C$72+'relay test.csv'!K5417*Part2Out!C$74+'relay test.csv'!L5417*Part2Out!C$75+'relay test.csv'!M5417*Part2Out!C$76</f>
        <v>1.0565827407157915</v>
      </c>
      <c r="R5417" s="11">
        <f t="shared" si="672"/>
        <v>2.8765243450575313</v>
      </c>
      <c r="S5417" s="12">
        <f t="shared" si="673"/>
        <v>0.74203696120856966</v>
      </c>
      <c r="T5417" s="11">
        <f t="shared" si="674"/>
        <v>1</v>
      </c>
      <c r="U5417" s="11">
        <f t="shared" si="675"/>
        <v>1</v>
      </c>
      <c r="W5417" s="1">
        <f t="shared" si="676"/>
        <v>1</v>
      </c>
      <c r="X5417" s="12">
        <f t="shared" si="677"/>
        <v>0.5</v>
      </c>
      <c r="Y5417" s="11">
        <f t="shared" si="678"/>
        <v>0</v>
      </c>
      <c r="Z5417" s="1">
        <f t="shared" si="679"/>
        <v>1</v>
      </c>
    </row>
    <row r="5418" spans="1:26" x14ac:dyDescent="0.2">
      <c r="A5418" s="13">
        <v>93300000000</v>
      </c>
      <c r="B5418" s="1">
        <v>1</v>
      </c>
      <c r="C5418" s="2">
        <v>41602</v>
      </c>
      <c r="D5418" s="2">
        <v>41602</v>
      </c>
      <c r="E5418" s="2">
        <v>41602</v>
      </c>
      <c r="F5418" s="1">
        <v>26</v>
      </c>
      <c r="G5418" s="1">
        <v>7.692307692</v>
      </c>
      <c r="H5418" s="1">
        <v>0</v>
      </c>
      <c r="I5418" s="1">
        <v>45.02</v>
      </c>
      <c r="J5418" s="1">
        <v>0</v>
      </c>
      <c r="K5418" s="1">
        <v>1</v>
      </c>
      <c r="L5418" s="1">
        <v>0</v>
      </c>
      <c r="M5418" s="1">
        <v>0</v>
      </c>
      <c r="N5418" s="1">
        <v>0</v>
      </c>
      <c r="O5418" s="1" t="s">
        <v>29</v>
      </c>
      <c r="P5418" s="1" t="s">
        <v>27</v>
      </c>
      <c r="Q5418" s="10">
        <f>I5418*Part2Out!C$72+'relay test.csv'!K5418*Part2Out!C$74+'relay test.csv'!L5418*Part2Out!C$75+'relay test.csv'!M5418*Part2Out!C$76</f>
        <v>0.9002294581182646</v>
      </c>
      <c r="R5418" s="11">
        <f t="shared" si="672"/>
        <v>2.4601675518137824</v>
      </c>
      <c r="S5418" s="12">
        <f t="shared" si="673"/>
        <v>0.71099665405630119</v>
      </c>
      <c r="T5418" s="11">
        <f t="shared" si="674"/>
        <v>1</v>
      </c>
      <c r="U5418" s="11">
        <f t="shared" si="675"/>
        <v>1</v>
      </c>
      <c r="W5418" s="1">
        <f t="shared" si="676"/>
        <v>1</v>
      </c>
      <c r="X5418" s="12">
        <f t="shared" si="677"/>
        <v>0.5</v>
      </c>
      <c r="Y5418" s="11">
        <f t="shared" si="678"/>
        <v>0</v>
      </c>
      <c r="Z5418" s="1">
        <f t="shared" si="679"/>
        <v>1</v>
      </c>
    </row>
    <row r="5419" spans="1:26" x14ac:dyDescent="0.2">
      <c r="A5419" s="1" t="s">
        <v>5441</v>
      </c>
      <c r="B5419" s="1">
        <v>0</v>
      </c>
      <c r="C5419" s="2">
        <v>41602</v>
      </c>
      <c r="D5419" s="2">
        <v>41602</v>
      </c>
      <c r="E5419" s="2">
        <v>41602</v>
      </c>
      <c r="F5419" s="1">
        <v>9</v>
      </c>
      <c r="G5419" s="1">
        <v>22.222222219999999</v>
      </c>
      <c r="H5419" s="1">
        <v>0</v>
      </c>
      <c r="I5419" s="1">
        <v>40.020000000000003</v>
      </c>
      <c r="J5419" s="1">
        <v>0</v>
      </c>
      <c r="K5419" s="1">
        <v>1</v>
      </c>
      <c r="L5419" s="1">
        <v>0</v>
      </c>
      <c r="M5419" s="1">
        <v>0</v>
      </c>
      <c r="N5419" s="1">
        <v>0</v>
      </c>
      <c r="O5419" s="1" t="s">
        <v>25</v>
      </c>
      <c r="P5419" s="1" t="s">
        <v>27</v>
      </c>
      <c r="Q5419" s="10">
        <f>I5419*Part2Out!C$72+'relay test.csv'!K5419*Part2Out!C$74+'relay test.csv'!L5419*Part2Out!C$75+'relay test.csv'!M5419*Part2Out!C$76</f>
        <v>0.89010557294618953</v>
      </c>
      <c r="R5419" s="11">
        <f t="shared" si="672"/>
        <v>2.4353867486725398</v>
      </c>
      <c r="S5419" s="12">
        <f t="shared" si="673"/>
        <v>0.70891195863568846</v>
      </c>
      <c r="T5419" s="11">
        <f t="shared" si="674"/>
        <v>1</v>
      </c>
      <c r="U5419" s="11">
        <f t="shared" si="675"/>
        <v>0</v>
      </c>
      <c r="W5419" s="1">
        <f t="shared" si="676"/>
        <v>1</v>
      </c>
      <c r="X5419" s="12">
        <f t="shared" si="677"/>
        <v>0.5</v>
      </c>
      <c r="Y5419" s="11">
        <f t="shared" si="678"/>
        <v>0</v>
      </c>
      <c r="Z5419" s="1">
        <f t="shared" si="679"/>
        <v>0</v>
      </c>
    </row>
    <row r="5420" spans="1:26" x14ac:dyDescent="0.2">
      <c r="A5420" s="1" t="s">
        <v>5442</v>
      </c>
      <c r="B5420" s="1">
        <v>1</v>
      </c>
      <c r="C5420" s="2">
        <v>41589</v>
      </c>
      <c r="D5420" s="2">
        <v>41603</v>
      </c>
      <c r="E5420" s="2">
        <v>41603</v>
      </c>
      <c r="F5420" s="1">
        <v>26</v>
      </c>
      <c r="G5420" s="1">
        <v>0</v>
      </c>
      <c r="H5420" s="1">
        <v>0</v>
      </c>
      <c r="I5420" s="1">
        <v>61.94</v>
      </c>
      <c r="J5420" s="1">
        <v>0</v>
      </c>
      <c r="K5420" s="1">
        <v>1</v>
      </c>
      <c r="L5420" s="1">
        <v>0</v>
      </c>
      <c r="M5420" s="1">
        <v>0</v>
      </c>
      <c r="N5420" s="1">
        <v>0</v>
      </c>
      <c r="O5420" s="1" t="s">
        <v>29</v>
      </c>
      <c r="P5420" s="1" t="s">
        <v>27</v>
      </c>
      <c r="Q5420" s="10">
        <f>I5420*Part2Out!C$72+'relay test.csv'!K5420*Part2Out!C$74+'relay test.csv'!L5420*Part2Out!C$75+'relay test.csv'!M5420*Part2Out!C$76</f>
        <v>0.93448868554056652</v>
      </c>
      <c r="R5420" s="11">
        <f t="shared" si="672"/>
        <v>2.5459113635849548</v>
      </c>
      <c r="S5420" s="12">
        <f t="shared" si="673"/>
        <v>0.71798505448568539</v>
      </c>
      <c r="T5420" s="11">
        <f t="shared" si="674"/>
        <v>1</v>
      </c>
      <c r="U5420" s="11">
        <f t="shared" si="675"/>
        <v>1</v>
      </c>
      <c r="W5420" s="1">
        <f t="shared" si="676"/>
        <v>1</v>
      </c>
      <c r="X5420" s="12">
        <f t="shared" si="677"/>
        <v>0.5</v>
      </c>
      <c r="Y5420" s="11">
        <f t="shared" si="678"/>
        <v>0</v>
      </c>
      <c r="Z5420" s="1">
        <f t="shared" si="679"/>
        <v>1</v>
      </c>
    </row>
    <row r="5421" spans="1:26" x14ac:dyDescent="0.2">
      <c r="A5421" s="1" t="s">
        <v>5443</v>
      </c>
      <c r="B5421" s="1">
        <v>1</v>
      </c>
      <c r="C5421" s="2">
        <v>41603</v>
      </c>
      <c r="D5421" s="2">
        <v>41603</v>
      </c>
      <c r="E5421" s="2">
        <v>41603</v>
      </c>
      <c r="F5421" s="1">
        <v>29</v>
      </c>
      <c r="G5421" s="1">
        <v>0</v>
      </c>
      <c r="H5421" s="1">
        <v>0</v>
      </c>
      <c r="I5421" s="1">
        <v>40</v>
      </c>
      <c r="J5421" s="1">
        <v>0</v>
      </c>
      <c r="K5421" s="1">
        <v>1</v>
      </c>
      <c r="L5421" s="1">
        <v>0</v>
      </c>
      <c r="M5421" s="1">
        <v>0</v>
      </c>
      <c r="N5421" s="1">
        <v>0</v>
      </c>
      <c r="O5421" s="1" t="s">
        <v>31</v>
      </c>
      <c r="P5421" s="1" t="s">
        <v>62</v>
      </c>
      <c r="Q5421" s="10">
        <f>I5421*Part2Out!C$72+'relay test.csv'!K5421*Part2Out!C$74+'relay test.csv'!L5421*Part2Out!C$75+'relay test.csv'!M5421*Part2Out!C$76</f>
        <v>0.89006507740550123</v>
      </c>
      <c r="R5421" s="11">
        <f t="shared" si="672"/>
        <v>2.435288128366222</v>
      </c>
      <c r="S5421" s="12">
        <f t="shared" si="673"/>
        <v>0.70890360207555958</v>
      </c>
      <c r="T5421" s="11">
        <f t="shared" si="674"/>
        <v>1</v>
      </c>
      <c r="U5421" s="11">
        <f t="shared" si="675"/>
        <v>1</v>
      </c>
      <c r="W5421" s="1">
        <f t="shared" si="676"/>
        <v>1</v>
      </c>
      <c r="X5421" s="12">
        <f t="shared" si="677"/>
        <v>0.5</v>
      </c>
      <c r="Y5421" s="11">
        <f t="shared" si="678"/>
        <v>0</v>
      </c>
      <c r="Z5421" s="1">
        <f t="shared" si="679"/>
        <v>1</v>
      </c>
    </row>
    <row r="5422" spans="1:26" x14ac:dyDescent="0.2">
      <c r="A5422" s="1" t="s">
        <v>5444</v>
      </c>
      <c r="B5422" s="1">
        <v>1</v>
      </c>
      <c r="C5422" s="2">
        <v>41603</v>
      </c>
      <c r="D5422" s="2">
        <v>41603</v>
      </c>
      <c r="E5422" s="2">
        <v>41625</v>
      </c>
      <c r="F5422" s="1">
        <v>28</v>
      </c>
      <c r="G5422" s="1">
        <v>42.857142860000003</v>
      </c>
      <c r="H5422" s="1">
        <v>14.28571429</v>
      </c>
      <c r="I5422" s="1">
        <v>39.979999999999997</v>
      </c>
      <c r="J5422" s="1">
        <v>9.0909090909090898E-2</v>
      </c>
      <c r="K5422" s="1">
        <v>1</v>
      </c>
      <c r="L5422" s="1">
        <v>0</v>
      </c>
      <c r="M5422" s="1">
        <v>0</v>
      </c>
      <c r="N5422" s="1">
        <v>0</v>
      </c>
      <c r="O5422" s="1" t="s">
        <v>31</v>
      </c>
      <c r="P5422" s="1" t="s">
        <v>23</v>
      </c>
      <c r="Q5422" s="10">
        <f>I5422*Part2Out!C$72+'relay test.csv'!K5422*Part2Out!C$74+'relay test.csv'!L5422*Part2Out!C$75+'relay test.csv'!M5422*Part2Out!C$76</f>
        <v>0.89002458186481292</v>
      </c>
      <c r="R5422" s="11">
        <f t="shared" si="672"/>
        <v>2.4351895120535061</v>
      </c>
      <c r="S5422" s="12">
        <f t="shared" si="673"/>
        <v>0.70889524537404203</v>
      </c>
      <c r="T5422" s="11">
        <f t="shared" si="674"/>
        <v>1</v>
      </c>
      <c r="U5422" s="11">
        <f t="shared" si="675"/>
        <v>1</v>
      </c>
      <c r="W5422" s="1">
        <f t="shared" si="676"/>
        <v>1</v>
      </c>
      <c r="X5422" s="12">
        <f t="shared" si="677"/>
        <v>0.5</v>
      </c>
      <c r="Y5422" s="11">
        <f t="shared" si="678"/>
        <v>0</v>
      </c>
      <c r="Z5422" s="1">
        <f t="shared" si="679"/>
        <v>1</v>
      </c>
    </row>
    <row r="5423" spans="1:26" x14ac:dyDescent="0.2">
      <c r="A5423" s="1" t="s">
        <v>5445</v>
      </c>
      <c r="B5423" s="1">
        <v>1</v>
      </c>
      <c r="C5423" s="2">
        <v>41603</v>
      </c>
      <c r="D5423" s="2">
        <v>41603</v>
      </c>
      <c r="E5423" s="2">
        <v>41603</v>
      </c>
      <c r="F5423" s="1">
        <v>29</v>
      </c>
      <c r="G5423" s="1">
        <v>3.448275862</v>
      </c>
      <c r="H5423" s="1">
        <v>3.448275862</v>
      </c>
      <c r="I5423" s="1">
        <v>31</v>
      </c>
      <c r="J5423" s="1">
        <v>0</v>
      </c>
      <c r="K5423" s="1">
        <v>1</v>
      </c>
      <c r="L5423" s="1">
        <v>0</v>
      </c>
      <c r="M5423" s="1">
        <v>0</v>
      </c>
      <c r="N5423" s="1">
        <v>0</v>
      </c>
      <c r="O5423" s="1" t="s">
        <v>25</v>
      </c>
      <c r="P5423" s="1" t="s">
        <v>62</v>
      </c>
      <c r="Q5423" s="10">
        <f>I5423*Part2Out!C$72+'relay test.csv'!K5423*Part2Out!C$74+'relay test.csv'!L5423*Part2Out!C$75+'relay test.csv'!M5423*Part2Out!C$76</f>
        <v>0.87184208409576613</v>
      </c>
      <c r="R5423" s="11">
        <f t="shared" si="672"/>
        <v>2.3913117962544033</v>
      </c>
      <c r="S5423" s="12">
        <f t="shared" si="673"/>
        <v>0.70512885276297266</v>
      </c>
      <c r="T5423" s="11">
        <f t="shared" si="674"/>
        <v>1</v>
      </c>
      <c r="U5423" s="11">
        <f t="shared" si="675"/>
        <v>1</v>
      </c>
      <c r="W5423" s="1">
        <f t="shared" si="676"/>
        <v>1</v>
      </c>
      <c r="X5423" s="12">
        <f t="shared" si="677"/>
        <v>0.5</v>
      </c>
      <c r="Y5423" s="11">
        <f t="shared" si="678"/>
        <v>0</v>
      </c>
      <c r="Z5423" s="1">
        <f t="shared" si="679"/>
        <v>1</v>
      </c>
    </row>
    <row r="5424" spans="1:26" x14ac:dyDescent="0.2">
      <c r="A5424" s="1" t="s">
        <v>5446</v>
      </c>
      <c r="B5424" s="1">
        <v>1</v>
      </c>
      <c r="C5424" s="2">
        <v>41603</v>
      </c>
      <c r="D5424" s="2">
        <v>41603</v>
      </c>
      <c r="E5424" s="2">
        <v>41603</v>
      </c>
      <c r="F5424" s="1">
        <v>10</v>
      </c>
      <c r="G5424" s="1">
        <v>40</v>
      </c>
      <c r="H5424" s="1">
        <v>40</v>
      </c>
      <c r="I5424" s="1">
        <v>29</v>
      </c>
      <c r="J5424" s="1">
        <v>0</v>
      </c>
      <c r="K5424" s="1">
        <v>1</v>
      </c>
      <c r="L5424" s="1">
        <v>0</v>
      </c>
      <c r="M5424" s="1">
        <v>0</v>
      </c>
      <c r="N5424" s="1">
        <v>0</v>
      </c>
      <c r="O5424" s="1" t="s">
        <v>25</v>
      </c>
      <c r="P5424" s="1" t="s">
        <v>62</v>
      </c>
      <c r="Q5424" s="10">
        <f>I5424*Part2Out!C$72+'relay test.csv'!K5424*Part2Out!C$74+'relay test.csv'!L5424*Part2Out!C$75+'relay test.csv'!M5424*Part2Out!C$76</f>
        <v>0.86779253002693613</v>
      </c>
      <c r="R5424" s="11">
        <f t="shared" si="672"/>
        <v>2.381647630827048</v>
      </c>
      <c r="S5424" s="12">
        <f t="shared" si="673"/>
        <v>0.70428616190403304</v>
      </c>
      <c r="T5424" s="11">
        <f t="shared" si="674"/>
        <v>1</v>
      </c>
      <c r="U5424" s="11">
        <f t="shared" si="675"/>
        <v>1</v>
      </c>
      <c r="W5424" s="1">
        <f t="shared" si="676"/>
        <v>1</v>
      </c>
      <c r="X5424" s="12">
        <f t="shared" si="677"/>
        <v>0.5</v>
      </c>
      <c r="Y5424" s="11">
        <f t="shared" si="678"/>
        <v>0</v>
      </c>
      <c r="Z5424" s="1">
        <f t="shared" si="679"/>
        <v>1</v>
      </c>
    </row>
    <row r="5425" spans="1:26" x14ac:dyDescent="0.2">
      <c r="A5425" s="1" t="s">
        <v>5447</v>
      </c>
      <c r="B5425" s="1">
        <v>1</v>
      </c>
      <c r="C5425" s="2">
        <v>41603</v>
      </c>
      <c r="D5425" s="2">
        <v>41603</v>
      </c>
      <c r="E5425" s="2">
        <v>41603</v>
      </c>
      <c r="F5425" s="1">
        <v>26</v>
      </c>
      <c r="G5425" s="1">
        <v>11.53846154</v>
      </c>
      <c r="H5425" s="1">
        <v>7.692307692</v>
      </c>
      <c r="I5425" s="1">
        <v>1.02</v>
      </c>
      <c r="J5425" s="1">
        <v>0</v>
      </c>
      <c r="K5425" s="1">
        <v>1</v>
      </c>
      <c r="L5425" s="1">
        <v>0</v>
      </c>
      <c r="M5425" s="1">
        <v>0</v>
      </c>
      <c r="N5425" s="1">
        <v>0</v>
      </c>
      <c r="O5425" s="1" t="s">
        <v>29</v>
      </c>
      <c r="P5425" s="1" t="s">
        <v>23</v>
      </c>
      <c r="Q5425" s="10">
        <f>I5425*Part2Out!C$72+'relay test.csv'!K5425*Part2Out!C$74+'relay test.csv'!L5425*Part2Out!C$75+'relay test.csv'!M5425*Part2Out!C$76</f>
        <v>0.81113926860400432</v>
      </c>
      <c r="R5425" s="11">
        <f t="shared" si="672"/>
        <v>2.2504704170414596</v>
      </c>
      <c r="S5425" s="12">
        <f t="shared" si="673"/>
        <v>0.69235222238687888</v>
      </c>
      <c r="T5425" s="11">
        <f t="shared" si="674"/>
        <v>1</v>
      </c>
      <c r="U5425" s="11">
        <f t="shared" si="675"/>
        <v>1</v>
      </c>
      <c r="W5425" s="1">
        <f t="shared" si="676"/>
        <v>1</v>
      </c>
      <c r="X5425" s="12">
        <f t="shared" si="677"/>
        <v>0.5</v>
      </c>
      <c r="Y5425" s="11">
        <f t="shared" si="678"/>
        <v>0</v>
      </c>
      <c r="Z5425" s="1">
        <f t="shared" si="679"/>
        <v>1</v>
      </c>
    </row>
    <row r="5426" spans="1:26" x14ac:dyDescent="0.2">
      <c r="A5426" s="1" t="s">
        <v>5448</v>
      </c>
      <c r="B5426" s="1">
        <v>1</v>
      </c>
      <c r="C5426" s="2">
        <v>41603</v>
      </c>
      <c r="D5426" s="2">
        <v>41636</v>
      </c>
      <c r="E5426" s="2">
        <v>41636</v>
      </c>
      <c r="F5426" s="1">
        <v>29</v>
      </c>
      <c r="G5426" s="1">
        <v>41.379310340000004</v>
      </c>
      <c r="H5426" s="1">
        <v>10.34482759</v>
      </c>
      <c r="I5426" s="1">
        <v>119.42</v>
      </c>
      <c r="J5426" s="1">
        <v>0</v>
      </c>
      <c r="K5426" s="1">
        <v>1</v>
      </c>
      <c r="L5426" s="1">
        <v>0</v>
      </c>
      <c r="M5426" s="1">
        <v>0</v>
      </c>
      <c r="N5426" s="1">
        <v>0</v>
      </c>
      <c r="O5426" s="1" t="s">
        <v>25</v>
      </c>
      <c r="P5426" s="1" t="s">
        <v>27</v>
      </c>
      <c r="Q5426" s="10">
        <f>I5426*Part2Out!C$72+'relay test.csv'!K5426*Part2Out!C$74+'relay test.csv'!L5426*Part2Out!C$75+'relay test.csv'!M5426*Part2Out!C$76</f>
        <v>1.050872869478741</v>
      </c>
      <c r="R5426" s="11">
        <f t="shared" si="672"/>
        <v>2.860146563445626</v>
      </c>
      <c r="S5426" s="12">
        <f t="shared" si="673"/>
        <v>0.74094247885049613</v>
      </c>
      <c r="T5426" s="11">
        <f t="shared" si="674"/>
        <v>1</v>
      </c>
      <c r="U5426" s="11">
        <f t="shared" si="675"/>
        <v>1</v>
      </c>
      <c r="W5426" s="1">
        <f t="shared" si="676"/>
        <v>1</v>
      </c>
      <c r="X5426" s="12">
        <f t="shared" si="677"/>
        <v>0.5</v>
      </c>
      <c r="Y5426" s="11">
        <f t="shared" si="678"/>
        <v>0</v>
      </c>
      <c r="Z5426" s="1">
        <f t="shared" si="679"/>
        <v>1</v>
      </c>
    </row>
    <row r="5427" spans="1:26" x14ac:dyDescent="0.2">
      <c r="A5427" s="1" t="s">
        <v>5449</v>
      </c>
      <c r="B5427" s="1">
        <v>1</v>
      </c>
      <c r="C5427" s="2">
        <v>41603</v>
      </c>
      <c r="D5427" s="2">
        <v>41603</v>
      </c>
      <c r="E5427" s="2">
        <v>41603</v>
      </c>
      <c r="F5427" s="1">
        <v>23</v>
      </c>
      <c r="G5427" s="1">
        <v>0</v>
      </c>
      <c r="H5427" s="1">
        <v>0</v>
      </c>
      <c r="I5427" s="1">
        <v>39.950000000000003</v>
      </c>
      <c r="J5427" s="1">
        <v>0</v>
      </c>
      <c r="K5427" s="1">
        <v>1</v>
      </c>
      <c r="L5427" s="1">
        <v>1</v>
      </c>
      <c r="M5427" s="1">
        <v>1</v>
      </c>
      <c r="N5427" s="1">
        <v>0</v>
      </c>
      <c r="O5427" s="1" t="s">
        <v>29</v>
      </c>
      <c r="P5427" s="1" t="s">
        <v>62</v>
      </c>
      <c r="Q5427" s="10">
        <f>I5427*Part2Out!C$72+'relay test.csv'!K5427*Part2Out!C$74+'relay test.csv'!L5427*Part2Out!C$75+'relay test.csv'!M5427*Part2Out!C$76</f>
        <v>2.6089714356312506</v>
      </c>
      <c r="R5427" s="11">
        <f t="shared" si="672"/>
        <v>13.585070543731842</v>
      </c>
      <c r="S5427" s="12">
        <f t="shared" si="673"/>
        <v>0.93143673888983924</v>
      </c>
      <c r="T5427" s="11">
        <f t="shared" si="674"/>
        <v>1</v>
      </c>
      <c r="U5427" s="11">
        <f t="shared" si="675"/>
        <v>1</v>
      </c>
      <c r="W5427" s="1">
        <f t="shared" si="676"/>
        <v>1</v>
      </c>
      <c r="X5427" s="12">
        <f t="shared" si="677"/>
        <v>0.5</v>
      </c>
      <c r="Y5427" s="11">
        <f t="shared" si="678"/>
        <v>0</v>
      </c>
      <c r="Z5427" s="1">
        <f t="shared" si="679"/>
        <v>1</v>
      </c>
    </row>
    <row r="5428" spans="1:26" x14ac:dyDescent="0.2">
      <c r="A5428" s="1" t="s">
        <v>5450</v>
      </c>
      <c r="B5428" s="1">
        <v>1</v>
      </c>
      <c r="C5428" s="2">
        <v>41543</v>
      </c>
      <c r="D5428" s="2">
        <v>41603</v>
      </c>
      <c r="E5428" s="2">
        <v>41603</v>
      </c>
      <c r="F5428" s="1">
        <v>24</v>
      </c>
      <c r="G5428" s="1">
        <v>12.5</v>
      </c>
      <c r="H5428" s="1">
        <v>0</v>
      </c>
      <c r="I5428" s="1">
        <v>45.02</v>
      </c>
      <c r="J5428" s="1">
        <v>0</v>
      </c>
      <c r="K5428" s="1">
        <v>1</v>
      </c>
      <c r="L5428" s="1">
        <v>0</v>
      </c>
      <c r="M5428" s="1">
        <v>0</v>
      </c>
      <c r="N5428" s="1">
        <v>0</v>
      </c>
      <c r="O5428" s="1" t="s">
        <v>31</v>
      </c>
      <c r="P5428" s="1" t="s">
        <v>27</v>
      </c>
      <c r="Q5428" s="10">
        <f>I5428*Part2Out!C$72+'relay test.csv'!K5428*Part2Out!C$74+'relay test.csv'!L5428*Part2Out!C$75+'relay test.csv'!M5428*Part2Out!C$76</f>
        <v>0.9002294581182646</v>
      </c>
      <c r="R5428" s="11">
        <f t="shared" si="672"/>
        <v>2.4601675518137824</v>
      </c>
      <c r="S5428" s="12">
        <f t="shared" si="673"/>
        <v>0.71099665405630119</v>
      </c>
      <c r="T5428" s="11">
        <f t="shared" si="674"/>
        <v>1</v>
      </c>
      <c r="U5428" s="11">
        <f t="shared" si="675"/>
        <v>1</v>
      </c>
      <c r="W5428" s="1">
        <f t="shared" si="676"/>
        <v>1</v>
      </c>
      <c r="X5428" s="12">
        <f t="shared" si="677"/>
        <v>0.5</v>
      </c>
      <c r="Y5428" s="11">
        <f t="shared" si="678"/>
        <v>0</v>
      </c>
      <c r="Z5428" s="1">
        <f t="shared" si="679"/>
        <v>1</v>
      </c>
    </row>
    <row r="5429" spans="1:26" x14ac:dyDescent="0.2">
      <c r="A5429" s="1" t="s">
        <v>5451</v>
      </c>
      <c r="B5429" s="1">
        <v>1</v>
      </c>
      <c r="C5429" s="2">
        <v>41603</v>
      </c>
      <c r="D5429" s="2">
        <v>41605</v>
      </c>
      <c r="E5429" s="2">
        <v>41605</v>
      </c>
      <c r="F5429" s="1">
        <v>29</v>
      </c>
      <c r="G5429" s="1">
        <v>10.34482759</v>
      </c>
      <c r="H5429" s="1">
        <v>3.448275862</v>
      </c>
      <c r="I5429" s="1">
        <v>64.349999999999994</v>
      </c>
      <c r="J5429" s="1">
        <v>0</v>
      </c>
      <c r="K5429" s="1">
        <v>1</v>
      </c>
      <c r="L5429" s="1">
        <v>0</v>
      </c>
      <c r="M5429" s="1">
        <v>1</v>
      </c>
      <c r="N5429" s="1">
        <v>0</v>
      </c>
      <c r="O5429" s="1" t="s">
        <v>22</v>
      </c>
      <c r="P5429" s="1" t="s">
        <v>23</v>
      </c>
      <c r="Q5429" s="10">
        <f>I5429*Part2Out!C$72+'relay test.csv'!K5429*Part2Out!C$74+'relay test.csv'!L5429*Part2Out!C$75+'relay test.csv'!M5429*Part2Out!C$76</f>
        <v>1.790645726167662</v>
      </c>
      <c r="R5429" s="11">
        <f t="shared" si="672"/>
        <v>5.9933212615273277</v>
      </c>
      <c r="S5429" s="12">
        <f t="shared" si="673"/>
        <v>0.85700642618817691</v>
      </c>
      <c r="T5429" s="11">
        <f t="shared" si="674"/>
        <v>1</v>
      </c>
      <c r="U5429" s="11">
        <f t="shared" si="675"/>
        <v>1</v>
      </c>
      <c r="W5429" s="1">
        <f t="shared" si="676"/>
        <v>1</v>
      </c>
      <c r="X5429" s="12">
        <f t="shared" si="677"/>
        <v>0.5</v>
      </c>
      <c r="Y5429" s="11">
        <f t="shared" si="678"/>
        <v>0</v>
      </c>
      <c r="Z5429" s="1">
        <f t="shared" si="679"/>
        <v>1</v>
      </c>
    </row>
    <row r="5430" spans="1:26" x14ac:dyDescent="0.2">
      <c r="A5430" s="1" t="s">
        <v>5452</v>
      </c>
      <c r="B5430" s="1">
        <v>1</v>
      </c>
      <c r="C5430" s="2">
        <v>41603</v>
      </c>
      <c r="D5430" s="2">
        <v>41603</v>
      </c>
      <c r="E5430" s="2">
        <v>41618</v>
      </c>
      <c r="F5430" s="1">
        <v>25</v>
      </c>
      <c r="G5430" s="1">
        <v>16</v>
      </c>
      <c r="H5430" s="1">
        <v>4</v>
      </c>
      <c r="I5430" s="1">
        <v>38.01</v>
      </c>
      <c r="J5430" s="1">
        <v>0.2</v>
      </c>
      <c r="K5430" s="1">
        <v>1</v>
      </c>
      <c r="L5430" s="1">
        <v>0</v>
      </c>
      <c r="M5430" s="1">
        <v>0</v>
      </c>
      <c r="N5430" s="1">
        <v>0</v>
      </c>
      <c r="O5430" s="1" t="s">
        <v>29</v>
      </c>
      <c r="P5430" s="1" t="s">
        <v>27</v>
      </c>
      <c r="Q5430" s="10">
        <f>I5430*Part2Out!C$72+'relay test.csv'!K5430*Part2Out!C$74+'relay test.csv'!L5430*Part2Out!C$75+'relay test.csv'!M5430*Part2Out!C$76</f>
        <v>0.88603577110701537</v>
      </c>
      <c r="R5430" s="11">
        <f t="shared" si="672"/>
        <v>2.4254953488750735</v>
      </c>
      <c r="S5430" s="12">
        <f t="shared" si="673"/>
        <v>0.70807141795466222</v>
      </c>
      <c r="T5430" s="11">
        <f t="shared" si="674"/>
        <v>1</v>
      </c>
      <c r="U5430" s="11">
        <f t="shared" si="675"/>
        <v>1</v>
      </c>
      <c r="W5430" s="1">
        <f t="shared" si="676"/>
        <v>1</v>
      </c>
      <c r="X5430" s="12">
        <f t="shared" si="677"/>
        <v>0.5</v>
      </c>
      <c r="Y5430" s="11">
        <f t="shared" si="678"/>
        <v>0</v>
      </c>
      <c r="Z5430" s="1">
        <f t="shared" si="679"/>
        <v>1</v>
      </c>
    </row>
    <row r="5431" spans="1:26" x14ac:dyDescent="0.2">
      <c r="A5431" s="1" t="s">
        <v>5453</v>
      </c>
      <c r="B5431" s="1">
        <v>1</v>
      </c>
      <c r="C5431" s="2">
        <v>41603</v>
      </c>
      <c r="D5431" s="2">
        <v>41603</v>
      </c>
      <c r="E5431" s="2">
        <v>41603</v>
      </c>
      <c r="F5431" s="1">
        <v>28</v>
      </c>
      <c r="G5431" s="1">
        <v>46.428571429999998</v>
      </c>
      <c r="H5431" s="1">
        <v>0</v>
      </c>
      <c r="I5431" s="1">
        <v>102.41</v>
      </c>
      <c r="J5431" s="1">
        <v>0</v>
      </c>
      <c r="K5431" s="1">
        <v>1</v>
      </c>
      <c r="L5431" s="1">
        <v>0</v>
      </c>
      <c r="M5431" s="1">
        <v>0</v>
      </c>
      <c r="N5431" s="1">
        <v>0</v>
      </c>
      <c r="O5431" s="1" t="s">
        <v>31</v>
      </c>
      <c r="P5431" s="1" t="s">
        <v>23</v>
      </c>
      <c r="Q5431" s="10">
        <f>I5431*Part2Out!C$72+'relay test.csv'!K5431*Part2Out!C$74+'relay test.csv'!L5431*Part2Out!C$75+'relay test.csv'!M5431*Part2Out!C$76</f>
        <v>1.0164314121233418</v>
      </c>
      <c r="R5431" s="11">
        <f t="shared" si="672"/>
        <v>2.7633160118312268</v>
      </c>
      <c r="S5431" s="12">
        <f t="shared" si="673"/>
        <v>0.73427689918779881</v>
      </c>
      <c r="T5431" s="11">
        <f t="shared" si="674"/>
        <v>1</v>
      </c>
      <c r="U5431" s="11">
        <f t="shared" si="675"/>
        <v>1</v>
      </c>
      <c r="W5431" s="1">
        <f t="shared" si="676"/>
        <v>1</v>
      </c>
      <c r="X5431" s="12">
        <f t="shared" si="677"/>
        <v>0.5</v>
      </c>
      <c r="Y5431" s="11">
        <f t="shared" si="678"/>
        <v>0</v>
      </c>
      <c r="Z5431" s="1">
        <f t="shared" si="679"/>
        <v>1</v>
      </c>
    </row>
    <row r="5432" spans="1:26" x14ac:dyDescent="0.2">
      <c r="A5432" s="1" t="s">
        <v>5454</v>
      </c>
      <c r="B5432" s="1">
        <v>1</v>
      </c>
      <c r="C5432" s="2">
        <v>41603</v>
      </c>
      <c r="D5432" s="2">
        <v>41603</v>
      </c>
      <c r="E5432" s="2">
        <v>41603</v>
      </c>
      <c r="F5432" s="1">
        <v>28</v>
      </c>
      <c r="G5432" s="1">
        <v>7.1428571429999996</v>
      </c>
      <c r="H5432" s="1">
        <v>3.5714285710000002</v>
      </c>
      <c r="I5432" s="1">
        <v>40.020000000000003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 t="s">
        <v>161</v>
      </c>
      <c r="P5432" s="1" t="s">
        <v>62</v>
      </c>
      <c r="Q5432" s="10">
        <f>I5432*Part2Out!C$72+'relay test.csv'!K5432*Part2Out!C$74+'relay test.csv'!L5432*Part2Out!C$75+'relay test.csv'!M5432*Part2Out!C$76</f>
        <v>8.1031576917288586E-2</v>
      </c>
      <c r="R5432" s="11">
        <f t="shared" si="672"/>
        <v>1.0844051381974911</v>
      </c>
      <c r="S5432" s="12">
        <f t="shared" si="673"/>
        <v>0.52024681686173568</v>
      </c>
      <c r="T5432" s="11">
        <f t="shared" si="674"/>
        <v>1</v>
      </c>
      <c r="U5432" s="11">
        <f t="shared" si="675"/>
        <v>1</v>
      </c>
      <c r="W5432" s="1">
        <f t="shared" si="676"/>
        <v>1</v>
      </c>
      <c r="X5432" s="12">
        <f t="shared" si="677"/>
        <v>0.5</v>
      </c>
      <c r="Y5432" s="11">
        <f t="shared" si="678"/>
        <v>0</v>
      </c>
      <c r="Z5432" s="1">
        <f t="shared" si="679"/>
        <v>1</v>
      </c>
    </row>
    <row r="5433" spans="1:26" x14ac:dyDescent="0.2">
      <c r="A5433" s="1" t="s">
        <v>5455</v>
      </c>
      <c r="B5433" s="1">
        <v>1</v>
      </c>
      <c r="C5433" s="2">
        <v>41603</v>
      </c>
      <c r="D5433" s="2">
        <v>41603</v>
      </c>
      <c r="E5433" s="2">
        <v>41642</v>
      </c>
      <c r="F5433" s="1">
        <v>29</v>
      </c>
      <c r="G5433" s="1">
        <v>10.34482759</v>
      </c>
      <c r="H5433" s="1">
        <v>3.448275862</v>
      </c>
      <c r="I5433" s="1">
        <v>66.92</v>
      </c>
      <c r="J5433" s="1">
        <v>5.1282051282051301E-2</v>
      </c>
      <c r="K5433" s="1">
        <v>1</v>
      </c>
      <c r="L5433" s="1">
        <v>0</v>
      </c>
      <c r="M5433" s="1">
        <v>0</v>
      </c>
      <c r="N5433" s="1">
        <v>0</v>
      </c>
      <c r="O5433" s="1" t="s">
        <v>29</v>
      </c>
      <c r="P5433" s="1" t="s">
        <v>62</v>
      </c>
      <c r="Q5433" s="10">
        <f>I5433*Part2Out!C$72+'relay test.csv'!K5433*Part2Out!C$74+'relay test.csv'!L5433*Part2Out!C$75+'relay test.csv'!M5433*Part2Out!C$76</f>
        <v>0.9445720751719533</v>
      </c>
      <c r="R5433" s="11">
        <f t="shared" si="672"/>
        <v>2.571712643398453</v>
      </c>
      <c r="S5433" s="12">
        <f t="shared" si="673"/>
        <v>0.72002226947112158</v>
      </c>
      <c r="T5433" s="11">
        <f t="shared" si="674"/>
        <v>1</v>
      </c>
      <c r="U5433" s="11">
        <f t="shared" si="675"/>
        <v>1</v>
      </c>
      <c r="W5433" s="1">
        <f t="shared" si="676"/>
        <v>1</v>
      </c>
      <c r="X5433" s="12">
        <f t="shared" si="677"/>
        <v>0.5</v>
      </c>
      <c r="Y5433" s="11">
        <f t="shared" si="678"/>
        <v>0</v>
      </c>
      <c r="Z5433" s="1">
        <f t="shared" si="679"/>
        <v>1</v>
      </c>
    </row>
    <row r="5434" spans="1:26" x14ac:dyDescent="0.2">
      <c r="A5434" s="1" t="s">
        <v>5456</v>
      </c>
      <c r="B5434" s="1">
        <v>1</v>
      </c>
      <c r="C5434" s="2">
        <v>41603</v>
      </c>
      <c r="D5434" s="2">
        <v>41603</v>
      </c>
      <c r="E5434" s="2">
        <v>41603</v>
      </c>
      <c r="F5434" s="1">
        <v>31</v>
      </c>
      <c r="G5434" s="1">
        <v>0</v>
      </c>
      <c r="H5434" s="1">
        <v>0</v>
      </c>
      <c r="I5434" s="1">
        <v>45.02</v>
      </c>
      <c r="J5434" s="1">
        <v>0</v>
      </c>
      <c r="K5434" s="1">
        <v>1</v>
      </c>
      <c r="L5434" s="1">
        <v>0</v>
      </c>
      <c r="M5434" s="1">
        <v>0</v>
      </c>
      <c r="N5434" s="1">
        <v>0</v>
      </c>
      <c r="O5434" s="1" t="s">
        <v>31</v>
      </c>
      <c r="P5434" s="1" t="s">
        <v>27</v>
      </c>
      <c r="Q5434" s="10">
        <f>I5434*Part2Out!C$72+'relay test.csv'!K5434*Part2Out!C$74+'relay test.csv'!L5434*Part2Out!C$75+'relay test.csv'!M5434*Part2Out!C$76</f>
        <v>0.9002294581182646</v>
      </c>
      <c r="R5434" s="11">
        <f t="shared" si="672"/>
        <v>2.4601675518137824</v>
      </c>
      <c r="S5434" s="12">
        <f t="shared" si="673"/>
        <v>0.71099665405630119</v>
      </c>
      <c r="T5434" s="11">
        <f t="shared" si="674"/>
        <v>1</v>
      </c>
      <c r="U5434" s="11">
        <f t="shared" si="675"/>
        <v>1</v>
      </c>
      <c r="W5434" s="1">
        <f t="shared" si="676"/>
        <v>1</v>
      </c>
      <c r="X5434" s="12">
        <f t="shared" si="677"/>
        <v>0.5</v>
      </c>
      <c r="Y5434" s="11">
        <f t="shared" si="678"/>
        <v>0</v>
      </c>
      <c r="Z5434" s="1">
        <f t="shared" si="679"/>
        <v>1</v>
      </c>
    </row>
    <row r="5435" spans="1:26" x14ac:dyDescent="0.2">
      <c r="A5435" s="1" t="s">
        <v>5457</v>
      </c>
      <c r="B5435" s="1">
        <v>1</v>
      </c>
      <c r="C5435" s="2">
        <v>41603</v>
      </c>
      <c r="D5435" s="2">
        <v>41614</v>
      </c>
      <c r="E5435" s="2">
        <v>41656</v>
      </c>
      <c r="F5435" s="1">
        <v>34</v>
      </c>
      <c r="G5435" s="1">
        <v>85.294117650000004</v>
      </c>
      <c r="H5435" s="1">
        <v>32.352941180000002</v>
      </c>
      <c r="I5435" s="1">
        <v>43.93</v>
      </c>
      <c r="J5435" s="1">
        <v>7.1428571428571397E-2</v>
      </c>
      <c r="K5435" s="1">
        <v>1</v>
      </c>
      <c r="L5435" s="1">
        <v>0</v>
      </c>
      <c r="M5435" s="1">
        <v>1</v>
      </c>
      <c r="N5435" s="1">
        <v>0</v>
      </c>
      <c r="O5435" s="1" t="s">
        <v>25</v>
      </c>
      <c r="P5435" s="1" t="s">
        <v>62</v>
      </c>
      <c r="Q5435" s="10">
        <f>I5435*Part2Out!C$72+'relay test.csv'!K5435*Part2Out!C$74+'relay test.csv'!L5435*Part2Out!C$75+'relay test.csv'!M5435*Part2Out!C$76</f>
        <v>1.7492997791249079</v>
      </c>
      <c r="R5435" s="11">
        <f t="shared" si="672"/>
        <v>5.7505745935224351</v>
      </c>
      <c r="S5435" s="12">
        <f t="shared" si="673"/>
        <v>0.85186446188453979</v>
      </c>
      <c r="T5435" s="11">
        <f t="shared" si="674"/>
        <v>1</v>
      </c>
      <c r="U5435" s="11">
        <f t="shared" si="675"/>
        <v>1</v>
      </c>
      <c r="W5435" s="1">
        <f t="shared" si="676"/>
        <v>1</v>
      </c>
      <c r="X5435" s="12">
        <f t="shared" si="677"/>
        <v>0.5</v>
      </c>
      <c r="Y5435" s="11">
        <f t="shared" si="678"/>
        <v>0</v>
      </c>
      <c r="Z5435" s="1">
        <f t="shared" si="679"/>
        <v>1</v>
      </c>
    </row>
    <row r="5436" spans="1:26" x14ac:dyDescent="0.2">
      <c r="A5436" s="1" t="s">
        <v>5458</v>
      </c>
      <c r="B5436" s="1">
        <v>1</v>
      </c>
      <c r="C5436" s="2">
        <v>41604</v>
      </c>
      <c r="D5436" s="2">
        <v>41604</v>
      </c>
      <c r="E5436" s="2">
        <v>41604</v>
      </c>
      <c r="F5436" s="1">
        <v>25</v>
      </c>
      <c r="G5436" s="1">
        <v>20</v>
      </c>
      <c r="H5436" s="1">
        <v>4</v>
      </c>
      <c r="I5436" s="1">
        <v>40.200000000000003</v>
      </c>
      <c r="J5436" s="1">
        <v>0</v>
      </c>
      <c r="K5436" s="1">
        <v>1</v>
      </c>
      <c r="L5436" s="1">
        <v>0</v>
      </c>
      <c r="M5436" s="1">
        <v>0</v>
      </c>
      <c r="N5436" s="1">
        <v>0</v>
      </c>
      <c r="O5436" s="1" t="s">
        <v>29</v>
      </c>
      <c r="P5436" s="1" t="s">
        <v>62</v>
      </c>
      <c r="Q5436" s="10">
        <f>I5436*Part2Out!C$72+'relay test.csv'!K5436*Part2Out!C$74+'relay test.csv'!L5436*Part2Out!C$75+'relay test.csv'!M5436*Part2Out!C$76</f>
        <v>0.89047003281238424</v>
      </c>
      <c r="R5436" s="11">
        <f t="shared" si="672"/>
        <v>2.436274511168167</v>
      </c>
      <c r="S5436" s="12">
        <f t="shared" si="673"/>
        <v>0.708987161313824</v>
      </c>
      <c r="T5436" s="11">
        <f t="shared" si="674"/>
        <v>1</v>
      </c>
      <c r="U5436" s="11">
        <f t="shared" si="675"/>
        <v>1</v>
      </c>
      <c r="W5436" s="1">
        <f t="shared" si="676"/>
        <v>1</v>
      </c>
      <c r="X5436" s="12">
        <f t="shared" si="677"/>
        <v>0.5</v>
      </c>
      <c r="Y5436" s="11">
        <f t="shared" si="678"/>
        <v>0</v>
      </c>
      <c r="Z5436" s="1">
        <f t="shared" si="679"/>
        <v>1</v>
      </c>
    </row>
    <row r="5437" spans="1:26" x14ac:dyDescent="0.2">
      <c r="A5437" s="1" t="s">
        <v>5459</v>
      </c>
      <c r="B5437" s="1">
        <v>1</v>
      </c>
      <c r="C5437" s="2">
        <v>41604</v>
      </c>
      <c r="D5437" s="2">
        <v>41604</v>
      </c>
      <c r="E5437" s="2">
        <v>41604</v>
      </c>
      <c r="F5437" s="1">
        <v>4</v>
      </c>
      <c r="G5437" s="1">
        <v>75</v>
      </c>
      <c r="H5437" s="1">
        <v>0</v>
      </c>
      <c r="I5437" s="1">
        <v>40</v>
      </c>
      <c r="J5437" s="1">
        <v>0</v>
      </c>
      <c r="K5437" s="1">
        <v>1</v>
      </c>
      <c r="L5437" s="1">
        <v>0</v>
      </c>
      <c r="M5437" s="1">
        <v>0</v>
      </c>
      <c r="N5437" s="1">
        <v>0</v>
      </c>
      <c r="O5437" s="1" t="s">
        <v>29</v>
      </c>
      <c r="P5437" s="1" t="s">
        <v>62</v>
      </c>
      <c r="Q5437" s="10">
        <f>I5437*Part2Out!C$72+'relay test.csv'!K5437*Part2Out!C$74+'relay test.csv'!L5437*Part2Out!C$75+'relay test.csv'!M5437*Part2Out!C$76</f>
        <v>0.89006507740550123</v>
      </c>
      <c r="R5437" s="11">
        <f t="shared" si="672"/>
        <v>2.435288128366222</v>
      </c>
      <c r="S5437" s="12">
        <f t="shared" si="673"/>
        <v>0.70890360207555958</v>
      </c>
      <c r="T5437" s="11">
        <f t="shared" si="674"/>
        <v>1</v>
      </c>
      <c r="U5437" s="11">
        <f t="shared" si="675"/>
        <v>1</v>
      </c>
      <c r="W5437" s="1">
        <f t="shared" si="676"/>
        <v>1</v>
      </c>
      <c r="X5437" s="12">
        <f t="shared" si="677"/>
        <v>0.5</v>
      </c>
      <c r="Y5437" s="11">
        <f t="shared" si="678"/>
        <v>0</v>
      </c>
      <c r="Z5437" s="1">
        <f t="shared" si="679"/>
        <v>1</v>
      </c>
    </row>
    <row r="5438" spans="1:26" x14ac:dyDescent="0.2">
      <c r="A5438" s="1" t="s">
        <v>5460</v>
      </c>
      <c r="B5438" s="1">
        <v>1</v>
      </c>
      <c r="C5438" s="2">
        <v>41599</v>
      </c>
      <c r="D5438" s="2">
        <v>41604</v>
      </c>
      <c r="E5438" s="2">
        <v>41604</v>
      </c>
      <c r="F5438" s="1">
        <v>24</v>
      </c>
      <c r="G5438" s="1">
        <v>83.333333330000002</v>
      </c>
      <c r="H5438" s="1">
        <v>20.833333329999999</v>
      </c>
      <c r="I5438" s="1">
        <v>40</v>
      </c>
      <c r="J5438" s="1">
        <v>0</v>
      </c>
      <c r="K5438" s="1">
        <v>1</v>
      </c>
      <c r="L5438" s="1">
        <v>1</v>
      </c>
      <c r="M5438" s="1">
        <v>0</v>
      </c>
      <c r="N5438" s="1">
        <v>0</v>
      </c>
      <c r="O5438" s="1" t="s">
        <v>22</v>
      </c>
      <c r="P5438" s="1" t="s">
        <v>62</v>
      </c>
      <c r="Q5438" s="10">
        <f>I5438*Part2Out!C$72+'relay test.csv'!K5438*Part2Out!C$74+'relay test.csv'!L5438*Part2Out!C$75+'relay test.csv'!M5438*Part2Out!C$76</f>
        <v>1.7577953465088156</v>
      </c>
      <c r="R5438" s="11">
        <f t="shared" si="672"/>
        <v>5.7996370993010196</v>
      </c>
      <c r="S5438" s="12">
        <f t="shared" si="673"/>
        <v>0.85293332785321785</v>
      </c>
      <c r="T5438" s="11">
        <f t="shared" si="674"/>
        <v>1</v>
      </c>
      <c r="U5438" s="11">
        <f t="shared" si="675"/>
        <v>1</v>
      </c>
      <c r="W5438" s="1">
        <f t="shared" si="676"/>
        <v>1</v>
      </c>
      <c r="X5438" s="12">
        <f t="shared" si="677"/>
        <v>0.5</v>
      </c>
      <c r="Y5438" s="11">
        <f t="shared" si="678"/>
        <v>0</v>
      </c>
      <c r="Z5438" s="1">
        <f t="shared" si="679"/>
        <v>1</v>
      </c>
    </row>
    <row r="5439" spans="1:26" x14ac:dyDescent="0.2">
      <c r="A5439" s="1" t="s">
        <v>5461</v>
      </c>
      <c r="B5439" s="1">
        <v>1</v>
      </c>
      <c r="C5439" s="2">
        <v>41604</v>
      </c>
      <c r="D5439" s="2">
        <v>41604</v>
      </c>
      <c r="E5439" s="2">
        <v>41604</v>
      </c>
      <c r="F5439" s="1">
        <v>30</v>
      </c>
      <c r="G5439" s="1">
        <v>0</v>
      </c>
      <c r="H5439" s="1">
        <v>0</v>
      </c>
      <c r="I5439" s="1">
        <v>45.01</v>
      </c>
      <c r="J5439" s="1">
        <v>0</v>
      </c>
      <c r="K5439" s="1">
        <v>1</v>
      </c>
      <c r="L5439" s="1">
        <v>0</v>
      </c>
      <c r="M5439" s="1">
        <v>0</v>
      </c>
      <c r="N5439" s="1">
        <v>0</v>
      </c>
      <c r="O5439" s="1" t="s">
        <v>25</v>
      </c>
      <c r="P5439" s="1" t="s">
        <v>23</v>
      </c>
      <c r="Q5439" s="10">
        <f>I5439*Part2Out!C$72+'relay test.csv'!K5439*Part2Out!C$74+'relay test.csv'!L5439*Part2Out!C$75+'relay test.csv'!M5439*Part2Out!C$76</f>
        <v>0.90020921034792045</v>
      </c>
      <c r="R5439" s="11">
        <f t="shared" si="672"/>
        <v>2.4601177394104821</v>
      </c>
      <c r="S5439" s="12">
        <f t="shared" si="673"/>
        <v>0.71099249351833471</v>
      </c>
      <c r="T5439" s="11">
        <f t="shared" si="674"/>
        <v>1</v>
      </c>
      <c r="U5439" s="11">
        <f t="shared" si="675"/>
        <v>1</v>
      </c>
      <c r="W5439" s="1">
        <f t="shared" si="676"/>
        <v>1</v>
      </c>
      <c r="X5439" s="12">
        <f t="shared" si="677"/>
        <v>0.5</v>
      </c>
      <c r="Y5439" s="11">
        <f t="shared" si="678"/>
        <v>0</v>
      </c>
      <c r="Z5439" s="1">
        <f t="shared" si="679"/>
        <v>1</v>
      </c>
    </row>
    <row r="5440" spans="1:26" x14ac:dyDescent="0.2">
      <c r="A5440" s="1" t="s">
        <v>5462</v>
      </c>
      <c r="B5440" s="1">
        <v>1</v>
      </c>
      <c r="C5440" s="2">
        <v>41604</v>
      </c>
      <c r="D5440" s="2">
        <v>41604</v>
      </c>
      <c r="E5440" s="2">
        <v>41630</v>
      </c>
      <c r="F5440" s="1">
        <v>31</v>
      </c>
      <c r="G5440" s="1">
        <v>58.064516130000001</v>
      </c>
      <c r="H5440" s="1">
        <v>16.129032259999999</v>
      </c>
      <c r="I5440" s="1">
        <v>91.37</v>
      </c>
      <c r="J5440" s="1">
        <v>0.19230769230769201</v>
      </c>
      <c r="K5440" s="1">
        <v>1</v>
      </c>
      <c r="L5440" s="1">
        <v>0</v>
      </c>
      <c r="M5440" s="1">
        <v>0</v>
      </c>
      <c r="N5440" s="1">
        <v>0</v>
      </c>
      <c r="O5440" s="1" t="s">
        <v>25</v>
      </c>
      <c r="P5440" s="1" t="s">
        <v>27</v>
      </c>
      <c r="Q5440" s="10">
        <f>I5440*Part2Out!C$72+'relay test.csv'!K5440*Part2Out!C$74+'relay test.csv'!L5440*Part2Out!C$75+'relay test.csv'!M5440*Part2Out!C$76</f>
        <v>0.99407787366340017</v>
      </c>
      <c r="R5440" s="11">
        <f t="shared" si="672"/>
        <v>2.7022313933142525</v>
      </c>
      <c r="S5440" s="12">
        <f t="shared" si="673"/>
        <v>0.72989262588884374</v>
      </c>
      <c r="T5440" s="11">
        <f t="shared" si="674"/>
        <v>1</v>
      </c>
      <c r="U5440" s="11">
        <f t="shared" si="675"/>
        <v>1</v>
      </c>
      <c r="W5440" s="1">
        <f t="shared" si="676"/>
        <v>1</v>
      </c>
      <c r="X5440" s="12">
        <f t="shared" si="677"/>
        <v>0.5</v>
      </c>
      <c r="Y5440" s="11">
        <f t="shared" si="678"/>
        <v>0</v>
      </c>
      <c r="Z5440" s="1">
        <f t="shared" si="679"/>
        <v>1</v>
      </c>
    </row>
    <row r="5441" spans="1:26" x14ac:dyDescent="0.2">
      <c r="A5441" s="1" t="s">
        <v>5463</v>
      </c>
      <c r="B5441" s="1">
        <v>1</v>
      </c>
      <c r="C5441" s="2">
        <v>41604</v>
      </c>
      <c r="D5441" s="2">
        <v>41610</v>
      </c>
      <c r="E5441" s="2">
        <v>41646</v>
      </c>
      <c r="F5441" s="1">
        <v>31</v>
      </c>
      <c r="G5441" s="1">
        <v>3.225806452</v>
      </c>
      <c r="H5441" s="1">
        <v>0</v>
      </c>
      <c r="I5441" s="1">
        <v>65.650000000000006</v>
      </c>
      <c r="J5441" s="1">
        <v>0.13888888888888901</v>
      </c>
      <c r="K5441" s="1">
        <v>1</v>
      </c>
      <c r="L5441" s="1">
        <v>0</v>
      </c>
      <c r="M5441" s="1">
        <v>0</v>
      </c>
      <c r="N5441" s="1">
        <v>0</v>
      </c>
      <c r="O5441" s="1" t="s">
        <v>29</v>
      </c>
      <c r="P5441" s="1" t="s">
        <v>27</v>
      </c>
      <c r="Q5441" s="10">
        <f>I5441*Part2Out!C$72+'relay test.csv'!K5441*Part2Out!C$74+'relay test.csv'!L5441*Part2Out!C$75+'relay test.csv'!M5441*Part2Out!C$76</f>
        <v>0.94200060833824617</v>
      </c>
      <c r="R5441" s="11">
        <f t="shared" si="672"/>
        <v>2.5651080649966493</v>
      </c>
      <c r="S5441" s="12">
        <f t="shared" si="673"/>
        <v>0.71950359378490825</v>
      </c>
      <c r="T5441" s="11">
        <f t="shared" si="674"/>
        <v>1</v>
      </c>
      <c r="U5441" s="11">
        <f t="shared" si="675"/>
        <v>1</v>
      </c>
      <c r="W5441" s="1">
        <f t="shared" si="676"/>
        <v>1</v>
      </c>
      <c r="X5441" s="12">
        <f t="shared" si="677"/>
        <v>0.5</v>
      </c>
      <c r="Y5441" s="11">
        <f t="shared" si="678"/>
        <v>0</v>
      </c>
      <c r="Z5441" s="1">
        <f t="shared" si="679"/>
        <v>1</v>
      </c>
    </row>
    <row r="5442" spans="1:26" x14ac:dyDescent="0.2">
      <c r="A5442" s="1" t="s">
        <v>5464</v>
      </c>
      <c r="B5442" s="1">
        <v>1</v>
      </c>
      <c r="C5442" s="2">
        <v>41599</v>
      </c>
      <c r="D5442" s="2">
        <v>41625</v>
      </c>
      <c r="E5442" s="2">
        <v>41646</v>
      </c>
      <c r="F5442" s="1">
        <v>27</v>
      </c>
      <c r="G5442" s="1">
        <v>66.666666669999998</v>
      </c>
      <c r="H5442" s="1">
        <v>25.925925929999998</v>
      </c>
      <c r="I5442" s="1">
        <v>165.93</v>
      </c>
      <c r="J5442" s="1">
        <v>9.5238095238095205E-2</v>
      </c>
      <c r="K5442" s="1">
        <v>1</v>
      </c>
      <c r="L5442" s="1">
        <v>0</v>
      </c>
      <c r="M5442" s="1">
        <v>0</v>
      </c>
      <c r="N5442" s="1">
        <v>0</v>
      </c>
      <c r="O5442" s="1" t="s">
        <v>29</v>
      </c>
      <c r="P5442" s="1" t="s">
        <v>62</v>
      </c>
      <c r="Q5442" s="10">
        <f>I5442*Part2Out!C$72+'relay test.csv'!K5442*Part2Out!C$74+'relay test.csv'!L5442*Part2Out!C$75+'relay test.csv'!M5442*Part2Out!C$76</f>
        <v>1.145045249349383</v>
      </c>
      <c r="R5442" s="11">
        <f t="shared" si="672"/>
        <v>3.1425835534831665</v>
      </c>
      <c r="S5442" s="12">
        <f t="shared" si="673"/>
        <v>0.75860474819893964</v>
      </c>
      <c r="T5442" s="11">
        <f t="shared" si="674"/>
        <v>1</v>
      </c>
      <c r="U5442" s="11">
        <f t="shared" si="675"/>
        <v>1</v>
      </c>
      <c r="W5442" s="1">
        <f t="shared" si="676"/>
        <v>1</v>
      </c>
      <c r="X5442" s="12">
        <f t="shared" si="677"/>
        <v>0.5</v>
      </c>
      <c r="Y5442" s="11">
        <f t="shared" si="678"/>
        <v>0</v>
      </c>
      <c r="Z5442" s="1">
        <f t="shared" si="679"/>
        <v>1</v>
      </c>
    </row>
    <row r="5443" spans="1:26" x14ac:dyDescent="0.2">
      <c r="A5443" s="1" t="s">
        <v>5465</v>
      </c>
      <c r="B5443" s="1">
        <v>1</v>
      </c>
      <c r="C5443" s="2">
        <v>41604</v>
      </c>
      <c r="D5443" s="2">
        <v>41612</v>
      </c>
      <c r="E5443" s="2">
        <v>41612</v>
      </c>
      <c r="F5443" s="1">
        <v>28</v>
      </c>
      <c r="G5443" s="1">
        <v>7.1428571429999996</v>
      </c>
      <c r="H5443" s="1">
        <v>3.5714285710000002</v>
      </c>
      <c r="I5443" s="1">
        <v>40</v>
      </c>
      <c r="J5443" s="1">
        <v>0</v>
      </c>
      <c r="K5443" s="1">
        <v>1</v>
      </c>
      <c r="L5443" s="1">
        <v>0</v>
      </c>
      <c r="M5443" s="1">
        <v>1</v>
      </c>
      <c r="N5443" s="1">
        <v>0</v>
      </c>
      <c r="O5443" s="1" t="s">
        <v>35</v>
      </c>
      <c r="P5443" s="1" t="s">
        <v>62</v>
      </c>
      <c r="Q5443" s="10">
        <f>I5443*Part2Out!C$72+'relay test.csv'!K5443*Part2Out!C$74+'relay test.csv'!L5443*Part2Out!C$75+'relay test.csv'!M5443*Part2Out!C$76</f>
        <v>1.7413424053796569</v>
      </c>
      <c r="R5443" s="11">
        <f t="shared" si="672"/>
        <v>5.7049967028853033</v>
      </c>
      <c r="S5443" s="12">
        <f t="shared" si="673"/>
        <v>0.85085749563908386</v>
      </c>
      <c r="T5443" s="11">
        <f t="shared" si="674"/>
        <v>1</v>
      </c>
      <c r="U5443" s="11">
        <f t="shared" si="675"/>
        <v>1</v>
      </c>
      <c r="W5443" s="1">
        <f t="shared" si="676"/>
        <v>1</v>
      </c>
      <c r="X5443" s="12">
        <f t="shared" si="677"/>
        <v>0.5</v>
      </c>
      <c r="Y5443" s="11">
        <f t="shared" si="678"/>
        <v>0</v>
      </c>
      <c r="Z5443" s="1">
        <f t="shared" si="679"/>
        <v>1</v>
      </c>
    </row>
    <row r="5444" spans="1:26" x14ac:dyDescent="0.2">
      <c r="A5444" s="1" t="s">
        <v>5466</v>
      </c>
      <c r="B5444" s="1">
        <v>1</v>
      </c>
      <c r="C5444" s="2">
        <v>41604</v>
      </c>
      <c r="D5444" s="2">
        <v>41604</v>
      </c>
      <c r="E5444" s="2">
        <v>41604</v>
      </c>
      <c r="F5444" s="1">
        <v>25</v>
      </c>
      <c r="G5444" s="1">
        <v>28</v>
      </c>
      <c r="H5444" s="1">
        <v>4</v>
      </c>
      <c r="I5444" s="1">
        <v>45.02</v>
      </c>
      <c r="J5444" s="1">
        <v>0</v>
      </c>
      <c r="K5444" s="1">
        <v>1</v>
      </c>
      <c r="L5444" s="1">
        <v>0</v>
      </c>
      <c r="M5444" s="1">
        <v>0</v>
      </c>
      <c r="N5444" s="1">
        <v>0</v>
      </c>
      <c r="O5444" s="1" t="s">
        <v>29</v>
      </c>
      <c r="P5444" s="1" t="s">
        <v>27</v>
      </c>
      <c r="Q5444" s="10">
        <f>I5444*Part2Out!C$72+'relay test.csv'!K5444*Part2Out!C$74+'relay test.csv'!L5444*Part2Out!C$75+'relay test.csv'!M5444*Part2Out!C$76</f>
        <v>0.9002294581182646</v>
      </c>
      <c r="R5444" s="11">
        <f t="shared" si="672"/>
        <v>2.4601675518137824</v>
      </c>
      <c r="S5444" s="12">
        <f t="shared" si="673"/>
        <v>0.71099665405630119</v>
      </c>
      <c r="T5444" s="11">
        <f t="shared" si="674"/>
        <v>1</v>
      </c>
      <c r="U5444" s="11">
        <f t="shared" si="675"/>
        <v>1</v>
      </c>
      <c r="W5444" s="1">
        <f t="shared" si="676"/>
        <v>1</v>
      </c>
      <c r="X5444" s="12">
        <f t="shared" si="677"/>
        <v>0.5</v>
      </c>
      <c r="Y5444" s="11">
        <f t="shared" si="678"/>
        <v>0</v>
      </c>
      <c r="Z5444" s="1">
        <f t="shared" si="679"/>
        <v>1</v>
      </c>
    </row>
    <row r="5445" spans="1:26" x14ac:dyDescent="0.2">
      <c r="A5445" s="1" t="s">
        <v>5467</v>
      </c>
      <c r="B5445" s="1">
        <v>1</v>
      </c>
      <c r="C5445" s="2">
        <v>41604</v>
      </c>
      <c r="D5445" s="2">
        <v>41653</v>
      </c>
      <c r="E5445" s="2">
        <v>41653</v>
      </c>
      <c r="F5445" s="1">
        <v>23</v>
      </c>
      <c r="G5445" s="1">
        <v>39.130434780000002</v>
      </c>
      <c r="H5445" s="1">
        <v>21.739130429999999</v>
      </c>
      <c r="I5445" s="1">
        <v>58.27</v>
      </c>
      <c r="J5445" s="1">
        <v>0</v>
      </c>
      <c r="K5445" s="1">
        <v>1</v>
      </c>
      <c r="L5445" s="1">
        <v>1</v>
      </c>
      <c r="M5445" s="1">
        <v>0</v>
      </c>
      <c r="N5445" s="1">
        <v>0</v>
      </c>
      <c r="O5445" s="1" t="s">
        <v>25</v>
      </c>
      <c r="P5445" s="1" t="s">
        <v>166</v>
      </c>
      <c r="Q5445" s="10">
        <f>I5445*Part2Out!C$72+'relay test.csv'!K5445*Part2Out!C$74+'relay test.csv'!L5445*Part2Out!C$75+'relay test.csv'!M5445*Part2Out!C$76</f>
        <v>1.7947880229275779</v>
      </c>
      <c r="R5445" s="11">
        <f t="shared" si="672"/>
        <v>6.0181988664090253</v>
      </c>
      <c r="S5445" s="12">
        <f t="shared" si="673"/>
        <v>0.85751329948966437</v>
      </c>
      <c r="T5445" s="11">
        <f t="shared" si="674"/>
        <v>1</v>
      </c>
      <c r="U5445" s="11">
        <f t="shared" si="675"/>
        <v>1</v>
      </c>
      <c r="W5445" s="1">
        <f t="shared" si="676"/>
        <v>1</v>
      </c>
      <c r="X5445" s="12">
        <f t="shared" si="677"/>
        <v>0.5</v>
      </c>
      <c r="Y5445" s="11">
        <f t="shared" si="678"/>
        <v>0</v>
      </c>
      <c r="Z5445" s="1">
        <f t="shared" si="679"/>
        <v>1</v>
      </c>
    </row>
    <row r="5446" spans="1:26" x14ac:dyDescent="0.2">
      <c r="A5446" s="1" t="s">
        <v>5468</v>
      </c>
      <c r="B5446" s="1">
        <v>0</v>
      </c>
      <c r="C5446" s="2">
        <v>41604</v>
      </c>
      <c r="D5446" s="2">
        <v>41604</v>
      </c>
      <c r="E5446" s="2">
        <v>41604</v>
      </c>
      <c r="F5446" s="1">
        <v>1</v>
      </c>
      <c r="G5446" s="1">
        <v>0</v>
      </c>
      <c r="H5446" s="1">
        <v>0</v>
      </c>
      <c r="I5446" s="1">
        <v>40.200000000000003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 t="s">
        <v>29</v>
      </c>
      <c r="P5446" s="1" t="s">
        <v>23</v>
      </c>
      <c r="Q5446" s="10">
        <f>I5446*Part2Out!C$72+'relay test.csv'!K5446*Part2Out!C$74+'relay test.csv'!L5446*Part2Out!C$75+'relay test.csv'!M5446*Part2Out!C$76</f>
        <v>8.1396036783483283E-2</v>
      </c>
      <c r="R5446" s="11">
        <f t="shared" ref="R5446:R5509" si="680">EXP(Q5446)</f>
        <v>1.0848004323791161</v>
      </c>
      <c r="S5446" s="12">
        <f t="shared" ref="S5446:S5509" si="681">R5446/(1+R5446)</f>
        <v>0.52033778175169121</v>
      </c>
      <c r="T5446" s="11">
        <f t="shared" ref="T5446:T5509" si="682">1*(S5446&gt;0.5)+0*(S5446&lt;=0.5)</f>
        <v>1</v>
      </c>
      <c r="U5446" s="11">
        <f t="shared" ref="U5446:U5509" si="683">B5446</f>
        <v>0</v>
      </c>
      <c r="W5446" s="1">
        <f t="shared" ref="W5446:W5509" si="684">EXP(V5446)</f>
        <v>1</v>
      </c>
      <c r="X5446" s="12">
        <f t="shared" ref="X5446:X5509" si="685">W5446/(1+W5446)</f>
        <v>0.5</v>
      </c>
      <c r="Y5446" s="11">
        <f t="shared" ref="Y5446:Y5509" si="686">1*(X5446&gt;0.5)+0*(X5446&lt;=0.5)</f>
        <v>0</v>
      </c>
      <c r="Z5446" s="1">
        <f t="shared" ref="Z5446:Z5509" si="687">U5446</f>
        <v>0</v>
      </c>
    </row>
    <row r="5447" spans="1:26" x14ac:dyDescent="0.2">
      <c r="A5447" s="1" t="s">
        <v>5469</v>
      </c>
      <c r="B5447" s="1">
        <v>1</v>
      </c>
      <c r="C5447" s="2">
        <v>41604</v>
      </c>
      <c r="D5447" s="2">
        <v>41604</v>
      </c>
      <c r="E5447" s="2">
        <v>41604</v>
      </c>
      <c r="F5447" s="1">
        <v>28</v>
      </c>
      <c r="G5447" s="1">
        <v>3.5714285710000002</v>
      </c>
      <c r="H5447" s="1">
        <v>3.5714285710000002</v>
      </c>
      <c r="I5447" s="1">
        <v>45.02</v>
      </c>
      <c r="J5447" s="1">
        <v>0</v>
      </c>
      <c r="K5447" s="1">
        <v>1</v>
      </c>
      <c r="L5447" s="1">
        <v>1</v>
      </c>
      <c r="M5447" s="1">
        <v>0</v>
      </c>
      <c r="N5447" s="1">
        <v>0</v>
      </c>
      <c r="O5447" s="1" t="s">
        <v>22</v>
      </c>
      <c r="P5447" s="1" t="s">
        <v>27</v>
      </c>
      <c r="Q5447" s="10">
        <f>I5447*Part2Out!C$72+'relay test.csv'!K5447*Part2Out!C$74+'relay test.csv'!L5447*Part2Out!C$75+'relay test.csv'!M5447*Part2Out!C$76</f>
        <v>1.767959727221579</v>
      </c>
      <c r="R5447" s="11">
        <f t="shared" si="680"/>
        <v>5.8588874301160807</v>
      </c>
      <c r="S5447" s="12">
        <f t="shared" si="681"/>
        <v>0.85420375969298046</v>
      </c>
      <c r="T5447" s="11">
        <f t="shared" si="682"/>
        <v>1</v>
      </c>
      <c r="U5447" s="11">
        <f t="shared" si="683"/>
        <v>1</v>
      </c>
      <c r="W5447" s="1">
        <f t="shared" si="684"/>
        <v>1</v>
      </c>
      <c r="X5447" s="12">
        <f t="shared" si="685"/>
        <v>0.5</v>
      </c>
      <c r="Y5447" s="11">
        <f t="shared" si="686"/>
        <v>0</v>
      </c>
      <c r="Z5447" s="1">
        <f t="shared" si="687"/>
        <v>1</v>
      </c>
    </row>
    <row r="5448" spans="1:26" x14ac:dyDescent="0.2">
      <c r="A5448" s="1" t="s">
        <v>5470</v>
      </c>
      <c r="B5448" s="1">
        <v>1</v>
      </c>
      <c r="C5448" s="2">
        <v>41604</v>
      </c>
      <c r="D5448" s="2">
        <v>41604</v>
      </c>
      <c r="E5448" s="2">
        <v>41604</v>
      </c>
      <c r="F5448" s="1">
        <v>21</v>
      </c>
      <c r="G5448" s="1">
        <v>52.380952379999997</v>
      </c>
      <c r="H5448" s="1">
        <v>9.5238095240000007</v>
      </c>
      <c r="I5448" s="1">
        <v>1</v>
      </c>
      <c r="J5448" s="1">
        <v>0</v>
      </c>
      <c r="K5448" s="1">
        <v>1</v>
      </c>
      <c r="L5448" s="1">
        <v>0</v>
      </c>
      <c r="M5448" s="1">
        <v>0</v>
      </c>
      <c r="N5448" s="1">
        <v>0</v>
      </c>
      <c r="O5448" s="1" t="s">
        <v>35</v>
      </c>
      <c r="P5448" s="1" t="s">
        <v>62</v>
      </c>
      <c r="Q5448" s="10">
        <f>I5448*Part2Out!C$72+'relay test.csv'!K5448*Part2Out!C$74+'relay test.csv'!L5448*Part2Out!C$75+'relay test.csv'!M5448*Part2Out!C$76</f>
        <v>0.81109877306331601</v>
      </c>
      <c r="R5448" s="11">
        <f t="shared" si="680"/>
        <v>2.2503792848703541</v>
      </c>
      <c r="S5448" s="12">
        <f t="shared" si="681"/>
        <v>0.69234359674431456</v>
      </c>
      <c r="T5448" s="11">
        <f t="shared" si="682"/>
        <v>1</v>
      </c>
      <c r="U5448" s="11">
        <f t="shared" si="683"/>
        <v>1</v>
      </c>
      <c r="W5448" s="1">
        <f t="shared" si="684"/>
        <v>1</v>
      </c>
      <c r="X5448" s="12">
        <f t="shared" si="685"/>
        <v>0.5</v>
      </c>
      <c r="Y5448" s="11">
        <f t="shared" si="686"/>
        <v>0</v>
      </c>
      <c r="Z5448" s="1">
        <f t="shared" si="687"/>
        <v>1</v>
      </c>
    </row>
    <row r="5449" spans="1:26" x14ac:dyDescent="0.2">
      <c r="A5449" s="1" t="s">
        <v>5471</v>
      </c>
      <c r="B5449" s="1">
        <v>1</v>
      </c>
      <c r="C5449" s="2">
        <v>41555</v>
      </c>
      <c r="D5449" s="2">
        <v>41604</v>
      </c>
      <c r="E5449" s="2">
        <v>41604</v>
      </c>
      <c r="F5449" s="1">
        <v>29</v>
      </c>
      <c r="G5449" s="1">
        <v>13.79310345</v>
      </c>
      <c r="H5449" s="1">
        <v>0</v>
      </c>
      <c r="I5449" s="1">
        <v>45.02</v>
      </c>
      <c r="J5449" s="1">
        <v>0</v>
      </c>
      <c r="K5449" s="1">
        <v>1</v>
      </c>
      <c r="L5449" s="1">
        <v>0</v>
      </c>
      <c r="M5449" s="1">
        <v>0</v>
      </c>
      <c r="N5449" s="1">
        <v>0</v>
      </c>
      <c r="O5449" s="1" t="s">
        <v>22</v>
      </c>
      <c r="P5449" s="1" t="s">
        <v>27</v>
      </c>
      <c r="Q5449" s="10">
        <f>I5449*Part2Out!C$72+'relay test.csv'!K5449*Part2Out!C$74+'relay test.csv'!L5449*Part2Out!C$75+'relay test.csv'!M5449*Part2Out!C$76</f>
        <v>0.9002294581182646</v>
      </c>
      <c r="R5449" s="11">
        <f t="shared" si="680"/>
        <v>2.4601675518137824</v>
      </c>
      <c r="S5449" s="12">
        <f t="shared" si="681"/>
        <v>0.71099665405630119</v>
      </c>
      <c r="T5449" s="11">
        <f t="shared" si="682"/>
        <v>1</v>
      </c>
      <c r="U5449" s="11">
        <f t="shared" si="683"/>
        <v>1</v>
      </c>
      <c r="W5449" s="1">
        <f t="shared" si="684"/>
        <v>1</v>
      </c>
      <c r="X5449" s="12">
        <f t="shared" si="685"/>
        <v>0.5</v>
      </c>
      <c r="Y5449" s="11">
        <f t="shared" si="686"/>
        <v>0</v>
      </c>
      <c r="Z5449" s="1">
        <f t="shared" si="687"/>
        <v>1</v>
      </c>
    </row>
    <row r="5450" spans="1:26" x14ac:dyDescent="0.2">
      <c r="A5450" s="1" t="s">
        <v>5472</v>
      </c>
      <c r="B5450" s="1">
        <v>1</v>
      </c>
      <c r="C5450" s="2">
        <v>41604</v>
      </c>
      <c r="D5450" s="2">
        <v>41604</v>
      </c>
      <c r="E5450" s="2">
        <v>41647</v>
      </c>
      <c r="F5450" s="1">
        <v>27</v>
      </c>
      <c r="G5450" s="1">
        <v>37.037037040000001</v>
      </c>
      <c r="H5450" s="1">
        <v>3.703703704</v>
      </c>
      <c r="I5450" s="1">
        <v>50.18</v>
      </c>
      <c r="J5450" s="1">
        <v>4.6511627906976702E-2</v>
      </c>
      <c r="K5450" s="1">
        <v>1</v>
      </c>
      <c r="L5450" s="1">
        <v>0</v>
      </c>
      <c r="M5450" s="1">
        <v>0</v>
      </c>
      <c r="N5450" s="1">
        <v>0</v>
      </c>
      <c r="O5450" s="1" t="s">
        <v>35</v>
      </c>
      <c r="P5450" s="1" t="s">
        <v>23</v>
      </c>
      <c r="Q5450" s="10">
        <f>I5450*Part2Out!C$72+'relay test.csv'!K5450*Part2Out!C$74+'relay test.csv'!L5450*Part2Out!C$75+'relay test.csv'!M5450*Part2Out!C$76</f>
        <v>0.91067730761584598</v>
      </c>
      <c r="R5450" s="11">
        <f t="shared" si="680"/>
        <v>2.4860057539215927</v>
      </c>
      <c r="S5450" s="12">
        <f t="shared" si="681"/>
        <v>0.71313874084256834</v>
      </c>
      <c r="T5450" s="11">
        <f t="shared" si="682"/>
        <v>1</v>
      </c>
      <c r="U5450" s="11">
        <f t="shared" si="683"/>
        <v>1</v>
      </c>
      <c r="W5450" s="1">
        <f t="shared" si="684"/>
        <v>1</v>
      </c>
      <c r="X5450" s="12">
        <f t="shared" si="685"/>
        <v>0.5</v>
      </c>
      <c r="Y5450" s="11">
        <f t="shared" si="686"/>
        <v>0</v>
      </c>
      <c r="Z5450" s="1">
        <f t="shared" si="687"/>
        <v>1</v>
      </c>
    </row>
    <row r="5451" spans="1:26" x14ac:dyDescent="0.2">
      <c r="A5451" s="1" t="s">
        <v>5473</v>
      </c>
      <c r="B5451" s="1">
        <v>1</v>
      </c>
      <c r="C5451" s="2">
        <v>41559</v>
      </c>
      <c r="D5451" s="2">
        <v>41620</v>
      </c>
      <c r="E5451" s="2">
        <v>41620</v>
      </c>
      <c r="F5451" s="1">
        <v>33</v>
      </c>
      <c r="G5451" s="1">
        <v>0</v>
      </c>
      <c r="H5451" s="1">
        <v>0</v>
      </c>
      <c r="I5451" s="1">
        <v>40.020000000000003</v>
      </c>
      <c r="J5451" s="1">
        <v>0</v>
      </c>
      <c r="K5451" s="1">
        <v>1</v>
      </c>
      <c r="L5451" s="1">
        <v>0</v>
      </c>
      <c r="M5451" s="1">
        <v>0</v>
      </c>
      <c r="N5451" s="1">
        <v>0</v>
      </c>
      <c r="O5451" s="1" t="s">
        <v>25</v>
      </c>
      <c r="P5451" s="1" t="s">
        <v>27</v>
      </c>
      <c r="Q5451" s="10">
        <f>I5451*Part2Out!C$72+'relay test.csv'!K5451*Part2Out!C$74+'relay test.csv'!L5451*Part2Out!C$75+'relay test.csv'!M5451*Part2Out!C$76</f>
        <v>0.89010557294618953</v>
      </c>
      <c r="R5451" s="11">
        <f t="shared" si="680"/>
        <v>2.4353867486725398</v>
      </c>
      <c r="S5451" s="12">
        <f t="shared" si="681"/>
        <v>0.70891195863568846</v>
      </c>
      <c r="T5451" s="11">
        <f t="shared" si="682"/>
        <v>1</v>
      </c>
      <c r="U5451" s="11">
        <f t="shared" si="683"/>
        <v>1</v>
      </c>
      <c r="W5451" s="1">
        <f t="shared" si="684"/>
        <v>1</v>
      </c>
      <c r="X5451" s="12">
        <f t="shared" si="685"/>
        <v>0.5</v>
      </c>
      <c r="Y5451" s="11">
        <f t="shared" si="686"/>
        <v>0</v>
      </c>
      <c r="Z5451" s="1">
        <f t="shared" si="687"/>
        <v>1</v>
      </c>
    </row>
    <row r="5452" spans="1:26" x14ac:dyDescent="0.2">
      <c r="A5452" s="1" t="s">
        <v>5474</v>
      </c>
      <c r="B5452" s="1">
        <v>1</v>
      </c>
      <c r="C5452" s="2">
        <v>41605</v>
      </c>
      <c r="D5452" s="2">
        <v>41605</v>
      </c>
      <c r="E5452" s="2">
        <v>41605</v>
      </c>
      <c r="F5452" s="1">
        <v>27</v>
      </c>
      <c r="G5452" s="1">
        <v>25.925925929999998</v>
      </c>
      <c r="H5452" s="1">
        <v>3.703703704</v>
      </c>
      <c r="I5452" s="1">
        <v>139.27000000000001</v>
      </c>
      <c r="J5452" s="1">
        <v>0</v>
      </c>
      <c r="K5452" s="1">
        <v>1</v>
      </c>
      <c r="L5452" s="1">
        <v>0</v>
      </c>
      <c r="M5452" s="1">
        <v>0</v>
      </c>
      <c r="N5452" s="1">
        <v>0</v>
      </c>
      <c r="O5452" s="1" t="s">
        <v>22</v>
      </c>
      <c r="P5452" s="1" t="s">
        <v>23</v>
      </c>
      <c r="Q5452" s="10">
        <f>I5452*Part2Out!C$72+'relay test.csv'!K5452*Part2Out!C$74+'relay test.csv'!L5452*Part2Out!C$75+'relay test.csv'!M5452*Part2Out!C$76</f>
        <v>1.0910646936118791</v>
      </c>
      <c r="R5452" s="11">
        <f t="shared" si="680"/>
        <v>2.977442449544168</v>
      </c>
      <c r="S5452" s="12">
        <f t="shared" si="681"/>
        <v>0.74858215733213074</v>
      </c>
      <c r="T5452" s="11">
        <f t="shared" si="682"/>
        <v>1</v>
      </c>
      <c r="U5452" s="11">
        <f t="shared" si="683"/>
        <v>1</v>
      </c>
      <c r="W5452" s="1">
        <f t="shared" si="684"/>
        <v>1</v>
      </c>
      <c r="X5452" s="12">
        <f t="shared" si="685"/>
        <v>0.5</v>
      </c>
      <c r="Y5452" s="11">
        <f t="shared" si="686"/>
        <v>0</v>
      </c>
      <c r="Z5452" s="1">
        <f t="shared" si="687"/>
        <v>1</v>
      </c>
    </row>
    <row r="5453" spans="1:26" x14ac:dyDescent="0.2">
      <c r="A5453" s="1" t="s">
        <v>5475</v>
      </c>
      <c r="B5453" s="1">
        <v>1</v>
      </c>
      <c r="C5453" s="2">
        <v>41605</v>
      </c>
      <c r="D5453" s="2">
        <v>41606</v>
      </c>
      <c r="E5453" s="2">
        <v>41606</v>
      </c>
      <c r="F5453" s="1">
        <v>29</v>
      </c>
      <c r="G5453" s="1">
        <v>48.275862070000002</v>
      </c>
      <c r="H5453" s="1">
        <v>3.448275862</v>
      </c>
      <c r="I5453" s="1">
        <v>40</v>
      </c>
      <c r="J5453" s="1">
        <v>0</v>
      </c>
      <c r="K5453" s="1">
        <v>1</v>
      </c>
      <c r="L5453" s="1">
        <v>0</v>
      </c>
      <c r="M5453" s="1">
        <v>0</v>
      </c>
      <c r="N5453" s="1">
        <v>0</v>
      </c>
      <c r="O5453" s="1" t="s">
        <v>161</v>
      </c>
      <c r="P5453" s="1" t="s">
        <v>166</v>
      </c>
      <c r="Q5453" s="10">
        <f>I5453*Part2Out!C$72+'relay test.csv'!K5453*Part2Out!C$74+'relay test.csv'!L5453*Part2Out!C$75+'relay test.csv'!M5453*Part2Out!C$76</f>
        <v>0.89006507740550123</v>
      </c>
      <c r="R5453" s="11">
        <f t="shared" si="680"/>
        <v>2.435288128366222</v>
      </c>
      <c r="S5453" s="12">
        <f t="shared" si="681"/>
        <v>0.70890360207555958</v>
      </c>
      <c r="T5453" s="11">
        <f t="shared" si="682"/>
        <v>1</v>
      </c>
      <c r="U5453" s="11">
        <f t="shared" si="683"/>
        <v>1</v>
      </c>
      <c r="W5453" s="1">
        <f t="shared" si="684"/>
        <v>1</v>
      </c>
      <c r="X5453" s="12">
        <f t="shared" si="685"/>
        <v>0.5</v>
      </c>
      <c r="Y5453" s="11">
        <f t="shared" si="686"/>
        <v>0</v>
      </c>
      <c r="Z5453" s="1">
        <f t="shared" si="687"/>
        <v>1</v>
      </c>
    </row>
    <row r="5454" spans="1:26" x14ac:dyDescent="0.2">
      <c r="A5454" s="1" t="s">
        <v>5476</v>
      </c>
      <c r="B5454" s="1">
        <v>0</v>
      </c>
      <c r="C5454" s="2">
        <v>41605</v>
      </c>
      <c r="D5454" s="2">
        <v>41605</v>
      </c>
      <c r="E5454" s="2">
        <v>41605</v>
      </c>
      <c r="F5454" s="1">
        <v>11</v>
      </c>
      <c r="G5454" s="1">
        <v>9.0909090910000003</v>
      </c>
      <c r="H5454" s="1">
        <v>0</v>
      </c>
      <c r="I5454" s="1">
        <v>25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 t="s">
        <v>22</v>
      </c>
      <c r="P5454" s="1" t="s">
        <v>62</v>
      </c>
      <c r="Q5454" s="10">
        <f>I5454*Part2Out!C$72+'relay test.csv'!K5454*Part2Out!C$74+'relay test.csv'!L5454*Part2Out!C$75+'relay test.csv'!M5454*Part2Out!C$76</f>
        <v>5.0619425860375176E-2</v>
      </c>
      <c r="R5454" s="11">
        <f t="shared" si="680"/>
        <v>1.0519224826012934</v>
      </c>
      <c r="S5454" s="12">
        <f t="shared" si="681"/>
        <v>0.51265215500135985</v>
      </c>
      <c r="T5454" s="11">
        <f t="shared" si="682"/>
        <v>1</v>
      </c>
      <c r="U5454" s="11">
        <f t="shared" si="683"/>
        <v>0</v>
      </c>
      <c r="W5454" s="1">
        <f t="shared" si="684"/>
        <v>1</v>
      </c>
      <c r="X5454" s="12">
        <f t="shared" si="685"/>
        <v>0.5</v>
      </c>
      <c r="Y5454" s="11">
        <f t="shared" si="686"/>
        <v>0</v>
      </c>
      <c r="Z5454" s="1">
        <f t="shared" si="687"/>
        <v>0</v>
      </c>
    </row>
    <row r="5455" spans="1:26" x14ac:dyDescent="0.2">
      <c r="A5455" s="1" t="s">
        <v>5477</v>
      </c>
      <c r="B5455" s="1">
        <v>1</v>
      </c>
      <c r="C5455" s="2">
        <v>41605</v>
      </c>
      <c r="D5455" s="2">
        <v>41605</v>
      </c>
      <c r="E5455" s="2">
        <v>41605</v>
      </c>
      <c r="F5455" s="1">
        <v>28</v>
      </c>
      <c r="G5455" s="1">
        <v>17.85714286</v>
      </c>
      <c r="H5455" s="1">
        <v>10.71428571</v>
      </c>
      <c r="I5455" s="1">
        <v>45.02</v>
      </c>
      <c r="J5455" s="1">
        <v>0</v>
      </c>
      <c r="K5455" s="1">
        <v>1</v>
      </c>
      <c r="L5455" s="1">
        <v>1</v>
      </c>
      <c r="M5455" s="1">
        <v>0</v>
      </c>
      <c r="N5455" s="1">
        <v>0</v>
      </c>
      <c r="O5455" s="1" t="s">
        <v>22</v>
      </c>
      <c r="P5455" s="1" t="s">
        <v>27</v>
      </c>
      <c r="Q5455" s="10">
        <f>I5455*Part2Out!C$72+'relay test.csv'!K5455*Part2Out!C$74+'relay test.csv'!L5455*Part2Out!C$75+'relay test.csv'!M5455*Part2Out!C$76</f>
        <v>1.767959727221579</v>
      </c>
      <c r="R5455" s="11">
        <f t="shared" si="680"/>
        <v>5.8588874301160807</v>
      </c>
      <c r="S5455" s="12">
        <f t="shared" si="681"/>
        <v>0.85420375969298046</v>
      </c>
      <c r="T5455" s="11">
        <f t="shared" si="682"/>
        <v>1</v>
      </c>
      <c r="U5455" s="11">
        <f t="shared" si="683"/>
        <v>1</v>
      </c>
      <c r="W5455" s="1">
        <f t="shared" si="684"/>
        <v>1</v>
      </c>
      <c r="X5455" s="12">
        <f t="shared" si="685"/>
        <v>0.5</v>
      </c>
      <c r="Y5455" s="11">
        <f t="shared" si="686"/>
        <v>0</v>
      </c>
      <c r="Z5455" s="1">
        <f t="shared" si="687"/>
        <v>1</v>
      </c>
    </row>
    <row r="5456" spans="1:26" x14ac:dyDescent="0.2">
      <c r="A5456" s="1" t="s">
        <v>5478</v>
      </c>
      <c r="B5456" s="1">
        <v>0</v>
      </c>
      <c r="C5456" s="2">
        <v>41605</v>
      </c>
      <c r="D5456" s="2">
        <v>41613</v>
      </c>
      <c r="E5456" s="2">
        <v>41613</v>
      </c>
      <c r="F5456" s="1">
        <v>11</v>
      </c>
      <c r="G5456" s="1">
        <v>27.272727270000001</v>
      </c>
      <c r="H5456" s="1">
        <v>0</v>
      </c>
      <c r="I5456" s="1">
        <v>45.02</v>
      </c>
      <c r="J5456" s="1">
        <v>0</v>
      </c>
      <c r="K5456" s="1">
        <v>1</v>
      </c>
      <c r="L5456" s="1">
        <v>0</v>
      </c>
      <c r="M5456" s="1">
        <v>0</v>
      </c>
      <c r="N5456" s="1">
        <v>0</v>
      </c>
      <c r="O5456" s="1" t="s">
        <v>31</v>
      </c>
      <c r="P5456" s="1" t="s">
        <v>27</v>
      </c>
      <c r="Q5456" s="10">
        <f>I5456*Part2Out!C$72+'relay test.csv'!K5456*Part2Out!C$74+'relay test.csv'!L5456*Part2Out!C$75+'relay test.csv'!M5456*Part2Out!C$76</f>
        <v>0.9002294581182646</v>
      </c>
      <c r="R5456" s="11">
        <f t="shared" si="680"/>
        <v>2.4601675518137824</v>
      </c>
      <c r="S5456" s="12">
        <f t="shared" si="681"/>
        <v>0.71099665405630119</v>
      </c>
      <c r="T5456" s="11">
        <f t="shared" si="682"/>
        <v>1</v>
      </c>
      <c r="U5456" s="11">
        <f t="shared" si="683"/>
        <v>0</v>
      </c>
      <c r="W5456" s="1">
        <f t="shared" si="684"/>
        <v>1</v>
      </c>
      <c r="X5456" s="12">
        <f t="shared" si="685"/>
        <v>0.5</v>
      </c>
      <c r="Y5456" s="11">
        <f t="shared" si="686"/>
        <v>0</v>
      </c>
      <c r="Z5456" s="1">
        <f t="shared" si="687"/>
        <v>0</v>
      </c>
    </row>
    <row r="5457" spans="1:26" x14ac:dyDescent="0.2">
      <c r="A5457" s="1" t="s">
        <v>5479</v>
      </c>
      <c r="B5457" s="1">
        <v>1</v>
      </c>
      <c r="C5457" s="2">
        <v>41605</v>
      </c>
      <c r="D5457" s="2">
        <v>41644</v>
      </c>
      <c r="E5457" s="2">
        <v>41644</v>
      </c>
      <c r="F5457" s="1">
        <v>32</v>
      </c>
      <c r="G5457" s="1">
        <v>28.125</v>
      </c>
      <c r="H5457" s="1">
        <v>21.875</v>
      </c>
      <c r="I5457" s="1">
        <v>113.36</v>
      </c>
      <c r="J5457" s="1">
        <v>0</v>
      </c>
      <c r="K5457" s="1">
        <v>1</v>
      </c>
      <c r="L5457" s="1">
        <v>0</v>
      </c>
      <c r="M5457" s="1">
        <v>0</v>
      </c>
      <c r="N5457" s="1">
        <v>0</v>
      </c>
      <c r="O5457" s="1" t="s">
        <v>22</v>
      </c>
      <c r="P5457" s="1" t="s">
        <v>23</v>
      </c>
      <c r="Q5457" s="10">
        <f>I5457*Part2Out!C$72+'relay test.csv'!K5457*Part2Out!C$74+'relay test.csv'!L5457*Part2Out!C$75+'relay test.csv'!M5457*Part2Out!C$76</f>
        <v>1.0386027206501862</v>
      </c>
      <c r="R5457" s="11">
        <f t="shared" si="680"/>
        <v>2.8252665684222582</v>
      </c>
      <c r="S5457" s="12">
        <f t="shared" si="681"/>
        <v>0.7385803101266083</v>
      </c>
      <c r="T5457" s="11">
        <f t="shared" si="682"/>
        <v>1</v>
      </c>
      <c r="U5457" s="11">
        <f t="shared" si="683"/>
        <v>1</v>
      </c>
      <c r="W5457" s="1">
        <f t="shared" si="684"/>
        <v>1</v>
      </c>
      <c r="X5457" s="12">
        <f t="shared" si="685"/>
        <v>0.5</v>
      </c>
      <c r="Y5457" s="11">
        <f t="shared" si="686"/>
        <v>0</v>
      </c>
      <c r="Z5457" s="1">
        <f t="shared" si="687"/>
        <v>1</v>
      </c>
    </row>
    <row r="5458" spans="1:26" x14ac:dyDescent="0.2">
      <c r="A5458" s="1" t="s">
        <v>5480</v>
      </c>
      <c r="B5458" s="1">
        <v>1</v>
      </c>
      <c r="C5458" s="2">
        <v>41605</v>
      </c>
      <c r="D5458" s="2">
        <v>41606</v>
      </c>
      <c r="E5458" s="2">
        <v>41616</v>
      </c>
      <c r="F5458" s="1">
        <v>18</v>
      </c>
      <c r="G5458" s="1">
        <v>72.222222220000006</v>
      </c>
      <c r="H5458" s="1">
        <v>44.444444439999998</v>
      </c>
      <c r="I5458" s="1">
        <v>40.6</v>
      </c>
      <c r="J5458" s="1">
        <v>0.2</v>
      </c>
      <c r="K5458" s="1">
        <v>1</v>
      </c>
      <c r="L5458" s="1">
        <v>1</v>
      </c>
      <c r="M5458" s="1">
        <v>0</v>
      </c>
      <c r="N5458" s="1">
        <v>0</v>
      </c>
      <c r="O5458" s="1" t="s">
        <v>25</v>
      </c>
      <c r="P5458" s="1" t="s">
        <v>27</v>
      </c>
      <c r="Q5458" s="10">
        <f>I5458*Part2Out!C$72+'relay test.csv'!K5458*Part2Out!C$74+'relay test.csv'!L5458*Part2Out!C$75+'relay test.csv'!M5458*Part2Out!C$76</f>
        <v>1.7590102127294647</v>
      </c>
      <c r="R5458" s="11">
        <f t="shared" si="680"/>
        <v>5.8066871640806612</v>
      </c>
      <c r="S5458" s="12">
        <f t="shared" si="681"/>
        <v>0.85308565299180106</v>
      </c>
      <c r="T5458" s="11">
        <f t="shared" si="682"/>
        <v>1</v>
      </c>
      <c r="U5458" s="11">
        <f t="shared" si="683"/>
        <v>1</v>
      </c>
      <c r="W5458" s="1">
        <f t="shared" si="684"/>
        <v>1</v>
      </c>
      <c r="X5458" s="12">
        <f t="shared" si="685"/>
        <v>0.5</v>
      </c>
      <c r="Y5458" s="11">
        <f t="shared" si="686"/>
        <v>0</v>
      </c>
      <c r="Z5458" s="1">
        <f t="shared" si="687"/>
        <v>1</v>
      </c>
    </row>
    <row r="5459" spans="1:26" x14ac:dyDescent="0.2">
      <c r="A5459" s="1" t="s">
        <v>5481</v>
      </c>
      <c r="B5459" s="1">
        <v>1</v>
      </c>
      <c r="C5459" s="2">
        <v>41605</v>
      </c>
      <c r="D5459" s="2">
        <v>41605</v>
      </c>
      <c r="E5459" s="2">
        <v>41605</v>
      </c>
      <c r="F5459" s="1">
        <v>19</v>
      </c>
      <c r="G5459" s="1">
        <v>21.05263158</v>
      </c>
      <c r="H5459" s="1">
        <v>10.52631579</v>
      </c>
      <c r="I5459" s="1">
        <v>40.020000000000003</v>
      </c>
      <c r="J5459" s="1">
        <v>0</v>
      </c>
      <c r="K5459" s="1">
        <v>1</v>
      </c>
      <c r="L5459" s="1">
        <v>0</v>
      </c>
      <c r="M5459" s="1">
        <v>0</v>
      </c>
      <c r="N5459" s="1">
        <v>0</v>
      </c>
      <c r="O5459" s="1" t="s">
        <v>161</v>
      </c>
      <c r="P5459" s="1" t="s">
        <v>62</v>
      </c>
      <c r="Q5459" s="10">
        <f>I5459*Part2Out!C$72+'relay test.csv'!K5459*Part2Out!C$74+'relay test.csv'!L5459*Part2Out!C$75+'relay test.csv'!M5459*Part2Out!C$76</f>
        <v>0.89010557294618953</v>
      </c>
      <c r="R5459" s="11">
        <f t="shared" si="680"/>
        <v>2.4353867486725398</v>
      </c>
      <c r="S5459" s="12">
        <f t="shared" si="681"/>
        <v>0.70891195863568846</v>
      </c>
      <c r="T5459" s="11">
        <f t="shared" si="682"/>
        <v>1</v>
      </c>
      <c r="U5459" s="11">
        <f t="shared" si="683"/>
        <v>1</v>
      </c>
      <c r="W5459" s="1">
        <f t="shared" si="684"/>
        <v>1</v>
      </c>
      <c r="X5459" s="12">
        <f t="shared" si="685"/>
        <v>0.5</v>
      </c>
      <c r="Y5459" s="11">
        <f t="shared" si="686"/>
        <v>0</v>
      </c>
      <c r="Z5459" s="1">
        <f t="shared" si="687"/>
        <v>1</v>
      </c>
    </row>
    <row r="5460" spans="1:26" x14ac:dyDescent="0.2">
      <c r="A5460" s="1" t="s">
        <v>5482</v>
      </c>
      <c r="B5460" s="1">
        <v>1</v>
      </c>
      <c r="C5460" s="2">
        <v>41605</v>
      </c>
      <c r="D5460" s="2">
        <v>41605</v>
      </c>
      <c r="E5460" s="2">
        <v>41605</v>
      </c>
      <c r="F5460" s="1">
        <v>30</v>
      </c>
      <c r="G5460" s="1">
        <v>10</v>
      </c>
      <c r="H5460" s="1">
        <v>0</v>
      </c>
      <c r="I5460" s="1">
        <v>40.200000000000003</v>
      </c>
      <c r="J5460" s="1">
        <v>0</v>
      </c>
      <c r="K5460" s="1">
        <v>1</v>
      </c>
      <c r="L5460" s="1">
        <v>0</v>
      </c>
      <c r="M5460" s="1">
        <v>0</v>
      </c>
      <c r="N5460" s="1">
        <v>0</v>
      </c>
      <c r="O5460" s="1" t="s">
        <v>25</v>
      </c>
      <c r="P5460" s="1" t="s">
        <v>62</v>
      </c>
      <c r="Q5460" s="10">
        <f>I5460*Part2Out!C$72+'relay test.csv'!K5460*Part2Out!C$74+'relay test.csv'!L5460*Part2Out!C$75+'relay test.csv'!M5460*Part2Out!C$76</f>
        <v>0.89047003281238424</v>
      </c>
      <c r="R5460" s="11">
        <f t="shared" si="680"/>
        <v>2.436274511168167</v>
      </c>
      <c r="S5460" s="12">
        <f t="shared" si="681"/>
        <v>0.708987161313824</v>
      </c>
      <c r="T5460" s="11">
        <f t="shared" si="682"/>
        <v>1</v>
      </c>
      <c r="U5460" s="11">
        <f t="shared" si="683"/>
        <v>1</v>
      </c>
      <c r="W5460" s="1">
        <f t="shared" si="684"/>
        <v>1</v>
      </c>
      <c r="X5460" s="12">
        <f t="shared" si="685"/>
        <v>0.5</v>
      </c>
      <c r="Y5460" s="11">
        <f t="shared" si="686"/>
        <v>0</v>
      </c>
      <c r="Z5460" s="1">
        <f t="shared" si="687"/>
        <v>1</v>
      </c>
    </row>
    <row r="5461" spans="1:26" x14ac:dyDescent="0.2">
      <c r="A5461" s="1" t="s">
        <v>5483</v>
      </c>
      <c r="B5461" s="1">
        <v>1</v>
      </c>
      <c r="C5461" s="2">
        <v>41595</v>
      </c>
      <c r="D5461" s="2">
        <v>41607</v>
      </c>
      <c r="E5461" s="2">
        <v>41607</v>
      </c>
      <c r="F5461" s="1">
        <v>24</v>
      </c>
      <c r="G5461" s="1">
        <v>33.333333330000002</v>
      </c>
      <c r="H5461" s="1">
        <v>4.1666666670000003</v>
      </c>
      <c r="I5461" s="1">
        <v>39.97</v>
      </c>
      <c r="J5461" s="1">
        <v>0</v>
      </c>
      <c r="K5461" s="1">
        <v>1</v>
      </c>
      <c r="L5461" s="1">
        <v>0</v>
      </c>
      <c r="M5461" s="1">
        <v>0</v>
      </c>
      <c r="N5461" s="1">
        <v>0</v>
      </c>
      <c r="O5461" s="1" t="s">
        <v>29</v>
      </c>
      <c r="P5461" s="1" t="s">
        <v>27</v>
      </c>
      <c r="Q5461" s="10">
        <f>I5461*Part2Out!C$72+'relay test.csv'!K5461*Part2Out!C$74+'relay test.csv'!L5461*Part2Out!C$75+'relay test.csv'!M5461*Part2Out!C$76</f>
        <v>0.89000433409446877</v>
      </c>
      <c r="R5461" s="11">
        <f t="shared" si="680"/>
        <v>2.4351402053946982</v>
      </c>
      <c r="S5461" s="12">
        <f t="shared" si="681"/>
        <v>0.70889106697026361</v>
      </c>
      <c r="T5461" s="11">
        <f t="shared" si="682"/>
        <v>1</v>
      </c>
      <c r="U5461" s="11">
        <f t="shared" si="683"/>
        <v>1</v>
      </c>
      <c r="W5461" s="1">
        <f t="shared" si="684"/>
        <v>1</v>
      </c>
      <c r="X5461" s="12">
        <f t="shared" si="685"/>
        <v>0.5</v>
      </c>
      <c r="Y5461" s="11">
        <f t="shared" si="686"/>
        <v>0</v>
      </c>
      <c r="Z5461" s="1">
        <f t="shared" si="687"/>
        <v>1</v>
      </c>
    </row>
    <row r="5462" spans="1:26" x14ac:dyDescent="0.2">
      <c r="A5462" s="1" t="s">
        <v>5484</v>
      </c>
      <c r="B5462" s="1">
        <v>1</v>
      </c>
      <c r="C5462" s="2">
        <v>41606</v>
      </c>
      <c r="D5462" s="2">
        <v>41606</v>
      </c>
      <c r="E5462" s="2">
        <v>41606</v>
      </c>
      <c r="F5462" s="1">
        <v>29</v>
      </c>
      <c r="G5462" s="1">
        <v>0</v>
      </c>
      <c r="H5462" s="1">
        <v>0</v>
      </c>
      <c r="I5462" s="1">
        <v>40.020000000000003</v>
      </c>
      <c r="J5462" s="1">
        <v>0</v>
      </c>
      <c r="K5462" s="1">
        <v>1</v>
      </c>
      <c r="L5462" s="1">
        <v>0</v>
      </c>
      <c r="M5462" s="1">
        <v>0</v>
      </c>
      <c r="N5462" s="1">
        <v>0</v>
      </c>
      <c r="O5462" s="1" t="s">
        <v>25</v>
      </c>
      <c r="P5462" s="1" t="s">
        <v>23</v>
      </c>
      <c r="Q5462" s="10">
        <f>I5462*Part2Out!C$72+'relay test.csv'!K5462*Part2Out!C$74+'relay test.csv'!L5462*Part2Out!C$75+'relay test.csv'!M5462*Part2Out!C$76</f>
        <v>0.89010557294618953</v>
      </c>
      <c r="R5462" s="11">
        <f t="shared" si="680"/>
        <v>2.4353867486725398</v>
      </c>
      <c r="S5462" s="12">
        <f t="shared" si="681"/>
        <v>0.70891195863568846</v>
      </c>
      <c r="T5462" s="11">
        <f t="shared" si="682"/>
        <v>1</v>
      </c>
      <c r="U5462" s="11">
        <f t="shared" si="683"/>
        <v>1</v>
      </c>
      <c r="W5462" s="1">
        <f t="shared" si="684"/>
        <v>1</v>
      </c>
      <c r="X5462" s="12">
        <f t="shared" si="685"/>
        <v>0.5</v>
      </c>
      <c r="Y5462" s="11">
        <f t="shared" si="686"/>
        <v>0</v>
      </c>
      <c r="Z5462" s="1">
        <f t="shared" si="687"/>
        <v>1</v>
      </c>
    </row>
    <row r="5463" spans="1:26" x14ac:dyDescent="0.2">
      <c r="A5463" s="1" t="s">
        <v>5485</v>
      </c>
      <c r="B5463" s="1">
        <v>1</v>
      </c>
      <c r="C5463" s="2">
        <v>41606</v>
      </c>
      <c r="D5463" s="2">
        <v>41606</v>
      </c>
      <c r="E5463" s="2">
        <v>41606</v>
      </c>
      <c r="F5463" s="1">
        <v>22</v>
      </c>
      <c r="G5463" s="1">
        <v>72.727272729999996</v>
      </c>
      <c r="H5463" s="1">
        <v>0</v>
      </c>
      <c r="I5463" s="1">
        <v>45.02</v>
      </c>
      <c r="J5463" s="1">
        <v>0</v>
      </c>
      <c r="K5463" s="1">
        <v>1</v>
      </c>
      <c r="L5463" s="1">
        <v>0</v>
      </c>
      <c r="M5463" s="1">
        <v>0</v>
      </c>
      <c r="N5463" s="1">
        <v>0</v>
      </c>
      <c r="O5463" s="1" t="s">
        <v>22</v>
      </c>
      <c r="P5463" s="1" t="s">
        <v>27</v>
      </c>
      <c r="Q5463" s="10">
        <f>I5463*Part2Out!C$72+'relay test.csv'!K5463*Part2Out!C$74+'relay test.csv'!L5463*Part2Out!C$75+'relay test.csv'!M5463*Part2Out!C$76</f>
        <v>0.9002294581182646</v>
      </c>
      <c r="R5463" s="11">
        <f t="shared" si="680"/>
        <v>2.4601675518137824</v>
      </c>
      <c r="S5463" s="12">
        <f t="shared" si="681"/>
        <v>0.71099665405630119</v>
      </c>
      <c r="T5463" s="11">
        <f t="shared" si="682"/>
        <v>1</v>
      </c>
      <c r="U5463" s="11">
        <f t="shared" si="683"/>
        <v>1</v>
      </c>
      <c r="W5463" s="1">
        <f t="shared" si="684"/>
        <v>1</v>
      </c>
      <c r="X5463" s="12">
        <f t="shared" si="685"/>
        <v>0.5</v>
      </c>
      <c r="Y5463" s="11">
        <f t="shared" si="686"/>
        <v>0</v>
      </c>
      <c r="Z5463" s="1">
        <f t="shared" si="687"/>
        <v>1</v>
      </c>
    </row>
    <row r="5464" spans="1:26" x14ac:dyDescent="0.2">
      <c r="A5464" s="1" t="s">
        <v>5486</v>
      </c>
      <c r="B5464" s="1">
        <v>1</v>
      </c>
      <c r="C5464" s="2">
        <v>41606</v>
      </c>
      <c r="D5464" s="2">
        <v>41606</v>
      </c>
      <c r="E5464" s="2">
        <v>41654</v>
      </c>
      <c r="F5464" s="1">
        <v>33</v>
      </c>
      <c r="G5464" s="1">
        <v>54.545454550000002</v>
      </c>
      <c r="H5464" s="1">
        <v>39.39393939</v>
      </c>
      <c r="I5464" s="1">
        <v>45.34</v>
      </c>
      <c r="J5464" s="1">
        <v>0.125</v>
      </c>
      <c r="K5464" s="1">
        <v>1</v>
      </c>
      <c r="L5464" s="1">
        <v>1</v>
      </c>
      <c r="M5464" s="1">
        <v>0</v>
      </c>
      <c r="N5464" s="1">
        <v>0</v>
      </c>
      <c r="O5464" s="1" t="s">
        <v>35</v>
      </c>
      <c r="P5464" s="1" t="s">
        <v>27</v>
      </c>
      <c r="Q5464" s="10">
        <f>I5464*Part2Out!C$72+'relay test.csv'!K5464*Part2Out!C$74+'relay test.csv'!L5464*Part2Out!C$75+'relay test.csv'!M5464*Part2Out!C$76</f>
        <v>1.7686076558725918</v>
      </c>
      <c r="R5464" s="11">
        <f t="shared" si="680"/>
        <v>5.8626848012250337</v>
      </c>
      <c r="S5464" s="12">
        <f t="shared" si="681"/>
        <v>0.85428443401312948</v>
      </c>
      <c r="T5464" s="11">
        <f t="shared" si="682"/>
        <v>1</v>
      </c>
      <c r="U5464" s="11">
        <f t="shared" si="683"/>
        <v>1</v>
      </c>
      <c r="W5464" s="1">
        <f t="shared" si="684"/>
        <v>1</v>
      </c>
      <c r="X5464" s="12">
        <f t="shared" si="685"/>
        <v>0.5</v>
      </c>
      <c r="Y5464" s="11">
        <f t="shared" si="686"/>
        <v>0</v>
      </c>
      <c r="Z5464" s="1">
        <f t="shared" si="687"/>
        <v>1</v>
      </c>
    </row>
    <row r="5465" spans="1:26" x14ac:dyDescent="0.2">
      <c r="A5465" s="1" t="s">
        <v>5487</v>
      </c>
      <c r="B5465" s="1">
        <v>1</v>
      </c>
      <c r="C5465" s="2">
        <v>41606</v>
      </c>
      <c r="D5465" s="2">
        <v>41606</v>
      </c>
      <c r="E5465" s="2">
        <v>41606</v>
      </c>
      <c r="F5465" s="1">
        <v>31</v>
      </c>
      <c r="G5465" s="1">
        <v>6.451612903</v>
      </c>
      <c r="H5465" s="1">
        <v>6.451612903</v>
      </c>
      <c r="I5465" s="1">
        <v>40.200000000000003</v>
      </c>
      <c r="J5465" s="1">
        <v>0</v>
      </c>
      <c r="K5465" s="1">
        <v>1</v>
      </c>
      <c r="L5465" s="1">
        <v>0</v>
      </c>
      <c r="M5465" s="1">
        <v>1</v>
      </c>
      <c r="N5465" s="1">
        <v>0</v>
      </c>
      <c r="O5465" s="1" t="s">
        <v>25</v>
      </c>
      <c r="P5465" s="1" t="s">
        <v>27</v>
      </c>
      <c r="Q5465" s="10">
        <f>I5465*Part2Out!C$72+'relay test.csv'!K5465*Part2Out!C$74+'relay test.csv'!L5465*Part2Out!C$75+'relay test.csv'!M5465*Part2Out!C$76</f>
        <v>1.7417473607865399</v>
      </c>
      <c r="R5465" s="11">
        <f t="shared" si="680"/>
        <v>5.7073074399875496</v>
      </c>
      <c r="S5465" s="12">
        <f t="shared" si="681"/>
        <v>0.85090887678143223</v>
      </c>
      <c r="T5465" s="11">
        <f t="shared" si="682"/>
        <v>1</v>
      </c>
      <c r="U5465" s="11">
        <f t="shared" si="683"/>
        <v>1</v>
      </c>
      <c r="W5465" s="1">
        <f t="shared" si="684"/>
        <v>1</v>
      </c>
      <c r="X5465" s="12">
        <f t="shared" si="685"/>
        <v>0.5</v>
      </c>
      <c r="Y5465" s="11">
        <f t="shared" si="686"/>
        <v>0</v>
      </c>
      <c r="Z5465" s="1">
        <f t="shared" si="687"/>
        <v>1</v>
      </c>
    </row>
    <row r="5466" spans="1:26" x14ac:dyDescent="0.2">
      <c r="A5466" s="1" t="s">
        <v>5488</v>
      </c>
      <c r="B5466" s="1">
        <v>1</v>
      </c>
      <c r="C5466" s="2">
        <v>41606</v>
      </c>
      <c r="D5466" s="2">
        <v>41613</v>
      </c>
      <c r="E5466" s="2">
        <v>41613</v>
      </c>
      <c r="F5466" s="1">
        <v>28</v>
      </c>
      <c r="G5466" s="1">
        <v>17.85714286</v>
      </c>
      <c r="H5466" s="1">
        <v>7.1428571429999996</v>
      </c>
      <c r="I5466" s="1">
        <v>40.020000000000003</v>
      </c>
      <c r="J5466" s="1">
        <v>0</v>
      </c>
      <c r="K5466" s="1">
        <v>1</v>
      </c>
      <c r="L5466" s="1">
        <v>0</v>
      </c>
      <c r="M5466" s="1">
        <v>0</v>
      </c>
      <c r="N5466" s="1">
        <v>0</v>
      </c>
      <c r="O5466" s="1" t="s">
        <v>22</v>
      </c>
      <c r="P5466" s="1" t="s">
        <v>27</v>
      </c>
      <c r="Q5466" s="10">
        <f>I5466*Part2Out!C$72+'relay test.csv'!K5466*Part2Out!C$74+'relay test.csv'!L5466*Part2Out!C$75+'relay test.csv'!M5466*Part2Out!C$76</f>
        <v>0.89010557294618953</v>
      </c>
      <c r="R5466" s="11">
        <f t="shared" si="680"/>
        <v>2.4353867486725398</v>
      </c>
      <c r="S5466" s="12">
        <f t="shared" si="681"/>
        <v>0.70891195863568846</v>
      </c>
      <c r="T5466" s="11">
        <f t="shared" si="682"/>
        <v>1</v>
      </c>
      <c r="U5466" s="11">
        <f t="shared" si="683"/>
        <v>1</v>
      </c>
      <c r="W5466" s="1">
        <f t="shared" si="684"/>
        <v>1</v>
      </c>
      <c r="X5466" s="12">
        <f t="shared" si="685"/>
        <v>0.5</v>
      </c>
      <c r="Y5466" s="11">
        <f t="shared" si="686"/>
        <v>0</v>
      </c>
      <c r="Z5466" s="1">
        <f t="shared" si="687"/>
        <v>1</v>
      </c>
    </row>
    <row r="5467" spans="1:26" x14ac:dyDescent="0.2">
      <c r="A5467" s="1" t="s">
        <v>5489</v>
      </c>
      <c r="B5467" s="1">
        <v>1</v>
      </c>
      <c r="C5467" s="2">
        <v>41607</v>
      </c>
      <c r="D5467" s="2">
        <v>41607</v>
      </c>
      <c r="E5467" s="2">
        <v>41649</v>
      </c>
      <c r="F5467" s="1">
        <v>28</v>
      </c>
      <c r="G5467" s="1">
        <v>100</v>
      </c>
      <c r="H5467" s="1">
        <v>25</v>
      </c>
      <c r="I5467" s="1">
        <v>121.99</v>
      </c>
      <c r="J5467" s="1">
        <v>9.5238095238095205E-2</v>
      </c>
      <c r="K5467" s="1">
        <v>1</v>
      </c>
      <c r="L5467" s="1">
        <v>0</v>
      </c>
      <c r="M5467" s="1">
        <v>0</v>
      </c>
      <c r="N5467" s="1">
        <v>0</v>
      </c>
      <c r="O5467" s="1" t="s">
        <v>25</v>
      </c>
      <c r="P5467" s="1" t="s">
        <v>27</v>
      </c>
      <c r="Q5467" s="10">
        <f>I5467*Part2Out!C$72+'relay test.csv'!K5467*Part2Out!C$74+'relay test.csv'!L5467*Part2Out!C$75+'relay test.csv'!M5467*Part2Out!C$76</f>
        <v>1.0560765464571877</v>
      </c>
      <c r="R5467" s="11">
        <f t="shared" si="680"/>
        <v>2.8750686334168498</v>
      </c>
      <c r="S5467" s="12">
        <f t="shared" si="681"/>
        <v>0.74194005458988532</v>
      </c>
      <c r="T5467" s="11">
        <f t="shared" si="682"/>
        <v>1</v>
      </c>
      <c r="U5467" s="11">
        <f t="shared" si="683"/>
        <v>1</v>
      </c>
      <c r="W5467" s="1">
        <f t="shared" si="684"/>
        <v>1</v>
      </c>
      <c r="X5467" s="12">
        <f t="shared" si="685"/>
        <v>0.5</v>
      </c>
      <c r="Y5467" s="11">
        <f t="shared" si="686"/>
        <v>0</v>
      </c>
      <c r="Z5467" s="1">
        <f t="shared" si="687"/>
        <v>1</v>
      </c>
    </row>
    <row r="5468" spans="1:26" x14ac:dyDescent="0.2">
      <c r="A5468" s="1" t="s">
        <v>5490</v>
      </c>
      <c r="B5468" s="1">
        <v>1</v>
      </c>
      <c r="C5468" s="2">
        <v>41607</v>
      </c>
      <c r="D5468" s="2">
        <v>41607</v>
      </c>
      <c r="E5468" s="2">
        <v>41607</v>
      </c>
      <c r="F5468" s="1">
        <v>26</v>
      </c>
      <c r="G5468" s="1">
        <v>0</v>
      </c>
      <c r="H5468" s="1">
        <v>0</v>
      </c>
      <c r="I5468" s="1">
        <v>56.88</v>
      </c>
      <c r="J5468" s="1">
        <v>0</v>
      </c>
      <c r="K5468" s="1">
        <v>1</v>
      </c>
      <c r="L5468" s="1">
        <v>0</v>
      </c>
      <c r="M5468" s="1">
        <v>0</v>
      </c>
      <c r="N5468" s="1">
        <v>0</v>
      </c>
      <c r="O5468" s="1" t="s">
        <v>29</v>
      </c>
      <c r="P5468" s="1" t="s">
        <v>27</v>
      </c>
      <c r="Q5468" s="10">
        <f>I5468*Part2Out!C$72+'relay test.csv'!K5468*Part2Out!C$74+'relay test.csv'!L5468*Part2Out!C$75+'relay test.csv'!M5468*Part2Out!C$76</f>
        <v>0.92424331374642654</v>
      </c>
      <c r="R5468" s="11">
        <f t="shared" si="680"/>
        <v>2.51996071910835</v>
      </c>
      <c r="S5468" s="12">
        <f t="shared" si="681"/>
        <v>0.71590592060546843</v>
      </c>
      <c r="T5468" s="11">
        <f t="shared" si="682"/>
        <v>1</v>
      </c>
      <c r="U5468" s="11">
        <f t="shared" si="683"/>
        <v>1</v>
      </c>
      <c r="W5468" s="1">
        <f t="shared" si="684"/>
        <v>1</v>
      </c>
      <c r="X5468" s="12">
        <f t="shared" si="685"/>
        <v>0.5</v>
      </c>
      <c r="Y5468" s="11">
        <f t="shared" si="686"/>
        <v>0</v>
      </c>
      <c r="Z5468" s="1">
        <f t="shared" si="687"/>
        <v>1</v>
      </c>
    </row>
    <row r="5469" spans="1:26" x14ac:dyDescent="0.2">
      <c r="A5469" s="1" t="s">
        <v>5491</v>
      </c>
      <c r="B5469" s="1">
        <v>1</v>
      </c>
      <c r="C5469" s="2">
        <v>41607</v>
      </c>
      <c r="D5469" s="2">
        <v>41607</v>
      </c>
      <c r="E5469" s="2">
        <v>41658</v>
      </c>
      <c r="F5469" s="1">
        <v>28</v>
      </c>
      <c r="G5469" s="1">
        <v>82.142857140000004</v>
      </c>
      <c r="H5469" s="1">
        <v>10.71428571</v>
      </c>
      <c r="I5469" s="1">
        <v>144.68</v>
      </c>
      <c r="J5469" s="1">
        <v>5.8823529411764698E-2</v>
      </c>
      <c r="K5469" s="1">
        <v>1</v>
      </c>
      <c r="L5469" s="1">
        <v>0</v>
      </c>
      <c r="M5469" s="1">
        <v>0</v>
      </c>
      <c r="N5469" s="1">
        <v>0</v>
      </c>
      <c r="O5469" s="1" t="s">
        <v>25</v>
      </c>
      <c r="P5469" s="1" t="s">
        <v>62</v>
      </c>
      <c r="Q5469" s="10">
        <f>I5469*Part2Out!C$72+'relay test.csv'!K5469*Part2Out!C$74+'relay test.csv'!L5469*Part2Out!C$75+'relay test.csv'!M5469*Part2Out!C$76</f>
        <v>1.1020187373680641</v>
      </c>
      <c r="R5469" s="11">
        <f t="shared" si="680"/>
        <v>3.0102367717198568</v>
      </c>
      <c r="S5469" s="12">
        <f t="shared" si="681"/>
        <v>0.75063816504501968</v>
      </c>
      <c r="T5469" s="11">
        <f t="shared" si="682"/>
        <v>1</v>
      </c>
      <c r="U5469" s="11">
        <f t="shared" si="683"/>
        <v>1</v>
      </c>
      <c r="W5469" s="1">
        <f t="shared" si="684"/>
        <v>1</v>
      </c>
      <c r="X5469" s="12">
        <f t="shared" si="685"/>
        <v>0.5</v>
      </c>
      <c r="Y5469" s="11">
        <f t="shared" si="686"/>
        <v>0</v>
      </c>
      <c r="Z5469" s="1">
        <f t="shared" si="687"/>
        <v>1</v>
      </c>
    </row>
    <row r="5470" spans="1:26" x14ac:dyDescent="0.2">
      <c r="A5470" s="1" t="s">
        <v>5492</v>
      </c>
      <c r="B5470" s="1">
        <v>1</v>
      </c>
      <c r="C5470" s="2">
        <v>41610</v>
      </c>
      <c r="D5470" s="2">
        <v>41610</v>
      </c>
      <c r="E5470" s="2">
        <v>41610</v>
      </c>
      <c r="F5470" s="1">
        <v>19</v>
      </c>
      <c r="G5470" s="1">
        <v>68.421052630000005</v>
      </c>
      <c r="H5470" s="1">
        <v>26.315789469999999</v>
      </c>
      <c r="I5470" s="1">
        <v>40.020000000000003</v>
      </c>
      <c r="J5470" s="1">
        <v>0</v>
      </c>
      <c r="K5470" s="1">
        <v>1</v>
      </c>
      <c r="L5470" s="1">
        <v>0</v>
      </c>
      <c r="M5470" s="1">
        <v>1</v>
      </c>
      <c r="N5470" s="1">
        <v>0</v>
      </c>
      <c r="O5470" s="1" t="s">
        <v>35</v>
      </c>
      <c r="P5470" s="1" t="s">
        <v>27</v>
      </c>
      <c r="Q5470" s="10">
        <f>I5470*Part2Out!C$72+'relay test.csv'!K5470*Part2Out!C$74+'relay test.csv'!L5470*Part2Out!C$75+'relay test.csv'!M5470*Part2Out!C$76</f>
        <v>1.7413829009203452</v>
      </c>
      <c r="R5470" s="11">
        <f t="shared" si="680"/>
        <v>5.705227734489255</v>
      </c>
      <c r="S5470" s="12">
        <f t="shared" si="681"/>
        <v>0.85086263441040733</v>
      </c>
      <c r="T5470" s="11">
        <f t="shared" si="682"/>
        <v>1</v>
      </c>
      <c r="U5470" s="11">
        <f t="shared" si="683"/>
        <v>1</v>
      </c>
      <c r="W5470" s="1">
        <f t="shared" si="684"/>
        <v>1</v>
      </c>
      <c r="X5470" s="12">
        <f t="shared" si="685"/>
        <v>0.5</v>
      </c>
      <c r="Y5470" s="11">
        <f t="shared" si="686"/>
        <v>0</v>
      </c>
      <c r="Z5470" s="1">
        <f t="shared" si="687"/>
        <v>1</v>
      </c>
    </row>
    <row r="5471" spans="1:26" x14ac:dyDescent="0.2">
      <c r="A5471" s="1" t="s">
        <v>5493</v>
      </c>
      <c r="B5471" s="1">
        <v>0</v>
      </c>
      <c r="C5471" s="2">
        <v>41608</v>
      </c>
      <c r="D5471" s="2">
        <v>41608</v>
      </c>
      <c r="E5471" s="2">
        <v>41608</v>
      </c>
      <c r="F5471" s="1">
        <v>7</v>
      </c>
      <c r="G5471" s="1">
        <v>100</v>
      </c>
      <c r="H5471" s="1">
        <v>14.28571429</v>
      </c>
      <c r="I5471" s="1">
        <v>40.020000000000003</v>
      </c>
      <c r="J5471" s="1">
        <v>0</v>
      </c>
      <c r="K5471" s="1">
        <v>1</v>
      </c>
      <c r="L5471" s="1">
        <v>0</v>
      </c>
      <c r="M5471" s="1">
        <v>0</v>
      </c>
      <c r="N5471" s="1">
        <v>0</v>
      </c>
      <c r="O5471" s="1" t="s">
        <v>25</v>
      </c>
      <c r="P5471" s="1" t="s">
        <v>27</v>
      </c>
      <c r="Q5471" s="10">
        <f>I5471*Part2Out!C$72+'relay test.csv'!K5471*Part2Out!C$74+'relay test.csv'!L5471*Part2Out!C$75+'relay test.csv'!M5471*Part2Out!C$76</f>
        <v>0.89010557294618953</v>
      </c>
      <c r="R5471" s="11">
        <f t="shared" si="680"/>
        <v>2.4353867486725398</v>
      </c>
      <c r="S5471" s="12">
        <f t="shared" si="681"/>
        <v>0.70891195863568846</v>
      </c>
      <c r="T5471" s="11">
        <f t="shared" si="682"/>
        <v>1</v>
      </c>
      <c r="U5471" s="11">
        <f t="shared" si="683"/>
        <v>0</v>
      </c>
      <c r="W5471" s="1">
        <f t="shared" si="684"/>
        <v>1</v>
      </c>
      <c r="X5471" s="12">
        <f t="shared" si="685"/>
        <v>0.5</v>
      </c>
      <c r="Y5471" s="11">
        <f t="shared" si="686"/>
        <v>0</v>
      </c>
      <c r="Z5471" s="1">
        <f t="shared" si="687"/>
        <v>0</v>
      </c>
    </row>
    <row r="5472" spans="1:26" x14ac:dyDescent="0.2">
      <c r="A5472" s="1" t="s">
        <v>5494</v>
      </c>
      <c r="B5472" s="1">
        <v>1</v>
      </c>
      <c r="C5472" s="2">
        <v>41608</v>
      </c>
      <c r="D5472" s="2">
        <v>41608</v>
      </c>
      <c r="E5472" s="2">
        <v>41608</v>
      </c>
      <c r="F5472" s="1">
        <v>28</v>
      </c>
      <c r="G5472" s="1">
        <v>17.85714286</v>
      </c>
      <c r="H5472" s="1">
        <v>3.5714285710000002</v>
      </c>
      <c r="I5472" s="1">
        <v>40.200000000000003</v>
      </c>
      <c r="J5472" s="1">
        <v>0</v>
      </c>
      <c r="K5472" s="1">
        <v>1</v>
      </c>
      <c r="L5472" s="1">
        <v>0</v>
      </c>
      <c r="M5472" s="1">
        <v>0</v>
      </c>
      <c r="N5472" s="1">
        <v>0</v>
      </c>
      <c r="O5472" s="1" t="s">
        <v>31</v>
      </c>
      <c r="P5472" s="1" t="s">
        <v>27</v>
      </c>
      <c r="Q5472" s="10">
        <f>I5472*Part2Out!C$72+'relay test.csv'!K5472*Part2Out!C$74+'relay test.csv'!L5472*Part2Out!C$75+'relay test.csv'!M5472*Part2Out!C$76</f>
        <v>0.89047003281238424</v>
      </c>
      <c r="R5472" s="11">
        <f t="shared" si="680"/>
        <v>2.436274511168167</v>
      </c>
      <c r="S5472" s="12">
        <f t="shared" si="681"/>
        <v>0.708987161313824</v>
      </c>
      <c r="T5472" s="11">
        <f t="shared" si="682"/>
        <v>1</v>
      </c>
      <c r="U5472" s="11">
        <f t="shared" si="683"/>
        <v>1</v>
      </c>
      <c r="W5472" s="1">
        <f t="shared" si="684"/>
        <v>1</v>
      </c>
      <c r="X5472" s="12">
        <f t="shared" si="685"/>
        <v>0.5</v>
      </c>
      <c r="Y5472" s="11">
        <f t="shared" si="686"/>
        <v>0</v>
      </c>
      <c r="Z5472" s="1">
        <f t="shared" si="687"/>
        <v>1</v>
      </c>
    </row>
    <row r="5473" spans="1:26" x14ac:dyDescent="0.2">
      <c r="A5473" s="1" t="s">
        <v>5495</v>
      </c>
      <c r="B5473" s="1">
        <v>1</v>
      </c>
      <c r="C5473" s="2">
        <v>41608</v>
      </c>
      <c r="D5473" s="2">
        <v>41608</v>
      </c>
      <c r="E5473" s="2">
        <v>41608</v>
      </c>
      <c r="F5473" s="1">
        <v>31</v>
      </c>
      <c r="G5473" s="1">
        <v>9.6774193549999996</v>
      </c>
      <c r="H5473" s="1">
        <v>0</v>
      </c>
      <c r="I5473" s="1">
        <v>40.200000000000003</v>
      </c>
      <c r="J5473" s="1">
        <v>0</v>
      </c>
      <c r="K5473" s="1">
        <v>1</v>
      </c>
      <c r="L5473" s="1">
        <v>1</v>
      </c>
      <c r="M5473" s="1">
        <v>0</v>
      </c>
      <c r="N5473" s="1">
        <v>0</v>
      </c>
      <c r="O5473" s="1" t="s">
        <v>25</v>
      </c>
      <c r="P5473" s="1" t="s">
        <v>23</v>
      </c>
      <c r="Q5473" s="10">
        <f>I5473*Part2Out!C$72+'relay test.csv'!K5473*Part2Out!C$74+'relay test.csv'!L5473*Part2Out!C$75+'relay test.csv'!M5473*Part2Out!C$76</f>
        <v>1.7582003019156986</v>
      </c>
      <c r="R5473" s="11">
        <f t="shared" si="680"/>
        <v>5.8019861693045387</v>
      </c>
      <c r="S5473" s="12">
        <f t="shared" si="681"/>
        <v>0.85298411741665692</v>
      </c>
      <c r="T5473" s="11">
        <f t="shared" si="682"/>
        <v>1</v>
      </c>
      <c r="U5473" s="11">
        <f t="shared" si="683"/>
        <v>1</v>
      </c>
      <c r="W5473" s="1">
        <f t="shared" si="684"/>
        <v>1</v>
      </c>
      <c r="X5473" s="12">
        <f t="shared" si="685"/>
        <v>0.5</v>
      </c>
      <c r="Y5473" s="11">
        <f t="shared" si="686"/>
        <v>0</v>
      </c>
      <c r="Z5473" s="1">
        <f t="shared" si="687"/>
        <v>1</v>
      </c>
    </row>
    <row r="5474" spans="1:26" x14ac:dyDescent="0.2">
      <c r="A5474" s="1" t="s">
        <v>5496</v>
      </c>
      <c r="B5474" s="1">
        <v>1</v>
      </c>
      <c r="C5474" s="2">
        <v>41608</v>
      </c>
      <c r="D5474" s="2">
        <v>41622</v>
      </c>
      <c r="E5474" s="2">
        <v>41622</v>
      </c>
      <c r="F5474" s="1">
        <v>36</v>
      </c>
      <c r="G5474" s="1">
        <v>16.666666670000001</v>
      </c>
      <c r="H5474" s="1">
        <v>11.11111111</v>
      </c>
      <c r="I5474" s="1">
        <v>54.19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 t="s">
        <v>31</v>
      </c>
      <c r="P5474" s="1" t="s">
        <v>27</v>
      </c>
      <c r="Q5474" s="10">
        <f>I5474*Part2Out!C$72+'relay test.csv'!K5474*Part2Out!C$74+'relay test.csv'!L5474*Part2Out!C$75+'relay test.csv'!M5474*Part2Out!C$76</f>
        <v>0.10972266749494923</v>
      </c>
      <c r="R5474" s="11">
        <f t="shared" si="680"/>
        <v>1.1159685331896148</v>
      </c>
      <c r="S5474" s="12">
        <f t="shared" si="681"/>
        <v>0.52740318000258812</v>
      </c>
      <c r="T5474" s="11">
        <f t="shared" si="682"/>
        <v>1</v>
      </c>
      <c r="U5474" s="11">
        <f t="shared" si="683"/>
        <v>1</v>
      </c>
      <c r="W5474" s="1">
        <f t="shared" si="684"/>
        <v>1</v>
      </c>
      <c r="X5474" s="12">
        <f t="shared" si="685"/>
        <v>0.5</v>
      </c>
      <c r="Y5474" s="11">
        <f t="shared" si="686"/>
        <v>0</v>
      </c>
      <c r="Z5474" s="1">
        <f t="shared" si="687"/>
        <v>1</v>
      </c>
    </row>
    <row r="5475" spans="1:26" x14ac:dyDescent="0.2">
      <c r="A5475" s="1" t="s">
        <v>5497</v>
      </c>
      <c r="B5475" s="1">
        <v>1</v>
      </c>
      <c r="C5475" s="2">
        <v>41608</v>
      </c>
      <c r="D5475" s="2">
        <v>41608</v>
      </c>
      <c r="E5475" s="2">
        <v>41608</v>
      </c>
      <c r="F5475" s="1">
        <v>20</v>
      </c>
      <c r="G5475" s="1">
        <v>85</v>
      </c>
      <c r="H5475" s="1">
        <v>5</v>
      </c>
      <c r="I5475" s="1">
        <v>36.97</v>
      </c>
      <c r="J5475" s="1">
        <v>0</v>
      </c>
      <c r="K5475" s="1">
        <v>1</v>
      </c>
      <c r="L5475" s="1">
        <v>0</v>
      </c>
      <c r="M5475" s="1">
        <v>0</v>
      </c>
      <c r="N5475" s="1">
        <v>0</v>
      </c>
      <c r="O5475" s="1" t="s">
        <v>29</v>
      </c>
      <c r="P5475" s="1" t="s">
        <v>23</v>
      </c>
      <c r="Q5475" s="10">
        <f>I5475*Part2Out!C$72+'relay test.csv'!K5475*Part2Out!C$74+'relay test.csv'!L5475*Part2Out!C$75+'relay test.csv'!M5475*Part2Out!C$76</f>
        <v>0.88393000299122382</v>
      </c>
      <c r="R5475" s="11">
        <f t="shared" si="680"/>
        <v>2.4203931919694353</v>
      </c>
      <c r="S5475" s="12">
        <f t="shared" si="681"/>
        <v>0.7076359518116665</v>
      </c>
      <c r="T5475" s="11">
        <f t="shared" si="682"/>
        <v>1</v>
      </c>
      <c r="U5475" s="11">
        <f t="shared" si="683"/>
        <v>1</v>
      </c>
      <c r="W5475" s="1">
        <f t="shared" si="684"/>
        <v>1</v>
      </c>
      <c r="X5475" s="12">
        <f t="shared" si="685"/>
        <v>0.5</v>
      </c>
      <c r="Y5475" s="11">
        <f t="shared" si="686"/>
        <v>0</v>
      </c>
      <c r="Z5475" s="1">
        <f t="shared" si="687"/>
        <v>1</v>
      </c>
    </row>
    <row r="5476" spans="1:26" x14ac:dyDescent="0.2">
      <c r="A5476" s="1" t="s">
        <v>5498</v>
      </c>
      <c r="B5476" s="1">
        <v>1</v>
      </c>
      <c r="C5476" s="2">
        <v>41608</v>
      </c>
      <c r="D5476" s="2">
        <v>41608</v>
      </c>
      <c r="E5476" s="2">
        <v>41608</v>
      </c>
      <c r="F5476" s="1">
        <v>27</v>
      </c>
      <c r="G5476" s="1">
        <v>18.518518520000001</v>
      </c>
      <c r="H5476" s="1">
        <v>14.81481481</v>
      </c>
      <c r="I5476" s="1">
        <v>47.08</v>
      </c>
      <c r="J5476" s="1">
        <v>0</v>
      </c>
      <c r="K5476" s="1">
        <v>1</v>
      </c>
      <c r="L5476" s="1">
        <v>0</v>
      </c>
      <c r="M5476" s="1">
        <v>0</v>
      </c>
      <c r="N5476" s="1">
        <v>0</v>
      </c>
      <c r="O5476" s="1" t="s">
        <v>31</v>
      </c>
      <c r="P5476" s="1" t="s">
        <v>62</v>
      </c>
      <c r="Q5476" s="10">
        <f>I5476*Part2Out!C$72+'relay test.csv'!K5476*Part2Out!C$74+'relay test.csv'!L5476*Part2Out!C$75+'relay test.csv'!M5476*Part2Out!C$76</f>
        <v>0.90440049880915951</v>
      </c>
      <c r="R5476" s="11">
        <f t="shared" si="680"/>
        <v>2.4704504410454078</v>
      </c>
      <c r="S5476" s="12">
        <f t="shared" si="681"/>
        <v>0.71185296635477413</v>
      </c>
      <c r="T5476" s="11">
        <f t="shared" si="682"/>
        <v>1</v>
      </c>
      <c r="U5476" s="11">
        <f t="shared" si="683"/>
        <v>1</v>
      </c>
      <c r="W5476" s="1">
        <f t="shared" si="684"/>
        <v>1</v>
      </c>
      <c r="X5476" s="12">
        <f t="shared" si="685"/>
        <v>0.5</v>
      </c>
      <c r="Y5476" s="11">
        <f t="shared" si="686"/>
        <v>0</v>
      </c>
      <c r="Z5476" s="1">
        <f t="shared" si="687"/>
        <v>1</v>
      </c>
    </row>
    <row r="5477" spans="1:26" x14ac:dyDescent="0.2">
      <c r="A5477" s="1" t="s">
        <v>5499</v>
      </c>
      <c r="B5477" s="1">
        <v>1</v>
      </c>
      <c r="C5477" s="2">
        <v>41608</v>
      </c>
      <c r="D5477" s="2">
        <v>41608</v>
      </c>
      <c r="E5477" s="2">
        <v>41608</v>
      </c>
      <c r="F5477" s="1">
        <v>26</v>
      </c>
      <c r="G5477" s="1">
        <v>3.846153846</v>
      </c>
      <c r="H5477" s="1">
        <v>3.846153846</v>
      </c>
      <c r="I5477" s="1">
        <v>102.56</v>
      </c>
      <c r="J5477" s="1">
        <v>0</v>
      </c>
      <c r="K5477" s="1">
        <v>1</v>
      </c>
      <c r="L5477" s="1">
        <v>0</v>
      </c>
      <c r="M5477" s="1">
        <v>0</v>
      </c>
      <c r="N5477" s="1">
        <v>0</v>
      </c>
      <c r="O5477" s="1" t="s">
        <v>29</v>
      </c>
      <c r="P5477" s="1" t="s">
        <v>62</v>
      </c>
      <c r="Q5477" s="10">
        <f>I5477*Part2Out!C$72+'relay test.csv'!K5477*Part2Out!C$74+'relay test.csv'!L5477*Part2Out!C$75+'relay test.csv'!M5477*Part2Out!C$76</f>
        <v>1.016735128678504</v>
      </c>
      <c r="R5477" s="11">
        <f t="shared" si="680"/>
        <v>2.7641554041133789</v>
      </c>
      <c r="S5477" s="12">
        <f t="shared" si="681"/>
        <v>0.73433615442464895</v>
      </c>
      <c r="T5477" s="11">
        <f t="shared" si="682"/>
        <v>1</v>
      </c>
      <c r="U5477" s="11">
        <f t="shared" si="683"/>
        <v>1</v>
      </c>
      <c r="W5477" s="1">
        <f t="shared" si="684"/>
        <v>1</v>
      </c>
      <c r="X5477" s="12">
        <f t="shared" si="685"/>
        <v>0.5</v>
      </c>
      <c r="Y5477" s="11">
        <f t="shared" si="686"/>
        <v>0</v>
      </c>
      <c r="Z5477" s="1">
        <f t="shared" si="687"/>
        <v>1</v>
      </c>
    </row>
    <row r="5478" spans="1:26" x14ac:dyDescent="0.2">
      <c r="A5478" s="1" t="s">
        <v>5500</v>
      </c>
      <c r="B5478" s="1">
        <v>1</v>
      </c>
      <c r="C5478" s="2">
        <v>41605</v>
      </c>
      <c r="D5478" s="2">
        <v>41608</v>
      </c>
      <c r="E5478" s="2">
        <v>41608</v>
      </c>
      <c r="F5478" s="1">
        <v>28</v>
      </c>
      <c r="G5478" s="1">
        <v>21.428571430000002</v>
      </c>
      <c r="H5478" s="1">
        <v>7.1428571429999996</v>
      </c>
      <c r="I5478" s="1">
        <v>40.020000000000003</v>
      </c>
      <c r="J5478" s="1">
        <v>0</v>
      </c>
      <c r="K5478" s="1">
        <v>1</v>
      </c>
      <c r="L5478" s="1">
        <v>1</v>
      </c>
      <c r="M5478" s="1">
        <v>0</v>
      </c>
      <c r="N5478" s="1">
        <v>0</v>
      </c>
      <c r="O5478" s="1" t="s">
        <v>31</v>
      </c>
      <c r="P5478" s="1" t="s">
        <v>27</v>
      </c>
      <c r="Q5478" s="10">
        <f>I5478*Part2Out!C$72+'relay test.csv'!K5478*Part2Out!C$74+'relay test.csv'!L5478*Part2Out!C$75+'relay test.csv'!M5478*Part2Out!C$76</f>
        <v>1.7578358420495039</v>
      </c>
      <c r="R5478" s="11">
        <f t="shared" si="680"/>
        <v>5.7998719634965958</v>
      </c>
      <c r="S5478" s="12">
        <f t="shared" si="681"/>
        <v>0.85293840746292737</v>
      </c>
      <c r="T5478" s="11">
        <f t="shared" si="682"/>
        <v>1</v>
      </c>
      <c r="U5478" s="11">
        <f t="shared" si="683"/>
        <v>1</v>
      </c>
      <c r="W5478" s="1">
        <f t="shared" si="684"/>
        <v>1</v>
      </c>
      <c r="X5478" s="12">
        <f t="shared" si="685"/>
        <v>0.5</v>
      </c>
      <c r="Y5478" s="11">
        <f t="shared" si="686"/>
        <v>0</v>
      </c>
      <c r="Z5478" s="1">
        <f t="shared" si="687"/>
        <v>1</v>
      </c>
    </row>
    <row r="5479" spans="1:26" x14ac:dyDescent="0.2">
      <c r="A5479" s="1" t="s">
        <v>5501</v>
      </c>
      <c r="B5479" s="1">
        <v>1</v>
      </c>
      <c r="C5479" s="2">
        <v>41608</v>
      </c>
      <c r="D5479" s="2">
        <v>41608</v>
      </c>
      <c r="E5479" s="2">
        <v>41608</v>
      </c>
      <c r="F5479" s="1">
        <v>28</v>
      </c>
      <c r="G5479" s="1">
        <v>7.1428571429999996</v>
      </c>
      <c r="H5479" s="1">
        <v>3.5714285710000002</v>
      </c>
      <c r="I5479" s="1">
        <v>46.77</v>
      </c>
      <c r="J5479" s="1">
        <v>0</v>
      </c>
      <c r="K5479" s="1">
        <v>1</v>
      </c>
      <c r="L5479" s="1">
        <v>0</v>
      </c>
      <c r="M5479" s="1">
        <v>0</v>
      </c>
      <c r="N5479" s="1">
        <v>0</v>
      </c>
      <c r="O5479" s="1" t="s">
        <v>31</v>
      </c>
      <c r="P5479" s="1" t="s">
        <v>62</v>
      </c>
      <c r="Q5479" s="10">
        <f>I5479*Part2Out!C$72+'relay test.csv'!K5479*Part2Out!C$74+'relay test.csv'!L5479*Part2Out!C$75+'relay test.csv'!M5479*Part2Out!C$76</f>
        <v>0.90377281792849085</v>
      </c>
      <c r="R5479" s="11">
        <f t="shared" si="680"/>
        <v>2.4689002730932121</v>
      </c>
      <c r="S5479" s="12">
        <f t="shared" si="681"/>
        <v>0.71172420038806661</v>
      </c>
      <c r="T5479" s="11">
        <f t="shared" si="682"/>
        <v>1</v>
      </c>
      <c r="U5479" s="11">
        <f t="shared" si="683"/>
        <v>1</v>
      </c>
      <c r="W5479" s="1">
        <f t="shared" si="684"/>
        <v>1</v>
      </c>
      <c r="X5479" s="12">
        <f t="shared" si="685"/>
        <v>0.5</v>
      </c>
      <c r="Y5479" s="11">
        <f t="shared" si="686"/>
        <v>0</v>
      </c>
      <c r="Z5479" s="1">
        <f t="shared" si="687"/>
        <v>1</v>
      </c>
    </row>
    <row r="5480" spans="1:26" x14ac:dyDescent="0.2">
      <c r="A5480" s="1" t="s">
        <v>5502</v>
      </c>
      <c r="B5480" s="1">
        <v>0</v>
      </c>
      <c r="C5480" s="2">
        <v>41608</v>
      </c>
      <c r="D5480" s="2">
        <v>41608</v>
      </c>
      <c r="E5480" s="2">
        <v>41608</v>
      </c>
      <c r="F5480" s="1">
        <v>8</v>
      </c>
      <c r="G5480" s="1">
        <v>50</v>
      </c>
      <c r="H5480" s="1">
        <v>25</v>
      </c>
      <c r="I5480" s="1">
        <v>35</v>
      </c>
      <c r="J5480" s="1">
        <v>0</v>
      </c>
      <c r="K5480" s="1">
        <v>1</v>
      </c>
      <c r="L5480" s="1">
        <v>0</v>
      </c>
      <c r="M5480" s="1">
        <v>0</v>
      </c>
      <c r="N5480" s="1">
        <v>0</v>
      </c>
      <c r="O5480" s="1" t="s">
        <v>22</v>
      </c>
      <c r="P5480" s="1" t="s">
        <v>62</v>
      </c>
      <c r="Q5480" s="10">
        <f>I5480*Part2Out!C$72+'relay test.csv'!K5480*Part2Out!C$74+'relay test.csv'!L5480*Part2Out!C$75+'relay test.csv'!M5480*Part2Out!C$76</f>
        <v>0.87994119223342615</v>
      </c>
      <c r="R5480" s="11">
        <f t="shared" si="680"/>
        <v>2.4107579309588316</v>
      </c>
      <c r="S5480" s="12">
        <f t="shared" si="681"/>
        <v>0.70681003453127489</v>
      </c>
      <c r="T5480" s="11">
        <f t="shared" si="682"/>
        <v>1</v>
      </c>
      <c r="U5480" s="11">
        <f t="shared" si="683"/>
        <v>0</v>
      </c>
      <c r="W5480" s="1">
        <f t="shared" si="684"/>
        <v>1</v>
      </c>
      <c r="X5480" s="12">
        <f t="shared" si="685"/>
        <v>0.5</v>
      </c>
      <c r="Y5480" s="11">
        <f t="shared" si="686"/>
        <v>0</v>
      </c>
      <c r="Z5480" s="1">
        <f t="shared" si="687"/>
        <v>0</v>
      </c>
    </row>
    <row r="5481" spans="1:26" x14ac:dyDescent="0.2">
      <c r="A5481" s="1" t="s">
        <v>5503</v>
      </c>
      <c r="B5481" s="1">
        <v>1</v>
      </c>
      <c r="C5481" s="2">
        <v>41608</v>
      </c>
      <c r="D5481" s="2">
        <v>41608</v>
      </c>
      <c r="E5481" s="2">
        <v>41647</v>
      </c>
      <c r="F5481" s="1">
        <v>22</v>
      </c>
      <c r="G5481" s="1">
        <v>77.272727270000004</v>
      </c>
      <c r="H5481" s="1">
        <v>45.454545449999998</v>
      </c>
      <c r="I5481" s="1">
        <v>34.36</v>
      </c>
      <c r="J5481" s="1">
        <v>7.69230769230769E-2</v>
      </c>
      <c r="K5481" s="1">
        <v>1</v>
      </c>
      <c r="L5481" s="1">
        <v>0</v>
      </c>
      <c r="M5481" s="1">
        <v>0</v>
      </c>
      <c r="N5481" s="1">
        <v>0</v>
      </c>
      <c r="O5481" s="1" t="s">
        <v>35</v>
      </c>
      <c r="P5481" s="1" t="s">
        <v>62</v>
      </c>
      <c r="Q5481" s="10">
        <f>I5481*Part2Out!C$72+'relay test.csv'!K5481*Part2Out!C$74+'relay test.csv'!L5481*Part2Out!C$75+'relay test.csv'!M5481*Part2Out!C$76</f>
        <v>0.87864533493140062</v>
      </c>
      <c r="R5481" s="11">
        <f t="shared" si="680"/>
        <v>2.4076359559445226</v>
      </c>
      <c r="S5481" s="12">
        <f t="shared" si="681"/>
        <v>0.70654142257903785</v>
      </c>
      <c r="T5481" s="11">
        <f t="shared" si="682"/>
        <v>1</v>
      </c>
      <c r="U5481" s="11">
        <f t="shared" si="683"/>
        <v>1</v>
      </c>
      <c r="W5481" s="1">
        <f t="shared" si="684"/>
        <v>1</v>
      </c>
      <c r="X5481" s="12">
        <f t="shared" si="685"/>
        <v>0.5</v>
      </c>
      <c r="Y5481" s="11">
        <f t="shared" si="686"/>
        <v>0</v>
      </c>
      <c r="Z5481" s="1">
        <f t="shared" si="687"/>
        <v>1</v>
      </c>
    </row>
    <row r="5482" spans="1:26" x14ac:dyDescent="0.2">
      <c r="A5482" s="1" t="s">
        <v>5504</v>
      </c>
      <c r="B5482" s="1">
        <v>1</v>
      </c>
      <c r="C5482" s="2">
        <v>41608</v>
      </c>
      <c r="D5482" s="2">
        <v>41608</v>
      </c>
      <c r="E5482" s="2">
        <v>41608</v>
      </c>
      <c r="F5482" s="1">
        <v>26</v>
      </c>
      <c r="G5482" s="1">
        <v>30.76923077</v>
      </c>
      <c r="H5482" s="1">
        <v>11.53846154</v>
      </c>
      <c r="I5482" s="1">
        <v>35.020000000000003</v>
      </c>
      <c r="J5482" s="1">
        <v>0</v>
      </c>
      <c r="K5482" s="1">
        <v>1</v>
      </c>
      <c r="L5482" s="1">
        <v>0</v>
      </c>
      <c r="M5482" s="1">
        <v>0</v>
      </c>
      <c r="N5482" s="1">
        <v>0</v>
      </c>
      <c r="O5482" s="1" t="s">
        <v>35</v>
      </c>
      <c r="P5482" s="1" t="s">
        <v>62</v>
      </c>
      <c r="Q5482" s="10">
        <f>I5482*Part2Out!C$72+'relay test.csv'!K5482*Part2Out!C$74+'relay test.csv'!L5482*Part2Out!C$75+'relay test.csv'!M5482*Part2Out!C$76</f>
        <v>0.87998168777411445</v>
      </c>
      <c r="R5482" s="11">
        <f t="shared" si="680"/>
        <v>2.4108555578814288</v>
      </c>
      <c r="S5482" s="12">
        <f t="shared" si="681"/>
        <v>0.7068184263360815</v>
      </c>
      <c r="T5482" s="11">
        <f t="shared" si="682"/>
        <v>1</v>
      </c>
      <c r="U5482" s="11">
        <f t="shared" si="683"/>
        <v>1</v>
      </c>
      <c r="W5482" s="1">
        <f t="shared" si="684"/>
        <v>1</v>
      </c>
      <c r="X5482" s="12">
        <f t="shared" si="685"/>
        <v>0.5</v>
      </c>
      <c r="Y5482" s="11">
        <f t="shared" si="686"/>
        <v>0</v>
      </c>
      <c r="Z5482" s="1">
        <f t="shared" si="687"/>
        <v>1</v>
      </c>
    </row>
    <row r="5483" spans="1:26" x14ac:dyDescent="0.2">
      <c r="A5483" s="1" t="s">
        <v>5505</v>
      </c>
      <c r="B5483" s="1">
        <v>1</v>
      </c>
      <c r="C5483" s="2">
        <v>41608</v>
      </c>
      <c r="D5483" s="2">
        <v>41608</v>
      </c>
      <c r="E5483" s="2">
        <v>41608</v>
      </c>
      <c r="F5483" s="1">
        <v>12</v>
      </c>
      <c r="G5483" s="1">
        <v>83.333333330000002</v>
      </c>
      <c r="H5483" s="1">
        <v>25</v>
      </c>
      <c r="I5483" s="1">
        <v>71.5</v>
      </c>
      <c r="J5483" s="1">
        <v>0</v>
      </c>
      <c r="K5483" s="1">
        <v>1</v>
      </c>
      <c r="L5483" s="1">
        <v>0</v>
      </c>
      <c r="M5483" s="1">
        <v>0</v>
      </c>
      <c r="N5483" s="1">
        <v>0</v>
      </c>
      <c r="O5483" s="1" t="s">
        <v>35</v>
      </c>
      <c r="P5483" s="1" t="s">
        <v>62</v>
      </c>
      <c r="Q5483" s="10">
        <f>I5483*Part2Out!C$72+'relay test.csv'!K5483*Part2Out!C$74+'relay test.csv'!L5483*Part2Out!C$75+'relay test.csv'!M5483*Part2Out!C$76</f>
        <v>0.95384555398957394</v>
      </c>
      <c r="R5483" s="11">
        <f t="shared" si="680"/>
        <v>2.5956722890498534</v>
      </c>
      <c r="S5483" s="12">
        <f t="shared" si="681"/>
        <v>0.72188789199578385</v>
      </c>
      <c r="T5483" s="11">
        <f t="shared" si="682"/>
        <v>1</v>
      </c>
      <c r="U5483" s="11">
        <f t="shared" si="683"/>
        <v>1</v>
      </c>
      <c r="W5483" s="1">
        <f t="shared" si="684"/>
        <v>1</v>
      </c>
      <c r="X5483" s="12">
        <f t="shared" si="685"/>
        <v>0.5</v>
      </c>
      <c r="Y5483" s="11">
        <f t="shared" si="686"/>
        <v>0</v>
      </c>
      <c r="Z5483" s="1">
        <f t="shared" si="687"/>
        <v>1</v>
      </c>
    </row>
    <row r="5484" spans="1:26" x14ac:dyDescent="0.2">
      <c r="A5484" s="1" t="s">
        <v>5506</v>
      </c>
      <c r="B5484" s="1">
        <v>1</v>
      </c>
      <c r="C5484" s="2">
        <v>41608</v>
      </c>
      <c r="D5484" s="2">
        <v>41617</v>
      </c>
      <c r="E5484" s="2">
        <v>41617</v>
      </c>
      <c r="F5484" s="1">
        <v>24</v>
      </c>
      <c r="G5484" s="1">
        <v>16.666666670000001</v>
      </c>
      <c r="H5484" s="1">
        <v>0</v>
      </c>
      <c r="I5484" s="1">
        <v>29.97</v>
      </c>
      <c r="J5484" s="1">
        <v>0</v>
      </c>
      <c r="K5484" s="1">
        <v>1</v>
      </c>
      <c r="L5484" s="1">
        <v>0</v>
      </c>
      <c r="M5484" s="1">
        <v>0</v>
      </c>
      <c r="N5484" s="1">
        <v>0</v>
      </c>
      <c r="O5484" s="1" t="s">
        <v>29</v>
      </c>
      <c r="P5484" s="1" t="s">
        <v>62</v>
      </c>
      <c r="Q5484" s="10">
        <f>I5484*Part2Out!C$72+'relay test.csv'!K5484*Part2Out!C$74+'relay test.csv'!L5484*Part2Out!C$75+'relay test.csv'!M5484*Part2Out!C$76</f>
        <v>0.86975656375031873</v>
      </c>
      <c r="R5484" s="11">
        <f t="shared" si="680"/>
        <v>2.3863298636176422</v>
      </c>
      <c r="S5484" s="12">
        <f t="shared" si="681"/>
        <v>0.70469504145361306</v>
      </c>
      <c r="T5484" s="11">
        <f t="shared" si="682"/>
        <v>1</v>
      </c>
      <c r="U5484" s="11">
        <f t="shared" si="683"/>
        <v>1</v>
      </c>
      <c r="W5484" s="1">
        <f t="shared" si="684"/>
        <v>1</v>
      </c>
      <c r="X5484" s="12">
        <f t="shared" si="685"/>
        <v>0.5</v>
      </c>
      <c r="Y5484" s="11">
        <f t="shared" si="686"/>
        <v>0</v>
      </c>
      <c r="Z5484" s="1">
        <f t="shared" si="687"/>
        <v>1</v>
      </c>
    </row>
    <row r="5485" spans="1:26" x14ac:dyDescent="0.2">
      <c r="A5485" s="1" t="s">
        <v>5507</v>
      </c>
      <c r="B5485" s="1">
        <v>1</v>
      </c>
      <c r="C5485" s="2">
        <v>41608</v>
      </c>
      <c r="D5485" s="2">
        <v>41608</v>
      </c>
      <c r="E5485" s="2">
        <v>41608</v>
      </c>
      <c r="F5485" s="1">
        <v>22</v>
      </c>
      <c r="G5485" s="1">
        <v>36.363636360000001</v>
      </c>
      <c r="H5485" s="1">
        <v>0</v>
      </c>
      <c r="I5485" s="1">
        <v>31</v>
      </c>
      <c r="J5485" s="1">
        <v>0</v>
      </c>
      <c r="K5485" s="1">
        <v>1</v>
      </c>
      <c r="L5485" s="1">
        <v>0</v>
      </c>
      <c r="M5485" s="1">
        <v>0</v>
      </c>
      <c r="N5485" s="1">
        <v>0</v>
      </c>
      <c r="O5485" s="1" t="s">
        <v>29</v>
      </c>
      <c r="P5485" s="1" t="s">
        <v>62</v>
      </c>
      <c r="Q5485" s="10">
        <f>I5485*Part2Out!C$72+'relay test.csv'!K5485*Part2Out!C$74+'relay test.csv'!L5485*Part2Out!C$75+'relay test.csv'!M5485*Part2Out!C$76</f>
        <v>0.87184208409576613</v>
      </c>
      <c r="R5485" s="11">
        <f t="shared" si="680"/>
        <v>2.3913117962544033</v>
      </c>
      <c r="S5485" s="12">
        <f t="shared" si="681"/>
        <v>0.70512885276297266</v>
      </c>
      <c r="T5485" s="11">
        <f t="shared" si="682"/>
        <v>1</v>
      </c>
      <c r="U5485" s="11">
        <f t="shared" si="683"/>
        <v>1</v>
      </c>
      <c r="W5485" s="1">
        <f t="shared" si="684"/>
        <v>1</v>
      </c>
      <c r="X5485" s="12">
        <f t="shared" si="685"/>
        <v>0.5</v>
      </c>
      <c r="Y5485" s="11">
        <f t="shared" si="686"/>
        <v>0</v>
      </c>
      <c r="Z5485" s="1">
        <f t="shared" si="687"/>
        <v>1</v>
      </c>
    </row>
    <row r="5486" spans="1:26" x14ac:dyDescent="0.2">
      <c r="A5486" s="1" t="s">
        <v>5508</v>
      </c>
      <c r="B5486" s="1">
        <v>1</v>
      </c>
      <c r="C5486" s="2">
        <v>41608</v>
      </c>
      <c r="D5486" s="2">
        <v>41608</v>
      </c>
      <c r="E5486" s="2">
        <v>41608</v>
      </c>
      <c r="F5486" s="1">
        <v>24</v>
      </c>
      <c r="G5486" s="1">
        <v>29.166666670000001</v>
      </c>
      <c r="H5486" s="1">
        <v>16.666666670000001</v>
      </c>
      <c r="I5486" s="1">
        <v>31.02</v>
      </c>
      <c r="J5486" s="1">
        <v>0</v>
      </c>
      <c r="K5486" s="1">
        <v>1</v>
      </c>
      <c r="L5486" s="1">
        <v>0</v>
      </c>
      <c r="M5486" s="1">
        <v>0</v>
      </c>
      <c r="N5486" s="1">
        <v>0</v>
      </c>
      <c r="O5486" s="1" t="s">
        <v>35</v>
      </c>
      <c r="P5486" s="1" t="s">
        <v>62</v>
      </c>
      <c r="Q5486" s="10">
        <f>I5486*Part2Out!C$72+'relay test.csv'!K5486*Part2Out!C$74+'relay test.csv'!L5486*Part2Out!C$75+'relay test.csv'!M5486*Part2Out!C$76</f>
        <v>0.87188257963645444</v>
      </c>
      <c r="R5486" s="11">
        <f t="shared" si="680"/>
        <v>2.3914086356793161</v>
      </c>
      <c r="S5486" s="12">
        <f t="shared" si="681"/>
        <v>0.70513727261306713</v>
      </c>
      <c r="T5486" s="11">
        <f t="shared" si="682"/>
        <v>1</v>
      </c>
      <c r="U5486" s="11">
        <f t="shared" si="683"/>
        <v>1</v>
      </c>
      <c r="W5486" s="1">
        <f t="shared" si="684"/>
        <v>1</v>
      </c>
      <c r="X5486" s="12">
        <f t="shared" si="685"/>
        <v>0.5</v>
      </c>
      <c r="Y5486" s="11">
        <f t="shared" si="686"/>
        <v>0</v>
      </c>
      <c r="Z5486" s="1">
        <f t="shared" si="687"/>
        <v>1</v>
      </c>
    </row>
    <row r="5487" spans="1:26" x14ac:dyDescent="0.2">
      <c r="A5487" s="1" t="s">
        <v>5509</v>
      </c>
      <c r="B5487" s="1">
        <v>1</v>
      </c>
      <c r="C5487" s="2">
        <v>41608</v>
      </c>
      <c r="D5487" s="2">
        <v>41608</v>
      </c>
      <c r="E5487" s="2">
        <v>41608</v>
      </c>
      <c r="F5487" s="1">
        <v>19</v>
      </c>
      <c r="G5487" s="1">
        <v>84.21052632</v>
      </c>
      <c r="H5487" s="1">
        <v>36.842105259999997</v>
      </c>
      <c r="I5487" s="1">
        <v>31.02</v>
      </c>
      <c r="J5487" s="1">
        <v>0</v>
      </c>
      <c r="K5487" s="1">
        <v>1</v>
      </c>
      <c r="L5487" s="1">
        <v>0</v>
      </c>
      <c r="M5487" s="1">
        <v>0</v>
      </c>
      <c r="N5487" s="1">
        <v>0</v>
      </c>
      <c r="O5487" s="1" t="s">
        <v>22</v>
      </c>
      <c r="P5487" s="1" t="s">
        <v>62</v>
      </c>
      <c r="Q5487" s="10">
        <f>I5487*Part2Out!C$72+'relay test.csv'!K5487*Part2Out!C$74+'relay test.csv'!L5487*Part2Out!C$75+'relay test.csv'!M5487*Part2Out!C$76</f>
        <v>0.87188257963645444</v>
      </c>
      <c r="R5487" s="11">
        <f t="shared" si="680"/>
        <v>2.3914086356793161</v>
      </c>
      <c r="S5487" s="12">
        <f t="shared" si="681"/>
        <v>0.70513727261306713</v>
      </c>
      <c r="T5487" s="11">
        <f t="shared" si="682"/>
        <v>1</v>
      </c>
      <c r="U5487" s="11">
        <f t="shared" si="683"/>
        <v>1</v>
      </c>
      <c r="W5487" s="1">
        <f t="shared" si="684"/>
        <v>1</v>
      </c>
      <c r="X5487" s="12">
        <f t="shared" si="685"/>
        <v>0.5</v>
      </c>
      <c r="Y5487" s="11">
        <f t="shared" si="686"/>
        <v>0</v>
      </c>
      <c r="Z5487" s="1">
        <f t="shared" si="687"/>
        <v>1</v>
      </c>
    </row>
    <row r="5488" spans="1:26" x14ac:dyDescent="0.2">
      <c r="A5488" s="1" t="s">
        <v>5510</v>
      </c>
      <c r="B5488" s="1">
        <v>1</v>
      </c>
      <c r="C5488" s="2">
        <v>41608</v>
      </c>
      <c r="D5488" s="2">
        <v>41608</v>
      </c>
      <c r="E5488" s="2">
        <v>41658</v>
      </c>
      <c r="F5488" s="1">
        <v>45</v>
      </c>
      <c r="G5488" s="1">
        <v>42.222222219999999</v>
      </c>
      <c r="H5488" s="1">
        <v>13.33333333</v>
      </c>
      <c r="I5488" s="1">
        <v>31.57</v>
      </c>
      <c r="J5488" s="1">
        <v>0.12</v>
      </c>
      <c r="K5488" s="1">
        <v>1</v>
      </c>
      <c r="L5488" s="1">
        <v>1</v>
      </c>
      <c r="M5488" s="1">
        <v>0</v>
      </c>
      <c r="N5488" s="1">
        <v>0</v>
      </c>
      <c r="O5488" s="1" t="s">
        <v>25</v>
      </c>
      <c r="P5488" s="1" t="s">
        <v>62</v>
      </c>
      <c r="Q5488" s="10">
        <f>I5488*Part2Out!C$72+'relay test.csv'!K5488*Part2Out!C$74+'relay test.csv'!L5488*Part2Out!C$75+'relay test.csv'!M5488*Part2Out!C$76</f>
        <v>1.7407264761086971</v>
      </c>
      <c r="R5488" s="11">
        <f t="shared" si="680"/>
        <v>5.7014839103521924</v>
      </c>
      <c r="S5488" s="12">
        <f t="shared" si="681"/>
        <v>0.85077931792759531</v>
      </c>
      <c r="T5488" s="11">
        <f t="shared" si="682"/>
        <v>1</v>
      </c>
      <c r="U5488" s="11">
        <f t="shared" si="683"/>
        <v>1</v>
      </c>
      <c r="W5488" s="1">
        <f t="shared" si="684"/>
        <v>1</v>
      </c>
      <c r="X5488" s="12">
        <f t="shared" si="685"/>
        <v>0.5</v>
      </c>
      <c r="Y5488" s="11">
        <f t="shared" si="686"/>
        <v>0</v>
      </c>
      <c r="Z5488" s="1">
        <f t="shared" si="687"/>
        <v>1</v>
      </c>
    </row>
    <row r="5489" spans="1:26" x14ac:dyDescent="0.2">
      <c r="A5489" s="1" t="s">
        <v>5511</v>
      </c>
      <c r="B5489" s="1">
        <v>1</v>
      </c>
      <c r="C5489" s="2">
        <v>41609</v>
      </c>
      <c r="D5489" s="2">
        <v>41609</v>
      </c>
      <c r="E5489" s="2">
        <v>41609</v>
      </c>
      <c r="F5489" s="1">
        <v>27</v>
      </c>
      <c r="G5489" s="1">
        <v>0</v>
      </c>
      <c r="H5489" s="1">
        <v>0</v>
      </c>
      <c r="I5489" s="1">
        <v>40.200000000000003</v>
      </c>
      <c r="J5489" s="1">
        <v>0</v>
      </c>
      <c r="K5489" s="1">
        <v>1</v>
      </c>
      <c r="L5489" s="1">
        <v>0</v>
      </c>
      <c r="M5489" s="1">
        <v>0</v>
      </c>
      <c r="N5489" s="1">
        <v>0</v>
      </c>
      <c r="O5489" s="1" t="s">
        <v>35</v>
      </c>
      <c r="P5489" s="1" t="s">
        <v>23</v>
      </c>
      <c r="Q5489" s="10">
        <f>I5489*Part2Out!C$72+'relay test.csv'!K5489*Part2Out!C$74+'relay test.csv'!L5489*Part2Out!C$75+'relay test.csv'!M5489*Part2Out!C$76</f>
        <v>0.89047003281238424</v>
      </c>
      <c r="R5489" s="11">
        <f t="shared" si="680"/>
        <v>2.436274511168167</v>
      </c>
      <c r="S5489" s="12">
        <f t="shared" si="681"/>
        <v>0.708987161313824</v>
      </c>
      <c r="T5489" s="11">
        <f t="shared" si="682"/>
        <v>1</v>
      </c>
      <c r="U5489" s="11">
        <f t="shared" si="683"/>
        <v>1</v>
      </c>
      <c r="W5489" s="1">
        <f t="shared" si="684"/>
        <v>1</v>
      </c>
      <c r="X5489" s="12">
        <f t="shared" si="685"/>
        <v>0.5</v>
      </c>
      <c r="Y5489" s="11">
        <f t="shared" si="686"/>
        <v>0</v>
      </c>
      <c r="Z5489" s="1">
        <f t="shared" si="687"/>
        <v>1</v>
      </c>
    </row>
    <row r="5490" spans="1:26" x14ac:dyDescent="0.2">
      <c r="A5490" s="1" t="s">
        <v>5512</v>
      </c>
      <c r="B5490" s="1">
        <v>1</v>
      </c>
      <c r="C5490" s="2">
        <v>41609</v>
      </c>
      <c r="D5490" s="2">
        <v>41628</v>
      </c>
      <c r="E5490" s="2">
        <v>41641</v>
      </c>
      <c r="F5490" s="1">
        <v>24</v>
      </c>
      <c r="G5490" s="1">
        <v>54.166666669999998</v>
      </c>
      <c r="H5490" s="1">
        <v>8.3333333330000006</v>
      </c>
      <c r="I5490" s="1">
        <v>54.35</v>
      </c>
      <c r="J5490" s="1">
        <v>0.15384615384615399</v>
      </c>
      <c r="K5490" s="1">
        <v>1</v>
      </c>
      <c r="L5490" s="1">
        <v>0</v>
      </c>
      <c r="M5490" s="1">
        <v>0</v>
      </c>
      <c r="N5490" s="1">
        <v>0</v>
      </c>
      <c r="O5490" s="1" t="s">
        <v>25</v>
      </c>
      <c r="P5490" s="1" t="s">
        <v>62</v>
      </c>
      <c r="Q5490" s="10">
        <f>I5490*Part2Out!C$72+'relay test.csv'!K5490*Part2Out!C$74+'relay test.csv'!L5490*Part2Out!C$75+'relay test.csv'!M5490*Part2Out!C$76</f>
        <v>0.91912062784935655</v>
      </c>
      <c r="R5490" s="11">
        <f t="shared" si="680"/>
        <v>2.5070847597765127</v>
      </c>
      <c r="S5490" s="12">
        <f t="shared" si="681"/>
        <v>0.7148628936861724</v>
      </c>
      <c r="T5490" s="11">
        <f t="shared" si="682"/>
        <v>1</v>
      </c>
      <c r="U5490" s="11">
        <f t="shared" si="683"/>
        <v>1</v>
      </c>
      <c r="W5490" s="1">
        <f t="shared" si="684"/>
        <v>1</v>
      </c>
      <c r="X5490" s="12">
        <f t="shared" si="685"/>
        <v>0.5</v>
      </c>
      <c r="Y5490" s="11">
        <f t="shared" si="686"/>
        <v>0</v>
      </c>
      <c r="Z5490" s="1">
        <f t="shared" si="687"/>
        <v>1</v>
      </c>
    </row>
    <row r="5491" spans="1:26" x14ac:dyDescent="0.2">
      <c r="A5491" s="1" t="s">
        <v>5513</v>
      </c>
      <c r="B5491" s="1">
        <v>1</v>
      </c>
      <c r="C5491" s="2">
        <v>41609</v>
      </c>
      <c r="D5491" s="2">
        <v>41609</v>
      </c>
      <c r="E5491" s="2">
        <v>41609</v>
      </c>
      <c r="F5491" s="1">
        <v>27</v>
      </c>
      <c r="G5491" s="1">
        <v>18.518518520000001</v>
      </c>
      <c r="H5491" s="1">
        <v>18.518518520000001</v>
      </c>
      <c r="I5491" s="1">
        <v>40.020000000000003</v>
      </c>
      <c r="J5491" s="1">
        <v>0</v>
      </c>
      <c r="K5491" s="1">
        <v>1</v>
      </c>
      <c r="L5491" s="1">
        <v>0</v>
      </c>
      <c r="M5491" s="1">
        <v>0</v>
      </c>
      <c r="N5491" s="1">
        <v>0</v>
      </c>
      <c r="O5491" s="1" t="s">
        <v>25</v>
      </c>
      <c r="P5491" s="1" t="s">
        <v>23</v>
      </c>
      <c r="Q5491" s="10">
        <f>I5491*Part2Out!C$72+'relay test.csv'!K5491*Part2Out!C$74+'relay test.csv'!L5491*Part2Out!C$75+'relay test.csv'!M5491*Part2Out!C$76</f>
        <v>0.89010557294618953</v>
      </c>
      <c r="R5491" s="11">
        <f t="shared" si="680"/>
        <v>2.4353867486725398</v>
      </c>
      <c r="S5491" s="12">
        <f t="shared" si="681"/>
        <v>0.70891195863568846</v>
      </c>
      <c r="T5491" s="11">
        <f t="shared" si="682"/>
        <v>1</v>
      </c>
      <c r="U5491" s="11">
        <f t="shared" si="683"/>
        <v>1</v>
      </c>
      <c r="W5491" s="1">
        <f t="shared" si="684"/>
        <v>1</v>
      </c>
      <c r="X5491" s="12">
        <f t="shared" si="685"/>
        <v>0.5</v>
      </c>
      <c r="Y5491" s="11">
        <f t="shared" si="686"/>
        <v>0</v>
      </c>
      <c r="Z5491" s="1">
        <f t="shared" si="687"/>
        <v>1</v>
      </c>
    </row>
    <row r="5492" spans="1:26" x14ac:dyDescent="0.2">
      <c r="A5492" s="1" t="s">
        <v>5514</v>
      </c>
      <c r="B5492" s="1">
        <v>1</v>
      </c>
      <c r="C5492" s="2">
        <v>41605</v>
      </c>
      <c r="D5492" s="2">
        <v>41609</v>
      </c>
      <c r="E5492" s="2">
        <v>41609</v>
      </c>
      <c r="F5492" s="1">
        <v>27</v>
      </c>
      <c r="G5492" s="1">
        <v>0</v>
      </c>
      <c r="H5492" s="1">
        <v>0</v>
      </c>
      <c r="I5492" s="1">
        <v>45.02</v>
      </c>
      <c r="J5492" s="1">
        <v>0</v>
      </c>
      <c r="K5492" s="1">
        <v>1</v>
      </c>
      <c r="L5492" s="1">
        <v>0</v>
      </c>
      <c r="M5492" s="1">
        <v>0</v>
      </c>
      <c r="N5492" s="1">
        <v>0</v>
      </c>
      <c r="O5492" s="1" t="s">
        <v>25</v>
      </c>
      <c r="P5492" s="1" t="s">
        <v>27</v>
      </c>
      <c r="Q5492" s="10">
        <f>I5492*Part2Out!C$72+'relay test.csv'!K5492*Part2Out!C$74+'relay test.csv'!L5492*Part2Out!C$75+'relay test.csv'!M5492*Part2Out!C$76</f>
        <v>0.9002294581182646</v>
      </c>
      <c r="R5492" s="11">
        <f t="shared" si="680"/>
        <v>2.4601675518137824</v>
      </c>
      <c r="S5492" s="12">
        <f t="shared" si="681"/>
        <v>0.71099665405630119</v>
      </c>
      <c r="T5492" s="11">
        <f t="shared" si="682"/>
        <v>1</v>
      </c>
      <c r="U5492" s="11">
        <f t="shared" si="683"/>
        <v>1</v>
      </c>
      <c r="W5492" s="1">
        <f t="shared" si="684"/>
        <v>1</v>
      </c>
      <c r="X5492" s="12">
        <f t="shared" si="685"/>
        <v>0.5</v>
      </c>
      <c r="Y5492" s="11">
        <f t="shared" si="686"/>
        <v>0</v>
      </c>
      <c r="Z5492" s="1">
        <f t="shared" si="687"/>
        <v>1</v>
      </c>
    </row>
    <row r="5493" spans="1:26" x14ac:dyDescent="0.2">
      <c r="A5493" s="1" t="s">
        <v>5515</v>
      </c>
      <c r="B5493" s="1">
        <v>1</v>
      </c>
      <c r="C5493" s="2">
        <v>41609</v>
      </c>
      <c r="D5493" s="2">
        <v>41609</v>
      </c>
      <c r="E5493" s="2">
        <v>41609</v>
      </c>
      <c r="F5493" s="1">
        <v>25</v>
      </c>
      <c r="G5493" s="1">
        <v>8</v>
      </c>
      <c r="H5493" s="1">
        <v>0</v>
      </c>
      <c r="I5493" s="1">
        <v>40.020000000000003</v>
      </c>
      <c r="J5493" s="1">
        <v>0</v>
      </c>
      <c r="K5493" s="1">
        <v>1</v>
      </c>
      <c r="L5493" s="1">
        <v>0</v>
      </c>
      <c r="M5493" s="1">
        <v>0</v>
      </c>
      <c r="N5493" s="1">
        <v>0</v>
      </c>
      <c r="O5493" s="1" t="s">
        <v>29</v>
      </c>
      <c r="P5493" s="1" t="s">
        <v>23</v>
      </c>
      <c r="Q5493" s="10">
        <f>I5493*Part2Out!C$72+'relay test.csv'!K5493*Part2Out!C$74+'relay test.csv'!L5493*Part2Out!C$75+'relay test.csv'!M5493*Part2Out!C$76</f>
        <v>0.89010557294618953</v>
      </c>
      <c r="R5493" s="11">
        <f t="shared" si="680"/>
        <v>2.4353867486725398</v>
      </c>
      <c r="S5493" s="12">
        <f t="shared" si="681"/>
        <v>0.70891195863568846</v>
      </c>
      <c r="T5493" s="11">
        <f t="shared" si="682"/>
        <v>1</v>
      </c>
      <c r="U5493" s="11">
        <f t="shared" si="683"/>
        <v>1</v>
      </c>
      <c r="W5493" s="1">
        <f t="shared" si="684"/>
        <v>1</v>
      </c>
      <c r="X5493" s="12">
        <f t="shared" si="685"/>
        <v>0.5</v>
      </c>
      <c r="Y5493" s="11">
        <f t="shared" si="686"/>
        <v>0</v>
      </c>
      <c r="Z5493" s="1">
        <f t="shared" si="687"/>
        <v>1</v>
      </c>
    </row>
    <row r="5494" spans="1:26" x14ac:dyDescent="0.2">
      <c r="A5494" s="1" t="s">
        <v>5516</v>
      </c>
      <c r="B5494" s="1">
        <v>1</v>
      </c>
      <c r="C5494" s="2">
        <v>41609</v>
      </c>
      <c r="D5494" s="2">
        <v>41609</v>
      </c>
      <c r="E5494" s="2">
        <v>41609</v>
      </c>
      <c r="F5494" s="1">
        <v>28</v>
      </c>
      <c r="G5494" s="1">
        <v>3.5714285710000002</v>
      </c>
      <c r="H5494" s="1">
        <v>0</v>
      </c>
      <c r="I5494" s="1">
        <v>52.28</v>
      </c>
      <c r="J5494" s="1">
        <v>0</v>
      </c>
      <c r="K5494" s="1">
        <v>1</v>
      </c>
      <c r="L5494" s="1">
        <v>0</v>
      </c>
      <c r="M5494" s="1">
        <v>0</v>
      </c>
      <c r="N5494" s="1">
        <v>0</v>
      </c>
      <c r="O5494" s="1" t="s">
        <v>31</v>
      </c>
      <c r="P5494" s="1" t="s">
        <v>23</v>
      </c>
      <c r="Q5494" s="10">
        <f>I5494*Part2Out!C$72+'relay test.csv'!K5494*Part2Out!C$74+'relay test.csv'!L5494*Part2Out!C$75+'relay test.csv'!M5494*Part2Out!C$76</f>
        <v>0.91492933938811749</v>
      </c>
      <c r="R5494" s="11">
        <f t="shared" si="680"/>
        <v>2.4965988344708108</v>
      </c>
      <c r="S5494" s="12">
        <f t="shared" si="681"/>
        <v>0.71400779805174763</v>
      </c>
      <c r="T5494" s="11">
        <f t="shared" si="682"/>
        <v>1</v>
      </c>
      <c r="U5494" s="11">
        <f t="shared" si="683"/>
        <v>1</v>
      </c>
      <c r="W5494" s="1">
        <f t="shared" si="684"/>
        <v>1</v>
      </c>
      <c r="X5494" s="12">
        <f t="shared" si="685"/>
        <v>0.5</v>
      </c>
      <c r="Y5494" s="11">
        <f t="shared" si="686"/>
        <v>0</v>
      </c>
      <c r="Z5494" s="1">
        <f t="shared" si="687"/>
        <v>1</v>
      </c>
    </row>
    <row r="5495" spans="1:26" x14ac:dyDescent="0.2">
      <c r="A5495" s="1" t="s">
        <v>5517</v>
      </c>
      <c r="B5495" s="1">
        <v>1</v>
      </c>
      <c r="C5495" s="2">
        <v>41609</v>
      </c>
      <c r="D5495" s="2">
        <v>41616</v>
      </c>
      <c r="E5495" s="2">
        <v>41616</v>
      </c>
      <c r="F5495" s="1">
        <v>20</v>
      </c>
      <c r="G5495" s="1">
        <v>100</v>
      </c>
      <c r="H5495" s="1">
        <v>0</v>
      </c>
      <c r="I5495" s="1">
        <v>40.200000000000003</v>
      </c>
      <c r="J5495" s="1">
        <v>0</v>
      </c>
      <c r="K5495" s="1">
        <v>1</v>
      </c>
      <c r="L5495" s="1">
        <v>0</v>
      </c>
      <c r="M5495" s="1">
        <v>0</v>
      </c>
      <c r="N5495" s="1">
        <v>0</v>
      </c>
      <c r="O5495" s="1" t="s">
        <v>25</v>
      </c>
      <c r="P5495" s="1" t="s">
        <v>27</v>
      </c>
      <c r="Q5495" s="10">
        <f>I5495*Part2Out!C$72+'relay test.csv'!K5495*Part2Out!C$74+'relay test.csv'!L5495*Part2Out!C$75+'relay test.csv'!M5495*Part2Out!C$76</f>
        <v>0.89047003281238424</v>
      </c>
      <c r="R5495" s="11">
        <f t="shared" si="680"/>
        <v>2.436274511168167</v>
      </c>
      <c r="S5495" s="12">
        <f t="shared" si="681"/>
        <v>0.708987161313824</v>
      </c>
      <c r="T5495" s="11">
        <f t="shared" si="682"/>
        <v>1</v>
      </c>
      <c r="U5495" s="11">
        <f t="shared" si="683"/>
        <v>1</v>
      </c>
      <c r="W5495" s="1">
        <f t="shared" si="684"/>
        <v>1</v>
      </c>
      <c r="X5495" s="12">
        <f t="shared" si="685"/>
        <v>0.5</v>
      </c>
      <c r="Y5495" s="11">
        <f t="shared" si="686"/>
        <v>0</v>
      </c>
      <c r="Z5495" s="1">
        <f t="shared" si="687"/>
        <v>1</v>
      </c>
    </row>
    <row r="5496" spans="1:26" x14ac:dyDescent="0.2">
      <c r="A5496" s="1" t="s">
        <v>5518</v>
      </c>
      <c r="B5496" s="1">
        <v>1</v>
      </c>
      <c r="C5496" s="2">
        <v>41610</v>
      </c>
      <c r="D5496" s="2">
        <v>41610</v>
      </c>
      <c r="E5496" s="2">
        <v>41610</v>
      </c>
      <c r="F5496" s="1">
        <v>12</v>
      </c>
      <c r="G5496" s="1">
        <v>0</v>
      </c>
      <c r="H5496" s="1">
        <v>0</v>
      </c>
      <c r="I5496" s="1">
        <v>40.200000000000003</v>
      </c>
      <c r="J5496" s="1">
        <v>0</v>
      </c>
      <c r="K5496" s="1">
        <v>1</v>
      </c>
      <c r="L5496" s="1">
        <v>0</v>
      </c>
      <c r="M5496" s="1">
        <v>1</v>
      </c>
      <c r="N5496" s="1">
        <v>0</v>
      </c>
      <c r="O5496" s="1" t="s">
        <v>29</v>
      </c>
      <c r="P5496" s="1" t="s">
        <v>62</v>
      </c>
      <c r="Q5496" s="10">
        <f>I5496*Part2Out!C$72+'relay test.csv'!K5496*Part2Out!C$74+'relay test.csv'!L5496*Part2Out!C$75+'relay test.csv'!M5496*Part2Out!C$76</f>
        <v>1.7417473607865399</v>
      </c>
      <c r="R5496" s="11">
        <f t="shared" si="680"/>
        <v>5.7073074399875496</v>
      </c>
      <c r="S5496" s="12">
        <f t="shared" si="681"/>
        <v>0.85090887678143223</v>
      </c>
      <c r="T5496" s="11">
        <f t="shared" si="682"/>
        <v>1</v>
      </c>
      <c r="U5496" s="11">
        <f t="shared" si="683"/>
        <v>1</v>
      </c>
      <c r="W5496" s="1">
        <f t="shared" si="684"/>
        <v>1</v>
      </c>
      <c r="X5496" s="12">
        <f t="shared" si="685"/>
        <v>0.5</v>
      </c>
      <c r="Y5496" s="11">
        <f t="shared" si="686"/>
        <v>0</v>
      </c>
      <c r="Z5496" s="1">
        <f t="shared" si="687"/>
        <v>1</v>
      </c>
    </row>
    <row r="5497" spans="1:26" x14ac:dyDescent="0.2">
      <c r="A5497" s="1" t="s">
        <v>5519</v>
      </c>
      <c r="B5497" s="1">
        <v>1</v>
      </c>
      <c r="C5497" s="2">
        <v>41597</v>
      </c>
      <c r="D5497" s="2">
        <v>41610</v>
      </c>
      <c r="E5497" s="2">
        <v>41610</v>
      </c>
      <c r="F5497" s="1">
        <v>21</v>
      </c>
      <c r="G5497" s="1">
        <v>14.28571429</v>
      </c>
      <c r="H5497" s="1">
        <v>4.7619047620000003</v>
      </c>
      <c r="I5497" s="1">
        <v>40.020000000000003</v>
      </c>
      <c r="J5497" s="1">
        <v>0</v>
      </c>
      <c r="K5497" s="1">
        <v>1</v>
      </c>
      <c r="L5497" s="1">
        <v>0</v>
      </c>
      <c r="M5497" s="1">
        <v>0</v>
      </c>
      <c r="N5497" s="1">
        <v>0</v>
      </c>
      <c r="O5497" s="1" t="s">
        <v>25</v>
      </c>
      <c r="P5497" s="1" t="s">
        <v>23</v>
      </c>
      <c r="Q5497" s="10">
        <f>I5497*Part2Out!C$72+'relay test.csv'!K5497*Part2Out!C$74+'relay test.csv'!L5497*Part2Out!C$75+'relay test.csv'!M5497*Part2Out!C$76</f>
        <v>0.89010557294618953</v>
      </c>
      <c r="R5497" s="11">
        <f t="shared" si="680"/>
        <v>2.4353867486725398</v>
      </c>
      <c r="S5497" s="12">
        <f t="shared" si="681"/>
        <v>0.70891195863568846</v>
      </c>
      <c r="T5497" s="11">
        <f t="shared" si="682"/>
        <v>1</v>
      </c>
      <c r="U5497" s="11">
        <f t="shared" si="683"/>
        <v>1</v>
      </c>
      <c r="W5497" s="1">
        <f t="shared" si="684"/>
        <v>1</v>
      </c>
      <c r="X5497" s="12">
        <f t="shared" si="685"/>
        <v>0.5</v>
      </c>
      <c r="Y5497" s="11">
        <f t="shared" si="686"/>
        <v>0</v>
      </c>
      <c r="Z5497" s="1">
        <f t="shared" si="687"/>
        <v>1</v>
      </c>
    </row>
    <row r="5498" spans="1:26" x14ac:dyDescent="0.2">
      <c r="A5498" s="1" t="s">
        <v>5520</v>
      </c>
      <c r="B5498" s="1">
        <v>1</v>
      </c>
      <c r="C5498" s="2">
        <v>41610</v>
      </c>
      <c r="D5498" s="2">
        <v>41610</v>
      </c>
      <c r="E5498" s="2">
        <v>41645</v>
      </c>
      <c r="F5498" s="1">
        <v>31</v>
      </c>
      <c r="G5498" s="1">
        <v>38.709677419999998</v>
      </c>
      <c r="H5498" s="1">
        <v>12.90322581</v>
      </c>
      <c r="I5498" s="1">
        <v>25.64</v>
      </c>
      <c r="J5498" s="1">
        <v>8.5714285714285701E-2</v>
      </c>
      <c r="K5498" s="1">
        <v>1</v>
      </c>
      <c r="L5498" s="1">
        <v>0</v>
      </c>
      <c r="M5498" s="1">
        <v>0</v>
      </c>
      <c r="N5498" s="1">
        <v>0</v>
      </c>
      <c r="O5498" s="1" t="s">
        <v>31</v>
      </c>
      <c r="P5498" s="1" t="s">
        <v>23</v>
      </c>
      <c r="Q5498" s="10">
        <f>I5498*Part2Out!C$72+'relay test.csv'!K5498*Part2Out!C$74+'relay test.csv'!L5498*Part2Out!C$75+'relay test.csv'!M5498*Part2Out!C$76</f>
        <v>0.86098927919130175</v>
      </c>
      <c r="R5498" s="11">
        <f t="shared" si="680"/>
        <v>2.3654996761683615</v>
      </c>
      <c r="S5498" s="12">
        <f t="shared" si="681"/>
        <v>0.70286730167256917</v>
      </c>
      <c r="T5498" s="11">
        <f t="shared" si="682"/>
        <v>1</v>
      </c>
      <c r="U5498" s="11">
        <f t="shared" si="683"/>
        <v>1</v>
      </c>
      <c r="W5498" s="1">
        <f t="shared" si="684"/>
        <v>1</v>
      </c>
      <c r="X5498" s="12">
        <f t="shared" si="685"/>
        <v>0.5</v>
      </c>
      <c r="Y5498" s="11">
        <f t="shared" si="686"/>
        <v>0</v>
      </c>
      <c r="Z5498" s="1">
        <f t="shared" si="687"/>
        <v>1</v>
      </c>
    </row>
    <row r="5499" spans="1:26" x14ac:dyDescent="0.2">
      <c r="A5499" s="1" t="s">
        <v>5521</v>
      </c>
      <c r="B5499" s="1">
        <v>1</v>
      </c>
      <c r="C5499" s="2">
        <v>41610</v>
      </c>
      <c r="D5499" s="2">
        <v>41610</v>
      </c>
      <c r="E5499" s="2">
        <v>41610</v>
      </c>
      <c r="F5499" s="1">
        <v>25</v>
      </c>
      <c r="G5499" s="1">
        <v>8</v>
      </c>
      <c r="H5499" s="1">
        <v>8</v>
      </c>
      <c r="I5499" s="1">
        <v>45.02</v>
      </c>
      <c r="J5499" s="1">
        <v>0</v>
      </c>
      <c r="K5499" s="1">
        <v>1</v>
      </c>
      <c r="L5499" s="1">
        <v>0</v>
      </c>
      <c r="M5499" s="1">
        <v>0</v>
      </c>
      <c r="N5499" s="1">
        <v>0</v>
      </c>
      <c r="O5499" s="1" t="s">
        <v>35</v>
      </c>
      <c r="P5499" s="1" t="s">
        <v>27</v>
      </c>
      <c r="Q5499" s="10">
        <f>I5499*Part2Out!C$72+'relay test.csv'!K5499*Part2Out!C$74+'relay test.csv'!L5499*Part2Out!C$75+'relay test.csv'!M5499*Part2Out!C$76</f>
        <v>0.9002294581182646</v>
      </c>
      <c r="R5499" s="11">
        <f t="shared" si="680"/>
        <v>2.4601675518137824</v>
      </c>
      <c r="S5499" s="12">
        <f t="shared" si="681"/>
        <v>0.71099665405630119</v>
      </c>
      <c r="T5499" s="11">
        <f t="shared" si="682"/>
        <v>1</v>
      </c>
      <c r="U5499" s="11">
        <f t="shared" si="683"/>
        <v>1</v>
      </c>
      <c r="W5499" s="1">
        <f t="shared" si="684"/>
        <v>1</v>
      </c>
      <c r="X5499" s="12">
        <f t="shared" si="685"/>
        <v>0.5</v>
      </c>
      <c r="Y5499" s="11">
        <f t="shared" si="686"/>
        <v>0</v>
      </c>
      <c r="Z5499" s="1">
        <f t="shared" si="687"/>
        <v>1</v>
      </c>
    </row>
    <row r="5500" spans="1:26" x14ac:dyDescent="0.2">
      <c r="A5500" s="1" t="s">
        <v>5522</v>
      </c>
      <c r="B5500" s="1">
        <v>1</v>
      </c>
      <c r="C5500" s="2">
        <v>41610</v>
      </c>
      <c r="D5500" s="2">
        <v>41610</v>
      </c>
      <c r="E5500" s="2">
        <v>41610</v>
      </c>
      <c r="F5500" s="1">
        <v>22</v>
      </c>
      <c r="G5500" s="1">
        <v>36.363636360000001</v>
      </c>
      <c r="H5500" s="1">
        <v>0</v>
      </c>
      <c r="I5500" s="1">
        <v>45.02</v>
      </c>
      <c r="J5500" s="1">
        <v>0</v>
      </c>
      <c r="K5500" s="1">
        <v>1</v>
      </c>
      <c r="L5500" s="1">
        <v>0</v>
      </c>
      <c r="M5500" s="1">
        <v>0</v>
      </c>
      <c r="N5500" s="1">
        <v>0</v>
      </c>
      <c r="O5500" s="1" t="s">
        <v>35</v>
      </c>
      <c r="P5500" s="1" t="s">
        <v>27</v>
      </c>
      <c r="Q5500" s="10">
        <f>I5500*Part2Out!C$72+'relay test.csv'!K5500*Part2Out!C$74+'relay test.csv'!L5500*Part2Out!C$75+'relay test.csv'!M5500*Part2Out!C$76</f>
        <v>0.9002294581182646</v>
      </c>
      <c r="R5500" s="11">
        <f t="shared" si="680"/>
        <v>2.4601675518137824</v>
      </c>
      <c r="S5500" s="12">
        <f t="shared" si="681"/>
        <v>0.71099665405630119</v>
      </c>
      <c r="T5500" s="11">
        <f t="shared" si="682"/>
        <v>1</v>
      </c>
      <c r="U5500" s="11">
        <f t="shared" si="683"/>
        <v>1</v>
      </c>
      <c r="W5500" s="1">
        <f t="shared" si="684"/>
        <v>1</v>
      </c>
      <c r="X5500" s="12">
        <f t="shared" si="685"/>
        <v>0.5</v>
      </c>
      <c r="Y5500" s="11">
        <f t="shared" si="686"/>
        <v>0</v>
      </c>
      <c r="Z5500" s="1">
        <f t="shared" si="687"/>
        <v>1</v>
      </c>
    </row>
    <row r="5501" spans="1:26" x14ac:dyDescent="0.2">
      <c r="A5501" s="1" t="s">
        <v>5523</v>
      </c>
      <c r="B5501" s="1">
        <v>1</v>
      </c>
      <c r="C5501" s="2">
        <v>41603</v>
      </c>
      <c r="D5501" s="2">
        <v>41610</v>
      </c>
      <c r="E5501" s="2">
        <v>41610</v>
      </c>
      <c r="F5501" s="1">
        <v>27</v>
      </c>
      <c r="G5501" s="1">
        <v>7.407407407</v>
      </c>
      <c r="H5501" s="1">
        <v>0</v>
      </c>
      <c r="I5501" s="1">
        <v>52.51</v>
      </c>
      <c r="J5501" s="1">
        <v>0</v>
      </c>
      <c r="K5501" s="1">
        <v>1</v>
      </c>
      <c r="L5501" s="1">
        <v>0</v>
      </c>
      <c r="M5501" s="1">
        <v>0</v>
      </c>
      <c r="N5501" s="1">
        <v>0</v>
      </c>
      <c r="O5501" s="1" t="s">
        <v>31</v>
      </c>
      <c r="P5501" s="1" t="s">
        <v>23</v>
      </c>
      <c r="Q5501" s="10">
        <f>I5501*Part2Out!C$72+'relay test.csv'!K5501*Part2Out!C$74+'relay test.csv'!L5501*Part2Out!C$75+'relay test.csv'!M5501*Part2Out!C$76</f>
        <v>0.91539503810603295</v>
      </c>
      <c r="R5501" s="11">
        <f t="shared" si="680"/>
        <v>2.497761768114509</v>
      </c>
      <c r="S5501" s="12">
        <f t="shared" si="681"/>
        <v>0.71410288456007209</v>
      </c>
      <c r="T5501" s="11">
        <f t="shared" si="682"/>
        <v>1</v>
      </c>
      <c r="U5501" s="11">
        <f t="shared" si="683"/>
        <v>1</v>
      </c>
      <c r="W5501" s="1">
        <f t="shared" si="684"/>
        <v>1</v>
      </c>
      <c r="X5501" s="12">
        <f t="shared" si="685"/>
        <v>0.5</v>
      </c>
      <c r="Y5501" s="11">
        <f t="shared" si="686"/>
        <v>0</v>
      </c>
      <c r="Z5501" s="1">
        <f t="shared" si="687"/>
        <v>1</v>
      </c>
    </row>
    <row r="5502" spans="1:26" x14ac:dyDescent="0.2">
      <c r="A5502" s="1" t="s">
        <v>5524</v>
      </c>
      <c r="B5502" s="1">
        <v>1</v>
      </c>
      <c r="C5502" s="2">
        <v>41584</v>
      </c>
      <c r="D5502" s="2">
        <v>41635</v>
      </c>
      <c r="E5502" s="2">
        <v>41652</v>
      </c>
      <c r="F5502" s="1">
        <v>27</v>
      </c>
      <c r="G5502" s="1">
        <v>44.444444439999998</v>
      </c>
      <c r="H5502" s="1">
        <v>11.11111111</v>
      </c>
      <c r="I5502" s="1">
        <v>58.95</v>
      </c>
      <c r="J5502" s="1">
        <v>0.17647058823529399</v>
      </c>
      <c r="K5502" s="1">
        <v>1</v>
      </c>
      <c r="L5502" s="1">
        <v>0</v>
      </c>
      <c r="M5502" s="1">
        <v>0</v>
      </c>
      <c r="N5502" s="1">
        <v>0</v>
      </c>
      <c r="O5502" s="1" t="s">
        <v>161</v>
      </c>
      <c r="P5502" s="1" t="s">
        <v>62</v>
      </c>
      <c r="Q5502" s="10">
        <f>I5502*Part2Out!C$72+'relay test.csv'!K5502*Part2Out!C$74+'relay test.csv'!L5502*Part2Out!C$75+'relay test.csv'!M5502*Part2Out!C$76</f>
        <v>0.9284346022076656</v>
      </c>
      <c r="R5502" s="11">
        <f t="shared" si="680"/>
        <v>2.5305447662964817</v>
      </c>
      <c r="S5502" s="12">
        <f t="shared" si="681"/>
        <v>0.71675759232788505</v>
      </c>
      <c r="T5502" s="11">
        <f t="shared" si="682"/>
        <v>1</v>
      </c>
      <c r="U5502" s="11">
        <f t="shared" si="683"/>
        <v>1</v>
      </c>
      <c r="W5502" s="1">
        <f t="shared" si="684"/>
        <v>1</v>
      </c>
      <c r="X5502" s="12">
        <f t="shared" si="685"/>
        <v>0.5</v>
      </c>
      <c r="Y5502" s="11">
        <f t="shared" si="686"/>
        <v>0</v>
      </c>
      <c r="Z5502" s="1">
        <f t="shared" si="687"/>
        <v>1</v>
      </c>
    </row>
    <row r="5503" spans="1:26" x14ac:dyDescent="0.2">
      <c r="A5503" s="1" t="s">
        <v>5525</v>
      </c>
      <c r="B5503" s="1">
        <v>1</v>
      </c>
      <c r="C5503" s="2">
        <v>41610</v>
      </c>
      <c r="D5503" s="2">
        <v>41637</v>
      </c>
      <c r="E5503" s="2">
        <v>41637</v>
      </c>
      <c r="F5503" s="1">
        <v>24</v>
      </c>
      <c r="G5503" s="1">
        <v>8.3333333330000006</v>
      </c>
      <c r="H5503" s="1">
        <v>4.1666666670000003</v>
      </c>
      <c r="I5503" s="1">
        <v>79.53</v>
      </c>
      <c r="J5503" s="1">
        <v>0</v>
      </c>
      <c r="K5503" s="1">
        <v>1</v>
      </c>
      <c r="L5503" s="1">
        <v>0</v>
      </c>
      <c r="M5503" s="1">
        <v>0</v>
      </c>
      <c r="N5503" s="1">
        <v>0</v>
      </c>
      <c r="O5503" s="1" t="s">
        <v>31</v>
      </c>
      <c r="P5503" s="1" t="s">
        <v>62</v>
      </c>
      <c r="Q5503" s="10">
        <f>I5503*Part2Out!C$72+'relay test.csv'!K5503*Part2Out!C$74+'relay test.csv'!L5503*Part2Out!C$75+'relay test.csv'!M5503*Part2Out!C$76</f>
        <v>0.97010451357592653</v>
      </c>
      <c r="R5503" s="11">
        <f t="shared" si="680"/>
        <v>2.6382201747704461</v>
      </c>
      <c r="S5503" s="12">
        <f t="shared" si="681"/>
        <v>0.7251403290722791</v>
      </c>
      <c r="T5503" s="11">
        <f t="shared" si="682"/>
        <v>1</v>
      </c>
      <c r="U5503" s="11">
        <f t="shared" si="683"/>
        <v>1</v>
      </c>
      <c r="W5503" s="1">
        <f t="shared" si="684"/>
        <v>1</v>
      </c>
      <c r="X5503" s="12">
        <f t="shared" si="685"/>
        <v>0.5</v>
      </c>
      <c r="Y5503" s="11">
        <f t="shared" si="686"/>
        <v>0</v>
      </c>
      <c r="Z5503" s="1">
        <f t="shared" si="687"/>
        <v>1</v>
      </c>
    </row>
    <row r="5504" spans="1:26" x14ac:dyDescent="0.2">
      <c r="A5504" s="1" t="s">
        <v>5526</v>
      </c>
      <c r="B5504" s="1">
        <v>1</v>
      </c>
      <c r="C5504" s="2">
        <v>41610</v>
      </c>
      <c r="D5504" s="2">
        <v>41610</v>
      </c>
      <c r="E5504" s="2">
        <v>41610</v>
      </c>
      <c r="F5504" s="1">
        <v>12</v>
      </c>
      <c r="G5504" s="1">
        <v>33.333333330000002</v>
      </c>
      <c r="H5504" s="1">
        <v>16.666666670000001</v>
      </c>
      <c r="I5504" s="1">
        <v>40.020000000000003</v>
      </c>
      <c r="J5504" s="1">
        <v>0</v>
      </c>
      <c r="K5504" s="1">
        <v>1</v>
      </c>
      <c r="L5504" s="1">
        <v>0</v>
      </c>
      <c r="M5504" s="1">
        <v>0</v>
      </c>
      <c r="N5504" s="1">
        <v>0</v>
      </c>
      <c r="O5504" s="1" t="s">
        <v>29</v>
      </c>
      <c r="P5504" s="1" t="s">
        <v>27</v>
      </c>
      <c r="Q5504" s="10">
        <f>I5504*Part2Out!C$72+'relay test.csv'!K5504*Part2Out!C$74+'relay test.csv'!L5504*Part2Out!C$75+'relay test.csv'!M5504*Part2Out!C$76</f>
        <v>0.89010557294618953</v>
      </c>
      <c r="R5504" s="11">
        <f t="shared" si="680"/>
        <v>2.4353867486725398</v>
      </c>
      <c r="S5504" s="12">
        <f t="shared" si="681"/>
        <v>0.70891195863568846</v>
      </c>
      <c r="T5504" s="11">
        <f t="shared" si="682"/>
        <v>1</v>
      </c>
      <c r="U5504" s="11">
        <f t="shared" si="683"/>
        <v>1</v>
      </c>
      <c r="W5504" s="1">
        <f t="shared" si="684"/>
        <v>1</v>
      </c>
      <c r="X5504" s="12">
        <f t="shared" si="685"/>
        <v>0.5</v>
      </c>
      <c r="Y5504" s="11">
        <f t="shared" si="686"/>
        <v>0</v>
      </c>
      <c r="Z5504" s="1">
        <f t="shared" si="687"/>
        <v>1</v>
      </c>
    </row>
    <row r="5505" spans="1:26" x14ac:dyDescent="0.2">
      <c r="A5505" s="1" t="s">
        <v>5527</v>
      </c>
      <c r="B5505" s="1">
        <v>1</v>
      </c>
      <c r="C5505" s="2">
        <v>41610</v>
      </c>
      <c r="D5505" s="2">
        <v>41610</v>
      </c>
      <c r="E5505" s="2">
        <v>41610</v>
      </c>
      <c r="F5505" s="1">
        <v>27</v>
      </c>
      <c r="G5505" s="1">
        <v>7.407407407</v>
      </c>
      <c r="H5505" s="1">
        <v>3.703703704</v>
      </c>
      <c r="I5505" s="1">
        <v>35</v>
      </c>
      <c r="J5505" s="1">
        <v>0</v>
      </c>
      <c r="K5505" s="1">
        <v>1</v>
      </c>
      <c r="L5505" s="1">
        <v>0</v>
      </c>
      <c r="M5505" s="1">
        <v>0</v>
      </c>
      <c r="N5505" s="1">
        <v>0</v>
      </c>
      <c r="O5505" s="1" t="s">
        <v>31</v>
      </c>
      <c r="P5505" s="1" t="s">
        <v>62</v>
      </c>
      <c r="Q5505" s="10">
        <f>I5505*Part2Out!C$72+'relay test.csv'!K5505*Part2Out!C$74+'relay test.csv'!L5505*Part2Out!C$75+'relay test.csv'!M5505*Part2Out!C$76</f>
        <v>0.87994119223342615</v>
      </c>
      <c r="R5505" s="11">
        <f t="shared" si="680"/>
        <v>2.4107579309588316</v>
      </c>
      <c r="S5505" s="12">
        <f t="shared" si="681"/>
        <v>0.70681003453127489</v>
      </c>
      <c r="T5505" s="11">
        <f t="shared" si="682"/>
        <v>1</v>
      </c>
      <c r="U5505" s="11">
        <f t="shared" si="683"/>
        <v>1</v>
      </c>
      <c r="W5505" s="1">
        <f t="shared" si="684"/>
        <v>1</v>
      </c>
      <c r="X5505" s="12">
        <f t="shared" si="685"/>
        <v>0.5</v>
      </c>
      <c r="Y5505" s="11">
        <f t="shared" si="686"/>
        <v>0</v>
      </c>
      <c r="Z5505" s="1">
        <f t="shared" si="687"/>
        <v>1</v>
      </c>
    </row>
    <row r="5506" spans="1:26" x14ac:dyDescent="0.2">
      <c r="A5506" s="1" t="s">
        <v>5528</v>
      </c>
      <c r="B5506" s="1">
        <v>1</v>
      </c>
      <c r="C5506" s="2">
        <v>41610</v>
      </c>
      <c r="D5506" s="2">
        <v>41610</v>
      </c>
      <c r="E5506" s="2">
        <v>41610</v>
      </c>
      <c r="F5506" s="1">
        <v>27</v>
      </c>
      <c r="G5506" s="1">
        <v>59.25925926</v>
      </c>
      <c r="H5506" s="1">
        <v>7.407407407</v>
      </c>
      <c r="I5506" s="1">
        <v>35</v>
      </c>
      <c r="J5506" s="1">
        <v>0</v>
      </c>
      <c r="K5506" s="1">
        <v>1</v>
      </c>
      <c r="L5506" s="1">
        <v>0</v>
      </c>
      <c r="M5506" s="1">
        <v>0</v>
      </c>
      <c r="N5506" s="1">
        <v>0</v>
      </c>
      <c r="O5506" s="1" t="s">
        <v>31</v>
      </c>
      <c r="P5506" s="1" t="s">
        <v>62</v>
      </c>
      <c r="Q5506" s="10">
        <f>I5506*Part2Out!C$72+'relay test.csv'!K5506*Part2Out!C$74+'relay test.csv'!L5506*Part2Out!C$75+'relay test.csv'!M5506*Part2Out!C$76</f>
        <v>0.87994119223342615</v>
      </c>
      <c r="R5506" s="11">
        <f t="shared" si="680"/>
        <v>2.4107579309588316</v>
      </c>
      <c r="S5506" s="12">
        <f t="shared" si="681"/>
        <v>0.70681003453127489</v>
      </c>
      <c r="T5506" s="11">
        <f t="shared" si="682"/>
        <v>1</v>
      </c>
      <c r="U5506" s="11">
        <f t="shared" si="683"/>
        <v>1</v>
      </c>
      <c r="W5506" s="1">
        <f t="shared" si="684"/>
        <v>1</v>
      </c>
      <c r="X5506" s="12">
        <f t="shared" si="685"/>
        <v>0.5</v>
      </c>
      <c r="Y5506" s="11">
        <f t="shared" si="686"/>
        <v>0</v>
      </c>
      <c r="Z5506" s="1">
        <f t="shared" si="687"/>
        <v>1</v>
      </c>
    </row>
    <row r="5507" spans="1:26" x14ac:dyDescent="0.2">
      <c r="A5507" s="1" t="s">
        <v>5529</v>
      </c>
      <c r="B5507" s="1">
        <v>0</v>
      </c>
      <c r="C5507" s="2">
        <v>41610</v>
      </c>
      <c r="D5507" s="2">
        <v>41610</v>
      </c>
      <c r="E5507" s="2">
        <v>41610</v>
      </c>
      <c r="F5507" s="1">
        <v>6</v>
      </c>
      <c r="G5507" s="1">
        <v>66.666666669999998</v>
      </c>
      <c r="H5507" s="1">
        <v>50</v>
      </c>
      <c r="I5507" s="1">
        <v>35</v>
      </c>
      <c r="J5507" s="1">
        <v>0</v>
      </c>
      <c r="K5507" s="1">
        <v>1</v>
      </c>
      <c r="L5507" s="1">
        <v>0</v>
      </c>
      <c r="M5507" s="1">
        <v>0</v>
      </c>
      <c r="N5507" s="1">
        <v>0</v>
      </c>
      <c r="O5507" s="1" t="s">
        <v>22</v>
      </c>
      <c r="P5507" s="1" t="s">
        <v>62</v>
      </c>
      <c r="Q5507" s="10">
        <f>I5507*Part2Out!C$72+'relay test.csv'!K5507*Part2Out!C$74+'relay test.csv'!L5507*Part2Out!C$75+'relay test.csv'!M5507*Part2Out!C$76</f>
        <v>0.87994119223342615</v>
      </c>
      <c r="R5507" s="11">
        <f t="shared" si="680"/>
        <v>2.4107579309588316</v>
      </c>
      <c r="S5507" s="12">
        <f t="shared" si="681"/>
        <v>0.70681003453127489</v>
      </c>
      <c r="T5507" s="11">
        <f t="shared" si="682"/>
        <v>1</v>
      </c>
      <c r="U5507" s="11">
        <f t="shared" si="683"/>
        <v>0</v>
      </c>
      <c r="W5507" s="1">
        <f t="shared" si="684"/>
        <v>1</v>
      </c>
      <c r="X5507" s="12">
        <f t="shared" si="685"/>
        <v>0.5</v>
      </c>
      <c r="Y5507" s="11">
        <f t="shared" si="686"/>
        <v>0</v>
      </c>
      <c r="Z5507" s="1">
        <f t="shared" si="687"/>
        <v>0</v>
      </c>
    </row>
    <row r="5508" spans="1:26" x14ac:dyDescent="0.2">
      <c r="A5508" s="1" t="s">
        <v>5530</v>
      </c>
      <c r="B5508" s="1">
        <v>1</v>
      </c>
      <c r="C5508" s="2">
        <v>41610</v>
      </c>
      <c r="D5508" s="2">
        <v>41614</v>
      </c>
      <c r="E5508" s="2">
        <v>41614</v>
      </c>
      <c r="F5508" s="1">
        <v>26</v>
      </c>
      <c r="G5508" s="1">
        <v>26.92307692</v>
      </c>
      <c r="H5508" s="1">
        <v>7.692307692</v>
      </c>
      <c r="I5508" s="1">
        <v>73.78</v>
      </c>
      <c r="J5508" s="1">
        <v>0</v>
      </c>
      <c r="K5508" s="1">
        <v>1</v>
      </c>
      <c r="L5508" s="1">
        <v>0</v>
      </c>
      <c r="M5508" s="1">
        <v>0</v>
      </c>
      <c r="N5508" s="1">
        <v>0</v>
      </c>
      <c r="O5508" s="1" t="s">
        <v>25</v>
      </c>
      <c r="P5508" s="1" t="s">
        <v>62</v>
      </c>
      <c r="Q5508" s="10">
        <f>I5508*Part2Out!C$72+'relay test.csv'!K5508*Part2Out!C$74+'relay test.csv'!L5508*Part2Out!C$75+'relay test.csv'!M5508*Part2Out!C$76</f>
        <v>0.95846204562804016</v>
      </c>
      <c r="R5508" s="11">
        <f t="shared" si="680"/>
        <v>2.6076828905583533</v>
      </c>
      <c r="S5508" s="12">
        <f t="shared" si="681"/>
        <v>0.72281377539664182</v>
      </c>
      <c r="T5508" s="11">
        <f t="shared" si="682"/>
        <v>1</v>
      </c>
      <c r="U5508" s="11">
        <f t="shared" si="683"/>
        <v>1</v>
      </c>
      <c r="W5508" s="1">
        <f t="shared" si="684"/>
        <v>1</v>
      </c>
      <c r="X5508" s="12">
        <f t="shared" si="685"/>
        <v>0.5</v>
      </c>
      <c r="Y5508" s="11">
        <f t="shared" si="686"/>
        <v>0</v>
      </c>
      <c r="Z5508" s="1">
        <f t="shared" si="687"/>
        <v>1</v>
      </c>
    </row>
    <row r="5509" spans="1:26" x14ac:dyDescent="0.2">
      <c r="A5509" s="1" t="s">
        <v>5531</v>
      </c>
      <c r="B5509" s="1">
        <v>1</v>
      </c>
      <c r="C5509" s="2">
        <v>41610</v>
      </c>
      <c r="D5509" s="2">
        <v>41610</v>
      </c>
      <c r="E5509" s="2">
        <v>41610</v>
      </c>
      <c r="F5509" s="1">
        <v>25</v>
      </c>
      <c r="G5509" s="1">
        <v>8</v>
      </c>
      <c r="H5509" s="1">
        <v>8</v>
      </c>
      <c r="I5509" s="1">
        <v>29.02</v>
      </c>
      <c r="J5509" s="1">
        <v>0</v>
      </c>
      <c r="K5509" s="1">
        <v>1</v>
      </c>
      <c r="L5509" s="1">
        <v>0</v>
      </c>
      <c r="M5509" s="1">
        <v>0</v>
      </c>
      <c r="N5509" s="1">
        <v>0</v>
      </c>
      <c r="O5509" s="1" t="s">
        <v>35</v>
      </c>
      <c r="P5509" s="1" t="s">
        <v>23</v>
      </c>
      <c r="Q5509" s="10">
        <f>I5509*Part2Out!C$72+'relay test.csv'!K5509*Part2Out!C$74+'relay test.csv'!L5509*Part2Out!C$75+'relay test.csv'!M5509*Part2Out!C$76</f>
        <v>0.86783302556762443</v>
      </c>
      <c r="R5509" s="11">
        <f t="shared" si="680"/>
        <v>2.3817440788884321</v>
      </c>
      <c r="S5509" s="12">
        <f t="shared" si="681"/>
        <v>0.70429459572567754</v>
      </c>
      <c r="T5509" s="11">
        <f t="shared" si="682"/>
        <v>1</v>
      </c>
      <c r="U5509" s="11">
        <f t="shared" si="683"/>
        <v>1</v>
      </c>
      <c r="W5509" s="1">
        <f t="shared" si="684"/>
        <v>1</v>
      </c>
      <c r="X5509" s="12">
        <f t="shared" si="685"/>
        <v>0.5</v>
      </c>
      <c r="Y5509" s="11">
        <f t="shared" si="686"/>
        <v>0</v>
      </c>
      <c r="Z5509" s="1">
        <f t="shared" si="687"/>
        <v>1</v>
      </c>
    </row>
    <row r="5510" spans="1:26" x14ac:dyDescent="0.2">
      <c r="A5510" s="1" t="s">
        <v>5532</v>
      </c>
      <c r="B5510" s="1">
        <v>1</v>
      </c>
      <c r="C5510" s="2">
        <v>41602</v>
      </c>
      <c r="D5510" s="2">
        <v>41610</v>
      </c>
      <c r="E5510" s="2">
        <v>41610</v>
      </c>
      <c r="F5510" s="1">
        <v>6</v>
      </c>
      <c r="G5510" s="1">
        <v>50</v>
      </c>
      <c r="H5510" s="1">
        <v>16.666666670000001</v>
      </c>
      <c r="I5510" s="1">
        <v>40.25</v>
      </c>
      <c r="J5510" s="1">
        <v>0</v>
      </c>
      <c r="K5510" s="1">
        <v>1</v>
      </c>
      <c r="L5510" s="1">
        <v>0</v>
      </c>
      <c r="M5510" s="1">
        <v>0</v>
      </c>
      <c r="N5510" s="1">
        <v>0</v>
      </c>
      <c r="O5510" s="1" t="s">
        <v>31</v>
      </c>
      <c r="P5510" s="1" t="s">
        <v>27</v>
      </c>
      <c r="Q5510" s="10">
        <f>I5510*Part2Out!C$72+'relay test.csv'!K5510*Part2Out!C$74+'relay test.csv'!L5510*Part2Out!C$75+'relay test.csv'!M5510*Part2Out!C$76</f>
        <v>0.89057127166410499</v>
      </c>
      <c r="R5510" s="11">
        <f t="shared" ref="R5510:R5573" si="688">EXP(Q5510)</f>
        <v>2.4365211692876358</v>
      </c>
      <c r="S5510" s="12">
        <f t="shared" ref="S5510:S5573" si="689">R5510/(1+R5510)</f>
        <v>0.7090080489138112</v>
      </c>
      <c r="T5510" s="11">
        <f t="shared" ref="T5510:T5573" si="690">1*(S5510&gt;0.5)+0*(S5510&lt;=0.5)</f>
        <v>1</v>
      </c>
      <c r="U5510" s="11">
        <f t="shared" ref="U5510:U5573" si="691">B5510</f>
        <v>1</v>
      </c>
      <c r="W5510" s="1">
        <f t="shared" ref="W5510:W5573" si="692">EXP(V5510)</f>
        <v>1</v>
      </c>
      <c r="X5510" s="12">
        <f t="shared" ref="X5510:X5573" si="693">W5510/(1+W5510)</f>
        <v>0.5</v>
      </c>
      <c r="Y5510" s="11">
        <f t="shared" ref="Y5510:Y5573" si="694">1*(X5510&gt;0.5)+0*(X5510&lt;=0.5)</f>
        <v>0</v>
      </c>
      <c r="Z5510" s="1">
        <f t="shared" ref="Z5510:Z5573" si="695">U5510</f>
        <v>1</v>
      </c>
    </row>
    <row r="5511" spans="1:26" x14ac:dyDescent="0.2">
      <c r="A5511" s="1" t="s">
        <v>5533</v>
      </c>
      <c r="B5511" s="1">
        <v>1</v>
      </c>
      <c r="C5511" s="2">
        <v>41609</v>
      </c>
      <c r="D5511" s="2">
        <v>41610</v>
      </c>
      <c r="E5511" s="2">
        <v>41618</v>
      </c>
      <c r="F5511" s="1">
        <v>17</v>
      </c>
      <c r="G5511" s="1">
        <v>47.058823529999998</v>
      </c>
      <c r="H5511" s="1">
        <v>5.8823529409999997</v>
      </c>
      <c r="I5511" s="1">
        <v>93.28</v>
      </c>
      <c r="J5511" s="1">
        <v>0.25</v>
      </c>
      <c r="K5511" s="1">
        <v>1</v>
      </c>
      <c r="L5511" s="1">
        <v>0</v>
      </c>
      <c r="M5511" s="1">
        <v>0</v>
      </c>
      <c r="N5511" s="1">
        <v>0</v>
      </c>
      <c r="O5511" s="1" t="s">
        <v>35</v>
      </c>
      <c r="P5511" s="1" t="s">
        <v>62</v>
      </c>
      <c r="Q5511" s="10">
        <f>I5511*Part2Out!C$72+'relay test.csv'!K5511*Part2Out!C$74+'relay test.csv'!L5511*Part2Out!C$75+'relay test.csv'!M5511*Part2Out!C$76</f>
        <v>0.99794519779913282</v>
      </c>
      <c r="R5511" s="11">
        <f t="shared" si="688"/>
        <v>2.7127020316280119</v>
      </c>
      <c r="S5511" s="12">
        <f t="shared" si="689"/>
        <v>0.73065438823769491</v>
      </c>
      <c r="T5511" s="11">
        <f t="shared" si="690"/>
        <v>1</v>
      </c>
      <c r="U5511" s="11">
        <f t="shared" si="691"/>
        <v>1</v>
      </c>
      <c r="W5511" s="1">
        <f t="shared" si="692"/>
        <v>1</v>
      </c>
      <c r="X5511" s="12">
        <f t="shared" si="693"/>
        <v>0.5</v>
      </c>
      <c r="Y5511" s="11">
        <f t="shared" si="694"/>
        <v>0</v>
      </c>
      <c r="Z5511" s="1">
        <f t="shared" si="695"/>
        <v>1</v>
      </c>
    </row>
    <row r="5512" spans="1:26" x14ac:dyDescent="0.2">
      <c r="A5512" s="1" t="s">
        <v>5534</v>
      </c>
      <c r="B5512" s="1">
        <v>0</v>
      </c>
      <c r="C5512" s="2">
        <v>41610</v>
      </c>
      <c r="D5512" s="2">
        <v>41610</v>
      </c>
      <c r="E5512" s="2">
        <v>41610</v>
      </c>
      <c r="F5512" s="1">
        <v>13</v>
      </c>
      <c r="G5512" s="1">
        <v>23.07692308</v>
      </c>
      <c r="H5512" s="1">
        <v>0</v>
      </c>
      <c r="I5512" s="1">
        <v>45.02</v>
      </c>
      <c r="J5512" s="1">
        <v>0</v>
      </c>
      <c r="K5512" s="1">
        <v>1</v>
      </c>
      <c r="L5512" s="1">
        <v>0</v>
      </c>
      <c r="M5512" s="1">
        <v>0</v>
      </c>
      <c r="N5512" s="1">
        <v>0</v>
      </c>
      <c r="O5512" s="1" t="s">
        <v>35</v>
      </c>
      <c r="P5512" s="1" t="s">
        <v>27</v>
      </c>
      <c r="Q5512" s="10">
        <f>I5512*Part2Out!C$72+'relay test.csv'!K5512*Part2Out!C$74+'relay test.csv'!L5512*Part2Out!C$75+'relay test.csv'!M5512*Part2Out!C$76</f>
        <v>0.9002294581182646</v>
      </c>
      <c r="R5512" s="11">
        <f t="shared" si="688"/>
        <v>2.4601675518137824</v>
      </c>
      <c r="S5512" s="12">
        <f t="shared" si="689"/>
        <v>0.71099665405630119</v>
      </c>
      <c r="T5512" s="11">
        <f t="shared" si="690"/>
        <v>1</v>
      </c>
      <c r="U5512" s="11">
        <f t="shared" si="691"/>
        <v>0</v>
      </c>
      <c r="W5512" s="1">
        <f t="shared" si="692"/>
        <v>1</v>
      </c>
      <c r="X5512" s="12">
        <f t="shared" si="693"/>
        <v>0.5</v>
      </c>
      <c r="Y5512" s="11">
        <f t="shared" si="694"/>
        <v>0</v>
      </c>
      <c r="Z5512" s="1">
        <f t="shared" si="695"/>
        <v>0</v>
      </c>
    </row>
    <row r="5513" spans="1:26" x14ac:dyDescent="0.2">
      <c r="A5513" s="1" t="s">
        <v>5535</v>
      </c>
      <c r="B5513" s="1">
        <v>1</v>
      </c>
      <c r="C5513" s="2">
        <v>41610</v>
      </c>
      <c r="D5513" s="2">
        <v>41610</v>
      </c>
      <c r="E5513" s="2">
        <v>41610</v>
      </c>
      <c r="F5513" s="1">
        <v>19</v>
      </c>
      <c r="G5513" s="1">
        <v>5.263157895</v>
      </c>
      <c r="H5513" s="1">
        <v>0</v>
      </c>
      <c r="I5513" s="1">
        <v>55.52</v>
      </c>
      <c r="J5513" s="1">
        <v>0</v>
      </c>
      <c r="K5513" s="1">
        <v>1</v>
      </c>
      <c r="L5513" s="1">
        <v>0</v>
      </c>
      <c r="M5513" s="1">
        <v>0</v>
      </c>
      <c r="N5513" s="1">
        <v>0</v>
      </c>
      <c r="O5513" s="1" t="s">
        <v>31</v>
      </c>
      <c r="P5513" s="1" t="s">
        <v>27</v>
      </c>
      <c r="Q5513" s="10">
        <f>I5513*Part2Out!C$72+'relay test.csv'!K5513*Part2Out!C$74+'relay test.csv'!L5513*Part2Out!C$75+'relay test.csv'!M5513*Part2Out!C$76</f>
        <v>0.92148961697962217</v>
      </c>
      <c r="R5513" s="11">
        <f t="shared" si="688"/>
        <v>2.5130310568967604</v>
      </c>
      <c r="S5513" s="12">
        <f t="shared" si="689"/>
        <v>0.7153455281766421</v>
      </c>
      <c r="T5513" s="11">
        <f t="shared" si="690"/>
        <v>1</v>
      </c>
      <c r="U5513" s="11">
        <f t="shared" si="691"/>
        <v>1</v>
      </c>
      <c r="W5513" s="1">
        <f t="shared" si="692"/>
        <v>1</v>
      </c>
      <c r="X5513" s="12">
        <f t="shared" si="693"/>
        <v>0.5</v>
      </c>
      <c r="Y5513" s="11">
        <f t="shared" si="694"/>
        <v>0</v>
      </c>
      <c r="Z5513" s="1">
        <f t="shared" si="695"/>
        <v>1</v>
      </c>
    </row>
    <row r="5514" spans="1:26" x14ac:dyDescent="0.2">
      <c r="A5514" s="1" t="s">
        <v>5536</v>
      </c>
      <c r="B5514" s="1">
        <v>1</v>
      </c>
      <c r="C5514" s="2">
        <v>41610</v>
      </c>
      <c r="D5514" s="2">
        <v>41610</v>
      </c>
      <c r="E5514" s="2">
        <v>41610</v>
      </c>
      <c r="F5514" s="1">
        <v>13</v>
      </c>
      <c r="G5514" s="1">
        <v>84.61538462</v>
      </c>
      <c r="H5514" s="1">
        <v>0</v>
      </c>
      <c r="I5514" s="1">
        <v>50.02</v>
      </c>
      <c r="J5514" s="1">
        <v>0</v>
      </c>
      <c r="K5514" s="1">
        <v>1</v>
      </c>
      <c r="L5514" s="1">
        <v>0</v>
      </c>
      <c r="M5514" s="1">
        <v>0</v>
      </c>
      <c r="N5514" s="1">
        <v>0</v>
      </c>
      <c r="O5514" s="1" t="s">
        <v>31</v>
      </c>
      <c r="P5514" s="1" t="s">
        <v>23</v>
      </c>
      <c r="Q5514" s="10">
        <f>I5514*Part2Out!C$72+'relay test.csv'!K5514*Part2Out!C$74+'relay test.csv'!L5514*Part2Out!C$75+'relay test.csv'!M5514*Part2Out!C$76</f>
        <v>0.91035334329033957</v>
      </c>
      <c r="R5514" s="11">
        <f t="shared" si="688"/>
        <v>2.4852005071869687</v>
      </c>
      <c r="S5514" s="12">
        <f t="shared" si="689"/>
        <v>0.71307246227645704</v>
      </c>
      <c r="T5514" s="11">
        <f t="shared" si="690"/>
        <v>1</v>
      </c>
      <c r="U5514" s="11">
        <f t="shared" si="691"/>
        <v>1</v>
      </c>
      <c r="W5514" s="1">
        <f t="shared" si="692"/>
        <v>1</v>
      </c>
      <c r="X5514" s="12">
        <f t="shared" si="693"/>
        <v>0.5</v>
      </c>
      <c r="Y5514" s="11">
        <f t="shared" si="694"/>
        <v>0</v>
      </c>
      <c r="Z5514" s="1">
        <f t="shared" si="695"/>
        <v>1</v>
      </c>
    </row>
    <row r="5515" spans="1:26" x14ac:dyDescent="0.2">
      <c r="A5515" s="1" t="s">
        <v>5537</v>
      </c>
      <c r="B5515" s="1">
        <v>1</v>
      </c>
      <c r="C5515" s="2">
        <v>41611</v>
      </c>
      <c r="D5515" s="2">
        <v>41621</v>
      </c>
      <c r="E5515" s="2">
        <v>41621</v>
      </c>
      <c r="F5515" s="1">
        <v>24</v>
      </c>
      <c r="G5515" s="1">
        <v>33.333333330000002</v>
      </c>
      <c r="H5515" s="1">
        <v>12.5</v>
      </c>
      <c r="I5515" s="1">
        <v>51.7</v>
      </c>
      <c r="J5515" s="1">
        <v>0</v>
      </c>
      <c r="K5515" s="1">
        <v>1</v>
      </c>
      <c r="L5515" s="1">
        <v>0</v>
      </c>
      <c r="M5515" s="1">
        <v>0</v>
      </c>
      <c r="N5515" s="1">
        <v>0</v>
      </c>
      <c r="O5515" s="1" t="s">
        <v>22</v>
      </c>
      <c r="P5515" s="1" t="s">
        <v>166</v>
      </c>
      <c r="Q5515" s="10">
        <f>I5515*Part2Out!C$72+'relay test.csv'!K5515*Part2Out!C$74+'relay test.csv'!L5515*Part2Out!C$75+'relay test.csv'!M5515*Part2Out!C$76</f>
        <v>0.91375496870815687</v>
      </c>
      <c r="R5515" s="11">
        <f t="shared" si="688"/>
        <v>2.4936686229140195</v>
      </c>
      <c r="S5515" s="12">
        <f t="shared" si="689"/>
        <v>0.71376793052401344</v>
      </c>
      <c r="T5515" s="11">
        <f t="shared" si="690"/>
        <v>1</v>
      </c>
      <c r="U5515" s="11">
        <f t="shared" si="691"/>
        <v>1</v>
      </c>
      <c r="W5515" s="1">
        <f t="shared" si="692"/>
        <v>1</v>
      </c>
      <c r="X5515" s="12">
        <f t="shared" si="693"/>
        <v>0.5</v>
      </c>
      <c r="Y5515" s="11">
        <f t="shared" si="694"/>
        <v>0</v>
      </c>
      <c r="Z5515" s="1">
        <f t="shared" si="695"/>
        <v>1</v>
      </c>
    </row>
    <row r="5516" spans="1:26" x14ac:dyDescent="0.2">
      <c r="A5516" s="1" t="s">
        <v>5538</v>
      </c>
      <c r="B5516" s="1">
        <v>1</v>
      </c>
      <c r="C5516" s="2">
        <v>41591</v>
      </c>
      <c r="D5516" s="2">
        <v>41611</v>
      </c>
      <c r="E5516" s="2">
        <v>41611</v>
      </c>
      <c r="F5516" s="1">
        <v>25</v>
      </c>
      <c r="G5516" s="1">
        <v>88</v>
      </c>
      <c r="H5516" s="1">
        <v>12</v>
      </c>
      <c r="I5516" s="1">
        <v>49.33</v>
      </c>
      <c r="J5516" s="1">
        <v>0</v>
      </c>
      <c r="K5516" s="1">
        <v>1</v>
      </c>
      <c r="L5516" s="1">
        <v>0</v>
      </c>
      <c r="M5516" s="1">
        <v>0</v>
      </c>
      <c r="N5516" s="1">
        <v>0</v>
      </c>
      <c r="O5516" s="1" t="s">
        <v>35</v>
      </c>
      <c r="P5516" s="1" t="s">
        <v>166</v>
      </c>
      <c r="Q5516" s="10">
        <f>I5516*Part2Out!C$72+'relay test.csv'!K5516*Part2Out!C$74+'relay test.csv'!L5516*Part2Out!C$75+'relay test.csv'!M5516*Part2Out!C$76</f>
        <v>0.90895624713659329</v>
      </c>
      <c r="R5516" s="11">
        <f t="shared" si="688"/>
        <v>2.4817308673916556</v>
      </c>
      <c r="S5516" s="12">
        <f t="shared" si="689"/>
        <v>0.71278653115737467</v>
      </c>
      <c r="T5516" s="11">
        <f t="shared" si="690"/>
        <v>1</v>
      </c>
      <c r="U5516" s="11">
        <f t="shared" si="691"/>
        <v>1</v>
      </c>
      <c r="W5516" s="1">
        <f t="shared" si="692"/>
        <v>1</v>
      </c>
      <c r="X5516" s="12">
        <f t="shared" si="693"/>
        <v>0.5</v>
      </c>
      <c r="Y5516" s="11">
        <f t="shared" si="694"/>
        <v>0</v>
      </c>
      <c r="Z5516" s="1">
        <f t="shared" si="695"/>
        <v>1</v>
      </c>
    </row>
    <row r="5517" spans="1:26" x14ac:dyDescent="0.2">
      <c r="A5517" s="1" t="s">
        <v>5539</v>
      </c>
      <c r="B5517" s="1">
        <v>1</v>
      </c>
      <c r="C5517" s="2">
        <v>41611</v>
      </c>
      <c r="D5517" s="2">
        <v>41611</v>
      </c>
      <c r="E5517" s="2">
        <v>41611</v>
      </c>
      <c r="F5517" s="1">
        <v>21</v>
      </c>
      <c r="G5517" s="1">
        <v>4.7619047620000003</v>
      </c>
      <c r="H5517" s="1">
        <v>0</v>
      </c>
      <c r="I5517" s="1">
        <v>70.290000000000006</v>
      </c>
      <c r="J5517" s="1">
        <v>0</v>
      </c>
      <c r="K5517" s="1">
        <v>1</v>
      </c>
      <c r="L5517" s="1">
        <v>0</v>
      </c>
      <c r="M5517" s="1">
        <v>0</v>
      </c>
      <c r="N5517" s="1">
        <v>0</v>
      </c>
      <c r="O5517" s="1" t="s">
        <v>35</v>
      </c>
      <c r="P5517" s="1" t="s">
        <v>23</v>
      </c>
      <c r="Q5517" s="10">
        <f>I5517*Part2Out!C$72+'relay test.csv'!K5517*Part2Out!C$74+'relay test.csv'!L5517*Part2Out!C$75+'relay test.csv'!M5517*Part2Out!C$76</f>
        <v>0.95139557377793182</v>
      </c>
      <c r="R5517" s="11">
        <f t="shared" si="688"/>
        <v>2.5893207270833916</v>
      </c>
      <c r="S5517" s="12">
        <f t="shared" si="689"/>
        <v>0.72139575255717547</v>
      </c>
      <c r="T5517" s="11">
        <f t="shared" si="690"/>
        <v>1</v>
      </c>
      <c r="U5517" s="11">
        <f t="shared" si="691"/>
        <v>1</v>
      </c>
      <c r="W5517" s="1">
        <f t="shared" si="692"/>
        <v>1</v>
      </c>
      <c r="X5517" s="12">
        <f t="shared" si="693"/>
        <v>0.5</v>
      </c>
      <c r="Y5517" s="11">
        <f t="shared" si="694"/>
        <v>0</v>
      </c>
      <c r="Z5517" s="1">
        <f t="shared" si="695"/>
        <v>1</v>
      </c>
    </row>
    <row r="5518" spans="1:26" x14ac:dyDescent="0.2">
      <c r="A5518" s="1" t="s">
        <v>5540</v>
      </c>
      <c r="B5518" s="1">
        <v>1</v>
      </c>
      <c r="C5518" s="2">
        <v>41611</v>
      </c>
      <c r="D5518" s="2">
        <v>41611</v>
      </c>
      <c r="E5518" s="2">
        <v>41611</v>
      </c>
      <c r="F5518" s="1">
        <v>18</v>
      </c>
      <c r="G5518" s="1">
        <v>11.11111111</v>
      </c>
      <c r="H5518" s="1">
        <v>5.5555555559999998</v>
      </c>
      <c r="I5518" s="1">
        <v>29</v>
      </c>
      <c r="J5518" s="1">
        <v>0</v>
      </c>
      <c r="K5518" s="1">
        <v>1</v>
      </c>
      <c r="L5518" s="1">
        <v>0</v>
      </c>
      <c r="M5518" s="1">
        <v>0</v>
      </c>
      <c r="N5518" s="1">
        <v>0</v>
      </c>
      <c r="O5518" s="1" t="s">
        <v>25</v>
      </c>
      <c r="P5518" s="1" t="s">
        <v>62</v>
      </c>
      <c r="Q5518" s="10">
        <f>I5518*Part2Out!C$72+'relay test.csv'!K5518*Part2Out!C$74+'relay test.csv'!L5518*Part2Out!C$75+'relay test.csv'!M5518*Part2Out!C$76</f>
        <v>0.86779253002693613</v>
      </c>
      <c r="R5518" s="11">
        <f t="shared" si="688"/>
        <v>2.381647630827048</v>
      </c>
      <c r="S5518" s="12">
        <f t="shared" si="689"/>
        <v>0.70428616190403304</v>
      </c>
      <c r="T5518" s="11">
        <f t="shared" si="690"/>
        <v>1</v>
      </c>
      <c r="U5518" s="11">
        <f t="shared" si="691"/>
        <v>1</v>
      </c>
      <c r="W5518" s="1">
        <f t="shared" si="692"/>
        <v>1</v>
      </c>
      <c r="X5518" s="12">
        <f t="shared" si="693"/>
        <v>0.5</v>
      </c>
      <c r="Y5518" s="11">
        <f t="shared" si="694"/>
        <v>0</v>
      </c>
      <c r="Z5518" s="1">
        <f t="shared" si="695"/>
        <v>1</v>
      </c>
    </row>
    <row r="5519" spans="1:26" x14ac:dyDescent="0.2">
      <c r="A5519" s="1" t="s">
        <v>5541</v>
      </c>
      <c r="B5519" s="1">
        <v>0</v>
      </c>
      <c r="C5519" s="2">
        <v>41611</v>
      </c>
      <c r="D5519" s="2">
        <v>41611</v>
      </c>
      <c r="E5519" s="2">
        <v>41611</v>
      </c>
      <c r="F5519" s="1">
        <v>14</v>
      </c>
      <c r="G5519" s="1">
        <v>21.428571430000002</v>
      </c>
      <c r="H5519" s="1">
        <v>7.1428571429999996</v>
      </c>
      <c r="I5519" s="1">
        <v>29.02</v>
      </c>
      <c r="J5519" s="1">
        <v>0</v>
      </c>
      <c r="K5519" s="1">
        <v>1</v>
      </c>
      <c r="L5519" s="1">
        <v>0</v>
      </c>
      <c r="M5519" s="1">
        <v>0</v>
      </c>
      <c r="N5519" s="1">
        <v>0</v>
      </c>
      <c r="O5519" s="1" t="s">
        <v>31</v>
      </c>
      <c r="P5519" s="1" t="s">
        <v>62</v>
      </c>
      <c r="Q5519" s="10">
        <f>I5519*Part2Out!C$72+'relay test.csv'!K5519*Part2Out!C$74+'relay test.csv'!L5519*Part2Out!C$75+'relay test.csv'!M5519*Part2Out!C$76</f>
        <v>0.86783302556762443</v>
      </c>
      <c r="R5519" s="11">
        <f t="shared" si="688"/>
        <v>2.3817440788884321</v>
      </c>
      <c r="S5519" s="12">
        <f t="shared" si="689"/>
        <v>0.70429459572567754</v>
      </c>
      <c r="T5519" s="11">
        <f t="shared" si="690"/>
        <v>1</v>
      </c>
      <c r="U5519" s="11">
        <f t="shared" si="691"/>
        <v>0</v>
      </c>
      <c r="W5519" s="1">
        <f t="shared" si="692"/>
        <v>1</v>
      </c>
      <c r="X5519" s="12">
        <f t="shared" si="693"/>
        <v>0.5</v>
      </c>
      <c r="Y5519" s="11">
        <f t="shared" si="694"/>
        <v>0</v>
      </c>
      <c r="Z5519" s="1">
        <f t="shared" si="695"/>
        <v>0</v>
      </c>
    </row>
    <row r="5520" spans="1:26" x14ac:dyDescent="0.2">
      <c r="A5520" s="1" t="s">
        <v>5542</v>
      </c>
      <c r="B5520" s="1">
        <v>1</v>
      </c>
      <c r="C5520" s="2">
        <v>41611</v>
      </c>
      <c r="D5520" s="2">
        <v>41611</v>
      </c>
      <c r="E5520" s="2">
        <v>41647</v>
      </c>
      <c r="F5520" s="1">
        <v>21</v>
      </c>
      <c r="G5520" s="1">
        <v>52.380952379999997</v>
      </c>
      <c r="H5520" s="1">
        <v>4.7619047620000003</v>
      </c>
      <c r="I5520" s="1">
        <v>36.82</v>
      </c>
      <c r="J5520" s="1">
        <v>8.3333333333333301E-2</v>
      </c>
      <c r="K5520" s="1">
        <v>1</v>
      </c>
      <c r="L5520" s="1">
        <v>0</v>
      </c>
      <c r="M5520" s="1">
        <v>0</v>
      </c>
      <c r="N5520" s="1">
        <v>0</v>
      </c>
      <c r="O5520" s="1" t="s">
        <v>35</v>
      </c>
      <c r="P5520" s="1" t="s">
        <v>62</v>
      </c>
      <c r="Q5520" s="10">
        <f>I5520*Part2Out!C$72+'relay test.csv'!K5520*Part2Out!C$74+'relay test.csv'!L5520*Part2Out!C$75+'relay test.csv'!M5520*Part2Out!C$76</f>
        <v>0.88362628643606156</v>
      </c>
      <c r="R5520" s="11">
        <f t="shared" si="688"/>
        <v>2.419658190108799</v>
      </c>
      <c r="S5520" s="12">
        <f t="shared" si="689"/>
        <v>0.70757311274780232</v>
      </c>
      <c r="T5520" s="11">
        <f t="shared" si="690"/>
        <v>1</v>
      </c>
      <c r="U5520" s="11">
        <f t="shared" si="691"/>
        <v>1</v>
      </c>
      <c r="W5520" s="1">
        <f t="shared" si="692"/>
        <v>1</v>
      </c>
      <c r="X5520" s="12">
        <f t="shared" si="693"/>
        <v>0.5</v>
      </c>
      <c r="Y5520" s="11">
        <f t="shared" si="694"/>
        <v>0</v>
      </c>
      <c r="Z5520" s="1">
        <f t="shared" si="695"/>
        <v>1</v>
      </c>
    </row>
    <row r="5521" spans="1:26" x14ac:dyDescent="0.2">
      <c r="A5521" s="1" t="s">
        <v>5543</v>
      </c>
      <c r="B5521" s="1">
        <v>1</v>
      </c>
      <c r="C5521" s="2">
        <v>41611</v>
      </c>
      <c r="D5521" s="2">
        <v>41611</v>
      </c>
      <c r="E5521" s="2">
        <v>41611</v>
      </c>
      <c r="F5521" s="1">
        <v>27</v>
      </c>
      <c r="G5521" s="1">
        <v>7.407407407</v>
      </c>
      <c r="H5521" s="1">
        <v>0</v>
      </c>
      <c r="I5521" s="1">
        <v>29</v>
      </c>
      <c r="J5521" s="1">
        <v>0</v>
      </c>
      <c r="K5521" s="1">
        <v>1</v>
      </c>
      <c r="L5521" s="1">
        <v>0</v>
      </c>
      <c r="M5521" s="1">
        <v>0</v>
      </c>
      <c r="N5521" s="1">
        <v>0</v>
      </c>
      <c r="O5521" s="1" t="s">
        <v>22</v>
      </c>
      <c r="P5521" s="1" t="s">
        <v>62</v>
      </c>
      <c r="Q5521" s="10">
        <f>I5521*Part2Out!C$72+'relay test.csv'!K5521*Part2Out!C$74+'relay test.csv'!L5521*Part2Out!C$75+'relay test.csv'!M5521*Part2Out!C$76</f>
        <v>0.86779253002693613</v>
      </c>
      <c r="R5521" s="11">
        <f t="shared" si="688"/>
        <v>2.381647630827048</v>
      </c>
      <c r="S5521" s="12">
        <f t="shared" si="689"/>
        <v>0.70428616190403304</v>
      </c>
      <c r="T5521" s="11">
        <f t="shared" si="690"/>
        <v>1</v>
      </c>
      <c r="U5521" s="11">
        <f t="shared" si="691"/>
        <v>1</v>
      </c>
      <c r="W5521" s="1">
        <f t="shared" si="692"/>
        <v>1</v>
      </c>
      <c r="X5521" s="12">
        <f t="shared" si="693"/>
        <v>0.5</v>
      </c>
      <c r="Y5521" s="11">
        <f t="shared" si="694"/>
        <v>0</v>
      </c>
      <c r="Z5521" s="1">
        <f t="shared" si="695"/>
        <v>1</v>
      </c>
    </row>
    <row r="5522" spans="1:26" x14ac:dyDescent="0.2">
      <c r="A5522" s="1" t="s">
        <v>5544</v>
      </c>
      <c r="B5522" s="1">
        <v>1</v>
      </c>
      <c r="C5522" s="2">
        <v>41611</v>
      </c>
      <c r="D5522" s="2">
        <v>41611</v>
      </c>
      <c r="E5522" s="2">
        <v>41611</v>
      </c>
      <c r="F5522" s="1">
        <v>27</v>
      </c>
      <c r="G5522" s="1">
        <v>14.81481481</v>
      </c>
      <c r="H5522" s="1">
        <v>11.11111111</v>
      </c>
      <c r="I5522" s="1">
        <v>31.21</v>
      </c>
      <c r="J5522" s="1">
        <v>0</v>
      </c>
      <c r="K5522" s="1">
        <v>1</v>
      </c>
      <c r="L5522" s="1">
        <v>0</v>
      </c>
      <c r="M5522" s="1">
        <v>0</v>
      </c>
      <c r="N5522" s="1">
        <v>0</v>
      </c>
      <c r="O5522" s="1" t="s">
        <v>31</v>
      </c>
      <c r="P5522" s="1" t="s">
        <v>62</v>
      </c>
      <c r="Q5522" s="10">
        <f>I5522*Part2Out!C$72+'relay test.csv'!K5522*Part2Out!C$74+'relay test.csv'!L5522*Part2Out!C$75+'relay test.csv'!M5522*Part2Out!C$76</f>
        <v>0.8722672872729933</v>
      </c>
      <c r="R5522" s="11">
        <f t="shared" si="688"/>
        <v>2.3923288058304402</v>
      </c>
      <c r="S5522" s="12">
        <f t="shared" si="689"/>
        <v>0.70521725421153547</v>
      </c>
      <c r="T5522" s="11">
        <f t="shared" si="690"/>
        <v>1</v>
      </c>
      <c r="U5522" s="11">
        <f t="shared" si="691"/>
        <v>1</v>
      </c>
      <c r="W5522" s="1">
        <f t="shared" si="692"/>
        <v>1</v>
      </c>
      <c r="X5522" s="12">
        <f t="shared" si="693"/>
        <v>0.5</v>
      </c>
      <c r="Y5522" s="11">
        <f t="shared" si="694"/>
        <v>0</v>
      </c>
      <c r="Z5522" s="1">
        <f t="shared" si="695"/>
        <v>1</v>
      </c>
    </row>
    <row r="5523" spans="1:26" x14ac:dyDescent="0.2">
      <c r="A5523" s="1" t="s">
        <v>5545</v>
      </c>
      <c r="B5523" s="1">
        <v>1</v>
      </c>
      <c r="C5523" s="2">
        <v>41611</v>
      </c>
      <c r="D5523" s="2">
        <v>41611</v>
      </c>
      <c r="E5523" s="2">
        <v>41611</v>
      </c>
      <c r="F5523" s="1">
        <v>26</v>
      </c>
      <c r="G5523" s="1">
        <v>19.23076923</v>
      </c>
      <c r="H5523" s="1">
        <v>19.23076923</v>
      </c>
      <c r="I5523" s="1">
        <v>35</v>
      </c>
      <c r="J5523" s="1">
        <v>0</v>
      </c>
      <c r="K5523" s="1">
        <v>1</v>
      </c>
      <c r="L5523" s="1">
        <v>0</v>
      </c>
      <c r="M5523" s="1">
        <v>0</v>
      </c>
      <c r="N5523" s="1">
        <v>0</v>
      </c>
      <c r="O5523" s="1" t="s">
        <v>35</v>
      </c>
      <c r="P5523" s="1" t="s">
        <v>62</v>
      </c>
      <c r="Q5523" s="10">
        <f>I5523*Part2Out!C$72+'relay test.csv'!K5523*Part2Out!C$74+'relay test.csv'!L5523*Part2Out!C$75+'relay test.csv'!M5523*Part2Out!C$76</f>
        <v>0.87994119223342615</v>
      </c>
      <c r="R5523" s="11">
        <f t="shared" si="688"/>
        <v>2.4107579309588316</v>
      </c>
      <c r="S5523" s="12">
        <f t="shared" si="689"/>
        <v>0.70681003453127489</v>
      </c>
      <c r="T5523" s="11">
        <f t="shared" si="690"/>
        <v>1</v>
      </c>
      <c r="U5523" s="11">
        <f t="shared" si="691"/>
        <v>1</v>
      </c>
      <c r="W5523" s="1">
        <f t="shared" si="692"/>
        <v>1</v>
      </c>
      <c r="X5523" s="12">
        <f t="shared" si="693"/>
        <v>0.5</v>
      </c>
      <c r="Y5523" s="11">
        <f t="shared" si="694"/>
        <v>0</v>
      </c>
      <c r="Z5523" s="1">
        <f t="shared" si="695"/>
        <v>1</v>
      </c>
    </row>
    <row r="5524" spans="1:26" x14ac:dyDescent="0.2">
      <c r="A5524" s="1" t="s">
        <v>5546</v>
      </c>
      <c r="B5524" s="1">
        <v>1</v>
      </c>
      <c r="C5524" s="2">
        <v>41611</v>
      </c>
      <c r="D5524" s="2">
        <v>41611</v>
      </c>
      <c r="E5524" s="2">
        <v>41611</v>
      </c>
      <c r="F5524" s="1">
        <v>25</v>
      </c>
      <c r="G5524" s="1">
        <v>4</v>
      </c>
      <c r="H5524" s="1">
        <v>4</v>
      </c>
      <c r="I5524" s="1">
        <v>31</v>
      </c>
      <c r="J5524" s="1">
        <v>0</v>
      </c>
      <c r="K5524" s="1">
        <v>1</v>
      </c>
      <c r="L5524" s="1">
        <v>0</v>
      </c>
      <c r="M5524" s="1">
        <v>0</v>
      </c>
      <c r="N5524" s="1">
        <v>0</v>
      </c>
      <c r="O5524" s="1" t="s">
        <v>35</v>
      </c>
      <c r="P5524" s="1" t="s">
        <v>62</v>
      </c>
      <c r="Q5524" s="10">
        <f>I5524*Part2Out!C$72+'relay test.csv'!K5524*Part2Out!C$74+'relay test.csv'!L5524*Part2Out!C$75+'relay test.csv'!M5524*Part2Out!C$76</f>
        <v>0.87184208409576613</v>
      </c>
      <c r="R5524" s="11">
        <f t="shared" si="688"/>
        <v>2.3913117962544033</v>
      </c>
      <c r="S5524" s="12">
        <f t="shared" si="689"/>
        <v>0.70512885276297266</v>
      </c>
      <c r="T5524" s="11">
        <f t="shared" si="690"/>
        <v>1</v>
      </c>
      <c r="U5524" s="11">
        <f t="shared" si="691"/>
        <v>1</v>
      </c>
      <c r="W5524" s="1">
        <f t="shared" si="692"/>
        <v>1</v>
      </c>
      <c r="X5524" s="12">
        <f t="shared" si="693"/>
        <v>0.5</v>
      </c>
      <c r="Y5524" s="11">
        <f t="shared" si="694"/>
        <v>0</v>
      </c>
      <c r="Z5524" s="1">
        <f t="shared" si="695"/>
        <v>1</v>
      </c>
    </row>
    <row r="5525" spans="1:26" x14ac:dyDescent="0.2">
      <c r="A5525" s="1" t="s">
        <v>5547</v>
      </c>
      <c r="B5525" s="1">
        <v>1</v>
      </c>
      <c r="C5525" s="2">
        <v>41611</v>
      </c>
      <c r="D5525" s="2">
        <v>41611</v>
      </c>
      <c r="E5525" s="2">
        <v>41611</v>
      </c>
      <c r="F5525" s="1">
        <v>27</v>
      </c>
      <c r="G5525" s="1">
        <v>18.518518520000001</v>
      </c>
      <c r="H5525" s="1">
        <v>3.703703704</v>
      </c>
      <c r="I5525" s="1">
        <v>40</v>
      </c>
      <c r="J5525" s="1">
        <v>0</v>
      </c>
      <c r="K5525" s="1">
        <v>1</v>
      </c>
      <c r="L5525" s="1">
        <v>0</v>
      </c>
      <c r="M5525" s="1">
        <v>0</v>
      </c>
      <c r="N5525" s="1">
        <v>0</v>
      </c>
      <c r="O5525" s="1" t="s">
        <v>31</v>
      </c>
      <c r="P5525" s="1" t="s">
        <v>62</v>
      </c>
      <c r="Q5525" s="10">
        <f>I5525*Part2Out!C$72+'relay test.csv'!K5525*Part2Out!C$74+'relay test.csv'!L5525*Part2Out!C$75+'relay test.csv'!M5525*Part2Out!C$76</f>
        <v>0.89006507740550123</v>
      </c>
      <c r="R5525" s="11">
        <f t="shared" si="688"/>
        <v>2.435288128366222</v>
      </c>
      <c r="S5525" s="12">
        <f t="shared" si="689"/>
        <v>0.70890360207555958</v>
      </c>
      <c r="T5525" s="11">
        <f t="shared" si="690"/>
        <v>1</v>
      </c>
      <c r="U5525" s="11">
        <f t="shared" si="691"/>
        <v>1</v>
      </c>
      <c r="W5525" s="1">
        <f t="shared" si="692"/>
        <v>1</v>
      </c>
      <c r="X5525" s="12">
        <f t="shared" si="693"/>
        <v>0.5</v>
      </c>
      <c r="Y5525" s="11">
        <f t="shared" si="694"/>
        <v>0</v>
      </c>
      <c r="Z5525" s="1">
        <f t="shared" si="695"/>
        <v>1</v>
      </c>
    </row>
    <row r="5526" spans="1:26" x14ac:dyDescent="0.2">
      <c r="A5526" s="1" t="s">
        <v>5548</v>
      </c>
      <c r="B5526" s="1">
        <v>1</v>
      </c>
      <c r="C5526" s="2">
        <v>41611</v>
      </c>
      <c r="D5526" s="2">
        <v>41611</v>
      </c>
      <c r="E5526" s="2">
        <v>41611</v>
      </c>
      <c r="F5526" s="1">
        <v>7</v>
      </c>
      <c r="G5526" s="1">
        <v>42.857142860000003</v>
      </c>
      <c r="H5526" s="1">
        <v>14.28571429</v>
      </c>
      <c r="I5526" s="1">
        <v>31</v>
      </c>
      <c r="J5526" s="1">
        <v>0</v>
      </c>
      <c r="K5526" s="1">
        <v>1</v>
      </c>
      <c r="L5526" s="1">
        <v>0</v>
      </c>
      <c r="M5526" s="1">
        <v>0</v>
      </c>
      <c r="N5526" s="1">
        <v>0</v>
      </c>
      <c r="O5526" s="1" t="s">
        <v>22</v>
      </c>
      <c r="P5526" s="1" t="s">
        <v>62</v>
      </c>
      <c r="Q5526" s="10">
        <f>I5526*Part2Out!C$72+'relay test.csv'!K5526*Part2Out!C$74+'relay test.csv'!L5526*Part2Out!C$75+'relay test.csv'!M5526*Part2Out!C$76</f>
        <v>0.87184208409576613</v>
      </c>
      <c r="R5526" s="11">
        <f t="shared" si="688"/>
        <v>2.3913117962544033</v>
      </c>
      <c r="S5526" s="12">
        <f t="shared" si="689"/>
        <v>0.70512885276297266</v>
      </c>
      <c r="T5526" s="11">
        <f t="shared" si="690"/>
        <v>1</v>
      </c>
      <c r="U5526" s="11">
        <f t="shared" si="691"/>
        <v>1</v>
      </c>
      <c r="W5526" s="1">
        <f t="shared" si="692"/>
        <v>1</v>
      </c>
      <c r="X5526" s="12">
        <f t="shared" si="693"/>
        <v>0.5</v>
      </c>
      <c r="Y5526" s="11">
        <f t="shared" si="694"/>
        <v>0</v>
      </c>
      <c r="Z5526" s="1">
        <f t="shared" si="695"/>
        <v>1</v>
      </c>
    </row>
    <row r="5527" spans="1:26" x14ac:dyDescent="0.2">
      <c r="A5527" s="1" t="s">
        <v>5549</v>
      </c>
      <c r="B5527" s="1">
        <v>1</v>
      </c>
      <c r="C5527" s="2">
        <v>41611</v>
      </c>
      <c r="D5527" s="2">
        <v>41611</v>
      </c>
      <c r="E5527" s="2">
        <v>41611</v>
      </c>
      <c r="F5527" s="1">
        <v>23</v>
      </c>
      <c r="G5527" s="1">
        <v>43.47826087</v>
      </c>
      <c r="H5527" s="1">
        <v>13.043478260000001</v>
      </c>
      <c r="I5527" s="1">
        <v>31</v>
      </c>
      <c r="J5527" s="1">
        <v>0</v>
      </c>
      <c r="K5527" s="1">
        <v>1</v>
      </c>
      <c r="L5527" s="1">
        <v>0</v>
      </c>
      <c r="M5527" s="1">
        <v>0</v>
      </c>
      <c r="N5527" s="1">
        <v>0</v>
      </c>
      <c r="O5527" s="1" t="s">
        <v>22</v>
      </c>
      <c r="P5527" s="1" t="s">
        <v>62</v>
      </c>
      <c r="Q5527" s="10">
        <f>I5527*Part2Out!C$72+'relay test.csv'!K5527*Part2Out!C$74+'relay test.csv'!L5527*Part2Out!C$75+'relay test.csv'!M5527*Part2Out!C$76</f>
        <v>0.87184208409576613</v>
      </c>
      <c r="R5527" s="11">
        <f t="shared" si="688"/>
        <v>2.3913117962544033</v>
      </c>
      <c r="S5527" s="12">
        <f t="shared" si="689"/>
        <v>0.70512885276297266</v>
      </c>
      <c r="T5527" s="11">
        <f t="shared" si="690"/>
        <v>1</v>
      </c>
      <c r="U5527" s="11">
        <f t="shared" si="691"/>
        <v>1</v>
      </c>
      <c r="W5527" s="1">
        <f t="shared" si="692"/>
        <v>1</v>
      </c>
      <c r="X5527" s="12">
        <f t="shared" si="693"/>
        <v>0.5</v>
      </c>
      <c r="Y5527" s="11">
        <f t="shared" si="694"/>
        <v>0</v>
      </c>
      <c r="Z5527" s="1">
        <f t="shared" si="695"/>
        <v>1</v>
      </c>
    </row>
    <row r="5528" spans="1:26" x14ac:dyDescent="0.2">
      <c r="A5528" s="1" t="s">
        <v>5550</v>
      </c>
      <c r="B5528" s="1">
        <v>1</v>
      </c>
      <c r="C5528" s="2">
        <v>41611</v>
      </c>
      <c r="D5528" s="2">
        <v>41611</v>
      </c>
      <c r="E5528" s="2">
        <v>41611</v>
      </c>
      <c r="F5528" s="1">
        <v>20</v>
      </c>
      <c r="G5528" s="1">
        <v>80</v>
      </c>
      <c r="H5528" s="1">
        <v>0</v>
      </c>
      <c r="I5528" s="1">
        <v>40.020000000000003</v>
      </c>
      <c r="J5528" s="1">
        <v>0</v>
      </c>
      <c r="K5528" s="1">
        <v>1</v>
      </c>
      <c r="L5528" s="1">
        <v>0</v>
      </c>
      <c r="M5528" s="1">
        <v>0</v>
      </c>
      <c r="N5528" s="1">
        <v>0</v>
      </c>
      <c r="O5528" s="1" t="s">
        <v>29</v>
      </c>
      <c r="P5528" s="1" t="s">
        <v>27</v>
      </c>
      <c r="Q5528" s="10">
        <f>I5528*Part2Out!C$72+'relay test.csv'!K5528*Part2Out!C$74+'relay test.csv'!L5528*Part2Out!C$75+'relay test.csv'!M5528*Part2Out!C$76</f>
        <v>0.89010557294618953</v>
      </c>
      <c r="R5528" s="11">
        <f t="shared" si="688"/>
        <v>2.4353867486725398</v>
      </c>
      <c r="S5528" s="12">
        <f t="shared" si="689"/>
        <v>0.70891195863568846</v>
      </c>
      <c r="T5528" s="11">
        <f t="shared" si="690"/>
        <v>1</v>
      </c>
      <c r="U5528" s="11">
        <f t="shared" si="691"/>
        <v>1</v>
      </c>
      <c r="W5528" s="1">
        <f t="shared" si="692"/>
        <v>1</v>
      </c>
      <c r="X5528" s="12">
        <f t="shared" si="693"/>
        <v>0.5</v>
      </c>
      <c r="Y5528" s="11">
        <f t="shared" si="694"/>
        <v>0</v>
      </c>
      <c r="Z5528" s="1">
        <f t="shared" si="695"/>
        <v>1</v>
      </c>
    </row>
    <row r="5529" spans="1:26" x14ac:dyDescent="0.2">
      <c r="A5529" s="1" t="s">
        <v>5551</v>
      </c>
      <c r="B5529" s="1">
        <v>1</v>
      </c>
      <c r="C5529" s="2">
        <v>41611</v>
      </c>
      <c r="D5529" s="2">
        <v>41611</v>
      </c>
      <c r="E5529" s="2">
        <v>41611</v>
      </c>
      <c r="F5529" s="1">
        <v>25</v>
      </c>
      <c r="G5529" s="1">
        <v>16</v>
      </c>
      <c r="H5529" s="1">
        <v>8</v>
      </c>
      <c r="I5529" s="1">
        <v>35</v>
      </c>
      <c r="J5529" s="1">
        <v>0</v>
      </c>
      <c r="K5529" s="1">
        <v>1</v>
      </c>
      <c r="L5529" s="1">
        <v>0</v>
      </c>
      <c r="M5529" s="1">
        <v>0</v>
      </c>
      <c r="N5529" s="1">
        <v>0</v>
      </c>
      <c r="O5529" s="1" t="s">
        <v>31</v>
      </c>
      <c r="P5529" s="1" t="s">
        <v>62</v>
      </c>
      <c r="Q5529" s="10">
        <f>I5529*Part2Out!C$72+'relay test.csv'!K5529*Part2Out!C$74+'relay test.csv'!L5529*Part2Out!C$75+'relay test.csv'!M5529*Part2Out!C$76</f>
        <v>0.87994119223342615</v>
      </c>
      <c r="R5529" s="11">
        <f t="shared" si="688"/>
        <v>2.4107579309588316</v>
      </c>
      <c r="S5529" s="12">
        <f t="shared" si="689"/>
        <v>0.70681003453127489</v>
      </c>
      <c r="T5529" s="11">
        <f t="shared" si="690"/>
        <v>1</v>
      </c>
      <c r="U5529" s="11">
        <f t="shared" si="691"/>
        <v>1</v>
      </c>
      <c r="W5529" s="1">
        <f t="shared" si="692"/>
        <v>1</v>
      </c>
      <c r="X5529" s="12">
        <f t="shared" si="693"/>
        <v>0.5</v>
      </c>
      <c r="Y5529" s="11">
        <f t="shared" si="694"/>
        <v>0</v>
      </c>
      <c r="Z5529" s="1">
        <f t="shared" si="695"/>
        <v>1</v>
      </c>
    </row>
    <row r="5530" spans="1:26" x14ac:dyDescent="0.2">
      <c r="A5530" s="1" t="s">
        <v>5552</v>
      </c>
      <c r="B5530" s="1">
        <v>1</v>
      </c>
      <c r="C5530" s="2">
        <v>41611</v>
      </c>
      <c r="D5530" s="2">
        <v>41611</v>
      </c>
      <c r="E5530" s="2">
        <v>41640</v>
      </c>
      <c r="F5530" s="1">
        <v>22</v>
      </c>
      <c r="G5530" s="1">
        <v>40.909090910000003</v>
      </c>
      <c r="H5530" s="1">
        <v>18.18181818</v>
      </c>
      <c r="I5530" s="1">
        <v>49.29</v>
      </c>
      <c r="J5530" s="1">
        <v>6.8965517241379296E-2</v>
      </c>
      <c r="K5530" s="1">
        <v>1</v>
      </c>
      <c r="L5530" s="1">
        <v>0</v>
      </c>
      <c r="M5530" s="1">
        <v>0</v>
      </c>
      <c r="N5530" s="1">
        <v>0</v>
      </c>
      <c r="O5530" s="1" t="s">
        <v>31</v>
      </c>
      <c r="P5530" s="1" t="s">
        <v>62</v>
      </c>
      <c r="Q5530" s="10">
        <f>I5530*Part2Out!C$72+'relay test.csv'!K5530*Part2Out!C$74+'relay test.csv'!L5530*Part2Out!C$75+'relay test.csv'!M5530*Part2Out!C$76</f>
        <v>0.90887525605521668</v>
      </c>
      <c r="R5530" s="11">
        <f t="shared" si="688"/>
        <v>2.4815298774643253</v>
      </c>
      <c r="S5530" s="12">
        <f t="shared" si="689"/>
        <v>0.71276995022420375</v>
      </c>
      <c r="T5530" s="11">
        <f t="shared" si="690"/>
        <v>1</v>
      </c>
      <c r="U5530" s="11">
        <f t="shared" si="691"/>
        <v>1</v>
      </c>
      <c r="W5530" s="1">
        <f t="shared" si="692"/>
        <v>1</v>
      </c>
      <c r="X5530" s="12">
        <f t="shared" si="693"/>
        <v>0.5</v>
      </c>
      <c r="Y5530" s="11">
        <f t="shared" si="694"/>
        <v>0</v>
      </c>
      <c r="Z5530" s="1">
        <f t="shared" si="695"/>
        <v>1</v>
      </c>
    </row>
    <row r="5531" spans="1:26" x14ac:dyDescent="0.2">
      <c r="A5531" s="1" t="s">
        <v>5553</v>
      </c>
      <c r="B5531" s="1">
        <v>1</v>
      </c>
      <c r="C5531" s="2">
        <v>41611</v>
      </c>
      <c r="D5531" s="2">
        <v>41611</v>
      </c>
      <c r="E5531" s="2">
        <v>41611</v>
      </c>
      <c r="F5531" s="1">
        <v>30</v>
      </c>
      <c r="G5531" s="1">
        <v>16.666666670000001</v>
      </c>
      <c r="H5531" s="1">
        <v>3.3333333330000001</v>
      </c>
      <c r="I5531" s="1">
        <v>36.950000000000003</v>
      </c>
      <c r="J5531" s="1">
        <v>0</v>
      </c>
      <c r="K5531" s="1">
        <v>1</v>
      </c>
      <c r="L5531" s="1">
        <v>1</v>
      </c>
      <c r="M5531" s="1">
        <v>1</v>
      </c>
      <c r="N5531" s="1">
        <v>0</v>
      </c>
      <c r="O5531" s="1" t="s">
        <v>35</v>
      </c>
      <c r="P5531" s="1" t="s">
        <v>166</v>
      </c>
      <c r="Q5531" s="10">
        <f>I5531*Part2Out!C$72+'relay test.csv'!K5531*Part2Out!C$74+'relay test.csv'!L5531*Part2Out!C$75+'relay test.csv'!M5531*Part2Out!C$76</f>
        <v>2.6028971045280054</v>
      </c>
      <c r="R5531" s="11">
        <f t="shared" si="688"/>
        <v>13.502800448052035</v>
      </c>
      <c r="S5531" s="12">
        <f t="shared" si="689"/>
        <v>0.93104779979687879</v>
      </c>
      <c r="T5531" s="11">
        <f t="shared" si="690"/>
        <v>1</v>
      </c>
      <c r="U5531" s="11">
        <f t="shared" si="691"/>
        <v>1</v>
      </c>
      <c r="W5531" s="1">
        <f t="shared" si="692"/>
        <v>1</v>
      </c>
      <c r="X5531" s="12">
        <f t="shared" si="693"/>
        <v>0.5</v>
      </c>
      <c r="Y5531" s="11">
        <f t="shared" si="694"/>
        <v>0</v>
      </c>
      <c r="Z5531" s="1">
        <f t="shared" si="695"/>
        <v>1</v>
      </c>
    </row>
    <row r="5532" spans="1:26" x14ac:dyDescent="0.2">
      <c r="A5532" s="1" t="s">
        <v>5554</v>
      </c>
      <c r="B5532" s="1">
        <v>1</v>
      </c>
      <c r="C5532" s="2">
        <v>41611</v>
      </c>
      <c r="D5532" s="2">
        <v>41611</v>
      </c>
      <c r="E5532" s="2">
        <v>41627</v>
      </c>
      <c r="F5532" s="1">
        <v>26</v>
      </c>
      <c r="G5532" s="1">
        <v>11.53846154</v>
      </c>
      <c r="H5532" s="1">
        <v>7.692307692</v>
      </c>
      <c r="I5532" s="1">
        <v>44.71</v>
      </c>
      <c r="J5532" s="1">
        <v>0.125</v>
      </c>
      <c r="K5532" s="1">
        <v>1</v>
      </c>
      <c r="L5532" s="1">
        <v>1</v>
      </c>
      <c r="M5532" s="1">
        <v>1</v>
      </c>
      <c r="N5532" s="1">
        <v>0</v>
      </c>
      <c r="O5532" s="1" t="s">
        <v>22</v>
      </c>
      <c r="P5532" s="1" t="s">
        <v>62</v>
      </c>
      <c r="Q5532" s="10">
        <f>I5532*Part2Out!C$72+'relay test.csv'!K5532*Part2Out!C$74+'relay test.csv'!L5532*Part2Out!C$75+'relay test.csv'!M5532*Part2Out!C$76</f>
        <v>2.6186093743150658</v>
      </c>
      <c r="R5532" s="11">
        <f t="shared" si="688"/>
        <v>13.716635610249485</v>
      </c>
      <c r="S5532" s="12">
        <f t="shared" si="689"/>
        <v>0.93204968672978872</v>
      </c>
      <c r="T5532" s="11">
        <f t="shared" si="690"/>
        <v>1</v>
      </c>
      <c r="U5532" s="11">
        <f t="shared" si="691"/>
        <v>1</v>
      </c>
      <c r="W5532" s="1">
        <f t="shared" si="692"/>
        <v>1</v>
      </c>
      <c r="X5532" s="12">
        <f t="shared" si="693"/>
        <v>0.5</v>
      </c>
      <c r="Y5532" s="11">
        <f t="shared" si="694"/>
        <v>0</v>
      </c>
      <c r="Z5532" s="1">
        <f t="shared" si="695"/>
        <v>1</v>
      </c>
    </row>
    <row r="5533" spans="1:26" x14ac:dyDescent="0.2">
      <c r="A5533" s="1" t="s">
        <v>5555</v>
      </c>
      <c r="B5533" s="1">
        <v>1</v>
      </c>
      <c r="C5533" s="2">
        <v>41611</v>
      </c>
      <c r="D5533" s="2">
        <v>41611</v>
      </c>
      <c r="E5533" s="2">
        <v>41611</v>
      </c>
      <c r="F5533" s="1">
        <v>26</v>
      </c>
      <c r="G5533" s="1">
        <v>26.92307692</v>
      </c>
      <c r="H5533" s="1">
        <v>7.692307692</v>
      </c>
      <c r="I5533" s="1">
        <v>45.4</v>
      </c>
      <c r="J5533" s="1">
        <v>0</v>
      </c>
      <c r="K5533" s="1">
        <v>1</v>
      </c>
      <c r="L5533" s="1">
        <v>1</v>
      </c>
      <c r="M5533" s="1">
        <v>0</v>
      </c>
      <c r="N5533" s="1">
        <v>0</v>
      </c>
      <c r="O5533" s="1" t="s">
        <v>31</v>
      </c>
      <c r="P5533" s="1" t="s">
        <v>27</v>
      </c>
      <c r="Q5533" s="10">
        <f>I5533*Part2Out!C$72+'relay test.csv'!K5533*Part2Out!C$74+'relay test.csv'!L5533*Part2Out!C$75+'relay test.csv'!M5533*Part2Out!C$76</f>
        <v>1.7687291424946567</v>
      </c>
      <c r="R5533" s="11">
        <f t="shared" si="688"/>
        <v>5.8633970822631989</v>
      </c>
      <c r="S5533" s="12">
        <f t="shared" si="689"/>
        <v>0.85429955632550247</v>
      </c>
      <c r="T5533" s="11">
        <f t="shared" si="690"/>
        <v>1</v>
      </c>
      <c r="U5533" s="11">
        <f t="shared" si="691"/>
        <v>1</v>
      </c>
      <c r="W5533" s="1">
        <f t="shared" si="692"/>
        <v>1</v>
      </c>
      <c r="X5533" s="12">
        <f t="shared" si="693"/>
        <v>0.5</v>
      </c>
      <c r="Y5533" s="11">
        <f t="shared" si="694"/>
        <v>0</v>
      </c>
      <c r="Z5533" s="1">
        <f t="shared" si="695"/>
        <v>1</v>
      </c>
    </row>
    <row r="5534" spans="1:26" x14ac:dyDescent="0.2">
      <c r="A5534" s="1" t="s">
        <v>5556</v>
      </c>
      <c r="B5534" s="1">
        <v>1</v>
      </c>
      <c r="C5534" s="2">
        <v>41611</v>
      </c>
      <c r="D5534" s="2">
        <v>41626</v>
      </c>
      <c r="E5534" s="2">
        <v>41654</v>
      </c>
      <c r="F5534" s="1">
        <v>25</v>
      </c>
      <c r="G5534" s="1">
        <v>44</v>
      </c>
      <c r="H5534" s="1">
        <v>20</v>
      </c>
      <c r="I5534" s="1">
        <v>38.75</v>
      </c>
      <c r="J5534" s="1">
        <v>7.1428571428571397E-2</v>
      </c>
      <c r="K5534" s="1">
        <v>1</v>
      </c>
      <c r="L5534" s="1">
        <v>1</v>
      </c>
      <c r="M5534" s="1">
        <v>0</v>
      </c>
      <c r="N5534" s="1">
        <v>0</v>
      </c>
      <c r="O5534" s="1" t="s">
        <v>35</v>
      </c>
      <c r="P5534" s="1" t="s">
        <v>27</v>
      </c>
      <c r="Q5534" s="10">
        <f>I5534*Part2Out!C$72+'relay test.csv'!K5534*Part2Out!C$74+'relay test.csv'!L5534*Part2Out!C$75+'relay test.csv'!M5534*Part2Out!C$76</f>
        <v>1.755264375215797</v>
      </c>
      <c r="R5534" s="11">
        <f t="shared" si="688"/>
        <v>5.7849769443343027</v>
      </c>
      <c r="S5534" s="12">
        <f t="shared" si="689"/>
        <v>0.85261556403149819</v>
      </c>
      <c r="T5534" s="11">
        <f t="shared" si="690"/>
        <v>1</v>
      </c>
      <c r="U5534" s="11">
        <f t="shared" si="691"/>
        <v>1</v>
      </c>
      <c r="W5534" s="1">
        <f t="shared" si="692"/>
        <v>1</v>
      </c>
      <c r="X5534" s="12">
        <f t="shared" si="693"/>
        <v>0.5</v>
      </c>
      <c r="Y5534" s="11">
        <f t="shared" si="694"/>
        <v>0</v>
      </c>
      <c r="Z5534" s="1">
        <f t="shared" si="695"/>
        <v>1</v>
      </c>
    </row>
    <row r="5535" spans="1:26" x14ac:dyDescent="0.2">
      <c r="A5535" s="1" t="s">
        <v>5557</v>
      </c>
      <c r="B5535" s="1">
        <v>1</v>
      </c>
      <c r="C5535" s="2">
        <v>41612</v>
      </c>
      <c r="D5535" s="2">
        <v>41612</v>
      </c>
      <c r="E5535" s="2">
        <v>41612</v>
      </c>
      <c r="F5535" s="1">
        <v>26</v>
      </c>
      <c r="G5535" s="1">
        <v>19.23076923</v>
      </c>
      <c r="H5535" s="1">
        <v>3.846153846</v>
      </c>
      <c r="I5535" s="1">
        <v>50.74</v>
      </c>
      <c r="J5535" s="1">
        <v>0</v>
      </c>
      <c r="K5535" s="1">
        <v>1</v>
      </c>
      <c r="L5535" s="1">
        <v>0</v>
      </c>
      <c r="M5535" s="1">
        <v>0</v>
      </c>
      <c r="N5535" s="1">
        <v>0</v>
      </c>
      <c r="O5535" s="1" t="s">
        <v>22</v>
      </c>
      <c r="P5535" s="1" t="s">
        <v>23</v>
      </c>
      <c r="Q5535" s="10">
        <f>I5535*Part2Out!C$72+'relay test.csv'!K5535*Part2Out!C$74+'relay test.csv'!L5535*Part2Out!C$75+'relay test.csv'!M5535*Part2Out!C$76</f>
        <v>0.91181118275511841</v>
      </c>
      <c r="R5535" s="11">
        <f t="shared" si="688"/>
        <v>2.4888261727412657</v>
      </c>
      <c r="S5535" s="12">
        <f t="shared" si="689"/>
        <v>0.71337064373881576</v>
      </c>
      <c r="T5535" s="11">
        <f t="shared" si="690"/>
        <v>1</v>
      </c>
      <c r="U5535" s="11">
        <f t="shared" si="691"/>
        <v>1</v>
      </c>
      <c r="W5535" s="1">
        <f t="shared" si="692"/>
        <v>1</v>
      </c>
      <c r="X5535" s="12">
        <f t="shared" si="693"/>
        <v>0.5</v>
      </c>
      <c r="Y5535" s="11">
        <f t="shared" si="694"/>
        <v>0</v>
      </c>
      <c r="Z5535" s="1">
        <f t="shared" si="695"/>
        <v>1</v>
      </c>
    </row>
    <row r="5536" spans="1:26" x14ac:dyDescent="0.2">
      <c r="A5536" s="1" t="s">
        <v>5558</v>
      </c>
      <c r="B5536" s="1">
        <v>1</v>
      </c>
      <c r="C5536" s="2">
        <v>41612</v>
      </c>
      <c r="D5536" s="2">
        <v>41612</v>
      </c>
      <c r="E5536" s="2">
        <v>41645</v>
      </c>
      <c r="F5536" s="1">
        <v>29</v>
      </c>
      <c r="G5536" s="1">
        <v>17.241379309999999</v>
      </c>
      <c r="H5536" s="1">
        <v>17.241379309999999</v>
      </c>
      <c r="I5536" s="1">
        <v>45.94</v>
      </c>
      <c r="J5536" s="1">
        <v>9.0909090909090898E-2</v>
      </c>
      <c r="K5536" s="1">
        <v>1</v>
      </c>
      <c r="L5536" s="1">
        <v>0</v>
      </c>
      <c r="M5536" s="1">
        <v>0</v>
      </c>
      <c r="N5536" s="1">
        <v>0</v>
      </c>
      <c r="O5536" s="1" t="s">
        <v>25</v>
      </c>
      <c r="P5536" s="1" t="s">
        <v>62</v>
      </c>
      <c r="Q5536" s="10">
        <f>I5536*Part2Out!C$72+'relay test.csv'!K5536*Part2Out!C$74+'relay test.csv'!L5536*Part2Out!C$75+'relay test.csv'!M5536*Part2Out!C$76</f>
        <v>0.90209225298992635</v>
      </c>
      <c r="R5536" s="11">
        <f t="shared" si="688"/>
        <v>2.4647546103608726</v>
      </c>
      <c r="S5536" s="12">
        <f t="shared" si="689"/>
        <v>0.71137927141805735</v>
      </c>
      <c r="T5536" s="11">
        <f t="shared" si="690"/>
        <v>1</v>
      </c>
      <c r="U5536" s="11">
        <f t="shared" si="691"/>
        <v>1</v>
      </c>
      <c r="W5536" s="1">
        <f t="shared" si="692"/>
        <v>1</v>
      </c>
      <c r="X5536" s="12">
        <f t="shared" si="693"/>
        <v>0.5</v>
      </c>
      <c r="Y5536" s="11">
        <f t="shared" si="694"/>
        <v>0</v>
      </c>
      <c r="Z5536" s="1">
        <f t="shared" si="695"/>
        <v>1</v>
      </c>
    </row>
    <row r="5537" spans="1:26" x14ac:dyDescent="0.2">
      <c r="A5537" s="1" t="s">
        <v>5559</v>
      </c>
      <c r="B5537" s="1">
        <v>1</v>
      </c>
      <c r="C5537" s="2">
        <v>41600</v>
      </c>
      <c r="D5537" s="2">
        <v>41612</v>
      </c>
      <c r="E5537" s="2">
        <v>41612</v>
      </c>
      <c r="F5537" s="1">
        <v>25</v>
      </c>
      <c r="G5537" s="1">
        <v>0</v>
      </c>
      <c r="H5537" s="1">
        <v>0</v>
      </c>
      <c r="I5537" s="1">
        <v>43.6</v>
      </c>
      <c r="J5537" s="1">
        <v>0</v>
      </c>
      <c r="K5537" s="1">
        <v>1</v>
      </c>
      <c r="L5537" s="1">
        <v>0</v>
      </c>
      <c r="M5537" s="1">
        <v>0</v>
      </c>
      <c r="N5537" s="1">
        <v>0</v>
      </c>
      <c r="O5537" s="1" t="s">
        <v>35</v>
      </c>
      <c r="P5537" s="1" t="s">
        <v>23</v>
      </c>
      <c r="Q5537" s="10">
        <f>I5537*Part2Out!C$72+'relay test.csv'!K5537*Part2Out!C$74+'relay test.csv'!L5537*Part2Out!C$75+'relay test.csv'!M5537*Part2Out!C$76</f>
        <v>0.89735427472939522</v>
      </c>
      <c r="R5537" s="11">
        <f t="shared" si="688"/>
        <v>2.4531042779046972</v>
      </c>
      <c r="S5537" s="12">
        <f t="shared" si="689"/>
        <v>0.71040550197146435</v>
      </c>
      <c r="T5537" s="11">
        <f t="shared" si="690"/>
        <v>1</v>
      </c>
      <c r="U5537" s="11">
        <f t="shared" si="691"/>
        <v>1</v>
      </c>
      <c r="W5537" s="1">
        <f t="shared" si="692"/>
        <v>1</v>
      </c>
      <c r="X5537" s="12">
        <f t="shared" si="693"/>
        <v>0.5</v>
      </c>
      <c r="Y5537" s="11">
        <f t="shared" si="694"/>
        <v>0</v>
      </c>
      <c r="Z5537" s="1">
        <f t="shared" si="695"/>
        <v>1</v>
      </c>
    </row>
    <row r="5538" spans="1:26" x14ac:dyDescent="0.2">
      <c r="A5538" s="1" t="s">
        <v>5560</v>
      </c>
      <c r="B5538" s="1">
        <v>1</v>
      </c>
      <c r="C5538" s="2">
        <v>41612</v>
      </c>
      <c r="D5538" s="2">
        <v>41612</v>
      </c>
      <c r="E5538" s="2">
        <v>41654</v>
      </c>
      <c r="F5538" s="1">
        <v>32</v>
      </c>
      <c r="G5538" s="1">
        <v>31.25</v>
      </c>
      <c r="H5538" s="1">
        <v>9.375</v>
      </c>
      <c r="I5538" s="1">
        <v>41.15</v>
      </c>
      <c r="J5538" s="1">
        <v>7.1428571428571397E-2</v>
      </c>
      <c r="K5538" s="1">
        <v>1</v>
      </c>
      <c r="L5538" s="1">
        <v>1</v>
      </c>
      <c r="M5538" s="1">
        <v>1</v>
      </c>
      <c r="N5538" s="1">
        <v>0</v>
      </c>
      <c r="O5538" s="1" t="s">
        <v>35</v>
      </c>
      <c r="P5538" s="1" t="s">
        <v>62</v>
      </c>
      <c r="Q5538" s="10">
        <f>I5538*Part2Out!C$72+'relay test.csv'!K5538*Part2Out!C$74+'relay test.csv'!L5538*Part2Out!C$75+'relay test.csv'!M5538*Part2Out!C$76</f>
        <v>2.6114011680725486</v>
      </c>
      <c r="R5538" s="11">
        <f t="shared" si="688"/>
        <v>13.618118763256202</v>
      </c>
      <c r="S5538" s="12">
        <f t="shared" si="689"/>
        <v>0.93159174472480144</v>
      </c>
      <c r="T5538" s="11">
        <f t="shared" si="690"/>
        <v>1</v>
      </c>
      <c r="U5538" s="11">
        <f t="shared" si="691"/>
        <v>1</v>
      </c>
      <c r="W5538" s="1">
        <f t="shared" si="692"/>
        <v>1</v>
      </c>
      <c r="X5538" s="12">
        <f t="shared" si="693"/>
        <v>0.5</v>
      </c>
      <c r="Y5538" s="11">
        <f t="shared" si="694"/>
        <v>0</v>
      </c>
      <c r="Z5538" s="1">
        <f t="shared" si="695"/>
        <v>1</v>
      </c>
    </row>
    <row r="5539" spans="1:26" x14ac:dyDescent="0.2">
      <c r="A5539" s="1" t="s">
        <v>5561</v>
      </c>
      <c r="B5539" s="1">
        <v>1</v>
      </c>
      <c r="C5539" s="2">
        <v>41608</v>
      </c>
      <c r="D5539" s="2">
        <v>41612</v>
      </c>
      <c r="E5539" s="2">
        <v>41612</v>
      </c>
      <c r="F5539" s="1">
        <v>26</v>
      </c>
      <c r="G5539" s="1">
        <v>34.61538462</v>
      </c>
      <c r="H5539" s="1">
        <v>7.692307692</v>
      </c>
      <c r="I5539" s="1">
        <v>51.04</v>
      </c>
      <c r="J5539" s="1">
        <v>0</v>
      </c>
      <c r="K5539" s="1">
        <v>1</v>
      </c>
      <c r="L5539" s="1">
        <v>1</v>
      </c>
      <c r="M5539" s="1">
        <v>0</v>
      </c>
      <c r="N5539" s="1">
        <v>0</v>
      </c>
      <c r="O5539" s="1" t="s">
        <v>22</v>
      </c>
      <c r="P5539" s="1" t="s">
        <v>27</v>
      </c>
      <c r="Q5539" s="10">
        <f>I5539*Part2Out!C$72+'relay test.csv'!K5539*Part2Out!C$74+'relay test.csv'!L5539*Part2Out!C$75+'relay test.csv'!M5539*Part2Out!C$76</f>
        <v>1.7801488849687575</v>
      </c>
      <c r="R5539" s="11">
        <f t="shared" si="688"/>
        <v>5.9307393508048003</v>
      </c>
      <c r="S5539" s="12">
        <f t="shared" si="689"/>
        <v>0.85571524921307573</v>
      </c>
      <c r="T5539" s="11">
        <f t="shared" si="690"/>
        <v>1</v>
      </c>
      <c r="U5539" s="11">
        <f t="shared" si="691"/>
        <v>1</v>
      </c>
      <c r="W5539" s="1">
        <f t="shared" si="692"/>
        <v>1</v>
      </c>
      <c r="X5539" s="12">
        <f t="shared" si="693"/>
        <v>0.5</v>
      </c>
      <c r="Y5539" s="11">
        <f t="shared" si="694"/>
        <v>0</v>
      </c>
      <c r="Z5539" s="1">
        <f t="shared" si="695"/>
        <v>1</v>
      </c>
    </row>
    <row r="5540" spans="1:26" x14ac:dyDescent="0.2">
      <c r="A5540" s="1" t="s">
        <v>5562</v>
      </c>
      <c r="B5540" s="1">
        <v>1</v>
      </c>
      <c r="C5540" s="2">
        <v>41602</v>
      </c>
      <c r="D5540" s="2">
        <v>41612</v>
      </c>
      <c r="E5540" s="2">
        <v>41612</v>
      </c>
      <c r="F5540" s="1">
        <v>23</v>
      </c>
      <c r="G5540" s="1">
        <v>69.565217390000001</v>
      </c>
      <c r="H5540" s="1">
        <v>30.434782609999999</v>
      </c>
      <c r="I5540" s="1">
        <v>40.25</v>
      </c>
      <c r="J5540" s="1">
        <v>0</v>
      </c>
      <c r="K5540" s="1">
        <v>1</v>
      </c>
      <c r="L5540" s="1">
        <v>0</v>
      </c>
      <c r="M5540" s="1">
        <v>0</v>
      </c>
      <c r="N5540" s="1">
        <v>0</v>
      </c>
      <c r="O5540" s="1" t="s">
        <v>25</v>
      </c>
      <c r="P5540" s="1" t="s">
        <v>23</v>
      </c>
      <c r="Q5540" s="10">
        <f>I5540*Part2Out!C$72+'relay test.csv'!K5540*Part2Out!C$74+'relay test.csv'!L5540*Part2Out!C$75+'relay test.csv'!M5540*Part2Out!C$76</f>
        <v>0.89057127166410499</v>
      </c>
      <c r="R5540" s="11">
        <f t="shared" si="688"/>
        <v>2.4365211692876358</v>
      </c>
      <c r="S5540" s="12">
        <f t="shared" si="689"/>
        <v>0.7090080489138112</v>
      </c>
      <c r="T5540" s="11">
        <f t="shared" si="690"/>
        <v>1</v>
      </c>
      <c r="U5540" s="11">
        <f t="shared" si="691"/>
        <v>1</v>
      </c>
      <c r="W5540" s="1">
        <f t="shared" si="692"/>
        <v>1</v>
      </c>
      <c r="X5540" s="12">
        <f t="shared" si="693"/>
        <v>0.5</v>
      </c>
      <c r="Y5540" s="11">
        <f t="shared" si="694"/>
        <v>0</v>
      </c>
      <c r="Z5540" s="1">
        <f t="shared" si="695"/>
        <v>1</v>
      </c>
    </row>
    <row r="5541" spans="1:26" x14ac:dyDescent="0.2">
      <c r="A5541" s="1" t="s">
        <v>5563</v>
      </c>
      <c r="B5541" s="1">
        <v>1</v>
      </c>
      <c r="C5541" s="2">
        <v>41612</v>
      </c>
      <c r="D5541" s="2">
        <v>41612</v>
      </c>
      <c r="E5541" s="2">
        <v>41612</v>
      </c>
      <c r="F5541" s="1">
        <v>26</v>
      </c>
      <c r="G5541" s="1">
        <v>7.692307692</v>
      </c>
      <c r="H5541" s="1">
        <v>0</v>
      </c>
      <c r="I5541" s="1">
        <v>36.950000000000003</v>
      </c>
      <c r="J5541" s="1">
        <v>0</v>
      </c>
      <c r="K5541" s="1">
        <v>1</v>
      </c>
      <c r="L5541" s="1">
        <v>0</v>
      </c>
      <c r="M5541" s="1">
        <v>0</v>
      </c>
      <c r="N5541" s="1">
        <v>0</v>
      </c>
      <c r="O5541" s="1" t="s">
        <v>22</v>
      </c>
      <c r="P5541" s="1" t="s">
        <v>62</v>
      </c>
      <c r="Q5541" s="10">
        <f>I5541*Part2Out!C$72+'relay test.csv'!K5541*Part2Out!C$74+'relay test.csv'!L5541*Part2Out!C$75+'relay test.csv'!M5541*Part2Out!C$76</f>
        <v>0.88388950745053552</v>
      </c>
      <c r="R5541" s="11">
        <f t="shared" si="688"/>
        <v>2.4202951788230096</v>
      </c>
      <c r="S5541" s="12">
        <f t="shared" si="689"/>
        <v>0.70762757372768059</v>
      </c>
      <c r="T5541" s="11">
        <f t="shared" si="690"/>
        <v>1</v>
      </c>
      <c r="U5541" s="11">
        <f t="shared" si="691"/>
        <v>1</v>
      </c>
      <c r="W5541" s="1">
        <f t="shared" si="692"/>
        <v>1</v>
      </c>
      <c r="X5541" s="12">
        <f t="shared" si="693"/>
        <v>0.5</v>
      </c>
      <c r="Y5541" s="11">
        <f t="shared" si="694"/>
        <v>0</v>
      </c>
      <c r="Z5541" s="1">
        <f t="shared" si="695"/>
        <v>1</v>
      </c>
    </row>
    <row r="5542" spans="1:26" x14ac:dyDescent="0.2">
      <c r="A5542" s="1" t="s">
        <v>5564</v>
      </c>
      <c r="B5542" s="1">
        <v>1</v>
      </c>
      <c r="C5542" s="2">
        <v>41612</v>
      </c>
      <c r="D5542" s="2">
        <v>41613</v>
      </c>
      <c r="E5542" s="2">
        <v>41655</v>
      </c>
      <c r="F5542" s="1">
        <v>35</v>
      </c>
      <c r="G5542" s="1">
        <v>42.857142860000003</v>
      </c>
      <c r="H5542" s="1">
        <v>20</v>
      </c>
      <c r="I5542" s="1">
        <v>78.739999999999995</v>
      </c>
      <c r="J5542" s="1">
        <v>0.14285714285714299</v>
      </c>
      <c r="K5542" s="1">
        <v>1</v>
      </c>
      <c r="L5542" s="1">
        <v>0</v>
      </c>
      <c r="M5542" s="1">
        <v>0</v>
      </c>
      <c r="N5542" s="1">
        <v>0</v>
      </c>
      <c r="O5542" s="1" t="s">
        <v>22</v>
      </c>
      <c r="P5542" s="1" t="s">
        <v>27</v>
      </c>
      <c r="Q5542" s="10">
        <f>I5542*Part2Out!C$72+'relay test.csv'!K5542*Part2Out!C$74+'relay test.csv'!L5542*Part2Out!C$75+'relay test.csv'!M5542*Part2Out!C$76</f>
        <v>0.96850493971873863</v>
      </c>
      <c r="R5542" s="11">
        <f t="shared" si="688"/>
        <v>2.6340035200737604</v>
      </c>
      <c r="S5542" s="12">
        <f t="shared" si="689"/>
        <v>0.72482140028865394</v>
      </c>
      <c r="T5542" s="11">
        <f t="shared" si="690"/>
        <v>1</v>
      </c>
      <c r="U5542" s="11">
        <f t="shared" si="691"/>
        <v>1</v>
      </c>
      <c r="W5542" s="1">
        <f t="shared" si="692"/>
        <v>1</v>
      </c>
      <c r="X5542" s="12">
        <f t="shared" si="693"/>
        <v>0.5</v>
      </c>
      <c r="Y5542" s="11">
        <f t="shared" si="694"/>
        <v>0</v>
      </c>
      <c r="Z5542" s="1">
        <f t="shared" si="695"/>
        <v>1</v>
      </c>
    </row>
    <row r="5543" spans="1:26" x14ac:dyDescent="0.2">
      <c r="A5543" s="1" t="s">
        <v>5565</v>
      </c>
      <c r="B5543" s="1">
        <v>1</v>
      </c>
      <c r="C5543" s="2">
        <v>41612</v>
      </c>
      <c r="D5543" s="2">
        <v>41612</v>
      </c>
      <c r="E5543" s="2">
        <v>41612</v>
      </c>
      <c r="F5543" s="1">
        <v>21</v>
      </c>
      <c r="G5543" s="1">
        <v>23.809523810000002</v>
      </c>
      <c r="H5543" s="1">
        <v>9.5238095240000007</v>
      </c>
      <c r="I5543" s="1">
        <v>35</v>
      </c>
      <c r="J5543" s="1">
        <v>0</v>
      </c>
      <c r="K5543" s="1">
        <v>1</v>
      </c>
      <c r="L5543" s="1">
        <v>0</v>
      </c>
      <c r="M5543" s="1">
        <v>0</v>
      </c>
      <c r="N5543" s="1">
        <v>0</v>
      </c>
      <c r="O5543" s="1" t="s">
        <v>29</v>
      </c>
      <c r="P5543" s="1" t="s">
        <v>62</v>
      </c>
      <c r="Q5543" s="10">
        <f>I5543*Part2Out!C$72+'relay test.csv'!K5543*Part2Out!C$74+'relay test.csv'!L5543*Part2Out!C$75+'relay test.csv'!M5543*Part2Out!C$76</f>
        <v>0.87994119223342615</v>
      </c>
      <c r="R5543" s="11">
        <f t="shared" si="688"/>
        <v>2.4107579309588316</v>
      </c>
      <c r="S5543" s="12">
        <f t="shared" si="689"/>
        <v>0.70681003453127489</v>
      </c>
      <c r="T5543" s="11">
        <f t="shared" si="690"/>
        <v>1</v>
      </c>
      <c r="U5543" s="11">
        <f t="shared" si="691"/>
        <v>1</v>
      </c>
      <c r="W5543" s="1">
        <f t="shared" si="692"/>
        <v>1</v>
      </c>
      <c r="X5543" s="12">
        <f t="shared" si="693"/>
        <v>0.5</v>
      </c>
      <c r="Y5543" s="11">
        <f t="shared" si="694"/>
        <v>0</v>
      </c>
      <c r="Z5543" s="1">
        <f t="shared" si="695"/>
        <v>1</v>
      </c>
    </row>
    <row r="5544" spans="1:26" x14ac:dyDescent="0.2">
      <c r="A5544" s="1" t="s">
        <v>5566</v>
      </c>
      <c r="B5544" s="1">
        <v>1</v>
      </c>
      <c r="C5544" s="2">
        <v>41612</v>
      </c>
      <c r="D5544" s="2">
        <v>41612</v>
      </c>
      <c r="E5544" s="2">
        <v>41612</v>
      </c>
      <c r="F5544" s="1">
        <v>8</v>
      </c>
      <c r="G5544" s="1">
        <v>0</v>
      </c>
      <c r="H5544" s="1">
        <v>0</v>
      </c>
      <c r="I5544" s="1">
        <v>39.950000000000003</v>
      </c>
      <c r="J5544" s="1">
        <v>0</v>
      </c>
      <c r="K5544" s="1">
        <v>1</v>
      </c>
      <c r="L5544" s="1">
        <v>0</v>
      </c>
      <c r="M5544" s="1">
        <v>1</v>
      </c>
      <c r="N5544" s="1">
        <v>0</v>
      </c>
      <c r="O5544" s="1" t="s">
        <v>161</v>
      </c>
      <c r="P5544" s="1" t="s">
        <v>62</v>
      </c>
      <c r="Q5544" s="10">
        <f>I5544*Part2Out!C$72+'relay test.csv'!K5544*Part2Out!C$74+'relay test.csv'!L5544*Part2Out!C$75+'relay test.csv'!M5544*Part2Out!C$76</f>
        <v>1.7412411665279359</v>
      </c>
      <c r="R5544" s="11">
        <f t="shared" si="688"/>
        <v>5.7044191648051701</v>
      </c>
      <c r="S5544" s="12">
        <f t="shared" si="689"/>
        <v>0.85084464807190197</v>
      </c>
      <c r="T5544" s="11">
        <f t="shared" si="690"/>
        <v>1</v>
      </c>
      <c r="U5544" s="11">
        <f t="shared" si="691"/>
        <v>1</v>
      </c>
      <c r="W5544" s="1">
        <f t="shared" si="692"/>
        <v>1</v>
      </c>
      <c r="X5544" s="12">
        <f t="shared" si="693"/>
        <v>0.5</v>
      </c>
      <c r="Y5544" s="11">
        <f t="shared" si="694"/>
        <v>0</v>
      </c>
      <c r="Z5544" s="1">
        <f t="shared" si="695"/>
        <v>1</v>
      </c>
    </row>
    <row r="5545" spans="1:26" x14ac:dyDescent="0.2">
      <c r="A5545" s="1" t="s">
        <v>5567</v>
      </c>
      <c r="B5545" s="1">
        <v>1</v>
      </c>
      <c r="C5545" s="2">
        <v>41612</v>
      </c>
      <c r="D5545" s="2">
        <v>41612</v>
      </c>
      <c r="E5545" s="2">
        <v>41612</v>
      </c>
      <c r="F5545" s="1">
        <v>23</v>
      </c>
      <c r="G5545" s="1">
        <v>39.130434780000002</v>
      </c>
      <c r="H5545" s="1">
        <v>21.739130429999999</v>
      </c>
      <c r="I5545" s="1">
        <v>36.950000000000003</v>
      </c>
      <c r="J5545" s="1">
        <v>0</v>
      </c>
      <c r="K5545" s="1">
        <v>1</v>
      </c>
      <c r="L5545" s="1">
        <v>0</v>
      </c>
      <c r="M5545" s="1">
        <v>0</v>
      </c>
      <c r="N5545" s="1">
        <v>0</v>
      </c>
      <c r="O5545" s="1" t="s">
        <v>161</v>
      </c>
      <c r="P5545" s="1" t="s">
        <v>166</v>
      </c>
      <c r="Q5545" s="10">
        <f>I5545*Part2Out!C$72+'relay test.csv'!K5545*Part2Out!C$74+'relay test.csv'!L5545*Part2Out!C$75+'relay test.csv'!M5545*Part2Out!C$76</f>
        <v>0.88388950745053552</v>
      </c>
      <c r="R5545" s="11">
        <f t="shared" si="688"/>
        <v>2.4202951788230096</v>
      </c>
      <c r="S5545" s="12">
        <f t="shared" si="689"/>
        <v>0.70762757372768059</v>
      </c>
      <c r="T5545" s="11">
        <f t="shared" si="690"/>
        <v>1</v>
      </c>
      <c r="U5545" s="11">
        <f t="shared" si="691"/>
        <v>1</v>
      </c>
      <c r="W5545" s="1">
        <f t="shared" si="692"/>
        <v>1</v>
      </c>
      <c r="X5545" s="12">
        <f t="shared" si="693"/>
        <v>0.5</v>
      </c>
      <c r="Y5545" s="11">
        <f t="shared" si="694"/>
        <v>0</v>
      </c>
      <c r="Z5545" s="1">
        <f t="shared" si="695"/>
        <v>1</v>
      </c>
    </row>
    <row r="5546" spans="1:26" x14ac:dyDescent="0.2">
      <c r="A5546" s="1" t="s">
        <v>5568</v>
      </c>
      <c r="B5546" s="1">
        <v>1</v>
      </c>
      <c r="C5546" s="2">
        <v>41612</v>
      </c>
      <c r="D5546" s="2">
        <v>41616</v>
      </c>
      <c r="E5546" s="2">
        <v>41658</v>
      </c>
      <c r="F5546" s="1">
        <v>36</v>
      </c>
      <c r="G5546" s="1">
        <v>52.777777780000001</v>
      </c>
      <c r="H5546" s="1">
        <v>27.777777780000001</v>
      </c>
      <c r="I5546" s="1">
        <v>21.96</v>
      </c>
      <c r="J5546" s="1">
        <v>0.16666666666666699</v>
      </c>
      <c r="K5546" s="1">
        <v>1</v>
      </c>
      <c r="L5546" s="1">
        <v>1</v>
      </c>
      <c r="M5546" s="1">
        <v>0</v>
      </c>
      <c r="N5546" s="1">
        <v>0</v>
      </c>
      <c r="O5546" s="1" t="s">
        <v>25</v>
      </c>
      <c r="P5546" s="1" t="s">
        <v>23</v>
      </c>
      <c r="Q5546" s="10">
        <f>I5546*Part2Out!C$72+'relay test.csv'!K5546*Part2Out!C$74+'relay test.csv'!L5546*Part2Out!C$75+'relay test.csv'!M5546*Part2Out!C$76</f>
        <v>1.7212683688079689</v>
      </c>
      <c r="R5546" s="11">
        <f t="shared" si="688"/>
        <v>5.5916161999685867</v>
      </c>
      <c r="S5546" s="12">
        <f t="shared" si="689"/>
        <v>0.8482921381246733</v>
      </c>
      <c r="T5546" s="11">
        <f t="shared" si="690"/>
        <v>1</v>
      </c>
      <c r="U5546" s="11">
        <f t="shared" si="691"/>
        <v>1</v>
      </c>
      <c r="W5546" s="1">
        <f t="shared" si="692"/>
        <v>1</v>
      </c>
      <c r="X5546" s="12">
        <f t="shared" si="693"/>
        <v>0.5</v>
      </c>
      <c r="Y5546" s="11">
        <f t="shared" si="694"/>
        <v>0</v>
      </c>
      <c r="Z5546" s="1">
        <f t="shared" si="695"/>
        <v>1</v>
      </c>
    </row>
    <row r="5547" spans="1:26" x14ac:dyDescent="0.2">
      <c r="A5547" s="1" t="s">
        <v>5569</v>
      </c>
      <c r="B5547" s="1">
        <v>1</v>
      </c>
      <c r="C5547" s="2">
        <v>41612</v>
      </c>
      <c r="D5547" s="2">
        <v>41612</v>
      </c>
      <c r="E5547" s="2">
        <v>41612</v>
      </c>
      <c r="F5547" s="1">
        <v>24</v>
      </c>
      <c r="G5547" s="1">
        <v>12.5</v>
      </c>
      <c r="H5547" s="1">
        <v>8.3333333330000006</v>
      </c>
      <c r="I5547" s="1">
        <v>35.020000000000003</v>
      </c>
      <c r="J5547" s="1">
        <v>0</v>
      </c>
      <c r="K5547" s="1">
        <v>1</v>
      </c>
      <c r="L5547" s="1">
        <v>0</v>
      </c>
      <c r="M5547" s="1">
        <v>0</v>
      </c>
      <c r="N5547" s="1">
        <v>0</v>
      </c>
      <c r="O5547" s="1" t="s">
        <v>35</v>
      </c>
      <c r="P5547" s="1" t="s">
        <v>62</v>
      </c>
      <c r="Q5547" s="10">
        <f>I5547*Part2Out!C$72+'relay test.csv'!K5547*Part2Out!C$74+'relay test.csv'!L5547*Part2Out!C$75+'relay test.csv'!M5547*Part2Out!C$76</f>
        <v>0.87998168777411445</v>
      </c>
      <c r="R5547" s="11">
        <f t="shared" si="688"/>
        <v>2.4108555578814288</v>
      </c>
      <c r="S5547" s="12">
        <f t="shared" si="689"/>
        <v>0.7068184263360815</v>
      </c>
      <c r="T5547" s="11">
        <f t="shared" si="690"/>
        <v>1</v>
      </c>
      <c r="U5547" s="11">
        <f t="shared" si="691"/>
        <v>1</v>
      </c>
      <c r="W5547" s="1">
        <f t="shared" si="692"/>
        <v>1</v>
      </c>
      <c r="X5547" s="12">
        <f t="shared" si="693"/>
        <v>0.5</v>
      </c>
      <c r="Y5547" s="11">
        <f t="shared" si="694"/>
        <v>0</v>
      </c>
      <c r="Z5547" s="1">
        <f t="shared" si="695"/>
        <v>1</v>
      </c>
    </row>
    <row r="5548" spans="1:26" x14ac:dyDescent="0.2">
      <c r="A5548" s="1" t="s">
        <v>5570</v>
      </c>
      <c r="B5548" s="1">
        <v>1</v>
      </c>
      <c r="C5548" s="2">
        <v>41612</v>
      </c>
      <c r="D5548" s="2">
        <v>41612</v>
      </c>
      <c r="E5548" s="2">
        <v>41612</v>
      </c>
      <c r="F5548" s="1">
        <v>23</v>
      </c>
      <c r="G5548" s="1">
        <v>4.3478260869999996</v>
      </c>
      <c r="H5548" s="1">
        <v>4.3478260869999996</v>
      </c>
      <c r="I5548" s="1">
        <v>29</v>
      </c>
      <c r="J5548" s="1">
        <v>0</v>
      </c>
      <c r="K5548" s="1">
        <v>1</v>
      </c>
      <c r="L5548" s="1">
        <v>0</v>
      </c>
      <c r="M5548" s="1">
        <v>0</v>
      </c>
      <c r="N5548" s="1">
        <v>0</v>
      </c>
      <c r="O5548" s="1" t="s">
        <v>29</v>
      </c>
      <c r="P5548" s="1" t="s">
        <v>62</v>
      </c>
      <c r="Q5548" s="10">
        <f>I5548*Part2Out!C$72+'relay test.csv'!K5548*Part2Out!C$74+'relay test.csv'!L5548*Part2Out!C$75+'relay test.csv'!M5548*Part2Out!C$76</f>
        <v>0.86779253002693613</v>
      </c>
      <c r="R5548" s="11">
        <f t="shared" si="688"/>
        <v>2.381647630827048</v>
      </c>
      <c r="S5548" s="12">
        <f t="shared" si="689"/>
        <v>0.70428616190403304</v>
      </c>
      <c r="T5548" s="11">
        <f t="shared" si="690"/>
        <v>1</v>
      </c>
      <c r="U5548" s="11">
        <f t="shared" si="691"/>
        <v>1</v>
      </c>
      <c r="W5548" s="1">
        <f t="shared" si="692"/>
        <v>1</v>
      </c>
      <c r="X5548" s="12">
        <f t="shared" si="693"/>
        <v>0.5</v>
      </c>
      <c r="Y5548" s="11">
        <f t="shared" si="694"/>
        <v>0</v>
      </c>
      <c r="Z5548" s="1">
        <f t="shared" si="695"/>
        <v>1</v>
      </c>
    </row>
    <row r="5549" spans="1:26" x14ac:dyDescent="0.2">
      <c r="A5549" s="1" t="s">
        <v>5571</v>
      </c>
      <c r="B5549" s="1">
        <v>1</v>
      </c>
      <c r="C5549" s="2">
        <v>41612</v>
      </c>
      <c r="D5549" s="2">
        <v>41612</v>
      </c>
      <c r="E5549" s="2">
        <v>41612</v>
      </c>
      <c r="F5549" s="1">
        <v>6</v>
      </c>
      <c r="G5549" s="1">
        <v>83.333333330000002</v>
      </c>
      <c r="H5549" s="1">
        <v>16.666666670000001</v>
      </c>
      <c r="I5549" s="1">
        <v>42.82</v>
      </c>
      <c r="J5549" s="1">
        <v>0</v>
      </c>
      <c r="K5549" s="1">
        <v>1</v>
      </c>
      <c r="L5549" s="1">
        <v>0</v>
      </c>
      <c r="M5549" s="1">
        <v>0</v>
      </c>
      <c r="N5549" s="1">
        <v>0</v>
      </c>
      <c r="O5549" s="1" t="s">
        <v>25</v>
      </c>
      <c r="P5549" s="1" t="s">
        <v>62</v>
      </c>
      <c r="Q5549" s="10">
        <f>I5549*Part2Out!C$72+'relay test.csv'!K5549*Part2Out!C$74+'relay test.csv'!L5549*Part2Out!C$75+'relay test.csv'!M5549*Part2Out!C$76</f>
        <v>0.89577494864255158</v>
      </c>
      <c r="R5549" s="11">
        <f t="shared" si="688"/>
        <v>2.4492330840682115</v>
      </c>
      <c r="S5549" s="12">
        <f t="shared" si="689"/>
        <v>0.71008048002933277</v>
      </c>
      <c r="T5549" s="11">
        <f t="shared" si="690"/>
        <v>1</v>
      </c>
      <c r="U5549" s="11">
        <f t="shared" si="691"/>
        <v>1</v>
      </c>
      <c r="W5549" s="1">
        <f t="shared" si="692"/>
        <v>1</v>
      </c>
      <c r="X5549" s="12">
        <f t="shared" si="693"/>
        <v>0.5</v>
      </c>
      <c r="Y5549" s="11">
        <f t="shared" si="694"/>
        <v>0</v>
      </c>
      <c r="Z5549" s="1">
        <f t="shared" si="695"/>
        <v>1</v>
      </c>
    </row>
    <row r="5550" spans="1:26" x14ac:dyDescent="0.2">
      <c r="A5550" s="1" t="s">
        <v>5572</v>
      </c>
      <c r="B5550" s="1">
        <v>1</v>
      </c>
      <c r="C5550" s="2">
        <v>41612</v>
      </c>
      <c r="D5550" s="2">
        <v>41612</v>
      </c>
      <c r="E5550" s="2">
        <v>41612</v>
      </c>
      <c r="F5550" s="1">
        <v>26</v>
      </c>
      <c r="G5550" s="1">
        <v>23.07692308</v>
      </c>
      <c r="H5550" s="1">
        <v>11.53846154</v>
      </c>
      <c r="I5550" s="1">
        <v>40.54</v>
      </c>
      <c r="J5550" s="1">
        <v>0</v>
      </c>
      <c r="K5550" s="1">
        <v>1</v>
      </c>
      <c r="L5550" s="1">
        <v>1</v>
      </c>
      <c r="M5550" s="1">
        <v>0</v>
      </c>
      <c r="N5550" s="1">
        <v>0</v>
      </c>
      <c r="O5550" s="1" t="s">
        <v>31</v>
      </c>
      <c r="P5550" s="1" t="s">
        <v>166</v>
      </c>
      <c r="Q5550" s="10">
        <f>I5550*Part2Out!C$72+'relay test.csv'!K5550*Part2Out!C$74+'relay test.csv'!L5550*Part2Out!C$75+'relay test.csv'!M5550*Part2Out!C$76</f>
        <v>1.7588887261073998</v>
      </c>
      <c r="R5550" s="11">
        <f t="shared" si="688"/>
        <v>5.8059817721204201</v>
      </c>
      <c r="S5550" s="12">
        <f t="shared" si="689"/>
        <v>0.8530704263569534</v>
      </c>
      <c r="T5550" s="11">
        <f t="shared" si="690"/>
        <v>1</v>
      </c>
      <c r="U5550" s="11">
        <f t="shared" si="691"/>
        <v>1</v>
      </c>
      <c r="W5550" s="1">
        <f t="shared" si="692"/>
        <v>1</v>
      </c>
      <c r="X5550" s="12">
        <f t="shared" si="693"/>
        <v>0.5</v>
      </c>
      <c r="Y5550" s="11">
        <f t="shared" si="694"/>
        <v>0</v>
      </c>
      <c r="Z5550" s="1">
        <f t="shared" si="695"/>
        <v>1</v>
      </c>
    </row>
    <row r="5551" spans="1:26" x14ac:dyDescent="0.2">
      <c r="A5551" s="1" t="s">
        <v>5573</v>
      </c>
      <c r="B5551" s="1">
        <v>1</v>
      </c>
      <c r="C5551" s="2">
        <v>41612</v>
      </c>
      <c r="D5551" s="2">
        <v>41612</v>
      </c>
      <c r="E5551" s="2">
        <v>41612</v>
      </c>
      <c r="F5551" s="1">
        <v>23</v>
      </c>
      <c r="G5551" s="1">
        <v>26.086956520000001</v>
      </c>
      <c r="H5551" s="1">
        <v>13.043478260000001</v>
      </c>
      <c r="I5551" s="1">
        <v>31</v>
      </c>
      <c r="J5551" s="1">
        <v>0</v>
      </c>
      <c r="K5551" s="1">
        <v>1</v>
      </c>
      <c r="L5551" s="1">
        <v>0</v>
      </c>
      <c r="M5551" s="1">
        <v>0</v>
      </c>
      <c r="N5551" s="1">
        <v>0</v>
      </c>
      <c r="O5551" s="1" t="s">
        <v>29</v>
      </c>
      <c r="P5551" s="1" t="s">
        <v>62</v>
      </c>
      <c r="Q5551" s="10">
        <f>I5551*Part2Out!C$72+'relay test.csv'!K5551*Part2Out!C$74+'relay test.csv'!L5551*Part2Out!C$75+'relay test.csv'!M5551*Part2Out!C$76</f>
        <v>0.87184208409576613</v>
      </c>
      <c r="R5551" s="11">
        <f t="shared" si="688"/>
        <v>2.3913117962544033</v>
      </c>
      <c r="S5551" s="12">
        <f t="shared" si="689"/>
        <v>0.70512885276297266</v>
      </c>
      <c r="T5551" s="11">
        <f t="shared" si="690"/>
        <v>1</v>
      </c>
      <c r="U5551" s="11">
        <f t="shared" si="691"/>
        <v>1</v>
      </c>
      <c r="W5551" s="1">
        <f t="shared" si="692"/>
        <v>1</v>
      </c>
      <c r="X5551" s="12">
        <f t="shared" si="693"/>
        <v>0.5</v>
      </c>
      <c r="Y5551" s="11">
        <f t="shared" si="694"/>
        <v>0</v>
      </c>
      <c r="Z5551" s="1">
        <f t="shared" si="695"/>
        <v>1</v>
      </c>
    </row>
    <row r="5552" spans="1:26" x14ac:dyDescent="0.2">
      <c r="A5552" s="1" t="s">
        <v>5574</v>
      </c>
      <c r="B5552" s="1">
        <v>1</v>
      </c>
      <c r="C5552" s="2">
        <v>41612</v>
      </c>
      <c r="D5552" s="2">
        <v>41612</v>
      </c>
      <c r="E5552" s="2">
        <v>41612</v>
      </c>
      <c r="F5552" s="1">
        <v>22</v>
      </c>
      <c r="G5552" s="1">
        <v>9.0909090910000003</v>
      </c>
      <c r="H5552" s="1">
        <v>9.0909090910000003</v>
      </c>
      <c r="I5552" s="1">
        <v>90.75</v>
      </c>
      <c r="J5552" s="1">
        <v>0</v>
      </c>
      <c r="K5552" s="1">
        <v>1</v>
      </c>
      <c r="L5552" s="1">
        <v>0</v>
      </c>
      <c r="M5552" s="1">
        <v>0</v>
      </c>
      <c r="N5552" s="1">
        <v>0</v>
      </c>
      <c r="O5552" s="1" t="s">
        <v>29</v>
      </c>
      <c r="P5552" s="1" t="s">
        <v>23</v>
      </c>
      <c r="Q5552" s="10">
        <f>I5552*Part2Out!C$72+'relay test.csv'!K5552*Part2Out!C$74+'relay test.csv'!L5552*Part2Out!C$75+'relay test.csv'!M5552*Part2Out!C$76</f>
        <v>0.99282251190206283</v>
      </c>
      <c r="R5552" s="11">
        <f t="shared" si="688"/>
        <v>2.6988412437300981</v>
      </c>
      <c r="S5552" s="12">
        <f t="shared" si="689"/>
        <v>0.72964506068080137</v>
      </c>
      <c r="T5552" s="11">
        <f t="shared" si="690"/>
        <v>1</v>
      </c>
      <c r="U5552" s="11">
        <f t="shared" si="691"/>
        <v>1</v>
      </c>
      <c r="W5552" s="1">
        <f t="shared" si="692"/>
        <v>1</v>
      </c>
      <c r="X5552" s="12">
        <f t="shared" si="693"/>
        <v>0.5</v>
      </c>
      <c r="Y5552" s="11">
        <f t="shared" si="694"/>
        <v>0</v>
      </c>
      <c r="Z5552" s="1">
        <f t="shared" si="695"/>
        <v>1</v>
      </c>
    </row>
    <row r="5553" spans="1:26" x14ac:dyDescent="0.2">
      <c r="A5553" s="1" t="s">
        <v>5575</v>
      </c>
      <c r="B5553" s="1">
        <v>1</v>
      </c>
      <c r="C5553" s="2">
        <v>41612</v>
      </c>
      <c r="D5553" s="2">
        <v>41612</v>
      </c>
      <c r="E5553" s="2">
        <v>41612</v>
      </c>
      <c r="F5553" s="1">
        <v>20</v>
      </c>
      <c r="G5553" s="1">
        <v>45</v>
      </c>
      <c r="H5553" s="1">
        <v>5</v>
      </c>
      <c r="I5553" s="1">
        <v>29</v>
      </c>
      <c r="J5553" s="1">
        <v>0</v>
      </c>
      <c r="K5553" s="1">
        <v>1</v>
      </c>
      <c r="L5553" s="1">
        <v>0</v>
      </c>
      <c r="M5553" s="1">
        <v>0</v>
      </c>
      <c r="N5553" s="1">
        <v>0</v>
      </c>
      <c r="O5553" s="1" t="s">
        <v>29</v>
      </c>
      <c r="P5553" s="1" t="s">
        <v>62</v>
      </c>
      <c r="Q5553" s="10">
        <f>I5553*Part2Out!C$72+'relay test.csv'!K5553*Part2Out!C$74+'relay test.csv'!L5553*Part2Out!C$75+'relay test.csv'!M5553*Part2Out!C$76</f>
        <v>0.86779253002693613</v>
      </c>
      <c r="R5553" s="11">
        <f t="shared" si="688"/>
        <v>2.381647630827048</v>
      </c>
      <c r="S5553" s="12">
        <f t="shared" si="689"/>
        <v>0.70428616190403304</v>
      </c>
      <c r="T5553" s="11">
        <f t="shared" si="690"/>
        <v>1</v>
      </c>
      <c r="U5553" s="11">
        <f t="shared" si="691"/>
        <v>1</v>
      </c>
      <c r="W5553" s="1">
        <f t="shared" si="692"/>
        <v>1</v>
      </c>
      <c r="X5553" s="12">
        <f t="shared" si="693"/>
        <v>0.5</v>
      </c>
      <c r="Y5553" s="11">
        <f t="shared" si="694"/>
        <v>0</v>
      </c>
      <c r="Z5553" s="1">
        <f t="shared" si="695"/>
        <v>1</v>
      </c>
    </row>
    <row r="5554" spans="1:26" x14ac:dyDescent="0.2">
      <c r="A5554" s="1" t="s">
        <v>5576</v>
      </c>
      <c r="B5554" s="1">
        <v>1</v>
      </c>
      <c r="C5554" s="2">
        <v>41612</v>
      </c>
      <c r="D5554" s="2">
        <v>41612</v>
      </c>
      <c r="E5554" s="2">
        <v>41612</v>
      </c>
      <c r="F5554" s="1">
        <v>20</v>
      </c>
      <c r="G5554" s="1">
        <v>85</v>
      </c>
      <c r="H5554" s="1">
        <v>25</v>
      </c>
      <c r="I5554" s="1">
        <v>31</v>
      </c>
      <c r="J5554" s="1">
        <v>0</v>
      </c>
      <c r="K5554" s="1">
        <v>1</v>
      </c>
      <c r="L5554" s="1">
        <v>0</v>
      </c>
      <c r="M5554" s="1">
        <v>0</v>
      </c>
      <c r="N5554" s="1">
        <v>0</v>
      </c>
      <c r="O5554" s="1" t="s">
        <v>29</v>
      </c>
      <c r="P5554" s="1" t="s">
        <v>62</v>
      </c>
      <c r="Q5554" s="10">
        <f>I5554*Part2Out!C$72+'relay test.csv'!K5554*Part2Out!C$74+'relay test.csv'!L5554*Part2Out!C$75+'relay test.csv'!M5554*Part2Out!C$76</f>
        <v>0.87184208409576613</v>
      </c>
      <c r="R5554" s="11">
        <f t="shared" si="688"/>
        <v>2.3913117962544033</v>
      </c>
      <c r="S5554" s="12">
        <f t="shared" si="689"/>
        <v>0.70512885276297266</v>
      </c>
      <c r="T5554" s="11">
        <f t="shared" si="690"/>
        <v>1</v>
      </c>
      <c r="U5554" s="11">
        <f t="shared" si="691"/>
        <v>1</v>
      </c>
      <c r="W5554" s="1">
        <f t="shared" si="692"/>
        <v>1</v>
      </c>
      <c r="X5554" s="12">
        <f t="shared" si="693"/>
        <v>0.5</v>
      </c>
      <c r="Y5554" s="11">
        <f t="shared" si="694"/>
        <v>0</v>
      </c>
      <c r="Z5554" s="1">
        <f t="shared" si="695"/>
        <v>1</v>
      </c>
    </row>
    <row r="5555" spans="1:26" x14ac:dyDescent="0.2">
      <c r="A5555" s="1" t="s">
        <v>5577</v>
      </c>
      <c r="B5555" s="1">
        <v>1</v>
      </c>
      <c r="C5555" s="2">
        <v>41612</v>
      </c>
      <c r="D5555" s="2">
        <v>41617</v>
      </c>
      <c r="E5555" s="2">
        <v>41617</v>
      </c>
      <c r="F5555" s="1">
        <v>24</v>
      </c>
      <c r="G5555" s="1">
        <v>87.5</v>
      </c>
      <c r="H5555" s="1">
        <v>0</v>
      </c>
      <c r="I5555" s="1">
        <v>36.950000000000003</v>
      </c>
      <c r="J5555" s="1">
        <v>0</v>
      </c>
      <c r="K5555" s="1">
        <v>1</v>
      </c>
      <c r="L5555" s="1">
        <v>0</v>
      </c>
      <c r="M5555" s="1">
        <v>0</v>
      </c>
      <c r="N5555" s="1">
        <v>0</v>
      </c>
      <c r="O5555" s="1" t="s">
        <v>31</v>
      </c>
      <c r="P5555" s="1" t="s">
        <v>166</v>
      </c>
      <c r="Q5555" s="10">
        <f>I5555*Part2Out!C$72+'relay test.csv'!K5555*Part2Out!C$74+'relay test.csv'!L5555*Part2Out!C$75+'relay test.csv'!M5555*Part2Out!C$76</f>
        <v>0.88388950745053552</v>
      </c>
      <c r="R5555" s="11">
        <f t="shared" si="688"/>
        <v>2.4202951788230096</v>
      </c>
      <c r="S5555" s="12">
        <f t="shared" si="689"/>
        <v>0.70762757372768059</v>
      </c>
      <c r="T5555" s="11">
        <f t="shared" si="690"/>
        <v>1</v>
      </c>
      <c r="U5555" s="11">
        <f t="shared" si="691"/>
        <v>1</v>
      </c>
      <c r="W5555" s="1">
        <f t="shared" si="692"/>
        <v>1</v>
      </c>
      <c r="X5555" s="12">
        <f t="shared" si="693"/>
        <v>0.5</v>
      </c>
      <c r="Y5555" s="11">
        <f t="shared" si="694"/>
        <v>0</v>
      </c>
      <c r="Z5555" s="1">
        <f t="shared" si="695"/>
        <v>1</v>
      </c>
    </row>
    <row r="5556" spans="1:26" x14ac:dyDescent="0.2">
      <c r="A5556" s="1" t="s">
        <v>5578</v>
      </c>
      <c r="B5556" s="1">
        <v>1</v>
      </c>
      <c r="C5556" s="2">
        <v>41612</v>
      </c>
      <c r="D5556" s="2">
        <v>41612</v>
      </c>
      <c r="E5556" s="2">
        <v>41612</v>
      </c>
      <c r="F5556" s="1">
        <v>21</v>
      </c>
      <c r="G5556" s="1">
        <v>100</v>
      </c>
      <c r="H5556" s="1">
        <v>19.047619050000002</v>
      </c>
      <c r="I5556" s="1">
        <v>35</v>
      </c>
      <c r="J5556" s="1">
        <v>0</v>
      </c>
      <c r="K5556" s="1">
        <v>1</v>
      </c>
      <c r="L5556" s="1">
        <v>0</v>
      </c>
      <c r="M5556" s="1">
        <v>0</v>
      </c>
      <c r="N5556" s="1">
        <v>0</v>
      </c>
      <c r="O5556" s="1" t="s">
        <v>161</v>
      </c>
      <c r="P5556" s="1" t="s">
        <v>62</v>
      </c>
      <c r="Q5556" s="10">
        <f>I5556*Part2Out!C$72+'relay test.csv'!K5556*Part2Out!C$74+'relay test.csv'!L5556*Part2Out!C$75+'relay test.csv'!M5556*Part2Out!C$76</f>
        <v>0.87994119223342615</v>
      </c>
      <c r="R5556" s="11">
        <f t="shared" si="688"/>
        <v>2.4107579309588316</v>
      </c>
      <c r="S5556" s="12">
        <f t="shared" si="689"/>
        <v>0.70681003453127489</v>
      </c>
      <c r="T5556" s="11">
        <f t="shared" si="690"/>
        <v>1</v>
      </c>
      <c r="U5556" s="11">
        <f t="shared" si="691"/>
        <v>1</v>
      </c>
      <c r="W5556" s="1">
        <f t="shared" si="692"/>
        <v>1</v>
      </c>
      <c r="X5556" s="12">
        <f t="shared" si="693"/>
        <v>0.5</v>
      </c>
      <c r="Y5556" s="11">
        <f t="shared" si="694"/>
        <v>0</v>
      </c>
      <c r="Z5556" s="1">
        <f t="shared" si="695"/>
        <v>1</v>
      </c>
    </row>
    <row r="5557" spans="1:26" x14ac:dyDescent="0.2">
      <c r="A5557" s="1" t="s">
        <v>5579</v>
      </c>
      <c r="B5557" s="1">
        <v>1</v>
      </c>
      <c r="C5557" s="2">
        <v>41612</v>
      </c>
      <c r="D5557" s="2">
        <v>41612</v>
      </c>
      <c r="E5557" s="2">
        <v>41612</v>
      </c>
      <c r="F5557" s="1">
        <v>25</v>
      </c>
      <c r="G5557" s="1">
        <v>0</v>
      </c>
      <c r="H5557" s="1">
        <v>0</v>
      </c>
      <c r="I5557" s="1">
        <v>31.02</v>
      </c>
      <c r="J5557" s="1">
        <v>0</v>
      </c>
      <c r="K5557" s="1">
        <v>1</v>
      </c>
      <c r="L5557" s="1">
        <v>0</v>
      </c>
      <c r="M5557" s="1">
        <v>0</v>
      </c>
      <c r="N5557" s="1">
        <v>0</v>
      </c>
      <c r="O5557" s="1" t="s">
        <v>22</v>
      </c>
      <c r="P5557" s="1" t="s">
        <v>62</v>
      </c>
      <c r="Q5557" s="10">
        <f>I5557*Part2Out!C$72+'relay test.csv'!K5557*Part2Out!C$74+'relay test.csv'!L5557*Part2Out!C$75+'relay test.csv'!M5557*Part2Out!C$76</f>
        <v>0.87188257963645444</v>
      </c>
      <c r="R5557" s="11">
        <f t="shared" si="688"/>
        <v>2.3914086356793161</v>
      </c>
      <c r="S5557" s="12">
        <f t="shared" si="689"/>
        <v>0.70513727261306713</v>
      </c>
      <c r="T5557" s="11">
        <f t="shared" si="690"/>
        <v>1</v>
      </c>
      <c r="U5557" s="11">
        <f t="shared" si="691"/>
        <v>1</v>
      </c>
      <c r="W5557" s="1">
        <f t="shared" si="692"/>
        <v>1</v>
      </c>
      <c r="X5557" s="12">
        <f t="shared" si="693"/>
        <v>0.5</v>
      </c>
      <c r="Y5557" s="11">
        <f t="shared" si="694"/>
        <v>0</v>
      </c>
      <c r="Z5557" s="1">
        <f t="shared" si="695"/>
        <v>1</v>
      </c>
    </row>
    <row r="5558" spans="1:26" x14ac:dyDescent="0.2">
      <c r="A5558" s="1" t="s">
        <v>5580</v>
      </c>
      <c r="B5558" s="1">
        <v>1</v>
      </c>
      <c r="C5558" s="2">
        <v>41612</v>
      </c>
      <c r="D5558" s="2">
        <v>41612</v>
      </c>
      <c r="E5558" s="2">
        <v>41655</v>
      </c>
      <c r="F5558" s="1">
        <v>27</v>
      </c>
      <c r="G5558" s="1">
        <v>88.888888890000004</v>
      </c>
      <c r="H5558" s="1">
        <v>18.518518520000001</v>
      </c>
      <c r="I5558" s="1">
        <v>66.66</v>
      </c>
      <c r="J5558" s="1">
        <v>0.13953488372093001</v>
      </c>
      <c r="K5558" s="1">
        <v>1</v>
      </c>
      <c r="L5558" s="1">
        <v>0</v>
      </c>
      <c r="M5558" s="1">
        <v>0</v>
      </c>
      <c r="N5558" s="1">
        <v>0</v>
      </c>
      <c r="O5558" s="1" t="s">
        <v>22</v>
      </c>
      <c r="P5558" s="1" t="s">
        <v>62</v>
      </c>
      <c r="Q5558" s="10">
        <f>I5558*Part2Out!C$72+'relay test.csv'!K5558*Part2Out!C$74+'relay test.csv'!L5558*Part2Out!C$75+'relay test.csv'!M5558*Part2Out!C$76</f>
        <v>0.94404563314300538</v>
      </c>
      <c r="R5558" s="11">
        <f t="shared" si="688"/>
        <v>2.5703591420778413</v>
      </c>
      <c r="S5558" s="12">
        <f t="shared" si="689"/>
        <v>0.7199161316253383</v>
      </c>
      <c r="T5558" s="11">
        <f t="shared" si="690"/>
        <v>1</v>
      </c>
      <c r="U5558" s="11">
        <f t="shared" si="691"/>
        <v>1</v>
      </c>
      <c r="W5558" s="1">
        <f t="shared" si="692"/>
        <v>1</v>
      </c>
      <c r="X5558" s="12">
        <f t="shared" si="693"/>
        <v>0.5</v>
      </c>
      <c r="Y5558" s="11">
        <f t="shared" si="694"/>
        <v>0</v>
      </c>
      <c r="Z5558" s="1">
        <f t="shared" si="695"/>
        <v>1</v>
      </c>
    </row>
    <row r="5559" spans="1:26" x14ac:dyDescent="0.2">
      <c r="A5559" s="1" t="s">
        <v>5581</v>
      </c>
      <c r="B5559" s="1">
        <v>1</v>
      </c>
      <c r="C5559" s="2">
        <v>41612</v>
      </c>
      <c r="D5559" s="2">
        <v>41612</v>
      </c>
      <c r="E5559" s="2">
        <v>41612</v>
      </c>
      <c r="F5559" s="1">
        <v>26</v>
      </c>
      <c r="G5559" s="1">
        <v>15.38461538</v>
      </c>
      <c r="H5559" s="1">
        <v>7.692307692</v>
      </c>
      <c r="I5559" s="1">
        <v>44.56</v>
      </c>
      <c r="J5559" s="1">
        <v>0</v>
      </c>
      <c r="K5559" s="1">
        <v>1</v>
      </c>
      <c r="L5559" s="1">
        <v>0</v>
      </c>
      <c r="M5559" s="1">
        <v>0</v>
      </c>
      <c r="N5559" s="1">
        <v>0</v>
      </c>
      <c r="O5559" s="1" t="s">
        <v>25</v>
      </c>
      <c r="P5559" s="1" t="s">
        <v>27</v>
      </c>
      <c r="Q5559" s="10">
        <f>I5559*Part2Out!C$72+'relay test.csv'!K5559*Part2Out!C$74+'relay test.csv'!L5559*Part2Out!C$75+'relay test.csv'!M5559*Part2Out!C$76</f>
        <v>0.89929806068243368</v>
      </c>
      <c r="R5559" s="11">
        <f t="shared" si="688"/>
        <v>2.4578772248322194</v>
      </c>
      <c r="S5559" s="12">
        <f t="shared" si="689"/>
        <v>0.71080523252281713</v>
      </c>
      <c r="T5559" s="11">
        <f t="shared" si="690"/>
        <v>1</v>
      </c>
      <c r="U5559" s="11">
        <f t="shared" si="691"/>
        <v>1</v>
      </c>
      <c r="W5559" s="1">
        <f t="shared" si="692"/>
        <v>1</v>
      </c>
      <c r="X5559" s="12">
        <f t="shared" si="693"/>
        <v>0.5</v>
      </c>
      <c r="Y5559" s="11">
        <f t="shared" si="694"/>
        <v>0</v>
      </c>
      <c r="Z5559" s="1">
        <f t="shared" si="695"/>
        <v>1</v>
      </c>
    </row>
    <row r="5560" spans="1:26" x14ac:dyDescent="0.2">
      <c r="A5560" s="1" t="s">
        <v>5582</v>
      </c>
      <c r="B5560" s="1">
        <v>1</v>
      </c>
      <c r="C5560" s="2">
        <v>41612</v>
      </c>
      <c r="D5560" s="2">
        <v>41612</v>
      </c>
      <c r="E5560" s="2">
        <v>41612</v>
      </c>
      <c r="F5560" s="1">
        <v>25</v>
      </c>
      <c r="G5560" s="1">
        <v>44</v>
      </c>
      <c r="H5560" s="1">
        <v>4</v>
      </c>
      <c r="I5560" s="1">
        <v>40.020000000000003</v>
      </c>
      <c r="J5560" s="1">
        <v>0</v>
      </c>
      <c r="K5560" s="1">
        <v>1</v>
      </c>
      <c r="L5560" s="1">
        <v>0</v>
      </c>
      <c r="M5560" s="1">
        <v>0</v>
      </c>
      <c r="N5560" s="1">
        <v>0</v>
      </c>
      <c r="O5560" s="1" t="s">
        <v>25</v>
      </c>
      <c r="P5560" s="1" t="s">
        <v>23</v>
      </c>
      <c r="Q5560" s="10">
        <f>I5560*Part2Out!C$72+'relay test.csv'!K5560*Part2Out!C$74+'relay test.csv'!L5560*Part2Out!C$75+'relay test.csv'!M5560*Part2Out!C$76</f>
        <v>0.89010557294618953</v>
      </c>
      <c r="R5560" s="11">
        <f t="shared" si="688"/>
        <v>2.4353867486725398</v>
      </c>
      <c r="S5560" s="12">
        <f t="shared" si="689"/>
        <v>0.70891195863568846</v>
      </c>
      <c r="T5560" s="11">
        <f t="shared" si="690"/>
        <v>1</v>
      </c>
      <c r="U5560" s="11">
        <f t="shared" si="691"/>
        <v>1</v>
      </c>
      <c r="W5560" s="1">
        <f t="shared" si="692"/>
        <v>1</v>
      </c>
      <c r="X5560" s="12">
        <f t="shared" si="693"/>
        <v>0.5</v>
      </c>
      <c r="Y5560" s="11">
        <f t="shared" si="694"/>
        <v>0</v>
      </c>
      <c r="Z5560" s="1">
        <f t="shared" si="695"/>
        <v>1</v>
      </c>
    </row>
    <row r="5561" spans="1:26" x14ac:dyDescent="0.2">
      <c r="A5561" s="1" t="s">
        <v>5583</v>
      </c>
      <c r="B5561" s="1">
        <v>1</v>
      </c>
      <c r="C5561" s="2">
        <v>41612</v>
      </c>
      <c r="D5561" s="2">
        <v>41612</v>
      </c>
      <c r="E5561" s="2">
        <v>41612</v>
      </c>
      <c r="F5561" s="1">
        <v>8</v>
      </c>
      <c r="G5561" s="1">
        <v>50</v>
      </c>
      <c r="H5561" s="1">
        <v>0</v>
      </c>
      <c r="I5561" s="1">
        <v>45.02</v>
      </c>
      <c r="J5561" s="1">
        <v>0</v>
      </c>
      <c r="K5561" s="1">
        <v>1</v>
      </c>
      <c r="L5561" s="1">
        <v>0</v>
      </c>
      <c r="M5561" s="1">
        <v>0</v>
      </c>
      <c r="N5561" s="1">
        <v>0</v>
      </c>
      <c r="O5561" s="1" t="s">
        <v>35</v>
      </c>
      <c r="P5561" s="1" t="s">
        <v>27</v>
      </c>
      <c r="Q5561" s="10">
        <f>I5561*Part2Out!C$72+'relay test.csv'!K5561*Part2Out!C$74+'relay test.csv'!L5561*Part2Out!C$75+'relay test.csv'!M5561*Part2Out!C$76</f>
        <v>0.9002294581182646</v>
      </c>
      <c r="R5561" s="11">
        <f t="shared" si="688"/>
        <v>2.4601675518137824</v>
      </c>
      <c r="S5561" s="12">
        <f t="shared" si="689"/>
        <v>0.71099665405630119</v>
      </c>
      <c r="T5561" s="11">
        <f t="shared" si="690"/>
        <v>1</v>
      </c>
      <c r="U5561" s="11">
        <f t="shared" si="691"/>
        <v>1</v>
      </c>
      <c r="W5561" s="1">
        <f t="shared" si="692"/>
        <v>1</v>
      </c>
      <c r="X5561" s="12">
        <f t="shared" si="693"/>
        <v>0.5</v>
      </c>
      <c r="Y5561" s="11">
        <f t="shared" si="694"/>
        <v>0</v>
      </c>
      <c r="Z5561" s="1">
        <f t="shared" si="695"/>
        <v>1</v>
      </c>
    </row>
    <row r="5562" spans="1:26" x14ac:dyDescent="0.2">
      <c r="A5562" s="1" t="s">
        <v>5584</v>
      </c>
      <c r="B5562" s="1">
        <v>1</v>
      </c>
      <c r="C5562" s="2">
        <v>41613</v>
      </c>
      <c r="D5562" s="2">
        <v>41613</v>
      </c>
      <c r="E5562" s="2">
        <v>41613</v>
      </c>
      <c r="F5562" s="1">
        <v>26</v>
      </c>
      <c r="G5562" s="1">
        <v>3.846153846</v>
      </c>
      <c r="H5562" s="1">
        <v>0</v>
      </c>
      <c r="I5562" s="1">
        <v>40.020000000000003</v>
      </c>
      <c r="J5562" s="1">
        <v>0</v>
      </c>
      <c r="K5562" s="1">
        <v>1</v>
      </c>
      <c r="L5562" s="1">
        <v>0</v>
      </c>
      <c r="M5562" s="1">
        <v>0</v>
      </c>
      <c r="N5562" s="1">
        <v>0</v>
      </c>
      <c r="O5562" s="1" t="s">
        <v>22</v>
      </c>
      <c r="P5562" s="1" t="s">
        <v>23</v>
      </c>
      <c r="Q5562" s="10">
        <f>I5562*Part2Out!C$72+'relay test.csv'!K5562*Part2Out!C$74+'relay test.csv'!L5562*Part2Out!C$75+'relay test.csv'!M5562*Part2Out!C$76</f>
        <v>0.89010557294618953</v>
      </c>
      <c r="R5562" s="11">
        <f t="shared" si="688"/>
        <v>2.4353867486725398</v>
      </c>
      <c r="S5562" s="12">
        <f t="shared" si="689"/>
        <v>0.70891195863568846</v>
      </c>
      <c r="T5562" s="11">
        <f t="shared" si="690"/>
        <v>1</v>
      </c>
      <c r="U5562" s="11">
        <f t="shared" si="691"/>
        <v>1</v>
      </c>
      <c r="W5562" s="1">
        <f t="shared" si="692"/>
        <v>1</v>
      </c>
      <c r="X5562" s="12">
        <f t="shared" si="693"/>
        <v>0.5</v>
      </c>
      <c r="Y5562" s="11">
        <f t="shared" si="694"/>
        <v>0</v>
      </c>
      <c r="Z5562" s="1">
        <f t="shared" si="695"/>
        <v>1</v>
      </c>
    </row>
    <row r="5563" spans="1:26" x14ac:dyDescent="0.2">
      <c r="A5563" s="1" t="s">
        <v>5585</v>
      </c>
      <c r="B5563" s="1">
        <v>1</v>
      </c>
      <c r="C5563" s="2">
        <v>41613</v>
      </c>
      <c r="D5563" s="2">
        <v>41613</v>
      </c>
      <c r="E5563" s="2">
        <v>41613</v>
      </c>
      <c r="F5563" s="1">
        <v>26</v>
      </c>
      <c r="G5563" s="1">
        <v>11.53846154</v>
      </c>
      <c r="H5563" s="1">
        <v>3.846153846</v>
      </c>
      <c r="I5563" s="1">
        <v>36.950000000000003</v>
      </c>
      <c r="J5563" s="1">
        <v>0</v>
      </c>
      <c r="K5563" s="1">
        <v>1</v>
      </c>
      <c r="L5563" s="1">
        <v>1</v>
      </c>
      <c r="M5563" s="1">
        <v>1</v>
      </c>
      <c r="N5563" s="1">
        <v>0</v>
      </c>
      <c r="O5563" s="1" t="s">
        <v>22</v>
      </c>
      <c r="P5563" s="1" t="s">
        <v>62</v>
      </c>
      <c r="Q5563" s="10">
        <f>I5563*Part2Out!C$72+'relay test.csv'!K5563*Part2Out!C$74+'relay test.csv'!L5563*Part2Out!C$75+'relay test.csv'!M5563*Part2Out!C$76</f>
        <v>2.6028971045280054</v>
      </c>
      <c r="R5563" s="11">
        <f t="shared" si="688"/>
        <v>13.502800448052035</v>
      </c>
      <c r="S5563" s="12">
        <f t="shared" si="689"/>
        <v>0.93104779979687879</v>
      </c>
      <c r="T5563" s="11">
        <f t="shared" si="690"/>
        <v>1</v>
      </c>
      <c r="U5563" s="11">
        <f t="shared" si="691"/>
        <v>1</v>
      </c>
      <c r="W5563" s="1">
        <f t="shared" si="692"/>
        <v>1</v>
      </c>
      <c r="X5563" s="12">
        <f t="shared" si="693"/>
        <v>0.5</v>
      </c>
      <c r="Y5563" s="11">
        <f t="shared" si="694"/>
        <v>0</v>
      </c>
      <c r="Z5563" s="1">
        <f t="shared" si="695"/>
        <v>1</v>
      </c>
    </row>
    <row r="5564" spans="1:26" x14ac:dyDescent="0.2">
      <c r="A5564" s="1" t="s">
        <v>5586</v>
      </c>
      <c r="B5564" s="1">
        <v>1</v>
      </c>
      <c r="C5564" s="2">
        <v>41613</v>
      </c>
      <c r="D5564" s="2">
        <v>41613</v>
      </c>
      <c r="E5564" s="2">
        <v>41613</v>
      </c>
      <c r="F5564" s="1">
        <v>26</v>
      </c>
      <c r="G5564" s="1">
        <v>15.38461538</v>
      </c>
      <c r="H5564" s="1">
        <v>3.846153846</v>
      </c>
      <c r="I5564" s="1">
        <v>36.97</v>
      </c>
      <c r="J5564" s="1">
        <v>0</v>
      </c>
      <c r="K5564" s="1">
        <v>1</v>
      </c>
      <c r="L5564" s="1">
        <v>0</v>
      </c>
      <c r="M5564" s="1">
        <v>1</v>
      </c>
      <c r="N5564" s="1">
        <v>0</v>
      </c>
      <c r="O5564" s="1" t="s">
        <v>25</v>
      </c>
      <c r="P5564" s="1" t="s">
        <v>62</v>
      </c>
      <c r="Q5564" s="10">
        <f>I5564*Part2Out!C$72+'relay test.csv'!K5564*Part2Out!C$74+'relay test.csv'!L5564*Part2Out!C$75+'relay test.csv'!M5564*Part2Out!C$76</f>
        <v>1.7352073309653795</v>
      </c>
      <c r="R5564" s="11">
        <f t="shared" si="688"/>
        <v>5.6701032699302623</v>
      </c>
      <c r="S5564" s="12">
        <f t="shared" si="689"/>
        <v>0.85007728373440083</v>
      </c>
      <c r="T5564" s="11">
        <f t="shared" si="690"/>
        <v>1</v>
      </c>
      <c r="U5564" s="11">
        <f t="shared" si="691"/>
        <v>1</v>
      </c>
      <c r="W5564" s="1">
        <f t="shared" si="692"/>
        <v>1</v>
      </c>
      <c r="X5564" s="12">
        <f t="shared" si="693"/>
        <v>0.5</v>
      </c>
      <c r="Y5564" s="11">
        <f t="shared" si="694"/>
        <v>0</v>
      </c>
      <c r="Z5564" s="1">
        <f t="shared" si="695"/>
        <v>1</v>
      </c>
    </row>
    <row r="5565" spans="1:26" x14ac:dyDescent="0.2">
      <c r="A5565" s="1" t="s">
        <v>5587</v>
      </c>
      <c r="B5565" s="1">
        <v>1</v>
      </c>
      <c r="C5565" s="2">
        <v>41613</v>
      </c>
      <c r="D5565" s="2">
        <v>41613</v>
      </c>
      <c r="E5565" s="2">
        <v>41613</v>
      </c>
      <c r="F5565" s="1">
        <v>27</v>
      </c>
      <c r="G5565" s="1">
        <v>3.703703704</v>
      </c>
      <c r="H5565" s="1">
        <v>3.703703704</v>
      </c>
      <c r="I5565" s="1">
        <v>40.020000000000003</v>
      </c>
      <c r="J5565" s="1">
        <v>0</v>
      </c>
      <c r="K5565" s="1">
        <v>1</v>
      </c>
      <c r="L5565" s="1">
        <v>0</v>
      </c>
      <c r="M5565" s="1">
        <v>0</v>
      </c>
      <c r="N5565" s="1">
        <v>0</v>
      </c>
      <c r="O5565" s="1" t="s">
        <v>22</v>
      </c>
      <c r="P5565" s="1" t="s">
        <v>23</v>
      </c>
      <c r="Q5565" s="10">
        <f>I5565*Part2Out!C$72+'relay test.csv'!K5565*Part2Out!C$74+'relay test.csv'!L5565*Part2Out!C$75+'relay test.csv'!M5565*Part2Out!C$76</f>
        <v>0.89010557294618953</v>
      </c>
      <c r="R5565" s="11">
        <f t="shared" si="688"/>
        <v>2.4353867486725398</v>
      </c>
      <c r="S5565" s="12">
        <f t="shared" si="689"/>
        <v>0.70891195863568846</v>
      </c>
      <c r="T5565" s="11">
        <f t="shared" si="690"/>
        <v>1</v>
      </c>
      <c r="U5565" s="11">
        <f t="shared" si="691"/>
        <v>1</v>
      </c>
      <c r="W5565" s="1">
        <f t="shared" si="692"/>
        <v>1</v>
      </c>
      <c r="X5565" s="12">
        <f t="shared" si="693"/>
        <v>0.5</v>
      </c>
      <c r="Y5565" s="11">
        <f t="shared" si="694"/>
        <v>0</v>
      </c>
      <c r="Z5565" s="1">
        <f t="shared" si="695"/>
        <v>1</v>
      </c>
    </row>
    <row r="5566" spans="1:26" x14ac:dyDescent="0.2">
      <c r="A5566" s="1" t="s">
        <v>5588</v>
      </c>
      <c r="B5566" s="1">
        <v>1</v>
      </c>
      <c r="C5566" s="2">
        <v>41613</v>
      </c>
      <c r="D5566" s="2">
        <v>41613</v>
      </c>
      <c r="E5566" s="2">
        <v>41613</v>
      </c>
      <c r="F5566" s="1">
        <v>22</v>
      </c>
      <c r="G5566" s="1">
        <v>18.18181818</v>
      </c>
      <c r="H5566" s="1">
        <v>4.5454545450000001</v>
      </c>
      <c r="I5566" s="1">
        <v>31.02</v>
      </c>
      <c r="J5566" s="1">
        <v>0</v>
      </c>
      <c r="K5566" s="1">
        <v>1</v>
      </c>
      <c r="L5566" s="1">
        <v>0</v>
      </c>
      <c r="M5566" s="1">
        <v>0</v>
      </c>
      <c r="N5566" s="1">
        <v>0</v>
      </c>
      <c r="O5566" s="1" t="s">
        <v>35</v>
      </c>
      <c r="P5566" s="1" t="s">
        <v>62</v>
      </c>
      <c r="Q5566" s="10">
        <f>I5566*Part2Out!C$72+'relay test.csv'!K5566*Part2Out!C$74+'relay test.csv'!L5566*Part2Out!C$75+'relay test.csv'!M5566*Part2Out!C$76</f>
        <v>0.87188257963645444</v>
      </c>
      <c r="R5566" s="11">
        <f t="shared" si="688"/>
        <v>2.3914086356793161</v>
      </c>
      <c r="S5566" s="12">
        <f t="shared" si="689"/>
        <v>0.70513727261306713</v>
      </c>
      <c r="T5566" s="11">
        <f t="shared" si="690"/>
        <v>1</v>
      </c>
      <c r="U5566" s="11">
        <f t="shared" si="691"/>
        <v>1</v>
      </c>
      <c r="W5566" s="1">
        <f t="shared" si="692"/>
        <v>1</v>
      </c>
      <c r="X5566" s="12">
        <f t="shared" si="693"/>
        <v>0.5</v>
      </c>
      <c r="Y5566" s="11">
        <f t="shared" si="694"/>
        <v>0</v>
      </c>
      <c r="Z5566" s="1">
        <f t="shared" si="695"/>
        <v>1</v>
      </c>
    </row>
    <row r="5567" spans="1:26" x14ac:dyDescent="0.2">
      <c r="A5567" s="1" t="s">
        <v>5589</v>
      </c>
      <c r="B5567" s="1">
        <v>1</v>
      </c>
      <c r="C5567" s="2">
        <v>41613</v>
      </c>
      <c r="D5567" s="2">
        <v>41613</v>
      </c>
      <c r="E5567" s="2">
        <v>41613</v>
      </c>
      <c r="F5567" s="1">
        <v>27</v>
      </c>
      <c r="G5567" s="1">
        <v>7.407407407</v>
      </c>
      <c r="H5567" s="1">
        <v>3.703703704</v>
      </c>
      <c r="I5567" s="1">
        <v>35</v>
      </c>
      <c r="J5567" s="1">
        <v>0</v>
      </c>
      <c r="K5567" s="1">
        <v>1</v>
      </c>
      <c r="L5567" s="1">
        <v>0</v>
      </c>
      <c r="M5567" s="1">
        <v>0</v>
      </c>
      <c r="N5567" s="1">
        <v>0</v>
      </c>
      <c r="O5567" s="1" t="s">
        <v>161</v>
      </c>
      <c r="P5567" s="1" t="s">
        <v>62</v>
      </c>
      <c r="Q5567" s="10">
        <f>I5567*Part2Out!C$72+'relay test.csv'!K5567*Part2Out!C$74+'relay test.csv'!L5567*Part2Out!C$75+'relay test.csv'!M5567*Part2Out!C$76</f>
        <v>0.87994119223342615</v>
      </c>
      <c r="R5567" s="11">
        <f t="shared" si="688"/>
        <v>2.4107579309588316</v>
      </c>
      <c r="S5567" s="12">
        <f t="shared" si="689"/>
        <v>0.70681003453127489</v>
      </c>
      <c r="T5567" s="11">
        <f t="shared" si="690"/>
        <v>1</v>
      </c>
      <c r="U5567" s="11">
        <f t="shared" si="691"/>
        <v>1</v>
      </c>
      <c r="W5567" s="1">
        <f t="shared" si="692"/>
        <v>1</v>
      </c>
      <c r="X5567" s="12">
        <f t="shared" si="693"/>
        <v>0.5</v>
      </c>
      <c r="Y5567" s="11">
        <f t="shared" si="694"/>
        <v>0</v>
      </c>
      <c r="Z5567" s="1">
        <f t="shared" si="695"/>
        <v>1</v>
      </c>
    </row>
    <row r="5568" spans="1:26" x14ac:dyDescent="0.2">
      <c r="A5568" s="1" t="s">
        <v>5590</v>
      </c>
      <c r="B5568" s="1">
        <v>1</v>
      </c>
      <c r="C5568" s="2">
        <v>41613</v>
      </c>
      <c r="D5568" s="2">
        <v>41613</v>
      </c>
      <c r="E5568" s="2">
        <v>41613</v>
      </c>
      <c r="F5568" s="1">
        <v>26</v>
      </c>
      <c r="G5568" s="1">
        <v>0</v>
      </c>
      <c r="H5568" s="1">
        <v>0</v>
      </c>
      <c r="I5568" s="1">
        <v>40</v>
      </c>
      <c r="J5568" s="1">
        <v>0</v>
      </c>
      <c r="K5568" s="1">
        <v>1</v>
      </c>
      <c r="L5568" s="1">
        <v>0</v>
      </c>
      <c r="M5568" s="1">
        <v>1</v>
      </c>
      <c r="N5568" s="1">
        <v>0</v>
      </c>
      <c r="O5568" s="1" t="s">
        <v>161</v>
      </c>
      <c r="P5568" s="1" t="s">
        <v>62</v>
      </c>
      <c r="Q5568" s="10">
        <f>I5568*Part2Out!C$72+'relay test.csv'!K5568*Part2Out!C$74+'relay test.csv'!L5568*Part2Out!C$75+'relay test.csv'!M5568*Part2Out!C$76</f>
        <v>1.7413424053796569</v>
      </c>
      <c r="R5568" s="11">
        <f t="shared" si="688"/>
        <v>5.7049967028853033</v>
      </c>
      <c r="S5568" s="12">
        <f t="shared" si="689"/>
        <v>0.85085749563908386</v>
      </c>
      <c r="T5568" s="11">
        <f t="shared" si="690"/>
        <v>1</v>
      </c>
      <c r="U5568" s="11">
        <f t="shared" si="691"/>
        <v>1</v>
      </c>
      <c r="W5568" s="1">
        <f t="shared" si="692"/>
        <v>1</v>
      </c>
      <c r="X5568" s="12">
        <f t="shared" si="693"/>
        <v>0.5</v>
      </c>
      <c r="Y5568" s="11">
        <f t="shared" si="694"/>
        <v>0</v>
      </c>
      <c r="Z5568" s="1">
        <f t="shared" si="695"/>
        <v>1</v>
      </c>
    </row>
    <row r="5569" spans="1:26" x14ac:dyDescent="0.2">
      <c r="A5569" s="1" t="s">
        <v>5591</v>
      </c>
      <c r="B5569" s="1">
        <v>1</v>
      </c>
      <c r="C5569" s="2">
        <v>41613</v>
      </c>
      <c r="D5569" s="2">
        <v>41613</v>
      </c>
      <c r="E5569" s="2">
        <v>41613</v>
      </c>
      <c r="F5569" s="1">
        <v>24</v>
      </c>
      <c r="G5569" s="1">
        <v>33.333333330000002</v>
      </c>
      <c r="H5569" s="1">
        <v>4.1666666670000003</v>
      </c>
      <c r="I5569" s="1">
        <v>39.950000000000003</v>
      </c>
      <c r="J5569" s="1">
        <v>0</v>
      </c>
      <c r="K5569" s="1">
        <v>1</v>
      </c>
      <c r="L5569" s="1">
        <v>0</v>
      </c>
      <c r="M5569" s="1">
        <v>1</v>
      </c>
      <c r="N5569" s="1">
        <v>0</v>
      </c>
      <c r="O5569" s="1" t="s">
        <v>161</v>
      </c>
      <c r="P5569" s="1" t="s">
        <v>62</v>
      </c>
      <c r="Q5569" s="10">
        <f>I5569*Part2Out!C$72+'relay test.csv'!K5569*Part2Out!C$74+'relay test.csv'!L5569*Part2Out!C$75+'relay test.csv'!M5569*Part2Out!C$76</f>
        <v>1.7412411665279359</v>
      </c>
      <c r="R5569" s="11">
        <f t="shared" si="688"/>
        <v>5.7044191648051701</v>
      </c>
      <c r="S5569" s="12">
        <f t="shared" si="689"/>
        <v>0.85084464807190197</v>
      </c>
      <c r="T5569" s="11">
        <f t="shared" si="690"/>
        <v>1</v>
      </c>
      <c r="U5569" s="11">
        <f t="shared" si="691"/>
        <v>1</v>
      </c>
      <c r="W5569" s="1">
        <f t="shared" si="692"/>
        <v>1</v>
      </c>
      <c r="X5569" s="12">
        <f t="shared" si="693"/>
        <v>0.5</v>
      </c>
      <c r="Y5569" s="11">
        <f t="shared" si="694"/>
        <v>0</v>
      </c>
      <c r="Z5569" s="1">
        <f t="shared" si="695"/>
        <v>1</v>
      </c>
    </row>
    <row r="5570" spans="1:26" x14ac:dyDescent="0.2">
      <c r="A5570" s="1" t="s">
        <v>5592</v>
      </c>
      <c r="B5570" s="1">
        <v>1</v>
      </c>
      <c r="C5570" s="2">
        <v>41613</v>
      </c>
      <c r="D5570" s="2">
        <v>41613</v>
      </c>
      <c r="E5570" s="2">
        <v>41613</v>
      </c>
      <c r="F5570" s="1">
        <v>22</v>
      </c>
      <c r="G5570" s="1">
        <v>81.818181820000007</v>
      </c>
      <c r="H5570" s="1">
        <v>4.5454545450000001</v>
      </c>
      <c r="I5570" s="1">
        <v>29</v>
      </c>
      <c r="J5570" s="1">
        <v>0</v>
      </c>
      <c r="K5570" s="1">
        <v>1</v>
      </c>
      <c r="L5570" s="1">
        <v>0</v>
      </c>
      <c r="M5570" s="1">
        <v>0</v>
      </c>
      <c r="N5570" s="1">
        <v>0</v>
      </c>
      <c r="O5570" s="1" t="s">
        <v>22</v>
      </c>
      <c r="P5570" s="1" t="s">
        <v>62</v>
      </c>
      <c r="Q5570" s="10">
        <f>I5570*Part2Out!C$72+'relay test.csv'!K5570*Part2Out!C$74+'relay test.csv'!L5570*Part2Out!C$75+'relay test.csv'!M5570*Part2Out!C$76</f>
        <v>0.86779253002693613</v>
      </c>
      <c r="R5570" s="11">
        <f t="shared" si="688"/>
        <v>2.381647630827048</v>
      </c>
      <c r="S5570" s="12">
        <f t="shared" si="689"/>
        <v>0.70428616190403304</v>
      </c>
      <c r="T5570" s="11">
        <f t="shared" si="690"/>
        <v>1</v>
      </c>
      <c r="U5570" s="11">
        <f t="shared" si="691"/>
        <v>1</v>
      </c>
      <c r="W5570" s="1">
        <f t="shared" si="692"/>
        <v>1</v>
      </c>
      <c r="X5570" s="12">
        <f t="shared" si="693"/>
        <v>0.5</v>
      </c>
      <c r="Y5570" s="11">
        <f t="shared" si="694"/>
        <v>0</v>
      </c>
      <c r="Z5570" s="1">
        <f t="shared" si="695"/>
        <v>1</v>
      </c>
    </row>
    <row r="5571" spans="1:26" x14ac:dyDescent="0.2">
      <c r="A5571" s="1" t="s">
        <v>5593</v>
      </c>
      <c r="B5571" s="1">
        <v>1</v>
      </c>
      <c r="C5571" s="2">
        <v>41613</v>
      </c>
      <c r="D5571" s="2">
        <v>41613</v>
      </c>
      <c r="E5571" s="2">
        <v>41613</v>
      </c>
      <c r="F5571" s="1">
        <v>26</v>
      </c>
      <c r="G5571" s="1">
        <v>15.38461538</v>
      </c>
      <c r="H5571" s="1">
        <v>7.692307692</v>
      </c>
      <c r="I5571" s="1">
        <v>35</v>
      </c>
      <c r="J5571" s="1">
        <v>0</v>
      </c>
      <c r="K5571" s="1">
        <v>1</v>
      </c>
      <c r="L5571" s="1">
        <v>0</v>
      </c>
      <c r="M5571" s="1">
        <v>0</v>
      </c>
      <c r="N5571" s="1">
        <v>0</v>
      </c>
      <c r="O5571" s="1" t="s">
        <v>22</v>
      </c>
      <c r="P5571" s="1" t="s">
        <v>62</v>
      </c>
      <c r="Q5571" s="10">
        <f>I5571*Part2Out!C$72+'relay test.csv'!K5571*Part2Out!C$74+'relay test.csv'!L5571*Part2Out!C$75+'relay test.csv'!M5571*Part2Out!C$76</f>
        <v>0.87994119223342615</v>
      </c>
      <c r="R5571" s="11">
        <f t="shared" si="688"/>
        <v>2.4107579309588316</v>
      </c>
      <c r="S5571" s="12">
        <f t="shared" si="689"/>
        <v>0.70681003453127489</v>
      </c>
      <c r="T5571" s="11">
        <f t="shared" si="690"/>
        <v>1</v>
      </c>
      <c r="U5571" s="11">
        <f t="shared" si="691"/>
        <v>1</v>
      </c>
      <c r="W5571" s="1">
        <f t="shared" si="692"/>
        <v>1</v>
      </c>
      <c r="X5571" s="12">
        <f t="shared" si="693"/>
        <v>0.5</v>
      </c>
      <c r="Y5571" s="11">
        <f t="shared" si="694"/>
        <v>0</v>
      </c>
      <c r="Z5571" s="1">
        <f t="shared" si="695"/>
        <v>1</v>
      </c>
    </row>
    <row r="5572" spans="1:26" x14ac:dyDescent="0.2">
      <c r="A5572" s="1" t="s">
        <v>5594</v>
      </c>
      <c r="B5572" s="1">
        <v>0</v>
      </c>
      <c r="C5572" s="2">
        <v>41613</v>
      </c>
      <c r="D5572" s="2">
        <v>41613</v>
      </c>
      <c r="E5572" s="2">
        <v>41613</v>
      </c>
      <c r="F5572" s="1">
        <v>19</v>
      </c>
      <c r="G5572" s="1">
        <v>10.52631579</v>
      </c>
      <c r="H5572" s="1">
        <v>5.263157895</v>
      </c>
      <c r="I5572" s="1">
        <v>31</v>
      </c>
      <c r="J5572" s="1">
        <v>0</v>
      </c>
      <c r="K5572" s="1">
        <v>1</v>
      </c>
      <c r="L5572" s="1">
        <v>0</v>
      </c>
      <c r="M5572" s="1">
        <v>0</v>
      </c>
      <c r="N5572" s="1">
        <v>0</v>
      </c>
      <c r="O5572" s="1" t="s">
        <v>35</v>
      </c>
      <c r="P5572" s="1" t="s">
        <v>62</v>
      </c>
      <c r="Q5572" s="10">
        <f>I5572*Part2Out!C$72+'relay test.csv'!K5572*Part2Out!C$74+'relay test.csv'!L5572*Part2Out!C$75+'relay test.csv'!M5572*Part2Out!C$76</f>
        <v>0.87184208409576613</v>
      </c>
      <c r="R5572" s="11">
        <f t="shared" si="688"/>
        <v>2.3913117962544033</v>
      </c>
      <c r="S5572" s="12">
        <f t="shared" si="689"/>
        <v>0.70512885276297266</v>
      </c>
      <c r="T5572" s="11">
        <f t="shared" si="690"/>
        <v>1</v>
      </c>
      <c r="U5572" s="11">
        <f t="shared" si="691"/>
        <v>0</v>
      </c>
      <c r="W5572" s="1">
        <f t="shared" si="692"/>
        <v>1</v>
      </c>
      <c r="X5572" s="12">
        <f t="shared" si="693"/>
        <v>0.5</v>
      </c>
      <c r="Y5572" s="11">
        <f t="shared" si="694"/>
        <v>0</v>
      </c>
      <c r="Z5572" s="1">
        <f t="shared" si="695"/>
        <v>0</v>
      </c>
    </row>
    <row r="5573" spans="1:26" x14ac:dyDescent="0.2">
      <c r="A5573" s="1" t="s">
        <v>5595</v>
      </c>
      <c r="B5573" s="1">
        <v>1</v>
      </c>
      <c r="C5573" s="2">
        <v>41613</v>
      </c>
      <c r="D5573" s="2">
        <v>41613</v>
      </c>
      <c r="E5573" s="2">
        <v>41613</v>
      </c>
      <c r="F5573" s="1">
        <v>25</v>
      </c>
      <c r="G5573" s="1">
        <v>16</v>
      </c>
      <c r="H5573" s="1">
        <v>4</v>
      </c>
      <c r="I5573" s="1">
        <v>29</v>
      </c>
      <c r="J5573" s="1">
        <v>0</v>
      </c>
      <c r="K5573" s="1">
        <v>1</v>
      </c>
      <c r="L5573" s="1">
        <v>0</v>
      </c>
      <c r="M5573" s="1">
        <v>0</v>
      </c>
      <c r="N5573" s="1">
        <v>0</v>
      </c>
      <c r="O5573" s="1" t="s">
        <v>161</v>
      </c>
      <c r="P5573" s="1" t="s">
        <v>62</v>
      </c>
      <c r="Q5573" s="10">
        <f>I5573*Part2Out!C$72+'relay test.csv'!K5573*Part2Out!C$74+'relay test.csv'!L5573*Part2Out!C$75+'relay test.csv'!M5573*Part2Out!C$76</f>
        <v>0.86779253002693613</v>
      </c>
      <c r="R5573" s="11">
        <f t="shared" si="688"/>
        <v>2.381647630827048</v>
      </c>
      <c r="S5573" s="12">
        <f t="shared" si="689"/>
        <v>0.70428616190403304</v>
      </c>
      <c r="T5573" s="11">
        <f t="shared" si="690"/>
        <v>1</v>
      </c>
      <c r="U5573" s="11">
        <f t="shared" si="691"/>
        <v>1</v>
      </c>
      <c r="W5573" s="1">
        <f t="shared" si="692"/>
        <v>1</v>
      </c>
      <c r="X5573" s="12">
        <f t="shared" si="693"/>
        <v>0.5</v>
      </c>
      <c r="Y5573" s="11">
        <f t="shared" si="694"/>
        <v>0</v>
      </c>
      <c r="Z5573" s="1">
        <f t="shared" si="695"/>
        <v>1</v>
      </c>
    </row>
    <row r="5574" spans="1:26" x14ac:dyDescent="0.2">
      <c r="A5574" s="1" t="s">
        <v>5596</v>
      </c>
      <c r="B5574" s="1">
        <v>1</v>
      </c>
      <c r="C5574" s="2">
        <v>41613</v>
      </c>
      <c r="D5574" s="2">
        <v>41613</v>
      </c>
      <c r="E5574" s="2">
        <v>41652</v>
      </c>
      <c r="F5574" s="1">
        <v>24</v>
      </c>
      <c r="G5574" s="1">
        <v>37.5</v>
      </c>
      <c r="H5574" s="1">
        <v>16.666666670000001</v>
      </c>
      <c r="I5574" s="1">
        <v>31.69</v>
      </c>
      <c r="J5574" s="1">
        <v>0.102564102564103</v>
      </c>
      <c r="K5574" s="1">
        <v>1</v>
      </c>
      <c r="L5574" s="1">
        <v>1</v>
      </c>
      <c r="M5574" s="1">
        <v>0</v>
      </c>
      <c r="N5574" s="1">
        <v>0</v>
      </c>
      <c r="O5574" s="1" t="s">
        <v>29</v>
      </c>
      <c r="P5574" s="1" t="s">
        <v>27</v>
      </c>
      <c r="Q5574" s="10">
        <f>I5574*Part2Out!C$72+'relay test.csv'!K5574*Part2Out!C$74+'relay test.csv'!L5574*Part2Out!C$75+'relay test.csv'!M5574*Part2Out!C$76</f>
        <v>1.7409694493528269</v>
      </c>
      <c r="R5574" s="11">
        <f t="shared" ref="R5574:R5637" si="696">EXP(Q5574)</f>
        <v>5.702869386704271</v>
      </c>
      <c r="S5574" s="12">
        <f t="shared" ref="S5574:S5637" si="697">R5574/(1+R5574)</f>
        <v>0.85081016169230639</v>
      </c>
      <c r="T5574" s="11">
        <f t="shared" ref="T5574:T5637" si="698">1*(S5574&gt;0.5)+0*(S5574&lt;=0.5)</f>
        <v>1</v>
      </c>
      <c r="U5574" s="11">
        <f t="shared" ref="U5574:U5637" si="699">B5574</f>
        <v>1</v>
      </c>
      <c r="W5574" s="1">
        <f t="shared" ref="W5574:W5637" si="700">EXP(V5574)</f>
        <v>1</v>
      </c>
      <c r="X5574" s="12">
        <f t="shared" ref="X5574:X5637" si="701">W5574/(1+W5574)</f>
        <v>0.5</v>
      </c>
      <c r="Y5574" s="11">
        <f t="shared" ref="Y5574:Y5637" si="702">1*(X5574&gt;0.5)+0*(X5574&lt;=0.5)</f>
        <v>0</v>
      </c>
      <c r="Z5574" s="1">
        <f t="shared" ref="Z5574:Z5637" si="703">U5574</f>
        <v>1</v>
      </c>
    </row>
    <row r="5575" spans="1:26" x14ac:dyDescent="0.2">
      <c r="A5575" s="1" t="s">
        <v>5597</v>
      </c>
      <c r="B5575" s="1">
        <v>1</v>
      </c>
      <c r="C5575" s="2">
        <v>41613</v>
      </c>
      <c r="D5575" s="2">
        <v>41624</v>
      </c>
      <c r="E5575" s="2">
        <v>41624</v>
      </c>
      <c r="F5575" s="1">
        <v>23</v>
      </c>
      <c r="G5575" s="1">
        <v>43.47826087</v>
      </c>
      <c r="H5575" s="1">
        <v>13.043478260000001</v>
      </c>
      <c r="I5575" s="1">
        <v>82.47</v>
      </c>
      <c r="J5575" s="1">
        <v>0</v>
      </c>
      <c r="K5575" s="1">
        <v>1</v>
      </c>
      <c r="L5575" s="1">
        <v>0</v>
      </c>
      <c r="M5575" s="1">
        <v>0</v>
      </c>
      <c r="N5575" s="1">
        <v>0</v>
      </c>
      <c r="O5575" s="1" t="s">
        <v>35</v>
      </c>
      <c r="P5575" s="1" t="s">
        <v>62</v>
      </c>
      <c r="Q5575" s="10">
        <f>I5575*Part2Out!C$72+'relay test.csv'!K5575*Part2Out!C$74+'relay test.csv'!L5575*Part2Out!C$75+'relay test.csv'!M5575*Part2Out!C$76</f>
        <v>0.97605735805710658</v>
      </c>
      <c r="R5575" s="11">
        <f t="shared" si="696"/>
        <v>2.6539719265268578</v>
      </c>
      <c r="S5575" s="12">
        <f t="shared" si="697"/>
        <v>0.72632520990643967</v>
      </c>
      <c r="T5575" s="11">
        <f t="shared" si="698"/>
        <v>1</v>
      </c>
      <c r="U5575" s="11">
        <f t="shared" si="699"/>
        <v>1</v>
      </c>
      <c r="W5575" s="1">
        <f t="shared" si="700"/>
        <v>1</v>
      </c>
      <c r="X5575" s="12">
        <f t="shared" si="701"/>
        <v>0.5</v>
      </c>
      <c r="Y5575" s="11">
        <f t="shared" si="702"/>
        <v>0</v>
      </c>
      <c r="Z5575" s="1">
        <f t="shared" si="703"/>
        <v>1</v>
      </c>
    </row>
    <row r="5576" spans="1:26" x14ac:dyDescent="0.2">
      <c r="A5576" s="1" t="s">
        <v>5598</v>
      </c>
      <c r="B5576" s="1">
        <v>1</v>
      </c>
      <c r="C5576" s="2">
        <v>41613</v>
      </c>
      <c r="D5576" s="2">
        <v>41613</v>
      </c>
      <c r="E5576" s="2">
        <v>41613</v>
      </c>
      <c r="F5576" s="1">
        <v>22</v>
      </c>
      <c r="G5576" s="1">
        <v>9.0909090910000003</v>
      </c>
      <c r="H5576" s="1">
        <v>0</v>
      </c>
      <c r="I5576" s="1">
        <v>52.29</v>
      </c>
      <c r="J5576" s="1">
        <v>0</v>
      </c>
      <c r="K5576" s="1">
        <v>1</v>
      </c>
      <c r="L5576" s="1">
        <v>0</v>
      </c>
      <c r="M5576" s="1">
        <v>0</v>
      </c>
      <c r="N5576" s="1">
        <v>0</v>
      </c>
      <c r="O5576" s="1" t="s">
        <v>35</v>
      </c>
      <c r="P5576" s="1" t="s">
        <v>23</v>
      </c>
      <c r="Q5576" s="10">
        <f>I5576*Part2Out!C$72+'relay test.csv'!K5576*Part2Out!C$74+'relay test.csv'!L5576*Part2Out!C$75+'relay test.csv'!M5576*Part2Out!C$76</f>
        <v>0.91494958715846164</v>
      </c>
      <c r="R5576" s="11">
        <f t="shared" si="696"/>
        <v>2.4966493855424239</v>
      </c>
      <c r="S5576" s="12">
        <f t="shared" si="697"/>
        <v>0.7140119326419474</v>
      </c>
      <c r="T5576" s="11">
        <f t="shared" si="698"/>
        <v>1</v>
      </c>
      <c r="U5576" s="11">
        <f t="shared" si="699"/>
        <v>1</v>
      </c>
      <c r="W5576" s="1">
        <f t="shared" si="700"/>
        <v>1</v>
      </c>
      <c r="X5576" s="12">
        <f t="shared" si="701"/>
        <v>0.5</v>
      </c>
      <c r="Y5576" s="11">
        <f t="shared" si="702"/>
        <v>0</v>
      </c>
      <c r="Z5576" s="1">
        <f t="shared" si="703"/>
        <v>1</v>
      </c>
    </row>
    <row r="5577" spans="1:26" x14ac:dyDescent="0.2">
      <c r="A5577" s="1" t="s">
        <v>5599</v>
      </c>
      <c r="B5577" s="1">
        <v>1</v>
      </c>
      <c r="C5577" s="2">
        <v>41613</v>
      </c>
      <c r="D5577" s="2">
        <v>41613</v>
      </c>
      <c r="E5577" s="2">
        <v>41613</v>
      </c>
      <c r="F5577" s="1">
        <v>25</v>
      </c>
      <c r="G5577" s="1">
        <v>12</v>
      </c>
      <c r="H5577" s="1">
        <v>0</v>
      </c>
      <c r="I5577" s="1">
        <v>40.020000000000003</v>
      </c>
      <c r="J5577" s="1">
        <v>0</v>
      </c>
      <c r="K5577" s="1">
        <v>1</v>
      </c>
      <c r="L5577" s="1">
        <v>0</v>
      </c>
      <c r="M5577" s="1">
        <v>0</v>
      </c>
      <c r="N5577" s="1">
        <v>0</v>
      </c>
      <c r="O5577" s="1" t="s">
        <v>22</v>
      </c>
      <c r="P5577" s="1" t="s">
        <v>23</v>
      </c>
      <c r="Q5577" s="10">
        <f>I5577*Part2Out!C$72+'relay test.csv'!K5577*Part2Out!C$74+'relay test.csv'!L5577*Part2Out!C$75+'relay test.csv'!M5577*Part2Out!C$76</f>
        <v>0.89010557294618953</v>
      </c>
      <c r="R5577" s="11">
        <f t="shared" si="696"/>
        <v>2.4353867486725398</v>
      </c>
      <c r="S5577" s="12">
        <f t="shared" si="697"/>
        <v>0.70891195863568846</v>
      </c>
      <c r="T5577" s="11">
        <f t="shared" si="698"/>
        <v>1</v>
      </c>
      <c r="U5577" s="11">
        <f t="shared" si="699"/>
        <v>1</v>
      </c>
      <c r="W5577" s="1">
        <f t="shared" si="700"/>
        <v>1</v>
      </c>
      <c r="X5577" s="12">
        <f t="shared" si="701"/>
        <v>0.5</v>
      </c>
      <c r="Y5577" s="11">
        <f t="shared" si="702"/>
        <v>0</v>
      </c>
      <c r="Z5577" s="1">
        <f t="shared" si="703"/>
        <v>1</v>
      </c>
    </row>
    <row r="5578" spans="1:26" x14ac:dyDescent="0.2">
      <c r="A5578" s="1" t="s">
        <v>5600</v>
      </c>
      <c r="B5578" s="1">
        <v>1</v>
      </c>
      <c r="C5578" s="2">
        <v>41612</v>
      </c>
      <c r="D5578" s="2">
        <v>41651</v>
      </c>
      <c r="E5578" s="2">
        <v>41657</v>
      </c>
      <c r="F5578" s="1">
        <v>22</v>
      </c>
      <c r="G5578" s="1">
        <v>86.363636360000001</v>
      </c>
      <c r="H5578" s="1">
        <v>18.18181818</v>
      </c>
      <c r="I5578" s="1">
        <v>59.28</v>
      </c>
      <c r="J5578" s="1">
        <v>0.33333333333333298</v>
      </c>
      <c r="K5578" s="1">
        <v>1</v>
      </c>
      <c r="L5578" s="1">
        <v>0</v>
      </c>
      <c r="M5578" s="1">
        <v>0</v>
      </c>
      <c r="N5578" s="1">
        <v>0</v>
      </c>
      <c r="O5578" s="1" t="s">
        <v>31</v>
      </c>
      <c r="P5578" s="1" t="s">
        <v>166</v>
      </c>
      <c r="Q5578" s="10">
        <f>I5578*Part2Out!C$72+'relay test.csv'!K5578*Part2Out!C$74+'relay test.csv'!L5578*Part2Out!C$75+'relay test.csv'!M5578*Part2Out!C$76</f>
        <v>0.92910277862902257</v>
      </c>
      <c r="R5578" s="11">
        <f t="shared" si="696"/>
        <v>2.5322361816615131</v>
      </c>
      <c r="S5578" s="12">
        <f t="shared" si="697"/>
        <v>0.71689322328111871</v>
      </c>
      <c r="T5578" s="11">
        <f t="shared" si="698"/>
        <v>1</v>
      </c>
      <c r="U5578" s="11">
        <f t="shared" si="699"/>
        <v>1</v>
      </c>
      <c r="W5578" s="1">
        <f t="shared" si="700"/>
        <v>1</v>
      </c>
      <c r="X5578" s="12">
        <f t="shared" si="701"/>
        <v>0.5</v>
      </c>
      <c r="Y5578" s="11">
        <f t="shared" si="702"/>
        <v>0</v>
      </c>
      <c r="Z5578" s="1">
        <f t="shared" si="703"/>
        <v>1</v>
      </c>
    </row>
    <row r="5579" spans="1:26" x14ac:dyDescent="0.2">
      <c r="A5579" s="1" t="s">
        <v>5601</v>
      </c>
      <c r="B5579" s="1">
        <v>1</v>
      </c>
      <c r="C5579" s="2">
        <v>41613</v>
      </c>
      <c r="D5579" s="2">
        <v>41615</v>
      </c>
      <c r="E5579" s="2">
        <v>41648</v>
      </c>
      <c r="F5579" s="1">
        <v>27</v>
      </c>
      <c r="G5579" s="1">
        <v>22.222222219999999</v>
      </c>
      <c r="H5579" s="1">
        <v>14.81481481</v>
      </c>
      <c r="I5579" s="1">
        <v>42.32</v>
      </c>
      <c r="J5579" s="1">
        <v>6.0606060606060601E-2</v>
      </c>
      <c r="K5579" s="1">
        <v>1</v>
      </c>
      <c r="L5579" s="1">
        <v>0</v>
      </c>
      <c r="M5579" s="1">
        <v>0</v>
      </c>
      <c r="N5579" s="1">
        <v>0</v>
      </c>
      <c r="O5579" s="1" t="s">
        <v>22</v>
      </c>
      <c r="P5579" s="1" t="s">
        <v>166</v>
      </c>
      <c r="Q5579" s="10">
        <f>I5579*Part2Out!C$72+'relay test.csv'!K5579*Part2Out!C$74+'relay test.csv'!L5579*Part2Out!C$75+'relay test.csv'!M5579*Part2Out!C$76</f>
        <v>0.89476256012534405</v>
      </c>
      <c r="R5579" s="11">
        <f t="shared" si="696"/>
        <v>2.4467547633413345</v>
      </c>
      <c r="S5579" s="12">
        <f t="shared" si="697"/>
        <v>0.7098720191422655</v>
      </c>
      <c r="T5579" s="11">
        <f t="shared" si="698"/>
        <v>1</v>
      </c>
      <c r="U5579" s="11">
        <f t="shared" si="699"/>
        <v>1</v>
      </c>
      <c r="W5579" s="1">
        <f t="shared" si="700"/>
        <v>1</v>
      </c>
      <c r="X5579" s="12">
        <f t="shared" si="701"/>
        <v>0.5</v>
      </c>
      <c r="Y5579" s="11">
        <f t="shared" si="702"/>
        <v>0</v>
      </c>
      <c r="Z5579" s="1">
        <f t="shared" si="703"/>
        <v>1</v>
      </c>
    </row>
    <row r="5580" spans="1:26" x14ac:dyDescent="0.2">
      <c r="A5580" s="1" t="s">
        <v>5602</v>
      </c>
      <c r="B5580" s="1">
        <v>1</v>
      </c>
      <c r="C5580" s="2">
        <v>41613</v>
      </c>
      <c r="D5580" s="2">
        <v>41620</v>
      </c>
      <c r="E5580" s="2">
        <v>41620</v>
      </c>
      <c r="F5580" s="1">
        <v>22</v>
      </c>
      <c r="G5580" s="1">
        <v>59.090909089999997</v>
      </c>
      <c r="H5580" s="1">
        <v>27.272727270000001</v>
      </c>
      <c r="I5580" s="1">
        <v>49.88</v>
      </c>
      <c r="J5580" s="1">
        <v>0</v>
      </c>
      <c r="K5580" s="1">
        <v>1</v>
      </c>
      <c r="L5580" s="1">
        <v>0</v>
      </c>
      <c r="M5580" s="1">
        <v>0</v>
      </c>
      <c r="N5580" s="1">
        <v>0</v>
      </c>
      <c r="O5580" s="1" t="s">
        <v>25</v>
      </c>
      <c r="P5580" s="1" t="s">
        <v>166</v>
      </c>
      <c r="Q5580" s="10">
        <f>I5580*Part2Out!C$72+'relay test.csv'!K5580*Part2Out!C$74+'relay test.csv'!L5580*Part2Out!C$75+'relay test.csv'!M5580*Part2Out!C$76</f>
        <v>0.91006987450552157</v>
      </c>
      <c r="R5580" s="11">
        <f t="shared" si="696"/>
        <v>2.4844961302583202</v>
      </c>
      <c r="S5580" s="12">
        <f t="shared" si="697"/>
        <v>0.71301446102456545</v>
      </c>
      <c r="T5580" s="11">
        <f t="shared" si="698"/>
        <v>1</v>
      </c>
      <c r="U5580" s="11">
        <f t="shared" si="699"/>
        <v>1</v>
      </c>
      <c r="W5580" s="1">
        <f t="shared" si="700"/>
        <v>1</v>
      </c>
      <c r="X5580" s="12">
        <f t="shared" si="701"/>
        <v>0.5</v>
      </c>
      <c r="Y5580" s="11">
        <f t="shared" si="702"/>
        <v>0</v>
      </c>
      <c r="Z5580" s="1">
        <f t="shared" si="703"/>
        <v>1</v>
      </c>
    </row>
    <row r="5581" spans="1:26" x14ac:dyDescent="0.2">
      <c r="A5581" s="1" t="s">
        <v>5603</v>
      </c>
      <c r="B5581" s="1">
        <v>1</v>
      </c>
      <c r="C5581" s="2">
        <v>41613</v>
      </c>
      <c r="D5581" s="2">
        <v>41613</v>
      </c>
      <c r="E5581" s="2">
        <v>41613</v>
      </c>
      <c r="F5581" s="1">
        <v>23</v>
      </c>
      <c r="G5581" s="1">
        <v>52.173913040000002</v>
      </c>
      <c r="H5581" s="1">
        <v>13.043478260000001</v>
      </c>
      <c r="I5581" s="1">
        <v>40.020000000000003</v>
      </c>
      <c r="J5581" s="1">
        <v>0</v>
      </c>
      <c r="K5581" s="1">
        <v>1</v>
      </c>
      <c r="L5581" s="1">
        <v>1</v>
      </c>
      <c r="M5581" s="1">
        <v>1</v>
      </c>
      <c r="N5581" s="1">
        <v>0</v>
      </c>
      <c r="O5581" s="1" t="s">
        <v>22</v>
      </c>
      <c r="P5581" s="1" t="s">
        <v>62</v>
      </c>
      <c r="Q5581" s="10">
        <f>I5581*Part2Out!C$72+'relay test.csv'!K5581*Part2Out!C$74+'relay test.csv'!L5581*Part2Out!C$75+'relay test.csv'!M5581*Part2Out!C$76</f>
        <v>2.6091131700236594</v>
      </c>
      <c r="R5581" s="11">
        <f t="shared" si="696"/>
        <v>13.586996151910418</v>
      </c>
      <c r="S5581" s="12">
        <f t="shared" si="697"/>
        <v>0.93144578982636994</v>
      </c>
      <c r="T5581" s="11">
        <f t="shared" si="698"/>
        <v>1</v>
      </c>
      <c r="U5581" s="11">
        <f t="shared" si="699"/>
        <v>1</v>
      </c>
      <c r="W5581" s="1">
        <f t="shared" si="700"/>
        <v>1</v>
      </c>
      <c r="X5581" s="12">
        <f t="shared" si="701"/>
        <v>0.5</v>
      </c>
      <c r="Y5581" s="11">
        <f t="shared" si="702"/>
        <v>0</v>
      </c>
      <c r="Z5581" s="1">
        <f t="shared" si="703"/>
        <v>1</v>
      </c>
    </row>
    <row r="5582" spans="1:26" x14ac:dyDescent="0.2">
      <c r="A5582" s="1" t="s">
        <v>5604</v>
      </c>
      <c r="B5582" s="1">
        <v>0</v>
      </c>
      <c r="C5582" s="2">
        <v>41613</v>
      </c>
      <c r="D5582" s="2">
        <v>41613</v>
      </c>
      <c r="E5582" s="2">
        <v>41613</v>
      </c>
      <c r="F5582" s="1">
        <v>25</v>
      </c>
      <c r="G5582" s="1">
        <v>20</v>
      </c>
      <c r="H5582" s="1">
        <v>0</v>
      </c>
      <c r="I5582" s="1">
        <v>40.020000000000003</v>
      </c>
      <c r="J5582" s="1">
        <v>0</v>
      </c>
      <c r="K5582" s="1">
        <v>1</v>
      </c>
      <c r="L5582" s="1">
        <v>1</v>
      </c>
      <c r="M5582" s="1">
        <v>0</v>
      </c>
      <c r="N5582" s="1">
        <v>0</v>
      </c>
      <c r="O5582" s="1" t="s">
        <v>25</v>
      </c>
      <c r="P5582" s="1" t="s">
        <v>23</v>
      </c>
      <c r="Q5582" s="10">
        <f>I5582*Part2Out!C$72+'relay test.csv'!K5582*Part2Out!C$74+'relay test.csv'!L5582*Part2Out!C$75+'relay test.csv'!M5582*Part2Out!C$76</f>
        <v>1.7578358420495039</v>
      </c>
      <c r="R5582" s="11">
        <f t="shared" si="696"/>
        <v>5.7998719634965958</v>
      </c>
      <c r="S5582" s="12">
        <f t="shared" si="697"/>
        <v>0.85293840746292737</v>
      </c>
      <c r="T5582" s="11">
        <f t="shared" si="698"/>
        <v>1</v>
      </c>
      <c r="U5582" s="11">
        <f t="shared" si="699"/>
        <v>0</v>
      </c>
      <c r="W5582" s="1">
        <f t="shared" si="700"/>
        <v>1</v>
      </c>
      <c r="X5582" s="12">
        <f t="shared" si="701"/>
        <v>0.5</v>
      </c>
      <c r="Y5582" s="11">
        <f t="shared" si="702"/>
        <v>0</v>
      </c>
      <c r="Z5582" s="1">
        <f t="shared" si="703"/>
        <v>0</v>
      </c>
    </row>
    <row r="5583" spans="1:26" x14ac:dyDescent="0.2">
      <c r="A5583" s="1" t="s">
        <v>5605</v>
      </c>
      <c r="B5583" s="1">
        <v>1</v>
      </c>
      <c r="C5583" s="2">
        <v>41613</v>
      </c>
      <c r="D5583" s="2">
        <v>41613</v>
      </c>
      <c r="E5583" s="2">
        <v>41641</v>
      </c>
      <c r="F5583" s="1">
        <v>27</v>
      </c>
      <c r="G5583" s="1">
        <v>59.25925926</v>
      </c>
      <c r="H5583" s="1">
        <v>25.925925929999998</v>
      </c>
      <c r="I5583" s="1">
        <v>39.950000000000003</v>
      </c>
      <c r="J5583" s="1">
        <v>7.1428571428571397E-2</v>
      </c>
      <c r="K5583" s="1">
        <v>1</v>
      </c>
      <c r="L5583" s="1">
        <v>1</v>
      </c>
      <c r="M5583" s="1">
        <v>0</v>
      </c>
      <c r="N5583" s="1">
        <v>0</v>
      </c>
      <c r="O5583" s="1" t="s">
        <v>22</v>
      </c>
      <c r="P5583" s="1" t="s">
        <v>62</v>
      </c>
      <c r="Q5583" s="10">
        <f>I5583*Part2Out!C$72+'relay test.csv'!K5583*Part2Out!C$74+'relay test.csv'!L5583*Part2Out!C$75+'relay test.csv'!M5583*Part2Out!C$76</f>
        <v>1.7576941076570949</v>
      </c>
      <c r="R5583" s="11">
        <f t="shared" si="696"/>
        <v>5.7990499804208113</v>
      </c>
      <c r="S5583" s="12">
        <f t="shared" si="697"/>
        <v>0.85292062819368963</v>
      </c>
      <c r="T5583" s="11">
        <f t="shared" si="698"/>
        <v>1</v>
      </c>
      <c r="U5583" s="11">
        <f t="shared" si="699"/>
        <v>1</v>
      </c>
      <c r="W5583" s="1">
        <f t="shared" si="700"/>
        <v>1</v>
      </c>
      <c r="X5583" s="12">
        <f t="shared" si="701"/>
        <v>0.5</v>
      </c>
      <c r="Y5583" s="11">
        <f t="shared" si="702"/>
        <v>0</v>
      </c>
      <c r="Z5583" s="1">
        <f t="shared" si="703"/>
        <v>1</v>
      </c>
    </row>
    <row r="5584" spans="1:26" x14ac:dyDescent="0.2">
      <c r="A5584" s="1" t="s">
        <v>5606</v>
      </c>
      <c r="B5584" s="1">
        <v>1</v>
      </c>
      <c r="C5584" s="2">
        <v>41613</v>
      </c>
      <c r="D5584" s="2">
        <v>41658</v>
      </c>
      <c r="E5584" s="2">
        <v>41658</v>
      </c>
      <c r="F5584" s="1">
        <v>19</v>
      </c>
      <c r="G5584" s="1">
        <v>5.263157895</v>
      </c>
      <c r="H5584" s="1">
        <v>0</v>
      </c>
      <c r="I5584" s="1">
        <v>77.34</v>
      </c>
      <c r="J5584" s="1">
        <v>0</v>
      </c>
      <c r="K5584" s="1">
        <v>1</v>
      </c>
      <c r="L5584" s="1">
        <v>1</v>
      </c>
      <c r="M5584" s="1">
        <v>0</v>
      </c>
      <c r="N5584" s="1">
        <v>0</v>
      </c>
      <c r="O5584" s="1" t="s">
        <v>22</v>
      </c>
      <c r="P5584" s="1" t="s">
        <v>27</v>
      </c>
      <c r="Q5584" s="10">
        <f>I5584*Part2Out!C$72+'relay test.csv'!K5584*Part2Out!C$74+'relay test.csv'!L5584*Part2Out!C$75+'relay test.csv'!M5584*Part2Out!C$76</f>
        <v>1.833400520973872</v>
      </c>
      <c r="R5584" s="11">
        <f t="shared" si="696"/>
        <v>6.2551212046533005</v>
      </c>
      <c r="S5584" s="12">
        <f t="shared" si="697"/>
        <v>0.86216632750964672</v>
      </c>
      <c r="T5584" s="11">
        <f t="shared" si="698"/>
        <v>1</v>
      </c>
      <c r="U5584" s="11">
        <f t="shared" si="699"/>
        <v>1</v>
      </c>
      <c r="W5584" s="1">
        <f t="shared" si="700"/>
        <v>1</v>
      </c>
      <c r="X5584" s="12">
        <f t="shared" si="701"/>
        <v>0.5</v>
      </c>
      <c r="Y5584" s="11">
        <f t="shared" si="702"/>
        <v>0</v>
      </c>
      <c r="Z5584" s="1">
        <f t="shared" si="703"/>
        <v>1</v>
      </c>
    </row>
    <row r="5585" spans="1:26" x14ac:dyDescent="0.2">
      <c r="A5585" s="1" t="s">
        <v>5607</v>
      </c>
      <c r="B5585" s="1">
        <v>1</v>
      </c>
      <c r="C5585" s="2">
        <v>41613</v>
      </c>
      <c r="D5585" s="2">
        <v>41613</v>
      </c>
      <c r="E5585" s="2">
        <v>41613</v>
      </c>
      <c r="F5585" s="1">
        <v>23</v>
      </c>
      <c r="G5585" s="1">
        <v>8.6956521739999992</v>
      </c>
      <c r="H5585" s="1">
        <v>4.3478260869999996</v>
      </c>
      <c r="I5585" s="1">
        <v>40</v>
      </c>
      <c r="J5585" s="1">
        <v>0</v>
      </c>
      <c r="K5585" s="1">
        <v>1</v>
      </c>
      <c r="L5585" s="1">
        <v>0</v>
      </c>
      <c r="M5585" s="1">
        <v>0</v>
      </c>
      <c r="N5585" s="1">
        <v>0</v>
      </c>
      <c r="O5585" s="1" t="s">
        <v>35</v>
      </c>
      <c r="P5585" s="1" t="s">
        <v>62</v>
      </c>
      <c r="Q5585" s="10">
        <f>I5585*Part2Out!C$72+'relay test.csv'!K5585*Part2Out!C$74+'relay test.csv'!L5585*Part2Out!C$75+'relay test.csv'!M5585*Part2Out!C$76</f>
        <v>0.89006507740550123</v>
      </c>
      <c r="R5585" s="11">
        <f t="shared" si="696"/>
        <v>2.435288128366222</v>
      </c>
      <c r="S5585" s="12">
        <f t="shared" si="697"/>
        <v>0.70890360207555958</v>
      </c>
      <c r="T5585" s="11">
        <f t="shared" si="698"/>
        <v>1</v>
      </c>
      <c r="U5585" s="11">
        <f t="shared" si="699"/>
        <v>1</v>
      </c>
      <c r="W5585" s="1">
        <f t="shared" si="700"/>
        <v>1</v>
      </c>
      <c r="X5585" s="12">
        <f t="shared" si="701"/>
        <v>0.5</v>
      </c>
      <c r="Y5585" s="11">
        <f t="shared" si="702"/>
        <v>0</v>
      </c>
      <c r="Z5585" s="1">
        <f t="shared" si="703"/>
        <v>1</v>
      </c>
    </row>
    <row r="5586" spans="1:26" x14ac:dyDescent="0.2">
      <c r="A5586" s="1" t="s">
        <v>5608</v>
      </c>
      <c r="B5586" s="1">
        <v>0</v>
      </c>
      <c r="C5586" s="2">
        <v>41614</v>
      </c>
      <c r="D5586" s="2">
        <v>41614</v>
      </c>
      <c r="E5586" s="2">
        <v>41614</v>
      </c>
      <c r="F5586" s="1">
        <v>24</v>
      </c>
      <c r="G5586" s="1">
        <v>16.666666670000001</v>
      </c>
      <c r="H5586" s="1">
        <v>0</v>
      </c>
      <c r="I5586" s="1">
        <v>40.020000000000003</v>
      </c>
      <c r="J5586" s="1">
        <v>0</v>
      </c>
      <c r="K5586" s="1">
        <v>1</v>
      </c>
      <c r="L5586" s="1">
        <v>0</v>
      </c>
      <c r="M5586" s="1">
        <v>0</v>
      </c>
      <c r="N5586" s="1">
        <v>0</v>
      </c>
      <c r="O5586" s="1" t="s">
        <v>25</v>
      </c>
      <c r="P5586" s="1" t="s">
        <v>27</v>
      </c>
      <c r="Q5586" s="10">
        <f>I5586*Part2Out!C$72+'relay test.csv'!K5586*Part2Out!C$74+'relay test.csv'!L5586*Part2Out!C$75+'relay test.csv'!M5586*Part2Out!C$76</f>
        <v>0.89010557294618953</v>
      </c>
      <c r="R5586" s="11">
        <f t="shared" si="696"/>
        <v>2.4353867486725398</v>
      </c>
      <c r="S5586" s="12">
        <f t="shared" si="697"/>
        <v>0.70891195863568846</v>
      </c>
      <c r="T5586" s="11">
        <f t="shared" si="698"/>
        <v>1</v>
      </c>
      <c r="U5586" s="11">
        <f t="shared" si="699"/>
        <v>0</v>
      </c>
      <c r="W5586" s="1">
        <f t="shared" si="700"/>
        <v>1</v>
      </c>
      <c r="X5586" s="12">
        <f t="shared" si="701"/>
        <v>0.5</v>
      </c>
      <c r="Y5586" s="11">
        <f t="shared" si="702"/>
        <v>0</v>
      </c>
      <c r="Z5586" s="1">
        <f t="shared" si="703"/>
        <v>0</v>
      </c>
    </row>
    <row r="5587" spans="1:26" x14ac:dyDescent="0.2">
      <c r="A5587" s="1" t="s">
        <v>5609</v>
      </c>
      <c r="B5587" s="1">
        <v>1</v>
      </c>
      <c r="C5587" s="2">
        <v>41614</v>
      </c>
      <c r="D5587" s="2">
        <v>41614</v>
      </c>
      <c r="E5587" s="2">
        <v>41654</v>
      </c>
      <c r="F5587" s="1">
        <v>27</v>
      </c>
      <c r="G5587" s="1">
        <v>81.481481479999999</v>
      </c>
      <c r="H5587" s="1">
        <v>33.333333330000002</v>
      </c>
      <c r="I5587" s="1">
        <v>50.92</v>
      </c>
      <c r="J5587" s="1">
        <v>7.4999999999999997E-2</v>
      </c>
      <c r="K5587" s="1">
        <v>1</v>
      </c>
      <c r="L5587" s="1">
        <v>0</v>
      </c>
      <c r="M5587" s="1">
        <v>0</v>
      </c>
      <c r="N5587" s="1">
        <v>0</v>
      </c>
      <c r="O5587" s="1" t="s">
        <v>25</v>
      </c>
      <c r="P5587" s="1" t="s">
        <v>23</v>
      </c>
      <c r="Q5587" s="10">
        <f>I5587*Part2Out!C$72+'relay test.csv'!K5587*Part2Out!C$74+'relay test.csv'!L5587*Part2Out!C$75+'relay test.csv'!M5587*Part2Out!C$76</f>
        <v>0.91217564262131312</v>
      </c>
      <c r="R5587" s="11">
        <f t="shared" si="696"/>
        <v>2.4897334153118753</v>
      </c>
      <c r="S5587" s="12">
        <f t="shared" si="697"/>
        <v>0.71344516013392079</v>
      </c>
      <c r="T5587" s="11">
        <f t="shared" si="698"/>
        <v>1</v>
      </c>
      <c r="U5587" s="11">
        <f t="shared" si="699"/>
        <v>1</v>
      </c>
      <c r="W5587" s="1">
        <f t="shared" si="700"/>
        <v>1</v>
      </c>
      <c r="X5587" s="12">
        <f t="shared" si="701"/>
        <v>0.5</v>
      </c>
      <c r="Y5587" s="11">
        <f t="shared" si="702"/>
        <v>0</v>
      </c>
      <c r="Z5587" s="1">
        <f t="shared" si="703"/>
        <v>1</v>
      </c>
    </row>
    <row r="5588" spans="1:26" x14ac:dyDescent="0.2">
      <c r="A5588" s="1" t="s">
        <v>5610</v>
      </c>
      <c r="B5588" s="1">
        <v>1</v>
      </c>
      <c r="C5588" s="2">
        <v>41614</v>
      </c>
      <c r="D5588" s="2">
        <v>41614</v>
      </c>
      <c r="E5588" s="2">
        <v>41648</v>
      </c>
      <c r="F5588" s="1">
        <v>23</v>
      </c>
      <c r="G5588" s="1">
        <v>56.52173913</v>
      </c>
      <c r="H5588" s="1">
        <v>26.086956520000001</v>
      </c>
      <c r="I5588" s="1">
        <v>33.729999999999997</v>
      </c>
      <c r="J5588" s="1">
        <v>0.11764705882352899</v>
      </c>
      <c r="K5588" s="1">
        <v>1</v>
      </c>
      <c r="L5588" s="1">
        <v>0</v>
      </c>
      <c r="M5588" s="1">
        <v>0</v>
      </c>
      <c r="N5588" s="1">
        <v>0</v>
      </c>
      <c r="O5588" s="1" t="s">
        <v>25</v>
      </c>
      <c r="P5588" s="1" t="s">
        <v>27</v>
      </c>
      <c r="Q5588" s="10">
        <f>I5588*Part2Out!C$72+'relay test.csv'!K5588*Part2Out!C$74+'relay test.csv'!L5588*Part2Out!C$75+'relay test.csv'!M5588*Part2Out!C$76</f>
        <v>0.87736972539971914</v>
      </c>
      <c r="R5588" s="11">
        <f t="shared" si="696"/>
        <v>2.4045667105658155</v>
      </c>
      <c r="S5588" s="12">
        <f t="shared" si="697"/>
        <v>0.70627686721585581</v>
      </c>
      <c r="T5588" s="11">
        <f t="shared" si="698"/>
        <v>1</v>
      </c>
      <c r="U5588" s="11">
        <f t="shared" si="699"/>
        <v>1</v>
      </c>
      <c r="W5588" s="1">
        <f t="shared" si="700"/>
        <v>1</v>
      </c>
      <c r="X5588" s="12">
        <f t="shared" si="701"/>
        <v>0.5</v>
      </c>
      <c r="Y5588" s="11">
        <f t="shared" si="702"/>
        <v>0</v>
      </c>
      <c r="Z5588" s="1">
        <f t="shared" si="703"/>
        <v>1</v>
      </c>
    </row>
    <row r="5589" spans="1:26" x14ac:dyDescent="0.2">
      <c r="A5589" s="1" t="s">
        <v>5611</v>
      </c>
      <c r="B5589" s="1">
        <v>0</v>
      </c>
      <c r="C5589" s="2">
        <v>41614</v>
      </c>
      <c r="D5589" s="2">
        <v>41614</v>
      </c>
      <c r="E5589" s="2">
        <v>41614</v>
      </c>
      <c r="F5589" s="1">
        <v>12</v>
      </c>
      <c r="G5589" s="1">
        <v>41.666666669999998</v>
      </c>
      <c r="H5589" s="1">
        <v>25</v>
      </c>
      <c r="I5589" s="1">
        <v>29</v>
      </c>
      <c r="J5589" s="1">
        <v>0</v>
      </c>
      <c r="K5589" s="1">
        <v>1</v>
      </c>
      <c r="L5589" s="1">
        <v>0</v>
      </c>
      <c r="M5589" s="1">
        <v>0</v>
      </c>
      <c r="N5589" s="1">
        <v>0</v>
      </c>
      <c r="O5589" s="1" t="s">
        <v>22</v>
      </c>
      <c r="P5589" s="1" t="s">
        <v>62</v>
      </c>
      <c r="Q5589" s="10">
        <f>I5589*Part2Out!C$72+'relay test.csv'!K5589*Part2Out!C$74+'relay test.csv'!L5589*Part2Out!C$75+'relay test.csv'!M5589*Part2Out!C$76</f>
        <v>0.86779253002693613</v>
      </c>
      <c r="R5589" s="11">
        <f t="shared" si="696"/>
        <v>2.381647630827048</v>
      </c>
      <c r="S5589" s="12">
        <f t="shared" si="697"/>
        <v>0.70428616190403304</v>
      </c>
      <c r="T5589" s="11">
        <f t="shared" si="698"/>
        <v>1</v>
      </c>
      <c r="U5589" s="11">
        <f t="shared" si="699"/>
        <v>0</v>
      </c>
      <c r="W5589" s="1">
        <f t="shared" si="700"/>
        <v>1</v>
      </c>
      <c r="X5589" s="12">
        <f t="shared" si="701"/>
        <v>0.5</v>
      </c>
      <c r="Y5589" s="11">
        <f t="shared" si="702"/>
        <v>0</v>
      </c>
      <c r="Z5589" s="1">
        <f t="shared" si="703"/>
        <v>0</v>
      </c>
    </row>
    <row r="5590" spans="1:26" x14ac:dyDescent="0.2">
      <c r="A5590" s="1" t="s">
        <v>5612</v>
      </c>
      <c r="B5590" s="1">
        <v>1</v>
      </c>
      <c r="C5590" s="2">
        <v>41614</v>
      </c>
      <c r="D5590" s="2">
        <v>41614</v>
      </c>
      <c r="E5590" s="2">
        <v>41644</v>
      </c>
      <c r="F5590" s="1">
        <v>28</v>
      </c>
      <c r="G5590" s="1">
        <v>17.85714286</v>
      </c>
      <c r="H5590" s="1">
        <v>0</v>
      </c>
      <c r="I5590" s="1">
        <v>35.130000000000003</v>
      </c>
      <c r="J5590" s="1">
        <v>6.6666666666666693E-2</v>
      </c>
      <c r="K5590" s="1">
        <v>1</v>
      </c>
      <c r="L5590" s="1">
        <v>0</v>
      </c>
      <c r="M5590" s="1">
        <v>0</v>
      </c>
      <c r="N5590" s="1">
        <v>0</v>
      </c>
      <c r="O5590" s="1" t="s">
        <v>25</v>
      </c>
      <c r="P5590" s="1" t="s">
        <v>27</v>
      </c>
      <c r="Q5590" s="10">
        <f>I5590*Part2Out!C$72+'relay test.csv'!K5590*Part2Out!C$74+'relay test.csv'!L5590*Part2Out!C$75+'relay test.csv'!M5590*Part2Out!C$76</f>
        <v>0.88020441324790011</v>
      </c>
      <c r="R5590" s="11">
        <f t="shared" si="696"/>
        <v>2.4113925766294444</v>
      </c>
      <c r="S5590" s="12">
        <f t="shared" si="697"/>
        <v>0.70686457874982267</v>
      </c>
      <c r="T5590" s="11">
        <f t="shared" si="698"/>
        <v>1</v>
      </c>
      <c r="U5590" s="11">
        <f t="shared" si="699"/>
        <v>1</v>
      </c>
      <c r="W5590" s="1">
        <f t="shared" si="700"/>
        <v>1</v>
      </c>
      <c r="X5590" s="12">
        <f t="shared" si="701"/>
        <v>0.5</v>
      </c>
      <c r="Y5590" s="11">
        <f t="shared" si="702"/>
        <v>0</v>
      </c>
      <c r="Z5590" s="1">
        <f t="shared" si="703"/>
        <v>1</v>
      </c>
    </row>
    <row r="5591" spans="1:26" x14ac:dyDescent="0.2">
      <c r="A5591" s="1" t="s">
        <v>5613</v>
      </c>
      <c r="B5591" s="1">
        <v>1</v>
      </c>
      <c r="C5591" s="2">
        <v>41614</v>
      </c>
      <c r="D5591" s="2">
        <v>41614</v>
      </c>
      <c r="E5591" s="2">
        <v>41614</v>
      </c>
      <c r="F5591" s="1">
        <v>7</v>
      </c>
      <c r="G5591" s="1">
        <v>71.428571430000005</v>
      </c>
      <c r="H5591" s="1">
        <v>42.857142860000003</v>
      </c>
      <c r="I5591" s="1">
        <v>164.12</v>
      </c>
      <c r="J5591" s="1">
        <v>0</v>
      </c>
      <c r="K5591" s="1">
        <v>1</v>
      </c>
      <c r="L5591" s="1">
        <v>0</v>
      </c>
      <c r="M5591" s="1">
        <v>0</v>
      </c>
      <c r="N5591" s="1">
        <v>0</v>
      </c>
      <c r="O5591" s="1" t="s">
        <v>25</v>
      </c>
      <c r="P5591" s="1" t="s">
        <v>27</v>
      </c>
      <c r="Q5591" s="10">
        <f>I5591*Part2Out!C$72+'relay test.csv'!K5591*Part2Out!C$74+'relay test.csv'!L5591*Part2Out!C$75+'relay test.csv'!M5591*Part2Out!C$76</f>
        <v>1.141380402917092</v>
      </c>
      <c r="R5591" s="11">
        <f t="shared" si="696"/>
        <v>3.1310875457774192</v>
      </c>
      <c r="S5591" s="12">
        <f t="shared" si="697"/>
        <v>0.75793299248229506</v>
      </c>
      <c r="T5591" s="11">
        <f t="shared" si="698"/>
        <v>1</v>
      </c>
      <c r="U5591" s="11">
        <f t="shared" si="699"/>
        <v>1</v>
      </c>
      <c r="W5591" s="1">
        <f t="shared" si="700"/>
        <v>1</v>
      </c>
      <c r="X5591" s="12">
        <f t="shared" si="701"/>
        <v>0.5</v>
      </c>
      <c r="Y5591" s="11">
        <f t="shared" si="702"/>
        <v>0</v>
      </c>
      <c r="Z5591" s="1">
        <f t="shared" si="703"/>
        <v>1</v>
      </c>
    </row>
    <row r="5592" spans="1:26" x14ac:dyDescent="0.2">
      <c r="A5592" s="1" t="s">
        <v>5614</v>
      </c>
      <c r="B5592" s="1">
        <v>1</v>
      </c>
      <c r="C5592" s="2">
        <v>41614</v>
      </c>
      <c r="D5592" s="2">
        <v>41614</v>
      </c>
      <c r="E5592" s="2">
        <v>41614</v>
      </c>
      <c r="F5592" s="1">
        <v>26</v>
      </c>
      <c r="G5592" s="1">
        <v>15.38461538</v>
      </c>
      <c r="H5592" s="1">
        <v>7.692307692</v>
      </c>
      <c r="I5592" s="1">
        <v>35</v>
      </c>
      <c r="J5592" s="1">
        <v>0</v>
      </c>
      <c r="K5592" s="1">
        <v>1</v>
      </c>
      <c r="L5592" s="1">
        <v>0</v>
      </c>
      <c r="M5592" s="1">
        <v>0</v>
      </c>
      <c r="N5592" s="1">
        <v>0</v>
      </c>
      <c r="O5592" s="1" t="s">
        <v>22</v>
      </c>
      <c r="P5592" s="1" t="s">
        <v>62</v>
      </c>
      <c r="Q5592" s="10">
        <f>I5592*Part2Out!C$72+'relay test.csv'!K5592*Part2Out!C$74+'relay test.csv'!L5592*Part2Out!C$75+'relay test.csv'!M5592*Part2Out!C$76</f>
        <v>0.87994119223342615</v>
      </c>
      <c r="R5592" s="11">
        <f t="shared" si="696"/>
        <v>2.4107579309588316</v>
      </c>
      <c r="S5592" s="12">
        <f t="shared" si="697"/>
        <v>0.70681003453127489</v>
      </c>
      <c r="T5592" s="11">
        <f t="shared" si="698"/>
        <v>1</v>
      </c>
      <c r="U5592" s="11">
        <f t="shared" si="699"/>
        <v>1</v>
      </c>
      <c r="W5592" s="1">
        <f t="shared" si="700"/>
        <v>1</v>
      </c>
      <c r="X5592" s="12">
        <f t="shared" si="701"/>
        <v>0.5</v>
      </c>
      <c r="Y5592" s="11">
        <f t="shared" si="702"/>
        <v>0</v>
      </c>
      <c r="Z5592" s="1">
        <f t="shared" si="703"/>
        <v>1</v>
      </c>
    </row>
    <row r="5593" spans="1:26" x14ac:dyDescent="0.2">
      <c r="A5593" s="1" t="s">
        <v>5615</v>
      </c>
      <c r="B5593" s="1">
        <v>1</v>
      </c>
      <c r="C5593" s="2">
        <v>41614</v>
      </c>
      <c r="D5593" s="2">
        <v>41614</v>
      </c>
      <c r="E5593" s="2">
        <v>41614</v>
      </c>
      <c r="F5593" s="1">
        <v>26</v>
      </c>
      <c r="G5593" s="1">
        <v>7.692307692</v>
      </c>
      <c r="H5593" s="1">
        <v>3.846153846</v>
      </c>
      <c r="I5593" s="1">
        <v>40.020000000000003</v>
      </c>
      <c r="J5593" s="1">
        <v>0</v>
      </c>
      <c r="K5593" s="1">
        <v>1</v>
      </c>
      <c r="L5593" s="1">
        <v>0</v>
      </c>
      <c r="M5593" s="1">
        <v>0</v>
      </c>
      <c r="N5593" s="1">
        <v>0</v>
      </c>
      <c r="O5593" s="1" t="s">
        <v>31</v>
      </c>
      <c r="P5593" s="1" t="s">
        <v>27</v>
      </c>
      <c r="Q5593" s="10">
        <f>I5593*Part2Out!C$72+'relay test.csv'!K5593*Part2Out!C$74+'relay test.csv'!L5593*Part2Out!C$75+'relay test.csv'!M5593*Part2Out!C$76</f>
        <v>0.89010557294618953</v>
      </c>
      <c r="R5593" s="11">
        <f t="shared" si="696"/>
        <v>2.4353867486725398</v>
      </c>
      <c r="S5593" s="12">
        <f t="shared" si="697"/>
        <v>0.70891195863568846</v>
      </c>
      <c r="T5593" s="11">
        <f t="shared" si="698"/>
        <v>1</v>
      </c>
      <c r="U5593" s="11">
        <f t="shared" si="699"/>
        <v>1</v>
      </c>
      <c r="W5593" s="1">
        <f t="shared" si="700"/>
        <v>1</v>
      </c>
      <c r="X5593" s="12">
        <f t="shared" si="701"/>
        <v>0.5</v>
      </c>
      <c r="Y5593" s="11">
        <f t="shared" si="702"/>
        <v>0</v>
      </c>
      <c r="Z5593" s="1">
        <f t="shared" si="703"/>
        <v>1</v>
      </c>
    </row>
    <row r="5594" spans="1:26" x14ac:dyDescent="0.2">
      <c r="A5594" s="1" t="s">
        <v>5616</v>
      </c>
      <c r="B5594" s="1">
        <v>0</v>
      </c>
      <c r="C5594" s="2">
        <v>41614</v>
      </c>
      <c r="D5594" s="2">
        <v>41614</v>
      </c>
      <c r="E5594" s="2">
        <v>41614</v>
      </c>
      <c r="F5594" s="1">
        <v>12</v>
      </c>
      <c r="G5594" s="1">
        <v>50</v>
      </c>
      <c r="H5594" s="1">
        <v>25</v>
      </c>
      <c r="I5594" s="1">
        <v>40.020000000000003</v>
      </c>
      <c r="J5594" s="1">
        <v>0</v>
      </c>
      <c r="K5594" s="1">
        <v>1</v>
      </c>
      <c r="L5594" s="1">
        <v>0</v>
      </c>
      <c r="M5594" s="1">
        <v>1</v>
      </c>
      <c r="N5594" s="1">
        <v>0</v>
      </c>
      <c r="O5594" s="1" t="s">
        <v>35</v>
      </c>
      <c r="P5594" s="1" t="s">
        <v>23</v>
      </c>
      <c r="Q5594" s="10">
        <f>I5594*Part2Out!C$72+'relay test.csv'!K5594*Part2Out!C$74+'relay test.csv'!L5594*Part2Out!C$75+'relay test.csv'!M5594*Part2Out!C$76</f>
        <v>1.7413829009203452</v>
      </c>
      <c r="R5594" s="11">
        <f t="shared" si="696"/>
        <v>5.705227734489255</v>
      </c>
      <c r="S5594" s="12">
        <f t="shared" si="697"/>
        <v>0.85086263441040733</v>
      </c>
      <c r="T5594" s="11">
        <f t="shared" si="698"/>
        <v>1</v>
      </c>
      <c r="U5594" s="11">
        <f t="shared" si="699"/>
        <v>0</v>
      </c>
      <c r="W5594" s="1">
        <f t="shared" si="700"/>
        <v>1</v>
      </c>
      <c r="X5594" s="12">
        <f t="shared" si="701"/>
        <v>0.5</v>
      </c>
      <c r="Y5594" s="11">
        <f t="shared" si="702"/>
        <v>0</v>
      </c>
      <c r="Z5594" s="1">
        <f t="shared" si="703"/>
        <v>0</v>
      </c>
    </row>
    <row r="5595" spans="1:26" x14ac:dyDescent="0.2">
      <c r="A5595" s="1" t="s">
        <v>5617</v>
      </c>
      <c r="B5595" s="1">
        <v>1</v>
      </c>
      <c r="C5595" s="2">
        <v>41614</v>
      </c>
      <c r="D5595" s="2">
        <v>41614</v>
      </c>
      <c r="E5595" s="2">
        <v>41614</v>
      </c>
      <c r="F5595" s="1">
        <v>21</v>
      </c>
      <c r="G5595" s="1">
        <v>19.047619050000002</v>
      </c>
      <c r="H5595" s="1">
        <v>4.7619047620000003</v>
      </c>
      <c r="I5595" s="1">
        <v>41.45</v>
      </c>
      <c r="J5595" s="1">
        <v>0</v>
      </c>
      <c r="K5595" s="1">
        <v>1</v>
      </c>
      <c r="L5595" s="1">
        <v>0</v>
      </c>
      <c r="M5595" s="1">
        <v>0</v>
      </c>
      <c r="N5595" s="1">
        <v>0</v>
      </c>
      <c r="O5595" s="1" t="s">
        <v>31</v>
      </c>
      <c r="P5595" s="1" t="s">
        <v>27</v>
      </c>
      <c r="Q5595" s="10">
        <f>I5595*Part2Out!C$72+'relay test.csv'!K5595*Part2Out!C$74+'relay test.csv'!L5595*Part2Out!C$75+'relay test.csv'!M5595*Part2Out!C$76</f>
        <v>0.89300100410540306</v>
      </c>
      <c r="R5595" s="11">
        <f t="shared" si="696"/>
        <v>2.4424484617679476</v>
      </c>
      <c r="S5595" s="12">
        <f t="shared" si="697"/>
        <v>0.70950908601651885</v>
      </c>
      <c r="T5595" s="11">
        <f t="shared" si="698"/>
        <v>1</v>
      </c>
      <c r="U5595" s="11">
        <f t="shared" si="699"/>
        <v>1</v>
      </c>
      <c r="W5595" s="1">
        <f t="shared" si="700"/>
        <v>1</v>
      </c>
      <c r="X5595" s="12">
        <f t="shared" si="701"/>
        <v>0.5</v>
      </c>
      <c r="Y5595" s="11">
        <f t="shared" si="702"/>
        <v>0</v>
      </c>
      <c r="Z5595" s="1">
        <f t="shared" si="703"/>
        <v>1</v>
      </c>
    </row>
    <row r="5596" spans="1:26" x14ac:dyDescent="0.2">
      <c r="A5596" s="1" t="s">
        <v>5618</v>
      </c>
      <c r="B5596" s="1">
        <v>1</v>
      </c>
      <c r="C5596" s="2">
        <v>41614</v>
      </c>
      <c r="D5596" s="2">
        <v>41614</v>
      </c>
      <c r="E5596" s="2">
        <v>41614</v>
      </c>
      <c r="F5596" s="1">
        <v>24</v>
      </c>
      <c r="G5596" s="1">
        <v>33.333333330000002</v>
      </c>
      <c r="H5596" s="1">
        <v>8.3333333330000006</v>
      </c>
      <c r="I5596" s="1">
        <v>56.09</v>
      </c>
      <c r="J5596" s="1">
        <v>0</v>
      </c>
      <c r="K5596" s="1">
        <v>1</v>
      </c>
      <c r="L5596" s="1">
        <v>1</v>
      </c>
      <c r="M5596" s="1">
        <v>0</v>
      </c>
      <c r="N5596" s="1">
        <v>0</v>
      </c>
      <c r="O5596" s="1" t="s">
        <v>22</v>
      </c>
      <c r="P5596" s="1" t="s">
        <v>27</v>
      </c>
      <c r="Q5596" s="10">
        <f>I5596*Part2Out!C$72+'relay test.csv'!K5596*Part2Out!C$74+'relay test.csv'!L5596*Part2Out!C$75+'relay test.csv'!M5596*Part2Out!C$76</f>
        <v>1.7903740089925531</v>
      </c>
      <c r="R5596" s="11">
        <f t="shared" si="696"/>
        <v>5.9916929944287105</v>
      </c>
      <c r="S5596" s="12">
        <f t="shared" si="697"/>
        <v>0.85697312499321066</v>
      </c>
      <c r="T5596" s="11">
        <f t="shared" si="698"/>
        <v>1</v>
      </c>
      <c r="U5596" s="11">
        <f t="shared" si="699"/>
        <v>1</v>
      </c>
      <c r="W5596" s="1">
        <f t="shared" si="700"/>
        <v>1</v>
      </c>
      <c r="X5596" s="12">
        <f t="shared" si="701"/>
        <v>0.5</v>
      </c>
      <c r="Y5596" s="11">
        <f t="shared" si="702"/>
        <v>0</v>
      </c>
      <c r="Z5596" s="1">
        <f t="shared" si="703"/>
        <v>1</v>
      </c>
    </row>
    <row r="5597" spans="1:26" x14ac:dyDescent="0.2">
      <c r="A5597" s="1" t="s">
        <v>5619</v>
      </c>
      <c r="B5597" s="1">
        <v>1</v>
      </c>
      <c r="C5597" s="2">
        <v>41614</v>
      </c>
      <c r="D5597" s="2">
        <v>41614</v>
      </c>
      <c r="E5597" s="2">
        <v>41614</v>
      </c>
      <c r="F5597" s="1">
        <v>23</v>
      </c>
      <c r="G5597" s="1">
        <v>78.260869569999997</v>
      </c>
      <c r="H5597" s="1">
        <v>4.3478260869999996</v>
      </c>
      <c r="I5597" s="1">
        <v>35</v>
      </c>
      <c r="J5597" s="1">
        <v>0</v>
      </c>
      <c r="K5597" s="1">
        <v>1</v>
      </c>
      <c r="L5597" s="1">
        <v>0</v>
      </c>
      <c r="M5597" s="1">
        <v>0</v>
      </c>
      <c r="N5597" s="1">
        <v>0</v>
      </c>
      <c r="O5597" s="1" t="s">
        <v>25</v>
      </c>
      <c r="P5597" s="1" t="s">
        <v>62</v>
      </c>
      <c r="Q5597" s="10">
        <f>I5597*Part2Out!C$72+'relay test.csv'!K5597*Part2Out!C$74+'relay test.csv'!L5597*Part2Out!C$75+'relay test.csv'!M5597*Part2Out!C$76</f>
        <v>0.87994119223342615</v>
      </c>
      <c r="R5597" s="11">
        <f t="shared" si="696"/>
        <v>2.4107579309588316</v>
      </c>
      <c r="S5597" s="12">
        <f t="shared" si="697"/>
        <v>0.70681003453127489</v>
      </c>
      <c r="T5597" s="11">
        <f t="shared" si="698"/>
        <v>1</v>
      </c>
      <c r="U5597" s="11">
        <f t="shared" si="699"/>
        <v>1</v>
      </c>
      <c r="W5597" s="1">
        <f t="shared" si="700"/>
        <v>1</v>
      </c>
      <c r="X5597" s="12">
        <f t="shared" si="701"/>
        <v>0.5</v>
      </c>
      <c r="Y5597" s="11">
        <f t="shared" si="702"/>
        <v>0</v>
      </c>
      <c r="Z5597" s="1">
        <f t="shared" si="703"/>
        <v>1</v>
      </c>
    </row>
    <row r="5598" spans="1:26" x14ac:dyDescent="0.2">
      <c r="A5598" s="1" t="s">
        <v>5620</v>
      </c>
      <c r="B5598" s="1">
        <v>1</v>
      </c>
      <c r="C5598" s="2">
        <v>41614</v>
      </c>
      <c r="D5598" s="2">
        <v>41614</v>
      </c>
      <c r="E5598" s="2">
        <v>41614</v>
      </c>
      <c r="F5598" s="1">
        <v>23</v>
      </c>
      <c r="G5598" s="1">
        <v>8.6956521739999992</v>
      </c>
      <c r="H5598" s="1">
        <v>0</v>
      </c>
      <c r="I5598" s="1">
        <v>40.020000000000003</v>
      </c>
      <c r="J5598" s="1">
        <v>0</v>
      </c>
      <c r="K5598" s="1">
        <v>1</v>
      </c>
      <c r="L5598" s="1">
        <v>1</v>
      </c>
      <c r="M5598" s="1">
        <v>0</v>
      </c>
      <c r="N5598" s="1">
        <v>0</v>
      </c>
      <c r="O5598" s="1" t="s">
        <v>22</v>
      </c>
      <c r="P5598" s="1" t="s">
        <v>27</v>
      </c>
      <c r="Q5598" s="10">
        <f>I5598*Part2Out!C$72+'relay test.csv'!K5598*Part2Out!C$74+'relay test.csv'!L5598*Part2Out!C$75+'relay test.csv'!M5598*Part2Out!C$76</f>
        <v>1.7578358420495039</v>
      </c>
      <c r="R5598" s="11">
        <f t="shared" si="696"/>
        <v>5.7998719634965958</v>
      </c>
      <c r="S5598" s="12">
        <f t="shared" si="697"/>
        <v>0.85293840746292737</v>
      </c>
      <c r="T5598" s="11">
        <f t="shared" si="698"/>
        <v>1</v>
      </c>
      <c r="U5598" s="11">
        <f t="shared" si="699"/>
        <v>1</v>
      </c>
      <c r="W5598" s="1">
        <f t="shared" si="700"/>
        <v>1</v>
      </c>
      <c r="X5598" s="12">
        <f t="shared" si="701"/>
        <v>0.5</v>
      </c>
      <c r="Y5598" s="11">
        <f t="shared" si="702"/>
        <v>0</v>
      </c>
      <c r="Z5598" s="1">
        <f t="shared" si="703"/>
        <v>1</v>
      </c>
    </row>
    <row r="5599" spans="1:26" x14ac:dyDescent="0.2">
      <c r="A5599" s="1" t="s">
        <v>5621</v>
      </c>
      <c r="B5599" s="1">
        <v>1</v>
      </c>
      <c r="C5599" s="2">
        <v>41614</v>
      </c>
      <c r="D5599" s="2">
        <v>41614</v>
      </c>
      <c r="E5599" s="2">
        <v>41614</v>
      </c>
      <c r="F5599" s="1">
        <v>28</v>
      </c>
      <c r="G5599" s="1">
        <v>0</v>
      </c>
      <c r="H5599" s="1">
        <v>0</v>
      </c>
      <c r="I5599" s="1">
        <v>45.02</v>
      </c>
      <c r="J5599" s="1">
        <v>0</v>
      </c>
      <c r="K5599" s="1">
        <v>1</v>
      </c>
      <c r="L5599" s="1">
        <v>0</v>
      </c>
      <c r="M5599" s="1">
        <v>0</v>
      </c>
      <c r="N5599" s="1">
        <v>0</v>
      </c>
      <c r="O5599" s="1" t="s">
        <v>31</v>
      </c>
      <c r="P5599" s="1" t="s">
        <v>27</v>
      </c>
      <c r="Q5599" s="10">
        <f>I5599*Part2Out!C$72+'relay test.csv'!K5599*Part2Out!C$74+'relay test.csv'!L5599*Part2Out!C$75+'relay test.csv'!M5599*Part2Out!C$76</f>
        <v>0.9002294581182646</v>
      </c>
      <c r="R5599" s="11">
        <f t="shared" si="696"/>
        <v>2.4601675518137824</v>
      </c>
      <c r="S5599" s="12">
        <f t="shared" si="697"/>
        <v>0.71099665405630119</v>
      </c>
      <c r="T5599" s="11">
        <f t="shared" si="698"/>
        <v>1</v>
      </c>
      <c r="U5599" s="11">
        <f t="shared" si="699"/>
        <v>1</v>
      </c>
      <c r="W5599" s="1">
        <f t="shared" si="700"/>
        <v>1</v>
      </c>
      <c r="X5599" s="12">
        <f t="shared" si="701"/>
        <v>0.5</v>
      </c>
      <c r="Y5599" s="11">
        <f t="shared" si="702"/>
        <v>0</v>
      </c>
      <c r="Z5599" s="1">
        <f t="shared" si="703"/>
        <v>1</v>
      </c>
    </row>
    <row r="5600" spans="1:26" x14ac:dyDescent="0.2">
      <c r="A5600" s="1" t="s">
        <v>5622</v>
      </c>
      <c r="B5600" s="1">
        <v>1</v>
      </c>
      <c r="C5600" s="2">
        <v>41614</v>
      </c>
      <c r="D5600" s="2">
        <v>41614</v>
      </c>
      <c r="E5600" s="2">
        <v>41614</v>
      </c>
      <c r="F5600" s="1">
        <v>15</v>
      </c>
      <c r="G5600" s="1">
        <v>33.333333330000002</v>
      </c>
      <c r="H5600" s="1">
        <v>0</v>
      </c>
      <c r="I5600" s="1">
        <v>40.020000000000003</v>
      </c>
      <c r="J5600" s="1">
        <v>0</v>
      </c>
      <c r="K5600" s="1">
        <v>1</v>
      </c>
      <c r="L5600" s="1">
        <v>0</v>
      </c>
      <c r="M5600" s="1">
        <v>0</v>
      </c>
      <c r="N5600" s="1">
        <v>0</v>
      </c>
      <c r="O5600" s="1" t="s">
        <v>31</v>
      </c>
      <c r="P5600" s="1" t="s">
        <v>27</v>
      </c>
      <c r="Q5600" s="10">
        <f>I5600*Part2Out!C$72+'relay test.csv'!K5600*Part2Out!C$74+'relay test.csv'!L5600*Part2Out!C$75+'relay test.csv'!M5600*Part2Out!C$76</f>
        <v>0.89010557294618953</v>
      </c>
      <c r="R5600" s="11">
        <f t="shared" si="696"/>
        <v>2.4353867486725398</v>
      </c>
      <c r="S5600" s="12">
        <f t="shared" si="697"/>
        <v>0.70891195863568846</v>
      </c>
      <c r="T5600" s="11">
        <f t="shared" si="698"/>
        <v>1</v>
      </c>
      <c r="U5600" s="11">
        <f t="shared" si="699"/>
        <v>1</v>
      </c>
      <c r="W5600" s="1">
        <f t="shared" si="700"/>
        <v>1</v>
      </c>
      <c r="X5600" s="12">
        <f t="shared" si="701"/>
        <v>0.5</v>
      </c>
      <c r="Y5600" s="11">
        <f t="shared" si="702"/>
        <v>0</v>
      </c>
      <c r="Z5600" s="1">
        <f t="shared" si="703"/>
        <v>1</v>
      </c>
    </row>
    <row r="5601" spans="1:26" x14ac:dyDescent="0.2">
      <c r="A5601" s="1" t="s">
        <v>5623</v>
      </c>
      <c r="B5601" s="1">
        <v>1</v>
      </c>
      <c r="C5601" s="2">
        <v>41607</v>
      </c>
      <c r="D5601" s="2">
        <v>41615</v>
      </c>
      <c r="E5601" s="2">
        <v>41627</v>
      </c>
      <c r="F5601" s="1">
        <v>26</v>
      </c>
      <c r="G5601" s="1">
        <v>3.846153846</v>
      </c>
      <c r="H5601" s="1">
        <v>3.846153846</v>
      </c>
      <c r="I5601" s="1">
        <v>38.01</v>
      </c>
      <c r="J5601" s="1">
        <v>0.16666666666666699</v>
      </c>
      <c r="K5601" s="1">
        <v>1</v>
      </c>
      <c r="L5601" s="1">
        <v>0</v>
      </c>
      <c r="M5601" s="1">
        <v>0</v>
      </c>
      <c r="N5601" s="1">
        <v>0</v>
      </c>
      <c r="O5601" s="1" t="s">
        <v>22</v>
      </c>
      <c r="P5601" s="1" t="s">
        <v>23</v>
      </c>
      <c r="Q5601" s="10">
        <f>I5601*Part2Out!C$72+'relay test.csv'!K5601*Part2Out!C$74+'relay test.csv'!L5601*Part2Out!C$75+'relay test.csv'!M5601*Part2Out!C$76</f>
        <v>0.88603577110701537</v>
      </c>
      <c r="R5601" s="11">
        <f t="shared" si="696"/>
        <v>2.4254953488750735</v>
      </c>
      <c r="S5601" s="12">
        <f t="shared" si="697"/>
        <v>0.70807141795466222</v>
      </c>
      <c r="T5601" s="11">
        <f t="shared" si="698"/>
        <v>1</v>
      </c>
      <c r="U5601" s="11">
        <f t="shared" si="699"/>
        <v>1</v>
      </c>
      <c r="W5601" s="1">
        <f t="shared" si="700"/>
        <v>1</v>
      </c>
      <c r="X5601" s="12">
        <f t="shared" si="701"/>
        <v>0.5</v>
      </c>
      <c r="Y5601" s="11">
        <f t="shared" si="702"/>
        <v>0</v>
      </c>
      <c r="Z5601" s="1">
        <f t="shared" si="703"/>
        <v>1</v>
      </c>
    </row>
    <row r="5602" spans="1:26" x14ac:dyDescent="0.2">
      <c r="A5602" s="1" t="s">
        <v>5624</v>
      </c>
      <c r="B5602" s="1">
        <v>1</v>
      </c>
      <c r="C5602" s="2">
        <v>41615</v>
      </c>
      <c r="D5602" s="2">
        <v>41615</v>
      </c>
      <c r="E5602" s="2">
        <v>41615</v>
      </c>
      <c r="F5602" s="1">
        <v>26</v>
      </c>
      <c r="G5602" s="1">
        <v>7.692307692</v>
      </c>
      <c r="H5602" s="1">
        <v>0</v>
      </c>
      <c r="I5602" s="1">
        <v>45.02</v>
      </c>
      <c r="J5602" s="1">
        <v>0</v>
      </c>
      <c r="K5602" s="1">
        <v>1</v>
      </c>
      <c r="L5602" s="1">
        <v>0</v>
      </c>
      <c r="M5602" s="1">
        <v>0</v>
      </c>
      <c r="N5602" s="1">
        <v>0</v>
      </c>
      <c r="O5602" s="1" t="s">
        <v>25</v>
      </c>
      <c r="P5602" s="1" t="s">
        <v>27</v>
      </c>
      <c r="Q5602" s="10">
        <f>I5602*Part2Out!C$72+'relay test.csv'!K5602*Part2Out!C$74+'relay test.csv'!L5602*Part2Out!C$75+'relay test.csv'!M5602*Part2Out!C$76</f>
        <v>0.9002294581182646</v>
      </c>
      <c r="R5602" s="11">
        <f t="shared" si="696"/>
        <v>2.4601675518137824</v>
      </c>
      <c r="S5602" s="12">
        <f t="shared" si="697"/>
        <v>0.71099665405630119</v>
      </c>
      <c r="T5602" s="11">
        <f t="shared" si="698"/>
        <v>1</v>
      </c>
      <c r="U5602" s="11">
        <f t="shared" si="699"/>
        <v>1</v>
      </c>
      <c r="W5602" s="1">
        <f t="shared" si="700"/>
        <v>1</v>
      </c>
      <c r="X5602" s="12">
        <f t="shared" si="701"/>
        <v>0.5</v>
      </c>
      <c r="Y5602" s="11">
        <f t="shared" si="702"/>
        <v>0</v>
      </c>
      <c r="Z5602" s="1">
        <f t="shared" si="703"/>
        <v>1</v>
      </c>
    </row>
    <row r="5603" spans="1:26" x14ac:dyDescent="0.2">
      <c r="A5603" s="1" t="s">
        <v>5625</v>
      </c>
      <c r="B5603" s="1">
        <v>1</v>
      </c>
      <c r="C5603" s="2">
        <v>41615</v>
      </c>
      <c r="D5603" s="2">
        <v>41615</v>
      </c>
      <c r="E5603" s="2">
        <v>41657</v>
      </c>
      <c r="F5603" s="1">
        <v>30</v>
      </c>
      <c r="G5603" s="1">
        <v>63.333333330000002</v>
      </c>
      <c r="H5603" s="1">
        <v>63.333333330000002</v>
      </c>
      <c r="I5603" s="1">
        <v>55.51</v>
      </c>
      <c r="J5603" s="1">
        <v>9.5238095238095205E-2</v>
      </c>
      <c r="K5603" s="1">
        <v>1</v>
      </c>
      <c r="L5603" s="1">
        <v>0</v>
      </c>
      <c r="M5603" s="1">
        <v>0</v>
      </c>
      <c r="N5603" s="1">
        <v>0</v>
      </c>
      <c r="O5603" s="1" t="s">
        <v>25</v>
      </c>
      <c r="P5603" s="1" t="s">
        <v>23</v>
      </c>
      <c r="Q5603" s="10">
        <f>I5603*Part2Out!C$72+'relay test.csv'!K5603*Part2Out!C$74+'relay test.csv'!L5603*Part2Out!C$75+'relay test.csv'!M5603*Part2Out!C$76</f>
        <v>0.92146936920927802</v>
      </c>
      <c r="R5603" s="11">
        <f t="shared" si="696"/>
        <v>2.5129801741361857</v>
      </c>
      <c r="S5603" s="12">
        <f t="shared" si="697"/>
        <v>0.71534140518003575</v>
      </c>
      <c r="T5603" s="11">
        <f t="shared" si="698"/>
        <v>1</v>
      </c>
      <c r="U5603" s="11">
        <f t="shared" si="699"/>
        <v>1</v>
      </c>
      <c r="W5603" s="1">
        <f t="shared" si="700"/>
        <v>1</v>
      </c>
      <c r="X5603" s="12">
        <f t="shared" si="701"/>
        <v>0.5</v>
      </c>
      <c r="Y5603" s="11">
        <f t="shared" si="702"/>
        <v>0</v>
      </c>
      <c r="Z5603" s="1">
        <f t="shared" si="703"/>
        <v>1</v>
      </c>
    </row>
    <row r="5604" spans="1:26" x14ac:dyDescent="0.2">
      <c r="A5604" s="1" t="s">
        <v>5626</v>
      </c>
      <c r="B5604" s="1">
        <v>1</v>
      </c>
      <c r="C5604" s="2">
        <v>41615</v>
      </c>
      <c r="D5604" s="2">
        <v>41615</v>
      </c>
      <c r="E5604" s="2">
        <v>41615</v>
      </c>
      <c r="F5604" s="1">
        <v>15</v>
      </c>
      <c r="G5604" s="1">
        <v>80</v>
      </c>
      <c r="H5604" s="1">
        <v>20</v>
      </c>
      <c r="I5604" s="1">
        <v>31</v>
      </c>
      <c r="J5604" s="1">
        <v>0</v>
      </c>
      <c r="K5604" s="1">
        <v>1</v>
      </c>
      <c r="L5604" s="1">
        <v>0</v>
      </c>
      <c r="M5604" s="1">
        <v>0</v>
      </c>
      <c r="N5604" s="1">
        <v>0</v>
      </c>
      <c r="O5604" s="1" t="s">
        <v>31</v>
      </c>
      <c r="P5604" s="1" t="s">
        <v>62</v>
      </c>
      <c r="Q5604" s="10">
        <f>I5604*Part2Out!C$72+'relay test.csv'!K5604*Part2Out!C$74+'relay test.csv'!L5604*Part2Out!C$75+'relay test.csv'!M5604*Part2Out!C$76</f>
        <v>0.87184208409576613</v>
      </c>
      <c r="R5604" s="11">
        <f t="shared" si="696"/>
        <v>2.3913117962544033</v>
      </c>
      <c r="S5604" s="12">
        <f t="shared" si="697"/>
        <v>0.70512885276297266</v>
      </c>
      <c r="T5604" s="11">
        <f t="shared" si="698"/>
        <v>1</v>
      </c>
      <c r="U5604" s="11">
        <f t="shared" si="699"/>
        <v>1</v>
      </c>
      <c r="W5604" s="1">
        <f t="shared" si="700"/>
        <v>1</v>
      </c>
      <c r="X5604" s="12">
        <f t="shared" si="701"/>
        <v>0.5</v>
      </c>
      <c r="Y5604" s="11">
        <f t="shared" si="702"/>
        <v>0</v>
      </c>
      <c r="Z5604" s="1">
        <f t="shared" si="703"/>
        <v>1</v>
      </c>
    </row>
    <row r="5605" spans="1:26" x14ac:dyDescent="0.2">
      <c r="A5605" s="1" t="s">
        <v>5627</v>
      </c>
      <c r="B5605" s="1">
        <v>1</v>
      </c>
      <c r="C5605" s="2">
        <v>41615</v>
      </c>
      <c r="D5605" s="2">
        <v>41615</v>
      </c>
      <c r="E5605" s="2">
        <v>41652</v>
      </c>
      <c r="F5605" s="1">
        <v>28</v>
      </c>
      <c r="G5605" s="1">
        <v>71.428571430000005</v>
      </c>
      <c r="H5605" s="1">
        <v>17.85714286</v>
      </c>
      <c r="I5605" s="1">
        <v>20.5</v>
      </c>
      <c r="J5605" s="1">
        <v>8.1081081081081099E-2</v>
      </c>
      <c r="K5605" s="1">
        <v>1</v>
      </c>
      <c r="L5605" s="1">
        <v>0</v>
      </c>
      <c r="M5605" s="1">
        <v>0</v>
      </c>
      <c r="N5605" s="1">
        <v>0</v>
      </c>
      <c r="O5605" s="1" t="s">
        <v>31</v>
      </c>
      <c r="P5605" s="1" t="s">
        <v>62</v>
      </c>
      <c r="Q5605" s="10">
        <f>I5605*Part2Out!C$72+'relay test.csv'!K5605*Part2Out!C$74+'relay test.csv'!L5605*Part2Out!C$75+'relay test.csv'!M5605*Part2Out!C$76</f>
        <v>0.85058192523440856</v>
      </c>
      <c r="R5605" s="11">
        <f t="shared" si="696"/>
        <v>2.3410087476910548</v>
      </c>
      <c r="S5605" s="12">
        <f t="shared" si="697"/>
        <v>0.70068920032277904</v>
      </c>
      <c r="T5605" s="11">
        <f t="shared" si="698"/>
        <v>1</v>
      </c>
      <c r="U5605" s="11">
        <f t="shared" si="699"/>
        <v>1</v>
      </c>
      <c r="W5605" s="1">
        <f t="shared" si="700"/>
        <v>1</v>
      </c>
      <c r="X5605" s="12">
        <f t="shared" si="701"/>
        <v>0.5</v>
      </c>
      <c r="Y5605" s="11">
        <f t="shared" si="702"/>
        <v>0</v>
      </c>
      <c r="Z5605" s="1">
        <f t="shared" si="703"/>
        <v>1</v>
      </c>
    </row>
    <row r="5606" spans="1:26" x14ac:dyDescent="0.2">
      <c r="A5606" s="1" t="s">
        <v>5628</v>
      </c>
      <c r="B5606" s="1">
        <v>1</v>
      </c>
      <c r="C5606" s="2">
        <v>41615</v>
      </c>
      <c r="D5606" s="2">
        <v>41615</v>
      </c>
      <c r="E5606" s="2">
        <v>41615</v>
      </c>
      <c r="F5606" s="1">
        <v>24</v>
      </c>
      <c r="G5606" s="1">
        <v>20.833333329999999</v>
      </c>
      <c r="H5606" s="1">
        <v>8.3333333330000006</v>
      </c>
      <c r="I5606" s="1">
        <v>35</v>
      </c>
      <c r="J5606" s="1">
        <v>0</v>
      </c>
      <c r="K5606" s="1">
        <v>1</v>
      </c>
      <c r="L5606" s="1">
        <v>0</v>
      </c>
      <c r="M5606" s="1">
        <v>0</v>
      </c>
      <c r="N5606" s="1">
        <v>0</v>
      </c>
      <c r="O5606" s="1" t="s">
        <v>22</v>
      </c>
      <c r="P5606" s="1" t="s">
        <v>62</v>
      </c>
      <c r="Q5606" s="10">
        <f>I5606*Part2Out!C$72+'relay test.csv'!K5606*Part2Out!C$74+'relay test.csv'!L5606*Part2Out!C$75+'relay test.csv'!M5606*Part2Out!C$76</f>
        <v>0.87994119223342615</v>
      </c>
      <c r="R5606" s="11">
        <f t="shared" si="696"/>
        <v>2.4107579309588316</v>
      </c>
      <c r="S5606" s="12">
        <f t="shared" si="697"/>
        <v>0.70681003453127489</v>
      </c>
      <c r="T5606" s="11">
        <f t="shared" si="698"/>
        <v>1</v>
      </c>
      <c r="U5606" s="11">
        <f t="shared" si="699"/>
        <v>1</v>
      </c>
      <c r="W5606" s="1">
        <f t="shared" si="700"/>
        <v>1</v>
      </c>
      <c r="X5606" s="12">
        <f t="shared" si="701"/>
        <v>0.5</v>
      </c>
      <c r="Y5606" s="11">
        <f t="shared" si="702"/>
        <v>0</v>
      </c>
      <c r="Z5606" s="1">
        <f t="shared" si="703"/>
        <v>1</v>
      </c>
    </row>
    <row r="5607" spans="1:26" x14ac:dyDescent="0.2">
      <c r="A5607" s="1" t="s">
        <v>5629</v>
      </c>
      <c r="B5607" s="1">
        <v>1</v>
      </c>
      <c r="C5607" s="2">
        <v>41615</v>
      </c>
      <c r="D5607" s="2">
        <v>41615</v>
      </c>
      <c r="E5607" s="2">
        <v>41615</v>
      </c>
      <c r="F5607" s="1">
        <v>23</v>
      </c>
      <c r="G5607" s="1">
        <v>34.782608699999997</v>
      </c>
      <c r="H5607" s="1">
        <v>8.6956521739999992</v>
      </c>
      <c r="I5607" s="1">
        <v>31</v>
      </c>
      <c r="J5607" s="1">
        <v>0</v>
      </c>
      <c r="K5607" s="1">
        <v>1</v>
      </c>
      <c r="L5607" s="1">
        <v>0</v>
      </c>
      <c r="M5607" s="1">
        <v>0</v>
      </c>
      <c r="N5607" s="1">
        <v>0</v>
      </c>
      <c r="O5607" s="1" t="s">
        <v>25</v>
      </c>
      <c r="P5607" s="1" t="s">
        <v>62</v>
      </c>
      <c r="Q5607" s="10">
        <f>I5607*Part2Out!C$72+'relay test.csv'!K5607*Part2Out!C$74+'relay test.csv'!L5607*Part2Out!C$75+'relay test.csv'!M5607*Part2Out!C$76</f>
        <v>0.87184208409576613</v>
      </c>
      <c r="R5607" s="11">
        <f t="shared" si="696"/>
        <v>2.3913117962544033</v>
      </c>
      <c r="S5607" s="12">
        <f t="shared" si="697"/>
        <v>0.70512885276297266</v>
      </c>
      <c r="T5607" s="11">
        <f t="shared" si="698"/>
        <v>1</v>
      </c>
      <c r="U5607" s="11">
        <f t="shared" si="699"/>
        <v>1</v>
      </c>
      <c r="W5607" s="1">
        <f t="shared" si="700"/>
        <v>1</v>
      </c>
      <c r="X5607" s="12">
        <f t="shared" si="701"/>
        <v>0.5</v>
      </c>
      <c r="Y5607" s="11">
        <f t="shared" si="702"/>
        <v>0</v>
      </c>
      <c r="Z5607" s="1">
        <f t="shared" si="703"/>
        <v>1</v>
      </c>
    </row>
    <row r="5608" spans="1:26" x14ac:dyDescent="0.2">
      <c r="A5608" s="1" t="s">
        <v>5630</v>
      </c>
      <c r="B5608" s="1">
        <v>1</v>
      </c>
      <c r="C5608" s="2">
        <v>41615</v>
      </c>
      <c r="D5608" s="2">
        <v>41615</v>
      </c>
      <c r="E5608" s="2">
        <v>41615</v>
      </c>
      <c r="F5608" s="1">
        <v>26</v>
      </c>
      <c r="G5608" s="1">
        <v>61.53846154</v>
      </c>
      <c r="H5608" s="1">
        <v>19.23076923</v>
      </c>
      <c r="I5608" s="1">
        <v>31.02</v>
      </c>
      <c r="J5608" s="1">
        <v>0</v>
      </c>
      <c r="K5608" s="1">
        <v>1</v>
      </c>
      <c r="L5608" s="1">
        <v>0</v>
      </c>
      <c r="M5608" s="1">
        <v>0</v>
      </c>
      <c r="N5608" s="1">
        <v>0</v>
      </c>
      <c r="O5608" s="1" t="s">
        <v>31</v>
      </c>
      <c r="P5608" s="1" t="s">
        <v>23</v>
      </c>
      <c r="Q5608" s="10">
        <f>I5608*Part2Out!C$72+'relay test.csv'!K5608*Part2Out!C$74+'relay test.csv'!L5608*Part2Out!C$75+'relay test.csv'!M5608*Part2Out!C$76</f>
        <v>0.87188257963645444</v>
      </c>
      <c r="R5608" s="11">
        <f t="shared" si="696"/>
        <v>2.3914086356793161</v>
      </c>
      <c r="S5608" s="12">
        <f t="shared" si="697"/>
        <v>0.70513727261306713</v>
      </c>
      <c r="T5608" s="11">
        <f t="shared" si="698"/>
        <v>1</v>
      </c>
      <c r="U5608" s="11">
        <f t="shared" si="699"/>
        <v>1</v>
      </c>
      <c r="W5608" s="1">
        <f t="shared" si="700"/>
        <v>1</v>
      </c>
      <c r="X5608" s="12">
        <f t="shared" si="701"/>
        <v>0.5</v>
      </c>
      <c r="Y5608" s="11">
        <f t="shared" si="702"/>
        <v>0</v>
      </c>
      <c r="Z5608" s="1">
        <f t="shared" si="703"/>
        <v>1</v>
      </c>
    </row>
    <row r="5609" spans="1:26" x14ac:dyDescent="0.2">
      <c r="A5609" s="1" t="s">
        <v>5631</v>
      </c>
      <c r="B5609" s="1">
        <v>1</v>
      </c>
      <c r="C5609" s="2">
        <v>41615</v>
      </c>
      <c r="D5609" s="2">
        <v>41615</v>
      </c>
      <c r="E5609" s="2">
        <v>41615</v>
      </c>
      <c r="F5609" s="1">
        <v>23</v>
      </c>
      <c r="G5609" s="1">
        <v>47.826086959999998</v>
      </c>
      <c r="H5609" s="1">
        <v>0</v>
      </c>
      <c r="I5609" s="1">
        <v>46.29</v>
      </c>
      <c r="J5609" s="1">
        <v>0</v>
      </c>
      <c r="K5609" s="1">
        <v>1</v>
      </c>
      <c r="L5609" s="1">
        <v>1</v>
      </c>
      <c r="M5609" s="1">
        <v>0</v>
      </c>
      <c r="N5609" s="1">
        <v>0</v>
      </c>
      <c r="O5609" s="1" t="s">
        <v>25</v>
      </c>
      <c r="P5609" s="1" t="s">
        <v>27</v>
      </c>
      <c r="Q5609" s="10">
        <f>I5609*Part2Out!C$72+'relay test.csv'!K5609*Part2Out!C$74+'relay test.csv'!L5609*Part2Out!C$75+'relay test.csv'!M5609*Part2Out!C$76</f>
        <v>1.7705311940552861</v>
      </c>
      <c r="R5609" s="11">
        <f t="shared" si="696"/>
        <v>5.8739727522152085</v>
      </c>
      <c r="S5609" s="12">
        <f t="shared" si="697"/>
        <v>0.85452371779074343</v>
      </c>
      <c r="T5609" s="11">
        <f t="shared" si="698"/>
        <v>1</v>
      </c>
      <c r="U5609" s="11">
        <f t="shared" si="699"/>
        <v>1</v>
      </c>
      <c r="W5609" s="1">
        <f t="shared" si="700"/>
        <v>1</v>
      </c>
      <c r="X5609" s="12">
        <f t="shared" si="701"/>
        <v>0.5</v>
      </c>
      <c r="Y5609" s="11">
        <f t="shared" si="702"/>
        <v>0</v>
      </c>
      <c r="Z5609" s="1">
        <f t="shared" si="703"/>
        <v>1</v>
      </c>
    </row>
    <row r="5610" spans="1:26" x14ac:dyDescent="0.2">
      <c r="A5610" s="1" t="s">
        <v>5632</v>
      </c>
      <c r="B5610" s="1">
        <v>1</v>
      </c>
      <c r="C5610" s="2">
        <v>41615</v>
      </c>
      <c r="D5610" s="2">
        <v>41615</v>
      </c>
      <c r="E5610" s="2">
        <v>41615</v>
      </c>
      <c r="F5610" s="1">
        <v>26</v>
      </c>
      <c r="G5610" s="1">
        <v>34.61538462</v>
      </c>
      <c r="H5610" s="1">
        <v>7.692307692</v>
      </c>
      <c r="I5610" s="1">
        <v>35</v>
      </c>
      <c r="J5610" s="1">
        <v>0</v>
      </c>
      <c r="K5610" s="1">
        <v>1</v>
      </c>
      <c r="L5610" s="1">
        <v>0</v>
      </c>
      <c r="M5610" s="1">
        <v>0</v>
      </c>
      <c r="N5610" s="1">
        <v>0</v>
      </c>
      <c r="O5610" s="1" t="s">
        <v>31</v>
      </c>
      <c r="P5610" s="1" t="s">
        <v>62</v>
      </c>
      <c r="Q5610" s="10">
        <f>I5610*Part2Out!C$72+'relay test.csv'!K5610*Part2Out!C$74+'relay test.csv'!L5610*Part2Out!C$75+'relay test.csv'!M5610*Part2Out!C$76</f>
        <v>0.87994119223342615</v>
      </c>
      <c r="R5610" s="11">
        <f t="shared" si="696"/>
        <v>2.4107579309588316</v>
      </c>
      <c r="S5610" s="12">
        <f t="shared" si="697"/>
        <v>0.70681003453127489</v>
      </c>
      <c r="T5610" s="11">
        <f t="shared" si="698"/>
        <v>1</v>
      </c>
      <c r="U5610" s="11">
        <f t="shared" si="699"/>
        <v>1</v>
      </c>
      <c r="W5610" s="1">
        <f t="shared" si="700"/>
        <v>1</v>
      </c>
      <c r="X5610" s="12">
        <f t="shared" si="701"/>
        <v>0.5</v>
      </c>
      <c r="Y5610" s="11">
        <f t="shared" si="702"/>
        <v>0</v>
      </c>
      <c r="Z5610" s="1">
        <f t="shared" si="703"/>
        <v>1</v>
      </c>
    </row>
    <row r="5611" spans="1:26" x14ac:dyDescent="0.2">
      <c r="A5611" s="1" t="s">
        <v>5633</v>
      </c>
      <c r="B5611" s="1">
        <v>1</v>
      </c>
      <c r="C5611" s="2">
        <v>41615</v>
      </c>
      <c r="D5611" s="2">
        <v>41615</v>
      </c>
      <c r="E5611" s="2">
        <v>41615</v>
      </c>
      <c r="F5611" s="1">
        <v>22</v>
      </c>
      <c r="G5611" s="1">
        <v>22.727272729999999</v>
      </c>
      <c r="H5611" s="1">
        <v>4.5454545450000001</v>
      </c>
      <c r="I5611" s="1">
        <v>35.020000000000003</v>
      </c>
      <c r="J5611" s="1">
        <v>0</v>
      </c>
      <c r="K5611" s="1">
        <v>1</v>
      </c>
      <c r="L5611" s="1">
        <v>0</v>
      </c>
      <c r="M5611" s="1">
        <v>0</v>
      </c>
      <c r="N5611" s="1">
        <v>0</v>
      </c>
      <c r="O5611" s="1" t="s">
        <v>35</v>
      </c>
      <c r="P5611" s="1" t="s">
        <v>62</v>
      </c>
      <c r="Q5611" s="10">
        <f>I5611*Part2Out!C$72+'relay test.csv'!K5611*Part2Out!C$74+'relay test.csv'!L5611*Part2Out!C$75+'relay test.csv'!M5611*Part2Out!C$76</f>
        <v>0.87998168777411445</v>
      </c>
      <c r="R5611" s="11">
        <f t="shared" si="696"/>
        <v>2.4108555578814288</v>
      </c>
      <c r="S5611" s="12">
        <f t="shared" si="697"/>
        <v>0.7068184263360815</v>
      </c>
      <c r="T5611" s="11">
        <f t="shared" si="698"/>
        <v>1</v>
      </c>
      <c r="U5611" s="11">
        <f t="shared" si="699"/>
        <v>1</v>
      </c>
      <c r="W5611" s="1">
        <f t="shared" si="700"/>
        <v>1</v>
      </c>
      <c r="X5611" s="12">
        <f t="shared" si="701"/>
        <v>0.5</v>
      </c>
      <c r="Y5611" s="11">
        <f t="shared" si="702"/>
        <v>0</v>
      </c>
      <c r="Z5611" s="1">
        <f t="shared" si="703"/>
        <v>1</v>
      </c>
    </row>
    <row r="5612" spans="1:26" x14ac:dyDescent="0.2">
      <c r="A5612" s="1" t="s">
        <v>5634</v>
      </c>
      <c r="B5612" s="1">
        <v>1</v>
      </c>
      <c r="C5612" s="2">
        <v>41615</v>
      </c>
      <c r="D5612" s="2">
        <v>41615</v>
      </c>
      <c r="E5612" s="2">
        <v>41615</v>
      </c>
      <c r="F5612" s="1">
        <v>20</v>
      </c>
      <c r="G5612" s="1">
        <v>100</v>
      </c>
      <c r="H5612" s="1">
        <v>20</v>
      </c>
      <c r="I5612" s="1">
        <v>29</v>
      </c>
      <c r="J5612" s="1">
        <v>0</v>
      </c>
      <c r="K5612" s="1">
        <v>1</v>
      </c>
      <c r="L5612" s="1">
        <v>0</v>
      </c>
      <c r="M5612" s="1">
        <v>0</v>
      </c>
      <c r="N5612" s="1">
        <v>0</v>
      </c>
      <c r="O5612" s="1" t="s">
        <v>25</v>
      </c>
      <c r="P5612" s="1" t="s">
        <v>62</v>
      </c>
      <c r="Q5612" s="10">
        <f>I5612*Part2Out!C$72+'relay test.csv'!K5612*Part2Out!C$74+'relay test.csv'!L5612*Part2Out!C$75+'relay test.csv'!M5612*Part2Out!C$76</f>
        <v>0.86779253002693613</v>
      </c>
      <c r="R5612" s="11">
        <f t="shared" si="696"/>
        <v>2.381647630827048</v>
      </c>
      <c r="S5612" s="12">
        <f t="shared" si="697"/>
        <v>0.70428616190403304</v>
      </c>
      <c r="T5612" s="11">
        <f t="shared" si="698"/>
        <v>1</v>
      </c>
      <c r="U5612" s="11">
        <f t="shared" si="699"/>
        <v>1</v>
      </c>
      <c r="W5612" s="1">
        <f t="shared" si="700"/>
        <v>1</v>
      </c>
      <c r="X5612" s="12">
        <f t="shared" si="701"/>
        <v>0.5</v>
      </c>
      <c r="Y5612" s="11">
        <f t="shared" si="702"/>
        <v>0</v>
      </c>
      <c r="Z5612" s="1">
        <f t="shared" si="703"/>
        <v>1</v>
      </c>
    </row>
    <row r="5613" spans="1:26" x14ac:dyDescent="0.2">
      <c r="A5613" s="1" t="s">
        <v>5635</v>
      </c>
      <c r="B5613" s="1">
        <v>1</v>
      </c>
      <c r="C5613" s="2">
        <v>41615</v>
      </c>
      <c r="D5613" s="2">
        <v>41615</v>
      </c>
      <c r="E5613" s="2">
        <v>41615</v>
      </c>
      <c r="F5613" s="1">
        <v>24</v>
      </c>
      <c r="G5613" s="1">
        <v>41.666666669999998</v>
      </c>
      <c r="H5613" s="1">
        <v>4.1666666670000003</v>
      </c>
      <c r="I5613" s="1">
        <v>35</v>
      </c>
      <c r="J5613" s="1">
        <v>0</v>
      </c>
      <c r="K5613" s="1">
        <v>1</v>
      </c>
      <c r="L5613" s="1">
        <v>0</v>
      </c>
      <c r="M5613" s="1">
        <v>0</v>
      </c>
      <c r="N5613" s="1">
        <v>0</v>
      </c>
      <c r="O5613" s="1" t="s">
        <v>31</v>
      </c>
      <c r="P5613" s="1" t="s">
        <v>62</v>
      </c>
      <c r="Q5613" s="10">
        <f>I5613*Part2Out!C$72+'relay test.csv'!K5613*Part2Out!C$74+'relay test.csv'!L5613*Part2Out!C$75+'relay test.csv'!M5613*Part2Out!C$76</f>
        <v>0.87994119223342615</v>
      </c>
      <c r="R5613" s="11">
        <f t="shared" si="696"/>
        <v>2.4107579309588316</v>
      </c>
      <c r="S5613" s="12">
        <f t="shared" si="697"/>
        <v>0.70681003453127489</v>
      </c>
      <c r="T5613" s="11">
        <f t="shared" si="698"/>
        <v>1</v>
      </c>
      <c r="U5613" s="11">
        <f t="shared" si="699"/>
        <v>1</v>
      </c>
      <c r="W5613" s="1">
        <f t="shared" si="700"/>
        <v>1</v>
      </c>
      <c r="X5613" s="12">
        <f t="shared" si="701"/>
        <v>0.5</v>
      </c>
      <c r="Y5613" s="11">
        <f t="shared" si="702"/>
        <v>0</v>
      </c>
      <c r="Z5613" s="1">
        <f t="shared" si="703"/>
        <v>1</v>
      </c>
    </row>
    <row r="5614" spans="1:26" x14ac:dyDescent="0.2">
      <c r="A5614" s="1" t="s">
        <v>5636</v>
      </c>
      <c r="B5614" s="1">
        <v>1</v>
      </c>
      <c r="C5614" s="2">
        <v>41615</v>
      </c>
      <c r="D5614" s="2">
        <v>41615</v>
      </c>
      <c r="E5614" s="2">
        <v>41615</v>
      </c>
      <c r="F5614" s="1">
        <v>24</v>
      </c>
      <c r="G5614" s="1">
        <v>41.666666669999998</v>
      </c>
      <c r="H5614" s="1">
        <v>8.3333333330000006</v>
      </c>
      <c r="I5614" s="1">
        <v>35</v>
      </c>
      <c r="J5614" s="1">
        <v>0</v>
      </c>
      <c r="K5614" s="1">
        <v>1</v>
      </c>
      <c r="L5614" s="1">
        <v>0</v>
      </c>
      <c r="M5614" s="1">
        <v>0</v>
      </c>
      <c r="N5614" s="1">
        <v>0</v>
      </c>
      <c r="O5614" s="1" t="s">
        <v>31</v>
      </c>
      <c r="P5614" s="1" t="s">
        <v>62</v>
      </c>
      <c r="Q5614" s="10">
        <f>I5614*Part2Out!C$72+'relay test.csv'!K5614*Part2Out!C$74+'relay test.csv'!L5614*Part2Out!C$75+'relay test.csv'!M5614*Part2Out!C$76</f>
        <v>0.87994119223342615</v>
      </c>
      <c r="R5614" s="11">
        <f t="shared" si="696"/>
        <v>2.4107579309588316</v>
      </c>
      <c r="S5614" s="12">
        <f t="shared" si="697"/>
        <v>0.70681003453127489</v>
      </c>
      <c r="T5614" s="11">
        <f t="shared" si="698"/>
        <v>1</v>
      </c>
      <c r="U5614" s="11">
        <f t="shared" si="699"/>
        <v>1</v>
      </c>
      <c r="W5614" s="1">
        <f t="shared" si="700"/>
        <v>1</v>
      </c>
      <c r="X5614" s="12">
        <f t="shared" si="701"/>
        <v>0.5</v>
      </c>
      <c r="Y5614" s="11">
        <f t="shared" si="702"/>
        <v>0</v>
      </c>
      <c r="Z5614" s="1">
        <f t="shared" si="703"/>
        <v>1</v>
      </c>
    </row>
    <row r="5615" spans="1:26" x14ac:dyDescent="0.2">
      <c r="A5615" s="1" t="s">
        <v>5637</v>
      </c>
      <c r="B5615" s="1">
        <v>1</v>
      </c>
      <c r="C5615" s="2">
        <v>41615</v>
      </c>
      <c r="D5615" s="2">
        <v>41615</v>
      </c>
      <c r="E5615" s="2">
        <v>41615</v>
      </c>
      <c r="F5615" s="1">
        <v>27</v>
      </c>
      <c r="G5615" s="1">
        <v>11.11111111</v>
      </c>
      <c r="H5615" s="1">
        <v>3.703703704</v>
      </c>
      <c r="I5615" s="1">
        <v>35</v>
      </c>
      <c r="J5615" s="1">
        <v>0</v>
      </c>
      <c r="K5615" s="1">
        <v>1</v>
      </c>
      <c r="L5615" s="1">
        <v>0</v>
      </c>
      <c r="M5615" s="1">
        <v>0</v>
      </c>
      <c r="N5615" s="1">
        <v>0</v>
      </c>
      <c r="O5615" s="1" t="s">
        <v>31</v>
      </c>
      <c r="P5615" s="1" t="s">
        <v>62</v>
      </c>
      <c r="Q5615" s="10">
        <f>I5615*Part2Out!C$72+'relay test.csv'!K5615*Part2Out!C$74+'relay test.csv'!L5615*Part2Out!C$75+'relay test.csv'!M5615*Part2Out!C$76</f>
        <v>0.87994119223342615</v>
      </c>
      <c r="R5615" s="11">
        <f t="shared" si="696"/>
        <v>2.4107579309588316</v>
      </c>
      <c r="S5615" s="12">
        <f t="shared" si="697"/>
        <v>0.70681003453127489</v>
      </c>
      <c r="T5615" s="11">
        <f t="shared" si="698"/>
        <v>1</v>
      </c>
      <c r="U5615" s="11">
        <f t="shared" si="699"/>
        <v>1</v>
      </c>
      <c r="W5615" s="1">
        <f t="shared" si="700"/>
        <v>1</v>
      </c>
      <c r="X5615" s="12">
        <f t="shared" si="701"/>
        <v>0.5</v>
      </c>
      <c r="Y5615" s="11">
        <f t="shared" si="702"/>
        <v>0</v>
      </c>
      <c r="Z5615" s="1">
        <f t="shared" si="703"/>
        <v>1</v>
      </c>
    </row>
    <row r="5616" spans="1:26" x14ac:dyDescent="0.2">
      <c r="A5616" s="1" t="s">
        <v>5638</v>
      </c>
      <c r="B5616" s="1">
        <v>1</v>
      </c>
      <c r="C5616" s="2">
        <v>41615</v>
      </c>
      <c r="D5616" s="2">
        <v>41615</v>
      </c>
      <c r="E5616" s="2">
        <v>41615</v>
      </c>
      <c r="F5616" s="1">
        <v>25</v>
      </c>
      <c r="G5616" s="1">
        <v>24</v>
      </c>
      <c r="H5616" s="1">
        <v>12</v>
      </c>
      <c r="I5616" s="1">
        <v>31</v>
      </c>
      <c r="J5616" s="1">
        <v>0</v>
      </c>
      <c r="K5616" s="1">
        <v>1</v>
      </c>
      <c r="L5616" s="1">
        <v>0</v>
      </c>
      <c r="M5616" s="1">
        <v>0</v>
      </c>
      <c r="N5616" s="1">
        <v>0</v>
      </c>
      <c r="O5616" s="1" t="s">
        <v>22</v>
      </c>
      <c r="P5616" s="1" t="s">
        <v>62</v>
      </c>
      <c r="Q5616" s="10">
        <f>I5616*Part2Out!C$72+'relay test.csv'!K5616*Part2Out!C$74+'relay test.csv'!L5616*Part2Out!C$75+'relay test.csv'!M5616*Part2Out!C$76</f>
        <v>0.87184208409576613</v>
      </c>
      <c r="R5616" s="11">
        <f t="shared" si="696"/>
        <v>2.3913117962544033</v>
      </c>
      <c r="S5616" s="12">
        <f t="shared" si="697"/>
        <v>0.70512885276297266</v>
      </c>
      <c r="T5616" s="11">
        <f t="shared" si="698"/>
        <v>1</v>
      </c>
      <c r="U5616" s="11">
        <f t="shared" si="699"/>
        <v>1</v>
      </c>
      <c r="W5616" s="1">
        <f t="shared" si="700"/>
        <v>1</v>
      </c>
      <c r="X5616" s="12">
        <f t="shared" si="701"/>
        <v>0.5</v>
      </c>
      <c r="Y5616" s="11">
        <f t="shared" si="702"/>
        <v>0</v>
      </c>
      <c r="Z5616" s="1">
        <f t="shared" si="703"/>
        <v>1</v>
      </c>
    </row>
    <row r="5617" spans="1:26" x14ac:dyDescent="0.2">
      <c r="A5617" s="1" t="s">
        <v>5639</v>
      </c>
      <c r="B5617" s="1">
        <v>1</v>
      </c>
      <c r="C5617" s="2">
        <v>41615</v>
      </c>
      <c r="D5617" s="2">
        <v>41615</v>
      </c>
      <c r="E5617" s="2">
        <v>41624</v>
      </c>
      <c r="F5617" s="1">
        <v>25</v>
      </c>
      <c r="G5617" s="1">
        <v>68</v>
      </c>
      <c r="H5617" s="1">
        <v>20</v>
      </c>
      <c r="I5617" s="1">
        <v>41.94</v>
      </c>
      <c r="J5617" s="1">
        <v>0.22222222222222199</v>
      </c>
      <c r="K5617" s="1">
        <v>1</v>
      </c>
      <c r="L5617" s="1">
        <v>0</v>
      </c>
      <c r="M5617" s="1">
        <v>0</v>
      </c>
      <c r="N5617" s="1">
        <v>0</v>
      </c>
      <c r="O5617" s="1" t="s">
        <v>31</v>
      </c>
      <c r="P5617" s="1" t="s">
        <v>62</v>
      </c>
      <c r="Q5617" s="10">
        <f>I5617*Part2Out!C$72+'relay test.csv'!K5617*Part2Out!C$74+'relay test.csv'!L5617*Part2Out!C$75+'relay test.csv'!M5617*Part2Out!C$76</f>
        <v>0.89399314485226633</v>
      </c>
      <c r="R5617" s="11">
        <f t="shared" si="696"/>
        <v>2.4448729169104744</v>
      </c>
      <c r="S5617" s="12">
        <f t="shared" si="697"/>
        <v>0.70971352960769085</v>
      </c>
      <c r="T5617" s="11">
        <f t="shared" si="698"/>
        <v>1</v>
      </c>
      <c r="U5617" s="11">
        <f t="shared" si="699"/>
        <v>1</v>
      </c>
      <c r="W5617" s="1">
        <f t="shared" si="700"/>
        <v>1</v>
      </c>
      <c r="X5617" s="12">
        <f t="shared" si="701"/>
        <v>0.5</v>
      </c>
      <c r="Y5617" s="11">
        <f t="shared" si="702"/>
        <v>0</v>
      </c>
      <c r="Z5617" s="1">
        <f t="shared" si="703"/>
        <v>1</v>
      </c>
    </row>
    <row r="5618" spans="1:26" x14ac:dyDescent="0.2">
      <c r="A5618" s="1" t="s">
        <v>5640</v>
      </c>
      <c r="B5618" s="1">
        <v>1</v>
      </c>
      <c r="C5618" s="2">
        <v>41615</v>
      </c>
      <c r="D5618" s="2">
        <v>41615</v>
      </c>
      <c r="E5618" s="2">
        <v>41615</v>
      </c>
      <c r="F5618" s="1">
        <v>22</v>
      </c>
      <c r="G5618" s="1">
        <v>4.5454545450000001</v>
      </c>
      <c r="H5618" s="1">
        <v>4.5454545450000001</v>
      </c>
      <c r="I5618" s="1">
        <v>35</v>
      </c>
      <c r="J5618" s="1">
        <v>0</v>
      </c>
      <c r="K5618" s="1">
        <v>1</v>
      </c>
      <c r="L5618" s="1">
        <v>0</v>
      </c>
      <c r="M5618" s="1">
        <v>0</v>
      </c>
      <c r="N5618" s="1">
        <v>0</v>
      </c>
      <c r="O5618" s="1" t="s">
        <v>35</v>
      </c>
      <c r="P5618" s="1" t="s">
        <v>62</v>
      </c>
      <c r="Q5618" s="10">
        <f>I5618*Part2Out!C$72+'relay test.csv'!K5618*Part2Out!C$74+'relay test.csv'!L5618*Part2Out!C$75+'relay test.csv'!M5618*Part2Out!C$76</f>
        <v>0.87994119223342615</v>
      </c>
      <c r="R5618" s="11">
        <f t="shared" si="696"/>
        <v>2.4107579309588316</v>
      </c>
      <c r="S5618" s="12">
        <f t="shared" si="697"/>
        <v>0.70681003453127489</v>
      </c>
      <c r="T5618" s="11">
        <f t="shared" si="698"/>
        <v>1</v>
      </c>
      <c r="U5618" s="11">
        <f t="shared" si="699"/>
        <v>1</v>
      </c>
      <c r="W5618" s="1">
        <f t="shared" si="700"/>
        <v>1</v>
      </c>
      <c r="X5618" s="12">
        <f t="shared" si="701"/>
        <v>0.5</v>
      </c>
      <c r="Y5618" s="11">
        <f t="shared" si="702"/>
        <v>0</v>
      </c>
      <c r="Z5618" s="1">
        <f t="shared" si="703"/>
        <v>1</v>
      </c>
    </row>
    <row r="5619" spans="1:26" x14ac:dyDescent="0.2">
      <c r="A5619" s="1" t="s">
        <v>5641</v>
      </c>
      <c r="B5619" s="1">
        <v>1</v>
      </c>
      <c r="C5619" s="2">
        <v>41615</v>
      </c>
      <c r="D5619" s="2">
        <v>41615</v>
      </c>
      <c r="E5619" s="2">
        <v>41615</v>
      </c>
      <c r="F5619" s="1">
        <v>24</v>
      </c>
      <c r="G5619" s="1">
        <v>12.5</v>
      </c>
      <c r="H5619" s="1">
        <v>4.1666666670000003</v>
      </c>
      <c r="I5619" s="1">
        <v>35</v>
      </c>
      <c r="J5619" s="1">
        <v>0</v>
      </c>
      <c r="K5619" s="1">
        <v>1</v>
      </c>
      <c r="L5619" s="1">
        <v>0</v>
      </c>
      <c r="M5619" s="1">
        <v>0</v>
      </c>
      <c r="N5619" s="1">
        <v>0</v>
      </c>
      <c r="O5619" s="1" t="s">
        <v>35</v>
      </c>
      <c r="P5619" s="1" t="s">
        <v>62</v>
      </c>
      <c r="Q5619" s="10">
        <f>I5619*Part2Out!C$72+'relay test.csv'!K5619*Part2Out!C$74+'relay test.csv'!L5619*Part2Out!C$75+'relay test.csv'!M5619*Part2Out!C$76</f>
        <v>0.87994119223342615</v>
      </c>
      <c r="R5619" s="11">
        <f t="shared" si="696"/>
        <v>2.4107579309588316</v>
      </c>
      <c r="S5619" s="12">
        <f t="shared" si="697"/>
        <v>0.70681003453127489</v>
      </c>
      <c r="T5619" s="11">
        <f t="shared" si="698"/>
        <v>1</v>
      </c>
      <c r="U5619" s="11">
        <f t="shared" si="699"/>
        <v>1</v>
      </c>
      <c r="W5619" s="1">
        <f t="shared" si="700"/>
        <v>1</v>
      </c>
      <c r="X5619" s="12">
        <f t="shared" si="701"/>
        <v>0.5</v>
      </c>
      <c r="Y5619" s="11">
        <f t="shared" si="702"/>
        <v>0</v>
      </c>
      <c r="Z5619" s="1">
        <f t="shared" si="703"/>
        <v>1</v>
      </c>
    </row>
    <row r="5620" spans="1:26" x14ac:dyDescent="0.2">
      <c r="A5620" s="1" t="s">
        <v>5642</v>
      </c>
      <c r="B5620" s="1">
        <v>1</v>
      </c>
      <c r="C5620" s="2">
        <v>41615</v>
      </c>
      <c r="D5620" s="2">
        <v>41615</v>
      </c>
      <c r="E5620" s="2">
        <v>41615</v>
      </c>
      <c r="F5620" s="1">
        <v>15</v>
      </c>
      <c r="G5620" s="1">
        <v>20</v>
      </c>
      <c r="H5620" s="1">
        <v>0</v>
      </c>
      <c r="I5620" s="1">
        <v>35</v>
      </c>
      <c r="J5620" s="1">
        <v>0</v>
      </c>
      <c r="K5620" s="1">
        <v>1</v>
      </c>
      <c r="L5620" s="1">
        <v>0</v>
      </c>
      <c r="M5620" s="1">
        <v>0</v>
      </c>
      <c r="N5620" s="1">
        <v>0</v>
      </c>
      <c r="O5620" s="1" t="s">
        <v>25</v>
      </c>
      <c r="P5620" s="1" t="s">
        <v>62</v>
      </c>
      <c r="Q5620" s="10">
        <f>I5620*Part2Out!C$72+'relay test.csv'!K5620*Part2Out!C$74+'relay test.csv'!L5620*Part2Out!C$75+'relay test.csv'!M5620*Part2Out!C$76</f>
        <v>0.87994119223342615</v>
      </c>
      <c r="R5620" s="11">
        <f t="shared" si="696"/>
        <v>2.4107579309588316</v>
      </c>
      <c r="S5620" s="12">
        <f t="shared" si="697"/>
        <v>0.70681003453127489</v>
      </c>
      <c r="T5620" s="11">
        <f t="shared" si="698"/>
        <v>1</v>
      </c>
      <c r="U5620" s="11">
        <f t="shared" si="699"/>
        <v>1</v>
      </c>
      <c r="W5620" s="1">
        <f t="shared" si="700"/>
        <v>1</v>
      </c>
      <c r="X5620" s="12">
        <f t="shared" si="701"/>
        <v>0.5</v>
      </c>
      <c r="Y5620" s="11">
        <f t="shared" si="702"/>
        <v>0</v>
      </c>
      <c r="Z5620" s="1">
        <f t="shared" si="703"/>
        <v>1</v>
      </c>
    </row>
    <row r="5621" spans="1:26" x14ac:dyDescent="0.2">
      <c r="A5621" s="1" t="s">
        <v>5643</v>
      </c>
      <c r="B5621" s="1">
        <v>1</v>
      </c>
      <c r="C5621" s="2">
        <v>41615</v>
      </c>
      <c r="D5621" s="2">
        <v>41615</v>
      </c>
      <c r="E5621" s="2">
        <v>41659</v>
      </c>
      <c r="F5621" s="1">
        <v>30</v>
      </c>
      <c r="G5621" s="1">
        <v>56.666666669999998</v>
      </c>
      <c r="H5621" s="1">
        <v>6.6666666670000003</v>
      </c>
      <c r="I5621" s="1">
        <v>86.28</v>
      </c>
      <c r="J5621" s="1">
        <v>6.8181818181818205E-2</v>
      </c>
      <c r="K5621" s="1">
        <v>1</v>
      </c>
      <c r="L5621" s="1">
        <v>0</v>
      </c>
      <c r="M5621" s="1">
        <v>0</v>
      </c>
      <c r="N5621" s="1">
        <v>0</v>
      </c>
      <c r="O5621" s="1" t="s">
        <v>31</v>
      </c>
      <c r="P5621" s="1" t="s">
        <v>62</v>
      </c>
      <c r="Q5621" s="10">
        <f>I5621*Part2Out!C$72+'relay test.csv'!K5621*Part2Out!C$74+'relay test.csv'!L5621*Part2Out!C$75+'relay test.csv'!M5621*Part2Out!C$76</f>
        <v>0.98377175855822774</v>
      </c>
      <c r="R5621" s="11">
        <f t="shared" si="696"/>
        <v>2.6745249039073982</v>
      </c>
      <c r="S5621" s="12">
        <f t="shared" si="697"/>
        <v>0.72785597426850346</v>
      </c>
      <c r="T5621" s="11">
        <f t="shared" si="698"/>
        <v>1</v>
      </c>
      <c r="U5621" s="11">
        <f t="shared" si="699"/>
        <v>1</v>
      </c>
      <c r="W5621" s="1">
        <f t="shared" si="700"/>
        <v>1</v>
      </c>
      <c r="X5621" s="12">
        <f t="shared" si="701"/>
        <v>0.5</v>
      </c>
      <c r="Y5621" s="11">
        <f t="shared" si="702"/>
        <v>0</v>
      </c>
      <c r="Z5621" s="1">
        <f t="shared" si="703"/>
        <v>1</v>
      </c>
    </row>
    <row r="5622" spans="1:26" x14ac:dyDescent="0.2">
      <c r="A5622" s="1" t="s">
        <v>5644</v>
      </c>
      <c r="B5622" s="1">
        <v>1</v>
      </c>
      <c r="C5622" s="2">
        <v>41615</v>
      </c>
      <c r="D5622" s="2">
        <v>41615</v>
      </c>
      <c r="E5622" s="2">
        <v>41615</v>
      </c>
      <c r="F5622" s="1">
        <v>26</v>
      </c>
      <c r="G5622" s="1">
        <v>7.692307692</v>
      </c>
      <c r="H5622" s="1">
        <v>0</v>
      </c>
      <c r="I5622" s="1">
        <v>29.02</v>
      </c>
      <c r="J5622" s="1">
        <v>0</v>
      </c>
      <c r="K5622" s="1">
        <v>1</v>
      </c>
      <c r="L5622" s="1">
        <v>0</v>
      </c>
      <c r="M5622" s="1">
        <v>0</v>
      </c>
      <c r="N5622" s="1">
        <v>0</v>
      </c>
      <c r="O5622" s="1" t="s">
        <v>25</v>
      </c>
      <c r="P5622" s="1" t="s">
        <v>23</v>
      </c>
      <c r="Q5622" s="10">
        <f>I5622*Part2Out!C$72+'relay test.csv'!K5622*Part2Out!C$74+'relay test.csv'!L5622*Part2Out!C$75+'relay test.csv'!M5622*Part2Out!C$76</f>
        <v>0.86783302556762443</v>
      </c>
      <c r="R5622" s="11">
        <f t="shared" si="696"/>
        <v>2.3817440788884321</v>
      </c>
      <c r="S5622" s="12">
        <f t="shared" si="697"/>
        <v>0.70429459572567754</v>
      </c>
      <c r="T5622" s="11">
        <f t="shared" si="698"/>
        <v>1</v>
      </c>
      <c r="U5622" s="11">
        <f t="shared" si="699"/>
        <v>1</v>
      </c>
      <c r="W5622" s="1">
        <f t="shared" si="700"/>
        <v>1</v>
      </c>
      <c r="X5622" s="12">
        <f t="shared" si="701"/>
        <v>0.5</v>
      </c>
      <c r="Y5622" s="11">
        <f t="shared" si="702"/>
        <v>0</v>
      </c>
      <c r="Z5622" s="1">
        <f t="shared" si="703"/>
        <v>1</v>
      </c>
    </row>
    <row r="5623" spans="1:26" x14ac:dyDescent="0.2">
      <c r="A5623" s="1" t="s">
        <v>5645</v>
      </c>
      <c r="B5623" s="1">
        <v>1</v>
      </c>
      <c r="C5623" s="2">
        <v>41615</v>
      </c>
      <c r="D5623" s="2">
        <v>41615</v>
      </c>
      <c r="E5623" s="2">
        <v>41615</v>
      </c>
      <c r="F5623" s="1">
        <v>27</v>
      </c>
      <c r="G5623" s="1">
        <v>25.925925929999998</v>
      </c>
      <c r="H5623" s="1">
        <v>0</v>
      </c>
      <c r="I5623" s="1">
        <v>29.02</v>
      </c>
      <c r="J5623" s="1">
        <v>0</v>
      </c>
      <c r="K5623" s="1">
        <v>1</v>
      </c>
      <c r="L5623" s="1">
        <v>0</v>
      </c>
      <c r="M5623" s="1">
        <v>0</v>
      </c>
      <c r="N5623" s="1">
        <v>0</v>
      </c>
      <c r="O5623" s="1" t="s">
        <v>25</v>
      </c>
      <c r="P5623" s="1" t="s">
        <v>23</v>
      </c>
      <c r="Q5623" s="10">
        <f>I5623*Part2Out!C$72+'relay test.csv'!K5623*Part2Out!C$74+'relay test.csv'!L5623*Part2Out!C$75+'relay test.csv'!M5623*Part2Out!C$76</f>
        <v>0.86783302556762443</v>
      </c>
      <c r="R5623" s="11">
        <f t="shared" si="696"/>
        <v>2.3817440788884321</v>
      </c>
      <c r="S5623" s="12">
        <f t="shared" si="697"/>
        <v>0.70429459572567754</v>
      </c>
      <c r="T5623" s="11">
        <f t="shared" si="698"/>
        <v>1</v>
      </c>
      <c r="U5623" s="11">
        <f t="shared" si="699"/>
        <v>1</v>
      </c>
      <c r="W5623" s="1">
        <f t="shared" si="700"/>
        <v>1</v>
      </c>
      <c r="X5623" s="12">
        <f t="shared" si="701"/>
        <v>0.5</v>
      </c>
      <c r="Y5623" s="11">
        <f t="shared" si="702"/>
        <v>0</v>
      </c>
      <c r="Z5623" s="1">
        <f t="shared" si="703"/>
        <v>1</v>
      </c>
    </row>
    <row r="5624" spans="1:26" x14ac:dyDescent="0.2">
      <c r="A5624" s="1" t="s">
        <v>5646</v>
      </c>
      <c r="B5624" s="1">
        <v>1</v>
      </c>
      <c r="C5624" s="2">
        <v>41615</v>
      </c>
      <c r="D5624" s="2">
        <v>41615</v>
      </c>
      <c r="E5624" s="2">
        <v>41615</v>
      </c>
      <c r="F5624" s="1">
        <v>23</v>
      </c>
      <c r="G5624" s="1">
        <v>21.739130429999999</v>
      </c>
      <c r="H5624" s="1">
        <v>4.3478260869999996</v>
      </c>
      <c r="I5624" s="1">
        <v>134.9</v>
      </c>
      <c r="J5624" s="1">
        <v>0</v>
      </c>
      <c r="K5624" s="1">
        <v>1</v>
      </c>
      <c r="L5624" s="1">
        <v>0</v>
      </c>
      <c r="M5624" s="1">
        <v>0</v>
      </c>
      <c r="N5624" s="1">
        <v>0</v>
      </c>
      <c r="O5624" s="1" t="s">
        <v>25</v>
      </c>
      <c r="P5624" s="1" t="s">
        <v>62</v>
      </c>
      <c r="Q5624" s="10">
        <f>I5624*Part2Out!C$72+'relay test.csv'!K5624*Part2Out!C$74+'relay test.csv'!L5624*Part2Out!C$75+'relay test.csv'!M5624*Part2Out!C$76</f>
        <v>1.0822164179714855</v>
      </c>
      <c r="R5624" s="11">
        <f t="shared" si="696"/>
        <v>2.9512134299712751</v>
      </c>
      <c r="S5624" s="12">
        <f t="shared" si="697"/>
        <v>0.74691319066323636</v>
      </c>
      <c r="T5624" s="11">
        <f t="shared" si="698"/>
        <v>1</v>
      </c>
      <c r="U5624" s="11">
        <f t="shared" si="699"/>
        <v>1</v>
      </c>
      <c r="W5624" s="1">
        <f t="shared" si="700"/>
        <v>1</v>
      </c>
      <c r="X5624" s="12">
        <f t="shared" si="701"/>
        <v>0.5</v>
      </c>
      <c r="Y5624" s="11">
        <f t="shared" si="702"/>
        <v>0</v>
      </c>
      <c r="Z5624" s="1">
        <f t="shared" si="703"/>
        <v>1</v>
      </c>
    </row>
    <row r="5625" spans="1:26" x14ac:dyDescent="0.2">
      <c r="A5625" s="1" t="s">
        <v>5647</v>
      </c>
      <c r="B5625" s="1">
        <v>1</v>
      </c>
      <c r="C5625" s="2">
        <v>41615</v>
      </c>
      <c r="D5625" s="2">
        <v>41615</v>
      </c>
      <c r="E5625" s="2">
        <v>41615</v>
      </c>
      <c r="F5625" s="1">
        <v>20</v>
      </c>
      <c r="G5625" s="1">
        <v>25</v>
      </c>
      <c r="H5625" s="1">
        <v>10</v>
      </c>
      <c r="I5625" s="1">
        <v>39.950000000000003</v>
      </c>
      <c r="J5625" s="1">
        <v>0</v>
      </c>
      <c r="K5625" s="1">
        <v>1</v>
      </c>
      <c r="L5625" s="1">
        <v>0</v>
      </c>
      <c r="M5625" s="1">
        <v>1</v>
      </c>
      <c r="N5625" s="1">
        <v>0</v>
      </c>
      <c r="O5625" s="1" t="s">
        <v>31</v>
      </c>
      <c r="P5625" s="1" t="s">
        <v>62</v>
      </c>
      <c r="Q5625" s="10">
        <f>I5625*Part2Out!C$72+'relay test.csv'!K5625*Part2Out!C$74+'relay test.csv'!L5625*Part2Out!C$75+'relay test.csv'!M5625*Part2Out!C$76</f>
        <v>1.7412411665279359</v>
      </c>
      <c r="R5625" s="11">
        <f t="shared" si="696"/>
        <v>5.7044191648051701</v>
      </c>
      <c r="S5625" s="12">
        <f t="shared" si="697"/>
        <v>0.85084464807190197</v>
      </c>
      <c r="T5625" s="11">
        <f t="shared" si="698"/>
        <v>1</v>
      </c>
      <c r="U5625" s="11">
        <f t="shared" si="699"/>
        <v>1</v>
      </c>
      <c r="W5625" s="1">
        <f t="shared" si="700"/>
        <v>1</v>
      </c>
      <c r="X5625" s="12">
        <f t="shared" si="701"/>
        <v>0.5</v>
      </c>
      <c r="Y5625" s="11">
        <f t="shared" si="702"/>
        <v>0</v>
      </c>
      <c r="Z5625" s="1">
        <f t="shared" si="703"/>
        <v>1</v>
      </c>
    </row>
    <row r="5626" spans="1:26" x14ac:dyDescent="0.2">
      <c r="A5626" s="1" t="s">
        <v>5648</v>
      </c>
      <c r="B5626" s="1">
        <v>1</v>
      </c>
      <c r="C5626" s="2">
        <v>41615</v>
      </c>
      <c r="D5626" s="2">
        <v>41615</v>
      </c>
      <c r="E5626" s="2">
        <v>41615</v>
      </c>
      <c r="F5626" s="1">
        <v>26</v>
      </c>
      <c r="G5626" s="1">
        <v>11.53846154</v>
      </c>
      <c r="H5626" s="1">
        <v>0</v>
      </c>
      <c r="I5626" s="1">
        <v>95.56</v>
      </c>
      <c r="J5626" s="1">
        <v>0</v>
      </c>
      <c r="K5626" s="1">
        <v>1</v>
      </c>
      <c r="L5626" s="1">
        <v>0</v>
      </c>
      <c r="M5626" s="1">
        <v>0</v>
      </c>
      <c r="N5626" s="1">
        <v>0</v>
      </c>
      <c r="O5626" s="1" t="s">
        <v>25</v>
      </c>
      <c r="P5626" s="1" t="s">
        <v>62</v>
      </c>
      <c r="Q5626" s="10">
        <f>I5626*Part2Out!C$72+'relay test.csv'!K5626*Part2Out!C$74+'relay test.csv'!L5626*Part2Out!C$75+'relay test.csv'!M5626*Part2Out!C$76</f>
        <v>1.002561689437599</v>
      </c>
      <c r="R5626" s="11">
        <f t="shared" si="696"/>
        <v>2.7252541489544666</v>
      </c>
      <c r="S5626" s="12">
        <f t="shared" si="697"/>
        <v>0.73156193912819045</v>
      </c>
      <c r="T5626" s="11">
        <f t="shared" si="698"/>
        <v>1</v>
      </c>
      <c r="U5626" s="11">
        <f t="shared" si="699"/>
        <v>1</v>
      </c>
      <c r="W5626" s="1">
        <f t="shared" si="700"/>
        <v>1</v>
      </c>
      <c r="X5626" s="12">
        <f t="shared" si="701"/>
        <v>0.5</v>
      </c>
      <c r="Y5626" s="11">
        <f t="shared" si="702"/>
        <v>0</v>
      </c>
      <c r="Z5626" s="1">
        <f t="shared" si="703"/>
        <v>1</v>
      </c>
    </row>
    <row r="5627" spans="1:26" x14ac:dyDescent="0.2">
      <c r="A5627" s="1" t="s">
        <v>5649</v>
      </c>
      <c r="B5627" s="1">
        <v>1</v>
      </c>
      <c r="C5627" s="2">
        <v>41615</v>
      </c>
      <c r="D5627" s="2">
        <v>41615</v>
      </c>
      <c r="E5627" s="2">
        <v>41615</v>
      </c>
      <c r="F5627" s="1">
        <v>22</v>
      </c>
      <c r="G5627" s="1">
        <v>27.272727270000001</v>
      </c>
      <c r="H5627" s="1">
        <v>0</v>
      </c>
      <c r="I5627" s="1">
        <v>35.020000000000003</v>
      </c>
      <c r="J5627" s="1">
        <v>0</v>
      </c>
      <c r="K5627" s="1">
        <v>1</v>
      </c>
      <c r="L5627" s="1">
        <v>0</v>
      </c>
      <c r="M5627" s="1">
        <v>0</v>
      </c>
      <c r="N5627" s="1">
        <v>0</v>
      </c>
      <c r="O5627" s="1" t="s">
        <v>35</v>
      </c>
      <c r="P5627" s="1" t="s">
        <v>62</v>
      </c>
      <c r="Q5627" s="10">
        <f>I5627*Part2Out!C$72+'relay test.csv'!K5627*Part2Out!C$74+'relay test.csv'!L5627*Part2Out!C$75+'relay test.csv'!M5627*Part2Out!C$76</f>
        <v>0.87998168777411445</v>
      </c>
      <c r="R5627" s="11">
        <f t="shared" si="696"/>
        <v>2.4108555578814288</v>
      </c>
      <c r="S5627" s="12">
        <f t="shared" si="697"/>
        <v>0.7068184263360815</v>
      </c>
      <c r="T5627" s="11">
        <f t="shared" si="698"/>
        <v>1</v>
      </c>
      <c r="U5627" s="11">
        <f t="shared" si="699"/>
        <v>1</v>
      </c>
      <c r="W5627" s="1">
        <f t="shared" si="700"/>
        <v>1</v>
      </c>
      <c r="X5627" s="12">
        <f t="shared" si="701"/>
        <v>0.5</v>
      </c>
      <c r="Y5627" s="11">
        <f t="shared" si="702"/>
        <v>0</v>
      </c>
      <c r="Z5627" s="1">
        <f t="shared" si="703"/>
        <v>1</v>
      </c>
    </row>
    <row r="5628" spans="1:26" x14ac:dyDescent="0.2">
      <c r="A5628" s="1" t="s">
        <v>5650</v>
      </c>
      <c r="B5628" s="1">
        <v>1</v>
      </c>
      <c r="C5628" s="2">
        <v>41615</v>
      </c>
      <c r="D5628" s="2">
        <v>41615</v>
      </c>
      <c r="E5628" s="2">
        <v>41615</v>
      </c>
      <c r="F5628" s="1">
        <v>25</v>
      </c>
      <c r="G5628" s="1">
        <v>28</v>
      </c>
      <c r="H5628" s="1">
        <v>0</v>
      </c>
      <c r="I5628" s="1">
        <v>40.020000000000003</v>
      </c>
      <c r="J5628" s="1">
        <v>0</v>
      </c>
      <c r="K5628" s="1">
        <v>1</v>
      </c>
      <c r="L5628" s="1">
        <v>1</v>
      </c>
      <c r="M5628" s="1">
        <v>0</v>
      </c>
      <c r="N5628" s="1">
        <v>0</v>
      </c>
      <c r="O5628" s="1" t="s">
        <v>31</v>
      </c>
      <c r="P5628" s="1" t="s">
        <v>27</v>
      </c>
      <c r="Q5628" s="10">
        <f>I5628*Part2Out!C$72+'relay test.csv'!K5628*Part2Out!C$74+'relay test.csv'!L5628*Part2Out!C$75+'relay test.csv'!M5628*Part2Out!C$76</f>
        <v>1.7578358420495039</v>
      </c>
      <c r="R5628" s="11">
        <f t="shared" si="696"/>
        <v>5.7998719634965958</v>
      </c>
      <c r="S5628" s="12">
        <f t="shared" si="697"/>
        <v>0.85293840746292737</v>
      </c>
      <c r="T5628" s="11">
        <f t="shared" si="698"/>
        <v>1</v>
      </c>
      <c r="U5628" s="11">
        <f t="shared" si="699"/>
        <v>1</v>
      </c>
      <c r="W5628" s="1">
        <f t="shared" si="700"/>
        <v>1</v>
      </c>
      <c r="X5628" s="12">
        <f t="shared" si="701"/>
        <v>0.5</v>
      </c>
      <c r="Y5628" s="11">
        <f t="shared" si="702"/>
        <v>0</v>
      </c>
      <c r="Z5628" s="1">
        <f t="shared" si="703"/>
        <v>1</v>
      </c>
    </row>
    <row r="5629" spans="1:26" x14ac:dyDescent="0.2">
      <c r="A5629" s="1" t="s">
        <v>5651</v>
      </c>
      <c r="B5629" s="1">
        <v>1</v>
      </c>
      <c r="C5629" s="2">
        <v>41615</v>
      </c>
      <c r="D5629" s="2">
        <v>41616</v>
      </c>
      <c r="E5629" s="2">
        <v>41616</v>
      </c>
      <c r="F5629" s="1">
        <v>7</v>
      </c>
      <c r="G5629" s="1">
        <v>85.714285709999999</v>
      </c>
      <c r="H5629" s="1">
        <v>14.28571429</v>
      </c>
      <c r="I5629" s="1">
        <v>40.200000000000003</v>
      </c>
      <c r="J5629" s="1">
        <v>0</v>
      </c>
      <c r="K5629" s="1">
        <v>1</v>
      </c>
      <c r="L5629" s="1">
        <v>0</v>
      </c>
      <c r="M5629" s="1">
        <v>0</v>
      </c>
      <c r="N5629" s="1">
        <v>0</v>
      </c>
      <c r="O5629" s="1" t="s">
        <v>25</v>
      </c>
      <c r="P5629" s="1" t="s">
        <v>62</v>
      </c>
      <c r="Q5629" s="10">
        <f>I5629*Part2Out!C$72+'relay test.csv'!K5629*Part2Out!C$74+'relay test.csv'!L5629*Part2Out!C$75+'relay test.csv'!M5629*Part2Out!C$76</f>
        <v>0.89047003281238424</v>
      </c>
      <c r="R5629" s="11">
        <f t="shared" si="696"/>
        <v>2.436274511168167</v>
      </c>
      <c r="S5629" s="12">
        <f t="shared" si="697"/>
        <v>0.708987161313824</v>
      </c>
      <c r="T5629" s="11">
        <f t="shared" si="698"/>
        <v>1</v>
      </c>
      <c r="U5629" s="11">
        <f t="shared" si="699"/>
        <v>1</v>
      </c>
      <c r="W5629" s="1">
        <f t="shared" si="700"/>
        <v>1</v>
      </c>
      <c r="X5629" s="12">
        <f t="shared" si="701"/>
        <v>0.5</v>
      </c>
      <c r="Y5629" s="11">
        <f t="shared" si="702"/>
        <v>0</v>
      </c>
      <c r="Z5629" s="1">
        <f t="shared" si="703"/>
        <v>1</v>
      </c>
    </row>
    <row r="5630" spans="1:26" x14ac:dyDescent="0.2">
      <c r="A5630" s="1" t="s">
        <v>5652</v>
      </c>
      <c r="B5630" s="1">
        <v>1</v>
      </c>
      <c r="C5630" s="2">
        <v>41616</v>
      </c>
      <c r="D5630" s="2">
        <v>41616</v>
      </c>
      <c r="E5630" s="2">
        <v>41620</v>
      </c>
      <c r="F5630" s="1">
        <v>16</v>
      </c>
      <c r="G5630" s="1">
        <v>31.25</v>
      </c>
      <c r="H5630" s="1">
        <v>6.25</v>
      </c>
      <c r="I5630" s="1">
        <v>35.619999999999997</v>
      </c>
      <c r="J5630" s="1">
        <v>0.5</v>
      </c>
      <c r="K5630" s="1">
        <v>1</v>
      </c>
      <c r="L5630" s="1">
        <v>0</v>
      </c>
      <c r="M5630" s="1">
        <v>0</v>
      </c>
      <c r="N5630" s="1">
        <v>0</v>
      </c>
      <c r="O5630" s="1" t="s">
        <v>35</v>
      </c>
      <c r="P5630" s="1" t="s">
        <v>62</v>
      </c>
      <c r="Q5630" s="10">
        <f>I5630*Part2Out!C$72+'relay test.csv'!K5630*Part2Out!C$74+'relay test.csv'!L5630*Part2Out!C$75+'relay test.csv'!M5630*Part2Out!C$76</f>
        <v>0.88119655399476349</v>
      </c>
      <c r="R5630" s="11">
        <f t="shared" si="696"/>
        <v>2.4137862046730136</v>
      </c>
      <c r="S5630" s="12">
        <f t="shared" si="697"/>
        <v>0.70707011510236506</v>
      </c>
      <c r="T5630" s="11">
        <f t="shared" si="698"/>
        <v>1</v>
      </c>
      <c r="U5630" s="11">
        <f t="shared" si="699"/>
        <v>1</v>
      </c>
      <c r="W5630" s="1">
        <f t="shared" si="700"/>
        <v>1</v>
      </c>
      <c r="X5630" s="12">
        <f t="shared" si="701"/>
        <v>0.5</v>
      </c>
      <c r="Y5630" s="11">
        <f t="shared" si="702"/>
        <v>0</v>
      </c>
      <c r="Z5630" s="1">
        <f t="shared" si="703"/>
        <v>1</v>
      </c>
    </row>
    <row r="5631" spans="1:26" x14ac:dyDescent="0.2">
      <c r="A5631" s="1" t="s">
        <v>5653</v>
      </c>
      <c r="B5631" s="1">
        <v>1</v>
      </c>
      <c r="C5631" s="2">
        <v>41616</v>
      </c>
      <c r="D5631" s="2">
        <v>41616</v>
      </c>
      <c r="E5631" s="2">
        <v>41616</v>
      </c>
      <c r="F5631" s="1">
        <v>22</v>
      </c>
      <c r="G5631" s="1">
        <v>13.636363640000001</v>
      </c>
      <c r="H5631" s="1">
        <v>13.636363640000001</v>
      </c>
      <c r="I5631" s="1">
        <v>31.02</v>
      </c>
      <c r="J5631" s="1">
        <v>0</v>
      </c>
      <c r="K5631" s="1">
        <v>1</v>
      </c>
      <c r="L5631" s="1">
        <v>0</v>
      </c>
      <c r="M5631" s="1">
        <v>0</v>
      </c>
      <c r="N5631" s="1">
        <v>0</v>
      </c>
      <c r="O5631" s="1" t="s">
        <v>35</v>
      </c>
      <c r="P5631" s="1" t="s">
        <v>62</v>
      </c>
      <c r="Q5631" s="10">
        <f>I5631*Part2Out!C$72+'relay test.csv'!K5631*Part2Out!C$74+'relay test.csv'!L5631*Part2Out!C$75+'relay test.csv'!M5631*Part2Out!C$76</f>
        <v>0.87188257963645444</v>
      </c>
      <c r="R5631" s="11">
        <f t="shared" si="696"/>
        <v>2.3914086356793161</v>
      </c>
      <c r="S5631" s="12">
        <f t="shared" si="697"/>
        <v>0.70513727261306713</v>
      </c>
      <c r="T5631" s="11">
        <f t="shared" si="698"/>
        <v>1</v>
      </c>
      <c r="U5631" s="11">
        <f t="shared" si="699"/>
        <v>1</v>
      </c>
      <c r="W5631" s="1">
        <f t="shared" si="700"/>
        <v>1</v>
      </c>
      <c r="X5631" s="12">
        <f t="shared" si="701"/>
        <v>0.5</v>
      </c>
      <c r="Y5631" s="11">
        <f t="shared" si="702"/>
        <v>0</v>
      </c>
      <c r="Z5631" s="1">
        <f t="shared" si="703"/>
        <v>1</v>
      </c>
    </row>
    <row r="5632" spans="1:26" x14ac:dyDescent="0.2">
      <c r="A5632" s="1" t="s">
        <v>5654</v>
      </c>
      <c r="B5632" s="1">
        <v>1</v>
      </c>
      <c r="C5632" s="2">
        <v>41623</v>
      </c>
      <c r="D5632" s="2">
        <v>41623</v>
      </c>
      <c r="E5632" s="2">
        <v>41623</v>
      </c>
      <c r="F5632" s="1">
        <v>27</v>
      </c>
      <c r="G5632" s="1">
        <v>29.62962963</v>
      </c>
      <c r="H5632" s="1">
        <v>7.407407407</v>
      </c>
      <c r="I5632" s="1">
        <v>146.49</v>
      </c>
      <c r="J5632" s="1">
        <v>0</v>
      </c>
      <c r="K5632" s="1">
        <v>1</v>
      </c>
      <c r="L5632" s="1">
        <v>0</v>
      </c>
      <c r="M5632" s="1">
        <v>0</v>
      </c>
      <c r="N5632" s="1">
        <v>0</v>
      </c>
      <c r="O5632" s="1" t="s">
        <v>25</v>
      </c>
      <c r="P5632" s="1" t="s">
        <v>27</v>
      </c>
      <c r="Q5632" s="10">
        <f>I5632*Part2Out!C$72+'relay test.csv'!K5632*Part2Out!C$74+'relay test.csv'!L5632*Part2Out!C$75+'relay test.csv'!M5632*Part2Out!C$76</f>
        <v>1.1056835838003554</v>
      </c>
      <c r="R5632" s="11">
        <f t="shared" si="696"/>
        <v>3.0212890673257355</v>
      </c>
      <c r="S5632" s="12">
        <f t="shared" si="697"/>
        <v>0.75132352256759627</v>
      </c>
      <c r="T5632" s="11">
        <f t="shared" si="698"/>
        <v>1</v>
      </c>
      <c r="U5632" s="11">
        <f t="shared" si="699"/>
        <v>1</v>
      </c>
      <c r="W5632" s="1">
        <f t="shared" si="700"/>
        <v>1</v>
      </c>
      <c r="X5632" s="12">
        <f t="shared" si="701"/>
        <v>0.5</v>
      </c>
      <c r="Y5632" s="11">
        <f t="shared" si="702"/>
        <v>0</v>
      </c>
      <c r="Z5632" s="1">
        <f t="shared" si="703"/>
        <v>1</v>
      </c>
    </row>
    <row r="5633" spans="1:26" x14ac:dyDescent="0.2">
      <c r="A5633" s="1" t="s">
        <v>5655</v>
      </c>
      <c r="B5633" s="1">
        <v>1</v>
      </c>
      <c r="C5633" s="2">
        <v>41609</v>
      </c>
      <c r="D5633" s="2">
        <v>41616</v>
      </c>
      <c r="E5633" s="2">
        <v>41616</v>
      </c>
      <c r="F5633" s="1">
        <v>23</v>
      </c>
      <c r="G5633" s="1">
        <v>17.391304349999999</v>
      </c>
      <c r="H5633" s="1">
        <v>0</v>
      </c>
      <c r="I5633" s="1">
        <v>110.2</v>
      </c>
      <c r="J5633" s="1">
        <v>0</v>
      </c>
      <c r="K5633" s="1">
        <v>1</v>
      </c>
      <c r="L5633" s="1">
        <v>0</v>
      </c>
      <c r="M5633" s="1">
        <v>0</v>
      </c>
      <c r="N5633" s="1">
        <v>0</v>
      </c>
      <c r="O5633" s="1" t="s">
        <v>25</v>
      </c>
      <c r="P5633" s="1" t="s">
        <v>23</v>
      </c>
      <c r="Q5633" s="10">
        <f>I5633*Part2Out!C$72+'relay test.csv'!K5633*Part2Out!C$74+'relay test.csv'!L5633*Part2Out!C$75+'relay test.csv'!M5633*Part2Out!C$76</f>
        <v>1.0322044252214346</v>
      </c>
      <c r="R5633" s="11">
        <f t="shared" si="696"/>
        <v>2.8072473857522477</v>
      </c>
      <c r="S5633" s="12">
        <f t="shared" si="697"/>
        <v>0.73734304638509407</v>
      </c>
      <c r="T5633" s="11">
        <f t="shared" si="698"/>
        <v>1</v>
      </c>
      <c r="U5633" s="11">
        <f t="shared" si="699"/>
        <v>1</v>
      </c>
      <c r="W5633" s="1">
        <f t="shared" si="700"/>
        <v>1</v>
      </c>
      <c r="X5633" s="12">
        <f t="shared" si="701"/>
        <v>0.5</v>
      </c>
      <c r="Y5633" s="11">
        <f t="shared" si="702"/>
        <v>0</v>
      </c>
      <c r="Z5633" s="1">
        <f t="shared" si="703"/>
        <v>1</v>
      </c>
    </row>
    <row r="5634" spans="1:26" x14ac:dyDescent="0.2">
      <c r="A5634" s="1" t="s">
        <v>5656</v>
      </c>
      <c r="B5634" s="1">
        <v>1</v>
      </c>
      <c r="C5634" s="2">
        <v>41615</v>
      </c>
      <c r="D5634" s="2">
        <v>41616</v>
      </c>
      <c r="E5634" s="2">
        <v>41646</v>
      </c>
      <c r="F5634" s="1">
        <v>25</v>
      </c>
      <c r="G5634" s="1">
        <v>24</v>
      </c>
      <c r="H5634" s="1">
        <v>4</v>
      </c>
      <c r="I5634" s="1">
        <v>29</v>
      </c>
      <c r="J5634" s="1">
        <v>6.6666666666666693E-2</v>
      </c>
      <c r="K5634" s="1">
        <v>1</v>
      </c>
      <c r="L5634" s="1">
        <v>0</v>
      </c>
      <c r="M5634" s="1">
        <v>1</v>
      </c>
      <c r="N5634" s="1">
        <v>0</v>
      </c>
      <c r="O5634" s="1" t="s">
        <v>161</v>
      </c>
      <c r="P5634" s="1" t="s">
        <v>62</v>
      </c>
      <c r="Q5634" s="10">
        <f>I5634*Part2Out!C$72+'relay test.csv'!K5634*Part2Out!C$74+'relay test.csv'!L5634*Part2Out!C$75+'relay test.csv'!M5634*Part2Out!C$76</f>
        <v>1.7190698580010917</v>
      </c>
      <c r="R5634" s="11">
        <f t="shared" si="696"/>
        <v>5.5793364748253822</v>
      </c>
      <c r="S5634" s="12">
        <f t="shared" si="697"/>
        <v>0.84800898938269598</v>
      </c>
      <c r="T5634" s="11">
        <f t="shared" si="698"/>
        <v>1</v>
      </c>
      <c r="U5634" s="11">
        <f t="shared" si="699"/>
        <v>1</v>
      </c>
      <c r="W5634" s="1">
        <f t="shared" si="700"/>
        <v>1</v>
      </c>
      <c r="X5634" s="12">
        <f t="shared" si="701"/>
        <v>0.5</v>
      </c>
      <c r="Y5634" s="11">
        <f t="shared" si="702"/>
        <v>0</v>
      </c>
      <c r="Z5634" s="1">
        <f t="shared" si="703"/>
        <v>1</v>
      </c>
    </row>
    <row r="5635" spans="1:26" x14ac:dyDescent="0.2">
      <c r="A5635" s="1" t="s">
        <v>5657</v>
      </c>
      <c r="B5635" s="1">
        <v>1</v>
      </c>
      <c r="C5635" s="2">
        <v>41616</v>
      </c>
      <c r="D5635" s="2">
        <v>41616</v>
      </c>
      <c r="E5635" s="2">
        <v>41652</v>
      </c>
      <c r="F5635" s="1">
        <v>16</v>
      </c>
      <c r="G5635" s="1">
        <v>50</v>
      </c>
      <c r="H5635" s="1">
        <v>0</v>
      </c>
      <c r="I5635" s="1">
        <v>132.47</v>
      </c>
      <c r="J5635" s="1">
        <v>5.5555555555555601E-2</v>
      </c>
      <c r="K5635" s="1">
        <v>1</v>
      </c>
      <c r="L5635" s="1">
        <v>0</v>
      </c>
      <c r="M5635" s="1">
        <v>0</v>
      </c>
      <c r="N5635" s="1">
        <v>0</v>
      </c>
      <c r="O5635" s="1" t="s">
        <v>25</v>
      </c>
      <c r="P5635" s="1" t="s">
        <v>23</v>
      </c>
      <c r="Q5635" s="10">
        <f>I5635*Part2Out!C$72+'relay test.csv'!K5635*Part2Out!C$74+'relay test.csv'!L5635*Part2Out!C$75+'relay test.csv'!M5635*Part2Out!C$76</f>
        <v>1.0772962097778569</v>
      </c>
      <c r="R5635" s="11">
        <f t="shared" si="696"/>
        <v>2.9367285091065884</v>
      </c>
      <c r="S5635" s="12">
        <f t="shared" si="697"/>
        <v>0.7459819752145056</v>
      </c>
      <c r="T5635" s="11">
        <f t="shared" si="698"/>
        <v>1</v>
      </c>
      <c r="U5635" s="11">
        <f t="shared" si="699"/>
        <v>1</v>
      </c>
      <c r="W5635" s="1">
        <f t="shared" si="700"/>
        <v>1</v>
      </c>
      <c r="X5635" s="12">
        <f t="shared" si="701"/>
        <v>0.5</v>
      </c>
      <c r="Y5635" s="11">
        <f t="shared" si="702"/>
        <v>0</v>
      </c>
      <c r="Z5635" s="1">
        <f t="shared" si="703"/>
        <v>1</v>
      </c>
    </row>
    <row r="5636" spans="1:26" x14ac:dyDescent="0.2">
      <c r="A5636" s="1" t="s">
        <v>5658</v>
      </c>
      <c r="B5636" s="1">
        <v>1</v>
      </c>
      <c r="C5636" s="2">
        <v>41616</v>
      </c>
      <c r="D5636" s="2">
        <v>41616</v>
      </c>
      <c r="E5636" s="2">
        <v>41657</v>
      </c>
      <c r="F5636" s="1">
        <v>31</v>
      </c>
      <c r="G5636" s="1">
        <v>77.419354839999997</v>
      </c>
      <c r="H5636" s="1">
        <v>16.129032259999999</v>
      </c>
      <c r="I5636" s="1">
        <v>272.38</v>
      </c>
      <c r="J5636" s="1">
        <v>0.12195121951219499</v>
      </c>
      <c r="K5636" s="1">
        <v>1</v>
      </c>
      <c r="L5636" s="1">
        <v>0</v>
      </c>
      <c r="M5636" s="1">
        <v>1</v>
      </c>
      <c r="N5636" s="1">
        <v>0</v>
      </c>
      <c r="O5636" s="1" t="s">
        <v>25</v>
      </c>
      <c r="P5636" s="1" t="s">
        <v>62</v>
      </c>
      <c r="Q5636" s="10">
        <f>I5636*Part2Out!C$72+'relay test.csv'!K5636*Part2Out!C$74+'relay test.csv'!L5636*Part2Out!C$75+'relay test.csv'!M5636*Part2Out!C$76</f>
        <v>2.211860092637016</v>
      </c>
      <c r="R5636" s="11">
        <f t="shared" si="696"/>
        <v>9.1326882497034614</v>
      </c>
      <c r="S5636" s="12">
        <f t="shared" si="697"/>
        <v>0.90130950687945366</v>
      </c>
      <c r="T5636" s="11">
        <f t="shared" si="698"/>
        <v>1</v>
      </c>
      <c r="U5636" s="11">
        <f t="shared" si="699"/>
        <v>1</v>
      </c>
      <c r="W5636" s="1">
        <f t="shared" si="700"/>
        <v>1</v>
      </c>
      <c r="X5636" s="12">
        <f t="shared" si="701"/>
        <v>0.5</v>
      </c>
      <c r="Y5636" s="11">
        <f t="shared" si="702"/>
        <v>0</v>
      </c>
      <c r="Z5636" s="1">
        <f t="shared" si="703"/>
        <v>1</v>
      </c>
    </row>
    <row r="5637" spans="1:26" x14ac:dyDescent="0.2">
      <c r="A5637" s="1" t="s">
        <v>5659</v>
      </c>
      <c r="B5637" s="1">
        <v>1</v>
      </c>
      <c r="C5637" s="2">
        <v>41616</v>
      </c>
      <c r="D5637" s="2">
        <v>41617</v>
      </c>
      <c r="E5637" s="2">
        <v>41653</v>
      </c>
      <c r="F5637" s="1">
        <v>34</v>
      </c>
      <c r="G5637" s="1">
        <v>41.176470590000001</v>
      </c>
      <c r="H5637" s="1">
        <v>11.764705879999999</v>
      </c>
      <c r="I5637" s="1">
        <v>137.05000000000001</v>
      </c>
      <c r="J5637" s="1">
        <v>0.194444444444444</v>
      </c>
      <c r="K5637" s="1">
        <v>1</v>
      </c>
      <c r="L5637" s="1">
        <v>0</v>
      </c>
      <c r="M5637" s="1">
        <v>0</v>
      </c>
      <c r="N5637" s="1">
        <v>0</v>
      </c>
      <c r="O5637" s="1" t="s">
        <v>31</v>
      </c>
      <c r="P5637" s="1" t="s">
        <v>27</v>
      </c>
      <c r="Q5637" s="10">
        <f>I5637*Part2Out!C$72+'relay test.csv'!K5637*Part2Out!C$74+'relay test.csv'!L5637*Part2Out!C$75+'relay test.csv'!M5637*Part2Out!C$76</f>
        <v>1.0865696885954776</v>
      </c>
      <c r="R5637" s="11">
        <f t="shared" si="696"/>
        <v>2.9640888654952313</v>
      </c>
      <c r="S5637" s="12">
        <f t="shared" si="697"/>
        <v>0.74773522140123094</v>
      </c>
      <c r="T5637" s="11">
        <f t="shared" si="698"/>
        <v>1</v>
      </c>
      <c r="U5637" s="11">
        <f t="shared" si="699"/>
        <v>1</v>
      </c>
      <c r="W5637" s="1">
        <f t="shared" si="700"/>
        <v>1</v>
      </c>
      <c r="X5637" s="12">
        <f t="shared" si="701"/>
        <v>0.5</v>
      </c>
      <c r="Y5637" s="11">
        <f t="shared" si="702"/>
        <v>0</v>
      </c>
      <c r="Z5637" s="1">
        <f t="shared" si="703"/>
        <v>1</v>
      </c>
    </row>
    <row r="5638" spans="1:26" x14ac:dyDescent="0.2">
      <c r="A5638" s="1" t="s">
        <v>5660</v>
      </c>
      <c r="B5638" s="1">
        <v>1</v>
      </c>
      <c r="C5638" s="2">
        <v>41616</v>
      </c>
      <c r="D5638" s="2">
        <v>41617</v>
      </c>
      <c r="E5638" s="2">
        <v>41617</v>
      </c>
      <c r="F5638" s="1">
        <v>25</v>
      </c>
      <c r="G5638" s="1">
        <v>12</v>
      </c>
      <c r="H5638" s="1">
        <v>4</v>
      </c>
      <c r="I5638" s="1">
        <v>42.49</v>
      </c>
      <c r="J5638" s="1">
        <v>0</v>
      </c>
      <c r="K5638" s="1">
        <v>1</v>
      </c>
      <c r="L5638" s="1">
        <v>0</v>
      </c>
      <c r="M5638" s="1">
        <v>1</v>
      </c>
      <c r="N5638" s="1">
        <v>0</v>
      </c>
      <c r="O5638" s="1" t="s">
        <v>31</v>
      </c>
      <c r="P5638" s="1" t="s">
        <v>62</v>
      </c>
      <c r="Q5638" s="10">
        <f>I5638*Part2Out!C$72+'relay test.csv'!K5638*Part2Out!C$74+'relay test.csv'!L5638*Part2Out!C$75+'relay test.csv'!M5638*Part2Out!C$76</f>
        <v>1.7463841001953502</v>
      </c>
      <c r="R5638" s="11">
        <f t="shared" ref="R5638:R5701" si="704">EXP(Q5638)</f>
        <v>5.7338321839535134</v>
      </c>
      <c r="S5638" s="12">
        <f t="shared" ref="S5638:S5701" si="705">R5638/(1+R5638)</f>
        <v>0.85149615067881179</v>
      </c>
      <c r="T5638" s="11">
        <f t="shared" ref="T5638:T5701" si="706">1*(S5638&gt;0.5)+0*(S5638&lt;=0.5)</f>
        <v>1</v>
      </c>
      <c r="U5638" s="11">
        <f t="shared" ref="U5638:U5701" si="707">B5638</f>
        <v>1</v>
      </c>
      <c r="W5638" s="1">
        <f t="shared" ref="W5638:W5701" si="708">EXP(V5638)</f>
        <v>1</v>
      </c>
      <c r="X5638" s="12">
        <f t="shared" ref="X5638:X5701" si="709">W5638/(1+W5638)</f>
        <v>0.5</v>
      </c>
      <c r="Y5638" s="11">
        <f t="shared" ref="Y5638:Y5701" si="710">1*(X5638&gt;0.5)+0*(X5638&lt;=0.5)</f>
        <v>0</v>
      </c>
      <c r="Z5638" s="1">
        <f t="shared" ref="Z5638:Z5701" si="711">U5638</f>
        <v>1</v>
      </c>
    </row>
    <row r="5639" spans="1:26" x14ac:dyDescent="0.2">
      <c r="A5639" s="1" t="s">
        <v>5661</v>
      </c>
      <c r="B5639" s="1">
        <v>1</v>
      </c>
      <c r="C5639" s="2">
        <v>41544</v>
      </c>
      <c r="D5639" s="2">
        <v>41627</v>
      </c>
      <c r="E5639" s="2">
        <v>41657</v>
      </c>
      <c r="F5639" s="1">
        <v>63</v>
      </c>
      <c r="G5639" s="1">
        <v>68.25396825</v>
      </c>
      <c r="H5639" s="1">
        <v>38.095238100000003</v>
      </c>
      <c r="I5639" s="1">
        <v>96.71</v>
      </c>
      <c r="J5639" s="1">
        <v>0.233333333333333</v>
      </c>
      <c r="K5639" s="1">
        <v>1</v>
      </c>
      <c r="L5639" s="1">
        <v>0</v>
      </c>
      <c r="M5639" s="1">
        <v>1</v>
      </c>
      <c r="N5639" s="1">
        <v>0</v>
      </c>
      <c r="O5639" s="1" t="s">
        <v>161</v>
      </c>
      <c r="P5639" s="1" t="s">
        <v>62</v>
      </c>
      <c r="Q5639" s="10">
        <f>I5639*Part2Out!C$72+'relay test.csv'!K5639*Part2Out!C$74+'relay test.csv'!L5639*Part2Out!C$75+'relay test.csv'!M5639*Part2Out!C$76</f>
        <v>1.856167511001332</v>
      </c>
      <c r="R5639" s="11">
        <f t="shared" si="704"/>
        <v>6.3991649865457143</v>
      </c>
      <c r="S5639" s="12">
        <f t="shared" si="705"/>
        <v>0.8648496145418636</v>
      </c>
      <c r="T5639" s="11">
        <f t="shared" si="706"/>
        <v>1</v>
      </c>
      <c r="U5639" s="11">
        <f t="shared" si="707"/>
        <v>1</v>
      </c>
      <c r="W5639" s="1">
        <f t="shared" si="708"/>
        <v>1</v>
      </c>
      <c r="X5639" s="12">
        <f t="shared" si="709"/>
        <v>0.5</v>
      </c>
      <c r="Y5639" s="11">
        <f t="shared" si="710"/>
        <v>0</v>
      </c>
      <c r="Z5639" s="1">
        <f t="shared" si="711"/>
        <v>1</v>
      </c>
    </row>
    <row r="5640" spans="1:26" x14ac:dyDescent="0.2">
      <c r="A5640" s="1" t="s">
        <v>5662</v>
      </c>
      <c r="B5640" s="1">
        <v>1</v>
      </c>
      <c r="C5640" s="2">
        <v>41634</v>
      </c>
      <c r="D5640" s="2">
        <v>41634</v>
      </c>
      <c r="E5640" s="2">
        <v>41634</v>
      </c>
      <c r="F5640" s="1">
        <v>22</v>
      </c>
      <c r="G5640" s="1">
        <v>22.727272729999999</v>
      </c>
      <c r="H5640" s="1">
        <v>9.0909090910000003</v>
      </c>
      <c r="I5640" s="1">
        <v>35.130000000000003</v>
      </c>
      <c r="J5640" s="1">
        <v>0</v>
      </c>
      <c r="K5640" s="1">
        <v>1</v>
      </c>
      <c r="L5640" s="1">
        <v>0</v>
      </c>
      <c r="M5640" s="1">
        <v>0</v>
      </c>
      <c r="N5640" s="1">
        <v>0</v>
      </c>
      <c r="O5640" s="1" t="s">
        <v>22</v>
      </c>
      <c r="P5640" s="1" t="s">
        <v>62</v>
      </c>
      <c r="Q5640" s="10">
        <f>I5640*Part2Out!C$72+'relay test.csv'!K5640*Part2Out!C$74+'relay test.csv'!L5640*Part2Out!C$75+'relay test.csv'!M5640*Part2Out!C$76</f>
        <v>0.88020441324790011</v>
      </c>
      <c r="R5640" s="11">
        <f t="shared" si="704"/>
        <v>2.4113925766294444</v>
      </c>
      <c r="S5640" s="12">
        <f t="shared" si="705"/>
        <v>0.70686457874982267</v>
      </c>
      <c r="T5640" s="11">
        <f t="shared" si="706"/>
        <v>1</v>
      </c>
      <c r="U5640" s="11">
        <f t="shared" si="707"/>
        <v>1</v>
      </c>
      <c r="W5640" s="1">
        <f t="shared" si="708"/>
        <v>1</v>
      </c>
      <c r="X5640" s="12">
        <f t="shared" si="709"/>
        <v>0.5</v>
      </c>
      <c r="Y5640" s="11">
        <f t="shared" si="710"/>
        <v>0</v>
      </c>
      <c r="Z5640" s="1">
        <f t="shared" si="711"/>
        <v>1</v>
      </c>
    </row>
    <row r="5641" spans="1:26" x14ac:dyDescent="0.2">
      <c r="A5641" s="1" t="s">
        <v>5663</v>
      </c>
      <c r="B5641" s="1">
        <v>0</v>
      </c>
      <c r="C5641" s="2">
        <v>41616</v>
      </c>
      <c r="D5641" s="2">
        <v>41620</v>
      </c>
      <c r="E5641" s="2">
        <v>41620</v>
      </c>
      <c r="F5641" s="1">
        <v>6</v>
      </c>
      <c r="G5641" s="1">
        <v>100</v>
      </c>
      <c r="H5641" s="1">
        <v>16.666666670000001</v>
      </c>
      <c r="I5641" s="1">
        <v>59.54</v>
      </c>
      <c r="J5641" s="1">
        <v>0</v>
      </c>
      <c r="K5641" s="1">
        <v>1</v>
      </c>
      <c r="L5641" s="1">
        <v>0</v>
      </c>
      <c r="M5641" s="1">
        <v>0</v>
      </c>
      <c r="N5641" s="1">
        <v>0</v>
      </c>
      <c r="O5641" s="1" t="s">
        <v>161</v>
      </c>
      <c r="P5641" s="1" t="s">
        <v>62</v>
      </c>
      <c r="Q5641" s="10">
        <f>I5641*Part2Out!C$72+'relay test.csv'!K5641*Part2Out!C$74+'relay test.csv'!L5641*Part2Out!C$75+'relay test.csv'!M5641*Part2Out!C$76</f>
        <v>0.92962922065797049</v>
      </c>
      <c r="R5641" s="11">
        <f t="shared" si="704"/>
        <v>2.5335696081698447</v>
      </c>
      <c r="S5641" s="12">
        <f t="shared" si="705"/>
        <v>0.71700005634870345</v>
      </c>
      <c r="T5641" s="11">
        <f t="shared" si="706"/>
        <v>1</v>
      </c>
      <c r="U5641" s="11">
        <f t="shared" si="707"/>
        <v>0</v>
      </c>
      <c r="W5641" s="1">
        <f t="shared" si="708"/>
        <v>1</v>
      </c>
      <c r="X5641" s="12">
        <f t="shared" si="709"/>
        <v>0.5</v>
      </c>
      <c r="Y5641" s="11">
        <f t="shared" si="710"/>
        <v>0</v>
      </c>
      <c r="Z5641" s="1">
        <f t="shared" si="711"/>
        <v>0</v>
      </c>
    </row>
    <row r="5642" spans="1:26" x14ac:dyDescent="0.2">
      <c r="A5642" s="1" t="s">
        <v>5664</v>
      </c>
      <c r="B5642" s="1">
        <v>1</v>
      </c>
      <c r="C5642" s="2">
        <v>41617</v>
      </c>
      <c r="D5642" s="2">
        <v>41617</v>
      </c>
      <c r="E5642" s="2">
        <v>41617</v>
      </c>
      <c r="F5642" s="1">
        <v>25</v>
      </c>
      <c r="G5642" s="1">
        <v>12</v>
      </c>
      <c r="H5642" s="1">
        <v>0</v>
      </c>
      <c r="I5642" s="1">
        <v>35</v>
      </c>
      <c r="J5642" s="1">
        <v>0</v>
      </c>
      <c r="K5642" s="1">
        <v>1</v>
      </c>
      <c r="L5642" s="1">
        <v>0</v>
      </c>
      <c r="M5642" s="1">
        <v>0</v>
      </c>
      <c r="N5642" s="1">
        <v>0</v>
      </c>
      <c r="O5642" s="1" t="s">
        <v>31</v>
      </c>
      <c r="P5642" s="1" t="s">
        <v>62</v>
      </c>
      <c r="Q5642" s="10">
        <f>I5642*Part2Out!C$72+'relay test.csv'!K5642*Part2Out!C$74+'relay test.csv'!L5642*Part2Out!C$75+'relay test.csv'!M5642*Part2Out!C$76</f>
        <v>0.87994119223342615</v>
      </c>
      <c r="R5642" s="11">
        <f t="shared" si="704"/>
        <v>2.4107579309588316</v>
      </c>
      <c r="S5642" s="12">
        <f t="shared" si="705"/>
        <v>0.70681003453127489</v>
      </c>
      <c r="T5642" s="11">
        <f t="shared" si="706"/>
        <v>1</v>
      </c>
      <c r="U5642" s="11">
        <f t="shared" si="707"/>
        <v>1</v>
      </c>
      <c r="W5642" s="1">
        <f t="shared" si="708"/>
        <v>1</v>
      </c>
      <c r="X5642" s="12">
        <f t="shared" si="709"/>
        <v>0.5</v>
      </c>
      <c r="Y5642" s="11">
        <f t="shared" si="710"/>
        <v>0</v>
      </c>
      <c r="Z5642" s="1">
        <f t="shared" si="711"/>
        <v>1</v>
      </c>
    </row>
    <row r="5643" spans="1:26" x14ac:dyDescent="0.2">
      <c r="A5643" s="1" t="s">
        <v>5665</v>
      </c>
      <c r="B5643" s="1">
        <v>1</v>
      </c>
      <c r="C5643" s="2">
        <v>41617</v>
      </c>
      <c r="D5643" s="2">
        <v>41617</v>
      </c>
      <c r="E5643" s="2">
        <v>41617</v>
      </c>
      <c r="F5643" s="1">
        <v>23</v>
      </c>
      <c r="G5643" s="1">
        <v>17.391304349999999</v>
      </c>
      <c r="H5643" s="1">
        <v>4.3478260869999996</v>
      </c>
      <c r="I5643" s="1">
        <v>35</v>
      </c>
      <c r="J5643" s="1">
        <v>0</v>
      </c>
      <c r="K5643" s="1">
        <v>1</v>
      </c>
      <c r="L5643" s="1">
        <v>0</v>
      </c>
      <c r="M5643" s="1">
        <v>0</v>
      </c>
      <c r="N5643" s="1">
        <v>0</v>
      </c>
      <c r="O5643" s="1" t="s">
        <v>25</v>
      </c>
      <c r="P5643" s="1" t="s">
        <v>62</v>
      </c>
      <c r="Q5643" s="10">
        <f>I5643*Part2Out!C$72+'relay test.csv'!K5643*Part2Out!C$74+'relay test.csv'!L5643*Part2Out!C$75+'relay test.csv'!M5643*Part2Out!C$76</f>
        <v>0.87994119223342615</v>
      </c>
      <c r="R5643" s="11">
        <f t="shared" si="704"/>
        <v>2.4107579309588316</v>
      </c>
      <c r="S5643" s="12">
        <f t="shared" si="705"/>
        <v>0.70681003453127489</v>
      </c>
      <c r="T5643" s="11">
        <f t="shared" si="706"/>
        <v>1</v>
      </c>
      <c r="U5643" s="11">
        <f t="shared" si="707"/>
        <v>1</v>
      </c>
      <c r="W5643" s="1">
        <f t="shared" si="708"/>
        <v>1</v>
      </c>
      <c r="X5643" s="12">
        <f t="shared" si="709"/>
        <v>0.5</v>
      </c>
      <c r="Y5643" s="11">
        <f t="shared" si="710"/>
        <v>0</v>
      </c>
      <c r="Z5643" s="1">
        <f t="shared" si="711"/>
        <v>1</v>
      </c>
    </row>
    <row r="5644" spans="1:26" x14ac:dyDescent="0.2">
      <c r="A5644" s="1" t="s">
        <v>5666</v>
      </c>
      <c r="B5644" s="1">
        <v>1</v>
      </c>
      <c r="C5644" s="2">
        <v>41617</v>
      </c>
      <c r="D5644" s="2">
        <v>41617</v>
      </c>
      <c r="E5644" s="2">
        <v>41617</v>
      </c>
      <c r="F5644" s="1">
        <v>23</v>
      </c>
      <c r="G5644" s="1">
        <v>17.391304349999999</v>
      </c>
      <c r="H5644" s="1">
        <v>8.6956521739999992</v>
      </c>
      <c r="I5644" s="1">
        <v>29</v>
      </c>
      <c r="J5644" s="1">
        <v>0</v>
      </c>
      <c r="K5644" s="1">
        <v>1</v>
      </c>
      <c r="L5644" s="1">
        <v>0</v>
      </c>
      <c r="M5644" s="1">
        <v>0</v>
      </c>
      <c r="N5644" s="1">
        <v>0</v>
      </c>
      <c r="O5644" s="1" t="s">
        <v>22</v>
      </c>
      <c r="P5644" s="1" t="s">
        <v>62</v>
      </c>
      <c r="Q5644" s="10">
        <f>I5644*Part2Out!C$72+'relay test.csv'!K5644*Part2Out!C$74+'relay test.csv'!L5644*Part2Out!C$75+'relay test.csv'!M5644*Part2Out!C$76</f>
        <v>0.86779253002693613</v>
      </c>
      <c r="R5644" s="11">
        <f t="shared" si="704"/>
        <v>2.381647630827048</v>
      </c>
      <c r="S5644" s="12">
        <f t="shared" si="705"/>
        <v>0.70428616190403304</v>
      </c>
      <c r="T5644" s="11">
        <f t="shared" si="706"/>
        <v>1</v>
      </c>
      <c r="U5644" s="11">
        <f t="shared" si="707"/>
        <v>1</v>
      </c>
      <c r="W5644" s="1">
        <f t="shared" si="708"/>
        <v>1</v>
      </c>
      <c r="X5644" s="12">
        <f t="shared" si="709"/>
        <v>0.5</v>
      </c>
      <c r="Y5644" s="11">
        <f t="shared" si="710"/>
        <v>0</v>
      </c>
      <c r="Z5644" s="1">
        <f t="shared" si="711"/>
        <v>1</v>
      </c>
    </row>
    <row r="5645" spans="1:26" x14ac:dyDescent="0.2">
      <c r="A5645" s="1" t="s">
        <v>5667</v>
      </c>
      <c r="B5645" s="1">
        <v>1</v>
      </c>
      <c r="C5645" s="2">
        <v>41617</v>
      </c>
      <c r="D5645" s="2">
        <v>41618</v>
      </c>
      <c r="E5645" s="2">
        <v>41618</v>
      </c>
      <c r="F5645" s="1">
        <v>21</v>
      </c>
      <c r="G5645" s="1">
        <v>4.7619047620000003</v>
      </c>
      <c r="H5645" s="1">
        <v>4.7619047620000003</v>
      </c>
      <c r="I5645" s="1">
        <v>40.020000000000003</v>
      </c>
      <c r="J5645" s="1">
        <v>0</v>
      </c>
      <c r="K5645" s="1">
        <v>1</v>
      </c>
      <c r="L5645" s="1">
        <v>0</v>
      </c>
      <c r="M5645" s="1">
        <v>0</v>
      </c>
      <c r="N5645" s="1">
        <v>0</v>
      </c>
      <c r="O5645" s="1" t="s">
        <v>29</v>
      </c>
      <c r="P5645" s="1" t="s">
        <v>23</v>
      </c>
      <c r="Q5645" s="10">
        <f>I5645*Part2Out!C$72+'relay test.csv'!K5645*Part2Out!C$74+'relay test.csv'!L5645*Part2Out!C$75+'relay test.csv'!M5645*Part2Out!C$76</f>
        <v>0.89010557294618953</v>
      </c>
      <c r="R5645" s="11">
        <f t="shared" si="704"/>
        <v>2.4353867486725398</v>
      </c>
      <c r="S5645" s="12">
        <f t="shared" si="705"/>
        <v>0.70891195863568846</v>
      </c>
      <c r="T5645" s="11">
        <f t="shared" si="706"/>
        <v>1</v>
      </c>
      <c r="U5645" s="11">
        <f t="shared" si="707"/>
        <v>1</v>
      </c>
      <c r="W5645" s="1">
        <f t="shared" si="708"/>
        <v>1</v>
      </c>
      <c r="X5645" s="12">
        <f t="shared" si="709"/>
        <v>0.5</v>
      </c>
      <c r="Y5645" s="11">
        <f t="shared" si="710"/>
        <v>0</v>
      </c>
      <c r="Z5645" s="1">
        <f t="shared" si="711"/>
        <v>1</v>
      </c>
    </row>
    <row r="5646" spans="1:26" x14ac:dyDescent="0.2">
      <c r="A5646" s="1" t="s">
        <v>5668</v>
      </c>
      <c r="B5646" s="1">
        <v>1</v>
      </c>
      <c r="C5646" s="2">
        <v>41615</v>
      </c>
      <c r="D5646" s="2">
        <v>41617</v>
      </c>
      <c r="E5646" s="2">
        <v>41651</v>
      </c>
      <c r="F5646" s="1">
        <v>22</v>
      </c>
      <c r="G5646" s="1">
        <v>27.272727270000001</v>
      </c>
      <c r="H5646" s="1">
        <v>18.18181818</v>
      </c>
      <c r="I5646" s="1">
        <v>42.02</v>
      </c>
      <c r="J5646" s="1">
        <v>8.8235294117647106E-2</v>
      </c>
      <c r="K5646" s="1">
        <v>1</v>
      </c>
      <c r="L5646" s="1">
        <v>1</v>
      </c>
      <c r="M5646" s="1">
        <v>0</v>
      </c>
      <c r="N5646" s="1">
        <v>0</v>
      </c>
      <c r="O5646" s="1" t="s">
        <v>29</v>
      </c>
      <c r="P5646" s="1" t="s">
        <v>27</v>
      </c>
      <c r="Q5646" s="10">
        <f>I5646*Part2Out!C$72+'relay test.csv'!K5646*Part2Out!C$74+'relay test.csv'!L5646*Part2Out!C$75+'relay test.csv'!M5646*Part2Out!C$76</f>
        <v>1.7618853961183341</v>
      </c>
      <c r="R5646" s="11">
        <f t="shared" si="704"/>
        <v>5.8234064785890949</v>
      </c>
      <c r="S5646" s="12">
        <f t="shared" si="705"/>
        <v>0.85344563552854991</v>
      </c>
      <c r="T5646" s="11">
        <f t="shared" si="706"/>
        <v>1</v>
      </c>
      <c r="U5646" s="11">
        <f t="shared" si="707"/>
        <v>1</v>
      </c>
      <c r="W5646" s="1">
        <f t="shared" si="708"/>
        <v>1</v>
      </c>
      <c r="X5646" s="12">
        <f t="shared" si="709"/>
        <v>0.5</v>
      </c>
      <c r="Y5646" s="11">
        <f t="shared" si="710"/>
        <v>0</v>
      </c>
      <c r="Z5646" s="1">
        <f t="shared" si="711"/>
        <v>1</v>
      </c>
    </row>
    <row r="5647" spans="1:26" x14ac:dyDescent="0.2">
      <c r="A5647" s="1" t="s">
        <v>5669</v>
      </c>
      <c r="B5647" s="1">
        <v>0</v>
      </c>
      <c r="C5647" s="2">
        <v>41617</v>
      </c>
      <c r="D5647" s="2">
        <v>41617</v>
      </c>
      <c r="E5647" s="2">
        <v>41617</v>
      </c>
      <c r="F5647" s="1">
        <v>12</v>
      </c>
      <c r="G5647" s="1">
        <v>83.333333330000002</v>
      </c>
      <c r="H5647" s="1">
        <v>16.666666670000001</v>
      </c>
      <c r="I5647" s="1">
        <v>40.200000000000003</v>
      </c>
      <c r="J5647" s="1">
        <v>0</v>
      </c>
      <c r="K5647" s="1">
        <v>1</v>
      </c>
      <c r="L5647" s="1">
        <v>0</v>
      </c>
      <c r="M5647" s="1">
        <v>0</v>
      </c>
      <c r="N5647" s="1">
        <v>0</v>
      </c>
      <c r="O5647" s="1" t="s">
        <v>31</v>
      </c>
      <c r="P5647" s="1" t="s">
        <v>23</v>
      </c>
      <c r="Q5647" s="10">
        <f>I5647*Part2Out!C$72+'relay test.csv'!K5647*Part2Out!C$74+'relay test.csv'!L5647*Part2Out!C$75+'relay test.csv'!M5647*Part2Out!C$76</f>
        <v>0.89047003281238424</v>
      </c>
      <c r="R5647" s="11">
        <f t="shared" si="704"/>
        <v>2.436274511168167</v>
      </c>
      <c r="S5647" s="12">
        <f t="shared" si="705"/>
        <v>0.708987161313824</v>
      </c>
      <c r="T5647" s="11">
        <f t="shared" si="706"/>
        <v>1</v>
      </c>
      <c r="U5647" s="11">
        <f t="shared" si="707"/>
        <v>0</v>
      </c>
      <c r="W5647" s="1">
        <f t="shared" si="708"/>
        <v>1</v>
      </c>
      <c r="X5647" s="12">
        <f t="shared" si="709"/>
        <v>0.5</v>
      </c>
      <c r="Y5647" s="11">
        <f t="shared" si="710"/>
        <v>0</v>
      </c>
      <c r="Z5647" s="1">
        <f t="shared" si="711"/>
        <v>0</v>
      </c>
    </row>
    <row r="5648" spans="1:26" x14ac:dyDescent="0.2">
      <c r="A5648" s="1" t="s">
        <v>5670</v>
      </c>
      <c r="B5648" s="1">
        <v>1</v>
      </c>
      <c r="C5648" s="2">
        <v>41618</v>
      </c>
      <c r="D5648" s="2">
        <v>41618</v>
      </c>
      <c r="E5648" s="2">
        <v>41618</v>
      </c>
      <c r="F5648" s="1">
        <v>20</v>
      </c>
      <c r="G5648" s="1">
        <v>40</v>
      </c>
      <c r="H5648" s="1">
        <v>0</v>
      </c>
      <c r="I5648" s="1">
        <v>40.200000000000003</v>
      </c>
      <c r="J5648" s="1">
        <v>0</v>
      </c>
      <c r="K5648" s="1">
        <v>1</v>
      </c>
      <c r="L5648" s="1">
        <v>1</v>
      </c>
      <c r="M5648" s="1">
        <v>1</v>
      </c>
      <c r="N5648" s="1">
        <v>0</v>
      </c>
      <c r="O5648" s="1" t="s">
        <v>22</v>
      </c>
      <c r="P5648" s="1" t="s">
        <v>62</v>
      </c>
      <c r="Q5648" s="10">
        <f>I5648*Part2Out!C$72+'relay test.csv'!K5648*Part2Out!C$74+'relay test.csv'!L5648*Part2Out!C$75+'relay test.csv'!M5648*Part2Out!C$76</f>
        <v>2.6094776298898541</v>
      </c>
      <c r="R5648" s="11">
        <f t="shared" si="704"/>
        <v>13.591948969206671</v>
      </c>
      <c r="S5648" s="12">
        <f t="shared" si="705"/>
        <v>0.93146905858084506</v>
      </c>
      <c r="T5648" s="11">
        <f t="shared" si="706"/>
        <v>1</v>
      </c>
      <c r="U5648" s="11">
        <f t="shared" si="707"/>
        <v>1</v>
      </c>
      <c r="W5648" s="1">
        <f t="shared" si="708"/>
        <v>1</v>
      </c>
      <c r="X5648" s="12">
        <f t="shared" si="709"/>
        <v>0.5</v>
      </c>
      <c r="Y5648" s="11">
        <f t="shared" si="710"/>
        <v>0</v>
      </c>
      <c r="Z5648" s="1">
        <f t="shared" si="711"/>
        <v>1</v>
      </c>
    </row>
    <row r="5649" spans="1:26" x14ac:dyDescent="0.2">
      <c r="A5649" s="1" t="s">
        <v>5671</v>
      </c>
      <c r="B5649" s="1">
        <v>1</v>
      </c>
      <c r="C5649" s="2">
        <v>41618</v>
      </c>
      <c r="D5649" s="2">
        <v>41624</v>
      </c>
      <c r="E5649" s="2">
        <v>41624</v>
      </c>
      <c r="F5649" s="1">
        <v>12</v>
      </c>
      <c r="G5649" s="1">
        <v>100</v>
      </c>
      <c r="H5649" s="1">
        <v>0</v>
      </c>
      <c r="I5649" s="1">
        <v>101.9</v>
      </c>
      <c r="J5649" s="1">
        <v>0</v>
      </c>
      <c r="K5649" s="1">
        <v>1</v>
      </c>
      <c r="L5649" s="1">
        <v>0</v>
      </c>
      <c r="M5649" s="1">
        <v>0</v>
      </c>
      <c r="N5649" s="1">
        <v>0</v>
      </c>
      <c r="O5649" s="1" t="s">
        <v>35</v>
      </c>
      <c r="P5649" s="1" t="s">
        <v>23</v>
      </c>
      <c r="Q5649" s="10">
        <f>I5649*Part2Out!C$72+'relay test.csv'!K5649*Part2Out!C$74+'relay test.csv'!L5649*Part2Out!C$75+'relay test.csv'!M5649*Part2Out!C$76</f>
        <v>1.0153987758357901</v>
      </c>
      <c r="R5649" s="11">
        <f t="shared" si="704"/>
        <v>2.7604639842504595</v>
      </c>
      <c r="S5649" s="12">
        <f t="shared" si="705"/>
        <v>0.73407536830875375</v>
      </c>
      <c r="T5649" s="11">
        <f t="shared" si="706"/>
        <v>1</v>
      </c>
      <c r="U5649" s="11">
        <f t="shared" si="707"/>
        <v>1</v>
      </c>
      <c r="W5649" s="1">
        <f t="shared" si="708"/>
        <v>1</v>
      </c>
      <c r="X5649" s="12">
        <f t="shared" si="709"/>
        <v>0.5</v>
      </c>
      <c r="Y5649" s="11">
        <f t="shared" si="710"/>
        <v>0</v>
      </c>
      <c r="Z5649" s="1">
        <f t="shared" si="711"/>
        <v>1</v>
      </c>
    </row>
    <row r="5650" spans="1:26" x14ac:dyDescent="0.2">
      <c r="A5650" s="1" t="s">
        <v>5672</v>
      </c>
      <c r="B5650" s="1">
        <v>0</v>
      </c>
      <c r="C5650" s="2">
        <v>41610</v>
      </c>
      <c r="D5650" s="2">
        <v>41618</v>
      </c>
      <c r="E5650" s="2">
        <v>41618</v>
      </c>
      <c r="F5650" s="1">
        <v>3</v>
      </c>
      <c r="G5650" s="1">
        <v>33.333333330000002</v>
      </c>
      <c r="H5650" s="1">
        <v>33.333333330000002</v>
      </c>
      <c r="I5650" s="1">
        <v>55.63</v>
      </c>
      <c r="J5650" s="1">
        <v>0</v>
      </c>
      <c r="K5650" s="1">
        <v>1</v>
      </c>
      <c r="L5650" s="1">
        <v>0</v>
      </c>
      <c r="M5650" s="1">
        <v>0</v>
      </c>
      <c r="N5650" s="1">
        <v>0</v>
      </c>
      <c r="O5650" s="1" t="s">
        <v>29</v>
      </c>
      <c r="P5650" s="1" t="s">
        <v>27</v>
      </c>
      <c r="Q5650" s="10">
        <f>I5650*Part2Out!C$72+'relay test.csv'!K5650*Part2Out!C$74+'relay test.csv'!L5650*Part2Out!C$75+'relay test.csv'!M5650*Part2Out!C$76</f>
        <v>0.92171234245340783</v>
      </c>
      <c r="R5650" s="11">
        <f t="shared" si="704"/>
        <v>2.5135908352656831</v>
      </c>
      <c r="S5650" s="12">
        <f t="shared" si="705"/>
        <v>0.71539087876622831</v>
      </c>
      <c r="T5650" s="11">
        <f t="shared" si="706"/>
        <v>1</v>
      </c>
      <c r="U5650" s="11">
        <f t="shared" si="707"/>
        <v>0</v>
      </c>
      <c r="W5650" s="1">
        <f t="shared" si="708"/>
        <v>1</v>
      </c>
      <c r="X5650" s="12">
        <f t="shared" si="709"/>
        <v>0.5</v>
      </c>
      <c r="Y5650" s="11">
        <f t="shared" si="710"/>
        <v>0</v>
      </c>
      <c r="Z5650" s="1">
        <f t="shared" si="711"/>
        <v>0</v>
      </c>
    </row>
    <row r="5651" spans="1:26" x14ac:dyDescent="0.2">
      <c r="A5651" s="1" t="s">
        <v>5673</v>
      </c>
      <c r="B5651" s="1">
        <v>1</v>
      </c>
      <c r="C5651" s="2">
        <v>41618</v>
      </c>
      <c r="D5651" s="2">
        <v>41618</v>
      </c>
      <c r="E5651" s="2">
        <v>41618</v>
      </c>
      <c r="F5651" s="1">
        <v>21</v>
      </c>
      <c r="G5651" s="1">
        <v>9.5238095240000007</v>
      </c>
      <c r="H5651" s="1">
        <v>0</v>
      </c>
      <c r="I5651" s="1">
        <v>50.49</v>
      </c>
      <c r="J5651" s="1">
        <v>0</v>
      </c>
      <c r="K5651" s="1">
        <v>1</v>
      </c>
      <c r="L5651" s="1">
        <v>0</v>
      </c>
      <c r="M5651" s="1">
        <v>0</v>
      </c>
      <c r="N5651" s="1">
        <v>0</v>
      </c>
      <c r="O5651" s="1" t="s">
        <v>29</v>
      </c>
      <c r="P5651" s="1" t="s">
        <v>27</v>
      </c>
      <c r="Q5651" s="10">
        <f>I5651*Part2Out!C$72+'relay test.csv'!K5651*Part2Out!C$74+'relay test.csv'!L5651*Part2Out!C$75+'relay test.csv'!M5651*Part2Out!C$76</f>
        <v>0.91130498849651465</v>
      </c>
      <c r="R5651" s="11">
        <f t="shared" si="704"/>
        <v>2.4875666620274011</v>
      </c>
      <c r="S5651" s="12">
        <f t="shared" si="705"/>
        <v>0.71326712951812732</v>
      </c>
      <c r="T5651" s="11">
        <f t="shared" si="706"/>
        <v>1</v>
      </c>
      <c r="U5651" s="11">
        <f t="shared" si="707"/>
        <v>1</v>
      </c>
      <c r="W5651" s="1">
        <f t="shared" si="708"/>
        <v>1</v>
      </c>
      <c r="X5651" s="12">
        <f t="shared" si="709"/>
        <v>0.5</v>
      </c>
      <c r="Y5651" s="11">
        <f t="shared" si="710"/>
        <v>0</v>
      </c>
      <c r="Z5651" s="1">
        <f t="shared" si="711"/>
        <v>1</v>
      </c>
    </row>
    <row r="5652" spans="1:26" x14ac:dyDescent="0.2">
      <c r="A5652" s="1" t="s">
        <v>5674</v>
      </c>
      <c r="B5652" s="1">
        <v>1</v>
      </c>
      <c r="C5652" s="2">
        <v>41618</v>
      </c>
      <c r="D5652" s="2">
        <v>41618</v>
      </c>
      <c r="E5652" s="2">
        <v>41618</v>
      </c>
      <c r="F5652" s="1">
        <v>6</v>
      </c>
      <c r="G5652" s="1">
        <v>50</v>
      </c>
      <c r="H5652" s="1">
        <v>0</v>
      </c>
      <c r="I5652" s="1">
        <v>40.020000000000003</v>
      </c>
      <c r="J5652" s="1">
        <v>0</v>
      </c>
      <c r="K5652" s="1">
        <v>1</v>
      </c>
      <c r="L5652" s="1">
        <v>0</v>
      </c>
      <c r="M5652" s="1">
        <v>0</v>
      </c>
      <c r="N5652" s="1">
        <v>0</v>
      </c>
      <c r="O5652" s="1" t="s">
        <v>29</v>
      </c>
      <c r="P5652" s="1" t="s">
        <v>27</v>
      </c>
      <c r="Q5652" s="10">
        <f>I5652*Part2Out!C$72+'relay test.csv'!K5652*Part2Out!C$74+'relay test.csv'!L5652*Part2Out!C$75+'relay test.csv'!M5652*Part2Out!C$76</f>
        <v>0.89010557294618953</v>
      </c>
      <c r="R5652" s="11">
        <f t="shared" si="704"/>
        <v>2.4353867486725398</v>
      </c>
      <c r="S5652" s="12">
        <f t="shared" si="705"/>
        <v>0.70891195863568846</v>
      </c>
      <c r="T5652" s="11">
        <f t="shared" si="706"/>
        <v>1</v>
      </c>
      <c r="U5652" s="11">
        <f t="shared" si="707"/>
        <v>1</v>
      </c>
      <c r="W5652" s="1">
        <f t="shared" si="708"/>
        <v>1</v>
      </c>
      <c r="X5652" s="12">
        <f t="shared" si="709"/>
        <v>0.5</v>
      </c>
      <c r="Y5652" s="11">
        <f t="shared" si="710"/>
        <v>0</v>
      </c>
      <c r="Z5652" s="1">
        <f t="shared" si="711"/>
        <v>1</v>
      </c>
    </row>
    <row r="5653" spans="1:26" x14ac:dyDescent="0.2">
      <c r="A5653" s="1" t="s">
        <v>5675</v>
      </c>
      <c r="B5653" s="1">
        <v>1</v>
      </c>
      <c r="C5653" s="2">
        <v>41618</v>
      </c>
      <c r="D5653" s="2">
        <v>41618</v>
      </c>
      <c r="E5653" s="2">
        <v>41618</v>
      </c>
      <c r="F5653" s="1">
        <v>25</v>
      </c>
      <c r="G5653" s="1">
        <v>8</v>
      </c>
      <c r="H5653" s="1">
        <v>4</v>
      </c>
      <c r="I5653" s="1">
        <v>40.25</v>
      </c>
      <c r="J5653" s="1">
        <v>0</v>
      </c>
      <c r="K5653" s="1">
        <v>1</v>
      </c>
      <c r="L5653" s="1">
        <v>1</v>
      </c>
      <c r="M5653" s="1">
        <v>0</v>
      </c>
      <c r="N5653" s="1">
        <v>0</v>
      </c>
      <c r="O5653" s="1" t="s">
        <v>25</v>
      </c>
      <c r="P5653" s="1" t="s">
        <v>23</v>
      </c>
      <c r="Q5653" s="10">
        <f>I5653*Part2Out!C$72+'relay test.csv'!K5653*Part2Out!C$74+'relay test.csv'!L5653*Part2Out!C$75+'relay test.csv'!M5653*Part2Out!C$76</f>
        <v>1.7583015407674194</v>
      </c>
      <c r="R5653" s="11">
        <f t="shared" si="704"/>
        <v>5.8025735854561855</v>
      </c>
      <c r="S5653" s="12">
        <f t="shared" si="705"/>
        <v>0.85299681253900916</v>
      </c>
      <c r="T5653" s="11">
        <f t="shared" si="706"/>
        <v>1</v>
      </c>
      <c r="U5653" s="11">
        <f t="shared" si="707"/>
        <v>1</v>
      </c>
      <c r="W5653" s="1">
        <f t="shared" si="708"/>
        <v>1</v>
      </c>
      <c r="X5653" s="12">
        <f t="shared" si="709"/>
        <v>0.5</v>
      </c>
      <c r="Y5653" s="11">
        <f t="shared" si="710"/>
        <v>0</v>
      </c>
      <c r="Z5653" s="1">
        <f t="shared" si="711"/>
        <v>1</v>
      </c>
    </row>
    <row r="5654" spans="1:26" x14ac:dyDescent="0.2">
      <c r="A5654" s="1" t="s">
        <v>5676</v>
      </c>
      <c r="B5654" s="1">
        <v>1</v>
      </c>
      <c r="C5654" s="2">
        <v>41618</v>
      </c>
      <c r="D5654" s="2">
        <v>41621</v>
      </c>
      <c r="E5654" s="2">
        <v>41621</v>
      </c>
      <c r="F5654" s="1">
        <v>23</v>
      </c>
      <c r="G5654" s="1">
        <v>39.130434780000002</v>
      </c>
      <c r="H5654" s="1">
        <v>8.6956521739999992</v>
      </c>
      <c r="I5654" s="1">
        <v>44.63</v>
      </c>
      <c r="J5654" s="1">
        <v>0</v>
      </c>
      <c r="K5654" s="1">
        <v>1</v>
      </c>
      <c r="L5654" s="1">
        <v>0</v>
      </c>
      <c r="M5654" s="1">
        <v>0</v>
      </c>
      <c r="N5654" s="1">
        <v>0</v>
      </c>
      <c r="O5654" s="1" t="s">
        <v>29</v>
      </c>
      <c r="P5654" s="1" t="s">
        <v>23</v>
      </c>
      <c r="Q5654" s="10">
        <f>I5654*Part2Out!C$72+'relay test.csv'!K5654*Part2Out!C$74+'relay test.csv'!L5654*Part2Out!C$75+'relay test.csv'!M5654*Part2Out!C$76</f>
        <v>0.89943979507484273</v>
      </c>
      <c r="R5654" s="11">
        <f t="shared" si="704"/>
        <v>2.4582256152561661</v>
      </c>
      <c r="S5654" s="12">
        <f t="shared" si="705"/>
        <v>0.71083436673754274</v>
      </c>
      <c r="T5654" s="11">
        <f t="shared" si="706"/>
        <v>1</v>
      </c>
      <c r="U5654" s="11">
        <f t="shared" si="707"/>
        <v>1</v>
      </c>
      <c r="W5654" s="1">
        <f t="shared" si="708"/>
        <v>1</v>
      </c>
      <c r="X5654" s="12">
        <f t="shared" si="709"/>
        <v>0.5</v>
      </c>
      <c r="Y5654" s="11">
        <f t="shared" si="710"/>
        <v>0</v>
      </c>
      <c r="Z5654" s="1">
        <f t="shared" si="711"/>
        <v>1</v>
      </c>
    </row>
    <row r="5655" spans="1:26" x14ac:dyDescent="0.2">
      <c r="A5655" s="1" t="s">
        <v>5677</v>
      </c>
      <c r="B5655" s="1">
        <v>1</v>
      </c>
      <c r="C5655" s="2">
        <v>41618</v>
      </c>
      <c r="D5655" s="2">
        <v>41618</v>
      </c>
      <c r="E5655" s="2">
        <v>41618</v>
      </c>
      <c r="F5655" s="1">
        <v>21</v>
      </c>
      <c r="G5655" s="1">
        <v>0</v>
      </c>
      <c r="H5655" s="1">
        <v>0</v>
      </c>
      <c r="I5655" s="1">
        <v>85.57</v>
      </c>
      <c r="J5655" s="1">
        <v>0</v>
      </c>
      <c r="K5655" s="1">
        <v>1</v>
      </c>
      <c r="L5655" s="1">
        <v>0</v>
      </c>
      <c r="M5655" s="1">
        <v>0</v>
      </c>
      <c r="N5655" s="1">
        <v>0</v>
      </c>
      <c r="O5655" s="1" t="s">
        <v>29</v>
      </c>
      <c r="P5655" s="1" t="s">
        <v>62</v>
      </c>
      <c r="Q5655" s="10">
        <f>I5655*Part2Out!C$72+'relay test.csv'!K5655*Part2Out!C$74+'relay test.csv'!L5655*Part2Out!C$75+'relay test.csv'!M5655*Part2Out!C$76</f>
        <v>0.98233416686379305</v>
      </c>
      <c r="R5655" s="11">
        <f t="shared" si="704"/>
        <v>2.6706827914751412</v>
      </c>
      <c r="S5655" s="12">
        <f t="shared" si="705"/>
        <v>0.72757112046771855</v>
      </c>
      <c r="T5655" s="11">
        <f t="shared" si="706"/>
        <v>1</v>
      </c>
      <c r="U5655" s="11">
        <f t="shared" si="707"/>
        <v>1</v>
      </c>
      <c r="W5655" s="1">
        <f t="shared" si="708"/>
        <v>1</v>
      </c>
      <c r="X5655" s="12">
        <f t="shared" si="709"/>
        <v>0.5</v>
      </c>
      <c r="Y5655" s="11">
        <f t="shared" si="710"/>
        <v>0</v>
      </c>
      <c r="Z5655" s="1">
        <f t="shared" si="711"/>
        <v>1</v>
      </c>
    </row>
    <row r="5656" spans="1:26" x14ac:dyDescent="0.2">
      <c r="A5656" s="1" t="s">
        <v>5678</v>
      </c>
      <c r="B5656" s="1">
        <v>1</v>
      </c>
      <c r="C5656" s="2">
        <v>41618</v>
      </c>
      <c r="D5656" s="2">
        <v>41618</v>
      </c>
      <c r="E5656" s="2">
        <v>41653</v>
      </c>
      <c r="F5656" s="1">
        <v>25</v>
      </c>
      <c r="G5656" s="1">
        <v>80</v>
      </c>
      <c r="H5656" s="1">
        <v>8</v>
      </c>
      <c r="I5656" s="1">
        <v>62.47</v>
      </c>
      <c r="J5656" s="1">
        <v>0.114285714285714</v>
      </c>
      <c r="K5656" s="1">
        <v>1</v>
      </c>
      <c r="L5656" s="1">
        <v>0</v>
      </c>
      <c r="M5656" s="1">
        <v>0</v>
      </c>
      <c r="N5656" s="1">
        <v>0</v>
      </c>
      <c r="O5656" s="1" t="s">
        <v>29</v>
      </c>
      <c r="P5656" s="1" t="s">
        <v>23</v>
      </c>
      <c r="Q5656" s="10">
        <f>I5656*Part2Out!C$72+'relay test.csv'!K5656*Part2Out!C$74+'relay test.csv'!L5656*Part2Out!C$75+'relay test.csv'!M5656*Part2Out!C$76</f>
        <v>0.9355618173688065</v>
      </c>
      <c r="R5656" s="11">
        <f t="shared" si="704"/>
        <v>2.5486449285765604</v>
      </c>
      <c r="S5656" s="12">
        <f t="shared" si="705"/>
        <v>0.71820229407930025</v>
      </c>
      <c r="T5656" s="11">
        <f t="shared" si="706"/>
        <v>1</v>
      </c>
      <c r="U5656" s="11">
        <f t="shared" si="707"/>
        <v>1</v>
      </c>
      <c r="W5656" s="1">
        <f t="shared" si="708"/>
        <v>1</v>
      </c>
      <c r="X5656" s="12">
        <f t="shared" si="709"/>
        <v>0.5</v>
      </c>
      <c r="Y5656" s="11">
        <f t="shared" si="710"/>
        <v>0</v>
      </c>
      <c r="Z5656" s="1">
        <f t="shared" si="711"/>
        <v>1</v>
      </c>
    </row>
    <row r="5657" spans="1:26" x14ac:dyDescent="0.2">
      <c r="A5657" s="1" t="s">
        <v>5679</v>
      </c>
      <c r="B5657" s="1">
        <v>1</v>
      </c>
      <c r="C5657" s="2">
        <v>41618</v>
      </c>
      <c r="D5657" s="2">
        <v>41622</v>
      </c>
      <c r="E5657" s="2">
        <v>41622</v>
      </c>
      <c r="F5657" s="1">
        <v>24</v>
      </c>
      <c r="G5657" s="1">
        <v>0</v>
      </c>
      <c r="H5657" s="1">
        <v>0</v>
      </c>
      <c r="I5657" s="1">
        <v>36.950000000000003</v>
      </c>
      <c r="J5657" s="1">
        <v>0</v>
      </c>
      <c r="K5657" s="1">
        <v>1</v>
      </c>
      <c r="L5657" s="1">
        <v>0</v>
      </c>
      <c r="M5657" s="1">
        <v>0</v>
      </c>
      <c r="N5657" s="1">
        <v>0</v>
      </c>
      <c r="O5657" s="1" t="s">
        <v>25</v>
      </c>
      <c r="P5657" s="1" t="s">
        <v>166</v>
      </c>
      <c r="Q5657" s="10">
        <f>I5657*Part2Out!C$72+'relay test.csv'!K5657*Part2Out!C$74+'relay test.csv'!L5657*Part2Out!C$75+'relay test.csv'!M5657*Part2Out!C$76</f>
        <v>0.88388950745053552</v>
      </c>
      <c r="R5657" s="11">
        <f t="shared" si="704"/>
        <v>2.4202951788230096</v>
      </c>
      <c r="S5657" s="12">
        <f t="shared" si="705"/>
        <v>0.70762757372768059</v>
      </c>
      <c r="T5657" s="11">
        <f t="shared" si="706"/>
        <v>1</v>
      </c>
      <c r="U5657" s="11">
        <f t="shared" si="707"/>
        <v>1</v>
      </c>
      <c r="W5657" s="1">
        <f t="shared" si="708"/>
        <v>1</v>
      </c>
      <c r="X5657" s="12">
        <f t="shared" si="709"/>
        <v>0.5</v>
      </c>
      <c r="Y5657" s="11">
        <f t="shared" si="710"/>
        <v>0</v>
      </c>
      <c r="Z5657" s="1">
        <f t="shared" si="711"/>
        <v>1</v>
      </c>
    </row>
    <row r="5658" spans="1:26" x14ac:dyDescent="0.2">
      <c r="A5658" s="1" t="s">
        <v>5680</v>
      </c>
      <c r="B5658" s="1">
        <v>1</v>
      </c>
      <c r="C5658" s="2">
        <v>41618</v>
      </c>
      <c r="D5658" s="2">
        <v>41618</v>
      </c>
      <c r="E5658" s="2">
        <v>41618</v>
      </c>
      <c r="F5658" s="1">
        <v>21</v>
      </c>
      <c r="G5658" s="1">
        <v>4.7619047620000003</v>
      </c>
      <c r="H5658" s="1">
        <v>0</v>
      </c>
      <c r="I5658" s="1">
        <v>40.020000000000003</v>
      </c>
      <c r="J5658" s="1">
        <v>0</v>
      </c>
      <c r="K5658" s="1">
        <v>1</v>
      </c>
      <c r="L5658" s="1">
        <v>1</v>
      </c>
      <c r="M5658" s="1">
        <v>0</v>
      </c>
      <c r="N5658" s="1">
        <v>0</v>
      </c>
      <c r="O5658" s="1" t="s">
        <v>35</v>
      </c>
      <c r="P5658" s="1" t="s">
        <v>27</v>
      </c>
      <c r="Q5658" s="10">
        <f>I5658*Part2Out!C$72+'relay test.csv'!K5658*Part2Out!C$74+'relay test.csv'!L5658*Part2Out!C$75+'relay test.csv'!M5658*Part2Out!C$76</f>
        <v>1.7578358420495039</v>
      </c>
      <c r="R5658" s="11">
        <f t="shared" si="704"/>
        <v>5.7998719634965958</v>
      </c>
      <c r="S5658" s="12">
        <f t="shared" si="705"/>
        <v>0.85293840746292737</v>
      </c>
      <c r="T5658" s="11">
        <f t="shared" si="706"/>
        <v>1</v>
      </c>
      <c r="U5658" s="11">
        <f t="shared" si="707"/>
        <v>1</v>
      </c>
      <c r="W5658" s="1">
        <f t="shared" si="708"/>
        <v>1</v>
      </c>
      <c r="X5658" s="12">
        <f t="shared" si="709"/>
        <v>0.5</v>
      </c>
      <c r="Y5658" s="11">
        <f t="shared" si="710"/>
        <v>0</v>
      </c>
      <c r="Z5658" s="1">
        <f t="shared" si="711"/>
        <v>1</v>
      </c>
    </row>
    <row r="5659" spans="1:26" x14ac:dyDescent="0.2">
      <c r="A5659" s="1" t="s">
        <v>5681</v>
      </c>
      <c r="B5659" s="1">
        <v>1</v>
      </c>
      <c r="C5659" s="2">
        <v>41618</v>
      </c>
      <c r="D5659" s="2">
        <v>41618</v>
      </c>
      <c r="E5659" s="2">
        <v>41618</v>
      </c>
      <c r="F5659" s="1">
        <v>21</v>
      </c>
      <c r="G5659" s="1">
        <v>9.5238095240000007</v>
      </c>
      <c r="H5659" s="1">
        <v>0</v>
      </c>
      <c r="I5659" s="1">
        <v>40.200000000000003</v>
      </c>
      <c r="J5659" s="1">
        <v>0</v>
      </c>
      <c r="K5659" s="1">
        <v>1</v>
      </c>
      <c r="L5659" s="1">
        <v>0</v>
      </c>
      <c r="M5659" s="1">
        <v>1</v>
      </c>
      <c r="N5659" s="1">
        <v>0</v>
      </c>
      <c r="O5659" s="1" t="s">
        <v>29</v>
      </c>
      <c r="P5659" s="1" t="s">
        <v>62</v>
      </c>
      <c r="Q5659" s="10">
        <f>I5659*Part2Out!C$72+'relay test.csv'!K5659*Part2Out!C$74+'relay test.csv'!L5659*Part2Out!C$75+'relay test.csv'!M5659*Part2Out!C$76</f>
        <v>1.7417473607865399</v>
      </c>
      <c r="R5659" s="11">
        <f t="shared" si="704"/>
        <v>5.7073074399875496</v>
      </c>
      <c r="S5659" s="12">
        <f t="shared" si="705"/>
        <v>0.85090887678143223</v>
      </c>
      <c r="T5659" s="11">
        <f t="shared" si="706"/>
        <v>1</v>
      </c>
      <c r="U5659" s="11">
        <f t="shared" si="707"/>
        <v>1</v>
      </c>
      <c r="W5659" s="1">
        <f t="shared" si="708"/>
        <v>1</v>
      </c>
      <c r="X5659" s="12">
        <f t="shared" si="709"/>
        <v>0.5</v>
      </c>
      <c r="Y5659" s="11">
        <f t="shared" si="710"/>
        <v>0</v>
      </c>
      <c r="Z5659" s="1">
        <f t="shared" si="711"/>
        <v>1</v>
      </c>
    </row>
    <row r="5660" spans="1:26" x14ac:dyDescent="0.2">
      <c r="A5660" s="1" t="s">
        <v>5682</v>
      </c>
      <c r="B5660" s="1">
        <v>1</v>
      </c>
      <c r="C5660" s="2">
        <v>41618</v>
      </c>
      <c r="D5660" s="2">
        <v>41618</v>
      </c>
      <c r="E5660" s="2">
        <v>41618</v>
      </c>
      <c r="F5660" s="1">
        <v>19</v>
      </c>
      <c r="G5660" s="1">
        <v>52.631578949999998</v>
      </c>
      <c r="H5660" s="1">
        <v>0</v>
      </c>
      <c r="I5660" s="1">
        <v>40.020000000000003</v>
      </c>
      <c r="J5660" s="1">
        <v>0</v>
      </c>
      <c r="K5660" s="1">
        <v>1</v>
      </c>
      <c r="L5660" s="1">
        <v>0</v>
      </c>
      <c r="M5660" s="1">
        <v>0</v>
      </c>
      <c r="N5660" s="1">
        <v>0</v>
      </c>
      <c r="O5660" s="1" t="s">
        <v>29</v>
      </c>
      <c r="P5660" s="1" t="s">
        <v>27</v>
      </c>
      <c r="Q5660" s="10">
        <f>I5660*Part2Out!C$72+'relay test.csv'!K5660*Part2Out!C$74+'relay test.csv'!L5660*Part2Out!C$75+'relay test.csv'!M5660*Part2Out!C$76</f>
        <v>0.89010557294618953</v>
      </c>
      <c r="R5660" s="11">
        <f t="shared" si="704"/>
        <v>2.4353867486725398</v>
      </c>
      <c r="S5660" s="12">
        <f t="shared" si="705"/>
        <v>0.70891195863568846</v>
      </c>
      <c r="T5660" s="11">
        <f t="shared" si="706"/>
        <v>1</v>
      </c>
      <c r="U5660" s="11">
        <f t="shared" si="707"/>
        <v>1</v>
      </c>
      <c r="W5660" s="1">
        <f t="shared" si="708"/>
        <v>1</v>
      </c>
      <c r="X5660" s="12">
        <f t="shared" si="709"/>
        <v>0.5</v>
      </c>
      <c r="Y5660" s="11">
        <f t="shared" si="710"/>
        <v>0</v>
      </c>
      <c r="Z5660" s="1">
        <f t="shared" si="711"/>
        <v>1</v>
      </c>
    </row>
    <row r="5661" spans="1:26" x14ac:dyDescent="0.2">
      <c r="A5661" s="1" t="s">
        <v>5683</v>
      </c>
      <c r="B5661" s="1">
        <v>1</v>
      </c>
      <c r="C5661" s="2">
        <v>41618</v>
      </c>
      <c r="D5661" s="2">
        <v>41618</v>
      </c>
      <c r="E5661" s="2">
        <v>41618</v>
      </c>
      <c r="F5661" s="1">
        <v>21</v>
      </c>
      <c r="G5661" s="1">
        <v>4.7619047620000003</v>
      </c>
      <c r="H5661" s="1">
        <v>0</v>
      </c>
      <c r="I5661" s="1">
        <v>40.020000000000003</v>
      </c>
      <c r="J5661" s="1">
        <v>0</v>
      </c>
      <c r="K5661" s="1">
        <v>1</v>
      </c>
      <c r="L5661" s="1">
        <v>0</v>
      </c>
      <c r="M5661" s="1">
        <v>0</v>
      </c>
      <c r="N5661" s="1">
        <v>0</v>
      </c>
      <c r="O5661" s="1" t="s">
        <v>29</v>
      </c>
      <c r="P5661" s="1" t="s">
        <v>27</v>
      </c>
      <c r="Q5661" s="10">
        <f>I5661*Part2Out!C$72+'relay test.csv'!K5661*Part2Out!C$74+'relay test.csv'!L5661*Part2Out!C$75+'relay test.csv'!M5661*Part2Out!C$76</f>
        <v>0.89010557294618953</v>
      </c>
      <c r="R5661" s="11">
        <f t="shared" si="704"/>
        <v>2.4353867486725398</v>
      </c>
      <c r="S5661" s="12">
        <f t="shared" si="705"/>
        <v>0.70891195863568846</v>
      </c>
      <c r="T5661" s="11">
        <f t="shared" si="706"/>
        <v>1</v>
      </c>
      <c r="U5661" s="11">
        <f t="shared" si="707"/>
        <v>1</v>
      </c>
      <c r="W5661" s="1">
        <f t="shared" si="708"/>
        <v>1</v>
      </c>
      <c r="X5661" s="12">
        <f t="shared" si="709"/>
        <v>0.5</v>
      </c>
      <c r="Y5661" s="11">
        <f t="shared" si="710"/>
        <v>0</v>
      </c>
      <c r="Z5661" s="1">
        <f t="shared" si="711"/>
        <v>1</v>
      </c>
    </row>
    <row r="5662" spans="1:26" x14ac:dyDescent="0.2">
      <c r="A5662" s="1" t="s">
        <v>5684</v>
      </c>
      <c r="B5662" s="1">
        <v>1</v>
      </c>
      <c r="C5662" s="2">
        <v>41618</v>
      </c>
      <c r="D5662" s="2">
        <v>41618</v>
      </c>
      <c r="E5662" s="2">
        <v>41618</v>
      </c>
      <c r="F5662" s="1">
        <v>23</v>
      </c>
      <c r="G5662" s="1">
        <v>21.739130429999999</v>
      </c>
      <c r="H5662" s="1">
        <v>4.3478260869999996</v>
      </c>
      <c r="I5662" s="1">
        <v>35.020000000000003</v>
      </c>
      <c r="J5662" s="1">
        <v>0</v>
      </c>
      <c r="K5662" s="1">
        <v>1</v>
      </c>
      <c r="L5662" s="1">
        <v>0</v>
      </c>
      <c r="M5662" s="1">
        <v>0</v>
      </c>
      <c r="N5662" s="1">
        <v>0</v>
      </c>
      <c r="O5662" s="1" t="s">
        <v>161</v>
      </c>
      <c r="P5662" s="1" t="s">
        <v>62</v>
      </c>
      <c r="Q5662" s="10">
        <f>I5662*Part2Out!C$72+'relay test.csv'!K5662*Part2Out!C$74+'relay test.csv'!L5662*Part2Out!C$75+'relay test.csv'!M5662*Part2Out!C$76</f>
        <v>0.87998168777411445</v>
      </c>
      <c r="R5662" s="11">
        <f t="shared" si="704"/>
        <v>2.4108555578814288</v>
      </c>
      <c r="S5662" s="12">
        <f t="shared" si="705"/>
        <v>0.7068184263360815</v>
      </c>
      <c r="T5662" s="11">
        <f t="shared" si="706"/>
        <v>1</v>
      </c>
      <c r="U5662" s="11">
        <f t="shared" si="707"/>
        <v>1</v>
      </c>
      <c r="W5662" s="1">
        <f t="shared" si="708"/>
        <v>1</v>
      </c>
      <c r="X5662" s="12">
        <f t="shared" si="709"/>
        <v>0.5</v>
      </c>
      <c r="Y5662" s="11">
        <f t="shared" si="710"/>
        <v>0</v>
      </c>
      <c r="Z5662" s="1">
        <f t="shared" si="711"/>
        <v>1</v>
      </c>
    </row>
    <row r="5663" spans="1:26" x14ac:dyDescent="0.2">
      <c r="A5663" s="1" t="s">
        <v>5685</v>
      </c>
      <c r="B5663" s="1">
        <v>1</v>
      </c>
      <c r="C5663" s="2">
        <v>41618</v>
      </c>
      <c r="D5663" s="2">
        <v>41618</v>
      </c>
      <c r="E5663" s="2">
        <v>41618</v>
      </c>
      <c r="F5663" s="1">
        <v>19</v>
      </c>
      <c r="G5663" s="1">
        <v>57.89473684</v>
      </c>
      <c r="H5663" s="1">
        <v>31.578947370000002</v>
      </c>
      <c r="I5663" s="1">
        <v>35.020000000000003</v>
      </c>
      <c r="J5663" s="1">
        <v>0</v>
      </c>
      <c r="K5663" s="1">
        <v>1</v>
      </c>
      <c r="L5663" s="1">
        <v>0</v>
      </c>
      <c r="M5663" s="1">
        <v>0</v>
      </c>
      <c r="N5663" s="1">
        <v>0</v>
      </c>
      <c r="O5663" s="1" t="s">
        <v>29</v>
      </c>
      <c r="P5663" s="1" t="s">
        <v>23</v>
      </c>
      <c r="Q5663" s="10">
        <f>I5663*Part2Out!C$72+'relay test.csv'!K5663*Part2Out!C$74+'relay test.csv'!L5663*Part2Out!C$75+'relay test.csv'!M5663*Part2Out!C$76</f>
        <v>0.87998168777411445</v>
      </c>
      <c r="R5663" s="11">
        <f t="shared" si="704"/>
        <v>2.4108555578814288</v>
      </c>
      <c r="S5663" s="12">
        <f t="shared" si="705"/>
        <v>0.7068184263360815</v>
      </c>
      <c r="T5663" s="11">
        <f t="shared" si="706"/>
        <v>1</v>
      </c>
      <c r="U5663" s="11">
        <f t="shared" si="707"/>
        <v>1</v>
      </c>
      <c r="W5663" s="1">
        <f t="shared" si="708"/>
        <v>1</v>
      </c>
      <c r="X5663" s="12">
        <f t="shared" si="709"/>
        <v>0.5</v>
      </c>
      <c r="Y5663" s="11">
        <f t="shared" si="710"/>
        <v>0</v>
      </c>
      <c r="Z5663" s="1">
        <f t="shared" si="711"/>
        <v>1</v>
      </c>
    </row>
    <row r="5664" spans="1:26" x14ac:dyDescent="0.2">
      <c r="A5664" s="1" t="s">
        <v>5686</v>
      </c>
      <c r="B5664" s="1">
        <v>1</v>
      </c>
      <c r="C5664" s="2">
        <v>41618</v>
      </c>
      <c r="D5664" s="2">
        <v>41644</v>
      </c>
      <c r="E5664" s="2">
        <v>41651</v>
      </c>
      <c r="F5664" s="1">
        <v>23</v>
      </c>
      <c r="G5664" s="1">
        <v>100</v>
      </c>
      <c r="H5664" s="1">
        <v>82.608695650000001</v>
      </c>
      <c r="I5664" s="1">
        <v>92.44</v>
      </c>
      <c r="J5664" s="1">
        <v>0.28571428571428598</v>
      </c>
      <c r="K5664" s="1">
        <v>1</v>
      </c>
      <c r="L5664" s="1">
        <v>0</v>
      </c>
      <c r="M5664" s="1">
        <v>0</v>
      </c>
      <c r="N5664" s="1">
        <v>0</v>
      </c>
      <c r="O5664" s="1" t="s">
        <v>35</v>
      </c>
      <c r="P5664" s="1" t="s">
        <v>166</v>
      </c>
      <c r="Q5664" s="10">
        <f>I5664*Part2Out!C$72+'relay test.csv'!K5664*Part2Out!C$74+'relay test.csv'!L5664*Part2Out!C$75+'relay test.csv'!M5664*Part2Out!C$76</f>
        <v>0.99624438509022417</v>
      </c>
      <c r="R5664" s="11">
        <f t="shared" si="704"/>
        <v>2.7080921549168586</v>
      </c>
      <c r="S5664" s="12">
        <f t="shared" si="705"/>
        <v>0.73031953947691963</v>
      </c>
      <c r="T5664" s="11">
        <f t="shared" si="706"/>
        <v>1</v>
      </c>
      <c r="U5664" s="11">
        <f t="shared" si="707"/>
        <v>1</v>
      </c>
      <c r="W5664" s="1">
        <f t="shared" si="708"/>
        <v>1</v>
      </c>
      <c r="X5664" s="12">
        <f t="shared" si="709"/>
        <v>0.5</v>
      </c>
      <c r="Y5664" s="11">
        <f t="shared" si="710"/>
        <v>0</v>
      </c>
      <c r="Z5664" s="1">
        <f t="shared" si="711"/>
        <v>1</v>
      </c>
    </row>
    <row r="5665" spans="1:26" x14ac:dyDescent="0.2">
      <c r="A5665" s="1" t="s">
        <v>5687</v>
      </c>
      <c r="B5665" s="1">
        <v>1</v>
      </c>
      <c r="C5665" s="2">
        <v>41618</v>
      </c>
      <c r="D5665" s="2">
        <v>41618</v>
      </c>
      <c r="E5665" s="2">
        <v>41648</v>
      </c>
      <c r="F5665" s="1">
        <v>26</v>
      </c>
      <c r="G5665" s="1">
        <v>84.61538462</v>
      </c>
      <c r="H5665" s="1">
        <v>23.07692308</v>
      </c>
      <c r="I5665" s="1">
        <v>47.68</v>
      </c>
      <c r="J5665" s="1">
        <v>6.6666666666666693E-2</v>
      </c>
      <c r="K5665" s="1">
        <v>1</v>
      </c>
      <c r="L5665" s="1">
        <v>0</v>
      </c>
      <c r="M5665" s="1">
        <v>0</v>
      </c>
      <c r="N5665" s="1">
        <v>0</v>
      </c>
      <c r="O5665" s="1" t="s">
        <v>22</v>
      </c>
      <c r="P5665" s="1" t="s">
        <v>166</v>
      </c>
      <c r="Q5665" s="10">
        <f>I5665*Part2Out!C$72+'relay test.csv'!K5665*Part2Out!C$74+'relay test.csv'!L5665*Part2Out!C$75+'relay test.csv'!M5665*Part2Out!C$76</f>
        <v>0.90561536502980844</v>
      </c>
      <c r="R5665" s="11">
        <f t="shared" si="704"/>
        <v>2.4734535316433286</v>
      </c>
      <c r="S5665" s="12">
        <f t="shared" si="705"/>
        <v>0.71210209352451326</v>
      </c>
      <c r="T5665" s="11">
        <f t="shared" si="706"/>
        <v>1</v>
      </c>
      <c r="U5665" s="11">
        <f t="shared" si="707"/>
        <v>1</v>
      </c>
      <c r="W5665" s="1">
        <f t="shared" si="708"/>
        <v>1</v>
      </c>
      <c r="X5665" s="12">
        <f t="shared" si="709"/>
        <v>0.5</v>
      </c>
      <c r="Y5665" s="11">
        <f t="shared" si="710"/>
        <v>0</v>
      </c>
      <c r="Z5665" s="1">
        <f t="shared" si="711"/>
        <v>1</v>
      </c>
    </row>
    <row r="5666" spans="1:26" x14ac:dyDescent="0.2">
      <c r="A5666" s="1" t="s">
        <v>5688</v>
      </c>
      <c r="B5666" s="1">
        <v>1</v>
      </c>
      <c r="C5666" s="2">
        <v>41618</v>
      </c>
      <c r="D5666" s="2">
        <v>41618</v>
      </c>
      <c r="E5666" s="2">
        <v>41618</v>
      </c>
      <c r="F5666" s="1">
        <v>24</v>
      </c>
      <c r="G5666" s="1">
        <v>12.5</v>
      </c>
      <c r="H5666" s="1">
        <v>0</v>
      </c>
      <c r="I5666" s="1">
        <v>45.14</v>
      </c>
      <c r="J5666" s="1">
        <v>0</v>
      </c>
      <c r="K5666" s="1">
        <v>1</v>
      </c>
      <c r="L5666" s="1">
        <v>0</v>
      </c>
      <c r="M5666" s="1">
        <v>0</v>
      </c>
      <c r="N5666" s="1">
        <v>0</v>
      </c>
      <c r="O5666" s="1" t="s">
        <v>25</v>
      </c>
      <c r="P5666" s="1" t="s">
        <v>27</v>
      </c>
      <c r="Q5666" s="10">
        <f>I5666*Part2Out!C$72+'relay test.csv'!K5666*Part2Out!C$74+'relay test.csv'!L5666*Part2Out!C$75+'relay test.csv'!M5666*Part2Out!C$76</f>
        <v>0.90047243136239441</v>
      </c>
      <c r="R5666" s="11">
        <f t="shared" si="704"/>
        <v>2.4607653793300539</v>
      </c>
      <c r="S5666" s="12">
        <f t="shared" si="705"/>
        <v>0.7110465777389442</v>
      </c>
      <c r="T5666" s="11">
        <f t="shared" si="706"/>
        <v>1</v>
      </c>
      <c r="U5666" s="11">
        <f t="shared" si="707"/>
        <v>1</v>
      </c>
      <c r="W5666" s="1">
        <f t="shared" si="708"/>
        <v>1</v>
      </c>
      <c r="X5666" s="12">
        <f t="shared" si="709"/>
        <v>0.5</v>
      </c>
      <c r="Y5666" s="11">
        <f t="shared" si="710"/>
        <v>0</v>
      </c>
      <c r="Z5666" s="1">
        <f t="shared" si="711"/>
        <v>1</v>
      </c>
    </row>
    <row r="5667" spans="1:26" x14ac:dyDescent="0.2">
      <c r="A5667" s="1" t="s">
        <v>5689</v>
      </c>
      <c r="B5667" s="1">
        <v>1</v>
      </c>
      <c r="C5667" s="2">
        <v>41618</v>
      </c>
      <c r="D5667" s="2">
        <v>41618</v>
      </c>
      <c r="E5667" s="2">
        <v>41646</v>
      </c>
      <c r="F5667" s="1">
        <v>10</v>
      </c>
      <c r="G5667" s="1">
        <v>80</v>
      </c>
      <c r="H5667" s="1">
        <v>10</v>
      </c>
      <c r="I5667" s="1">
        <v>38.44</v>
      </c>
      <c r="J5667" s="1">
        <v>7.1428571428571397E-2</v>
      </c>
      <c r="K5667" s="1">
        <v>1</v>
      </c>
      <c r="L5667" s="1">
        <v>1</v>
      </c>
      <c r="M5667" s="1">
        <v>0</v>
      </c>
      <c r="N5667" s="1">
        <v>0</v>
      </c>
      <c r="O5667" s="1" t="s">
        <v>29</v>
      </c>
      <c r="P5667" s="1" t="s">
        <v>23</v>
      </c>
      <c r="Q5667" s="10">
        <f>I5667*Part2Out!C$72+'relay test.csv'!K5667*Part2Out!C$74+'relay test.csv'!L5667*Part2Out!C$75+'relay test.csv'!M5667*Part2Out!C$76</f>
        <v>1.7546366943351281</v>
      </c>
      <c r="R5667" s="11">
        <f t="shared" si="704"/>
        <v>5.781346964264956</v>
      </c>
      <c r="S5667" s="12">
        <f t="shared" si="705"/>
        <v>0.85253667077210349</v>
      </c>
      <c r="T5667" s="11">
        <f t="shared" si="706"/>
        <v>1</v>
      </c>
      <c r="U5667" s="11">
        <f t="shared" si="707"/>
        <v>1</v>
      </c>
      <c r="W5667" s="1">
        <f t="shared" si="708"/>
        <v>1</v>
      </c>
      <c r="X5667" s="12">
        <f t="shared" si="709"/>
        <v>0.5</v>
      </c>
      <c r="Y5667" s="11">
        <f t="shared" si="710"/>
        <v>0</v>
      </c>
      <c r="Z5667" s="1">
        <f t="shared" si="711"/>
        <v>1</v>
      </c>
    </row>
    <row r="5668" spans="1:26" x14ac:dyDescent="0.2">
      <c r="A5668" s="1" t="s">
        <v>5690</v>
      </c>
      <c r="B5668" s="1">
        <v>1</v>
      </c>
      <c r="C5668" s="2">
        <v>41618</v>
      </c>
      <c r="D5668" s="2">
        <v>41618</v>
      </c>
      <c r="E5668" s="2">
        <v>41618</v>
      </c>
      <c r="F5668" s="1">
        <v>19</v>
      </c>
      <c r="G5668" s="1">
        <v>73.684210530000001</v>
      </c>
      <c r="H5668" s="1">
        <v>0</v>
      </c>
      <c r="I5668" s="1">
        <v>55.47</v>
      </c>
      <c r="J5668" s="1">
        <v>0</v>
      </c>
      <c r="K5668" s="1">
        <v>1</v>
      </c>
      <c r="L5668" s="1">
        <v>1</v>
      </c>
      <c r="M5668" s="1">
        <v>0</v>
      </c>
      <c r="N5668" s="1">
        <v>0</v>
      </c>
      <c r="O5668" s="1" t="s">
        <v>29</v>
      </c>
      <c r="P5668" s="1" t="s">
        <v>166</v>
      </c>
      <c r="Q5668" s="10">
        <f>I5668*Part2Out!C$72+'relay test.csv'!K5668*Part2Out!C$74+'relay test.csv'!L5668*Part2Out!C$75+'relay test.csv'!M5668*Part2Out!C$76</f>
        <v>1.7891186472312159</v>
      </c>
      <c r="R5668" s="11">
        <f t="shared" si="704"/>
        <v>5.9841759714366392</v>
      </c>
      <c r="S5668" s="12">
        <f t="shared" si="705"/>
        <v>0.85681918610159236</v>
      </c>
      <c r="T5668" s="11">
        <f t="shared" si="706"/>
        <v>1</v>
      </c>
      <c r="U5668" s="11">
        <f t="shared" si="707"/>
        <v>1</v>
      </c>
      <c r="W5668" s="1">
        <f t="shared" si="708"/>
        <v>1</v>
      </c>
      <c r="X5668" s="12">
        <f t="shared" si="709"/>
        <v>0.5</v>
      </c>
      <c r="Y5668" s="11">
        <f t="shared" si="710"/>
        <v>0</v>
      </c>
      <c r="Z5668" s="1">
        <f t="shared" si="711"/>
        <v>1</v>
      </c>
    </row>
    <row r="5669" spans="1:26" x14ac:dyDescent="0.2">
      <c r="A5669" s="1" t="s">
        <v>5691</v>
      </c>
      <c r="B5669" s="1">
        <v>1</v>
      </c>
      <c r="C5669" s="2">
        <v>41618</v>
      </c>
      <c r="D5669" s="2">
        <v>41619</v>
      </c>
      <c r="E5669" s="2">
        <v>41650</v>
      </c>
      <c r="F5669" s="1">
        <v>18</v>
      </c>
      <c r="G5669" s="1">
        <v>77.777777779999994</v>
      </c>
      <c r="H5669" s="1">
        <v>38.888888889999997</v>
      </c>
      <c r="I5669" s="1">
        <v>48.55</v>
      </c>
      <c r="J5669" s="1">
        <v>6.4516129032258104E-2</v>
      </c>
      <c r="K5669" s="1">
        <v>1</v>
      </c>
      <c r="L5669" s="1">
        <v>0</v>
      </c>
      <c r="M5669" s="1">
        <v>0</v>
      </c>
      <c r="N5669" s="1">
        <v>0</v>
      </c>
      <c r="O5669" s="1" t="s">
        <v>25</v>
      </c>
      <c r="P5669" s="1" t="s">
        <v>23</v>
      </c>
      <c r="Q5669" s="10">
        <f>I5669*Part2Out!C$72+'relay test.csv'!K5669*Part2Out!C$74+'relay test.csv'!L5669*Part2Out!C$75+'relay test.csv'!M5669*Part2Out!C$76</f>
        <v>0.90737692104974954</v>
      </c>
      <c r="R5669" s="11">
        <f t="shared" si="704"/>
        <v>2.4778144985180628</v>
      </c>
      <c r="S5669" s="12">
        <f t="shared" si="705"/>
        <v>0.71246309990768297</v>
      </c>
      <c r="T5669" s="11">
        <f t="shared" si="706"/>
        <v>1</v>
      </c>
      <c r="U5669" s="11">
        <f t="shared" si="707"/>
        <v>1</v>
      </c>
      <c r="W5669" s="1">
        <f t="shared" si="708"/>
        <v>1</v>
      </c>
      <c r="X5669" s="12">
        <f t="shared" si="709"/>
        <v>0.5</v>
      </c>
      <c r="Y5669" s="11">
        <f t="shared" si="710"/>
        <v>0</v>
      </c>
      <c r="Z5669" s="1">
        <f t="shared" si="711"/>
        <v>1</v>
      </c>
    </row>
    <row r="5670" spans="1:26" x14ac:dyDescent="0.2">
      <c r="A5670" s="1" t="s">
        <v>5692</v>
      </c>
      <c r="B5670" s="1">
        <v>1</v>
      </c>
      <c r="C5670" s="2">
        <v>41618</v>
      </c>
      <c r="D5670" s="2">
        <v>41658</v>
      </c>
      <c r="E5670" s="2">
        <v>41658</v>
      </c>
      <c r="F5670" s="1">
        <v>19</v>
      </c>
      <c r="G5670" s="1">
        <v>68.421052630000005</v>
      </c>
      <c r="H5670" s="1">
        <v>15.78947368</v>
      </c>
      <c r="I5670" s="1">
        <v>83.72</v>
      </c>
      <c r="J5670" s="1">
        <v>0</v>
      </c>
      <c r="K5670" s="1">
        <v>1</v>
      </c>
      <c r="L5670" s="1">
        <v>1</v>
      </c>
      <c r="M5670" s="1">
        <v>0</v>
      </c>
      <c r="N5670" s="1">
        <v>0</v>
      </c>
      <c r="O5670" s="1" t="s">
        <v>25</v>
      </c>
      <c r="P5670" s="1" t="s">
        <v>166</v>
      </c>
      <c r="Q5670" s="10">
        <f>I5670*Part2Out!C$72+'relay test.csv'!K5670*Part2Out!C$74+'relay test.csv'!L5670*Part2Out!C$75+'relay test.csv'!M5670*Part2Out!C$76</f>
        <v>1.8463185984534398</v>
      </c>
      <c r="R5670" s="11">
        <f t="shared" si="704"/>
        <v>6.336449516757229</v>
      </c>
      <c r="S5670" s="12">
        <f t="shared" si="705"/>
        <v>0.86369428458331321</v>
      </c>
      <c r="T5670" s="11">
        <f t="shared" si="706"/>
        <v>1</v>
      </c>
      <c r="U5670" s="11">
        <f t="shared" si="707"/>
        <v>1</v>
      </c>
      <c r="W5670" s="1">
        <f t="shared" si="708"/>
        <v>1</v>
      </c>
      <c r="X5670" s="12">
        <f t="shared" si="709"/>
        <v>0.5</v>
      </c>
      <c r="Y5670" s="11">
        <f t="shared" si="710"/>
        <v>0</v>
      </c>
      <c r="Z5670" s="1">
        <f t="shared" si="711"/>
        <v>1</v>
      </c>
    </row>
    <row r="5671" spans="1:26" x14ac:dyDescent="0.2">
      <c r="A5671" s="1" t="s">
        <v>5693</v>
      </c>
      <c r="B5671" s="1">
        <v>1</v>
      </c>
      <c r="C5671" s="2">
        <v>41619</v>
      </c>
      <c r="D5671" s="2">
        <v>41619</v>
      </c>
      <c r="E5671" s="2">
        <v>41619</v>
      </c>
      <c r="F5671" s="1">
        <v>22</v>
      </c>
      <c r="G5671" s="1">
        <v>18.18181818</v>
      </c>
      <c r="H5671" s="1">
        <v>0</v>
      </c>
      <c r="I5671" s="1">
        <v>29.02</v>
      </c>
      <c r="J5671" s="1">
        <v>0</v>
      </c>
      <c r="K5671" s="1">
        <v>1</v>
      </c>
      <c r="L5671" s="1">
        <v>0</v>
      </c>
      <c r="M5671" s="1">
        <v>0</v>
      </c>
      <c r="N5671" s="1">
        <v>0</v>
      </c>
      <c r="O5671" s="1" t="s">
        <v>22</v>
      </c>
      <c r="P5671" s="1" t="s">
        <v>62</v>
      </c>
      <c r="Q5671" s="10">
        <f>I5671*Part2Out!C$72+'relay test.csv'!K5671*Part2Out!C$74+'relay test.csv'!L5671*Part2Out!C$75+'relay test.csv'!M5671*Part2Out!C$76</f>
        <v>0.86783302556762443</v>
      </c>
      <c r="R5671" s="11">
        <f t="shared" si="704"/>
        <v>2.3817440788884321</v>
      </c>
      <c r="S5671" s="12">
        <f t="shared" si="705"/>
        <v>0.70429459572567754</v>
      </c>
      <c r="T5671" s="11">
        <f t="shared" si="706"/>
        <v>1</v>
      </c>
      <c r="U5671" s="11">
        <f t="shared" si="707"/>
        <v>1</v>
      </c>
      <c r="W5671" s="1">
        <f t="shared" si="708"/>
        <v>1</v>
      </c>
      <c r="X5671" s="12">
        <f t="shared" si="709"/>
        <v>0.5</v>
      </c>
      <c r="Y5671" s="11">
        <f t="shared" si="710"/>
        <v>0</v>
      </c>
      <c r="Z5671" s="1">
        <f t="shared" si="711"/>
        <v>1</v>
      </c>
    </row>
    <row r="5672" spans="1:26" x14ac:dyDescent="0.2">
      <c r="A5672" s="1" t="s">
        <v>5694</v>
      </c>
      <c r="B5672" s="1">
        <v>1</v>
      </c>
      <c r="C5672" s="2">
        <v>41619</v>
      </c>
      <c r="D5672" s="2">
        <v>41619</v>
      </c>
      <c r="E5672" s="2">
        <v>41619</v>
      </c>
      <c r="F5672" s="1">
        <v>16</v>
      </c>
      <c r="G5672" s="1">
        <v>37.5</v>
      </c>
      <c r="H5672" s="1">
        <v>6.25</v>
      </c>
      <c r="I5672" s="1">
        <v>40.020000000000003</v>
      </c>
      <c r="J5672" s="1">
        <v>0</v>
      </c>
      <c r="K5672" s="1">
        <v>1</v>
      </c>
      <c r="L5672" s="1">
        <v>0</v>
      </c>
      <c r="M5672" s="1">
        <v>0</v>
      </c>
      <c r="N5672" s="1">
        <v>0</v>
      </c>
      <c r="O5672" s="1" t="s">
        <v>22</v>
      </c>
      <c r="P5672" s="1" t="s">
        <v>27</v>
      </c>
      <c r="Q5672" s="10">
        <f>I5672*Part2Out!C$72+'relay test.csv'!K5672*Part2Out!C$74+'relay test.csv'!L5672*Part2Out!C$75+'relay test.csv'!M5672*Part2Out!C$76</f>
        <v>0.89010557294618953</v>
      </c>
      <c r="R5672" s="11">
        <f t="shared" si="704"/>
        <v>2.4353867486725398</v>
      </c>
      <c r="S5672" s="12">
        <f t="shared" si="705"/>
        <v>0.70891195863568846</v>
      </c>
      <c r="T5672" s="11">
        <f t="shared" si="706"/>
        <v>1</v>
      </c>
      <c r="U5672" s="11">
        <f t="shared" si="707"/>
        <v>1</v>
      </c>
      <c r="W5672" s="1">
        <f t="shared" si="708"/>
        <v>1</v>
      </c>
      <c r="X5672" s="12">
        <f t="shared" si="709"/>
        <v>0.5</v>
      </c>
      <c r="Y5672" s="11">
        <f t="shared" si="710"/>
        <v>0</v>
      </c>
      <c r="Z5672" s="1">
        <f t="shared" si="711"/>
        <v>1</v>
      </c>
    </row>
    <row r="5673" spans="1:26" x14ac:dyDescent="0.2">
      <c r="A5673" s="1" t="s">
        <v>5695</v>
      </c>
      <c r="B5673" s="1">
        <v>1</v>
      </c>
      <c r="C5673" s="2">
        <v>41611</v>
      </c>
      <c r="D5673" s="2">
        <v>41619</v>
      </c>
      <c r="E5673" s="2">
        <v>41649</v>
      </c>
      <c r="F5673" s="1">
        <v>24</v>
      </c>
      <c r="G5673" s="1">
        <v>29.166666670000001</v>
      </c>
      <c r="H5673" s="1">
        <v>20.833333329999999</v>
      </c>
      <c r="I5673" s="1">
        <v>46.49</v>
      </c>
      <c r="J5673" s="1">
        <v>0.133333333333333</v>
      </c>
      <c r="K5673" s="1">
        <v>1</v>
      </c>
      <c r="L5673" s="1">
        <v>1</v>
      </c>
      <c r="M5673" s="1">
        <v>1</v>
      </c>
      <c r="N5673" s="1">
        <v>0</v>
      </c>
      <c r="O5673" s="1" t="s">
        <v>35</v>
      </c>
      <c r="P5673" s="1" t="s">
        <v>62</v>
      </c>
      <c r="Q5673" s="10">
        <f>I5673*Part2Out!C$72+'relay test.csv'!K5673*Part2Out!C$74+'relay test.csv'!L5673*Part2Out!C$75+'relay test.csv'!M5673*Part2Out!C$76</f>
        <v>2.6222134774363246</v>
      </c>
      <c r="R5673" s="11">
        <f t="shared" si="704"/>
        <v>13.766160973113619</v>
      </c>
      <c r="S5673" s="12">
        <f t="shared" si="705"/>
        <v>0.93227759051111458</v>
      </c>
      <c r="T5673" s="11">
        <f t="shared" si="706"/>
        <v>1</v>
      </c>
      <c r="U5673" s="11">
        <f t="shared" si="707"/>
        <v>1</v>
      </c>
      <c r="W5673" s="1">
        <f t="shared" si="708"/>
        <v>1</v>
      </c>
      <c r="X5673" s="12">
        <f t="shared" si="709"/>
        <v>0.5</v>
      </c>
      <c r="Y5673" s="11">
        <f t="shared" si="710"/>
        <v>0</v>
      </c>
      <c r="Z5673" s="1">
        <f t="shared" si="711"/>
        <v>1</v>
      </c>
    </row>
    <row r="5674" spans="1:26" x14ac:dyDescent="0.2">
      <c r="A5674" s="1" t="s">
        <v>5696</v>
      </c>
      <c r="B5674" s="1">
        <v>1</v>
      </c>
      <c r="C5674" s="2">
        <v>41619</v>
      </c>
      <c r="D5674" s="2">
        <v>41619</v>
      </c>
      <c r="E5674" s="2">
        <v>41651</v>
      </c>
      <c r="F5674" s="1">
        <v>23</v>
      </c>
      <c r="G5674" s="1">
        <v>95.652173910000002</v>
      </c>
      <c r="H5674" s="1">
        <v>21.739130429999999</v>
      </c>
      <c r="I5674" s="1">
        <v>35</v>
      </c>
      <c r="J5674" s="1">
        <v>6.25E-2</v>
      </c>
      <c r="K5674" s="1">
        <v>1</v>
      </c>
      <c r="L5674" s="1">
        <v>1</v>
      </c>
      <c r="M5674" s="1">
        <v>0</v>
      </c>
      <c r="N5674" s="1">
        <v>0</v>
      </c>
      <c r="O5674" s="1" t="s">
        <v>35</v>
      </c>
      <c r="P5674" s="1" t="s">
        <v>166</v>
      </c>
      <c r="Q5674" s="10">
        <f>I5674*Part2Out!C$72+'relay test.csv'!K5674*Part2Out!C$74+'relay test.csv'!L5674*Part2Out!C$75+'relay test.csv'!M5674*Part2Out!C$76</f>
        <v>1.7476714613367406</v>
      </c>
      <c r="R5674" s="11">
        <f t="shared" si="704"/>
        <v>5.7412184500742764</v>
      </c>
      <c r="S5674" s="12">
        <f t="shared" si="705"/>
        <v>0.85165886443140237</v>
      </c>
      <c r="T5674" s="11">
        <f t="shared" si="706"/>
        <v>1</v>
      </c>
      <c r="U5674" s="11">
        <f t="shared" si="707"/>
        <v>1</v>
      </c>
      <c r="W5674" s="1">
        <f t="shared" si="708"/>
        <v>1</v>
      </c>
      <c r="X5674" s="12">
        <f t="shared" si="709"/>
        <v>0.5</v>
      </c>
      <c r="Y5674" s="11">
        <f t="shared" si="710"/>
        <v>0</v>
      </c>
      <c r="Z5674" s="1">
        <f t="shared" si="711"/>
        <v>1</v>
      </c>
    </row>
    <row r="5675" spans="1:26" x14ac:dyDescent="0.2">
      <c r="A5675" s="1" t="s">
        <v>5697</v>
      </c>
      <c r="B5675" s="1">
        <v>1</v>
      </c>
      <c r="C5675" s="2">
        <v>41619</v>
      </c>
      <c r="D5675" s="2">
        <v>41619</v>
      </c>
      <c r="E5675" s="2">
        <v>41619</v>
      </c>
      <c r="F5675" s="1">
        <v>21</v>
      </c>
      <c r="G5675" s="1">
        <v>14.28571429</v>
      </c>
      <c r="H5675" s="1">
        <v>0</v>
      </c>
      <c r="I5675" s="1">
        <v>56.34</v>
      </c>
      <c r="J5675" s="1">
        <v>0</v>
      </c>
      <c r="K5675" s="1">
        <v>1</v>
      </c>
      <c r="L5675" s="1">
        <v>0</v>
      </c>
      <c r="M5675" s="1">
        <v>0</v>
      </c>
      <c r="N5675" s="1">
        <v>0</v>
      </c>
      <c r="O5675" s="1" t="s">
        <v>25</v>
      </c>
      <c r="P5675" s="1" t="s">
        <v>166</v>
      </c>
      <c r="Q5675" s="10">
        <f>I5675*Part2Out!C$72+'relay test.csv'!K5675*Part2Out!C$74+'relay test.csv'!L5675*Part2Out!C$75+'relay test.csv'!M5675*Part2Out!C$76</f>
        <v>0.92314993414784241</v>
      </c>
      <c r="R5675" s="11">
        <f t="shared" si="704"/>
        <v>2.5172069512000079</v>
      </c>
      <c r="S5675" s="12">
        <f t="shared" si="705"/>
        <v>0.71568349151055277</v>
      </c>
      <c r="T5675" s="11">
        <f t="shared" si="706"/>
        <v>1</v>
      </c>
      <c r="U5675" s="11">
        <f t="shared" si="707"/>
        <v>1</v>
      </c>
      <c r="W5675" s="1">
        <f t="shared" si="708"/>
        <v>1</v>
      </c>
      <c r="X5675" s="12">
        <f t="shared" si="709"/>
        <v>0.5</v>
      </c>
      <c r="Y5675" s="11">
        <f t="shared" si="710"/>
        <v>0</v>
      </c>
      <c r="Z5675" s="1">
        <f t="shared" si="711"/>
        <v>1</v>
      </c>
    </row>
    <row r="5676" spans="1:26" x14ac:dyDescent="0.2">
      <c r="A5676" s="1" t="s">
        <v>5698</v>
      </c>
      <c r="B5676" s="1">
        <v>1</v>
      </c>
      <c r="C5676" s="2">
        <v>41619</v>
      </c>
      <c r="D5676" s="2">
        <v>41641</v>
      </c>
      <c r="E5676" s="2">
        <v>41641</v>
      </c>
      <c r="F5676" s="1">
        <v>24</v>
      </c>
      <c r="G5676" s="1">
        <v>50</v>
      </c>
      <c r="H5676" s="1">
        <v>8.3333333330000006</v>
      </c>
      <c r="I5676" s="1">
        <v>54.39</v>
      </c>
      <c r="J5676" s="1">
        <v>0</v>
      </c>
      <c r="K5676" s="1">
        <v>1</v>
      </c>
      <c r="L5676" s="1">
        <v>0</v>
      </c>
      <c r="M5676" s="1">
        <v>0</v>
      </c>
      <c r="N5676" s="1">
        <v>0</v>
      </c>
      <c r="O5676" s="1" t="s">
        <v>22</v>
      </c>
      <c r="P5676" s="1" t="s">
        <v>62</v>
      </c>
      <c r="Q5676" s="10">
        <f>I5676*Part2Out!C$72+'relay test.csv'!K5676*Part2Out!C$74+'relay test.csv'!L5676*Part2Out!C$75+'relay test.csv'!M5676*Part2Out!C$76</f>
        <v>0.91920161893073316</v>
      </c>
      <c r="R5676" s="11">
        <f t="shared" si="704"/>
        <v>2.5072878195052124</v>
      </c>
      <c r="S5676" s="12">
        <f t="shared" si="705"/>
        <v>0.71487940212985601</v>
      </c>
      <c r="T5676" s="11">
        <f t="shared" si="706"/>
        <v>1</v>
      </c>
      <c r="U5676" s="11">
        <f t="shared" si="707"/>
        <v>1</v>
      </c>
      <c r="W5676" s="1">
        <f t="shared" si="708"/>
        <v>1</v>
      </c>
      <c r="X5676" s="12">
        <f t="shared" si="709"/>
        <v>0.5</v>
      </c>
      <c r="Y5676" s="11">
        <f t="shared" si="710"/>
        <v>0</v>
      </c>
      <c r="Z5676" s="1">
        <f t="shared" si="711"/>
        <v>1</v>
      </c>
    </row>
    <row r="5677" spans="1:26" x14ac:dyDescent="0.2">
      <c r="A5677" s="1" t="s">
        <v>5699</v>
      </c>
      <c r="B5677" s="1">
        <v>1</v>
      </c>
      <c r="C5677" s="2">
        <v>41619</v>
      </c>
      <c r="D5677" s="2">
        <v>41619</v>
      </c>
      <c r="E5677" s="2">
        <v>41619</v>
      </c>
      <c r="F5677" s="1">
        <v>17</v>
      </c>
      <c r="G5677" s="1">
        <v>100</v>
      </c>
      <c r="H5677" s="1">
        <v>17.647058820000002</v>
      </c>
      <c r="I5677" s="1">
        <v>35.020000000000003</v>
      </c>
      <c r="J5677" s="1">
        <v>0</v>
      </c>
      <c r="K5677" s="1">
        <v>1</v>
      </c>
      <c r="L5677" s="1">
        <v>0</v>
      </c>
      <c r="M5677" s="1">
        <v>0</v>
      </c>
      <c r="N5677" s="1">
        <v>0</v>
      </c>
      <c r="O5677" s="1" t="s">
        <v>35</v>
      </c>
      <c r="P5677" s="1" t="s">
        <v>62</v>
      </c>
      <c r="Q5677" s="10">
        <f>I5677*Part2Out!C$72+'relay test.csv'!K5677*Part2Out!C$74+'relay test.csv'!L5677*Part2Out!C$75+'relay test.csv'!M5677*Part2Out!C$76</f>
        <v>0.87998168777411445</v>
      </c>
      <c r="R5677" s="11">
        <f t="shared" si="704"/>
        <v>2.4108555578814288</v>
      </c>
      <c r="S5677" s="12">
        <f t="shared" si="705"/>
        <v>0.7068184263360815</v>
      </c>
      <c r="T5677" s="11">
        <f t="shared" si="706"/>
        <v>1</v>
      </c>
      <c r="U5677" s="11">
        <f t="shared" si="707"/>
        <v>1</v>
      </c>
      <c r="W5677" s="1">
        <f t="shared" si="708"/>
        <v>1</v>
      </c>
      <c r="X5677" s="12">
        <f t="shared" si="709"/>
        <v>0.5</v>
      </c>
      <c r="Y5677" s="11">
        <f t="shared" si="710"/>
        <v>0</v>
      </c>
      <c r="Z5677" s="1">
        <f t="shared" si="711"/>
        <v>1</v>
      </c>
    </row>
    <row r="5678" spans="1:26" x14ac:dyDescent="0.2">
      <c r="A5678" s="1" t="s">
        <v>5700</v>
      </c>
      <c r="B5678" s="1">
        <v>1</v>
      </c>
      <c r="C5678" s="2">
        <v>41619</v>
      </c>
      <c r="D5678" s="2">
        <v>41619</v>
      </c>
      <c r="E5678" s="2">
        <v>41627</v>
      </c>
      <c r="F5678" s="1">
        <v>16</v>
      </c>
      <c r="G5678" s="1">
        <v>93.75</v>
      </c>
      <c r="H5678" s="1">
        <v>31.25</v>
      </c>
      <c r="I5678" s="1">
        <v>19.75</v>
      </c>
      <c r="J5678" s="1">
        <v>0.25</v>
      </c>
      <c r="K5678" s="1">
        <v>1</v>
      </c>
      <c r="L5678" s="1">
        <v>0</v>
      </c>
      <c r="M5678" s="1">
        <v>0</v>
      </c>
      <c r="N5678" s="1">
        <v>0</v>
      </c>
      <c r="O5678" s="1" t="s">
        <v>31</v>
      </c>
      <c r="P5678" s="1" t="s">
        <v>62</v>
      </c>
      <c r="Q5678" s="10">
        <f>I5678*Part2Out!C$72+'relay test.csv'!K5678*Part2Out!C$74+'relay test.csv'!L5678*Part2Out!C$75+'relay test.csv'!M5678*Part2Out!C$76</f>
        <v>0.84906334245859738</v>
      </c>
      <c r="R5678" s="11">
        <f t="shared" si="704"/>
        <v>2.3374564300556404</v>
      </c>
      <c r="S5678" s="12">
        <f t="shared" si="705"/>
        <v>0.70037062027403651</v>
      </c>
      <c r="T5678" s="11">
        <f t="shared" si="706"/>
        <v>1</v>
      </c>
      <c r="U5678" s="11">
        <f t="shared" si="707"/>
        <v>1</v>
      </c>
      <c r="W5678" s="1">
        <f t="shared" si="708"/>
        <v>1</v>
      </c>
      <c r="X5678" s="12">
        <f t="shared" si="709"/>
        <v>0.5</v>
      </c>
      <c r="Y5678" s="11">
        <f t="shared" si="710"/>
        <v>0</v>
      </c>
      <c r="Z5678" s="1">
        <f t="shared" si="711"/>
        <v>1</v>
      </c>
    </row>
    <row r="5679" spans="1:26" x14ac:dyDescent="0.2">
      <c r="A5679" s="1" t="s">
        <v>5701</v>
      </c>
      <c r="B5679" s="1">
        <v>1</v>
      </c>
      <c r="C5679" s="2">
        <v>41619</v>
      </c>
      <c r="D5679" s="2">
        <v>41619</v>
      </c>
      <c r="E5679" s="2">
        <v>41619</v>
      </c>
      <c r="F5679" s="1">
        <v>25</v>
      </c>
      <c r="G5679" s="1">
        <v>60</v>
      </c>
      <c r="H5679" s="1">
        <v>16</v>
      </c>
      <c r="I5679" s="1">
        <v>35.020000000000003</v>
      </c>
      <c r="J5679" s="1">
        <v>0</v>
      </c>
      <c r="K5679" s="1">
        <v>1</v>
      </c>
      <c r="L5679" s="1">
        <v>0</v>
      </c>
      <c r="M5679" s="1">
        <v>0</v>
      </c>
      <c r="N5679" s="1">
        <v>0</v>
      </c>
      <c r="O5679" s="1" t="s">
        <v>31</v>
      </c>
      <c r="P5679" s="1" t="s">
        <v>23</v>
      </c>
      <c r="Q5679" s="10">
        <f>I5679*Part2Out!C$72+'relay test.csv'!K5679*Part2Out!C$74+'relay test.csv'!L5679*Part2Out!C$75+'relay test.csv'!M5679*Part2Out!C$76</f>
        <v>0.87998168777411445</v>
      </c>
      <c r="R5679" s="11">
        <f t="shared" si="704"/>
        <v>2.4108555578814288</v>
      </c>
      <c r="S5679" s="12">
        <f t="shared" si="705"/>
        <v>0.7068184263360815</v>
      </c>
      <c r="T5679" s="11">
        <f t="shared" si="706"/>
        <v>1</v>
      </c>
      <c r="U5679" s="11">
        <f t="shared" si="707"/>
        <v>1</v>
      </c>
      <c r="W5679" s="1">
        <f t="shared" si="708"/>
        <v>1</v>
      </c>
      <c r="X5679" s="12">
        <f t="shared" si="709"/>
        <v>0.5</v>
      </c>
      <c r="Y5679" s="11">
        <f t="shared" si="710"/>
        <v>0</v>
      </c>
      <c r="Z5679" s="1">
        <f t="shared" si="711"/>
        <v>1</v>
      </c>
    </row>
    <row r="5680" spans="1:26" x14ac:dyDescent="0.2">
      <c r="A5680" s="1" t="s">
        <v>5702</v>
      </c>
      <c r="B5680" s="1">
        <v>1</v>
      </c>
      <c r="C5680" s="2">
        <v>41619</v>
      </c>
      <c r="D5680" s="2">
        <v>41619</v>
      </c>
      <c r="E5680" s="2">
        <v>41619</v>
      </c>
      <c r="F5680" s="1">
        <v>21</v>
      </c>
      <c r="G5680" s="1">
        <v>61.904761899999997</v>
      </c>
      <c r="H5680" s="1">
        <v>14.28571429</v>
      </c>
      <c r="I5680" s="1">
        <v>31.02</v>
      </c>
      <c r="J5680" s="1">
        <v>0</v>
      </c>
      <c r="K5680" s="1">
        <v>1</v>
      </c>
      <c r="L5680" s="1">
        <v>0</v>
      </c>
      <c r="M5680" s="1">
        <v>0</v>
      </c>
      <c r="N5680" s="1">
        <v>0</v>
      </c>
      <c r="O5680" s="1" t="s">
        <v>25</v>
      </c>
      <c r="P5680" s="1" t="s">
        <v>23</v>
      </c>
      <c r="Q5680" s="10">
        <f>I5680*Part2Out!C$72+'relay test.csv'!K5680*Part2Out!C$74+'relay test.csv'!L5680*Part2Out!C$75+'relay test.csv'!M5680*Part2Out!C$76</f>
        <v>0.87188257963645444</v>
      </c>
      <c r="R5680" s="11">
        <f t="shared" si="704"/>
        <v>2.3914086356793161</v>
      </c>
      <c r="S5680" s="12">
        <f t="shared" si="705"/>
        <v>0.70513727261306713</v>
      </c>
      <c r="T5680" s="11">
        <f t="shared" si="706"/>
        <v>1</v>
      </c>
      <c r="U5680" s="11">
        <f t="shared" si="707"/>
        <v>1</v>
      </c>
      <c r="W5680" s="1">
        <f t="shared" si="708"/>
        <v>1</v>
      </c>
      <c r="X5680" s="12">
        <f t="shared" si="709"/>
        <v>0.5</v>
      </c>
      <c r="Y5680" s="11">
        <f t="shared" si="710"/>
        <v>0</v>
      </c>
      <c r="Z5680" s="1">
        <f t="shared" si="711"/>
        <v>1</v>
      </c>
    </row>
    <row r="5681" spans="1:26" x14ac:dyDescent="0.2">
      <c r="A5681" s="1" t="s">
        <v>5703</v>
      </c>
      <c r="B5681" s="1">
        <v>1</v>
      </c>
      <c r="C5681" s="2">
        <v>41619</v>
      </c>
      <c r="D5681" s="2">
        <v>41619</v>
      </c>
      <c r="E5681" s="2">
        <v>41619</v>
      </c>
      <c r="F5681" s="1">
        <v>24</v>
      </c>
      <c r="G5681" s="1">
        <v>20.833333329999999</v>
      </c>
      <c r="H5681" s="1">
        <v>4.1666666670000003</v>
      </c>
      <c r="I5681" s="1">
        <v>40.22</v>
      </c>
      <c r="J5681" s="1">
        <v>0</v>
      </c>
      <c r="K5681" s="1">
        <v>1</v>
      </c>
      <c r="L5681" s="1">
        <v>0</v>
      </c>
      <c r="M5681" s="1">
        <v>0</v>
      </c>
      <c r="N5681" s="1">
        <v>0</v>
      </c>
      <c r="O5681" s="1" t="s">
        <v>22</v>
      </c>
      <c r="P5681" s="1" t="s">
        <v>62</v>
      </c>
      <c r="Q5681" s="10">
        <f>I5681*Part2Out!C$72+'relay test.csv'!K5681*Part2Out!C$74+'relay test.csv'!L5681*Part2Out!C$75+'relay test.csv'!M5681*Part2Out!C$76</f>
        <v>0.89051052835307254</v>
      </c>
      <c r="R5681" s="11">
        <f t="shared" si="704"/>
        <v>2.4363731714193984</v>
      </c>
      <c r="S5681" s="12">
        <f t="shared" si="705"/>
        <v>0.70899551645988768</v>
      </c>
      <c r="T5681" s="11">
        <f t="shared" si="706"/>
        <v>1</v>
      </c>
      <c r="U5681" s="11">
        <f t="shared" si="707"/>
        <v>1</v>
      </c>
      <c r="W5681" s="1">
        <f t="shared" si="708"/>
        <v>1</v>
      </c>
      <c r="X5681" s="12">
        <f t="shared" si="709"/>
        <v>0.5</v>
      </c>
      <c r="Y5681" s="11">
        <f t="shared" si="710"/>
        <v>0</v>
      </c>
      <c r="Z5681" s="1">
        <f t="shared" si="711"/>
        <v>1</v>
      </c>
    </row>
    <row r="5682" spans="1:26" x14ac:dyDescent="0.2">
      <c r="A5682" s="1" t="s">
        <v>5704</v>
      </c>
      <c r="B5682" s="1">
        <v>1</v>
      </c>
      <c r="C5682" s="2">
        <v>41619</v>
      </c>
      <c r="D5682" s="2">
        <v>41619</v>
      </c>
      <c r="E5682" s="2">
        <v>41619</v>
      </c>
      <c r="F5682" s="1">
        <v>19</v>
      </c>
      <c r="G5682" s="1">
        <v>68.421052630000005</v>
      </c>
      <c r="H5682" s="1">
        <v>0</v>
      </c>
      <c r="I5682" s="1">
        <v>47.27</v>
      </c>
      <c r="J5682" s="1">
        <v>0</v>
      </c>
      <c r="K5682" s="1">
        <v>1</v>
      </c>
      <c r="L5682" s="1">
        <v>1</v>
      </c>
      <c r="M5682" s="1">
        <v>1</v>
      </c>
      <c r="N5682" s="1">
        <v>0</v>
      </c>
      <c r="O5682" s="1" t="s">
        <v>22</v>
      </c>
      <c r="P5682" s="1" t="s">
        <v>27</v>
      </c>
      <c r="Q5682" s="10">
        <f>I5682*Part2Out!C$72+'relay test.csv'!K5682*Part2Out!C$74+'relay test.csv'!L5682*Part2Out!C$75+'relay test.csv'!M5682*Part2Out!C$76</f>
        <v>2.6237928035231683</v>
      </c>
      <c r="R5682" s="11">
        <f t="shared" si="704"/>
        <v>13.787919407563097</v>
      </c>
      <c r="S5682" s="12">
        <f t="shared" si="705"/>
        <v>0.93237723492808855</v>
      </c>
      <c r="T5682" s="11">
        <f t="shared" si="706"/>
        <v>1</v>
      </c>
      <c r="U5682" s="11">
        <f t="shared" si="707"/>
        <v>1</v>
      </c>
      <c r="W5682" s="1">
        <f t="shared" si="708"/>
        <v>1</v>
      </c>
      <c r="X5682" s="12">
        <f t="shared" si="709"/>
        <v>0.5</v>
      </c>
      <c r="Y5682" s="11">
        <f t="shared" si="710"/>
        <v>0</v>
      </c>
      <c r="Z5682" s="1">
        <f t="shared" si="711"/>
        <v>1</v>
      </c>
    </row>
    <row r="5683" spans="1:26" x14ac:dyDescent="0.2">
      <c r="A5683" s="1" t="s">
        <v>5705</v>
      </c>
      <c r="B5683" s="1">
        <v>1</v>
      </c>
      <c r="C5683" s="2">
        <v>41619</v>
      </c>
      <c r="D5683" s="2">
        <v>41619</v>
      </c>
      <c r="E5683" s="2">
        <v>41619</v>
      </c>
      <c r="F5683" s="1">
        <v>23</v>
      </c>
      <c r="G5683" s="1">
        <v>26.086956520000001</v>
      </c>
      <c r="H5683" s="1">
        <v>4.3478260869999996</v>
      </c>
      <c r="I5683" s="1">
        <v>29.02</v>
      </c>
      <c r="J5683" s="1">
        <v>0</v>
      </c>
      <c r="K5683" s="1">
        <v>1</v>
      </c>
      <c r="L5683" s="1">
        <v>0</v>
      </c>
      <c r="M5683" s="1">
        <v>0</v>
      </c>
      <c r="N5683" s="1">
        <v>0</v>
      </c>
      <c r="O5683" s="1" t="s">
        <v>31</v>
      </c>
      <c r="P5683" s="1" t="s">
        <v>62</v>
      </c>
      <c r="Q5683" s="10">
        <f>I5683*Part2Out!C$72+'relay test.csv'!K5683*Part2Out!C$74+'relay test.csv'!L5683*Part2Out!C$75+'relay test.csv'!M5683*Part2Out!C$76</f>
        <v>0.86783302556762443</v>
      </c>
      <c r="R5683" s="11">
        <f t="shared" si="704"/>
        <v>2.3817440788884321</v>
      </c>
      <c r="S5683" s="12">
        <f t="shared" si="705"/>
        <v>0.70429459572567754</v>
      </c>
      <c r="T5683" s="11">
        <f t="shared" si="706"/>
        <v>1</v>
      </c>
      <c r="U5683" s="11">
        <f t="shared" si="707"/>
        <v>1</v>
      </c>
      <c r="W5683" s="1">
        <f t="shared" si="708"/>
        <v>1</v>
      </c>
      <c r="X5683" s="12">
        <f t="shared" si="709"/>
        <v>0.5</v>
      </c>
      <c r="Y5683" s="11">
        <f t="shared" si="710"/>
        <v>0</v>
      </c>
      <c r="Z5683" s="1">
        <f t="shared" si="711"/>
        <v>1</v>
      </c>
    </row>
    <row r="5684" spans="1:26" x14ac:dyDescent="0.2">
      <c r="A5684" s="1" t="s">
        <v>5706</v>
      </c>
      <c r="B5684" s="1">
        <v>0</v>
      </c>
      <c r="C5684" s="2">
        <v>41619</v>
      </c>
      <c r="D5684" s="2">
        <v>41619</v>
      </c>
      <c r="E5684" s="2">
        <v>41619</v>
      </c>
      <c r="F5684" s="1">
        <v>3</v>
      </c>
      <c r="G5684" s="1">
        <v>100</v>
      </c>
      <c r="H5684" s="1">
        <v>33.333333330000002</v>
      </c>
      <c r="I5684" s="1">
        <v>40.200000000000003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 t="s">
        <v>35</v>
      </c>
      <c r="P5684" s="1" t="s">
        <v>62</v>
      </c>
      <c r="Q5684" s="10">
        <f>I5684*Part2Out!C$72+'relay test.csv'!K5684*Part2Out!C$74+'relay test.csv'!L5684*Part2Out!C$75+'relay test.csv'!M5684*Part2Out!C$76</f>
        <v>8.1396036783483283E-2</v>
      </c>
      <c r="R5684" s="11">
        <f t="shared" si="704"/>
        <v>1.0848004323791161</v>
      </c>
      <c r="S5684" s="12">
        <f t="shared" si="705"/>
        <v>0.52033778175169121</v>
      </c>
      <c r="T5684" s="11">
        <f t="shared" si="706"/>
        <v>1</v>
      </c>
      <c r="U5684" s="11">
        <f t="shared" si="707"/>
        <v>0</v>
      </c>
      <c r="W5684" s="1">
        <f t="shared" si="708"/>
        <v>1</v>
      </c>
      <c r="X5684" s="12">
        <f t="shared" si="709"/>
        <v>0.5</v>
      </c>
      <c r="Y5684" s="11">
        <f t="shared" si="710"/>
        <v>0</v>
      </c>
      <c r="Z5684" s="1">
        <f t="shared" si="711"/>
        <v>0</v>
      </c>
    </row>
    <row r="5685" spans="1:26" x14ac:dyDescent="0.2">
      <c r="A5685" s="1" t="s">
        <v>5707</v>
      </c>
      <c r="B5685" s="1">
        <v>1</v>
      </c>
      <c r="C5685" s="2">
        <v>41619</v>
      </c>
      <c r="D5685" s="2">
        <v>41619</v>
      </c>
      <c r="E5685" s="2">
        <v>41619</v>
      </c>
      <c r="F5685" s="1">
        <v>24</v>
      </c>
      <c r="G5685" s="1">
        <v>16.666666670000001</v>
      </c>
      <c r="H5685" s="1">
        <v>16.666666670000001</v>
      </c>
      <c r="I5685" s="1">
        <v>40.020000000000003</v>
      </c>
      <c r="J5685" s="1">
        <v>0</v>
      </c>
      <c r="K5685" s="1">
        <v>1</v>
      </c>
      <c r="L5685" s="1">
        <v>0</v>
      </c>
      <c r="M5685" s="1">
        <v>0</v>
      </c>
      <c r="N5685" s="1">
        <v>0</v>
      </c>
      <c r="O5685" s="1" t="s">
        <v>31</v>
      </c>
      <c r="P5685" s="1" t="s">
        <v>27</v>
      </c>
      <c r="Q5685" s="10">
        <f>I5685*Part2Out!C$72+'relay test.csv'!K5685*Part2Out!C$74+'relay test.csv'!L5685*Part2Out!C$75+'relay test.csv'!M5685*Part2Out!C$76</f>
        <v>0.89010557294618953</v>
      </c>
      <c r="R5685" s="11">
        <f t="shared" si="704"/>
        <v>2.4353867486725398</v>
      </c>
      <c r="S5685" s="12">
        <f t="shared" si="705"/>
        <v>0.70891195863568846</v>
      </c>
      <c r="T5685" s="11">
        <f t="shared" si="706"/>
        <v>1</v>
      </c>
      <c r="U5685" s="11">
        <f t="shared" si="707"/>
        <v>1</v>
      </c>
      <c r="W5685" s="1">
        <f t="shared" si="708"/>
        <v>1</v>
      </c>
      <c r="X5685" s="12">
        <f t="shared" si="709"/>
        <v>0.5</v>
      </c>
      <c r="Y5685" s="11">
        <f t="shared" si="710"/>
        <v>0</v>
      </c>
      <c r="Z5685" s="1">
        <f t="shared" si="711"/>
        <v>1</v>
      </c>
    </row>
    <row r="5686" spans="1:26" x14ac:dyDescent="0.2">
      <c r="A5686" s="1" t="s">
        <v>5708</v>
      </c>
      <c r="B5686" s="1">
        <v>1</v>
      </c>
      <c r="C5686" s="2">
        <v>41619</v>
      </c>
      <c r="D5686" s="2">
        <v>41621</v>
      </c>
      <c r="E5686" s="2">
        <v>41650</v>
      </c>
      <c r="F5686" s="1">
        <v>17</v>
      </c>
      <c r="G5686" s="1">
        <v>58.823529409999999</v>
      </c>
      <c r="H5686" s="1">
        <v>23.529411759999999</v>
      </c>
      <c r="I5686" s="1">
        <v>130.29</v>
      </c>
      <c r="J5686" s="1">
        <v>6.8965517241379296E-2</v>
      </c>
      <c r="K5686" s="1">
        <v>0</v>
      </c>
      <c r="L5686" s="1">
        <v>0</v>
      </c>
      <c r="M5686" s="1">
        <v>0</v>
      </c>
      <c r="N5686" s="1">
        <v>0</v>
      </c>
      <c r="O5686" s="1" t="s">
        <v>25</v>
      </c>
      <c r="P5686" s="1" t="s">
        <v>27</v>
      </c>
      <c r="Q5686" s="10">
        <f>I5686*Part2Out!C$72+'relay test.csv'!K5686*Part2Out!C$74+'relay test.csv'!L5686*Part2Out!C$75+'relay test.csv'!M5686*Part2Out!C$76</f>
        <v>0.26380819981393128</v>
      </c>
      <c r="R5686" s="11">
        <f t="shared" si="704"/>
        <v>1.3018784718199248</v>
      </c>
      <c r="S5686" s="12">
        <f t="shared" si="705"/>
        <v>0.56557220016512244</v>
      </c>
      <c r="T5686" s="11">
        <f t="shared" si="706"/>
        <v>1</v>
      </c>
      <c r="U5686" s="11">
        <f t="shared" si="707"/>
        <v>1</v>
      </c>
      <c r="W5686" s="1">
        <f t="shared" si="708"/>
        <v>1</v>
      </c>
      <c r="X5686" s="12">
        <f t="shared" si="709"/>
        <v>0.5</v>
      </c>
      <c r="Y5686" s="11">
        <f t="shared" si="710"/>
        <v>0</v>
      </c>
      <c r="Z5686" s="1">
        <f t="shared" si="711"/>
        <v>1</v>
      </c>
    </row>
    <row r="5687" spans="1:26" x14ac:dyDescent="0.2">
      <c r="A5687" s="1" t="s">
        <v>5709</v>
      </c>
      <c r="B5687" s="1">
        <v>1</v>
      </c>
      <c r="C5687" s="2">
        <v>41619</v>
      </c>
      <c r="D5687" s="2">
        <v>41619</v>
      </c>
      <c r="E5687" s="2">
        <v>41619</v>
      </c>
      <c r="F5687" s="1">
        <v>24</v>
      </c>
      <c r="G5687" s="1">
        <v>0</v>
      </c>
      <c r="H5687" s="1">
        <v>0</v>
      </c>
      <c r="I5687" s="1">
        <v>40.020000000000003</v>
      </c>
      <c r="J5687" s="1">
        <v>0</v>
      </c>
      <c r="K5687" s="1">
        <v>1</v>
      </c>
      <c r="L5687" s="1">
        <v>0</v>
      </c>
      <c r="M5687" s="1">
        <v>0</v>
      </c>
      <c r="N5687" s="1">
        <v>0</v>
      </c>
      <c r="O5687" s="1" t="s">
        <v>25</v>
      </c>
      <c r="P5687" s="1" t="s">
        <v>27</v>
      </c>
      <c r="Q5687" s="10">
        <f>I5687*Part2Out!C$72+'relay test.csv'!K5687*Part2Out!C$74+'relay test.csv'!L5687*Part2Out!C$75+'relay test.csv'!M5687*Part2Out!C$76</f>
        <v>0.89010557294618953</v>
      </c>
      <c r="R5687" s="11">
        <f t="shared" si="704"/>
        <v>2.4353867486725398</v>
      </c>
      <c r="S5687" s="12">
        <f t="shared" si="705"/>
        <v>0.70891195863568846</v>
      </c>
      <c r="T5687" s="11">
        <f t="shared" si="706"/>
        <v>1</v>
      </c>
      <c r="U5687" s="11">
        <f t="shared" si="707"/>
        <v>1</v>
      </c>
      <c r="W5687" s="1">
        <f t="shared" si="708"/>
        <v>1</v>
      </c>
      <c r="X5687" s="12">
        <f t="shared" si="709"/>
        <v>0.5</v>
      </c>
      <c r="Y5687" s="11">
        <f t="shared" si="710"/>
        <v>0</v>
      </c>
      <c r="Z5687" s="1">
        <f t="shared" si="711"/>
        <v>1</v>
      </c>
    </row>
    <row r="5688" spans="1:26" x14ac:dyDescent="0.2">
      <c r="A5688" s="1" t="s">
        <v>5710</v>
      </c>
      <c r="B5688" s="1">
        <v>1</v>
      </c>
      <c r="C5688" s="2">
        <v>41619</v>
      </c>
      <c r="D5688" s="2">
        <v>41619</v>
      </c>
      <c r="E5688" s="2">
        <v>41619</v>
      </c>
      <c r="F5688" s="1">
        <v>21</v>
      </c>
      <c r="G5688" s="1">
        <v>9.5238095240000007</v>
      </c>
      <c r="H5688" s="1">
        <v>9.5238095240000007</v>
      </c>
      <c r="I5688" s="1">
        <v>29.02</v>
      </c>
      <c r="J5688" s="1">
        <v>0</v>
      </c>
      <c r="K5688" s="1">
        <v>1</v>
      </c>
      <c r="L5688" s="1">
        <v>0</v>
      </c>
      <c r="M5688" s="1">
        <v>0</v>
      </c>
      <c r="N5688" s="1">
        <v>0</v>
      </c>
      <c r="O5688" s="1" t="s">
        <v>35</v>
      </c>
      <c r="P5688" s="1" t="s">
        <v>62</v>
      </c>
      <c r="Q5688" s="10">
        <f>I5688*Part2Out!C$72+'relay test.csv'!K5688*Part2Out!C$74+'relay test.csv'!L5688*Part2Out!C$75+'relay test.csv'!M5688*Part2Out!C$76</f>
        <v>0.86783302556762443</v>
      </c>
      <c r="R5688" s="11">
        <f t="shared" si="704"/>
        <v>2.3817440788884321</v>
      </c>
      <c r="S5688" s="12">
        <f t="shared" si="705"/>
        <v>0.70429459572567754</v>
      </c>
      <c r="T5688" s="11">
        <f t="shared" si="706"/>
        <v>1</v>
      </c>
      <c r="U5688" s="11">
        <f t="shared" si="707"/>
        <v>1</v>
      </c>
      <c r="W5688" s="1">
        <f t="shared" si="708"/>
        <v>1</v>
      </c>
      <c r="X5688" s="12">
        <f t="shared" si="709"/>
        <v>0.5</v>
      </c>
      <c r="Y5688" s="11">
        <f t="shared" si="710"/>
        <v>0</v>
      </c>
      <c r="Z5688" s="1">
        <f t="shared" si="711"/>
        <v>1</v>
      </c>
    </row>
    <row r="5689" spans="1:26" x14ac:dyDescent="0.2">
      <c r="A5689" s="1" t="s">
        <v>5711</v>
      </c>
      <c r="B5689" s="1">
        <v>1</v>
      </c>
      <c r="C5689" s="2">
        <v>41619</v>
      </c>
      <c r="D5689" s="2">
        <v>41619</v>
      </c>
      <c r="E5689" s="2">
        <v>41658</v>
      </c>
      <c r="F5689" s="1">
        <v>22</v>
      </c>
      <c r="G5689" s="1">
        <v>63.636363639999999</v>
      </c>
      <c r="H5689" s="1">
        <v>18.18181818</v>
      </c>
      <c r="I5689" s="1">
        <v>58.76</v>
      </c>
      <c r="J5689" s="1">
        <v>7.69230769230769E-2</v>
      </c>
      <c r="K5689" s="1">
        <v>1</v>
      </c>
      <c r="L5689" s="1">
        <v>0</v>
      </c>
      <c r="M5689" s="1">
        <v>0</v>
      </c>
      <c r="N5689" s="1">
        <v>0</v>
      </c>
      <c r="O5689" s="1" t="s">
        <v>25</v>
      </c>
      <c r="P5689" s="1" t="s">
        <v>62</v>
      </c>
      <c r="Q5689" s="10">
        <f>I5689*Part2Out!C$72+'relay test.csv'!K5689*Part2Out!C$74+'relay test.csv'!L5689*Part2Out!C$75+'relay test.csv'!M5689*Part2Out!C$76</f>
        <v>0.92804989457112674</v>
      </c>
      <c r="R5689" s="11">
        <f t="shared" si="704"/>
        <v>2.529571433636542</v>
      </c>
      <c r="S5689" s="12">
        <f t="shared" si="705"/>
        <v>0.71667948395375214</v>
      </c>
      <c r="T5689" s="11">
        <f t="shared" si="706"/>
        <v>1</v>
      </c>
      <c r="U5689" s="11">
        <f t="shared" si="707"/>
        <v>1</v>
      </c>
      <c r="W5689" s="1">
        <f t="shared" si="708"/>
        <v>1</v>
      </c>
      <c r="X5689" s="12">
        <f t="shared" si="709"/>
        <v>0.5</v>
      </c>
      <c r="Y5689" s="11">
        <f t="shared" si="710"/>
        <v>0</v>
      </c>
      <c r="Z5689" s="1">
        <f t="shared" si="711"/>
        <v>1</v>
      </c>
    </row>
    <row r="5690" spans="1:26" x14ac:dyDescent="0.2">
      <c r="A5690" s="1" t="s">
        <v>5712</v>
      </c>
      <c r="B5690" s="1">
        <v>1</v>
      </c>
      <c r="C5690" s="2">
        <v>41619</v>
      </c>
      <c r="D5690" s="2">
        <v>41619</v>
      </c>
      <c r="E5690" s="2">
        <v>41619</v>
      </c>
      <c r="F5690" s="1">
        <v>20</v>
      </c>
      <c r="G5690" s="1">
        <v>75</v>
      </c>
      <c r="H5690" s="1">
        <v>5</v>
      </c>
      <c r="I5690" s="1">
        <v>72.02</v>
      </c>
      <c r="J5690" s="1">
        <v>0</v>
      </c>
      <c r="K5690" s="1">
        <v>1</v>
      </c>
      <c r="L5690" s="1">
        <v>0</v>
      </c>
      <c r="M5690" s="1">
        <v>0</v>
      </c>
      <c r="N5690" s="1">
        <v>0</v>
      </c>
      <c r="O5690" s="1" t="s">
        <v>25</v>
      </c>
      <c r="P5690" s="1" t="s">
        <v>62</v>
      </c>
      <c r="Q5690" s="10">
        <f>I5690*Part2Out!C$72+'relay test.csv'!K5690*Part2Out!C$74+'relay test.csv'!L5690*Part2Out!C$75+'relay test.csv'!M5690*Part2Out!C$76</f>
        <v>0.95489843804746977</v>
      </c>
      <c r="R5690" s="11">
        <f t="shared" si="704"/>
        <v>2.5984066702631066</v>
      </c>
      <c r="S5690" s="12">
        <f t="shared" si="705"/>
        <v>0.72209922567565643</v>
      </c>
      <c r="T5690" s="11">
        <f t="shared" si="706"/>
        <v>1</v>
      </c>
      <c r="U5690" s="11">
        <f t="shared" si="707"/>
        <v>1</v>
      </c>
      <c r="W5690" s="1">
        <f t="shared" si="708"/>
        <v>1</v>
      </c>
      <c r="X5690" s="12">
        <f t="shared" si="709"/>
        <v>0.5</v>
      </c>
      <c r="Y5690" s="11">
        <f t="shared" si="710"/>
        <v>0</v>
      </c>
      <c r="Z5690" s="1">
        <f t="shared" si="711"/>
        <v>1</v>
      </c>
    </row>
    <row r="5691" spans="1:26" x14ac:dyDescent="0.2">
      <c r="A5691" s="1" t="s">
        <v>5713</v>
      </c>
      <c r="B5691" s="1">
        <v>1</v>
      </c>
      <c r="C5691" s="2">
        <v>41619</v>
      </c>
      <c r="D5691" s="2">
        <v>41634</v>
      </c>
      <c r="E5691" s="2">
        <v>41634</v>
      </c>
      <c r="F5691" s="1">
        <v>21</v>
      </c>
      <c r="G5691" s="1">
        <v>47.619047620000003</v>
      </c>
      <c r="H5691" s="1">
        <v>4.7619047620000003</v>
      </c>
      <c r="I5691" s="1">
        <v>40.020000000000003</v>
      </c>
      <c r="J5691" s="1">
        <v>0</v>
      </c>
      <c r="K5691" s="1">
        <v>1</v>
      </c>
      <c r="L5691" s="1">
        <v>0</v>
      </c>
      <c r="M5691" s="1">
        <v>0</v>
      </c>
      <c r="N5691" s="1">
        <v>0</v>
      </c>
      <c r="O5691" s="1" t="s">
        <v>22</v>
      </c>
      <c r="P5691" s="1" t="s">
        <v>27</v>
      </c>
      <c r="Q5691" s="10">
        <f>I5691*Part2Out!C$72+'relay test.csv'!K5691*Part2Out!C$74+'relay test.csv'!L5691*Part2Out!C$75+'relay test.csv'!M5691*Part2Out!C$76</f>
        <v>0.89010557294618953</v>
      </c>
      <c r="R5691" s="11">
        <f t="shared" si="704"/>
        <v>2.4353867486725398</v>
      </c>
      <c r="S5691" s="12">
        <f t="shared" si="705"/>
        <v>0.70891195863568846</v>
      </c>
      <c r="T5691" s="11">
        <f t="shared" si="706"/>
        <v>1</v>
      </c>
      <c r="U5691" s="11">
        <f t="shared" si="707"/>
        <v>1</v>
      </c>
      <c r="W5691" s="1">
        <f t="shared" si="708"/>
        <v>1</v>
      </c>
      <c r="X5691" s="12">
        <f t="shared" si="709"/>
        <v>0.5</v>
      </c>
      <c r="Y5691" s="11">
        <f t="shared" si="710"/>
        <v>0</v>
      </c>
      <c r="Z5691" s="1">
        <f t="shared" si="711"/>
        <v>1</v>
      </c>
    </row>
    <row r="5692" spans="1:26" x14ac:dyDescent="0.2">
      <c r="A5692" s="1" t="s">
        <v>5714</v>
      </c>
      <c r="B5692" s="1">
        <v>1</v>
      </c>
      <c r="C5692" s="2">
        <v>41619</v>
      </c>
      <c r="D5692" s="2">
        <v>41619</v>
      </c>
      <c r="E5692" s="2">
        <v>41619</v>
      </c>
      <c r="F5692" s="1">
        <v>22</v>
      </c>
      <c r="G5692" s="1">
        <v>13.636363640000001</v>
      </c>
      <c r="H5692" s="1">
        <v>9.0909090910000003</v>
      </c>
      <c r="I5692" s="1">
        <v>40</v>
      </c>
      <c r="J5692" s="1">
        <v>0</v>
      </c>
      <c r="K5692" s="1">
        <v>1</v>
      </c>
      <c r="L5692" s="1">
        <v>0</v>
      </c>
      <c r="M5692" s="1">
        <v>0</v>
      </c>
      <c r="N5692" s="1">
        <v>0</v>
      </c>
      <c r="O5692" s="1" t="s">
        <v>22</v>
      </c>
      <c r="P5692" s="1" t="s">
        <v>62</v>
      </c>
      <c r="Q5692" s="10">
        <f>I5692*Part2Out!C$72+'relay test.csv'!K5692*Part2Out!C$74+'relay test.csv'!L5692*Part2Out!C$75+'relay test.csv'!M5692*Part2Out!C$76</f>
        <v>0.89006507740550123</v>
      </c>
      <c r="R5692" s="11">
        <f t="shared" si="704"/>
        <v>2.435288128366222</v>
      </c>
      <c r="S5692" s="12">
        <f t="shared" si="705"/>
        <v>0.70890360207555958</v>
      </c>
      <c r="T5692" s="11">
        <f t="shared" si="706"/>
        <v>1</v>
      </c>
      <c r="U5692" s="11">
        <f t="shared" si="707"/>
        <v>1</v>
      </c>
      <c r="W5692" s="1">
        <f t="shared" si="708"/>
        <v>1</v>
      </c>
      <c r="X5692" s="12">
        <f t="shared" si="709"/>
        <v>0.5</v>
      </c>
      <c r="Y5692" s="11">
        <f t="shared" si="710"/>
        <v>0</v>
      </c>
      <c r="Z5692" s="1">
        <f t="shared" si="711"/>
        <v>1</v>
      </c>
    </row>
    <row r="5693" spans="1:26" x14ac:dyDescent="0.2">
      <c r="A5693" s="1" t="s">
        <v>5715</v>
      </c>
      <c r="B5693" s="1">
        <v>1</v>
      </c>
      <c r="C5693" s="2">
        <v>41619</v>
      </c>
      <c r="D5693" s="2">
        <v>41626</v>
      </c>
      <c r="E5693" s="2">
        <v>41626</v>
      </c>
      <c r="F5693" s="1">
        <v>25</v>
      </c>
      <c r="G5693" s="1">
        <v>12</v>
      </c>
      <c r="H5693" s="1">
        <v>4</v>
      </c>
      <c r="I5693" s="1">
        <v>40.020000000000003</v>
      </c>
      <c r="J5693" s="1">
        <v>0</v>
      </c>
      <c r="K5693" s="1">
        <v>1</v>
      </c>
      <c r="L5693" s="1">
        <v>0</v>
      </c>
      <c r="M5693" s="1">
        <v>0</v>
      </c>
      <c r="N5693" s="1">
        <v>0</v>
      </c>
      <c r="O5693" s="1" t="s">
        <v>25</v>
      </c>
      <c r="P5693" s="1" t="s">
        <v>27</v>
      </c>
      <c r="Q5693" s="10">
        <f>I5693*Part2Out!C$72+'relay test.csv'!K5693*Part2Out!C$74+'relay test.csv'!L5693*Part2Out!C$75+'relay test.csv'!M5693*Part2Out!C$76</f>
        <v>0.89010557294618953</v>
      </c>
      <c r="R5693" s="11">
        <f t="shared" si="704"/>
        <v>2.4353867486725398</v>
      </c>
      <c r="S5693" s="12">
        <f t="shared" si="705"/>
        <v>0.70891195863568846</v>
      </c>
      <c r="T5693" s="11">
        <f t="shared" si="706"/>
        <v>1</v>
      </c>
      <c r="U5693" s="11">
        <f t="shared" si="707"/>
        <v>1</v>
      </c>
      <c r="W5693" s="1">
        <f t="shared" si="708"/>
        <v>1</v>
      </c>
      <c r="X5693" s="12">
        <f t="shared" si="709"/>
        <v>0.5</v>
      </c>
      <c r="Y5693" s="11">
        <f t="shared" si="710"/>
        <v>0</v>
      </c>
      <c r="Z5693" s="1">
        <f t="shared" si="711"/>
        <v>1</v>
      </c>
    </row>
    <row r="5694" spans="1:26" x14ac:dyDescent="0.2">
      <c r="A5694" s="1" t="s">
        <v>5716</v>
      </c>
      <c r="B5694" s="1">
        <v>1</v>
      </c>
      <c r="C5694" s="2">
        <v>41619</v>
      </c>
      <c r="D5694" s="2">
        <v>41626</v>
      </c>
      <c r="E5694" s="2">
        <v>41626</v>
      </c>
      <c r="F5694" s="1">
        <v>19</v>
      </c>
      <c r="G5694" s="1">
        <v>94.736842109999998</v>
      </c>
      <c r="H5694" s="1">
        <v>10.52631579</v>
      </c>
      <c r="I5694" s="1">
        <v>54.95</v>
      </c>
      <c r="J5694" s="1">
        <v>0</v>
      </c>
      <c r="K5694" s="1">
        <v>1</v>
      </c>
      <c r="L5694" s="1">
        <v>0</v>
      </c>
      <c r="M5694" s="1">
        <v>0</v>
      </c>
      <c r="N5694" s="1">
        <v>0</v>
      </c>
      <c r="O5694" s="1" t="s">
        <v>35</v>
      </c>
      <c r="P5694" s="1" t="s">
        <v>23</v>
      </c>
      <c r="Q5694" s="10">
        <f>I5694*Part2Out!C$72+'relay test.csv'!K5694*Part2Out!C$74+'relay test.csv'!L5694*Part2Out!C$75+'relay test.csv'!M5694*Part2Out!C$76</f>
        <v>0.92033549407000559</v>
      </c>
      <c r="R5694" s="11">
        <f t="shared" si="704"/>
        <v>2.5101323832160221</v>
      </c>
      <c r="S5694" s="12">
        <f t="shared" si="705"/>
        <v>0.71511045999815281</v>
      </c>
      <c r="T5694" s="11">
        <f t="shared" si="706"/>
        <v>1</v>
      </c>
      <c r="U5694" s="11">
        <f t="shared" si="707"/>
        <v>1</v>
      </c>
      <c r="W5694" s="1">
        <f t="shared" si="708"/>
        <v>1</v>
      </c>
      <c r="X5694" s="12">
        <f t="shared" si="709"/>
        <v>0.5</v>
      </c>
      <c r="Y5694" s="11">
        <f t="shared" si="710"/>
        <v>0</v>
      </c>
      <c r="Z5694" s="1">
        <f t="shared" si="711"/>
        <v>1</v>
      </c>
    </row>
    <row r="5695" spans="1:26" x14ac:dyDescent="0.2">
      <c r="A5695" s="1" t="s">
        <v>5717</v>
      </c>
      <c r="B5695" s="1">
        <v>1</v>
      </c>
      <c r="C5695" s="2">
        <v>41620</v>
      </c>
      <c r="D5695" s="2">
        <v>41620</v>
      </c>
      <c r="E5695" s="2">
        <v>41620</v>
      </c>
      <c r="F5695" s="1">
        <v>22</v>
      </c>
      <c r="G5695" s="1">
        <v>9.0909090910000003</v>
      </c>
      <c r="H5695" s="1">
        <v>0</v>
      </c>
      <c r="I5695" s="1">
        <v>36.97</v>
      </c>
      <c r="J5695" s="1">
        <v>0</v>
      </c>
      <c r="K5695" s="1">
        <v>1</v>
      </c>
      <c r="L5695" s="1">
        <v>0</v>
      </c>
      <c r="M5695" s="1">
        <v>1</v>
      </c>
      <c r="N5695" s="1">
        <v>0</v>
      </c>
      <c r="O5695" s="1" t="s">
        <v>22</v>
      </c>
      <c r="P5695" s="1" t="s">
        <v>62</v>
      </c>
      <c r="Q5695" s="10">
        <f>I5695*Part2Out!C$72+'relay test.csv'!K5695*Part2Out!C$74+'relay test.csv'!L5695*Part2Out!C$75+'relay test.csv'!M5695*Part2Out!C$76</f>
        <v>1.7352073309653795</v>
      </c>
      <c r="R5695" s="11">
        <f t="shared" si="704"/>
        <v>5.6701032699302623</v>
      </c>
      <c r="S5695" s="12">
        <f t="shared" si="705"/>
        <v>0.85007728373440083</v>
      </c>
      <c r="T5695" s="11">
        <f t="shared" si="706"/>
        <v>1</v>
      </c>
      <c r="U5695" s="11">
        <f t="shared" si="707"/>
        <v>1</v>
      </c>
      <c r="W5695" s="1">
        <f t="shared" si="708"/>
        <v>1</v>
      </c>
      <c r="X5695" s="12">
        <f t="shared" si="709"/>
        <v>0.5</v>
      </c>
      <c r="Y5695" s="11">
        <f t="shared" si="710"/>
        <v>0</v>
      </c>
      <c r="Z5695" s="1">
        <f t="shared" si="711"/>
        <v>1</v>
      </c>
    </row>
    <row r="5696" spans="1:26" x14ac:dyDescent="0.2">
      <c r="A5696" s="1" t="s">
        <v>5718</v>
      </c>
      <c r="B5696" s="1">
        <v>1</v>
      </c>
      <c r="C5696" s="2">
        <v>41604</v>
      </c>
      <c r="D5696" s="2">
        <v>41620</v>
      </c>
      <c r="E5696" s="2">
        <v>41654</v>
      </c>
      <c r="F5696" s="1">
        <v>33</v>
      </c>
      <c r="G5696" s="1">
        <v>72.727272729999996</v>
      </c>
      <c r="H5696" s="1">
        <v>42.424242419999999</v>
      </c>
      <c r="I5696" s="1">
        <v>50.83</v>
      </c>
      <c r="J5696" s="1">
        <v>0.14705882352941199</v>
      </c>
      <c r="K5696" s="1">
        <v>1</v>
      </c>
      <c r="L5696" s="1">
        <v>0</v>
      </c>
      <c r="M5696" s="1">
        <v>1</v>
      </c>
      <c r="N5696" s="1">
        <v>0</v>
      </c>
      <c r="O5696" s="1" t="s">
        <v>35</v>
      </c>
      <c r="P5696" s="1" t="s">
        <v>62</v>
      </c>
      <c r="Q5696" s="10">
        <f>I5696*Part2Out!C$72+'relay test.csv'!K5696*Part2Out!C$74+'relay test.csv'!L5696*Part2Out!C$75+'relay test.csv'!M5696*Part2Out!C$76</f>
        <v>1.7632707406623713</v>
      </c>
      <c r="R5696" s="11">
        <f t="shared" si="704"/>
        <v>5.8314794936444692</v>
      </c>
      <c r="S5696" s="12">
        <f t="shared" si="705"/>
        <v>0.85361882430733638</v>
      </c>
      <c r="T5696" s="11">
        <f t="shared" si="706"/>
        <v>1</v>
      </c>
      <c r="U5696" s="11">
        <f t="shared" si="707"/>
        <v>1</v>
      </c>
      <c r="W5696" s="1">
        <f t="shared" si="708"/>
        <v>1</v>
      </c>
      <c r="X5696" s="12">
        <f t="shared" si="709"/>
        <v>0.5</v>
      </c>
      <c r="Y5696" s="11">
        <f t="shared" si="710"/>
        <v>0</v>
      </c>
      <c r="Z5696" s="1">
        <f t="shared" si="711"/>
        <v>1</v>
      </c>
    </row>
    <row r="5697" spans="1:26" x14ac:dyDescent="0.2">
      <c r="A5697" s="1" t="s">
        <v>5719</v>
      </c>
      <c r="B5697" s="1">
        <v>1</v>
      </c>
      <c r="C5697" s="2">
        <v>41620</v>
      </c>
      <c r="D5697" s="2">
        <v>41620</v>
      </c>
      <c r="E5697" s="2">
        <v>41620</v>
      </c>
      <c r="F5697" s="1">
        <v>19</v>
      </c>
      <c r="G5697" s="1">
        <v>68.421052630000005</v>
      </c>
      <c r="H5697" s="1">
        <v>0</v>
      </c>
      <c r="I5697" s="1">
        <v>61.06</v>
      </c>
      <c r="J5697" s="1">
        <v>0</v>
      </c>
      <c r="K5697" s="1">
        <v>1</v>
      </c>
      <c r="L5697" s="1">
        <v>0</v>
      </c>
      <c r="M5697" s="1">
        <v>0</v>
      </c>
      <c r="N5697" s="1">
        <v>0</v>
      </c>
      <c r="O5697" s="1" t="s">
        <v>22</v>
      </c>
      <c r="P5697" s="1" t="s">
        <v>23</v>
      </c>
      <c r="Q5697" s="10">
        <f>I5697*Part2Out!C$72+'relay test.csv'!K5697*Part2Out!C$74+'relay test.csv'!L5697*Part2Out!C$75+'relay test.csv'!M5697*Part2Out!C$76</f>
        <v>0.93270688175028127</v>
      </c>
      <c r="R5697" s="11">
        <f t="shared" si="704"/>
        <v>2.5413790880795242</v>
      </c>
      <c r="S5697" s="12">
        <f t="shared" si="705"/>
        <v>0.71762413028132044</v>
      </c>
      <c r="T5697" s="11">
        <f t="shared" si="706"/>
        <v>1</v>
      </c>
      <c r="U5697" s="11">
        <f t="shared" si="707"/>
        <v>1</v>
      </c>
      <c r="W5697" s="1">
        <f t="shared" si="708"/>
        <v>1</v>
      </c>
      <c r="X5697" s="12">
        <f t="shared" si="709"/>
        <v>0.5</v>
      </c>
      <c r="Y5697" s="11">
        <f t="shared" si="710"/>
        <v>0</v>
      </c>
      <c r="Z5697" s="1">
        <f t="shared" si="711"/>
        <v>1</v>
      </c>
    </row>
    <row r="5698" spans="1:26" x14ac:dyDescent="0.2">
      <c r="A5698" s="1" t="s">
        <v>5720</v>
      </c>
      <c r="B5698" s="1">
        <v>1</v>
      </c>
      <c r="C5698" s="2">
        <v>41620</v>
      </c>
      <c r="D5698" s="2">
        <v>41620</v>
      </c>
      <c r="E5698" s="2">
        <v>41620</v>
      </c>
      <c r="F5698" s="1">
        <v>24</v>
      </c>
      <c r="G5698" s="1">
        <v>20.833333329999999</v>
      </c>
      <c r="H5698" s="1">
        <v>8.3333333330000006</v>
      </c>
      <c r="I5698" s="1">
        <v>40.020000000000003</v>
      </c>
      <c r="J5698" s="1">
        <v>0</v>
      </c>
      <c r="K5698" s="1">
        <v>1</v>
      </c>
      <c r="L5698" s="1">
        <v>0</v>
      </c>
      <c r="M5698" s="1">
        <v>0</v>
      </c>
      <c r="N5698" s="1">
        <v>0</v>
      </c>
      <c r="O5698" s="1" t="s">
        <v>22</v>
      </c>
      <c r="P5698" s="1" t="s">
        <v>27</v>
      </c>
      <c r="Q5698" s="10">
        <f>I5698*Part2Out!C$72+'relay test.csv'!K5698*Part2Out!C$74+'relay test.csv'!L5698*Part2Out!C$75+'relay test.csv'!M5698*Part2Out!C$76</f>
        <v>0.89010557294618953</v>
      </c>
      <c r="R5698" s="11">
        <f t="shared" si="704"/>
        <v>2.4353867486725398</v>
      </c>
      <c r="S5698" s="12">
        <f t="shared" si="705"/>
        <v>0.70891195863568846</v>
      </c>
      <c r="T5698" s="11">
        <f t="shared" si="706"/>
        <v>1</v>
      </c>
      <c r="U5698" s="11">
        <f t="shared" si="707"/>
        <v>1</v>
      </c>
      <c r="W5698" s="1">
        <f t="shared" si="708"/>
        <v>1</v>
      </c>
      <c r="X5698" s="12">
        <f t="shared" si="709"/>
        <v>0.5</v>
      </c>
      <c r="Y5698" s="11">
        <f t="shared" si="710"/>
        <v>0</v>
      </c>
      <c r="Z5698" s="1">
        <f t="shared" si="711"/>
        <v>1</v>
      </c>
    </row>
    <row r="5699" spans="1:26" x14ac:dyDescent="0.2">
      <c r="A5699" s="1" t="s">
        <v>5721</v>
      </c>
      <c r="B5699" s="1">
        <v>1</v>
      </c>
      <c r="C5699" s="2">
        <v>41620</v>
      </c>
      <c r="D5699" s="2">
        <v>41620</v>
      </c>
      <c r="E5699" s="2">
        <v>41620</v>
      </c>
      <c r="F5699" s="1">
        <v>21</v>
      </c>
      <c r="G5699" s="1">
        <v>47.619047620000003</v>
      </c>
      <c r="H5699" s="1">
        <v>4.7619047620000003</v>
      </c>
      <c r="I5699" s="1">
        <v>40.020000000000003</v>
      </c>
      <c r="J5699" s="1">
        <v>0</v>
      </c>
      <c r="K5699" s="1">
        <v>1</v>
      </c>
      <c r="L5699" s="1">
        <v>0</v>
      </c>
      <c r="M5699" s="1">
        <v>0</v>
      </c>
      <c r="N5699" s="1">
        <v>0</v>
      </c>
      <c r="O5699" s="1" t="s">
        <v>22</v>
      </c>
      <c r="P5699" s="1" t="s">
        <v>27</v>
      </c>
      <c r="Q5699" s="10">
        <f>I5699*Part2Out!C$72+'relay test.csv'!K5699*Part2Out!C$74+'relay test.csv'!L5699*Part2Out!C$75+'relay test.csv'!M5699*Part2Out!C$76</f>
        <v>0.89010557294618953</v>
      </c>
      <c r="R5699" s="11">
        <f t="shared" si="704"/>
        <v>2.4353867486725398</v>
      </c>
      <c r="S5699" s="12">
        <f t="shared" si="705"/>
        <v>0.70891195863568846</v>
      </c>
      <c r="T5699" s="11">
        <f t="shared" si="706"/>
        <v>1</v>
      </c>
      <c r="U5699" s="11">
        <f t="shared" si="707"/>
        <v>1</v>
      </c>
      <c r="W5699" s="1">
        <f t="shared" si="708"/>
        <v>1</v>
      </c>
      <c r="X5699" s="12">
        <f t="shared" si="709"/>
        <v>0.5</v>
      </c>
      <c r="Y5699" s="11">
        <f t="shared" si="710"/>
        <v>0</v>
      </c>
      <c r="Z5699" s="1">
        <f t="shared" si="711"/>
        <v>1</v>
      </c>
    </row>
    <row r="5700" spans="1:26" x14ac:dyDescent="0.2">
      <c r="A5700" s="1" t="s">
        <v>5722</v>
      </c>
      <c r="B5700" s="1">
        <v>1</v>
      </c>
      <c r="C5700" s="2">
        <v>41620</v>
      </c>
      <c r="D5700" s="2">
        <v>41620</v>
      </c>
      <c r="E5700" s="2">
        <v>41620</v>
      </c>
      <c r="F5700" s="1">
        <v>26</v>
      </c>
      <c r="G5700" s="1">
        <v>15.38461538</v>
      </c>
      <c r="H5700" s="1">
        <v>11.53846154</v>
      </c>
      <c r="I5700" s="1">
        <v>35</v>
      </c>
      <c r="J5700" s="1">
        <v>0</v>
      </c>
      <c r="K5700" s="1">
        <v>1</v>
      </c>
      <c r="L5700" s="1">
        <v>0</v>
      </c>
      <c r="M5700" s="1">
        <v>0</v>
      </c>
      <c r="N5700" s="1">
        <v>0</v>
      </c>
      <c r="O5700" s="1" t="s">
        <v>31</v>
      </c>
      <c r="P5700" s="1" t="s">
        <v>166</v>
      </c>
      <c r="Q5700" s="10">
        <f>I5700*Part2Out!C$72+'relay test.csv'!K5700*Part2Out!C$74+'relay test.csv'!L5700*Part2Out!C$75+'relay test.csv'!M5700*Part2Out!C$76</f>
        <v>0.87994119223342615</v>
      </c>
      <c r="R5700" s="11">
        <f t="shared" si="704"/>
        <v>2.4107579309588316</v>
      </c>
      <c r="S5700" s="12">
        <f t="shared" si="705"/>
        <v>0.70681003453127489</v>
      </c>
      <c r="T5700" s="11">
        <f t="shared" si="706"/>
        <v>1</v>
      </c>
      <c r="U5700" s="11">
        <f t="shared" si="707"/>
        <v>1</v>
      </c>
      <c r="W5700" s="1">
        <f t="shared" si="708"/>
        <v>1</v>
      </c>
      <c r="X5700" s="12">
        <f t="shared" si="709"/>
        <v>0.5</v>
      </c>
      <c r="Y5700" s="11">
        <f t="shared" si="710"/>
        <v>0</v>
      </c>
      <c r="Z5700" s="1">
        <f t="shared" si="711"/>
        <v>1</v>
      </c>
    </row>
    <row r="5701" spans="1:26" x14ac:dyDescent="0.2">
      <c r="A5701" s="1" t="s">
        <v>5723</v>
      </c>
      <c r="B5701" s="1">
        <v>1</v>
      </c>
      <c r="C5701" s="2">
        <v>41620</v>
      </c>
      <c r="D5701" s="2">
        <v>41637</v>
      </c>
      <c r="E5701" s="2">
        <v>41637</v>
      </c>
      <c r="F5701" s="1">
        <v>23</v>
      </c>
      <c r="G5701" s="1">
        <v>47.826086959999998</v>
      </c>
      <c r="H5701" s="1">
        <v>17.391304349999999</v>
      </c>
      <c r="I5701" s="1">
        <v>101.58</v>
      </c>
      <c r="J5701" s="1">
        <v>0</v>
      </c>
      <c r="K5701" s="1">
        <v>1</v>
      </c>
      <c r="L5701" s="1">
        <v>0</v>
      </c>
      <c r="M5701" s="1">
        <v>0</v>
      </c>
      <c r="N5701" s="1">
        <v>0</v>
      </c>
      <c r="O5701" s="1" t="s">
        <v>25</v>
      </c>
      <c r="P5701" s="1" t="s">
        <v>27</v>
      </c>
      <c r="Q5701" s="10">
        <f>I5701*Part2Out!C$72+'relay test.csv'!K5701*Part2Out!C$74+'relay test.csv'!L5701*Part2Out!C$75+'relay test.csv'!M5701*Part2Out!C$76</f>
        <v>1.0147508471847773</v>
      </c>
      <c r="R5701" s="11">
        <f t="shared" si="704"/>
        <v>2.7586759798571636</v>
      </c>
      <c r="S5701" s="12">
        <f t="shared" si="705"/>
        <v>0.73394886780370949</v>
      </c>
      <c r="T5701" s="11">
        <f t="shared" si="706"/>
        <v>1</v>
      </c>
      <c r="U5701" s="11">
        <f t="shared" si="707"/>
        <v>1</v>
      </c>
      <c r="W5701" s="1">
        <f t="shared" si="708"/>
        <v>1</v>
      </c>
      <c r="X5701" s="12">
        <f t="shared" si="709"/>
        <v>0.5</v>
      </c>
      <c r="Y5701" s="11">
        <f t="shared" si="710"/>
        <v>0</v>
      </c>
      <c r="Z5701" s="1">
        <f t="shared" si="711"/>
        <v>1</v>
      </c>
    </row>
    <row r="5702" spans="1:26" x14ac:dyDescent="0.2">
      <c r="A5702" s="1" t="s">
        <v>5724</v>
      </c>
      <c r="B5702" s="1">
        <v>1</v>
      </c>
      <c r="C5702" s="2">
        <v>41620</v>
      </c>
      <c r="D5702" s="2">
        <v>41620</v>
      </c>
      <c r="E5702" s="2">
        <v>41620</v>
      </c>
      <c r="F5702" s="1">
        <v>22</v>
      </c>
      <c r="G5702" s="1">
        <v>50</v>
      </c>
      <c r="H5702" s="1">
        <v>13.636363640000001</v>
      </c>
      <c r="I5702" s="1">
        <v>29</v>
      </c>
      <c r="J5702" s="1">
        <v>0</v>
      </c>
      <c r="K5702" s="1">
        <v>1</v>
      </c>
      <c r="L5702" s="1">
        <v>0</v>
      </c>
      <c r="M5702" s="1">
        <v>0</v>
      </c>
      <c r="N5702" s="1">
        <v>0</v>
      </c>
      <c r="O5702" s="1" t="s">
        <v>161</v>
      </c>
      <c r="P5702" s="1" t="s">
        <v>166</v>
      </c>
      <c r="Q5702" s="10">
        <f>I5702*Part2Out!C$72+'relay test.csv'!K5702*Part2Out!C$74+'relay test.csv'!L5702*Part2Out!C$75+'relay test.csv'!M5702*Part2Out!C$76</f>
        <v>0.86779253002693613</v>
      </c>
      <c r="R5702" s="11">
        <f t="shared" ref="R5702:R5765" si="712">EXP(Q5702)</f>
        <v>2.381647630827048</v>
      </c>
      <c r="S5702" s="12">
        <f t="shared" ref="S5702:S5765" si="713">R5702/(1+R5702)</f>
        <v>0.70428616190403304</v>
      </c>
      <c r="T5702" s="11">
        <f t="shared" ref="T5702:T5765" si="714">1*(S5702&gt;0.5)+0*(S5702&lt;=0.5)</f>
        <v>1</v>
      </c>
      <c r="U5702" s="11">
        <f t="shared" ref="U5702:U5765" si="715">B5702</f>
        <v>1</v>
      </c>
      <c r="W5702" s="1">
        <f t="shared" ref="W5702:W5765" si="716">EXP(V5702)</f>
        <v>1</v>
      </c>
      <c r="X5702" s="12">
        <f t="shared" ref="X5702:X5765" si="717">W5702/(1+W5702)</f>
        <v>0.5</v>
      </c>
      <c r="Y5702" s="11">
        <f t="shared" ref="Y5702:Y5765" si="718">1*(X5702&gt;0.5)+0*(X5702&lt;=0.5)</f>
        <v>0</v>
      </c>
      <c r="Z5702" s="1">
        <f t="shared" ref="Z5702:Z5765" si="719">U5702</f>
        <v>1</v>
      </c>
    </row>
    <row r="5703" spans="1:26" x14ac:dyDescent="0.2">
      <c r="A5703" s="1" t="s">
        <v>5725</v>
      </c>
      <c r="B5703" s="1">
        <v>1</v>
      </c>
      <c r="C5703" s="2">
        <v>41620</v>
      </c>
      <c r="D5703" s="2">
        <v>41620</v>
      </c>
      <c r="E5703" s="2">
        <v>41620</v>
      </c>
      <c r="F5703" s="1">
        <v>21</v>
      </c>
      <c r="G5703" s="1">
        <v>42.857142860000003</v>
      </c>
      <c r="H5703" s="1">
        <v>4.7619047620000003</v>
      </c>
      <c r="I5703" s="1">
        <v>35</v>
      </c>
      <c r="J5703" s="1">
        <v>0</v>
      </c>
      <c r="K5703" s="1">
        <v>1</v>
      </c>
      <c r="L5703" s="1">
        <v>0</v>
      </c>
      <c r="M5703" s="1">
        <v>0</v>
      </c>
      <c r="N5703" s="1">
        <v>0</v>
      </c>
      <c r="O5703" s="1" t="s">
        <v>161</v>
      </c>
      <c r="P5703" s="1" t="s">
        <v>166</v>
      </c>
      <c r="Q5703" s="10">
        <f>I5703*Part2Out!C$72+'relay test.csv'!K5703*Part2Out!C$74+'relay test.csv'!L5703*Part2Out!C$75+'relay test.csv'!M5703*Part2Out!C$76</f>
        <v>0.87994119223342615</v>
      </c>
      <c r="R5703" s="11">
        <f t="shared" si="712"/>
        <v>2.4107579309588316</v>
      </c>
      <c r="S5703" s="12">
        <f t="shared" si="713"/>
        <v>0.70681003453127489</v>
      </c>
      <c r="T5703" s="11">
        <f t="shared" si="714"/>
        <v>1</v>
      </c>
      <c r="U5703" s="11">
        <f t="shared" si="715"/>
        <v>1</v>
      </c>
      <c r="W5703" s="1">
        <f t="shared" si="716"/>
        <v>1</v>
      </c>
      <c r="X5703" s="12">
        <f t="shared" si="717"/>
        <v>0.5</v>
      </c>
      <c r="Y5703" s="11">
        <f t="shared" si="718"/>
        <v>0</v>
      </c>
      <c r="Z5703" s="1">
        <f t="shared" si="719"/>
        <v>1</v>
      </c>
    </row>
    <row r="5704" spans="1:26" x14ac:dyDescent="0.2">
      <c r="A5704" s="1" t="s">
        <v>5726</v>
      </c>
      <c r="B5704" s="1">
        <v>1</v>
      </c>
      <c r="C5704" s="2">
        <v>41620</v>
      </c>
      <c r="D5704" s="2">
        <v>41620</v>
      </c>
      <c r="E5704" s="2">
        <v>41641</v>
      </c>
      <c r="F5704" s="1">
        <v>20</v>
      </c>
      <c r="G5704" s="1">
        <v>90</v>
      </c>
      <c r="H5704" s="1">
        <v>50</v>
      </c>
      <c r="I5704" s="1">
        <v>48.82</v>
      </c>
      <c r="J5704" s="1">
        <v>9.5238095238095205E-2</v>
      </c>
      <c r="K5704" s="1">
        <v>1</v>
      </c>
      <c r="L5704" s="1">
        <v>0</v>
      </c>
      <c r="M5704" s="1">
        <v>0</v>
      </c>
      <c r="N5704" s="1">
        <v>0</v>
      </c>
      <c r="O5704" s="1" t="s">
        <v>29</v>
      </c>
      <c r="P5704" s="1" t="s">
        <v>166</v>
      </c>
      <c r="Q5704" s="10">
        <f>I5704*Part2Out!C$72+'relay test.csv'!K5704*Part2Out!C$74+'relay test.csv'!L5704*Part2Out!C$75+'relay test.csv'!M5704*Part2Out!C$76</f>
        <v>0.90792361084904161</v>
      </c>
      <c r="R5704" s="11">
        <f t="shared" si="712"/>
        <v>2.4791694647683076</v>
      </c>
      <c r="S5704" s="12">
        <f t="shared" si="713"/>
        <v>0.71257508145939241</v>
      </c>
      <c r="T5704" s="11">
        <f t="shared" si="714"/>
        <v>1</v>
      </c>
      <c r="U5704" s="11">
        <f t="shared" si="715"/>
        <v>1</v>
      </c>
      <c r="W5704" s="1">
        <f t="shared" si="716"/>
        <v>1</v>
      </c>
      <c r="X5704" s="12">
        <f t="shared" si="717"/>
        <v>0.5</v>
      </c>
      <c r="Y5704" s="11">
        <f t="shared" si="718"/>
        <v>0</v>
      </c>
      <c r="Z5704" s="1">
        <f t="shared" si="719"/>
        <v>1</v>
      </c>
    </row>
    <row r="5705" spans="1:26" x14ac:dyDescent="0.2">
      <c r="A5705" s="1" t="s">
        <v>5727</v>
      </c>
      <c r="B5705" s="1">
        <v>1</v>
      </c>
      <c r="C5705" s="2">
        <v>41620</v>
      </c>
      <c r="D5705" s="2">
        <v>41620</v>
      </c>
      <c r="E5705" s="2">
        <v>41620</v>
      </c>
      <c r="F5705" s="1">
        <v>21</v>
      </c>
      <c r="G5705" s="1">
        <v>47.619047620000003</v>
      </c>
      <c r="H5705" s="1">
        <v>9.5238095240000007</v>
      </c>
      <c r="I5705" s="1">
        <v>29</v>
      </c>
      <c r="J5705" s="1">
        <v>0</v>
      </c>
      <c r="K5705" s="1">
        <v>1</v>
      </c>
      <c r="L5705" s="1">
        <v>0</v>
      </c>
      <c r="M5705" s="1">
        <v>0</v>
      </c>
      <c r="N5705" s="1">
        <v>0</v>
      </c>
      <c r="O5705" s="1" t="s">
        <v>161</v>
      </c>
      <c r="P5705" s="1" t="s">
        <v>166</v>
      </c>
      <c r="Q5705" s="10">
        <f>I5705*Part2Out!C$72+'relay test.csv'!K5705*Part2Out!C$74+'relay test.csv'!L5705*Part2Out!C$75+'relay test.csv'!M5705*Part2Out!C$76</f>
        <v>0.86779253002693613</v>
      </c>
      <c r="R5705" s="11">
        <f t="shared" si="712"/>
        <v>2.381647630827048</v>
      </c>
      <c r="S5705" s="12">
        <f t="shared" si="713"/>
        <v>0.70428616190403304</v>
      </c>
      <c r="T5705" s="11">
        <f t="shared" si="714"/>
        <v>1</v>
      </c>
      <c r="U5705" s="11">
        <f t="shared" si="715"/>
        <v>1</v>
      </c>
      <c r="W5705" s="1">
        <f t="shared" si="716"/>
        <v>1</v>
      </c>
      <c r="X5705" s="12">
        <f t="shared" si="717"/>
        <v>0.5</v>
      </c>
      <c r="Y5705" s="11">
        <f t="shared" si="718"/>
        <v>0</v>
      </c>
      <c r="Z5705" s="1">
        <f t="shared" si="719"/>
        <v>1</v>
      </c>
    </row>
    <row r="5706" spans="1:26" x14ac:dyDescent="0.2">
      <c r="A5706" s="1" t="s">
        <v>5728</v>
      </c>
      <c r="B5706" s="1">
        <v>1</v>
      </c>
      <c r="C5706" s="2">
        <v>41620</v>
      </c>
      <c r="D5706" s="2">
        <v>41620</v>
      </c>
      <c r="E5706" s="2">
        <v>41620</v>
      </c>
      <c r="F5706" s="1">
        <v>23</v>
      </c>
      <c r="G5706" s="1">
        <v>65.217391300000003</v>
      </c>
      <c r="H5706" s="1">
        <v>4.3478260869999996</v>
      </c>
      <c r="I5706" s="1">
        <v>31</v>
      </c>
      <c r="J5706" s="1">
        <v>0</v>
      </c>
      <c r="K5706" s="1">
        <v>1</v>
      </c>
      <c r="L5706" s="1">
        <v>0</v>
      </c>
      <c r="M5706" s="1">
        <v>0</v>
      </c>
      <c r="N5706" s="1">
        <v>0</v>
      </c>
      <c r="O5706" s="1" t="s">
        <v>25</v>
      </c>
      <c r="P5706" s="1" t="s">
        <v>166</v>
      </c>
      <c r="Q5706" s="10">
        <f>I5706*Part2Out!C$72+'relay test.csv'!K5706*Part2Out!C$74+'relay test.csv'!L5706*Part2Out!C$75+'relay test.csv'!M5706*Part2Out!C$76</f>
        <v>0.87184208409576613</v>
      </c>
      <c r="R5706" s="11">
        <f t="shared" si="712"/>
        <v>2.3913117962544033</v>
      </c>
      <c r="S5706" s="12">
        <f t="shared" si="713"/>
        <v>0.70512885276297266</v>
      </c>
      <c r="T5706" s="11">
        <f t="shared" si="714"/>
        <v>1</v>
      </c>
      <c r="U5706" s="11">
        <f t="shared" si="715"/>
        <v>1</v>
      </c>
      <c r="W5706" s="1">
        <f t="shared" si="716"/>
        <v>1</v>
      </c>
      <c r="X5706" s="12">
        <f t="shared" si="717"/>
        <v>0.5</v>
      </c>
      <c r="Y5706" s="11">
        <f t="shared" si="718"/>
        <v>0</v>
      </c>
      <c r="Z5706" s="1">
        <f t="shared" si="719"/>
        <v>1</v>
      </c>
    </row>
    <row r="5707" spans="1:26" x14ac:dyDescent="0.2">
      <c r="A5707" s="1" t="s">
        <v>5729</v>
      </c>
      <c r="B5707" s="1">
        <v>1</v>
      </c>
      <c r="C5707" s="2">
        <v>41620</v>
      </c>
      <c r="D5707" s="2">
        <v>41620</v>
      </c>
      <c r="E5707" s="2">
        <v>41620</v>
      </c>
      <c r="F5707" s="1">
        <v>20</v>
      </c>
      <c r="G5707" s="1">
        <v>75</v>
      </c>
      <c r="H5707" s="1">
        <v>5</v>
      </c>
      <c r="I5707" s="1">
        <v>31</v>
      </c>
      <c r="J5707" s="1">
        <v>0</v>
      </c>
      <c r="K5707" s="1">
        <v>1</v>
      </c>
      <c r="L5707" s="1">
        <v>0</v>
      </c>
      <c r="M5707" s="1">
        <v>0</v>
      </c>
      <c r="N5707" s="1">
        <v>0</v>
      </c>
      <c r="O5707" s="1" t="s">
        <v>25</v>
      </c>
      <c r="P5707" s="1" t="s">
        <v>166</v>
      </c>
      <c r="Q5707" s="10">
        <f>I5707*Part2Out!C$72+'relay test.csv'!K5707*Part2Out!C$74+'relay test.csv'!L5707*Part2Out!C$75+'relay test.csv'!M5707*Part2Out!C$76</f>
        <v>0.87184208409576613</v>
      </c>
      <c r="R5707" s="11">
        <f t="shared" si="712"/>
        <v>2.3913117962544033</v>
      </c>
      <c r="S5707" s="12">
        <f t="shared" si="713"/>
        <v>0.70512885276297266</v>
      </c>
      <c r="T5707" s="11">
        <f t="shared" si="714"/>
        <v>1</v>
      </c>
      <c r="U5707" s="11">
        <f t="shared" si="715"/>
        <v>1</v>
      </c>
      <c r="W5707" s="1">
        <f t="shared" si="716"/>
        <v>1</v>
      </c>
      <c r="X5707" s="12">
        <f t="shared" si="717"/>
        <v>0.5</v>
      </c>
      <c r="Y5707" s="11">
        <f t="shared" si="718"/>
        <v>0</v>
      </c>
      <c r="Z5707" s="1">
        <f t="shared" si="719"/>
        <v>1</v>
      </c>
    </row>
    <row r="5708" spans="1:26" x14ac:dyDescent="0.2">
      <c r="A5708" s="1" t="s">
        <v>5730</v>
      </c>
      <c r="B5708" s="1">
        <v>1</v>
      </c>
      <c r="C5708" s="2">
        <v>41620</v>
      </c>
      <c r="D5708" s="2">
        <v>41620</v>
      </c>
      <c r="E5708" s="2">
        <v>41620</v>
      </c>
      <c r="F5708" s="1">
        <v>23</v>
      </c>
      <c r="G5708" s="1">
        <v>21.739130429999999</v>
      </c>
      <c r="H5708" s="1">
        <v>4.3478260869999996</v>
      </c>
      <c r="I5708" s="1">
        <v>40.020000000000003</v>
      </c>
      <c r="J5708" s="1">
        <v>0</v>
      </c>
      <c r="K5708" s="1">
        <v>1</v>
      </c>
      <c r="L5708" s="1">
        <v>0</v>
      </c>
      <c r="M5708" s="1">
        <v>0</v>
      </c>
      <c r="N5708" s="1">
        <v>0</v>
      </c>
      <c r="O5708" s="1" t="s">
        <v>31</v>
      </c>
      <c r="P5708" s="1" t="s">
        <v>27</v>
      </c>
      <c r="Q5708" s="10">
        <f>I5708*Part2Out!C$72+'relay test.csv'!K5708*Part2Out!C$74+'relay test.csv'!L5708*Part2Out!C$75+'relay test.csv'!M5708*Part2Out!C$76</f>
        <v>0.89010557294618953</v>
      </c>
      <c r="R5708" s="11">
        <f t="shared" si="712"/>
        <v>2.4353867486725398</v>
      </c>
      <c r="S5708" s="12">
        <f t="shared" si="713"/>
        <v>0.70891195863568846</v>
      </c>
      <c r="T5708" s="11">
        <f t="shared" si="714"/>
        <v>1</v>
      </c>
      <c r="U5708" s="11">
        <f t="shared" si="715"/>
        <v>1</v>
      </c>
      <c r="W5708" s="1">
        <f t="shared" si="716"/>
        <v>1</v>
      </c>
      <c r="X5708" s="12">
        <f t="shared" si="717"/>
        <v>0.5</v>
      </c>
      <c r="Y5708" s="11">
        <f t="shared" si="718"/>
        <v>0</v>
      </c>
      <c r="Z5708" s="1">
        <f t="shared" si="719"/>
        <v>1</v>
      </c>
    </row>
    <row r="5709" spans="1:26" x14ac:dyDescent="0.2">
      <c r="A5709" s="1" t="s">
        <v>5731</v>
      </c>
      <c r="B5709" s="1">
        <v>1</v>
      </c>
      <c r="C5709" s="2">
        <v>41620</v>
      </c>
      <c r="D5709" s="2">
        <v>41620</v>
      </c>
      <c r="E5709" s="2">
        <v>41620</v>
      </c>
      <c r="F5709" s="1">
        <v>23</v>
      </c>
      <c r="G5709" s="1">
        <v>21.739130429999999</v>
      </c>
      <c r="H5709" s="1">
        <v>4.3478260869999996</v>
      </c>
      <c r="I5709" s="1">
        <v>29</v>
      </c>
      <c r="J5709" s="1">
        <v>0</v>
      </c>
      <c r="K5709" s="1">
        <v>1</v>
      </c>
      <c r="L5709" s="1">
        <v>0</v>
      </c>
      <c r="M5709" s="1">
        <v>0</v>
      </c>
      <c r="N5709" s="1">
        <v>0</v>
      </c>
      <c r="O5709" s="1" t="s">
        <v>31</v>
      </c>
      <c r="P5709" s="1" t="s">
        <v>62</v>
      </c>
      <c r="Q5709" s="10">
        <f>I5709*Part2Out!C$72+'relay test.csv'!K5709*Part2Out!C$74+'relay test.csv'!L5709*Part2Out!C$75+'relay test.csv'!M5709*Part2Out!C$76</f>
        <v>0.86779253002693613</v>
      </c>
      <c r="R5709" s="11">
        <f t="shared" si="712"/>
        <v>2.381647630827048</v>
      </c>
      <c r="S5709" s="12">
        <f t="shared" si="713"/>
        <v>0.70428616190403304</v>
      </c>
      <c r="T5709" s="11">
        <f t="shared" si="714"/>
        <v>1</v>
      </c>
      <c r="U5709" s="11">
        <f t="shared" si="715"/>
        <v>1</v>
      </c>
      <c r="W5709" s="1">
        <f t="shared" si="716"/>
        <v>1</v>
      </c>
      <c r="X5709" s="12">
        <f t="shared" si="717"/>
        <v>0.5</v>
      </c>
      <c r="Y5709" s="11">
        <f t="shared" si="718"/>
        <v>0</v>
      </c>
      <c r="Z5709" s="1">
        <f t="shared" si="719"/>
        <v>1</v>
      </c>
    </row>
    <row r="5710" spans="1:26" x14ac:dyDescent="0.2">
      <c r="A5710" s="1" t="s">
        <v>5732</v>
      </c>
      <c r="B5710" s="1">
        <v>1</v>
      </c>
      <c r="C5710" s="2">
        <v>41620</v>
      </c>
      <c r="D5710" s="2">
        <v>41620</v>
      </c>
      <c r="E5710" s="2">
        <v>41620</v>
      </c>
      <c r="F5710" s="1">
        <v>20</v>
      </c>
      <c r="G5710" s="1">
        <v>45</v>
      </c>
      <c r="H5710" s="1">
        <v>10</v>
      </c>
      <c r="I5710" s="1">
        <v>35.020000000000003</v>
      </c>
      <c r="J5710" s="1">
        <v>0</v>
      </c>
      <c r="K5710" s="1">
        <v>1</v>
      </c>
      <c r="L5710" s="1">
        <v>0</v>
      </c>
      <c r="M5710" s="1">
        <v>0</v>
      </c>
      <c r="N5710" s="1">
        <v>0</v>
      </c>
      <c r="O5710" s="1" t="s">
        <v>29</v>
      </c>
      <c r="P5710" s="1" t="s">
        <v>23</v>
      </c>
      <c r="Q5710" s="10">
        <f>I5710*Part2Out!C$72+'relay test.csv'!K5710*Part2Out!C$74+'relay test.csv'!L5710*Part2Out!C$75+'relay test.csv'!M5710*Part2Out!C$76</f>
        <v>0.87998168777411445</v>
      </c>
      <c r="R5710" s="11">
        <f t="shared" si="712"/>
        <v>2.4108555578814288</v>
      </c>
      <c r="S5710" s="12">
        <f t="shared" si="713"/>
        <v>0.7068184263360815</v>
      </c>
      <c r="T5710" s="11">
        <f t="shared" si="714"/>
        <v>1</v>
      </c>
      <c r="U5710" s="11">
        <f t="shared" si="715"/>
        <v>1</v>
      </c>
      <c r="W5710" s="1">
        <f t="shared" si="716"/>
        <v>1</v>
      </c>
      <c r="X5710" s="12">
        <f t="shared" si="717"/>
        <v>0.5</v>
      </c>
      <c r="Y5710" s="11">
        <f t="shared" si="718"/>
        <v>0</v>
      </c>
      <c r="Z5710" s="1">
        <f t="shared" si="719"/>
        <v>1</v>
      </c>
    </row>
    <row r="5711" spans="1:26" x14ac:dyDescent="0.2">
      <c r="A5711" s="1" t="s">
        <v>5733</v>
      </c>
      <c r="B5711" s="1">
        <v>1</v>
      </c>
      <c r="C5711" s="2">
        <v>41620</v>
      </c>
      <c r="D5711" s="2">
        <v>41620</v>
      </c>
      <c r="E5711" s="2">
        <v>41653</v>
      </c>
      <c r="F5711" s="1">
        <v>25</v>
      </c>
      <c r="G5711" s="1">
        <v>72</v>
      </c>
      <c r="H5711" s="1">
        <v>12</v>
      </c>
      <c r="I5711" s="1">
        <v>42.3</v>
      </c>
      <c r="J5711" s="1">
        <v>0.12121212121212099</v>
      </c>
      <c r="K5711" s="1">
        <v>1</v>
      </c>
      <c r="L5711" s="1">
        <v>1</v>
      </c>
      <c r="M5711" s="1">
        <v>1</v>
      </c>
      <c r="N5711" s="1">
        <v>0</v>
      </c>
      <c r="O5711" s="1" t="s">
        <v>29</v>
      </c>
      <c r="P5711" s="1" t="s">
        <v>27</v>
      </c>
      <c r="Q5711" s="10">
        <f>I5711*Part2Out!C$72+'relay test.csv'!K5711*Part2Out!C$74+'relay test.csv'!L5711*Part2Out!C$75+'relay test.csv'!M5711*Part2Out!C$76</f>
        <v>2.6137296616621257</v>
      </c>
      <c r="R5711" s="11">
        <f t="shared" si="712"/>
        <v>13.649865412088809</v>
      </c>
      <c r="S5711" s="12">
        <f t="shared" si="713"/>
        <v>0.93173998723736962</v>
      </c>
      <c r="T5711" s="11">
        <f t="shared" si="714"/>
        <v>1</v>
      </c>
      <c r="U5711" s="11">
        <f t="shared" si="715"/>
        <v>1</v>
      </c>
      <c r="W5711" s="1">
        <f t="shared" si="716"/>
        <v>1</v>
      </c>
      <c r="X5711" s="12">
        <f t="shared" si="717"/>
        <v>0.5</v>
      </c>
      <c r="Y5711" s="11">
        <f t="shared" si="718"/>
        <v>0</v>
      </c>
      <c r="Z5711" s="1">
        <f t="shared" si="719"/>
        <v>1</v>
      </c>
    </row>
    <row r="5712" spans="1:26" x14ac:dyDescent="0.2">
      <c r="A5712" s="1" t="s">
        <v>5734</v>
      </c>
      <c r="B5712" s="1">
        <v>1</v>
      </c>
      <c r="C5712" s="2">
        <v>41620</v>
      </c>
      <c r="D5712" s="2">
        <v>41620</v>
      </c>
      <c r="E5712" s="2">
        <v>41620</v>
      </c>
      <c r="F5712" s="1">
        <v>16</v>
      </c>
      <c r="G5712" s="1">
        <v>43.75</v>
      </c>
      <c r="H5712" s="1">
        <v>12.5</v>
      </c>
      <c r="I5712" s="1">
        <v>40.020000000000003</v>
      </c>
      <c r="J5712" s="1">
        <v>0</v>
      </c>
      <c r="K5712" s="1">
        <v>1</v>
      </c>
      <c r="L5712" s="1">
        <v>1</v>
      </c>
      <c r="M5712" s="1">
        <v>1</v>
      </c>
      <c r="N5712" s="1">
        <v>0</v>
      </c>
      <c r="O5712" s="1" t="s">
        <v>22</v>
      </c>
      <c r="P5712" s="1" t="s">
        <v>62</v>
      </c>
      <c r="Q5712" s="10">
        <f>I5712*Part2Out!C$72+'relay test.csv'!K5712*Part2Out!C$74+'relay test.csv'!L5712*Part2Out!C$75+'relay test.csv'!M5712*Part2Out!C$76</f>
        <v>2.6091131700236594</v>
      </c>
      <c r="R5712" s="11">
        <f t="shared" si="712"/>
        <v>13.586996151910418</v>
      </c>
      <c r="S5712" s="12">
        <f t="shared" si="713"/>
        <v>0.93144578982636994</v>
      </c>
      <c r="T5712" s="11">
        <f t="shared" si="714"/>
        <v>1</v>
      </c>
      <c r="U5712" s="11">
        <f t="shared" si="715"/>
        <v>1</v>
      </c>
      <c r="W5712" s="1">
        <f t="shared" si="716"/>
        <v>1</v>
      </c>
      <c r="X5712" s="12">
        <f t="shared" si="717"/>
        <v>0.5</v>
      </c>
      <c r="Y5712" s="11">
        <f t="shared" si="718"/>
        <v>0</v>
      </c>
      <c r="Z5712" s="1">
        <f t="shared" si="719"/>
        <v>1</v>
      </c>
    </row>
    <row r="5713" spans="1:26" x14ac:dyDescent="0.2">
      <c r="A5713" s="1" t="s">
        <v>5735</v>
      </c>
      <c r="B5713" s="1">
        <v>1</v>
      </c>
      <c r="C5713" s="2">
        <v>41620</v>
      </c>
      <c r="D5713" s="2">
        <v>41620</v>
      </c>
      <c r="E5713" s="2">
        <v>41620</v>
      </c>
      <c r="F5713" s="1">
        <v>24</v>
      </c>
      <c r="G5713" s="1">
        <v>58.333333330000002</v>
      </c>
      <c r="H5713" s="1">
        <v>0</v>
      </c>
      <c r="I5713" s="1">
        <v>29</v>
      </c>
      <c r="J5713" s="1">
        <v>0</v>
      </c>
      <c r="K5713" s="1">
        <v>1</v>
      </c>
      <c r="L5713" s="1">
        <v>0</v>
      </c>
      <c r="M5713" s="1">
        <v>0</v>
      </c>
      <c r="N5713" s="1">
        <v>0</v>
      </c>
      <c r="O5713" s="1" t="s">
        <v>31</v>
      </c>
      <c r="P5713" s="1" t="s">
        <v>166</v>
      </c>
      <c r="Q5713" s="10">
        <f>I5713*Part2Out!C$72+'relay test.csv'!K5713*Part2Out!C$74+'relay test.csv'!L5713*Part2Out!C$75+'relay test.csv'!M5713*Part2Out!C$76</f>
        <v>0.86779253002693613</v>
      </c>
      <c r="R5713" s="11">
        <f t="shared" si="712"/>
        <v>2.381647630827048</v>
      </c>
      <c r="S5713" s="12">
        <f t="shared" si="713"/>
        <v>0.70428616190403304</v>
      </c>
      <c r="T5713" s="11">
        <f t="shared" si="714"/>
        <v>1</v>
      </c>
      <c r="U5713" s="11">
        <f t="shared" si="715"/>
        <v>1</v>
      </c>
      <c r="W5713" s="1">
        <f t="shared" si="716"/>
        <v>1</v>
      </c>
      <c r="X5713" s="12">
        <f t="shared" si="717"/>
        <v>0.5</v>
      </c>
      <c r="Y5713" s="11">
        <f t="shared" si="718"/>
        <v>0</v>
      </c>
      <c r="Z5713" s="1">
        <f t="shared" si="719"/>
        <v>1</v>
      </c>
    </row>
    <row r="5714" spans="1:26" x14ac:dyDescent="0.2">
      <c r="A5714" s="1" t="s">
        <v>5736</v>
      </c>
      <c r="B5714" s="1">
        <v>1</v>
      </c>
      <c r="C5714" s="2">
        <v>41627</v>
      </c>
      <c r="D5714" s="2">
        <v>41627</v>
      </c>
      <c r="E5714" s="2">
        <v>41627</v>
      </c>
      <c r="F5714" s="1">
        <v>25</v>
      </c>
      <c r="G5714" s="1">
        <v>24</v>
      </c>
      <c r="H5714" s="1">
        <v>16</v>
      </c>
      <c r="I5714" s="1">
        <v>50.71</v>
      </c>
      <c r="J5714" s="1">
        <v>0</v>
      </c>
      <c r="K5714" s="1">
        <v>1</v>
      </c>
      <c r="L5714" s="1">
        <v>0</v>
      </c>
      <c r="M5714" s="1">
        <v>0</v>
      </c>
      <c r="N5714" s="1">
        <v>0</v>
      </c>
      <c r="O5714" s="1" t="s">
        <v>25</v>
      </c>
      <c r="P5714" s="1" t="s">
        <v>27</v>
      </c>
      <c r="Q5714" s="10">
        <f>I5714*Part2Out!C$72+'relay test.csv'!K5714*Part2Out!C$74+'relay test.csv'!L5714*Part2Out!C$75+'relay test.csv'!M5714*Part2Out!C$76</f>
        <v>0.91175043944408596</v>
      </c>
      <c r="R5714" s="11">
        <f t="shared" si="712"/>
        <v>2.488674997790429</v>
      </c>
      <c r="S5714" s="12">
        <f t="shared" si="713"/>
        <v>0.71335822321272246</v>
      </c>
      <c r="T5714" s="11">
        <f t="shared" si="714"/>
        <v>1</v>
      </c>
      <c r="U5714" s="11">
        <f t="shared" si="715"/>
        <v>1</v>
      </c>
      <c r="W5714" s="1">
        <f t="shared" si="716"/>
        <v>1</v>
      </c>
      <c r="X5714" s="12">
        <f t="shared" si="717"/>
        <v>0.5</v>
      </c>
      <c r="Y5714" s="11">
        <f t="shared" si="718"/>
        <v>0</v>
      </c>
      <c r="Z5714" s="1">
        <f t="shared" si="719"/>
        <v>1</v>
      </c>
    </row>
    <row r="5715" spans="1:26" x14ac:dyDescent="0.2">
      <c r="A5715" s="1" t="s">
        <v>5737</v>
      </c>
      <c r="B5715" s="1">
        <v>1</v>
      </c>
      <c r="C5715" s="2">
        <v>41620</v>
      </c>
      <c r="D5715" s="2">
        <v>41620</v>
      </c>
      <c r="E5715" s="2">
        <v>41620</v>
      </c>
      <c r="F5715" s="1">
        <v>23</v>
      </c>
      <c r="G5715" s="1">
        <v>4.3478260869999996</v>
      </c>
      <c r="H5715" s="1">
        <v>0</v>
      </c>
      <c r="I5715" s="1">
        <v>35</v>
      </c>
      <c r="J5715" s="1">
        <v>0</v>
      </c>
      <c r="K5715" s="1">
        <v>1</v>
      </c>
      <c r="L5715" s="1">
        <v>0</v>
      </c>
      <c r="M5715" s="1">
        <v>0</v>
      </c>
      <c r="N5715" s="1">
        <v>0</v>
      </c>
      <c r="O5715" s="1" t="s">
        <v>31</v>
      </c>
      <c r="P5715" s="1" t="s">
        <v>166</v>
      </c>
      <c r="Q5715" s="10">
        <f>I5715*Part2Out!C$72+'relay test.csv'!K5715*Part2Out!C$74+'relay test.csv'!L5715*Part2Out!C$75+'relay test.csv'!M5715*Part2Out!C$76</f>
        <v>0.87994119223342615</v>
      </c>
      <c r="R5715" s="11">
        <f t="shared" si="712"/>
        <v>2.4107579309588316</v>
      </c>
      <c r="S5715" s="12">
        <f t="shared" si="713"/>
        <v>0.70681003453127489</v>
      </c>
      <c r="T5715" s="11">
        <f t="shared" si="714"/>
        <v>1</v>
      </c>
      <c r="U5715" s="11">
        <f t="shared" si="715"/>
        <v>1</v>
      </c>
      <c r="W5715" s="1">
        <f t="shared" si="716"/>
        <v>1</v>
      </c>
      <c r="X5715" s="12">
        <f t="shared" si="717"/>
        <v>0.5</v>
      </c>
      <c r="Y5715" s="11">
        <f t="shared" si="718"/>
        <v>0</v>
      </c>
      <c r="Z5715" s="1">
        <f t="shared" si="719"/>
        <v>1</v>
      </c>
    </row>
    <row r="5716" spans="1:26" x14ac:dyDescent="0.2">
      <c r="A5716" s="1" t="s">
        <v>5738</v>
      </c>
      <c r="B5716" s="1">
        <v>1</v>
      </c>
      <c r="C5716" s="2">
        <v>41620</v>
      </c>
      <c r="D5716" s="2">
        <v>41620</v>
      </c>
      <c r="E5716" s="2">
        <v>41627</v>
      </c>
      <c r="F5716" s="1">
        <v>23</v>
      </c>
      <c r="G5716" s="1">
        <v>4.3478260869999996</v>
      </c>
      <c r="H5716" s="1">
        <v>4.3478260869999996</v>
      </c>
      <c r="I5716" s="1">
        <v>69.92</v>
      </c>
      <c r="J5716" s="1">
        <v>0.28571428571428598</v>
      </c>
      <c r="K5716" s="1">
        <v>1</v>
      </c>
      <c r="L5716" s="1">
        <v>0</v>
      </c>
      <c r="M5716" s="1">
        <v>0</v>
      </c>
      <c r="N5716" s="1">
        <v>0</v>
      </c>
      <c r="O5716" s="1" t="s">
        <v>22</v>
      </c>
      <c r="P5716" s="1" t="s">
        <v>27</v>
      </c>
      <c r="Q5716" s="10">
        <f>I5716*Part2Out!C$72+'relay test.csv'!K5716*Part2Out!C$74+'relay test.csv'!L5716*Part2Out!C$75+'relay test.csv'!M5716*Part2Out!C$76</f>
        <v>0.95064640627519825</v>
      </c>
      <c r="R5716" s="11">
        <f t="shared" si="712"/>
        <v>2.5873816185897343</v>
      </c>
      <c r="S5716" s="12">
        <f t="shared" si="713"/>
        <v>0.72124515696405933</v>
      </c>
      <c r="T5716" s="11">
        <f t="shared" si="714"/>
        <v>1</v>
      </c>
      <c r="U5716" s="11">
        <f t="shared" si="715"/>
        <v>1</v>
      </c>
      <c r="W5716" s="1">
        <f t="shared" si="716"/>
        <v>1</v>
      </c>
      <c r="X5716" s="12">
        <f t="shared" si="717"/>
        <v>0.5</v>
      </c>
      <c r="Y5716" s="11">
        <f t="shared" si="718"/>
        <v>0</v>
      </c>
      <c r="Z5716" s="1">
        <f t="shared" si="719"/>
        <v>1</v>
      </c>
    </row>
    <row r="5717" spans="1:26" x14ac:dyDescent="0.2">
      <c r="A5717" s="1" t="s">
        <v>5739</v>
      </c>
      <c r="B5717" s="1">
        <v>1</v>
      </c>
      <c r="C5717" s="2">
        <v>41620</v>
      </c>
      <c r="D5717" s="2">
        <v>41620</v>
      </c>
      <c r="E5717" s="2">
        <v>41620</v>
      </c>
      <c r="F5717" s="1">
        <v>23</v>
      </c>
      <c r="G5717" s="1">
        <v>8.6956521739999992</v>
      </c>
      <c r="H5717" s="1">
        <v>4.3478260869999996</v>
      </c>
      <c r="I5717" s="1">
        <v>35</v>
      </c>
      <c r="J5717" s="1">
        <v>0</v>
      </c>
      <c r="K5717" s="1">
        <v>1</v>
      </c>
      <c r="L5717" s="1">
        <v>0</v>
      </c>
      <c r="M5717" s="1">
        <v>0</v>
      </c>
      <c r="N5717" s="1">
        <v>0</v>
      </c>
      <c r="O5717" s="1" t="s">
        <v>31</v>
      </c>
      <c r="P5717" s="1" t="s">
        <v>166</v>
      </c>
      <c r="Q5717" s="10">
        <f>I5717*Part2Out!C$72+'relay test.csv'!K5717*Part2Out!C$74+'relay test.csv'!L5717*Part2Out!C$75+'relay test.csv'!M5717*Part2Out!C$76</f>
        <v>0.87994119223342615</v>
      </c>
      <c r="R5717" s="11">
        <f t="shared" si="712"/>
        <v>2.4107579309588316</v>
      </c>
      <c r="S5717" s="12">
        <f t="shared" si="713"/>
        <v>0.70681003453127489</v>
      </c>
      <c r="T5717" s="11">
        <f t="shared" si="714"/>
        <v>1</v>
      </c>
      <c r="U5717" s="11">
        <f t="shared" si="715"/>
        <v>1</v>
      </c>
      <c r="W5717" s="1">
        <f t="shared" si="716"/>
        <v>1</v>
      </c>
      <c r="X5717" s="12">
        <f t="shared" si="717"/>
        <v>0.5</v>
      </c>
      <c r="Y5717" s="11">
        <f t="shared" si="718"/>
        <v>0</v>
      </c>
      <c r="Z5717" s="1">
        <f t="shared" si="719"/>
        <v>1</v>
      </c>
    </row>
    <row r="5718" spans="1:26" x14ac:dyDescent="0.2">
      <c r="A5718" s="1" t="s">
        <v>5740</v>
      </c>
      <c r="B5718" s="1">
        <v>1</v>
      </c>
      <c r="C5718" s="2">
        <v>41620</v>
      </c>
      <c r="D5718" s="2">
        <v>41620</v>
      </c>
      <c r="E5718" s="2">
        <v>41620</v>
      </c>
      <c r="F5718" s="1">
        <v>23</v>
      </c>
      <c r="G5718" s="1">
        <v>0</v>
      </c>
      <c r="H5718" s="1">
        <v>0</v>
      </c>
      <c r="I5718" s="1">
        <v>51.29</v>
      </c>
      <c r="J5718" s="1">
        <v>0</v>
      </c>
      <c r="K5718" s="1">
        <v>1</v>
      </c>
      <c r="L5718" s="1">
        <v>0</v>
      </c>
      <c r="M5718" s="1">
        <v>0</v>
      </c>
      <c r="N5718" s="1">
        <v>0</v>
      </c>
      <c r="O5718" s="1" t="s">
        <v>22</v>
      </c>
      <c r="P5718" s="1" t="s">
        <v>27</v>
      </c>
      <c r="Q5718" s="10">
        <f>I5718*Part2Out!C$72+'relay test.csv'!K5718*Part2Out!C$74+'relay test.csv'!L5718*Part2Out!C$75+'relay test.csv'!M5718*Part2Out!C$76</f>
        <v>0.91292481012404669</v>
      </c>
      <c r="R5718" s="11">
        <f t="shared" si="712"/>
        <v>2.49159934153547</v>
      </c>
      <c r="S5718" s="12">
        <f t="shared" si="713"/>
        <v>0.71359829631533878</v>
      </c>
      <c r="T5718" s="11">
        <f t="shared" si="714"/>
        <v>1</v>
      </c>
      <c r="U5718" s="11">
        <f t="shared" si="715"/>
        <v>1</v>
      </c>
      <c r="W5718" s="1">
        <f t="shared" si="716"/>
        <v>1</v>
      </c>
      <c r="X5718" s="12">
        <f t="shared" si="717"/>
        <v>0.5</v>
      </c>
      <c r="Y5718" s="11">
        <f t="shared" si="718"/>
        <v>0</v>
      </c>
      <c r="Z5718" s="1">
        <f t="shared" si="719"/>
        <v>1</v>
      </c>
    </row>
    <row r="5719" spans="1:26" x14ac:dyDescent="0.2">
      <c r="A5719" s="1" t="s">
        <v>5741</v>
      </c>
      <c r="B5719" s="1">
        <v>1</v>
      </c>
      <c r="C5719" s="2">
        <v>41602</v>
      </c>
      <c r="D5719" s="2">
        <v>41635</v>
      </c>
      <c r="E5719" s="2">
        <v>41635</v>
      </c>
      <c r="F5719" s="1">
        <v>19</v>
      </c>
      <c r="G5719" s="1">
        <v>78.947368420000004</v>
      </c>
      <c r="H5719" s="1">
        <v>5.263157895</v>
      </c>
      <c r="I5719" s="1">
        <v>69</v>
      </c>
      <c r="J5719" s="1">
        <v>0</v>
      </c>
      <c r="K5719" s="1">
        <v>1</v>
      </c>
      <c r="L5719" s="1">
        <v>0</v>
      </c>
      <c r="M5719" s="1">
        <v>0</v>
      </c>
      <c r="N5719" s="1">
        <v>0</v>
      </c>
      <c r="O5719" s="1" t="s">
        <v>35</v>
      </c>
      <c r="P5719" s="1" t="s">
        <v>166</v>
      </c>
      <c r="Q5719" s="10">
        <f>I5719*Part2Out!C$72+'relay test.csv'!K5719*Part2Out!C$74+'relay test.csv'!L5719*Part2Out!C$75+'relay test.csv'!M5719*Part2Out!C$76</f>
        <v>0.9487836114035364</v>
      </c>
      <c r="R5719" s="11">
        <f t="shared" si="712"/>
        <v>2.5825663437066906</v>
      </c>
      <c r="S5719" s="12">
        <f t="shared" si="713"/>
        <v>0.7208704866675677</v>
      </c>
      <c r="T5719" s="11">
        <f t="shared" si="714"/>
        <v>1</v>
      </c>
      <c r="U5719" s="11">
        <f t="shared" si="715"/>
        <v>1</v>
      </c>
      <c r="W5719" s="1">
        <f t="shared" si="716"/>
        <v>1</v>
      </c>
      <c r="X5719" s="12">
        <f t="shared" si="717"/>
        <v>0.5</v>
      </c>
      <c r="Y5719" s="11">
        <f t="shared" si="718"/>
        <v>0</v>
      </c>
      <c r="Z5719" s="1">
        <f t="shared" si="719"/>
        <v>1</v>
      </c>
    </row>
    <row r="5720" spans="1:26" x14ac:dyDescent="0.2">
      <c r="A5720" s="1" t="s">
        <v>5742</v>
      </c>
      <c r="B5720" s="1">
        <v>1</v>
      </c>
      <c r="C5720" s="2">
        <v>41621</v>
      </c>
      <c r="D5720" s="2">
        <v>41621</v>
      </c>
      <c r="E5720" s="2">
        <v>41621</v>
      </c>
      <c r="F5720" s="1">
        <v>24</v>
      </c>
      <c r="G5720" s="1">
        <v>16.666666670000001</v>
      </c>
      <c r="H5720" s="1">
        <v>12.5</v>
      </c>
      <c r="I5720" s="1">
        <v>35</v>
      </c>
      <c r="J5720" s="1">
        <v>0</v>
      </c>
      <c r="K5720" s="1">
        <v>1</v>
      </c>
      <c r="L5720" s="1">
        <v>0</v>
      </c>
      <c r="M5720" s="1">
        <v>0</v>
      </c>
      <c r="N5720" s="1">
        <v>0</v>
      </c>
      <c r="O5720" s="1" t="s">
        <v>35</v>
      </c>
      <c r="P5720" s="1" t="s">
        <v>166</v>
      </c>
      <c r="Q5720" s="10">
        <f>I5720*Part2Out!C$72+'relay test.csv'!K5720*Part2Out!C$74+'relay test.csv'!L5720*Part2Out!C$75+'relay test.csv'!M5720*Part2Out!C$76</f>
        <v>0.87994119223342615</v>
      </c>
      <c r="R5720" s="11">
        <f t="shared" si="712"/>
        <v>2.4107579309588316</v>
      </c>
      <c r="S5720" s="12">
        <f t="shared" si="713"/>
        <v>0.70681003453127489</v>
      </c>
      <c r="T5720" s="11">
        <f t="shared" si="714"/>
        <v>1</v>
      </c>
      <c r="U5720" s="11">
        <f t="shared" si="715"/>
        <v>1</v>
      </c>
      <c r="W5720" s="1">
        <f t="shared" si="716"/>
        <v>1</v>
      </c>
      <c r="X5720" s="12">
        <f t="shared" si="717"/>
        <v>0.5</v>
      </c>
      <c r="Y5720" s="11">
        <f t="shared" si="718"/>
        <v>0</v>
      </c>
      <c r="Z5720" s="1">
        <f t="shared" si="719"/>
        <v>1</v>
      </c>
    </row>
    <row r="5721" spans="1:26" x14ac:dyDescent="0.2">
      <c r="A5721" s="1" t="s">
        <v>5743</v>
      </c>
      <c r="B5721" s="1">
        <v>1</v>
      </c>
      <c r="C5721" s="2">
        <v>41621</v>
      </c>
      <c r="D5721" s="2">
        <v>41621</v>
      </c>
      <c r="E5721" s="2">
        <v>41621</v>
      </c>
      <c r="F5721" s="1">
        <v>24</v>
      </c>
      <c r="G5721" s="1">
        <v>0</v>
      </c>
      <c r="H5721" s="1">
        <v>0</v>
      </c>
      <c r="I5721" s="1">
        <v>31</v>
      </c>
      <c r="J5721" s="1">
        <v>0</v>
      </c>
      <c r="K5721" s="1">
        <v>1</v>
      </c>
      <c r="L5721" s="1">
        <v>0</v>
      </c>
      <c r="M5721" s="1">
        <v>0</v>
      </c>
      <c r="N5721" s="1">
        <v>0</v>
      </c>
      <c r="O5721" s="1" t="s">
        <v>31</v>
      </c>
      <c r="P5721" s="1" t="s">
        <v>62</v>
      </c>
      <c r="Q5721" s="10">
        <f>I5721*Part2Out!C$72+'relay test.csv'!K5721*Part2Out!C$74+'relay test.csv'!L5721*Part2Out!C$75+'relay test.csv'!M5721*Part2Out!C$76</f>
        <v>0.87184208409576613</v>
      </c>
      <c r="R5721" s="11">
        <f t="shared" si="712"/>
        <v>2.3913117962544033</v>
      </c>
      <c r="S5721" s="12">
        <f t="shared" si="713"/>
        <v>0.70512885276297266</v>
      </c>
      <c r="T5721" s="11">
        <f t="shared" si="714"/>
        <v>1</v>
      </c>
      <c r="U5721" s="11">
        <f t="shared" si="715"/>
        <v>1</v>
      </c>
      <c r="W5721" s="1">
        <f t="shared" si="716"/>
        <v>1</v>
      </c>
      <c r="X5721" s="12">
        <f t="shared" si="717"/>
        <v>0.5</v>
      </c>
      <c r="Y5721" s="11">
        <f t="shared" si="718"/>
        <v>0</v>
      </c>
      <c r="Z5721" s="1">
        <f t="shared" si="719"/>
        <v>1</v>
      </c>
    </row>
    <row r="5722" spans="1:26" x14ac:dyDescent="0.2">
      <c r="A5722" s="1" t="s">
        <v>5744</v>
      </c>
      <c r="B5722" s="1">
        <v>1</v>
      </c>
      <c r="C5722" s="2">
        <v>41621</v>
      </c>
      <c r="D5722" s="2">
        <v>41621</v>
      </c>
      <c r="E5722" s="2">
        <v>41621</v>
      </c>
      <c r="F5722" s="1">
        <v>18</v>
      </c>
      <c r="G5722" s="1">
        <v>50</v>
      </c>
      <c r="H5722" s="1">
        <v>11.11111111</v>
      </c>
      <c r="I5722" s="1">
        <v>40.020000000000003</v>
      </c>
      <c r="J5722" s="1">
        <v>0</v>
      </c>
      <c r="K5722" s="1">
        <v>1</v>
      </c>
      <c r="L5722" s="1">
        <v>0</v>
      </c>
      <c r="M5722" s="1">
        <v>0</v>
      </c>
      <c r="N5722" s="1">
        <v>0</v>
      </c>
      <c r="O5722" s="1" t="s">
        <v>29</v>
      </c>
      <c r="P5722" s="1" t="s">
        <v>27</v>
      </c>
      <c r="Q5722" s="10">
        <f>I5722*Part2Out!C$72+'relay test.csv'!K5722*Part2Out!C$74+'relay test.csv'!L5722*Part2Out!C$75+'relay test.csv'!M5722*Part2Out!C$76</f>
        <v>0.89010557294618953</v>
      </c>
      <c r="R5722" s="11">
        <f t="shared" si="712"/>
        <v>2.4353867486725398</v>
      </c>
      <c r="S5722" s="12">
        <f t="shared" si="713"/>
        <v>0.70891195863568846</v>
      </c>
      <c r="T5722" s="11">
        <f t="shared" si="714"/>
        <v>1</v>
      </c>
      <c r="U5722" s="11">
        <f t="shared" si="715"/>
        <v>1</v>
      </c>
      <c r="W5722" s="1">
        <f t="shared" si="716"/>
        <v>1</v>
      </c>
      <c r="X5722" s="12">
        <f t="shared" si="717"/>
        <v>0.5</v>
      </c>
      <c r="Y5722" s="11">
        <f t="shared" si="718"/>
        <v>0</v>
      </c>
      <c r="Z5722" s="1">
        <f t="shared" si="719"/>
        <v>1</v>
      </c>
    </row>
    <row r="5723" spans="1:26" x14ac:dyDescent="0.2">
      <c r="A5723" s="1" t="s">
        <v>5745</v>
      </c>
      <c r="B5723" s="1">
        <v>1</v>
      </c>
      <c r="C5723" s="2">
        <v>41621</v>
      </c>
      <c r="D5723" s="2">
        <v>41621</v>
      </c>
      <c r="E5723" s="2">
        <v>41621</v>
      </c>
      <c r="F5723" s="1">
        <v>24</v>
      </c>
      <c r="G5723" s="1">
        <v>0</v>
      </c>
      <c r="H5723" s="1">
        <v>0</v>
      </c>
      <c r="I5723" s="1">
        <v>40</v>
      </c>
      <c r="J5723" s="1">
        <v>0</v>
      </c>
      <c r="K5723" s="1">
        <v>1</v>
      </c>
      <c r="L5723" s="1">
        <v>1</v>
      </c>
      <c r="M5723" s="1">
        <v>1</v>
      </c>
      <c r="N5723" s="1">
        <v>0</v>
      </c>
      <c r="O5723" s="1" t="s">
        <v>25</v>
      </c>
      <c r="P5723" s="1" t="s">
        <v>62</v>
      </c>
      <c r="Q5723" s="10">
        <f>I5723*Part2Out!C$72+'relay test.csv'!K5723*Part2Out!C$74+'relay test.csv'!L5723*Part2Out!C$75+'relay test.csv'!M5723*Part2Out!C$76</f>
        <v>2.6090726744829711</v>
      </c>
      <c r="R5723" s="11">
        <f t="shared" si="712"/>
        <v>13.586445950295346</v>
      </c>
      <c r="S5723" s="12">
        <f t="shared" si="713"/>
        <v>0.93144320395745528</v>
      </c>
      <c r="T5723" s="11">
        <f t="shared" si="714"/>
        <v>1</v>
      </c>
      <c r="U5723" s="11">
        <f t="shared" si="715"/>
        <v>1</v>
      </c>
      <c r="W5723" s="1">
        <f t="shared" si="716"/>
        <v>1</v>
      </c>
      <c r="X5723" s="12">
        <f t="shared" si="717"/>
        <v>0.5</v>
      </c>
      <c r="Y5723" s="11">
        <f t="shared" si="718"/>
        <v>0</v>
      </c>
      <c r="Z5723" s="1">
        <f t="shared" si="719"/>
        <v>1</v>
      </c>
    </row>
    <row r="5724" spans="1:26" x14ac:dyDescent="0.2">
      <c r="A5724" s="1" t="s">
        <v>5746</v>
      </c>
      <c r="B5724" s="1">
        <v>0</v>
      </c>
      <c r="C5724" s="2">
        <v>41621</v>
      </c>
      <c r="D5724" s="2">
        <v>41621</v>
      </c>
      <c r="E5724" s="2">
        <v>41621</v>
      </c>
      <c r="F5724" s="1">
        <v>12</v>
      </c>
      <c r="G5724" s="1">
        <v>58.333333330000002</v>
      </c>
      <c r="H5724" s="1">
        <v>16.666666670000001</v>
      </c>
      <c r="I5724" s="1">
        <v>40.020000000000003</v>
      </c>
      <c r="J5724" s="1">
        <v>0</v>
      </c>
      <c r="K5724" s="1">
        <v>1</v>
      </c>
      <c r="L5724" s="1">
        <v>0</v>
      </c>
      <c r="M5724" s="1">
        <v>0</v>
      </c>
      <c r="N5724" s="1">
        <v>0</v>
      </c>
      <c r="O5724" s="1" t="s">
        <v>22</v>
      </c>
      <c r="P5724" s="1" t="s">
        <v>27</v>
      </c>
      <c r="Q5724" s="10">
        <f>I5724*Part2Out!C$72+'relay test.csv'!K5724*Part2Out!C$74+'relay test.csv'!L5724*Part2Out!C$75+'relay test.csv'!M5724*Part2Out!C$76</f>
        <v>0.89010557294618953</v>
      </c>
      <c r="R5724" s="11">
        <f t="shared" si="712"/>
        <v>2.4353867486725398</v>
      </c>
      <c r="S5724" s="12">
        <f t="shared" si="713"/>
        <v>0.70891195863568846</v>
      </c>
      <c r="T5724" s="11">
        <f t="shared" si="714"/>
        <v>1</v>
      </c>
      <c r="U5724" s="11">
        <f t="shared" si="715"/>
        <v>0</v>
      </c>
      <c r="W5724" s="1">
        <f t="shared" si="716"/>
        <v>1</v>
      </c>
      <c r="X5724" s="12">
        <f t="shared" si="717"/>
        <v>0.5</v>
      </c>
      <c r="Y5724" s="11">
        <f t="shared" si="718"/>
        <v>0</v>
      </c>
      <c r="Z5724" s="1">
        <f t="shared" si="719"/>
        <v>0</v>
      </c>
    </row>
    <row r="5725" spans="1:26" x14ac:dyDescent="0.2">
      <c r="A5725" s="1" t="s">
        <v>5747</v>
      </c>
      <c r="B5725" s="1">
        <v>1</v>
      </c>
      <c r="C5725" s="2">
        <v>41621</v>
      </c>
      <c r="D5725" s="2">
        <v>41621</v>
      </c>
      <c r="E5725" s="2">
        <v>41621</v>
      </c>
      <c r="F5725" s="1">
        <v>24</v>
      </c>
      <c r="G5725" s="1">
        <v>8.3333333330000006</v>
      </c>
      <c r="H5725" s="1">
        <v>0</v>
      </c>
      <c r="I5725" s="1">
        <v>31</v>
      </c>
      <c r="J5725" s="1">
        <v>0</v>
      </c>
      <c r="K5725" s="1">
        <v>1</v>
      </c>
      <c r="L5725" s="1">
        <v>0</v>
      </c>
      <c r="M5725" s="1">
        <v>0</v>
      </c>
      <c r="N5725" s="1">
        <v>0</v>
      </c>
      <c r="O5725" s="1" t="s">
        <v>31</v>
      </c>
      <c r="P5725" s="1" t="s">
        <v>62</v>
      </c>
      <c r="Q5725" s="10">
        <f>I5725*Part2Out!C$72+'relay test.csv'!K5725*Part2Out!C$74+'relay test.csv'!L5725*Part2Out!C$75+'relay test.csv'!M5725*Part2Out!C$76</f>
        <v>0.87184208409576613</v>
      </c>
      <c r="R5725" s="11">
        <f t="shared" si="712"/>
        <v>2.3913117962544033</v>
      </c>
      <c r="S5725" s="12">
        <f t="shared" si="713"/>
        <v>0.70512885276297266</v>
      </c>
      <c r="T5725" s="11">
        <f t="shared" si="714"/>
        <v>1</v>
      </c>
      <c r="U5725" s="11">
        <f t="shared" si="715"/>
        <v>1</v>
      </c>
      <c r="W5725" s="1">
        <f t="shared" si="716"/>
        <v>1</v>
      </c>
      <c r="X5725" s="12">
        <f t="shared" si="717"/>
        <v>0.5</v>
      </c>
      <c r="Y5725" s="11">
        <f t="shared" si="718"/>
        <v>0</v>
      </c>
      <c r="Z5725" s="1">
        <f t="shared" si="719"/>
        <v>1</v>
      </c>
    </row>
    <row r="5726" spans="1:26" x14ac:dyDescent="0.2">
      <c r="A5726" s="1" t="s">
        <v>5748</v>
      </c>
      <c r="B5726" s="1">
        <v>1</v>
      </c>
      <c r="C5726" s="2">
        <v>41621</v>
      </c>
      <c r="D5726" s="2">
        <v>41621</v>
      </c>
      <c r="E5726" s="2">
        <v>41640</v>
      </c>
      <c r="F5726" s="1">
        <v>22</v>
      </c>
      <c r="G5726" s="1">
        <v>100</v>
      </c>
      <c r="H5726" s="1">
        <v>13.636363640000001</v>
      </c>
      <c r="I5726" s="1">
        <v>55</v>
      </c>
      <c r="J5726" s="1">
        <v>0.105263157894737</v>
      </c>
      <c r="K5726" s="1">
        <v>1</v>
      </c>
      <c r="L5726" s="1">
        <v>0</v>
      </c>
      <c r="M5726" s="1">
        <v>1</v>
      </c>
      <c r="N5726" s="1">
        <v>0</v>
      </c>
      <c r="O5726" s="1" t="s">
        <v>35</v>
      </c>
      <c r="P5726" s="1" t="s">
        <v>166</v>
      </c>
      <c r="Q5726" s="10">
        <f>I5726*Part2Out!C$72+'relay test.csv'!K5726*Part2Out!C$74+'relay test.csv'!L5726*Part2Out!C$75+'relay test.csv'!M5726*Part2Out!C$76</f>
        <v>1.7717140608958819</v>
      </c>
      <c r="R5726" s="11">
        <f t="shared" si="712"/>
        <v>5.8809249907819847</v>
      </c>
      <c r="S5726" s="12">
        <f t="shared" si="713"/>
        <v>0.85467070178215176</v>
      </c>
      <c r="T5726" s="11">
        <f t="shared" si="714"/>
        <v>1</v>
      </c>
      <c r="U5726" s="11">
        <f t="shared" si="715"/>
        <v>1</v>
      </c>
      <c r="W5726" s="1">
        <f t="shared" si="716"/>
        <v>1</v>
      </c>
      <c r="X5726" s="12">
        <f t="shared" si="717"/>
        <v>0.5</v>
      </c>
      <c r="Y5726" s="11">
        <f t="shared" si="718"/>
        <v>0</v>
      </c>
      <c r="Z5726" s="1">
        <f t="shared" si="719"/>
        <v>1</v>
      </c>
    </row>
    <row r="5727" spans="1:26" x14ac:dyDescent="0.2">
      <c r="A5727" s="1" t="s">
        <v>5749</v>
      </c>
      <c r="B5727" s="1">
        <v>1</v>
      </c>
      <c r="C5727" s="2">
        <v>41621</v>
      </c>
      <c r="D5727" s="2">
        <v>41621</v>
      </c>
      <c r="E5727" s="2">
        <v>41652</v>
      </c>
      <c r="F5727" s="1">
        <v>27</v>
      </c>
      <c r="G5727" s="1">
        <v>40.74074074</v>
      </c>
      <c r="H5727" s="1">
        <v>29.62962963</v>
      </c>
      <c r="I5727" s="1">
        <v>52.48</v>
      </c>
      <c r="J5727" s="1">
        <v>6.4516129032258104E-2</v>
      </c>
      <c r="K5727" s="1">
        <v>1</v>
      </c>
      <c r="L5727" s="1">
        <v>0</v>
      </c>
      <c r="M5727" s="1">
        <v>0</v>
      </c>
      <c r="N5727" s="1">
        <v>0</v>
      </c>
      <c r="O5727" s="1" t="s">
        <v>25</v>
      </c>
      <c r="P5727" s="1" t="s">
        <v>166</v>
      </c>
      <c r="Q5727" s="10">
        <f>I5727*Part2Out!C$72+'relay test.csv'!K5727*Part2Out!C$74+'relay test.csv'!L5727*Part2Out!C$75+'relay test.csv'!M5727*Part2Out!C$76</f>
        <v>0.9153342947950005</v>
      </c>
      <c r="R5727" s="11">
        <f t="shared" si="712"/>
        <v>2.4976100504025078</v>
      </c>
      <c r="S5727" s="12">
        <f t="shared" si="713"/>
        <v>0.71409048304715406</v>
      </c>
      <c r="T5727" s="11">
        <f t="shared" si="714"/>
        <v>1</v>
      </c>
      <c r="U5727" s="11">
        <f t="shared" si="715"/>
        <v>1</v>
      </c>
      <c r="W5727" s="1">
        <f t="shared" si="716"/>
        <v>1</v>
      </c>
      <c r="X5727" s="12">
        <f t="shared" si="717"/>
        <v>0.5</v>
      </c>
      <c r="Y5727" s="11">
        <f t="shared" si="718"/>
        <v>0</v>
      </c>
      <c r="Z5727" s="1">
        <f t="shared" si="719"/>
        <v>1</v>
      </c>
    </row>
    <row r="5728" spans="1:26" x14ac:dyDescent="0.2">
      <c r="A5728" s="1" t="s">
        <v>5750</v>
      </c>
      <c r="B5728" s="1">
        <v>1</v>
      </c>
      <c r="C5728" s="2">
        <v>41621</v>
      </c>
      <c r="D5728" s="2">
        <v>41621</v>
      </c>
      <c r="E5728" s="2">
        <v>41621</v>
      </c>
      <c r="F5728" s="1">
        <v>23</v>
      </c>
      <c r="G5728" s="1">
        <v>13.043478260000001</v>
      </c>
      <c r="H5728" s="1">
        <v>8.6956521739999992</v>
      </c>
      <c r="I5728" s="1">
        <v>29.2</v>
      </c>
      <c r="J5728" s="1">
        <v>0</v>
      </c>
      <c r="K5728" s="1">
        <v>1</v>
      </c>
      <c r="L5728" s="1">
        <v>0</v>
      </c>
      <c r="M5728" s="1">
        <v>0</v>
      </c>
      <c r="N5728" s="1">
        <v>0</v>
      </c>
      <c r="O5728" s="1" t="s">
        <v>25</v>
      </c>
      <c r="P5728" s="1" t="s">
        <v>62</v>
      </c>
      <c r="Q5728" s="10">
        <f>I5728*Part2Out!C$72+'relay test.csv'!K5728*Part2Out!C$74+'relay test.csv'!L5728*Part2Out!C$75+'relay test.csv'!M5728*Part2Out!C$76</f>
        <v>0.86819748543381914</v>
      </c>
      <c r="R5728" s="11">
        <f t="shared" si="712"/>
        <v>2.3826122872206699</v>
      </c>
      <c r="S5728" s="12">
        <f t="shared" si="713"/>
        <v>0.70437049384053052</v>
      </c>
      <c r="T5728" s="11">
        <f t="shared" si="714"/>
        <v>1</v>
      </c>
      <c r="U5728" s="11">
        <f t="shared" si="715"/>
        <v>1</v>
      </c>
      <c r="W5728" s="1">
        <f t="shared" si="716"/>
        <v>1</v>
      </c>
      <c r="X5728" s="12">
        <f t="shared" si="717"/>
        <v>0.5</v>
      </c>
      <c r="Y5728" s="11">
        <f t="shared" si="718"/>
        <v>0</v>
      </c>
      <c r="Z5728" s="1">
        <f t="shared" si="719"/>
        <v>1</v>
      </c>
    </row>
    <row r="5729" spans="1:26" x14ac:dyDescent="0.2">
      <c r="A5729" s="1" t="s">
        <v>5751</v>
      </c>
      <c r="B5729" s="1">
        <v>1</v>
      </c>
      <c r="C5729" s="2">
        <v>41621</v>
      </c>
      <c r="D5729" s="2">
        <v>41621</v>
      </c>
      <c r="E5729" s="2">
        <v>41621</v>
      </c>
      <c r="F5729" s="1">
        <v>24</v>
      </c>
      <c r="G5729" s="1">
        <v>0</v>
      </c>
      <c r="H5729" s="1">
        <v>0</v>
      </c>
      <c r="I5729" s="1">
        <v>29</v>
      </c>
      <c r="J5729" s="1">
        <v>0</v>
      </c>
      <c r="K5729" s="1">
        <v>1</v>
      </c>
      <c r="L5729" s="1">
        <v>0</v>
      </c>
      <c r="M5729" s="1">
        <v>0</v>
      </c>
      <c r="N5729" s="1">
        <v>0</v>
      </c>
      <c r="O5729" s="1" t="s">
        <v>31</v>
      </c>
      <c r="P5729" s="1" t="s">
        <v>62</v>
      </c>
      <c r="Q5729" s="10">
        <f>I5729*Part2Out!C$72+'relay test.csv'!K5729*Part2Out!C$74+'relay test.csv'!L5729*Part2Out!C$75+'relay test.csv'!M5729*Part2Out!C$76</f>
        <v>0.86779253002693613</v>
      </c>
      <c r="R5729" s="11">
        <f t="shared" si="712"/>
        <v>2.381647630827048</v>
      </c>
      <c r="S5729" s="12">
        <f t="shared" si="713"/>
        <v>0.70428616190403304</v>
      </c>
      <c r="T5729" s="11">
        <f t="shared" si="714"/>
        <v>1</v>
      </c>
      <c r="U5729" s="11">
        <f t="shared" si="715"/>
        <v>1</v>
      </c>
      <c r="W5729" s="1">
        <f t="shared" si="716"/>
        <v>1</v>
      </c>
      <c r="X5729" s="12">
        <f t="shared" si="717"/>
        <v>0.5</v>
      </c>
      <c r="Y5729" s="11">
        <f t="shared" si="718"/>
        <v>0</v>
      </c>
      <c r="Z5729" s="1">
        <f t="shared" si="719"/>
        <v>1</v>
      </c>
    </row>
    <row r="5730" spans="1:26" x14ac:dyDescent="0.2">
      <c r="A5730" s="1" t="s">
        <v>5752</v>
      </c>
      <c r="B5730" s="1">
        <v>1</v>
      </c>
      <c r="C5730" s="2">
        <v>41621</v>
      </c>
      <c r="D5730" s="2">
        <v>41621</v>
      </c>
      <c r="E5730" s="2">
        <v>41621</v>
      </c>
      <c r="F5730" s="1">
        <v>24</v>
      </c>
      <c r="G5730" s="1">
        <v>4.1666666670000003</v>
      </c>
      <c r="H5730" s="1">
        <v>0</v>
      </c>
      <c r="I5730" s="1">
        <v>29</v>
      </c>
      <c r="J5730" s="1">
        <v>0</v>
      </c>
      <c r="K5730" s="1">
        <v>1</v>
      </c>
      <c r="L5730" s="1">
        <v>0</v>
      </c>
      <c r="M5730" s="1">
        <v>0</v>
      </c>
      <c r="N5730" s="1">
        <v>0</v>
      </c>
      <c r="O5730" s="1" t="s">
        <v>31</v>
      </c>
      <c r="P5730" s="1" t="s">
        <v>62</v>
      </c>
      <c r="Q5730" s="10">
        <f>I5730*Part2Out!C$72+'relay test.csv'!K5730*Part2Out!C$74+'relay test.csv'!L5730*Part2Out!C$75+'relay test.csv'!M5730*Part2Out!C$76</f>
        <v>0.86779253002693613</v>
      </c>
      <c r="R5730" s="11">
        <f t="shared" si="712"/>
        <v>2.381647630827048</v>
      </c>
      <c r="S5730" s="12">
        <f t="shared" si="713"/>
        <v>0.70428616190403304</v>
      </c>
      <c r="T5730" s="11">
        <f t="shared" si="714"/>
        <v>1</v>
      </c>
      <c r="U5730" s="11">
        <f t="shared" si="715"/>
        <v>1</v>
      </c>
      <c r="W5730" s="1">
        <f t="shared" si="716"/>
        <v>1</v>
      </c>
      <c r="X5730" s="12">
        <f t="shared" si="717"/>
        <v>0.5</v>
      </c>
      <c r="Y5730" s="11">
        <f t="shared" si="718"/>
        <v>0</v>
      </c>
      <c r="Z5730" s="1">
        <f t="shared" si="719"/>
        <v>1</v>
      </c>
    </row>
    <row r="5731" spans="1:26" x14ac:dyDescent="0.2">
      <c r="A5731" s="1" t="s">
        <v>5753</v>
      </c>
      <c r="B5731" s="1">
        <v>1</v>
      </c>
      <c r="C5731" s="2">
        <v>41621</v>
      </c>
      <c r="D5731" s="2">
        <v>41621</v>
      </c>
      <c r="E5731" s="2">
        <v>41621</v>
      </c>
      <c r="F5731" s="1">
        <v>24</v>
      </c>
      <c r="G5731" s="1">
        <v>12.5</v>
      </c>
      <c r="H5731" s="1">
        <v>4.1666666670000003</v>
      </c>
      <c r="I5731" s="1">
        <v>35</v>
      </c>
      <c r="J5731" s="1">
        <v>0</v>
      </c>
      <c r="K5731" s="1">
        <v>1</v>
      </c>
      <c r="L5731" s="1">
        <v>0</v>
      </c>
      <c r="M5731" s="1">
        <v>0</v>
      </c>
      <c r="N5731" s="1">
        <v>0</v>
      </c>
      <c r="O5731" s="1" t="s">
        <v>31</v>
      </c>
      <c r="P5731" s="1" t="s">
        <v>62</v>
      </c>
      <c r="Q5731" s="10">
        <f>I5731*Part2Out!C$72+'relay test.csv'!K5731*Part2Out!C$74+'relay test.csv'!L5731*Part2Out!C$75+'relay test.csv'!M5731*Part2Out!C$76</f>
        <v>0.87994119223342615</v>
      </c>
      <c r="R5731" s="11">
        <f t="shared" si="712"/>
        <v>2.4107579309588316</v>
      </c>
      <c r="S5731" s="12">
        <f t="shared" si="713"/>
        <v>0.70681003453127489</v>
      </c>
      <c r="T5731" s="11">
        <f t="shared" si="714"/>
        <v>1</v>
      </c>
      <c r="U5731" s="11">
        <f t="shared" si="715"/>
        <v>1</v>
      </c>
      <c r="W5731" s="1">
        <f t="shared" si="716"/>
        <v>1</v>
      </c>
      <c r="X5731" s="12">
        <f t="shared" si="717"/>
        <v>0.5</v>
      </c>
      <c r="Y5731" s="11">
        <f t="shared" si="718"/>
        <v>0</v>
      </c>
      <c r="Z5731" s="1">
        <f t="shared" si="719"/>
        <v>1</v>
      </c>
    </row>
    <row r="5732" spans="1:26" x14ac:dyDescent="0.2">
      <c r="A5732" s="1" t="s">
        <v>5754</v>
      </c>
      <c r="B5732" s="1">
        <v>1</v>
      </c>
      <c r="C5732" s="2">
        <v>41621</v>
      </c>
      <c r="D5732" s="2">
        <v>41621</v>
      </c>
      <c r="E5732" s="2">
        <v>41621</v>
      </c>
      <c r="F5732" s="1">
        <v>24</v>
      </c>
      <c r="G5732" s="1">
        <v>12.5</v>
      </c>
      <c r="H5732" s="1">
        <v>4.1666666670000003</v>
      </c>
      <c r="I5732" s="1">
        <v>35</v>
      </c>
      <c r="J5732" s="1">
        <v>0</v>
      </c>
      <c r="K5732" s="1">
        <v>1</v>
      </c>
      <c r="L5732" s="1">
        <v>0</v>
      </c>
      <c r="M5732" s="1">
        <v>0</v>
      </c>
      <c r="N5732" s="1">
        <v>0</v>
      </c>
      <c r="O5732" s="1" t="s">
        <v>31</v>
      </c>
      <c r="P5732" s="1" t="s">
        <v>62</v>
      </c>
      <c r="Q5732" s="10">
        <f>I5732*Part2Out!C$72+'relay test.csv'!K5732*Part2Out!C$74+'relay test.csv'!L5732*Part2Out!C$75+'relay test.csv'!M5732*Part2Out!C$76</f>
        <v>0.87994119223342615</v>
      </c>
      <c r="R5732" s="11">
        <f t="shared" si="712"/>
        <v>2.4107579309588316</v>
      </c>
      <c r="S5732" s="12">
        <f t="shared" si="713"/>
        <v>0.70681003453127489</v>
      </c>
      <c r="T5732" s="11">
        <f t="shared" si="714"/>
        <v>1</v>
      </c>
      <c r="U5732" s="11">
        <f t="shared" si="715"/>
        <v>1</v>
      </c>
      <c r="W5732" s="1">
        <f t="shared" si="716"/>
        <v>1</v>
      </c>
      <c r="X5732" s="12">
        <f t="shared" si="717"/>
        <v>0.5</v>
      </c>
      <c r="Y5732" s="11">
        <f t="shared" si="718"/>
        <v>0</v>
      </c>
      <c r="Z5732" s="1">
        <f t="shared" si="719"/>
        <v>1</v>
      </c>
    </row>
    <row r="5733" spans="1:26" x14ac:dyDescent="0.2">
      <c r="A5733" s="1" t="s">
        <v>5755</v>
      </c>
      <c r="B5733" s="1">
        <v>0</v>
      </c>
      <c r="C5733" s="2">
        <v>41621</v>
      </c>
      <c r="D5733" s="2">
        <v>41621</v>
      </c>
      <c r="E5733" s="2">
        <v>41621</v>
      </c>
      <c r="F5733" s="1">
        <v>18</v>
      </c>
      <c r="G5733" s="1">
        <v>61.111111110000003</v>
      </c>
      <c r="H5733" s="1">
        <v>5.5555555559999998</v>
      </c>
      <c r="I5733" s="1">
        <v>29</v>
      </c>
      <c r="J5733" s="1">
        <v>0</v>
      </c>
      <c r="K5733" s="1">
        <v>1</v>
      </c>
      <c r="L5733" s="1">
        <v>0</v>
      </c>
      <c r="M5733" s="1">
        <v>0</v>
      </c>
      <c r="N5733" s="1">
        <v>0</v>
      </c>
      <c r="O5733" s="1" t="s">
        <v>31</v>
      </c>
      <c r="P5733" s="1" t="s">
        <v>62</v>
      </c>
      <c r="Q5733" s="10">
        <f>I5733*Part2Out!C$72+'relay test.csv'!K5733*Part2Out!C$74+'relay test.csv'!L5733*Part2Out!C$75+'relay test.csv'!M5733*Part2Out!C$76</f>
        <v>0.86779253002693613</v>
      </c>
      <c r="R5733" s="11">
        <f t="shared" si="712"/>
        <v>2.381647630827048</v>
      </c>
      <c r="S5733" s="12">
        <f t="shared" si="713"/>
        <v>0.70428616190403304</v>
      </c>
      <c r="T5733" s="11">
        <f t="shared" si="714"/>
        <v>1</v>
      </c>
      <c r="U5733" s="11">
        <f t="shared" si="715"/>
        <v>0</v>
      </c>
      <c r="W5733" s="1">
        <f t="shared" si="716"/>
        <v>1</v>
      </c>
      <c r="X5733" s="12">
        <f t="shared" si="717"/>
        <v>0.5</v>
      </c>
      <c r="Y5733" s="11">
        <f t="shared" si="718"/>
        <v>0</v>
      </c>
      <c r="Z5733" s="1">
        <f t="shared" si="719"/>
        <v>0</v>
      </c>
    </row>
    <row r="5734" spans="1:26" x14ac:dyDescent="0.2">
      <c r="A5734" s="1" t="s">
        <v>5756</v>
      </c>
      <c r="B5734" s="1">
        <v>1</v>
      </c>
      <c r="C5734" s="2">
        <v>41621</v>
      </c>
      <c r="D5734" s="2">
        <v>41621</v>
      </c>
      <c r="E5734" s="2">
        <v>41621</v>
      </c>
      <c r="F5734" s="1">
        <v>21</v>
      </c>
      <c r="G5734" s="1">
        <v>42.857142860000003</v>
      </c>
      <c r="H5734" s="1">
        <v>14.28571429</v>
      </c>
      <c r="I5734" s="1">
        <v>35.020000000000003</v>
      </c>
      <c r="J5734" s="1">
        <v>0</v>
      </c>
      <c r="K5734" s="1">
        <v>1</v>
      </c>
      <c r="L5734" s="1">
        <v>0</v>
      </c>
      <c r="M5734" s="1">
        <v>0</v>
      </c>
      <c r="N5734" s="1">
        <v>0</v>
      </c>
      <c r="O5734" s="1" t="s">
        <v>31</v>
      </c>
      <c r="P5734" s="1" t="s">
        <v>62</v>
      </c>
      <c r="Q5734" s="10">
        <f>I5734*Part2Out!C$72+'relay test.csv'!K5734*Part2Out!C$74+'relay test.csv'!L5734*Part2Out!C$75+'relay test.csv'!M5734*Part2Out!C$76</f>
        <v>0.87998168777411445</v>
      </c>
      <c r="R5734" s="11">
        <f t="shared" si="712"/>
        <v>2.4108555578814288</v>
      </c>
      <c r="S5734" s="12">
        <f t="shared" si="713"/>
        <v>0.7068184263360815</v>
      </c>
      <c r="T5734" s="11">
        <f t="shared" si="714"/>
        <v>1</v>
      </c>
      <c r="U5734" s="11">
        <f t="shared" si="715"/>
        <v>1</v>
      </c>
      <c r="W5734" s="1">
        <f t="shared" si="716"/>
        <v>1</v>
      </c>
      <c r="X5734" s="12">
        <f t="shared" si="717"/>
        <v>0.5</v>
      </c>
      <c r="Y5734" s="11">
        <f t="shared" si="718"/>
        <v>0</v>
      </c>
      <c r="Z5734" s="1">
        <f t="shared" si="719"/>
        <v>1</v>
      </c>
    </row>
    <row r="5735" spans="1:26" x14ac:dyDescent="0.2">
      <c r="A5735" s="1" t="s">
        <v>5757</v>
      </c>
      <c r="B5735" s="1">
        <v>0</v>
      </c>
      <c r="C5735" s="2">
        <v>41621</v>
      </c>
      <c r="D5735" s="2">
        <v>41621</v>
      </c>
      <c r="E5735" s="2">
        <v>41621</v>
      </c>
      <c r="F5735" s="1">
        <v>15</v>
      </c>
      <c r="G5735" s="1">
        <v>6.6666666670000003</v>
      </c>
      <c r="H5735" s="1">
        <v>0</v>
      </c>
      <c r="I5735" s="1">
        <v>40.020000000000003</v>
      </c>
      <c r="J5735" s="1">
        <v>0</v>
      </c>
      <c r="K5735" s="1">
        <v>1</v>
      </c>
      <c r="L5735" s="1">
        <v>0</v>
      </c>
      <c r="M5735" s="1">
        <v>0</v>
      </c>
      <c r="N5735" s="1">
        <v>0</v>
      </c>
      <c r="O5735" s="1" t="s">
        <v>25</v>
      </c>
      <c r="P5735" s="1" t="s">
        <v>27</v>
      </c>
      <c r="Q5735" s="10">
        <f>I5735*Part2Out!C$72+'relay test.csv'!K5735*Part2Out!C$74+'relay test.csv'!L5735*Part2Out!C$75+'relay test.csv'!M5735*Part2Out!C$76</f>
        <v>0.89010557294618953</v>
      </c>
      <c r="R5735" s="11">
        <f t="shared" si="712"/>
        <v>2.4353867486725398</v>
      </c>
      <c r="S5735" s="12">
        <f t="shared" si="713"/>
        <v>0.70891195863568846</v>
      </c>
      <c r="T5735" s="11">
        <f t="shared" si="714"/>
        <v>1</v>
      </c>
      <c r="U5735" s="11">
        <f t="shared" si="715"/>
        <v>0</v>
      </c>
      <c r="W5735" s="1">
        <f t="shared" si="716"/>
        <v>1</v>
      </c>
      <c r="X5735" s="12">
        <f t="shared" si="717"/>
        <v>0.5</v>
      </c>
      <c r="Y5735" s="11">
        <f t="shared" si="718"/>
        <v>0</v>
      </c>
      <c r="Z5735" s="1">
        <f t="shared" si="719"/>
        <v>0</v>
      </c>
    </row>
    <row r="5736" spans="1:26" x14ac:dyDescent="0.2">
      <c r="A5736" s="1" t="s">
        <v>5758</v>
      </c>
      <c r="B5736" s="1">
        <v>1</v>
      </c>
      <c r="C5736" s="2">
        <v>41621</v>
      </c>
      <c r="D5736" s="2">
        <v>41630</v>
      </c>
      <c r="E5736" s="2">
        <v>41648</v>
      </c>
      <c r="F5736" s="1">
        <v>27</v>
      </c>
      <c r="G5736" s="1">
        <v>100</v>
      </c>
      <c r="H5736" s="1">
        <v>37.037037040000001</v>
      </c>
      <c r="I5736" s="1">
        <v>112.68</v>
      </c>
      <c r="J5736" s="1">
        <v>0.27777777777777801</v>
      </c>
      <c r="K5736" s="1">
        <v>1</v>
      </c>
      <c r="L5736" s="1">
        <v>0</v>
      </c>
      <c r="M5736" s="1">
        <v>0</v>
      </c>
      <c r="N5736" s="1">
        <v>0</v>
      </c>
      <c r="O5736" s="1" t="s">
        <v>25</v>
      </c>
      <c r="P5736" s="1" t="s">
        <v>27</v>
      </c>
      <c r="Q5736" s="10">
        <f>I5736*Part2Out!C$72+'relay test.csv'!K5736*Part2Out!C$74+'relay test.csv'!L5736*Part2Out!C$75+'relay test.csv'!M5736*Part2Out!C$76</f>
        <v>1.037225872266784</v>
      </c>
      <c r="R5736" s="11">
        <f t="shared" si="712"/>
        <v>2.8213792814313479</v>
      </c>
      <c r="S5736" s="12">
        <f t="shared" si="713"/>
        <v>0.73831438170527874</v>
      </c>
      <c r="T5736" s="11">
        <f t="shared" si="714"/>
        <v>1</v>
      </c>
      <c r="U5736" s="11">
        <f t="shared" si="715"/>
        <v>1</v>
      </c>
      <c r="W5736" s="1">
        <f t="shared" si="716"/>
        <v>1</v>
      </c>
      <c r="X5736" s="12">
        <f t="shared" si="717"/>
        <v>0.5</v>
      </c>
      <c r="Y5736" s="11">
        <f t="shared" si="718"/>
        <v>0</v>
      </c>
      <c r="Z5736" s="1">
        <f t="shared" si="719"/>
        <v>1</v>
      </c>
    </row>
    <row r="5737" spans="1:26" x14ac:dyDescent="0.2">
      <c r="A5737" s="1" t="s">
        <v>5759</v>
      </c>
      <c r="B5737" s="1">
        <v>1</v>
      </c>
      <c r="C5737" s="2">
        <v>41621</v>
      </c>
      <c r="D5737" s="2">
        <v>41621</v>
      </c>
      <c r="E5737" s="2">
        <v>41621</v>
      </c>
      <c r="F5737" s="1">
        <v>22</v>
      </c>
      <c r="G5737" s="1">
        <v>31.81818182</v>
      </c>
      <c r="H5737" s="1">
        <v>13.636363640000001</v>
      </c>
      <c r="I5737" s="1">
        <v>40.22</v>
      </c>
      <c r="J5737" s="1">
        <v>0</v>
      </c>
      <c r="K5737" s="1">
        <v>1</v>
      </c>
      <c r="L5737" s="1">
        <v>0</v>
      </c>
      <c r="M5737" s="1">
        <v>0</v>
      </c>
      <c r="N5737" s="1">
        <v>0</v>
      </c>
      <c r="O5737" s="1" t="s">
        <v>25</v>
      </c>
      <c r="P5737" s="1" t="s">
        <v>27</v>
      </c>
      <c r="Q5737" s="10">
        <f>I5737*Part2Out!C$72+'relay test.csv'!K5737*Part2Out!C$74+'relay test.csv'!L5737*Part2Out!C$75+'relay test.csv'!M5737*Part2Out!C$76</f>
        <v>0.89051052835307254</v>
      </c>
      <c r="R5737" s="11">
        <f t="shared" si="712"/>
        <v>2.4363731714193984</v>
      </c>
      <c r="S5737" s="12">
        <f t="shared" si="713"/>
        <v>0.70899551645988768</v>
      </c>
      <c r="T5737" s="11">
        <f t="shared" si="714"/>
        <v>1</v>
      </c>
      <c r="U5737" s="11">
        <f t="shared" si="715"/>
        <v>1</v>
      </c>
      <c r="W5737" s="1">
        <f t="shared" si="716"/>
        <v>1</v>
      </c>
      <c r="X5737" s="12">
        <f t="shared" si="717"/>
        <v>0.5</v>
      </c>
      <c r="Y5737" s="11">
        <f t="shared" si="718"/>
        <v>0</v>
      </c>
      <c r="Z5737" s="1">
        <f t="shared" si="719"/>
        <v>1</v>
      </c>
    </row>
    <row r="5738" spans="1:26" x14ac:dyDescent="0.2">
      <c r="A5738" s="1" t="s">
        <v>5760</v>
      </c>
      <c r="B5738" s="1">
        <v>1</v>
      </c>
      <c r="C5738" s="2">
        <v>41621</v>
      </c>
      <c r="D5738" s="2">
        <v>41621</v>
      </c>
      <c r="E5738" s="2">
        <v>41621</v>
      </c>
      <c r="F5738" s="1">
        <v>24</v>
      </c>
      <c r="G5738" s="1">
        <v>16.666666670000001</v>
      </c>
      <c r="H5738" s="1">
        <v>4.1666666670000003</v>
      </c>
      <c r="I5738" s="1">
        <v>35</v>
      </c>
      <c r="J5738" s="1">
        <v>0</v>
      </c>
      <c r="K5738" s="1">
        <v>1</v>
      </c>
      <c r="L5738" s="1">
        <v>0</v>
      </c>
      <c r="M5738" s="1">
        <v>0</v>
      </c>
      <c r="N5738" s="1">
        <v>0</v>
      </c>
      <c r="O5738" s="1" t="s">
        <v>31</v>
      </c>
      <c r="P5738" s="1" t="s">
        <v>62</v>
      </c>
      <c r="Q5738" s="10">
        <f>I5738*Part2Out!C$72+'relay test.csv'!K5738*Part2Out!C$74+'relay test.csv'!L5738*Part2Out!C$75+'relay test.csv'!M5738*Part2Out!C$76</f>
        <v>0.87994119223342615</v>
      </c>
      <c r="R5738" s="11">
        <f t="shared" si="712"/>
        <v>2.4107579309588316</v>
      </c>
      <c r="S5738" s="12">
        <f t="shared" si="713"/>
        <v>0.70681003453127489</v>
      </c>
      <c r="T5738" s="11">
        <f t="shared" si="714"/>
        <v>1</v>
      </c>
      <c r="U5738" s="11">
        <f t="shared" si="715"/>
        <v>1</v>
      </c>
      <c r="W5738" s="1">
        <f t="shared" si="716"/>
        <v>1</v>
      </c>
      <c r="X5738" s="12">
        <f t="shared" si="717"/>
        <v>0.5</v>
      </c>
      <c r="Y5738" s="11">
        <f t="shared" si="718"/>
        <v>0</v>
      </c>
      <c r="Z5738" s="1">
        <f t="shared" si="719"/>
        <v>1</v>
      </c>
    </row>
    <row r="5739" spans="1:26" x14ac:dyDescent="0.2">
      <c r="A5739" s="1" t="s">
        <v>5761</v>
      </c>
      <c r="B5739" s="1">
        <v>1</v>
      </c>
      <c r="C5739" s="2">
        <v>41621</v>
      </c>
      <c r="D5739" s="2">
        <v>41621</v>
      </c>
      <c r="E5739" s="2">
        <v>41621</v>
      </c>
      <c r="F5739" s="1">
        <v>20</v>
      </c>
      <c r="G5739" s="1">
        <v>25</v>
      </c>
      <c r="H5739" s="1">
        <v>5</v>
      </c>
      <c r="I5739" s="1">
        <v>35</v>
      </c>
      <c r="J5739" s="1">
        <v>0</v>
      </c>
      <c r="K5739" s="1">
        <v>1</v>
      </c>
      <c r="L5739" s="1">
        <v>0</v>
      </c>
      <c r="M5739" s="1">
        <v>0</v>
      </c>
      <c r="N5739" s="1">
        <v>0</v>
      </c>
      <c r="O5739" s="1" t="s">
        <v>35</v>
      </c>
      <c r="P5739" s="1" t="s">
        <v>166</v>
      </c>
      <c r="Q5739" s="10">
        <f>I5739*Part2Out!C$72+'relay test.csv'!K5739*Part2Out!C$74+'relay test.csv'!L5739*Part2Out!C$75+'relay test.csv'!M5739*Part2Out!C$76</f>
        <v>0.87994119223342615</v>
      </c>
      <c r="R5739" s="11">
        <f t="shared" si="712"/>
        <v>2.4107579309588316</v>
      </c>
      <c r="S5739" s="12">
        <f t="shared" si="713"/>
        <v>0.70681003453127489</v>
      </c>
      <c r="T5739" s="11">
        <f t="shared" si="714"/>
        <v>1</v>
      </c>
      <c r="U5739" s="11">
        <f t="shared" si="715"/>
        <v>1</v>
      </c>
      <c r="W5739" s="1">
        <f t="shared" si="716"/>
        <v>1</v>
      </c>
      <c r="X5739" s="12">
        <f t="shared" si="717"/>
        <v>0.5</v>
      </c>
      <c r="Y5739" s="11">
        <f t="shared" si="718"/>
        <v>0</v>
      </c>
      <c r="Z5739" s="1">
        <f t="shared" si="719"/>
        <v>1</v>
      </c>
    </row>
    <row r="5740" spans="1:26" x14ac:dyDescent="0.2">
      <c r="A5740" s="1" t="s">
        <v>5762</v>
      </c>
      <c r="B5740" s="1">
        <v>1</v>
      </c>
      <c r="C5740" s="2">
        <v>41621</v>
      </c>
      <c r="D5740" s="2">
        <v>41625</v>
      </c>
      <c r="E5740" s="2">
        <v>41625</v>
      </c>
      <c r="F5740" s="1">
        <v>17</v>
      </c>
      <c r="G5740" s="1">
        <v>17.647058820000002</v>
      </c>
      <c r="H5740" s="1">
        <v>5.8823529409999997</v>
      </c>
      <c r="I5740" s="1">
        <v>29</v>
      </c>
      <c r="J5740" s="1">
        <v>0</v>
      </c>
      <c r="K5740" s="1">
        <v>1</v>
      </c>
      <c r="L5740" s="1">
        <v>0</v>
      </c>
      <c r="M5740" s="1">
        <v>0</v>
      </c>
      <c r="N5740" s="1">
        <v>0</v>
      </c>
      <c r="O5740" s="1" t="s">
        <v>31</v>
      </c>
      <c r="P5740" s="1" t="s">
        <v>62</v>
      </c>
      <c r="Q5740" s="10">
        <f>I5740*Part2Out!C$72+'relay test.csv'!K5740*Part2Out!C$74+'relay test.csv'!L5740*Part2Out!C$75+'relay test.csv'!M5740*Part2Out!C$76</f>
        <v>0.86779253002693613</v>
      </c>
      <c r="R5740" s="11">
        <f t="shared" si="712"/>
        <v>2.381647630827048</v>
      </c>
      <c r="S5740" s="12">
        <f t="shared" si="713"/>
        <v>0.70428616190403304</v>
      </c>
      <c r="T5740" s="11">
        <f t="shared" si="714"/>
        <v>1</v>
      </c>
      <c r="U5740" s="11">
        <f t="shared" si="715"/>
        <v>1</v>
      </c>
      <c r="W5740" s="1">
        <f t="shared" si="716"/>
        <v>1</v>
      </c>
      <c r="X5740" s="12">
        <f t="shared" si="717"/>
        <v>0.5</v>
      </c>
      <c r="Y5740" s="11">
        <f t="shared" si="718"/>
        <v>0</v>
      </c>
      <c r="Z5740" s="1">
        <f t="shared" si="719"/>
        <v>1</v>
      </c>
    </row>
    <row r="5741" spans="1:26" x14ac:dyDescent="0.2">
      <c r="A5741" s="1" t="s">
        <v>5763</v>
      </c>
      <c r="B5741" s="1">
        <v>1</v>
      </c>
      <c r="C5741" s="2">
        <v>41621</v>
      </c>
      <c r="D5741" s="2">
        <v>41621</v>
      </c>
      <c r="E5741" s="2">
        <v>41621</v>
      </c>
      <c r="F5741" s="1">
        <v>26</v>
      </c>
      <c r="G5741" s="1">
        <v>34.61538462</v>
      </c>
      <c r="H5741" s="1">
        <v>3.846153846</v>
      </c>
      <c r="I5741" s="1">
        <v>40</v>
      </c>
      <c r="J5741" s="1">
        <v>0</v>
      </c>
      <c r="K5741" s="1">
        <v>1</v>
      </c>
      <c r="L5741" s="1">
        <v>1</v>
      </c>
      <c r="M5741" s="1">
        <v>1</v>
      </c>
      <c r="N5741" s="1">
        <v>0</v>
      </c>
      <c r="O5741" s="1" t="s">
        <v>31</v>
      </c>
      <c r="P5741" s="1" t="s">
        <v>166</v>
      </c>
      <c r="Q5741" s="10">
        <f>I5741*Part2Out!C$72+'relay test.csv'!K5741*Part2Out!C$74+'relay test.csv'!L5741*Part2Out!C$75+'relay test.csv'!M5741*Part2Out!C$76</f>
        <v>2.6090726744829711</v>
      </c>
      <c r="R5741" s="11">
        <f t="shared" si="712"/>
        <v>13.586445950295346</v>
      </c>
      <c r="S5741" s="12">
        <f t="shared" si="713"/>
        <v>0.93144320395745528</v>
      </c>
      <c r="T5741" s="11">
        <f t="shared" si="714"/>
        <v>1</v>
      </c>
      <c r="U5741" s="11">
        <f t="shared" si="715"/>
        <v>1</v>
      </c>
      <c r="W5741" s="1">
        <f t="shared" si="716"/>
        <v>1</v>
      </c>
      <c r="X5741" s="12">
        <f t="shared" si="717"/>
        <v>0.5</v>
      </c>
      <c r="Y5741" s="11">
        <f t="shared" si="718"/>
        <v>0</v>
      </c>
      <c r="Z5741" s="1">
        <f t="shared" si="719"/>
        <v>1</v>
      </c>
    </row>
    <row r="5742" spans="1:26" x14ac:dyDescent="0.2">
      <c r="A5742" s="1" t="s">
        <v>5764</v>
      </c>
      <c r="B5742" s="1">
        <v>1</v>
      </c>
      <c r="C5742" s="2">
        <v>41618</v>
      </c>
      <c r="D5742" s="2">
        <v>41621</v>
      </c>
      <c r="E5742" s="2">
        <v>41621</v>
      </c>
      <c r="F5742" s="1">
        <v>23</v>
      </c>
      <c r="G5742" s="1">
        <v>34.782608699999997</v>
      </c>
      <c r="H5742" s="1">
        <v>21.739130429999999</v>
      </c>
      <c r="I5742" s="1">
        <v>40.25</v>
      </c>
      <c r="J5742" s="1">
        <v>0</v>
      </c>
      <c r="K5742" s="1">
        <v>1</v>
      </c>
      <c r="L5742" s="1">
        <v>1</v>
      </c>
      <c r="M5742" s="1">
        <v>0</v>
      </c>
      <c r="N5742" s="1">
        <v>0</v>
      </c>
      <c r="O5742" s="1" t="s">
        <v>25</v>
      </c>
      <c r="P5742" s="1" t="s">
        <v>27</v>
      </c>
      <c r="Q5742" s="10">
        <f>I5742*Part2Out!C$72+'relay test.csv'!K5742*Part2Out!C$74+'relay test.csv'!L5742*Part2Out!C$75+'relay test.csv'!M5742*Part2Out!C$76</f>
        <v>1.7583015407674194</v>
      </c>
      <c r="R5742" s="11">
        <f t="shared" si="712"/>
        <v>5.8025735854561855</v>
      </c>
      <c r="S5742" s="12">
        <f t="shared" si="713"/>
        <v>0.85299681253900916</v>
      </c>
      <c r="T5742" s="11">
        <f t="shared" si="714"/>
        <v>1</v>
      </c>
      <c r="U5742" s="11">
        <f t="shared" si="715"/>
        <v>1</v>
      </c>
      <c r="W5742" s="1">
        <f t="shared" si="716"/>
        <v>1</v>
      </c>
      <c r="X5742" s="12">
        <f t="shared" si="717"/>
        <v>0.5</v>
      </c>
      <c r="Y5742" s="11">
        <f t="shared" si="718"/>
        <v>0</v>
      </c>
      <c r="Z5742" s="1">
        <f t="shared" si="719"/>
        <v>1</v>
      </c>
    </row>
    <row r="5743" spans="1:26" x14ac:dyDescent="0.2">
      <c r="A5743" s="1" t="s">
        <v>5765</v>
      </c>
      <c r="B5743" s="1">
        <v>1</v>
      </c>
      <c r="C5743" s="2">
        <v>41622</v>
      </c>
      <c r="D5743" s="2">
        <v>41622</v>
      </c>
      <c r="E5743" s="2">
        <v>41622</v>
      </c>
      <c r="F5743" s="1">
        <v>20</v>
      </c>
      <c r="G5743" s="1">
        <v>65</v>
      </c>
      <c r="H5743" s="1">
        <v>10</v>
      </c>
      <c r="I5743" s="1">
        <v>40</v>
      </c>
      <c r="J5743" s="1">
        <v>0</v>
      </c>
      <c r="K5743" s="1">
        <v>1</v>
      </c>
      <c r="L5743" s="1">
        <v>0</v>
      </c>
      <c r="M5743" s="1">
        <v>1</v>
      </c>
      <c r="N5743" s="1">
        <v>0</v>
      </c>
      <c r="O5743" s="1" t="s">
        <v>25</v>
      </c>
      <c r="P5743" s="1" t="s">
        <v>62</v>
      </c>
      <c r="Q5743" s="10">
        <f>I5743*Part2Out!C$72+'relay test.csv'!K5743*Part2Out!C$74+'relay test.csv'!L5743*Part2Out!C$75+'relay test.csv'!M5743*Part2Out!C$76</f>
        <v>1.7413424053796569</v>
      </c>
      <c r="R5743" s="11">
        <f t="shared" si="712"/>
        <v>5.7049967028853033</v>
      </c>
      <c r="S5743" s="12">
        <f t="shared" si="713"/>
        <v>0.85085749563908386</v>
      </c>
      <c r="T5743" s="11">
        <f t="shared" si="714"/>
        <v>1</v>
      </c>
      <c r="U5743" s="11">
        <f t="shared" si="715"/>
        <v>1</v>
      </c>
      <c r="W5743" s="1">
        <f t="shared" si="716"/>
        <v>1</v>
      </c>
      <c r="X5743" s="12">
        <f t="shared" si="717"/>
        <v>0.5</v>
      </c>
      <c r="Y5743" s="11">
        <f t="shared" si="718"/>
        <v>0</v>
      </c>
      <c r="Z5743" s="1">
        <f t="shared" si="719"/>
        <v>1</v>
      </c>
    </row>
    <row r="5744" spans="1:26" x14ac:dyDescent="0.2">
      <c r="A5744" s="1" t="s">
        <v>5766</v>
      </c>
      <c r="B5744" s="1">
        <v>1</v>
      </c>
      <c r="C5744" s="2">
        <v>41621</v>
      </c>
      <c r="D5744" s="2">
        <v>41622</v>
      </c>
      <c r="E5744" s="2">
        <v>41622</v>
      </c>
      <c r="F5744" s="1">
        <v>12</v>
      </c>
      <c r="G5744" s="1">
        <v>16.666666670000001</v>
      </c>
      <c r="H5744" s="1">
        <v>0</v>
      </c>
      <c r="I5744" s="1">
        <v>40.020000000000003</v>
      </c>
      <c r="J5744" s="1">
        <v>0</v>
      </c>
      <c r="K5744" s="1">
        <v>1</v>
      </c>
      <c r="L5744" s="1">
        <v>0</v>
      </c>
      <c r="M5744" s="1">
        <v>0</v>
      </c>
      <c r="N5744" s="1">
        <v>0</v>
      </c>
      <c r="O5744" s="1" t="s">
        <v>25</v>
      </c>
      <c r="P5744" s="1" t="s">
        <v>27</v>
      </c>
      <c r="Q5744" s="10">
        <f>I5744*Part2Out!C$72+'relay test.csv'!K5744*Part2Out!C$74+'relay test.csv'!L5744*Part2Out!C$75+'relay test.csv'!M5744*Part2Out!C$76</f>
        <v>0.89010557294618953</v>
      </c>
      <c r="R5744" s="11">
        <f t="shared" si="712"/>
        <v>2.4353867486725398</v>
      </c>
      <c r="S5744" s="12">
        <f t="shared" si="713"/>
        <v>0.70891195863568846</v>
      </c>
      <c r="T5744" s="11">
        <f t="shared" si="714"/>
        <v>1</v>
      </c>
      <c r="U5744" s="11">
        <f t="shared" si="715"/>
        <v>1</v>
      </c>
      <c r="W5744" s="1">
        <f t="shared" si="716"/>
        <v>1</v>
      </c>
      <c r="X5744" s="12">
        <f t="shared" si="717"/>
        <v>0.5</v>
      </c>
      <c r="Y5744" s="11">
        <f t="shared" si="718"/>
        <v>0</v>
      </c>
      <c r="Z5744" s="1">
        <f t="shared" si="719"/>
        <v>1</v>
      </c>
    </row>
    <row r="5745" spans="1:26" x14ac:dyDescent="0.2">
      <c r="A5745" s="1" t="s">
        <v>5767</v>
      </c>
      <c r="B5745" s="1">
        <v>1</v>
      </c>
      <c r="C5745" s="2">
        <v>41622</v>
      </c>
      <c r="D5745" s="2">
        <v>41622</v>
      </c>
      <c r="E5745" s="2">
        <v>41658</v>
      </c>
      <c r="F5745" s="1">
        <v>31</v>
      </c>
      <c r="G5745" s="1">
        <v>67.741935479999995</v>
      </c>
      <c r="H5745" s="1">
        <v>25.80645161</v>
      </c>
      <c r="I5745" s="1">
        <v>114.8</v>
      </c>
      <c r="J5745" s="1">
        <v>0.13888888888888901</v>
      </c>
      <c r="K5745" s="1">
        <v>1</v>
      </c>
      <c r="L5745" s="1">
        <v>0</v>
      </c>
      <c r="M5745" s="1">
        <v>0</v>
      </c>
      <c r="N5745" s="1">
        <v>0</v>
      </c>
      <c r="O5745" s="1" t="s">
        <v>25</v>
      </c>
      <c r="P5745" s="1" t="s">
        <v>62</v>
      </c>
      <c r="Q5745" s="10">
        <f>I5745*Part2Out!C$72+'relay test.csv'!K5745*Part2Out!C$74+'relay test.csv'!L5745*Part2Out!C$75+'relay test.csv'!M5745*Part2Out!C$76</f>
        <v>1.0415183995797437</v>
      </c>
      <c r="R5745" s="11">
        <f t="shared" si="712"/>
        <v>2.8335161593611558</v>
      </c>
      <c r="S5745" s="12">
        <f t="shared" si="713"/>
        <v>0.73914287603612261</v>
      </c>
      <c r="T5745" s="11">
        <f t="shared" si="714"/>
        <v>1</v>
      </c>
      <c r="U5745" s="11">
        <f t="shared" si="715"/>
        <v>1</v>
      </c>
      <c r="W5745" s="1">
        <f t="shared" si="716"/>
        <v>1</v>
      </c>
      <c r="X5745" s="12">
        <f t="shared" si="717"/>
        <v>0.5</v>
      </c>
      <c r="Y5745" s="11">
        <f t="shared" si="718"/>
        <v>0</v>
      </c>
      <c r="Z5745" s="1">
        <f t="shared" si="719"/>
        <v>1</v>
      </c>
    </row>
    <row r="5746" spans="1:26" x14ac:dyDescent="0.2">
      <c r="A5746" s="1" t="s">
        <v>5768</v>
      </c>
      <c r="B5746" s="1">
        <v>1</v>
      </c>
      <c r="C5746" s="2">
        <v>41622</v>
      </c>
      <c r="D5746" s="2">
        <v>41622</v>
      </c>
      <c r="E5746" s="2">
        <v>41622</v>
      </c>
      <c r="F5746" s="1">
        <v>23</v>
      </c>
      <c r="G5746" s="1">
        <v>13.043478260000001</v>
      </c>
      <c r="H5746" s="1">
        <v>8.6956521739999992</v>
      </c>
      <c r="I5746" s="1">
        <v>40.020000000000003</v>
      </c>
      <c r="J5746" s="1">
        <v>0</v>
      </c>
      <c r="K5746" s="1">
        <v>1</v>
      </c>
      <c r="L5746" s="1">
        <v>0</v>
      </c>
      <c r="M5746" s="1">
        <v>0</v>
      </c>
      <c r="N5746" s="1">
        <v>0</v>
      </c>
      <c r="O5746" s="1" t="s">
        <v>25</v>
      </c>
      <c r="P5746" s="1" t="s">
        <v>27</v>
      </c>
      <c r="Q5746" s="10">
        <f>I5746*Part2Out!C$72+'relay test.csv'!K5746*Part2Out!C$74+'relay test.csv'!L5746*Part2Out!C$75+'relay test.csv'!M5746*Part2Out!C$76</f>
        <v>0.89010557294618953</v>
      </c>
      <c r="R5746" s="11">
        <f t="shared" si="712"/>
        <v>2.4353867486725398</v>
      </c>
      <c r="S5746" s="12">
        <f t="shared" si="713"/>
        <v>0.70891195863568846</v>
      </c>
      <c r="T5746" s="11">
        <f t="shared" si="714"/>
        <v>1</v>
      </c>
      <c r="U5746" s="11">
        <f t="shared" si="715"/>
        <v>1</v>
      </c>
      <c r="W5746" s="1">
        <f t="shared" si="716"/>
        <v>1</v>
      </c>
      <c r="X5746" s="12">
        <f t="shared" si="717"/>
        <v>0.5</v>
      </c>
      <c r="Y5746" s="11">
        <f t="shared" si="718"/>
        <v>0</v>
      </c>
      <c r="Z5746" s="1">
        <f t="shared" si="719"/>
        <v>1</v>
      </c>
    </row>
    <row r="5747" spans="1:26" x14ac:dyDescent="0.2">
      <c r="A5747" s="1" t="s">
        <v>5769</v>
      </c>
      <c r="B5747" s="1">
        <v>1</v>
      </c>
      <c r="C5747" s="2">
        <v>41622</v>
      </c>
      <c r="D5747" s="2">
        <v>41622</v>
      </c>
      <c r="E5747" s="2">
        <v>41622</v>
      </c>
      <c r="F5747" s="1">
        <v>24</v>
      </c>
      <c r="G5747" s="1">
        <v>12.5</v>
      </c>
      <c r="H5747" s="1">
        <v>12.5</v>
      </c>
      <c r="I5747" s="1">
        <v>35</v>
      </c>
      <c r="J5747" s="1">
        <v>0</v>
      </c>
      <c r="K5747" s="1">
        <v>1</v>
      </c>
      <c r="L5747" s="1">
        <v>0</v>
      </c>
      <c r="M5747" s="1">
        <v>0</v>
      </c>
      <c r="N5747" s="1">
        <v>0</v>
      </c>
      <c r="O5747" s="1" t="s">
        <v>25</v>
      </c>
      <c r="P5747" s="1" t="s">
        <v>62</v>
      </c>
      <c r="Q5747" s="10">
        <f>I5747*Part2Out!C$72+'relay test.csv'!K5747*Part2Out!C$74+'relay test.csv'!L5747*Part2Out!C$75+'relay test.csv'!M5747*Part2Out!C$76</f>
        <v>0.87994119223342615</v>
      </c>
      <c r="R5747" s="11">
        <f t="shared" si="712"/>
        <v>2.4107579309588316</v>
      </c>
      <c r="S5747" s="12">
        <f t="shared" si="713"/>
        <v>0.70681003453127489</v>
      </c>
      <c r="T5747" s="11">
        <f t="shared" si="714"/>
        <v>1</v>
      </c>
      <c r="U5747" s="11">
        <f t="shared" si="715"/>
        <v>1</v>
      </c>
      <c r="W5747" s="1">
        <f t="shared" si="716"/>
        <v>1</v>
      </c>
      <c r="X5747" s="12">
        <f t="shared" si="717"/>
        <v>0.5</v>
      </c>
      <c r="Y5747" s="11">
        <f t="shared" si="718"/>
        <v>0</v>
      </c>
      <c r="Z5747" s="1">
        <f t="shared" si="719"/>
        <v>1</v>
      </c>
    </row>
    <row r="5748" spans="1:26" x14ac:dyDescent="0.2">
      <c r="A5748" s="1" t="s">
        <v>5770</v>
      </c>
      <c r="B5748" s="1">
        <v>1</v>
      </c>
      <c r="C5748" s="2">
        <v>41622</v>
      </c>
      <c r="D5748" s="2">
        <v>41630</v>
      </c>
      <c r="E5748" s="2">
        <v>41630</v>
      </c>
      <c r="F5748" s="1">
        <v>14</v>
      </c>
      <c r="G5748" s="1">
        <v>42.857142860000003</v>
      </c>
      <c r="H5748" s="1">
        <v>7.1428571429999996</v>
      </c>
      <c r="I5748" s="1">
        <v>41.87</v>
      </c>
      <c r="J5748" s="1">
        <v>0</v>
      </c>
      <c r="K5748" s="1">
        <v>1</v>
      </c>
      <c r="L5748" s="1">
        <v>0</v>
      </c>
      <c r="M5748" s="1">
        <v>0</v>
      </c>
      <c r="N5748" s="1">
        <v>0</v>
      </c>
      <c r="O5748" s="1" t="s">
        <v>25</v>
      </c>
      <c r="P5748" s="1" t="s">
        <v>62</v>
      </c>
      <c r="Q5748" s="10">
        <f>I5748*Part2Out!C$72+'relay test.csv'!K5748*Part2Out!C$74+'relay test.csv'!L5748*Part2Out!C$75+'relay test.csv'!M5748*Part2Out!C$76</f>
        <v>0.89385141045985728</v>
      </c>
      <c r="R5748" s="11">
        <f t="shared" si="712"/>
        <v>2.4445264188890024</v>
      </c>
      <c r="S5748" s="12">
        <f t="shared" si="713"/>
        <v>0.70968432858687724</v>
      </c>
      <c r="T5748" s="11">
        <f t="shared" si="714"/>
        <v>1</v>
      </c>
      <c r="U5748" s="11">
        <f t="shared" si="715"/>
        <v>1</v>
      </c>
      <c r="W5748" s="1">
        <f t="shared" si="716"/>
        <v>1</v>
      </c>
      <c r="X5748" s="12">
        <f t="shared" si="717"/>
        <v>0.5</v>
      </c>
      <c r="Y5748" s="11">
        <f t="shared" si="718"/>
        <v>0</v>
      </c>
      <c r="Z5748" s="1">
        <f t="shared" si="719"/>
        <v>1</v>
      </c>
    </row>
    <row r="5749" spans="1:26" x14ac:dyDescent="0.2">
      <c r="A5749" s="1" t="s">
        <v>5771</v>
      </c>
      <c r="B5749" s="1">
        <v>1</v>
      </c>
      <c r="C5749" s="2">
        <v>41622</v>
      </c>
      <c r="D5749" s="2">
        <v>41629</v>
      </c>
      <c r="E5749" s="2">
        <v>41629</v>
      </c>
      <c r="F5749" s="1">
        <v>26</v>
      </c>
      <c r="G5749" s="1">
        <v>11.53846154</v>
      </c>
      <c r="H5749" s="1">
        <v>3.846153846</v>
      </c>
      <c r="I5749" s="1">
        <v>35.11</v>
      </c>
      <c r="J5749" s="1">
        <v>0</v>
      </c>
      <c r="K5749" s="1">
        <v>1</v>
      </c>
      <c r="L5749" s="1">
        <v>0</v>
      </c>
      <c r="M5749" s="1">
        <v>0</v>
      </c>
      <c r="N5749" s="1">
        <v>0</v>
      </c>
      <c r="O5749" s="1" t="s">
        <v>25</v>
      </c>
      <c r="P5749" s="1" t="s">
        <v>27</v>
      </c>
      <c r="Q5749" s="10">
        <f>I5749*Part2Out!C$72+'relay test.csv'!K5749*Part2Out!C$74+'relay test.csv'!L5749*Part2Out!C$75+'relay test.csv'!M5749*Part2Out!C$76</f>
        <v>0.88016391770721181</v>
      </c>
      <c r="R5749" s="11">
        <f t="shared" si="712"/>
        <v>2.411294927960423</v>
      </c>
      <c r="S5749" s="12">
        <f t="shared" si="713"/>
        <v>0.70685618771816683</v>
      </c>
      <c r="T5749" s="11">
        <f t="shared" si="714"/>
        <v>1</v>
      </c>
      <c r="U5749" s="11">
        <f t="shared" si="715"/>
        <v>1</v>
      </c>
      <c r="W5749" s="1">
        <f t="shared" si="716"/>
        <v>1</v>
      </c>
      <c r="X5749" s="12">
        <f t="shared" si="717"/>
        <v>0.5</v>
      </c>
      <c r="Y5749" s="11">
        <f t="shared" si="718"/>
        <v>0</v>
      </c>
      <c r="Z5749" s="1">
        <f t="shared" si="719"/>
        <v>1</v>
      </c>
    </row>
    <row r="5750" spans="1:26" x14ac:dyDescent="0.2">
      <c r="A5750" s="1" t="s">
        <v>5772</v>
      </c>
      <c r="B5750" s="1">
        <v>1</v>
      </c>
      <c r="C5750" s="2">
        <v>41622</v>
      </c>
      <c r="D5750" s="2">
        <v>41622</v>
      </c>
      <c r="E5750" s="2">
        <v>41622</v>
      </c>
      <c r="F5750" s="1">
        <v>24</v>
      </c>
      <c r="G5750" s="1">
        <v>16.666666670000001</v>
      </c>
      <c r="H5750" s="1">
        <v>4.1666666670000003</v>
      </c>
      <c r="I5750" s="1">
        <v>31</v>
      </c>
      <c r="J5750" s="1">
        <v>0</v>
      </c>
      <c r="K5750" s="1">
        <v>1</v>
      </c>
      <c r="L5750" s="1">
        <v>0</v>
      </c>
      <c r="M5750" s="1">
        <v>0</v>
      </c>
      <c r="N5750" s="1">
        <v>0</v>
      </c>
      <c r="O5750" s="1" t="s">
        <v>25</v>
      </c>
      <c r="P5750" s="1" t="s">
        <v>62</v>
      </c>
      <c r="Q5750" s="10">
        <f>I5750*Part2Out!C$72+'relay test.csv'!K5750*Part2Out!C$74+'relay test.csv'!L5750*Part2Out!C$75+'relay test.csv'!M5750*Part2Out!C$76</f>
        <v>0.87184208409576613</v>
      </c>
      <c r="R5750" s="11">
        <f t="shared" si="712"/>
        <v>2.3913117962544033</v>
      </c>
      <c r="S5750" s="12">
        <f t="shared" si="713"/>
        <v>0.70512885276297266</v>
      </c>
      <c r="T5750" s="11">
        <f t="shared" si="714"/>
        <v>1</v>
      </c>
      <c r="U5750" s="11">
        <f t="shared" si="715"/>
        <v>1</v>
      </c>
      <c r="W5750" s="1">
        <f t="shared" si="716"/>
        <v>1</v>
      </c>
      <c r="X5750" s="12">
        <f t="shared" si="717"/>
        <v>0.5</v>
      </c>
      <c r="Y5750" s="11">
        <f t="shared" si="718"/>
        <v>0</v>
      </c>
      <c r="Z5750" s="1">
        <f t="shared" si="719"/>
        <v>1</v>
      </c>
    </row>
    <row r="5751" spans="1:26" x14ac:dyDescent="0.2">
      <c r="A5751" s="1" t="s">
        <v>5773</v>
      </c>
      <c r="B5751" s="1">
        <v>1</v>
      </c>
      <c r="C5751" s="2">
        <v>41622</v>
      </c>
      <c r="D5751" s="2">
        <v>41622</v>
      </c>
      <c r="E5751" s="2">
        <v>41622</v>
      </c>
      <c r="F5751" s="1">
        <v>24</v>
      </c>
      <c r="G5751" s="1">
        <v>4.1666666670000003</v>
      </c>
      <c r="H5751" s="1">
        <v>4.1666666670000003</v>
      </c>
      <c r="I5751" s="1">
        <v>35</v>
      </c>
      <c r="J5751" s="1">
        <v>0</v>
      </c>
      <c r="K5751" s="1">
        <v>1</v>
      </c>
      <c r="L5751" s="1">
        <v>0</v>
      </c>
      <c r="M5751" s="1">
        <v>0</v>
      </c>
      <c r="N5751" s="1">
        <v>0</v>
      </c>
      <c r="O5751" s="1" t="s">
        <v>25</v>
      </c>
      <c r="P5751" s="1" t="s">
        <v>62</v>
      </c>
      <c r="Q5751" s="10">
        <f>I5751*Part2Out!C$72+'relay test.csv'!K5751*Part2Out!C$74+'relay test.csv'!L5751*Part2Out!C$75+'relay test.csv'!M5751*Part2Out!C$76</f>
        <v>0.87994119223342615</v>
      </c>
      <c r="R5751" s="11">
        <f t="shared" si="712"/>
        <v>2.4107579309588316</v>
      </c>
      <c r="S5751" s="12">
        <f t="shared" si="713"/>
        <v>0.70681003453127489</v>
      </c>
      <c r="T5751" s="11">
        <f t="shared" si="714"/>
        <v>1</v>
      </c>
      <c r="U5751" s="11">
        <f t="shared" si="715"/>
        <v>1</v>
      </c>
      <c r="W5751" s="1">
        <f t="shared" si="716"/>
        <v>1</v>
      </c>
      <c r="X5751" s="12">
        <f t="shared" si="717"/>
        <v>0.5</v>
      </c>
      <c r="Y5751" s="11">
        <f t="shared" si="718"/>
        <v>0</v>
      </c>
      <c r="Z5751" s="1">
        <f t="shared" si="719"/>
        <v>1</v>
      </c>
    </row>
    <row r="5752" spans="1:26" x14ac:dyDescent="0.2">
      <c r="A5752" s="1" t="s">
        <v>5774</v>
      </c>
      <c r="B5752" s="1">
        <v>1</v>
      </c>
      <c r="C5752" s="2">
        <v>41622</v>
      </c>
      <c r="D5752" s="2">
        <v>41622</v>
      </c>
      <c r="E5752" s="2">
        <v>41622</v>
      </c>
      <c r="F5752" s="1">
        <v>21</v>
      </c>
      <c r="G5752" s="1">
        <v>14.28571429</v>
      </c>
      <c r="H5752" s="1">
        <v>9.5238095240000007</v>
      </c>
      <c r="I5752" s="1">
        <v>35</v>
      </c>
      <c r="J5752" s="1">
        <v>0</v>
      </c>
      <c r="K5752" s="1">
        <v>1</v>
      </c>
      <c r="L5752" s="1">
        <v>0</v>
      </c>
      <c r="M5752" s="1">
        <v>0</v>
      </c>
      <c r="N5752" s="1">
        <v>0</v>
      </c>
      <c r="O5752" s="1" t="s">
        <v>22</v>
      </c>
      <c r="P5752" s="1" t="s">
        <v>62</v>
      </c>
      <c r="Q5752" s="10">
        <f>I5752*Part2Out!C$72+'relay test.csv'!K5752*Part2Out!C$74+'relay test.csv'!L5752*Part2Out!C$75+'relay test.csv'!M5752*Part2Out!C$76</f>
        <v>0.87994119223342615</v>
      </c>
      <c r="R5752" s="11">
        <f t="shared" si="712"/>
        <v>2.4107579309588316</v>
      </c>
      <c r="S5752" s="12">
        <f t="shared" si="713"/>
        <v>0.70681003453127489</v>
      </c>
      <c r="T5752" s="11">
        <f t="shared" si="714"/>
        <v>1</v>
      </c>
      <c r="U5752" s="11">
        <f t="shared" si="715"/>
        <v>1</v>
      </c>
      <c r="W5752" s="1">
        <f t="shared" si="716"/>
        <v>1</v>
      </c>
      <c r="X5752" s="12">
        <f t="shared" si="717"/>
        <v>0.5</v>
      </c>
      <c r="Y5752" s="11">
        <f t="shared" si="718"/>
        <v>0</v>
      </c>
      <c r="Z5752" s="1">
        <f t="shared" si="719"/>
        <v>1</v>
      </c>
    </row>
    <row r="5753" spans="1:26" x14ac:dyDescent="0.2">
      <c r="A5753" s="1" t="s">
        <v>5775</v>
      </c>
      <c r="B5753" s="1">
        <v>1</v>
      </c>
      <c r="C5753" s="2">
        <v>41622</v>
      </c>
      <c r="D5753" s="2">
        <v>41622</v>
      </c>
      <c r="E5753" s="2">
        <v>41622</v>
      </c>
      <c r="F5753" s="1">
        <v>24</v>
      </c>
      <c r="G5753" s="1">
        <v>4.1666666670000003</v>
      </c>
      <c r="H5753" s="1">
        <v>4.1666666670000003</v>
      </c>
      <c r="I5753" s="1">
        <v>29.02</v>
      </c>
      <c r="J5753" s="1">
        <v>0</v>
      </c>
      <c r="K5753" s="1">
        <v>1</v>
      </c>
      <c r="L5753" s="1">
        <v>0</v>
      </c>
      <c r="M5753" s="1">
        <v>0</v>
      </c>
      <c r="N5753" s="1">
        <v>0</v>
      </c>
      <c r="O5753" s="1" t="s">
        <v>31</v>
      </c>
      <c r="P5753" s="1" t="s">
        <v>23</v>
      </c>
      <c r="Q5753" s="10">
        <f>I5753*Part2Out!C$72+'relay test.csv'!K5753*Part2Out!C$74+'relay test.csv'!L5753*Part2Out!C$75+'relay test.csv'!M5753*Part2Out!C$76</f>
        <v>0.86783302556762443</v>
      </c>
      <c r="R5753" s="11">
        <f t="shared" si="712"/>
        <v>2.3817440788884321</v>
      </c>
      <c r="S5753" s="12">
        <f t="shared" si="713"/>
        <v>0.70429459572567754</v>
      </c>
      <c r="T5753" s="11">
        <f t="shared" si="714"/>
        <v>1</v>
      </c>
      <c r="U5753" s="11">
        <f t="shared" si="715"/>
        <v>1</v>
      </c>
      <c r="W5753" s="1">
        <f t="shared" si="716"/>
        <v>1</v>
      </c>
      <c r="X5753" s="12">
        <f t="shared" si="717"/>
        <v>0.5</v>
      </c>
      <c r="Y5753" s="11">
        <f t="shared" si="718"/>
        <v>0</v>
      </c>
      <c r="Z5753" s="1">
        <f t="shared" si="719"/>
        <v>1</v>
      </c>
    </row>
    <row r="5754" spans="1:26" x14ac:dyDescent="0.2">
      <c r="A5754" s="1" t="s">
        <v>5776</v>
      </c>
      <c r="B5754" s="1">
        <v>1</v>
      </c>
      <c r="C5754" s="2">
        <v>41622</v>
      </c>
      <c r="D5754" s="2">
        <v>41622</v>
      </c>
      <c r="E5754" s="2">
        <v>41622</v>
      </c>
      <c r="F5754" s="1">
        <v>19</v>
      </c>
      <c r="G5754" s="1">
        <v>42.10526316</v>
      </c>
      <c r="H5754" s="1">
        <v>21.05263158</v>
      </c>
      <c r="I5754" s="1">
        <v>73.41</v>
      </c>
      <c r="J5754" s="1">
        <v>0</v>
      </c>
      <c r="K5754" s="1">
        <v>1</v>
      </c>
      <c r="L5754" s="1">
        <v>0</v>
      </c>
      <c r="M5754" s="1">
        <v>0</v>
      </c>
      <c r="N5754" s="1">
        <v>0</v>
      </c>
      <c r="O5754" s="1" t="s">
        <v>29</v>
      </c>
      <c r="P5754" s="1" t="s">
        <v>27</v>
      </c>
      <c r="Q5754" s="10">
        <f>I5754*Part2Out!C$72+'relay test.csv'!K5754*Part2Out!C$74+'relay test.csv'!L5754*Part2Out!C$75+'relay test.csv'!M5754*Part2Out!C$76</f>
        <v>0.95771287812530659</v>
      </c>
      <c r="R5754" s="11">
        <f t="shared" si="712"/>
        <v>2.6057300308801539</v>
      </c>
      <c r="S5754" s="12">
        <f t="shared" si="713"/>
        <v>0.72266365162233148</v>
      </c>
      <c r="T5754" s="11">
        <f t="shared" si="714"/>
        <v>1</v>
      </c>
      <c r="U5754" s="11">
        <f t="shared" si="715"/>
        <v>1</v>
      </c>
      <c r="W5754" s="1">
        <f t="shared" si="716"/>
        <v>1</v>
      </c>
      <c r="X5754" s="12">
        <f t="shared" si="717"/>
        <v>0.5</v>
      </c>
      <c r="Y5754" s="11">
        <f t="shared" si="718"/>
        <v>0</v>
      </c>
      <c r="Z5754" s="1">
        <f t="shared" si="719"/>
        <v>1</v>
      </c>
    </row>
    <row r="5755" spans="1:26" x14ac:dyDescent="0.2">
      <c r="A5755" s="1" t="s">
        <v>5777</v>
      </c>
      <c r="B5755" s="1">
        <v>1</v>
      </c>
      <c r="C5755" s="2">
        <v>41622</v>
      </c>
      <c r="D5755" s="2">
        <v>41622</v>
      </c>
      <c r="E5755" s="2">
        <v>41622</v>
      </c>
      <c r="F5755" s="1">
        <v>23</v>
      </c>
      <c r="G5755" s="1">
        <v>17.391304349999999</v>
      </c>
      <c r="H5755" s="1">
        <v>0</v>
      </c>
      <c r="I5755" s="1">
        <v>29</v>
      </c>
      <c r="J5755" s="1">
        <v>0</v>
      </c>
      <c r="K5755" s="1">
        <v>1</v>
      </c>
      <c r="L5755" s="1">
        <v>0</v>
      </c>
      <c r="M5755" s="1">
        <v>0</v>
      </c>
      <c r="N5755" s="1">
        <v>0</v>
      </c>
      <c r="O5755" s="1" t="s">
        <v>25</v>
      </c>
      <c r="P5755" s="1" t="s">
        <v>62</v>
      </c>
      <c r="Q5755" s="10">
        <f>I5755*Part2Out!C$72+'relay test.csv'!K5755*Part2Out!C$74+'relay test.csv'!L5755*Part2Out!C$75+'relay test.csv'!M5755*Part2Out!C$76</f>
        <v>0.86779253002693613</v>
      </c>
      <c r="R5755" s="11">
        <f t="shared" si="712"/>
        <v>2.381647630827048</v>
      </c>
      <c r="S5755" s="12">
        <f t="shared" si="713"/>
        <v>0.70428616190403304</v>
      </c>
      <c r="T5755" s="11">
        <f t="shared" si="714"/>
        <v>1</v>
      </c>
      <c r="U5755" s="11">
        <f t="shared" si="715"/>
        <v>1</v>
      </c>
      <c r="W5755" s="1">
        <f t="shared" si="716"/>
        <v>1</v>
      </c>
      <c r="X5755" s="12">
        <f t="shared" si="717"/>
        <v>0.5</v>
      </c>
      <c r="Y5755" s="11">
        <f t="shared" si="718"/>
        <v>0</v>
      </c>
      <c r="Z5755" s="1">
        <f t="shared" si="719"/>
        <v>1</v>
      </c>
    </row>
    <row r="5756" spans="1:26" x14ac:dyDescent="0.2">
      <c r="A5756" s="1" t="s">
        <v>5778</v>
      </c>
      <c r="B5756" s="1">
        <v>1</v>
      </c>
      <c r="C5756" s="2">
        <v>41622</v>
      </c>
      <c r="D5756" s="2">
        <v>41623</v>
      </c>
      <c r="E5756" s="2">
        <v>41654</v>
      </c>
      <c r="F5756" s="1">
        <v>27</v>
      </c>
      <c r="G5756" s="1">
        <v>100</v>
      </c>
      <c r="H5756" s="1">
        <v>14.81481481</v>
      </c>
      <c r="I5756" s="1">
        <v>37.14</v>
      </c>
      <c r="J5756" s="1">
        <v>0.12903225806451599</v>
      </c>
      <c r="K5756" s="1">
        <v>1</v>
      </c>
      <c r="L5756" s="1">
        <v>1</v>
      </c>
      <c r="M5756" s="1">
        <v>0</v>
      </c>
      <c r="N5756" s="1">
        <v>0</v>
      </c>
      <c r="O5756" s="1" t="s">
        <v>35</v>
      </c>
      <c r="P5756" s="1" t="s">
        <v>23</v>
      </c>
      <c r="Q5756" s="10">
        <f>I5756*Part2Out!C$72+'relay test.csv'!K5756*Part2Out!C$74+'relay test.csv'!L5756*Part2Out!C$75+'relay test.csv'!M5756*Part2Out!C$76</f>
        <v>1.7520044841903888</v>
      </c>
      <c r="R5756" s="11">
        <f t="shared" si="712"/>
        <v>5.7661492546928308</v>
      </c>
      <c r="S5756" s="12">
        <f t="shared" si="713"/>
        <v>0.85220544768408335</v>
      </c>
      <c r="T5756" s="11">
        <f t="shared" si="714"/>
        <v>1</v>
      </c>
      <c r="U5756" s="11">
        <f t="shared" si="715"/>
        <v>1</v>
      </c>
      <c r="W5756" s="1">
        <f t="shared" si="716"/>
        <v>1</v>
      </c>
      <c r="X5756" s="12">
        <f t="shared" si="717"/>
        <v>0.5</v>
      </c>
      <c r="Y5756" s="11">
        <f t="shared" si="718"/>
        <v>0</v>
      </c>
      <c r="Z5756" s="1">
        <f t="shared" si="719"/>
        <v>1</v>
      </c>
    </row>
    <row r="5757" spans="1:26" x14ac:dyDescent="0.2">
      <c r="A5757" s="1" t="s">
        <v>5779</v>
      </c>
      <c r="B5757" s="1">
        <v>1</v>
      </c>
      <c r="C5757" s="2">
        <v>41622</v>
      </c>
      <c r="D5757" s="2">
        <v>41622</v>
      </c>
      <c r="E5757" s="2">
        <v>41630</v>
      </c>
      <c r="F5757" s="1">
        <v>25</v>
      </c>
      <c r="G5757" s="1">
        <v>4</v>
      </c>
      <c r="H5757" s="1">
        <v>4</v>
      </c>
      <c r="I5757" s="1">
        <v>38.46</v>
      </c>
      <c r="J5757" s="1">
        <v>0.25</v>
      </c>
      <c r="K5757" s="1">
        <v>1</v>
      </c>
      <c r="L5757" s="1">
        <v>0</v>
      </c>
      <c r="M5757" s="1">
        <v>1</v>
      </c>
      <c r="N5757" s="1">
        <v>0</v>
      </c>
      <c r="O5757" s="1" t="s">
        <v>25</v>
      </c>
      <c r="P5757" s="1" t="s">
        <v>27</v>
      </c>
      <c r="Q5757" s="10">
        <f>I5757*Part2Out!C$72+'relay test.csv'!K5757*Part2Out!C$74+'relay test.csv'!L5757*Part2Out!C$75+'relay test.csv'!M5757*Part2Out!C$76</f>
        <v>1.7382242487466577</v>
      </c>
      <c r="R5757" s="11">
        <f t="shared" si="712"/>
        <v>5.6872353353289897</v>
      </c>
      <c r="S5757" s="12">
        <f t="shared" si="713"/>
        <v>0.85046137157504365</v>
      </c>
      <c r="T5757" s="11">
        <f t="shared" si="714"/>
        <v>1</v>
      </c>
      <c r="U5757" s="11">
        <f t="shared" si="715"/>
        <v>1</v>
      </c>
      <c r="W5757" s="1">
        <f t="shared" si="716"/>
        <v>1</v>
      </c>
      <c r="X5757" s="12">
        <f t="shared" si="717"/>
        <v>0.5</v>
      </c>
      <c r="Y5757" s="11">
        <f t="shared" si="718"/>
        <v>0</v>
      </c>
      <c r="Z5757" s="1">
        <f t="shared" si="719"/>
        <v>1</v>
      </c>
    </row>
    <row r="5758" spans="1:26" x14ac:dyDescent="0.2">
      <c r="A5758" s="1" t="s">
        <v>5780</v>
      </c>
      <c r="B5758" s="1">
        <v>1</v>
      </c>
      <c r="C5758" s="2">
        <v>41622</v>
      </c>
      <c r="D5758" s="2">
        <v>41651</v>
      </c>
      <c r="E5758" s="2">
        <v>41651</v>
      </c>
      <c r="F5758" s="1">
        <v>13</v>
      </c>
      <c r="G5758" s="1">
        <v>76.92307692</v>
      </c>
      <c r="H5758" s="1">
        <v>23.07692308</v>
      </c>
      <c r="I5758" s="1">
        <v>32.71</v>
      </c>
      <c r="J5758" s="1">
        <v>0</v>
      </c>
      <c r="K5758" s="1">
        <v>1</v>
      </c>
      <c r="L5758" s="1">
        <v>0</v>
      </c>
      <c r="M5758" s="1">
        <v>0</v>
      </c>
      <c r="N5758" s="1">
        <v>0</v>
      </c>
      <c r="O5758" s="1" t="s">
        <v>31</v>
      </c>
      <c r="P5758" s="1" t="s">
        <v>166</v>
      </c>
      <c r="Q5758" s="10">
        <f>I5758*Part2Out!C$72+'relay test.csv'!K5758*Part2Out!C$74+'relay test.csv'!L5758*Part2Out!C$75+'relay test.csv'!M5758*Part2Out!C$76</f>
        <v>0.87530445282461589</v>
      </c>
      <c r="R5758" s="11">
        <f t="shared" si="712"/>
        <v>2.3996057495152328</v>
      </c>
      <c r="S5758" s="12">
        <f t="shared" si="713"/>
        <v>0.70584824427285575</v>
      </c>
      <c r="T5758" s="11">
        <f t="shared" si="714"/>
        <v>1</v>
      </c>
      <c r="U5758" s="11">
        <f t="shared" si="715"/>
        <v>1</v>
      </c>
      <c r="W5758" s="1">
        <f t="shared" si="716"/>
        <v>1</v>
      </c>
      <c r="X5758" s="12">
        <f t="shared" si="717"/>
        <v>0.5</v>
      </c>
      <c r="Y5758" s="11">
        <f t="shared" si="718"/>
        <v>0</v>
      </c>
      <c r="Z5758" s="1">
        <f t="shared" si="719"/>
        <v>1</v>
      </c>
    </row>
    <row r="5759" spans="1:26" x14ac:dyDescent="0.2">
      <c r="A5759" s="1" t="s">
        <v>5781</v>
      </c>
      <c r="B5759" s="1">
        <v>1</v>
      </c>
      <c r="C5759" s="2">
        <v>41622</v>
      </c>
      <c r="D5759" s="2">
        <v>41623</v>
      </c>
      <c r="E5759" s="2">
        <v>41654</v>
      </c>
      <c r="F5759" s="1">
        <v>25</v>
      </c>
      <c r="G5759" s="1">
        <v>24</v>
      </c>
      <c r="H5759" s="1">
        <v>0</v>
      </c>
      <c r="I5759" s="1">
        <v>47.78</v>
      </c>
      <c r="J5759" s="1">
        <v>6.4516129032258104E-2</v>
      </c>
      <c r="K5759" s="1">
        <v>1</v>
      </c>
      <c r="L5759" s="1">
        <v>1</v>
      </c>
      <c r="M5759" s="1">
        <v>0</v>
      </c>
      <c r="N5759" s="1">
        <v>0</v>
      </c>
      <c r="O5759" s="1" t="s">
        <v>35</v>
      </c>
      <c r="P5759" s="1" t="s">
        <v>23</v>
      </c>
      <c r="Q5759" s="10">
        <f>I5759*Part2Out!C$72+'relay test.csv'!K5759*Part2Out!C$74+'relay test.csv'!L5759*Part2Out!C$75+'relay test.csv'!M5759*Part2Out!C$76</f>
        <v>1.7735481118365644</v>
      </c>
      <c r="R5759" s="11">
        <f t="shared" si="712"/>
        <v>5.8917208038027296</v>
      </c>
      <c r="S5759" s="12">
        <f t="shared" si="713"/>
        <v>0.85489835870190534</v>
      </c>
      <c r="T5759" s="11">
        <f t="shared" si="714"/>
        <v>1</v>
      </c>
      <c r="U5759" s="11">
        <f t="shared" si="715"/>
        <v>1</v>
      </c>
      <c r="W5759" s="1">
        <f t="shared" si="716"/>
        <v>1</v>
      </c>
      <c r="X5759" s="12">
        <f t="shared" si="717"/>
        <v>0.5</v>
      </c>
      <c r="Y5759" s="11">
        <f t="shared" si="718"/>
        <v>0</v>
      </c>
      <c r="Z5759" s="1">
        <f t="shared" si="719"/>
        <v>1</v>
      </c>
    </row>
    <row r="5760" spans="1:26" x14ac:dyDescent="0.2">
      <c r="A5760" s="1" t="s">
        <v>5782</v>
      </c>
      <c r="B5760" s="1">
        <v>1</v>
      </c>
      <c r="C5760" s="2">
        <v>41623</v>
      </c>
      <c r="D5760" s="2">
        <v>41623</v>
      </c>
      <c r="E5760" s="2">
        <v>41623</v>
      </c>
      <c r="F5760" s="1">
        <v>22</v>
      </c>
      <c r="G5760" s="1">
        <v>9.0909090910000003</v>
      </c>
      <c r="H5760" s="1">
        <v>0</v>
      </c>
      <c r="I5760" s="1">
        <v>95.2</v>
      </c>
      <c r="J5760" s="1">
        <v>0</v>
      </c>
      <c r="K5760" s="1">
        <v>1</v>
      </c>
      <c r="L5760" s="1">
        <v>1</v>
      </c>
      <c r="M5760" s="1">
        <v>0</v>
      </c>
      <c r="N5760" s="1">
        <v>0</v>
      </c>
      <c r="O5760" s="1" t="s">
        <v>25</v>
      </c>
      <c r="P5760" s="1" t="s">
        <v>23</v>
      </c>
      <c r="Q5760" s="10">
        <f>I5760*Part2Out!C$72+'relay test.csv'!K5760*Part2Out!C$74+'relay test.csv'!L5760*Part2Out!C$75+'relay test.csv'!M5760*Part2Out!C$76</f>
        <v>1.869563038808524</v>
      </c>
      <c r="R5760" s="11">
        <f t="shared" si="712"/>
        <v>6.4854618848929233</v>
      </c>
      <c r="S5760" s="12">
        <f t="shared" si="713"/>
        <v>0.86640770932009037</v>
      </c>
      <c r="T5760" s="11">
        <f t="shared" si="714"/>
        <v>1</v>
      </c>
      <c r="U5760" s="11">
        <f t="shared" si="715"/>
        <v>1</v>
      </c>
      <c r="W5760" s="1">
        <f t="shared" si="716"/>
        <v>1</v>
      </c>
      <c r="X5760" s="12">
        <f t="shared" si="717"/>
        <v>0.5</v>
      </c>
      <c r="Y5760" s="11">
        <f t="shared" si="718"/>
        <v>0</v>
      </c>
      <c r="Z5760" s="1">
        <f t="shared" si="719"/>
        <v>1</v>
      </c>
    </row>
    <row r="5761" spans="1:26" x14ac:dyDescent="0.2">
      <c r="A5761" s="1" t="s">
        <v>5783</v>
      </c>
      <c r="B5761" s="1">
        <v>1</v>
      </c>
      <c r="C5761" s="2">
        <v>41623</v>
      </c>
      <c r="D5761" s="2">
        <v>41623</v>
      </c>
      <c r="E5761" s="2">
        <v>41623</v>
      </c>
      <c r="F5761" s="1">
        <v>19</v>
      </c>
      <c r="G5761" s="1">
        <v>36.842105259999997</v>
      </c>
      <c r="H5761" s="1">
        <v>26.315789469999999</v>
      </c>
      <c r="I5761" s="1">
        <v>31.02</v>
      </c>
      <c r="J5761" s="1">
        <v>0</v>
      </c>
      <c r="K5761" s="1">
        <v>1</v>
      </c>
      <c r="L5761" s="1">
        <v>0</v>
      </c>
      <c r="M5761" s="1">
        <v>0</v>
      </c>
      <c r="N5761" s="1">
        <v>0</v>
      </c>
      <c r="O5761" s="1" t="s">
        <v>161</v>
      </c>
      <c r="P5761" s="1" t="s">
        <v>62</v>
      </c>
      <c r="Q5761" s="10">
        <f>I5761*Part2Out!C$72+'relay test.csv'!K5761*Part2Out!C$74+'relay test.csv'!L5761*Part2Out!C$75+'relay test.csv'!M5761*Part2Out!C$76</f>
        <v>0.87188257963645444</v>
      </c>
      <c r="R5761" s="11">
        <f t="shared" si="712"/>
        <v>2.3914086356793161</v>
      </c>
      <c r="S5761" s="12">
        <f t="shared" si="713"/>
        <v>0.70513727261306713</v>
      </c>
      <c r="T5761" s="11">
        <f t="shared" si="714"/>
        <v>1</v>
      </c>
      <c r="U5761" s="11">
        <f t="shared" si="715"/>
        <v>1</v>
      </c>
      <c r="W5761" s="1">
        <f t="shared" si="716"/>
        <v>1</v>
      </c>
      <c r="X5761" s="12">
        <f t="shared" si="717"/>
        <v>0.5</v>
      </c>
      <c r="Y5761" s="11">
        <f t="shared" si="718"/>
        <v>0</v>
      </c>
      <c r="Z5761" s="1">
        <f t="shared" si="719"/>
        <v>1</v>
      </c>
    </row>
    <row r="5762" spans="1:26" x14ac:dyDescent="0.2">
      <c r="A5762" s="1" t="s">
        <v>5784</v>
      </c>
      <c r="B5762" s="1">
        <v>1</v>
      </c>
      <c r="C5762" s="2">
        <v>41623</v>
      </c>
      <c r="D5762" s="2">
        <v>41623</v>
      </c>
      <c r="E5762" s="2">
        <v>41623</v>
      </c>
      <c r="F5762" s="1">
        <v>19</v>
      </c>
      <c r="G5762" s="1">
        <v>21.05263158</v>
      </c>
      <c r="H5762" s="1">
        <v>0</v>
      </c>
      <c r="I5762" s="1">
        <v>35.020000000000003</v>
      </c>
      <c r="J5762" s="1">
        <v>0</v>
      </c>
      <c r="K5762" s="1">
        <v>1</v>
      </c>
      <c r="L5762" s="1">
        <v>0</v>
      </c>
      <c r="M5762" s="1">
        <v>0</v>
      </c>
      <c r="N5762" s="1">
        <v>0</v>
      </c>
      <c r="O5762" s="1" t="s">
        <v>161</v>
      </c>
      <c r="P5762" s="1" t="s">
        <v>62</v>
      </c>
      <c r="Q5762" s="10">
        <f>I5762*Part2Out!C$72+'relay test.csv'!K5762*Part2Out!C$74+'relay test.csv'!L5762*Part2Out!C$75+'relay test.csv'!M5762*Part2Out!C$76</f>
        <v>0.87998168777411445</v>
      </c>
      <c r="R5762" s="11">
        <f t="shared" si="712"/>
        <v>2.4108555578814288</v>
      </c>
      <c r="S5762" s="12">
        <f t="shared" si="713"/>
        <v>0.7068184263360815</v>
      </c>
      <c r="T5762" s="11">
        <f t="shared" si="714"/>
        <v>1</v>
      </c>
      <c r="U5762" s="11">
        <f t="shared" si="715"/>
        <v>1</v>
      </c>
      <c r="W5762" s="1">
        <f t="shared" si="716"/>
        <v>1</v>
      </c>
      <c r="X5762" s="12">
        <f t="shared" si="717"/>
        <v>0.5</v>
      </c>
      <c r="Y5762" s="11">
        <f t="shared" si="718"/>
        <v>0</v>
      </c>
      <c r="Z5762" s="1">
        <f t="shared" si="719"/>
        <v>1</v>
      </c>
    </row>
    <row r="5763" spans="1:26" x14ac:dyDescent="0.2">
      <c r="A5763" s="1" t="s">
        <v>5785</v>
      </c>
      <c r="B5763" s="1">
        <v>1</v>
      </c>
      <c r="C5763" s="2">
        <v>41623</v>
      </c>
      <c r="D5763" s="2">
        <v>41623</v>
      </c>
      <c r="E5763" s="2">
        <v>41623</v>
      </c>
      <c r="F5763" s="1">
        <v>17</v>
      </c>
      <c r="G5763" s="1">
        <v>82.352941180000002</v>
      </c>
      <c r="H5763" s="1">
        <v>29.41176471</v>
      </c>
      <c r="I5763" s="1">
        <v>52.56</v>
      </c>
      <c r="J5763" s="1">
        <v>0</v>
      </c>
      <c r="K5763" s="1">
        <v>1</v>
      </c>
      <c r="L5763" s="1">
        <v>0</v>
      </c>
      <c r="M5763" s="1">
        <v>0</v>
      </c>
      <c r="N5763" s="1">
        <v>0</v>
      </c>
      <c r="O5763" s="1" t="s">
        <v>161</v>
      </c>
      <c r="P5763" s="1" t="s">
        <v>62</v>
      </c>
      <c r="Q5763" s="10">
        <f>I5763*Part2Out!C$72+'relay test.csv'!K5763*Part2Out!C$74+'relay test.csv'!L5763*Part2Out!C$75+'relay test.csv'!M5763*Part2Out!C$76</f>
        <v>0.91549627695775371</v>
      </c>
      <c r="R5763" s="11">
        <f t="shared" si="712"/>
        <v>2.4980146514483779</v>
      </c>
      <c r="S5763" s="12">
        <f t="shared" si="713"/>
        <v>0.71412355303144803</v>
      </c>
      <c r="T5763" s="11">
        <f t="shared" si="714"/>
        <v>1</v>
      </c>
      <c r="U5763" s="11">
        <f t="shared" si="715"/>
        <v>1</v>
      </c>
      <c r="W5763" s="1">
        <f t="shared" si="716"/>
        <v>1</v>
      </c>
      <c r="X5763" s="12">
        <f t="shared" si="717"/>
        <v>0.5</v>
      </c>
      <c r="Y5763" s="11">
        <f t="shared" si="718"/>
        <v>0</v>
      </c>
      <c r="Z5763" s="1">
        <f t="shared" si="719"/>
        <v>1</v>
      </c>
    </row>
    <row r="5764" spans="1:26" x14ac:dyDescent="0.2">
      <c r="A5764" s="1" t="s">
        <v>5786</v>
      </c>
      <c r="B5764" s="1">
        <v>1</v>
      </c>
      <c r="C5764" s="2">
        <v>41623</v>
      </c>
      <c r="D5764" s="2">
        <v>41626</v>
      </c>
      <c r="E5764" s="2">
        <v>41648</v>
      </c>
      <c r="F5764" s="1">
        <v>22</v>
      </c>
      <c r="G5764" s="1">
        <v>59.090909089999997</v>
      </c>
      <c r="H5764" s="1">
        <v>27.272727270000001</v>
      </c>
      <c r="I5764" s="1">
        <v>73.97</v>
      </c>
      <c r="J5764" s="1">
        <v>9.0909090909090898E-2</v>
      </c>
      <c r="K5764" s="1">
        <v>1</v>
      </c>
      <c r="L5764" s="1">
        <v>0</v>
      </c>
      <c r="M5764" s="1">
        <v>1</v>
      </c>
      <c r="N5764" s="1">
        <v>0</v>
      </c>
      <c r="O5764" s="1" t="s">
        <v>35</v>
      </c>
      <c r="P5764" s="1" t="s">
        <v>166</v>
      </c>
      <c r="Q5764" s="10">
        <f>I5764*Part2Out!C$72+'relay test.csv'!K5764*Part2Out!C$74+'relay test.csv'!L5764*Part2Out!C$75+'relay test.csv'!M5764*Part2Out!C$76</f>
        <v>1.8101240812387345</v>
      </c>
      <c r="R5764" s="11">
        <f t="shared" si="712"/>
        <v>6.1112056711578626</v>
      </c>
      <c r="S5764" s="12">
        <f t="shared" si="713"/>
        <v>0.85937686993699658</v>
      </c>
      <c r="T5764" s="11">
        <f t="shared" si="714"/>
        <v>1</v>
      </c>
      <c r="U5764" s="11">
        <f t="shared" si="715"/>
        <v>1</v>
      </c>
      <c r="W5764" s="1">
        <f t="shared" si="716"/>
        <v>1</v>
      </c>
      <c r="X5764" s="12">
        <f t="shared" si="717"/>
        <v>0.5</v>
      </c>
      <c r="Y5764" s="11">
        <f t="shared" si="718"/>
        <v>0</v>
      </c>
      <c r="Z5764" s="1">
        <f t="shared" si="719"/>
        <v>1</v>
      </c>
    </row>
    <row r="5765" spans="1:26" x14ac:dyDescent="0.2">
      <c r="A5765" s="1" t="s">
        <v>5787</v>
      </c>
      <c r="B5765" s="1">
        <v>1</v>
      </c>
      <c r="C5765" s="2">
        <v>41623</v>
      </c>
      <c r="D5765" s="2">
        <v>41623</v>
      </c>
      <c r="E5765" s="2">
        <v>41623</v>
      </c>
      <c r="F5765" s="1">
        <v>18</v>
      </c>
      <c r="G5765" s="1">
        <v>38.888888889999997</v>
      </c>
      <c r="H5765" s="1">
        <v>0</v>
      </c>
      <c r="I5765" s="1">
        <v>29.02</v>
      </c>
      <c r="J5765" s="1">
        <v>0</v>
      </c>
      <c r="K5765" s="1">
        <v>1</v>
      </c>
      <c r="L5765" s="1">
        <v>0</v>
      </c>
      <c r="M5765" s="1">
        <v>0</v>
      </c>
      <c r="N5765" s="1">
        <v>0</v>
      </c>
      <c r="O5765" s="1" t="s">
        <v>35</v>
      </c>
      <c r="P5765" s="1" t="s">
        <v>62</v>
      </c>
      <c r="Q5765" s="10">
        <f>I5765*Part2Out!C$72+'relay test.csv'!K5765*Part2Out!C$74+'relay test.csv'!L5765*Part2Out!C$75+'relay test.csv'!M5765*Part2Out!C$76</f>
        <v>0.86783302556762443</v>
      </c>
      <c r="R5765" s="11">
        <f t="shared" si="712"/>
        <v>2.3817440788884321</v>
      </c>
      <c r="S5765" s="12">
        <f t="shared" si="713"/>
        <v>0.70429459572567754</v>
      </c>
      <c r="T5765" s="11">
        <f t="shared" si="714"/>
        <v>1</v>
      </c>
      <c r="U5765" s="11">
        <f t="shared" si="715"/>
        <v>1</v>
      </c>
      <c r="W5765" s="1">
        <f t="shared" si="716"/>
        <v>1</v>
      </c>
      <c r="X5765" s="12">
        <f t="shared" si="717"/>
        <v>0.5</v>
      </c>
      <c r="Y5765" s="11">
        <f t="shared" si="718"/>
        <v>0</v>
      </c>
      <c r="Z5765" s="1">
        <f t="shared" si="719"/>
        <v>1</v>
      </c>
    </row>
    <row r="5766" spans="1:26" x14ac:dyDescent="0.2">
      <c r="A5766" s="1" t="s">
        <v>5788</v>
      </c>
      <c r="B5766" s="1">
        <v>1</v>
      </c>
      <c r="C5766" s="2">
        <v>41623</v>
      </c>
      <c r="D5766" s="2">
        <v>41623</v>
      </c>
      <c r="E5766" s="2">
        <v>41623</v>
      </c>
      <c r="F5766" s="1">
        <v>19</v>
      </c>
      <c r="G5766" s="1">
        <v>31.578947370000002</v>
      </c>
      <c r="H5766" s="1">
        <v>0</v>
      </c>
      <c r="I5766" s="1">
        <v>35.020000000000003</v>
      </c>
      <c r="J5766" s="1">
        <v>0</v>
      </c>
      <c r="K5766" s="1">
        <v>1</v>
      </c>
      <c r="L5766" s="1">
        <v>0</v>
      </c>
      <c r="M5766" s="1">
        <v>0</v>
      </c>
      <c r="N5766" s="1">
        <v>0</v>
      </c>
      <c r="O5766" s="1" t="s">
        <v>35</v>
      </c>
      <c r="P5766" s="1" t="s">
        <v>62</v>
      </c>
      <c r="Q5766" s="10">
        <f>I5766*Part2Out!C$72+'relay test.csv'!K5766*Part2Out!C$74+'relay test.csv'!L5766*Part2Out!C$75+'relay test.csv'!M5766*Part2Out!C$76</f>
        <v>0.87998168777411445</v>
      </c>
      <c r="R5766" s="11">
        <f t="shared" ref="R5766:R5829" si="720">EXP(Q5766)</f>
        <v>2.4108555578814288</v>
      </c>
      <c r="S5766" s="12">
        <f t="shared" ref="S5766:S5829" si="721">R5766/(1+R5766)</f>
        <v>0.7068184263360815</v>
      </c>
      <c r="T5766" s="11">
        <f t="shared" ref="T5766:T5829" si="722">1*(S5766&gt;0.5)+0*(S5766&lt;=0.5)</f>
        <v>1</v>
      </c>
      <c r="U5766" s="11">
        <f t="shared" ref="U5766:U5829" si="723">B5766</f>
        <v>1</v>
      </c>
      <c r="W5766" s="1">
        <f t="shared" ref="W5766:W5829" si="724">EXP(V5766)</f>
        <v>1</v>
      </c>
      <c r="X5766" s="12">
        <f t="shared" ref="X5766:X5829" si="725">W5766/(1+W5766)</f>
        <v>0.5</v>
      </c>
      <c r="Y5766" s="11">
        <f t="shared" ref="Y5766:Y5829" si="726">1*(X5766&gt;0.5)+0*(X5766&lt;=0.5)</f>
        <v>0</v>
      </c>
      <c r="Z5766" s="1">
        <f t="shared" ref="Z5766:Z5829" si="727">U5766</f>
        <v>1</v>
      </c>
    </row>
    <row r="5767" spans="1:26" x14ac:dyDescent="0.2">
      <c r="A5767" s="1" t="s">
        <v>5789</v>
      </c>
      <c r="B5767" s="1">
        <v>1</v>
      </c>
      <c r="C5767" s="2">
        <v>41623</v>
      </c>
      <c r="D5767" s="2">
        <v>41623</v>
      </c>
      <c r="E5767" s="2">
        <v>41623</v>
      </c>
      <c r="F5767" s="1">
        <v>22</v>
      </c>
      <c r="G5767" s="1">
        <v>13.636363640000001</v>
      </c>
      <c r="H5767" s="1">
        <v>9.0909090910000003</v>
      </c>
      <c r="I5767" s="1">
        <v>61.28</v>
      </c>
      <c r="J5767" s="1">
        <v>0</v>
      </c>
      <c r="K5767" s="1">
        <v>1</v>
      </c>
      <c r="L5767" s="1">
        <v>0</v>
      </c>
      <c r="M5767" s="1">
        <v>0</v>
      </c>
      <c r="N5767" s="1">
        <v>0</v>
      </c>
      <c r="O5767" s="1" t="s">
        <v>25</v>
      </c>
      <c r="P5767" s="1" t="s">
        <v>166</v>
      </c>
      <c r="Q5767" s="10">
        <f>I5767*Part2Out!C$72+'relay test.csv'!K5767*Part2Out!C$74+'relay test.csv'!L5767*Part2Out!C$75+'relay test.csv'!M5767*Part2Out!C$76</f>
        <v>0.93315233269785258</v>
      </c>
      <c r="R5767" s="11">
        <f t="shared" si="720"/>
        <v>2.5425113999784279</v>
      </c>
      <c r="S5767" s="12">
        <f t="shared" si="721"/>
        <v>0.71771438759347694</v>
      </c>
      <c r="T5767" s="11">
        <f t="shared" si="722"/>
        <v>1</v>
      </c>
      <c r="U5767" s="11">
        <f t="shared" si="723"/>
        <v>1</v>
      </c>
      <c r="W5767" s="1">
        <f t="shared" si="724"/>
        <v>1</v>
      </c>
      <c r="X5767" s="12">
        <f t="shared" si="725"/>
        <v>0.5</v>
      </c>
      <c r="Y5767" s="11">
        <f t="shared" si="726"/>
        <v>0</v>
      </c>
      <c r="Z5767" s="1">
        <f t="shared" si="727"/>
        <v>1</v>
      </c>
    </row>
    <row r="5768" spans="1:26" x14ac:dyDescent="0.2">
      <c r="A5768" s="1" t="s">
        <v>5790</v>
      </c>
      <c r="B5768" s="1">
        <v>1</v>
      </c>
      <c r="C5768" s="2">
        <v>41623</v>
      </c>
      <c r="D5768" s="2">
        <v>41623</v>
      </c>
      <c r="E5768" s="2">
        <v>41623</v>
      </c>
      <c r="F5768" s="1">
        <v>18</v>
      </c>
      <c r="G5768" s="1">
        <v>66.666666669999998</v>
      </c>
      <c r="H5768" s="1">
        <v>27.777777780000001</v>
      </c>
      <c r="I5768" s="1">
        <v>35.020000000000003</v>
      </c>
      <c r="J5768" s="1">
        <v>0</v>
      </c>
      <c r="K5768" s="1">
        <v>1</v>
      </c>
      <c r="L5768" s="1">
        <v>0</v>
      </c>
      <c r="M5768" s="1">
        <v>0</v>
      </c>
      <c r="N5768" s="1">
        <v>0</v>
      </c>
      <c r="O5768" s="1" t="s">
        <v>35</v>
      </c>
      <c r="P5768" s="1" t="s">
        <v>62</v>
      </c>
      <c r="Q5768" s="10">
        <f>I5768*Part2Out!C$72+'relay test.csv'!K5768*Part2Out!C$74+'relay test.csv'!L5768*Part2Out!C$75+'relay test.csv'!M5768*Part2Out!C$76</f>
        <v>0.87998168777411445</v>
      </c>
      <c r="R5768" s="11">
        <f t="shared" si="720"/>
        <v>2.4108555578814288</v>
      </c>
      <c r="S5768" s="12">
        <f t="shared" si="721"/>
        <v>0.7068184263360815</v>
      </c>
      <c r="T5768" s="11">
        <f t="shared" si="722"/>
        <v>1</v>
      </c>
      <c r="U5768" s="11">
        <f t="shared" si="723"/>
        <v>1</v>
      </c>
      <c r="W5768" s="1">
        <f t="shared" si="724"/>
        <v>1</v>
      </c>
      <c r="X5768" s="12">
        <f t="shared" si="725"/>
        <v>0.5</v>
      </c>
      <c r="Y5768" s="11">
        <f t="shared" si="726"/>
        <v>0</v>
      </c>
      <c r="Z5768" s="1">
        <f t="shared" si="727"/>
        <v>1</v>
      </c>
    </row>
    <row r="5769" spans="1:26" x14ac:dyDescent="0.2">
      <c r="A5769" s="1" t="s">
        <v>5791</v>
      </c>
      <c r="B5769" s="1">
        <v>1</v>
      </c>
      <c r="C5769" s="2">
        <v>41623</v>
      </c>
      <c r="D5769" s="2">
        <v>41623</v>
      </c>
      <c r="E5769" s="2">
        <v>41658</v>
      </c>
      <c r="F5769" s="1">
        <v>22</v>
      </c>
      <c r="G5769" s="1">
        <v>40.909090910000003</v>
      </c>
      <c r="H5769" s="1">
        <v>27.272727270000001</v>
      </c>
      <c r="I5769" s="1">
        <v>74.52</v>
      </c>
      <c r="J5769" s="1">
        <v>5.7142857142857099E-2</v>
      </c>
      <c r="K5769" s="1">
        <v>1</v>
      </c>
      <c r="L5769" s="1">
        <v>1</v>
      </c>
      <c r="M5769" s="1">
        <v>0</v>
      </c>
      <c r="N5769" s="1">
        <v>0</v>
      </c>
      <c r="O5769" s="1" t="s">
        <v>25</v>
      </c>
      <c r="P5769" s="1" t="s">
        <v>27</v>
      </c>
      <c r="Q5769" s="10">
        <f>I5769*Part2Out!C$72+'relay test.csv'!K5769*Part2Out!C$74+'relay test.csv'!L5769*Part2Out!C$75+'relay test.csv'!M5769*Part2Out!C$76</f>
        <v>1.8276906497368217</v>
      </c>
      <c r="R5769" s="11">
        <f t="shared" si="720"/>
        <v>6.2195070409067545</v>
      </c>
      <c r="S5769" s="12">
        <f t="shared" si="721"/>
        <v>0.86148638759767704</v>
      </c>
      <c r="T5769" s="11">
        <f t="shared" si="722"/>
        <v>1</v>
      </c>
      <c r="U5769" s="11">
        <f t="shared" si="723"/>
        <v>1</v>
      </c>
      <c r="W5769" s="1">
        <f t="shared" si="724"/>
        <v>1</v>
      </c>
      <c r="X5769" s="12">
        <f t="shared" si="725"/>
        <v>0.5</v>
      </c>
      <c r="Y5769" s="11">
        <f t="shared" si="726"/>
        <v>0</v>
      </c>
      <c r="Z5769" s="1">
        <f t="shared" si="727"/>
        <v>1</v>
      </c>
    </row>
    <row r="5770" spans="1:26" x14ac:dyDescent="0.2">
      <c r="A5770" s="1" t="s">
        <v>5792</v>
      </c>
      <c r="B5770" s="1">
        <v>1</v>
      </c>
      <c r="C5770" s="2">
        <v>41623</v>
      </c>
      <c r="D5770" s="2">
        <v>41623</v>
      </c>
      <c r="E5770" s="2">
        <v>41623</v>
      </c>
      <c r="F5770" s="1">
        <v>23</v>
      </c>
      <c r="G5770" s="1">
        <v>26.086956520000001</v>
      </c>
      <c r="H5770" s="1">
        <v>4.3478260869999996</v>
      </c>
      <c r="I5770" s="1">
        <v>30.37</v>
      </c>
      <c r="J5770" s="1">
        <v>0</v>
      </c>
      <c r="K5770" s="1">
        <v>1</v>
      </c>
      <c r="L5770" s="1">
        <v>0</v>
      </c>
      <c r="M5770" s="1">
        <v>0</v>
      </c>
      <c r="N5770" s="1">
        <v>0</v>
      </c>
      <c r="O5770" s="1" t="s">
        <v>25</v>
      </c>
      <c r="P5770" s="1" t="s">
        <v>62</v>
      </c>
      <c r="Q5770" s="10">
        <f>I5770*Part2Out!C$72+'relay test.csv'!K5770*Part2Out!C$74+'relay test.csv'!L5770*Part2Out!C$75+'relay test.csv'!M5770*Part2Out!C$76</f>
        <v>0.87056647456408476</v>
      </c>
      <c r="R5770" s="11">
        <f t="shared" si="720"/>
        <v>2.3882633608538684</v>
      </c>
      <c r="S5770" s="12">
        <f t="shared" si="721"/>
        <v>0.70486355589903371</v>
      </c>
      <c r="T5770" s="11">
        <f t="shared" si="722"/>
        <v>1</v>
      </c>
      <c r="U5770" s="11">
        <f t="shared" si="723"/>
        <v>1</v>
      </c>
      <c r="W5770" s="1">
        <f t="shared" si="724"/>
        <v>1</v>
      </c>
      <c r="X5770" s="12">
        <f t="shared" si="725"/>
        <v>0.5</v>
      </c>
      <c r="Y5770" s="11">
        <f t="shared" si="726"/>
        <v>0</v>
      </c>
      <c r="Z5770" s="1">
        <f t="shared" si="727"/>
        <v>1</v>
      </c>
    </row>
    <row r="5771" spans="1:26" x14ac:dyDescent="0.2">
      <c r="A5771" s="1" t="s">
        <v>5793</v>
      </c>
      <c r="B5771" s="1">
        <v>1</v>
      </c>
      <c r="C5771" s="2">
        <v>41621</v>
      </c>
      <c r="D5771" s="2">
        <v>41625</v>
      </c>
      <c r="E5771" s="2">
        <v>41652</v>
      </c>
      <c r="F5771" s="1">
        <v>14</v>
      </c>
      <c r="G5771" s="1">
        <v>78.571428569999995</v>
      </c>
      <c r="H5771" s="1">
        <v>21.428571430000002</v>
      </c>
      <c r="I5771" s="1">
        <v>180.12</v>
      </c>
      <c r="J5771" s="1">
        <v>0.148148148148148</v>
      </c>
      <c r="K5771" s="1">
        <v>1</v>
      </c>
      <c r="L5771" s="1">
        <v>1</v>
      </c>
      <c r="M5771" s="1">
        <v>0</v>
      </c>
      <c r="N5771" s="1">
        <v>0</v>
      </c>
      <c r="O5771" s="1" t="s">
        <v>35</v>
      </c>
      <c r="P5771" s="1" t="s">
        <v>23</v>
      </c>
      <c r="Q5771" s="10">
        <f>I5771*Part2Out!C$72+'relay test.csv'!K5771*Part2Out!C$74+'relay test.csv'!L5771*Part2Out!C$75+'relay test.csv'!M5771*Part2Out!C$76</f>
        <v>2.0415071045710462</v>
      </c>
      <c r="R5771" s="11">
        <f t="shared" si="720"/>
        <v>7.702208489633299</v>
      </c>
      <c r="S5771" s="12">
        <f t="shared" si="721"/>
        <v>0.88508664194942321</v>
      </c>
      <c r="T5771" s="11">
        <f t="shared" si="722"/>
        <v>1</v>
      </c>
      <c r="U5771" s="11">
        <f t="shared" si="723"/>
        <v>1</v>
      </c>
      <c r="W5771" s="1">
        <f t="shared" si="724"/>
        <v>1</v>
      </c>
      <c r="X5771" s="12">
        <f t="shared" si="725"/>
        <v>0.5</v>
      </c>
      <c r="Y5771" s="11">
        <f t="shared" si="726"/>
        <v>0</v>
      </c>
      <c r="Z5771" s="1">
        <f t="shared" si="727"/>
        <v>1</v>
      </c>
    </row>
    <row r="5772" spans="1:26" x14ac:dyDescent="0.2">
      <c r="A5772" s="1" t="s">
        <v>5794</v>
      </c>
      <c r="B5772" s="1">
        <v>1</v>
      </c>
      <c r="C5772" s="2">
        <v>41623</v>
      </c>
      <c r="D5772" s="2">
        <v>41638</v>
      </c>
      <c r="E5772" s="2">
        <v>41638</v>
      </c>
      <c r="F5772" s="1">
        <v>19</v>
      </c>
      <c r="G5772" s="1">
        <v>0</v>
      </c>
      <c r="H5772" s="1">
        <v>0</v>
      </c>
      <c r="I5772" s="1">
        <v>55.94</v>
      </c>
      <c r="J5772" s="1">
        <v>0</v>
      </c>
      <c r="K5772" s="1">
        <v>1</v>
      </c>
      <c r="L5772" s="1">
        <v>0</v>
      </c>
      <c r="M5772" s="1">
        <v>0</v>
      </c>
      <c r="N5772" s="1">
        <v>0</v>
      </c>
      <c r="O5772" s="1" t="s">
        <v>31</v>
      </c>
      <c r="P5772" s="1" t="s">
        <v>27</v>
      </c>
      <c r="Q5772" s="10">
        <f>I5772*Part2Out!C$72+'relay test.csv'!K5772*Part2Out!C$74+'relay test.csv'!L5772*Part2Out!C$75+'relay test.csv'!M5772*Part2Out!C$76</f>
        <v>0.92234002333407639</v>
      </c>
      <c r="R5772" s="11">
        <f t="shared" si="720"/>
        <v>2.5151690634348101</v>
      </c>
      <c r="S5772" s="12">
        <f t="shared" si="721"/>
        <v>0.71551866156250798</v>
      </c>
      <c r="T5772" s="11">
        <f t="shared" si="722"/>
        <v>1</v>
      </c>
      <c r="U5772" s="11">
        <f t="shared" si="723"/>
        <v>1</v>
      </c>
      <c r="W5772" s="1">
        <f t="shared" si="724"/>
        <v>1</v>
      </c>
      <c r="X5772" s="12">
        <f t="shared" si="725"/>
        <v>0.5</v>
      </c>
      <c r="Y5772" s="11">
        <f t="shared" si="726"/>
        <v>0</v>
      </c>
      <c r="Z5772" s="1">
        <f t="shared" si="727"/>
        <v>1</v>
      </c>
    </row>
    <row r="5773" spans="1:26" x14ac:dyDescent="0.2">
      <c r="A5773" s="1" t="s">
        <v>5795</v>
      </c>
      <c r="B5773" s="1">
        <v>1</v>
      </c>
      <c r="C5773" s="2">
        <v>41618</v>
      </c>
      <c r="D5773" s="2">
        <v>41623</v>
      </c>
      <c r="E5773" s="2">
        <v>41623</v>
      </c>
      <c r="F5773" s="1">
        <v>21</v>
      </c>
      <c r="G5773" s="1">
        <v>33.333333330000002</v>
      </c>
      <c r="H5773" s="1">
        <v>0</v>
      </c>
      <c r="I5773" s="1">
        <v>51.58</v>
      </c>
      <c r="J5773" s="1">
        <v>0</v>
      </c>
      <c r="K5773" s="1">
        <v>1</v>
      </c>
      <c r="L5773" s="1">
        <v>0</v>
      </c>
      <c r="M5773" s="1">
        <v>0</v>
      </c>
      <c r="N5773" s="1">
        <v>0</v>
      </c>
      <c r="O5773" s="1" t="s">
        <v>22</v>
      </c>
      <c r="P5773" s="1" t="s">
        <v>27</v>
      </c>
      <c r="Q5773" s="10">
        <f>I5773*Part2Out!C$72+'relay test.csv'!K5773*Part2Out!C$74+'relay test.csv'!L5773*Part2Out!C$75+'relay test.csv'!M5773*Part2Out!C$76</f>
        <v>0.91351199546402706</v>
      </c>
      <c r="R5773" s="11">
        <f t="shared" si="720"/>
        <v>2.493062801761071</v>
      </c>
      <c r="S5773" s="12">
        <f t="shared" si="721"/>
        <v>0.71371828771706092</v>
      </c>
      <c r="T5773" s="11">
        <f t="shared" si="722"/>
        <v>1</v>
      </c>
      <c r="U5773" s="11">
        <f t="shared" si="723"/>
        <v>1</v>
      </c>
      <c r="W5773" s="1">
        <f t="shared" si="724"/>
        <v>1</v>
      </c>
      <c r="X5773" s="12">
        <f t="shared" si="725"/>
        <v>0.5</v>
      </c>
      <c r="Y5773" s="11">
        <f t="shared" si="726"/>
        <v>0</v>
      </c>
      <c r="Z5773" s="1">
        <f t="shared" si="727"/>
        <v>1</v>
      </c>
    </row>
    <row r="5774" spans="1:26" x14ac:dyDescent="0.2">
      <c r="A5774" s="1" t="s">
        <v>5796</v>
      </c>
      <c r="B5774" s="1">
        <v>1</v>
      </c>
      <c r="C5774" s="2">
        <v>41623</v>
      </c>
      <c r="D5774" s="2">
        <v>41623</v>
      </c>
      <c r="E5774" s="2">
        <v>41623</v>
      </c>
      <c r="F5774" s="1">
        <v>22</v>
      </c>
      <c r="G5774" s="1">
        <v>13.636363640000001</v>
      </c>
      <c r="H5774" s="1">
        <v>0</v>
      </c>
      <c r="I5774" s="1">
        <v>307.93</v>
      </c>
      <c r="J5774" s="1">
        <v>0</v>
      </c>
      <c r="K5774" s="1">
        <v>1</v>
      </c>
      <c r="L5774" s="1">
        <v>0</v>
      </c>
      <c r="M5774" s="1">
        <v>0</v>
      </c>
      <c r="N5774" s="1">
        <v>0</v>
      </c>
      <c r="O5774" s="1" t="s">
        <v>25</v>
      </c>
      <c r="P5774" s="1" t="s">
        <v>27</v>
      </c>
      <c r="Q5774" s="10">
        <f>I5774*Part2Out!C$72+'relay test.csv'!K5774*Part2Out!C$74+'relay test.csv'!L5774*Part2Out!C$75+'relay test.csv'!M5774*Part2Out!C$76</f>
        <v>1.4325635882363141</v>
      </c>
      <c r="R5774" s="11">
        <f t="shared" si="720"/>
        <v>4.1894253989294352</v>
      </c>
      <c r="S5774" s="12">
        <f t="shared" si="721"/>
        <v>0.80730043827081566</v>
      </c>
      <c r="T5774" s="11">
        <f t="shared" si="722"/>
        <v>1</v>
      </c>
      <c r="U5774" s="11">
        <f t="shared" si="723"/>
        <v>1</v>
      </c>
      <c r="W5774" s="1">
        <f t="shared" si="724"/>
        <v>1</v>
      </c>
      <c r="X5774" s="12">
        <f t="shared" si="725"/>
        <v>0.5</v>
      </c>
      <c r="Y5774" s="11">
        <f t="shared" si="726"/>
        <v>0</v>
      </c>
      <c r="Z5774" s="1">
        <f t="shared" si="727"/>
        <v>1</v>
      </c>
    </row>
    <row r="5775" spans="1:26" x14ac:dyDescent="0.2">
      <c r="A5775" s="1" t="s">
        <v>5797</v>
      </c>
      <c r="B5775" s="1">
        <v>0</v>
      </c>
      <c r="C5775" s="2">
        <v>41581</v>
      </c>
      <c r="D5775" s="2">
        <v>41623</v>
      </c>
      <c r="E5775" s="2">
        <v>41623</v>
      </c>
      <c r="F5775" s="1">
        <v>8</v>
      </c>
      <c r="G5775" s="1">
        <v>62.5</v>
      </c>
      <c r="H5775" s="1">
        <v>12.5</v>
      </c>
      <c r="I5775" s="1">
        <v>40.020000000000003</v>
      </c>
      <c r="J5775" s="1">
        <v>0</v>
      </c>
      <c r="K5775" s="1">
        <v>1</v>
      </c>
      <c r="L5775" s="1">
        <v>0</v>
      </c>
      <c r="M5775" s="1">
        <v>0</v>
      </c>
      <c r="N5775" s="1">
        <v>0</v>
      </c>
      <c r="O5775" s="1" t="s">
        <v>29</v>
      </c>
      <c r="P5775" s="1" t="s">
        <v>23</v>
      </c>
      <c r="Q5775" s="10">
        <f>I5775*Part2Out!C$72+'relay test.csv'!K5775*Part2Out!C$74+'relay test.csv'!L5775*Part2Out!C$75+'relay test.csv'!M5775*Part2Out!C$76</f>
        <v>0.89010557294618953</v>
      </c>
      <c r="R5775" s="11">
        <f t="shared" si="720"/>
        <v>2.4353867486725398</v>
      </c>
      <c r="S5775" s="12">
        <f t="shared" si="721"/>
        <v>0.70891195863568846</v>
      </c>
      <c r="T5775" s="11">
        <f t="shared" si="722"/>
        <v>1</v>
      </c>
      <c r="U5775" s="11">
        <f t="shared" si="723"/>
        <v>0</v>
      </c>
      <c r="W5775" s="1">
        <f t="shared" si="724"/>
        <v>1</v>
      </c>
      <c r="X5775" s="12">
        <f t="shared" si="725"/>
        <v>0.5</v>
      </c>
      <c r="Y5775" s="11">
        <f t="shared" si="726"/>
        <v>0</v>
      </c>
      <c r="Z5775" s="1">
        <f t="shared" si="727"/>
        <v>0</v>
      </c>
    </row>
    <row r="5776" spans="1:26" x14ac:dyDescent="0.2">
      <c r="A5776" s="1" t="s">
        <v>5798</v>
      </c>
      <c r="B5776" s="1">
        <v>1</v>
      </c>
      <c r="C5776" s="2">
        <v>41624</v>
      </c>
      <c r="D5776" s="2">
        <v>41625</v>
      </c>
      <c r="E5776" s="2">
        <v>41625</v>
      </c>
      <c r="F5776" s="1">
        <v>14</v>
      </c>
      <c r="G5776" s="1">
        <v>21.428571430000002</v>
      </c>
      <c r="H5776" s="1">
        <v>14.28571429</v>
      </c>
      <c r="I5776" s="1">
        <v>40.020000000000003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 t="s">
        <v>35</v>
      </c>
      <c r="P5776" s="1" t="s">
        <v>27</v>
      </c>
      <c r="Q5776" s="10">
        <f>I5776*Part2Out!C$72+'relay test.csv'!K5776*Part2Out!C$74+'relay test.csv'!L5776*Part2Out!C$75+'relay test.csv'!M5776*Part2Out!C$76</f>
        <v>8.1031576917288586E-2</v>
      </c>
      <c r="R5776" s="11">
        <f t="shared" si="720"/>
        <v>1.0844051381974911</v>
      </c>
      <c r="S5776" s="12">
        <f t="shared" si="721"/>
        <v>0.52024681686173568</v>
      </c>
      <c r="T5776" s="11">
        <f t="shared" si="722"/>
        <v>1</v>
      </c>
      <c r="U5776" s="11">
        <f t="shared" si="723"/>
        <v>1</v>
      </c>
      <c r="W5776" s="1">
        <f t="shared" si="724"/>
        <v>1</v>
      </c>
      <c r="X5776" s="12">
        <f t="shared" si="725"/>
        <v>0.5</v>
      </c>
      <c r="Y5776" s="11">
        <f t="shared" si="726"/>
        <v>0</v>
      </c>
      <c r="Z5776" s="1">
        <f t="shared" si="727"/>
        <v>1</v>
      </c>
    </row>
    <row r="5777" spans="1:26" x14ac:dyDescent="0.2">
      <c r="A5777" s="1" t="s">
        <v>5799</v>
      </c>
      <c r="B5777" s="1">
        <v>1</v>
      </c>
      <c r="C5777" s="2">
        <v>41624</v>
      </c>
      <c r="D5777" s="2">
        <v>41624</v>
      </c>
      <c r="E5777" s="2">
        <v>41652</v>
      </c>
      <c r="F5777" s="1">
        <v>29</v>
      </c>
      <c r="G5777" s="1">
        <v>65.517241380000002</v>
      </c>
      <c r="H5777" s="1">
        <v>17.241379309999999</v>
      </c>
      <c r="I5777" s="1">
        <v>40.14</v>
      </c>
      <c r="J5777" s="1">
        <v>0.17857142857142899</v>
      </c>
      <c r="K5777" s="1">
        <v>1</v>
      </c>
      <c r="L5777" s="1">
        <v>1</v>
      </c>
      <c r="M5777" s="1">
        <v>1</v>
      </c>
      <c r="N5777" s="1">
        <v>0</v>
      </c>
      <c r="O5777" s="1" t="s">
        <v>31</v>
      </c>
      <c r="P5777" s="1" t="s">
        <v>62</v>
      </c>
      <c r="Q5777" s="10">
        <f>I5777*Part2Out!C$72+'relay test.csv'!K5777*Part2Out!C$74+'relay test.csv'!L5777*Part2Out!C$75+'relay test.csv'!M5777*Part2Out!C$76</f>
        <v>2.6093561432677892</v>
      </c>
      <c r="R5777" s="11">
        <f t="shared" si="720"/>
        <v>13.590297829536844</v>
      </c>
      <c r="S5777" s="12">
        <f t="shared" si="721"/>
        <v>0.93146130314244968</v>
      </c>
      <c r="T5777" s="11">
        <f t="shared" si="722"/>
        <v>1</v>
      </c>
      <c r="U5777" s="11">
        <f t="shared" si="723"/>
        <v>1</v>
      </c>
      <c r="W5777" s="1">
        <f t="shared" si="724"/>
        <v>1</v>
      </c>
      <c r="X5777" s="12">
        <f t="shared" si="725"/>
        <v>0.5</v>
      </c>
      <c r="Y5777" s="11">
        <f t="shared" si="726"/>
        <v>0</v>
      </c>
      <c r="Z5777" s="1">
        <f t="shared" si="727"/>
        <v>1</v>
      </c>
    </row>
    <row r="5778" spans="1:26" x14ac:dyDescent="0.2">
      <c r="A5778" s="1" t="s">
        <v>5800</v>
      </c>
      <c r="B5778" s="1">
        <v>1</v>
      </c>
      <c r="C5778" s="2">
        <v>41624</v>
      </c>
      <c r="D5778" s="2">
        <v>41624</v>
      </c>
      <c r="E5778" s="2">
        <v>41624</v>
      </c>
      <c r="F5778" s="1">
        <v>21</v>
      </c>
      <c r="G5778" s="1">
        <v>57.142857139999997</v>
      </c>
      <c r="H5778" s="1">
        <v>4.7619047620000003</v>
      </c>
      <c r="I5778" s="1">
        <v>29</v>
      </c>
      <c r="J5778" s="1">
        <v>0</v>
      </c>
      <c r="K5778" s="1">
        <v>1</v>
      </c>
      <c r="L5778" s="1">
        <v>0</v>
      </c>
      <c r="M5778" s="1">
        <v>0</v>
      </c>
      <c r="N5778" s="1">
        <v>0</v>
      </c>
      <c r="O5778" s="1" t="s">
        <v>31</v>
      </c>
      <c r="P5778" s="1" t="s">
        <v>62</v>
      </c>
      <c r="Q5778" s="10">
        <f>I5778*Part2Out!C$72+'relay test.csv'!K5778*Part2Out!C$74+'relay test.csv'!L5778*Part2Out!C$75+'relay test.csv'!M5778*Part2Out!C$76</f>
        <v>0.86779253002693613</v>
      </c>
      <c r="R5778" s="11">
        <f t="shared" si="720"/>
        <v>2.381647630827048</v>
      </c>
      <c r="S5778" s="12">
        <f t="shared" si="721"/>
        <v>0.70428616190403304</v>
      </c>
      <c r="T5778" s="11">
        <f t="shared" si="722"/>
        <v>1</v>
      </c>
      <c r="U5778" s="11">
        <f t="shared" si="723"/>
        <v>1</v>
      </c>
      <c r="W5778" s="1">
        <f t="shared" si="724"/>
        <v>1</v>
      </c>
      <c r="X5778" s="12">
        <f t="shared" si="725"/>
        <v>0.5</v>
      </c>
      <c r="Y5778" s="11">
        <f t="shared" si="726"/>
        <v>0</v>
      </c>
      <c r="Z5778" s="1">
        <f t="shared" si="727"/>
        <v>1</v>
      </c>
    </row>
    <row r="5779" spans="1:26" x14ac:dyDescent="0.2">
      <c r="A5779" s="1" t="s">
        <v>5801</v>
      </c>
      <c r="B5779" s="1">
        <v>1</v>
      </c>
      <c r="C5779" s="2">
        <v>41624</v>
      </c>
      <c r="D5779" s="2">
        <v>41624</v>
      </c>
      <c r="E5779" s="2">
        <v>41624</v>
      </c>
      <c r="F5779" s="1">
        <v>18</v>
      </c>
      <c r="G5779" s="1">
        <v>55.555555560000002</v>
      </c>
      <c r="H5779" s="1">
        <v>11.11111111</v>
      </c>
      <c r="I5779" s="1">
        <v>35</v>
      </c>
      <c r="J5779" s="1">
        <v>0</v>
      </c>
      <c r="K5779" s="1">
        <v>1</v>
      </c>
      <c r="L5779" s="1">
        <v>0</v>
      </c>
      <c r="M5779" s="1">
        <v>0</v>
      </c>
      <c r="N5779" s="1">
        <v>0</v>
      </c>
      <c r="O5779" s="1" t="s">
        <v>22</v>
      </c>
      <c r="P5779" s="1" t="s">
        <v>62</v>
      </c>
      <c r="Q5779" s="10">
        <f>I5779*Part2Out!C$72+'relay test.csv'!K5779*Part2Out!C$74+'relay test.csv'!L5779*Part2Out!C$75+'relay test.csv'!M5779*Part2Out!C$76</f>
        <v>0.87994119223342615</v>
      </c>
      <c r="R5779" s="11">
        <f t="shared" si="720"/>
        <v>2.4107579309588316</v>
      </c>
      <c r="S5779" s="12">
        <f t="shared" si="721"/>
        <v>0.70681003453127489</v>
      </c>
      <c r="T5779" s="11">
        <f t="shared" si="722"/>
        <v>1</v>
      </c>
      <c r="U5779" s="11">
        <f t="shared" si="723"/>
        <v>1</v>
      </c>
      <c r="W5779" s="1">
        <f t="shared" si="724"/>
        <v>1</v>
      </c>
      <c r="X5779" s="12">
        <f t="shared" si="725"/>
        <v>0.5</v>
      </c>
      <c r="Y5779" s="11">
        <f t="shared" si="726"/>
        <v>0</v>
      </c>
      <c r="Z5779" s="1">
        <f t="shared" si="727"/>
        <v>1</v>
      </c>
    </row>
    <row r="5780" spans="1:26" x14ac:dyDescent="0.2">
      <c r="A5780" s="1" t="s">
        <v>5802</v>
      </c>
      <c r="B5780" s="1">
        <v>1</v>
      </c>
      <c r="C5780" s="2">
        <v>41624</v>
      </c>
      <c r="D5780" s="2">
        <v>41624</v>
      </c>
      <c r="E5780" s="2">
        <v>41624</v>
      </c>
      <c r="F5780" s="1">
        <v>17</v>
      </c>
      <c r="G5780" s="1">
        <v>94.117647059999996</v>
      </c>
      <c r="H5780" s="1">
        <v>17.647058820000002</v>
      </c>
      <c r="I5780" s="1">
        <v>29.02</v>
      </c>
      <c r="J5780" s="1">
        <v>0</v>
      </c>
      <c r="K5780" s="1">
        <v>1</v>
      </c>
      <c r="L5780" s="1">
        <v>0</v>
      </c>
      <c r="M5780" s="1">
        <v>0</v>
      </c>
      <c r="N5780" s="1">
        <v>0</v>
      </c>
      <c r="O5780" s="1" t="s">
        <v>22</v>
      </c>
      <c r="P5780" s="1" t="s">
        <v>23</v>
      </c>
      <c r="Q5780" s="10">
        <f>I5780*Part2Out!C$72+'relay test.csv'!K5780*Part2Out!C$74+'relay test.csv'!L5780*Part2Out!C$75+'relay test.csv'!M5780*Part2Out!C$76</f>
        <v>0.86783302556762443</v>
      </c>
      <c r="R5780" s="11">
        <f t="shared" si="720"/>
        <v>2.3817440788884321</v>
      </c>
      <c r="S5780" s="12">
        <f t="shared" si="721"/>
        <v>0.70429459572567754</v>
      </c>
      <c r="T5780" s="11">
        <f t="shared" si="722"/>
        <v>1</v>
      </c>
      <c r="U5780" s="11">
        <f t="shared" si="723"/>
        <v>1</v>
      </c>
      <c r="W5780" s="1">
        <f t="shared" si="724"/>
        <v>1</v>
      </c>
      <c r="X5780" s="12">
        <f t="shared" si="725"/>
        <v>0.5</v>
      </c>
      <c r="Y5780" s="11">
        <f t="shared" si="726"/>
        <v>0</v>
      </c>
      <c r="Z5780" s="1">
        <f t="shared" si="727"/>
        <v>1</v>
      </c>
    </row>
    <row r="5781" spans="1:26" x14ac:dyDescent="0.2">
      <c r="A5781" s="1" t="s">
        <v>5803</v>
      </c>
      <c r="B5781" s="1">
        <v>1</v>
      </c>
      <c r="C5781" s="2">
        <v>41624</v>
      </c>
      <c r="D5781" s="2">
        <v>41624</v>
      </c>
      <c r="E5781" s="2">
        <v>41624</v>
      </c>
      <c r="F5781" s="1">
        <v>19</v>
      </c>
      <c r="G5781" s="1">
        <v>78.947368420000004</v>
      </c>
      <c r="H5781" s="1">
        <v>42.10526316</v>
      </c>
      <c r="I5781" s="1">
        <v>29.02</v>
      </c>
      <c r="J5781" s="1">
        <v>0</v>
      </c>
      <c r="K5781" s="1">
        <v>1</v>
      </c>
      <c r="L5781" s="1">
        <v>0</v>
      </c>
      <c r="M5781" s="1">
        <v>0</v>
      </c>
      <c r="N5781" s="1">
        <v>0</v>
      </c>
      <c r="O5781" s="1" t="s">
        <v>31</v>
      </c>
      <c r="P5781" s="1" t="s">
        <v>62</v>
      </c>
      <c r="Q5781" s="10">
        <f>I5781*Part2Out!C$72+'relay test.csv'!K5781*Part2Out!C$74+'relay test.csv'!L5781*Part2Out!C$75+'relay test.csv'!M5781*Part2Out!C$76</f>
        <v>0.86783302556762443</v>
      </c>
      <c r="R5781" s="11">
        <f t="shared" si="720"/>
        <v>2.3817440788884321</v>
      </c>
      <c r="S5781" s="12">
        <f t="shared" si="721"/>
        <v>0.70429459572567754</v>
      </c>
      <c r="T5781" s="11">
        <f t="shared" si="722"/>
        <v>1</v>
      </c>
      <c r="U5781" s="11">
        <f t="shared" si="723"/>
        <v>1</v>
      </c>
      <c r="W5781" s="1">
        <f t="shared" si="724"/>
        <v>1</v>
      </c>
      <c r="X5781" s="12">
        <f t="shared" si="725"/>
        <v>0.5</v>
      </c>
      <c r="Y5781" s="11">
        <f t="shared" si="726"/>
        <v>0</v>
      </c>
      <c r="Z5781" s="1">
        <f t="shared" si="727"/>
        <v>1</v>
      </c>
    </row>
    <row r="5782" spans="1:26" x14ac:dyDescent="0.2">
      <c r="A5782" s="1" t="s">
        <v>5804</v>
      </c>
      <c r="B5782" s="1">
        <v>1</v>
      </c>
      <c r="C5782" s="2">
        <v>41604</v>
      </c>
      <c r="D5782" s="2">
        <v>41624</v>
      </c>
      <c r="E5782" s="2">
        <v>41624</v>
      </c>
      <c r="F5782" s="1">
        <v>19</v>
      </c>
      <c r="G5782" s="1">
        <v>78.947368420000004</v>
      </c>
      <c r="H5782" s="1">
        <v>10.52631579</v>
      </c>
      <c r="I5782" s="1">
        <v>50.65</v>
      </c>
      <c r="J5782" s="1">
        <v>0</v>
      </c>
      <c r="K5782" s="1">
        <v>1</v>
      </c>
      <c r="L5782" s="1">
        <v>0</v>
      </c>
      <c r="M5782" s="1">
        <v>0</v>
      </c>
      <c r="N5782" s="1">
        <v>0</v>
      </c>
      <c r="O5782" s="1" t="s">
        <v>31</v>
      </c>
      <c r="P5782" s="1" t="s">
        <v>62</v>
      </c>
      <c r="Q5782" s="10">
        <f>I5782*Part2Out!C$72+'relay test.csv'!K5782*Part2Out!C$74+'relay test.csv'!L5782*Part2Out!C$75+'relay test.csv'!M5782*Part2Out!C$76</f>
        <v>0.91162895282202105</v>
      </c>
      <c r="R5782" s="11">
        <f t="shared" si="720"/>
        <v>2.4883726754359627</v>
      </c>
      <c r="S5782" s="12">
        <f t="shared" si="721"/>
        <v>0.71333338119470735</v>
      </c>
      <c r="T5782" s="11">
        <f t="shared" si="722"/>
        <v>1</v>
      </c>
      <c r="U5782" s="11">
        <f t="shared" si="723"/>
        <v>1</v>
      </c>
      <c r="W5782" s="1">
        <f t="shared" si="724"/>
        <v>1</v>
      </c>
      <c r="X5782" s="12">
        <f t="shared" si="725"/>
        <v>0.5</v>
      </c>
      <c r="Y5782" s="11">
        <f t="shared" si="726"/>
        <v>0</v>
      </c>
      <c r="Z5782" s="1">
        <f t="shared" si="727"/>
        <v>1</v>
      </c>
    </row>
    <row r="5783" spans="1:26" x14ac:dyDescent="0.2">
      <c r="A5783" s="1" t="s">
        <v>5805</v>
      </c>
      <c r="B5783" s="1">
        <v>0</v>
      </c>
      <c r="C5783" s="2">
        <v>41624</v>
      </c>
      <c r="D5783" s="2">
        <v>41624</v>
      </c>
      <c r="E5783" s="2">
        <v>41624</v>
      </c>
      <c r="F5783" s="1">
        <v>16</v>
      </c>
      <c r="G5783" s="1">
        <v>12.5</v>
      </c>
      <c r="H5783" s="1">
        <v>6.25</v>
      </c>
      <c r="I5783" s="1">
        <v>35.020000000000003</v>
      </c>
      <c r="J5783" s="1">
        <v>0</v>
      </c>
      <c r="K5783" s="1">
        <v>1</v>
      </c>
      <c r="L5783" s="1">
        <v>0</v>
      </c>
      <c r="M5783" s="1">
        <v>0</v>
      </c>
      <c r="N5783" s="1">
        <v>0</v>
      </c>
      <c r="O5783" s="1" t="s">
        <v>31</v>
      </c>
      <c r="P5783" s="1" t="s">
        <v>23</v>
      </c>
      <c r="Q5783" s="10">
        <f>I5783*Part2Out!C$72+'relay test.csv'!K5783*Part2Out!C$74+'relay test.csv'!L5783*Part2Out!C$75+'relay test.csv'!M5783*Part2Out!C$76</f>
        <v>0.87998168777411445</v>
      </c>
      <c r="R5783" s="11">
        <f t="shared" si="720"/>
        <v>2.4108555578814288</v>
      </c>
      <c r="S5783" s="12">
        <f t="shared" si="721"/>
        <v>0.7068184263360815</v>
      </c>
      <c r="T5783" s="11">
        <f t="shared" si="722"/>
        <v>1</v>
      </c>
      <c r="U5783" s="11">
        <f t="shared" si="723"/>
        <v>0</v>
      </c>
      <c r="W5783" s="1">
        <f t="shared" si="724"/>
        <v>1</v>
      </c>
      <c r="X5783" s="12">
        <f t="shared" si="725"/>
        <v>0.5</v>
      </c>
      <c r="Y5783" s="11">
        <f t="shared" si="726"/>
        <v>0</v>
      </c>
      <c r="Z5783" s="1">
        <f t="shared" si="727"/>
        <v>0</v>
      </c>
    </row>
    <row r="5784" spans="1:26" x14ac:dyDescent="0.2">
      <c r="A5784" s="1" t="s">
        <v>5806</v>
      </c>
      <c r="B5784" s="1">
        <v>1</v>
      </c>
      <c r="C5784" s="2">
        <v>41624</v>
      </c>
      <c r="D5784" s="2">
        <v>41624</v>
      </c>
      <c r="E5784" s="2">
        <v>41645</v>
      </c>
      <c r="F5784" s="1">
        <v>25</v>
      </c>
      <c r="G5784" s="1">
        <v>20</v>
      </c>
      <c r="H5784" s="1">
        <v>8</v>
      </c>
      <c r="I5784" s="1">
        <v>48.93</v>
      </c>
      <c r="J5784" s="1">
        <v>9.5238095238095205E-2</v>
      </c>
      <c r="K5784" s="1">
        <v>1</v>
      </c>
      <c r="L5784" s="1">
        <v>0</v>
      </c>
      <c r="M5784" s="1">
        <v>0</v>
      </c>
      <c r="N5784" s="1">
        <v>0</v>
      </c>
      <c r="O5784" s="1" t="s">
        <v>31</v>
      </c>
      <c r="P5784" s="1" t="s">
        <v>62</v>
      </c>
      <c r="Q5784" s="10">
        <f>I5784*Part2Out!C$72+'relay test.csv'!K5784*Part2Out!C$74+'relay test.csv'!L5784*Part2Out!C$75+'relay test.csv'!M5784*Part2Out!C$76</f>
        <v>0.90814633632282726</v>
      </c>
      <c r="R5784" s="11">
        <f t="shared" si="720"/>
        <v>2.4797217004581382</v>
      </c>
      <c r="S5784" s="12">
        <f t="shared" si="721"/>
        <v>0.7126206961124677</v>
      </c>
      <c r="T5784" s="11">
        <f t="shared" si="722"/>
        <v>1</v>
      </c>
      <c r="U5784" s="11">
        <f t="shared" si="723"/>
        <v>1</v>
      </c>
      <c r="W5784" s="1">
        <f t="shared" si="724"/>
        <v>1</v>
      </c>
      <c r="X5784" s="12">
        <f t="shared" si="725"/>
        <v>0.5</v>
      </c>
      <c r="Y5784" s="11">
        <f t="shared" si="726"/>
        <v>0</v>
      </c>
      <c r="Z5784" s="1">
        <f t="shared" si="727"/>
        <v>1</v>
      </c>
    </row>
    <row r="5785" spans="1:26" x14ac:dyDescent="0.2">
      <c r="A5785" s="1" t="s">
        <v>5807</v>
      </c>
      <c r="B5785" s="1">
        <v>1</v>
      </c>
      <c r="C5785" s="2">
        <v>41607</v>
      </c>
      <c r="D5785" s="2">
        <v>41624</v>
      </c>
      <c r="E5785" s="2">
        <v>41654</v>
      </c>
      <c r="F5785" s="1">
        <v>28</v>
      </c>
      <c r="G5785" s="1">
        <v>78.571428569999995</v>
      </c>
      <c r="H5785" s="1">
        <v>64.285714290000001</v>
      </c>
      <c r="I5785" s="1">
        <v>112</v>
      </c>
      <c r="J5785" s="1">
        <v>0.2</v>
      </c>
      <c r="K5785" s="1">
        <v>1</v>
      </c>
      <c r="L5785" s="1">
        <v>1</v>
      </c>
      <c r="M5785" s="1">
        <v>1</v>
      </c>
      <c r="N5785" s="1">
        <v>0</v>
      </c>
      <c r="O5785" s="1" t="s">
        <v>35</v>
      </c>
      <c r="P5785" s="1" t="s">
        <v>166</v>
      </c>
      <c r="Q5785" s="10">
        <f>I5785*Part2Out!C$72+'relay test.csv'!K5785*Part2Out!C$74+'relay test.csv'!L5785*Part2Out!C$75+'relay test.csv'!M5785*Part2Out!C$76</f>
        <v>2.7548566209608518</v>
      </c>
      <c r="R5785" s="11">
        <f t="shared" si="720"/>
        <v>15.718786996649854</v>
      </c>
      <c r="S5785" s="12">
        <f t="shared" si="721"/>
        <v>0.9401870482469582</v>
      </c>
      <c r="T5785" s="11">
        <f t="shared" si="722"/>
        <v>1</v>
      </c>
      <c r="U5785" s="11">
        <f t="shared" si="723"/>
        <v>1</v>
      </c>
      <c r="W5785" s="1">
        <f t="shared" si="724"/>
        <v>1</v>
      </c>
      <c r="X5785" s="12">
        <f t="shared" si="725"/>
        <v>0.5</v>
      </c>
      <c r="Y5785" s="11">
        <f t="shared" si="726"/>
        <v>0</v>
      </c>
      <c r="Z5785" s="1">
        <f t="shared" si="727"/>
        <v>1</v>
      </c>
    </row>
    <row r="5786" spans="1:26" x14ac:dyDescent="0.2">
      <c r="A5786" s="1" t="s">
        <v>5808</v>
      </c>
      <c r="B5786" s="1">
        <v>1</v>
      </c>
      <c r="C5786" s="2">
        <v>41624</v>
      </c>
      <c r="D5786" s="2">
        <v>41658</v>
      </c>
      <c r="E5786" s="2">
        <v>41658</v>
      </c>
      <c r="F5786" s="1">
        <v>6</v>
      </c>
      <c r="G5786" s="1">
        <v>100</v>
      </c>
      <c r="H5786" s="1">
        <v>16.666666670000001</v>
      </c>
      <c r="I5786" s="1">
        <v>16.25</v>
      </c>
      <c r="J5786" s="1">
        <v>0</v>
      </c>
      <c r="K5786" s="1">
        <v>1</v>
      </c>
      <c r="L5786" s="1">
        <v>0</v>
      </c>
      <c r="M5786" s="1">
        <v>0</v>
      </c>
      <c r="N5786" s="1">
        <v>0</v>
      </c>
      <c r="O5786" s="1" t="s">
        <v>25</v>
      </c>
      <c r="P5786" s="1" t="s">
        <v>62</v>
      </c>
      <c r="Q5786" s="10">
        <f>I5786*Part2Out!C$72+'relay test.csv'!K5786*Part2Out!C$74+'relay test.csv'!L5786*Part2Out!C$75+'relay test.csv'!M5786*Part2Out!C$76</f>
        <v>0.84197662283814478</v>
      </c>
      <c r="R5786" s="11">
        <f t="shared" si="720"/>
        <v>2.3209500886985652</v>
      </c>
      <c r="S5786" s="12">
        <f t="shared" si="721"/>
        <v>0.69888135223619507</v>
      </c>
      <c r="T5786" s="11">
        <f t="shared" si="722"/>
        <v>1</v>
      </c>
      <c r="U5786" s="11">
        <f t="shared" si="723"/>
        <v>1</v>
      </c>
      <c r="W5786" s="1">
        <f t="shared" si="724"/>
        <v>1</v>
      </c>
      <c r="X5786" s="12">
        <f t="shared" si="725"/>
        <v>0.5</v>
      </c>
      <c r="Y5786" s="11">
        <f t="shared" si="726"/>
        <v>0</v>
      </c>
      <c r="Z5786" s="1">
        <f t="shared" si="727"/>
        <v>1</v>
      </c>
    </row>
    <row r="5787" spans="1:26" x14ac:dyDescent="0.2">
      <c r="A5787" s="1" t="s">
        <v>5809</v>
      </c>
      <c r="B5787" s="1">
        <v>1</v>
      </c>
      <c r="C5787" s="2">
        <v>41624</v>
      </c>
      <c r="D5787" s="2">
        <v>41624</v>
      </c>
      <c r="E5787" s="2">
        <v>41624</v>
      </c>
      <c r="F5787" s="1">
        <v>19</v>
      </c>
      <c r="G5787" s="1">
        <v>10.52631579</v>
      </c>
      <c r="H5787" s="1">
        <v>0</v>
      </c>
      <c r="I5787" s="1">
        <v>50.02</v>
      </c>
      <c r="J5787" s="1">
        <v>0</v>
      </c>
      <c r="K5787" s="1">
        <v>1</v>
      </c>
      <c r="L5787" s="1">
        <v>0</v>
      </c>
      <c r="M5787" s="1">
        <v>0</v>
      </c>
      <c r="N5787" s="1">
        <v>0</v>
      </c>
      <c r="O5787" s="1" t="s">
        <v>29</v>
      </c>
      <c r="P5787" s="1" t="s">
        <v>23</v>
      </c>
      <c r="Q5787" s="10">
        <f>I5787*Part2Out!C$72+'relay test.csv'!K5787*Part2Out!C$74+'relay test.csv'!L5787*Part2Out!C$75+'relay test.csv'!M5787*Part2Out!C$76</f>
        <v>0.91035334329033957</v>
      </c>
      <c r="R5787" s="11">
        <f t="shared" si="720"/>
        <v>2.4852005071869687</v>
      </c>
      <c r="S5787" s="12">
        <f t="shared" si="721"/>
        <v>0.71307246227645704</v>
      </c>
      <c r="T5787" s="11">
        <f t="shared" si="722"/>
        <v>1</v>
      </c>
      <c r="U5787" s="11">
        <f t="shared" si="723"/>
        <v>1</v>
      </c>
      <c r="W5787" s="1">
        <f t="shared" si="724"/>
        <v>1</v>
      </c>
      <c r="X5787" s="12">
        <f t="shared" si="725"/>
        <v>0.5</v>
      </c>
      <c r="Y5787" s="11">
        <f t="shared" si="726"/>
        <v>0</v>
      </c>
      <c r="Z5787" s="1">
        <f t="shared" si="727"/>
        <v>1</v>
      </c>
    </row>
    <row r="5788" spans="1:26" x14ac:dyDescent="0.2">
      <c r="A5788" s="1" t="s">
        <v>5810</v>
      </c>
      <c r="B5788" s="1">
        <v>1</v>
      </c>
      <c r="C5788" s="2">
        <v>41624</v>
      </c>
      <c r="D5788" s="2">
        <v>41624</v>
      </c>
      <c r="E5788" s="2">
        <v>41636</v>
      </c>
      <c r="F5788" s="1">
        <v>19</v>
      </c>
      <c r="G5788" s="1">
        <v>21.05263158</v>
      </c>
      <c r="H5788" s="1">
        <v>15.78947368</v>
      </c>
      <c r="I5788" s="1">
        <v>36.840000000000003</v>
      </c>
      <c r="J5788" s="1">
        <v>0.16666666666666699</v>
      </c>
      <c r="K5788" s="1">
        <v>1</v>
      </c>
      <c r="L5788" s="1">
        <v>0</v>
      </c>
      <c r="M5788" s="1">
        <v>0</v>
      </c>
      <c r="N5788" s="1">
        <v>0</v>
      </c>
      <c r="O5788" s="1" t="s">
        <v>25</v>
      </c>
      <c r="P5788" s="1" t="s">
        <v>62</v>
      </c>
      <c r="Q5788" s="10">
        <f>I5788*Part2Out!C$72+'relay test.csv'!K5788*Part2Out!C$74+'relay test.csv'!L5788*Part2Out!C$75+'relay test.csv'!M5788*Part2Out!C$76</f>
        <v>0.88366678197674986</v>
      </c>
      <c r="R5788" s="11">
        <f t="shared" si="720"/>
        <v>2.4197561774595</v>
      </c>
      <c r="S5788" s="12">
        <f t="shared" si="721"/>
        <v>0.70758149174749374</v>
      </c>
      <c r="T5788" s="11">
        <f t="shared" si="722"/>
        <v>1</v>
      </c>
      <c r="U5788" s="11">
        <f t="shared" si="723"/>
        <v>1</v>
      </c>
      <c r="W5788" s="1">
        <f t="shared" si="724"/>
        <v>1</v>
      </c>
      <c r="X5788" s="12">
        <f t="shared" si="725"/>
        <v>0.5</v>
      </c>
      <c r="Y5788" s="11">
        <f t="shared" si="726"/>
        <v>0</v>
      </c>
      <c r="Z5788" s="1">
        <f t="shared" si="727"/>
        <v>1</v>
      </c>
    </row>
    <row r="5789" spans="1:26" x14ac:dyDescent="0.2">
      <c r="A5789" s="1" t="s">
        <v>5811</v>
      </c>
      <c r="B5789" s="1">
        <v>1</v>
      </c>
      <c r="C5789" s="2">
        <v>41621</v>
      </c>
      <c r="D5789" s="2">
        <v>41624</v>
      </c>
      <c r="E5789" s="2">
        <v>41624</v>
      </c>
      <c r="F5789" s="1">
        <v>20</v>
      </c>
      <c r="G5789" s="1">
        <v>20</v>
      </c>
      <c r="H5789" s="1">
        <v>5</v>
      </c>
      <c r="I5789" s="1">
        <v>40.200000000000003</v>
      </c>
      <c r="J5789" s="1">
        <v>0</v>
      </c>
      <c r="K5789" s="1">
        <v>1</v>
      </c>
      <c r="L5789" s="1">
        <v>0</v>
      </c>
      <c r="M5789" s="1">
        <v>0</v>
      </c>
      <c r="N5789" s="1">
        <v>0</v>
      </c>
      <c r="O5789" s="1" t="s">
        <v>22</v>
      </c>
      <c r="P5789" s="1" t="s">
        <v>27</v>
      </c>
      <c r="Q5789" s="10">
        <f>I5789*Part2Out!C$72+'relay test.csv'!K5789*Part2Out!C$74+'relay test.csv'!L5789*Part2Out!C$75+'relay test.csv'!M5789*Part2Out!C$76</f>
        <v>0.89047003281238424</v>
      </c>
      <c r="R5789" s="11">
        <f t="shared" si="720"/>
        <v>2.436274511168167</v>
      </c>
      <c r="S5789" s="12">
        <f t="shared" si="721"/>
        <v>0.708987161313824</v>
      </c>
      <c r="T5789" s="11">
        <f t="shared" si="722"/>
        <v>1</v>
      </c>
      <c r="U5789" s="11">
        <f t="shared" si="723"/>
        <v>1</v>
      </c>
      <c r="W5789" s="1">
        <f t="shared" si="724"/>
        <v>1</v>
      </c>
      <c r="X5789" s="12">
        <f t="shared" si="725"/>
        <v>0.5</v>
      </c>
      <c r="Y5789" s="11">
        <f t="shared" si="726"/>
        <v>0</v>
      </c>
      <c r="Z5789" s="1">
        <f t="shared" si="727"/>
        <v>1</v>
      </c>
    </row>
    <row r="5790" spans="1:26" x14ac:dyDescent="0.2">
      <c r="A5790" s="1" t="s">
        <v>5812</v>
      </c>
      <c r="B5790" s="1">
        <v>1</v>
      </c>
      <c r="C5790" s="2">
        <v>41624</v>
      </c>
      <c r="D5790" s="2">
        <v>41624</v>
      </c>
      <c r="E5790" s="2">
        <v>41625</v>
      </c>
      <c r="F5790" s="1">
        <v>18</v>
      </c>
      <c r="G5790" s="1">
        <v>22.222222219999999</v>
      </c>
      <c r="H5790" s="1">
        <v>0</v>
      </c>
      <c r="I5790" s="1">
        <v>113.08</v>
      </c>
      <c r="J5790" s="1">
        <v>2</v>
      </c>
      <c r="K5790" s="1">
        <v>1</v>
      </c>
      <c r="L5790" s="1">
        <v>0</v>
      </c>
      <c r="M5790" s="1">
        <v>0</v>
      </c>
      <c r="N5790" s="1">
        <v>0</v>
      </c>
      <c r="O5790" s="1" t="s">
        <v>31</v>
      </c>
      <c r="P5790" s="1" t="s">
        <v>23</v>
      </c>
      <c r="Q5790" s="10">
        <f>I5790*Part2Out!C$72+'relay test.csv'!K5790*Part2Out!C$74+'relay test.csv'!L5790*Part2Out!C$75+'relay test.csv'!M5790*Part2Out!C$76</f>
        <v>1.03803578308055</v>
      </c>
      <c r="R5790" s="11">
        <f t="shared" si="720"/>
        <v>2.8236652726206479</v>
      </c>
      <c r="S5790" s="12">
        <f t="shared" si="721"/>
        <v>0.73847083133544689</v>
      </c>
      <c r="T5790" s="11">
        <f t="shared" si="722"/>
        <v>1</v>
      </c>
      <c r="U5790" s="11">
        <f t="shared" si="723"/>
        <v>1</v>
      </c>
      <c r="W5790" s="1">
        <f t="shared" si="724"/>
        <v>1</v>
      </c>
      <c r="X5790" s="12">
        <f t="shared" si="725"/>
        <v>0.5</v>
      </c>
      <c r="Y5790" s="11">
        <f t="shared" si="726"/>
        <v>0</v>
      </c>
      <c r="Z5790" s="1">
        <f t="shared" si="727"/>
        <v>1</v>
      </c>
    </row>
    <row r="5791" spans="1:26" x14ac:dyDescent="0.2">
      <c r="A5791" s="1" t="s">
        <v>5813</v>
      </c>
      <c r="B5791" s="1">
        <v>1</v>
      </c>
      <c r="C5791" s="2">
        <v>41624</v>
      </c>
      <c r="D5791" s="2">
        <v>41624</v>
      </c>
      <c r="E5791" s="2">
        <v>41624</v>
      </c>
      <c r="F5791" s="1">
        <v>20</v>
      </c>
      <c r="G5791" s="1">
        <v>55</v>
      </c>
      <c r="H5791" s="1">
        <v>5</v>
      </c>
      <c r="I5791" s="1">
        <v>57.35</v>
      </c>
      <c r="J5791" s="1">
        <v>0</v>
      </c>
      <c r="K5791" s="1">
        <v>1</v>
      </c>
      <c r="L5791" s="1">
        <v>0</v>
      </c>
      <c r="M5791" s="1">
        <v>0</v>
      </c>
      <c r="N5791" s="1">
        <v>0</v>
      </c>
      <c r="O5791" s="1" t="s">
        <v>31</v>
      </c>
      <c r="P5791" s="1" t="s">
        <v>27</v>
      </c>
      <c r="Q5791" s="10">
        <f>I5791*Part2Out!C$72+'relay test.csv'!K5791*Part2Out!C$74+'relay test.csv'!L5791*Part2Out!C$75+'relay test.csv'!M5791*Part2Out!C$76</f>
        <v>0.92519495895260162</v>
      </c>
      <c r="R5791" s="11">
        <f t="shared" si="720"/>
        <v>2.5223599690827383</v>
      </c>
      <c r="S5791" s="12">
        <f t="shared" si="721"/>
        <v>0.71609943084255212</v>
      </c>
      <c r="T5791" s="11">
        <f t="shared" si="722"/>
        <v>1</v>
      </c>
      <c r="U5791" s="11">
        <f t="shared" si="723"/>
        <v>1</v>
      </c>
      <c r="W5791" s="1">
        <f t="shared" si="724"/>
        <v>1</v>
      </c>
      <c r="X5791" s="12">
        <f t="shared" si="725"/>
        <v>0.5</v>
      </c>
      <c r="Y5791" s="11">
        <f t="shared" si="726"/>
        <v>0</v>
      </c>
      <c r="Z5791" s="1">
        <f t="shared" si="727"/>
        <v>1</v>
      </c>
    </row>
    <row r="5792" spans="1:26" x14ac:dyDescent="0.2">
      <c r="A5792" s="1" t="s">
        <v>5814</v>
      </c>
      <c r="B5792" s="1">
        <v>1</v>
      </c>
      <c r="C5792" s="2">
        <v>41624</v>
      </c>
      <c r="D5792" s="2">
        <v>41625</v>
      </c>
      <c r="E5792" s="2">
        <v>41625</v>
      </c>
      <c r="F5792" s="1">
        <v>11</v>
      </c>
      <c r="G5792" s="1">
        <v>90.909090910000003</v>
      </c>
      <c r="H5792" s="1">
        <v>0</v>
      </c>
      <c r="I5792" s="1">
        <v>40.200000000000003</v>
      </c>
      <c r="J5792" s="1">
        <v>0</v>
      </c>
      <c r="K5792" s="1">
        <v>1</v>
      </c>
      <c r="L5792" s="1">
        <v>0</v>
      </c>
      <c r="M5792" s="1">
        <v>1</v>
      </c>
      <c r="N5792" s="1">
        <v>0</v>
      </c>
      <c r="O5792" s="1" t="s">
        <v>22</v>
      </c>
      <c r="P5792" s="1" t="s">
        <v>62</v>
      </c>
      <c r="Q5792" s="10">
        <f>I5792*Part2Out!C$72+'relay test.csv'!K5792*Part2Out!C$74+'relay test.csv'!L5792*Part2Out!C$75+'relay test.csv'!M5792*Part2Out!C$76</f>
        <v>1.7417473607865399</v>
      </c>
      <c r="R5792" s="11">
        <f t="shared" si="720"/>
        <v>5.7073074399875496</v>
      </c>
      <c r="S5792" s="12">
        <f t="shared" si="721"/>
        <v>0.85090887678143223</v>
      </c>
      <c r="T5792" s="11">
        <f t="shared" si="722"/>
        <v>1</v>
      </c>
      <c r="U5792" s="11">
        <f t="shared" si="723"/>
        <v>1</v>
      </c>
      <c r="W5792" s="1">
        <f t="shared" si="724"/>
        <v>1</v>
      </c>
      <c r="X5792" s="12">
        <f t="shared" si="725"/>
        <v>0.5</v>
      </c>
      <c r="Y5792" s="11">
        <f t="shared" si="726"/>
        <v>0</v>
      </c>
      <c r="Z5792" s="1">
        <f t="shared" si="727"/>
        <v>1</v>
      </c>
    </row>
    <row r="5793" spans="1:26" x14ac:dyDescent="0.2">
      <c r="A5793" s="1" t="s">
        <v>5815</v>
      </c>
      <c r="B5793" s="1">
        <v>1</v>
      </c>
      <c r="C5793" s="2">
        <v>41625</v>
      </c>
      <c r="D5793" s="2">
        <v>41630</v>
      </c>
      <c r="E5793" s="2">
        <v>41630</v>
      </c>
      <c r="F5793" s="1">
        <v>25</v>
      </c>
      <c r="G5793" s="1">
        <v>32</v>
      </c>
      <c r="H5793" s="1">
        <v>4</v>
      </c>
      <c r="I5793" s="1">
        <v>44.86</v>
      </c>
      <c r="J5793" s="1">
        <v>0</v>
      </c>
      <c r="K5793" s="1">
        <v>1</v>
      </c>
      <c r="L5793" s="1">
        <v>0</v>
      </c>
      <c r="M5793" s="1">
        <v>0</v>
      </c>
      <c r="N5793" s="1">
        <v>0</v>
      </c>
      <c r="O5793" s="1" t="s">
        <v>25</v>
      </c>
      <c r="P5793" s="1" t="s">
        <v>23</v>
      </c>
      <c r="Q5793" s="10">
        <f>I5793*Part2Out!C$72+'relay test.csv'!K5793*Part2Out!C$74+'relay test.csv'!L5793*Part2Out!C$75+'relay test.csv'!M5793*Part2Out!C$76</f>
        <v>0.89990549379275819</v>
      </c>
      <c r="R5793" s="11">
        <f t="shared" si="720"/>
        <v>2.4593706743791262</v>
      </c>
      <c r="S5793" s="12">
        <f t="shared" si="721"/>
        <v>0.71093008118319789</v>
      </c>
      <c r="T5793" s="11">
        <f t="shared" si="722"/>
        <v>1</v>
      </c>
      <c r="U5793" s="11">
        <f t="shared" si="723"/>
        <v>1</v>
      </c>
      <c r="W5793" s="1">
        <f t="shared" si="724"/>
        <v>1</v>
      </c>
      <c r="X5793" s="12">
        <f t="shared" si="725"/>
        <v>0.5</v>
      </c>
      <c r="Y5793" s="11">
        <f t="shared" si="726"/>
        <v>0</v>
      </c>
      <c r="Z5793" s="1">
        <f t="shared" si="727"/>
        <v>1</v>
      </c>
    </row>
    <row r="5794" spans="1:26" x14ac:dyDescent="0.2">
      <c r="A5794" s="1" t="s">
        <v>5816</v>
      </c>
      <c r="B5794" s="1">
        <v>1</v>
      </c>
      <c r="C5794" s="2">
        <v>41625</v>
      </c>
      <c r="D5794" s="2">
        <v>41650</v>
      </c>
      <c r="E5794" s="2">
        <v>41650</v>
      </c>
      <c r="F5794" s="1">
        <v>12</v>
      </c>
      <c r="G5794" s="1">
        <v>83.333333330000002</v>
      </c>
      <c r="H5794" s="1">
        <v>16.666666670000001</v>
      </c>
      <c r="I5794" s="1">
        <v>151.33000000000001</v>
      </c>
      <c r="J5794" s="1">
        <v>0</v>
      </c>
      <c r="K5794" s="1">
        <v>1</v>
      </c>
      <c r="L5794" s="1">
        <v>0</v>
      </c>
      <c r="M5794" s="1">
        <v>0</v>
      </c>
      <c r="N5794" s="1">
        <v>0</v>
      </c>
      <c r="O5794" s="1" t="s">
        <v>25</v>
      </c>
      <c r="P5794" s="1" t="s">
        <v>62</v>
      </c>
      <c r="Q5794" s="10">
        <f>I5794*Part2Out!C$72+'relay test.csv'!K5794*Part2Out!C$74+'relay test.csv'!L5794*Part2Out!C$75+'relay test.csv'!M5794*Part2Out!C$76</f>
        <v>1.115483504646924</v>
      </c>
      <c r="R5794" s="11">
        <f t="shared" si="720"/>
        <v>3.0510430160849458</v>
      </c>
      <c r="S5794" s="12">
        <f t="shared" si="721"/>
        <v>0.75314999222930223</v>
      </c>
      <c r="T5794" s="11">
        <f t="shared" si="722"/>
        <v>1</v>
      </c>
      <c r="U5794" s="11">
        <f t="shared" si="723"/>
        <v>1</v>
      </c>
      <c r="W5794" s="1">
        <f t="shared" si="724"/>
        <v>1</v>
      </c>
      <c r="X5794" s="12">
        <f t="shared" si="725"/>
        <v>0.5</v>
      </c>
      <c r="Y5794" s="11">
        <f t="shared" si="726"/>
        <v>0</v>
      </c>
      <c r="Z5794" s="1">
        <f t="shared" si="727"/>
        <v>1</v>
      </c>
    </row>
    <row r="5795" spans="1:26" x14ac:dyDescent="0.2">
      <c r="A5795" s="1" t="s">
        <v>5817</v>
      </c>
      <c r="B5795" s="1">
        <v>1</v>
      </c>
      <c r="C5795" s="2">
        <v>41625</v>
      </c>
      <c r="D5795" s="2">
        <v>41625</v>
      </c>
      <c r="E5795" s="2">
        <v>41625</v>
      </c>
      <c r="F5795" s="1">
        <v>20</v>
      </c>
      <c r="G5795" s="1">
        <v>15</v>
      </c>
      <c r="H5795" s="1">
        <v>5</v>
      </c>
      <c r="I5795" s="1">
        <v>40</v>
      </c>
      <c r="J5795" s="1">
        <v>0</v>
      </c>
      <c r="K5795" s="1">
        <v>1</v>
      </c>
      <c r="L5795" s="1">
        <v>0</v>
      </c>
      <c r="M5795" s="1">
        <v>1</v>
      </c>
      <c r="N5795" s="1">
        <v>0</v>
      </c>
      <c r="O5795" s="1" t="s">
        <v>35</v>
      </c>
      <c r="P5795" s="1" t="s">
        <v>62</v>
      </c>
      <c r="Q5795" s="10">
        <f>I5795*Part2Out!C$72+'relay test.csv'!K5795*Part2Out!C$74+'relay test.csv'!L5795*Part2Out!C$75+'relay test.csv'!M5795*Part2Out!C$76</f>
        <v>1.7413424053796569</v>
      </c>
      <c r="R5795" s="11">
        <f t="shared" si="720"/>
        <v>5.7049967028853033</v>
      </c>
      <c r="S5795" s="12">
        <f t="shared" si="721"/>
        <v>0.85085749563908386</v>
      </c>
      <c r="T5795" s="11">
        <f t="shared" si="722"/>
        <v>1</v>
      </c>
      <c r="U5795" s="11">
        <f t="shared" si="723"/>
        <v>1</v>
      </c>
      <c r="W5795" s="1">
        <f t="shared" si="724"/>
        <v>1</v>
      </c>
      <c r="X5795" s="12">
        <f t="shared" si="725"/>
        <v>0.5</v>
      </c>
      <c r="Y5795" s="11">
        <f t="shared" si="726"/>
        <v>0</v>
      </c>
      <c r="Z5795" s="1">
        <f t="shared" si="727"/>
        <v>1</v>
      </c>
    </row>
    <row r="5796" spans="1:26" x14ac:dyDescent="0.2">
      <c r="A5796" s="1" t="s">
        <v>5818</v>
      </c>
      <c r="B5796" s="1">
        <v>1</v>
      </c>
      <c r="C5796" s="2">
        <v>41543</v>
      </c>
      <c r="D5796" s="2">
        <v>41625</v>
      </c>
      <c r="E5796" s="2">
        <v>41625</v>
      </c>
      <c r="F5796" s="1">
        <v>16</v>
      </c>
      <c r="G5796" s="1">
        <v>100</v>
      </c>
      <c r="H5796" s="1">
        <v>12.5</v>
      </c>
      <c r="I5796" s="1">
        <v>105.15</v>
      </c>
      <c r="J5796" s="1">
        <v>0</v>
      </c>
      <c r="K5796" s="1">
        <v>1</v>
      </c>
      <c r="L5796" s="1">
        <v>0</v>
      </c>
      <c r="M5796" s="1">
        <v>0</v>
      </c>
      <c r="N5796" s="1">
        <v>0</v>
      </c>
      <c r="O5796" s="1" t="s">
        <v>29</v>
      </c>
      <c r="P5796" s="1" t="s">
        <v>62</v>
      </c>
      <c r="Q5796" s="10">
        <f>I5796*Part2Out!C$72+'relay test.csv'!K5796*Part2Out!C$74+'relay test.csv'!L5796*Part2Out!C$75+'relay test.csv'!M5796*Part2Out!C$76</f>
        <v>1.021979301197639</v>
      </c>
      <c r="R5796" s="11">
        <f t="shared" si="720"/>
        <v>2.7786891874476281</v>
      </c>
      <c r="S5796" s="12">
        <f t="shared" si="721"/>
        <v>0.73535796399399944</v>
      </c>
      <c r="T5796" s="11">
        <f t="shared" si="722"/>
        <v>1</v>
      </c>
      <c r="U5796" s="11">
        <f t="shared" si="723"/>
        <v>1</v>
      </c>
      <c r="W5796" s="1">
        <f t="shared" si="724"/>
        <v>1</v>
      </c>
      <c r="X5796" s="12">
        <f t="shared" si="725"/>
        <v>0.5</v>
      </c>
      <c r="Y5796" s="11">
        <f t="shared" si="726"/>
        <v>0</v>
      </c>
      <c r="Z5796" s="1">
        <f t="shared" si="727"/>
        <v>1</v>
      </c>
    </row>
    <row r="5797" spans="1:26" x14ac:dyDescent="0.2">
      <c r="A5797" s="1" t="s">
        <v>5819</v>
      </c>
      <c r="B5797" s="1">
        <v>1</v>
      </c>
      <c r="C5797" s="2">
        <v>41625</v>
      </c>
      <c r="D5797" s="2">
        <v>41625</v>
      </c>
      <c r="E5797" s="2">
        <v>41655</v>
      </c>
      <c r="F5797" s="1">
        <v>10</v>
      </c>
      <c r="G5797" s="1">
        <v>90</v>
      </c>
      <c r="H5797" s="1">
        <v>60</v>
      </c>
      <c r="I5797" s="1">
        <v>43.88</v>
      </c>
      <c r="J5797" s="1">
        <v>6.6666666666666693E-2</v>
      </c>
      <c r="K5797" s="1">
        <v>1</v>
      </c>
      <c r="L5797" s="1">
        <v>0</v>
      </c>
      <c r="M5797" s="1">
        <v>0</v>
      </c>
      <c r="N5797" s="1">
        <v>0</v>
      </c>
      <c r="O5797" s="1" t="s">
        <v>25</v>
      </c>
      <c r="P5797" s="1" t="s">
        <v>62</v>
      </c>
      <c r="Q5797" s="10">
        <f>I5797*Part2Out!C$72+'relay test.csv'!K5797*Part2Out!C$74+'relay test.csv'!L5797*Part2Out!C$75+'relay test.csv'!M5797*Part2Out!C$76</f>
        <v>0.89792121229903143</v>
      </c>
      <c r="R5797" s="11">
        <f t="shared" si="720"/>
        <v>2.4544954291927801</v>
      </c>
      <c r="S5797" s="12">
        <f t="shared" si="721"/>
        <v>0.71052212385364999</v>
      </c>
      <c r="T5797" s="11">
        <f t="shared" si="722"/>
        <v>1</v>
      </c>
      <c r="U5797" s="11">
        <f t="shared" si="723"/>
        <v>1</v>
      </c>
      <c r="W5797" s="1">
        <f t="shared" si="724"/>
        <v>1</v>
      </c>
      <c r="X5797" s="12">
        <f t="shared" si="725"/>
        <v>0.5</v>
      </c>
      <c r="Y5797" s="11">
        <f t="shared" si="726"/>
        <v>0</v>
      </c>
      <c r="Z5797" s="1">
        <f t="shared" si="727"/>
        <v>1</v>
      </c>
    </row>
    <row r="5798" spans="1:26" x14ac:dyDescent="0.2">
      <c r="A5798" s="1" t="s">
        <v>5820</v>
      </c>
      <c r="B5798" s="1">
        <v>1</v>
      </c>
      <c r="C5798" s="2">
        <v>41625</v>
      </c>
      <c r="D5798" s="2">
        <v>41625</v>
      </c>
      <c r="E5798" s="2">
        <v>41625</v>
      </c>
      <c r="F5798" s="1">
        <v>22</v>
      </c>
      <c r="G5798" s="1">
        <v>18.18181818</v>
      </c>
      <c r="H5798" s="1">
        <v>4.5454545450000001</v>
      </c>
      <c r="I5798" s="1">
        <v>31</v>
      </c>
      <c r="J5798" s="1">
        <v>0</v>
      </c>
      <c r="K5798" s="1">
        <v>1</v>
      </c>
      <c r="L5798" s="1">
        <v>0</v>
      </c>
      <c r="M5798" s="1">
        <v>0</v>
      </c>
      <c r="N5798" s="1">
        <v>0</v>
      </c>
      <c r="O5798" s="1" t="s">
        <v>25</v>
      </c>
      <c r="P5798" s="1" t="s">
        <v>62</v>
      </c>
      <c r="Q5798" s="10">
        <f>I5798*Part2Out!C$72+'relay test.csv'!K5798*Part2Out!C$74+'relay test.csv'!L5798*Part2Out!C$75+'relay test.csv'!M5798*Part2Out!C$76</f>
        <v>0.87184208409576613</v>
      </c>
      <c r="R5798" s="11">
        <f t="shared" si="720"/>
        <v>2.3913117962544033</v>
      </c>
      <c r="S5798" s="12">
        <f t="shared" si="721"/>
        <v>0.70512885276297266</v>
      </c>
      <c r="T5798" s="11">
        <f t="shared" si="722"/>
        <v>1</v>
      </c>
      <c r="U5798" s="11">
        <f t="shared" si="723"/>
        <v>1</v>
      </c>
      <c r="W5798" s="1">
        <f t="shared" si="724"/>
        <v>1</v>
      </c>
      <c r="X5798" s="12">
        <f t="shared" si="725"/>
        <v>0.5</v>
      </c>
      <c r="Y5798" s="11">
        <f t="shared" si="726"/>
        <v>0</v>
      </c>
      <c r="Z5798" s="1">
        <f t="shared" si="727"/>
        <v>1</v>
      </c>
    </row>
    <row r="5799" spans="1:26" x14ac:dyDescent="0.2">
      <c r="A5799" s="1" t="s">
        <v>5821</v>
      </c>
      <c r="B5799" s="1">
        <v>0</v>
      </c>
      <c r="C5799" s="2">
        <v>41625</v>
      </c>
      <c r="D5799" s="2">
        <v>41625</v>
      </c>
      <c r="E5799" s="2">
        <v>41625</v>
      </c>
      <c r="F5799" s="1">
        <v>8</v>
      </c>
      <c r="G5799" s="1">
        <v>100</v>
      </c>
      <c r="H5799" s="1">
        <v>0</v>
      </c>
      <c r="I5799" s="1">
        <v>40.020000000000003</v>
      </c>
      <c r="J5799" s="1">
        <v>0</v>
      </c>
      <c r="K5799" s="1">
        <v>1</v>
      </c>
      <c r="L5799" s="1">
        <v>0</v>
      </c>
      <c r="M5799" s="1">
        <v>0</v>
      </c>
      <c r="N5799" s="1">
        <v>0</v>
      </c>
      <c r="O5799" s="1" t="s">
        <v>29</v>
      </c>
      <c r="P5799" s="1" t="s">
        <v>23</v>
      </c>
      <c r="Q5799" s="10">
        <f>I5799*Part2Out!C$72+'relay test.csv'!K5799*Part2Out!C$74+'relay test.csv'!L5799*Part2Out!C$75+'relay test.csv'!M5799*Part2Out!C$76</f>
        <v>0.89010557294618953</v>
      </c>
      <c r="R5799" s="11">
        <f t="shared" si="720"/>
        <v>2.4353867486725398</v>
      </c>
      <c r="S5799" s="12">
        <f t="shared" si="721"/>
        <v>0.70891195863568846</v>
      </c>
      <c r="T5799" s="11">
        <f t="shared" si="722"/>
        <v>1</v>
      </c>
      <c r="U5799" s="11">
        <f t="shared" si="723"/>
        <v>0</v>
      </c>
      <c r="W5799" s="1">
        <f t="shared" si="724"/>
        <v>1</v>
      </c>
      <c r="X5799" s="12">
        <f t="shared" si="725"/>
        <v>0.5</v>
      </c>
      <c r="Y5799" s="11">
        <f t="shared" si="726"/>
        <v>0</v>
      </c>
      <c r="Z5799" s="1">
        <f t="shared" si="727"/>
        <v>0</v>
      </c>
    </row>
    <row r="5800" spans="1:26" x14ac:dyDescent="0.2">
      <c r="A5800" s="1" t="s">
        <v>5822</v>
      </c>
      <c r="B5800" s="1">
        <v>1</v>
      </c>
      <c r="C5800" s="2">
        <v>41625</v>
      </c>
      <c r="D5800" s="2">
        <v>41625</v>
      </c>
      <c r="E5800" s="2">
        <v>41625</v>
      </c>
      <c r="F5800" s="1">
        <v>23</v>
      </c>
      <c r="G5800" s="1">
        <v>34.782608699999997</v>
      </c>
      <c r="H5800" s="1">
        <v>17.391304349999999</v>
      </c>
      <c r="I5800" s="1">
        <v>35</v>
      </c>
      <c r="J5800" s="1">
        <v>0</v>
      </c>
      <c r="K5800" s="1">
        <v>1</v>
      </c>
      <c r="L5800" s="1">
        <v>0</v>
      </c>
      <c r="M5800" s="1">
        <v>0</v>
      </c>
      <c r="N5800" s="1">
        <v>0</v>
      </c>
      <c r="O5800" s="1" t="s">
        <v>25</v>
      </c>
      <c r="P5800" s="1" t="s">
        <v>62</v>
      </c>
      <c r="Q5800" s="10">
        <f>I5800*Part2Out!C$72+'relay test.csv'!K5800*Part2Out!C$74+'relay test.csv'!L5800*Part2Out!C$75+'relay test.csv'!M5800*Part2Out!C$76</f>
        <v>0.87994119223342615</v>
      </c>
      <c r="R5800" s="11">
        <f t="shared" si="720"/>
        <v>2.4107579309588316</v>
      </c>
      <c r="S5800" s="12">
        <f t="shared" si="721"/>
        <v>0.70681003453127489</v>
      </c>
      <c r="T5800" s="11">
        <f t="shared" si="722"/>
        <v>1</v>
      </c>
      <c r="U5800" s="11">
        <f t="shared" si="723"/>
        <v>1</v>
      </c>
      <c r="W5800" s="1">
        <f t="shared" si="724"/>
        <v>1</v>
      </c>
      <c r="X5800" s="12">
        <f t="shared" si="725"/>
        <v>0.5</v>
      </c>
      <c r="Y5800" s="11">
        <f t="shared" si="726"/>
        <v>0</v>
      </c>
      <c r="Z5800" s="1">
        <f t="shared" si="727"/>
        <v>1</v>
      </c>
    </row>
    <row r="5801" spans="1:26" x14ac:dyDescent="0.2">
      <c r="A5801" s="1" t="s">
        <v>5823</v>
      </c>
      <c r="B5801" s="1">
        <v>1</v>
      </c>
      <c r="C5801" s="2">
        <v>41624</v>
      </c>
      <c r="D5801" s="2">
        <v>41625</v>
      </c>
      <c r="E5801" s="2">
        <v>41625</v>
      </c>
      <c r="F5801" s="1">
        <v>8</v>
      </c>
      <c r="G5801" s="1">
        <v>50</v>
      </c>
      <c r="H5801" s="1">
        <v>0</v>
      </c>
      <c r="I5801" s="1">
        <v>40.020000000000003</v>
      </c>
      <c r="J5801" s="1">
        <v>0</v>
      </c>
      <c r="K5801" s="1">
        <v>1</v>
      </c>
      <c r="L5801" s="1">
        <v>0</v>
      </c>
      <c r="M5801" s="1">
        <v>1</v>
      </c>
      <c r="N5801" s="1">
        <v>0</v>
      </c>
      <c r="O5801" s="1" t="s">
        <v>22</v>
      </c>
      <c r="P5801" s="1" t="s">
        <v>62</v>
      </c>
      <c r="Q5801" s="10">
        <f>I5801*Part2Out!C$72+'relay test.csv'!K5801*Part2Out!C$74+'relay test.csv'!L5801*Part2Out!C$75+'relay test.csv'!M5801*Part2Out!C$76</f>
        <v>1.7413829009203452</v>
      </c>
      <c r="R5801" s="11">
        <f t="shared" si="720"/>
        <v>5.705227734489255</v>
      </c>
      <c r="S5801" s="12">
        <f t="shared" si="721"/>
        <v>0.85086263441040733</v>
      </c>
      <c r="T5801" s="11">
        <f t="shared" si="722"/>
        <v>1</v>
      </c>
      <c r="U5801" s="11">
        <f t="shared" si="723"/>
        <v>1</v>
      </c>
      <c r="W5801" s="1">
        <f t="shared" si="724"/>
        <v>1</v>
      </c>
      <c r="X5801" s="12">
        <f t="shared" si="725"/>
        <v>0.5</v>
      </c>
      <c r="Y5801" s="11">
        <f t="shared" si="726"/>
        <v>0</v>
      </c>
      <c r="Z5801" s="1">
        <f t="shared" si="727"/>
        <v>1</v>
      </c>
    </row>
    <row r="5802" spans="1:26" x14ac:dyDescent="0.2">
      <c r="A5802" s="1" t="s">
        <v>5824</v>
      </c>
      <c r="B5802" s="1">
        <v>1</v>
      </c>
      <c r="C5802" s="2">
        <v>41624</v>
      </c>
      <c r="D5802" s="2">
        <v>41625</v>
      </c>
      <c r="E5802" s="2">
        <v>41625</v>
      </c>
      <c r="F5802" s="1">
        <v>7</v>
      </c>
      <c r="G5802" s="1">
        <v>42.857142860000003</v>
      </c>
      <c r="H5802" s="1">
        <v>0</v>
      </c>
      <c r="I5802" s="1">
        <v>40.200000000000003</v>
      </c>
      <c r="J5802" s="1">
        <v>0</v>
      </c>
      <c r="K5802" s="1">
        <v>1</v>
      </c>
      <c r="L5802" s="1">
        <v>0</v>
      </c>
      <c r="M5802" s="1">
        <v>0</v>
      </c>
      <c r="N5802" s="1">
        <v>0</v>
      </c>
      <c r="O5802" s="1" t="s">
        <v>25</v>
      </c>
      <c r="P5802" s="1" t="s">
        <v>23</v>
      </c>
      <c r="Q5802" s="10">
        <f>I5802*Part2Out!C$72+'relay test.csv'!K5802*Part2Out!C$74+'relay test.csv'!L5802*Part2Out!C$75+'relay test.csv'!M5802*Part2Out!C$76</f>
        <v>0.89047003281238424</v>
      </c>
      <c r="R5802" s="11">
        <f t="shared" si="720"/>
        <v>2.436274511168167</v>
      </c>
      <c r="S5802" s="12">
        <f t="shared" si="721"/>
        <v>0.708987161313824</v>
      </c>
      <c r="T5802" s="11">
        <f t="shared" si="722"/>
        <v>1</v>
      </c>
      <c r="U5802" s="11">
        <f t="shared" si="723"/>
        <v>1</v>
      </c>
      <c r="W5802" s="1">
        <f t="shared" si="724"/>
        <v>1</v>
      </c>
      <c r="X5802" s="12">
        <f t="shared" si="725"/>
        <v>0.5</v>
      </c>
      <c r="Y5802" s="11">
        <f t="shared" si="726"/>
        <v>0</v>
      </c>
      <c r="Z5802" s="1">
        <f t="shared" si="727"/>
        <v>1</v>
      </c>
    </row>
    <row r="5803" spans="1:26" x14ac:dyDescent="0.2">
      <c r="A5803" s="1" t="s">
        <v>5825</v>
      </c>
      <c r="B5803" s="1">
        <v>1</v>
      </c>
      <c r="C5803" s="2">
        <v>41625</v>
      </c>
      <c r="D5803" s="2">
        <v>41625</v>
      </c>
      <c r="E5803" s="2">
        <v>41625</v>
      </c>
      <c r="F5803" s="1">
        <v>24</v>
      </c>
      <c r="G5803" s="1">
        <v>0</v>
      </c>
      <c r="H5803" s="1">
        <v>0</v>
      </c>
      <c r="I5803" s="1">
        <v>67.13</v>
      </c>
      <c r="J5803" s="1">
        <v>0</v>
      </c>
      <c r="K5803" s="1">
        <v>1</v>
      </c>
      <c r="L5803" s="1">
        <v>0</v>
      </c>
      <c r="M5803" s="1">
        <v>0</v>
      </c>
      <c r="N5803" s="1">
        <v>0</v>
      </c>
      <c r="O5803" s="1" t="s">
        <v>29</v>
      </c>
      <c r="P5803" s="1" t="s">
        <v>62</v>
      </c>
      <c r="Q5803" s="10">
        <f>I5803*Part2Out!C$72+'relay test.csv'!K5803*Part2Out!C$74+'relay test.csv'!L5803*Part2Out!C$75+'relay test.csv'!M5803*Part2Out!C$76</f>
        <v>0.94499727834918035</v>
      </c>
      <c r="R5803" s="11">
        <f t="shared" si="720"/>
        <v>2.5728063762982143</v>
      </c>
      <c r="S5803" s="12">
        <f t="shared" si="721"/>
        <v>0.72010797824535333</v>
      </c>
      <c r="T5803" s="11">
        <f t="shared" si="722"/>
        <v>1</v>
      </c>
      <c r="U5803" s="11">
        <f t="shared" si="723"/>
        <v>1</v>
      </c>
      <c r="W5803" s="1">
        <f t="shared" si="724"/>
        <v>1</v>
      </c>
      <c r="X5803" s="12">
        <f t="shared" si="725"/>
        <v>0.5</v>
      </c>
      <c r="Y5803" s="11">
        <f t="shared" si="726"/>
        <v>0</v>
      </c>
      <c r="Z5803" s="1">
        <f t="shared" si="727"/>
        <v>1</v>
      </c>
    </row>
    <row r="5804" spans="1:26" x14ac:dyDescent="0.2">
      <c r="A5804" s="1" t="s">
        <v>5826</v>
      </c>
      <c r="B5804" s="1">
        <v>1</v>
      </c>
      <c r="C5804" s="2">
        <v>41625</v>
      </c>
      <c r="D5804" s="2">
        <v>41625</v>
      </c>
      <c r="E5804" s="2">
        <v>41625</v>
      </c>
      <c r="F5804" s="1">
        <v>18</v>
      </c>
      <c r="G5804" s="1">
        <v>27.777777780000001</v>
      </c>
      <c r="H5804" s="1">
        <v>5.5555555559999998</v>
      </c>
      <c r="I5804" s="1">
        <v>35</v>
      </c>
      <c r="J5804" s="1">
        <v>0</v>
      </c>
      <c r="K5804" s="1">
        <v>1</v>
      </c>
      <c r="L5804" s="1">
        <v>0</v>
      </c>
      <c r="M5804" s="1">
        <v>0</v>
      </c>
      <c r="N5804" s="1">
        <v>0</v>
      </c>
      <c r="O5804" s="1" t="s">
        <v>25</v>
      </c>
      <c r="P5804" s="1" t="s">
        <v>62</v>
      </c>
      <c r="Q5804" s="10">
        <f>I5804*Part2Out!C$72+'relay test.csv'!K5804*Part2Out!C$74+'relay test.csv'!L5804*Part2Out!C$75+'relay test.csv'!M5804*Part2Out!C$76</f>
        <v>0.87994119223342615</v>
      </c>
      <c r="R5804" s="11">
        <f t="shared" si="720"/>
        <v>2.4107579309588316</v>
      </c>
      <c r="S5804" s="12">
        <f t="shared" si="721"/>
        <v>0.70681003453127489</v>
      </c>
      <c r="T5804" s="11">
        <f t="shared" si="722"/>
        <v>1</v>
      </c>
      <c r="U5804" s="11">
        <f t="shared" si="723"/>
        <v>1</v>
      </c>
      <c r="W5804" s="1">
        <f t="shared" si="724"/>
        <v>1</v>
      </c>
      <c r="X5804" s="12">
        <f t="shared" si="725"/>
        <v>0.5</v>
      </c>
      <c r="Y5804" s="11">
        <f t="shared" si="726"/>
        <v>0</v>
      </c>
      <c r="Z5804" s="1">
        <f t="shared" si="727"/>
        <v>1</v>
      </c>
    </row>
    <row r="5805" spans="1:26" x14ac:dyDescent="0.2">
      <c r="A5805" s="1" t="s">
        <v>5827</v>
      </c>
      <c r="B5805" s="1">
        <v>1</v>
      </c>
      <c r="C5805" s="2">
        <v>41625</v>
      </c>
      <c r="D5805" s="2">
        <v>41625</v>
      </c>
      <c r="E5805" s="2">
        <v>41625</v>
      </c>
      <c r="F5805" s="1">
        <v>17</v>
      </c>
      <c r="G5805" s="1">
        <v>100</v>
      </c>
      <c r="H5805" s="1">
        <v>11.764705879999999</v>
      </c>
      <c r="I5805" s="1">
        <v>31</v>
      </c>
      <c r="J5805" s="1">
        <v>0</v>
      </c>
      <c r="K5805" s="1">
        <v>1</v>
      </c>
      <c r="L5805" s="1">
        <v>0</v>
      </c>
      <c r="M5805" s="1">
        <v>0</v>
      </c>
      <c r="N5805" s="1">
        <v>0</v>
      </c>
      <c r="O5805" s="1" t="s">
        <v>22</v>
      </c>
      <c r="P5805" s="1" t="s">
        <v>62</v>
      </c>
      <c r="Q5805" s="10">
        <f>I5805*Part2Out!C$72+'relay test.csv'!K5805*Part2Out!C$74+'relay test.csv'!L5805*Part2Out!C$75+'relay test.csv'!M5805*Part2Out!C$76</f>
        <v>0.87184208409576613</v>
      </c>
      <c r="R5805" s="11">
        <f t="shared" si="720"/>
        <v>2.3913117962544033</v>
      </c>
      <c r="S5805" s="12">
        <f t="shared" si="721"/>
        <v>0.70512885276297266</v>
      </c>
      <c r="T5805" s="11">
        <f t="shared" si="722"/>
        <v>1</v>
      </c>
      <c r="U5805" s="11">
        <f t="shared" si="723"/>
        <v>1</v>
      </c>
      <c r="W5805" s="1">
        <f t="shared" si="724"/>
        <v>1</v>
      </c>
      <c r="X5805" s="12">
        <f t="shared" si="725"/>
        <v>0.5</v>
      </c>
      <c r="Y5805" s="11">
        <f t="shared" si="726"/>
        <v>0</v>
      </c>
      <c r="Z5805" s="1">
        <f t="shared" si="727"/>
        <v>1</v>
      </c>
    </row>
    <row r="5806" spans="1:26" x14ac:dyDescent="0.2">
      <c r="A5806" s="1" t="s">
        <v>5828</v>
      </c>
      <c r="B5806" s="1">
        <v>1</v>
      </c>
      <c r="C5806" s="2">
        <v>41625</v>
      </c>
      <c r="D5806" s="2">
        <v>41652</v>
      </c>
      <c r="E5806" s="2">
        <v>41652</v>
      </c>
      <c r="F5806" s="1">
        <v>17</v>
      </c>
      <c r="G5806" s="1">
        <v>52.941176470000002</v>
      </c>
      <c r="H5806" s="1">
        <v>17.647058820000002</v>
      </c>
      <c r="I5806" s="1">
        <v>49.13</v>
      </c>
      <c r="J5806" s="1">
        <v>0</v>
      </c>
      <c r="K5806" s="1">
        <v>1</v>
      </c>
      <c r="L5806" s="1">
        <v>0</v>
      </c>
      <c r="M5806" s="1">
        <v>0</v>
      </c>
      <c r="N5806" s="1">
        <v>0</v>
      </c>
      <c r="O5806" s="1" t="s">
        <v>31</v>
      </c>
      <c r="P5806" s="1" t="s">
        <v>27</v>
      </c>
      <c r="Q5806" s="10">
        <f>I5806*Part2Out!C$72+'relay test.csv'!K5806*Part2Out!C$74+'relay test.csv'!L5806*Part2Out!C$75+'relay test.csv'!M5806*Part2Out!C$76</f>
        <v>0.90855129172971028</v>
      </c>
      <c r="R5806" s="11">
        <f t="shared" si="720"/>
        <v>2.4807260805191462</v>
      </c>
      <c r="S5806" s="12">
        <f t="shared" si="721"/>
        <v>0.71270362077706184</v>
      </c>
      <c r="T5806" s="11">
        <f t="shared" si="722"/>
        <v>1</v>
      </c>
      <c r="U5806" s="11">
        <f t="shared" si="723"/>
        <v>1</v>
      </c>
      <c r="W5806" s="1">
        <f t="shared" si="724"/>
        <v>1</v>
      </c>
      <c r="X5806" s="12">
        <f t="shared" si="725"/>
        <v>0.5</v>
      </c>
      <c r="Y5806" s="11">
        <f t="shared" si="726"/>
        <v>0</v>
      </c>
      <c r="Z5806" s="1">
        <f t="shared" si="727"/>
        <v>1</v>
      </c>
    </row>
    <row r="5807" spans="1:26" x14ac:dyDescent="0.2">
      <c r="A5807" s="1" t="s">
        <v>5829</v>
      </c>
      <c r="B5807" s="1">
        <v>1</v>
      </c>
      <c r="C5807" s="2">
        <v>41625</v>
      </c>
      <c r="D5807" s="2">
        <v>41640</v>
      </c>
      <c r="E5807" s="2">
        <v>41640</v>
      </c>
      <c r="F5807" s="1">
        <v>18</v>
      </c>
      <c r="G5807" s="1">
        <v>38.888888889999997</v>
      </c>
      <c r="H5807" s="1">
        <v>11.11111111</v>
      </c>
      <c r="I5807" s="1">
        <v>79.8</v>
      </c>
      <c r="J5807" s="1">
        <v>0</v>
      </c>
      <c r="K5807" s="1">
        <v>1</v>
      </c>
      <c r="L5807" s="1">
        <v>0</v>
      </c>
      <c r="M5807" s="1">
        <v>0</v>
      </c>
      <c r="N5807" s="1">
        <v>0</v>
      </c>
      <c r="O5807" s="1" t="s">
        <v>22</v>
      </c>
      <c r="P5807" s="1" t="s">
        <v>27</v>
      </c>
      <c r="Q5807" s="10">
        <f>I5807*Part2Out!C$72+'relay test.csv'!K5807*Part2Out!C$74+'relay test.csv'!L5807*Part2Out!C$75+'relay test.csv'!M5807*Part2Out!C$76</f>
        <v>0.97065120337521849</v>
      </c>
      <c r="R5807" s="11">
        <f t="shared" si="720"/>
        <v>2.6396628571422163</v>
      </c>
      <c r="S5807" s="12">
        <f t="shared" si="721"/>
        <v>0.72524927740555123</v>
      </c>
      <c r="T5807" s="11">
        <f t="shared" si="722"/>
        <v>1</v>
      </c>
      <c r="U5807" s="11">
        <f t="shared" si="723"/>
        <v>1</v>
      </c>
      <c r="W5807" s="1">
        <f t="shared" si="724"/>
        <v>1</v>
      </c>
      <c r="X5807" s="12">
        <f t="shared" si="725"/>
        <v>0.5</v>
      </c>
      <c r="Y5807" s="11">
        <f t="shared" si="726"/>
        <v>0</v>
      </c>
      <c r="Z5807" s="1">
        <f t="shared" si="727"/>
        <v>1</v>
      </c>
    </row>
    <row r="5808" spans="1:26" x14ac:dyDescent="0.2">
      <c r="A5808" s="1" t="s">
        <v>5830</v>
      </c>
      <c r="B5808" s="1">
        <v>1</v>
      </c>
      <c r="C5808" s="2">
        <v>41624</v>
      </c>
      <c r="D5808" s="2">
        <v>41628</v>
      </c>
      <c r="E5808" s="2">
        <v>41658</v>
      </c>
      <c r="F5808" s="1">
        <v>22</v>
      </c>
      <c r="G5808" s="1">
        <v>59.090909089999997</v>
      </c>
      <c r="H5808" s="1">
        <v>36.363636360000001</v>
      </c>
      <c r="I5808" s="1">
        <v>65.319999999999993</v>
      </c>
      <c r="J5808" s="1">
        <v>0.1</v>
      </c>
      <c r="K5808" s="1">
        <v>1</v>
      </c>
      <c r="L5808" s="1">
        <v>1</v>
      </c>
      <c r="M5808" s="1">
        <v>1</v>
      </c>
      <c r="N5808" s="1">
        <v>0</v>
      </c>
      <c r="O5808" s="1" t="s">
        <v>25</v>
      </c>
      <c r="P5808" s="1" t="s">
        <v>62</v>
      </c>
      <c r="Q5808" s="10">
        <f>I5808*Part2Out!C$72+'relay test.csv'!K5808*Part2Out!C$74+'relay test.csv'!L5808*Part2Out!C$75+'relay test.csv'!M5808*Part2Out!C$76</f>
        <v>2.6603400289943591</v>
      </c>
      <c r="R5808" s="11">
        <f t="shared" si="720"/>
        <v>14.301151078043024</v>
      </c>
      <c r="S5808" s="12">
        <f t="shared" si="721"/>
        <v>0.93464543975158909</v>
      </c>
      <c r="T5808" s="11">
        <f t="shared" si="722"/>
        <v>1</v>
      </c>
      <c r="U5808" s="11">
        <f t="shared" si="723"/>
        <v>1</v>
      </c>
      <c r="W5808" s="1">
        <f t="shared" si="724"/>
        <v>1</v>
      </c>
      <c r="X5808" s="12">
        <f t="shared" si="725"/>
        <v>0.5</v>
      </c>
      <c r="Y5808" s="11">
        <f t="shared" si="726"/>
        <v>0</v>
      </c>
      <c r="Z5808" s="1">
        <f t="shared" si="727"/>
        <v>1</v>
      </c>
    </row>
    <row r="5809" spans="1:26" x14ac:dyDescent="0.2">
      <c r="A5809" s="1" t="s">
        <v>5831</v>
      </c>
      <c r="B5809" s="1">
        <v>1</v>
      </c>
      <c r="C5809" s="2">
        <v>41625</v>
      </c>
      <c r="D5809" s="2">
        <v>41625</v>
      </c>
      <c r="E5809" s="2">
        <v>41625</v>
      </c>
      <c r="F5809" s="1">
        <v>19</v>
      </c>
      <c r="G5809" s="1">
        <v>31.578947370000002</v>
      </c>
      <c r="H5809" s="1">
        <v>0</v>
      </c>
      <c r="I5809" s="1">
        <v>40.25</v>
      </c>
      <c r="J5809" s="1">
        <v>0</v>
      </c>
      <c r="K5809" s="1">
        <v>1</v>
      </c>
      <c r="L5809" s="1">
        <v>1</v>
      </c>
      <c r="M5809" s="1">
        <v>0</v>
      </c>
      <c r="N5809" s="1">
        <v>0</v>
      </c>
      <c r="O5809" s="1" t="s">
        <v>22</v>
      </c>
      <c r="P5809" s="1" t="s">
        <v>23</v>
      </c>
      <c r="Q5809" s="10">
        <f>I5809*Part2Out!C$72+'relay test.csv'!K5809*Part2Out!C$74+'relay test.csv'!L5809*Part2Out!C$75+'relay test.csv'!M5809*Part2Out!C$76</f>
        <v>1.7583015407674194</v>
      </c>
      <c r="R5809" s="11">
        <f t="shared" si="720"/>
        <v>5.8025735854561855</v>
      </c>
      <c r="S5809" s="12">
        <f t="shared" si="721"/>
        <v>0.85299681253900916</v>
      </c>
      <c r="T5809" s="11">
        <f t="shared" si="722"/>
        <v>1</v>
      </c>
      <c r="U5809" s="11">
        <f t="shared" si="723"/>
        <v>1</v>
      </c>
      <c r="W5809" s="1">
        <f t="shared" si="724"/>
        <v>1</v>
      </c>
      <c r="X5809" s="12">
        <f t="shared" si="725"/>
        <v>0.5</v>
      </c>
      <c r="Y5809" s="11">
        <f t="shared" si="726"/>
        <v>0</v>
      </c>
      <c r="Z5809" s="1">
        <f t="shared" si="727"/>
        <v>1</v>
      </c>
    </row>
    <row r="5810" spans="1:26" x14ac:dyDescent="0.2">
      <c r="A5810" s="1" t="s">
        <v>5832</v>
      </c>
      <c r="B5810" s="1">
        <v>1</v>
      </c>
      <c r="C5810" s="2">
        <v>41626</v>
      </c>
      <c r="D5810" s="2">
        <v>41626</v>
      </c>
      <c r="E5810" s="2">
        <v>41626</v>
      </c>
      <c r="F5810" s="1">
        <v>21</v>
      </c>
      <c r="G5810" s="1">
        <v>66.666666669999998</v>
      </c>
      <c r="H5810" s="1">
        <v>0</v>
      </c>
      <c r="I5810" s="1">
        <v>40</v>
      </c>
      <c r="J5810" s="1">
        <v>0</v>
      </c>
      <c r="K5810" s="1">
        <v>1</v>
      </c>
      <c r="L5810" s="1">
        <v>0</v>
      </c>
      <c r="M5810" s="1">
        <v>1</v>
      </c>
      <c r="N5810" s="1">
        <v>0</v>
      </c>
      <c r="O5810" s="1" t="s">
        <v>161</v>
      </c>
      <c r="P5810" s="1" t="s">
        <v>166</v>
      </c>
      <c r="Q5810" s="10">
        <f>I5810*Part2Out!C$72+'relay test.csv'!K5810*Part2Out!C$74+'relay test.csv'!L5810*Part2Out!C$75+'relay test.csv'!M5810*Part2Out!C$76</f>
        <v>1.7413424053796569</v>
      </c>
      <c r="R5810" s="11">
        <f t="shared" si="720"/>
        <v>5.7049967028853033</v>
      </c>
      <c r="S5810" s="12">
        <f t="shared" si="721"/>
        <v>0.85085749563908386</v>
      </c>
      <c r="T5810" s="11">
        <f t="shared" si="722"/>
        <v>1</v>
      </c>
      <c r="U5810" s="11">
        <f t="shared" si="723"/>
        <v>1</v>
      </c>
      <c r="W5810" s="1">
        <f t="shared" si="724"/>
        <v>1</v>
      </c>
      <c r="X5810" s="12">
        <f t="shared" si="725"/>
        <v>0.5</v>
      </c>
      <c r="Y5810" s="11">
        <f t="shared" si="726"/>
        <v>0</v>
      </c>
      <c r="Z5810" s="1">
        <f t="shared" si="727"/>
        <v>1</v>
      </c>
    </row>
    <row r="5811" spans="1:26" x14ac:dyDescent="0.2">
      <c r="A5811" s="1" t="s">
        <v>5833</v>
      </c>
      <c r="B5811" s="1">
        <v>1</v>
      </c>
      <c r="C5811" s="2">
        <v>41626</v>
      </c>
      <c r="D5811" s="2">
        <v>41644</v>
      </c>
      <c r="E5811" s="2">
        <v>41644</v>
      </c>
      <c r="F5811" s="1">
        <v>14</v>
      </c>
      <c r="G5811" s="1">
        <v>28.571428569999998</v>
      </c>
      <c r="H5811" s="1">
        <v>0</v>
      </c>
      <c r="I5811" s="1">
        <v>15.2</v>
      </c>
      <c r="J5811" s="1">
        <v>0</v>
      </c>
      <c r="K5811" s="1">
        <v>1</v>
      </c>
      <c r="L5811" s="1">
        <v>0</v>
      </c>
      <c r="M5811" s="1">
        <v>0</v>
      </c>
      <c r="N5811" s="1">
        <v>0</v>
      </c>
      <c r="O5811" s="1" t="s">
        <v>25</v>
      </c>
      <c r="P5811" s="1" t="s">
        <v>27</v>
      </c>
      <c r="Q5811" s="10">
        <f>I5811*Part2Out!C$72+'relay test.csv'!K5811*Part2Out!C$74+'relay test.csv'!L5811*Part2Out!C$75+'relay test.csv'!M5811*Part2Out!C$76</f>
        <v>0.83985060695200908</v>
      </c>
      <c r="R5811" s="11">
        <f t="shared" si="720"/>
        <v>2.3160209535055443</v>
      </c>
      <c r="S5811" s="12">
        <f t="shared" si="721"/>
        <v>0.69843375116708895</v>
      </c>
      <c r="T5811" s="11">
        <f t="shared" si="722"/>
        <v>1</v>
      </c>
      <c r="U5811" s="11">
        <f t="shared" si="723"/>
        <v>1</v>
      </c>
      <c r="W5811" s="1">
        <f t="shared" si="724"/>
        <v>1</v>
      </c>
      <c r="X5811" s="12">
        <f t="shared" si="725"/>
        <v>0.5</v>
      </c>
      <c r="Y5811" s="11">
        <f t="shared" si="726"/>
        <v>0</v>
      </c>
      <c r="Z5811" s="1">
        <f t="shared" si="727"/>
        <v>1</v>
      </c>
    </row>
    <row r="5812" spans="1:26" x14ac:dyDescent="0.2">
      <c r="A5812" s="1" t="s">
        <v>5834</v>
      </c>
      <c r="B5812" s="1">
        <v>1</v>
      </c>
      <c r="C5812" s="2">
        <v>41626</v>
      </c>
      <c r="D5812" s="2">
        <v>41626</v>
      </c>
      <c r="E5812" s="2">
        <v>41637</v>
      </c>
      <c r="F5812" s="1">
        <v>30</v>
      </c>
      <c r="G5812" s="1">
        <v>16.666666670000001</v>
      </c>
      <c r="H5812" s="1">
        <v>6.6666666670000003</v>
      </c>
      <c r="I5812" s="1">
        <v>38</v>
      </c>
      <c r="J5812" s="1">
        <v>0.18181818181818199</v>
      </c>
      <c r="K5812" s="1">
        <v>1</v>
      </c>
      <c r="L5812" s="1">
        <v>1</v>
      </c>
      <c r="M5812" s="1">
        <v>1</v>
      </c>
      <c r="N5812" s="1">
        <v>0</v>
      </c>
      <c r="O5812" s="1" t="s">
        <v>25</v>
      </c>
      <c r="P5812" s="1" t="s">
        <v>62</v>
      </c>
      <c r="Q5812" s="10">
        <f>I5812*Part2Out!C$72+'relay test.csv'!K5812*Part2Out!C$74+'relay test.csv'!L5812*Part2Out!C$75+'relay test.csv'!M5812*Part2Out!C$76</f>
        <v>2.605023120414141</v>
      </c>
      <c r="R5812" s="11">
        <f t="shared" si="720"/>
        <v>13.531538153897092</v>
      </c>
      <c r="S5812" s="12">
        <f t="shared" si="721"/>
        <v>0.93118416031328255</v>
      </c>
      <c r="T5812" s="11">
        <f t="shared" si="722"/>
        <v>1</v>
      </c>
      <c r="U5812" s="11">
        <f t="shared" si="723"/>
        <v>1</v>
      </c>
      <c r="W5812" s="1">
        <f t="shared" si="724"/>
        <v>1</v>
      </c>
      <c r="X5812" s="12">
        <f t="shared" si="725"/>
        <v>0.5</v>
      </c>
      <c r="Y5812" s="11">
        <f t="shared" si="726"/>
        <v>0</v>
      </c>
      <c r="Z5812" s="1">
        <f t="shared" si="727"/>
        <v>1</v>
      </c>
    </row>
    <row r="5813" spans="1:26" x14ac:dyDescent="0.2">
      <c r="A5813" s="1" t="s">
        <v>5835</v>
      </c>
      <c r="B5813" s="1">
        <v>1</v>
      </c>
      <c r="C5813" s="2">
        <v>41626</v>
      </c>
      <c r="D5813" s="2">
        <v>41626</v>
      </c>
      <c r="E5813" s="2">
        <v>41626</v>
      </c>
      <c r="F5813" s="1">
        <v>21</v>
      </c>
      <c r="G5813" s="1">
        <v>14.28571429</v>
      </c>
      <c r="H5813" s="1">
        <v>4.7619047620000003</v>
      </c>
      <c r="I5813" s="1">
        <v>35</v>
      </c>
      <c r="J5813" s="1">
        <v>0</v>
      </c>
      <c r="K5813" s="1">
        <v>1</v>
      </c>
      <c r="L5813" s="1">
        <v>0</v>
      </c>
      <c r="M5813" s="1">
        <v>0</v>
      </c>
      <c r="N5813" s="1">
        <v>0</v>
      </c>
      <c r="O5813" s="1" t="s">
        <v>25</v>
      </c>
      <c r="P5813" s="1" t="s">
        <v>62</v>
      </c>
      <c r="Q5813" s="10">
        <f>I5813*Part2Out!C$72+'relay test.csv'!K5813*Part2Out!C$74+'relay test.csv'!L5813*Part2Out!C$75+'relay test.csv'!M5813*Part2Out!C$76</f>
        <v>0.87994119223342615</v>
      </c>
      <c r="R5813" s="11">
        <f t="shared" si="720"/>
        <v>2.4107579309588316</v>
      </c>
      <c r="S5813" s="12">
        <f t="shared" si="721"/>
        <v>0.70681003453127489</v>
      </c>
      <c r="T5813" s="11">
        <f t="shared" si="722"/>
        <v>1</v>
      </c>
      <c r="U5813" s="11">
        <f t="shared" si="723"/>
        <v>1</v>
      </c>
      <c r="W5813" s="1">
        <f t="shared" si="724"/>
        <v>1</v>
      </c>
      <c r="X5813" s="12">
        <f t="shared" si="725"/>
        <v>0.5</v>
      </c>
      <c r="Y5813" s="11">
        <f t="shared" si="726"/>
        <v>0</v>
      </c>
      <c r="Z5813" s="1">
        <f t="shared" si="727"/>
        <v>1</v>
      </c>
    </row>
    <row r="5814" spans="1:26" x14ac:dyDescent="0.2">
      <c r="A5814" s="1" t="s">
        <v>5836</v>
      </c>
      <c r="B5814" s="1">
        <v>1</v>
      </c>
      <c r="C5814" s="2">
        <v>41626</v>
      </c>
      <c r="D5814" s="2">
        <v>41626</v>
      </c>
      <c r="E5814" s="2">
        <v>41626</v>
      </c>
      <c r="F5814" s="1">
        <v>19</v>
      </c>
      <c r="G5814" s="1">
        <v>42.10526316</v>
      </c>
      <c r="H5814" s="1">
        <v>0</v>
      </c>
      <c r="I5814" s="1">
        <v>35</v>
      </c>
      <c r="J5814" s="1">
        <v>0</v>
      </c>
      <c r="K5814" s="1">
        <v>1</v>
      </c>
      <c r="L5814" s="1">
        <v>0</v>
      </c>
      <c r="M5814" s="1">
        <v>0</v>
      </c>
      <c r="N5814" s="1">
        <v>0</v>
      </c>
      <c r="O5814" s="1" t="s">
        <v>35</v>
      </c>
      <c r="P5814" s="1" t="s">
        <v>62</v>
      </c>
      <c r="Q5814" s="10">
        <f>I5814*Part2Out!C$72+'relay test.csv'!K5814*Part2Out!C$74+'relay test.csv'!L5814*Part2Out!C$75+'relay test.csv'!M5814*Part2Out!C$76</f>
        <v>0.87994119223342615</v>
      </c>
      <c r="R5814" s="11">
        <f t="shared" si="720"/>
        <v>2.4107579309588316</v>
      </c>
      <c r="S5814" s="12">
        <f t="shared" si="721"/>
        <v>0.70681003453127489</v>
      </c>
      <c r="T5814" s="11">
        <f t="shared" si="722"/>
        <v>1</v>
      </c>
      <c r="U5814" s="11">
        <f t="shared" si="723"/>
        <v>1</v>
      </c>
      <c r="W5814" s="1">
        <f t="shared" si="724"/>
        <v>1</v>
      </c>
      <c r="X5814" s="12">
        <f t="shared" si="725"/>
        <v>0.5</v>
      </c>
      <c r="Y5814" s="11">
        <f t="shared" si="726"/>
        <v>0</v>
      </c>
      <c r="Z5814" s="1">
        <f t="shared" si="727"/>
        <v>1</v>
      </c>
    </row>
    <row r="5815" spans="1:26" x14ac:dyDescent="0.2">
      <c r="A5815" s="1" t="s">
        <v>5837</v>
      </c>
      <c r="B5815" s="1">
        <v>1</v>
      </c>
      <c r="C5815" s="2">
        <v>41626</v>
      </c>
      <c r="D5815" s="2">
        <v>41626</v>
      </c>
      <c r="E5815" s="2">
        <v>41626</v>
      </c>
      <c r="F5815" s="1">
        <v>19</v>
      </c>
      <c r="G5815" s="1">
        <v>5.263157895</v>
      </c>
      <c r="H5815" s="1">
        <v>5.263157895</v>
      </c>
      <c r="I5815" s="1">
        <v>31</v>
      </c>
      <c r="J5815" s="1">
        <v>0</v>
      </c>
      <c r="K5815" s="1">
        <v>1</v>
      </c>
      <c r="L5815" s="1">
        <v>0</v>
      </c>
      <c r="M5815" s="1">
        <v>0</v>
      </c>
      <c r="N5815" s="1">
        <v>0</v>
      </c>
      <c r="O5815" s="1" t="s">
        <v>35</v>
      </c>
      <c r="P5815" s="1" t="s">
        <v>62</v>
      </c>
      <c r="Q5815" s="10">
        <f>I5815*Part2Out!C$72+'relay test.csv'!K5815*Part2Out!C$74+'relay test.csv'!L5815*Part2Out!C$75+'relay test.csv'!M5815*Part2Out!C$76</f>
        <v>0.87184208409576613</v>
      </c>
      <c r="R5815" s="11">
        <f t="shared" si="720"/>
        <v>2.3913117962544033</v>
      </c>
      <c r="S5815" s="12">
        <f t="shared" si="721"/>
        <v>0.70512885276297266</v>
      </c>
      <c r="T5815" s="11">
        <f t="shared" si="722"/>
        <v>1</v>
      </c>
      <c r="U5815" s="11">
        <f t="shared" si="723"/>
        <v>1</v>
      </c>
      <c r="W5815" s="1">
        <f t="shared" si="724"/>
        <v>1</v>
      </c>
      <c r="X5815" s="12">
        <f t="shared" si="725"/>
        <v>0.5</v>
      </c>
      <c r="Y5815" s="11">
        <f t="shared" si="726"/>
        <v>0</v>
      </c>
      <c r="Z5815" s="1">
        <f t="shared" si="727"/>
        <v>1</v>
      </c>
    </row>
    <row r="5816" spans="1:26" x14ac:dyDescent="0.2">
      <c r="A5816" s="1" t="s">
        <v>5838</v>
      </c>
      <c r="B5816" s="1">
        <v>1</v>
      </c>
      <c r="C5816" s="2">
        <v>41626</v>
      </c>
      <c r="D5816" s="2">
        <v>41626</v>
      </c>
      <c r="E5816" s="2">
        <v>41626</v>
      </c>
      <c r="F5816" s="1">
        <v>17</v>
      </c>
      <c r="G5816" s="1">
        <v>47.058823529999998</v>
      </c>
      <c r="H5816" s="1">
        <v>11.764705879999999</v>
      </c>
      <c r="I5816" s="1">
        <v>35</v>
      </c>
      <c r="J5816" s="1">
        <v>0</v>
      </c>
      <c r="K5816" s="1">
        <v>1</v>
      </c>
      <c r="L5816" s="1">
        <v>0</v>
      </c>
      <c r="M5816" s="1">
        <v>0</v>
      </c>
      <c r="N5816" s="1">
        <v>0</v>
      </c>
      <c r="O5816" s="1" t="s">
        <v>35</v>
      </c>
      <c r="P5816" s="1" t="s">
        <v>62</v>
      </c>
      <c r="Q5816" s="10">
        <f>I5816*Part2Out!C$72+'relay test.csv'!K5816*Part2Out!C$74+'relay test.csv'!L5816*Part2Out!C$75+'relay test.csv'!M5816*Part2Out!C$76</f>
        <v>0.87994119223342615</v>
      </c>
      <c r="R5816" s="11">
        <f t="shared" si="720"/>
        <v>2.4107579309588316</v>
      </c>
      <c r="S5816" s="12">
        <f t="shared" si="721"/>
        <v>0.70681003453127489</v>
      </c>
      <c r="T5816" s="11">
        <f t="shared" si="722"/>
        <v>1</v>
      </c>
      <c r="U5816" s="11">
        <f t="shared" si="723"/>
        <v>1</v>
      </c>
      <c r="W5816" s="1">
        <f t="shared" si="724"/>
        <v>1</v>
      </c>
      <c r="X5816" s="12">
        <f t="shared" si="725"/>
        <v>0.5</v>
      </c>
      <c r="Y5816" s="11">
        <f t="shared" si="726"/>
        <v>0</v>
      </c>
      <c r="Z5816" s="1">
        <f t="shared" si="727"/>
        <v>1</v>
      </c>
    </row>
    <row r="5817" spans="1:26" x14ac:dyDescent="0.2">
      <c r="A5817" s="1" t="s">
        <v>5839</v>
      </c>
      <c r="B5817" s="1">
        <v>1</v>
      </c>
      <c r="C5817" s="2">
        <v>41626</v>
      </c>
      <c r="D5817" s="2">
        <v>41626</v>
      </c>
      <c r="E5817" s="2">
        <v>41626</v>
      </c>
      <c r="F5817" s="1">
        <v>19</v>
      </c>
      <c r="G5817" s="1">
        <v>36.842105259999997</v>
      </c>
      <c r="H5817" s="1">
        <v>15.78947368</v>
      </c>
      <c r="I5817" s="1">
        <v>35.020000000000003</v>
      </c>
      <c r="J5817" s="1">
        <v>0</v>
      </c>
      <c r="K5817" s="1">
        <v>1</v>
      </c>
      <c r="L5817" s="1">
        <v>0</v>
      </c>
      <c r="M5817" s="1">
        <v>0</v>
      </c>
      <c r="N5817" s="1">
        <v>0</v>
      </c>
      <c r="O5817" s="1" t="s">
        <v>35</v>
      </c>
      <c r="P5817" s="1" t="s">
        <v>62</v>
      </c>
      <c r="Q5817" s="10">
        <f>I5817*Part2Out!C$72+'relay test.csv'!K5817*Part2Out!C$74+'relay test.csv'!L5817*Part2Out!C$75+'relay test.csv'!M5817*Part2Out!C$76</f>
        <v>0.87998168777411445</v>
      </c>
      <c r="R5817" s="11">
        <f t="shared" si="720"/>
        <v>2.4108555578814288</v>
      </c>
      <c r="S5817" s="12">
        <f t="shared" si="721"/>
        <v>0.7068184263360815</v>
      </c>
      <c r="T5817" s="11">
        <f t="shared" si="722"/>
        <v>1</v>
      </c>
      <c r="U5817" s="11">
        <f t="shared" si="723"/>
        <v>1</v>
      </c>
      <c r="W5817" s="1">
        <f t="shared" si="724"/>
        <v>1</v>
      </c>
      <c r="X5817" s="12">
        <f t="shared" si="725"/>
        <v>0.5</v>
      </c>
      <c r="Y5817" s="11">
        <f t="shared" si="726"/>
        <v>0</v>
      </c>
      <c r="Z5817" s="1">
        <f t="shared" si="727"/>
        <v>1</v>
      </c>
    </row>
    <row r="5818" spans="1:26" x14ac:dyDescent="0.2">
      <c r="A5818" s="1" t="s">
        <v>5840</v>
      </c>
      <c r="B5818" s="1">
        <v>1</v>
      </c>
      <c r="C5818" s="2">
        <v>41626</v>
      </c>
      <c r="D5818" s="2">
        <v>41650</v>
      </c>
      <c r="E5818" s="2">
        <v>41650</v>
      </c>
      <c r="F5818" s="1">
        <v>21</v>
      </c>
      <c r="G5818" s="1">
        <v>66.666666669999998</v>
      </c>
      <c r="H5818" s="1">
        <v>33.333333330000002</v>
      </c>
      <c r="I5818" s="1">
        <v>63.03</v>
      </c>
      <c r="J5818" s="1">
        <v>0</v>
      </c>
      <c r="K5818" s="1">
        <v>0</v>
      </c>
      <c r="L5818" s="1">
        <v>0</v>
      </c>
      <c r="M5818" s="1">
        <v>1</v>
      </c>
      <c r="N5818" s="1">
        <v>0</v>
      </c>
      <c r="O5818" s="1" t="s">
        <v>25</v>
      </c>
      <c r="P5818" s="1" t="s">
        <v>27</v>
      </c>
      <c r="Q5818" s="10">
        <f>I5818*Part2Out!C$72+'relay test.csv'!K5818*Part2Out!C$74+'relay test.csv'!L5818*Part2Out!C$75+'relay test.csv'!M5818*Part2Out!C$76</f>
        <v>0.97889902445333343</v>
      </c>
      <c r="R5818" s="11">
        <f t="shared" si="720"/>
        <v>2.6615243550259393</v>
      </c>
      <c r="S5818" s="12">
        <f t="shared" si="721"/>
        <v>0.72688970411261522</v>
      </c>
      <c r="T5818" s="11">
        <f t="shared" si="722"/>
        <v>1</v>
      </c>
      <c r="U5818" s="11">
        <f t="shared" si="723"/>
        <v>1</v>
      </c>
      <c r="W5818" s="1">
        <f t="shared" si="724"/>
        <v>1</v>
      </c>
      <c r="X5818" s="12">
        <f t="shared" si="725"/>
        <v>0.5</v>
      </c>
      <c r="Y5818" s="11">
        <f t="shared" si="726"/>
        <v>0</v>
      </c>
      <c r="Z5818" s="1">
        <f t="shared" si="727"/>
        <v>1</v>
      </c>
    </row>
    <row r="5819" spans="1:26" x14ac:dyDescent="0.2">
      <c r="A5819" s="1" t="s">
        <v>5841</v>
      </c>
      <c r="B5819" s="1">
        <v>1</v>
      </c>
      <c r="C5819" s="2">
        <v>41626</v>
      </c>
      <c r="D5819" s="2">
        <v>41626</v>
      </c>
      <c r="E5819" s="2">
        <v>41626</v>
      </c>
      <c r="F5819" s="1">
        <v>7</v>
      </c>
      <c r="G5819" s="1">
        <v>0</v>
      </c>
      <c r="H5819" s="1">
        <v>0</v>
      </c>
      <c r="I5819" s="1">
        <v>35.020000000000003</v>
      </c>
      <c r="J5819" s="1">
        <v>0</v>
      </c>
      <c r="K5819" s="1">
        <v>1</v>
      </c>
      <c r="L5819" s="1">
        <v>0</v>
      </c>
      <c r="M5819" s="1">
        <v>0</v>
      </c>
      <c r="N5819" s="1">
        <v>0</v>
      </c>
      <c r="O5819" s="1" t="s">
        <v>35</v>
      </c>
      <c r="P5819" s="1" t="s">
        <v>62</v>
      </c>
      <c r="Q5819" s="10">
        <f>I5819*Part2Out!C$72+'relay test.csv'!K5819*Part2Out!C$74+'relay test.csv'!L5819*Part2Out!C$75+'relay test.csv'!M5819*Part2Out!C$76</f>
        <v>0.87998168777411445</v>
      </c>
      <c r="R5819" s="11">
        <f t="shared" si="720"/>
        <v>2.4108555578814288</v>
      </c>
      <c r="S5819" s="12">
        <f t="shared" si="721"/>
        <v>0.7068184263360815</v>
      </c>
      <c r="T5819" s="11">
        <f t="shared" si="722"/>
        <v>1</v>
      </c>
      <c r="U5819" s="11">
        <f t="shared" si="723"/>
        <v>1</v>
      </c>
      <c r="W5819" s="1">
        <f t="shared" si="724"/>
        <v>1</v>
      </c>
      <c r="X5819" s="12">
        <f t="shared" si="725"/>
        <v>0.5</v>
      </c>
      <c r="Y5819" s="11">
        <f t="shared" si="726"/>
        <v>0</v>
      </c>
      <c r="Z5819" s="1">
        <f t="shared" si="727"/>
        <v>1</v>
      </c>
    </row>
    <row r="5820" spans="1:26" x14ac:dyDescent="0.2">
      <c r="A5820" s="1" t="s">
        <v>5842</v>
      </c>
      <c r="B5820" s="1">
        <v>1</v>
      </c>
      <c r="C5820" s="2">
        <v>41626</v>
      </c>
      <c r="D5820" s="2">
        <v>41626</v>
      </c>
      <c r="E5820" s="2">
        <v>41626</v>
      </c>
      <c r="F5820" s="1">
        <v>19</v>
      </c>
      <c r="G5820" s="1">
        <v>5.263157895</v>
      </c>
      <c r="H5820" s="1">
        <v>5.263157895</v>
      </c>
      <c r="I5820" s="1">
        <v>29.02</v>
      </c>
      <c r="J5820" s="1">
        <v>0</v>
      </c>
      <c r="K5820" s="1">
        <v>1</v>
      </c>
      <c r="L5820" s="1">
        <v>0</v>
      </c>
      <c r="M5820" s="1">
        <v>0</v>
      </c>
      <c r="N5820" s="1">
        <v>0</v>
      </c>
      <c r="O5820" s="1" t="s">
        <v>35</v>
      </c>
      <c r="P5820" s="1" t="s">
        <v>62</v>
      </c>
      <c r="Q5820" s="10">
        <f>I5820*Part2Out!C$72+'relay test.csv'!K5820*Part2Out!C$74+'relay test.csv'!L5820*Part2Out!C$75+'relay test.csv'!M5820*Part2Out!C$76</f>
        <v>0.86783302556762443</v>
      </c>
      <c r="R5820" s="11">
        <f t="shared" si="720"/>
        <v>2.3817440788884321</v>
      </c>
      <c r="S5820" s="12">
        <f t="shared" si="721"/>
        <v>0.70429459572567754</v>
      </c>
      <c r="T5820" s="11">
        <f t="shared" si="722"/>
        <v>1</v>
      </c>
      <c r="U5820" s="11">
        <f t="shared" si="723"/>
        <v>1</v>
      </c>
      <c r="W5820" s="1">
        <f t="shared" si="724"/>
        <v>1</v>
      </c>
      <c r="X5820" s="12">
        <f t="shared" si="725"/>
        <v>0.5</v>
      </c>
      <c r="Y5820" s="11">
        <f t="shared" si="726"/>
        <v>0</v>
      </c>
      <c r="Z5820" s="1">
        <f t="shared" si="727"/>
        <v>1</v>
      </c>
    </row>
    <row r="5821" spans="1:26" x14ac:dyDescent="0.2">
      <c r="A5821" s="1" t="s">
        <v>5843</v>
      </c>
      <c r="B5821" s="1">
        <v>1</v>
      </c>
      <c r="C5821" s="2">
        <v>41626</v>
      </c>
      <c r="D5821" s="2">
        <v>41626</v>
      </c>
      <c r="E5821" s="2">
        <v>41626</v>
      </c>
      <c r="F5821" s="1">
        <v>21</v>
      </c>
      <c r="G5821" s="1">
        <v>4.7619047620000003</v>
      </c>
      <c r="H5821" s="1">
        <v>0</v>
      </c>
      <c r="I5821" s="1">
        <v>51.78</v>
      </c>
      <c r="J5821" s="1">
        <v>0</v>
      </c>
      <c r="K5821" s="1">
        <v>1</v>
      </c>
      <c r="L5821" s="1">
        <v>0</v>
      </c>
      <c r="M5821" s="1">
        <v>0</v>
      </c>
      <c r="N5821" s="1">
        <v>0</v>
      </c>
      <c r="O5821" s="1" t="s">
        <v>22</v>
      </c>
      <c r="P5821" s="1" t="s">
        <v>27</v>
      </c>
      <c r="Q5821" s="10">
        <f>I5821*Part2Out!C$72+'relay test.csv'!K5821*Part2Out!C$74+'relay test.csv'!L5821*Part2Out!C$75+'relay test.csv'!M5821*Part2Out!C$76</f>
        <v>0.91391695087090996</v>
      </c>
      <c r="R5821" s="11">
        <f t="shared" si="720"/>
        <v>2.4940725854672294</v>
      </c>
      <c r="S5821" s="12">
        <f t="shared" si="721"/>
        <v>0.71380102286390268</v>
      </c>
      <c r="T5821" s="11">
        <f t="shared" si="722"/>
        <v>1</v>
      </c>
      <c r="U5821" s="11">
        <f t="shared" si="723"/>
        <v>1</v>
      </c>
      <c r="W5821" s="1">
        <f t="shared" si="724"/>
        <v>1</v>
      </c>
      <c r="X5821" s="12">
        <f t="shared" si="725"/>
        <v>0.5</v>
      </c>
      <c r="Y5821" s="11">
        <f t="shared" si="726"/>
        <v>0</v>
      </c>
      <c r="Z5821" s="1">
        <f t="shared" si="727"/>
        <v>1</v>
      </c>
    </row>
    <row r="5822" spans="1:26" x14ac:dyDescent="0.2">
      <c r="A5822" s="1" t="s">
        <v>5844</v>
      </c>
      <c r="B5822" s="1">
        <v>1</v>
      </c>
      <c r="C5822" s="2">
        <v>41626</v>
      </c>
      <c r="D5822" s="2">
        <v>41626</v>
      </c>
      <c r="E5822" s="2">
        <v>41626</v>
      </c>
      <c r="F5822" s="1">
        <v>21</v>
      </c>
      <c r="G5822" s="1">
        <v>4.7619047620000003</v>
      </c>
      <c r="H5822" s="1">
        <v>0</v>
      </c>
      <c r="I5822" s="1">
        <v>35</v>
      </c>
      <c r="J5822" s="1">
        <v>0</v>
      </c>
      <c r="K5822" s="1">
        <v>1</v>
      </c>
      <c r="L5822" s="1">
        <v>0</v>
      </c>
      <c r="M5822" s="1">
        <v>0</v>
      </c>
      <c r="N5822" s="1">
        <v>0</v>
      </c>
      <c r="O5822" s="1" t="s">
        <v>25</v>
      </c>
      <c r="P5822" s="1" t="s">
        <v>62</v>
      </c>
      <c r="Q5822" s="10">
        <f>I5822*Part2Out!C$72+'relay test.csv'!K5822*Part2Out!C$74+'relay test.csv'!L5822*Part2Out!C$75+'relay test.csv'!M5822*Part2Out!C$76</f>
        <v>0.87994119223342615</v>
      </c>
      <c r="R5822" s="11">
        <f t="shared" si="720"/>
        <v>2.4107579309588316</v>
      </c>
      <c r="S5822" s="12">
        <f t="shared" si="721"/>
        <v>0.70681003453127489</v>
      </c>
      <c r="T5822" s="11">
        <f t="shared" si="722"/>
        <v>1</v>
      </c>
      <c r="U5822" s="11">
        <f t="shared" si="723"/>
        <v>1</v>
      </c>
      <c r="W5822" s="1">
        <f t="shared" si="724"/>
        <v>1</v>
      </c>
      <c r="X5822" s="12">
        <f t="shared" si="725"/>
        <v>0.5</v>
      </c>
      <c r="Y5822" s="11">
        <f t="shared" si="726"/>
        <v>0</v>
      </c>
      <c r="Z5822" s="1">
        <f t="shared" si="727"/>
        <v>1</v>
      </c>
    </row>
    <row r="5823" spans="1:26" x14ac:dyDescent="0.2">
      <c r="A5823" s="1" t="s">
        <v>5845</v>
      </c>
      <c r="B5823" s="1">
        <v>1</v>
      </c>
      <c r="C5823" s="2">
        <v>41626</v>
      </c>
      <c r="D5823" s="2">
        <v>41626</v>
      </c>
      <c r="E5823" s="2">
        <v>41626</v>
      </c>
      <c r="F5823" s="1">
        <v>17</v>
      </c>
      <c r="G5823" s="1">
        <v>58.823529409999999</v>
      </c>
      <c r="H5823" s="1">
        <v>0</v>
      </c>
      <c r="I5823" s="1">
        <v>35</v>
      </c>
      <c r="J5823" s="1">
        <v>0</v>
      </c>
      <c r="K5823" s="1">
        <v>1</v>
      </c>
      <c r="L5823" s="1">
        <v>0</v>
      </c>
      <c r="M5823" s="1">
        <v>0</v>
      </c>
      <c r="N5823" s="1">
        <v>0</v>
      </c>
      <c r="O5823" s="1" t="s">
        <v>22</v>
      </c>
      <c r="P5823" s="1" t="s">
        <v>62</v>
      </c>
      <c r="Q5823" s="10">
        <f>I5823*Part2Out!C$72+'relay test.csv'!K5823*Part2Out!C$74+'relay test.csv'!L5823*Part2Out!C$75+'relay test.csv'!M5823*Part2Out!C$76</f>
        <v>0.87994119223342615</v>
      </c>
      <c r="R5823" s="11">
        <f t="shared" si="720"/>
        <v>2.4107579309588316</v>
      </c>
      <c r="S5823" s="12">
        <f t="shared" si="721"/>
        <v>0.70681003453127489</v>
      </c>
      <c r="T5823" s="11">
        <f t="shared" si="722"/>
        <v>1</v>
      </c>
      <c r="U5823" s="11">
        <f t="shared" si="723"/>
        <v>1</v>
      </c>
      <c r="W5823" s="1">
        <f t="shared" si="724"/>
        <v>1</v>
      </c>
      <c r="X5823" s="12">
        <f t="shared" si="725"/>
        <v>0.5</v>
      </c>
      <c r="Y5823" s="11">
        <f t="shared" si="726"/>
        <v>0</v>
      </c>
      <c r="Z5823" s="1">
        <f t="shared" si="727"/>
        <v>1</v>
      </c>
    </row>
    <row r="5824" spans="1:26" x14ac:dyDescent="0.2">
      <c r="A5824" s="1" t="s">
        <v>5846</v>
      </c>
      <c r="B5824" s="1">
        <v>1</v>
      </c>
      <c r="C5824" s="2">
        <v>41626</v>
      </c>
      <c r="D5824" s="2">
        <v>41626</v>
      </c>
      <c r="E5824" s="2">
        <v>41626</v>
      </c>
      <c r="F5824" s="1">
        <v>21</v>
      </c>
      <c r="G5824" s="1">
        <v>0</v>
      </c>
      <c r="H5824" s="1">
        <v>0</v>
      </c>
      <c r="I5824" s="1">
        <v>31</v>
      </c>
      <c r="J5824" s="1">
        <v>0</v>
      </c>
      <c r="K5824" s="1">
        <v>1</v>
      </c>
      <c r="L5824" s="1">
        <v>0</v>
      </c>
      <c r="M5824" s="1">
        <v>0</v>
      </c>
      <c r="N5824" s="1">
        <v>0</v>
      </c>
      <c r="O5824" s="1" t="s">
        <v>25</v>
      </c>
      <c r="P5824" s="1" t="s">
        <v>62</v>
      </c>
      <c r="Q5824" s="10">
        <f>I5824*Part2Out!C$72+'relay test.csv'!K5824*Part2Out!C$74+'relay test.csv'!L5824*Part2Out!C$75+'relay test.csv'!M5824*Part2Out!C$76</f>
        <v>0.87184208409576613</v>
      </c>
      <c r="R5824" s="11">
        <f t="shared" si="720"/>
        <v>2.3913117962544033</v>
      </c>
      <c r="S5824" s="12">
        <f t="shared" si="721"/>
        <v>0.70512885276297266</v>
      </c>
      <c r="T5824" s="11">
        <f t="shared" si="722"/>
        <v>1</v>
      </c>
      <c r="U5824" s="11">
        <f t="shared" si="723"/>
        <v>1</v>
      </c>
      <c r="W5824" s="1">
        <f t="shared" si="724"/>
        <v>1</v>
      </c>
      <c r="X5824" s="12">
        <f t="shared" si="725"/>
        <v>0.5</v>
      </c>
      <c r="Y5824" s="11">
        <f t="shared" si="726"/>
        <v>0</v>
      </c>
      <c r="Z5824" s="1">
        <f t="shared" si="727"/>
        <v>1</v>
      </c>
    </row>
    <row r="5825" spans="1:26" x14ac:dyDescent="0.2">
      <c r="A5825" s="1" t="s">
        <v>5847</v>
      </c>
      <c r="B5825" s="1">
        <v>1</v>
      </c>
      <c r="C5825" s="2">
        <v>41626</v>
      </c>
      <c r="D5825" s="2">
        <v>41626</v>
      </c>
      <c r="E5825" s="2">
        <v>41626</v>
      </c>
      <c r="F5825" s="1">
        <v>20</v>
      </c>
      <c r="G5825" s="1">
        <v>15</v>
      </c>
      <c r="H5825" s="1">
        <v>15</v>
      </c>
      <c r="I5825" s="1">
        <v>63.38</v>
      </c>
      <c r="J5825" s="1">
        <v>0</v>
      </c>
      <c r="K5825" s="1">
        <v>1</v>
      </c>
      <c r="L5825" s="1">
        <v>0</v>
      </c>
      <c r="M5825" s="1">
        <v>0</v>
      </c>
      <c r="N5825" s="1">
        <v>0</v>
      </c>
      <c r="O5825" s="1" t="s">
        <v>29</v>
      </c>
      <c r="P5825" s="1" t="s">
        <v>62</v>
      </c>
      <c r="Q5825" s="10">
        <f>I5825*Part2Out!C$72+'relay test.csv'!K5825*Part2Out!C$74+'relay test.csv'!L5825*Part2Out!C$75+'relay test.csv'!M5825*Part2Out!C$76</f>
        <v>0.9374043644701241</v>
      </c>
      <c r="R5825" s="11">
        <f t="shared" si="720"/>
        <v>2.5533452558594094</v>
      </c>
      <c r="S5825" s="12">
        <f t="shared" si="721"/>
        <v>0.71857505308525371</v>
      </c>
      <c r="T5825" s="11">
        <f t="shared" si="722"/>
        <v>1</v>
      </c>
      <c r="U5825" s="11">
        <f t="shared" si="723"/>
        <v>1</v>
      </c>
      <c r="W5825" s="1">
        <f t="shared" si="724"/>
        <v>1</v>
      </c>
      <c r="X5825" s="12">
        <f t="shared" si="725"/>
        <v>0.5</v>
      </c>
      <c r="Y5825" s="11">
        <f t="shared" si="726"/>
        <v>0</v>
      </c>
      <c r="Z5825" s="1">
        <f t="shared" si="727"/>
        <v>1</v>
      </c>
    </row>
    <row r="5826" spans="1:26" x14ac:dyDescent="0.2">
      <c r="A5826" s="1" t="s">
        <v>5848</v>
      </c>
      <c r="B5826" s="1">
        <v>0</v>
      </c>
      <c r="C5826" s="2">
        <v>41626</v>
      </c>
      <c r="D5826" s="2">
        <v>41626</v>
      </c>
      <c r="E5826" s="2">
        <v>41626</v>
      </c>
      <c r="F5826" s="1">
        <v>16</v>
      </c>
      <c r="G5826" s="1">
        <v>87.5</v>
      </c>
      <c r="H5826" s="1">
        <v>6.25</v>
      </c>
      <c r="I5826" s="1">
        <v>29</v>
      </c>
      <c r="J5826" s="1">
        <v>0</v>
      </c>
      <c r="K5826" s="1">
        <v>1</v>
      </c>
      <c r="L5826" s="1">
        <v>0</v>
      </c>
      <c r="M5826" s="1">
        <v>0</v>
      </c>
      <c r="N5826" s="1">
        <v>0</v>
      </c>
      <c r="O5826" s="1" t="s">
        <v>22</v>
      </c>
      <c r="P5826" s="1" t="s">
        <v>62</v>
      </c>
      <c r="Q5826" s="10">
        <f>I5826*Part2Out!C$72+'relay test.csv'!K5826*Part2Out!C$74+'relay test.csv'!L5826*Part2Out!C$75+'relay test.csv'!M5826*Part2Out!C$76</f>
        <v>0.86779253002693613</v>
      </c>
      <c r="R5826" s="11">
        <f t="shared" si="720"/>
        <v>2.381647630827048</v>
      </c>
      <c r="S5826" s="12">
        <f t="shared" si="721"/>
        <v>0.70428616190403304</v>
      </c>
      <c r="T5826" s="11">
        <f t="shared" si="722"/>
        <v>1</v>
      </c>
      <c r="U5826" s="11">
        <f t="shared" si="723"/>
        <v>0</v>
      </c>
      <c r="W5826" s="1">
        <f t="shared" si="724"/>
        <v>1</v>
      </c>
      <c r="X5826" s="12">
        <f t="shared" si="725"/>
        <v>0.5</v>
      </c>
      <c r="Y5826" s="11">
        <f t="shared" si="726"/>
        <v>0</v>
      </c>
      <c r="Z5826" s="1">
        <f t="shared" si="727"/>
        <v>0</v>
      </c>
    </row>
    <row r="5827" spans="1:26" x14ac:dyDescent="0.2">
      <c r="A5827" s="1" t="s">
        <v>5849</v>
      </c>
      <c r="B5827" s="1">
        <v>1</v>
      </c>
      <c r="C5827" s="2">
        <v>41626</v>
      </c>
      <c r="D5827" s="2">
        <v>41626</v>
      </c>
      <c r="E5827" s="2">
        <v>41626</v>
      </c>
      <c r="F5827" s="1">
        <v>22</v>
      </c>
      <c r="G5827" s="1">
        <v>27.272727270000001</v>
      </c>
      <c r="H5827" s="1">
        <v>4.5454545450000001</v>
      </c>
      <c r="I5827" s="1">
        <v>29.2</v>
      </c>
      <c r="J5827" s="1">
        <v>0</v>
      </c>
      <c r="K5827" s="1">
        <v>1</v>
      </c>
      <c r="L5827" s="1">
        <v>0</v>
      </c>
      <c r="M5827" s="1">
        <v>0</v>
      </c>
      <c r="N5827" s="1">
        <v>0</v>
      </c>
      <c r="O5827" s="1" t="s">
        <v>25</v>
      </c>
      <c r="P5827" s="1" t="s">
        <v>62</v>
      </c>
      <c r="Q5827" s="10">
        <f>I5827*Part2Out!C$72+'relay test.csv'!K5827*Part2Out!C$74+'relay test.csv'!L5827*Part2Out!C$75+'relay test.csv'!M5827*Part2Out!C$76</f>
        <v>0.86819748543381914</v>
      </c>
      <c r="R5827" s="11">
        <f t="shared" si="720"/>
        <v>2.3826122872206699</v>
      </c>
      <c r="S5827" s="12">
        <f t="shared" si="721"/>
        <v>0.70437049384053052</v>
      </c>
      <c r="T5827" s="11">
        <f t="shared" si="722"/>
        <v>1</v>
      </c>
      <c r="U5827" s="11">
        <f t="shared" si="723"/>
        <v>1</v>
      </c>
      <c r="W5827" s="1">
        <f t="shared" si="724"/>
        <v>1</v>
      </c>
      <c r="X5827" s="12">
        <f t="shared" si="725"/>
        <v>0.5</v>
      </c>
      <c r="Y5827" s="11">
        <f t="shared" si="726"/>
        <v>0</v>
      </c>
      <c r="Z5827" s="1">
        <f t="shared" si="727"/>
        <v>1</v>
      </c>
    </row>
    <row r="5828" spans="1:26" x14ac:dyDescent="0.2">
      <c r="A5828" s="1" t="s">
        <v>5850</v>
      </c>
      <c r="B5828" s="1">
        <v>1</v>
      </c>
      <c r="C5828" s="2">
        <v>41626</v>
      </c>
      <c r="D5828" s="2">
        <v>41626</v>
      </c>
      <c r="E5828" s="2">
        <v>41626</v>
      </c>
      <c r="F5828" s="1">
        <v>16</v>
      </c>
      <c r="G5828" s="1">
        <v>25</v>
      </c>
      <c r="H5828" s="1">
        <v>12.5</v>
      </c>
      <c r="I5828" s="1">
        <v>35</v>
      </c>
      <c r="J5828" s="1">
        <v>0</v>
      </c>
      <c r="K5828" s="1">
        <v>1</v>
      </c>
      <c r="L5828" s="1">
        <v>0</v>
      </c>
      <c r="M5828" s="1">
        <v>0</v>
      </c>
      <c r="N5828" s="1">
        <v>0</v>
      </c>
      <c r="O5828" s="1" t="s">
        <v>29</v>
      </c>
      <c r="P5828" s="1" t="s">
        <v>62</v>
      </c>
      <c r="Q5828" s="10">
        <f>I5828*Part2Out!C$72+'relay test.csv'!K5828*Part2Out!C$74+'relay test.csv'!L5828*Part2Out!C$75+'relay test.csv'!M5828*Part2Out!C$76</f>
        <v>0.87994119223342615</v>
      </c>
      <c r="R5828" s="11">
        <f t="shared" si="720"/>
        <v>2.4107579309588316</v>
      </c>
      <c r="S5828" s="12">
        <f t="shared" si="721"/>
        <v>0.70681003453127489</v>
      </c>
      <c r="T5828" s="11">
        <f t="shared" si="722"/>
        <v>1</v>
      </c>
      <c r="U5828" s="11">
        <f t="shared" si="723"/>
        <v>1</v>
      </c>
      <c r="W5828" s="1">
        <f t="shared" si="724"/>
        <v>1</v>
      </c>
      <c r="X5828" s="12">
        <f t="shared" si="725"/>
        <v>0.5</v>
      </c>
      <c r="Y5828" s="11">
        <f t="shared" si="726"/>
        <v>0</v>
      </c>
      <c r="Z5828" s="1">
        <f t="shared" si="727"/>
        <v>1</v>
      </c>
    </row>
    <row r="5829" spans="1:26" x14ac:dyDescent="0.2">
      <c r="A5829" s="1" t="s">
        <v>5851</v>
      </c>
      <c r="B5829" s="1">
        <v>1</v>
      </c>
      <c r="C5829" s="2">
        <v>41626</v>
      </c>
      <c r="D5829" s="2">
        <v>41626</v>
      </c>
      <c r="E5829" s="2">
        <v>41626</v>
      </c>
      <c r="F5829" s="1">
        <v>19</v>
      </c>
      <c r="G5829" s="1">
        <v>47.368421050000002</v>
      </c>
      <c r="H5829" s="1">
        <v>10.52631579</v>
      </c>
      <c r="I5829" s="1">
        <v>31</v>
      </c>
      <c r="J5829" s="1">
        <v>0</v>
      </c>
      <c r="K5829" s="1">
        <v>1</v>
      </c>
      <c r="L5829" s="1">
        <v>0</v>
      </c>
      <c r="M5829" s="1">
        <v>0</v>
      </c>
      <c r="N5829" s="1">
        <v>0</v>
      </c>
      <c r="O5829" s="1" t="s">
        <v>35</v>
      </c>
      <c r="P5829" s="1" t="s">
        <v>62</v>
      </c>
      <c r="Q5829" s="10">
        <f>I5829*Part2Out!C$72+'relay test.csv'!K5829*Part2Out!C$74+'relay test.csv'!L5829*Part2Out!C$75+'relay test.csv'!M5829*Part2Out!C$76</f>
        <v>0.87184208409576613</v>
      </c>
      <c r="R5829" s="11">
        <f t="shared" si="720"/>
        <v>2.3913117962544033</v>
      </c>
      <c r="S5829" s="12">
        <f t="shared" si="721"/>
        <v>0.70512885276297266</v>
      </c>
      <c r="T5829" s="11">
        <f t="shared" si="722"/>
        <v>1</v>
      </c>
      <c r="U5829" s="11">
        <f t="shared" si="723"/>
        <v>1</v>
      </c>
      <c r="W5829" s="1">
        <f t="shared" si="724"/>
        <v>1</v>
      </c>
      <c r="X5829" s="12">
        <f t="shared" si="725"/>
        <v>0.5</v>
      </c>
      <c r="Y5829" s="11">
        <f t="shared" si="726"/>
        <v>0</v>
      </c>
      <c r="Z5829" s="1">
        <f t="shared" si="727"/>
        <v>1</v>
      </c>
    </row>
    <row r="5830" spans="1:26" x14ac:dyDescent="0.2">
      <c r="A5830" s="1" t="s">
        <v>5852</v>
      </c>
      <c r="B5830" s="1">
        <v>1</v>
      </c>
      <c r="C5830" s="2">
        <v>41626</v>
      </c>
      <c r="D5830" s="2">
        <v>41626</v>
      </c>
      <c r="E5830" s="2">
        <v>41655</v>
      </c>
      <c r="F5830" s="1">
        <v>31</v>
      </c>
      <c r="G5830" s="1">
        <v>29.03225806</v>
      </c>
      <c r="H5830" s="1">
        <v>25.80645161</v>
      </c>
      <c r="I5830" s="1">
        <v>42.75</v>
      </c>
      <c r="J5830" s="1">
        <v>0.17241379310344801</v>
      </c>
      <c r="K5830" s="1">
        <v>1</v>
      </c>
      <c r="L5830" s="1">
        <v>1</v>
      </c>
      <c r="M5830" s="1">
        <v>0</v>
      </c>
      <c r="N5830" s="1">
        <v>0</v>
      </c>
      <c r="O5830" s="1" t="s">
        <v>22</v>
      </c>
      <c r="P5830" s="1" t="s">
        <v>23</v>
      </c>
      <c r="Q5830" s="10">
        <f>I5830*Part2Out!C$72+'relay test.csv'!K5830*Part2Out!C$74+'relay test.csv'!L5830*Part2Out!C$75+'relay test.csv'!M5830*Part2Out!C$76</f>
        <v>1.7633634833534568</v>
      </c>
      <c r="R5830" s="11">
        <f t="shared" ref="R5830:R5893" si="728">EXP(Q5830)</f>
        <v>5.8320203458253754</v>
      </c>
      <c r="S5830" s="12">
        <f t="shared" ref="S5830:S5893" si="729">R5830/(1+R5830)</f>
        <v>0.85363041247219962</v>
      </c>
      <c r="T5830" s="11">
        <f t="shared" ref="T5830:T5893" si="730">1*(S5830&gt;0.5)+0*(S5830&lt;=0.5)</f>
        <v>1</v>
      </c>
      <c r="U5830" s="11">
        <f t="shared" ref="U5830:U5893" si="731">B5830</f>
        <v>1</v>
      </c>
      <c r="W5830" s="1">
        <f t="shared" ref="W5830:W5893" si="732">EXP(V5830)</f>
        <v>1</v>
      </c>
      <c r="X5830" s="12">
        <f t="shared" ref="X5830:X5893" si="733">W5830/(1+W5830)</f>
        <v>0.5</v>
      </c>
      <c r="Y5830" s="11">
        <f t="shared" ref="Y5830:Y5893" si="734">1*(X5830&gt;0.5)+0*(X5830&lt;=0.5)</f>
        <v>0</v>
      </c>
      <c r="Z5830" s="1">
        <f t="shared" ref="Z5830:Z5893" si="735">U5830</f>
        <v>1</v>
      </c>
    </row>
    <row r="5831" spans="1:26" x14ac:dyDescent="0.2">
      <c r="A5831" s="1" t="s">
        <v>5853</v>
      </c>
      <c r="B5831" s="1">
        <v>1</v>
      </c>
      <c r="C5831" s="2">
        <v>41626</v>
      </c>
      <c r="D5831" s="2">
        <v>41626</v>
      </c>
      <c r="E5831" s="2">
        <v>41626</v>
      </c>
      <c r="F5831" s="1">
        <v>19</v>
      </c>
      <c r="G5831" s="1">
        <v>5.263157895</v>
      </c>
      <c r="H5831" s="1">
        <v>0</v>
      </c>
      <c r="I5831" s="1">
        <v>35.020000000000003</v>
      </c>
      <c r="J5831" s="1">
        <v>0</v>
      </c>
      <c r="K5831" s="1">
        <v>1</v>
      </c>
      <c r="L5831" s="1">
        <v>0</v>
      </c>
      <c r="M5831" s="1">
        <v>0</v>
      </c>
      <c r="N5831" s="1">
        <v>0</v>
      </c>
      <c r="O5831" s="1" t="s">
        <v>35</v>
      </c>
      <c r="P5831" s="1" t="s">
        <v>62</v>
      </c>
      <c r="Q5831" s="10">
        <f>I5831*Part2Out!C$72+'relay test.csv'!K5831*Part2Out!C$74+'relay test.csv'!L5831*Part2Out!C$75+'relay test.csv'!M5831*Part2Out!C$76</f>
        <v>0.87998168777411445</v>
      </c>
      <c r="R5831" s="11">
        <f t="shared" si="728"/>
        <v>2.4108555578814288</v>
      </c>
      <c r="S5831" s="12">
        <f t="shared" si="729"/>
        <v>0.7068184263360815</v>
      </c>
      <c r="T5831" s="11">
        <f t="shared" si="730"/>
        <v>1</v>
      </c>
      <c r="U5831" s="11">
        <f t="shared" si="731"/>
        <v>1</v>
      </c>
      <c r="W5831" s="1">
        <f t="shared" si="732"/>
        <v>1</v>
      </c>
      <c r="X5831" s="12">
        <f t="shared" si="733"/>
        <v>0.5</v>
      </c>
      <c r="Y5831" s="11">
        <f t="shared" si="734"/>
        <v>0</v>
      </c>
      <c r="Z5831" s="1">
        <f t="shared" si="735"/>
        <v>1</v>
      </c>
    </row>
    <row r="5832" spans="1:26" x14ac:dyDescent="0.2">
      <c r="A5832" s="1" t="s">
        <v>5854</v>
      </c>
      <c r="B5832" s="1">
        <v>1</v>
      </c>
      <c r="C5832" s="2">
        <v>40627</v>
      </c>
      <c r="D5832" s="2">
        <v>41183</v>
      </c>
      <c r="E5832" s="2">
        <v>41644</v>
      </c>
      <c r="F5832" s="1">
        <v>16</v>
      </c>
      <c r="G5832" s="1">
        <v>68.75</v>
      </c>
      <c r="H5832" s="1">
        <v>0</v>
      </c>
      <c r="I5832" s="1">
        <v>135.02000000000001</v>
      </c>
      <c r="J5832" s="1">
        <v>3.470715835141E-2</v>
      </c>
      <c r="K5832" s="1">
        <v>0</v>
      </c>
      <c r="L5832" s="1">
        <v>0</v>
      </c>
      <c r="M5832" s="1">
        <v>0</v>
      </c>
      <c r="N5832" s="1">
        <v>0</v>
      </c>
      <c r="O5832" s="1" t="s">
        <v>25</v>
      </c>
      <c r="P5832" s="1" t="s">
        <v>23</v>
      </c>
      <c r="Q5832" s="10">
        <f>I5832*Part2Out!C$72+'relay test.csv'!K5832*Part2Out!C$74+'relay test.csv'!L5832*Part2Out!C$75+'relay test.csv'!M5832*Part2Out!C$76</f>
        <v>0.27338539518671429</v>
      </c>
      <c r="R5832" s="11">
        <f t="shared" si="728"/>
        <v>1.3144067132438941</v>
      </c>
      <c r="S5832" s="12">
        <f t="shared" si="729"/>
        <v>0.56792382502278926</v>
      </c>
      <c r="T5832" s="11">
        <f t="shared" si="730"/>
        <v>1</v>
      </c>
      <c r="U5832" s="11">
        <f t="shared" si="731"/>
        <v>1</v>
      </c>
      <c r="W5832" s="1">
        <f t="shared" si="732"/>
        <v>1</v>
      </c>
      <c r="X5832" s="12">
        <f t="shared" si="733"/>
        <v>0.5</v>
      </c>
      <c r="Y5832" s="11">
        <f t="shared" si="734"/>
        <v>0</v>
      </c>
      <c r="Z5832" s="1">
        <f t="shared" si="735"/>
        <v>1</v>
      </c>
    </row>
    <row r="5833" spans="1:26" x14ac:dyDescent="0.2">
      <c r="A5833" s="1" t="s">
        <v>5855</v>
      </c>
      <c r="B5833" s="1">
        <v>1</v>
      </c>
      <c r="C5833" s="2">
        <v>41627</v>
      </c>
      <c r="D5833" s="2">
        <v>41627</v>
      </c>
      <c r="E5833" s="2">
        <v>41627</v>
      </c>
      <c r="F5833" s="1">
        <v>20</v>
      </c>
      <c r="G5833" s="1">
        <v>0</v>
      </c>
      <c r="H5833" s="1">
        <v>0</v>
      </c>
      <c r="I5833" s="1">
        <v>40.200000000000003</v>
      </c>
      <c r="J5833" s="1">
        <v>0</v>
      </c>
      <c r="K5833" s="1">
        <v>1</v>
      </c>
      <c r="L5833" s="1">
        <v>0</v>
      </c>
      <c r="M5833" s="1">
        <v>0</v>
      </c>
      <c r="N5833" s="1">
        <v>0</v>
      </c>
      <c r="O5833" s="1" t="s">
        <v>22</v>
      </c>
      <c r="P5833" s="1" t="s">
        <v>27</v>
      </c>
      <c r="Q5833" s="10">
        <f>I5833*Part2Out!C$72+'relay test.csv'!K5833*Part2Out!C$74+'relay test.csv'!L5833*Part2Out!C$75+'relay test.csv'!M5833*Part2Out!C$76</f>
        <v>0.89047003281238424</v>
      </c>
      <c r="R5833" s="11">
        <f t="shared" si="728"/>
        <v>2.436274511168167</v>
      </c>
      <c r="S5833" s="12">
        <f t="shared" si="729"/>
        <v>0.708987161313824</v>
      </c>
      <c r="T5833" s="11">
        <f t="shared" si="730"/>
        <v>1</v>
      </c>
      <c r="U5833" s="11">
        <f t="shared" si="731"/>
        <v>1</v>
      </c>
      <c r="W5833" s="1">
        <f t="shared" si="732"/>
        <v>1</v>
      </c>
      <c r="X5833" s="12">
        <f t="shared" si="733"/>
        <v>0.5</v>
      </c>
      <c r="Y5833" s="11">
        <f t="shared" si="734"/>
        <v>0</v>
      </c>
      <c r="Z5833" s="1">
        <f t="shared" si="735"/>
        <v>1</v>
      </c>
    </row>
    <row r="5834" spans="1:26" x14ac:dyDescent="0.2">
      <c r="A5834" s="1" t="s">
        <v>5856</v>
      </c>
      <c r="B5834" s="1">
        <v>0</v>
      </c>
      <c r="C5834" s="2">
        <v>41627</v>
      </c>
      <c r="D5834" s="2">
        <v>41628</v>
      </c>
      <c r="E5834" s="2">
        <v>41628</v>
      </c>
      <c r="F5834" s="1">
        <v>5</v>
      </c>
      <c r="G5834" s="1">
        <v>20</v>
      </c>
      <c r="H5834" s="1">
        <v>0</v>
      </c>
      <c r="I5834" s="1">
        <v>40.020000000000003</v>
      </c>
      <c r="J5834" s="1">
        <v>0</v>
      </c>
      <c r="K5834" s="1">
        <v>1</v>
      </c>
      <c r="L5834" s="1">
        <v>0</v>
      </c>
      <c r="M5834" s="1">
        <v>1</v>
      </c>
      <c r="N5834" s="1">
        <v>0</v>
      </c>
      <c r="O5834" s="1" t="s">
        <v>25</v>
      </c>
      <c r="P5834" s="1" t="s">
        <v>62</v>
      </c>
      <c r="Q5834" s="10">
        <f>I5834*Part2Out!C$72+'relay test.csv'!K5834*Part2Out!C$74+'relay test.csv'!L5834*Part2Out!C$75+'relay test.csv'!M5834*Part2Out!C$76</f>
        <v>1.7413829009203452</v>
      </c>
      <c r="R5834" s="11">
        <f t="shared" si="728"/>
        <v>5.705227734489255</v>
      </c>
      <c r="S5834" s="12">
        <f t="shared" si="729"/>
        <v>0.85086263441040733</v>
      </c>
      <c r="T5834" s="11">
        <f t="shared" si="730"/>
        <v>1</v>
      </c>
      <c r="U5834" s="11">
        <f t="shared" si="731"/>
        <v>0</v>
      </c>
      <c r="W5834" s="1">
        <f t="shared" si="732"/>
        <v>1</v>
      </c>
      <c r="X5834" s="12">
        <f t="shared" si="733"/>
        <v>0.5</v>
      </c>
      <c r="Y5834" s="11">
        <f t="shared" si="734"/>
        <v>0</v>
      </c>
      <c r="Z5834" s="1">
        <f t="shared" si="735"/>
        <v>0</v>
      </c>
    </row>
    <row r="5835" spans="1:26" x14ac:dyDescent="0.2">
      <c r="A5835" s="1" t="s">
        <v>5857</v>
      </c>
      <c r="B5835" s="1">
        <v>1</v>
      </c>
      <c r="C5835" s="2">
        <v>41626</v>
      </c>
      <c r="D5835" s="2">
        <v>41627</v>
      </c>
      <c r="E5835" s="2">
        <v>41627</v>
      </c>
      <c r="F5835" s="1">
        <v>19</v>
      </c>
      <c r="G5835" s="1">
        <v>68.421052630000005</v>
      </c>
      <c r="H5835" s="1">
        <v>15.78947368</v>
      </c>
      <c r="I5835" s="1">
        <v>39.950000000000003</v>
      </c>
      <c r="J5835" s="1">
        <v>0</v>
      </c>
      <c r="K5835" s="1">
        <v>1</v>
      </c>
      <c r="L5835" s="1">
        <v>0</v>
      </c>
      <c r="M5835" s="1">
        <v>0</v>
      </c>
      <c r="N5835" s="1">
        <v>0</v>
      </c>
      <c r="O5835" s="1" t="s">
        <v>25</v>
      </c>
      <c r="P5835" s="1" t="s">
        <v>27</v>
      </c>
      <c r="Q5835" s="10">
        <f>I5835*Part2Out!C$72+'relay test.csv'!K5835*Part2Out!C$74+'relay test.csv'!L5835*Part2Out!C$75+'relay test.csv'!M5835*Part2Out!C$76</f>
        <v>0.88996383855378047</v>
      </c>
      <c r="R5835" s="11">
        <f t="shared" si="728"/>
        <v>2.4350415950720814</v>
      </c>
      <c r="S5835" s="12">
        <f t="shared" si="729"/>
        <v>0.70888271005666936</v>
      </c>
      <c r="T5835" s="11">
        <f t="shared" si="730"/>
        <v>1</v>
      </c>
      <c r="U5835" s="11">
        <f t="shared" si="731"/>
        <v>1</v>
      </c>
      <c r="W5835" s="1">
        <f t="shared" si="732"/>
        <v>1</v>
      </c>
      <c r="X5835" s="12">
        <f t="shared" si="733"/>
        <v>0.5</v>
      </c>
      <c r="Y5835" s="11">
        <f t="shared" si="734"/>
        <v>0</v>
      </c>
      <c r="Z5835" s="1">
        <f t="shared" si="735"/>
        <v>1</v>
      </c>
    </row>
    <row r="5836" spans="1:26" x14ac:dyDescent="0.2">
      <c r="A5836" s="1" t="s">
        <v>5858</v>
      </c>
      <c r="B5836" s="1">
        <v>1</v>
      </c>
      <c r="C5836" s="2">
        <v>41611</v>
      </c>
      <c r="D5836" s="2">
        <v>41627</v>
      </c>
      <c r="E5836" s="2">
        <v>41627</v>
      </c>
      <c r="F5836" s="1">
        <v>13</v>
      </c>
      <c r="G5836" s="1">
        <v>23.07692308</v>
      </c>
      <c r="H5836" s="1">
        <v>0</v>
      </c>
      <c r="I5836" s="1">
        <v>40.25</v>
      </c>
      <c r="J5836" s="1">
        <v>0</v>
      </c>
      <c r="K5836" s="1">
        <v>1</v>
      </c>
      <c r="L5836" s="1">
        <v>0</v>
      </c>
      <c r="M5836" s="1">
        <v>0</v>
      </c>
      <c r="N5836" s="1">
        <v>0</v>
      </c>
      <c r="O5836" s="1" t="s">
        <v>22</v>
      </c>
      <c r="P5836" s="1" t="s">
        <v>23</v>
      </c>
      <c r="Q5836" s="10">
        <f>I5836*Part2Out!C$72+'relay test.csv'!K5836*Part2Out!C$74+'relay test.csv'!L5836*Part2Out!C$75+'relay test.csv'!M5836*Part2Out!C$76</f>
        <v>0.89057127166410499</v>
      </c>
      <c r="R5836" s="11">
        <f t="shared" si="728"/>
        <v>2.4365211692876358</v>
      </c>
      <c r="S5836" s="12">
        <f t="shared" si="729"/>
        <v>0.7090080489138112</v>
      </c>
      <c r="T5836" s="11">
        <f t="shared" si="730"/>
        <v>1</v>
      </c>
      <c r="U5836" s="11">
        <f t="shared" si="731"/>
        <v>1</v>
      </c>
      <c r="W5836" s="1">
        <f t="shared" si="732"/>
        <v>1</v>
      </c>
      <c r="X5836" s="12">
        <f t="shared" si="733"/>
        <v>0.5</v>
      </c>
      <c r="Y5836" s="11">
        <f t="shared" si="734"/>
        <v>0</v>
      </c>
      <c r="Z5836" s="1">
        <f t="shared" si="735"/>
        <v>1</v>
      </c>
    </row>
    <row r="5837" spans="1:26" x14ac:dyDescent="0.2">
      <c r="A5837" s="1" t="s">
        <v>5859</v>
      </c>
      <c r="B5837" s="1">
        <v>1</v>
      </c>
      <c r="C5837" s="2">
        <v>41625</v>
      </c>
      <c r="D5837" s="2">
        <v>41627</v>
      </c>
      <c r="E5837" s="2">
        <v>41627</v>
      </c>
      <c r="F5837" s="1">
        <v>20</v>
      </c>
      <c r="G5837" s="1">
        <v>0</v>
      </c>
      <c r="H5837" s="1">
        <v>0</v>
      </c>
      <c r="I5837" s="1">
        <v>52.49</v>
      </c>
      <c r="J5837" s="1">
        <v>0</v>
      </c>
      <c r="K5837" s="1">
        <v>1</v>
      </c>
      <c r="L5837" s="1">
        <v>0</v>
      </c>
      <c r="M5837" s="1">
        <v>0</v>
      </c>
      <c r="N5837" s="1">
        <v>0</v>
      </c>
      <c r="O5837" s="1" t="s">
        <v>22</v>
      </c>
      <c r="P5837" s="1" t="s">
        <v>27</v>
      </c>
      <c r="Q5837" s="10">
        <f>I5837*Part2Out!C$72+'relay test.csv'!K5837*Part2Out!C$74+'relay test.csv'!L5837*Part2Out!C$75+'relay test.csv'!M5837*Part2Out!C$76</f>
        <v>0.91535454256534465</v>
      </c>
      <c r="R5837" s="11">
        <f t="shared" si="728"/>
        <v>2.4976606219491968</v>
      </c>
      <c r="S5837" s="12">
        <f t="shared" si="729"/>
        <v>0.71409461692063358</v>
      </c>
      <c r="T5837" s="11">
        <f t="shared" si="730"/>
        <v>1</v>
      </c>
      <c r="U5837" s="11">
        <f t="shared" si="731"/>
        <v>1</v>
      </c>
      <c r="W5837" s="1">
        <f t="shared" si="732"/>
        <v>1</v>
      </c>
      <c r="X5837" s="12">
        <f t="shared" si="733"/>
        <v>0.5</v>
      </c>
      <c r="Y5837" s="11">
        <f t="shared" si="734"/>
        <v>0</v>
      </c>
      <c r="Z5837" s="1">
        <f t="shared" si="735"/>
        <v>1</v>
      </c>
    </row>
    <row r="5838" spans="1:26" x14ac:dyDescent="0.2">
      <c r="A5838" s="1" t="s">
        <v>5860</v>
      </c>
      <c r="B5838" s="1">
        <v>1</v>
      </c>
      <c r="C5838" s="2">
        <v>41627</v>
      </c>
      <c r="D5838" s="2">
        <v>41627</v>
      </c>
      <c r="E5838" s="2">
        <v>41627</v>
      </c>
      <c r="F5838" s="1">
        <v>17</v>
      </c>
      <c r="G5838" s="1">
        <v>76.470588239999998</v>
      </c>
      <c r="H5838" s="1">
        <v>17.647058820000002</v>
      </c>
      <c r="I5838" s="1">
        <v>40.020000000000003</v>
      </c>
      <c r="J5838" s="1">
        <v>0</v>
      </c>
      <c r="K5838" s="1">
        <v>1</v>
      </c>
      <c r="L5838" s="1">
        <v>1</v>
      </c>
      <c r="M5838" s="1">
        <v>0</v>
      </c>
      <c r="N5838" s="1">
        <v>0</v>
      </c>
      <c r="O5838" s="1" t="s">
        <v>22</v>
      </c>
      <c r="P5838" s="1" t="s">
        <v>27</v>
      </c>
      <c r="Q5838" s="10">
        <f>I5838*Part2Out!C$72+'relay test.csv'!K5838*Part2Out!C$74+'relay test.csv'!L5838*Part2Out!C$75+'relay test.csv'!M5838*Part2Out!C$76</f>
        <v>1.7578358420495039</v>
      </c>
      <c r="R5838" s="11">
        <f t="shared" si="728"/>
        <v>5.7998719634965958</v>
      </c>
      <c r="S5838" s="12">
        <f t="shared" si="729"/>
        <v>0.85293840746292737</v>
      </c>
      <c r="T5838" s="11">
        <f t="shared" si="730"/>
        <v>1</v>
      </c>
      <c r="U5838" s="11">
        <f t="shared" si="731"/>
        <v>1</v>
      </c>
      <c r="W5838" s="1">
        <f t="shared" si="732"/>
        <v>1</v>
      </c>
      <c r="X5838" s="12">
        <f t="shared" si="733"/>
        <v>0.5</v>
      </c>
      <c r="Y5838" s="11">
        <f t="shared" si="734"/>
        <v>0</v>
      </c>
      <c r="Z5838" s="1">
        <f t="shared" si="735"/>
        <v>1</v>
      </c>
    </row>
    <row r="5839" spans="1:26" x14ac:dyDescent="0.2">
      <c r="A5839" s="1" t="s">
        <v>5861</v>
      </c>
      <c r="B5839" s="1">
        <v>1</v>
      </c>
      <c r="C5839" s="2">
        <v>41627</v>
      </c>
      <c r="D5839" s="2">
        <v>41627</v>
      </c>
      <c r="E5839" s="2">
        <v>41627</v>
      </c>
      <c r="F5839" s="1">
        <v>19</v>
      </c>
      <c r="G5839" s="1">
        <v>15.78947368</v>
      </c>
      <c r="H5839" s="1">
        <v>5.263157895</v>
      </c>
      <c r="I5839" s="1">
        <v>35.020000000000003</v>
      </c>
      <c r="J5839" s="1">
        <v>0</v>
      </c>
      <c r="K5839" s="1">
        <v>1</v>
      </c>
      <c r="L5839" s="1">
        <v>0</v>
      </c>
      <c r="M5839" s="1">
        <v>0</v>
      </c>
      <c r="N5839" s="1">
        <v>0</v>
      </c>
      <c r="O5839" s="1" t="s">
        <v>35</v>
      </c>
      <c r="P5839" s="1" t="s">
        <v>62</v>
      </c>
      <c r="Q5839" s="10">
        <f>I5839*Part2Out!C$72+'relay test.csv'!K5839*Part2Out!C$74+'relay test.csv'!L5839*Part2Out!C$75+'relay test.csv'!M5839*Part2Out!C$76</f>
        <v>0.87998168777411445</v>
      </c>
      <c r="R5839" s="11">
        <f t="shared" si="728"/>
        <v>2.4108555578814288</v>
      </c>
      <c r="S5839" s="12">
        <f t="shared" si="729"/>
        <v>0.7068184263360815</v>
      </c>
      <c r="T5839" s="11">
        <f t="shared" si="730"/>
        <v>1</v>
      </c>
      <c r="U5839" s="11">
        <f t="shared" si="731"/>
        <v>1</v>
      </c>
      <c r="W5839" s="1">
        <f t="shared" si="732"/>
        <v>1</v>
      </c>
      <c r="X5839" s="12">
        <f t="shared" si="733"/>
        <v>0.5</v>
      </c>
      <c r="Y5839" s="11">
        <f t="shared" si="734"/>
        <v>0</v>
      </c>
      <c r="Z5839" s="1">
        <f t="shared" si="735"/>
        <v>1</v>
      </c>
    </row>
    <row r="5840" spans="1:26" x14ac:dyDescent="0.2">
      <c r="A5840" s="1" t="s">
        <v>5862</v>
      </c>
      <c r="B5840" s="1">
        <v>1</v>
      </c>
      <c r="C5840" s="2">
        <v>41627</v>
      </c>
      <c r="D5840" s="2">
        <v>41627</v>
      </c>
      <c r="E5840" s="2">
        <v>41627</v>
      </c>
      <c r="F5840" s="1">
        <v>20</v>
      </c>
      <c r="G5840" s="1">
        <v>40</v>
      </c>
      <c r="H5840" s="1">
        <v>15</v>
      </c>
      <c r="I5840" s="1">
        <v>31</v>
      </c>
      <c r="J5840" s="1">
        <v>0</v>
      </c>
      <c r="K5840" s="1">
        <v>1</v>
      </c>
      <c r="L5840" s="1">
        <v>0</v>
      </c>
      <c r="M5840" s="1">
        <v>0</v>
      </c>
      <c r="N5840" s="1">
        <v>0</v>
      </c>
      <c r="O5840" s="1" t="s">
        <v>31</v>
      </c>
      <c r="P5840" s="1" t="s">
        <v>62</v>
      </c>
      <c r="Q5840" s="10">
        <f>I5840*Part2Out!C$72+'relay test.csv'!K5840*Part2Out!C$74+'relay test.csv'!L5840*Part2Out!C$75+'relay test.csv'!M5840*Part2Out!C$76</f>
        <v>0.87184208409576613</v>
      </c>
      <c r="R5840" s="11">
        <f t="shared" si="728"/>
        <v>2.3913117962544033</v>
      </c>
      <c r="S5840" s="12">
        <f t="shared" si="729"/>
        <v>0.70512885276297266</v>
      </c>
      <c r="T5840" s="11">
        <f t="shared" si="730"/>
        <v>1</v>
      </c>
      <c r="U5840" s="11">
        <f t="shared" si="731"/>
        <v>1</v>
      </c>
      <c r="W5840" s="1">
        <f t="shared" si="732"/>
        <v>1</v>
      </c>
      <c r="X5840" s="12">
        <f t="shared" si="733"/>
        <v>0.5</v>
      </c>
      <c r="Y5840" s="11">
        <f t="shared" si="734"/>
        <v>0</v>
      </c>
      <c r="Z5840" s="1">
        <f t="shared" si="735"/>
        <v>1</v>
      </c>
    </row>
    <row r="5841" spans="1:26" x14ac:dyDescent="0.2">
      <c r="A5841" s="1" t="s">
        <v>5863</v>
      </c>
      <c r="B5841" s="1">
        <v>1</v>
      </c>
      <c r="C5841" s="2">
        <v>41627</v>
      </c>
      <c r="D5841" s="2">
        <v>41638</v>
      </c>
      <c r="E5841" s="2">
        <v>41638</v>
      </c>
      <c r="F5841" s="1">
        <v>20</v>
      </c>
      <c r="G5841" s="1">
        <v>25</v>
      </c>
      <c r="H5841" s="1">
        <v>10</v>
      </c>
      <c r="I5841" s="1">
        <v>45.29</v>
      </c>
      <c r="J5841" s="1">
        <v>0</v>
      </c>
      <c r="K5841" s="1">
        <v>1</v>
      </c>
      <c r="L5841" s="1">
        <v>0</v>
      </c>
      <c r="M5841" s="1">
        <v>0</v>
      </c>
      <c r="N5841" s="1">
        <v>0</v>
      </c>
      <c r="O5841" s="1" t="s">
        <v>31</v>
      </c>
      <c r="P5841" s="1" t="s">
        <v>27</v>
      </c>
      <c r="Q5841" s="10">
        <f>I5841*Part2Out!C$72+'relay test.csv'!K5841*Part2Out!C$74+'relay test.csv'!L5841*Part2Out!C$75+'relay test.csv'!M5841*Part2Out!C$76</f>
        <v>0.90077614791755667</v>
      </c>
      <c r="R5841" s="11">
        <f t="shared" si="728"/>
        <v>2.4615128680207259</v>
      </c>
      <c r="S5841" s="12">
        <f t="shared" si="729"/>
        <v>0.71110897514248028</v>
      </c>
      <c r="T5841" s="11">
        <f t="shared" si="730"/>
        <v>1</v>
      </c>
      <c r="U5841" s="11">
        <f t="shared" si="731"/>
        <v>1</v>
      </c>
      <c r="W5841" s="1">
        <f t="shared" si="732"/>
        <v>1</v>
      </c>
      <c r="X5841" s="12">
        <f t="shared" si="733"/>
        <v>0.5</v>
      </c>
      <c r="Y5841" s="11">
        <f t="shared" si="734"/>
        <v>0</v>
      </c>
      <c r="Z5841" s="1">
        <f t="shared" si="735"/>
        <v>1</v>
      </c>
    </row>
    <row r="5842" spans="1:26" x14ac:dyDescent="0.2">
      <c r="A5842" s="1" t="s">
        <v>5864</v>
      </c>
      <c r="B5842" s="1">
        <v>1</v>
      </c>
      <c r="C5842" s="2">
        <v>41627</v>
      </c>
      <c r="D5842" s="2">
        <v>41627</v>
      </c>
      <c r="E5842" s="2">
        <v>41627</v>
      </c>
      <c r="F5842" s="1">
        <v>19</v>
      </c>
      <c r="G5842" s="1">
        <v>63.157894740000003</v>
      </c>
      <c r="H5842" s="1">
        <v>31.578947370000002</v>
      </c>
      <c r="I5842" s="1">
        <v>35</v>
      </c>
      <c r="J5842" s="1">
        <v>0</v>
      </c>
      <c r="K5842" s="1">
        <v>1</v>
      </c>
      <c r="L5842" s="1">
        <v>0</v>
      </c>
      <c r="M5842" s="1">
        <v>0</v>
      </c>
      <c r="N5842" s="1">
        <v>0</v>
      </c>
      <c r="O5842" s="1" t="s">
        <v>22</v>
      </c>
      <c r="P5842" s="1" t="s">
        <v>62</v>
      </c>
      <c r="Q5842" s="10">
        <f>I5842*Part2Out!C$72+'relay test.csv'!K5842*Part2Out!C$74+'relay test.csv'!L5842*Part2Out!C$75+'relay test.csv'!M5842*Part2Out!C$76</f>
        <v>0.87994119223342615</v>
      </c>
      <c r="R5842" s="11">
        <f t="shared" si="728"/>
        <v>2.4107579309588316</v>
      </c>
      <c r="S5842" s="12">
        <f t="shared" si="729"/>
        <v>0.70681003453127489</v>
      </c>
      <c r="T5842" s="11">
        <f t="shared" si="730"/>
        <v>1</v>
      </c>
      <c r="U5842" s="11">
        <f t="shared" si="731"/>
        <v>1</v>
      </c>
      <c r="W5842" s="1">
        <f t="shared" si="732"/>
        <v>1</v>
      </c>
      <c r="X5842" s="12">
        <f t="shared" si="733"/>
        <v>0.5</v>
      </c>
      <c r="Y5842" s="11">
        <f t="shared" si="734"/>
        <v>0</v>
      </c>
      <c r="Z5842" s="1">
        <f t="shared" si="735"/>
        <v>1</v>
      </c>
    </row>
    <row r="5843" spans="1:26" x14ac:dyDescent="0.2">
      <c r="A5843" s="1" t="s">
        <v>5865</v>
      </c>
      <c r="B5843" s="1">
        <v>0</v>
      </c>
      <c r="C5843" s="2">
        <v>41627</v>
      </c>
      <c r="D5843" s="2">
        <v>41627</v>
      </c>
      <c r="E5843" s="2">
        <v>41627</v>
      </c>
      <c r="F5843" s="1">
        <v>16</v>
      </c>
      <c r="G5843" s="1">
        <v>75</v>
      </c>
      <c r="H5843" s="1">
        <v>25</v>
      </c>
      <c r="I5843" s="1">
        <v>35.020000000000003</v>
      </c>
      <c r="J5843" s="1">
        <v>0</v>
      </c>
      <c r="K5843" s="1">
        <v>1</v>
      </c>
      <c r="L5843" s="1">
        <v>0</v>
      </c>
      <c r="M5843" s="1">
        <v>0</v>
      </c>
      <c r="N5843" s="1">
        <v>0</v>
      </c>
      <c r="O5843" s="1" t="s">
        <v>35</v>
      </c>
      <c r="P5843" s="1" t="s">
        <v>62</v>
      </c>
      <c r="Q5843" s="10">
        <f>I5843*Part2Out!C$72+'relay test.csv'!K5843*Part2Out!C$74+'relay test.csv'!L5843*Part2Out!C$75+'relay test.csv'!M5843*Part2Out!C$76</f>
        <v>0.87998168777411445</v>
      </c>
      <c r="R5843" s="11">
        <f t="shared" si="728"/>
        <v>2.4108555578814288</v>
      </c>
      <c r="S5843" s="12">
        <f t="shared" si="729"/>
        <v>0.7068184263360815</v>
      </c>
      <c r="T5843" s="11">
        <f t="shared" si="730"/>
        <v>1</v>
      </c>
      <c r="U5843" s="11">
        <f t="shared" si="731"/>
        <v>0</v>
      </c>
      <c r="W5843" s="1">
        <f t="shared" si="732"/>
        <v>1</v>
      </c>
      <c r="X5843" s="12">
        <f t="shared" si="733"/>
        <v>0.5</v>
      </c>
      <c r="Y5843" s="11">
        <f t="shared" si="734"/>
        <v>0</v>
      </c>
      <c r="Z5843" s="1">
        <f t="shared" si="735"/>
        <v>0</v>
      </c>
    </row>
    <row r="5844" spans="1:26" x14ac:dyDescent="0.2">
      <c r="A5844" s="1" t="s">
        <v>5866</v>
      </c>
      <c r="B5844" s="1">
        <v>1</v>
      </c>
      <c r="C5844" s="2">
        <v>41627</v>
      </c>
      <c r="D5844" s="2">
        <v>41627</v>
      </c>
      <c r="E5844" s="2">
        <v>41627</v>
      </c>
      <c r="F5844" s="1">
        <v>20</v>
      </c>
      <c r="G5844" s="1">
        <v>20</v>
      </c>
      <c r="H5844" s="1">
        <v>15</v>
      </c>
      <c r="I5844" s="1">
        <v>35</v>
      </c>
      <c r="J5844" s="1">
        <v>0</v>
      </c>
      <c r="K5844" s="1">
        <v>1</v>
      </c>
      <c r="L5844" s="1">
        <v>0</v>
      </c>
      <c r="M5844" s="1">
        <v>0</v>
      </c>
      <c r="N5844" s="1">
        <v>0</v>
      </c>
      <c r="O5844" s="1" t="s">
        <v>31</v>
      </c>
      <c r="P5844" s="1" t="s">
        <v>166</v>
      </c>
      <c r="Q5844" s="10">
        <f>I5844*Part2Out!C$72+'relay test.csv'!K5844*Part2Out!C$74+'relay test.csv'!L5844*Part2Out!C$75+'relay test.csv'!M5844*Part2Out!C$76</f>
        <v>0.87994119223342615</v>
      </c>
      <c r="R5844" s="11">
        <f t="shared" si="728"/>
        <v>2.4107579309588316</v>
      </c>
      <c r="S5844" s="12">
        <f t="shared" si="729"/>
        <v>0.70681003453127489</v>
      </c>
      <c r="T5844" s="11">
        <f t="shared" si="730"/>
        <v>1</v>
      </c>
      <c r="U5844" s="11">
        <f t="shared" si="731"/>
        <v>1</v>
      </c>
      <c r="W5844" s="1">
        <f t="shared" si="732"/>
        <v>1</v>
      </c>
      <c r="X5844" s="12">
        <f t="shared" si="733"/>
        <v>0.5</v>
      </c>
      <c r="Y5844" s="11">
        <f t="shared" si="734"/>
        <v>0</v>
      </c>
      <c r="Z5844" s="1">
        <f t="shared" si="735"/>
        <v>1</v>
      </c>
    </row>
    <row r="5845" spans="1:26" x14ac:dyDescent="0.2">
      <c r="A5845" s="1" t="s">
        <v>5867</v>
      </c>
      <c r="B5845" s="1">
        <v>1</v>
      </c>
      <c r="C5845" s="2">
        <v>41627</v>
      </c>
      <c r="D5845" s="2">
        <v>41627</v>
      </c>
      <c r="E5845" s="2">
        <v>41627</v>
      </c>
      <c r="F5845" s="1">
        <v>16</v>
      </c>
      <c r="G5845" s="1">
        <v>31.25</v>
      </c>
      <c r="H5845" s="1">
        <v>6.25</v>
      </c>
      <c r="I5845" s="1">
        <v>40.020000000000003</v>
      </c>
      <c r="J5845" s="1">
        <v>0</v>
      </c>
      <c r="K5845" s="1">
        <v>1</v>
      </c>
      <c r="L5845" s="1">
        <v>0</v>
      </c>
      <c r="M5845" s="1">
        <v>0</v>
      </c>
      <c r="N5845" s="1">
        <v>0</v>
      </c>
      <c r="O5845" s="1" t="s">
        <v>31</v>
      </c>
      <c r="P5845" s="1" t="s">
        <v>23</v>
      </c>
      <c r="Q5845" s="10">
        <f>I5845*Part2Out!C$72+'relay test.csv'!K5845*Part2Out!C$74+'relay test.csv'!L5845*Part2Out!C$75+'relay test.csv'!M5845*Part2Out!C$76</f>
        <v>0.89010557294618953</v>
      </c>
      <c r="R5845" s="11">
        <f t="shared" si="728"/>
        <v>2.4353867486725398</v>
      </c>
      <c r="S5845" s="12">
        <f t="shared" si="729"/>
        <v>0.70891195863568846</v>
      </c>
      <c r="T5845" s="11">
        <f t="shared" si="730"/>
        <v>1</v>
      </c>
      <c r="U5845" s="11">
        <f t="shared" si="731"/>
        <v>1</v>
      </c>
      <c r="W5845" s="1">
        <f t="shared" si="732"/>
        <v>1</v>
      </c>
      <c r="X5845" s="12">
        <f t="shared" si="733"/>
        <v>0.5</v>
      </c>
      <c r="Y5845" s="11">
        <f t="shared" si="734"/>
        <v>0</v>
      </c>
      <c r="Z5845" s="1">
        <f t="shared" si="735"/>
        <v>1</v>
      </c>
    </row>
    <row r="5846" spans="1:26" x14ac:dyDescent="0.2">
      <c r="A5846" s="1" t="s">
        <v>5868</v>
      </c>
      <c r="B5846" s="1">
        <v>1</v>
      </c>
      <c r="C5846" s="2">
        <v>41627</v>
      </c>
      <c r="D5846" s="2">
        <v>41627</v>
      </c>
      <c r="E5846" s="2">
        <v>41627</v>
      </c>
      <c r="F5846" s="1">
        <v>19</v>
      </c>
      <c r="G5846" s="1">
        <v>52.631578949999998</v>
      </c>
      <c r="H5846" s="1">
        <v>5.263157895</v>
      </c>
      <c r="I5846" s="1">
        <v>31</v>
      </c>
      <c r="J5846" s="1">
        <v>0</v>
      </c>
      <c r="K5846" s="1">
        <v>1</v>
      </c>
      <c r="L5846" s="1">
        <v>0</v>
      </c>
      <c r="M5846" s="1">
        <v>0</v>
      </c>
      <c r="N5846" s="1">
        <v>0</v>
      </c>
      <c r="O5846" s="1" t="s">
        <v>31</v>
      </c>
      <c r="P5846" s="1" t="s">
        <v>62</v>
      </c>
      <c r="Q5846" s="10">
        <f>I5846*Part2Out!C$72+'relay test.csv'!K5846*Part2Out!C$74+'relay test.csv'!L5846*Part2Out!C$75+'relay test.csv'!M5846*Part2Out!C$76</f>
        <v>0.87184208409576613</v>
      </c>
      <c r="R5846" s="11">
        <f t="shared" si="728"/>
        <v>2.3913117962544033</v>
      </c>
      <c r="S5846" s="12">
        <f t="shared" si="729"/>
        <v>0.70512885276297266</v>
      </c>
      <c r="T5846" s="11">
        <f t="shared" si="730"/>
        <v>1</v>
      </c>
      <c r="U5846" s="11">
        <f t="shared" si="731"/>
        <v>1</v>
      </c>
      <c r="W5846" s="1">
        <f t="shared" si="732"/>
        <v>1</v>
      </c>
      <c r="X5846" s="12">
        <f t="shared" si="733"/>
        <v>0.5</v>
      </c>
      <c r="Y5846" s="11">
        <f t="shared" si="734"/>
        <v>0</v>
      </c>
      <c r="Z5846" s="1">
        <f t="shared" si="735"/>
        <v>1</v>
      </c>
    </row>
    <row r="5847" spans="1:26" x14ac:dyDescent="0.2">
      <c r="A5847" s="1" t="s">
        <v>5869</v>
      </c>
      <c r="B5847" s="1">
        <v>1</v>
      </c>
      <c r="C5847" s="2">
        <v>41627</v>
      </c>
      <c r="D5847" s="2">
        <v>41627</v>
      </c>
      <c r="E5847" s="2">
        <v>41627</v>
      </c>
      <c r="F5847" s="1">
        <v>25</v>
      </c>
      <c r="G5847" s="1">
        <v>36</v>
      </c>
      <c r="H5847" s="1">
        <v>8</v>
      </c>
      <c r="I5847" s="1">
        <v>35</v>
      </c>
      <c r="J5847" s="1">
        <v>0</v>
      </c>
      <c r="K5847" s="1">
        <v>1</v>
      </c>
      <c r="L5847" s="1">
        <v>0</v>
      </c>
      <c r="M5847" s="1">
        <v>0</v>
      </c>
      <c r="N5847" s="1">
        <v>0</v>
      </c>
      <c r="O5847" s="1" t="s">
        <v>25</v>
      </c>
      <c r="P5847" s="1" t="s">
        <v>166</v>
      </c>
      <c r="Q5847" s="10">
        <f>I5847*Part2Out!C$72+'relay test.csv'!K5847*Part2Out!C$74+'relay test.csv'!L5847*Part2Out!C$75+'relay test.csv'!M5847*Part2Out!C$76</f>
        <v>0.87994119223342615</v>
      </c>
      <c r="R5847" s="11">
        <f t="shared" si="728"/>
        <v>2.4107579309588316</v>
      </c>
      <c r="S5847" s="12">
        <f t="shared" si="729"/>
        <v>0.70681003453127489</v>
      </c>
      <c r="T5847" s="11">
        <f t="shared" si="730"/>
        <v>1</v>
      </c>
      <c r="U5847" s="11">
        <f t="shared" si="731"/>
        <v>1</v>
      </c>
      <c r="W5847" s="1">
        <f t="shared" si="732"/>
        <v>1</v>
      </c>
      <c r="X5847" s="12">
        <f t="shared" si="733"/>
        <v>0.5</v>
      </c>
      <c r="Y5847" s="11">
        <f t="shared" si="734"/>
        <v>0</v>
      </c>
      <c r="Z5847" s="1">
        <f t="shared" si="735"/>
        <v>1</v>
      </c>
    </row>
    <row r="5848" spans="1:26" x14ac:dyDescent="0.2">
      <c r="A5848" s="1" t="s">
        <v>5870</v>
      </c>
      <c r="B5848" s="1">
        <v>1</v>
      </c>
      <c r="C5848" s="2">
        <v>41627</v>
      </c>
      <c r="D5848" s="2">
        <v>41627</v>
      </c>
      <c r="E5848" s="2">
        <v>41627</v>
      </c>
      <c r="F5848" s="1">
        <v>18</v>
      </c>
      <c r="G5848" s="1">
        <v>16.666666670000001</v>
      </c>
      <c r="H5848" s="1">
        <v>5.5555555559999998</v>
      </c>
      <c r="I5848" s="1">
        <v>31</v>
      </c>
      <c r="J5848" s="1">
        <v>0</v>
      </c>
      <c r="K5848" s="1">
        <v>1</v>
      </c>
      <c r="L5848" s="1">
        <v>0</v>
      </c>
      <c r="M5848" s="1">
        <v>0</v>
      </c>
      <c r="N5848" s="1">
        <v>0</v>
      </c>
      <c r="O5848" s="1" t="s">
        <v>35</v>
      </c>
      <c r="P5848" s="1" t="s">
        <v>62</v>
      </c>
      <c r="Q5848" s="10">
        <f>I5848*Part2Out!C$72+'relay test.csv'!K5848*Part2Out!C$74+'relay test.csv'!L5848*Part2Out!C$75+'relay test.csv'!M5848*Part2Out!C$76</f>
        <v>0.87184208409576613</v>
      </c>
      <c r="R5848" s="11">
        <f t="shared" si="728"/>
        <v>2.3913117962544033</v>
      </c>
      <c r="S5848" s="12">
        <f t="shared" si="729"/>
        <v>0.70512885276297266</v>
      </c>
      <c r="T5848" s="11">
        <f t="shared" si="730"/>
        <v>1</v>
      </c>
      <c r="U5848" s="11">
        <f t="shared" si="731"/>
        <v>1</v>
      </c>
      <c r="W5848" s="1">
        <f t="shared" si="732"/>
        <v>1</v>
      </c>
      <c r="X5848" s="12">
        <f t="shared" si="733"/>
        <v>0.5</v>
      </c>
      <c r="Y5848" s="11">
        <f t="shared" si="734"/>
        <v>0</v>
      </c>
      <c r="Z5848" s="1">
        <f t="shared" si="735"/>
        <v>1</v>
      </c>
    </row>
    <row r="5849" spans="1:26" x14ac:dyDescent="0.2">
      <c r="A5849" s="1" t="s">
        <v>5871</v>
      </c>
      <c r="B5849" s="1">
        <v>1</v>
      </c>
      <c r="C5849" s="2">
        <v>41627</v>
      </c>
      <c r="D5849" s="2">
        <v>41627</v>
      </c>
      <c r="E5849" s="2">
        <v>41627</v>
      </c>
      <c r="F5849" s="1">
        <v>19</v>
      </c>
      <c r="G5849" s="1">
        <v>10.52631579</v>
      </c>
      <c r="H5849" s="1">
        <v>10.52631579</v>
      </c>
      <c r="I5849" s="1">
        <v>29.02</v>
      </c>
      <c r="J5849" s="1">
        <v>0</v>
      </c>
      <c r="K5849" s="1">
        <v>1</v>
      </c>
      <c r="L5849" s="1">
        <v>0</v>
      </c>
      <c r="M5849" s="1">
        <v>0</v>
      </c>
      <c r="N5849" s="1">
        <v>0</v>
      </c>
      <c r="O5849" s="1" t="s">
        <v>35</v>
      </c>
      <c r="P5849" s="1" t="s">
        <v>62</v>
      </c>
      <c r="Q5849" s="10">
        <f>I5849*Part2Out!C$72+'relay test.csv'!K5849*Part2Out!C$74+'relay test.csv'!L5849*Part2Out!C$75+'relay test.csv'!M5849*Part2Out!C$76</f>
        <v>0.86783302556762443</v>
      </c>
      <c r="R5849" s="11">
        <f t="shared" si="728"/>
        <v>2.3817440788884321</v>
      </c>
      <c r="S5849" s="12">
        <f t="shared" si="729"/>
        <v>0.70429459572567754</v>
      </c>
      <c r="T5849" s="11">
        <f t="shared" si="730"/>
        <v>1</v>
      </c>
      <c r="U5849" s="11">
        <f t="shared" si="731"/>
        <v>1</v>
      </c>
      <c r="W5849" s="1">
        <f t="shared" si="732"/>
        <v>1</v>
      </c>
      <c r="X5849" s="12">
        <f t="shared" si="733"/>
        <v>0.5</v>
      </c>
      <c r="Y5849" s="11">
        <f t="shared" si="734"/>
        <v>0</v>
      </c>
      <c r="Z5849" s="1">
        <f t="shared" si="735"/>
        <v>1</v>
      </c>
    </row>
    <row r="5850" spans="1:26" x14ac:dyDescent="0.2">
      <c r="A5850" s="1" t="s">
        <v>5872</v>
      </c>
      <c r="B5850" s="1">
        <v>1</v>
      </c>
      <c r="C5850" s="2">
        <v>41627</v>
      </c>
      <c r="D5850" s="2">
        <v>41627</v>
      </c>
      <c r="E5850" s="2">
        <v>41627</v>
      </c>
      <c r="F5850" s="1">
        <v>21</v>
      </c>
      <c r="G5850" s="1">
        <v>28.571428569999998</v>
      </c>
      <c r="H5850" s="1">
        <v>0</v>
      </c>
      <c r="I5850" s="1">
        <v>31</v>
      </c>
      <c r="J5850" s="1">
        <v>0</v>
      </c>
      <c r="K5850" s="1">
        <v>1</v>
      </c>
      <c r="L5850" s="1">
        <v>0</v>
      </c>
      <c r="M5850" s="1">
        <v>0</v>
      </c>
      <c r="N5850" s="1">
        <v>0</v>
      </c>
      <c r="O5850" s="1" t="s">
        <v>25</v>
      </c>
      <c r="P5850" s="1" t="s">
        <v>62</v>
      </c>
      <c r="Q5850" s="10">
        <f>I5850*Part2Out!C$72+'relay test.csv'!K5850*Part2Out!C$74+'relay test.csv'!L5850*Part2Out!C$75+'relay test.csv'!M5850*Part2Out!C$76</f>
        <v>0.87184208409576613</v>
      </c>
      <c r="R5850" s="11">
        <f t="shared" si="728"/>
        <v>2.3913117962544033</v>
      </c>
      <c r="S5850" s="12">
        <f t="shared" si="729"/>
        <v>0.70512885276297266</v>
      </c>
      <c r="T5850" s="11">
        <f t="shared" si="730"/>
        <v>1</v>
      </c>
      <c r="U5850" s="11">
        <f t="shared" si="731"/>
        <v>1</v>
      </c>
      <c r="W5850" s="1">
        <f t="shared" si="732"/>
        <v>1</v>
      </c>
      <c r="X5850" s="12">
        <f t="shared" si="733"/>
        <v>0.5</v>
      </c>
      <c r="Y5850" s="11">
        <f t="shared" si="734"/>
        <v>0</v>
      </c>
      <c r="Z5850" s="1">
        <f t="shared" si="735"/>
        <v>1</v>
      </c>
    </row>
    <row r="5851" spans="1:26" x14ac:dyDescent="0.2">
      <c r="A5851" s="1" t="s">
        <v>5873</v>
      </c>
      <c r="B5851" s="1">
        <v>1</v>
      </c>
      <c r="C5851" s="2">
        <v>41627</v>
      </c>
      <c r="D5851" s="2">
        <v>41627</v>
      </c>
      <c r="E5851" s="2">
        <v>41627</v>
      </c>
      <c r="F5851" s="1">
        <v>19</v>
      </c>
      <c r="G5851" s="1">
        <v>5.263157895</v>
      </c>
      <c r="H5851" s="1">
        <v>5.263157895</v>
      </c>
      <c r="I5851" s="1">
        <v>40.020000000000003</v>
      </c>
      <c r="J5851" s="1">
        <v>0</v>
      </c>
      <c r="K5851" s="1">
        <v>1</v>
      </c>
      <c r="L5851" s="1">
        <v>0</v>
      </c>
      <c r="M5851" s="1">
        <v>0</v>
      </c>
      <c r="N5851" s="1">
        <v>0</v>
      </c>
      <c r="O5851" s="1" t="s">
        <v>35</v>
      </c>
      <c r="P5851" s="1" t="s">
        <v>23</v>
      </c>
      <c r="Q5851" s="10">
        <f>I5851*Part2Out!C$72+'relay test.csv'!K5851*Part2Out!C$74+'relay test.csv'!L5851*Part2Out!C$75+'relay test.csv'!M5851*Part2Out!C$76</f>
        <v>0.89010557294618953</v>
      </c>
      <c r="R5851" s="11">
        <f t="shared" si="728"/>
        <v>2.4353867486725398</v>
      </c>
      <c r="S5851" s="12">
        <f t="shared" si="729"/>
        <v>0.70891195863568846</v>
      </c>
      <c r="T5851" s="11">
        <f t="shared" si="730"/>
        <v>1</v>
      </c>
      <c r="U5851" s="11">
        <f t="shared" si="731"/>
        <v>1</v>
      </c>
      <c r="W5851" s="1">
        <f t="shared" si="732"/>
        <v>1</v>
      </c>
      <c r="X5851" s="12">
        <f t="shared" si="733"/>
        <v>0.5</v>
      </c>
      <c r="Y5851" s="11">
        <f t="shared" si="734"/>
        <v>0</v>
      </c>
      <c r="Z5851" s="1">
        <f t="shared" si="735"/>
        <v>1</v>
      </c>
    </row>
    <row r="5852" spans="1:26" x14ac:dyDescent="0.2">
      <c r="A5852" s="1" t="s">
        <v>5874</v>
      </c>
      <c r="B5852" s="1">
        <v>1</v>
      </c>
      <c r="C5852" s="2">
        <v>41588</v>
      </c>
      <c r="D5852" s="2">
        <v>41628</v>
      </c>
      <c r="E5852" s="2">
        <v>41648</v>
      </c>
      <c r="F5852" s="1">
        <v>27</v>
      </c>
      <c r="G5852" s="1">
        <v>40.74074074</v>
      </c>
      <c r="H5852" s="1">
        <v>29.62962963</v>
      </c>
      <c r="I5852" s="1">
        <v>68.150000000000006</v>
      </c>
      <c r="J5852" s="1">
        <v>0.15</v>
      </c>
      <c r="K5852" s="1">
        <v>1</v>
      </c>
      <c r="L5852" s="1">
        <v>1</v>
      </c>
      <c r="M5852" s="1">
        <v>0</v>
      </c>
      <c r="N5852" s="1">
        <v>0</v>
      </c>
      <c r="O5852" s="1" t="s">
        <v>22</v>
      </c>
      <c r="P5852" s="1" t="s">
        <v>23</v>
      </c>
      <c r="Q5852" s="10">
        <f>I5852*Part2Out!C$72+'relay test.csv'!K5852*Part2Out!C$74+'relay test.csv'!L5852*Part2Out!C$75+'relay test.csv'!M5852*Part2Out!C$76</f>
        <v>1.814792820027598</v>
      </c>
      <c r="R5852" s="11">
        <f t="shared" si="728"/>
        <v>6.1398040012412434</v>
      </c>
      <c r="S5852" s="12">
        <f t="shared" si="729"/>
        <v>0.8599401328347176</v>
      </c>
      <c r="T5852" s="11">
        <f t="shared" si="730"/>
        <v>1</v>
      </c>
      <c r="U5852" s="11">
        <f t="shared" si="731"/>
        <v>1</v>
      </c>
      <c r="W5852" s="1">
        <f t="shared" si="732"/>
        <v>1</v>
      </c>
      <c r="X5852" s="12">
        <f t="shared" si="733"/>
        <v>0.5</v>
      </c>
      <c r="Y5852" s="11">
        <f t="shared" si="734"/>
        <v>0</v>
      </c>
      <c r="Z5852" s="1">
        <f t="shared" si="735"/>
        <v>1</v>
      </c>
    </row>
    <row r="5853" spans="1:26" x14ac:dyDescent="0.2">
      <c r="A5853" s="1" t="s">
        <v>5875</v>
      </c>
      <c r="B5853" s="1">
        <v>1</v>
      </c>
      <c r="C5853" s="2">
        <v>41625</v>
      </c>
      <c r="D5853" s="2">
        <v>41628</v>
      </c>
      <c r="E5853" s="2">
        <v>41628</v>
      </c>
      <c r="F5853" s="1">
        <v>21</v>
      </c>
      <c r="G5853" s="1">
        <v>33.333333330000002</v>
      </c>
      <c r="H5853" s="1">
        <v>14.28571429</v>
      </c>
      <c r="I5853" s="1">
        <v>40.200000000000003</v>
      </c>
      <c r="J5853" s="1">
        <v>0</v>
      </c>
      <c r="K5853" s="1">
        <v>1</v>
      </c>
      <c r="L5853" s="1">
        <v>0</v>
      </c>
      <c r="M5853" s="1">
        <v>0</v>
      </c>
      <c r="N5853" s="1">
        <v>0</v>
      </c>
      <c r="O5853" s="1" t="s">
        <v>25</v>
      </c>
      <c r="P5853" s="1" t="s">
        <v>23</v>
      </c>
      <c r="Q5853" s="10">
        <f>I5853*Part2Out!C$72+'relay test.csv'!K5853*Part2Out!C$74+'relay test.csv'!L5853*Part2Out!C$75+'relay test.csv'!M5853*Part2Out!C$76</f>
        <v>0.89047003281238424</v>
      </c>
      <c r="R5853" s="11">
        <f t="shared" si="728"/>
        <v>2.436274511168167</v>
      </c>
      <c r="S5853" s="12">
        <f t="shared" si="729"/>
        <v>0.708987161313824</v>
      </c>
      <c r="T5853" s="11">
        <f t="shared" si="730"/>
        <v>1</v>
      </c>
      <c r="U5853" s="11">
        <f t="shared" si="731"/>
        <v>1</v>
      </c>
      <c r="W5853" s="1">
        <f t="shared" si="732"/>
        <v>1</v>
      </c>
      <c r="X5853" s="12">
        <f t="shared" si="733"/>
        <v>0.5</v>
      </c>
      <c r="Y5853" s="11">
        <f t="shared" si="734"/>
        <v>0</v>
      </c>
      <c r="Z5853" s="1">
        <f t="shared" si="735"/>
        <v>1</v>
      </c>
    </row>
    <row r="5854" spans="1:26" x14ac:dyDescent="0.2">
      <c r="A5854" s="1" t="s">
        <v>5876</v>
      </c>
      <c r="B5854" s="1">
        <v>1</v>
      </c>
      <c r="C5854" s="2">
        <v>41628</v>
      </c>
      <c r="D5854" s="2">
        <v>41628</v>
      </c>
      <c r="E5854" s="2">
        <v>41628</v>
      </c>
      <c r="F5854" s="1">
        <v>18</v>
      </c>
      <c r="G5854" s="1">
        <v>22.222222219999999</v>
      </c>
      <c r="H5854" s="1">
        <v>0</v>
      </c>
      <c r="I5854" s="1">
        <v>31.02</v>
      </c>
      <c r="J5854" s="1">
        <v>0</v>
      </c>
      <c r="K5854" s="1">
        <v>1</v>
      </c>
      <c r="L5854" s="1">
        <v>0</v>
      </c>
      <c r="M5854" s="1">
        <v>0</v>
      </c>
      <c r="N5854" s="1">
        <v>0</v>
      </c>
      <c r="O5854" s="1" t="s">
        <v>35</v>
      </c>
      <c r="P5854" s="1" t="s">
        <v>23</v>
      </c>
      <c r="Q5854" s="10">
        <f>I5854*Part2Out!C$72+'relay test.csv'!K5854*Part2Out!C$74+'relay test.csv'!L5854*Part2Out!C$75+'relay test.csv'!M5854*Part2Out!C$76</f>
        <v>0.87188257963645444</v>
      </c>
      <c r="R5854" s="11">
        <f t="shared" si="728"/>
        <v>2.3914086356793161</v>
      </c>
      <c r="S5854" s="12">
        <f t="shared" si="729"/>
        <v>0.70513727261306713</v>
      </c>
      <c r="T5854" s="11">
        <f t="shared" si="730"/>
        <v>1</v>
      </c>
      <c r="U5854" s="11">
        <f t="shared" si="731"/>
        <v>1</v>
      </c>
      <c r="W5854" s="1">
        <f t="shared" si="732"/>
        <v>1</v>
      </c>
      <c r="X5854" s="12">
        <f t="shared" si="733"/>
        <v>0.5</v>
      </c>
      <c r="Y5854" s="11">
        <f t="shared" si="734"/>
        <v>0</v>
      </c>
      <c r="Z5854" s="1">
        <f t="shared" si="735"/>
        <v>1</v>
      </c>
    </row>
    <row r="5855" spans="1:26" x14ac:dyDescent="0.2">
      <c r="A5855" s="1" t="s">
        <v>5877</v>
      </c>
      <c r="B5855" s="1">
        <v>1</v>
      </c>
      <c r="C5855" s="2">
        <v>41628</v>
      </c>
      <c r="D5855" s="2">
        <v>41628</v>
      </c>
      <c r="E5855" s="2">
        <v>41628</v>
      </c>
      <c r="F5855" s="1">
        <v>18</v>
      </c>
      <c r="G5855" s="1">
        <v>55.555555560000002</v>
      </c>
      <c r="H5855" s="1">
        <v>16.666666670000001</v>
      </c>
      <c r="I5855" s="1">
        <v>35.020000000000003</v>
      </c>
      <c r="J5855" s="1">
        <v>0</v>
      </c>
      <c r="K5855" s="1">
        <v>1</v>
      </c>
      <c r="L5855" s="1">
        <v>0</v>
      </c>
      <c r="M5855" s="1">
        <v>0</v>
      </c>
      <c r="N5855" s="1">
        <v>0</v>
      </c>
      <c r="O5855" s="1" t="s">
        <v>35</v>
      </c>
      <c r="P5855" s="1" t="s">
        <v>23</v>
      </c>
      <c r="Q5855" s="10">
        <f>I5855*Part2Out!C$72+'relay test.csv'!K5855*Part2Out!C$74+'relay test.csv'!L5855*Part2Out!C$75+'relay test.csv'!M5855*Part2Out!C$76</f>
        <v>0.87998168777411445</v>
      </c>
      <c r="R5855" s="11">
        <f t="shared" si="728"/>
        <v>2.4108555578814288</v>
      </c>
      <c r="S5855" s="12">
        <f t="shared" si="729"/>
        <v>0.7068184263360815</v>
      </c>
      <c r="T5855" s="11">
        <f t="shared" si="730"/>
        <v>1</v>
      </c>
      <c r="U5855" s="11">
        <f t="shared" si="731"/>
        <v>1</v>
      </c>
      <c r="W5855" s="1">
        <f t="shared" si="732"/>
        <v>1</v>
      </c>
      <c r="X5855" s="12">
        <f t="shared" si="733"/>
        <v>0.5</v>
      </c>
      <c r="Y5855" s="11">
        <f t="shared" si="734"/>
        <v>0</v>
      </c>
      <c r="Z5855" s="1">
        <f t="shared" si="735"/>
        <v>1</v>
      </c>
    </row>
    <row r="5856" spans="1:26" x14ac:dyDescent="0.2">
      <c r="A5856" s="1" t="s">
        <v>5878</v>
      </c>
      <c r="B5856" s="1">
        <v>1</v>
      </c>
      <c r="C5856" s="2">
        <v>41628</v>
      </c>
      <c r="D5856" s="2">
        <v>41628</v>
      </c>
      <c r="E5856" s="2">
        <v>41628</v>
      </c>
      <c r="F5856" s="1">
        <v>18</v>
      </c>
      <c r="G5856" s="1">
        <v>22.222222219999999</v>
      </c>
      <c r="H5856" s="1">
        <v>5.5555555559999998</v>
      </c>
      <c r="I5856" s="1">
        <v>35.020000000000003</v>
      </c>
      <c r="J5856" s="1">
        <v>0</v>
      </c>
      <c r="K5856" s="1">
        <v>1</v>
      </c>
      <c r="L5856" s="1">
        <v>0</v>
      </c>
      <c r="M5856" s="1">
        <v>0</v>
      </c>
      <c r="N5856" s="1">
        <v>0</v>
      </c>
      <c r="O5856" s="1" t="s">
        <v>35</v>
      </c>
      <c r="P5856" s="1" t="s">
        <v>23</v>
      </c>
      <c r="Q5856" s="10">
        <f>I5856*Part2Out!C$72+'relay test.csv'!K5856*Part2Out!C$74+'relay test.csv'!L5856*Part2Out!C$75+'relay test.csv'!M5856*Part2Out!C$76</f>
        <v>0.87998168777411445</v>
      </c>
      <c r="R5856" s="11">
        <f t="shared" si="728"/>
        <v>2.4108555578814288</v>
      </c>
      <c r="S5856" s="12">
        <f t="shared" si="729"/>
        <v>0.7068184263360815</v>
      </c>
      <c r="T5856" s="11">
        <f t="shared" si="730"/>
        <v>1</v>
      </c>
      <c r="U5856" s="11">
        <f t="shared" si="731"/>
        <v>1</v>
      </c>
      <c r="W5856" s="1">
        <f t="shared" si="732"/>
        <v>1</v>
      </c>
      <c r="X5856" s="12">
        <f t="shared" si="733"/>
        <v>0.5</v>
      </c>
      <c r="Y5856" s="11">
        <f t="shared" si="734"/>
        <v>0</v>
      </c>
      <c r="Z5856" s="1">
        <f t="shared" si="735"/>
        <v>1</v>
      </c>
    </row>
    <row r="5857" spans="1:26" x14ac:dyDescent="0.2">
      <c r="A5857" s="1" t="s">
        <v>5879</v>
      </c>
      <c r="B5857" s="1">
        <v>1</v>
      </c>
      <c r="C5857" s="2">
        <v>41628</v>
      </c>
      <c r="D5857" s="2">
        <v>41628</v>
      </c>
      <c r="E5857" s="2">
        <v>41628</v>
      </c>
      <c r="F5857" s="1">
        <v>21</v>
      </c>
      <c r="G5857" s="1">
        <v>9.5238095240000007</v>
      </c>
      <c r="H5857" s="1">
        <v>0</v>
      </c>
      <c r="I5857" s="1">
        <v>40.200000000000003</v>
      </c>
      <c r="J5857" s="1">
        <v>0</v>
      </c>
      <c r="K5857" s="1">
        <v>1</v>
      </c>
      <c r="L5857" s="1">
        <v>0</v>
      </c>
      <c r="M5857" s="1">
        <v>0</v>
      </c>
      <c r="N5857" s="1">
        <v>0</v>
      </c>
      <c r="O5857" s="1" t="s">
        <v>25</v>
      </c>
      <c r="P5857" s="1" t="s">
        <v>23</v>
      </c>
      <c r="Q5857" s="10">
        <f>I5857*Part2Out!C$72+'relay test.csv'!K5857*Part2Out!C$74+'relay test.csv'!L5857*Part2Out!C$75+'relay test.csv'!M5857*Part2Out!C$76</f>
        <v>0.89047003281238424</v>
      </c>
      <c r="R5857" s="11">
        <f t="shared" si="728"/>
        <v>2.436274511168167</v>
      </c>
      <c r="S5857" s="12">
        <f t="shared" si="729"/>
        <v>0.708987161313824</v>
      </c>
      <c r="T5857" s="11">
        <f t="shared" si="730"/>
        <v>1</v>
      </c>
      <c r="U5857" s="11">
        <f t="shared" si="731"/>
        <v>1</v>
      </c>
      <c r="W5857" s="1">
        <f t="shared" si="732"/>
        <v>1</v>
      </c>
      <c r="X5857" s="12">
        <f t="shared" si="733"/>
        <v>0.5</v>
      </c>
      <c r="Y5857" s="11">
        <f t="shared" si="734"/>
        <v>0</v>
      </c>
      <c r="Z5857" s="1">
        <f t="shared" si="735"/>
        <v>1</v>
      </c>
    </row>
    <row r="5858" spans="1:26" x14ac:dyDescent="0.2">
      <c r="A5858" s="1" t="s">
        <v>5880</v>
      </c>
      <c r="B5858" s="1">
        <v>1</v>
      </c>
      <c r="C5858" s="2">
        <v>41628</v>
      </c>
      <c r="D5858" s="2">
        <v>41628</v>
      </c>
      <c r="E5858" s="2">
        <v>41628</v>
      </c>
      <c r="F5858" s="1">
        <v>21</v>
      </c>
      <c r="G5858" s="1">
        <v>19.047619050000002</v>
      </c>
      <c r="H5858" s="1">
        <v>4.7619047620000003</v>
      </c>
      <c r="I5858" s="1">
        <v>29</v>
      </c>
      <c r="J5858" s="1">
        <v>0</v>
      </c>
      <c r="K5858" s="1">
        <v>1</v>
      </c>
      <c r="L5858" s="1">
        <v>0</v>
      </c>
      <c r="M5858" s="1">
        <v>0</v>
      </c>
      <c r="N5858" s="1">
        <v>0</v>
      </c>
      <c r="O5858" s="1" t="s">
        <v>25</v>
      </c>
      <c r="P5858" s="1" t="s">
        <v>62</v>
      </c>
      <c r="Q5858" s="10">
        <f>I5858*Part2Out!C$72+'relay test.csv'!K5858*Part2Out!C$74+'relay test.csv'!L5858*Part2Out!C$75+'relay test.csv'!M5858*Part2Out!C$76</f>
        <v>0.86779253002693613</v>
      </c>
      <c r="R5858" s="11">
        <f t="shared" si="728"/>
        <v>2.381647630827048</v>
      </c>
      <c r="S5858" s="12">
        <f t="shared" si="729"/>
        <v>0.70428616190403304</v>
      </c>
      <c r="T5858" s="11">
        <f t="shared" si="730"/>
        <v>1</v>
      </c>
      <c r="U5858" s="11">
        <f t="shared" si="731"/>
        <v>1</v>
      </c>
      <c r="W5858" s="1">
        <f t="shared" si="732"/>
        <v>1</v>
      </c>
      <c r="X5858" s="12">
        <f t="shared" si="733"/>
        <v>0.5</v>
      </c>
      <c r="Y5858" s="11">
        <f t="shared" si="734"/>
        <v>0</v>
      </c>
      <c r="Z5858" s="1">
        <f t="shared" si="735"/>
        <v>1</v>
      </c>
    </row>
    <row r="5859" spans="1:26" x14ac:dyDescent="0.2">
      <c r="A5859" s="1" t="s">
        <v>5881</v>
      </c>
      <c r="B5859" s="1">
        <v>1</v>
      </c>
      <c r="C5859" s="2">
        <v>41628</v>
      </c>
      <c r="D5859" s="2">
        <v>41628</v>
      </c>
      <c r="E5859" s="2">
        <v>41628</v>
      </c>
      <c r="F5859" s="1">
        <v>17</v>
      </c>
      <c r="G5859" s="1">
        <v>76.470588239999998</v>
      </c>
      <c r="H5859" s="1">
        <v>35.294117649999997</v>
      </c>
      <c r="I5859" s="1">
        <v>31</v>
      </c>
      <c r="J5859" s="1">
        <v>0</v>
      </c>
      <c r="K5859" s="1">
        <v>1</v>
      </c>
      <c r="L5859" s="1">
        <v>0</v>
      </c>
      <c r="M5859" s="1">
        <v>0</v>
      </c>
      <c r="N5859" s="1">
        <v>0</v>
      </c>
      <c r="O5859" s="1" t="s">
        <v>35</v>
      </c>
      <c r="P5859" s="1" t="s">
        <v>62</v>
      </c>
      <c r="Q5859" s="10">
        <f>I5859*Part2Out!C$72+'relay test.csv'!K5859*Part2Out!C$74+'relay test.csv'!L5859*Part2Out!C$75+'relay test.csv'!M5859*Part2Out!C$76</f>
        <v>0.87184208409576613</v>
      </c>
      <c r="R5859" s="11">
        <f t="shared" si="728"/>
        <v>2.3913117962544033</v>
      </c>
      <c r="S5859" s="12">
        <f t="shared" si="729"/>
        <v>0.70512885276297266</v>
      </c>
      <c r="T5859" s="11">
        <f t="shared" si="730"/>
        <v>1</v>
      </c>
      <c r="U5859" s="11">
        <f t="shared" si="731"/>
        <v>1</v>
      </c>
      <c r="W5859" s="1">
        <f t="shared" si="732"/>
        <v>1</v>
      </c>
      <c r="X5859" s="12">
        <f t="shared" si="733"/>
        <v>0.5</v>
      </c>
      <c r="Y5859" s="11">
        <f t="shared" si="734"/>
        <v>0</v>
      </c>
      <c r="Z5859" s="1">
        <f t="shared" si="735"/>
        <v>1</v>
      </c>
    </row>
    <row r="5860" spans="1:26" x14ac:dyDescent="0.2">
      <c r="A5860" s="1" t="s">
        <v>5882</v>
      </c>
      <c r="B5860" s="1">
        <v>1</v>
      </c>
      <c r="C5860" s="2">
        <v>41628</v>
      </c>
      <c r="D5860" s="2">
        <v>41628</v>
      </c>
      <c r="E5860" s="2">
        <v>41628</v>
      </c>
      <c r="F5860" s="1">
        <v>8</v>
      </c>
      <c r="G5860" s="1">
        <v>50</v>
      </c>
      <c r="H5860" s="1">
        <v>25</v>
      </c>
      <c r="I5860" s="1">
        <v>35</v>
      </c>
      <c r="J5860" s="1">
        <v>0</v>
      </c>
      <c r="K5860" s="1">
        <v>1</v>
      </c>
      <c r="L5860" s="1">
        <v>0</v>
      </c>
      <c r="M5860" s="1">
        <v>0</v>
      </c>
      <c r="N5860" s="1">
        <v>0</v>
      </c>
      <c r="O5860" s="1" t="s">
        <v>31</v>
      </c>
      <c r="P5860" s="1" t="s">
        <v>62</v>
      </c>
      <c r="Q5860" s="10">
        <f>I5860*Part2Out!C$72+'relay test.csv'!K5860*Part2Out!C$74+'relay test.csv'!L5860*Part2Out!C$75+'relay test.csv'!M5860*Part2Out!C$76</f>
        <v>0.87994119223342615</v>
      </c>
      <c r="R5860" s="11">
        <f t="shared" si="728"/>
        <v>2.4107579309588316</v>
      </c>
      <c r="S5860" s="12">
        <f t="shared" si="729"/>
        <v>0.70681003453127489</v>
      </c>
      <c r="T5860" s="11">
        <f t="shared" si="730"/>
        <v>1</v>
      </c>
      <c r="U5860" s="11">
        <f t="shared" si="731"/>
        <v>1</v>
      </c>
      <c r="W5860" s="1">
        <f t="shared" si="732"/>
        <v>1</v>
      </c>
      <c r="X5860" s="12">
        <f t="shared" si="733"/>
        <v>0.5</v>
      </c>
      <c r="Y5860" s="11">
        <f t="shared" si="734"/>
        <v>0</v>
      </c>
      <c r="Z5860" s="1">
        <f t="shared" si="735"/>
        <v>1</v>
      </c>
    </row>
    <row r="5861" spans="1:26" x14ac:dyDescent="0.2">
      <c r="A5861" s="1" t="s">
        <v>5883</v>
      </c>
      <c r="B5861" s="1">
        <v>1</v>
      </c>
      <c r="C5861" s="2">
        <v>41549</v>
      </c>
      <c r="D5861" s="2">
        <v>41549</v>
      </c>
      <c r="E5861" s="2">
        <v>41564</v>
      </c>
      <c r="F5861" s="1">
        <v>10</v>
      </c>
      <c r="G5861" s="1">
        <v>0</v>
      </c>
      <c r="H5861" s="1">
        <v>0</v>
      </c>
      <c r="I5861" s="1">
        <v>37.94</v>
      </c>
      <c r="J5861" s="1">
        <v>0.2</v>
      </c>
      <c r="K5861" s="1">
        <v>1</v>
      </c>
      <c r="L5861" s="1">
        <v>0</v>
      </c>
      <c r="M5861" s="1">
        <v>0</v>
      </c>
      <c r="N5861" s="1">
        <v>0</v>
      </c>
      <c r="O5861" s="1" t="s">
        <v>22</v>
      </c>
      <c r="P5861" s="1" t="s">
        <v>27</v>
      </c>
      <c r="Q5861" s="10">
        <f>I5861*Part2Out!C$72+'relay test.csv'!K5861*Part2Out!C$74+'relay test.csv'!L5861*Part2Out!C$75+'relay test.csv'!M5861*Part2Out!C$76</f>
        <v>0.88589403671460631</v>
      </c>
      <c r="R5861" s="11">
        <f t="shared" si="728"/>
        <v>2.4251515971268076</v>
      </c>
      <c r="S5861" s="12">
        <f t="shared" si="729"/>
        <v>0.70804211970096409</v>
      </c>
      <c r="T5861" s="11">
        <f t="shared" si="730"/>
        <v>1</v>
      </c>
      <c r="U5861" s="11">
        <f t="shared" si="731"/>
        <v>1</v>
      </c>
      <c r="W5861" s="1">
        <f t="shared" si="732"/>
        <v>1</v>
      </c>
      <c r="X5861" s="12">
        <f t="shared" si="733"/>
        <v>0.5</v>
      </c>
      <c r="Y5861" s="11">
        <f t="shared" si="734"/>
        <v>0</v>
      </c>
      <c r="Z5861" s="1">
        <f t="shared" si="735"/>
        <v>1</v>
      </c>
    </row>
    <row r="5862" spans="1:26" x14ac:dyDescent="0.2">
      <c r="A5862" s="1" t="s">
        <v>5884</v>
      </c>
      <c r="B5862" s="1">
        <v>1</v>
      </c>
      <c r="C5862" s="2">
        <v>41629</v>
      </c>
      <c r="D5862" s="2">
        <v>41629</v>
      </c>
      <c r="E5862" s="2">
        <v>41629</v>
      </c>
      <c r="F5862" s="1">
        <v>22</v>
      </c>
      <c r="G5862" s="1">
        <v>27.272727270000001</v>
      </c>
      <c r="H5862" s="1">
        <v>13.636363640000001</v>
      </c>
      <c r="I5862" s="1">
        <v>40.020000000000003</v>
      </c>
      <c r="J5862" s="1">
        <v>0</v>
      </c>
      <c r="K5862" s="1">
        <v>1</v>
      </c>
      <c r="L5862" s="1">
        <v>0</v>
      </c>
      <c r="M5862" s="1">
        <v>0</v>
      </c>
      <c r="N5862" s="1">
        <v>0</v>
      </c>
      <c r="O5862" s="1" t="s">
        <v>25</v>
      </c>
      <c r="P5862" s="1" t="s">
        <v>62</v>
      </c>
      <c r="Q5862" s="10">
        <f>I5862*Part2Out!C$72+'relay test.csv'!K5862*Part2Out!C$74+'relay test.csv'!L5862*Part2Out!C$75+'relay test.csv'!M5862*Part2Out!C$76</f>
        <v>0.89010557294618953</v>
      </c>
      <c r="R5862" s="11">
        <f t="shared" si="728"/>
        <v>2.4353867486725398</v>
      </c>
      <c r="S5862" s="12">
        <f t="shared" si="729"/>
        <v>0.70891195863568846</v>
      </c>
      <c r="T5862" s="11">
        <f t="shared" si="730"/>
        <v>1</v>
      </c>
      <c r="U5862" s="11">
        <f t="shared" si="731"/>
        <v>1</v>
      </c>
      <c r="W5862" s="1">
        <f t="shared" si="732"/>
        <v>1</v>
      </c>
      <c r="X5862" s="12">
        <f t="shared" si="733"/>
        <v>0.5</v>
      </c>
      <c r="Y5862" s="11">
        <f t="shared" si="734"/>
        <v>0</v>
      </c>
      <c r="Z5862" s="1">
        <f t="shared" si="735"/>
        <v>1</v>
      </c>
    </row>
    <row r="5863" spans="1:26" x14ac:dyDescent="0.2">
      <c r="A5863" s="1" t="s">
        <v>5885</v>
      </c>
      <c r="B5863" s="1">
        <v>1</v>
      </c>
      <c r="C5863" s="2">
        <v>41629</v>
      </c>
      <c r="D5863" s="2">
        <v>41629</v>
      </c>
      <c r="E5863" s="2">
        <v>41657</v>
      </c>
      <c r="F5863" s="1">
        <v>13</v>
      </c>
      <c r="G5863" s="1">
        <v>92.307692309999993</v>
      </c>
      <c r="H5863" s="1">
        <v>23.07692308</v>
      </c>
      <c r="I5863" s="1">
        <v>33</v>
      </c>
      <c r="J5863" s="1">
        <v>7.1428571428571397E-2</v>
      </c>
      <c r="K5863" s="1">
        <v>1</v>
      </c>
      <c r="L5863" s="1">
        <v>0</v>
      </c>
      <c r="M5863" s="1">
        <v>0</v>
      </c>
      <c r="N5863" s="1">
        <v>0</v>
      </c>
      <c r="O5863" s="1" t="s">
        <v>22</v>
      </c>
      <c r="P5863" s="1" t="s">
        <v>62</v>
      </c>
      <c r="Q5863" s="10">
        <f>I5863*Part2Out!C$72+'relay test.csv'!K5863*Part2Out!C$74+'relay test.csv'!L5863*Part2Out!C$75+'relay test.csv'!M5863*Part2Out!C$76</f>
        <v>0.87589163816459614</v>
      </c>
      <c r="R5863" s="11">
        <f t="shared" si="728"/>
        <v>2.4010151765900423</v>
      </c>
      <c r="S5863" s="12">
        <f t="shared" si="729"/>
        <v>0.70597014477229436</v>
      </c>
      <c r="T5863" s="11">
        <f t="shared" si="730"/>
        <v>1</v>
      </c>
      <c r="U5863" s="11">
        <f t="shared" si="731"/>
        <v>1</v>
      </c>
      <c r="W5863" s="1">
        <f t="shared" si="732"/>
        <v>1</v>
      </c>
      <c r="X5863" s="12">
        <f t="shared" si="733"/>
        <v>0.5</v>
      </c>
      <c r="Y5863" s="11">
        <f t="shared" si="734"/>
        <v>0</v>
      </c>
      <c r="Z5863" s="1">
        <f t="shared" si="735"/>
        <v>1</v>
      </c>
    </row>
    <row r="5864" spans="1:26" x14ac:dyDescent="0.2">
      <c r="A5864" s="1" t="s">
        <v>5886</v>
      </c>
      <c r="B5864" s="1">
        <v>1</v>
      </c>
      <c r="C5864" s="2">
        <v>41629</v>
      </c>
      <c r="D5864" s="2">
        <v>41629</v>
      </c>
      <c r="E5864" s="2">
        <v>41629</v>
      </c>
      <c r="F5864" s="1">
        <v>19</v>
      </c>
      <c r="G5864" s="1">
        <v>42.10526316</v>
      </c>
      <c r="H5864" s="1">
        <v>21.05263158</v>
      </c>
      <c r="I5864" s="1">
        <v>31</v>
      </c>
      <c r="J5864" s="1">
        <v>0</v>
      </c>
      <c r="K5864" s="1">
        <v>1</v>
      </c>
      <c r="L5864" s="1">
        <v>0</v>
      </c>
      <c r="M5864" s="1">
        <v>0</v>
      </c>
      <c r="N5864" s="1">
        <v>0</v>
      </c>
      <c r="O5864" s="1" t="s">
        <v>161</v>
      </c>
      <c r="P5864" s="1" t="s">
        <v>166</v>
      </c>
      <c r="Q5864" s="10">
        <f>I5864*Part2Out!C$72+'relay test.csv'!K5864*Part2Out!C$74+'relay test.csv'!L5864*Part2Out!C$75+'relay test.csv'!M5864*Part2Out!C$76</f>
        <v>0.87184208409576613</v>
      </c>
      <c r="R5864" s="11">
        <f t="shared" si="728"/>
        <v>2.3913117962544033</v>
      </c>
      <c r="S5864" s="12">
        <f t="shared" si="729"/>
        <v>0.70512885276297266</v>
      </c>
      <c r="T5864" s="11">
        <f t="shared" si="730"/>
        <v>1</v>
      </c>
      <c r="U5864" s="11">
        <f t="shared" si="731"/>
        <v>1</v>
      </c>
      <c r="W5864" s="1">
        <f t="shared" si="732"/>
        <v>1</v>
      </c>
      <c r="X5864" s="12">
        <f t="shared" si="733"/>
        <v>0.5</v>
      </c>
      <c r="Y5864" s="11">
        <f t="shared" si="734"/>
        <v>0</v>
      </c>
      <c r="Z5864" s="1">
        <f t="shared" si="735"/>
        <v>1</v>
      </c>
    </row>
    <row r="5865" spans="1:26" x14ac:dyDescent="0.2">
      <c r="A5865" s="1" t="s">
        <v>5887</v>
      </c>
      <c r="B5865" s="1">
        <v>1</v>
      </c>
      <c r="C5865" s="2">
        <v>41629</v>
      </c>
      <c r="D5865" s="2">
        <v>41629</v>
      </c>
      <c r="E5865" s="2">
        <v>41629</v>
      </c>
      <c r="F5865" s="1">
        <v>11</v>
      </c>
      <c r="G5865" s="1">
        <v>63.636363639999999</v>
      </c>
      <c r="H5865" s="1">
        <v>18.18181818</v>
      </c>
      <c r="I5865" s="1">
        <v>35.020000000000003</v>
      </c>
      <c r="J5865" s="1">
        <v>0</v>
      </c>
      <c r="K5865" s="1">
        <v>1</v>
      </c>
      <c r="L5865" s="1">
        <v>0</v>
      </c>
      <c r="M5865" s="1">
        <v>0</v>
      </c>
      <c r="N5865" s="1">
        <v>0</v>
      </c>
      <c r="O5865" s="1" t="s">
        <v>22</v>
      </c>
      <c r="P5865" s="1" t="s">
        <v>23</v>
      </c>
      <c r="Q5865" s="10">
        <f>I5865*Part2Out!C$72+'relay test.csv'!K5865*Part2Out!C$74+'relay test.csv'!L5865*Part2Out!C$75+'relay test.csv'!M5865*Part2Out!C$76</f>
        <v>0.87998168777411445</v>
      </c>
      <c r="R5865" s="11">
        <f t="shared" si="728"/>
        <v>2.4108555578814288</v>
      </c>
      <c r="S5865" s="12">
        <f t="shared" si="729"/>
        <v>0.7068184263360815</v>
      </c>
      <c r="T5865" s="11">
        <f t="shared" si="730"/>
        <v>1</v>
      </c>
      <c r="U5865" s="11">
        <f t="shared" si="731"/>
        <v>1</v>
      </c>
      <c r="W5865" s="1">
        <f t="shared" si="732"/>
        <v>1</v>
      </c>
      <c r="X5865" s="12">
        <f t="shared" si="733"/>
        <v>0.5</v>
      </c>
      <c r="Y5865" s="11">
        <f t="shared" si="734"/>
        <v>0</v>
      </c>
      <c r="Z5865" s="1">
        <f t="shared" si="735"/>
        <v>1</v>
      </c>
    </row>
    <row r="5866" spans="1:26" x14ac:dyDescent="0.2">
      <c r="A5866" s="1" t="s">
        <v>5888</v>
      </c>
      <c r="B5866" s="1">
        <v>1</v>
      </c>
      <c r="C5866" s="2">
        <v>41629</v>
      </c>
      <c r="D5866" s="2">
        <v>41629</v>
      </c>
      <c r="E5866" s="2">
        <v>41629</v>
      </c>
      <c r="F5866" s="1">
        <v>16</v>
      </c>
      <c r="G5866" s="1">
        <v>68.75</v>
      </c>
      <c r="H5866" s="1">
        <v>12.5</v>
      </c>
      <c r="I5866" s="1">
        <v>31</v>
      </c>
      <c r="J5866" s="1">
        <v>0</v>
      </c>
      <c r="K5866" s="1">
        <v>1</v>
      </c>
      <c r="L5866" s="1">
        <v>0</v>
      </c>
      <c r="M5866" s="1">
        <v>0</v>
      </c>
      <c r="N5866" s="1">
        <v>0</v>
      </c>
      <c r="O5866" s="1" t="s">
        <v>161</v>
      </c>
      <c r="P5866" s="1" t="s">
        <v>62</v>
      </c>
      <c r="Q5866" s="10">
        <f>I5866*Part2Out!C$72+'relay test.csv'!K5866*Part2Out!C$74+'relay test.csv'!L5866*Part2Out!C$75+'relay test.csv'!M5866*Part2Out!C$76</f>
        <v>0.87184208409576613</v>
      </c>
      <c r="R5866" s="11">
        <f t="shared" si="728"/>
        <v>2.3913117962544033</v>
      </c>
      <c r="S5866" s="12">
        <f t="shared" si="729"/>
        <v>0.70512885276297266</v>
      </c>
      <c r="T5866" s="11">
        <f t="shared" si="730"/>
        <v>1</v>
      </c>
      <c r="U5866" s="11">
        <f t="shared" si="731"/>
        <v>1</v>
      </c>
      <c r="W5866" s="1">
        <f t="shared" si="732"/>
        <v>1</v>
      </c>
      <c r="X5866" s="12">
        <f t="shared" si="733"/>
        <v>0.5</v>
      </c>
      <c r="Y5866" s="11">
        <f t="shared" si="734"/>
        <v>0</v>
      </c>
      <c r="Z5866" s="1">
        <f t="shared" si="735"/>
        <v>1</v>
      </c>
    </row>
    <row r="5867" spans="1:26" x14ac:dyDescent="0.2">
      <c r="A5867" s="1" t="s">
        <v>5889</v>
      </c>
      <c r="B5867" s="1">
        <v>1</v>
      </c>
      <c r="C5867" s="2">
        <v>41629</v>
      </c>
      <c r="D5867" s="2">
        <v>41629</v>
      </c>
      <c r="E5867" s="2">
        <v>41629</v>
      </c>
      <c r="F5867" s="1">
        <v>20</v>
      </c>
      <c r="G5867" s="1">
        <v>75</v>
      </c>
      <c r="H5867" s="1">
        <v>20</v>
      </c>
      <c r="I5867" s="1">
        <v>29</v>
      </c>
      <c r="J5867" s="1">
        <v>0</v>
      </c>
      <c r="K5867" s="1">
        <v>1</v>
      </c>
      <c r="L5867" s="1">
        <v>0</v>
      </c>
      <c r="M5867" s="1">
        <v>0</v>
      </c>
      <c r="N5867" s="1">
        <v>0</v>
      </c>
      <c r="O5867" s="1" t="s">
        <v>25</v>
      </c>
      <c r="P5867" s="1" t="s">
        <v>166</v>
      </c>
      <c r="Q5867" s="10">
        <f>I5867*Part2Out!C$72+'relay test.csv'!K5867*Part2Out!C$74+'relay test.csv'!L5867*Part2Out!C$75+'relay test.csv'!M5867*Part2Out!C$76</f>
        <v>0.86779253002693613</v>
      </c>
      <c r="R5867" s="11">
        <f t="shared" si="728"/>
        <v>2.381647630827048</v>
      </c>
      <c r="S5867" s="12">
        <f t="shared" si="729"/>
        <v>0.70428616190403304</v>
      </c>
      <c r="T5867" s="11">
        <f t="shared" si="730"/>
        <v>1</v>
      </c>
      <c r="U5867" s="11">
        <f t="shared" si="731"/>
        <v>1</v>
      </c>
      <c r="W5867" s="1">
        <f t="shared" si="732"/>
        <v>1</v>
      </c>
      <c r="X5867" s="12">
        <f t="shared" si="733"/>
        <v>0.5</v>
      </c>
      <c r="Y5867" s="11">
        <f t="shared" si="734"/>
        <v>0</v>
      </c>
      <c r="Z5867" s="1">
        <f t="shared" si="735"/>
        <v>1</v>
      </c>
    </row>
    <row r="5868" spans="1:26" x14ac:dyDescent="0.2">
      <c r="A5868" s="1" t="s">
        <v>5890</v>
      </c>
      <c r="B5868" s="1">
        <v>1</v>
      </c>
      <c r="C5868" s="2">
        <v>41629</v>
      </c>
      <c r="D5868" s="2">
        <v>41629</v>
      </c>
      <c r="E5868" s="2">
        <v>41629</v>
      </c>
      <c r="F5868" s="1">
        <v>19</v>
      </c>
      <c r="G5868" s="1">
        <v>36.842105259999997</v>
      </c>
      <c r="H5868" s="1">
        <v>15.78947368</v>
      </c>
      <c r="I5868" s="1">
        <v>29</v>
      </c>
      <c r="J5868" s="1">
        <v>0</v>
      </c>
      <c r="K5868" s="1">
        <v>1</v>
      </c>
      <c r="L5868" s="1">
        <v>0</v>
      </c>
      <c r="M5868" s="1">
        <v>0</v>
      </c>
      <c r="N5868" s="1">
        <v>0</v>
      </c>
      <c r="O5868" s="1" t="s">
        <v>31</v>
      </c>
      <c r="P5868" s="1" t="s">
        <v>62</v>
      </c>
      <c r="Q5868" s="10">
        <f>I5868*Part2Out!C$72+'relay test.csv'!K5868*Part2Out!C$74+'relay test.csv'!L5868*Part2Out!C$75+'relay test.csv'!M5868*Part2Out!C$76</f>
        <v>0.86779253002693613</v>
      </c>
      <c r="R5868" s="11">
        <f t="shared" si="728"/>
        <v>2.381647630827048</v>
      </c>
      <c r="S5868" s="12">
        <f t="shared" si="729"/>
        <v>0.70428616190403304</v>
      </c>
      <c r="T5868" s="11">
        <f t="shared" si="730"/>
        <v>1</v>
      </c>
      <c r="U5868" s="11">
        <f t="shared" si="731"/>
        <v>1</v>
      </c>
      <c r="W5868" s="1">
        <f t="shared" si="732"/>
        <v>1</v>
      </c>
      <c r="X5868" s="12">
        <f t="shared" si="733"/>
        <v>0.5</v>
      </c>
      <c r="Y5868" s="11">
        <f t="shared" si="734"/>
        <v>0</v>
      </c>
      <c r="Z5868" s="1">
        <f t="shared" si="735"/>
        <v>1</v>
      </c>
    </row>
    <row r="5869" spans="1:26" x14ac:dyDescent="0.2">
      <c r="A5869" s="1" t="s">
        <v>5891</v>
      </c>
      <c r="B5869" s="1">
        <v>1</v>
      </c>
      <c r="C5869" s="2">
        <v>41629</v>
      </c>
      <c r="D5869" s="2">
        <v>41629</v>
      </c>
      <c r="E5869" s="2">
        <v>41648</v>
      </c>
      <c r="F5869" s="1">
        <v>24</v>
      </c>
      <c r="G5869" s="1">
        <v>95.833333330000002</v>
      </c>
      <c r="H5869" s="1">
        <v>50</v>
      </c>
      <c r="I5869" s="1">
        <v>58.9</v>
      </c>
      <c r="J5869" s="1">
        <v>0.157894736842105</v>
      </c>
      <c r="K5869" s="1">
        <v>1</v>
      </c>
      <c r="L5869" s="1">
        <v>1</v>
      </c>
      <c r="M5869" s="1">
        <v>0</v>
      </c>
      <c r="N5869" s="1">
        <v>0</v>
      </c>
      <c r="O5869" s="1" t="s">
        <v>161</v>
      </c>
      <c r="P5869" s="1" t="s">
        <v>166</v>
      </c>
      <c r="Q5869" s="10">
        <f>I5869*Part2Out!C$72+'relay test.csv'!K5869*Part2Out!C$74+'relay test.csv'!L5869*Part2Out!C$75+'relay test.csv'!M5869*Part2Out!C$76</f>
        <v>1.7960636324592594</v>
      </c>
      <c r="R5869" s="11">
        <f t="shared" si="728"/>
        <v>6.0258806366746223</v>
      </c>
      <c r="S5869" s="12">
        <f t="shared" si="729"/>
        <v>0.8576690878037313</v>
      </c>
      <c r="T5869" s="11">
        <f t="shared" si="730"/>
        <v>1</v>
      </c>
      <c r="U5869" s="11">
        <f t="shared" si="731"/>
        <v>1</v>
      </c>
      <c r="W5869" s="1">
        <f t="shared" si="732"/>
        <v>1</v>
      </c>
      <c r="X5869" s="12">
        <f t="shared" si="733"/>
        <v>0.5</v>
      </c>
      <c r="Y5869" s="11">
        <f t="shared" si="734"/>
        <v>0</v>
      </c>
      <c r="Z5869" s="1">
        <f t="shared" si="735"/>
        <v>1</v>
      </c>
    </row>
    <row r="5870" spans="1:26" x14ac:dyDescent="0.2">
      <c r="A5870" s="1" t="s">
        <v>5892</v>
      </c>
      <c r="B5870" s="1">
        <v>1</v>
      </c>
      <c r="C5870" s="2">
        <v>41629</v>
      </c>
      <c r="D5870" s="2">
        <v>41629</v>
      </c>
      <c r="E5870" s="2">
        <v>41629</v>
      </c>
      <c r="F5870" s="1">
        <v>16</v>
      </c>
      <c r="G5870" s="1">
        <v>37.5</v>
      </c>
      <c r="H5870" s="1">
        <v>18.75</v>
      </c>
      <c r="I5870" s="1">
        <v>31</v>
      </c>
      <c r="J5870" s="1">
        <v>0</v>
      </c>
      <c r="K5870" s="1">
        <v>1</v>
      </c>
      <c r="L5870" s="1">
        <v>0</v>
      </c>
      <c r="M5870" s="1">
        <v>0</v>
      </c>
      <c r="N5870" s="1">
        <v>0</v>
      </c>
      <c r="O5870" s="1" t="s">
        <v>161</v>
      </c>
      <c r="P5870" s="1" t="s">
        <v>166</v>
      </c>
      <c r="Q5870" s="10">
        <f>I5870*Part2Out!C$72+'relay test.csv'!K5870*Part2Out!C$74+'relay test.csv'!L5870*Part2Out!C$75+'relay test.csv'!M5870*Part2Out!C$76</f>
        <v>0.87184208409576613</v>
      </c>
      <c r="R5870" s="11">
        <f t="shared" si="728"/>
        <v>2.3913117962544033</v>
      </c>
      <c r="S5870" s="12">
        <f t="shared" si="729"/>
        <v>0.70512885276297266</v>
      </c>
      <c r="T5870" s="11">
        <f t="shared" si="730"/>
        <v>1</v>
      </c>
      <c r="U5870" s="11">
        <f t="shared" si="731"/>
        <v>1</v>
      </c>
      <c r="W5870" s="1">
        <f t="shared" si="732"/>
        <v>1</v>
      </c>
      <c r="X5870" s="12">
        <f t="shared" si="733"/>
        <v>0.5</v>
      </c>
      <c r="Y5870" s="11">
        <f t="shared" si="734"/>
        <v>0</v>
      </c>
      <c r="Z5870" s="1">
        <f t="shared" si="735"/>
        <v>1</v>
      </c>
    </row>
    <row r="5871" spans="1:26" x14ac:dyDescent="0.2">
      <c r="A5871" s="1" t="s">
        <v>5893</v>
      </c>
      <c r="B5871" s="1">
        <v>1</v>
      </c>
      <c r="C5871" s="2">
        <v>41629</v>
      </c>
      <c r="D5871" s="2">
        <v>41629</v>
      </c>
      <c r="E5871" s="2">
        <v>41629</v>
      </c>
      <c r="F5871" s="1">
        <v>7</v>
      </c>
      <c r="G5871" s="1">
        <v>14.28571429</v>
      </c>
      <c r="H5871" s="1">
        <v>14.28571429</v>
      </c>
      <c r="I5871" s="1">
        <v>35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 t="s">
        <v>161</v>
      </c>
      <c r="P5871" s="1" t="s">
        <v>62</v>
      </c>
      <c r="Q5871" s="10">
        <f>I5871*Part2Out!C$72+'relay test.csv'!K5871*Part2Out!C$74+'relay test.csv'!L5871*Part2Out!C$75+'relay test.csv'!M5871*Part2Out!C$76</f>
        <v>7.0867196204525251E-2</v>
      </c>
      <c r="R5871" s="11">
        <f t="shared" si="728"/>
        <v>1.0734386596736871</v>
      </c>
      <c r="S5871" s="12">
        <f t="shared" si="729"/>
        <v>0.51770938805714284</v>
      </c>
      <c r="T5871" s="11">
        <f t="shared" si="730"/>
        <v>1</v>
      </c>
      <c r="U5871" s="11">
        <f t="shared" si="731"/>
        <v>1</v>
      </c>
      <c r="W5871" s="1">
        <f t="shared" si="732"/>
        <v>1</v>
      </c>
      <c r="X5871" s="12">
        <f t="shared" si="733"/>
        <v>0.5</v>
      </c>
      <c r="Y5871" s="11">
        <f t="shared" si="734"/>
        <v>0</v>
      </c>
      <c r="Z5871" s="1">
        <f t="shared" si="735"/>
        <v>1</v>
      </c>
    </row>
    <row r="5872" spans="1:26" x14ac:dyDescent="0.2">
      <c r="A5872" s="1" t="s">
        <v>5894</v>
      </c>
      <c r="B5872" s="1">
        <v>1</v>
      </c>
      <c r="C5872" s="2">
        <v>41629</v>
      </c>
      <c r="D5872" s="2">
        <v>41629</v>
      </c>
      <c r="E5872" s="2">
        <v>41629</v>
      </c>
      <c r="F5872" s="1">
        <v>8</v>
      </c>
      <c r="G5872" s="1">
        <v>50</v>
      </c>
      <c r="H5872" s="1">
        <v>37.5</v>
      </c>
      <c r="I5872" s="1">
        <v>35</v>
      </c>
      <c r="J5872" s="1">
        <v>0</v>
      </c>
      <c r="K5872" s="1">
        <v>1</v>
      </c>
      <c r="L5872" s="1">
        <v>0</v>
      </c>
      <c r="M5872" s="1">
        <v>0</v>
      </c>
      <c r="N5872" s="1">
        <v>0</v>
      </c>
      <c r="O5872" s="1" t="s">
        <v>22</v>
      </c>
      <c r="P5872" s="1" t="s">
        <v>62</v>
      </c>
      <c r="Q5872" s="10">
        <f>I5872*Part2Out!C$72+'relay test.csv'!K5872*Part2Out!C$74+'relay test.csv'!L5872*Part2Out!C$75+'relay test.csv'!M5872*Part2Out!C$76</f>
        <v>0.87994119223342615</v>
      </c>
      <c r="R5872" s="11">
        <f t="shared" si="728"/>
        <v>2.4107579309588316</v>
      </c>
      <c r="S5872" s="12">
        <f t="shared" si="729"/>
        <v>0.70681003453127489</v>
      </c>
      <c r="T5872" s="11">
        <f t="shared" si="730"/>
        <v>1</v>
      </c>
      <c r="U5872" s="11">
        <f t="shared" si="731"/>
        <v>1</v>
      </c>
      <c r="W5872" s="1">
        <f t="shared" si="732"/>
        <v>1</v>
      </c>
      <c r="X5872" s="12">
        <f t="shared" si="733"/>
        <v>0.5</v>
      </c>
      <c r="Y5872" s="11">
        <f t="shared" si="734"/>
        <v>0</v>
      </c>
      <c r="Z5872" s="1">
        <f t="shared" si="735"/>
        <v>1</v>
      </c>
    </row>
    <row r="5873" spans="1:26" x14ac:dyDescent="0.2">
      <c r="A5873" s="1" t="s">
        <v>5895</v>
      </c>
      <c r="B5873" s="1">
        <v>1</v>
      </c>
      <c r="C5873" s="2">
        <v>41629</v>
      </c>
      <c r="D5873" s="2">
        <v>41629</v>
      </c>
      <c r="E5873" s="2">
        <v>41629</v>
      </c>
      <c r="F5873" s="1">
        <v>17</v>
      </c>
      <c r="G5873" s="1">
        <v>23.529411759999999</v>
      </c>
      <c r="H5873" s="1">
        <v>5.8823529409999997</v>
      </c>
      <c r="I5873" s="1">
        <v>31.02</v>
      </c>
      <c r="J5873" s="1">
        <v>0</v>
      </c>
      <c r="K5873" s="1">
        <v>1</v>
      </c>
      <c r="L5873" s="1">
        <v>0</v>
      </c>
      <c r="M5873" s="1">
        <v>0</v>
      </c>
      <c r="N5873" s="1">
        <v>0</v>
      </c>
      <c r="O5873" s="1" t="s">
        <v>35</v>
      </c>
      <c r="P5873" s="1" t="s">
        <v>62</v>
      </c>
      <c r="Q5873" s="10">
        <f>I5873*Part2Out!C$72+'relay test.csv'!K5873*Part2Out!C$74+'relay test.csv'!L5873*Part2Out!C$75+'relay test.csv'!M5873*Part2Out!C$76</f>
        <v>0.87188257963645444</v>
      </c>
      <c r="R5873" s="11">
        <f t="shared" si="728"/>
        <v>2.3914086356793161</v>
      </c>
      <c r="S5873" s="12">
        <f t="shared" si="729"/>
        <v>0.70513727261306713</v>
      </c>
      <c r="T5873" s="11">
        <f t="shared" si="730"/>
        <v>1</v>
      </c>
      <c r="U5873" s="11">
        <f t="shared" si="731"/>
        <v>1</v>
      </c>
      <c r="W5873" s="1">
        <f t="shared" si="732"/>
        <v>1</v>
      </c>
      <c r="X5873" s="12">
        <f t="shared" si="733"/>
        <v>0.5</v>
      </c>
      <c r="Y5873" s="11">
        <f t="shared" si="734"/>
        <v>0</v>
      </c>
      <c r="Z5873" s="1">
        <f t="shared" si="735"/>
        <v>1</v>
      </c>
    </row>
    <row r="5874" spans="1:26" x14ac:dyDescent="0.2">
      <c r="A5874" s="1" t="s">
        <v>5896</v>
      </c>
      <c r="B5874" s="1">
        <v>1</v>
      </c>
      <c r="C5874" s="2">
        <v>41629</v>
      </c>
      <c r="D5874" s="2">
        <v>41629</v>
      </c>
      <c r="E5874" s="2">
        <v>41629</v>
      </c>
      <c r="F5874" s="1">
        <v>19</v>
      </c>
      <c r="G5874" s="1">
        <v>21.05263158</v>
      </c>
      <c r="H5874" s="1">
        <v>5.263157895</v>
      </c>
      <c r="I5874" s="1">
        <v>29</v>
      </c>
      <c r="J5874" s="1">
        <v>0</v>
      </c>
      <c r="K5874" s="1">
        <v>1</v>
      </c>
      <c r="L5874" s="1">
        <v>0</v>
      </c>
      <c r="M5874" s="1">
        <v>0</v>
      </c>
      <c r="N5874" s="1">
        <v>0</v>
      </c>
      <c r="O5874" s="1" t="s">
        <v>25</v>
      </c>
      <c r="P5874" s="1" t="s">
        <v>62</v>
      </c>
      <c r="Q5874" s="10">
        <f>I5874*Part2Out!C$72+'relay test.csv'!K5874*Part2Out!C$74+'relay test.csv'!L5874*Part2Out!C$75+'relay test.csv'!M5874*Part2Out!C$76</f>
        <v>0.86779253002693613</v>
      </c>
      <c r="R5874" s="11">
        <f t="shared" si="728"/>
        <v>2.381647630827048</v>
      </c>
      <c r="S5874" s="12">
        <f t="shared" si="729"/>
        <v>0.70428616190403304</v>
      </c>
      <c r="T5874" s="11">
        <f t="shared" si="730"/>
        <v>1</v>
      </c>
      <c r="U5874" s="11">
        <f t="shared" si="731"/>
        <v>1</v>
      </c>
      <c r="W5874" s="1">
        <f t="shared" si="732"/>
        <v>1</v>
      </c>
      <c r="X5874" s="12">
        <f t="shared" si="733"/>
        <v>0.5</v>
      </c>
      <c r="Y5874" s="11">
        <f t="shared" si="734"/>
        <v>0</v>
      </c>
      <c r="Z5874" s="1">
        <f t="shared" si="735"/>
        <v>1</v>
      </c>
    </row>
    <row r="5875" spans="1:26" x14ac:dyDescent="0.2">
      <c r="A5875" s="1" t="s">
        <v>5897</v>
      </c>
      <c r="B5875" s="1">
        <v>0</v>
      </c>
      <c r="C5875" s="2">
        <v>41629</v>
      </c>
      <c r="D5875" s="2">
        <v>41629</v>
      </c>
      <c r="E5875" s="2">
        <v>41629</v>
      </c>
      <c r="F5875" s="1">
        <v>4</v>
      </c>
      <c r="G5875" s="1">
        <v>25</v>
      </c>
      <c r="H5875" s="1">
        <v>0</v>
      </c>
      <c r="I5875" s="1">
        <v>29</v>
      </c>
      <c r="J5875" s="1">
        <v>0</v>
      </c>
      <c r="K5875" s="1">
        <v>1</v>
      </c>
      <c r="L5875" s="1">
        <v>0</v>
      </c>
      <c r="M5875" s="1">
        <v>0</v>
      </c>
      <c r="N5875" s="1">
        <v>0</v>
      </c>
      <c r="O5875" s="1" t="s">
        <v>25</v>
      </c>
      <c r="P5875" s="1" t="s">
        <v>166</v>
      </c>
      <c r="Q5875" s="10">
        <f>I5875*Part2Out!C$72+'relay test.csv'!K5875*Part2Out!C$74+'relay test.csv'!L5875*Part2Out!C$75+'relay test.csv'!M5875*Part2Out!C$76</f>
        <v>0.86779253002693613</v>
      </c>
      <c r="R5875" s="11">
        <f t="shared" si="728"/>
        <v>2.381647630827048</v>
      </c>
      <c r="S5875" s="12">
        <f t="shared" si="729"/>
        <v>0.70428616190403304</v>
      </c>
      <c r="T5875" s="11">
        <f t="shared" si="730"/>
        <v>1</v>
      </c>
      <c r="U5875" s="11">
        <f t="shared" si="731"/>
        <v>0</v>
      </c>
      <c r="W5875" s="1">
        <f t="shared" si="732"/>
        <v>1</v>
      </c>
      <c r="X5875" s="12">
        <f t="shared" si="733"/>
        <v>0.5</v>
      </c>
      <c r="Y5875" s="11">
        <f t="shared" si="734"/>
        <v>0</v>
      </c>
      <c r="Z5875" s="1">
        <f t="shared" si="735"/>
        <v>0</v>
      </c>
    </row>
    <row r="5876" spans="1:26" x14ac:dyDescent="0.2">
      <c r="A5876" s="1" t="s">
        <v>5898</v>
      </c>
      <c r="B5876" s="1">
        <v>1</v>
      </c>
      <c r="C5876" s="2">
        <v>41629</v>
      </c>
      <c r="D5876" s="2">
        <v>41629</v>
      </c>
      <c r="E5876" s="2">
        <v>41629</v>
      </c>
      <c r="F5876" s="1">
        <v>17</v>
      </c>
      <c r="G5876" s="1">
        <v>5.8823529409999997</v>
      </c>
      <c r="H5876" s="1">
        <v>0</v>
      </c>
      <c r="I5876" s="1">
        <v>31</v>
      </c>
      <c r="J5876" s="1">
        <v>0</v>
      </c>
      <c r="K5876" s="1">
        <v>1</v>
      </c>
      <c r="L5876" s="1">
        <v>0</v>
      </c>
      <c r="M5876" s="1">
        <v>0</v>
      </c>
      <c r="N5876" s="1">
        <v>0</v>
      </c>
      <c r="O5876" s="1" t="s">
        <v>161</v>
      </c>
      <c r="P5876" s="1" t="s">
        <v>166</v>
      </c>
      <c r="Q5876" s="10">
        <f>I5876*Part2Out!C$72+'relay test.csv'!K5876*Part2Out!C$74+'relay test.csv'!L5876*Part2Out!C$75+'relay test.csv'!M5876*Part2Out!C$76</f>
        <v>0.87184208409576613</v>
      </c>
      <c r="R5876" s="11">
        <f t="shared" si="728"/>
        <v>2.3913117962544033</v>
      </c>
      <c r="S5876" s="12">
        <f t="shared" si="729"/>
        <v>0.70512885276297266</v>
      </c>
      <c r="T5876" s="11">
        <f t="shared" si="730"/>
        <v>1</v>
      </c>
      <c r="U5876" s="11">
        <f t="shared" si="731"/>
        <v>1</v>
      </c>
      <c r="W5876" s="1">
        <f t="shared" si="732"/>
        <v>1</v>
      </c>
      <c r="X5876" s="12">
        <f t="shared" si="733"/>
        <v>0.5</v>
      </c>
      <c r="Y5876" s="11">
        <f t="shared" si="734"/>
        <v>0</v>
      </c>
      <c r="Z5876" s="1">
        <f t="shared" si="735"/>
        <v>1</v>
      </c>
    </row>
    <row r="5877" spans="1:26" x14ac:dyDescent="0.2">
      <c r="A5877" s="1" t="s">
        <v>5899</v>
      </c>
      <c r="B5877" s="1">
        <v>1</v>
      </c>
      <c r="C5877" s="2">
        <v>41629</v>
      </c>
      <c r="D5877" s="2">
        <v>41629</v>
      </c>
      <c r="E5877" s="2">
        <v>41629</v>
      </c>
      <c r="F5877" s="1">
        <v>16</v>
      </c>
      <c r="G5877" s="1">
        <v>37.5</v>
      </c>
      <c r="H5877" s="1">
        <v>12.5</v>
      </c>
      <c r="I5877" s="1">
        <v>35</v>
      </c>
      <c r="J5877" s="1">
        <v>0</v>
      </c>
      <c r="K5877" s="1">
        <v>1</v>
      </c>
      <c r="L5877" s="1">
        <v>0</v>
      </c>
      <c r="M5877" s="1">
        <v>0</v>
      </c>
      <c r="N5877" s="1">
        <v>0</v>
      </c>
      <c r="O5877" s="1" t="s">
        <v>22</v>
      </c>
      <c r="P5877" s="1" t="s">
        <v>62</v>
      </c>
      <c r="Q5877" s="10">
        <f>I5877*Part2Out!C$72+'relay test.csv'!K5877*Part2Out!C$74+'relay test.csv'!L5877*Part2Out!C$75+'relay test.csv'!M5877*Part2Out!C$76</f>
        <v>0.87994119223342615</v>
      </c>
      <c r="R5877" s="11">
        <f t="shared" si="728"/>
        <v>2.4107579309588316</v>
      </c>
      <c r="S5877" s="12">
        <f t="shared" si="729"/>
        <v>0.70681003453127489</v>
      </c>
      <c r="T5877" s="11">
        <f t="shared" si="730"/>
        <v>1</v>
      </c>
      <c r="U5877" s="11">
        <f t="shared" si="731"/>
        <v>1</v>
      </c>
      <c r="W5877" s="1">
        <f t="shared" si="732"/>
        <v>1</v>
      </c>
      <c r="X5877" s="12">
        <f t="shared" si="733"/>
        <v>0.5</v>
      </c>
      <c r="Y5877" s="11">
        <f t="shared" si="734"/>
        <v>0</v>
      </c>
      <c r="Z5877" s="1">
        <f t="shared" si="735"/>
        <v>1</v>
      </c>
    </row>
    <row r="5878" spans="1:26" x14ac:dyDescent="0.2">
      <c r="A5878" s="1" t="s">
        <v>5900</v>
      </c>
      <c r="B5878" s="1">
        <v>1</v>
      </c>
      <c r="C5878" s="2">
        <v>41629</v>
      </c>
      <c r="D5878" s="2">
        <v>41629</v>
      </c>
      <c r="E5878" s="2">
        <v>41629</v>
      </c>
      <c r="F5878" s="1">
        <v>17</v>
      </c>
      <c r="G5878" s="1">
        <v>0</v>
      </c>
      <c r="H5878" s="1">
        <v>0</v>
      </c>
      <c r="I5878" s="1">
        <v>35.020000000000003</v>
      </c>
      <c r="J5878" s="1">
        <v>0</v>
      </c>
      <c r="K5878" s="1">
        <v>1</v>
      </c>
      <c r="L5878" s="1">
        <v>0</v>
      </c>
      <c r="M5878" s="1">
        <v>0</v>
      </c>
      <c r="N5878" s="1">
        <v>0</v>
      </c>
      <c r="O5878" s="1" t="s">
        <v>35</v>
      </c>
      <c r="P5878" s="1" t="s">
        <v>23</v>
      </c>
      <c r="Q5878" s="10">
        <f>I5878*Part2Out!C$72+'relay test.csv'!K5878*Part2Out!C$74+'relay test.csv'!L5878*Part2Out!C$75+'relay test.csv'!M5878*Part2Out!C$76</f>
        <v>0.87998168777411445</v>
      </c>
      <c r="R5878" s="11">
        <f t="shared" si="728"/>
        <v>2.4108555578814288</v>
      </c>
      <c r="S5878" s="12">
        <f t="shared" si="729"/>
        <v>0.7068184263360815</v>
      </c>
      <c r="T5878" s="11">
        <f t="shared" si="730"/>
        <v>1</v>
      </c>
      <c r="U5878" s="11">
        <f t="shared" si="731"/>
        <v>1</v>
      </c>
      <c r="W5878" s="1">
        <f t="shared" si="732"/>
        <v>1</v>
      </c>
      <c r="X5878" s="12">
        <f t="shared" si="733"/>
        <v>0.5</v>
      </c>
      <c r="Y5878" s="11">
        <f t="shared" si="734"/>
        <v>0</v>
      </c>
      <c r="Z5878" s="1">
        <f t="shared" si="735"/>
        <v>1</v>
      </c>
    </row>
    <row r="5879" spans="1:26" x14ac:dyDescent="0.2">
      <c r="A5879" s="1" t="s">
        <v>5901</v>
      </c>
      <c r="B5879" s="1">
        <v>1</v>
      </c>
      <c r="C5879" s="2">
        <v>41629</v>
      </c>
      <c r="D5879" s="2">
        <v>41629</v>
      </c>
      <c r="E5879" s="2">
        <v>41629</v>
      </c>
      <c r="F5879" s="1">
        <v>19</v>
      </c>
      <c r="G5879" s="1">
        <v>94.736842109999998</v>
      </c>
      <c r="H5879" s="1">
        <v>0</v>
      </c>
      <c r="I5879" s="1">
        <v>59.26</v>
      </c>
      <c r="J5879" s="1">
        <v>0</v>
      </c>
      <c r="K5879" s="1">
        <v>1</v>
      </c>
      <c r="L5879" s="1">
        <v>0</v>
      </c>
      <c r="M5879" s="1">
        <v>0</v>
      </c>
      <c r="N5879" s="1">
        <v>0</v>
      </c>
      <c r="O5879" s="1" t="s">
        <v>22</v>
      </c>
      <c r="P5879" s="1" t="s">
        <v>166</v>
      </c>
      <c r="Q5879" s="10">
        <f>I5879*Part2Out!C$72+'relay test.csv'!K5879*Part2Out!C$74+'relay test.csv'!L5879*Part2Out!C$75+'relay test.csv'!M5879*Part2Out!C$76</f>
        <v>0.92906228308833427</v>
      </c>
      <c r="R5879" s="11">
        <f t="shared" si="728"/>
        <v>2.5321336394644511</v>
      </c>
      <c r="S5879" s="12">
        <f t="shared" si="729"/>
        <v>0.71688500434212843</v>
      </c>
      <c r="T5879" s="11">
        <f t="shared" si="730"/>
        <v>1</v>
      </c>
      <c r="U5879" s="11">
        <f t="shared" si="731"/>
        <v>1</v>
      </c>
      <c r="W5879" s="1">
        <f t="shared" si="732"/>
        <v>1</v>
      </c>
      <c r="X5879" s="12">
        <f t="shared" si="733"/>
        <v>0.5</v>
      </c>
      <c r="Y5879" s="11">
        <f t="shared" si="734"/>
        <v>0</v>
      </c>
      <c r="Z5879" s="1">
        <f t="shared" si="735"/>
        <v>1</v>
      </c>
    </row>
    <row r="5880" spans="1:26" x14ac:dyDescent="0.2">
      <c r="A5880" s="1" t="s">
        <v>5902</v>
      </c>
      <c r="B5880" s="1">
        <v>1</v>
      </c>
      <c r="C5880" s="2">
        <v>41629</v>
      </c>
      <c r="D5880" s="2">
        <v>41630</v>
      </c>
      <c r="E5880" s="2">
        <v>41630</v>
      </c>
      <c r="F5880" s="1">
        <v>16</v>
      </c>
      <c r="G5880" s="1">
        <v>50</v>
      </c>
      <c r="H5880" s="1">
        <v>12.5</v>
      </c>
      <c r="I5880" s="1">
        <v>40.020000000000003</v>
      </c>
      <c r="J5880" s="1">
        <v>0</v>
      </c>
      <c r="K5880" s="1">
        <v>1</v>
      </c>
      <c r="L5880" s="1">
        <v>0</v>
      </c>
      <c r="M5880" s="1">
        <v>0</v>
      </c>
      <c r="N5880" s="1">
        <v>0</v>
      </c>
      <c r="O5880" s="1" t="s">
        <v>31</v>
      </c>
      <c r="P5880" s="1" t="s">
        <v>27</v>
      </c>
      <c r="Q5880" s="10">
        <f>I5880*Part2Out!C$72+'relay test.csv'!K5880*Part2Out!C$74+'relay test.csv'!L5880*Part2Out!C$75+'relay test.csv'!M5880*Part2Out!C$76</f>
        <v>0.89010557294618953</v>
      </c>
      <c r="R5880" s="11">
        <f t="shared" si="728"/>
        <v>2.4353867486725398</v>
      </c>
      <c r="S5880" s="12">
        <f t="shared" si="729"/>
        <v>0.70891195863568846</v>
      </c>
      <c r="T5880" s="11">
        <f t="shared" si="730"/>
        <v>1</v>
      </c>
      <c r="U5880" s="11">
        <f t="shared" si="731"/>
        <v>1</v>
      </c>
      <c r="W5880" s="1">
        <f t="shared" si="732"/>
        <v>1</v>
      </c>
      <c r="X5880" s="12">
        <f t="shared" si="733"/>
        <v>0.5</v>
      </c>
      <c r="Y5880" s="11">
        <f t="shared" si="734"/>
        <v>0</v>
      </c>
      <c r="Z5880" s="1">
        <f t="shared" si="735"/>
        <v>1</v>
      </c>
    </row>
    <row r="5881" spans="1:26" x14ac:dyDescent="0.2">
      <c r="A5881" s="1" t="s">
        <v>5903</v>
      </c>
      <c r="B5881" s="1">
        <v>1</v>
      </c>
      <c r="C5881" s="2">
        <v>41630</v>
      </c>
      <c r="D5881" s="2">
        <v>41630</v>
      </c>
      <c r="E5881" s="2">
        <v>41658</v>
      </c>
      <c r="F5881" s="1">
        <v>24</v>
      </c>
      <c r="G5881" s="1">
        <v>70.833333330000002</v>
      </c>
      <c r="H5881" s="1">
        <v>29.166666670000001</v>
      </c>
      <c r="I5881" s="1">
        <v>35.270000000000003</v>
      </c>
      <c r="J5881" s="1">
        <v>0.17857142857142899</v>
      </c>
      <c r="K5881" s="1">
        <v>1</v>
      </c>
      <c r="L5881" s="1">
        <v>1</v>
      </c>
      <c r="M5881" s="1">
        <v>0</v>
      </c>
      <c r="N5881" s="1">
        <v>0</v>
      </c>
      <c r="O5881" s="1" t="s">
        <v>25</v>
      </c>
      <c r="P5881" s="1" t="s">
        <v>23</v>
      </c>
      <c r="Q5881" s="10">
        <f>I5881*Part2Out!C$72+'relay test.csv'!K5881*Part2Out!C$74+'relay test.csv'!L5881*Part2Out!C$75+'relay test.csv'!M5881*Part2Out!C$76</f>
        <v>1.7482181511360326</v>
      </c>
      <c r="R5881" s="11">
        <f t="shared" si="728"/>
        <v>5.7443579737310255</v>
      </c>
      <c r="S5881" s="12">
        <f t="shared" si="729"/>
        <v>0.8517279177803202</v>
      </c>
      <c r="T5881" s="11">
        <f t="shared" si="730"/>
        <v>1</v>
      </c>
      <c r="U5881" s="11">
        <f t="shared" si="731"/>
        <v>1</v>
      </c>
      <c r="W5881" s="1">
        <f t="shared" si="732"/>
        <v>1</v>
      </c>
      <c r="X5881" s="12">
        <f t="shared" si="733"/>
        <v>0.5</v>
      </c>
      <c r="Y5881" s="11">
        <f t="shared" si="734"/>
        <v>0</v>
      </c>
      <c r="Z5881" s="1">
        <f t="shared" si="735"/>
        <v>1</v>
      </c>
    </row>
    <row r="5882" spans="1:26" x14ac:dyDescent="0.2">
      <c r="A5882" s="1" t="s">
        <v>5904</v>
      </c>
      <c r="B5882" s="1">
        <v>1</v>
      </c>
      <c r="C5882" s="2">
        <v>41630</v>
      </c>
      <c r="D5882" s="2">
        <v>41630</v>
      </c>
      <c r="E5882" s="2">
        <v>41630</v>
      </c>
      <c r="F5882" s="1">
        <v>19</v>
      </c>
      <c r="G5882" s="1">
        <v>5.263157895</v>
      </c>
      <c r="H5882" s="1">
        <v>0</v>
      </c>
      <c r="I5882" s="1">
        <v>72.180000000000007</v>
      </c>
      <c r="J5882" s="1">
        <v>0</v>
      </c>
      <c r="K5882" s="1">
        <v>1</v>
      </c>
      <c r="L5882" s="1">
        <v>0</v>
      </c>
      <c r="M5882" s="1">
        <v>0</v>
      </c>
      <c r="N5882" s="1">
        <v>0</v>
      </c>
      <c r="O5882" s="1" t="s">
        <v>25</v>
      </c>
      <c r="P5882" s="1" t="s">
        <v>27</v>
      </c>
      <c r="Q5882" s="10">
        <f>I5882*Part2Out!C$72+'relay test.csv'!K5882*Part2Out!C$74+'relay test.csv'!L5882*Part2Out!C$75+'relay test.csv'!M5882*Part2Out!C$76</f>
        <v>0.95522240237297618</v>
      </c>
      <c r="R5882" s="11">
        <f t="shared" si="728"/>
        <v>2.5992485976972928</v>
      </c>
      <c r="S5882" s="12">
        <f t="shared" si="729"/>
        <v>0.72216423154550247</v>
      </c>
      <c r="T5882" s="11">
        <f t="shared" si="730"/>
        <v>1</v>
      </c>
      <c r="U5882" s="11">
        <f t="shared" si="731"/>
        <v>1</v>
      </c>
      <c r="W5882" s="1">
        <f t="shared" si="732"/>
        <v>1</v>
      </c>
      <c r="X5882" s="12">
        <f t="shared" si="733"/>
        <v>0.5</v>
      </c>
      <c r="Y5882" s="11">
        <f t="shared" si="734"/>
        <v>0</v>
      </c>
      <c r="Z5882" s="1">
        <f t="shared" si="735"/>
        <v>1</v>
      </c>
    </row>
    <row r="5883" spans="1:26" x14ac:dyDescent="0.2">
      <c r="A5883" s="1" t="s">
        <v>5905</v>
      </c>
      <c r="B5883" s="1">
        <v>1</v>
      </c>
      <c r="C5883" s="2">
        <v>41630</v>
      </c>
      <c r="D5883" s="2">
        <v>41648</v>
      </c>
      <c r="E5883" s="2">
        <v>41655</v>
      </c>
      <c r="F5883" s="1">
        <v>17</v>
      </c>
      <c r="G5883" s="1">
        <v>47.058823529999998</v>
      </c>
      <c r="H5883" s="1">
        <v>23.529411759999999</v>
      </c>
      <c r="I5883" s="1">
        <v>61.14</v>
      </c>
      <c r="J5883" s="1">
        <v>0.28571428571428598</v>
      </c>
      <c r="K5883" s="1">
        <v>1</v>
      </c>
      <c r="L5883" s="1">
        <v>1</v>
      </c>
      <c r="M5883" s="1">
        <v>0</v>
      </c>
      <c r="N5883" s="1">
        <v>0</v>
      </c>
      <c r="O5883" s="1" t="s">
        <v>22</v>
      </c>
      <c r="P5883" s="1" t="s">
        <v>62</v>
      </c>
      <c r="Q5883" s="10">
        <f>I5883*Part2Out!C$72+'relay test.csv'!K5883*Part2Out!C$74+'relay test.csv'!L5883*Part2Out!C$75+'relay test.csv'!M5883*Part2Out!C$76</f>
        <v>1.8005991330163489</v>
      </c>
      <c r="R5883" s="11">
        <f t="shared" si="728"/>
        <v>6.053273093954874</v>
      </c>
      <c r="S5883" s="12">
        <f t="shared" si="729"/>
        <v>0.85822185151783403</v>
      </c>
      <c r="T5883" s="11">
        <f t="shared" si="730"/>
        <v>1</v>
      </c>
      <c r="U5883" s="11">
        <f t="shared" si="731"/>
        <v>1</v>
      </c>
      <c r="W5883" s="1">
        <f t="shared" si="732"/>
        <v>1</v>
      </c>
      <c r="X5883" s="12">
        <f t="shared" si="733"/>
        <v>0.5</v>
      </c>
      <c r="Y5883" s="11">
        <f t="shared" si="734"/>
        <v>0</v>
      </c>
      <c r="Z5883" s="1">
        <f t="shared" si="735"/>
        <v>1</v>
      </c>
    </row>
    <row r="5884" spans="1:26" x14ac:dyDescent="0.2">
      <c r="A5884" s="1" t="s">
        <v>5906</v>
      </c>
      <c r="B5884" s="1">
        <v>1</v>
      </c>
      <c r="C5884" s="2">
        <v>41629</v>
      </c>
      <c r="D5884" s="2">
        <v>41630</v>
      </c>
      <c r="E5884" s="2">
        <v>41630</v>
      </c>
      <c r="F5884" s="1">
        <v>19</v>
      </c>
      <c r="G5884" s="1">
        <v>5.263157895</v>
      </c>
      <c r="H5884" s="1">
        <v>0</v>
      </c>
      <c r="I5884" s="1">
        <v>30.96</v>
      </c>
      <c r="J5884" s="1">
        <v>0</v>
      </c>
      <c r="K5884" s="1">
        <v>1</v>
      </c>
      <c r="L5884" s="1">
        <v>0</v>
      </c>
      <c r="M5884" s="1">
        <v>0</v>
      </c>
      <c r="N5884" s="1">
        <v>0</v>
      </c>
      <c r="O5884" s="1" t="s">
        <v>25</v>
      </c>
      <c r="P5884" s="1" t="s">
        <v>23</v>
      </c>
      <c r="Q5884" s="10">
        <f>I5884*Part2Out!C$72+'relay test.csv'!K5884*Part2Out!C$74+'relay test.csv'!L5884*Part2Out!C$75+'relay test.csv'!M5884*Part2Out!C$76</f>
        <v>0.87176109301438953</v>
      </c>
      <c r="R5884" s="11">
        <f t="shared" si="728"/>
        <v>2.3911181291688752</v>
      </c>
      <c r="S5884" s="12">
        <f t="shared" si="729"/>
        <v>0.70511201264313117</v>
      </c>
      <c r="T5884" s="11">
        <f t="shared" si="730"/>
        <v>1</v>
      </c>
      <c r="U5884" s="11">
        <f t="shared" si="731"/>
        <v>1</v>
      </c>
      <c r="W5884" s="1">
        <f t="shared" si="732"/>
        <v>1</v>
      </c>
      <c r="X5884" s="12">
        <f t="shared" si="733"/>
        <v>0.5</v>
      </c>
      <c r="Y5884" s="11">
        <f t="shared" si="734"/>
        <v>0</v>
      </c>
      <c r="Z5884" s="1">
        <f t="shared" si="735"/>
        <v>1</v>
      </c>
    </row>
    <row r="5885" spans="1:26" x14ac:dyDescent="0.2">
      <c r="A5885" s="1" t="s">
        <v>5907</v>
      </c>
      <c r="B5885" s="1">
        <v>1</v>
      </c>
      <c r="C5885" s="2">
        <v>41630</v>
      </c>
      <c r="D5885" s="2">
        <v>41630</v>
      </c>
      <c r="E5885" s="2">
        <v>41630</v>
      </c>
      <c r="F5885" s="1">
        <v>17</v>
      </c>
      <c r="G5885" s="1">
        <v>23.529411759999999</v>
      </c>
      <c r="H5885" s="1">
        <v>0</v>
      </c>
      <c r="I5885" s="1">
        <v>29</v>
      </c>
      <c r="J5885" s="1">
        <v>0</v>
      </c>
      <c r="K5885" s="1">
        <v>1</v>
      </c>
      <c r="L5885" s="1">
        <v>0</v>
      </c>
      <c r="M5885" s="1">
        <v>0</v>
      </c>
      <c r="N5885" s="1">
        <v>0</v>
      </c>
      <c r="O5885" s="1" t="s">
        <v>161</v>
      </c>
      <c r="P5885" s="1" t="s">
        <v>166</v>
      </c>
      <c r="Q5885" s="10">
        <f>I5885*Part2Out!C$72+'relay test.csv'!K5885*Part2Out!C$74+'relay test.csv'!L5885*Part2Out!C$75+'relay test.csv'!M5885*Part2Out!C$76</f>
        <v>0.86779253002693613</v>
      </c>
      <c r="R5885" s="11">
        <f t="shared" si="728"/>
        <v>2.381647630827048</v>
      </c>
      <c r="S5885" s="12">
        <f t="shared" si="729"/>
        <v>0.70428616190403304</v>
      </c>
      <c r="T5885" s="11">
        <f t="shared" si="730"/>
        <v>1</v>
      </c>
      <c r="U5885" s="11">
        <f t="shared" si="731"/>
        <v>1</v>
      </c>
      <c r="W5885" s="1">
        <f t="shared" si="732"/>
        <v>1</v>
      </c>
      <c r="X5885" s="12">
        <f t="shared" si="733"/>
        <v>0.5</v>
      </c>
      <c r="Y5885" s="11">
        <f t="shared" si="734"/>
        <v>0</v>
      </c>
      <c r="Z5885" s="1">
        <f t="shared" si="735"/>
        <v>1</v>
      </c>
    </row>
    <row r="5886" spans="1:26" x14ac:dyDescent="0.2">
      <c r="A5886" s="1" t="s">
        <v>5908</v>
      </c>
      <c r="B5886" s="1">
        <v>0</v>
      </c>
      <c r="C5886" s="2">
        <v>41630</v>
      </c>
      <c r="D5886" s="2">
        <v>41630</v>
      </c>
      <c r="E5886" s="2">
        <v>41630</v>
      </c>
      <c r="F5886" s="1">
        <v>15</v>
      </c>
      <c r="G5886" s="1">
        <v>6.6666666670000003</v>
      </c>
      <c r="H5886" s="1">
        <v>0</v>
      </c>
      <c r="I5886" s="1">
        <v>16</v>
      </c>
      <c r="J5886" s="1">
        <v>0</v>
      </c>
      <c r="K5886" s="1">
        <v>1</v>
      </c>
      <c r="L5886" s="1">
        <v>0</v>
      </c>
      <c r="M5886" s="1">
        <v>0</v>
      </c>
      <c r="N5886" s="1">
        <v>0</v>
      </c>
      <c r="O5886" s="1" t="s">
        <v>25</v>
      </c>
      <c r="P5886" s="1" t="s">
        <v>62</v>
      </c>
      <c r="Q5886" s="10">
        <f>I5886*Part2Out!C$72+'relay test.csv'!K5886*Part2Out!C$74+'relay test.csv'!L5886*Part2Out!C$75+'relay test.csv'!M5886*Part2Out!C$76</f>
        <v>0.84147042857954102</v>
      </c>
      <c r="R5886" s="11">
        <f t="shared" si="728"/>
        <v>2.3197755343905637</v>
      </c>
      <c r="S5886" s="12">
        <f t="shared" si="729"/>
        <v>0.69877481485097526</v>
      </c>
      <c r="T5886" s="11">
        <f t="shared" si="730"/>
        <v>1</v>
      </c>
      <c r="U5886" s="11">
        <f t="shared" si="731"/>
        <v>0</v>
      </c>
      <c r="W5886" s="1">
        <f t="shared" si="732"/>
        <v>1</v>
      </c>
      <c r="X5886" s="12">
        <f t="shared" si="733"/>
        <v>0.5</v>
      </c>
      <c r="Y5886" s="11">
        <f t="shared" si="734"/>
        <v>0</v>
      </c>
      <c r="Z5886" s="1">
        <f t="shared" si="735"/>
        <v>0</v>
      </c>
    </row>
    <row r="5887" spans="1:26" x14ac:dyDescent="0.2">
      <c r="A5887" s="1" t="s">
        <v>5909</v>
      </c>
      <c r="B5887" s="1">
        <v>1</v>
      </c>
      <c r="C5887" s="2">
        <v>41630</v>
      </c>
      <c r="D5887" s="2">
        <v>41630</v>
      </c>
      <c r="E5887" s="2">
        <v>41630</v>
      </c>
      <c r="F5887" s="1">
        <v>20</v>
      </c>
      <c r="G5887" s="1">
        <v>40</v>
      </c>
      <c r="H5887" s="1">
        <v>5</v>
      </c>
      <c r="I5887" s="1">
        <v>54.68</v>
      </c>
      <c r="J5887" s="1">
        <v>0</v>
      </c>
      <c r="K5887" s="1">
        <v>1</v>
      </c>
      <c r="L5887" s="1">
        <v>0</v>
      </c>
      <c r="M5887" s="1">
        <v>0</v>
      </c>
      <c r="N5887" s="1">
        <v>0</v>
      </c>
      <c r="O5887" s="1" t="s">
        <v>25</v>
      </c>
      <c r="P5887" s="1" t="s">
        <v>62</v>
      </c>
      <c r="Q5887" s="10">
        <f>I5887*Part2Out!C$72+'relay test.csv'!K5887*Part2Out!C$74+'relay test.csv'!L5887*Part2Out!C$75+'relay test.csv'!M5887*Part2Out!C$76</f>
        <v>0.91978880427071352</v>
      </c>
      <c r="R5887" s="11">
        <f t="shared" si="728"/>
        <v>2.5087604944802018</v>
      </c>
      <c r="S5887" s="12">
        <f t="shared" si="729"/>
        <v>0.71499907116112726</v>
      </c>
      <c r="T5887" s="11">
        <f t="shared" si="730"/>
        <v>1</v>
      </c>
      <c r="U5887" s="11">
        <f t="shared" si="731"/>
        <v>1</v>
      </c>
      <c r="W5887" s="1">
        <f t="shared" si="732"/>
        <v>1</v>
      </c>
      <c r="X5887" s="12">
        <f t="shared" si="733"/>
        <v>0.5</v>
      </c>
      <c r="Y5887" s="11">
        <f t="shared" si="734"/>
        <v>0</v>
      </c>
      <c r="Z5887" s="1">
        <f t="shared" si="735"/>
        <v>1</v>
      </c>
    </row>
    <row r="5888" spans="1:26" x14ac:dyDescent="0.2">
      <c r="A5888" s="1" t="s">
        <v>5910</v>
      </c>
      <c r="B5888" s="1">
        <v>1</v>
      </c>
      <c r="C5888" s="2">
        <v>41630</v>
      </c>
      <c r="D5888" s="2">
        <v>41630</v>
      </c>
      <c r="E5888" s="2">
        <v>41630</v>
      </c>
      <c r="F5888" s="1">
        <v>19</v>
      </c>
      <c r="G5888" s="1">
        <v>0</v>
      </c>
      <c r="H5888" s="1">
        <v>0</v>
      </c>
      <c r="I5888" s="1">
        <v>29</v>
      </c>
      <c r="J5888" s="1">
        <v>0</v>
      </c>
      <c r="K5888" s="1">
        <v>1</v>
      </c>
      <c r="L5888" s="1">
        <v>0</v>
      </c>
      <c r="M5888" s="1">
        <v>0</v>
      </c>
      <c r="N5888" s="1">
        <v>0</v>
      </c>
      <c r="O5888" s="1" t="s">
        <v>25</v>
      </c>
      <c r="P5888" s="1" t="s">
        <v>166</v>
      </c>
      <c r="Q5888" s="10">
        <f>I5888*Part2Out!C$72+'relay test.csv'!K5888*Part2Out!C$74+'relay test.csv'!L5888*Part2Out!C$75+'relay test.csv'!M5888*Part2Out!C$76</f>
        <v>0.86779253002693613</v>
      </c>
      <c r="R5888" s="11">
        <f t="shared" si="728"/>
        <v>2.381647630827048</v>
      </c>
      <c r="S5888" s="12">
        <f t="shared" si="729"/>
        <v>0.70428616190403304</v>
      </c>
      <c r="T5888" s="11">
        <f t="shared" si="730"/>
        <v>1</v>
      </c>
      <c r="U5888" s="11">
        <f t="shared" si="731"/>
        <v>1</v>
      </c>
      <c r="W5888" s="1">
        <f t="shared" si="732"/>
        <v>1</v>
      </c>
      <c r="X5888" s="12">
        <f t="shared" si="733"/>
        <v>0.5</v>
      </c>
      <c r="Y5888" s="11">
        <f t="shared" si="734"/>
        <v>0</v>
      </c>
      <c r="Z5888" s="1">
        <f t="shared" si="735"/>
        <v>1</v>
      </c>
    </row>
    <row r="5889" spans="1:26" x14ac:dyDescent="0.2">
      <c r="A5889" s="1" t="s">
        <v>5911</v>
      </c>
      <c r="B5889" s="1">
        <v>1</v>
      </c>
      <c r="C5889" s="2">
        <v>41631</v>
      </c>
      <c r="D5889" s="2">
        <v>41631</v>
      </c>
      <c r="E5889" s="2">
        <v>41631</v>
      </c>
      <c r="F5889" s="1">
        <v>10</v>
      </c>
      <c r="G5889" s="1">
        <v>90</v>
      </c>
      <c r="H5889" s="1">
        <v>20</v>
      </c>
      <c r="I5889" s="1">
        <v>40</v>
      </c>
      <c r="J5889" s="1">
        <v>0</v>
      </c>
      <c r="K5889" s="1">
        <v>1</v>
      </c>
      <c r="L5889" s="1">
        <v>0</v>
      </c>
      <c r="M5889" s="1">
        <v>1</v>
      </c>
      <c r="N5889" s="1">
        <v>0</v>
      </c>
      <c r="O5889" s="1" t="s">
        <v>161</v>
      </c>
      <c r="P5889" s="1" t="s">
        <v>62</v>
      </c>
      <c r="Q5889" s="10">
        <f>I5889*Part2Out!C$72+'relay test.csv'!K5889*Part2Out!C$74+'relay test.csv'!L5889*Part2Out!C$75+'relay test.csv'!M5889*Part2Out!C$76</f>
        <v>1.7413424053796569</v>
      </c>
      <c r="R5889" s="11">
        <f t="shared" si="728"/>
        <v>5.7049967028853033</v>
      </c>
      <c r="S5889" s="12">
        <f t="shared" si="729"/>
        <v>0.85085749563908386</v>
      </c>
      <c r="T5889" s="11">
        <f t="shared" si="730"/>
        <v>1</v>
      </c>
      <c r="U5889" s="11">
        <f t="shared" si="731"/>
        <v>1</v>
      </c>
      <c r="W5889" s="1">
        <f t="shared" si="732"/>
        <v>1</v>
      </c>
      <c r="X5889" s="12">
        <f t="shared" si="733"/>
        <v>0.5</v>
      </c>
      <c r="Y5889" s="11">
        <f t="shared" si="734"/>
        <v>0</v>
      </c>
      <c r="Z5889" s="1">
        <f t="shared" si="735"/>
        <v>1</v>
      </c>
    </row>
    <row r="5890" spans="1:26" x14ac:dyDescent="0.2">
      <c r="A5890" s="1" t="s">
        <v>5912</v>
      </c>
      <c r="B5890" s="1">
        <v>1</v>
      </c>
      <c r="C5890" s="2">
        <v>41631</v>
      </c>
      <c r="D5890" s="2">
        <v>41631</v>
      </c>
      <c r="E5890" s="2">
        <v>41631</v>
      </c>
      <c r="F5890" s="1">
        <v>17</v>
      </c>
      <c r="G5890" s="1">
        <v>0</v>
      </c>
      <c r="H5890" s="1">
        <v>0</v>
      </c>
      <c r="I5890" s="1">
        <v>40.25</v>
      </c>
      <c r="J5890" s="1">
        <v>0</v>
      </c>
      <c r="K5890" s="1">
        <v>1</v>
      </c>
      <c r="L5890" s="1">
        <v>1</v>
      </c>
      <c r="M5890" s="1">
        <v>0</v>
      </c>
      <c r="N5890" s="1">
        <v>0</v>
      </c>
      <c r="O5890" s="1" t="s">
        <v>35</v>
      </c>
      <c r="P5890" s="1" t="s">
        <v>23</v>
      </c>
      <c r="Q5890" s="10">
        <f>I5890*Part2Out!C$72+'relay test.csv'!K5890*Part2Out!C$74+'relay test.csv'!L5890*Part2Out!C$75+'relay test.csv'!M5890*Part2Out!C$76</f>
        <v>1.7583015407674194</v>
      </c>
      <c r="R5890" s="11">
        <f t="shared" si="728"/>
        <v>5.8025735854561855</v>
      </c>
      <c r="S5890" s="12">
        <f t="shared" si="729"/>
        <v>0.85299681253900916</v>
      </c>
      <c r="T5890" s="11">
        <f t="shared" si="730"/>
        <v>1</v>
      </c>
      <c r="U5890" s="11">
        <f t="shared" si="731"/>
        <v>1</v>
      </c>
      <c r="W5890" s="1">
        <f t="shared" si="732"/>
        <v>1</v>
      </c>
      <c r="X5890" s="12">
        <f t="shared" si="733"/>
        <v>0.5</v>
      </c>
      <c r="Y5890" s="11">
        <f t="shared" si="734"/>
        <v>0</v>
      </c>
      <c r="Z5890" s="1">
        <f t="shared" si="735"/>
        <v>1</v>
      </c>
    </row>
    <row r="5891" spans="1:26" x14ac:dyDescent="0.2">
      <c r="A5891" s="1" t="s">
        <v>5913</v>
      </c>
      <c r="B5891" s="1">
        <v>1</v>
      </c>
      <c r="C5891" s="2">
        <v>41631</v>
      </c>
      <c r="D5891" s="2">
        <v>41631</v>
      </c>
      <c r="E5891" s="2">
        <v>41631</v>
      </c>
      <c r="F5891" s="1">
        <v>15</v>
      </c>
      <c r="G5891" s="1">
        <v>33.333333330000002</v>
      </c>
      <c r="H5891" s="1">
        <v>13.33333333</v>
      </c>
      <c r="I5891" s="1">
        <v>36.950000000000003</v>
      </c>
      <c r="J5891" s="1">
        <v>0</v>
      </c>
      <c r="K5891" s="1">
        <v>1</v>
      </c>
      <c r="L5891" s="1">
        <v>1</v>
      </c>
      <c r="M5891" s="1">
        <v>0</v>
      </c>
      <c r="N5891" s="1">
        <v>0</v>
      </c>
      <c r="O5891" s="1" t="s">
        <v>31</v>
      </c>
      <c r="P5891" s="1" t="s">
        <v>166</v>
      </c>
      <c r="Q5891" s="10">
        <f>I5891*Part2Out!C$72+'relay test.csv'!K5891*Part2Out!C$74+'relay test.csv'!L5891*Part2Out!C$75+'relay test.csv'!M5891*Part2Out!C$76</f>
        <v>1.7516197765538499</v>
      </c>
      <c r="R5891" s="11">
        <f t="shared" si="728"/>
        <v>5.7639313996813613</v>
      </c>
      <c r="S5891" s="12">
        <f t="shared" si="729"/>
        <v>0.85215698668275841</v>
      </c>
      <c r="T5891" s="11">
        <f t="shared" si="730"/>
        <v>1</v>
      </c>
      <c r="U5891" s="11">
        <f t="shared" si="731"/>
        <v>1</v>
      </c>
      <c r="W5891" s="1">
        <f t="shared" si="732"/>
        <v>1</v>
      </c>
      <c r="X5891" s="12">
        <f t="shared" si="733"/>
        <v>0.5</v>
      </c>
      <c r="Y5891" s="11">
        <f t="shared" si="734"/>
        <v>0</v>
      </c>
      <c r="Z5891" s="1">
        <f t="shared" si="735"/>
        <v>1</v>
      </c>
    </row>
    <row r="5892" spans="1:26" x14ac:dyDescent="0.2">
      <c r="A5892" s="1" t="s">
        <v>5914</v>
      </c>
      <c r="B5892" s="1">
        <v>1</v>
      </c>
      <c r="C5892" s="2">
        <v>41631</v>
      </c>
      <c r="D5892" s="2">
        <v>41631</v>
      </c>
      <c r="E5892" s="2">
        <v>41649</v>
      </c>
      <c r="F5892" s="1">
        <v>19</v>
      </c>
      <c r="G5892" s="1">
        <v>84.21052632</v>
      </c>
      <c r="H5892" s="1">
        <v>15.78947368</v>
      </c>
      <c r="I5892" s="1">
        <v>61</v>
      </c>
      <c r="J5892" s="1">
        <v>0.16666666666666699</v>
      </c>
      <c r="K5892" s="1">
        <v>1</v>
      </c>
      <c r="L5892" s="1">
        <v>1</v>
      </c>
      <c r="M5892" s="1">
        <v>0</v>
      </c>
      <c r="N5892" s="1">
        <v>0</v>
      </c>
      <c r="O5892" s="1" t="s">
        <v>35</v>
      </c>
      <c r="P5892" s="1" t="s">
        <v>27</v>
      </c>
      <c r="Q5892" s="10">
        <f>I5892*Part2Out!C$72+'relay test.csv'!K5892*Part2Out!C$74+'relay test.csv'!L5892*Part2Out!C$75+'relay test.csv'!M5892*Part2Out!C$76</f>
        <v>1.8003156642315308</v>
      </c>
      <c r="R5892" s="11">
        <f t="shared" si="728"/>
        <v>6.0515574231678038</v>
      </c>
      <c r="S5892" s="12">
        <f t="shared" si="729"/>
        <v>0.85818735635414212</v>
      </c>
      <c r="T5892" s="11">
        <f t="shared" si="730"/>
        <v>1</v>
      </c>
      <c r="U5892" s="11">
        <f t="shared" si="731"/>
        <v>1</v>
      </c>
      <c r="W5892" s="1">
        <f t="shared" si="732"/>
        <v>1</v>
      </c>
      <c r="X5892" s="12">
        <f t="shared" si="733"/>
        <v>0.5</v>
      </c>
      <c r="Y5892" s="11">
        <f t="shared" si="734"/>
        <v>0</v>
      </c>
      <c r="Z5892" s="1">
        <f t="shared" si="735"/>
        <v>1</v>
      </c>
    </row>
    <row r="5893" spans="1:26" x14ac:dyDescent="0.2">
      <c r="A5893" s="1" t="s">
        <v>5915</v>
      </c>
      <c r="B5893" s="1">
        <v>1</v>
      </c>
      <c r="C5893" s="2">
        <v>41631</v>
      </c>
      <c r="D5893" s="2">
        <v>41634</v>
      </c>
      <c r="E5893" s="2">
        <v>41634</v>
      </c>
      <c r="F5893" s="1">
        <v>18</v>
      </c>
      <c r="G5893" s="1">
        <v>16.666666670000001</v>
      </c>
      <c r="H5893" s="1">
        <v>5.5555555559999998</v>
      </c>
      <c r="I5893" s="1">
        <v>40</v>
      </c>
      <c r="J5893" s="1">
        <v>0</v>
      </c>
      <c r="K5893" s="1">
        <v>1</v>
      </c>
      <c r="L5893" s="1">
        <v>1</v>
      </c>
      <c r="M5893" s="1">
        <v>0</v>
      </c>
      <c r="N5893" s="1">
        <v>0</v>
      </c>
      <c r="O5893" s="1" t="s">
        <v>31</v>
      </c>
      <c r="P5893" s="1" t="s">
        <v>62</v>
      </c>
      <c r="Q5893" s="10">
        <f>I5893*Part2Out!C$72+'relay test.csv'!K5893*Part2Out!C$74+'relay test.csv'!L5893*Part2Out!C$75+'relay test.csv'!M5893*Part2Out!C$76</f>
        <v>1.7577953465088156</v>
      </c>
      <c r="R5893" s="11">
        <f t="shared" si="728"/>
        <v>5.7996370993010196</v>
      </c>
      <c r="S5893" s="12">
        <f t="shared" si="729"/>
        <v>0.85293332785321785</v>
      </c>
      <c r="T5893" s="11">
        <f t="shared" si="730"/>
        <v>1</v>
      </c>
      <c r="U5893" s="11">
        <f t="shared" si="731"/>
        <v>1</v>
      </c>
      <c r="W5893" s="1">
        <f t="shared" si="732"/>
        <v>1</v>
      </c>
      <c r="X5893" s="12">
        <f t="shared" si="733"/>
        <v>0.5</v>
      </c>
      <c r="Y5893" s="11">
        <f t="shared" si="734"/>
        <v>0</v>
      </c>
      <c r="Z5893" s="1">
        <f t="shared" si="735"/>
        <v>1</v>
      </c>
    </row>
    <row r="5894" spans="1:26" x14ac:dyDescent="0.2">
      <c r="A5894" s="1" t="s">
        <v>5916</v>
      </c>
      <c r="B5894" s="1">
        <v>1</v>
      </c>
      <c r="C5894" s="2">
        <v>41632</v>
      </c>
      <c r="D5894" s="2">
        <v>41644</v>
      </c>
      <c r="E5894" s="2">
        <v>41652</v>
      </c>
      <c r="F5894" s="1">
        <v>7</v>
      </c>
      <c r="G5894" s="1">
        <v>28.571428569999998</v>
      </c>
      <c r="H5894" s="1">
        <v>0</v>
      </c>
      <c r="I5894" s="1">
        <v>148.25</v>
      </c>
      <c r="J5894" s="1">
        <v>0.25</v>
      </c>
      <c r="K5894" s="1">
        <v>1</v>
      </c>
      <c r="L5894" s="1">
        <v>0</v>
      </c>
      <c r="M5894" s="1">
        <v>0</v>
      </c>
      <c r="N5894" s="1">
        <v>0</v>
      </c>
      <c r="O5894" s="1" t="s">
        <v>25</v>
      </c>
      <c r="P5894" s="1" t="s">
        <v>23</v>
      </c>
      <c r="Q5894" s="10">
        <f>I5894*Part2Out!C$72+'relay test.csv'!K5894*Part2Out!C$74+'relay test.csv'!L5894*Part2Out!C$75+'relay test.csv'!M5894*Part2Out!C$76</f>
        <v>1.1092471913809256</v>
      </c>
      <c r="R5894" s="11">
        <f t="shared" ref="R5894:R5957" si="736">EXP(Q5894)</f>
        <v>3.0320749628842991</v>
      </c>
      <c r="S5894" s="12">
        <f t="shared" ref="S5894:S5957" si="737">R5894/(1+R5894)</f>
        <v>0.75198873800583776</v>
      </c>
      <c r="T5894" s="11">
        <f t="shared" ref="T5894:T5957" si="738">1*(S5894&gt;0.5)+0*(S5894&lt;=0.5)</f>
        <v>1</v>
      </c>
      <c r="U5894" s="11">
        <f t="shared" ref="U5894:U5957" si="739">B5894</f>
        <v>1</v>
      </c>
      <c r="W5894" s="1">
        <f t="shared" ref="W5894:W5957" si="740">EXP(V5894)</f>
        <v>1</v>
      </c>
      <c r="X5894" s="12">
        <f t="shared" ref="X5894:X5957" si="741">W5894/(1+W5894)</f>
        <v>0.5</v>
      </c>
      <c r="Y5894" s="11">
        <f t="shared" ref="Y5894:Y5957" si="742">1*(X5894&gt;0.5)+0*(X5894&lt;=0.5)</f>
        <v>0</v>
      </c>
      <c r="Z5894" s="1">
        <f t="shared" ref="Z5894:Z5957" si="743">U5894</f>
        <v>1</v>
      </c>
    </row>
    <row r="5895" spans="1:26" x14ac:dyDescent="0.2">
      <c r="A5895" s="1" t="s">
        <v>5917</v>
      </c>
      <c r="B5895" s="1">
        <v>1</v>
      </c>
      <c r="C5895" s="2">
        <v>41632</v>
      </c>
      <c r="D5895" s="2">
        <v>41632</v>
      </c>
      <c r="E5895" s="2">
        <v>41632</v>
      </c>
      <c r="F5895" s="1">
        <v>15</v>
      </c>
      <c r="G5895" s="1">
        <v>13.33333333</v>
      </c>
      <c r="H5895" s="1">
        <v>13.33333333</v>
      </c>
      <c r="I5895" s="1">
        <v>40.020000000000003</v>
      </c>
      <c r="J5895" s="1">
        <v>0</v>
      </c>
      <c r="K5895" s="1">
        <v>1</v>
      </c>
      <c r="L5895" s="1">
        <v>0</v>
      </c>
      <c r="M5895" s="1">
        <v>0</v>
      </c>
      <c r="N5895" s="1">
        <v>0</v>
      </c>
      <c r="O5895" s="1" t="s">
        <v>22</v>
      </c>
      <c r="P5895" s="1" t="s">
        <v>62</v>
      </c>
      <c r="Q5895" s="10">
        <f>I5895*Part2Out!C$72+'relay test.csv'!K5895*Part2Out!C$74+'relay test.csv'!L5895*Part2Out!C$75+'relay test.csv'!M5895*Part2Out!C$76</f>
        <v>0.89010557294618953</v>
      </c>
      <c r="R5895" s="11">
        <f t="shared" si="736"/>
        <v>2.4353867486725398</v>
      </c>
      <c r="S5895" s="12">
        <f t="shared" si="737"/>
        <v>0.70891195863568846</v>
      </c>
      <c r="T5895" s="11">
        <f t="shared" si="738"/>
        <v>1</v>
      </c>
      <c r="U5895" s="11">
        <f t="shared" si="739"/>
        <v>1</v>
      </c>
      <c r="W5895" s="1">
        <f t="shared" si="740"/>
        <v>1</v>
      </c>
      <c r="X5895" s="12">
        <f t="shared" si="741"/>
        <v>0.5</v>
      </c>
      <c r="Y5895" s="11">
        <f t="shared" si="742"/>
        <v>0</v>
      </c>
      <c r="Z5895" s="1">
        <f t="shared" si="743"/>
        <v>1</v>
      </c>
    </row>
    <row r="5896" spans="1:26" x14ac:dyDescent="0.2">
      <c r="A5896" s="1" t="s">
        <v>5918</v>
      </c>
      <c r="B5896" s="1">
        <v>1</v>
      </c>
      <c r="C5896" s="2">
        <v>41632</v>
      </c>
      <c r="D5896" s="2">
        <v>41632</v>
      </c>
      <c r="E5896" s="2">
        <v>41632</v>
      </c>
      <c r="F5896" s="1">
        <v>17</v>
      </c>
      <c r="G5896" s="1">
        <v>11.764705879999999</v>
      </c>
      <c r="H5896" s="1">
        <v>0</v>
      </c>
      <c r="I5896" s="1">
        <v>35.880000000000003</v>
      </c>
      <c r="J5896" s="1">
        <v>0</v>
      </c>
      <c r="K5896" s="1">
        <v>1</v>
      </c>
      <c r="L5896" s="1">
        <v>0</v>
      </c>
      <c r="M5896" s="1">
        <v>0</v>
      </c>
      <c r="N5896" s="1">
        <v>0</v>
      </c>
      <c r="O5896" s="1" t="s">
        <v>25</v>
      </c>
      <c r="P5896" s="1" t="s">
        <v>27</v>
      </c>
      <c r="Q5896" s="10">
        <f>I5896*Part2Out!C$72+'relay test.csv'!K5896*Part2Out!C$74+'relay test.csv'!L5896*Part2Out!C$75+'relay test.csv'!M5896*Part2Out!C$76</f>
        <v>0.8817229960237114</v>
      </c>
      <c r="R5896" s="11">
        <f t="shared" si="736"/>
        <v>2.4150572577185652</v>
      </c>
      <c r="S5896" s="12">
        <f t="shared" si="737"/>
        <v>0.70717914092367173</v>
      </c>
      <c r="T5896" s="11">
        <f t="shared" si="738"/>
        <v>1</v>
      </c>
      <c r="U5896" s="11">
        <f t="shared" si="739"/>
        <v>1</v>
      </c>
      <c r="W5896" s="1">
        <f t="shared" si="740"/>
        <v>1</v>
      </c>
      <c r="X5896" s="12">
        <f t="shared" si="741"/>
        <v>0.5</v>
      </c>
      <c r="Y5896" s="11">
        <f t="shared" si="742"/>
        <v>0</v>
      </c>
      <c r="Z5896" s="1">
        <f t="shared" si="743"/>
        <v>1</v>
      </c>
    </row>
    <row r="5897" spans="1:26" x14ac:dyDescent="0.2">
      <c r="A5897" s="1" t="s">
        <v>5919</v>
      </c>
      <c r="B5897" s="1">
        <v>1</v>
      </c>
      <c r="C5897" s="2">
        <v>41633</v>
      </c>
      <c r="D5897" s="2">
        <v>41633</v>
      </c>
      <c r="E5897" s="2">
        <v>41633</v>
      </c>
      <c r="F5897" s="1">
        <v>22</v>
      </c>
      <c r="G5897" s="1">
        <v>31.81818182</v>
      </c>
      <c r="H5897" s="1">
        <v>18.18181818</v>
      </c>
      <c r="I5897" s="1">
        <v>40.020000000000003</v>
      </c>
      <c r="J5897" s="1">
        <v>0</v>
      </c>
      <c r="K5897" s="1">
        <v>1</v>
      </c>
      <c r="L5897" s="1">
        <v>1</v>
      </c>
      <c r="M5897" s="1">
        <v>0</v>
      </c>
      <c r="N5897" s="1">
        <v>0</v>
      </c>
      <c r="O5897" s="1" t="s">
        <v>35</v>
      </c>
      <c r="P5897" s="1" t="s">
        <v>27</v>
      </c>
      <c r="Q5897" s="10">
        <f>I5897*Part2Out!C$72+'relay test.csv'!K5897*Part2Out!C$74+'relay test.csv'!L5897*Part2Out!C$75+'relay test.csv'!M5897*Part2Out!C$76</f>
        <v>1.7578358420495039</v>
      </c>
      <c r="R5897" s="11">
        <f t="shared" si="736"/>
        <v>5.7998719634965958</v>
      </c>
      <c r="S5897" s="12">
        <f t="shared" si="737"/>
        <v>0.85293840746292737</v>
      </c>
      <c r="T5897" s="11">
        <f t="shared" si="738"/>
        <v>1</v>
      </c>
      <c r="U5897" s="11">
        <f t="shared" si="739"/>
        <v>1</v>
      </c>
      <c r="W5897" s="1">
        <f t="shared" si="740"/>
        <v>1</v>
      </c>
      <c r="X5897" s="12">
        <f t="shared" si="741"/>
        <v>0.5</v>
      </c>
      <c r="Y5897" s="11">
        <f t="shared" si="742"/>
        <v>0</v>
      </c>
      <c r="Z5897" s="1">
        <f t="shared" si="743"/>
        <v>1</v>
      </c>
    </row>
    <row r="5898" spans="1:26" x14ac:dyDescent="0.2">
      <c r="A5898" s="1" t="s">
        <v>5920</v>
      </c>
      <c r="B5898" s="1">
        <v>1</v>
      </c>
      <c r="C5898" s="2">
        <v>41633</v>
      </c>
      <c r="D5898" s="2">
        <v>41633</v>
      </c>
      <c r="E5898" s="2">
        <v>41633</v>
      </c>
      <c r="F5898" s="1">
        <v>5</v>
      </c>
      <c r="G5898" s="1">
        <v>100</v>
      </c>
      <c r="H5898" s="1">
        <v>20</v>
      </c>
      <c r="I5898" s="1">
        <v>40</v>
      </c>
      <c r="J5898" s="1">
        <v>0</v>
      </c>
      <c r="K5898" s="1">
        <v>1</v>
      </c>
      <c r="L5898" s="1">
        <v>0</v>
      </c>
      <c r="M5898" s="1">
        <v>1</v>
      </c>
      <c r="N5898" s="1">
        <v>0</v>
      </c>
      <c r="O5898" s="1" t="s">
        <v>22</v>
      </c>
      <c r="P5898" s="1" t="s">
        <v>62</v>
      </c>
      <c r="Q5898" s="10">
        <f>I5898*Part2Out!C$72+'relay test.csv'!K5898*Part2Out!C$74+'relay test.csv'!L5898*Part2Out!C$75+'relay test.csv'!M5898*Part2Out!C$76</f>
        <v>1.7413424053796569</v>
      </c>
      <c r="R5898" s="11">
        <f t="shared" si="736"/>
        <v>5.7049967028853033</v>
      </c>
      <c r="S5898" s="12">
        <f t="shared" si="737"/>
        <v>0.85085749563908386</v>
      </c>
      <c r="T5898" s="11">
        <f t="shared" si="738"/>
        <v>1</v>
      </c>
      <c r="U5898" s="11">
        <f t="shared" si="739"/>
        <v>1</v>
      </c>
      <c r="W5898" s="1">
        <f t="shared" si="740"/>
        <v>1</v>
      </c>
      <c r="X5898" s="12">
        <f t="shared" si="741"/>
        <v>0.5</v>
      </c>
      <c r="Y5898" s="11">
        <f t="shared" si="742"/>
        <v>0</v>
      </c>
      <c r="Z5898" s="1">
        <f t="shared" si="743"/>
        <v>1</v>
      </c>
    </row>
    <row r="5899" spans="1:26" x14ac:dyDescent="0.2">
      <c r="A5899" s="1" t="s">
        <v>5921</v>
      </c>
      <c r="B5899" s="1">
        <v>1</v>
      </c>
      <c r="C5899" s="2">
        <v>41634</v>
      </c>
      <c r="D5899" s="2">
        <v>41634</v>
      </c>
      <c r="E5899" s="2">
        <v>41634</v>
      </c>
      <c r="F5899" s="1">
        <v>16</v>
      </c>
      <c r="G5899" s="1">
        <v>0</v>
      </c>
      <c r="H5899" s="1">
        <v>0</v>
      </c>
      <c r="I5899" s="1">
        <v>40.020000000000003</v>
      </c>
      <c r="J5899" s="1">
        <v>0</v>
      </c>
      <c r="K5899" s="1">
        <v>1</v>
      </c>
      <c r="L5899" s="1">
        <v>1</v>
      </c>
      <c r="M5899" s="1">
        <v>0</v>
      </c>
      <c r="N5899" s="1">
        <v>0</v>
      </c>
      <c r="O5899" s="1" t="s">
        <v>22</v>
      </c>
      <c r="P5899" s="1" t="s">
        <v>27</v>
      </c>
      <c r="Q5899" s="10">
        <f>I5899*Part2Out!C$72+'relay test.csv'!K5899*Part2Out!C$74+'relay test.csv'!L5899*Part2Out!C$75+'relay test.csv'!M5899*Part2Out!C$76</f>
        <v>1.7578358420495039</v>
      </c>
      <c r="R5899" s="11">
        <f t="shared" si="736"/>
        <v>5.7998719634965958</v>
      </c>
      <c r="S5899" s="12">
        <f t="shared" si="737"/>
        <v>0.85293840746292737</v>
      </c>
      <c r="T5899" s="11">
        <f t="shared" si="738"/>
        <v>1</v>
      </c>
      <c r="U5899" s="11">
        <f t="shared" si="739"/>
        <v>1</v>
      </c>
      <c r="W5899" s="1">
        <f t="shared" si="740"/>
        <v>1</v>
      </c>
      <c r="X5899" s="12">
        <f t="shared" si="741"/>
        <v>0.5</v>
      </c>
      <c r="Y5899" s="11">
        <f t="shared" si="742"/>
        <v>0</v>
      </c>
      <c r="Z5899" s="1">
        <f t="shared" si="743"/>
        <v>1</v>
      </c>
    </row>
    <row r="5900" spans="1:26" x14ac:dyDescent="0.2">
      <c r="A5900" s="1" t="s">
        <v>5922</v>
      </c>
      <c r="B5900" s="1">
        <v>1</v>
      </c>
      <c r="C5900" s="2">
        <v>41640</v>
      </c>
      <c r="D5900" s="2">
        <v>41640</v>
      </c>
      <c r="E5900" s="2">
        <v>41658</v>
      </c>
      <c r="F5900" s="1">
        <v>16</v>
      </c>
      <c r="G5900" s="1">
        <v>68.75</v>
      </c>
      <c r="H5900" s="1">
        <v>25</v>
      </c>
      <c r="I5900" s="1">
        <v>108.89</v>
      </c>
      <c r="J5900" s="1">
        <v>0.11111111111111099</v>
      </c>
      <c r="K5900" s="1">
        <v>1</v>
      </c>
      <c r="L5900" s="1">
        <v>0</v>
      </c>
      <c r="M5900" s="1">
        <v>0</v>
      </c>
      <c r="N5900" s="1">
        <v>0</v>
      </c>
      <c r="O5900" s="1" t="s">
        <v>35</v>
      </c>
      <c r="P5900" s="1" t="s">
        <v>27</v>
      </c>
      <c r="Q5900" s="10">
        <f>I5900*Part2Out!C$72+'relay test.csv'!K5900*Part2Out!C$74+'relay test.csv'!L5900*Part2Out!C$75+'relay test.csv'!M5900*Part2Out!C$76</f>
        <v>1.0295519673063511</v>
      </c>
      <c r="R5900" s="11">
        <f t="shared" si="736"/>
        <v>2.7998111467196769</v>
      </c>
      <c r="S5900" s="12">
        <f t="shared" si="737"/>
        <v>0.73682902613113133</v>
      </c>
      <c r="T5900" s="11">
        <f t="shared" si="738"/>
        <v>1</v>
      </c>
      <c r="U5900" s="11">
        <f t="shared" si="739"/>
        <v>1</v>
      </c>
      <c r="W5900" s="1">
        <f t="shared" si="740"/>
        <v>1</v>
      </c>
      <c r="X5900" s="12">
        <f t="shared" si="741"/>
        <v>0.5</v>
      </c>
      <c r="Y5900" s="11">
        <f t="shared" si="742"/>
        <v>0</v>
      </c>
      <c r="Z5900" s="1">
        <f t="shared" si="743"/>
        <v>1</v>
      </c>
    </row>
    <row r="5901" spans="1:26" x14ac:dyDescent="0.2">
      <c r="A5901" s="1" t="s">
        <v>5923</v>
      </c>
      <c r="B5901" s="1">
        <v>1</v>
      </c>
      <c r="C5901" s="2">
        <v>41634</v>
      </c>
      <c r="D5901" s="2">
        <v>41634</v>
      </c>
      <c r="E5901" s="2">
        <v>41634</v>
      </c>
      <c r="F5901" s="1">
        <v>15</v>
      </c>
      <c r="G5901" s="1">
        <v>33.333333330000002</v>
      </c>
      <c r="H5901" s="1">
        <v>6.6666666670000003</v>
      </c>
      <c r="I5901" s="1">
        <v>40.020000000000003</v>
      </c>
      <c r="J5901" s="1">
        <v>0</v>
      </c>
      <c r="K5901" s="1">
        <v>1</v>
      </c>
      <c r="L5901" s="1">
        <v>1</v>
      </c>
      <c r="M5901" s="1">
        <v>0</v>
      </c>
      <c r="N5901" s="1">
        <v>0</v>
      </c>
      <c r="O5901" s="1" t="s">
        <v>22</v>
      </c>
      <c r="P5901" s="1" t="s">
        <v>27</v>
      </c>
      <c r="Q5901" s="10">
        <f>I5901*Part2Out!C$72+'relay test.csv'!K5901*Part2Out!C$74+'relay test.csv'!L5901*Part2Out!C$75+'relay test.csv'!M5901*Part2Out!C$76</f>
        <v>1.7578358420495039</v>
      </c>
      <c r="R5901" s="11">
        <f t="shared" si="736"/>
        <v>5.7998719634965958</v>
      </c>
      <c r="S5901" s="12">
        <f t="shared" si="737"/>
        <v>0.85293840746292737</v>
      </c>
      <c r="T5901" s="11">
        <f t="shared" si="738"/>
        <v>1</v>
      </c>
      <c r="U5901" s="11">
        <f t="shared" si="739"/>
        <v>1</v>
      </c>
      <c r="W5901" s="1">
        <f t="shared" si="740"/>
        <v>1</v>
      </c>
      <c r="X5901" s="12">
        <f t="shared" si="741"/>
        <v>0.5</v>
      </c>
      <c r="Y5901" s="11">
        <f t="shared" si="742"/>
        <v>0</v>
      </c>
      <c r="Z5901" s="1">
        <f t="shared" si="743"/>
        <v>1</v>
      </c>
    </row>
    <row r="5902" spans="1:26" x14ac:dyDescent="0.2">
      <c r="A5902" s="1" t="s">
        <v>5924</v>
      </c>
      <c r="B5902" s="1">
        <v>1</v>
      </c>
      <c r="C5902" s="2">
        <v>41586</v>
      </c>
      <c r="D5902" s="2">
        <v>41634</v>
      </c>
      <c r="E5902" s="2">
        <v>41634</v>
      </c>
      <c r="F5902" s="1">
        <v>16</v>
      </c>
      <c r="G5902" s="1">
        <v>0</v>
      </c>
      <c r="H5902" s="1">
        <v>0</v>
      </c>
      <c r="I5902" s="1">
        <v>40.020000000000003</v>
      </c>
      <c r="J5902" s="1">
        <v>0</v>
      </c>
      <c r="K5902" s="1">
        <v>1</v>
      </c>
      <c r="L5902" s="1">
        <v>0</v>
      </c>
      <c r="M5902" s="1">
        <v>0</v>
      </c>
      <c r="N5902" s="1">
        <v>0</v>
      </c>
      <c r="O5902" s="1" t="s">
        <v>22</v>
      </c>
      <c r="P5902" s="1" t="s">
        <v>27</v>
      </c>
      <c r="Q5902" s="10">
        <f>I5902*Part2Out!C$72+'relay test.csv'!K5902*Part2Out!C$74+'relay test.csv'!L5902*Part2Out!C$75+'relay test.csv'!M5902*Part2Out!C$76</f>
        <v>0.89010557294618953</v>
      </c>
      <c r="R5902" s="11">
        <f t="shared" si="736"/>
        <v>2.4353867486725398</v>
      </c>
      <c r="S5902" s="12">
        <f t="shared" si="737"/>
        <v>0.70891195863568846</v>
      </c>
      <c r="T5902" s="11">
        <f t="shared" si="738"/>
        <v>1</v>
      </c>
      <c r="U5902" s="11">
        <f t="shared" si="739"/>
        <v>1</v>
      </c>
      <c r="W5902" s="1">
        <f t="shared" si="740"/>
        <v>1</v>
      </c>
      <c r="X5902" s="12">
        <f t="shared" si="741"/>
        <v>0.5</v>
      </c>
      <c r="Y5902" s="11">
        <f t="shared" si="742"/>
        <v>0</v>
      </c>
      <c r="Z5902" s="1">
        <f t="shared" si="743"/>
        <v>1</v>
      </c>
    </row>
    <row r="5903" spans="1:26" x14ac:dyDescent="0.2">
      <c r="A5903" s="1" t="s">
        <v>5925</v>
      </c>
      <c r="B5903" s="1">
        <v>1</v>
      </c>
      <c r="C5903" s="2">
        <v>41634</v>
      </c>
      <c r="D5903" s="2">
        <v>41639</v>
      </c>
      <c r="E5903" s="2">
        <v>41639</v>
      </c>
      <c r="F5903" s="1">
        <v>9</v>
      </c>
      <c r="G5903" s="1">
        <v>88.888888890000004</v>
      </c>
      <c r="H5903" s="1">
        <v>22.222222219999999</v>
      </c>
      <c r="I5903" s="1">
        <v>59.93</v>
      </c>
      <c r="J5903" s="1">
        <v>0</v>
      </c>
      <c r="K5903" s="1">
        <v>1</v>
      </c>
      <c r="L5903" s="1">
        <v>0</v>
      </c>
      <c r="M5903" s="1">
        <v>0</v>
      </c>
      <c r="N5903" s="1">
        <v>0</v>
      </c>
      <c r="O5903" s="1" t="s">
        <v>22</v>
      </c>
      <c r="P5903" s="1" t="s">
        <v>62</v>
      </c>
      <c r="Q5903" s="10">
        <f>I5903*Part2Out!C$72+'relay test.csv'!K5903*Part2Out!C$74+'relay test.csv'!L5903*Part2Out!C$75+'relay test.csv'!M5903*Part2Out!C$76</f>
        <v>0.93041888370139236</v>
      </c>
      <c r="R5903" s="11">
        <f t="shared" si="736"/>
        <v>2.5355710645914344</v>
      </c>
      <c r="S5903" s="12">
        <f t="shared" si="737"/>
        <v>0.71716026018683388</v>
      </c>
      <c r="T5903" s="11">
        <f t="shared" si="738"/>
        <v>1</v>
      </c>
      <c r="U5903" s="11">
        <f t="shared" si="739"/>
        <v>1</v>
      </c>
      <c r="W5903" s="1">
        <f t="shared" si="740"/>
        <v>1</v>
      </c>
      <c r="X5903" s="12">
        <f t="shared" si="741"/>
        <v>0.5</v>
      </c>
      <c r="Y5903" s="11">
        <f t="shared" si="742"/>
        <v>0</v>
      </c>
      <c r="Z5903" s="1">
        <f t="shared" si="743"/>
        <v>1</v>
      </c>
    </row>
    <row r="5904" spans="1:26" x14ac:dyDescent="0.2">
      <c r="A5904" s="1" t="s">
        <v>5926</v>
      </c>
      <c r="B5904" s="1">
        <v>1</v>
      </c>
      <c r="C5904" s="2">
        <v>41634</v>
      </c>
      <c r="D5904" s="2">
        <v>41634</v>
      </c>
      <c r="E5904" s="2">
        <v>41634</v>
      </c>
      <c r="F5904" s="1">
        <v>15</v>
      </c>
      <c r="G5904" s="1">
        <v>73.333333330000002</v>
      </c>
      <c r="H5904" s="1">
        <v>6.6666666670000003</v>
      </c>
      <c r="I5904" s="1">
        <v>58.86</v>
      </c>
      <c r="J5904" s="1">
        <v>0</v>
      </c>
      <c r="K5904" s="1">
        <v>1</v>
      </c>
      <c r="L5904" s="1">
        <v>0</v>
      </c>
      <c r="M5904" s="1">
        <v>0</v>
      </c>
      <c r="N5904" s="1">
        <v>0</v>
      </c>
      <c r="O5904" s="1" t="s">
        <v>31</v>
      </c>
      <c r="P5904" s="1" t="s">
        <v>27</v>
      </c>
      <c r="Q5904" s="10">
        <f>I5904*Part2Out!C$72+'relay test.csv'!K5904*Part2Out!C$74+'relay test.csv'!L5904*Part2Out!C$75+'relay test.csv'!M5904*Part2Out!C$76</f>
        <v>0.92825237227456825</v>
      </c>
      <c r="R5904" s="11">
        <f t="shared" si="736"/>
        <v>2.5300836673073146</v>
      </c>
      <c r="S5904" s="12">
        <f t="shared" si="737"/>
        <v>0.71672059524787912</v>
      </c>
      <c r="T5904" s="11">
        <f t="shared" si="738"/>
        <v>1</v>
      </c>
      <c r="U5904" s="11">
        <f t="shared" si="739"/>
        <v>1</v>
      </c>
      <c r="W5904" s="1">
        <f t="shared" si="740"/>
        <v>1</v>
      </c>
      <c r="X5904" s="12">
        <f t="shared" si="741"/>
        <v>0.5</v>
      </c>
      <c r="Y5904" s="11">
        <f t="shared" si="742"/>
        <v>0</v>
      </c>
      <c r="Z5904" s="1">
        <f t="shared" si="743"/>
        <v>1</v>
      </c>
    </row>
    <row r="5905" spans="1:26" x14ac:dyDescent="0.2">
      <c r="A5905" s="1" t="s">
        <v>5927</v>
      </c>
      <c r="B5905" s="1">
        <v>1</v>
      </c>
      <c r="C5905" s="2">
        <v>41634</v>
      </c>
      <c r="D5905" s="2">
        <v>41634</v>
      </c>
      <c r="E5905" s="2">
        <v>41634</v>
      </c>
      <c r="F5905" s="1">
        <v>15</v>
      </c>
      <c r="G5905" s="1">
        <v>26.666666670000001</v>
      </c>
      <c r="H5905" s="1">
        <v>6.6666666670000003</v>
      </c>
      <c r="I5905" s="1">
        <v>31</v>
      </c>
      <c r="J5905" s="1">
        <v>0</v>
      </c>
      <c r="K5905" s="1">
        <v>1</v>
      </c>
      <c r="L5905" s="1">
        <v>0</v>
      </c>
      <c r="M5905" s="1">
        <v>0</v>
      </c>
      <c r="N5905" s="1">
        <v>0</v>
      </c>
      <c r="O5905" s="1" t="s">
        <v>22</v>
      </c>
      <c r="P5905" s="1" t="s">
        <v>62</v>
      </c>
      <c r="Q5905" s="10">
        <f>I5905*Part2Out!C$72+'relay test.csv'!K5905*Part2Out!C$74+'relay test.csv'!L5905*Part2Out!C$75+'relay test.csv'!M5905*Part2Out!C$76</f>
        <v>0.87184208409576613</v>
      </c>
      <c r="R5905" s="11">
        <f t="shared" si="736"/>
        <v>2.3913117962544033</v>
      </c>
      <c r="S5905" s="12">
        <f t="shared" si="737"/>
        <v>0.70512885276297266</v>
      </c>
      <c r="T5905" s="11">
        <f t="shared" si="738"/>
        <v>1</v>
      </c>
      <c r="U5905" s="11">
        <f t="shared" si="739"/>
        <v>1</v>
      </c>
      <c r="W5905" s="1">
        <f t="shared" si="740"/>
        <v>1</v>
      </c>
      <c r="X5905" s="12">
        <f t="shared" si="741"/>
        <v>0.5</v>
      </c>
      <c r="Y5905" s="11">
        <f t="shared" si="742"/>
        <v>0</v>
      </c>
      <c r="Z5905" s="1">
        <f t="shared" si="743"/>
        <v>1</v>
      </c>
    </row>
    <row r="5906" spans="1:26" x14ac:dyDescent="0.2">
      <c r="A5906" s="1" t="s">
        <v>5928</v>
      </c>
      <c r="B5906" s="1">
        <v>1</v>
      </c>
      <c r="C5906" s="2">
        <v>41634</v>
      </c>
      <c r="D5906" s="2">
        <v>41635</v>
      </c>
      <c r="E5906" s="2">
        <v>41635</v>
      </c>
      <c r="F5906" s="1">
        <v>16</v>
      </c>
      <c r="G5906" s="1">
        <v>18.75</v>
      </c>
      <c r="H5906" s="1">
        <v>0</v>
      </c>
      <c r="I5906" s="1">
        <v>52.68</v>
      </c>
      <c r="J5906" s="1">
        <v>0</v>
      </c>
      <c r="K5906" s="1">
        <v>1</v>
      </c>
      <c r="L5906" s="1">
        <v>0</v>
      </c>
      <c r="M5906" s="1">
        <v>0</v>
      </c>
      <c r="N5906" s="1">
        <v>0</v>
      </c>
      <c r="O5906" s="1" t="s">
        <v>25</v>
      </c>
      <c r="P5906" s="1" t="s">
        <v>27</v>
      </c>
      <c r="Q5906" s="10">
        <f>I5906*Part2Out!C$72+'relay test.csv'!K5906*Part2Out!C$74+'relay test.csv'!L5906*Part2Out!C$75+'relay test.csv'!M5906*Part2Out!C$76</f>
        <v>0.91573925020188351</v>
      </c>
      <c r="R5906" s="11">
        <f t="shared" si="736"/>
        <v>2.4986216759144897</v>
      </c>
      <c r="S5906" s="12">
        <f t="shared" si="737"/>
        <v>0.71417315370670531</v>
      </c>
      <c r="T5906" s="11">
        <f t="shared" si="738"/>
        <v>1</v>
      </c>
      <c r="U5906" s="11">
        <f t="shared" si="739"/>
        <v>1</v>
      </c>
      <c r="W5906" s="1">
        <f t="shared" si="740"/>
        <v>1</v>
      </c>
      <c r="X5906" s="12">
        <f t="shared" si="741"/>
        <v>0.5</v>
      </c>
      <c r="Y5906" s="11">
        <f t="shared" si="742"/>
        <v>0</v>
      </c>
      <c r="Z5906" s="1">
        <f t="shared" si="743"/>
        <v>1</v>
      </c>
    </row>
    <row r="5907" spans="1:26" x14ac:dyDescent="0.2">
      <c r="A5907" s="1" t="s">
        <v>5929</v>
      </c>
      <c r="B5907" s="1">
        <v>1</v>
      </c>
      <c r="C5907" s="2">
        <v>41635</v>
      </c>
      <c r="D5907" s="2">
        <v>41635</v>
      </c>
      <c r="E5907" s="2">
        <v>41648</v>
      </c>
      <c r="F5907" s="1">
        <v>9</v>
      </c>
      <c r="G5907" s="1">
        <v>88.888888890000004</v>
      </c>
      <c r="H5907" s="1">
        <v>11.11111111</v>
      </c>
      <c r="I5907" s="1">
        <v>52.96</v>
      </c>
      <c r="J5907" s="1">
        <v>0.15384615384615399</v>
      </c>
      <c r="K5907" s="1">
        <v>0</v>
      </c>
      <c r="L5907" s="1">
        <v>0</v>
      </c>
      <c r="M5907" s="1">
        <v>1</v>
      </c>
      <c r="N5907" s="1">
        <v>0</v>
      </c>
      <c r="O5907" s="1" t="s">
        <v>25</v>
      </c>
      <c r="P5907" s="1" t="s">
        <v>62</v>
      </c>
      <c r="Q5907" s="10">
        <f>I5907*Part2Out!C$72+'relay test.csv'!K5907*Part2Out!C$74+'relay test.csv'!L5907*Part2Out!C$75+'relay test.csv'!M5907*Part2Out!C$76</f>
        <v>0.95850951971677434</v>
      </c>
      <c r="R5907" s="11">
        <f t="shared" si="736"/>
        <v>2.6078066908659205</v>
      </c>
      <c r="S5907" s="12">
        <f t="shared" si="737"/>
        <v>0.72282328692062292</v>
      </c>
      <c r="T5907" s="11">
        <f t="shared" si="738"/>
        <v>1</v>
      </c>
      <c r="U5907" s="11">
        <f t="shared" si="739"/>
        <v>1</v>
      </c>
      <c r="W5907" s="1">
        <f t="shared" si="740"/>
        <v>1</v>
      </c>
      <c r="X5907" s="12">
        <f t="shared" si="741"/>
        <v>0.5</v>
      </c>
      <c r="Y5907" s="11">
        <f t="shared" si="742"/>
        <v>0</v>
      </c>
      <c r="Z5907" s="1">
        <f t="shared" si="743"/>
        <v>1</v>
      </c>
    </row>
    <row r="5908" spans="1:26" x14ac:dyDescent="0.2">
      <c r="A5908" s="1" t="s">
        <v>5930</v>
      </c>
      <c r="B5908" s="1">
        <v>1</v>
      </c>
      <c r="C5908" s="2">
        <v>41635</v>
      </c>
      <c r="D5908" s="2">
        <v>41635</v>
      </c>
      <c r="E5908" s="2">
        <v>41635</v>
      </c>
      <c r="F5908" s="1">
        <v>13</v>
      </c>
      <c r="G5908" s="1">
        <v>92.307692309999993</v>
      </c>
      <c r="H5908" s="1">
        <v>0</v>
      </c>
      <c r="I5908" s="1">
        <v>40.020000000000003</v>
      </c>
      <c r="J5908" s="1">
        <v>0</v>
      </c>
      <c r="K5908" s="1">
        <v>1</v>
      </c>
      <c r="L5908" s="1">
        <v>1</v>
      </c>
      <c r="M5908" s="1">
        <v>0</v>
      </c>
      <c r="N5908" s="1">
        <v>0</v>
      </c>
      <c r="O5908" s="1" t="s">
        <v>31</v>
      </c>
      <c r="P5908" s="1" t="s">
        <v>27</v>
      </c>
      <c r="Q5908" s="10">
        <f>I5908*Part2Out!C$72+'relay test.csv'!K5908*Part2Out!C$74+'relay test.csv'!L5908*Part2Out!C$75+'relay test.csv'!M5908*Part2Out!C$76</f>
        <v>1.7578358420495039</v>
      </c>
      <c r="R5908" s="11">
        <f t="shared" si="736"/>
        <v>5.7998719634965958</v>
      </c>
      <c r="S5908" s="12">
        <f t="shared" si="737"/>
        <v>0.85293840746292737</v>
      </c>
      <c r="T5908" s="11">
        <f t="shared" si="738"/>
        <v>1</v>
      </c>
      <c r="U5908" s="11">
        <f t="shared" si="739"/>
        <v>1</v>
      </c>
      <c r="W5908" s="1">
        <f t="shared" si="740"/>
        <v>1</v>
      </c>
      <c r="X5908" s="12">
        <f t="shared" si="741"/>
        <v>0.5</v>
      </c>
      <c r="Y5908" s="11">
        <f t="shared" si="742"/>
        <v>0</v>
      </c>
      <c r="Z5908" s="1">
        <f t="shared" si="743"/>
        <v>1</v>
      </c>
    </row>
    <row r="5909" spans="1:26" x14ac:dyDescent="0.2">
      <c r="A5909" s="1" t="s">
        <v>5931</v>
      </c>
      <c r="B5909" s="1">
        <v>1</v>
      </c>
      <c r="C5909" s="2">
        <v>41635</v>
      </c>
      <c r="D5909" s="2">
        <v>41635</v>
      </c>
      <c r="E5909" s="2">
        <v>41635</v>
      </c>
      <c r="F5909" s="1">
        <v>16</v>
      </c>
      <c r="G5909" s="1">
        <v>0</v>
      </c>
      <c r="H5909" s="1">
        <v>0</v>
      </c>
      <c r="I5909" s="1">
        <v>31</v>
      </c>
      <c r="J5909" s="1">
        <v>0</v>
      </c>
      <c r="K5909" s="1">
        <v>1</v>
      </c>
      <c r="L5909" s="1">
        <v>0</v>
      </c>
      <c r="M5909" s="1">
        <v>0</v>
      </c>
      <c r="N5909" s="1">
        <v>0</v>
      </c>
      <c r="O5909" s="1" t="s">
        <v>25</v>
      </c>
      <c r="P5909" s="1" t="s">
        <v>62</v>
      </c>
      <c r="Q5909" s="10">
        <f>I5909*Part2Out!C$72+'relay test.csv'!K5909*Part2Out!C$74+'relay test.csv'!L5909*Part2Out!C$75+'relay test.csv'!M5909*Part2Out!C$76</f>
        <v>0.87184208409576613</v>
      </c>
      <c r="R5909" s="11">
        <f t="shared" si="736"/>
        <v>2.3913117962544033</v>
      </c>
      <c r="S5909" s="12">
        <f t="shared" si="737"/>
        <v>0.70512885276297266</v>
      </c>
      <c r="T5909" s="11">
        <f t="shared" si="738"/>
        <v>1</v>
      </c>
      <c r="U5909" s="11">
        <f t="shared" si="739"/>
        <v>1</v>
      </c>
      <c r="W5909" s="1">
        <f t="shared" si="740"/>
        <v>1</v>
      </c>
      <c r="X5909" s="12">
        <f t="shared" si="741"/>
        <v>0.5</v>
      </c>
      <c r="Y5909" s="11">
        <f t="shared" si="742"/>
        <v>0</v>
      </c>
      <c r="Z5909" s="1">
        <f t="shared" si="743"/>
        <v>1</v>
      </c>
    </row>
    <row r="5910" spans="1:26" x14ac:dyDescent="0.2">
      <c r="A5910" s="1" t="s">
        <v>5932</v>
      </c>
      <c r="B5910" s="1">
        <v>1</v>
      </c>
      <c r="C5910" s="2">
        <v>41635</v>
      </c>
      <c r="D5910" s="2">
        <v>41635</v>
      </c>
      <c r="E5910" s="2">
        <v>41635</v>
      </c>
      <c r="F5910" s="1">
        <v>16</v>
      </c>
      <c r="G5910" s="1">
        <v>50</v>
      </c>
      <c r="H5910" s="1">
        <v>31.25</v>
      </c>
      <c r="I5910" s="1">
        <v>31</v>
      </c>
      <c r="J5910" s="1">
        <v>0</v>
      </c>
      <c r="K5910" s="1">
        <v>1</v>
      </c>
      <c r="L5910" s="1">
        <v>0</v>
      </c>
      <c r="M5910" s="1">
        <v>0</v>
      </c>
      <c r="N5910" s="1">
        <v>0</v>
      </c>
      <c r="O5910" s="1" t="s">
        <v>22</v>
      </c>
      <c r="P5910" s="1" t="s">
        <v>62</v>
      </c>
      <c r="Q5910" s="10">
        <f>I5910*Part2Out!C$72+'relay test.csv'!K5910*Part2Out!C$74+'relay test.csv'!L5910*Part2Out!C$75+'relay test.csv'!M5910*Part2Out!C$76</f>
        <v>0.87184208409576613</v>
      </c>
      <c r="R5910" s="11">
        <f t="shared" si="736"/>
        <v>2.3913117962544033</v>
      </c>
      <c r="S5910" s="12">
        <f t="shared" si="737"/>
        <v>0.70512885276297266</v>
      </c>
      <c r="T5910" s="11">
        <f t="shared" si="738"/>
        <v>1</v>
      </c>
      <c r="U5910" s="11">
        <f t="shared" si="739"/>
        <v>1</v>
      </c>
      <c r="W5910" s="1">
        <f t="shared" si="740"/>
        <v>1</v>
      </c>
      <c r="X5910" s="12">
        <f t="shared" si="741"/>
        <v>0.5</v>
      </c>
      <c r="Y5910" s="11">
        <f t="shared" si="742"/>
        <v>0</v>
      </c>
      <c r="Z5910" s="1">
        <f t="shared" si="743"/>
        <v>1</v>
      </c>
    </row>
    <row r="5911" spans="1:26" x14ac:dyDescent="0.2">
      <c r="A5911" s="1" t="s">
        <v>5933</v>
      </c>
      <c r="B5911" s="1">
        <v>1</v>
      </c>
      <c r="C5911" s="2">
        <v>41635</v>
      </c>
      <c r="D5911" s="2">
        <v>41635</v>
      </c>
      <c r="E5911" s="2">
        <v>41655</v>
      </c>
      <c r="F5911" s="1">
        <v>22</v>
      </c>
      <c r="G5911" s="1">
        <v>31.81818182</v>
      </c>
      <c r="H5911" s="1">
        <v>18.18181818</v>
      </c>
      <c r="I5911" s="1">
        <v>49.98</v>
      </c>
      <c r="J5911" s="1">
        <v>0.1</v>
      </c>
      <c r="K5911" s="1">
        <v>1</v>
      </c>
      <c r="L5911" s="1">
        <v>1</v>
      </c>
      <c r="M5911" s="1">
        <v>1</v>
      </c>
      <c r="N5911" s="1">
        <v>0</v>
      </c>
      <c r="O5911" s="1" t="s">
        <v>25</v>
      </c>
      <c r="P5911" s="1" t="s">
        <v>62</v>
      </c>
      <c r="Q5911" s="10">
        <f>I5911*Part2Out!C$72+'relay test.csv'!K5911*Part2Out!C$74+'relay test.csv'!L5911*Part2Out!C$75+'relay test.csv'!M5911*Part2Out!C$76</f>
        <v>2.6292799492864329</v>
      </c>
      <c r="R5911" s="11">
        <f t="shared" si="736"/>
        <v>13.863783679936686</v>
      </c>
      <c r="S5911" s="12">
        <f t="shared" si="737"/>
        <v>0.93272237933939983</v>
      </c>
      <c r="T5911" s="11">
        <f t="shared" si="738"/>
        <v>1</v>
      </c>
      <c r="U5911" s="11">
        <f t="shared" si="739"/>
        <v>1</v>
      </c>
      <c r="W5911" s="1">
        <f t="shared" si="740"/>
        <v>1</v>
      </c>
      <c r="X5911" s="12">
        <f t="shared" si="741"/>
        <v>0.5</v>
      </c>
      <c r="Y5911" s="11">
        <f t="shared" si="742"/>
        <v>0</v>
      </c>
      <c r="Z5911" s="1">
        <f t="shared" si="743"/>
        <v>1</v>
      </c>
    </row>
    <row r="5912" spans="1:26" x14ac:dyDescent="0.2">
      <c r="A5912" s="1" t="s">
        <v>5934</v>
      </c>
      <c r="B5912" s="1">
        <v>1</v>
      </c>
      <c r="C5912" s="2">
        <v>41626</v>
      </c>
      <c r="D5912" s="2">
        <v>41635</v>
      </c>
      <c r="E5912" s="2">
        <v>41635</v>
      </c>
      <c r="F5912" s="1">
        <v>13</v>
      </c>
      <c r="G5912" s="1">
        <v>61.53846154</v>
      </c>
      <c r="H5912" s="1">
        <v>7.692307692</v>
      </c>
      <c r="I5912" s="1">
        <v>59.93</v>
      </c>
      <c r="J5912" s="1">
        <v>0</v>
      </c>
      <c r="K5912" s="1">
        <v>1</v>
      </c>
      <c r="L5912" s="1">
        <v>0</v>
      </c>
      <c r="M5912" s="1">
        <v>0</v>
      </c>
      <c r="N5912" s="1">
        <v>0</v>
      </c>
      <c r="O5912" s="1" t="s">
        <v>25</v>
      </c>
      <c r="P5912" s="1" t="s">
        <v>62</v>
      </c>
      <c r="Q5912" s="10">
        <f>I5912*Part2Out!C$72+'relay test.csv'!K5912*Part2Out!C$74+'relay test.csv'!L5912*Part2Out!C$75+'relay test.csv'!M5912*Part2Out!C$76</f>
        <v>0.93041888370139236</v>
      </c>
      <c r="R5912" s="11">
        <f t="shared" si="736"/>
        <v>2.5355710645914344</v>
      </c>
      <c r="S5912" s="12">
        <f t="shared" si="737"/>
        <v>0.71716026018683388</v>
      </c>
      <c r="T5912" s="11">
        <f t="shared" si="738"/>
        <v>1</v>
      </c>
      <c r="U5912" s="11">
        <f t="shared" si="739"/>
        <v>1</v>
      </c>
      <c r="W5912" s="1">
        <f t="shared" si="740"/>
        <v>1</v>
      </c>
      <c r="X5912" s="12">
        <f t="shared" si="741"/>
        <v>0.5</v>
      </c>
      <c r="Y5912" s="11">
        <f t="shared" si="742"/>
        <v>0</v>
      </c>
      <c r="Z5912" s="1">
        <f t="shared" si="743"/>
        <v>1</v>
      </c>
    </row>
    <row r="5913" spans="1:26" x14ac:dyDescent="0.2">
      <c r="A5913" s="1" t="s">
        <v>5935</v>
      </c>
      <c r="B5913" s="1">
        <v>1</v>
      </c>
      <c r="C5913" s="2">
        <v>41635</v>
      </c>
      <c r="D5913" s="2">
        <v>41653</v>
      </c>
      <c r="E5913" s="2">
        <v>41653</v>
      </c>
      <c r="F5913" s="1">
        <v>15</v>
      </c>
      <c r="G5913" s="1">
        <v>73.333333330000002</v>
      </c>
      <c r="H5913" s="1">
        <v>26.666666670000001</v>
      </c>
      <c r="I5913" s="1">
        <v>53.03</v>
      </c>
      <c r="J5913" s="1">
        <v>0</v>
      </c>
      <c r="K5913" s="1">
        <v>1</v>
      </c>
      <c r="L5913" s="1">
        <v>0</v>
      </c>
      <c r="M5913" s="1">
        <v>0</v>
      </c>
      <c r="N5913" s="1">
        <v>0</v>
      </c>
      <c r="O5913" s="1" t="s">
        <v>35</v>
      </c>
      <c r="P5913" s="1" t="s">
        <v>62</v>
      </c>
      <c r="Q5913" s="10">
        <f>I5913*Part2Out!C$72+'relay test.csv'!K5913*Part2Out!C$74+'relay test.csv'!L5913*Part2Out!C$75+'relay test.csv'!M5913*Part2Out!C$76</f>
        <v>0.91644792216392879</v>
      </c>
      <c r="R5913" s="11">
        <f t="shared" si="736"/>
        <v>2.5003930066120366</v>
      </c>
      <c r="S5913" s="12">
        <f t="shared" si="737"/>
        <v>0.71431779285609964</v>
      </c>
      <c r="T5913" s="11">
        <f t="shared" si="738"/>
        <v>1</v>
      </c>
      <c r="U5913" s="11">
        <f t="shared" si="739"/>
        <v>1</v>
      </c>
      <c r="W5913" s="1">
        <f t="shared" si="740"/>
        <v>1</v>
      </c>
      <c r="X5913" s="12">
        <f t="shared" si="741"/>
        <v>0.5</v>
      </c>
      <c r="Y5913" s="11">
        <f t="shared" si="742"/>
        <v>0</v>
      </c>
      <c r="Z5913" s="1">
        <f t="shared" si="743"/>
        <v>1</v>
      </c>
    </row>
    <row r="5914" spans="1:26" x14ac:dyDescent="0.2">
      <c r="A5914" s="1" t="s">
        <v>5936</v>
      </c>
      <c r="B5914" s="1">
        <v>1</v>
      </c>
      <c r="C5914" s="2">
        <v>41635</v>
      </c>
      <c r="D5914" s="2">
        <v>41635</v>
      </c>
      <c r="E5914" s="2">
        <v>41635</v>
      </c>
      <c r="F5914" s="1">
        <v>9</v>
      </c>
      <c r="G5914" s="1">
        <v>11.11111111</v>
      </c>
      <c r="H5914" s="1">
        <v>11.11111111</v>
      </c>
      <c r="I5914" s="1">
        <v>40.22</v>
      </c>
      <c r="J5914" s="1">
        <v>0</v>
      </c>
      <c r="K5914" s="1">
        <v>1</v>
      </c>
      <c r="L5914" s="1">
        <v>0</v>
      </c>
      <c r="M5914" s="1">
        <v>0</v>
      </c>
      <c r="N5914" s="1">
        <v>0</v>
      </c>
      <c r="O5914" s="1" t="s">
        <v>25</v>
      </c>
      <c r="P5914" s="1" t="s">
        <v>62</v>
      </c>
      <c r="Q5914" s="10">
        <f>I5914*Part2Out!C$72+'relay test.csv'!K5914*Part2Out!C$74+'relay test.csv'!L5914*Part2Out!C$75+'relay test.csv'!M5914*Part2Out!C$76</f>
        <v>0.89051052835307254</v>
      </c>
      <c r="R5914" s="11">
        <f t="shared" si="736"/>
        <v>2.4363731714193984</v>
      </c>
      <c r="S5914" s="12">
        <f t="shared" si="737"/>
        <v>0.70899551645988768</v>
      </c>
      <c r="T5914" s="11">
        <f t="shared" si="738"/>
        <v>1</v>
      </c>
      <c r="U5914" s="11">
        <f t="shared" si="739"/>
        <v>1</v>
      </c>
      <c r="W5914" s="1">
        <f t="shared" si="740"/>
        <v>1</v>
      </c>
      <c r="X5914" s="12">
        <f t="shared" si="741"/>
        <v>0.5</v>
      </c>
      <c r="Y5914" s="11">
        <f t="shared" si="742"/>
        <v>0</v>
      </c>
      <c r="Z5914" s="1">
        <f t="shared" si="743"/>
        <v>1</v>
      </c>
    </row>
    <row r="5915" spans="1:26" x14ac:dyDescent="0.2">
      <c r="A5915" s="1" t="s">
        <v>5937</v>
      </c>
      <c r="B5915" s="1">
        <v>1</v>
      </c>
      <c r="C5915" s="2">
        <v>41634</v>
      </c>
      <c r="D5915" s="2">
        <v>41636</v>
      </c>
      <c r="E5915" s="2">
        <v>41654</v>
      </c>
      <c r="F5915" s="1">
        <v>19</v>
      </c>
      <c r="G5915" s="1">
        <v>84.21052632</v>
      </c>
      <c r="H5915" s="1">
        <v>26.315789469999999</v>
      </c>
      <c r="I5915" s="1">
        <v>174.84</v>
      </c>
      <c r="J5915" s="1">
        <v>0.11111111111111099</v>
      </c>
      <c r="K5915" s="1">
        <v>1</v>
      </c>
      <c r="L5915" s="1">
        <v>0</v>
      </c>
      <c r="M5915" s="1">
        <v>0</v>
      </c>
      <c r="N5915" s="1">
        <v>0</v>
      </c>
      <c r="O5915" s="1" t="s">
        <v>31</v>
      </c>
      <c r="P5915" s="1" t="s">
        <v>166</v>
      </c>
      <c r="Q5915" s="10">
        <f>I5915*Part2Out!C$72+'relay test.csv'!K5915*Part2Out!C$74+'relay test.csv'!L5915*Part2Out!C$75+'relay test.csv'!M5915*Part2Out!C$76</f>
        <v>1.1630860127260207</v>
      </c>
      <c r="R5915" s="11">
        <f t="shared" si="736"/>
        <v>3.1997926560628009</v>
      </c>
      <c r="S5915" s="12">
        <f t="shared" si="737"/>
        <v>0.76189300713300578</v>
      </c>
      <c r="T5915" s="11">
        <f t="shared" si="738"/>
        <v>1</v>
      </c>
      <c r="U5915" s="11">
        <f t="shared" si="739"/>
        <v>1</v>
      </c>
      <c r="W5915" s="1">
        <f t="shared" si="740"/>
        <v>1</v>
      </c>
      <c r="X5915" s="12">
        <f t="shared" si="741"/>
        <v>0.5</v>
      </c>
      <c r="Y5915" s="11">
        <f t="shared" si="742"/>
        <v>0</v>
      </c>
      <c r="Z5915" s="1">
        <f t="shared" si="743"/>
        <v>1</v>
      </c>
    </row>
    <row r="5916" spans="1:26" x14ac:dyDescent="0.2">
      <c r="A5916" s="1" t="s">
        <v>5938</v>
      </c>
      <c r="B5916" s="1">
        <v>1</v>
      </c>
      <c r="C5916" s="2">
        <v>40571</v>
      </c>
      <c r="D5916" s="2">
        <v>41081</v>
      </c>
      <c r="E5916" s="2">
        <v>41655</v>
      </c>
      <c r="F5916" s="1">
        <v>13</v>
      </c>
      <c r="G5916" s="1">
        <v>76.92307692</v>
      </c>
      <c r="H5916" s="1">
        <v>30.76923077</v>
      </c>
      <c r="I5916" s="1">
        <v>48.43</v>
      </c>
      <c r="J5916" s="1">
        <v>1.74216027874564E-2</v>
      </c>
      <c r="K5916" s="1">
        <v>1</v>
      </c>
      <c r="L5916" s="1">
        <v>1</v>
      </c>
      <c r="M5916" s="1">
        <v>0</v>
      </c>
      <c r="N5916" s="1">
        <v>0</v>
      </c>
      <c r="O5916" s="1" t="s">
        <v>22</v>
      </c>
      <c r="P5916" s="1" t="s">
        <v>27</v>
      </c>
      <c r="Q5916" s="10">
        <f>I5916*Part2Out!C$72+'relay test.csv'!K5916*Part2Out!C$74+'relay test.csv'!L5916*Part2Out!C$75+'relay test.csv'!M5916*Part2Out!C$76</f>
        <v>1.7748642169089341</v>
      </c>
      <c r="R5916" s="11">
        <f t="shared" si="736"/>
        <v>5.89948003229759</v>
      </c>
      <c r="S5916" s="12">
        <f t="shared" si="737"/>
        <v>0.85506154154822722</v>
      </c>
      <c r="T5916" s="11">
        <f t="shared" si="738"/>
        <v>1</v>
      </c>
      <c r="U5916" s="11">
        <f t="shared" si="739"/>
        <v>1</v>
      </c>
      <c r="W5916" s="1">
        <f t="shared" si="740"/>
        <v>1</v>
      </c>
      <c r="X5916" s="12">
        <f t="shared" si="741"/>
        <v>0.5</v>
      </c>
      <c r="Y5916" s="11">
        <f t="shared" si="742"/>
        <v>0</v>
      </c>
      <c r="Z5916" s="1">
        <f t="shared" si="743"/>
        <v>1</v>
      </c>
    </row>
    <row r="5917" spans="1:26" x14ac:dyDescent="0.2">
      <c r="A5917" s="1" t="s">
        <v>5939</v>
      </c>
      <c r="B5917" s="1">
        <v>1</v>
      </c>
      <c r="C5917" s="2">
        <v>41636</v>
      </c>
      <c r="D5917" s="2">
        <v>41636</v>
      </c>
      <c r="E5917" s="2">
        <v>41644</v>
      </c>
      <c r="F5917" s="1">
        <v>16</v>
      </c>
      <c r="G5917" s="1">
        <v>43.75</v>
      </c>
      <c r="H5917" s="1">
        <v>25</v>
      </c>
      <c r="I5917" s="1">
        <v>42.97</v>
      </c>
      <c r="J5917" s="1">
        <v>0.25</v>
      </c>
      <c r="K5917" s="1">
        <v>1</v>
      </c>
      <c r="L5917" s="1">
        <v>0</v>
      </c>
      <c r="M5917" s="1">
        <v>0</v>
      </c>
      <c r="N5917" s="1">
        <v>0</v>
      </c>
      <c r="O5917" s="1" t="s">
        <v>25</v>
      </c>
      <c r="P5917" s="1" t="s">
        <v>62</v>
      </c>
      <c r="Q5917" s="10">
        <f>I5917*Part2Out!C$72+'relay test.csv'!K5917*Part2Out!C$74+'relay test.csv'!L5917*Part2Out!C$75+'relay test.csv'!M5917*Part2Out!C$76</f>
        <v>0.89607866519771384</v>
      </c>
      <c r="R5917" s="11">
        <f t="shared" si="736"/>
        <v>2.4499770696779484</v>
      </c>
      <c r="S5917" s="12">
        <f t="shared" si="737"/>
        <v>0.71014300101033745</v>
      </c>
      <c r="T5917" s="11">
        <f t="shared" si="738"/>
        <v>1</v>
      </c>
      <c r="U5917" s="11">
        <f t="shared" si="739"/>
        <v>1</v>
      </c>
      <c r="W5917" s="1">
        <f t="shared" si="740"/>
        <v>1</v>
      </c>
      <c r="X5917" s="12">
        <f t="shared" si="741"/>
        <v>0.5</v>
      </c>
      <c r="Y5917" s="11">
        <f t="shared" si="742"/>
        <v>0</v>
      </c>
      <c r="Z5917" s="1">
        <f t="shared" si="743"/>
        <v>1</v>
      </c>
    </row>
    <row r="5918" spans="1:26" x14ac:dyDescent="0.2">
      <c r="A5918" s="1" t="s">
        <v>5940</v>
      </c>
      <c r="B5918" s="1">
        <v>1</v>
      </c>
      <c r="C5918" s="2">
        <v>41636</v>
      </c>
      <c r="D5918" s="2">
        <v>41636</v>
      </c>
      <c r="E5918" s="2">
        <v>41636</v>
      </c>
      <c r="F5918" s="1">
        <v>11</v>
      </c>
      <c r="G5918" s="1">
        <v>63.636363639999999</v>
      </c>
      <c r="H5918" s="1">
        <v>9.0909090910000003</v>
      </c>
      <c r="I5918" s="1">
        <v>35</v>
      </c>
      <c r="J5918" s="1">
        <v>0</v>
      </c>
      <c r="K5918" s="1">
        <v>1</v>
      </c>
      <c r="L5918" s="1">
        <v>0</v>
      </c>
      <c r="M5918" s="1">
        <v>0</v>
      </c>
      <c r="N5918" s="1">
        <v>0</v>
      </c>
      <c r="O5918" s="1" t="s">
        <v>31</v>
      </c>
      <c r="P5918" s="1" t="s">
        <v>62</v>
      </c>
      <c r="Q5918" s="10">
        <f>I5918*Part2Out!C$72+'relay test.csv'!K5918*Part2Out!C$74+'relay test.csv'!L5918*Part2Out!C$75+'relay test.csv'!M5918*Part2Out!C$76</f>
        <v>0.87994119223342615</v>
      </c>
      <c r="R5918" s="11">
        <f t="shared" si="736"/>
        <v>2.4107579309588316</v>
      </c>
      <c r="S5918" s="12">
        <f t="shared" si="737"/>
        <v>0.70681003453127489</v>
      </c>
      <c r="T5918" s="11">
        <f t="shared" si="738"/>
        <v>1</v>
      </c>
      <c r="U5918" s="11">
        <f t="shared" si="739"/>
        <v>1</v>
      </c>
      <c r="W5918" s="1">
        <f t="shared" si="740"/>
        <v>1</v>
      </c>
      <c r="X5918" s="12">
        <f t="shared" si="741"/>
        <v>0.5</v>
      </c>
      <c r="Y5918" s="11">
        <f t="shared" si="742"/>
        <v>0</v>
      </c>
      <c r="Z5918" s="1">
        <f t="shared" si="743"/>
        <v>1</v>
      </c>
    </row>
    <row r="5919" spans="1:26" x14ac:dyDescent="0.2">
      <c r="A5919" s="1" t="s">
        <v>5941</v>
      </c>
      <c r="B5919" s="1">
        <v>1</v>
      </c>
      <c r="C5919" s="2">
        <v>41636</v>
      </c>
      <c r="D5919" s="2">
        <v>41636</v>
      </c>
      <c r="E5919" s="2">
        <v>41636</v>
      </c>
      <c r="F5919" s="1">
        <v>16</v>
      </c>
      <c r="G5919" s="1">
        <v>12.5</v>
      </c>
      <c r="H5919" s="1">
        <v>6.25</v>
      </c>
      <c r="I5919" s="1">
        <v>35</v>
      </c>
      <c r="J5919" s="1">
        <v>0</v>
      </c>
      <c r="K5919" s="1">
        <v>1</v>
      </c>
      <c r="L5919" s="1">
        <v>0</v>
      </c>
      <c r="M5919" s="1">
        <v>0</v>
      </c>
      <c r="N5919" s="1">
        <v>0</v>
      </c>
      <c r="O5919" s="1" t="s">
        <v>25</v>
      </c>
      <c r="P5919" s="1" t="s">
        <v>62</v>
      </c>
      <c r="Q5919" s="10">
        <f>I5919*Part2Out!C$72+'relay test.csv'!K5919*Part2Out!C$74+'relay test.csv'!L5919*Part2Out!C$75+'relay test.csv'!M5919*Part2Out!C$76</f>
        <v>0.87994119223342615</v>
      </c>
      <c r="R5919" s="11">
        <f t="shared" si="736"/>
        <v>2.4107579309588316</v>
      </c>
      <c r="S5919" s="12">
        <f t="shared" si="737"/>
        <v>0.70681003453127489</v>
      </c>
      <c r="T5919" s="11">
        <f t="shared" si="738"/>
        <v>1</v>
      </c>
      <c r="U5919" s="11">
        <f t="shared" si="739"/>
        <v>1</v>
      </c>
      <c r="W5919" s="1">
        <f t="shared" si="740"/>
        <v>1</v>
      </c>
      <c r="X5919" s="12">
        <f t="shared" si="741"/>
        <v>0.5</v>
      </c>
      <c r="Y5919" s="11">
        <f t="shared" si="742"/>
        <v>0</v>
      </c>
      <c r="Z5919" s="1">
        <f t="shared" si="743"/>
        <v>1</v>
      </c>
    </row>
    <row r="5920" spans="1:26" x14ac:dyDescent="0.2">
      <c r="A5920" s="1" t="s">
        <v>5942</v>
      </c>
      <c r="B5920" s="1">
        <v>1</v>
      </c>
      <c r="C5920" s="2">
        <v>41636</v>
      </c>
      <c r="D5920" s="2">
        <v>41636</v>
      </c>
      <c r="E5920" s="2">
        <v>41636</v>
      </c>
      <c r="F5920" s="1">
        <v>16</v>
      </c>
      <c r="G5920" s="1">
        <v>12.5</v>
      </c>
      <c r="H5920" s="1">
        <v>6.25</v>
      </c>
      <c r="I5920" s="1">
        <v>29.02</v>
      </c>
      <c r="J5920" s="1">
        <v>0</v>
      </c>
      <c r="K5920" s="1">
        <v>1</v>
      </c>
      <c r="L5920" s="1">
        <v>0</v>
      </c>
      <c r="M5920" s="1">
        <v>0</v>
      </c>
      <c r="N5920" s="1">
        <v>0</v>
      </c>
      <c r="O5920" s="1" t="s">
        <v>25</v>
      </c>
      <c r="P5920" s="1" t="s">
        <v>23</v>
      </c>
      <c r="Q5920" s="10">
        <f>I5920*Part2Out!C$72+'relay test.csv'!K5920*Part2Out!C$74+'relay test.csv'!L5920*Part2Out!C$75+'relay test.csv'!M5920*Part2Out!C$76</f>
        <v>0.86783302556762443</v>
      </c>
      <c r="R5920" s="11">
        <f t="shared" si="736"/>
        <v>2.3817440788884321</v>
      </c>
      <c r="S5920" s="12">
        <f t="shared" si="737"/>
        <v>0.70429459572567754</v>
      </c>
      <c r="T5920" s="11">
        <f t="shared" si="738"/>
        <v>1</v>
      </c>
      <c r="U5920" s="11">
        <f t="shared" si="739"/>
        <v>1</v>
      </c>
      <c r="W5920" s="1">
        <f t="shared" si="740"/>
        <v>1</v>
      </c>
      <c r="X5920" s="12">
        <f t="shared" si="741"/>
        <v>0.5</v>
      </c>
      <c r="Y5920" s="11">
        <f t="shared" si="742"/>
        <v>0</v>
      </c>
      <c r="Z5920" s="1">
        <f t="shared" si="743"/>
        <v>1</v>
      </c>
    </row>
    <row r="5921" spans="1:26" x14ac:dyDescent="0.2">
      <c r="A5921" s="1" t="s">
        <v>5943</v>
      </c>
      <c r="B5921" s="1">
        <v>1</v>
      </c>
      <c r="C5921" s="2">
        <v>41636</v>
      </c>
      <c r="D5921" s="2">
        <v>41636</v>
      </c>
      <c r="E5921" s="2">
        <v>41636</v>
      </c>
      <c r="F5921" s="1">
        <v>16</v>
      </c>
      <c r="G5921" s="1">
        <v>56.25</v>
      </c>
      <c r="H5921" s="1">
        <v>0</v>
      </c>
      <c r="I5921" s="1">
        <v>40</v>
      </c>
      <c r="J5921" s="1">
        <v>0</v>
      </c>
      <c r="K5921" s="1">
        <v>1</v>
      </c>
      <c r="L5921" s="1">
        <v>1</v>
      </c>
      <c r="M5921" s="1">
        <v>1</v>
      </c>
      <c r="N5921" s="1">
        <v>0</v>
      </c>
      <c r="O5921" s="1" t="s">
        <v>25</v>
      </c>
      <c r="P5921" s="1" t="s">
        <v>62</v>
      </c>
      <c r="Q5921" s="10">
        <f>I5921*Part2Out!C$72+'relay test.csv'!K5921*Part2Out!C$74+'relay test.csv'!L5921*Part2Out!C$75+'relay test.csv'!M5921*Part2Out!C$76</f>
        <v>2.6090726744829711</v>
      </c>
      <c r="R5921" s="11">
        <f t="shared" si="736"/>
        <v>13.586445950295346</v>
      </c>
      <c r="S5921" s="12">
        <f t="shared" si="737"/>
        <v>0.93144320395745528</v>
      </c>
      <c r="T5921" s="11">
        <f t="shared" si="738"/>
        <v>1</v>
      </c>
      <c r="U5921" s="11">
        <f t="shared" si="739"/>
        <v>1</v>
      </c>
      <c r="W5921" s="1">
        <f t="shared" si="740"/>
        <v>1</v>
      </c>
      <c r="X5921" s="12">
        <f t="shared" si="741"/>
        <v>0.5</v>
      </c>
      <c r="Y5921" s="11">
        <f t="shared" si="742"/>
        <v>0</v>
      </c>
      <c r="Z5921" s="1">
        <f t="shared" si="743"/>
        <v>1</v>
      </c>
    </row>
    <row r="5922" spans="1:26" x14ac:dyDescent="0.2">
      <c r="A5922" s="1" t="s">
        <v>5944</v>
      </c>
      <c r="B5922" s="1">
        <v>1</v>
      </c>
      <c r="C5922" s="2">
        <v>41636</v>
      </c>
      <c r="D5922" s="2">
        <v>41636</v>
      </c>
      <c r="E5922" s="2">
        <v>41636</v>
      </c>
      <c r="F5922" s="1">
        <v>15</v>
      </c>
      <c r="G5922" s="1">
        <v>66.666666669999998</v>
      </c>
      <c r="H5922" s="1">
        <v>20</v>
      </c>
      <c r="I5922" s="1">
        <v>35.020000000000003</v>
      </c>
      <c r="J5922" s="1">
        <v>0</v>
      </c>
      <c r="K5922" s="1">
        <v>1</v>
      </c>
      <c r="L5922" s="1">
        <v>0</v>
      </c>
      <c r="M5922" s="1">
        <v>0</v>
      </c>
      <c r="N5922" s="1">
        <v>0</v>
      </c>
      <c r="O5922" s="1" t="s">
        <v>25</v>
      </c>
      <c r="P5922" s="1" t="s">
        <v>23</v>
      </c>
      <c r="Q5922" s="10">
        <f>I5922*Part2Out!C$72+'relay test.csv'!K5922*Part2Out!C$74+'relay test.csv'!L5922*Part2Out!C$75+'relay test.csv'!M5922*Part2Out!C$76</f>
        <v>0.87998168777411445</v>
      </c>
      <c r="R5922" s="11">
        <f t="shared" si="736"/>
        <v>2.4108555578814288</v>
      </c>
      <c r="S5922" s="12">
        <f t="shared" si="737"/>
        <v>0.7068184263360815</v>
      </c>
      <c r="T5922" s="11">
        <f t="shared" si="738"/>
        <v>1</v>
      </c>
      <c r="U5922" s="11">
        <f t="shared" si="739"/>
        <v>1</v>
      </c>
      <c r="W5922" s="1">
        <f t="shared" si="740"/>
        <v>1</v>
      </c>
      <c r="X5922" s="12">
        <f t="shared" si="741"/>
        <v>0.5</v>
      </c>
      <c r="Y5922" s="11">
        <f t="shared" si="742"/>
        <v>0</v>
      </c>
      <c r="Z5922" s="1">
        <f t="shared" si="743"/>
        <v>1</v>
      </c>
    </row>
    <row r="5923" spans="1:26" x14ac:dyDescent="0.2">
      <c r="A5923" s="1" t="s">
        <v>5945</v>
      </c>
      <c r="B5923" s="1">
        <v>1</v>
      </c>
      <c r="C5923" s="2">
        <v>41636</v>
      </c>
      <c r="D5923" s="2">
        <v>41639</v>
      </c>
      <c r="E5923" s="2">
        <v>41639</v>
      </c>
      <c r="F5923" s="1">
        <v>12</v>
      </c>
      <c r="G5923" s="1">
        <v>75</v>
      </c>
      <c r="H5923" s="1">
        <v>16.666666670000001</v>
      </c>
      <c r="I5923" s="1">
        <v>40</v>
      </c>
      <c r="J5923" s="1">
        <v>0</v>
      </c>
      <c r="K5923" s="1">
        <v>1</v>
      </c>
      <c r="L5923" s="1">
        <v>0</v>
      </c>
      <c r="M5923" s="1">
        <v>0</v>
      </c>
      <c r="N5923" s="1">
        <v>0</v>
      </c>
      <c r="O5923" s="1" t="s">
        <v>25</v>
      </c>
      <c r="P5923" s="1" t="s">
        <v>62</v>
      </c>
      <c r="Q5923" s="10">
        <f>I5923*Part2Out!C$72+'relay test.csv'!K5923*Part2Out!C$74+'relay test.csv'!L5923*Part2Out!C$75+'relay test.csv'!M5923*Part2Out!C$76</f>
        <v>0.89006507740550123</v>
      </c>
      <c r="R5923" s="11">
        <f t="shared" si="736"/>
        <v>2.435288128366222</v>
      </c>
      <c r="S5923" s="12">
        <f t="shared" si="737"/>
        <v>0.70890360207555958</v>
      </c>
      <c r="T5923" s="11">
        <f t="shared" si="738"/>
        <v>1</v>
      </c>
      <c r="U5923" s="11">
        <f t="shared" si="739"/>
        <v>1</v>
      </c>
      <c r="W5923" s="1">
        <f t="shared" si="740"/>
        <v>1</v>
      </c>
      <c r="X5923" s="12">
        <f t="shared" si="741"/>
        <v>0.5</v>
      </c>
      <c r="Y5923" s="11">
        <f t="shared" si="742"/>
        <v>0</v>
      </c>
      <c r="Z5923" s="1">
        <f t="shared" si="743"/>
        <v>1</v>
      </c>
    </row>
    <row r="5924" spans="1:26" x14ac:dyDescent="0.2">
      <c r="A5924" s="1" t="s">
        <v>5946</v>
      </c>
      <c r="B5924" s="1">
        <v>1</v>
      </c>
      <c r="C5924" s="2">
        <v>41636</v>
      </c>
      <c r="D5924" s="2">
        <v>41646</v>
      </c>
      <c r="E5924" s="2">
        <v>41646</v>
      </c>
      <c r="F5924" s="1">
        <v>10</v>
      </c>
      <c r="G5924" s="1">
        <v>100</v>
      </c>
      <c r="H5924" s="1">
        <v>10</v>
      </c>
      <c r="I5924" s="1">
        <v>68.45</v>
      </c>
      <c r="J5924" s="1">
        <v>0</v>
      </c>
      <c r="K5924" s="1">
        <v>1</v>
      </c>
      <c r="L5924" s="1">
        <v>1</v>
      </c>
      <c r="M5924" s="1">
        <v>0</v>
      </c>
      <c r="N5924" s="1">
        <v>0</v>
      </c>
      <c r="O5924" s="1" t="s">
        <v>35</v>
      </c>
      <c r="P5924" s="1" t="s">
        <v>62</v>
      </c>
      <c r="Q5924" s="10">
        <f>I5924*Part2Out!C$72+'relay test.csv'!K5924*Part2Out!C$74+'relay test.csv'!L5924*Part2Out!C$75+'relay test.csv'!M5924*Part2Out!C$76</f>
        <v>1.8154002531379225</v>
      </c>
      <c r="R5924" s="11">
        <f t="shared" si="736"/>
        <v>6.1435346544289251</v>
      </c>
      <c r="S5924" s="12">
        <f t="shared" si="737"/>
        <v>0.86001327796737026</v>
      </c>
      <c r="T5924" s="11">
        <f t="shared" si="738"/>
        <v>1</v>
      </c>
      <c r="U5924" s="11">
        <f t="shared" si="739"/>
        <v>1</v>
      </c>
      <c r="W5924" s="1">
        <f t="shared" si="740"/>
        <v>1</v>
      </c>
      <c r="X5924" s="12">
        <f t="shared" si="741"/>
        <v>0.5</v>
      </c>
      <c r="Y5924" s="11">
        <f t="shared" si="742"/>
        <v>0</v>
      </c>
      <c r="Z5924" s="1">
        <f t="shared" si="743"/>
        <v>1</v>
      </c>
    </row>
    <row r="5925" spans="1:26" x14ac:dyDescent="0.2">
      <c r="A5925" s="1" t="s">
        <v>5947</v>
      </c>
      <c r="B5925" s="1">
        <v>1</v>
      </c>
      <c r="C5925" s="2">
        <v>41637</v>
      </c>
      <c r="D5925" s="2">
        <v>41642</v>
      </c>
      <c r="E5925" s="2">
        <v>41642</v>
      </c>
      <c r="F5925" s="1">
        <v>11</v>
      </c>
      <c r="G5925" s="1">
        <v>72.727272729999996</v>
      </c>
      <c r="H5925" s="1">
        <v>9.0909090910000003</v>
      </c>
      <c r="I5925" s="1">
        <v>60.69</v>
      </c>
      <c r="J5925" s="1">
        <v>0</v>
      </c>
      <c r="K5925" s="1">
        <v>1</v>
      </c>
      <c r="L5925" s="1">
        <v>0</v>
      </c>
      <c r="M5925" s="1">
        <v>0</v>
      </c>
      <c r="N5925" s="1">
        <v>0</v>
      </c>
      <c r="O5925" s="1" t="s">
        <v>25</v>
      </c>
      <c r="P5925" s="1" t="s">
        <v>166</v>
      </c>
      <c r="Q5925" s="10">
        <f>I5925*Part2Out!C$72+'relay test.csv'!K5925*Part2Out!C$74+'relay test.csv'!L5925*Part2Out!C$75+'relay test.csv'!M5925*Part2Out!C$76</f>
        <v>0.9319577142475477</v>
      </c>
      <c r="R5925" s="11">
        <f t="shared" si="736"/>
        <v>2.5394758824535262</v>
      </c>
      <c r="S5925" s="12">
        <f t="shared" si="737"/>
        <v>0.71747229442715943</v>
      </c>
      <c r="T5925" s="11">
        <f t="shared" si="738"/>
        <v>1</v>
      </c>
      <c r="U5925" s="11">
        <f t="shared" si="739"/>
        <v>1</v>
      </c>
      <c r="W5925" s="1">
        <f t="shared" si="740"/>
        <v>1</v>
      </c>
      <c r="X5925" s="12">
        <f t="shared" si="741"/>
        <v>0.5</v>
      </c>
      <c r="Y5925" s="11">
        <f t="shared" si="742"/>
        <v>0</v>
      </c>
      <c r="Z5925" s="1">
        <f t="shared" si="743"/>
        <v>1</v>
      </c>
    </row>
    <row r="5926" spans="1:26" x14ac:dyDescent="0.2">
      <c r="A5926" s="1" t="s">
        <v>5948</v>
      </c>
      <c r="B5926" s="1">
        <v>1</v>
      </c>
      <c r="C5926" s="2">
        <v>41637</v>
      </c>
      <c r="D5926" s="2">
        <v>41637</v>
      </c>
      <c r="E5926" s="2">
        <v>41637</v>
      </c>
      <c r="F5926" s="1">
        <v>15</v>
      </c>
      <c r="G5926" s="1">
        <v>33.333333330000002</v>
      </c>
      <c r="H5926" s="1">
        <v>13.33333333</v>
      </c>
      <c r="I5926" s="1">
        <v>40.020000000000003</v>
      </c>
      <c r="J5926" s="1">
        <v>0</v>
      </c>
      <c r="K5926" s="1">
        <v>1</v>
      </c>
      <c r="L5926" s="1">
        <v>0</v>
      </c>
      <c r="M5926" s="1">
        <v>0</v>
      </c>
      <c r="N5926" s="1">
        <v>0</v>
      </c>
      <c r="O5926" s="1" t="s">
        <v>31</v>
      </c>
      <c r="P5926" s="1" t="s">
        <v>23</v>
      </c>
      <c r="Q5926" s="10">
        <f>I5926*Part2Out!C$72+'relay test.csv'!K5926*Part2Out!C$74+'relay test.csv'!L5926*Part2Out!C$75+'relay test.csv'!M5926*Part2Out!C$76</f>
        <v>0.89010557294618953</v>
      </c>
      <c r="R5926" s="11">
        <f t="shared" si="736"/>
        <v>2.4353867486725398</v>
      </c>
      <c r="S5926" s="12">
        <f t="shared" si="737"/>
        <v>0.70891195863568846</v>
      </c>
      <c r="T5926" s="11">
        <f t="shared" si="738"/>
        <v>1</v>
      </c>
      <c r="U5926" s="11">
        <f t="shared" si="739"/>
        <v>1</v>
      </c>
      <c r="W5926" s="1">
        <f t="shared" si="740"/>
        <v>1</v>
      </c>
      <c r="X5926" s="12">
        <f t="shared" si="741"/>
        <v>0.5</v>
      </c>
      <c r="Y5926" s="11">
        <f t="shared" si="742"/>
        <v>0</v>
      </c>
      <c r="Z5926" s="1">
        <f t="shared" si="743"/>
        <v>1</v>
      </c>
    </row>
    <row r="5927" spans="1:26" x14ac:dyDescent="0.2">
      <c r="A5927" s="1" t="s">
        <v>5949</v>
      </c>
      <c r="B5927" s="1">
        <v>0</v>
      </c>
      <c r="C5927" s="2">
        <v>41637</v>
      </c>
      <c r="D5927" s="2">
        <v>41637</v>
      </c>
      <c r="E5927" s="2">
        <v>41637</v>
      </c>
      <c r="F5927" s="1">
        <v>8</v>
      </c>
      <c r="G5927" s="1">
        <v>37.5</v>
      </c>
      <c r="H5927" s="1">
        <v>12.5</v>
      </c>
      <c r="I5927" s="1">
        <v>45</v>
      </c>
      <c r="J5927" s="1">
        <v>0</v>
      </c>
      <c r="K5927" s="1">
        <v>1</v>
      </c>
      <c r="L5927" s="1">
        <v>0</v>
      </c>
      <c r="M5927" s="1">
        <v>0</v>
      </c>
      <c r="N5927" s="1">
        <v>0</v>
      </c>
      <c r="O5927" s="1" t="s">
        <v>22</v>
      </c>
      <c r="P5927" s="1" t="s">
        <v>62</v>
      </c>
      <c r="Q5927" s="10">
        <f>I5927*Part2Out!C$72+'relay test.csv'!K5927*Part2Out!C$74+'relay test.csv'!L5927*Part2Out!C$75+'relay test.csv'!M5927*Part2Out!C$76</f>
        <v>0.9001889625775763</v>
      </c>
      <c r="R5927" s="11">
        <f t="shared" si="736"/>
        <v>2.4600679280157611</v>
      </c>
      <c r="S5927" s="12">
        <f t="shared" si="737"/>
        <v>0.71098833294481933</v>
      </c>
      <c r="T5927" s="11">
        <f t="shared" si="738"/>
        <v>1</v>
      </c>
      <c r="U5927" s="11">
        <f t="shared" si="739"/>
        <v>0</v>
      </c>
      <c r="W5927" s="1">
        <f t="shared" si="740"/>
        <v>1</v>
      </c>
      <c r="X5927" s="12">
        <f t="shared" si="741"/>
        <v>0.5</v>
      </c>
      <c r="Y5927" s="11">
        <f t="shared" si="742"/>
        <v>0</v>
      </c>
      <c r="Z5927" s="1">
        <f t="shared" si="743"/>
        <v>0</v>
      </c>
    </row>
    <row r="5928" spans="1:26" x14ac:dyDescent="0.2">
      <c r="A5928" s="1" t="s">
        <v>5950</v>
      </c>
      <c r="B5928" s="1">
        <v>1</v>
      </c>
      <c r="C5928" s="2">
        <v>41637</v>
      </c>
      <c r="D5928" s="2">
        <v>41637</v>
      </c>
      <c r="E5928" s="2">
        <v>41647</v>
      </c>
      <c r="F5928" s="1">
        <v>15</v>
      </c>
      <c r="G5928" s="1">
        <v>40</v>
      </c>
      <c r="H5928" s="1">
        <v>13.33333333</v>
      </c>
      <c r="I5928" s="1">
        <v>108.96</v>
      </c>
      <c r="J5928" s="1">
        <v>0.2</v>
      </c>
      <c r="K5928" s="1">
        <v>1</v>
      </c>
      <c r="L5928" s="1">
        <v>0</v>
      </c>
      <c r="M5928" s="1">
        <v>0</v>
      </c>
      <c r="N5928" s="1">
        <v>0</v>
      </c>
      <c r="O5928" s="1" t="s">
        <v>35</v>
      </c>
      <c r="P5928" s="1" t="s">
        <v>62</v>
      </c>
      <c r="Q5928" s="10">
        <f>I5928*Part2Out!C$72+'relay test.csv'!K5928*Part2Out!C$74+'relay test.csv'!L5928*Part2Out!C$75+'relay test.csv'!M5928*Part2Out!C$76</f>
        <v>1.0296937016987602</v>
      </c>
      <c r="R5928" s="11">
        <f t="shared" si="736"/>
        <v>2.8002080043749422</v>
      </c>
      <c r="S5928" s="12">
        <f t="shared" si="737"/>
        <v>0.7368565092098216</v>
      </c>
      <c r="T5928" s="11">
        <f t="shared" si="738"/>
        <v>1</v>
      </c>
      <c r="U5928" s="11">
        <f t="shared" si="739"/>
        <v>1</v>
      </c>
      <c r="W5928" s="1">
        <f t="shared" si="740"/>
        <v>1</v>
      </c>
      <c r="X5928" s="12">
        <f t="shared" si="741"/>
        <v>0.5</v>
      </c>
      <c r="Y5928" s="11">
        <f t="shared" si="742"/>
        <v>0</v>
      </c>
      <c r="Z5928" s="1">
        <f t="shared" si="743"/>
        <v>1</v>
      </c>
    </row>
    <row r="5929" spans="1:26" x14ac:dyDescent="0.2">
      <c r="A5929" s="1" t="s">
        <v>5951</v>
      </c>
      <c r="B5929" s="1">
        <v>1</v>
      </c>
      <c r="C5929" s="2">
        <v>41638</v>
      </c>
      <c r="D5929" s="2">
        <v>41638</v>
      </c>
      <c r="E5929" s="2">
        <v>41638</v>
      </c>
      <c r="F5929" s="1">
        <v>15</v>
      </c>
      <c r="G5929" s="1">
        <v>20</v>
      </c>
      <c r="H5929" s="1">
        <v>0</v>
      </c>
      <c r="I5929" s="1">
        <v>58.66</v>
      </c>
      <c r="J5929" s="1">
        <v>0</v>
      </c>
      <c r="K5929" s="1">
        <v>1</v>
      </c>
      <c r="L5929" s="1">
        <v>1</v>
      </c>
      <c r="M5929" s="1">
        <v>1</v>
      </c>
      <c r="N5929" s="1">
        <v>0</v>
      </c>
      <c r="O5929" s="1" t="s">
        <v>35</v>
      </c>
      <c r="P5929" s="1" t="s">
        <v>166</v>
      </c>
      <c r="Q5929" s="10">
        <f>I5929*Part2Out!C$72+'relay test.csv'!K5929*Part2Out!C$74+'relay test.csv'!L5929*Part2Out!C$75+'relay test.csv'!M5929*Part2Out!C$76</f>
        <v>2.6468550139451552</v>
      </c>
      <c r="R5929" s="11">
        <f t="shared" si="736"/>
        <v>14.109594316247025</v>
      </c>
      <c r="S5929" s="12">
        <f t="shared" si="737"/>
        <v>0.93381688620688375</v>
      </c>
      <c r="T5929" s="11">
        <f t="shared" si="738"/>
        <v>1</v>
      </c>
      <c r="U5929" s="11">
        <f t="shared" si="739"/>
        <v>1</v>
      </c>
      <c r="W5929" s="1">
        <f t="shared" si="740"/>
        <v>1</v>
      </c>
      <c r="X5929" s="12">
        <f t="shared" si="741"/>
        <v>0.5</v>
      </c>
      <c r="Y5929" s="11">
        <f t="shared" si="742"/>
        <v>0</v>
      </c>
      <c r="Z5929" s="1">
        <f t="shared" si="743"/>
        <v>1</v>
      </c>
    </row>
    <row r="5930" spans="1:26" x14ac:dyDescent="0.2">
      <c r="A5930" s="1" t="s">
        <v>5952</v>
      </c>
      <c r="B5930" s="1">
        <v>1</v>
      </c>
      <c r="C5930" s="2">
        <v>41638</v>
      </c>
      <c r="D5930" s="2">
        <v>41658</v>
      </c>
      <c r="E5930" s="2">
        <v>41658</v>
      </c>
      <c r="F5930" s="1">
        <v>10</v>
      </c>
      <c r="G5930" s="1">
        <v>60</v>
      </c>
      <c r="H5930" s="1">
        <v>20</v>
      </c>
      <c r="I5930" s="1">
        <v>58.41</v>
      </c>
      <c r="J5930" s="1">
        <v>0</v>
      </c>
      <c r="K5930" s="1">
        <v>1</v>
      </c>
      <c r="L5930" s="1">
        <v>1</v>
      </c>
      <c r="M5930" s="1">
        <v>0</v>
      </c>
      <c r="N5930" s="1">
        <v>0</v>
      </c>
      <c r="O5930" s="1" t="s">
        <v>25</v>
      </c>
      <c r="P5930" s="1" t="s">
        <v>166</v>
      </c>
      <c r="Q5930" s="10">
        <f>I5930*Part2Out!C$72+'relay test.csv'!K5930*Part2Out!C$74+'relay test.csv'!L5930*Part2Out!C$75+'relay test.csv'!M5930*Part2Out!C$76</f>
        <v>1.7950714917123958</v>
      </c>
      <c r="R5930" s="11">
        <f t="shared" si="736"/>
        <v>6.0199050797461648</v>
      </c>
      <c r="S5930" s="12">
        <f t="shared" si="737"/>
        <v>0.85754793139793295</v>
      </c>
      <c r="T5930" s="11">
        <f t="shared" si="738"/>
        <v>1</v>
      </c>
      <c r="U5930" s="11">
        <f t="shared" si="739"/>
        <v>1</v>
      </c>
      <c r="W5930" s="1">
        <f t="shared" si="740"/>
        <v>1</v>
      </c>
      <c r="X5930" s="12">
        <f t="shared" si="741"/>
        <v>0.5</v>
      </c>
      <c r="Y5930" s="11">
        <f t="shared" si="742"/>
        <v>0</v>
      </c>
      <c r="Z5930" s="1">
        <f t="shared" si="743"/>
        <v>1</v>
      </c>
    </row>
    <row r="5931" spans="1:26" x14ac:dyDescent="0.2">
      <c r="A5931" s="1" t="s">
        <v>5953</v>
      </c>
      <c r="B5931" s="1">
        <v>1</v>
      </c>
      <c r="C5931" s="2">
        <v>41638</v>
      </c>
      <c r="D5931" s="2">
        <v>41638</v>
      </c>
      <c r="E5931" s="2">
        <v>41644</v>
      </c>
      <c r="F5931" s="1">
        <v>12</v>
      </c>
      <c r="G5931" s="1">
        <v>41.666666669999998</v>
      </c>
      <c r="H5931" s="1">
        <v>33.333333330000002</v>
      </c>
      <c r="I5931" s="1">
        <v>54.24</v>
      </c>
      <c r="J5931" s="1">
        <v>0.33333333333333298</v>
      </c>
      <c r="K5931" s="1">
        <v>1</v>
      </c>
      <c r="L5931" s="1">
        <v>1</v>
      </c>
      <c r="M5931" s="1">
        <v>0</v>
      </c>
      <c r="N5931" s="1">
        <v>0</v>
      </c>
      <c r="O5931" s="1" t="s">
        <v>161</v>
      </c>
      <c r="P5931" s="1" t="s">
        <v>166</v>
      </c>
      <c r="Q5931" s="10">
        <f>I5931*Part2Out!C$72+'relay test.csv'!K5931*Part2Out!C$74+'relay test.csv'!L5931*Part2Out!C$75+'relay test.csv'!M5931*Part2Out!C$76</f>
        <v>1.7866281714788852</v>
      </c>
      <c r="R5931" s="11">
        <f t="shared" si="736"/>
        <v>5.9692910692197145</v>
      </c>
      <c r="S5931" s="12">
        <f t="shared" si="737"/>
        <v>0.85651338277194955</v>
      </c>
      <c r="T5931" s="11">
        <f t="shared" si="738"/>
        <v>1</v>
      </c>
      <c r="U5931" s="11">
        <f t="shared" si="739"/>
        <v>1</v>
      </c>
      <c r="W5931" s="1">
        <f t="shared" si="740"/>
        <v>1</v>
      </c>
      <c r="X5931" s="12">
        <f t="shared" si="741"/>
        <v>0.5</v>
      </c>
      <c r="Y5931" s="11">
        <f t="shared" si="742"/>
        <v>0</v>
      </c>
      <c r="Z5931" s="1">
        <f t="shared" si="743"/>
        <v>1</v>
      </c>
    </row>
    <row r="5932" spans="1:26" x14ac:dyDescent="0.2">
      <c r="A5932" s="1" t="s">
        <v>5954</v>
      </c>
      <c r="B5932" s="1">
        <v>1</v>
      </c>
      <c r="C5932" s="2">
        <v>41638</v>
      </c>
      <c r="D5932" s="2">
        <v>41638</v>
      </c>
      <c r="E5932" s="2">
        <v>41638</v>
      </c>
      <c r="F5932" s="1">
        <v>14</v>
      </c>
      <c r="G5932" s="1">
        <v>14.28571429</v>
      </c>
      <c r="H5932" s="1">
        <v>0</v>
      </c>
      <c r="I5932" s="1">
        <v>52.57</v>
      </c>
      <c r="J5932" s="1">
        <v>0</v>
      </c>
      <c r="K5932" s="1">
        <v>1</v>
      </c>
      <c r="L5932" s="1">
        <v>0</v>
      </c>
      <c r="M5932" s="1">
        <v>0</v>
      </c>
      <c r="N5932" s="1">
        <v>0</v>
      </c>
      <c r="O5932" s="1" t="s">
        <v>31</v>
      </c>
      <c r="P5932" s="1" t="s">
        <v>62</v>
      </c>
      <c r="Q5932" s="10">
        <f>I5932*Part2Out!C$72+'relay test.csv'!K5932*Part2Out!C$74+'relay test.csv'!L5932*Part2Out!C$75+'relay test.csv'!M5932*Part2Out!C$76</f>
        <v>0.91551652472809786</v>
      </c>
      <c r="R5932" s="11">
        <f t="shared" si="736"/>
        <v>2.4980652311874185</v>
      </c>
      <c r="S5932" s="12">
        <f t="shared" si="737"/>
        <v>0.7141276866181967</v>
      </c>
      <c r="T5932" s="11">
        <f t="shared" si="738"/>
        <v>1</v>
      </c>
      <c r="U5932" s="11">
        <f t="shared" si="739"/>
        <v>1</v>
      </c>
      <c r="W5932" s="1">
        <f t="shared" si="740"/>
        <v>1</v>
      </c>
      <c r="X5932" s="12">
        <f t="shared" si="741"/>
        <v>0.5</v>
      </c>
      <c r="Y5932" s="11">
        <f t="shared" si="742"/>
        <v>0</v>
      </c>
      <c r="Z5932" s="1">
        <f t="shared" si="743"/>
        <v>1</v>
      </c>
    </row>
    <row r="5933" spans="1:26" x14ac:dyDescent="0.2">
      <c r="A5933" s="1" t="s">
        <v>5955</v>
      </c>
      <c r="B5933" s="1">
        <v>1</v>
      </c>
      <c r="C5933" s="2">
        <v>41638</v>
      </c>
      <c r="D5933" s="2">
        <v>41638</v>
      </c>
      <c r="E5933" s="2">
        <v>41638</v>
      </c>
      <c r="F5933" s="1">
        <v>11</v>
      </c>
      <c r="G5933" s="1">
        <v>54.545454550000002</v>
      </c>
      <c r="H5933" s="1">
        <v>36.363636360000001</v>
      </c>
      <c r="I5933" s="1">
        <v>35.020000000000003</v>
      </c>
      <c r="J5933" s="1">
        <v>0</v>
      </c>
      <c r="K5933" s="1">
        <v>1</v>
      </c>
      <c r="L5933" s="1">
        <v>0</v>
      </c>
      <c r="M5933" s="1">
        <v>0</v>
      </c>
      <c r="N5933" s="1">
        <v>0</v>
      </c>
      <c r="O5933" s="1" t="s">
        <v>22</v>
      </c>
      <c r="P5933" s="1" t="s">
        <v>23</v>
      </c>
      <c r="Q5933" s="10">
        <f>I5933*Part2Out!C$72+'relay test.csv'!K5933*Part2Out!C$74+'relay test.csv'!L5933*Part2Out!C$75+'relay test.csv'!M5933*Part2Out!C$76</f>
        <v>0.87998168777411445</v>
      </c>
      <c r="R5933" s="11">
        <f t="shared" si="736"/>
        <v>2.4108555578814288</v>
      </c>
      <c r="S5933" s="12">
        <f t="shared" si="737"/>
        <v>0.7068184263360815</v>
      </c>
      <c r="T5933" s="11">
        <f t="shared" si="738"/>
        <v>1</v>
      </c>
      <c r="U5933" s="11">
        <f t="shared" si="739"/>
        <v>1</v>
      </c>
      <c r="W5933" s="1">
        <f t="shared" si="740"/>
        <v>1</v>
      </c>
      <c r="X5933" s="12">
        <f t="shared" si="741"/>
        <v>0.5</v>
      </c>
      <c r="Y5933" s="11">
        <f t="shared" si="742"/>
        <v>0</v>
      </c>
      <c r="Z5933" s="1">
        <f t="shared" si="743"/>
        <v>1</v>
      </c>
    </row>
    <row r="5934" spans="1:26" x14ac:dyDescent="0.2">
      <c r="A5934" s="1" t="s">
        <v>5956</v>
      </c>
      <c r="B5934" s="1">
        <v>1</v>
      </c>
      <c r="C5934" s="2">
        <v>41634</v>
      </c>
      <c r="D5934" s="2">
        <v>41643</v>
      </c>
      <c r="E5934" s="2">
        <v>41643</v>
      </c>
      <c r="F5934" s="1">
        <v>20</v>
      </c>
      <c r="G5934" s="1">
        <v>55</v>
      </c>
      <c r="H5934" s="1">
        <v>10</v>
      </c>
      <c r="I5934" s="1">
        <v>59.61</v>
      </c>
      <c r="J5934" s="1">
        <v>0</v>
      </c>
      <c r="K5934" s="1">
        <v>1</v>
      </c>
      <c r="L5934" s="1">
        <v>0</v>
      </c>
      <c r="M5934" s="1">
        <v>0</v>
      </c>
      <c r="N5934" s="1">
        <v>0</v>
      </c>
      <c r="O5934" s="1" t="s">
        <v>31</v>
      </c>
      <c r="P5934" s="1" t="s">
        <v>62</v>
      </c>
      <c r="Q5934" s="10">
        <f>I5934*Part2Out!C$72+'relay test.csv'!K5934*Part2Out!C$74+'relay test.csv'!L5934*Part2Out!C$75+'relay test.csv'!M5934*Part2Out!C$76</f>
        <v>0.92977095505037954</v>
      </c>
      <c r="R5934" s="11">
        <f t="shared" si="736"/>
        <v>2.5339287275680684</v>
      </c>
      <c r="S5934" s="12">
        <f t="shared" si="737"/>
        <v>0.71702881492797776</v>
      </c>
      <c r="T5934" s="11">
        <f t="shared" si="738"/>
        <v>1</v>
      </c>
      <c r="U5934" s="11">
        <f t="shared" si="739"/>
        <v>1</v>
      </c>
      <c r="W5934" s="1">
        <f t="shared" si="740"/>
        <v>1</v>
      </c>
      <c r="X5934" s="12">
        <f t="shared" si="741"/>
        <v>0.5</v>
      </c>
      <c r="Y5934" s="11">
        <f t="shared" si="742"/>
        <v>0</v>
      </c>
      <c r="Z5934" s="1">
        <f t="shared" si="743"/>
        <v>1</v>
      </c>
    </row>
    <row r="5935" spans="1:26" x14ac:dyDescent="0.2">
      <c r="A5935" s="1" t="s">
        <v>5957</v>
      </c>
      <c r="B5935" s="1">
        <v>1</v>
      </c>
      <c r="C5935" s="2">
        <v>41639</v>
      </c>
      <c r="D5935" s="2">
        <v>41640</v>
      </c>
      <c r="E5935" s="2">
        <v>41640</v>
      </c>
      <c r="F5935" s="1">
        <v>10</v>
      </c>
      <c r="G5935" s="1">
        <v>80</v>
      </c>
      <c r="H5935" s="1">
        <v>10</v>
      </c>
      <c r="I5935" s="1">
        <v>40.020000000000003</v>
      </c>
      <c r="J5935" s="1">
        <v>0</v>
      </c>
      <c r="K5935" s="1">
        <v>1</v>
      </c>
      <c r="L5935" s="1">
        <v>1</v>
      </c>
      <c r="M5935" s="1">
        <v>1</v>
      </c>
      <c r="N5935" s="1">
        <v>0</v>
      </c>
      <c r="O5935" s="1" t="s">
        <v>22</v>
      </c>
      <c r="P5935" s="1" t="s">
        <v>62</v>
      </c>
      <c r="Q5935" s="10">
        <f>I5935*Part2Out!C$72+'relay test.csv'!K5935*Part2Out!C$74+'relay test.csv'!L5935*Part2Out!C$75+'relay test.csv'!M5935*Part2Out!C$76</f>
        <v>2.6091131700236594</v>
      </c>
      <c r="R5935" s="11">
        <f t="shared" si="736"/>
        <v>13.586996151910418</v>
      </c>
      <c r="S5935" s="12">
        <f t="shared" si="737"/>
        <v>0.93144578982636994</v>
      </c>
      <c r="T5935" s="11">
        <f t="shared" si="738"/>
        <v>1</v>
      </c>
      <c r="U5935" s="11">
        <f t="shared" si="739"/>
        <v>1</v>
      </c>
      <c r="W5935" s="1">
        <f t="shared" si="740"/>
        <v>1</v>
      </c>
      <c r="X5935" s="12">
        <f t="shared" si="741"/>
        <v>0.5</v>
      </c>
      <c r="Y5935" s="11">
        <f t="shared" si="742"/>
        <v>0</v>
      </c>
      <c r="Z5935" s="1">
        <f t="shared" si="743"/>
        <v>1</v>
      </c>
    </row>
    <row r="5936" spans="1:26" x14ac:dyDescent="0.2">
      <c r="A5936" s="1" t="s">
        <v>5958</v>
      </c>
      <c r="B5936" s="1">
        <v>1</v>
      </c>
      <c r="C5936" s="2">
        <v>41639</v>
      </c>
      <c r="D5936" s="2">
        <v>41639</v>
      </c>
      <c r="E5936" s="2">
        <v>41644</v>
      </c>
      <c r="F5936" s="1">
        <v>16</v>
      </c>
      <c r="G5936" s="1">
        <v>43.75</v>
      </c>
      <c r="H5936" s="1">
        <v>6.25</v>
      </c>
      <c r="I5936" s="1">
        <v>103.35</v>
      </c>
      <c r="J5936" s="1">
        <v>0.4</v>
      </c>
      <c r="K5936" s="1">
        <v>1</v>
      </c>
      <c r="L5936" s="1">
        <v>1</v>
      </c>
      <c r="M5936" s="1">
        <v>1</v>
      </c>
      <c r="N5936" s="1">
        <v>0</v>
      </c>
      <c r="O5936" s="1" t="s">
        <v>35</v>
      </c>
      <c r="P5936" s="1" t="s">
        <v>62</v>
      </c>
      <c r="Q5936" s="10">
        <f>I5936*Part2Out!C$72+'relay test.csv'!K5936*Part2Out!C$74+'relay test.csv'!L5936*Part2Out!C$75+'relay test.csv'!M5936*Part2Out!C$76</f>
        <v>2.7373422996131618</v>
      </c>
      <c r="R5936" s="11">
        <f t="shared" si="736"/>
        <v>15.445879976799544</v>
      </c>
      <c r="S5936" s="12">
        <f t="shared" si="737"/>
        <v>0.93919449725945237</v>
      </c>
      <c r="T5936" s="11">
        <f t="shared" si="738"/>
        <v>1</v>
      </c>
      <c r="U5936" s="11">
        <f t="shared" si="739"/>
        <v>1</v>
      </c>
      <c r="W5936" s="1">
        <f t="shared" si="740"/>
        <v>1</v>
      </c>
      <c r="X5936" s="12">
        <f t="shared" si="741"/>
        <v>0.5</v>
      </c>
      <c r="Y5936" s="11">
        <f t="shared" si="742"/>
        <v>0</v>
      </c>
      <c r="Z5936" s="1">
        <f t="shared" si="743"/>
        <v>1</v>
      </c>
    </row>
    <row r="5937" spans="1:26" x14ac:dyDescent="0.2">
      <c r="A5937" s="1" t="s">
        <v>5959</v>
      </c>
      <c r="B5937" s="1">
        <v>1</v>
      </c>
      <c r="C5937" s="2">
        <v>41639</v>
      </c>
      <c r="D5937" s="2">
        <v>41639</v>
      </c>
      <c r="E5937" s="2">
        <v>41639</v>
      </c>
      <c r="F5937" s="1">
        <v>9</v>
      </c>
      <c r="G5937" s="1">
        <v>100</v>
      </c>
      <c r="H5937" s="1">
        <v>33.333333330000002</v>
      </c>
      <c r="I5937" s="1">
        <v>40.020000000000003</v>
      </c>
      <c r="J5937" s="1">
        <v>0</v>
      </c>
      <c r="K5937" s="1">
        <v>1</v>
      </c>
      <c r="L5937" s="1">
        <v>0</v>
      </c>
      <c r="M5937" s="1">
        <v>0</v>
      </c>
      <c r="N5937" s="1">
        <v>0</v>
      </c>
      <c r="O5937" s="1" t="s">
        <v>31</v>
      </c>
      <c r="P5937" s="1" t="s">
        <v>27</v>
      </c>
      <c r="Q5937" s="10">
        <f>I5937*Part2Out!C$72+'relay test.csv'!K5937*Part2Out!C$74+'relay test.csv'!L5937*Part2Out!C$75+'relay test.csv'!M5937*Part2Out!C$76</f>
        <v>0.89010557294618953</v>
      </c>
      <c r="R5937" s="11">
        <f t="shared" si="736"/>
        <v>2.4353867486725398</v>
      </c>
      <c r="S5937" s="12">
        <f t="shared" si="737"/>
        <v>0.70891195863568846</v>
      </c>
      <c r="T5937" s="11">
        <f t="shared" si="738"/>
        <v>1</v>
      </c>
      <c r="U5937" s="11">
        <f t="shared" si="739"/>
        <v>1</v>
      </c>
      <c r="W5937" s="1">
        <f t="shared" si="740"/>
        <v>1</v>
      </c>
      <c r="X5937" s="12">
        <f t="shared" si="741"/>
        <v>0.5</v>
      </c>
      <c r="Y5937" s="11">
        <f t="shared" si="742"/>
        <v>0</v>
      </c>
      <c r="Z5937" s="1">
        <f t="shared" si="743"/>
        <v>1</v>
      </c>
    </row>
    <row r="5938" spans="1:26" x14ac:dyDescent="0.2">
      <c r="A5938" s="1" t="s">
        <v>5960</v>
      </c>
      <c r="B5938" s="1">
        <v>1</v>
      </c>
      <c r="C5938" s="2">
        <v>41639</v>
      </c>
      <c r="D5938" s="2">
        <v>41639</v>
      </c>
      <c r="E5938" s="2">
        <v>41659</v>
      </c>
      <c r="F5938" s="1">
        <v>11</v>
      </c>
      <c r="G5938" s="1">
        <v>36.363636360000001</v>
      </c>
      <c r="H5938" s="1">
        <v>27.272727270000001</v>
      </c>
      <c r="I5938" s="1">
        <v>45</v>
      </c>
      <c r="J5938" s="1">
        <v>0.1</v>
      </c>
      <c r="K5938" s="1">
        <v>1</v>
      </c>
      <c r="L5938" s="1">
        <v>0</v>
      </c>
      <c r="M5938" s="1">
        <v>0</v>
      </c>
      <c r="N5938" s="1">
        <v>0</v>
      </c>
      <c r="O5938" s="1" t="s">
        <v>31</v>
      </c>
      <c r="P5938" s="1" t="s">
        <v>23</v>
      </c>
      <c r="Q5938" s="10">
        <f>I5938*Part2Out!C$72+'relay test.csv'!K5938*Part2Out!C$74+'relay test.csv'!L5938*Part2Out!C$75+'relay test.csv'!M5938*Part2Out!C$76</f>
        <v>0.9001889625775763</v>
      </c>
      <c r="R5938" s="11">
        <f t="shared" si="736"/>
        <v>2.4600679280157611</v>
      </c>
      <c r="S5938" s="12">
        <f t="shared" si="737"/>
        <v>0.71098833294481933</v>
      </c>
      <c r="T5938" s="11">
        <f t="shared" si="738"/>
        <v>1</v>
      </c>
      <c r="U5938" s="11">
        <f t="shared" si="739"/>
        <v>1</v>
      </c>
      <c r="W5938" s="1">
        <f t="shared" si="740"/>
        <v>1</v>
      </c>
      <c r="X5938" s="12">
        <f t="shared" si="741"/>
        <v>0.5</v>
      </c>
      <c r="Y5938" s="11">
        <f t="shared" si="742"/>
        <v>0</v>
      </c>
      <c r="Z5938" s="1">
        <f t="shared" si="743"/>
        <v>1</v>
      </c>
    </row>
    <row r="5939" spans="1:26" x14ac:dyDescent="0.2">
      <c r="A5939" s="1" t="s">
        <v>5961</v>
      </c>
      <c r="B5939" s="1">
        <v>1</v>
      </c>
      <c r="C5939" s="2">
        <v>41639</v>
      </c>
      <c r="D5939" s="2">
        <v>41639</v>
      </c>
      <c r="E5939" s="2">
        <v>41654</v>
      </c>
      <c r="F5939" s="1">
        <v>18</v>
      </c>
      <c r="G5939" s="1">
        <v>77.777777779999994</v>
      </c>
      <c r="H5939" s="1">
        <v>16.666666670000001</v>
      </c>
      <c r="I5939" s="1">
        <v>45.16</v>
      </c>
      <c r="J5939" s="1">
        <v>0.266666666666667</v>
      </c>
      <c r="K5939" s="1">
        <v>1</v>
      </c>
      <c r="L5939" s="1">
        <v>1</v>
      </c>
      <c r="M5939" s="1">
        <v>0</v>
      </c>
      <c r="N5939" s="1">
        <v>0</v>
      </c>
      <c r="O5939" s="1" t="s">
        <v>35</v>
      </c>
      <c r="P5939" s="1" t="s">
        <v>27</v>
      </c>
      <c r="Q5939" s="10">
        <f>I5939*Part2Out!C$72+'relay test.csv'!K5939*Part2Out!C$74+'relay test.csv'!L5939*Part2Out!C$75+'relay test.csv'!M5939*Part2Out!C$76</f>
        <v>1.7682431960063971</v>
      </c>
      <c r="R5939" s="11">
        <f t="shared" si="736"/>
        <v>5.8605484772326637</v>
      </c>
      <c r="S5939" s="12">
        <f t="shared" si="737"/>
        <v>0.85423905926492782</v>
      </c>
      <c r="T5939" s="11">
        <f t="shared" si="738"/>
        <v>1</v>
      </c>
      <c r="U5939" s="11">
        <f t="shared" si="739"/>
        <v>1</v>
      </c>
      <c r="W5939" s="1">
        <f t="shared" si="740"/>
        <v>1</v>
      </c>
      <c r="X5939" s="12">
        <f t="shared" si="741"/>
        <v>0.5</v>
      </c>
      <c r="Y5939" s="11">
        <f t="shared" si="742"/>
        <v>0</v>
      </c>
      <c r="Z5939" s="1">
        <f t="shared" si="743"/>
        <v>1</v>
      </c>
    </row>
    <row r="5940" spans="1:26" x14ac:dyDescent="0.2">
      <c r="A5940" s="1" t="s">
        <v>5962</v>
      </c>
      <c r="B5940" s="1">
        <v>1</v>
      </c>
      <c r="C5940" s="2">
        <v>41639</v>
      </c>
      <c r="D5940" s="2">
        <v>41639</v>
      </c>
      <c r="E5940" s="2">
        <v>41639</v>
      </c>
      <c r="F5940" s="1">
        <v>10</v>
      </c>
      <c r="G5940" s="1">
        <v>70</v>
      </c>
      <c r="H5940" s="1">
        <v>20</v>
      </c>
      <c r="I5940" s="1">
        <v>31</v>
      </c>
      <c r="J5940" s="1">
        <v>0</v>
      </c>
      <c r="K5940" s="1">
        <v>1</v>
      </c>
      <c r="L5940" s="1">
        <v>0</v>
      </c>
      <c r="M5940" s="1">
        <v>0</v>
      </c>
      <c r="N5940" s="1">
        <v>0</v>
      </c>
      <c r="O5940" s="1" t="s">
        <v>31</v>
      </c>
      <c r="P5940" s="1" t="s">
        <v>62</v>
      </c>
      <c r="Q5940" s="10">
        <f>I5940*Part2Out!C$72+'relay test.csv'!K5940*Part2Out!C$74+'relay test.csv'!L5940*Part2Out!C$75+'relay test.csv'!M5940*Part2Out!C$76</f>
        <v>0.87184208409576613</v>
      </c>
      <c r="R5940" s="11">
        <f t="shared" si="736"/>
        <v>2.3913117962544033</v>
      </c>
      <c r="S5940" s="12">
        <f t="shared" si="737"/>
        <v>0.70512885276297266</v>
      </c>
      <c r="T5940" s="11">
        <f t="shared" si="738"/>
        <v>1</v>
      </c>
      <c r="U5940" s="11">
        <f t="shared" si="739"/>
        <v>1</v>
      </c>
      <c r="W5940" s="1">
        <f t="shared" si="740"/>
        <v>1</v>
      </c>
      <c r="X5940" s="12">
        <f t="shared" si="741"/>
        <v>0.5</v>
      </c>
      <c r="Y5940" s="11">
        <f t="shared" si="742"/>
        <v>0</v>
      </c>
      <c r="Z5940" s="1">
        <f t="shared" si="743"/>
        <v>1</v>
      </c>
    </row>
    <row r="5941" spans="1:26" x14ac:dyDescent="0.2">
      <c r="A5941" s="1" t="s">
        <v>5963</v>
      </c>
      <c r="B5941" s="1">
        <v>1</v>
      </c>
      <c r="C5941" s="2">
        <v>41639</v>
      </c>
      <c r="D5941" s="2">
        <v>41639</v>
      </c>
      <c r="E5941" s="2">
        <v>41650</v>
      </c>
      <c r="F5941" s="1">
        <v>19</v>
      </c>
      <c r="G5941" s="1">
        <v>78.947368420000004</v>
      </c>
      <c r="H5941" s="1">
        <v>36.842105259999997</v>
      </c>
      <c r="I5941" s="1">
        <v>90.01</v>
      </c>
      <c r="J5941" s="1">
        <v>0.18181818181818199</v>
      </c>
      <c r="K5941" s="1">
        <v>1</v>
      </c>
      <c r="L5941" s="1">
        <v>1</v>
      </c>
      <c r="M5941" s="1">
        <v>0</v>
      </c>
      <c r="N5941" s="1">
        <v>0</v>
      </c>
      <c r="O5941" s="1" t="s">
        <v>31</v>
      </c>
      <c r="P5941" s="1" t="s">
        <v>62</v>
      </c>
      <c r="Q5941" s="10">
        <f>I5941*Part2Out!C$72+'relay test.csv'!K5941*Part2Out!C$74+'relay test.csv'!L5941*Part2Out!C$75+'relay test.csv'!M5941*Part2Out!C$76</f>
        <v>1.8590544459999101</v>
      </c>
      <c r="R5941" s="11">
        <f t="shared" si="736"/>
        <v>6.4176656521672708</v>
      </c>
      <c r="S5941" s="12">
        <f t="shared" si="737"/>
        <v>0.86518669795964409</v>
      </c>
      <c r="T5941" s="11">
        <f t="shared" si="738"/>
        <v>1</v>
      </c>
      <c r="U5941" s="11">
        <f t="shared" si="739"/>
        <v>1</v>
      </c>
      <c r="W5941" s="1">
        <f t="shared" si="740"/>
        <v>1</v>
      </c>
      <c r="X5941" s="12">
        <f t="shared" si="741"/>
        <v>0.5</v>
      </c>
      <c r="Y5941" s="11">
        <f t="shared" si="742"/>
        <v>0</v>
      </c>
      <c r="Z5941" s="1">
        <f t="shared" si="743"/>
        <v>1</v>
      </c>
    </row>
    <row r="5942" spans="1:26" x14ac:dyDescent="0.2">
      <c r="A5942" s="1" t="s">
        <v>5964</v>
      </c>
      <c r="B5942" s="1">
        <v>1</v>
      </c>
      <c r="C5942" s="2">
        <v>41640</v>
      </c>
      <c r="D5942" s="2">
        <v>41640</v>
      </c>
      <c r="E5942" s="2">
        <v>41640</v>
      </c>
      <c r="F5942" s="1">
        <v>16</v>
      </c>
      <c r="G5942" s="1">
        <v>56.25</v>
      </c>
      <c r="H5942" s="1">
        <v>6.25</v>
      </c>
      <c r="I5942" s="1">
        <v>40.020000000000003</v>
      </c>
      <c r="J5942" s="1">
        <v>0</v>
      </c>
      <c r="K5942" s="1">
        <v>1</v>
      </c>
      <c r="L5942" s="1">
        <v>0</v>
      </c>
      <c r="M5942" s="1">
        <v>0</v>
      </c>
      <c r="N5942" s="1">
        <v>0</v>
      </c>
      <c r="O5942" s="1" t="s">
        <v>31</v>
      </c>
      <c r="P5942" s="1" t="s">
        <v>27</v>
      </c>
      <c r="Q5942" s="10">
        <f>I5942*Part2Out!C$72+'relay test.csv'!K5942*Part2Out!C$74+'relay test.csv'!L5942*Part2Out!C$75+'relay test.csv'!M5942*Part2Out!C$76</f>
        <v>0.89010557294618953</v>
      </c>
      <c r="R5942" s="11">
        <f t="shared" si="736"/>
        <v>2.4353867486725398</v>
      </c>
      <c r="S5942" s="12">
        <f t="shared" si="737"/>
        <v>0.70891195863568846</v>
      </c>
      <c r="T5942" s="11">
        <f t="shared" si="738"/>
        <v>1</v>
      </c>
      <c r="U5942" s="11">
        <f t="shared" si="739"/>
        <v>1</v>
      </c>
      <c r="W5942" s="1">
        <f t="shared" si="740"/>
        <v>1</v>
      </c>
      <c r="X5942" s="12">
        <f t="shared" si="741"/>
        <v>0.5</v>
      </c>
      <c r="Y5942" s="11">
        <f t="shared" si="742"/>
        <v>0</v>
      </c>
      <c r="Z5942" s="1">
        <f t="shared" si="743"/>
        <v>1</v>
      </c>
    </row>
    <row r="5943" spans="1:26" x14ac:dyDescent="0.2">
      <c r="A5943" s="1" t="s">
        <v>5965</v>
      </c>
      <c r="B5943" s="1">
        <v>1</v>
      </c>
      <c r="C5943" s="2">
        <v>41640</v>
      </c>
      <c r="D5943" s="2">
        <v>41640</v>
      </c>
      <c r="E5943" s="2">
        <v>41657</v>
      </c>
      <c r="F5943" s="1">
        <v>22</v>
      </c>
      <c r="G5943" s="1">
        <v>54.545454550000002</v>
      </c>
      <c r="H5943" s="1">
        <v>50</v>
      </c>
      <c r="I5943" s="1">
        <v>35.729999999999997</v>
      </c>
      <c r="J5943" s="1">
        <v>0.23529411764705899</v>
      </c>
      <c r="K5943" s="1">
        <v>1</v>
      </c>
      <c r="L5943" s="1">
        <v>1</v>
      </c>
      <c r="M5943" s="1">
        <v>0</v>
      </c>
      <c r="N5943" s="1">
        <v>0</v>
      </c>
      <c r="O5943" s="1" t="s">
        <v>25</v>
      </c>
      <c r="P5943" s="1" t="s">
        <v>27</v>
      </c>
      <c r="Q5943" s="10">
        <f>I5943*Part2Out!C$72+'relay test.csv'!K5943*Part2Out!C$74+'relay test.csv'!L5943*Part2Out!C$75+'relay test.csv'!M5943*Part2Out!C$76</f>
        <v>1.7491495485718636</v>
      </c>
      <c r="R5943" s="11">
        <f t="shared" si="736"/>
        <v>5.7497107464106669</v>
      </c>
      <c r="S5943" s="12">
        <f t="shared" si="737"/>
        <v>0.85184550307851703</v>
      </c>
      <c r="T5943" s="11">
        <f t="shared" si="738"/>
        <v>1</v>
      </c>
      <c r="U5943" s="11">
        <f t="shared" si="739"/>
        <v>1</v>
      </c>
      <c r="W5943" s="1">
        <f t="shared" si="740"/>
        <v>1</v>
      </c>
      <c r="X5943" s="12">
        <f t="shared" si="741"/>
        <v>0.5</v>
      </c>
      <c r="Y5943" s="11">
        <f t="shared" si="742"/>
        <v>0</v>
      </c>
      <c r="Z5943" s="1">
        <f t="shared" si="743"/>
        <v>1</v>
      </c>
    </row>
    <row r="5944" spans="1:26" x14ac:dyDescent="0.2">
      <c r="A5944" s="1" t="s">
        <v>5966</v>
      </c>
      <c r="B5944" s="1">
        <v>1</v>
      </c>
      <c r="C5944" s="2">
        <v>41635</v>
      </c>
      <c r="D5944" s="2">
        <v>41640</v>
      </c>
      <c r="E5944" s="2">
        <v>41654</v>
      </c>
      <c r="F5944" s="1">
        <v>17</v>
      </c>
      <c r="G5944" s="1">
        <v>41.176470590000001</v>
      </c>
      <c r="H5944" s="1">
        <v>11.764705879999999</v>
      </c>
      <c r="I5944" s="1">
        <v>37.94</v>
      </c>
      <c r="J5944" s="1">
        <v>0.214285714285714</v>
      </c>
      <c r="K5944" s="1">
        <v>1</v>
      </c>
      <c r="L5944" s="1">
        <v>1</v>
      </c>
      <c r="M5944" s="1">
        <v>0</v>
      </c>
      <c r="N5944" s="1">
        <v>0</v>
      </c>
      <c r="O5944" s="1" t="s">
        <v>35</v>
      </c>
      <c r="P5944" s="1" t="s">
        <v>23</v>
      </c>
      <c r="Q5944" s="10">
        <f>I5944*Part2Out!C$72+'relay test.csv'!K5944*Part2Out!C$74+'relay test.csv'!L5944*Part2Out!C$75+'relay test.csv'!M5944*Part2Out!C$76</f>
        <v>1.7536243058179206</v>
      </c>
      <c r="R5944" s="11">
        <f t="shared" si="736"/>
        <v>5.7754969567242256</v>
      </c>
      <c r="S5944" s="12">
        <f t="shared" si="737"/>
        <v>0.8524093499875951</v>
      </c>
      <c r="T5944" s="11">
        <f t="shared" si="738"/>
        <v>1</v>
      </c>
      <c r="U5944" s="11">
        <f t="shared" si="739"/>
        <v>1</v>
      </c>
      <c r="W5944" s="1">
        <f t="shared" si="740"/>
        <v>1</v>
      </c>
      <c r="X5944" s="12">
        <f t="shared" si="741"/>
        <v>0.5</v>
      </c>
      <c r="Y5944" s="11">
        <f t="shared" si="742"/>
        <v>0</v>
      </c>
      <c r="Z5944" s="1">
        <f t="shared" si="743"/>
        <v>1</v>
      </c>
    </row>
    <row r="5945" spans="1:26" x14ac:dyDescent="0.2">
      <c r="A5945" s="1" t="s">
        <v>5967</v>
      </c>
      <c r="B5945" s="1">
        <v>1</v>
      </c>
      <c r="C5945" s="2">
        <v>41640</v>
      </c>
      <c r="D5945" s="2">
        <v>41640</v>
      </c>
      <c r="E5945" s="2">
        <v>41640</v>
      </c>
      <c r="F5945" s="1">
        <v>14</v>
      </c>
      <c r="G5945" s="1">
        <v>42.857142860000003</v>
      </c>
      <c r="H5945" s="1">
        <v>7.1428571429999996</v>
      </c>
      <c r="I5945" s="1">
        <v>40.020000000000003</v>
      </c>
      <c r="J5945" s="1">
        <v>0</v>
      </c>
      <c r="K5945" s="1">
        <v>1</v>
      </c>
      <c r="L5945" s="1">
        <v>0</v>
      </c>
      <c r="M5945" s="1">
        <v>1</v>
      </c>
      <c r="N5945" s="1">
        <v>0</v>
      </c>
      <c r="O5945" s="1" t="s">
        <v>35</v>
      </c>
      <c r="P5945" s="1" t="s">
        <v>62</v>
      </c>
      <c r="Q5945" s="10">
        <f>I5945*Part2Out!C$72+'relay test.csv'!K5945*Part2Out!C$74+'relay test.csv'!L5945*Part2Out!C$75+'relay test.csv'!M5945*Part2Out!C$76</f>
        <v>1.7413829009203452</v>
      </c>
      <c r="R5945" s="11">
        <f t="shared" si="736"/>
        <v>5.705227734489255</v>
      </c>
      <c r="S5945" s="12">
        <f t="shared" si="737"/>
        <v>0.85086263441040733</v>
      </c>
      <c r="T5945" s="11">
        <f t="shared" si="738"/>
        <v>1</v>
      </c>
      <c r="U5945" s="11">
        <f t="shared" si="739"/>
        <v>1</v>
      </c>
      <c r="W5945" s="1">
        <f t="shared" si="740"/>
        <v>1</v>
      </c>
      <c r="X5945" s="12">
        <f t="shared" si="741"/>
        <v>0.5</v>
      </c>
      <c r="Y5945" s="11">
        <f t="shared" si="742"/>
        <v>0</v>
      </c>
      <c r="Z5945" s="1">
        <f t="shared" si="743"/>
        <v>1</v>
      </c>
    </row>
    <row r="5946" spans="1:26" x14ac:dyDescent="0.2">
      <c r="A5946" s="1" t="s">
        <v>5968</v>
      </c>
      <c r="B5946" s="1">
        <v>1</v>
      </c>
      <c r="C5946" s="2">
        <v>41640</v>
      </c>
      <c r="D5946" s="2">
        <v>41640</v>
      </c>
      <c r="E5946" s="2">
        <v>41654</v>
      </c>
      <c r="F5946" s="1">
        <v>19</v>
      </c>
      <c r="G5946" s="1">
        <v>68.421052630000005</v>
      </c>
      <c r="H5946" s="1">
        <v>21.05263158</v>
      </c>
      <c r="I5946" s="1">
        <v>69.55</v>
      </c>
      <c r="J5946" s="1">
        <v>0.35714285714285698</v>
      </c>
      <c r="K5946" s="1">
        <v>1</v>
      </c>
      <c r="L5946" s="1">
        <v>1</v>
      </c>
      <c r="M5946" s="1">
        <v>0</v>
      </c>
      <c r="N5946" s="1">
        <v>0</v>
      </c>
      <c r="O5946" s="1" t="s">
        <v>22</v>
      </c>
      <c r="P5946" s="1" t="s">
        <v>27</v>
      </c>
      <c r="Q5946" s="10">
        <f>I5946*Part2Out!C$72+'relay test.csv'!K5946*Part2Out!C$74+'relay test.csv'!L5946*Part2Out!C$75+'relay test.csv'!M5946*Part2Out!C$76</f>
        <v>1.8176275078757791</v>
      </c>
      <c r="R5946" s="11">
        <f t="shared" si="736"/>
        <v>6.1572331204190371</v>
      </c>
      <c r="S5946" s="12">
        <f t="shared" si="737"/>
        <v>0.86028120320028745</v>
      </c>
      <c r="T5946" s="11">
        <f t="shared" si="738"/>
        <v>1</v>
      </c>
      <c r="U5946" s="11">
        <f t="shared" si="739"/>
        <v>1</v>
      </c>
      <c r="W5946" s="1">
        <f t="shared" si="740"/>
        <v>1</v>
      </c>
      <c r="X5946" s="12">
        <f t="shared" si="741"/>
        <v>0.5</v>
      </c>
      <c r="Y5946" s="11">
        <f t="shared" si="742"/>
        <v>0</v>
      </c>
      <c r="Z5946" s="1">
        <f t="shared" si="743"/>
        <v>1</v>
      </c>
    </row>
    <row r="5947" spans="1:26" x14ac:dyDescent="0.2">
      <c r="A5947" s="1" t="s">
        <v>5969</v>
      </c>
      <c r="B5947" s="1">
        <v>1</v>
      </c>
      <c r="C5947" s="2">
        <v>41640</v>
      </c>
      <c r="D5947" s="2">
        <v>41640</v>
      </c>
      <c r="E5947" s="2">
        <v>41654</v>
      </c>
      <c r="F5947" s="1">
        <v>17</v>
      </c>
      <c r="G5947" s="1">
        <v>17.647058820000002</v>
      </c>
      <c r="H5947" s="1">
        <v>5.8823529409999997</v>
      </c>
      <c r="I5947" s="1">
        <v>37.33</v>
      </c>
      <c r="J5947" s="1">
        <v>0.214285714285714</v>
      </c>
      <c r="K5947" s="1">
        <v>1</v>
      </c>
      <c r="L5947" s="1">
        <v>1</v>
      </c>
      <c r="M5947" s="1">
        <v>0</v>
      </c>
      <c r="N5947" s="1">
        <v>0</v>
      </c>
      <c r="O5947" s="1" t="s">
        <v>35</v>
      </c>
      <c r="P5947" s="1" t="s">
        <v>62</v>
      </c>
      <c r="Q5947" s="10">
        <f>I5947*Part2Out!C$72+'relay test.csv'!K5947*Part2Out!C$74+'relay test.csv'!L5947*Part2Out!C$75+'relay test.csv'!M5947*Part2Out!C$76</f>
        <v>1.7523891918269277</v>
      </c>
      <c r="R5947" s="11">
        <f t="shared" si="736"/>
        <v>5.7683679630942031</v>
      </c>
      <c r="S5947" s="12">
        <f t="shared" si="737"/>
        <v>0.85225389555463182</v>
      </c>
      <c r="T5947" s="11">
        <f t="shared" si="738"/>
        <v>1</v>
      </c>
      <c r="U5947" s="11">
        <f t="shared" si="739"/>
        <v>1</v>
      </c>
      <c r="W5947" s="1">
        <f t="shared" si="740"/>
        <v>1</v>
      </c>
      <c r="X5947" s="12">
        <f t="shared" si="741"/>
        <v>0.5</v>
      </c>
      <c r="Y5947" s="11">
        <f t="shared" si="742"/>
        <v>0</v>
      </c>
      <c r="Z5947" s="1">
        <f t="shared" si="743"/>
        <v>1</v>
      </c>
    </row>
    <row r="5948" spans="1:26" x14ac:dyDescent="0.2">
      <c r="A5948" s="1" t="s">
        <v>5970</v>
      </c>
      <c r="B5948" s="1">
        <v>1</v>
      </c>
      <c r="C5948" s="2">
        <v>41640</v>
      </c>
      <c r="D5948" s="2">
        <v>41640</v>
      </c>
      <c r="E5948" s="2">
        <v>41658</v>
      </c>
      <c r="F5948" s="1">
        <v>12</v>
      </c>
      <c r="G5948" s="1">
        <v>83.333333330000002</v>
      </c>
      <c r="H5948" s="1">
        <v>16.666666670000001</v>
      </c>
      <c r="I5948" s="1">
        <v>38</v>
      </c>
      <c r="J5948" s="1">
        <v>0.11111111111111099</v>
      </c>
      <c r="K5948" s="1">
        <v>1</v>
      </c>
      <c r="L5948" s="1">
        <v>1</v>
      </c>
      <c r="M5948" s="1">
        <v>1</v>
      </c>
      <c r="N5948" s="1">
        <v>0</v>
      </c>
      <c r="O5948" s="1" t="s">
        <v>25</v>
      </c>
      <c r="P5948" s="1" t="s">
        <v>62</v>
      </c>
      <c r="Q5948" s="10">
        <f>I5948*Part2Out!C$72+'relay test.csv'!K5948*Part2Out!C$74+'relay test.csv'!L5948*Part2Out!C$75+'relay test.csv'!M5948*Part2Out!C$76</f>
        <v>2.605023120414141</v>
      </c>
      <c r="R5948" s="11">
        <f t="shared" si="736"/>
        <v>13.531538153897092</v>
      </c>
      <c r="S5948" s="12">
        <f t="shared" si="737"/>
        <v>0.93118416031328255</v>
      </c>
      <c r="T5948" s="11">
        <f t="shared" si="738"/>
        <v>1</v>
      </c>
      <c r="U5948" s="11">
        <f t="shared" si="739"/>
        <v>1</v>
      </c>
      <c r="W5948" s="1">
        <f t="shared" si="740"/>
        <v>1</v>
      </c>
      <c r="X5948" s="12">
        <f t="shared" si="741"/>
        <v>0.5</v>
      </c>
      <c r="Y5948" s="11">
        <f t="shared" si="742"/>
        <v>0</v>
      </c>
      <c r="Z5948" s="1">
        <f t="shared" si="743"/>
        <v>1</v>
      </c>
    </row>
    <row r="5949" spans="1:26" x14ac:dyDescent="0.2">
      <c r="A5949" s="1" t="s">
        <v>5971</v>
      </c>
      <c r="B5949" s="1">
        <v>1</v>
      </c>
      <c r="C5949" s="2">
        <v>41640</v>
      </c>
      <c r="D5949" s="2">
        <v>41640</v>
      </c>
      <c r="E5949" s="2">
        <v>41640</v>
      </c>
      <c r="F5949" s="1">
        <v>9</v>
      </c>
      <c r="G5949" s="1">
        <v>88.888888890000004</v>
      </c>
      <c r="H5949" s="1">
        <v>22.222222219999999</v>
      </c>
      <c r="I5949" s="1">
        <v>40.020000000000003</v>
      </c>
      <c r="J5949" s="1">
        <v>0</v>
      </c>
      <c r="K5949" s="1">
        <v>1</v>
      </c>
      <c r="L5949" s="1">
        <v>0</v>
      </c>
      <c r="M5949" s="1">
        <v>1</v>
      </c>
      <c r="N5949" s="1">
        <v>0</v>
      </c>
      <c r="O5949" s="1" t="s">
        <v>29</v>
      </c>
      <c r="P5949" s="1" t="s">
        <v>62</v>
      </c>
      <c r="Q5949" s="10">
        <f>I5949*Part2Out!C$72+'relay test.csv'!K5949*Part2Out!C$74+'relay test.csv'!L5949*Part2Out!C$75+'relay test.csv'!M5949*Part2Out!C$76</f>
        <v>1.7413829009203452</v>
      </c>
      <c r="R5949" s="11">
        <f t="shared" si="736"/>
        <v>5.705227734489255</v>
      </c>
      <c r="S5949" s="12">
        <f t="shared" si="737"/>
        <v>0.85086263441040733</v>
      </c>
      <c r="T5949" s="11">
        <f t="shared" si="738"/>
        <v>1</v>
      </c>
      <c r="U5949" s="11">
        <f t="shared" si="739"/>
        <v>1</v>
      </c>
      <c r="W5949" s="1">
        <f t="shared" si="740"/>
        <v>1</v>
      </c>
      <c r="X5949" s="12">
        <f t="shared" si="741"/>
        <v>0.5</v>
      </c>
      <c r="Y5949" s="11">
        <f t="shared" si="742"/>
        <v>0</v>
      </c>
      <c r="Z5949" s="1">
        <f t="shared" si="743"/>
        <v>1</v>
      </c>
    </row>
    <row r="5950" spans="1:26" x14ac:dyDescent="0.2">
      <c r="A5950" s="1" t="s">
        <v>5972</v>
      </c>
      <c r="B5950" s="1">
        <v>1</v>
      </c>
      <c r="C5950" s="2">
        <v>41619</v>
      </c>
      <c r="D5950" s="2">
        <v>41645</v>
      </c>
      <c r="E5950" s="2">
        <v>41653</v>
      </c>
      <c r="F5950" s="1">
        <v>19</v>
      </c>
      <c r="G5950" s="1">
        <v>100</v>
      </c>
      <c r="H5950" s="1">
        <v>47.368421050000002</v>
      </c>
      <c r="I5950" s="1">
        <v>74.819999999999993</v>
      </c>
      <c r="J5950" s="1">
        <v>0.25</v>
      </c>
      <c r="K5950" s="1">
        <v>1</v>
      </c>
      <c r="L5950" s="1">
        <v>0</v>
      </c>
      <c r="M5950" s="1">
        <v>0</v>
      </c>
      <c r="N5950" s="1">
        <v>0</v>
      </c>
      <c r="O5950" s="1" t="s">
        <v>29</v>
      </c>
      <c r="P5950" s="1" t="s">
        <v>27</v>
      </c>
      <c r="Q5950" s="10">
        <f>I5950*Part2Out!C$72+'relay test.csv'!K5950*Part2Out!C$74+'relay test.csv'!L5950*Part2Out!C$75+'relay test.csv'!M5950*Part2Out!C$76</f>
        <v>0.96056781374383182</v>
      </c>
      <c r="R5950" s="11">
        <f t="shared" si="736"/>
        <v>2.6131798516768692</v>
      </c>
      <c r="S5950" s="12">
        <f t="shared" si="737"/>
        <v>0.72323547649146169</v>
      </c>
      <c r="T5950" s="11">
        <f t="shared" si="738"/>
        <v>1</v>
      </c>
      <c r="U5950" s="11">
        <f t="shared" si="739"/>
        <v>1</v>
      </c>
      <c r="W5950" s="1">
        <f t="shared" si="740"/>
        <v>1</v>
      </c>
      <c r="X5950" s="12">
        <f t="shared" si="741"/>
        <v>0.5</v>
      </c>
      <c r="Y5950" s="11">
        <f t="shared" si="742"/>
        <v>0</v>
      </c>
      <c r="Z5950" s="1">
        <f t="shared" si="743"/>
        <v>1</v>
      </c>
    </row>
    <row r="5951" spans="1:26" x14ac:dyDescent="0.2">
      <c r="A5951" s="1" t="s">
        <v>5973</v>
      </c>
      <c r="B5951" s="1">
        <v>1</v>
      </c>
      <c r="C5951" s="2">
        <v>41573</v>
      </c>
      <c r="D5951" s="2">
        <v>41653</v>
      </c>
      <c r="E5951" s="2">
        <v>41653</v>
      </c>
      <c r="F5951" s="1">
        <v>13</v>
      </c>
      <c r="G5951" s="1">
        <v>61.53846154</v>
      </c>
      <c r="H5951" s="1">
        <v>0</v>
      </c>
      <c r="I5951" s="1">
        <v>36</v>
      </c>
      <c r="J5951" s="1">
        <v>0</v>
      </c>
      <c r="K5951" s="1">
        <v>1</v>
      </c>
      <c r="L5951" s="1">
        <v>0</v>
      </c>
      <c r="M5951" s="1">
        <v>0</v>
      </c>
      <c r="N5951" s="1">
        <v>0</v>
      </c>
      <c r="O5951" s="1" t="s">
        <v>29</v>
      </c>
      <c r="P5951" s="1" t="s">
        <v>27</v>
      </c>
      <c r="Q5951" s="10">
        <f>I5951*Part2Out!C$72+'relay test.csv'!K5951*Part2Out!C$74+'relay test.csv'!L5951*Part2Out!C$75+'relay test.csv'!M5951*Part2Out!C$76</f>
        <v>0.88196596926784121</v>
      </c>
      <c r="R5951" s="11">
        <f t="shared" si="736"/>
        <v>2.4156441233086632</v>
      </c>
      <c r="S5951" s="12">
        <f t="shared" si="737"/>
        <v>0.70722945251353619</v>
      </c>
      <c r="T5951" s="11">
        <f t="shared" si="738"/>
        <v>1</v>
      </c>
      <c r="U5951" s="11">
        <f t="shared" si="739"/>
        <v>1</v>
      </c>
      <c r="W5951" s="1">
        <f t="shared" si="740"/>
        <v>1</v>
      </c>
      <c r="X5951" s="12">
        <f t="shared" si="741"/>
        <v>0.5</v>
      </c>
      <c r="Y5951" s="11">
        <f t="shared" si="742"/>
        <v>0</v>
      </c>
      <c r="Z5951" s="1">
        <f t="shared" si="743"/>
        <v>1</v>
      </c>
    </row>
    <row r="5952" spans="1:26" x14ac:dyDescent="0.2">
      <c r="A5952" s="1" t="s">
        <v>5974</v>
      </c>
      <c r="B5952" s="1">
        <v>0</v>
      </c>
      <c r="C5952" s="2">
        <v>41640</v>
      </c>
      <c r="D5952" s="2">
        <v>41641</v>
      </c>
      <c r="E5952" s="2">
        <v>41641</v>
      </c>
      <c r="F5952" s="1">
        <v>13</v>
      </c>
      <c r="G5952" s="1">
        <v>30.76923077</v>
      </c>
      <c r="H5952" s="1">
        <v>0</v>
      </c>
      <c r="I5952" s="1">
        <v>73.89</v>
      </c>
      <c r="J5952" s="1">
        <v>0</v>
      </c>
      <c r="K5952" s="1">
        <v>1</v>
      </c>
      <c r="L5952" s="1">
        <v>1</v>
      </c>
      <c r="M5952" s="1">
        <v>1</v>
      </c>
      <c r="N5952" s="1">
        <v>0</v>
      </c>
      <c r="O5952" s="1" t="s">
        <v>25</v>
      </c>
      <c r="P5952" s="1" t="s">
        <v>62</v>
      </c>
      <c r="Q5952" s="10">
        <f>I5952*Part2Out!C$72+'relay test.csv'!K5952*Part2Out!C$74+'relay test.csv'!L5952*Part2Out!C$75+'relay test.csv'!M5952*Part2Out!C$76</f>
        <v>2.6776923681792959</v>
      </c>
      <c r="R5952" s="11">
        <f t="shared" si="736"/>
        <v>14.551475074640368</v>
      </c>
      <c r="S5952" s="12">
        <f t="shared" si="737"/>
        <v>0.9356974180776787</v>
      </c>
      <c r="T5952" s="11">
        <f t="shared" si="738"/>
        <v>1</v>
      </c>
      <c r="U5952" s="11">
        <f t="shared" si="739"/>
        <v>0</v>
      </c>
      <c r="W5952" s="1">
        <f t="shared" si="740"/>
        <v>1</v>
      </c>
      <c r="X5952" s="12">
        <f t="shared" si="741"/>
        <v>0.5</v>
      </c>
      <c r="Y5952" s="11">
        <f t="shared" si="742"/>
        <v>0</v>
      </c>
      <c r="Z5952" s="1">
        <f t="shared" si="743"/>
        <v>0</v>
      </c>
    </row>
    <row r="5953" spans="1:26" x14ac:dyDescent="0.2">
      <c r="A5953" s="1" t="s">
        <v>5975</v>
      </c>
      <c r="B5953" s="1">
        <v>1</v>
      </c>
      <c r="C5953" s="2">
        <v>41640</v>
      </c>
      <c r="D5953" s="2">
        <v>41640</v>
      </c>
      <c r="E5953" s="2">
        <v>41642</v>
      </c>
      <c r="F5953" s="1">
        <v>13</v>
      </c>
      <c r="G5953" s="1">
        <v>100</v>
      </c>
      <c r="H5953" s="1">
        <v>0</v>
      </c>
      <c r="I5953" s="1">
        <v>49.75</v>
      </c>
      <c r="J5953" s="1">
        <v>1</v>
      </c>
      <c r="K5953" s="1">
        <v>1</v>
      </c>
      <c r="L5953" s="1">
        <v>0</v>
      </c>
      <c r="M5953" s="1">
        <v>0</v>
      </c>
      <c r="N5953" s="1">
        <v>0</v>
      </c>
      <c r="O5953" s="1" t="s">
        <v>22</v>
      </c>
      <c r="P5953" s="1" t="s">
        <v>27</v>
      </c>
      <c r="Q5953" s="10">
        <f>I5953*Part2Out!C$72+'relay test.csv'!K5953*Part2Out!C$74+'relay test.csv'!L5953*Part2Out!C$75+'relay test.csv'!M5953*Part2Out!C$76</f>
        <v>0.90980665349104761</v>
      </c>
      <c r="R5953" s="11">
        <f t="shared" si="736"/>
        <v>2.4838422447284385</v>
      </c>
      <c r="S5953" s="12">
        <f t="shared" si="737"/>
        <v>0.71296059644688392</v>
      </c>
      <c r="T5953" s="11">
        <f t="shared" si="738"/>
        <v>1</v>
      </c>
      <c r="U5953" s="11">
        <f t="shared" si="739"/>
        <v>1</v>
      </c>
      <c r="W5953" s="1">
        <f t="shared" si="740"/>
        <v>1</v>
      </c>
      <c r="X5953" s="12">
        <f t="shared" si="741"/>
        <v>0.5</v>
      </c>
      <c r="Y5953" s="11">
        <f t="shared" si="742"/>
        <v>0</v>
      </c>
      <c r="Z5953" s="1">
        <f t="shared" si="743"/>
        <v>1</v>
      </c>
    </row>
    <row r="5954" spans="1:26" x14ac:dyDescent="0.2">
      <c r="A5954" s="1" t="s">
        <v>5976</v>
      </c>
      <c r="B5954" s="1">
        <v>1</v>
      </c>
      <c r="C5954" s="2">
        <v>41626</v>
      </c>
      <c r="D5954" s="2">
        <v>41640</v>
      </c>
      <c r="E5954" s="2">
        <v>41647</v>
      </c>
      <c r="F5954" s="1">
        <v>14</v>
      </c>
      <c r="G5954" s="1">
        <v>50</v>
      </c>
      <c r="H5954" s="1">
        <v>28.571428569999998</v>
      </c>
      <c r="I5954" s="1">
        <v>36.76</v>
      </c>
      <c r="J5954" s="1">
        <v>0.28571428571428598</v>
      </c>
      <c r="K5954" s="1">
        <v>1</v>
      </c>
      <c r="L5954" s="1">
        <v>0</v>
      </c>
      <c r="M5954" s="1">
        <v>0</v>
      </c>
      <c r="N5954" s="1">
        <v>0</v>
      </c>
      <c r="O5954" s="1" t="s">
        <v>35</v>
      </c>
      <c r="P5954" s="1" t="s">
        <v>23</v>
      </c>
      <c r="Q5954" s="10">
        <f>I5954*Part2Out!C$72+'relay test.csv'!K5954*Part2Out!C$74+'relay test.csv'!L5954*Part2Out!C$75+'relay test.csv'!M5954*Part2Out!C$76</f>
        <v>0.88350479981399666</v>
      </c>
      <c r="R5954" s="11">
        <f t="shared" si="736"/>
        <v>2.4193642518638745</v>
      </c>
      <c r="S5954" s="12">
        <f t="shared" si="737"/>
        <v>0.70754797490354937</v>
      </c>
      <c r="T5954" s="11">
        <f t="shared" si="738"/>
        <v>1</v>
      </c>
      <c r="U5954" s="11">
        <f t="shared" si="739"/>
        <v>1</v>
      </c>
      <c r="W5954" s="1">
        <f t="shared" si="740"/>
        <v>1</v>
      </c>
      <c r="X5954" s="12">
        <f t="shared" si="741"/>
        <v>0.5</v>
      </c>
      <c r="Y5954" s="11">
        <f t="shared" si="742"/>
        <v>0</v>
      </c>
      <c r="Z5954" s="1">
        <f t="shared" si="743"/>
        <v>1</v>
      </c>
    </row>
    <row r="5955" spans="1:26" x14ac:dyDescent="0.2">
      <c r="A5955" s="1" t="s">
        <v>5977</v>
      </c>
      <c r="B5955" s="1">
        <v>1</v>
      </c>
      <c r="C5955" s="2">
        <v>41640</v>
      </c>
      <c r="D5955" s="2">
        <v>41640</v>
      </c>
      <c r="E5955" s="2">
        <v>41640</v>
      </c>
      <c r="F5955" s="1">
        <v>14</v>
      </c>
      <c r="G5955" s="1">
        <v>14.28571429</v>
      </c>
      <c r="H5955" s="1">
        <v>0</v>
      </c>
      <c r="I5955" s="1">
        <v>31.31</v>
      </c>
      <c r="J5955" s="1">
        <v>0</v>
      </c>
      <c r="K5955" s="1">
        <v>1</v>
      </c>
      <c r="L5955" s="1">
        <v>0</v>
      </c>
      <c r="M5955" s="1">
        <v>0</v>
      </c>
      <c r="N5955" s="1">
        <v>0</v>
      </c>
      <c r="O5955" s="1" t="s">
        <v>35</v>
      </c>
      <c r="P5955" s="1" t="s">
        <v>62</v>
      </c>
      <c r="Q5955" s="10">
        <f>I5955*Part2Out!C$72+'relay test.csv'!K5955*Part2Out!C$74+'relay test.csv'!L5955*Part2Out!C$75+'relay test.csv'!M5955*Part2Out!C$76</f>
        <v>0.8724697649764348</v>
      </c>
      <c r="R5955" s="11">
        <f t="shared" si="736"/>
        <v>2.3928132481156474</v>
      </c>
      <c r="S5955" s="12">
        <f t="shared" si="737"/>
        <v>0.705259344717722</v>
      </c>
      <c r="T5955" s="11">
        <f t="shared" si="738"/>
        <v>1</v>
      </c>
      <c r="U5955" s="11">
        <f t="shared" si="739"/>
        <v>1</v>
      </c>
      <c r="W5955" s="1">
        <f t="shared" si="740"/>
        <v>1</v>
      </c>
      <c r="X5955" s="12">
        <f t="shared" si="741"/>
        <v>0.5</v>
      </c>
      <c r="Y5955" s="11">
        <f t="shared" si="742"/>
        <v>0</v>
      </c>
      <c r="Z5955" s="1">
        <f t="shared" si="743"/>
        <v>1</v>
      </c>
    </row>
    <row r="5956" spans="1:26" x14ac:dyDescent="0.2">
      <c r="A5956" s="1" t="s">
        <v>5978</v>
      </c>
      <c r="B5956" s="1">
        <v>1</v>
      </c>
      <c r="C5956" s="2">
        <v>41640</v>
      </c>
      <c r="D5956" s="2">
        <v>41640</v>
      </c>
      <c r="E5956" s="2">
        <v>41640</v>
      </c>
      <c r="F5956" s="1">
        <v>11</v>
      </c>
      <c r="G5956" s="1">
        <v>72.727272729999996</v>
      </c>
      <c r="H5956" s="1">
        <v>18.18181818</v>
      </c>
      <c r="I5956" s="1">
        <v>40.020000000000003</v>
      </c>
      <c r="J5956" s="1">
        <v>0</v>
      </c>
      <c r="K5956" s="1">
        <v>1</v>
      </c>
      <c r="L5956" s="1">
        <v>1</v>
      </c>
      <c r="M5956" s="1">
        <v>0</v>
      </c>
      <c r="N5956" s="1">
        <v>0</v>
      </c>
      <c r="O5956" s="1" t="s">
        <v>31</v>
      </c>
      <c r="P5956" s="1" t="s">
        <v>27</v>
      </c>
      <c r="Q5956" s="10">
        <f>I5956*Part2Out!C$72+'relay test.csv'!K5956*Part2Out!C$74+'relay test.csv'!L5956*Part2Out!C$75+'relay test.csv'!M5956*Part2Out!C$76</f>
        <v>1.7578358420495039</v>
      </c>
      <c r="R5956" s="11">
        <f t="shared" si="736"/>
        <v>5.7998719634965958</v>
      </c>
      <c r="S5956" s="12">
        <f t="shared" si="737"/>
        <v>0.85293840746292737</v>
      </c>
      <c r="T5956" s="11">
        <f t="shared" si="738"/>
        <v>1</v>
      </c>
      <c r="U5956" s="11">
        <f t="shared" si="739"/>
        <v>1</v>
      </c>
      <c r="W5956" s="1">
        <f t="shared" si="740"/>
        <v>1</v>
      </c>
      <c r="X5956" s="12">
        <f t="shared" si="741"/>
        <v>0.5</v>
      </c>
      <c r="Y5956" s="11">
        <f t="shared" si="742"/>
        <v>0</v>
      </c>
      <c r="Z5956" s="1">
        <f t="shared" si="743"/>
        <v>1</v>
      </c>
    </row>
    <row r="5957" spans="1:26" x14ac:dyDescent="0.2">
      <c r="A5957" s="1" t="s">
        <v>5979</v>
      </c>
      <c r="B5957" s="1">
        <v>1</v>
      </c>
      <c r="C5957" s="2">
        <v>41640</v>
      </c>
      <c r="D5957" s="2">
        <v>41640</v>
      </c>
      <c r="E5957" s="2">
        <v>41640</v>
      </c>
      <c r="F5957" s="1">
        <v>13</v>
      </c>
      <c r="G5957" s="1">
        <v>84.61538462</v>
      </c>
      <c r="H5957" s="1">
        <v>30.76923077</v>
      </c>
      <c r="I5957" s="1">
        <v>40.020000000000003</v>
      </c>
      <c r="J5957" s="1">
        <v>0</v>
      </c>
      <c r="K5957" s="1">
        <v>1</v>
      </c>
      <c r="L5957" s="1">
        <v>0</v>
      </c>
      <c r="M5957" s="1">
        <v>0</v>
      </c>
      <c r="N5957" s="1">
        <v>0</v>
      </c>
      <c r="O5957" s="1" t="s">
        <v>22</v>
      </c>
      <c r="P5957" s="1" t="s">
        <v>27</v>
      </c>
      <c r="Q5957" s="10">
        <f>I5957*Part2Out!C$72+'relay test.csv'!K5957*Part2Out!C$74+'relay test.csv'!L5957*Part2Out!C$75+'relay test.csv'!M5957*Part2Out!C$76</f>
        <v>0.89010557294618953</v>
      </c>
      <c r="R5957" s="11">
        <f t="shared" si="736"/>
        <v>2.4353867486725398</v>
      </c>
      <c r="S5957" s="12">
        <f t="shared" si="737"/>
        <v>0.70891195863568846</v>
      </c>
      <c r="T5957" s="11">
        <f t="shared" si="738"/>
        <v>1</v>
      </c>
      <c r="U5957" s="11">
        <f t="shared" si="739"/>
        <v>1</v>
      </c>
      <c r="W5957" s="1">
        <f t="shared" si="740"/>
        <v>1</v>
      </c>
      <c r="X5957" s="12">
        <f t="shared" si="741"/>
        <v>0.5</v>
      </c>
      <c r="Y5957" s="11">
        <f t="shared" si="742"/>
        <v>0</v>
      </c>
      <c r="Z5957" s="1">
        <f t="shared" si="743"/>
        <v>1</v>
      </c>
    </row>
    <row r="5958" spans="1:26" x14ac:dyDescent="0.2">
      <c r="A5958" s="1" t="s">
        <v>5980</v>
      </c>
      <c r="B5958" s="1">
        <v>1</v>
      </c>
      <c r="C5958" s="2">
        <v>41641</v>
      </c>
      <c r="D5958" s="2">
        <v>41641</v>
      </c>
      <c r="E5958" s="2">
        <v>41641</v>
      </c>
      <c r="F5958" s="1">
        <v>7</v>
      </c>
      <c r="G5958" s="1">
        <v>28.571428569999998</v>
      </c>
      <c r="H5958" s="1">
        <v>14.28571429</v>
      </c>
      <c r="I5958" s="1">
        <v>40.020000000000003</v>
      </c>
      <c r="J5958" s="1">
        <v>0</v>
      </c>
      <c r="K5958" s="1">
        <v>1</v>
      </c>
      <c r="L5958" s="1">
        <v>0</v>
      </c>
      <c r="M5958" s="1">
        <v>0</v>
      </c>
      <c r="N5958" s="1">
        <v>0</v>
      </c>
      <c r="O5958" s="1" t="s">
        <v>22</v>
      </c>
      <c r="P5958" s="1" t="s">
        <v>27</v>
      </c>
      <c r="Q5958" s="10">
        <f>I5958*Part2Out!C$72+'relay test.csv'!K5958*Part2Out!C$74+'relay test.csv'!L5958*Part2Out!C$75+'relay test.csv'!M5958*Part2Out!C$76</f>
        <v>0.89010557294618953</v>
      </c>
      <c r="R5958" s="11">
        <f t="shared" ref="R5958:R6021" si="744">EXP(Q5958)</f>
        <v>2.4353867486725398</v>
      </c>
      <c r="S5958" s="12">
        <f t="shared" ref="S5958:S6021" si="745">R5958/(1+R5958)</f>
        <v>0.70891195863568846</v>
      </c>
      <c r="T5958" s="11">
        <f t="shared" ref="T5958:T6021" si="746">1*(S5958&gt;0.5)+0*(S5958&lt;=0.5)</f>
        <v>1</v>
      </c>
      <c r="U5958" s="11">
        <f t="shared" ref="U5958:U6021" si="747">B5958</f>
        <v>1</v>
      </c>
      <c r="W5958" s="1">
        <f t="shared" ref="W5958:W6021" si="748">EXP(V5958)</f>
        <v>1</v>
      </c>
      <c r="X5958" s="12">
        <f t="shared" ref="X5958:X6021" si="749">W5958/(1+W5958)</f>
        <v>0.5</v>
      </c>
      <c r="Y5958" s="11">
        <f t="shared" ref="Y5958:Y6021" si="750">1*(X5958&gt;0.5)+0*(X5958&lt;=0.5)</f>
        <v>0</v>
      </c>
      <c r="Z5958" s="1">
        <f t="shared" ref="Z5958:Z6021" si="751">U5958</f>
        <v>1</v>
      </c>
    </row>
    <row r="5959" spans="1:26" x14ac:dyDescent="0.2">
      <c r="A5959" s="1" t="s">
        <v>5981</v>
      </c>
      <c r="B5959" s="1">
        <v>1</v>
      </c>
      <c r="C5959" s="2">
        <v>41641</v>
      </c>
      <c r="D5959" s="2">
        <v>41641</v>
      </c>
      <c r="E5959" s="2">
        <v>41641</v>
      </c>
      <c r="F5959" s="1">
        <v>8</v>
      </c>
      <c r="G5959" s="1">
        <v>87.5</v>
      </c>
      <c r="H5959" s="1">
        <v>25</v>
      </c>
      <c r="I5959" s="1">
        <v>58.94</v>
      </c>
      <c r="J5959" s="1">
        <v>0</v>
      </c>
      <c r="K5959" s="1">
        <v>1</v>
      </c>
      <c r="L5959" s="1">
        <v>0</v>
      </c>
      <c r="M5959" s="1">
        <v>1</v>
      </c>
      <c r="N5959" s="1">
        <v>0</v>
      </c>
      <c r="O5959" s="1" t="s">
        <v>25</v>
      </c>
      <c r="P5959" s="1" t="s">
        <v>62</v>
      </c>
      <c r="Q5959" s="10">
        <f>I5959*Part2Out!C$72+'relay test.csv'!K5959*Part2Out!C$74+'relay test.csv'!L5959*Part2Out!C$75+'relay test.csv'!M5959*Part2Out!C$76</f>
        <v>1.779691682411477</v>
      </c>
      <c r="R5959" s="11">
        <f t="shared" si="744"/>
        <v>5.9280284213762053</v>
      </c>
      <c r="S5959" s="12">
        <f t="shared" si="745"/>
        <v>0.85565879075863305</v>
      </c>
      <c r="T5959" s="11">
        <f t="shared" si="746"/>
        <v>1</v>
      </c>
      <c r="U5959" s="11">
        <f t="shared" si="747"/>
        <v>1</v>
      </c>
      <c r="W5959" s="1">
        <f t="shared" si="748"/>
        <v>1</v>
      </c>
      <c r="X5959" s="12">
        <f t="shared" si="749"/>
        <v>0.5</v>
      </c>
      <c r="Y5959" s="11">
        <f t="shared" si="750"/>
        <v>0</v>
      </c>
      <c r="Z5959" s="1">
        <f t="shared" si="751"/>
        <v>1</v>
      </c>
    </row>
    <row r="5960" spans="1:26" x14ac:dyDescent="0.2">
      <c r="A5960" s="1" t="s">
        <v>5982</v>
      </c>
      <c r="B5960" s="1">
        <v>1</v>
      </c>
      <c r="C5960" s="2">
        <v>41641</v>
      </c>
      <c r="D5960" s="2">
        <v>41642</v>
      </c>
      <c r="E5960" s="2">
        <v>41642</v>
      </c>
      <c r="F5960" s="1">
        <v>6</v>
      </c>
      <c r="G5960" s="1">
        <v>100</v>
      </c>
      <c r="H5960" s="1">
        <v>66.666666669999998</v>
      </c>
      <c r="I5960" s="1">
        <v>40.020000000000003</v>
      </c>
      <c r="J5960" s="1">
        <v>0</v>
      </c>
      <c r="K5960" s="1">
        <v>1</v>
      </c>
      <c r="L5960" s="1">
        <v>0</v>
      </c>
      <c r="M5960" s="1">
        <v>0</v>
      </c>
      <c r="N5960" s="1">
        <v>0</v>
      </c>
      <c r="O5960" s="1" t="s">
        <v>31</v>
      </c>
      <c r="P5960" s="1" t="s">
        <v>62</v>
      </c>
      <c r="Q5960" s="10">
        <f>I5960*Part2Out!C$72+'relay test.csv'!K5960*Part2Out!C$74+'relay test.csv'!L5960*Part2Out!C$75+'relay test.csv'!M5960*Part2Out!C$76</f>
        <v>0.89010557294618953</v>
      </c>
      <c r="R5960" s="11">
        <f t="shared" si="744"/>
        <v>2.4353867486725398</v>
      </c>
      <c r="S5960" s="12">
        <f t="shared" si="745"/>
        <v>0.70891195863568846</v>
      </c>
      <c r="T5960" s="11">
        <f t="shared" si="746"/>
        <v>1</v>
      </c>
      <c r="U5960" s="11">
        <f t="shared" si="747"/>
        <v>1</v>
      </c>
      <c r="W5960" s="1">
        <f t="shared" si="748"/>
        <v>1</v>
      </c>
      <c r="X5960" s="12">
        <f t="shared" si="749"/>
        <v>0.5</v>
      </c>
      <c r="Y5960" s="11">
        <f t="shared" si="750"/>
        <v>0</v>
      </c>
      <c r="Z5960" s="1">
        <f t="shared" si="751"/>
        <v>1</v>
      </c>
    </row>
    <row r="5961" spans="1:26" x14ac:dyDescent="0.2">
      <c r="A5961" s="1" t="s">
        <v>5983</v>
      </c>
      <c r="B5961" s="1">
        <v>1</v>
      </c>
      <c r="C5961" s="2">
        <v>41641</v>
      </c>
      <c r="D5961" s="2">
        <v>41641</v>
      </c>
      <c r="E5961" s="2">
        <v>41641</v>
      </c>
      <c r="F5961" s="1">
        <v>12</v>
      </c>
      <c r="G5961" s="1">
        <v>58.333333330000002</v>
      </c>
      <c r="H5961" s="1">
        <v>0</v>
      </c>
      <c r="I5961" s="1">
        <v>40.020000000000003</v>
      </c>
      <c r="J5961" s="1">
        <v>0</v>
      </c>
      <c r="K5961" s="1">
        <v>1</v>
      </c>
      <c r="L5961" s="1">
        <v>0</v>
      </c>
      <c r="M5961" s="1">
        <v>0</v>
      </c>
      <c r="N5961" s="1">
        <v>0</v>
      </c>
      <c r="O5961" s="1" t="s">
        <v>22</v>
      </c>
      <c r="P5961" s="1" t="s">
        <v>27</v>
      </c>
      <c r="Q5961" s="10">
        <f>I5961*Part2Out!C$72+'relay test.csv'!K5961*Part2Out!C$74+'relay test.csv'!L5961*Part2Out!C$75+'relay test.csv'!M5961*Part2Out!C$76</f>
        <v>0.89010557294618953</v>
      </c>
      <c r="R5961" s="11">
        <f t="shared" si="744"/>
        <v>2.4353867486725398</v>
      </c>
      <c r="S5961" s="12">
        <f t="shared" si="745"/>
        <v>0.70891195863568846</v>
      </c>
      <c r="T5961" s="11">
        <f t="shared" si="746"/>
        <v>1</v>
      </c>
      <c r="U5961" s="11">
        <f t="shared" si="747"/>
        <v>1</v>
      </c>
      <c r="W5961" s="1">
        <f t="shared" si="748"/>
        <v>1</v>
      </c>
      <c r="X5961" s="12">
        <f t="shared" si="749"/>
        <v>0.5</v>
      </c>
      <c r="Y5961" s="11">
        <f t="shared" si="750"/>
        <v>0</v>
      </c>
      <c r="Z5961" s="1">
        <f t="shared" si="751"/>
        <v>1</v>
      </c>
    </row>
    <row r="5962" spans="1:26" x14ac:dyDescent="0.2">
      <c r="A5962" s="1" t="s">
        <v>5984</v>
      </c>
      <c r="B5962" s="1">
        <v>1</v>
      </c>
      <c r="C5962" s="2">
        <v>41641</v>
      </c>
      <c r="D5962" s="2">
        <v>41641</v>
      </c>
      <c r="E5962" s="2">
        <v>41659</v>
      </c>
      <c r="F5962" s="1">
        <v>18</v>
      </c>
      <c r="G5962" s="1">
        <v>83.333333330000002</v>
      </c>
      <c r="H5962" s="1">
        <v>22.222222219999999</v>
      </c>
      <c r="I5962" s="1">
        <v>38.49</v>
      </c>
      <c r="J5962" s="1">
        <v>0.22222222222222199</v>
      </c>
      <c r="K5962" s="1">
        <v>1</v>
      </c>
      <c r="L5962" s="1">
        <v>0</v>
      </c>
      <c r="M5962" s="1">
        <v>0</v>
      </c>
      <c r="N5962" s="1">
        <v>0</v>
      </c>
      <c r="O5962" s="1" t="s">
        <v>31</v>
      </c>
      <c r="P5962" s="1" t="s">
        <v>62</v>
      </c>
      <c r="Q5962" s="10">
        <f>I5962*Part2Out!C$72+'relay test.csv'!K5962*Part2Out!C$74+'relay test.csv'!L5962*Part2Out!C$75+'relay test.csv'!M5962*Part2Out!C$76</f>
        <v>0.8870076640835346</v>
      </c>
      <c r="R5962" s="11">
        <f t="shared" si="744"/>
        <v>2.427853816672723</v>
      </c>
      <c r="S5962" s="12">
        <f t="shared" si="745"/>
        <v>0.70827227370779222</v>
      </c>
      <c r="T5962" s="11">
        <f t="shared" si="746"/>
        <v>1</v>
      </c>
      <c r="U5962" s="11">
        <f t="shared" si="747"/>
        <v>1</v>
      </c>
      <c r="W5962" s="1">
        <f t="shared" si="748"/>
        <v>1</v>
      </c>
      <c r="X5962" s="12">
        <f t="shared" si="749"/>
        <v>0.5</v>
      </c>
      <c r="Y5962" s="11">
        <f t="shared" si="750"/>
        <v>0</v>
      </c>
      <c r="Z5962" s="1">
        <f t="shared" si="751"/>
        <v>1</v>
      </c>
    </row>
    <row r="5963" spans="1:26" x14ac:dyDescent="0.2">
      <c r="A5963" s="1" t="s">
        <v>5985</v>
      </c>
      <c r="B5963" s="1">
        <v>1</v>
      </c>
      <c r="C5963" s="2">
        <v>41641</v>
      </c>
      <c r="D5963" s="2">
        <v>41641</v>
      </c>
      <c r="E5963" s="2">
        <v>41654</v>
      </c>
      <c r="F5963" s="1">
        <v>13</v>
      </c>
      <c r="G5963" s="1">
        <v>100</v>
      </c>
      <c r="H5963" s="1">
        <v>7.692307692</v>
      </c>
      <c r="I5963" s="1">
        <v>70.23</v>
      </c>
      <c r="J5963" s="1">
        <v>0.230769230769231</v>
      </c>
      <c r="K5963" s="1">
        <v>1</v>
      </c>
      <c r="L5963" s="1">
        <v>1</v>
      </c>
      <c r="M5963" s="1">
        <v>0</v>
      </c>
      <c r="N5963" s="1">
        <v>0</v>
      </c>
      <c r="O5963" s="1" t="s">
        <v>22</v>
      </c>
      <c r="P5963" s="1" t="s">
        <v>27</v>
      </c>
      <c r="Q5963" s="10">
        <f>I5963*Part2Out!C$72+'relay test.csv'!K5963*Part2Out!C$74+'relay test.csv'!L5963*Part2Out!C$75+'relay test.csv'!M5963*Part2Out!C$76</f>
        <v>1.8190043562591813</v>
      </c>
      <c r="R5963" s="11">
        <f t="shared" si="744"/>
        <v>6.1657165357352737</v>
      </c>
      <c r="S5963" s="12">
        <f t="shared" si="745"/>
        <v>0.86044661479239071</v>
      </c>
      <c r="T5963" s="11">
        <f t="shared" si="746"/>
        <v>1</v>
      </c>
      <c r="U5963" s="11">
        <f t="shared" si="747"/>
        <v>1</v>
      </c>
      <c r="W5963" s="1">
        <f t="shared" si="748"/>
        <v>1</v>
      </c>
      <c r="X5963" s="12">
        <f t="shared" si="749"/>
        <v>0.5</v>
      </c>
      <c r="Y5963" s="11">
        <f t="shared" si="750"/>
        <v>0</v>
      </c>
      <c r="Z5963" s="1">
        <f t="shared" si="751"/>
        <v>1</v>
      </c>
    </row>
    <row r="5964" spans="1:26" x14ac:dyDescent="0.2">
      <c r="A5964" s="1" t="s">
        <v>5986</v>
      </c>
      <c r="B5964" s="1">
        <v>1</v>
      </c>
      <c r="C5964" s="2">
        <v>41641</v>
      </c>
      <c r="D5964" s="2">
        <v>41641</v>
      </c>
      <c r="E5964" s="2">
        <v>41641</v>
      </c>
      <c r="F5964" s="1">
        <v>12</v>
      </c>
      <c r="G5964" s="1">
        <v>25</v>
      </c>
      <c r="H5964" s="1">
        <v>8.3333333330000006</v>
      </c>
      <c r="I5964" s="1">
        <v>40</v>
      </c>
      <c r="J5964" s="1">
        <v>0</v>
      </c>
      <c r="K5964" s="1">
        <v>1</v>
      </c>
      <c r="L5964" s="1">
        <v>1</v>
      </c>
      <c r="M5964" s="1">
        <v>1</v>
      </c>
      <c r="N5964" s="1">
        <v>0</v>
      </c>
      <c r="O5964" s="1" t="s">
        <v>161</v>
      </c>
      <c r="P5964" s="1" t="s">
        <v>62</v>
      </c>
      <c r="Q5964" s="10">
        <f>I5964*Part2Out!C$72+'relay test.csv'!K5964*Part2Out!C$74+'relay test.csv'!L5964*Part2Out!C$75+'relay test.csv'!M5964*Part2Out!C$76</f>
        <v>2.6090726744829711</v>
      </c>
      <c r="R5964" s="11">
        <f t="shared" si="744"/>
        <v>13.586445950295346</v>
      </c>
      <c r="S5964" s="12">
        <f t="shared" si="745"/>
        <v>0.93144320395745528</v>
      </c>
      <c r="T5964" s="11">
        <f t="shared" si="746"/>
        <v>1</v>
      </c>
      <c r="U5964" s="11">
        <f t="shared" si="747"/>
        <v>1</v>
      </c>
      <c r="W5964" s="1">
        <f t="shared" si="748"/>
        <v>1</v>
      </c>
      <c r="X5964" s="12">
        <f t="shared" si="749"/>
        <v>0.5</v>
      </c>
      <c r="Y5964" s="11">
        <f t="shared" si="750"/>
        <v>0</v>
      </c>
      <c r="Z5964" s="1">
        <f t="shared" si="751"/>
        <v>1</v>
      </c>
    </row>
    <row r="5965" spans="1:26" x14ac:dyDescent="0.2">
      <c r="A5965" s="1" t="s">
        <v>5987</v>
      </c>
      <c r="B5965" s="1">
        <v>1</v>
      </c>
      <c r="C5965" s="2">
        <v>41641</v>
      </c>
      <c r="D5965" s="2">
        <v>41641</v>
      </c>
      <c r="E5965" s="2">
        <v>41651</v>
      </c>
      <c r="F5965" s="1">
        <v>13</v>
      </c>
      <c r="G5965" s="1">
        <v>69.230769230000007</v>
      </c>
      <c r="H5965" s="1">
        <v>38.46153846</v>
      </c>
      <c r="I5965" s="1">
        <v>47.48</v>
      </c>
      <c r="J5965" s="1">
        <v>0.2</v>
      </c>
      <c r="K5965" s="1">
        <v>1</v>
      </c>
      <c r="L5965" s="1">
        <v>0</v>
      </c>
      <c r="M5965" s="1">
        <v>0</v>
      </c>
      <c r="N5965" s="1">
        <v>0</v>
      </c>
      <c r="O5965" s="1" t="s">
        <v>25</v>
      </c>
      <c r="P5965" s="1" t="s">
        <v>23</v>
      </c>
      <c r="Q5965" s="10">
        <f>I5965*Part2Out!C$72+'relay test.csv'!K5965*Part2Out!C$74+'relay test.csv'!L5965*Part2Out!C$75+'relay test.csv'!M5965*Part2Out!C$76</f>
        <v>0.90521040962292543</v>
      </c>
      <c r="R5965" s="11">
        <f t="shared" si="744"/>
        <v>2.4724520960440812</v>
      </c>
      <c r="S5965" s="12">
        <f t="shared" si="745"/>
        <v>0.71201906539208148</v>
      </c>
      <c r="T5965" s="11">
        <f t="shared" si="746"/>
        <v>1</v>
      </c>
      <c r="U5965" s="11">
        <f t="shared" si="747"/>
        <v>1</v>
      </c>
      <c r="W5965" s="1">
        <f t="shared" si="748"/>
        <v>1</v>
      </c>
      <c r="X5965" s="12">
        <f t="shared" si="749"/>
        <v>0.5</v>
      </c>
      <c r="Y5965" s="11">
        <f t="shared" si="750"/>
        <v>0</v>
      </c>
      <c r="Z5965" s="1">
        <f t="shared" si="751"/>
        <v>1</v>
      </c>
    </row>
    <row r="5966" spans="1:26" x14ac:dyDescent="0.2">
      <c r="A5966" s="1" t="s">
        <v>5988</v>
      </c>
      <c r="B5966" s="1">
        <v>1</v>
      </c>
      <c r="C5966" s="2">
        <v>41641</v>
      </c>
      <c r="D5966" s="2">
        <v>41643</v>
      </c>
      <c r="E5966" s="2">
        <v>41643</v>
      </c>
      <c r="F5966" s="1">
        <v>4</v>
      </c>
      <c r="G5966" s="1">
        <v>75</v>
      </c>
      <c r="H5966" s="1">
        <v>25</v>
      </c>
      <c r="I5966" s="1">
        <v>52.62</v>
      </c>
      <c r="J5966" s="1">
        <v>0</v>
      </c>
      <c r="K5966" s="1">
        <v>1</v>
      </c>
      <c r="L5966" s="1">
        <v>0</v>
      </c>
      <c r="M5966" s="1">
        <v>0</v>
      </c>
      <c r="N5966" s="1">
        <v>0</v>
      </c>
      <c r="O5966" s="1" t="s">
        <v>31</v>
      </c>
      <c r="P5966" s="1" t="s">
        <v>166</v>
      </c>
      <c r="Q5966" s="10">
        <f>I5966*Part2Out!C$72+'relay test.csv'!K5966*Part2Out!C$74+'relay test.csv'!L5966*Part2Out!C$75+'relay test.csv'!M5966*Part2Out!C$76</f>
        <v>0.91561776357981861</v>
      </c>
      <c r="R5966" s="11">
        <f t="shared" si="744"/>
        <v>2.4983181452450958</v>
      </c>
      <c r="S5966" s="12">
        <f t="shared" si="745"/>
        <v>0.71414835401428622</v>
      </c>
      <c r="T5966" s="11">
        <f t="shared" si="746"/>
        <v>1</v>
      </c>
      <c r="U5966" s="11">
        <f t="shared" si="747"/>
        <v>1</v>
      </c>
      <c r="W5966" s="1">
        <f t="shared" si="748"/>
        <v>1</v>
      </c>
      <c r="X5966" s="12">
        <f t="shared" si="749"/>
        <v>0.5</v>
      </c>
      <c r="Y5966" s="11">
        <f t="shared" si="750"/>
        <v>0</v>
      </c>
      <c r="Z5966" s="1">
        <f t="shared" si="751"/>
        <v>1</v>
      </c>
    </row>
    <row r="5967" spans="1:26" x14ac:dyDescent="0.2">
      <c r="A5967" s="1" t="s">
        <v>5989</v>
      </c>
      <c r="B5967" s="1">
        <v>1</v>
      </c>
      <c r="C5967" s="2">
        <v>41641</v>
      </c>
      <c r="D5967" s="2">
        <v>41641</v>
      </c>
      <c r="E5967" s="2">
        <v>41641</v>
      </c>
      <c r="F5967" s="1">
        <v>11</v>
      </c>
      <c r="G5967" s="1">
        <v>27.272727270000001</v>
      </c>
      <c r="H5967" s="1">
        <v>9.0909090910000003</v>
      </c>
      <c r="I5967" s="1">
        <v>35</v>
      </c>
      <c r="J5967" s="1">
        <v>0</v>
      </c>
      <c r="K5967" s="1">
        <v>1</v>
      </c>
      <c r="L5967" s="1">
        <v>0</v>
      </c>
      <c r="M5967" s="1">
        <v>0</v>
      </c>
      <c r="N5967" s="1">
        <v>0</v>
      </c>
      <c r="O5967" s="1" t="s">
        <v>161</v>
      </c>
      <c r="P5967" s="1" t="s">
        <v>62</v>
      </c>
      <c r="Q5967" s="10">
        <f>I5967*Part2Out!C$72+'relay test.csv'!K5967*Part2Out!C$74+'relay test.csv'!L5967*Part2Out!C$75+'relay test.csv'!M5967*Part2Out!C$76</f>
        <v>0.87994119223342615</v>
      </c>
      <c r="R5967" s="11">
        <f t="shared" si="744"/>
        <v>2.4107579309588316</v>
      </c>
      <c r="S5967" s="12">
        <f t="shared" si="745"/>
        <v>0.70681003453127489</v>
      </c>
      <c r="T5967" s="11">
        <f t="shared" si="746"/>
        <v>1</v>
      </c>
      <c r="U5967" s="11">
        <f t="shared" si="747"/>
        <v>1</v>
      </c>
      <c r="W5967" s="1">
        <f t="shared" si="748"/>
        <v>1</v>
      </c>
      <c r="X5967" s="12">
        <f t="shared" si="749"/>
        <v>0.5</v>
      </c>
      <c r="Y5967" s="11">
        <f t="shared" si="750"/>
        <v>0</v>
      </c>
      <c r="Z5967" s="1">
        <f t="shared" si="751"/>
        <v>1</v>
      </c>
    </row>
    <row r="5968" spans="1:26" x14ac:dyDescent="0.2">
      <c r="A5968" s="1" t="s">
        <v>5990</v>
      </c>
      <c r="B5968" s="1">
        <v>1</v>
      </c>
      <c r="C5968" s="2">
        <v>41641</v>
      </c>
      <c r="D5968" s="2">
        <v>41641</v>
      </c>
      <c r="E5968" s="2">
        <v>41641</v>
      </c>
      <c r="F5968" s="1">
        <v>11</v>
      </c>
      <c r="G5968" s="1">
        <v>45.454545449999998</v>
      </c>
      <c r="H5968" s="1">
        <v>18.18181818</v>
      </c>
      <c r="I5968" s="1">
        <v>29</v>
      </c>
      <c r="J5968" s="1">
        <v>0</v>
      </c>
      <c r="K5968" s="1">
        <v>1</v>
      </c>
      <c r="L5968" s="1">
        <v>0</v>
      </c>
      <c r="M5968" s="1">
        <v>0</v>
      </c>
      <c r="N5968" s="1">
        <v>0</v>
      </c>
      <c r="O5968" s="1" t="s">
        <v>161</v>
      </c>
      <c r="P5968" s="1" t="s">
        <v>62</v>
      </c>
      <c r="Q5968" s="10">
        <f>I5968*Part2Out!C$72+'relay test.csv'!K5968*Part2Out!C$74+'relay test.csv'!L5968*Part2Out!C$75+'relay test.csv'!M5968*Part2Out!C$76</f>
        <v>0.86779253002693613</v>
      </c>
      <c r="R5968" s="11">
        <f t="shared" si="744"/>
        <v>2.381647630827048</v>
      </c>
      <c r="S5968" s="12">
        <f t="shared" si="745"/>
        <v>0.70428616190403304</v>
      </c>
      <c r="T5968" s="11">
        <f t="shared" si="746"/>
        <v>1</v>
      </c>
      <c r="U5968" s="11">
        <f t="shared" si="747"/>
        <v>1</v>
      </c>
      <c r="W5968" s="1">
        <f t="shared" si="748"/>
        <v>1</v>
      </c>
      <c r="X5968" s="12">
        <f t="shared" si="749"/>
        <v>0.5</v>
      </c>
      <c r="Y5968" s="11">
        <f t="shared" si="750"/>
        <v>0</v>
      </c>
      <c r="Z5968" s="1">
        <f t="shared" si="751"/>
        <v>1</v>
      </c>
    </row>
    <row r="5969" spans="1:26" x14ac:dyDescent="0.2">
      <c r="A5969" s="1" t="s">
        <v>5991</v>
      </c>
      <c r="B5969" s="1">
        <v>1</v>
      </c>
      <c r="C5969" s="2">
        <v>41641</v>
      </c>
      <c r="D5969" s="2">
        <v>41641</v>
      </c>
      <c r="E5969" s="2">
        <v>41641</v>
      </c>
      <c r="F5969" s="1">
        <v>11</v>
      </c>
      <c r="G5969" s="1">
        <v>18.18181818</v>
      </c>
      <c r="H5969" s="1">
        <v>0</v>
      </c>
      <c r="I5969" s="1">
        <v>29</v>
      </c>
      <c r="J5969" s="1">
        <v>0</v>
      </c>
      <c r="K5969" s="1">
        <v>1</v>
      </c>
      <c r="L5969" s="1">
        <v>0</v>
      </c>
      <c r="M5969" s="1">
        <v>0</v>
      </c>
      <c r="N5969" s="1">
        <v>0</v>
      </c>
      <c r="O5969" s="1" t="s">
        <v>22</v>
      </c>
      <c r="P5969" s="1" t="s">
        <v>62</v>
      </c>
      <c r="Q5969" s="10">
        <f>I5969*Part2Out!C$72+'relay test.csv'!K5969*Part2Out!C$74+'relay test.csv'!L5969*Part2Out!C$75+'relay test.csv'!M5969*Part2Out!C$76</f>
        <v>0.86779253002693613</v>
      </c>
      <c r="R5969" s="11">
        <f t="shared" si="744"/>
        <v>2.381647630827048</v>
      </c>
      <c r="S5969" s="12">
        <f t="shared" si="745"/>
        <v>0.70428616190403304</v>
      </c>
      <c r="T5969" s="11">
        <f t="shared" si="746"/>
        <v>1</v>
      </c>
      <c r="U5969" s="11">
        <f t="shared" si="747"/>
        <v>1</v>
      </c>
      <c r="W5969" s="1">
        <f t="shared" si="748"/>
        <v>1</v>
      </c>
      <c r="X5969" s="12">
        <f t="shared" si="749"/>
        <v>0.5</v>
      </c>
      <c r="Y5969" s="11">
        <f t="shared" si="750"/>
        <v>0</v>
      </c>
      <c r="Z5969" s="1">
        <f t="shared" si="751"/>
        <v>1</v>
      </c>
    </row>
    <row r="5970" spans="1:26" x14ac:dyDescent="0.2">
      <c r="A5970" s="1" t="s">
        <v>5992</v>
      </c>
      <c r="B5970" s="1">
        <v>1</v>
      </c>
      <c r="C5970" s="2">
        <v>41641</v>
      </c>
      <c r="D5970" s="2">
        <v>41641</v>
      </c>
      <c r="E5970" s="2">
        <v>41641</v>
      </c>
      <c r="F5970" s="1">
        <v>11</v>
      </c>
      <c r="G5970" s="1">
        <v>63.636363639999999</v>
      </c>
      <c r="H5970" s="1">
        <v>0</v>
      </c>
      <c r="I5970" s="1">
        <v>50.99</v>
      </c>
      <c r="J5970" s="1">
        <v>0</v>
      </c>
      <c r="K5970" s="1">
        <v>1</v>
      </c>
      <c r="L5970" s="1">
        <v>0</v>
      </c>
      <c r="M5970" s="1">
        <v>0</v>
      </c>
      <c r="N5970" s="1">
        <v>0</v>
      </c>
      <c r="O5970" s="1" t="s">
        <v>22</v>
      </c>
      <c r="P5970" s="1" t="s">
        <v>62</v>
      </c>
      <c r="Q5970" s="10">
        <f>I5970*Part2Out!C$72+'relay test.csv'!K5970*Part2Out!C$74+'relay test.csv'!L5970*Part2Out!C$75+'relay test.csv'!M5970*Part2Out!C$76</f>
        <v>0.91231737701372217</v>
      </c>
      <c r="R5970" s="11">
        <f t="shared" si="744"/>
        <v>2.4900863211736133</v>
      </c>
      <c r="S5970" s="12">
        <f t="shared" si="745"/>
        <v>0.71347413560139983</v>
      </c>
      <c r="T5970" s="11">
        <f t="shared" si="746"/>
        <v>1</v>
      </c>
      <c r="U5970" s="11">
        <f t="shared" si="747"/>
        <v>1</v>
      </c>
      <c r="W5970" s="1">
        <f t="shared" si="748"/>
        <v>1</v>
      </c>
      <c r="X5970" s="12">
        <f t="shared" si="749"/>
        <v>0.5</v>
      </c>
      <c r="Y5970" s="11">
        <f t="shared" si="750"/>
        <v>0</v>
      </c>
      <c r="Z5970" s="1">
        <f t="shared" si="751"/>
        <v>1</v>
      </c>
    </row>
    <row r="5971" spans="1:26" x14ac:dyDescent="0.2">
      <c r="A5971" s="1" t="s">
        <v>5993</v>
      </c>
      <c r="B5971" s="1">
        <v>1</v>
      </c>
      <c r="C5971" s="2">
        <v>41641</v>
      </c>
      <c r="D5971" s="2">
        <v>41641</v>
      </c>
      <c r="E5971" s="2">
        <v>41641</v>
      </c>
      <c r="F5971" s="1">
        <v>11</v>
      </c>
      <c r="G5971" s="1">
        <v>54.545454550000002</v>
      </c>
      <c r="H5971" s="1">
        <v>9.0909090910000003</v>
      </c>
      <c r="I5971" s="1">
        <v>40.020000000000003</v>
      </c>
      <c r="J5971" s="1">
        <v>0</v>
      </c>
      <c r="K5971" s="1">
        <v>1</v>
      </c>
      <c r="L5971" s="1">
        <v>0</v>
      </c>
      <c r="M5971" s="1">
        <v>0</v>
      </c>
      <c r="N5971" s="1">
        <v>0</v>
      </c>
      <c r="O5971" s="1" t="s">
        <v>22</v>
      </c>
      <c r="P5971" s="1" t="s">
        <v>27</v>
      </c>
      <c r="Q5971" s="10">
        <f>I5971*Part2Out!C$72+'relay test.csv'!K5971*Part2Out!C$74+'relay test.csv'!L5971*Part2Out!C$75+'relay test.csv'!M5971*Part2Out!C$76</f>
        <v>0.89010557294618953</v>
      </c>
      <c r="R5971" s="11">
        <f t="shared" si="744"/>
        <v>2.4353867486725398</v>
      </c>
      <c r="S5971" s="12">
        <f t="shared" si="745"/>
        <v>0.70891195863568846</v>
      </c>
      <c r="T5971" s="11">
        <f t="shared" si="746"/>
        <v>1</v>
      </c>
      <c r="U5971" s="11">
        <f t="shared" si="747"/>
        <v>1</v>
      </c>
      <c r="W5971" s="1">
        <f t="shared" si="748"/>
        <v>1</v>
      </c>
      <c r="X5971" s="12">
        <f t="shared" si="749"/>
        <v>0.5</v>
      </c>
      <c r="Y5971" s="11">
        <f t="shared" si="750"/>
        <v>0</v>
      </c>
      <c r="Z5971" s="1">
        <f t="shared" si="751"/>
        <v>1</v>
      </c>
    </row>
    <row r="5972" spans="1:26" x14ac:dyDescent="0.2">
      <c r="A5972" s="1" t="s">
        <v>5994</v>
      </c>
      <c r="B5972" s="1">
        <v>1</v>
      </c>
      <c r="C5972" s="2">
        <v>41641</v>
      </c>
      <c r="D5972" s="2">
        <v>41641</v>
      </c>
      <c r="E5972" s="2">
        <v>41641</v>
      </c>
      <c r="F5972" s="1">
        <v>10</v>
      </c>
      <c r="G5972" s="1">
        <v>100</v>
      </c>
      <c r="H5972" s="1">
        <v>10</v>
      </c>
      <c r="I5972" s="1">
        <v>29</v>
      </c>
      <c r="J5972" s="1">
        <v>0</v>
      </c>
      <c r="K5972" s="1">
        <v>1</v>
      </c>
      <c r="L5972" s="1">
        <v>0</v>
      </c>
      <c r="M5972" s="1">
        <v>0</v>
      </c>
      <c r="N5972" s="1">
        <v>0</v>
      </c>
      <c r="O5972" s="1" t="s">
        <v>31</v>
      </c>
      <c r="P5972" s="1" t="s">
        <v>62</v>
      </c>
      <c r="Q5972" s="10">
        <f>I5972*Part2Out!C$72+'relay test.csv'!K5972*Part2Out!C$74+'relay test.csv'!L5972*Part2Out!C$75+'relay test.csv'!M5972*Part2Out!C$76</f>
        <v>0.86779253002693613</v>
      </c>
      <c r="R5972" s="11">
        <f t="shared" si="744"/>
        <v>2.381647630827048</v>
      </c>
      <c r="S5972" s="12">
        <f t="shared" si="745"/>
        <v>0.70428616190403304</v>
      </c>
      <c r="T5972" s="11">
        <f t="shared" si="746"/>
        <v>1</v>
      </c>
      <c r="U5972" s="11">
        <f t="shared" si="747"/>
        <v>1</v>
      </c>
      <c r="W5972" s="1">
        <f t="shared" si="748"/>
        <v>1</v>
      </c>
      <c r="X5972" s="12">
        <f t="shared" si="749"/>
        <v>0.5</v>
      </c>
      <c r="Y5972" s="11">
        <f t="shared" si="750"/>
        <v>0</v>
      </c>
      <c r="Z5972" s="1">
        <f t="shared" si="751"/>
        <v>1</v>
      </c>
    </row>
    <row r="5973" spans="1:26" x14ac:dyDescent="0.2">
      <c r="A5973" s="1" t="s">
        <v>5995</v>
      </c>
      <c r="B5973" s="1">
        <v>1</v>
      </c>
      <c r="C5973" s="2">
        <v>41641</v>
      </c>
      <c r="D5973" s="2">
        <v>41641</v>
      </c>
      <c r="E5973" s="2">
        <v>41641</v>
      </c>
      <c r="F5973" s="1">
        <v>9</v>
      </c>
      <c r="G5973" s="1">
        <v>88.888888890000004</v>
      </c>
      <c r="H5973" s="1">
        <v>22.222222219999999</v>
      </c>
      <c r="I5973" s="1">
        <v>29</v>
      </c>
      <c r="J5973" s="1">
        <v>0</v>
      </c>
      <c r="K5973" s="1">
        <v>1</v>
      </c>
      <c r="L5973" s="1">
        <v>0</v>
      </c>
      <c r="M5973" s="1">
        <v>0</v>
      </c>
      <c r="N5973" s="1">
        <v>0</v>
      </c>
      <c r="O5973" s="1" t="s">
        <v>31</v>
      </c>
      <c r="P5973" s="1" t="s">
        <v>62</v>
      </c>
      <c r="Q5973" s="10">
        <f>I5973*Part2Out!C$72+'relay test.csv'!K5973*Part2Out!C$74+'relay test.csv'!L5973*Part2Out!C$75+'relay test.csv'!M5973*Part2Out!C$76</f>
        <v>0.86779253002693613</v>
      </c>
      <c r="R5973" s="11">
        <f t="shared" si="744"/>
        <v>2.381647630827048</v>
      </c>
      <c r="S5973" s="12">
        <f t="shared" si="745"/>
        <v>0.70428616190403304</v>
      </c>
      <c r="T5973" s="11">
        <f t="shared" si="746"/>
        <v>1</v>
      </c>
      <c r="U5973" s="11">
        <f t="shared" si="747"/>
        <v>1</v>
      </c>
      <c r="W5973" s="1">
        <f t="shared" si="748"/>
        <v>1</v>
      </c>
      <c r="X5973" s="12">
        <f t="shared" si="749"/>
        <v>0.5</v>
      </c>
      <c r="Y5973" s="11">
        <f t="shared" si="750"/>
        <v>0</v>
      </c>
      <c r="Z5973" s="1">
        <f t="shared" si="751"/>
        <v>1</v>
      </c>
    </row>
    <row r="5974" spans="1:26" x14ac:dyDescent="0.2">
      <c r="A5974" s="1" t="s">
        <v>5996</v>
      </c>
      <c r="B5974" s="1">
        <v>1</v>
      </c>
      <c r="C5974" s="2">
        <v>41641</v>
      </c>
      <c r="D5974" s="2">
        <v>41641</v>
      </c>
      <c r="E5974" s="2">
        <v>41641</v>
      </c>
      <c r="F5974" s="1">
        <v>4</v>
      </c>
      <c r="G5974" s="1">
        <v>100</v>
      </c>
      <c r="H5974" s="1">
        <v>0</v>
      </c>
      <c r="I5974" s="1">
        <v>40.020000000000003</v>
      </c>
      <c r="J5974" s="1">
        <v>0</v>
      </c>
      <c r="K5974" s="1">
        <v>1</v>
      </c>
      <c r="L5974" s="1">
        <v>0</v>
      </c>
      <c r="M5974" s="1">
        <v>0</v>
      </c>
      <c r="N5974" s="1">
        <v>0</v>
      </c>
      <c r="O5974" s="1" t="s">
        <v>31</v>
      </c>
      <c r="P5974" s="1" t="s">
        <v>27</v>
      </c>
      <c r="Q5974" s="10">
        <f>I5974*Part2Out!C$72+'relay test.csv'!K5974*Part2Out!C$74+'relay test.csv'!L5974*Part2Out!C$75+'relay test.csv'!M5974*Part2Out!C$76</f>
        <v>0.89010557294618953</v>
      </c>
      <c r="R5974" s="11">
        <f t="shared" si="744"/>
        <v>2.4353867486725398</v>
      </c>
      <c r="S5974" s="12">
        <f t="shared" si="745"/>
        <v>0.70891195863568846</v>
      </c>
      <c r="T5974" s="11">
        <f t="shared" si="746"/>
        <v>1</v>
      </c>
      <c r="U5974" s="11">
        <f t="shared" si="747"/>
        <v>1</v>
      </c>
      <c r="W5974" s="1">
        <f t="shared" si="748"/>
        <v>1</v>
      </c>
      <c r="X5974" s="12">
        <f t="shared" si="749"/>
        <v>0.5</v>
      </c>
      <c r="Y5974" s="11">
        <f t="shared" si="750"/>
        <v>0</v>
      </c>
      <c r="Z5974" s="1">
        <f t="shared" si="751"/>
        <v>1</v>
      </c>
    </row>
    <row r="5975" spans="1:26" x14ac:dyDescent="0.2">
      <c r="A5975" s="1" t="s">
        <v>5997</v>
      </c>
      <c r="B5975" s="1">
        <v>1</v>
      </c>
      <c r="C5975" s="2">
        <v>41641</v>
      </c>
      <c r="D5975" s="2">
        <v>41641</v>
      </c>
      <c r="E5975" s="2">
        <v>41641</v>
      </c>
      <c r="F5975" s="1">
        <v>10</v>
      </c>
      <c r="G5975" s="1">
        <v>80</v>
      </c>
      <c r="H5975" s="1">
        <v>10</v>
      </c>
      <c r="I5975" s="1">
        <v>29</v>
      </c>
      <c r="J5975" s="1">
        <v>0</v>
      </c>
      <c r="K5975" s="1">
        <v>1</v>
      </c>
      <c r="L5975" s="1">
        <v>0</v>
      </c>
      <c r="M5975" s="1">
        <v>0</v>
      </c>
      <c r="N5975" s="1">
        <v>0</v>
      </c>
      <c r="O5975" s="1" t="s">
        <v>35</v>
      </c>
      <c r="P5975" s="1" t="s">
        <v>62</v>
      </c>
      <c r="Q5975" s="10">
        <f>I5975*Part2Out!C$72+'relay test.csv'!K5975*Part2Out!C$74+'relay test.csv'!L5975*Part2Out!C$75+'relay test.csv'!M5975*Part2Out!C$76</f>
        <v>0.86779253002693613</v>
      </c>
      <c r="R5975" s="11">
        <f t="shared" si="744"/>
        <v>2.381647630827048</v>
      </c>
      <c r="S5975" s="12">
        <f t="shared" si="745"/>
        <v>0.70428616190403304</v>
      </c>
      <c r="T5975" s="11">
        <f t="shared" si="746"/>
        <v>1</v>
      </c>
      <c r="U5975" s="11">
        <f t="shared" si="747"/>
        <v>1</v>
      </c>
      <c r="W5975" s="1">
        <f t="shared" si="748"/>
        <v>1</v>
      </c>
      <c r="X5975" s="12">
        <f t="shared" si="749"/>
        <v>0.5</v>
      </c>
      <c r="Y5975" s="11">
        <f t="shared" si="750"/>
        <v>0</v>
      </c>
      <c r="Z5975" s="1">
        <f t="shared" si="751"/>
        <v>1</v>
      </c>
    </row>
    <row r="5976" spans="1:26" x14ac:dyDescent="0.2">
      <c r="A5976" s="1" t="s">
        <v>5998</v>
      </c>
      <c r="B5976" s="1">
        <v>1</v>
      </c>
      <c r="C5976" s="2">
        <v>41641</v>
      </c>
      <c r="D5976" s="2">
        <v>41641</v>
      </c>
      <c r="E5976" s="2">
        <v>41641</v>
      </c>
      <c r="F5976" s="1">
        <v>9</v>
      </c>
      <c r="G5976" s="1">
        <v>100</v>
      </c>
      <c r="H5976" s="1">
        <v>22.222222219999999</v>
      </c>
      <c r="I5976" s="1">
        <v>31</v>
      </c>
      <c r="J5976" s="1">
        <v>0</v>
      </c>
      <c r="K5976" s="1">
        <v>1</v>
      </c>
      <c r="L5976" s="1">
        <v>0</v>
      </c>
      <c r="M5976" s="1">
        <v>0</v>
      </c>
      <c r="N5976" s="1">
        <v>0</v>
      </c>
      <c r="O5976" s="1" t="s">
        <v>35</v>
      </c>
      <c r="P5976" s="1" t="s">
        <v>62</v>
      </c>
      <c r="Q5976" s="10">
        <f>I5976*Part2Out!C$72+'relay test.csv'!K5976*Part2Out!C$74+'relay test.csv'!L5976*Part2Out!C$75+'relay test.csv'!M5976*Part2Out!C$76</f>
        <v>0.87184208409576613</v>
      </c>
      <c r="R5976" s="11">
        <f t="shared" si="744"/>
        <v>2.3913117962544033</v>
      </c>
      <c r="S5976" s="12">
        <f t="shared" si="745"/>
        <v>0.70512885276297266</v>
      </c>
      <c r="T5976" s="11">
        <f t="shared" si="746"/>
        <v>1</v>
      </c>
      <c r="U5976" s="11">
        <f t="shared" si="747"/>
        <v>1</v>
      </c>
      <c r="W5976" s="1">
        <f t="shared" si="748"/>
        <v>1</v>
      </c>
      <c r="X5976" s="12">
        <f t="shared" si="749"/>
        <v>0.5</v>
      </c>
      <c r="Y5976" s="11">
        <f t="shared" si="750"/>
        <v>0</v>
      </c>
      <c r="Z5976" s="1">
        <f t="shared" si="751"/>
        <v>1</v>
      </c>
    </row>
    <row r="5977" spans="1:26" x14ac:dyDescent="0.2">
      <c r="A5977" s="1" t="s">
        <v>5999</v>
      </c>
      <c r="B5977" s="1">
        <v>1</v>
      </c>
      <c r="C5977" s="2">
        <v>41641</v>
      </c>
      <c r="D5977" s="2">
        <v>41641</v>
      </c>
      <c r="E5977" s="2">
        <v>41641</v>
      </c>
      <c r="F5977" s="1">
        <v>17</v>
      </c>
      <c r="G5977" s="1">
        <v>35.294117649999997</v>
      </c>
      <c r="H5977" s="1">
        <v>17.647058820000002</v>
      </c>
      <c r="I5977" s="1">
        <v>41.35</v>
      </c>
      <c r="J5977" s="1">
        <v>0</v>
      </c>
      <c r="K5977" s="1">
        <v>1</v>
      </c>
      <c r="L5977" s="1">
        <v>0</v>
      </c>
      <c r="M5977" s="1">
        <v>0</v>
      </c>
      <c r="N5977" s="1">
        <v>0</v>
      </c>
      <c r="O5977" s="1" t="s">
        <v>31</v>
      </c>
      <c r="P5977" s="1" t="s">
        <v>27</v>
      </c>
      <c r="Q5977" s="10">
        <f>I5977*Part2Out!C$72+'relay test.csv'!K5977*Part2Out!C$74+'relay test.csv'!L5977*Part2Out!C$75+'relay test.csv'!M5977*Part2Out!C$76</f>
        <v>0.89279852640196156</v>
      </c>
      <c r="R5977" s="11">
        <f t="shared" si="744"/>
        <v>2.4419539704760549</v>
      </c>
      <c r="S5977" s="12">
        <f t="shared" si="745"/>
        <v>0.70946735238830327</v>
      </c>
      <c r="T5977" s="11">
        <f t="shared" si="746"/>
        <v>1</v>
      </c>
      <c r="U5977" s="11">
        <f t="shared" si="747"/>
        <v>1</v>
      </c>
      <c r="W5977" s="1">
        <f t="shared" si="748"/>
        <v>1</v>
      </c>
      <c r="X5977" s="12">
        <f t="shared" si="749"/>
        <v>0.5</v>
      </c>
      <c r="Y5977" s="11">
        <f t="shared" si="750"/>
        <v>0</v>
      </c>
      <c r="Z5977" s="1">
        <f t="shared" si="751"/>
        <v>1</v>
      </c>
    </row>
    <row r="5978" spans="1:26" x14ac:dyDescent="0.2">
      <c r="A5978" s="1" t="s">
        <v>6000</v>
      </c>
      <c r="B5978" s="1">
        <v>1</v>
      </c>
      <c r="C5978" s="2">
        <v>41641</v>
      </c>
      <c r="D5978" s="2">
        <v>41641</v>
      </c>
      <c r="E5978" s="2">
        <v>41641</v>
      </c>
      <c r="F5978" s="1">
        <v>11</v>
      </c>
      <c r="G5978" s="1">
        <v>90.909090910000003</v>
      </c>
      <c r="H5978" s="1">
        <v>9.0909090910000003</v>
      </c>
      <c r="I5978" s="1">
        <v>105.8</v>
      </c>
      <c r="J5978" s="1">
        <v>0</v>
      </c>
      <c r="K5978" s="1">
        <v>1</v>
      </c>
      <c r="L5978" s="1">
        <v>1</v>
      </c>
      <c r="M5978" s="1">
        <v>1</v>
      </c>
      <c r="N5978" s="1">
        <v>0</v>
      </c>
      <c r="O5978" s="1" t="s">
        <v>22</v>
      </c>
      <c r="P5978" s="1" t="s">
        <v>62</v>
      </c>
      <c r="Q5978" s="10">
        <f>I5978*Part2Out!C$72+'relay test.csv'!K5978*Part2Out!C$74+'relay test.csv'!L5978*Part2Out!C$75+'relay test.csv'!M5978*Part2Out!C$76</f>
        <v>2.7423030033474789</v>
      </c>
      <c r="R5978" s="11">
        <f t="shared" si="744"/>
        <v>15.522692776530395</v>
      </c>
      <c r="S5978" s="12">
        <f t="shared" si="745"/>
        <v>0.93947717762927563</v>
      </c>
      <c r="T5978" s="11">
        <f t="shared" si="746"/>
        <v>1</v>
      </c>
      <c r="U5978" s="11">
        <f t="shared" si="747"/>
        <v>1</v>
      </c>
      <c r="W5978" s="1">
        <f t="shared" si="748"/>
        <v>1</v>
      </c>
      <c r="X5978" s="12">
        <f t="shared" si="749"/>
        <v>0.5</v>
      </c>
      <c r="Y5978" s="11">
        <f t="shared" si="750"/>
        <v>0</v>
      </c>
      <c r="Z5978" s="1">
        <f t="shared" si="751"/>
        <v>1</v>
      </c>
    </row>
    <row r="5979" spans="1:26" x14ac:dyDescent="0.2">
      <c r="A5979" s="1" t="s">
        <v>6001</v>
      </c>
      <c r="B5979" s="1">
        <v>1</v>
      </c>
      <c r="C5979" s="2">
        <v>41640</v>
      </c>
      <c r="D5979" s="2">
        <v>41645</v>
      </c>
      <c r="E5979" s="2">
        <v>41645</v>
      </c>
      <c r="F5979" s="1">
        <v>9</v>
      </c>
      <c r="G5979" s="1">
        <v>77.777777779999994</v>
      </c>
      <c r="H5979" s="1">
        <v>22.222222219999999</v>
      </c>
      <c r="I5979" s="1">
        <v>59.98</v>
      </c>
      <c r="J5979" s="1">
        <v>0</v>
      </c>
      <c r="K5979" s="1">
        <v>1</v>
      </c>
      <c r="L5979" s="1">
        <v>0</v>
      </c>
      <c r="M5979" s="1">
        <v>0</v>
      </c>
      <c r="N5979" s="1">
        <v>0</v>
      </c>
      <c r="O5979" s="1" t="s">
        <v>31</v>
      </c>
      <c r="P5979" s="1" t="s">
        <v>23</v>
      </c>
      <c r="Q5979" s="10">
        <f>I5979*Part2Out!C$72+'relay test.csv'!K5979*Part2Out!C$74+'relay test.csv'!L5979*Part2Out!C$75+'relay test.csv'!M5979*Part2Out!C$76</f>
        <v>0.93052012255311312</v>
      </c>
      <c r="R5979" s="11">
        <f t="shared" si="744"/>
        <v>2.535827775888829</v>
      </c>
      <c r="S5979" s="12">
        <f t="shared" si="745"/>
        <v>0.71718079516793709</v>
      </c>
      <c r="T5979" s="11">
        <f t="shared" si="746"/>
        <v>1</v>
      </c>
      <c r="U5979" s="11">
        <f t="shared" si="747"/>
        <v>1</v>
      </c>
      <c r="W5979" s="1">
        <f t="shared" si="748"/>
        <v>1</v>
      </c>
      <c r="X5979" s="12">
        <f t="shared" si="749"/>
        <v>0.5</v>
      </c>
      <c r="Y5979" s="11">
        <f t="shared" si="750"/>
        <v>0</v>
      </c>
      <c r="Z5979" s="1">
        <f t="shared" si="751"/>
        <v>1</v>
      </c>
    </row>
    <row r="5980" spans="1:26" x14ac:dyDescent="0.2">
      <c r="A5980" s="1" t="s">
        <v>6002</v>
      </c>
      <c r="B5980" s="1">
        <v>1</v>
      </c>
      <c r="C5980" s="2">
        <v>41641</v>
      </c>
      <c r="D5980" s="2">
        <v>41641</v>
      </c>
      <c r="E5980" s="2">
        <v>41649</v>
      </c>
      <c r="F5980" s="1">
        <v>13</v>
      </c>
      <c r="G5980" s="1">
        <v>46.15384615</v>
      </c>
      <c r="H5980" s="1">
        <v>23.07692308</v>
      </c>
      <c r="I5980" s="1">
        <v>41.16</v>
      </c>
      <c r="J5980" s="1">
        <v>0.25</v>
      </c>
      <c r="K5980" s="1">
        <v>1</v>
      </c>
      <c r="L5980" s="1">
        <v>0</v>
      </c>
      <c r="M5980" s="1">
        <v>0</v>
      </c>
      <c r="N5980" s="1">
        <v>0</v>
      </c>
      <c r="O5980" s="1" t="s">
        <v>161</v>
      </c>
      <c r="P5980" s="1" t="s">
        <v>62</v>
      </c>
      <c r="Q5980" s="10">
        <f>I5980*Part2Out!C$72+'relay test.csv'!K5980*Part2Out!C$74+'relay test.csv'!L5980*Part2Out!C$75+'relay test.csv'!M5980*Part2Out!C$76</f>
        <v>0.8924138187654227</v>
      </c>
      <c r="R5980" s="11">
        <f t="shared" si="744"/>
        <v>2.4410147128169175</v>
      </c>
      <c r="S5980" s="12">
        <f t="shared" si="745"/>
        <v>0.70938804874177064</v>
      </c>
      <c r="T5980" s="11">
        <f t="shared" si="746"/>
        <v>1</v>
      </c>
      <c r="U5980" s="11">
        <f t="shared" si="747"/>
        <v>1</v>
      </c>
      <c r="W5980" s="1">
        <f t="shared" si="748"/>
        <v>1</v>
      </c>
      <c r="X5980" s="12">
        <f t="shared" si="749"/>
        <v>0.5</v>
      </c>
      <c r="Y5980" s="11">
        <f t="shared" si="750"/>
        <v>0</v>
      </c>
      <c r="Z5980" s="1">
        <f t="shared" si="751"/>
        <v>1</v>
      </c>
    </row>
    <row r="5981" spans="1:26" x14ac:dyDescent="0.2">
      <c r="A5981" s="1" t="s">
        <v>6003</v>
      </c>
      <c r="B5981" s="1">
        <v>1</v>
      </c>
      <c r="C5981" s="2">
        <v>41616</v>
      </c>
      <c r="D5981" s="2">
        <v>41641</v>
      </c>
      <c r="E5981" s="2">
        <v>41641</v>
      </c>
      <c r="F5981" s="1">
        <v>11</v>
      </c>
      <c r="G5981" s="1">
        <v>45.454545449999998</v>
      </c>
      <c r="H5981" s="1">
        <v>0</v>
      </c>
      <c r="I5981" s="1">
        <v>40.020000000000003</v>
      </c>
      <c r="J5981" s="1">
        <v>0</v>
      </c>
      <c r="K5981" s="1">
        <v>1</v>
      </c>
      <c r="L5981" s="1">
        <v>1</v>
      </c>
      <c r="M5981" s="1">
        <v>0</v>
      </c>
      <c r="N5981" s="1">
        <v>0</v>
      </c>
      <c r="O5981" s="1" t="s">
        <v>31</v>
      </c>
      <c r="P5981" s="1" t="s">
        <v>27</v>
      </c>
      <c r="Q5981" s="10">
        <f>I5981*Part2Out!C$72+'relay test.csv'!K5981*Part2Out!C$74+'relay test.csv'!L5981*Part2Out!C$75+'relay test.csv'!M5981*Part2Out!C$76</f>
        <v>1.7578358420495039</v>
      </c>
      <c r="R5981" s="11">
        <f t="shared" si="744"/>
        <v>5.7998719634965958</v>
      </c>
      <c r="S5981" s="12">
        <f t="shared" si="745"/>
        <v>0.85293840746292737</v>
      </c>
      <c r="T5981" s="11">
        <f t="shared" si="746"/>
        <v>1</v>
      </c>
      <c r="U5981" s="11">
        <f t="shared" si="747"/>
        <v>1</v>
      </c>
      <c r="W5981" s="1">
        <f t="shared" si="748"/>
        <v>1</v>
      </c>
      <c r="X5981" s="12">
        <f t="shared" si="749"/>
        <v>0.5</v>
      </c>
      <c r="Y5981" s="11">
        <f t="shared" si="750"/>
        <v>0</v>
      </c>
      <c r="Z5981" s="1">
        <f t="shared" si="751"/>
        <v>1</v>
      </c>
    </row>
    <row r="5982" spans="1:26" x14ac:dyDescent="0.2">
      <c r="A5982" s="1" t="s">
        <v>6004</v>
      </c>
      <c r="B5982" s="1">
        <v>1</v>
      </c>
      <c r="C5982" s="2">
        <v>41631</v>
      </c>
      <c r="D5982" s="2">
        <v>41658</v>
      </c>
      <c r="E5982" s="2">
        <v>41658</v>
      </c>
      <c r="F5982" s="1">
        <v>6</v>
      </c>
      <c r="G5982" s="1">
        <v>16.666666670000001</v>
      </c>
      <c r="H5982" s="1">
        <v>16.666666670000001</v>
      </c>
      <c r="I5982" s="1">
        <v>107.92</v>
      </c>
      <c r="J5982" s="1">
        <v>0</v>
      </c>
      <c r="K5982" s="1">
        <v>1</v>
      </c>
      <c r="L5982" s="1">
        <v>0</v>
      </c>
      <c r="M5982" s="1">
        <v>0</v>
      </c>
      <c r="N5982" s="1">
        <v>0</v>
      </c>
      <c r="O5982" s="1" t="s">
        <v>31</v>
      </c>
      <c r="P5982" s="1" t="s">
        <v>27</v>
      </c>
      <c r="Q5982" s="10">
        <f>I5982*Part2Out!C$72+'relay test.csv'!K5982*Part2Out!C$74+'relay test.csv'!L5982*Part2Out!C$75+'relay test.csv'!M5982*Part2Out!C$76</f>
        <v>1.0275879335829685</v>
      </c>
      <c r="R5982" s="11">
        <f t="shared" si="744"/>
        <v>2.7943176197104771</v>
      </c>
      <c r="S5982" s="12">
        <f t="shared" si="745"/>
        <v>0.73644799929102811</v>
      </c>
      <c r="T5982" s="11">
        <f t="shared" si="746"/>
        <v>1</v>
      </c>
      <c r="U5982" s="11">
        <f t="shared" si="747"/>
        <v>1</v>
      </c>
      <c r="W5982" s="1">
        <f t="shared" si="748"/>
        <v>1</v>
      </c>
      <c r="X5982" s="12">
        <f t="shared" si="749"/>
        <v>0.5</v>
      </c>
      <c r="Y5982" s="11">
        <f t="shared" si="750"/>
        <v>0</v>
      </c>
      <c r="Z5982" s="1">
        <f t="shared" si="751"/>
        <v>1</v>
      </c>
    </row>
    <row r="5983" spans="1:26" x14ac:dyDescent="0.2">
      <c r="A5983" s="1" t="s">
        <v>6005</v>
      </c>
      <c r="B5983" s="1">
        <v>1</v>
      </c>
      <c r="C5983" s="2">
        <v>41641</v>
      </c>
      <c r="D5983" s="2">
        <v>41641</v>
      </c>
      <c r="E5983" s="2">
        <v>41641</v>
      </c>
      <c r="F5983" s="1">
        <v>10</v>
      </c>
      <c r="G5983" s="1">
        <v>30</v>
      </c>
      <c r="H5983" s="1">
        <v>10</v>
      </c>
      <c r="I5983" s="1">
        <v>41.82</v>
      </c>
      <c r="J5983" s="1">
        <v>0</v>
      </c>
      <c r="K5983" s="1">
        <v>1</v>
      </c>
      <c r="L5983" s="1">
        <v>1</v>
      </c>
      <c r="M5983" s="1">
        <v>0</v>
      </c>
      <c r="N5983" s="1">
        <v>0</v>
      </c>
      <c r="O5983" s="1" t="s">
        <v>31</v>
      </c>
      <c r="P5983" s="1" t="s">
        <v>27</v>
      </c>
      <c r="Q5983" s="10">
        <f>I5983*Part2Out!C$72+'relay test.csv'!K5983*Part2Out!C$74+'relay test.csv'!L5983*Part2Out!C$75+'relay test.csv'!M5983*Part2Out!C$76</f>
        <v>1.761480440711451</v>
      </c>
      <c r="R5983" s="11">
        <f t="shared" si="744"/>
        <v>5.8210487360716234</v>
      </c>
      <c r="S5983" s="12">
        <f t="shared" si="745"/>
        <v>0.85339497800217745</v>
      </c>
      <c r="T5983" s="11">
        <f t="shared" si="746"/>
        <v>1</v>
      </c>
      <c r="U5983" s="11">
        <f t="shared" si="747"/>
        <v>1</v>
      </c>
      <c r="W5983" s="1">
        <f t="shared" si="748"/>
        <v>1</v>
      </c>
      <c r="X5983" s="12">
        <f t="shared" si="749"/>
        <v>0.5</v>
      </c>
      <c r="Y5983" s="11">
        <f t="shared" si="750"/>
        <v>0</v>
      </c>
      <c r="Z5983" s="1">
        <f t="shared" si="751"/>
        <v>1</v>
      </c>
    </row>
    <row r="5984" spans="1:26" x14ac:dyDescent="0.2">
      <c r="A5984" s="1" t="s">
        <v>6006</v>
      </c>
      <c r="B5984" s="1">
        <v>1</v>
      </c>
      <c r="C5984" s="2">
        <v>41642</v>
      </c>
      <c r="D5984" s="2">
        <v>41642</v>
      </c>
      <c r="E5984" s="2">
        <v>41642</v>
      </c>
      <c r="F5984" s="1">
        <v>15</v>
      </c>
      <c r="G5984" s="1">
        <v>46.666666669999998</v>
      </c>
      <c r="H5984" s="1">
        <v>13.33333333</v>
      </c>
      <c r="I5984" s="1">
        <v>40.020000000000003</v>
      </c>
      <c r="J5984" s="1">
        <v>0</v>
      </c>
      <c r="K5984" s="1">
        <v>1</v>
      </c>
      <c r="L5984" s="1">
        <v>1</v>
      </c>
      <c r="M5984" s="1">
        <v>0</v>
      </c>
      <c r="N5984" s="1">
        <v>0</v>
      </c>
      <c r="O5984" s="1" t="s">
        <v>31</v>
      </c>
      <c r="P5984" s="1" t="s">
        <v>27</v>
      </c>
      <c r="Q5984" s="10">
        <f>I5984*Part2Out!C$72+'relay test.csv'!K5984*Part2Out!C$74+'relay test.csv'!L5984*Part2Out!C$75+'relay test.csv'!M5984*Part2Out!C$76</f>
        <v>1.7578358420495039</v>
      </c>
      <c r="R5984" s="11">
        <f t="shared" si="744"/>
        <v>5.7998719634965958</v>
      </c>
      <c r="S5984" s="12">
        <f t="shared" si="745"/>
        <v>0.85293840746292737</v>
      </c>
      <c r="T5984" s="11">
        <f t="shared" si="746"/>
        <v>1</v>
      </c>
      <c r="U5984" s="11">
        <f t="shared" si="747"/>
        <v>1</v>
      </c>
      <c r="W5984" s="1">
        <f t="shared" si="748"/>
        <v>1</v>
      </c>
      <c r="X5984" s="12">
        <f t="shared" si="749"/>
        <v>0.5</v>
      </c>
      <c r="Y5984" s="11">
        <f t="shared" si="750"/>
        <v>0</v>
      </c>
      <c r="Z5984" s="1">
        <f t="shared" si="751"/>
        <v>1</v>
      </c>
    </row>
    <row r="5985" spans="1:26" x14ac:dyDescent="0.2">
      <c r="A5985" s="1" t="s">
        <v>6007</v>
      </c>
      <c r="B5985" s="1">
        <v>1</v>
      </c>
      <c r="C5985" s="2">
        <v>41642</v>
      </c>
      <c r="D5985" s="2">
        <v>41642</v>
      </c>
      <c r="E5985" s="2">
        <v>41642</v>
      </c>
      <c r="F5985" s="1">
        <v>10</v>
      </c>
      <c r="G5985" s="1">
        <v>80</v>
      </c>
      <c r="H5985" s="1">
        <v>20</v>
      </c>
      <c r="I5985" s="1">
        <v>29</v>
      </c>
      <c r="J5985" s="1">
        <v>0</v>
      </c>
      <c r="K5985" s="1">
        <v>1</v>
      </c>
      <c r="L5985" s="1">
        <v>0</v>
      </c>
      <c r="M5985" s="1">
        <v>0</v>
      </c>
      <c r="N5985" s="1">
        <v>0</v>
      </c>
      <c r="O5985" s="1" t="s">
        <v>25</v>
      </c>
      <c r="P5985" s="1" t="s">
        <v>62</v>
      </c>
      <c r="Q5985" s="10">
        <f>I5985*Part2Out!C$72+'relay test.csv'!K5985*Part2Out!C$74+'relay test.csv'!L5985*Part2Out!C$75+'relay test.csv'!M5985*Part2Out!C$76</f>
        <v>0.86779253002693613</v>
      </c>
      <c r="R5985" s="11">
        <f t="shared" si="744"/>
        <v>2.381647630827048</v>
      </c>
      <c r="S5985" s="12">
        <f t="shared" si="745"/>
        <v>0.70428616190403304</v>
      </c>
      <c r="T5985" s="11">
        <f t="shared" si="746"/>
        <v>1</v>
      </c>
      <c r="U5985" s="11">
        <f t="shared" si="747"/>
        <v>1</v>
      </c>
      <c r="W5985" s="1">
        <f t="shared" si="748"/>
        <v>1</v>
      </c>
      <c r="X5985" s="12">
        <f t="shared" si="749"/>
        <v>0.5</v>
      </c>
      <c r="Y5985" s="11">
        <f t="shared" si="750"/>
        <v>0</v>
      </c>
      <c r="Z5985" s="1">
        <f t="shared" si="751"/>
        <v>1</v>
      </c>
    </row>
    <row r="5986" spans="1:26" x14ac:dyDescent="0.2">
      <c r="A5986" s="1" t="s">
        <v>6008</v>
      </c>
      <c r="B5986" s="1">
        <v>1</v>
      </c>
      <c r="C5986" s="2">
        <v>40665</v>
      </c>
      <c r="D5986" s="2">
        <v>40665</v>
      </c>
      <c r="E5986" s="2">
        <v>41649</v>
      </c>
      <c r="F5986" s="1">
        <v>10</v>
      </c>
      <c r="G5986" s="1">
        <v>10</v>
      </c>
      <c r="H5986" s="1">
        <v>10</v>
      </c>
      <c r="I5986" s="1">
        <v>122.92</v>
      </c>
      <c r="J5986" s="1">
        <v>1.7276422764227601E-2</v>
      </c>
      <c r="K5986" s="1">
        <v>1</v>
      </c>
      <c r="L5986" s="1">
        <v>0</v>
      </c>
      <c r="M5986" s="1">
        <v>0</v>
      </c>
      <c r="N5986" s="1">
        <v>0</v>
      </c>
      <c r="O5986" s="1" t="s">
        <v>25</v>
      </c>
      <c r="P5986" s="1" t="s">
        <v>23</v>
      </c>
      <c r="Q5986" s="10">
        <f>I5986*Part2Out!C$72+'relay test.csv'!K5986*Part2Out!C$74+'relay test.csv'!L5986*Part2Out!C$75+'relay test.csv'!M5986*Part2Out!C$76</f>
        <v>1.0579595890991937</v>
      </c>
      <c r="R5986" s="11">
        <f t="shared" si="744"/>
        <v>2.8804876107337098</v>
      </c>
      <c r="S5986" s="12">
        <f t="shared" si="745"/>
        <v>0.74230042708191424</v>
      </c>
      <c r="T5986" s="11">
        <f t="shared" si="746"/>
        <v>1</v>
      </c>
      <c r="U5986" s="11">
        <f t="shared" si="747"/>
        <v>1</v>
      </c>
      <c r="W5986" s="1">
        <f t="shared" si="748"/>
        <v>1</v>
      </c>
      <c r="X5986" s="12">
        <f t="shared" si="749"/>
        <v>0.5</v>
      </c>
      <c r="Y5986" s="11">
        <f t="shared" si="750"/>
        <v>0</v>
      </c>
      <c r="Z5986" s="1">
        <f t="shared" si="751"/>
        <v>1</v>
      </c>
    </row>
    <row r="5987" spans="1:26" x14ac:dyDescent="0.2">
      <c r="A5987" s="1" t="s">
        <v>6009</v>
      </c>
      <c r="B5987" s="1">
        <v>1</v>
      </c>
      <c r="C5987" s="2">
        <v>41592</v>
      </c>
      <c r="D5987" s="2">
        <v>41642</v>
      </c>
      <c r="E5987" s="2">
        <v>41658</v>
      </c>
      <c r="F5987" s="1">
        <v>12</v>
      </c>
      <c r="G5987" s="1">
        <v>83.333333330000002</v>
      </c>
      <c r="H5987" s="1">
        <v>25</v>
      </c>
      <c r="I5987" s="1">
        <v>39.950000000000003</v>
      </c>
      <c r="J5987" s="1">
        <v>0.125</v>
      </c>
      <c r="K5987" s="1">
        <v>1</v>
      </c>
      <c r="L5987" s="1">
        <v>1</v>
      </c>
      <c r="M5987" s="1">
        <v>0</v>
      </c>
      <c r="N5987" s="1">
        <v>0</v>
      </c>
      <c r="O5987" s="1" t="s">
        <v>25</v>
      </c>
      <c r="P5987" s="1" t="s">
        <v>62</v>
      </c>
      <c r="Q5987" s="10">
        <f>I5987*Part2Out!C$72+'relay test.csv'!K5987*Part2Out!C$74+'relay test.csv'!L5987*Part2Out!C$75+'relay test.csv'!M5987*Part2Out!C$76</f>
        <v>1.7576941076570949</v>
      </c>
      <c r="R5987" s="11">
        <f t="shared" si="744"/>
        <v>5.7990499804208113</v>
      </c>
      <c r="S5987" s="12">
        <f t="shared" si="745"/>
        <v>0.85292062819368963</v>
      </c>
      <c r="T5987" s="11">
        <f t="shared" si="746"/>
        <v>1</v>
      </c>
      <c r="U5987" s="11">
        <f t="shared" si="747"/>
        <v>1</v>
      </c>
      <c r="W5987" s="1">
        <f t="shared" si="748"/>
        <v>1</v>
      </c>
      <c r="X5987" s="12">
        <f t="shared" si="749"/>
        <v>0.5</v>
      </c>
      <c r="Y5987" s="11">
        <f t="shared" si="750"/>
        <v>0</v>
      </c>
      <c r="Z5987" s="1">
        <f t="shared" si="751"/>
        <v>1</v>
      </c>
    </row>
    <row r="5988" spans="1:26" x14ac:dyDescent="0.2">
      <c r="A5988" s="1" t="s">
        <v>6010</v>
      </c>
      <c r="B5988" s="1">
        <v>1</v>
      </c>
      <c r="C5988" s="2">
        <v>41642</v>
      </c>
      <c r="D5988" s="2">
        <v>41642</v>
      </c>
      <c r="E5988" s="2">
        <v>41642</v>
      </c>
      <c r="F5988" s="1">
        <v>11</v>
      </c>
      <c r="G5988" s="1">
        <v>36.363636360000001</v>
      </c>
      <c r="H5988" s="1">
        <v>0</v>
      </c>
      <c r="I5988" s="1">
        <v>50.62</v>
      </c>
      <c r="J5988" s="1">
        <v>0</v>
      </c>
      <c r="K5988" s="1">
        <v>1</v>
      </c>
      <c r="L5988" s="1">
        <v>0</v>
      </c>
      <c r="M5988" s="1">
        <v>0</v>
      </c>
      <c r="N5988" s="1">
        <v>0</v>
      </c>
      <c r="O5988" s="1" t="s">
        <v>31</v>
      </c>
      <c r="P5988" s="1" t="s">
        <v>62</v>
      </c>
      <c r="Q5988" s="10">
        <f>I5988*Part2Out!C$72+'relay test.csv'!K5988*Part2Out!C$74+'relay test.csv'!L5988*Part2Out!C$75+'relay test.csv'!M5988*Part2Out!C$76</f>
        <v>0.9115682095109886</v>
      </c>
      <c r="R5988" s="11">
        <f t="shared" si="744"/>
        <v>2.4882215280312177</v>
      </c>
      <c r="S5988" s="12">
        <f t="shared" si="745"/>
        <v>0.71332095970280629</v>
      </c>
      <c r="T5988" s="11">
        <f t="shared" si="746"/>
        <v>1</v>
      </c>
      <c r="U5988" s="11">
        <f t="shared" si="747"/>
        <v>1</v>
      </c>
      <c r="W5988" s="1">
        <f t="shared" si="748"/>
        <v>1</v>
      </c>
      <c r="X5988" s="12">
        <f t="shared" si="749"/>
        <v>0.5</v>
      </c>
      <c r="Y5988" s="11">
        <f t="shared" si="750"/>
        <v>0</v>
      </c>
      <c r="Z5988" s="1">
        <f t="shared" si="751"/>
        <v>1</v>
      </c>
    </row>
    <row r="5989" spans="1:26" x14ac:dyDescent="0.2">
      <c r="A5989" s="1" t="s">
        <v>6011</v>
      </c>
      <c r="B5989" s="1">
        <v>1</v>
      </c>
      <c r="C5989" s="2">
        <v>41642</v>
      </c>
      <c r="D5989" s="2">
        <v>41642</v>
      </c>
      <c r="E5989" s="2">
        <v>41642</v>
      </c>
      <c r="F5989" s="1">
        <v>11</v>
      </c>
      <c r="G5989" s="1">
        <v>9.0909090910000003</v>
      </c>
      <c r="H5989" s="1">
        <v>0</v>
      </c>
      <c r="I5989" s="1">
        <v>35.020000000000003</v>
      </c>
      <c r="J5989" s="1">
        <v>0</v>
      </c>
      <c r="K5989" s="1">
        <v>1</v>
      </c>
      <c r="L5989" s="1">
        <v>0</v>
      </c>
      <c r="M5989" s="1">
        <v>0</v>
      </c>
      <c r="N5989" s="1">
        <v>0</v>
      </c>
      <c r="O5989" s="1" t="s">
        <v>25</v>
      </c>
      <c r="P5989" s="1" t="s">
        <v>62</v>
      </c>
      <c r="Q5989" s="10">
        <f>I5989*Part2Out!C$72+'relay test.csv'!K5989*Part2Out!C$74+'relay test.csv'!L5989*Part2Out!C$75+'relay test.csv'!M5989*Part2Out!C$76</f>
        <v>0.87998168777411445</v>
      </c>
      <c r="R5989" s="11">
        <f t="shared" si="744"/>
        <v>2.4108555578814288</v>
      </c>
      <c r="S5989" s="12">
        <f t="shared" si="745"/>
        <v>0.7068184263360815</v>
      </c>
      <c r="T5989" s="11">
        <f t="shared" si="746"/>
        <v>1</v>
      </c>
      <c r="U5989" s="11">
        <f t="shared" si="747"/>
        <v>1</v>
      </c>
      <c r="W5989" s="1">
        <f t="shared" si="748"/>
        <v>1</v>
      </c>
      <c r="X5989" s="12">
        <f t="shared" si="749"/>
        <v>0.5</v>
      </c>
      <c r="Y5989" s="11">
        <f t="shared" si="750"/>
        <v>0</v>
      </c>
      <c r="Z5989" s="1">
        <f t="shared" si="751"/>
        <v>1</v>
      </c>
    </row>
    <row r="5990" spans="1:26" x14ac:dyDescent="0.2">
      <c r="A5990" s="1" t="s">
        <v>6012</v>
      </c>
      <c r="B5990" s="1">
        <v>1</v>
      </c>
      <c r="C5990" s="2">
        <v>41642</v>
      </c>
      <c r="D5990" s="2">
        <v>41642</v>
      </c>
      <c r="E5990" s="2">
        <v>41642</v>
      </c>
      <c r="F5990" s="1">
        <v>11</v>
      </c>
      <c r="G5990" s="1">
        <v>27.272727270000001</v>
      </c>
      <c r="H5990" s="1">
        <v>18.18181818</v>
      </c>
      <c r="I5990" s="1">
        <v>35</v>
      </c>
      <c r="J5990" s="1">
        <v>0</v>
      </c>
      <c r="K5990" s="1">
        <v>1</v>
      </c>
      <c r="L5990" s="1">
        <v>0</v>
      </c>
      <c r="M5990" s="1">
        <v>0</v>
      </c>
      <c r="N5990" s="1">
        <v>0</v>
      </c>
      <c r="O5990" s="1" t="s">
        <v>31</v>
      </c>
      <c r="P5990" s="1" t="s">
        <v>62</v>
      </c>
      <c r="Q5990" s="10">
        <f>I5990*Part2Out!C$72+'relay test.csv'!K5990*Part2Out!C$74+'relay test.csv'!L5990*Part2Out!C$75+'relay test.csv'!M5990*Part2Out!C$76</f>
        <v>0.87994119223342615</v>
      </c>
      <c r="R5990" s="11">
        <f t="shared" si="744"/>
        <v>2.4107579309588316</v>
      </c>
      <c r="S5990" s="12">
        <f t="shared" si="745"/>
        <v>0.70681003453127489</v>
      </c>
      <c r="T5990" s="11">
        <f t="shared" si="746"/>
        <v>1</v>
      </c>
      <c r="U5990" s="11">
        <f t="shared" si="747"/>
        <v>1</v>
      </c>
      <c r="W5990" s="1">
        <f t="shared" si="748"/>
        <v>1</v>
      </c>
      <c r="X5990" s="12">
        <f t="shared" si="749"/>
        <v>0.5</v>
      </c>
      <c r="Y5990" s="11">
        <f t="shared" si="750"/>
        <v>0</v>
      </c>
      <c r="Z5990" s="1">
        <f t="shared" si="751"/>
        <v>1</v>
      </c>
    </row>
    <row r="5991" spans="1:26" x14ac:dyDescent="0.2">
      <c r="A5991" s="1" t="s">
        <v>6013</v>
      </c>
      <c r="B5991" s="1">
        <v>1</v>
      </c>
      <c r="C5991" s="2">
        <v>41641</v>
      </c>
      <c r="D5991" s="2">
        <v>41642</v>
      </c>
      <c r="E5991" s="2">
        <v>41642</v>
      </c>
      <c r="F5991" s="1">
        <v>8</v>
      </c>
      <c r="G5991" s="1">
        <v>87.5</v>
      </c>
      <c r="H5991" s="1">
        <v>50</v>
      </c>
      <c r="I5991" s="1">
        <v>40.020000000000003</v>
      </c>
      <c r="J5991" s="1">
        <v>0</v>
      </c>
      <c r="K5991" s="1">
        <v>1</v>
      </c>
      <c r="L5991" s="1">
        <v>0</v>
      </c>
      <c r="M5991" s="1">
        <v>0</v>
      </c>
      <c r="N5991" s="1">
        <v>0</v>
      </c>
      <c r="O5991" s="1" t="s">
        <v>29</v>
      </c>
      <c r="P5991" s="1" t="s">
        <v>27</v>
      </c>
      <c r="Q5991" s="10">
        <f>I5991*Part2Out!C$72+'relay test.csv'!K5991*Part2Out!C$74+'relay test.csv'!L5991*Part2Out!C$75+'relay test.csv'!M5991*Part2Out!C$76</f>
        <v>0.89010557294618953</v>
      </c>
      <c r="R5991" s="11">
        <f t="shared" si="744"/>
        <v>2.4353867486725398</v>
      </c>
      <c r="S5991" s="12">
        <f t="shared" si="745"/>
        <v>0.70891195863568846</v>
      </c>
      <c r="T5991" s="11">
        <f t="shared" si="746"/>
        <v>1</v>
      </c>
      <c r="U5991" s="11">
        <f t="shared" si="747"/>
        <v>1</v>
      </c>
      <c r="W5991" s="1">
        <f t="shared" si="748"/>
        <v>1</v>
      </c>
      <c r="X5991" s="12">
        <f t="shared" si="749"/>
        <v>0.5</v>
      </c>
      <c r="Y5991" s="11">
        <f t="shared" si="750"/>
        <v>0</v>
      </c>
      <c r="Z5991" s="1">
        <f t="shared" si="751"/>
        <v>1</v>
      </c>
    </row>
    <row r="5992" spans="1:26" x14ac:dyDescent="0.2">
      <c r="A5992" s="1" t="s">
        <v>6014</v>
      </c>
      <c r="B5992" s="1">
        <v>1</v>
      </c>
      <c r="C5992" s="2">
        <v>41610</v>
      </c>
      <c r="D5992" s="2">
        <v>41642</v>
      </c>
      <c r="E5992" s="2">
        <v>41642</v>
      </c>
      <c r="F5992" s="1">
        <v>11</v>
      </c>
      <c r="G5992" s="1">
        <v>9.0909090910000003</v>
      </c>
      <c r="H5992" s="1">
        <v>0</v>
      </c>
      <c r="I5992" s="1">
        <v>43.91</v>
      </c>
      <c r="J5992" s="1">
        <v>0</v>
      </c>
      <c r="K5992" s="1">
        <v>1</v>
      </c>
      <c r="L5992" s="1">
        <v>0</v>
      </c>
      <c r="M5992" s="1">
        <v>0</v>
      </c>
      <c r="N5992" s="1">
        <v>0</v>
      </c>
      <c r="O5992" s="1" t="s">
        <v>31</v>
      </c>
      <c r="P5992" s="1" t="s">
        <v>27</v>
      </c>
      <c r="Q5992" s="10">
        <f>I5992*Part2Out!C$72+'relay test.csv'!K5992*Part2Out!C$74+'relay test.csv'!L5992*Part2Out!C$75+'relay test.csv'!M5992*Part2Out!C$76</f>
        <v>0.89798195561006389</v>
      </c>
      <c r="R5992" s="11">
        <f t="shared" si="744"/>
        <v>2.4546445279003919</v>
      </c>
      <c r="S5992" s="12">
        <f t="shared" si="745"/>
        <v>0.71053461740453983</v>
      </c>
      <c r="T5992" s="11">
        <f t="shared" si="746"/>
        <v>1</v>
      </c>
      <c r="U5992" s="11">
        <f t="shared" si="747"/>
        <v>1</v>
      </c>
      <c r="W5992" s="1">
        <f t="shared" si="748"/>
        <v>1</v>
      </c>
      <c r="X5992" s="12">
        <f t="shared" si="749"/>
        <v>0.5</v>
      </c>
      <c r="Y5992" s="11">
        <f t="shared" si="750"/>
        <v>0</v>
      </c>
      <c r="Z5992" s="1">
        <f t="shared" si="751"/>
        <v>1</v>
      </c>
    </row>
    <row r="5993" spans="1:26" x14ac:dyDescent="0.2">
      <c r="A5993" s="1" t="s">
        <v>6015</v>
      </c>
      <c r="B5993" s="1">
        <v>1</v>
      </c>
      <c r="C5993" s="2">
        <v>41642</v>
      </c>
      <c r="D5993" s="2">
        <v>41649</v>
      </c>
      <c r="E5993" s="2">
        <v>41649</v>
      </c>
      <c r="F5993" s="1">
        <v>10</v>
      </c>
      <c r="G5993" s="1">
        <v>70</v>
      </c>
      <c r="H5993" s="1">
        <v>20</v>
      </c>
      <c r="I5993" s="1">
        <v>35</v>
      </c>
      <c r="J5993" s="1">
        <v>0</v>
      </c>
      <c r="K5993" s="1">
        <v>1</v>
      </c>
      <c r="L5993" s="1">
        <v>0</v>
      </c>
      <c r="M5993" s="1">
        <v>0</v>
      </c>
      <c r="N5993" s="1">
        <v>0</v>
      </c>
      <c r="O5993" s="1" t="s">
        <v>31</v>
      </c>
      <c r="P5993" s="1" t="s">
        <v>62</v>
      </c>
      <c r="Q5993" s="10">
        <f>I5993*Part2Out!C$72+'relay test.csv'!K5993*Part2Out!C$74+'relay test.csv'!L5993*Part2Out!C$75+'relay test.csv'!M5993*Part2Out!C$76</f>
        <v>0.87994119223342615</v>
      </c>
      <c r="R5993" s="11">
        <f t="shared" si="744"/>
        <v>2.4107579309588316</v>
      </c>
      <c r="S5993" s="12">
        <f t="shared" si="745"/>
        <v>0.70681003453127489</v>
      </c>
      <c r="T5993" s="11">
        <f t="shared" si="746"/>
        <v>1</v>
      </c>
      <c r="U5993" s="11">
        <f t="shared" si="747"/>
        <v>1</v>
      </c>
      <c r="W5993" s="1">
        <f t="shared" si="748"/>
        <v>1</v>
      </c>
      <c r="X5993" s="12">
        <f t="shared" si="749"/>
        <v>0.5</v>
      </c>
      <c r="Y5993" s="11">
        <f t="shared" si="750"/>
        <v>0</v>
      </c>
      <c r="Z5993" s="1">
        <f t="shared" si="751"/>
        <v>1</v>
      </c>
    </row>
    <row r="5994" spans="1:26" x14ac:dyDescent="0.2">
      <c r="A5994" s="1" t="s">
        <v>6016</v>
      </c>
      <c r="B5994" s="1">
        <v>1</v>
      </c>
      <c r="C5994" s="2">
        <v>41642</v>
      </c>
      <c r="D5994" s="2">
        <v>41642</v>
      </c>
      <c r="E5994" s="2">
        <v>41642</v>
      </c>
      <c r="F5994" s="1">
        <v>12</v>
      </c>
      <c r="G5994" s="1">
        <v>33.333333330000002</v>
      </c>
      <c r="H5994" s="1">
        <v>0</v>
      </c>
      <c r="I5994" s="1">
        <v>40.020000000000003</v>
      </c>
      <c r="J5994" s="1">
        <v>0</v>
      </c>
      <c r="K5994" s="1">
        <v>1</v>
      </c>
      <c r="L5994" s="1">
        <v>0</v>
      </c>
      <c r="M5994" s="1">
        <v>0</v>
      </c>
      <c r="N5994" s="1">
        <v>0</v>
      </c>
      <c r="O5994" s="1" t="s">
        <v>29</v>
      </c>
      <c r="P5994" s="1" t="s">
        <v>27</v>
      </c>
      <c r="Q5994" s="10">
        <f>I5994*Part2Out!C$72+'relay test.csv'!K5994*Part2Out!C$74+'relay test.csv'!L5994*Part2Out!C$75+'relay test.csv'!M5994*Part2Out!C$76</f>
        <v>0.89010557294618953</v>
      </c>
      <c r="R5994" s="11">
        <f t="shared" si="744"/>
        <v>2.4353867486725398</v>
      </c>
      <c r="S5994" s="12">
        <f t="shared" si="745"/>
        <v>0.70891195863568846</v>
      </c>
      <c r="T5994" s="11">
        <f t="shared" si="746"/>
        <v>1</v>
      </c>
      <c r="U5994" s="11">
        <f t="shared" si="747"/>
        <v>1</v>
      </c>
      <c r="W5994" s="1">
        <f t="shared" si="748"/>
        <v>1</v>
      </c>
      <c r="X5994" s="12">
        <f t="shared" si="749"/>
        <v>0.5</v>
      </c>
      <c r="Y5994" s="11">
        <f t="shared" si="750"/>
        <v>0</v>
      </c>
      <c r="Z5994" s="1">
        <f t="shared" si="751"/>
        <v>1</v>
      </c>
    </row>
    <row r="5995" spans="1:26" x14ac:dyDescent="0.2">
      <c r="A5995" s="1" t="s">
        <v>6017</v>
      </c>
      <c r="B5995" s="1">
        <v>1</v>
      </c>
      <c r="C5995" s="2">
        <v>41642</v>
      </c>
      <c r="D5995" s="2">
        <v>41642</v>
      </c>
      <c r="E5995" s="2">
        <v>41642</v>
      </c>
      <c r="F5995" s="1">
        <v>9</v>
      </c>
      <c r="G5995" s="1">
        <v>66.666666669999998</v>
      </c>
      <c r="H5995" s="1">
        <v>22.222222219999999</v>
      </c>
      <c r="I5995" s="1">
        <v>40.020000000000003</v>
      </c>
      <c r="J5995" s="1">
        <v>0</v>
      </c>
      <c r="K5995" s="1">
        <v>1</v>
      </c>
      <c r="L5995" s="1">
        <v>0</v>
      </c>
      <c r="M5995" s="1">
        <v>0</v>
      </c>
      <c r="N5995" s="1">
        <v>0</v>
      </c>
      <c r="O5995" s="1" t="s">
        <v>31</v>
      </c>
      <c r="P5995" s="1" t="s">
        <v>27</v>
      </c>
      <c r="Q5995" s="10">
        <f>I5995*Part2Out!C$72+'relay test.csv'!K5995*Part2Out!C$74+'relay test.csv'!L5995*Part2Out!C$75+'relay test.csv'!M5995*Part2Out!C$76</f>
        <v>0.89010557294618953</v>
      </c>
      <c r="R5995" s="11">
        <f t="shared" si="744"/>
        <v>2.4353867486725398</v>
      </c>
      <c r="S5995" s="12">
        <f t="shared" si="745"/>
        <v>0.70891195863568846</v>
      </c>
      <c r="T5995" s="11">
        <f t="shared" si="746"/>
        <v>1</v>
      </c>
      <c r="U5995" s="11">
        <f t="shared" si="747"/>
        <v>1</v>
      </c>
      <c r="W5995" s="1">
        <f t="shared" si="748"/>
        <v>1</v>
      </c>
      <c r="X5995" s="12">
        <f t="shared" si="749"/>
        <v>0.5</v>
      </c>
      <c r="Y5995" s="11">
        <f t="shared" si="750"/>
        <v>0</v>
      </c>
      <c r="Z5995" s="1">
        <f t="shared" si="751"/>
        <v>1</v>
      </c>
    </row>
    <row r="5996" spans="1:26" x14ac:dyDescent="0.2">
      <c r="A5996" s="1" t="s">
        <v>6018</v>
      </c>
      <c r="B5996" s="1">
        <v>1</v>
      </c>
      <c r="C5996" s="2">
        <v>41642</v>
      </c>
      <c r="D5996" s="2">
        <v>41646</v>
      </c>
      <c r="E5996" s="2">
        <v>41646</v>
      </c>
      <c r="F5996" s="1">
        <v>9</v>
      </c>
      <c r="G5996" s="1">
        <v>55.555555560000002</v>
      </c>
      <c r="H5996" s="1">
        <v>0</v>
      </c>
      <c r="I5996" s="1">
        <v>96.52</v>
      </c>
      <c r="J5996" s="1">
        <v>0</v>
      </c>
      <c r="K5996" s="1">
        <v>1</v>
      </c>
      <c r="L5996" s="1">
        <v>0</v>
      </c>
      <c r="M5996" s="1">
        <v>0</v>
      </c>
      <c r="N5996" s="1">
        <v>0</v>
      </c>
      <c r="O5996" s="1" t="s">
        <v>29</v>
      </c>
      <c r="P5996" s="1" t="s">
        <v>27</v>
      </c>
      <c r="Q5996" s="10">
        <f>I5996*Part2Out!C$72+'relay test.csv'!K5996*Part2Out!C$74+'relay test.csv'!L5996*Part2Out!C$75+'relay test.csv'!M5996*Part2Out!C$76</f>
        <v>1.0045054753906375</v>
      </c>
      <c r="R5996" s="11">
        <f t="shared" si="744"/>
        <v>2.7305566114441904</v>
      </c>
      <c r="S5996" s="12">
        <f t="shared" si="745"/>
        <v>0.73194348614565719</v>
      </c>
      <c r="T5996" s="11">
        <f t="shared" si="746"/>
        <v>1</v>
      </c>
      <c r="U5996" s="11">
        <f t="shared" si="747"/>
        <v>1</v>
      </c>
      <c r="W5996" s="1">
        <f t="shared" si="748"/>
        <v>1</v>
      </c>
      <c r="X5996" s="12">
        <f t="shared" si="749"/>
        <v>0.5</v>
      </c>
      <c r="Y5996" s="11">
        <f t="shared" si="750"/>
        <v>0</v>
      </c>
      <c r="Z5996" s="1">
        <f t="shared" si="751"/>
        <v>1</v>
      </c>
    </row>
    <row r="5997" spans="1:26" x14ac:dyDescent="0.2">
      <c r="A5997" s="1" t="s">
        <v>6019</v>
      </c>
      <c r="B5997" s="1">
        <v>1</v>
      </c>
      <c r="C5997" s="2">
        <v>41642</v>
      </c>
      <c r="D5997" s="2">
        <v>41642</v>
      </c>
      <c r="E5997" s="2">
        <v>41642</v>
      </c>
      <c r="F5997" s="1">
        <v>10</v>
      </c>
      <c r="G5997" s="1">
        <v>100</v>
      </c>
      <c r="H5997" s="1">
        <v>70</v>
      </c>
      <c r="I5997" s="1">
        <v>40.020000000000003</v>
      </c>
      <c r="J5997" s="1">
        <v>0</v>
      </c>
      <c r="K5997" s="1">
        <v>1</v>
      </c>
      <c r="L5997" s="1">
        <v>1</v>
      </c>
      <c r="M5997" s="1">
        <v>1</v>
      </c>
      <c r="N5997" s="1">
        <v>0</v>
      </c>
      <c r="O5997" s="1" t="s">
        <v>22</v>
      </c>
      <c r="P5997" s="1" t="s">
        <v>62</v>
      </c>
      <c r="Q5997" s="10">
        <f>I5997*Part2Out!C$72+'relay test.csv'!K5997*Part2Out!C$74+'relay test.csv'!L5997*Part2Out!C$75+'relay test.csv'!M5997*Part2Out!C$76</f>
        <v>2.6091131700236594</v>
      </c>
      <c r="R5997" s="11">
        <f t="shared" si="744"/>
        <v>13.586996151910418</v>
      </c>
      <c r="S5997" s="12">
        <f t="shared" si="745"/>
        <v>0.93144578982636994</v>
      </c>
      <c r="T5997" s="11">
        <f t="shared" si="746"/>
        <v>1</v>
      </c>
      <c r="U5997" s="11">
        <f t="shared" si="747"/>
        <v>1</v>
      </c>
      <c r="W5997" s="1">
        <f t="shared" si="748"/>
        <v>1</v>
      </c>
      <c r="X5997" s="12">
        <f t="shared" si="749"/>
        <v>0.5</v>
      </c>
      <c r="Y5997" s="11">
        <f t="shared" si="750"/>
        <v>0</v>
      </c>
      <c r="Z5997" s="1">
        <f t="shared" si="751"/>
        <v>1</v>
      </c>
    </row>
    <row r="5998" spans="1:26" x14ac:dyDescent="0.2">
      <c r="A5998" s="1" t="s">
        <v>6020</v>
      </c>
      <c r="B5998" s="1">
        <v>1</v>
      </c>
      <c r="C5998" s="2">
        <v>41642</v>
      </c>
      <c r="D5998" s="2">
        <v>41642</v>
      </c>
      <c r="E5998" s="2">
        <v>41642</v>
      </c>
      <c r="F5998" s="1">
        <v>12</v>
      </c>
      <c r="G5998" s="1">
        <v>41.666666669999998</v>
      </c>
      <c r="H5998" s="1">
        <v>16.666666670000001</v>
      </c>
      <c r="I5998" s="1">
        <v>47.55</v>
      </c>
      <c r="J5998" s="1">
        <v>0</v>
      </c>
      <c r="K5998" s="1">
        <v>1</v>
      </c>
      <c r="L5998" s="1">
        <v>0</v>
      </c>
      <c r="M5998" s="1">
        <v>0</v>
      </c>
      <c r="N5998" s="1">
        <v>0</v>
      </c>
      <c r="O5998" s="1" t="s">
        <v>29</v>
      </c>
      <c r="P5998" s="1" t="s">
        <v>27</v>
      </c>
      <c r="Q5998" s="10">
        <f>I5998*Part2Out!C$72+'relay test.csv'!K5998*Part2Out!C$74+'relay test.csv'!L5998*Part2Out!C$75+'relay test.csv'!M5998*Part2Out!C$76</f>
        <v>0.90535214401533448</v>
      </c>
      <c r="R5998" s="11">
        <f t="shared" si="744"/>
        <v>2.4728025523749455</v>
      </c>
      <c r="S5998" s="12">
        <f t="shared" si="745"/>
        <v>0.71204812686050056</v>
      </c>
      <c r="T5998" s="11">
        <f t="shared" si="746"/>
        <v>1</v>
      </c>
      <c r="U5998" s="11">
        <f t="shared" si="747"/>
        <v>1</v>
      </c>
      <c r="W5998" s="1">
        <f t="shared" si="748"/>
        <v>1</v>
      </c>
      <c r="X5998" s="12">
        <f t="shared" si="749"/>
        <v>0.5</v>
      </c>
      <c r="Y5998" s="11">
        <f t="shared" si="750"/>
        <v>0</v>
      </c>
      <c r="Z5998" s="1">
        <f t="shared" si="751"/>
        <v>1</v>
      </c>
    </row>
    <row r="5999" spans="1:26" x14ac:dyDescent="0.2">
      <c r="A5999" s="1" t="s">
        <v>6021</v>
      </c>
      <c r="B5999" s="1">
        <v>1</v>
      </c>
      <c r="C5999" s="2">
        <v>41624</v>
      </c>
      <c r="D5999" s="2">
        <v>41643</v>
      </c>
      <c r="E5999" s="2">
        <v>41643</v>
      </c>
      <c r="F5999" s="1">
        <v>11</v>
      </c>
      <c r="G5999" s="1">
        <v>9.0909090910000003</v>
      </c>
      <c r="H5999" s="1">
        <v>9.0909090910000003</v>
      </c>
      <c r="I5999" s="1">
        <v>40.25</v>
      </c>
      <c r="J5999" s="1">
        <v>0</v>
      </c>
      <c r="K5999" s="1">
        <v>1</v>
      </c>
      <c r="L5999" s="1">
        <v>0</v>
      </c>
      <c r="M5999" s="1">
        <v>0</v>
      </c>
      <c r="N5999" s="1">
        <v>0</v>
      </c>
      <c r="O5999" s="1" t="s">
        <v>29</v>
      </c>
      <c r="P5999" s="1" t="s">
        <v>27</v>
      </c>
      <c r="Q5999" s="10">
        <f>I5999*Part2Out!C$72+'relay test.csv'!K5999*Part2Out!C$74+'relay test.csv'!L5999*Part2Out!C$75+'relay test.csv'!M5999*Part2Out!C$76</f>
        <v>0.89057127166410499</v>
      </c>
      <c r="R5999" s="11">
        <f t="shared" si="744"/>
        <v>2.4365211692876358</v>
      </c>
      <c r="S5999" s="12">
        <f t="shared" si="745"/>
        <v>0.7090080489138112</v>
      </c>
      <c r="T5999" s="11">
        <f t="shared" si="746"/>
        <v>1</v>
      </c>
      <c r="U5999" s="11">
        <f t="shared" si="747"/>
        <v>1</v>
      </c>
      <c r="W5999" s="1">
        <f t="shared" si="748"/>
        <v>1</v>
      </c>
      <c r="X5999" s="12">
        <f t="shared" si="749"/>
        <v>0.5</v>
      </c>
      <c r="Y5999" s="11">
        <f t="shared" si="750"/>
        <v>0</v>
      </c>
      <c r="Z5999" s="1">
        <f t="shared" si="751"/>
        <v>1</v>
      </c>
    </row>
    <row r="6000" spans="1:26" x14ac:dyDescent="0.2">
      <c r="A6000" s="1" t="s">
        <v>6022</v>
      </c>
      <c r="B6000" s="1">
        <v>1</v>
      </c>
      <c r="C6000" s="2">
        <v>41643</v>
      </c>
      <c r="D6000" s="2">
        <v>41643</v>
      </c>
      <c r="E6000" s="2">
        <v>41643</v>
      </c>
      <c r="F6000" s="1">
        <v>11</v>
      </c>
      <c r="G6000" s="1">
        <v>45.454545449999998</v>
      </c>
      <c r="H6000" s="1">
        <v>0</v>
      </c>
      <c r="I6000" s="1">
        <v>40.020000000000003</v>
      </c>
      <c r="J6000" s="1">
        <v>0</v>
      </c>
      <c r="K6000" s="1">
        <v>1</v>
      </c>
      <c r="L6000" s="1">
        <v>0</v>
      </c>
      <c r="M6000" s="1">
        <v>1</v>
      </c>
      <c r="N6000" s="1">
        <v>0</v>
      </c>
      <c r="O6000" s="1" t="s">
        <v>25</v>
      </c>
      <c r="P6000" s="1" t="s">
        <v>27</v>
      </c>
      <c r="Q6000" s="10">
        <f>I6000*Part2Out!C$72+'relay test.csv'!K6000*Part2Out!C$74+'relay test.csv'!L6000*Part2Out!C$75+'relay test.csv'!M6000*Part2Out!C$76</f>
        <v>1.7413829009203452</v>
      </c>
      <c r="R6000" s="11">
        <f t="shared" si="744"/>
        <v>5.705227734489255</v>
      </c>
      <c r="S6000" s="12">
        <f t="shared" si="745"/>
        <v>0.85086263441040733</v>
      </c>
      <c r="T6000" s="11">
        <f t="shared" si="746"/>
        <v>1</v>
      </c>
      <c r="U6000" s="11">
        <f t="shared" si="747"/>
        <v>1</v>
      </c>
      <c r="W6000" s="1">
        <f t="shared" si="748"/>
        <v>1</v>
      </c>
      <c r="X6000" s="12">
        <f t="shared" si="749"/>
        <v>0.5</v>
      </c>
      <c r="Y6000" s="11">
        <f t="shared" si="750"/>
        <v>0</v>
      </c>
      <c r="Z6000" s="1">
        <f t="shared" si="751"/>
        <v>1</v>
      </c>
    </row>
    <row r="6001" spans="1:26" x14ac:dyDescent="0.2">
      <c r="A6001" s="1" t="s">
        <v>6023</v>
      </c>
      <c r="B6001" s="1">
        <v>1</v>
      </c>
      <c r="C6001" s="2">
        <v>41643</v>
      </c>
      <c r="D6001" s="2">
        <v>41643</v>
      </c>
      <c r="E6001" s="2">
        <v>41643</v>
      </c>
      <c r="F6001" s="1">
        <v>9</v>
      </c>
      <c r="G6001" s="1">
        <v>77.777777779999994</v>
      </c>
      <c r="H6001" s="1">
        <v>22.222222219999999</v>
      </c>
      <c r="I6001" s="1">
        <v>38.270000000000003</v>
      </c>
      <c r="J6001" s="1">
        <v>0</v>
      </c>
      <c r="K6001" s="1">
        <v>1</v>
      </c>
      <c r="L6001" s="1">
        <v>0</v>
      </c>
      <c r="M6001" s="1">
        <v>0</v>
      </c>
      <c r="N6001" s="1">
        <v>0</v>
      </c>
      <c r="O6001" s="1" t="s">
        <v>25</v>
      </c>
      <c r="P6001" s="1" t="s">
        <v>23</v>
      </c>
      <c r="Q6001" s="10">
        <f>I6001*Part2Out!C$72+'relay test.csv'!K6001*Part2Out!C$74+'relay test.csv'!L6001*Part2Out!C$75+'relay test.csv'!M6001*Part2Out!C$76</f>
        <v>0.88656221313596328</v>
      </c>
      <c r="R6001" s="11">
        <f t="shared" si="744"/>
        <v>2.4267725677290839</v>
      </c>
      <c r="S6001" s="12">
        <f t="shared" si="745"/>
        <v>0.70818022490979082</v>
      </c>
      <c r="T6001" s="11">
        <f t="shared" si="746"/>
        <v>1</v>
      </c>
      <c r="U6001" s="11">
        <f t="shared" si="747"/>
        <v>1</v>
      </c>
      <c r="W6001" s="1">
        <f t="shared" si="748"/>
        <v>1</v>
      </c>
      <c r="X6001" s="12">
        <f t="shared" si="749"/>
        <v>0.5</v>
      </c>
      <c r="Y6001" s="11">
        <f t="shared" si="750"/>
        <v>0</v>
      </c>
      <c r="Z6001" s="1">
        <f t="shared" si="751"/>
        <v>1</v>
      </c>
    </row>
    <row r="6002" spans="1:26" x14ac:dyDescent="0.2">
      <c r="A6002" s="1" t="s">
        <v>6024</v>
      </c>
      <c r="B6002" s="1">
        <v>1</v>
      </c>
      <c r="C6002" s="2">
        <v>41643</v>
      </c>
      <c r="D6002" s="2">
        <v>41643</v>
      </c>
      <c r="E6002" s="2">
        <v>41653</v>
      </c>
      <c r="F6002" s="1">
        <v>19</v>
      </c>
      <c r="G6002" s="1">
        <v>68.421052630000005</v>
      </c>
      <c r="H6002" s="1">
        <v>15.78947368</v>
      </c>
      <c r="I6002" s="1">
        <v>42.29</v>
      </c>
      <c r="J6002" s="1">
        <v>0.3</v>
      </c>
      <c r="K6002" s="1">
        <v>1</v>
      </c>
      <c r="L6002" s="1">
        <v>1</v>
      </c>
      <c r="M6002" s="1">
        <v>0</v>
      </c>
      <c r="N6002" s="1">
        <v>0</v>
      </c>
      <c r="O6002" s="1" t="s">
        <v>35</v>
      </c>
      <c r="P6002" s="1" t="s">
        <v>27</v>
      </c>
      <c r="Q6002" s="10">
        <f>I6002*Part2Out!C$72+'relay test.csv'!K6002*Part2Out!C$74+'relay test.csv'!L6002*Part2Out!C$75+'relay test.csv'!M6002*Part2Out!C$76</f>
        <v>1.7624320859176259</v>
      </c>
      <c r="R6002" s="11">
        <f t="shared" si="744"/>
        <v>5.8265909458866512</v>
      </c>
      <c r="S6002" s="12">
        <f t="shared" si="745"/>
        <v>0.85351400019030754</v>
      </c>
      <c r="T6002" s="11">
        <f t="shared" si="746"/>
        <v>1</v>
      </c>
      <c r="U6002" s="11">
        <f t="shared" si="747"/>
        <v>1</v>
      </c>
      <c r="W6002" s="1">
        <f t="shared" si="748"/>
        <v>1</v>
      </c>
      <c r="X6002" s="12">
        <f t="shared" si="749"/>
        <v>0.5</v>
      </c>
      <c r="Y6002" s="11">
        <f t="shared" si="750"/>
        <v>0</v>
      </c>
      <c r="Z6002" s="1">
        <f t="shared" si="751"/>
        <v>1</v>
      </c>
    </row>
    <row r="6003" spans="1:26" x14ac:dyDescent="0.2">
      <c r="A6003" s="1" t="s">
        <v>6025</v>
      </c>
      <c r="B6003" s="1">
        <v>1</v>
      </c>
      <c r="C6003" s="2">
        <v>41643</v>
      </c>
      <c r="D6003" s="2">
        <v>41643</v>
      </c>
      <c r="E6003" s="2">
        <v>41643</v>
      </c>
      <c r="F6003" s="1">
        <v>10</v>
      </c>
      <c r="G6003" s="1">
        <v>60</v>
      </c>
      <c r="H6003" s="1">
        <v>10</v>
      </c>
      <c r="I6003" s="1">
        <v>35</v>
      </c>
      <c r="J6003" s="1">
        <v>0</v>
      </c>
      <c r="K6003" s="1">
        <v>1</v>
      </c>
      <c r="L6003" s="1">
        <v>0</v>
      </c>
      <c r="M6003" s="1">
        <v>0</v>
      </c>
      <c r="N6003" s="1">
        <v>0</v>
      </c>
      <c r="O6003" s="1" t="s">
        <v>25</v>
      </c>
      <c r="P6003" s="1" t="s">
        <v>62</v>
      </c>
      <c r="Q6003" s="10">
        <f>I6003*Part2Out!C$72+'relay test.csv'!K6003*Part2Out!C$74+'relay test.csv'!L6003*Part2Out!C$75+'relay test.csv'!M6003*Part2Out!C$76</f>
        <v>0.87994119223342615</v>
      </c>
      <c r="R6003" s="11">
        <f t="shared" si="744"/>
        <v>2.4107579309588316</v>
      </c>
      <c r="S6003" s="12">
        <f t="shared" si="745"/>
        <v>0.70681003453127489</v>
      </c>
      <c r="T6003" s="11">
        <f t="shared" si="746"/>
        <v>1</v>
      </c>
      <c r="U6003" s="11">
        <f t="shared" si="747"/>
        <v>1</v>
      </c>
      <c r="W6003" s="1">
        <f t="shared" si="748"/>
        <v>1</v>
      </c>
      <c r="X6003" s="12">
        <f t="shared" si="749"/>
        <v>0.5</v>
      </c>
      <c r="Y6003" s="11">
        <f t="shared" si="750"/>
        <v>0</v>
      </c>
      <c r="Z6003" s="1">
        <f t="shared" si="751"/>
        <v>1</v>
      </c>
    </row>
    <row r="6004" spans="1:26" x14ac:dyDescent="0.2">
      <c r="A6004" s="1" t="s">
        <v>6026</v>
      </c>
      <c r="B6004" s="1">
        <v>1</v>
      </c>
      <c r="C6004" s="2">
        <v>41641</v>
      </c>
      <c r="D6004" s="2">
        <v>41658</v>
      </c>
      <c r="E6004" s="2">
        <v>41658</v>
      </c>
      <c r="F6004" s="1">
        <v>12</v>
      </c>
      <c r="G6004" s="1">
        <v>25</v>
      </c>
      <c r="H6004" s="1">
        <v>16.666666670000001</v>
      </c>
      <c r="I6004" s="1">
        <v>157.9</v>
      </c>
      <c r="J6004" s="1">
        <v>0</v>
      </c>
      <c r="K6004" s="1">
        <v>1</v>
      </c>
      <c r="L6004" s="1">
        <v>1</v>
      </c>
      <c r="M6004" s="1">
        <v>0</v>
      </c>
      <c r="N6004" s="1">
        <v>0</v>
      </c>
      <c r="O6004" s="1" t="s">
        <v>25</v>
      </c>
      <c r="P6004" s="1" t="s">
        <v>27</v>
      </c>
      <c r="Q6004" s="10">
        <f>I6004*Part2Out!C$72+'relay test.csv'!K6004*Part2Out!C$74+'relay test.csv'!L6004*Part2Out!C$75+'relay test.csv'!M6004*Part2Out!C$76</f>
        <v>1.9965165588663449</v>
      </c>
      <c r="R6004" s="11">
        <f t="shared" si="744"/>
        <v>7.3633615357082265</v>
      </c>
      <c r="S6004" s="12">
        <f t="shared" si="745"/>
        <v>0.88043085358316786</v>
      </c>
      <c r="T6004" s="11">
        <f t="shared" si="746"/>
        <v>1</v>
      </c>
      <c r="U6004" s="11">
        <f t="shared" si="747"/>
        <v>1</v>
      </c>
      <c r="W6004" s="1">
        <f t="shared" si="748"/>
        <v>1</v>
      </c>
      <c r="X6004" s="12">
        <f t="shared" si="749"/>
        <v>0.5</v>
      </c>
      <c r="Y6004" s="11">
        <f t="shared" si="750"/>
        <v>0</v>
      </c>
      <c r="Z6004" s="1">
        <f t="shared" si="751"/>
        <v>1</v>
      </c>
    </row>
    <row r="6005" spans="1:26" x14ac:dyDescent="0.2">
      <c r="A6005" s="1" t="s">
        <v>6027</v>
      </c>
      <c r="B6005" s="1">
        <v>1</v>
      </c>
      <c r="C6005" s="2">
        <v>41643</v>
      </c>
      <c r="D6005" s="2">
        <v>41643</v>
      </c>
      <c r="E6005" s="2">
        <v>41643</v>
      </c>
      <c r="F6005" s="1">
        <v>10</v>
      </c>
      <c r="G6005" s="1">
        <v>10</v>
      </c>
      <c r="H6005" s="1">
        <v>0</v>
      </c>
      <c r="I6005" s="1">
        <v>35</v>
      </c>
      <c r="J6005" s="1">
        <v>0</v>
      </c>
      <c r="K6005" s="1">
        <v>1</v>
      </c>
      <c r="L6005" s="1">
        <v>0</v>
      </c>
      <c r="M6005" s="1">
        <v>0</v>
      </c>
      <c r="N6005" s="1">
        <v>0</v>
      </c>
      <c r="O6005" s="1" t="s">
        <v>25</v>
      </c>
      <c r="P6005" s="1" t="s">
        <v>62</v>
      </c>
      <c r="Q6005" s="10">
        <f>I6005*Part2Out!C$72+'relay test.csv'!K6005*Part2Out!C$74+'relay test.csv'!L6005*Part2Out!C$75+'relay test.csv'!M6005*Part2Out!C$76</f>
        <v>0.87994119223342615</v>
      </c>
      <c r="R6005" s="11">
        <f t="shared" si="744"/>
        <v>2.4107579309588316</v>
      </c>
      <c r="S6005" s="12">
        <f t="shared" si="745"/>
        <v>0.70681003453127489</v>
      </c>
      <c r="T6005" s="11">
        <f t="shared" si="746"/>
        <v>1</v>
      </c>
      <c r="U6005" s="11">
        <f t="shared" si="747"/>
        <v>1</v>
      </c>
      <c r="W6005" s="1">
        <f t="shared" si="748"/>
        <v>1</v>
      </c>
      <c r="X6005" s="12">
        <f t="shared" si="749"/>
        <v>0.5</v>
      </c>
      <c r="Y6005" s="11">
        <f t="shared" si="750"/>
        <v>0</v>
      </c>
      <c r="Z6005" s="1">
        <f t="shared" si="751"/>
        <v>1</v>
      </c>
    </row>
    <row r="6006" spans="1:26" x14ac:dyDescent="0.2">
      <c r="A6006" s="1" t="s">
        <v>6028</v>
      </c>
      <c r="B6006" s="1">
        <v>1</v>
      </c>
      <c r="C6006" s="2">
        <v>41643</v>
      </c>
      <c r="D6006" s="2">
        <v>41643</v>
      </c>
      <c r="E6006" s="2">
        <v>41643</v>
      </c>
      <c r="F6006" s="1">
        <v>10</v>
      </c>
      <c r="G6006" s="1">
        <v>50</v>
      </c>
      <c r="H6006" s="1">
        <v>20</v>
      </c>
      <c r="I6006" s="1">
        <v>31.02</v>
      </c>
      <c r="J6006" s="1">
        <v>0</v>
      </c>
      <c r="K6006" s="1">
        <v>1</v>
      </c>
      <c r="L6006" s="1">
        <v>0</v>
      </c>
      <c r="M6006" s="1">
        <v>0</v>
      </c>
      <c r="N6006" s="1">
        <v>0</v>
      </c>
      <c r="O6006" s="1" t="s">
        <v>25</v>
      </c>
      <c r="P6006" s="1" t="s">
        <v>23</v>
      </c>
      <c r="Q6006" s="10">
        <f>I6006*Part2Out!C$72+'relay test.csv'!K6006*Part2Out!C$74+'relay test.csv'!L6006*Part2Out!C$75+'relay test.csv'!M6006*Part2Out!C$76</f>
        <v>0.87188257963645444</v>
      </c>
      <c r="R6006" s="11">
        <f t="shared" si="744"/>
        <v>2.3914086356793161</v>
      </c>
      <c r="S6006" s="12">
        <f t="shared" si="745"/>
        <v>0.70513727261306713</v>
      </c>
      <c r="T6006" s="11">
        <f t="shared" si="746"/>
        <v>1</v>
      </c>
      <c r="U6006" s="11">
        <f t="shared" si="747"/>
        <v>1</v>
      </c>
      <c r="W6006" s="1">
        <f t="shared" si="748"/>
        <v>1</v>
      </c>
      <c r="X6006" s="12">
        <f t="shared" si="749"/>
        <v>0.5</v>
      </c>
      <c r="Y6006" s="11">
        <f t="shared" si="750"/>
        <v>0</v>
      </c>
      <c r="Z6006" s="1">
        <f t="shared" si="751"/>
        <v>1</v>
      </c>
    </row>
    <row r="6007" spans="1:26" x14ac:dyDescent="0.2">
      <c r="A6007" s="1" t="s">
        <v>6029</v>
      </c>
      <c r="B6007" s="1">
        <v>1</v>
      </c>
      <c r="C6007" s="2">
        <v>41643</v>
      </c>
      <c r="D6007" s="2">
        <v>41643</v>
      </c>
      <c r="E6007" s="2">
        <v>41643</v>
      </c>
      <c r="F6007" s="1">
        <v>13</v>
      </c>
      <c r="G6007" s="1">
        <v>0</v>
      </c>
      <c r="H6007" s="1">
        <v>0</v>
      </c>
      <c r="I6007" s="1">
        <v>48.58</v>
      </c>
      <c r="J6007" s="1">
        <v>0</v>
      </c>
      <c r="K6007" s="1">
        <v>1</v>
      </c>
      <c r="L6007" s="1">
        <v>1</v>
      </c>
      <c r="M6007" s="1">
        <v>1</v>
      </c>
      <c r="N6007" s="1">
        <v>0</v>
      </c>
      <c r="O6007" s="1" t="s">
        <v>31</v>
      </c>
      <c r="P6007" s="1" t="s">
        <v>27</v>
      </c>
      <c r="Q6007" s="10">
        <f>I6007*Part2Out!C$72+'relay test.csv'!K6007*Part2Out!C$74+'relay test.csv'!L6007*Part2Out!C$75+'relay test.csv'!M6007*Part2Out!C$76</f>
        <v>2.6264452614382519</v>
      </c>
      <c r="R6007" s="11">
        <f t="shared" si="744"/>
        <v>13.824539829121383</v>
      </c>
      <c r="S6007" s="12">
        <f t="shared" si="745"/>
        <v>0.93254428052899174</v>
      </c>
      <c r="T6007" s="11">
        <f t="shared" si="746"/>
        <v>1</v>
      </c>
      <c r="U6007" s="11">
        <f t="shared" si="747"/>
        <v>1</v>
      </c>
      <c r="W6007" s="1">
        <f t="shared" si="748"/>
        <v>1</v>
      </c>
      <c r="X6007" s="12">
        <f t="shared" si="749"/>
        <v>0.5</v>
      </c>
      <c r="Y6007" s="11">
        <f t="shared" si="750"/>
        <v>0</v>
      </c>
      <c r="Z6007" s="1">
        <f t="shared" si="751"/>
        <v>1</v>
      </c>
    </row>
    <row r="6008" spans="1:26" x14ac:dyDescent="0.2">
      <c r="A6008" s="1" t="s">
        <v>6030</v>
      </c>
      <c r="B6008" s="1">
        <v>1</v>
      </c>
      <c r="C6008" s="2">
        <v>41643</v>
      </c>
      <c r="D6008" s="2">
        <v>41643</v>
      </c>
      <c r="E6008" s="2">
        <v>41643</v>
      </c>
      <c r="F6008" s="1">
        <v>13</v>
      </c>
      <c r="G6008" s="1">
        <v>30.76923077</v>
      </c>
      <c r="H6008" s="1">
        <v>30.76923077</v>
      </c>
      <c r="I6008" s="1">
        <v>35</v>
      </c>
      <c r="J6008" s="1">
        <v>0</v>
      </c>
      <c r="K6008" s="1">
        <v>1</v>
      </c>
      <c r="L6008" s="1">
        <v>0</v>
      </c>
      <c r="M6008" s="1">
        <v>0</v>
      </c>
      <c r="N6008" s="1">
        <v>0</v>
      </c>
      <c r="O6008" s="1" t="s">
        <v>25</v>
      </c>
      <c r="P6008" s="1" t="s">
        <v>62</v>
      </c>
      <c r="Q6008" s="10">
        <f>I6008*Part2Out!C$72+'relay test.csv'!K6008*Part2Out!C$74+'relay test.csv'!L6008*Part2Out!C$75+'relay test.csv'!M6008*Part2Out!C$76</f>
        <v>0.87994119223342615</v>
      </c>
      <c r="R6008" s="11">
        <f t="shared" si="744"/>
        <v>2.4107579309588316</v>
      </c>
      <c r="S6008" s="12">
        <f t="shared" si="745"/>
        <v>0.70681003453127489</v>
      </c>
      <c r="T6008" s="11">
        <f t="shared" si="746"/>
        <v>1</v>
      </c>
      <c r="U6008" s="11">
        <f t="shared" si="747"/>
        <v>1</v>
      </c>
      <c r="W6008" s="1">
        <f t="shared" si="748"/>
        <v>1</v>
      </c>
      <c r="X6008" s="12">
        <f t="shared" si="749"/>
        <v>0.5</v>
      </c>
      <c r="Y6008" s="11">
        <f t="shared" si="750"/>
        <v>0</v>
      </c>
      <c r="Z6008" s="1">
        <f t="shared" si="751"/>
        <v>1</v>
      </c>
    </row>
    <row r="6009" spans="1:26" x14ac:dyDescent="0.2">
      <c r="A6009" s="1" t="s">
        <v>6031</v>
      </c>
      <c r="B6009" s="1">
        <v>1</v>
      </c>
      <c r="C6009" s="2">
        <v>41643</v>
      </c>
      <c r="D6009" s="2">
        <v>41643</v>
      </c>
      <c r="E6009" s="2">
        <v>41643</v>
      </c>
      <c r="F6009" s="1">
        <v>10</v>
      </c>
      <c r="G6009" s="1">
        <v>40</v>
      </c>
      <c r="H6009" s="1">
        <v>10</v>
      </c>
      <c r="I6009" s="1">
        <v>35</v>
      </c>
      <c r="J6009" s="1">
        <v>0</v>
      </c>
      <c r="K6009" s="1">
        <v>1</v>
      </c>
      <c r="L6009" s="1">
        <v>0</v>
      </c>
      <c r="M6009" s="1">
        <v>0</v>
      </c>
      <c r="N6009" s="1">
        <v>0</v>
      </c>
      <c r="O6009" s="1" t="s">
        <v>31</v>
      </c>
      <c r="P6009" s="1" t="s">
        <v>62</v>
      </c>
      <c r="Q6009" s="10">
        <f>I6009*Part2Out!C$72+'relay test.csv'!K6009*Part2Out!C$74+'relay test.csv'!L6009*Part2Out!C$75+'relay test.csv'!M6009*Part2Out!C$76</f>
        <v>0.87994119223342615</v>
      </c>
      <c r="R6009" s="11">
        <f t="shared" si="744"/>
        <v>2.4107579309588316</v>
      </c>
      <c r="S6009" s="12">
        <f t="shared" si="745"/>
        <v>0.70681003453127489</v>
      </c>
      <c r="T6009" s="11">
        <f t="shared" si="746"/>
        <v>1</v>
      </c>
      <c r="U6009" s="11">
        <f t="shared" si="747"/>
        <v>1</v>
      </c>
      <c r="W6009" s="1">
        <f t="shared" si="748"/>
        <v>1</v>
      </c>
      <c r="X6009" s="12">
        <f t="shared" si="749"/>
        <v>0.5</v>
      </c>
      <c r="Y6009" s="11">
        <f t="shared" si="750"/>
        <v>0</v>
      </c>
      <c r="Z6009" s="1">
        <f t="shared" si="751"/>
        <v>1</v>
      </c>
    </row>
    <row r="6010" spans="1:26" x14ac:dyDescent="0.2">
      <c r="A6010" s="1" t="s">
        <v>6032</v>
      </c>
      <c r="B6010" s="1">
        <v>1</v>
      </c>
      <c r="C6010" s="2">
        <v>41643</v>
      </c>
      <c r="D6010" s="2">
        <v>41643</v>
      </c>
      <c r="E6010" s="2">
        <v>41643</v>
      </c>
      <c r="F6010" s="1">
        <v>12</v>
      </c>
      <c r="G6010" s="1">
        <v>33.333333330000002</v>
      </c>
      <c r="H6010" s="1">
        <v>16.666666670000001</v>
      </c>
      <c r="I6010" s="1">
        <v>92.42</v>
      </c>
      <c r="J6010" s="1">
        <v>0</v>
      </c>
      <c r="K6010" s="1">
        <v>1</v>
      </c>
      <c r="L6010" s="1">
        <v>0</v>
      </c>
      <c r="M6010" s="1">
        <v>0</v>
      </c>
      <c r="N6010" s="1">
        <v>0</v>
      </c>
      <c r="O6010" s="1" t="s">
        <v>25</v>
      </c>
      <c r="P6010" s="1" t="s">
        <v>62</v>
      </c>
      <c r="Q6010" s="10">
        <f>I6010*Part2Out!C$72+'relay test.csv'!K6010*Part2Out!C$74+'relay test.csv'!L6010*Part2Out!C$75+'relay test.csv'!M6010*Part2Out!C$76</f>
        <v>0.99620388954953587</v>
      </c>
      <c r="R6010" s="11">
        <f t="shared" si="744"/>
        <v>2.7079824914812667</v>
      </c>
      <c r="S6010" s="12">
        <f t="shared" si="745"/>
        <v>0.73031156368796135</v>
      </c>
      <c r="T6010" s="11">
        <f t="shared" si="746"/>
        <v>1</v>
      </c>
      <c r="U6010" s="11">
        <f t="shared" si="747"/>
        <v>1</v>
      </c>
      <c r="W6010" s="1">
        <f t="shared" si="748"/>
        <v>1</v>
      </c>
      <c r="X6010" s="12">
        <f t="shared" si="749"/>
        <v>0.5</v>
      </c>
      <c r="Y6010" s="11">
        <f t="shared" si="750"/>
        <v>0</v>
      </c>
      <c r="Z6010" s="1">
        <f t="shared" si="751"/>
        <v>1</v>
      </c>
    </row>
    <row r="6011" spans="1:26" x14ac:dyDescent="0.2">
      <c r="A6011" s="1" t="s">
        <v>6033</v>
      </c>
      <c r="B6011" s="1">
        <v>1</v>
      </c>
      <c r="C6011" s="2">
        <v>41643</v>
      </c>
      <c r="D6011" s="2">
        <v>41643</v>
      </c>
      <c r="E6011" s="2">
        <v>41643</v>
      </c>
      <c r="F6011" s="1">
        <v>10</v>
      </c>
      <c r="G6011" s="1">
        <v>60</v>
      </c>
      <c r="H6011" s="1">
        <v>20</v>
      </c>
      <c r="I6011" s="1">
        <v>35</v>
      </c>
      <c r="J6011" s="1">
        <v>0</v>
      </c>
      <c r="K6011" s="1">
        <v>1</v>
      </c>
      <c r="L6011" s="1">
        <v>0</v>
      </c>
      <c r="M6011" s="1">
        <v>0</v>
      </c>
      <c r="N6011" s="1">
        <v>0</v>
      </c>
      <c r="O6011" s="1" t="s">
        <v>161</v>
      </c>
      <c r="P6011" s="1" t="s">
        <v>166</v>
      </c>
      <c r="Q6011" s="10">
        <f>I6011*Part2Out!C$72+'relay test.csv'!K6011*Part2Out!C$74+'relay test.csv'!L6011*Part2Out!C$75+'relay test.csv'!M6011*Part2Out!C$76</f>
        <v>0.87994119223342615</v>
      </c>
      <c r="R6011" s="11">
        <f t="shared" si="744"/>
        <v>2.4107579309588316</v>
      </c>
      <c r="S6011" s="12">
        <f t="shared" si="745"/>
        <v>0.70681003453127489</v>
      </c>
      <c r="T6011" s="11">
        <f t="shared" si="746"/>
        <v>1</v>
      </c>
      <c r="U6011" s="11">
        <f t="shared" si="747"/>
        <v>1</v>
      </c>
      <c r="W6011" s="1">
        <f t="shared" si="748"/>
        <v>1</v>
      </c>
      <c r="X6011" s="12">
        <f t="shared" si="749"/>
        <v>0.5</v>
      </c>
      <c r="Y6011" s="11">
        <f t="shared" si="750"/>
        <v>0</v>
      </c>
      <c r="Z6011" s="1">
        <f t="shared" si="751"/>
        <v>1</v>
      </c>
    </row>
    <row r="6012" spans="1:26" x14ac:dyDescent="0.2">
      <c r="A6012" s="1" t="s">
        <v>6034</v>
      </c>
      <c r="B6012" s="1">
        <v>1</v>
      </c>
      <c r="C6012" s="2">
        <v>41643</v>
      </c>
      <c r="D6012" s="2">
        <v>41643</v>
      </c>
      <c r="E6012" s="2">
        <v>41643</v>
      </c>
      <c r="F6012" s="1">
        <v>7</v>
      </c>
      <c r="G6012" s="1">
        <v>100</v>
      </c>
      <c r="H6012" s="1">
        <v>28.571428569999998</v>
      </c>
      <c r="I6012" s="1">
        <v>35</v>
      </c>
      <c r="J6012" s="1">
        <v>0</v>
      </c>
      <c r="K6012" s="1">
        <v>1</v>
      </c>
      <c r="L6012" s="1">
        <v>0</v>
      </c>
      <c r="M6012" s="1">
        <v>0</v>
      </c>
      <c r="N6012" s="1">
        <v>0</v>
      </c>
      <c r="O6012" s="1" t="s">
        <v>161</v>
      </c>
      <c r="P6012" s="1" t="s">
        <v>166</v>
      </c>
      <c r="Q6012" s="10">
        <f>I6012*Part2Out!C$72+'relay test.csv'!K6012*Part2Out!C$74+'relay test.csv'!L6012*Part2Out!C$75+'relay test.csv'!M6012*Part2Out!C$76</f>
        <v>0.87994119223342615</v>
      </c>
      <c r="R6012" s="11">
        <f t="shared" si="744"/>
        <v>2.4107579309588316</v>
      </c>
      <c r="S6012" s="12">
        <f t="shared" si="745"/>
        <v>0.70681003453127489</v>
      </c>
      <c r="T6012" s="11">
        <f t="shared" si="746"/>
        <v>1</v>
      </c>
      <c r="U6012" s="11">
        <f t="shared" si="747"/>
        <v>1</v>
      </c>
      <c r="W6012" s="1">
        <f t="shared" si="748"/>
        <v>1</v>
      </c>
      <c r="X6012" s="12">
        <f t="shared" si="749"/>
        <v>0.5</v>
      </c>
      <c r="Y6012" s="11">
        <f t="shared" si="750"/>
        <v>0</v>
      </c>
      <c r="Z6012" s="1">
        <f t="shared" si="751"/>
        <v>1</v>
      </c>
    </row>
    <row r="6013" spans="1:26" x14ac:dyDescent="0.2">
      <c r="A6013" s="1" t="s">
        <v>6035</v>
      </c>
      <c r="B6013" s="1">
        <v>1</v>
      </c>
      <c r="C6013" s="2">
        <v>41643</v>
      </c>
      <c r="D6013" s="2">
        <v>41643</v>
      </c>
      <c r="E6013" s="2">
        <v>41643</v>
      </c>
      <c r="F6013" s="1">
        <v>13</v>
      </c>
      <c r="G6013" s="1">
        <v>7.692307692</v>
      </c>
      <c r="H6013" s="1">
        <v>7.692307692</v>
      </c>
      <c r="I6013" s="1">
        <v>40.020000000000003</v>
      </c>
      <c r="J6013" s="1">
        <v>0</v>
      </c>
      <c r="K6013" s="1">
        <v>1</v>
      </c>
      <c r="L6013" s="1">
        <v>0</v>
      </c>
      <c r="M6013" s="1">
        <v>0</v>
      </c>
      <c r="N6013" s="1">
        <v>0</v>
      </c>
      <c r="O6013" s="1" t="s">
        <v>25</v>
      </c>
      <c r="P6013" s="1" t="s">
        <v>23</v>
      </c>
      <c r="Q6013" s="10">
        <f>I6013*Part2Out!C$72+'relay test.csv'!K6013*Part2Out!C$74+'relay test.csv'!L6013*Part2Out!C$75+'relay test.csv'!M6013*Part2Out!C$76</f>
        <v>0.89010557294618953</v>
      </c>
      <c r="R6013" s="11">
        <f t="shared" si="744"/>
        <v>2.4353867486725398</v>
      </c>
      <c r="S6013" s="12">
        <f t="shared" si="745"/>
        <v>0.70891195863568846</v>
      </c>
      <c r="T6013" s="11">
        <f t="shared" si="746"/>
        <v>1</v>
      </c>
      <c r="U6013" s="11">
        <f t="shared" si="747"/>
        <v>1</v>
      </c>
      <c r="W6013" s="1">
        <f t="shared" si="748"/>
        <v>1</v>
      </c>
      <c r="X6013" s="12">
        <f t="shared" si="749"/>
        <v>0.5</v>
      </c>
      <c r="Y6013" s="11">
        <f t="shared" si="750"/>
        <v>0</v>
      </c>
      <c r="Z6013" s="1">
        <f t="shared" si="751"/>
        <v>1</v>
      </c>
    </row>
    <row r="6014" spans="1:26" x14ac:dyDescent="0.2">
      <c r="A6014" s="1" t="s">
        <v>6036</v>
      </c>
      <c r="B6014" s="1">
        <v>1</v>
      </c>
      <c r="C6014" s="2">
        <v>41643</v>
      </c>
      <c r="D6014" s="2">
        <v>41643</v>
      </c>
      <c r="E6014" s="2">
        <v>41643</v>
      </c>
      <c r="F6014" s="1">
        <v>10</v>
      </c>
      <c r="G6014" s="1">
        <v>50</v>
      </c>
      <c r="H6014" s="1">
        <v>10</v>
      </c>
      <c r="I6014" s="1">
        <v>31</v>
      </c>
      <c r="J6014" s="1">
        <v>0</v>
      </c>
      <c r="K6014" s="1">
        <v>1</v>
      </c>
      <c r="L6014" s="1">
        <v>0</v>
      </c>
      <c r="M6014" s="1">
        <v>0</v>
      </c>
      <c r="N6014" s="1">
        <v>0</v>
      </c>
      <c r="O6014" s="1" t="s">
        <v>25</v>
      </c>
      <c r="P6014" s="1" t="s">
        <v>62</v>
      </c>
      <c r="Q6014" s="10">
        <f>I6014*Part2Out!C$72+'relay test.csv'!K6014*Part2Out!C$74+'relay test.csv'!L6014*Part2Out!C$75+'relay test.csv'!M6014*Part2Out!C$76</f>
        <v>0.87184208409576613</v>
      </c>
      <c r="R6014" s="11">
        <f t="shared" si="744"/>
        <v>2.3913117962544033</v>
      </c>
      <c r="S6014" s="12">
        <f t="shared" si="745"/>
        <v>0.70512885276297266</v>
      </c>
      <c r="T6014" s="11">
        <f t="shared" si="746"/>
        <v>1</v>
      </c>
      <c r="U6014" s="11">
        <f t="shared" si="747"/>
        <v>1</v>
      </c>
      <c r="W6014" s="1">
        <f t="shared" si="748"/>
        <v>1</v>
      </c>
      <c r="X6014" s="12">
        <f t="shared" si="749"/>
        <v>0.5</v>
      </c>
      <c r="Y6014" s="11">
        <f t="shared" si="750"/>
        <v>0</v>
      </c>
      <c r="Z6014" s="1">
        <f t="shared" si="751"/>
        <v>1</v>
      </c>
    </row>
    <row r="6015" spans="1:26" x14ac:dyDescent="0.2">
      <c r="A6015" s="1" t="s">
        <v>6037</v>
      </c>
      <c r="B6015" s="1">
        <v>1</v>
      </c>
      <c r="C6015" s="2">
        <v>41643</v>
      </c>
      <c r="D6015" s="2">
        <v>41643</v>
      </c>
      <c r="E6015" s="2">
        <v>41643</v>
      </c>
      <c r="F6015" s="1">
        <v>12</v>
      </c>
      <c r="G6015" s="1">
        <v>25</v>
      </c>
      <c r="H6015" s="1">
        <v>0</v>
      </c>
      <c r="I6015" s="1">
        <v>15.15</v>
      </c>
      <c r="J6015" s="1">
        <v>0</v>
      </c>
      <c r="K6015" s="1">
        <v>1</v>
      </c>
      <c r="L6015" s="1">
        <v>0</v>
      </c>
      <c r="M6015" s="1">
        <v>0</v>
      </c>
      <c r="N6015" s="1">
        <v>0</v>
      </c>
      <c r="O6015" s="1" t="s">
        <v>31</v>
      </c>
      <c r="P6015" s="1" t="s">
        <v>166</v>
      </c>
      <c r="Q6015" s="10">
        <f>I6015*Part2Out!C$72+'relay test.csv'!K6015*Part2Out!C$74+'relay test.csv'!L6015*Part2Out!C$75+'relay test.csv'!M6015*Part2Out!C$76</f>
        <v>0.83974936810028833</v>
      </c>
      <c r="R6015" s="11">
        <f t="shared" si="744"/>
        <v>2.3157864940720523</v>
      </c>
      <c r="S6015" s="12">
        <f t="shared" si="745"/>
        <v>0.69841242740212761</v>
      </c>
      <c r="T6015" s="11">
        <f t="shared" si="746"/>
        <v>1</v>
      </c>
      <c r="U6015" s="11">
        <f t="shared" si="747"/>
        <v>1</v>
      </c>
      <c r="W6015" s="1">
        <f t="shared" si="748"/>
        <v>1</v>
      </c>
      <c r="X6015" s="12">
        <f t="shared" si="749"/>
        <v>0.5</v>
      </c>
      <c r="Y6015" s="11">
        <f t="shared" si="750"/>
        <v>0</v>
      </c>
      <c r="Z6015" s="1">
        <f t="shared" si="751"/>
        <v>1</v>
      </c>
    </row>
    <row r="6016" spans="1:26" x14ac:dyDescent="0.2">
      <c r="A6016" s="1" t="s">
        <v>6038</v>
      </c>
      <c r="B6016" s="1">
        <v>1</v>
      </c>
      <c r="C6016" s="2">
        <v>41643</v>
      </c>
      <c r="D6016" s="2">
        <v>41643</v>
      </c>
      <c r="E6016" s="2">
        <v>41643</v>
      </c>
      <c r="F6016" s="1">
        <v>10</v>
      </c>
      <c r="G6016" s="1">
        <v>50</v>
      </c>
      <c r="H6016" s="1">
        <v>20</v>
      </c>
      <c r="I6016" s="1">
        <v>40.020000000000003</v>
      </c>
      <c r="J6016" s="1">
        <v>0</v>
      </c>
      <c r="K6016" s="1">
        <v>1</v>
      </c>
      <c r="L6016" s="1">
        <v>0</v>
      </c>
      <c r="M6016" s="1">
        <v>1</v>
      </c>
      <c r="N6016" s="1">
        <v>0</v>
      </c>
      <c r="O6016" s="1" t="s">
        <v>29</v>
      </c>
      <c r="P6016" s="1" t="s">
        <v>62</v>
      </c>
      <c r="Q6016" s="10">
        <f>I6016*Part2Out!C$72+'relay test.csv'!K6016*Part2Out!C$74+'relay test.csv'!L6016*Part2Out!C$75+'relay test.csv'!M6016*Part2Out!C$76</f>
        <v>1.7413829009203452</v>
      </c>
      <c r="R6016" s="11">
        <f t="shared" si="744"/>
        <v>5.705227734489255</v>
      </c>
      <c r="S6016" s="12">
        <f t="shared" si="745"/>
        <v>0.85086263441040733</v>
      </c>
      <c r="T6016" s="11">
        <f t="shared" si="746"/>
        <v>1</v>
      </c>
      <c r="U6016" s="11">
        <f t="shared" si="747"/>
        <v>1</v>
      </c>
      <c r="W6016" s="1">
        <f t="shared" si="748"/>
        <v>1</v>
      </c>
      <c r="X6016" s="12">
        <f t="shared" si="749"/>
        <v>0.5</v>
      </c>
      <c r="Y6016" s="11">
        <f t="shared" si="750"/>
        <v>0</v>
      </c>
      <c r="Z6016" s="1">
        <f t="shared" si="751"/>
        <v>1</v>
      </c>
    </row>
    <row r="6017" spans="1:26" x14ac:dyDescent="0.2">
      <c r="A6017" s="1" t="s">
        <v>6039</v>
      </c>
      <c r="B6017" s="1">
        <v>1</v>
      </c>
      <c r="C6017" s="2">
        <v>41643</v>
      </c>
      <c r="D6017" s="2">
        <v>41652</v>
      </c>
      <c r="E6017" s="2">
        <v>41652</v>
      </c>
      <c r="F6017" s="1">
        <v>9</v>
      </c>
      <c r="G6017" s="1">
        <v>77.777777779999994</v>
      </c>
      <c r="H6017" s="1">
        <v>11.11111111</v>
      </c>
      <c r="I6017" s="1">
        <v>96.26</v>
      </c>
      <c r="J6017" s="1">
        <v>0</v>
      </c>
      <c r="K6017" s="1">
        <v>1</v>
      </c>
      <c r="L6017" s="1">
        <v>0</v>
      </c>
      <c r="M6017" s="1">
        <v>0</v>
      </c>
      <c r="N6017" s="1">
        <v>0</v>
      </c>
      <c r="O6017" s="1" t="s">
        <v>31</v>
      </c>
      <c r="P6017" s="1" t="s">
        <v>62</v>
      </c>
      <c r="Q6017" s="10">
        <f>I6017*Part2Out!C$72+'relay test.csv'!K6017*Part2Out!C$74+'relay test.csv'!L6017*Part2Out!C$75+'relay test.csv'!M6017*Part2Out!C$76</f>
        <v>1.0039790333616896</v>
      </c>
      <c r="R6017" s="11">
        <f t="shared" si="744"/>
        <v>2.7291195099899972</v>
      </c>
      <c r="S6017" s="12">
        <f t="shared" si="745"/>
        <v>0.73184018444003085</v>
      </c>
      <c r="T6017" s="11">
        <f t="shared" si="746"/>
        <v>1</v>
      </c>
      <c r="U6017" s="11">
        <f t="shared" si="747"/>
        <v>1</v>
      </c>
      <c r="W6017" s="1">
        <f t="shared" si="748"/>
        <v>1</v>
      </c>
      <c r="X6017" s="12">
        <f t="shared" si="749"/>
        <v>0.5</v>
      </c>
      <c r="Y6017" s="11">
        <f t="shared" si="750"/>
        <v>0</v>
      </c>
      <c r="Z6017" s="1">
        <f t="shared" si="751"/>
        <v>1</v>
      </c>
    </row>
    <row r="6018" spans="1:26" x14ac:dyDescent="0.2">
      <c r="A6018" s="1" t="s">
        <v>6040</v>
      </c>
      <c r="B6018" s="1">
        <v>1</v>
      </c>
      <c r="C6018" s="2">
        <v>41640</v>
      </c>
      <c r="D6018" s="2">
        <v>41643</v>
      </c>
      <c r="E6018" s="2">
        <v>41643</v>
      </c>
      <c r="F6018" s="1">
        <v>14</v>
      </c>
      <c r="G6018" s="1">
        <v>50</v>
      </c>
      <c r="H6018" s="1">
        <v>7.1428571429999996</v>
      </c>
      <c r="I6018" s="1">
        <v>40</v>
      </c>
      <c r="J6018" s="1">
        <v>0</v>
      </c>
      <c r="K6018" s="1">
        <v>1</v>
      </c>
      <c r="L6018" s="1">
        <v>0</v>
      </c>
      <c r="M6018" s="1">
        <v>1</v>
      </c>
      <c r="N6018" s="1">
        <v>0</v>
      </c>
      <c r="O6018" s="1" t="s">
        <v>25</v>
      </c>
      <c r="P6018" s="1" t="s">
        <v>62</v>
      </c>
      <c r="Q6018" s="10">
        <f>I6018*Part2Out!C$72+'relay test.csv'!K6018*Part2Out!C$74+'relay test.csv'!L6018*Part2Out!C$75+'relay test.csv'!M6018*Part2Out!C$76</f>
        <v>1.7413424053796569</v>
      </c>
      <c r="R6018" s="11">
        <f t="shared" si="744"/>
        <v>5.7049967028853033</v>
      </c>
      <c r="S6018" s="12">
        <f t="shared" si="745"/>
        <v>0.85085749563908386</v>
      </c>
      <c r="T6018" s="11">
        <f t="shared" si="746"/>
        <v>1</v>
      </c>
      <c r="U6018" s="11">
        <f t="shared" si="747"/>
        <v>1</v>
      </c>
      <c r="W6018" s="1">
        <f t="shared" si="748"/>
        <v>1</v>
      </c>
      <c r="X6018" s="12">
        <f t="shared" si="749"/>
        <v>0.5</v>
      </c>
      <c r="Y6018" s="11">
        <f t="shared" si="750"/>
        <v>0</v>
      </c>
      <c r="Z6018" s="1">
        <f t="shared" si="751"/>
        <v>1</v>
      </c>
    </row>
    <row r="6019" spans="1:26" x14ac:dyDescent="0.2">
      <c r="A6019" s="1" t="s">
        <v>6041</v>
      </c>
      <c r="B6019" s="1">
        <v>1</v>
      </c>
      <c r="C6019" s="2">
        <v>41644</v>
      </c>
      <c r="D6019" s="2">
        <v>41644</v>
      </c>
      <c r="E6019" s="2">
        <v>41644</v>
      </c>
      <c r="F6019" s="1">
        <v>14</v>
      </c>
      <c r="G6019" s="1">
        <v>71.428571430000005</v>
      </c>
      <c r="H6019" s="1">
        <v>42.857142860000003</v>
      </c>
      <c r="I6019" s="1">
        <v>55.98</v>
      </c>
      <c r="J6019" s="1">
        <v>0</v>
      </c>
      <c r="K6019" s="1">
        <v>1</v>
      </c>
      <c r="L6019" s="1">
        <v>0</v>
      </c>
      <c r="M6019" s="1">
        <v>0</v>
      </c>
      <c r="N6019" s="1">
        <v>0</v>
      </c>
      <c r="O6019" s="1" t="s">
        <v>31</v>
      </c>
      <c r="P6019" s="1" t="s">
        <v>166</v>
      </c>
      <c r="Q6019" s="10">
        <f>I6019*Part2Out!C$72+'relay test.csv'!K6019*Part2Out!C$74+'relay test.csv'!L6019*Part2Out!C$75+'relay test.csv'!M6019*Part2Out!C$76</f>
        <v>0.92242101441545299</v>
      </c>
      <c r="R6019" s="11">
        <f t="shared" si="744"/>
        <v>2.5153727779465207</v>
      </c>
      <c r="S6019" s="12">
        <f t="shared" si="745"/>
        <v>0.71553514714756861</v>
      </c>
      <c r="T6019" s="11">
        <f t="shared" si="746"/>
        <v>1</v>
      </c>
      <c r="U6019" s="11">
        <f t="shared" si="747"/>
        <v>1</v>
      </c>
      <c r="W6019" s="1">
        <f t="shared" si="748"/>
        <v>1</v>
      </c>
      <c r="X6019" s="12">
        <f t="shared" si="749"/>
        <v>0.5</v>
      </c>
      <c r="Y6019" s="11">
        <f t="shared" si="750"/>
        <v>0</v>
      </c>
      <c r="Z6019" s="1">
        <f t="shared" si="751"/>
        <v>1</v>
      </c>
    </row>
    <row r="6020" spans="1:26" x14ac:dyDescent="0.2">
      <c r="A6020" s="1" t="s">
        <v>6042</v>
      </c>
      <c r="B6020" s="1">
        <v>1</v>
      </c>
      <c r="C6020" s="2">
        <v>41644</v>
      </c>
      <c r="D6020" s="2">
        <v>41644</v>
      </c>
      <c r="E6020" s="2">
        <v>41644</v>
      </c>
      <c r="F6020" s="1">
        <v>11</v>
      </c>
      <c r="G6020" s="1">
        <v>36.363636360000001</v>
      </c>
      <c r="H6020" s="1">
        <v>18.18181818</v>
      </c>
      <c r="I6020" s="1">
        <v>40.020000000000003</v>
      </c>
      <c r="J6020" s="1">
        <v>0</v>
      </c>
      <c r="K6020" s="1">
        <v>1</v>
      </c>
      <c r="L6020" s="1">
        <v>1</v>
      </c>
      <c r="M6020" s="1">
        <v>0</v>
      </c>
      <c r="N6020" s="1">
        <v>0</v>
      </c>
      <c r="O6020" s="1" t="s">
        <v>35</v>
      </c>
      <c r="P6020" s="1" t="s">
        <v>23</v>
      </c>
      <c r="Q6020" s="10">
        <f>I6020*Part2Out!C$72+'relay test.csv'!K6020*Part2Out!C$74+'relay test.csv'!L6020*Part2Out!C$75+'relay test.csv'!M6020*Part2Out!C$76</f>
        <v>1.7578358420495039</v>
      </c>
      <c r="R6020" s="11">
        <f t="shared" si="744"/>
        <v>5.7998719634965958</v>
      </c>
      <c r="S6020" s="12">
        <f t="shared" si="745"/>
        <v>0.85293840746292737</v>
      </c>
      <c r="T6020" s="11">
        <f t="shared" si="746"/>
        <v>1</v>
      </c>
      <c r="U6020" s="11">
        <f t="shared" si="747"/>
        <v>1</v>
      </c>
      <c r="W6020" s="1">
        <f t="shared" si="748"/>
        <v>1</v>
      </c>
      <c r="X6020" s="12">
        <f t="shared" si="749"/>
        <v>0.5</v>
      </c>
      <c r="Y6020" s="11">
        <f t="shared" si="750"/>
        <v>0</v>
      </c>
      <c r="Z6020" s="1">
        <f t="shared" si="751"/>
        <v>1</v>
      </c>
    </row>
    <row r="6021" spans="1:26" x14ac:dyDescent="0.2">
      <c r="A6021" s="1" t="s">
        <v>6043</v>
      </c>
      <c r="B6021" s="1">
        <v>1</v>
      </c>
      <c r="C6021" s="2">
        <v>41581</v>
      </c>
      <c r="D6021" s="2">
        <v>41644</v>
      </c>
      <c r="E6021" s="2">
        <v>41644</v>
      </c>
      <c r="F6021" s="1">
        <v>11</v>
      </c>
      <c r="G6021" s="1">
        <v>100</v>
      </c>
      <c r="H6021" s="1">
        <v>9.0909090910000003</v>
      </c>
      <c r="I6021" s="1">
        <v>83.45</v>
      </c>
      <c r="J6021" s="1">
        <v>0</v>
      </c>
      <c r="K6021" s="1">
        <v>1</v>
      </c>
      <c r="L6021" s="1">
        <v>0</v>
      </c>
      <c r="M6021" s="1">
        <v>0</v>
      </c>
      <c r="N6021" s="1">
        <v>0</v>
      </c>
      <c r="O6021" s="1" t="s">
        <v>25</v>
      </c>
      <c r="P6021" s="1" t="s">
        <v>27</v>
      </c>
      <c r="Q6021" s="10">
        <f>I6021*Part2Out!C$72+'relay test.csv'!K6021*Part2Out!C$74+'relay test.csv'!L6021*Part2Out!C$75+'relay test.csv'!M6021*Part2Out!C$76</f>
        <v>0.97804163955083334</v>
      </c>
      <c r="R6021" s="11">
        <f t="shared" si="744"/>
        <v>2.6592433822018653</v>
      </c>
      <c r="S6021" s="12">
        <f t="shared" si="745"/>
        <v>0.72671946204401605</v>
      </c>
      <c r="T6021" s="11">
        <f t="shared" si="746"/>
        <v>1</v>
      </c>
      <c r="U6021" s="11">
        <f t="shared" si="747"/>
        <v>1</v>
      </c>
      <c r="W6021" s="1">
        <f t="shared" si="748"/>
        <v>1</v>
      </c>
      <c r="X6021" s="12">
        <f t="shared" si="749"/>
        <v>0.5</v>
      </c>
      <c r="Y6021" s="11">
        <f t="shared" si="750"/>
        <v>0</v>
      </c>
      <c r="Z6021" s="1">
        <f t="shared" si="751"/>
        <v>1</v>
      </c>
    </row>
    <row r="6022" spans="1:26" x14ac:dyDescent="0.2">
      <c r="A6022" s="1" t="s">
        <v>6044</v>
      </c>
      <c r="B6022" s="1">
        <v>1</v>
      </c>
      <c r="C6022" s="2">
        <v>41644</v>
      </c>
      <c r="D6022" s="2">
        <v>41644</v>
      </c>
      <c r="E6022" s="2">
        <v>41657</v>
      </c>
      <c r="F6022" s="1">
        <v>11</v>
      </c>
      <c r="G6022" s="1">
        <v>18.18181818</v>
      </c>
      <c r="H6022" s="1">
        <v>18.18181818</v>
      </c>
      <c r="I6022" s="1">
        <v>144.53</v>
      </c>
      <c r="J6022" s="1">
        <v>0.15384615384615399</v>
      </c>
      <c r="K6022" s="1">
        <v>1</v>
      </c>
      <c r="L6022" s="1">
        <v>0</v>
      </c>
      <c r="M6022" s="1">
        <v>0</v>
      </c>
      <c r="N6022" s="1">
        <v>0</v>
      </c>
      <c r="O6022" s="1" t="s">
        <v>22</v>
      </c>
      <c r="P6022" s="1" t="s">
        <v>62</v>
      </c>
      <c r="Q6022" s="10">
        <f>I6022*Part2Out!C$72+'relay test.csv'!K6022*Part2Out!C$74+'relay test.csv'!L6022*Part2Out!C$75+'relay test.csv'!M6022*Part2Out!C$76</f>
        <v>1.1017150208129018</v>
      </c>
      <c r="R6022" s="11">
        <f t="shared" ref="R6022:R6085" si="752">EXP(Q6022)</f>
        <v>3.0093226518010305</v>
      </c>
      <c r="S6022" s="12">
        <f t="shared" ref="S6022:S6085" si="753">R6022/(1+R6022)</f>
        <v>0.75058131089779245</v>
      </c>
      <c r="T6022" s="11">
        <f t="shared" ref="T6022:T6085" si="754">1*(S6022&gt;0.5)+0*(S6022&lt;=0.5)</f>
        <v>1</v>
      </c>
      <c r="U6022" s="11">
        <f t="shared" ref="U6022:U6085" si="755">B6022</f>
        <v>1</v>
      </c>
      <c r="W6022" s="1">
        <f t="shared" ref="W6022:W6085" si="756">EXP(V6022)</f>
        <v>1</v>
      </c>
      <c r="X6022" s="12">
        <f t="shared" ref="X6022:X6085" si="757">W6022/(1+W6022)</f>
        <v>0.5</v>
      </c>
      <c r="Y6022" s="11">
        <f t="shared" ref="Y6022:Y6085" si="758">1*(X6022&gt;0.5)+0*(X6022&lt;=0.5)</f>
        <v>0</v>
      </c>
      <c r="Z6022" s="1">
        <f t="shared" ref="Z6022:Z6085" si="759">U6022</f>
        <v>1</v>
      </c>
    </row>
    <row r="6023" spans="1:26" x14ac:dyDescent="0.2">
      <c r="A6023" s="1" t="s">
        <v>6045</v>
      </c>
      <c r="B6023" s="1">
        <v>1</v>
      </c>
      <c r="C6023" s="2">
        <v>41644</v>
      </c>
      <c r="D6023" s="2">
        <v>41644</v>
      </c>
      <c r="E6023" s="2">
        <v>41644</v>
      </c>
      <c r="F6023" s="1">
        <v>6</v>
      </c>
      <c r="G6023" s="1">
        <v>33.333333330000002</v>
      </c>
      <c r="H6023" s="1">
        <v>33.333333330000002</v>
      </c>
      <c r="I6023" s="1">
        <v>51.77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 t="s">
        <v>31</v>
      </c>
      <c r="P6023" s="1" t="s">
        <v>62</v>
      </c>
      <c r="Q6023" s="10">
        <f>I6023*Part2Out!C$72+'relay test.csv'!K6023*Part2Out!C$74+'relay test.csv'!L6023*Part2Out!C$75+'relay test.csv'!M6023*Part2Out!C$76</f>
        <v>0.10482270707166493</v>
      </c>
      <c r="R6023" s="11">
        <f t="shared" si="752"/>
        <v>1.1105137066743933</v>
      </c>
      <c r="S6023" s="12">
        <f t="shared" si="753"/>
        <v>0.5261817078763571</v>
      </c>
      <c r="T6023" s="11">
        <f t="shared" si="754"/>
        <v>1</v>
      </c>
      <c r="U6023" s="11">
        <f t="shared" si="755"/>
        <v>1</v>
      </c>
      <c r="W6023" s="1">
        <f t="shared" si="756"/>
        <v>1</v>
      </c>
      <c r="X6023" s="12">
        <f t="shared" si="757"/>
        <v>0.5</v>
      </c>
      <c r="Y6023" s="11">
        <f t="shared" si="758"/>
        <v>0</v>
      </c>
      <c r="Z6023" s="1">
        <f t="shared" si="759"/>
        <v>1</v>
      </c>
    </row>
    <row r="6024" spans="1:26" x14ac:dyDescent="0.2">
      <c r="A6024" s="1" t="s">
        <v>6046</v>
      </c>
      <c r="B6024" s="1">
        <v>1</v>
      </c>
      <c r="C6024" s="2">
        <v>41644</v>
      </c>
      <c r="D6024" s="2">
        <v>41644</v>
      </c>
      <c r="E6024" s="2">
        <v>41644</v>
      </c>
      <c r="F6024" s="1">
        <v>8</v>
      </c>
      <c r="G6024" s="1">
        <v>75</v>
      </c>
      <c r="H6024" s="1">
        <v>12.5</v>
      </c>
      <c r="I6024" s="1">
        <v>29</v>
      </c>
      <c r="J6024" s="1">
        <v>0</v>
      </c>
      <c r="K6024" s="1">
        <v>1</v>
      </c>
      <c r="L6024" s="1">
        <v>0</v>
      </c>
      <c r="M6024" s="1">
        <v>0</v>
      </c>
      <c r="N6024" s="1">
        <v>0</v>
      </c>
      <c r="O6024" s="1" t="s">
        <v>35</v>
      </c>
      <c r="P6024" s="1" t="s">
        <v>166</v>
      </c>
      <c r="Q6024" s="10">
        <f>I6024*Part2Out!C$72+'relay test.csv'!K6024*Part2Out!C$74+'relay test.csv'!L6024*Part2Out!C$75+'relay test.csv'!M6024*Part2Out!C$76</f>
        <v>0.86779253002693613</v>
      </c>
      <c r="R6024" s="11">
        <f t="shared" si="752"/>
        <v>2.381647630827048</v>
      </c>
      <c r="S6024" s="12">
        <f t="shared" si="753"/>
        <v>0.70428616190403304</v>
      </c>
      <c r="T6024" s="11">
        <f t="shared" si="754"/>
        <v>1</v>
      </c>
      <c r="U6024" s="11">
        <f t="shared" si="755"/>
        <v>1</v>
      </c>
      <c r="W6024" s="1">
        <f t="shared" si="756"/>
        <v>1</v>
      </c>
      <c r="X6024" s="12">
        <f t="shared" si="757"/>
        <v>0.5</v>
      </c>
      <c r="Y6024" s="11">
        <f t="shared" si="758"/>
        <v>0</v>
      </c>
      <c r="Z6024" s="1">
        <f t="shared" si="759"/>
        <v>1</v>
      </c>
    </row>
    <row r="6025" spans="1:26" x14ac:dyDescent="0.2">
      <c r="A6025" s="1" t="s">
        <v>6047</v>
      </c>
      <c r="B6025" s="1">
        <v>1</v>
      </c>
      <c r="C6025" s="2">
        <v>41644</v>
      </c>
      <c r="D6025" s="2">
        <v>41644</v>
      </c>
      <c r="E6025" s="2">
        <v>41644</v>
      </c>
      <c r="F6025" s="1">
        <v>9</v>
      </c>
      <c r="G6025" s="1">
        <v>0</v>
      </c>
      <c r="H6025" s="1">
        <v>0</v>
      </c>
      <c r="I6025" s="1">
        <v>35</v>
      </c>
      <c r="J6025" s="1">
        <v>0</v>
      </c>
      <c r="K6025" s="1">
        <v>1</v>
      </c>
      <c r="L6025" s="1">
        <v>0</v>
      </c>
      <c r="M6025" s="1">
        <v>0</v>
      </c>
      <c r="N6025" s="1">
        <v>0</v>
      </c>
      <c r="O6025" s="1" t="s">
        <v>31</v>
      </c>
      <c r="P6025" s="1" t="s">
        <v>166</v>
      </c>
      <c r="Q6025" s="10">
        <f>I6025*Part2Out!C$72+'relay test.csv'!K6025*Part2Out!C$74+'relay test.csv'!L6025*Part2Out!C$75+'relay test.csv'!M6025*Part2Out!C$76</f>
        <v>0.87994119223342615</v>
      </c>
      <c r="R6025" s="11">
        <f t="shared" si="752"/>
        <v>2.4107579309588316</v>
      </c>
      <c r="S6025" s="12">
        <f t="shared" si="753"/>
        <v>0.70681003453127489</v>
      </c>
      <c r="T6025" s="11">
        <f t="shared" si="754"/>
        <v>1</v>
      </c>
      <c r="U6025" s="11">
        <f t="shared" si="755"/>
        <v>1</v>
      </c>
      <c r="W6025" s="1">
        <f t="shared" si="756"/>
        <v>1</v>
      </c>
      <c r="X6025" s="12">
        <f t="shared" si="757"/>
        <v>0.5</v>
      </c>
      <c r="Y6025" s="11">
        <f t="shared" si="758"/>
        <v>0</v>
      </c>
      <c r="Z6025" s="1">
        <f t="shared" si="759"/>
        <v>1</v>
      </c>
    </row>
    <row r="6026" spans="1:26" x14ac:dyDescent="0.2">
      <c r="A6026" s="1" t="s">
        <v>6048</v>
      </c>
      <c r="B6026" s="1">
        <v>1</v>
      </c>
      <c r="C6026" s="2">
        <v>41618</v>
      </c>
      <c r="D6026" s="2">
        <v>41645</v>
      </c>
      <c r="E6026" s="2">
        <v>41653</v>
      </c>
      <c r="F6026" s="1">
        <v>13</v>
      </c>
      <c r="G6026" s="1">
        <v>76.92307692</v>
      </c>
      <c r="H6026" s="1">
        <v>7.692307692</v>
      </c>
      <c r="I6026" s="1">
        <v>61.48</v>
      </c>
      <c r="J6026" s="1">
        <v>0.375</v>
      </c>
      <c r="K6026" s="1">
        <v>1</v>
      </c>
      <c r="L6026" s="1">
        <v>0</v>
      </c>
      <c r="M6026" s="1">
        <v>0</v>
      </c>
      <c r="N6026" s="1">
        <v>0</v>
      </c>
      <c r="O6026" s="1" t="s">
        <v>22</v>
      </c>
      <c r="P6026" s="1" t="s">
        <v>27</v>
      </c>
      <c r="Q6026" s="10">
        <f>I6026*Part2Out!C$72+'relay test.csv'!K6026*Part2Out!C$74+'relay test.csv'!L6026*Part2Out!C$75+'relay test.csv'!M6026*Part2Out!C$76</f>
        <v>0.93355728810473559</v>
      </c>
      <c r="R6026" s="11">
        <f t="shared" si="752"/>
        <v>2.543541212216855</v>
      </c>
      <c r="S6026" s="12">
        <f t="shared" si="753"/>
        <v>0.71779642450541847</v>
      </c>
      <c r="T6026" s="11">
        <f t="shared" si="754"/>
        <v>1</v>
      </c>
      <c r="U6026" s="11">
        <f t="shared" si="755"/>
        <v>1</v>
      </c>
      <c r="W6026" s="1">
        <f t="shared" si="756"/>
        <v>1</v>
      </c>
      <c r="X6026" s="12">
        <f t="shared" si="757"/>
        <v>0.5</v>
      </c>
      <c r="Y6026" s="11">
        <f t="shared" si="758"/>
        <v>0</v>
      </c>
      <c r="Z6026" s="1">
        <f t="shared" si="759"/>
        <v>1</v>
      </c>
    </row>
    <row r="6027" spans="1:26" x14ac:dyDescent="0.2">
      <c r="A6027" s="1" t="s">
        <v>6049</v>
      </c>
      <c r="B6027" s="1">
        <v>1</v>
      </c>
      <c r="C6027" s="2">
        <v>41645</v>
      </c>
      <c r="D6027" s="2">
        <v>41645</v>
      </c>
      <c r="E6027" s="2">
        <v>41645</v>
      </c>
      <c r="F6027" s="1">
        <v>8</v>
      </c>
      <c r="G6027" s="1">
        <v>87.5</v>
      </c>
      <c r="H6027" s="1">
        <v>12.5</v>
      </c>
      <c r="I6027" s="1">
        <v>67.400000000000006</v>
      </c>
      <c r="J6027" s="1">
        <v>0</v>
      </c>
      <c r="K6027" s="1">
        <v>1</v>
      </c>
      <c r="L6027" s="1">
        <v>0</v>
      </c>
      <c r="M6027" s="1">
        <v>0</v>
      </c>
      <c r="N6027" s="1">
        <v>0</v>
      </c>
      <c r="O6027" s="1" t="s">
        <v>161</v>
      </c>
      <c r="P6027" s="1" t="s">
        <v>166</v>
      </c>
      <c r="Q6027" s="10">
        <f>I6027*Part2Out!C$72+'relay test.csv'!K6027*Part2Out!C$74+'relay test.csv'!L6027*Part2Out!C$75+'relay test.csv'!M6027*Part2Out!C$76</f>
        <v>0.94554396814847241</v>
      </c>
      <c r="R6027" s="11">
        <f t="shared" si="752"/>
        <v>2.5742132878367432</v>
      </c>
      <c r="S6027" s="12">
        <f t="shared" si="753"/>
        <v>0.72021815166905168</v>
      </c>
      <c r="T6027" s="11">
        <f t="shared" si="754"/>
        <v>1</v>
      </c>
      <c r="U6027" s="11">
        <f t="shared" si="755"/>
        <v>1</v>
      </c>
      <c r="W6027" s="1">
        <f t="shared" si="756"/>
        <v>1</v>
      </c>
      <c r="X6027" s="12">
        <f t="shared" si="757"/>
        <v>0.5</v>
      </c>
      <c r="Y6027" s="11">
        <f t="shared" si="758"/>
        <v>0</v>
      </c>
      <c r="Z6027" s="1">
        <f t="shared" si="759"/>
        <v>1</v>
      </c>
    </row>
    <row r="6028" spans="1:26" x14ac:dyDescent="0.2">
      <c r="A6028" s="1" t="s">
        <v>6050</v>
      </c>
      <c r="B6028" s="1">
        <v>1</v>
      </c>
      <c r="C6028" s="2">
        <v>41645</v>
      </c>
      <c r="D6028" s="2">
        <v>41645</v>
      </c>
      <c r="E6028" s="2">
        <v>41645</v>
      </c>
      <c r="F6028" s="1">
        <v>8</v>
      </c>
      <c r="G6028" s="1">
        <v>100</v>
      </c>
      <c r="H6028" s="1">
        <v>62.5</v>
      </c>
      <c r="I6028" s="1">
        <v>35</v>
      </c>
      <c r="J6028" s="1">
        <v>0</v>
      </c>
      <c r="K6028" s="1">
        <v>1</v>
      </c>
      <c r="L6028" s="1">
        <v>0</v>
      </c>
      <c r="M6028" s="1">
        <v>0</v>
      </c>
      <c r="N6028" s="1">
        <v>0</v>
      </c>
      <c r="O6028" s="1" t="s">
        <v>25</v>
      </c>
      <c r="P6028" s="1" t="s">
        <v>62</v>
      </c>
      <c r="Q6028" s="10">
        <f>I6028*Part2Out!C$72+'relay test.csv'!K6028*Part2Out!C$74+'relay test.csv'!L6028*Part2Out!C$75+'relay test.csv'!M6028*Part2Out!C$76</f>
        <v>0.87994119223342615</v>
      </c>
      <c r="R6028" s="11">
        <f t="shared" si="752"/>
        <v>2.4107579309588316</v>
      </c>
      <c r="S6028" s="12">
        <f t="shared" si="753"/>
        <v>0.70681003453127489</v>
      </c>
      <c r="T6028" s="11">
        <f t="shared" si="754"/>
        <v>1</v>
      </c>
      <c r="U6028" s="11">
        <f t="shared" si="755"/>
        <v>1</v>
      </c>
      <c r="W6028" s="1">
        <f t="shared" si="756"/>
        <v>1</v>
      </c>
      <c r="X6028" s="12">
        <f t="shared" si="757"/>
        <v>0.5</v>
      </c>
      <c r="Y6028" s="11">
        <f t="shared" si="758"/>
        <v>0</v>
      </c>
      <c r="Z6028" s="1">
        <f t="shared" si="759"/>
        <v>1</v>
      </c>
    </row>
    <row r="6029" spans="1:26" x14ac:dyDescent="0.2">
      <c r="A6029" s="1" t="s">
        <v>6051</v>
      </c>
      <c r="B6029" s="1">
        <v>1</v>
      </c>
      <c r="C6029" s="2">
        <v>41641</v>
      </c>
      <c r="D6029" s="2">
        <v>41645</v>
      </c>
      <c r="E6029" s="2">
        <v>41645</v>
      </c>
      <c r="F6029" s="1">
        <v>8</v>
      </c>
      <c r="G6029" s="1">
        <v>62.5</v>
      </c>
      <c r="H6029" s="1">
        <v>12.5</v>
      </c>
      <c r="I6029" s="1">
        <v>40</v>
      </c>
      <c r="J6029" s="1">
        <v>0</v>
      </c>
      <c r="K6029" s="1">
        <v>1</v>
      </c>
      <c r="L6029" s="1">
        <v>1</v>
      </c>
      <c r="M6029" s="1">
        <v>0</v>
      </c>
      <c r="N6029" s="1">
        <v>0</v>
      </c>
      <c r="O6029" s="1" t="s">
        <v>29</v>
      </c>
      <c r="P6029" s="1" t="s">
        <v>166</v>
      </c>
      <c r="Q6029" s="10">
        <f>I6029*Part2Out!C$72+'relay test.csv'!K6029*Part2Out!C$74+'relay test.csv'!L6029*Part2Out!C$75+'relay test.csv'!M6029*Part2Out!C$76</f>
        <v>1.7577953465088156</v>
      </c>
      <c r="R6029" s="11">
        <f t="shared" si="752"/>
        <v>5.7996370993010196</v>
      </c>
      <c r="S6029" s="12">
        <f t="shared" si="753"/>
        <v>0.85293332785321785</v>
      </c>
      <c r="T6029" s="11">
        <f t="shared" si="754"/>
        <v>1</v>
      </c>
      <c r="U6029" s="11">
        <f t="shared" si="755"/>
        <v>1</v>
      </c>
      <c r="W6029" s="1">
        <f t="shared" si="756"/>
        <v>1</v>
      </c>
      <c r="X6029" s="12">
        <f t="shared" si="757"/>
        <v>0.5</v>
      </c>
      <c r="Y6029" s="11">
        <f t="shared" si="758"/>
        <v>0</v>
      </c>
      <c r="Z6029" s="1">
        <f t="shared" si="759"/>
        <v>1</v>
      </c>
    </row>
    <row r="6030" spans="1:26" x14ac:dyDescent="0.2">
      <c r="A6030" s="1" t="s">
        <v>6052</v>
      </c>
      <c r="B6030" s="1">
        <v>1</v>
      </c>
      <c r="C6030" s="2">
        <v>41645</v>
      </c>
      <c r="D6030" s="2">
        <v>41645</v>
      </c>
      <c r="E6030" s="2">
        <v>41645</v>
      </c>
      <c r="F6030" s="1">
        <v>9</v>
      </c>
      <c r="G6030" s="1">
        <v>66.666666669999998</v>
      </c>
      <c r="H6030" s="1">
        <v>11.11111111</v>
      </c>
      <c r="I6030" s="1">
        <v>29</v>
      </c>
      <c r="J6030" s="1">
        <v>0</v>
      </c>
      <c r="K6030" s="1">
        <v>1</v>
      </c>
      <c r="L6030" s="1">
        <v>0</v>
      </c>
      <c r="M6030" s="1">
        <v>0</v>
      </c>
      <c r="N6030" s="1">
        <v>0</v>
      </c>
      <c r="O6030" s="1" t="s">
        <v>31</v>
      </c>
      <c r="P6030" s="1" t="s">
        <v>62</v>
      </c>
      <c r="Q6030" s="10">
        <f>I6030*Part2Out!C$72+'relay test.csv'!K6030*Part2Out!C$74+'relay test.csv'!L6030*Part2Out!C$75+'relay test.csv'!M6030*Part2Out!C$76</f>
        <v>0.86779253002693613</v>
      </c>
      <c r="R6030" s="11">
        <f t="shared" si="752"/>
        <v>2.381647630827048</v>
      </c>
      <c r="S6030" s="12">
        <f t="shared" si="753"/>
        <v>0.70428616190403304</v>
      </c>
      <c r="T6030" s="11">
        <f t="shared" si="754"/>
        <v>1</v>
      </c>
      <c r="U6030" s="11">
        <f t="shared" si="755"/>
        <v>1</v>
      </c>
      <c r="W6030" s="1">
        <f t="shared" si="756"/>
        <v>1</v>
      </c>
      <c r="X6030" s="12">
        <f t="shared" si="757"/>
        <v>0.5</v>
      </c>
      <c r="Y6030" s="11">
        <f t="shared" si="758"/>
        <v>0</v>
      </c>
      <c r="Z6030" s="1">
        <f t="shared" si="759"/>
        <v>1</v>
      </c>
    </row>
    <row r="6031" spans="1:26" x14ac:dyDescent="0.2">
      <c r="A6031" s="1" t="s">
        <v>6053</v>
      </c>
      <c r="B6031" s="1">
        <v>1</v>
      </c>
      <c r="C6031" s="2">
        <v>41612</v>
      </c>
      <c r="D6031" s="2">
        <v>41647</v>
      </c>
      <c r="E6031" s="2">
        <v>41647</v>
      </c>
      <c r="F6031" s="1">
        <v>11</v>
      </c>
      <c r="G6031" s="1">
        <v>45.454545449999998</v>
      </c>
      <c r="H6031" s="1">
        <v>18.18181818</v>
      </c>
      <c r="I6031" s="1">
        <v>40</v>
      </c>
      <c r="J6031" s="1">
        <v>0</v>
      </c>
      <c r="K6031" s="1">
        <v>1</v>
      </c>
      <c r="L6031" s="1">
        <v>0</v>
      </c>
      <c r="M6031" s="1">
        <v>0</v>
      </c>
      <c r="N6031" s="1">
        <v>0</v>
      </c>
      <c r="O6031" s="1" t="s">
        <v>35</v>
      </c>
      <c r="P6031" s="1" t="s">
        <v>62</v>
      </c>
      <c r="Q6031" s="10">
        <f>I6031*Part2Out!C$72+'relay test.csv'!K6031*Part2Out!C$74+'relay test.csv'!L6031*Part2Out!C$75+'relay test.csv'!M6031*Part2Out!C$76</f>
        <v>0.89006507740550123</v>
      </c>
      <c r="R6031" s="11">
        <f t="shared" si="752"/>
        <v>2.435288128366222</v>
      </c>
      <c r="S6031" s="12">
        <f t="shared" si="753"/>
        <v>0.70890360207555958</v>
      </c>
      <c r="T6031" s="11">
        <f t="shared" si="754"/>
        <v>1</v>
      </c>
      <c r="U6031" s="11">
        <f t="shared" si="755"/>
        <v>1</v>
      </c>
      <c r="W6031" s="1">
        <f t="shared" si="756"/>
        <v>1</v>
      </c>
      <c r="X6031" s="12">
        <f t="shared" si="757"/>
        <v>0.5</v>
      </c>
      <c r="Y6031" s="11">
        <f t="shared" si="758"/>
        <v>0</v>
      </c>
      <c r="Z6031" s="1">
        <f t="shared" si="759"/>
        <v>1</v>
      </c>
    </row>
    <row r="6032" spans="1:26" x14ac:dyDescent="0.2">
      <c r="A6032" s="1" t="s">
        <v>6054</v>
      </c>
      <c r="B6032" s="1">
        <v>1</v>
      </c>
      <c r="C6032" s="2">
        <v>41645</v>
      </c>
      <c r="D6032" s="2">
        <v>41645</v>
      </c>
      <c r="E6032" s="2">
        <v>41645</v>
      </c>
      <c r="F6032" s="1">
        <v>5</v>
      </c>
      <c r="G6032" s="1">
        <v>60</v>
      </c>
      <c r="H6032" s="1">
        <v>20</v>
      </c>
      <c r="I6032" s="1">
        <v>40.020000000000003</v>
      </c>
      <c r="J6032" s="1">
        <v>0</v>
      </c>
      <c r="K6032" s="1">
        <v>1</v>
      </c>
      <c r="L6032" s="1">
        <v>1</v>
      </c>
      <c r="M6032" s="1">
        <v>0</v>
      </c>
      <c r="N6032" s="1">
        <v>0</v>
      </c>
      <c r="O6032" s="1" t="s">
        <v>29</v>
      </c>
      <c r="P6032" s="1" t="s">
        <v>27</v>
      </c>
      <c r="Q6032" s="10">
        <f>I6032*Part2Out!C$72+'relay test.csv'!K6032*Part2Out!C$74+'relay test.csv'!L6032*Part2Out!C$75+'relay test.csv'!M6032*Part2Out!C$76</f>
        <v>1.7578358420495039</v>
      </c>
      <c r="R6032" s="11">
        <f t="shared" si="752"/>
        <v>5.7998719634965958</v>
      </c>
      <c r="S6032" s="12">
        <f t="shared" si="753"/>
        <v>0.85293840746292737</v>
      </c>
      <c r="T6032" s="11">
        <f t="shared" si="754"/>
        <v>1</v>
      </c>
      <c r="U6032" s="11">
        <f t="shared" si="755"/>
        <v>1</v>
      </c>
      <c r="W6032" s="1">
        <f t="shared" si="756"/>
        <v>1</v>
      </c>
      <c r="X6032" s="12">
        <f t="shared" si="757"/>
        <v>0.5</v>
      </c>
      <c r="Y6032" s="11">
        <f t="shared" si="758"/>
        <v>0</v>
      </c>
      <c r="Z6032" s="1">
        <f t="shared" si="759"/>
        <v>1</v>
      </c>
    </row>
    <row r="6033" spans="1:26" x14ac:dyDescent="0.2">
      <c r="A6033" s="1" t="s">
        <v>6055</v>
      </c>
      <c r="B6033" s="1">
        <v>1</v>
      </c>
      <c r="C6033" s="2">
        <v>41642</v>
      </c>
      <c r="D6033" s="2">
        <v>41645</v>
      </c>
      <c r="E6033" s="2">
        <v>41645</v>
      </c>
      <c r="F6033" s="1">
        <v>6</v>
      </c>
      <c r="G6033" s="1">
        <v>100</v>
      </c>
      <c r="H6033" s="1">
        <v>16.666666670000001</v>
      </c>
      <c r="I6033" s="1">
        <v>73.099999999999994</v>
      </c>
      <c r="J6033" s="1">
        <v>0</v>
      </c>
      <c r="K6033" s="1">
        <v>1</v>
      </c>
      <c r="L6033" s="1">
        <v>0</v>
      </c>
      <c r="M6033" s="1">
        <v>0</v>
      </c>
      <c r="N6033" s="1">
        <v>0</v>
      </c>
      <c r="O6033" s="1" t="s">
        <v>31</v>
      </c>
      <c r="P6033" s="1" t="s">
        <v>62</v>
      </c>
      <c r="Q6033" s="10">
        <f>I6033*Part2Out!C$72+'relay test.csv'!K6033*Part2Out!C$74+'relay test.csv'!L6033*Part2Out!C$75+'relay test.csv'!M6033*Part2Out!C$76</f>
        <v>0.95708519724463792</v>
      </c>
      <c r="R6033" s="11">
        <f t="shared" si="752"/>
        <v>2.6040949771592481</v>
      </c>
      <c r="S6033" s="12">
        <f t="shared" si="753"/>
        <v>0.72253783367601454</v>
      </c>
      <c r="T6033" s="11">
        <f t="shared" si="754"/>
        <v>1</v>
      </c>
      <c r="U6033" s="11">
        <f t="shared" si="755"/>
        <v>1</v>
      </c>
      <c r="W6033" s="1">
        <f t="shared" si="756"/>
        <v>1</v>
      </c>
      <c r="X6033" s="12">
        <f t="shared" si="757"/>
        <v>0.5</v>
      </c>
      <c r="Y6033" s="11">
        <f t="shared" si="758"/>
        <v>0</v>
      </c>
      <c r="Z6033" s="1">
        <f t="shared" si="759"/>
        <v>1</v>
      </c>
    </row>
    <row r="6034" spans="1:26" x14ac:dyDescent="0.2">
      <c r="A6034" s="1" t="s">
        <v>6056</v>
      </c>
      <c r="B6034" s="1">
        <v>1</v>
      </c>
      <c r="C6034" s="2">
        <v>41645</v>
      </c>
      <c r="D6034" s="2">
        <v>41645</v>
      </c>
      <c r="E6034" s="2">
        <v>41645</v>
      </c>
      <c r="F6034" s="1">
        <v>9</v>
      </c>
      <c r="G6034" s="1">
        <v>55.555555560000002</v>
      </c>
      <c r="H6034" s="1">
        <v>0</v>
      </c>
      <c r="I6034" s="1">
        <v>35.020000000000003</v>
      </c>
      <c r="J6034" s="1">
        <v>0</v>
      </c>
      <c r="K6034" s="1">
        <v>1</v>
      </c>
      <c r="L6034" s="1">
        <v>0</v>
      </c>
      <c r="M6034" s="1">
        <v>0</v>
      </c>
      <c r="N6034" s="1">
        <v>0</v>
      </c>
      <c r="O6034" s="1" t="s">
        <v>161</v>
      </c>
      <c r="P6034" s="1" t="s">
        <v>62</v>
      </c>
      <c r="Q6034" s="10">
        <f>I6034*Part2Out!C$72+'relay test.csv'!K6034*Part2Out!C$74+'relay test.csv'!L6034*Part2Out!C$75+'relay test.csv'!M6034*Part2Out!C$76</f>
        <v>0.87998168777411445</v>
      </c>
      <c r="R6034" s="11">
        <f t="shared" si="752"/>
        <v>2.4108555578814288</v>
      </c>
      <c r="S6034" s="12">
        <f t="shared" si="753"/>
        <v>0.7068184263360815</v>
      </c>
      <c r="T6034" s="11">
        <f t="shared" si="754"/>
        <v>1</v>
      </c>
      <c r="U6034" s="11">
        <f t="shared" si="755"/>
        <v>1</v>
      </c>
      <c r="W6034" s="1">
        <f t="shared" si="756"/>
        <v>1</v>
      </c>
      <c r="X6034" s="12">
        <f t="shared" si="757"/>
        <v>0.5</v>
      </c>
      <c r="Y6034" s="11">
        <f t="shared" si="758"/>
        <v>0</v>
      </c>
      <c r="Z6034" s="1">
        <f t="shared" si="759"/>
        <v>1</v>
      </c>
    </row>
    <row r="6035" spans="1:26" x14ac:dyDescent="0.2">
      <c r="A6035" s="1" t="s">
        <v>6057</v>
      </c>
      <c r="B6035" s="1">
        <v>1</v>
      </c>
      <c r="C6035" s="2">
        <v>41645</v>
      </c>
      <c r="D6035" s="2">
        <v>41645</v>
      </c>
      <c r="E6035" s="2">
        <v>41645</v>
      </c>
      <c r="F6035" s="1">
        <v>9</v>
      </c>
      <c r="G6035" s="1">
        <v>88.888888890000004</v>
      </c>
      <c r="H6035" s="1">
        <v>11.11111111</v>
      </c>
      <c r="I6035" s="1">
        <v>53.83</v>
      </c>
      <c r="J6035" s="1">
        <v>0</v>
      </c>
      <c r="K6035" s="1">
        <v>1</v>
      </c>
      <c r="L6035" s="1">
        <v>0</v>
      </c>
      <c r="M6035" s="1">
        <v>0</v>
      </c>
      <c r="N6035" s="1">
        <v>0</v>
      </c>
      <c r="O6035" s="1" t="s">
        <v>35</v>
      </c>
      <c r="P6035" s="1" t="s">
        <v>166</v>
      </c>
      <c r="Q6035" s="10">
        <f>I6035*Part2Out!C$72+'relay test.csv'!K6035*Part2Out!C$74+'relay test.csv'!L6035*Part2Out!C$75+'relay test.csv'!M6035*Part2Out!C$76</f>
        <v>0.91806774379146083</v>
      </c>
      <c r="R6035" s="11">
        <f t="shared" si="752"/>
        <v>2.5044464793465786</v>
      </c>
      <c r="S6035" s="12">
        <f t="shared" si="753"/>
        <v>0.71464823164129043</v>
      </c>
      <c r="T6035" s="11">
        <f t="shared" si="754"/>
        <v>1</v>
      </c>
      <c r="U6035" s="11">
        <f t="shared" si="755"/>
        <v>1</v>
      </c>
      <c r="W6035" s="1">
        <f t="shared" si="756"/>
        <v>1</v>
      </c>
      <c r="X6035" s="12">
        <f t="shared" si="757"/>
        <v>0.5</v>
      </c>
      <c r="Y6035" s="11">
        <f t="shared" si="758"/>
        <v>0</v>
      </c>
      <c r="Z6035" s="1">
        <f t="shared" si="759"/>
        <v>1</v>
      </c>
    </row>
    <row r="6036" spans="1:26" x14ac:dyDescent="0.2">
      <c r="A6036" s="1" t="s">
        <v>6058</v>
      </c>
      <c r="B6036" s="1">
        <v>1</v>
      </c>
      <c r="C6036" s="2">
        <v>41645</v>
      </c>
      <c r="D6036" s="2">
        <v>41645</v>
      </c>
      <c r="E6036" s="2">
        <v>41645</v>
      </c>
      <c r="F6036" s="1">
        <v>9</v>
      </c>
      <c r="G6036" s="1">
        <v>77.777777779999994</v>
      </c>
      <c r="H6036" s="1">
        <v>0</v>
      </c>
      <c r="I6036" s="1">
        <v>35</v>
      </c>
      <c r="J6036" s="1">
        <v>0</v>
      </c>
      <c r="K6036" s="1">
        <v>1</v>
      </c>
      <c r="L6036" s="1">
        <v>0</v>
      </c>
      <c r="M6036" s="1">
        <v>0</v>
      </c>
      <c r="N6036" s="1">
        <v>0</v>
      </c>
      <c r="O6036" s="1" t="s">
        <v>35</v>
      </c>
      <c r="P6036" s="1" t="s">
        <v>62</v>
      </c>
      <c r="Q6036" s="10">
        <f>I6036*Part2Out!C$72+'relay test.csv'!K6036*Part2Out!C$74+'relay test.csv'!L6036*Part2Out!C$75+'relay test.csv'!M6036*Part2Out!C$76</f>
        <v>0.87994119223342615</v>
      </c>
      <c r="R6036" s="11">
        <f t="shared" si="752"/>
        <v>2.4107579309588316</v>
      </c>
      <c r="S6036" s="12">
        <f t="shared" si="753"/>
        <v>0.70681003453127489</v>
      </c>
      <c r="T6036" s="11">
        <f t="shared" si="754"/>
        <v>1</v>
      </c>
      <c r="U6036" s="11">
        <f t="shared" si="755"/>
        <v>1</v>
      </c>
      <c r="W6036" s="1">
        <f t="shared" si="756"/>
        <v>1</v>
      </c>
      <c r="X6036" s="12">
        <f t="shared" si="757"/>
        <v>0.5</v>
      </c>
      <c r="Y6036" s="11">
        <f t="shared" si="758"/>
        <v>0</v>
      </c>
      <c r="Z6036" s="1">
        <f t="shared" si="759"/>
        <v>1</v>
      </c>
    </row>
    <row r="6037" spans="1:26" x14ac:dyDescent="0.2">
      <c r="A6037" s="1" t="s">
        <v>6059</v>
      </c>
      <c r="B6037" s="1">
        <v>1</v>
      </c>
      <c r="C6037" s="2">
        <v>41570</v>
      </c>
      <c r="D6037" s="2">
        <v>41645</v>
      </c>
      <c r="E6037" s="2">
        <v>41645</v>
      </c>
      <c r="F6037" s="1">
        <v>9</v>
      </c>
      <c r="G6037" s="1">
        <v>88.888888890000004</v>
      </c>
      <c r="H6037" s="1">
        <v>11.11111111</v>
      </c>
      <c r="I6037" s="1">
        <v>50.22</v>
      </c>
      <c r="J6037" s="1">
        <v>0</v>
      </c>
      <c r="K6037" s="1">
        <v>1</v>
      </c>
      <c r="L6037" s="1">
        <v>0</v>
      </c>
      <c r="M6037" s="1">
        <v>0</v>
      </c>
      <c r="N6037" s="1">
        <v>0</v>
      </c>
      <c r="O6037" s="1" t="s">
        <v>29</v>
      </c>
      <c r="P6037" s="1" t="s">
        <v>23</v>
      </c>
      <c r="Q6037" s="10">
        <f>I6037*Part2Out!C$72+'relay test.csv'!K6037*Part2Out!C$74+'relay test.csv'!L6037*Part2Out!C$75+'relay test.csv'!M6037*Part2Out!C$76</f>
        <v>0.91075829869722258</v>
      </c>
      <c r="R6037" s="11">
        <f t="shared" si="752"/>
        <v>2.4862071063696773</v>
      </c>
      <c r="S6037" s="12">
        <f t="shared" si="753"/>
        <v>0.71315530905410296</v>
      </c>
      <c r="T6037" s="11">
        <f t="shared" si="754"/>
        <v>1</v>
      </c>
      <c r="U6037" s="11">
        <f t="shared" si="755"/>
        <v>1</v>
      </c>
      <c r="W6037" s="1">
        <f t="shared" si="756"/>
        <v>1</v>
      </c>
      <c r="X6037" s="12">
        <f t="shared" si="757"/>
        <v>0.5</v>
      </c>
      <c r="Y6037" s="11">
        <f t="shared" si="758"/>
        <v>0</v>
      </c>
      <c r="Z6037" s="1">
        <f t="shared" si="759"/>
        <v>1</v>
      </c>
    </row>
    <row r="6038" spans="1:26" x14ac:dyDescent="0.2">
      <c r="A6038" s="1" t="s">
        <v>6060</v>
      </c>
      <c r="B6038" s="1">
        <v>1</v>
      </c>
      <c r="C6038" s="2">
        <v>41647</v>
      </c>
      <c r="D6038" s="2">
        <v>41649</v>
      </c>
      <c r="E6038" s="2">
        <v>41649</v>
      </c>
      <c r="F6038" s="1">
        <v>11</v>
      </c>
      <c r="G6038" s="1">
        <v>27.272727270000001</v>
      </c>
      <c r="H6038" s="1">
        <v>27.272727270000001</v>
      </c>
      <c r="I6038" s="1">
        <v>77.52</v>
      </c>
      <c r="J6038" s="1">
        <v>0</v>
      </c>
      <c r="K6038" s="1">
        <v>1</v>
      </c>
      <c r="L6038" s="1">
        <v>0</v>
      </c>
      <c r="M6038" s="1">
        <v>0</v>
      </c>
      <c r="N6038" s="1">
        <v>0</v>
      </c>
      <c r="O6038" s="1" t="s">
        <v>31</v>
      </c>
      <c r="P6038" s="1" t="s">
        <v>166</v>
      </c>
      <c r="Q6038" s="10">
        <f>I6038*Part2Out!C$72+'relay test.csv'!K6038*Part2Out!C$74+'relay test.csv'!L6038*Part2Out!C$75+'relay test.csv'!M6038*Part2Out!C$76</f>
        <v>0.96603471173675226</v>
      </c>
      <c r="R6038" s="11">
        <f t="shared" si="752"/>
        <v>2.6275049606400329</v>
      </c>
      <c r="S6038" s="12">
        <f t="shared" si="753"/>
        <v>0.724328426604395</v>
      </c>
      <c r="T6038" s="11">
        <f t="shared" si="754"/>
        <v>1</v>
      </c>
      <c r="U6038" s="11">
        <f t="shared" si="755"/>
        <v>1</v>
      </c>
      <c r="W6038" s="1">
        <f t="shared" si="756"/>
        <v>1</v>
      </c>
      <c r="X6038" s="12">
        <f t="shared" si="757"/>
        <v>0.5</v>
      </c>
      <c r="Y6038" s="11">
        <f t="shared" si="758"/>
        <v>0</v>
      </c>
      <c r="Z6038" s="1">
        <f t="shared" si="759"/>
        <v>1</v>
      </c>
    </row>
    <row r="6039" spans="1:26" x14ac:dyDescent="0.2">
      <c r="A6039" s="1" t="s">
        <v>6061</v>
      </c>
      <c r="B6039" s="1">
        <v>1</v>
      </c>
      <c r="C6039" s="2">
        <v>41626</v>
      </c>
      <c r="D6039" s="2">
        <v>41655</v>
      </c>
      <c r="E6039" s="2">
        <v>41655</v>
      </c>
      <c r="F6039" s="1">
        <v>8</v>
      </c>
      <c r="G6039" s="1">
        <v>37.5</v>
      </c>
      <c r="H6039" s="1">
        <v>12.5</v>
      </c>
      <c r="I6039" s="1">
        <v>50.62</v>
      </c>
      <c r="J6039" s="1">
        <v>0</v>
      </c>
      <c r="K6039" s="1">
        <v>1</v>
      </c>
      <c r="L6039" s="1">
        <v>0</v>
      </c>
      <c r="M6039" s="1">
        <v>0</v>
      </c>
      <c r="N6039" s="1">
        <v>0</v>
      </c>
      <c r="O6039" s="1" t="s">
        <v>22</v>
      </c>
      <c r="P6039" s="1" t="s">
        <v>27</v>
      </c>
      <c r="Q6039" s="10">
        <f>I6039*Part2Out!C$72+'relay test.csv'!K6039*Part2Out!C$74+'relay test.csv'!L6039*Part2Out!C$75+'relay test.csv'!M6039*Part2Out!C$76</f>
        <v>0.9115682095109886</v>
      </c>
      <c r="R6039" s="11">
        <f t="shared" si="752"/>
        <v>2.4882215280312177</v>
      </c>
      <c r="S6039" s="12">
        <f t="shared" si="753"/>
        <v>0.71332095970280629</v>
      </c>
      <c r="T6039" s="11">
        <f t="shared" si="754"/>
        <v>1</v>
      </c>
      <c r="U6039" s="11">
        <f t="shared" si="755"/>
        <v>1</v>
      </c>
      <c r="W6039" s="1">
        <f t="shared" si="756"/>
        <v>1</v>
      </c>
      <c r="X6039" s="12">
        <f t="shared" si="757"/>
        <v>0.5</v>
      </c>
      <c r="Y6039" s="11">
        <f t="shared" si="758"/>
        <v>0</v>
      </c>
      <c r="Z6039" s="1">
        <f t="shared" si="759"/>
        <v>1</v>
      </c>
    </row>
    <row r="6040" spans="1:26" x14ac:dyDescent="0.2">
      <c r="A6040" s="1" t="s">
        <v>6062</v>
      </c>
      <c r="B6040" s="1">
        <v>1</v>
      </c>
      <c r="C6040" s="2">
        <v>41645</v>
      </c>
      <c r="D6040" s="2">
        <v>41645</v>
      </c>
      <c r="E6040" s="2">
        <v>41645</v>
      </c>
      <c r="F6040" s="1">
        <v>9</v>
      </c>
      <c r="G6040" s="1">
        <v>22.222222219999999</v>
      </c>
      <c r="H6040" s="1">
        <v>22.222222219999999</v>
      </c>
      <c r="I6040" s="1">
        <v>29</v>
      </c>
      <c r="J6040" s="1">
        <v>0</v>
      </c>
      <c r="K6040" s="1">
        <v>1</v>
      </c>
      <c r="L6040" s="1">
        <v>0</v>
      </c>
      <c r="M6040" s="1">
        <v>0</v>
      </c>
      <c r="N6040" s="1">
        <v>0</v>
      </c>
      <c r="O6040" s="1" t="s">
        <v>29</v>
      </c>
      <c r="P6040" s="1" t="s">
        <v>62</v>
      </c>
      <c r="Q6040" s="10">
        <f>I6040*Part2Out!C$72+'relay test.csv'!K6040*Part2Out!C$74+'relay test.csv'!L6040*Part2Out!C$75+'relay test.csv'!M6040*Part2Out!C$76</f>
        <v>0.86779253002693613</v>
      </c>
      <c r="R6040" s="11">
        <f t="shared" si="752"/>
        <v>2.381647630827048</v>
      </c>
      <c r="S6040" s="12">
        <f t="shared" si="753"/>
        <v>0.70428616190403304</v>
      </c>
      <c r="T6040" s="11">
        <f t="shared" si="754"/>
        <v>1</v>
      </c>
      <c r="U6040" s="11">
        <f t="shared" si="755"/>
        <v>1</v>
      </c>
      <c r="W6040" s="1">
        <f t="shared" si="756"/>
        <v>1</v>
      </c>
      <c r="X6040" s="12">
        <f t="shared" si="757"/>
        <v>0.5</v>
      </c>
      <c r="Y6040" s="11">
        <f t="shared" si="758"/>
        <v>0</v>
      </c>
      <c r="Z6040" s="1">
        <f t="shared" si="759"/>
        <v>1</v>
      </c>
    </row>
    <row r="6041" spans="1:26" x14ac:dyDescent="0.2">
      <c r="A6041" s="1" t="s">
        <v>6063</v>
      </c>
      <c r="B6041" s="1">
        <v>1</v>
      </c>
      <c r="C6041" s="2">
        <v>41645</v>
      </c>
      <c r="D6041" s="2">
        <v>41645</v>
      </c>
      <c r="E6041" s="2">
        <v>41645</v>
      </c>
      <c r="F6041" s="1">
        <v>9</v>
      </c>
      <c r="G6041" s="1">
        <v>0</v>
      </c>
      <c r="H6041" s="1">
        <v>0</v>
      </c>
      <c r="I6041" s="1">
        <v>40.020000000000003</v>
      </c>
      <c r="J6041" s="1">
        <v>0</v>
      </c>
      <c r="K6041" s="1">
        <v>1</v>
      </c>
      <c r="L6041" s="1">
        <v>0</v>
      </c>
      <c r="M6041" s="1">
        <v>0</v>
      </c>
      <c r="N6041" s="1">
        <v>0</v>
      </c>
      <c r="O6041" s="1" t="s">
        <v>29</v>
      </c>
      <c r="P6041" s="1" t="s">
        <v>62</v>
      </c>
      <c r="Q6041" s="10">
        <f>I6041*Part2Out!C$72+'relay test.csv'!K6041*Part2Out!C$74+'relay test.csv'!L6041*Part2Out!C$75+'relay test.csv'!M6041*Part2Out!C$76</f>
        <v>0.89010557294618953</v>
      </c>
      <c r="R6041" s="11">
        <f t="shared" si="752"/>
        <v>2.4353867486725398</v>
      </c>
      <c r="S6041" s="12">
        <f t="shared" si="753"/>
        <v>0.70891195863568846</v>
      </c>
      <c r="T6041" s="11">
        <f t="shared" si="754"/>
        <v>1</v>
      </c>
      <c r="U6041" s="11">
        <f t="shared" si="755"/>
        <v>1</v>
      </c>
      <c r="W6041" s="1">
        <f t="shared" si="756"/>
        <v>1</v>
      </c>
      <c r="X6041" s="12">
        <f t="shared" si="757"/>
        <v>0.5</v>
      </c>
      <c r="Y6041" s="11">
        <f t="shared" si="758"/>
        <v>0</v>
      </c>
      <c r="Z6041" s="1">
        <f t="shared" si="759"/>
        <v>1</v>
      </c>
    </row>
    <row r="6042" spans="1:26" x14ac:dyDescent="0.2">
      <c r="A6042" s="1" t="s">
        <v>6064</v>
      </c>
      <c r="B6042" s="1">
        <v>1</v>
      </c>
      <c r="C6042" s="2">
        <v>41645</v>
      </c>
      <c r="D6042" s="2">
        <v>41645</v>
      </c>
      <c r="E6042" s="2">
        <v>41645</v>
      </c>
      <c r="F6042" s="1">
        <v>8</v>
      </c>
      <c r="G6042" s="1">
        <v>62.5</v>
      </c>
      <c r="H6042" s="1">
        <v>25</v>
      </c>
      <c r="I6042" s="1">
        <v>29.02</v>
      </c>
      <c r="J6042" s="1">
        <v>0</v>
      </c>
      <c r="K6042" s="1">
        <v>1</v>
      </c>
      <c r="L6042" s="1">
        <v>0</v>
      </c>
      <c r="M6042" s="1">
        <v>0</v>
      </c>
      <c r="N6042" s="1">
        <v>0</v>
      </c>
      <c r="O6042" s="1" t="s">
        <v>25</v>
      </c>
      <c r="P6042" s="1" t="s">
        <v>23</v>
      </c>
      <c r="Q6042" s="10">
        <f>I6042*Part2Out!C$72+'relay test.csv'!K6042*Part2Out!C$74+'relay test.csv'!L6042*Part2Out!C$75+'relay test.csv'!M6042*Part2Out!C$76</f>
        <v>0.86783302556762443</v>
      </c>
      <c r="R6042" s="11">
        <f t="shared" si="752"/>
        <v>2.3817440788884321</v>
      </c>
      <c r="S6042" s="12">
        <f t="shared" si="753"/>
        <v>0.70429459572567754</v>
      </c>
      <c r="T6042" s="11">
        <f t="shared" si="754"/>
        <v>1</v>
      </c>
      <c r="U6042" s="11">
        <f t="shared" si="755"/>
        <v>1</v>
      </c>
      <c r="W6042" s="1">
        <f t="shared" si="756"/>
        <v>1</v>
      </c>
      <c r="X6042" s="12">
        <f t="shared" si="757"/>
        <v>0.5</v>
      </c>
      <c r="Y6042" s="11">
        <f t="shared" si="758"/>
        <v>0</v>
      </c>
      <c r="Z6042" s="1">
        <f t="shared" si="759"/>
        <v>1</v>
      </c>
    </row>
    <row r="6043" spans="1:26" x14ac:dyDescent="0.2">
      <c r="A6043" s="1" t="s">
        <v>6065</v>
      </c>
      <c r="B6043" s="1">
        <v>1</v>
      </c>
      <c r="C6043" s="2">
        <v>41644</v>
      </c>
      <c r="D6043" s="2">
        <v>41645</v>
      </c>
      <c r="E6043" s="2">
        <v>41645</v>
      </c>
      <c r="F6043" s="1">
        <v>8</v>
      </c>
      <c r="G6043" s="1">
        <v>75</v>
      </c>
      <c r="H6043" s="1">
        <v>12.5</v>
      </c>
      <c r="I6043" s="1">
        <v>50.24</v>
      </c>
      <c r="J6043" s="1">
        <v>0</v>
      </c>
      <c r="K6043" s="1">
        <v>1</v>
      </c>
      <c r="L6043" s="1">
        <v>0</v>
      </c>
      <c r="M6043" s="1">
        <v>0</v>
      </c>
      <c r="N6043" s="1">
        <v>0</v>
      </c>
      <c r="O6043" s="1" t="s">
        <v>31</v>
      </c>
      <c r="P6043" s="1" t="s">
        <v>62</v>
      </c>
      <c r="Q6043" s="10">
        <f>I6043*Part2Out!C$72+'relay test.csv'!K6043*Part2Out!C$74+'relay test.csv'!L6043*Part2Out!C$75+'relay test.csv'!M6043*Part2Out!C$76</f>
        <v>0.91079879423791088</v>
      </c>
      <c r="R6043" s="11">
        <f t="shared" si="752"/>
        <v>2.4863077887092921</v>
      </c>
      <c r="S6043" s="12">
        <f t="shared" si="753"/>
        <v>0.71316359294535436</v>
      </c>
      <c r="T6043" s="11">
        <f t="shared" si="754"/>
        <v>1</v>
      </c>
      <c r="U6043" s="11">
        <f t="shared" si="755"/>
        <v>1</v>
      </c>
      <c r="W6043" s="1">
        <f t="shared" si="756"/>
        <v>1</v>
      </c>
      <c r="X6043" s="12">
        <f t="shared" si="757"/>
        <v>0.5</v>
      </c>
      <c r="Y6043" s="11">
        <f t="shared" si="758"/>
        <v>0</v>
      </c>
      <c r="Z6043" s="1">
        <f t="shared" si="759"/>
        <v>1</v>
      </c>
    </row>
    <row r="6044" spans="1:26" x14ac:dyDescent="0.2">
      <c r="A6044" s="1" t="s">
        <v>6066</v>
      </c>
      <c r="B6044" s="1">
        <v>1</v>
      </c>
      <c r="C6044" s="2">
        <v>41645</v>
      </c>
      <c r="D6044" s="2">
        <v>41645</v>
      </c>
      <c r="E6044" s="2">
        <v>41645</v>
      </c>
      <c r="F6044" s="1">
        <v>9</v>
      </c>
      <c r="G6044" s="1">
        <v>66.666666669999998</v>
      </c>
      <c r="H6044" s="1">
        <v>11.11111111</v>
      </c>
      <c r="I6044" s="1">
        <v>40.020000000000003</v>
      </c>
      <c r="J6044" s="1">
        <v>0</v>
      </c>
      <c r="K6044" s="1">
        <v>1</v>
      </c>
      <c r="L6044" s="1">
        <v>1</v>
      </c>
      <c r="M6044" s="1">
        <v>0</v>
      </c>
      <c r="N6044" s="1">
        <v>0</v>
      </c>
      <c r="O6044" s="1" t="s">
        <v>25</v>
      </c>
      <c r="P6044" s="1" t="s">
        <v>62</v>
      </c>
      <c r="Q6044" s="10">
        <f>I6044*Part2Out!C$72+'relay test.csv'!K6044*Part2Out!C$74+'relay test.csv'!L6044*Part2Out!C$75+'relay test.csv'!M6044*Part2Out!C$76</f>
        <v>1.7578358420495039</v>
      </c>
      <c r="R6044" s="11">
        <f t="shared" si="752"/>
        <v>5.7998719634965958</v>
      </c>
      <c r="S6044" s="12">
        <f t="shared" si="753"/>
        <v>0.85293840746292737</v>
      </c>
      <c r="T6044" s="11">
        <f t="shared" si="754"/>
        <v>1</v>
      </c>
      <c r="U6044" s="11">
        <f t="shared" si="755"/>
        <v>1</v>
      </c>
      <c r="W6044" s="1">
        <f t="shared" si="756"/>
        <v>1</v>
      </c>
      <c r="X6044" s="12">
        <f t="shared" si="757"/>
        <v>0.5</v>
      </c>
      <c r="Y6044" s="11">
        <f t="shared" si="758"/>
        <v>0</v>
      </c>
      <c r="Z6044" s="1">
        <f t="shared" si="759"/>
        <v>1</v>
      </c>
    </row>
    <row r="6045" spans="1:26" x14ac:dyDescent="0.2">
      <c r="A6045" s="1" t="s">
        <v>6067</v>
      </c>
      <c r="B6045" s="1">
        <v>1</v>
      </c>
      <c r="C6045" s="2">
        <v>41645</v>
      </c>
      <c r="D6045" s="2">
        <v>41645</v>
      </c>
      <c r="E6045" s="2">
        <v>41658</v>
      </c>
      <c r="F6045" s="1">
        <v>9</v>
      </c>
      <c r="G6045" s="1">
        <v>88.888888890000004</v>
      </c>
      <c r="H6045" s="1">
        <v>33.333333330000002</v>
      </c>
      <c r="I6045" s="1">
        <v>24.41</v>
      </c>
      <c r="J6045" s="1">
        <v>0.15384615384615399</v>
      </c>
      <c r="K6045" s="1">
        <v>1</v>
      </c>
      <c r="L6045" s="1">
        <v>0</v>
      </c>
      <c r="M6045" s="1">
        <v>0</v>
      </c>
      <c r="N6045" s="1">
        <v>0</v>
      </c>
      <c r="O6045" s="1" t="s">
        <v>35</v>
      </c>
      <c r="P6045" s="1" t="s">
        <v>166</v>
      </c>
      <c r="Q6045" s="10">
        <f>I6045*Part2Out!C$72+'relay test.csv'!K6045*Part2Out!C$74+'relay test.csv'!L6045*Part2Out!C$75+'relay test.csv'!M6045*Part2Out!C$76</f>
        <v>0.85849880343897123</v>
      </c>
      <c r="R6045" s="11">
        <f t="shared" si="752"/>
        <v>2.359615786466255</v>
      </c>
      <c r="S6045" s="12">
        <f t="shared" si="753"/>
        <v>0.70234691596927212</v>
      </c>
      <c r="T6045" s="11">
        <f t="shared" si="754"/>
        <v>1</v>
      </c>
      <c r="U6045" s="11">
        <f t="shared" si="755"/>
        <v>1</v>
      </c>
      <c r="W6045" s="1">
        <f t="shared" si="756"/>
        <v>1</v>
      </c>
      <c r="X6045" s="12">
        <f t="shared" si="757"/>
        <v>0.5</v>
      </c>
      <c r="Y6045" s="11">
        <f t="shared" si="758"/>
        <v>0</v>
      </c>
      <c r="Z6045" s="1">
        <f t="shared" si="759"/>
        <v>1</v>
      </c>
    </row>
    <row r="6046" spans="1:26" x14ac:dyDescent="0.2">
      <c r="A6046" s="1" t="s">
        <v>6068</v>
      </c>
      <c r="B6046" s="1">
        <v>1</v>
      </c>
      <c r="C6046" s="2">
        <v>41645</v>
      </c>
      <c r="D6046" s="2">
        <v>41645</v>
      </c>
      <c r="E6046" s="2">
        <v>41659</v>
      </c>
      <c r="F6046" s="1">
        <v>11</v>
      </c>
      <c r="G6046" s="1">
        <v>36.363636360000001</v>
      </c>
      <c r="H6046" s="1">
        <v>9.0909090910000003</v>
      </c>
      <c r="I6046" s="1">
        <v>27.54</v>
      </c>
      <c r="J6046" s="1">
        <v>0.14285714285714299</v>
      </c>
      <c r="K6046" s="1">
        <v>1</v>
      </c>
      <c r="L6046" s="1">
        <v>1</v>
      </c>
      <c r="M6046" s="1">
        <v>0</v>
      </c>
      <c r="N6046" s="1">
        <v>0</v>
      </c>
      <c r="O6046" s="1" t="s">
        <v>31</v>
      </c>
      <c r="P6046" s="1" t="s">
        <v>27</v>
      </c>
      <c r="Q6046" s="10">
        <f>I6046*Part2Out!C$72+'relay test.csv'!K6046*Part2Out!C$74+'relay test.csv'!L6046*Part2Out!C$75+'relay test.csv'!M6046*Part2Out!C$76</f>
        <v>1.7325666246600047</v>
      </c>
      <c r="R6046" s="11">
        <f t="shared" si="752"/>
        <v>5.6551499448327043</v>
      </c>
      <c r="S6046" s="12">
        <f t="shared" si="753"/>
        <v>0.84974042534136507</v>
      </c>
      <c r="T6046" s="11">
        <f t="shared" si="754"/>
        <v>1</v>
      </c>
      <c r="U6046" s="11">
        <f t="shared" si="755"/>
        <v>1</v>
      </c>
      <c r="W6046" s="1">
        <f t="shared" si="756"/>
        <v>1</v>
      </c>
      <c r="X6046" s="12">
        <f t="shared" si="757"/>
        <v>0.5</v>
      </c>
      <c r="Y6046" s="11">
        <f t="shared" si="758"/>
        <v>0</v>
      </c>
      <c r="Z6046" s="1">
        <f t="shared" si="759"/>
        <v>1</v>
      </c>
    </row>
    <row r="6047" spans="1:26" x14ac:dyDescent="0.2">
      <c r="A6047" s="1" t="s">
        <v>6069</v>
      </c>
      <c r="B6047" s="1">
        <v>1</v>
      </c>
      <c r="C6047" s="2">
        <v>41645</v>
      </c>
      <c r="D6047" s="2">
        <v>41646</v>
      </c>
      <c r="E6047" s="2">
        <v>41646</v>
      </c>
      <c r="F6047" s="1">
        <v>5</v>
      </c>
      <c r="G6047" s="1">
        <v>100</v>
      </c>
      <c r="H6047" s="1">
        <v>20</v>
      </c>
      <c r="I6047" s="1">
        <v>40</v>
      </c>
      <c r="J6047" s="1">
        <v>0</v>
      </c>
      <c r="K6047" s="1">
        <v>1</v>
      </c>
      <c r="L6047" s="1">
        <v>0</v>
      </c>
      <c r="M6047" s="1">
        <v>0</v>
      </c>
      <c r="N6047" s="1">
        <v>0</v>
      </c>
      <c r="O6047" s="1" t="s">
        <v>161</v>
      </c>
      <c r="P6047" s="1" t="s">
        <v>62</v>
      </c>
      <c r="Q6047" s="10">
        <f>I6047*Part2Out!C$72+'relay test.csv'!K6047*Part2Out!C$74+'relay test.csv'!L6047*Part2Out!C$75+'relay test.csv'!M6047*Part2Out!C$76</f>
        <v>0.89006507740550123</v>
      </c>
      <c r="R6047" s="11">
        <f t="shared" si="752"/>
        <v>2.435288128366222</v>
      </c>
      <c r="S6047" s="12">
        <f t="shared" si="753"/>
        <v>0.70890360207555958</v>
      </c>
      <c r="T6047" s="11">
        <f t="shared" si="754"/>
        <v>1</v>
      </c>
      <c r="U6047" s="11">
        <f t="shared" si="755"/>
        <v>1</v>
      </c>
      <c r="W6047" s="1">
        <f t="shared" si="756"/>
        <v>1</v>
      </c>
      <c r="X6047" s="12">
        <f t="shared" si="757"/>
        <v>0.5</v>
      </c>
      <c r="Y6047" s="11">
        <f t="shared" si="758"/>
        <v>0</v>
      </c>
      <c r="Z6047" s="1">
        <f t="shared" si="759"/>
        <v>1</v>
      </c>
    </row>
    <row r="6048" spans="1:26" x14ac:dyDescent="0.2">
      <c r="A6048" s="1" t="s">
        <v>6070</v>
      </c>
      <c r="B6048" s="1">
        <v>1</v>
      </c>
      <c r="C6048" s="2">
        <v>41645</v>
      </c>
      <c r="D6048" s="2">
        <v>41645</v>
      </c>
      <c r="E6048" s="2">
        <v>41645</v>
      </c>
      <c r="F6048" s="1">
        <v>10</v>
      </c>
      <c r="G6048" s="1">
        <v>40</v>
      </c>
      <c r="H6048" s="1">
        <v>10</v>
      </c>
      <c r="I6048" s="1">
        <v>40.020000000000003</v>
      </c>
      <c r="J6048" s="1">
        <v>0</v>
      </c>
      <c r="K6048" s="1">
        <v>1</v>
      </c>
      <c r="L6048" s="1">
        <v>0</v>
      </c>
      <c r="M6048" s="1">
        <v>1</v>
      </c>
      <c r="N6048" s="1">
        <v>0</v>
      </c>
      <c r="O6048" s="1" t="s">
        <v>31</v>
      </c>
      <c r="P6048" s="1" t="s">
        <v>62</v>
      </c>
      <c r="Q6048" s="10">
        <f>I6048*Part2Out!C$72+'relay test.csv'!K6048*Part2Out!C$74+'relay test.csv'!L6048*Part2Out!C$75+'relay test.csv'!M6048*Part2Out!C$76</f>
        <v>1.7413829009203452</v>
      </c>
      <c r="R6048" s="11">
        <f t="shared" si="752"/>
        <v>5.705227734489255</v>
      </c>
      <c r="S6048" s="12">
        <f t="shared" si="753"/>
        <v>0.85086263441040733</v>
      </c>
      <c r="T6048" s="11">
        <f t="shared" si="754"/>
        <v>1</v>
      </c>
      <c r="U6048" s="11">
        <f t="shared" si="755"/>
        <v>1</v>
      </c>
      <c r="W6048" s="1">
        <f t="shared" si="756"/>
        <v>1</v>
      </c>
      <c r="X6048" s="12">
        <f t="shared" si="757"/>
        <v>0.5</v>
      </c>
      <c r="Y6048" s="11">
        <f t="shared" si="758"/>
        <v>0</v>
      </c>
      <c r="Z6048" s="1">
        <f t="shared" si="759"/>
        <v>1</v>
      </c>
    </row>
    <row r="6049" spans="1:26" x14ac:dyDescent="0.2">
      <c r="A6049" s="1" t="s">
        <v>6071</v>
      </c>
      <c r="B6049" s="1">
        <v>1</v>
      </c>
      <c r="C6049" s="2">
        <v>41645</v>
      </c>
      <c r="D6049" s="2">
        <v>41645</v>
      </c>
      <c r="E6049" s="2">
        <v>41652</v>
      </c>
      <c r="F6049" s="1">
        <v>12</v>
      </c>
      <c r="G6049" s="1">
        <v>16.666666670000001</v>
      </c>
      <c r="H6049" s="1">
        <v>8.3333333330000006</v>
      </c>
      <c r="I6049" s="1">
        <v>67.12</v>
      </c>
      <c r="J6049" s="1">
        <v>0.28571428571428598</v>
      </c>
      <c r="K6049" s="1">
        <v>1</v>
      </c>
      <c r="L6049" s="1">
        <v>0</v>
      </c>
      <c r="M6049" s="1">
        <v>0</v>
      </c>
      <c r="N6049" s="1">
        <v>0</v>
      </c>
      <c r="O6049" s="1" t="s">
        <v>31</v>
      </c>
      <c r="P6049" s="1" t="s">
        <v>27</v>
      </c>
      <c r="Q6049" s="10">
        <f>I6049*Part2Out!C$72+'relay test.csv'!K6049*Part2Out!C$74+'relay test.csv'!L6049*Part2Out!C$75+'relay test.csv'!M6049*Part2Out!C$76</f>
        <v>0.9449770305788362</v>
      </c>
      <c r="R6049" s="11">
        <f t="shared" si="752"/>
        <v>2.5727542832329533</v>
      </c>
      <c r="S6049" s="12">
        <f t="shared" si="753"/>
        <v>0.72010389723888069</v>
      </c>
      <c r="T6049" s="11">
        <f t="shared" si="754"/>
        <v>1</v>
      </c>
      <c r="U6049" s="11">
        <f t="shared" si="755"/>
        <v>1</v>
      </c>
      <c r="W6049" s="1">
        <f t="shared" si="756"/>
        <v>1</v>
      </c>
      <c r="X6049" s="12">
        <f t="shared" si="757"/>
        <v>0.5</v>
      </c>
      <c r="Y6049" s="11">
        <f t="shared" si="758"/>
        <v>0</v>
      </c>
      <c r="Z6049" s="1">
        <f t="shared" si="759"/>
        <v>1</v>
      </c>
    </row>
    <row r="6050" spans="1:26" x14ac:dyDescent="0.2">
      <c r="A6050" s="1" t="s">
        <v>6072</v>
      </c>
      <c r="B6050" s="1">
        <v>1</v>
      </c>
      <c r="C6050" s="2">
        <v>41648</v>
      </c>
      <c r="D6050" s="2">
        <v>41651</v>
      </c>
      <c r="E6050" s="2">
        <v>41651</v>
      </c>
      <c r="F6050" s="1">
        <v>8</v>
      </c>
      <c r="G6050" s="1">
        <v>87.5</v>
      </c>
      <c r="H6050" s="1">
        <v>50</v>
      </c>
      <c r="I6050" s="1">
        <v>51.58</v>
      </c>
      <c r="J6050" s="1">
        <v>0</v>
      </c>
      <c r="K6050" s="1">
        <v>1</v>
      </c>
      <c r="L6050" s="1">
        <v>0</v>
      </c>
      <c r="M6050" s="1">
        <v>0</v>
      </c>
      <c r="N6050" s="1">
        <v>0</v>
      </c>
      <c r="O6050" s="1" t="s">
        <v>35</v>
      </c>
      <c r="P6050" s="1" t="s">
        <v>27</v>
      </c>
      <c r="Q6050" s="10">
        <f>I6050*Part2Out!C$72+'relay test.csv'!K6050*Part2Out!C$74+'relay test.csv'!L6050*Part2Out!C$75+'relay test.csv'!M6050*Part2Out!C$76</f>
        <v>0.91351199546402706</v>
      </c>
      <c r="R6050" s="11">
        <f t="shared" si="752"/>
        <v>2.493062801761071</v>
      </c>
      <c r="S6050" s="12">
        <f t="shared" si="753"/>
        <v>0.71371828771706092</v>
      </c>
      <c r="T6050" s="11">
        <f t="shared" si="754"/>
        <v>1</v>
      </c>
      <c r="U6050" s="11">
        <f t="shared" si="755"/>
        <v>1</v>
      </c>
      <c r="W6050" s="1">
        <f t="shared" si="756"/>
        <v>1</v>
      </c>
      <c r="X6050" s="12">
        <f t="shared" si="757"/>
        <v>0.5</v>
      </c>
      <c r="Y6050" s="11">
        <f t="shared" si="758"/>
        <v>0</v>
      </c>
      <c r="Z6050" s="1">
        <f t="shared" si="759"/>
        <v>1</v>
      </c>
    </row>
    <row r="6051" spans="1:26" x14ac:dyDescent="0.2">
      <c r="A6051" s="1" t="s">
        <v>6073</v>
      </c>
      <c r="B6051" s="1">
        <v>1</v>
      </c>
      <c r="C6051" s="2">
        <v>41646</v>
      </c>
      <c r="D6051" s="2">
        <v>41646</v>
      </c>
      <c r="E6051" s="2">
        <v>41646</v>
      </c>
      <c r="F6051" s="1">
        <v>5</v>
      </c>
      <c r="G6051" s="1">
        <v>0</v>
      </c>
      <c r="H6051" s="1">
        <v>0</v>
      </c>
      <c r="I6051" s="1">
        <v>40.020000000000003</v>
      </c>
      <c r="J6051" s="1">
        <v>0</v>
      </c>
      <c r="K6051" s="1">
        <v>1</v>
      </c>
      <c r="L6051" s="1">
        <v>0</v>
      </c>
      <c r="M6051" s="1">
        <v>0</v>
      </c>
      <c r="N6051" s="1">
        <v>0</v>
      </c>
      <c r="O6051" s="1" t="s">
        <v>22</v>
      </c>
      <c r="P6051" s="1" t="s">
        <v>27</v>
      </c>
      <c r="Q6051" s="10">
        <f>I6051*Part2Out!C$72+'relay test.csv'!K6051*Part2Out!C$74+'relay test.csv'!L6051*Part2Out!C$75+'relay test.csv'!M6051*Part2Out!C$76</f>
        <v>0.89010557294618953</v>
      </c>
      <c r="R6051" s="11">
        <f t="shared" si="752"/>
        <v>2.4353867486725398</v>
      </c>
      <c r="S6051" s="12">
        <f t="shared" si="753"/>
        <v>0.70891195863568846</v>
      </c>
      <c r="T6051" s="11">
        <f t="shared" si="754"/>
        <v>1</v>
      </c>
      <c r="U6051" s="11">
        <f t="shared" si="755"/>
        <v>1</v>
      </c>
      <c r="W6051" s="1">
        <f t="shared" si="756"/>
        <v>1</v>
      </c>
      <c r="X6051" s="12">
        <f t="shared" si="757"/>
        <v>0.5</v>
      </c>
      <c r="Y6051" s="11">
        <f t="shared" si="758"/>
        <v>0</v>
      </c>
      <c r="Z6051" s="1">
        <f t="shared" si="759"/>
        <v>1</v>
      </c>
    </row>
    <row r="6052" spans="1:26" x14ac:dyDescent="0.2">
      <c r="A6052" s="1" t="s">
        <v>6074</v>
      </c>
      <c r="B6052" s="1">
        <v>1</v>
      </c>
      <c r="C6052" s="2">
        <v>41646</v>
      </c>
      <c r="D6052" s="2">
        <v>41646</v>
      </c>
      <c r="E6052" s="2">
        <v>41646</v>
      </c>
      <c r="F6052" s="1">
        <v>9</v>
      </c>
      <c r="G6052" s="1">
        <v>33.333333330000002</v>
      </c>
      <c r="H6052" s="1">
        <v>11.11111111</v>
      </c>
      <c r="I6052" s="1">
        <v>40</v>
      </c>
      <c r="J6052" s="1">
        <v>0</v>
      </c>
      <c r="K6052" s="1">
        <v>1</v>
      </c>
      <c r="L6052" s="1">
        <v>0</v>
      </c>
      <c r="M6052" s="1">
        <v>1</v>
      </c>
      <c r="N6052" s="1">
        <v>0</v>
      </c>
      <c r="O6052" s="1" t="s">
        <v>35</v>
      </c>
      <c r="P6052" s="1" t="s">
        <v>62</v>
      </c>
      <c r="Q6052" s="10">
        <f>I6052*Part2Out!C$72+'relay test.csv'!K6052*Part2Out!C$74+'relay test.csv'!L6052*Part2Out!C$75+'relay test.csv'!M6052*Part2Out!C$76</f>
        <v>1.7413424053796569</v>
      </c>
      <c r="R6052" s="11">
        <f t="shared" si="752"/>
        <v>5.7049967028853033</v>
      </c>
      <c r="S6052" s="12">
        <f t="shared" si="753"/>
        <v>0.85085749563908386</v>
      </c>
      <c r="T6052" s="11">
        <f t="shared" si="754"/>
        <v>1</v>
      </c>
      <c r="U6052" s="11">
        <f t="shared" si="755"/>
        <v>1</v>
      </c>
      <c r="W6052" s="1">
        <f t="shared" si="756"/>
        <v>1</v>
      </c>
      <c r="X6052" s="12">
        <f t="shared" si="757"/>
        <v>0.5</v>
      </c>
      <c r="Y6052" s="11">
        <f t="shared" si="758"/>
        <v>0</v>
      </c>
      <c r="Z6052" s="1">
        <f t="shared" si="759"/>
        <v>1</v>
      </c>
    </row>
    <row r="6053" spans="1:26" x14ac:dyDescent="0.2">
      <c r="A6053" s="1" t="s">
        <v>6075</v>
      </c>
      <c r="B6053" s="1">
        <v>1</v>
      </c>
      <c r="C6053" s="2">
        <v>41646</v>
      </c>
      <c r="D6053" s="2">
        <v>41646</v>
      </c>
      <c r="E6053" s="2">
        <v>41646</v>
      </c>
      <c r="F6053" s="1">
        <v>11</v>
      </c>
      <c r="G6053" s="1">
        <v>72.727272729999996</v>
      </c>
      <c r="H6053" s="1">
        <v>18.18181818</v>
      </c>
      <c r="I6053" s="1">
        <v>40.69</v>
      </c>
      <c r="J6053" s="1">
        <v>0</v>
      </c>
      <c r="K6053" s="1">
        <v>1</v>
      </c>
      <c r="L6053" s="1">
        <v>0</v>
      </c>
      <c r="M6053" s="1">
        <v>0</v>
      </c>
      <c r="N6053" s="1">
        <v>0</v>
      </c>
      <c r="O6053" s="1" t="s">
        <v>29</v>
      </c>
      <c r="P6053" s="1" t="s">
        <v>62</v>
      </c>
      <c r="Q6053" s="10">
        <f>I6053*Part2Out!C$72+'relay test.csv'!K6053*Part2Out!C$74+'relay test.csv'!L6053*Part2Out!C$75+'relay test.csv'!M6053*Part2Out!C$76</f>
        <v>0.89146217355924762</v>
      </c>
      <c r="R6053" s="11">
        <f t="shared" si="752"/>
        <v>2.4386928378430861</v>
      </c>
      <c r="S6053" s="12">
        <f t="shared" si="753"/>
        <v>0.70919182167278183</v>
      </c>
      <c r="T6053" s="11">
        <f t="shared" si="754"/>
        <v>1</v>
      </c>
      <c r="U6053" s="11">
        <f t="shared" si="755"/>
        <v>1</v>
      </c>
      <c r="W6053" s="1">
        <f t="shared" si="756"/>
        <v>1</v>
      </c>
      <c r="X6053" s="12">
        <f t="shared" si="757"/>
        <v>0.5</v>
      </c>
      <c r="Y6053" s="11">
        <f t="shared" si="758"/>
        <v>0</v>
      </c>
      <c r="Z6053" s="1">
        <f t="shared" si="759"/>
        <v>1</v>
      </c>
    </row>
    <row r="6054" spans="1:26" x14ac:dyDescent="0.2">
      <c r="A6054" s="1" t="s">
        <v>6076</v>
      </c>
      <c r="B6054" s="1">
        <v>1</v>
      </c>
      <c r="C6054" s="2">
        <v>41646</v>
      </c>
      <c r="D6054" s="2">
        <v>41646</v>
      </c>
      <c r="E6054" s="2">
        <v>41646</v>
      </c>
      <c r="F6054" s="1">
        <v>9</v>
      </c>
      <c r="G6054" s="1">
        <v>0</v>
      </c>
      <c r="H6054" s="1">
        <v>0</v>
      </c>
      <c r="I6054" s="1">
        <v>40</v>
      </c>
      <c r="J6054" s="1">
        <v>0</v>
      </c>
      <c r="K6054" s="1">
        <v>1</v>
      </c>
      <c r="L6054" s="1">
        <v>1</v>
      </c>
      <c r="M6054" s="1">
        <v>0</v>
      </c>
      <c r="N6054" s="1">
        <v>0</v>
      </c>
      <c r="O6054" s="1" t="s">
        <v>35</v>
      </c>
      <c r="P6054" s="1" t="s">
        <v>62</v>
      </c>
      <c r="Q6054" s="10">
        <f>I6054*Part2Out!C$72+'relay test.csv'!K6054*Part2Out!C$74+'relay test.csv'!L6054*Part2Out!C$75+'relay test.csv'!M6054*Part2Out!C$76</f>
        <v>1.7577953465088156</v>
      </c>
      <c r="R6054" s="11">
        <f t="shared" si="752"/>
        <v>5.7996370993010196</v>
      </c>
      <c r="S6054" s="12">
        <f t="shared" si="753"/>
        <v>0.85293332785321785</v>
      </c>
      <c r="T6054" s="11">
        <f t="shared" si="754"/>
        <v>1</v>
      </c>
      <c r="U6054" s="11">
        <f t="shared" si="755"/>
        <v>1</v>
      </c>
      <c r="W6054" s="1">
        <f t="shared" si="756"/>
        <v>1</v>
      </c>
      <c r="X6054" s="12">
        <f t="shared" si="757"/>
        <v>0.5</v>
      </c>
      <c r="Y6054" s="11">
        <f t="shared" si="758"/>
        <v>0</v>
      </c>
      <c r="Z6054" s="1">
        <f t="shared" si="759"/>
        <v>1</v>
      </c>
    </row>
    <row r="6055" spans="1:26" x14ac:dyDescent="0.2">
      <c r="A6055" s="1" t="s">
        <v>6077</v>
      </c>
      <c r="B6055" s="1">
        <v>1</v>
      </c>
      <c r="C6055" s="2">
        <v>41646</v>
      </c>
      <c r="D6055" s="2">
        <v>41647</v>
      </c>
      <c r="E6055" s="2">
        <v>41647</v>
      </c>
      <c r="F6055" s="1">
        <v>8</v>
      </c>
      <c r="G6055" s="1">
        <v>37.5</v>
      </c>
      <c r="H6055" s="1">
        <v>12.5</v>
      </c>
      <c r="I6055" s="1">
        <v>118.29</v>
      </c>
      <c r="J6055" s="1">
        <v>0</v>
      </c>
      <c r="K6055" s="1">
        <v>1</v>
      </c>
      <c r="L6055" s="1">
        <v>0</v>
      </c>
      <c r="M6055" s="1">
        <v>0</v>
      </c>
      <c r="N6055" s="1">
        <v>0</v>
      </c>
      <c r="O6055" s="1" t="s">
        <v>35</v>
      </c>
      <c r="P6055" s="1" t="s">
        <v>62</v>
      </c>
      <c r="Q6055" s="10">
        <f>I6055*Part2Out!C$72+'relay test.csv'!K6055*Part2Out!C$74+'relay test.csv'!L6055*Part2Out!C$75+'relay test.csv'!M6055*Part2Out!C$76</f>
        <v>1.0485848714298522</v>
      </c>
      <c r="R6055" s="11">
        <f t="shared" si="752"/>
        <v>2.853610034323391</v>
      </c>
      <c r="S6055" s="12">
        <f t="shared" si="753"/>
        <v>0.74050306307768943</v>
      </c>
      <c r="T6055" s="11">
        <f t="shared" si="754"/>
        <v>1</v>
      </c>
      <c r="U6055" s="11">
        <f t="shared" si="755"/>
        <v>1</v>
      </c>
      <c r="W6055" s="1">
        <f t="shared" si="756"/>
        <v>1</v>
      </c>
      <c r="X6055" s="12">
        <f t="shared" si="757"/>
        <v>0.5</v>
      </c>
      <c r="Y6055" s="11">
        <f t="shared" si="758"/>
        <v>0</v>
      </c>
      <c r="Z6055" s="1">
        <f t="shared" si="759"/>
        <v>1</v>
      </c>
    </row>
    <row r="6056" spans="1:26" x14ac:dyDescent="0.2">
      <c r="A6056" s="1" t="s">
        <v>6078</v>
      </c>
      <c r="B6056" s="1">
        <v>1</v>
      </c>
      <c r="C6056" s="2">
        <v>41622</v>
      </c>
      <c r="D6056" s="2">
        <v>41648</v>
      </c>
      <c r="E6056" s="2">
        <v>41648</v>
      </c>
      <c r="F6056" s="1">
        <v>7</v>
      </c>
      <c r="G6056" s="1">
        <v>71.428571430000005</v>
      </c>
      <c r="H6056" s="1">
        <v>28.571428569999998</v>
      </c>
      <c r="I6056" s="1">
        <v>50.8</v>
      </c>
      <c r="J6056" s="1">
        <v>0</v>
      </c>
      <c r="K6056" s="1">
        <v>1</v>
      </c>
      <c r="L6056" s="1">
        <v>0</v>
      </c>
      <c r="M6056" s="1">
        <v>0</v>
      </c>
      <c r="N6056" s="1">
        <v>0</v>
      </c>
      <c r="O6056" s="1" t="s">
        <v>29</v>
      </c>
      <c r="P6056" s="1" t="s">
        <v>62</v>
      </c>
      <c r="Q6056" s="10">
        <f>I6056*Part2Out!C$72+'relay test.csv'!K6056*Part2Out!C$74+'relay test.csv'!L6056*Part2Out!C$75+'relay test.csv'!M6056*Part2Out!C$76</f>
        <v>0.91193266937718331</v>
      </c>
      <c r="R6056" s="11">
        <f t="shared" si="752"/>
        <v>2.4891285501929343</v>
      </c>
      <c r="S6056" s="12">
        <f t="shared" si="753"/>
        <v>0.71339548382512186</v>
      </c>
      <c r="T6056" s="11">
        <f t="shared" si="754"/>
        <v>1</v>
      </c>
      <c r="U6056" s="11">
        <f t="shared" si="755"/>
        <v>1</v>
      </c>
      <c r="W6056" s="1">
        <f t="shared" si="756"/>
        <v>1</v>
      </c>
      <c r="X6056" s="12">
        <f t="shared" si="757"/>
        <v>0.5</v>
      </c>
      <c r="Y6056" s="11">
        <f t="shared" si="758"/>
        <v>0</v>
      </c>
      <c r="Z6056" s="1">
        <f t="shared" si="759"/>
        <v>1</v>
      </c>
    </row>
    <row r="6057" spans="1:26" x14ac:dyDescent="0.2">
      <c r="A6057" s="1" t="s">
        <v>6079</v>
      </c>
      <c r="B6057" s="1">
        <v>1</v>
      </c>
      <c r="C6057" s="2">
        <v>41646</v>
      </c>
      <c r="D6057" s="2">
        <v>41646</v>
      </c>
      <c r="E6057" s="2">
        <v>41646</v>
      </c>
      <c r="F6057" s="1">
        <v>8</v>
      </c>
      <c r="G6057" s="1">
        <v>75</v>
      </c>
      <c r="H6057" s="1">
        <v>12.5</v>
      </c>
      <c r="I6057" s="1">
        <v>29.02</v>
      </c>
      <c r="J6057" s="1">
        <v>0</v>
      </c>
      <c r="K6057" s="1">
        <v>1</v>
      </c>
      <c r="L6057" s="1">
        <v>0</v>
      </c>
      <c r="M6057" s="1">
        <v>0</v>
      </c>
      <c r="N6057" s="1">
        <v>0</v>
      </c>
      <c r="O6057" s="1" t="s">
        <v>25</v>
      </c>
      <c r="P6057" s="1" t="s">
        <v>62</v>
      </c>
      <c r="Q6057" s="10">
        <f>I6057*Part2Out!C$72+'relay test.csv'!K6057*Part2Out!C$74+'relay test.csv'!L6057*Part2Out!C$75+'relay test.csv'!M6057*Part2Out!C$76</f>
        <v>0.86783302556762443</v>
      </c>
      <c r="R6057" s="11">
        <f t="shared" si="752"/>
        <v>2.3817440788884321</v>
      </c>
      <c r="S6057" s="12">
        <f t="shared" si="753"/>
        <v>0.70429459572567754</v>
      </c>
      <c r="T6057" s="11">
        <f t="shared" si="754"/>
        <v>1</v>
      </c>
      <c r="U6057" s="11">
        <f t="shared" si="755"/>
        <v>1</v>
      </c>
      <c r="W6057" s="1">
        <f t="shared" si="756"/>
        <v>1</v>
      </c>
      <c r="X6057" s="12">
        <f t="shared" si="757"/>
        <v>0.5</v>
      </c>
      <c r="Y6057" s="11">
        <f t="shared" si="758"/>
        <v>0</v>
      </c>
      <c r="Z6057" s="1">
        <f t="shared" si="759"/>
        <v>1</v>
      </c>
    </row>
    <row r="6058" spans="1:26" x14ac:dyDescent="0.2">
      <c r="A6058" s="1" t="s">
        <v>6080</v>
      </c>
      <c r="B6058" s="1">
        <v>1</v>
      </c>
      <c r="C6058" s="2">
        <v>41646</v>
      </c>
      <c r="D6058" s="2">
        <v>41646</v>
      </c>
      <c r="E6058" s="2">
        <v>41646</v>
      </c>
      <c r="F6058" s="1">
        <v>9</v>
      </c>
      <c r="G6058" s="1">
        <v>11.11111111</v>
      </c>
      <c r="H6058" s="1">
        <v>0</v>
      </c>
      <c r="I6058" s="1">
        <v>40.020000000000003</v>
      </c>
      <c r="J6058" s="1">
        <v>0</v>
      </c>
      <c r="K6058" s="1">
        <v>1</v>
      </c>
      <c r="L6058" s="1">
        <v>0</v>
      </c>
      <c r="M6058" s="1">
        <v>0</v>
      </c>
      <c r="N6058" s="1">
        <v>0</v>
      </c>
      <c r="O6058" s="1" t="s">
        <v>35</v>
      </c>
      <c r="P6058" s="1" t="s">
        <v>27</v>
      </c>
      <c r="Q6058" s="10">
        <f>I6058*Part2Out!C$72+'relay test.csv'!K6058*Part2Out!C$74+'relay test.csv'!L6058*Part2Out!C$75+'relay test.csv'!M6058*Part2Out!C$76</f>
        <v>0.89010557294618953</v>
      </c>
      <c r="R6058" s="11">
        <f t="shared" si="752"/>
        <v>2.4353867486725398</v>
      </c>
      <c r="S6058" s="12">
        <f t="shared" si="753"/>
        <v>0.70891195863568846</v>
      </c>
      <c r="T6058" s="11">
        <f t="shared" si="754"/>
        <v>1</v>
      </c>
      <c r="U6058" s="11">
        <f t="shared" si="755"/>
        <v>1</v>
      </c>
      <c r="W6058" s="1">
        <f t="shared" si="756"/>
        <v>1</v>
      </c>
      <c r="X6058" s="12">
        <f t="shared" si="757"/>
        <v>0.5</v>
      </c>
      <c r="Y6058" s="11">
        <f t="shared" si="758"/>
        <v>0</v>
      </c>
      <c r="Z6058" s="1">
        <f t="shared" si="759"/>
        <v>1</v>
      </c>
    </row>
    <row r="6059" spans="1:26" x14ac:dyDescent="0.2">
      <c r="A6059" s="1" t="s">
        <v>6081</v>
      </c>
      <c r="B6059" s="1">
        <v>1</v>
      </c>
      <c r="C6059" s="2">
        <v>41646</v>
      </c>
      <c r="D6059" s="2">
        <v>41646</v>
      </c>
      <c r="E6059" s="2">
        <v>41658</v>
      </c>
      <c r="F6059" s="1">
        <v>12</v>
      </c>
      <c r="G6059" s="1">
        <v>75</v>
      </c>
      <c r="H6059" s="1">
        <v>41.666666669999998</v>
      </c>
      <c r="I6059" s="1">
        <v>86.91</v>
      </c>
      <c r="J6059" s="1">
        <v>0.16666666666666699</v>
      </c>
      <c r="K6059" s="1">
        <v>1</v>
      </c>
      <c r="L6059" s="1">
        <v>0</v>
      </c>
      <c r="M6059" s="1">
        <v>0</v>
      </c>
      <c r="N6059" s="1">
        <v>0</v>
      </c>
      <c r="O6059" s="1" t="s">
        <v>31</v>
      </c>
      <c r="P6059" s="1" t="s">
        <v>62</v>
      </c>
      <c r="Q6059" s="10">
        <f>I6059*Part2Out!C$72+'relay test.csv'!K6059*Part2Out!C$74+'relay test.csv'!L6059*Part2Out!C$75+'relay test.csv'!M6059*Part2Out!C$76</f>
        <v>0.98504736808990923</v>
      </c>
      <c r="R6059" s="11">
        <f t="shared" si="752"/>
        <v>2.6779387302593496</v>
      </c>
      <c r="S6059" s="12">
        <f t="shared" si="753"/>
        <v>0.72810857566148601</v>
      </c>
      <c r="T6059" s="11">
        <f t="shared" si="754"/>
        <v>1</v>
      </c>
      <c r="U6059" s="11">
        <f t="shared" si="755"/>
        <v>1</v>
      </c>
      <c r="W6059" s="1">
        <f t="shared" si="756"/>
        <v>1</v>
      </c>
      <c r="X6059" s="12">
        <f t="shared" si="757"/>
        <v>0.5</v>
      </c>
      <c r="Y6059" s="11">
        <f t="shared" si="758"/>
        <v>0</v>
      </c>
      <c r="Z6059" s="1">
        <f t="shared" si="759"/>
        <v>1</v>
      </c>
    </row>
    <row r="6060" spans="1:26" x14ac:dyDescent="0.2">
      <c r="A6060" s="1" t="s">
        <v>6082</v>
      </c>
      <c r="B6060" s="1">
        <v>1</v>
      </c>
      <c r="C6060" s="2">
        <v>41646</v>
      </c>
      <c r="D6060" s="2">
        <v>41646</v>
      </c>
      <c r="E6060" s="2">
        <v>41646</v>
      </c>
      <c r="F6060" s="1">
        <v>9</v>
      </c>
      <c r="G6060" s="1">
        <v>66.666666669999998</v>
      </c>
      <c r="H6060" s="1">
        <v>0</v>
      </c>
      <c r="I6060" s="1">
        <v>86.76</v>
      </c>
      <c r="J6060" s="1">
        <v>0</v>
      </c>
      <c r="K6060" s="1">
        <v>1</v>
      </c>
      <c r="L6060" s="1">
        <v>0</v>
      </c>
      <c r="M6060" s="1">
        <v>0</v>
      </c>
      <c r="N6060" s="1">
        <v>0</v>
      </c>
      <c r="O6060" s="1" t="s">
        <v>35</v>
      </c>
      <c r="P6060" s="1" t="s">
        <v>23</v>
      </c>
      <c r="Q6060" s="10">
        <f>I6060*Part2Out!C$72+'relay test.csv'!K6060*Part2Out!C$74+'relay test.csv'!L6060*Part2Out!C$75+'relay test.csv'!M6060*Part2Out!C$76</f>
        <v>0.98474365153474697</v>
      </c>
      <c r="R6060" s="11">
        <f t="shared" si="752"/>
        <v>2.6771255194323063</v>
      </c>
      <c r="S6060" s="12">
        <f t="shared" si="753"/>
        <v>0.72804844579948269</v>
      </c>
      <c r="T6060" s="11">
        <f t="shared" si="754"/>
        <v>1</v>
      </c>
      <c r="U6060" s="11">
        <f t="shared" si="755"/>
        <v>1</v>
      </c>
      <c r="W6060" s="1">
        <f t="shared" si="756"/>
        <v>1</v>
      </c>
      <c r="X6060" s="12">
        <f t="shared" si="757"/>
        <v>0.5</v>
      </c>
      <c r="Y6060" s="11">
        <f t="shared" si="758"/>
        <v>0</v>
      </c>
      <c r="Z6060" s="1">
        <f t="shared" si="759"/>
        <v>1</v>
      </c>
    </row>
    <row r="6061" spans="1:26" x14ac:dyDescent="0.2">
      <c r="A6061" s="1" t="s">
        <v>6083</v>
      </c>
      <c r="B6061" s="1">
        <v>1</v>
      </c>
      <c r="C6061" s="2">
        <v>41646</v>
      </c>
      <c r="D6061" s="2">
        <v>41646</v>
      </c>
      <c r="E6061" s="2">
        <v>41656</v>
      </c>
      <c r="F6061" s="1">
        <v>10</v>
      </c>
      <c r="G6061" s="1">
        <v>70</v>
      </c>
      <c r="H6061" s="1">
        <v>40</v>
      </c>
      <c r="I6061" s="1">
        <v>45.84</v>
      </c>
      <c r="J6061" s="1">
        <v>0.2</v>
      </c>
      <c r="K6061" s="1">
        <v>1</v>
      </c>
      <c r="L6061" s="1">
        <v>0</v>
      </c>
      <c r="M6061" s="1">
        <v>0</v>
      </c>
      <c r="N6061" s="1">
        <v>0</v>
      </c>
      <c r="O6061" s="1" t="s">
        <v>35</v>
      </c>
      <c r="P6061" s="1" t="s">
        <v>27</v>
      </c>
      <c r="Q6061" s="10">
        <f>I6061*Part2Out!C$72+'relay test.csv'!K6061*Part2Out!C$74+'relay test.csv'!L6061*Part2Out!C$75+'relay test.csv'!M6061*Part2Out!C$76</f>
        <v>0.90188977528648484</v>
      </c>
      <c r="R6061" s="11">
        <f t="shared" si="752"/>
        <v>2.4642556030284539</v>
      </c>
      <c r="S6061" s="12">
        <f t="shared" si="753"/>
        <v>0.71133769715900885</v>
      </c>
      <c r="T6061" s="11">
        <f t="shared" si="754"/>
        <v>1</v>
      </c>
      <c r="U6061" s="11">
        <f t="shared" si="755"/>
        <v>1</v>
      </c>
      <c r="W6061" s="1">
        <f t="shared" si="756"/>
        <v>1</v>
      </c>
      <c r="X6061" s="12">
        <f t="shared" si="757"/>
        <v>0.5</v>
      </c>
      <c r="Y6061" s="11">
        <f t="shared" si="758"/>
        <v>0</v>
      </c>
      <c r="Z6061" s="1">
        <f t="shared" si="759"/>
        <v>1</v>
      </c>
    </row>
    <row r="6062" spans="1:26" x14ac:dyDescent="0.2">
      <c r="A6062" s="1" t="s">
        <v>6084</v>
      </c>
      <c r="B6062" s="1">
        <v>1</v>
      </c>
      <c r="C6062" s="2">
        <v>41646</v>
      </c>
      <c r="D6062" s="2">
        <v>41647</v>
      </c>
      <c r="E6062" s="2">
        <v>41650</v>
      </c>
      <c r="F6062" s="1">
        <v>12</v>
      </c>
      <c r="G6062" s="1">
        <v>41.666666669999998</v>
      </c>
      <c r="H6062" s="1">
        <v>25</v>
      </c>
      <c r="I6062" s="1">
        <v>155.71</v>
      </c>
      <c r="J6062" s="1">
        <v>0.66666666666666696</v>
      </c>
      <c r="K6062" s="1">
        <v>1</v>
      </c>
      <c r="L6062" s="1">
        <v>0</v>
      </c>
      <c r="M6062" s="1">
        <v>1</v>
      </c>
      <c r="N6062" s="1">
        <v>0</v>
      </c>
      <c r="O6062" s="1" t="s">
        <v>22</v>
      </c>
      <c r="P6062" s="1" t="s">
        <v>62</v>
      </c>
      <c r="Q6062" s="10">
        <f>I6062*Part2Out!C$72+'relay test.csv'!K6062*Part2Out!C$74+'relay test.csv'!L6062*Part2Out!C$75+'relay test.csv'!M6062*Part2Out!C$76</f>
        <v>1.9756293560318174</v>
      </c>
      <c r="R6062" s="11">
        <f t="shared" si="752"/>
        <v>7.2111566108995122</v>
      </c>
      <c r="S6062" s="12">
        <f t="shared" si="753"/>
        <v>0.87821447727929136</v>
      </c>
      <c r="T6062" s="11">
        <f t="shared" si="754"/>
        <v>1</v>
      </c>
      <c r="U6062" s="11">
        <f t="shared" si="755"/>
        <v>1</v>
      </c>
      <c r="W6062" s="1">
        <f t="shared" si="756"/>
        <v>1</v>
      </c>
      <c r="X6062" s="12">
        <f t="shared" si="757"/>
        <v>0.5</v>
      </c>
      <c r="Y6062" s="11">
        <f t="shared" si="758"/>
        <v>0</v>
      </c>
      <c r="Z6062" s="1">
        <f t="shared" si="759"/>
        <v>1</v>
      </c>
    </row>
    <row r="6063" spans="1:26" x14ac:dyDescent="0.2">
      <c r="A6063" s="1" t="s">
        <v>6085</v>
      </c>
      <c r="B6063" s="1">
        <v>1</v>
      </c>
      <c r="C6063" s="2">
        <v>41607</v>
      </c>
      <c r="D6063" s="2">
        <v>41651</v>
      </c>
      <c r="E6063" s="2">
        <v>41651</v>
      </c>
      <c r="F6063" s="1">
        <v>8</v>
      </c>
      <c r="G6063" s="1">
        <v>50</v>
      </c>
      <c r="H6063" s="1">
        <v>12.5</v>
      </c>
      <c r="I6063" s="1">
        <v>76.86</v>
      </c>
      <c r="J6063" s="1">
        <v>0</v>
      </c>
      <c r="K6063" s="1">
        <v>1</v>
      </c>
      <c r="L6063" s="1">
        <v>1</v>
      </c>
      <c r="M6063" s="1">
        <v>0</v>
      </c>
      <c r="N6063" s="1">
        <v>0</v>
      </c>
      <c r="O6063" s="1" t="s">
        <v>31</v>
      </c>
      <c r="P6063" s="1" t="s">
        <v>27</v>
      </c>
      <c r="Q6063" s="10">
        <f>I6063*Part2Out!C$72+'relay test.csv'!K6063*Part2Out!C$74+'relay test.csv'!L6063*Part2Out!C$75+'relay test.csv'!M6063*Part2Out!C$76</f>
        <v>1.832428627997353</v>
      </c>
      <c r="R6063" s="11">
        <f t="shared" si="752"/>
        <v>6.2490448495489455</v>
      </c>
      <c r="S6063" s="12">
        <f t="shared" si="753"/>
        <v>0.86205079141395813</v>
      </c>
      <c r="T6063" s="11">
        <f t="shared" si="754"/>
        <v>1</v>
      </c>
      <c r="U6063" s="11">
        <f t="shared" si="755"/>
        <v>1</v>
      </c>
      <c r="W6063" s="1">
        <f t="shared" si="756"/>
        <v>1</v>
      </c>
      <c r="X6063" s="12">
        <f t="shared" si="757"/>
        <v>0.5</v>
      </c>
      <c r="Y6063" s="11">
        <f t="shared" si="758"/>
        <v>0</v>
      </c>
      <c r="Z6063" s="1">
        <f t="shared" si="759"/>
        <v>1</v>
      </c>
    </row>
    <row r="6064" spans="1:26" x14ac:dyDescent="0.2">
      <c r="A6064" s="1" t="s">
        <v>6086</v>
      </c>
      <c r="B6064" s="1">
        <v>1</v>
      </c>
      <c r="C6064" s="2">
        <v>41646</v>
      </c>
      <c r="D6064" s="2">
        <v>41646</v>
      </c>
      <c r="E6064" s="2">
        <v>41646</v>
      </c>
      <c r="F6064" s="1">
        <v>9</v>
      </c>
      <c r="G6064" s="1">
        <v>0</v>
      </c>
      <c r="H6064" s="1">
        <v>0</v>
      </c>
      <c r="I6064" s="1">
        <v>47.93</v>
      </c>
      <c r="J6064" s="1">
        <v>0</v>
      </c>
      <c r="K6064" s="1">
        <v>1</v>
      </c>
      <c r="L6064" s="1">
        <v>1</v>
      </c>
      <c r="M6064" s="1">
        <v>0</v>
      </c>
      <c r="N6064" s="1">
        <v>0</v>
      </c>
      <c r="O6064" s="1" t="s">
        <v>35</v>
      </c>
      <c r="P6064" s="1" t="s">
        <v>23</v>
      </c>
      <c r="Q6064" s="10">
        <f>I6064*Part2Out!C$72+'relay test.csv'!K6064*Part2Out!C$74+'relay test.csv'!L6064*Part2Out!C$75+'relay test.csv'!M6064*Part2Out!C$76</f>
        <v>1.7738518283917266</v>
      </c>
      <c r="R6064" s="11">
        <f t="shared" si="752"/>
        <v>5.8935104887139493</v>
      </c>
      <c r="S6064" s="12">
        <f t="shared" si="753"/>
        <v>0.85493602981569417</v>
      </c>
      <c r="T6064" s="11">
        <f t="shared" si="754"/>
        <v>1</v>
      </c>
      <c r="U6064" s="11">
        <f t="shared" si="755"/>
        <v>1</v>
      </c>
      <c r="W6064" s="1">
        <f t="shared" si="756"/>
        <v>1</v>
      </c>
      <c r="X6064" s="12">
        <f t="shared" si="757"/>
        <v>0.5</v>
      </c>
      <c r="Y6064" s="11">
        <f t="shared" si="758"/>
        <v>0</v>
      </c>
      <c r="Z6064" s="1">
        <f t="shared" si="759"/>
        <v>1</v>
      </c>
    </row>
    <row r="6065" spans="1:26" x14ac:dyDescent="0.2">
      <c r="A6065" s="1" t="s">
        <v>6087</v>
      </c>
      <c r="B6065" s="1">
        <v>1</v>
      </c>
      <c r="C6065" s="2">
        <v>41651</v>
      </c>
      <c r="D6065" s="2">
        <v>41651</v>
      </c>
      <c r="E6065" s="2">
        <v>41658</v>
      </c>
      <c r="F6065" s="1">
        <v>11</v>
      </c>
      <c r="G6065" s="1">
        <v>90.909090910000003</v>
      </c>
      <c r="H6065" s="1">
        <v>27.272727270000001</v>
      </c>
      <c r="I6065" s="1">
        <v>79.67</v>
      </c>
      <c r="J6065" s="1">
        <v>0.28571428571428598</v>
      </c>
      <c r="K6065" s="1">
        <v>1</v>
      </c>
      <c r="L6065" s="1">
        <v>1</v>
      </c>
      <c r="M6065" s="1">
        <v>0</v>
      </c>
      <c r="N6065" s="1">
        <v>0</v>
      </c>
      <c r="O6065" s="1" t="s">
        <v>31</v>
      </c>
      <c r="P6065" s="1" t="s">
        <v>62</v>
      </c>
      <c r="Q6065" s="10">
        <f>I6065*Part2Out!C$72+'relay test.csv'!K6065*Part2Out!C$74+'relay test.csv'!L6065*Part2Out!C$75+'relay test.csv'!M6065*Part2Out!C$76</f>
        <v>1.838118251464059</v>
      </c>
      <c r="R6065" s="11">
        <f t="shared" si="752"/>
        <v>6.2847009003335357</v>
      </c>
      <c r="S6065" s="12">
        <f t="shared" si="753"/>
        <v>0.8627260043093582</v>
      </c>
      <c r="T6065" s="11">
        <f t="shared" si="754"/>
        <v>1</v>
      </c>
      <c r="U6065" s="11">
        <f t="shared" si="755"/>
        <v>1</v>
      </c>
      <c r="W6065" s="1">
        <f t="shared" si="756"/>
        <v>1</v>
      </c>
      <c r="X6065" s="12">
        <f t="shared" si="757"/>
        <v>0.5</v>
      </c>
      <c r="Y6065" s="11">
        <f t="shared" si="758"/>
        <v>0</v>
      </c>
      <c r="Z6065" s="1">
        <f t="shared" si="759"/>
        <v>1</v>
      </c>
    </row>
    <row r="6066" spans="1:26" x14ac:dyDescent="0.2">
      <c r="A6066" s="1" t="s">
        <v>6088</v>
      </c>
      <c r="B6066" s="1">
        <v>1</v>
      </c>
      <c r="C6066" s="2">
        <v>41646</v>
      </c>
      <c r="D6066" s="2">
        <v>41646</v>
      </c>
      <c r="E6066" s="2">
        <v>41646</v>
      </c>
      <c r="F6066" s="1">
        <v>9</v>
      </c>
      <c r="G6066" s="1">
        <v>22.222222219999999</v>
      </c>
      <c r="H6066" s="1">
        <v>0</v>
      </c>
      <c r="I6066" s="1">
        <v>40.020000000000003</v>
      </c>
      <c r="J6066" s="1">
        <v>0</v>
      </c>
      <c r="K6066" s="1">
        <v>1</v>
      </c>
      <c r="L6066" s="1">
        <v>0</v>
      </c>
      <c r="M6066" s="1">
        <v>0</v>
      </c>
      <c r="N6066" s="1">
        <v>0</v>
      </c>
      <c r="O6066" s="1" t="s">
        <v>22</v>
      </c>
      <c r="P6066" s="1" t="s">
        <v>62</v>
      </c>
      <c r="Q6066" s="10">
        <f>I6066*Part2Out!C$72+'relay test.csv'!K6066*Part2Out!C$74+'relay test.csv'!L6066*Part2Out!C$75+'relay test.csv'!M6066*Part2Out!C$76</f>
        <v>0.89010557294618953</v>
      </c>
      <c r="R6066" s="11">
        <f t="shared" si="752"/>
        <v>2.4353867486725398</v>
      </c>
      <c r="S6066" s="12">
        <f t="shared" si="753"/>
        <v>0.70891195863568846</v>
      </c>
      <c r="T6066" s="11">
        <f t="shared" si="754"/>
        <v>1</v>
      </c>
      <c r="U6066" s="11">
        <f t="shared" si="755"/>
        <v>1</v>
      </c>
      <c r="W6066" s="1">
        <f t="shared" si="756"/>
        <v>1</v>
      </c>
      <c r="X6066" s="12">
        <f t="shared" si="757"/>
        <v>0.5</v>
      </c>
      <c r="Y6066" s="11">
        <f t="shared" si="758"/>
        <v>0</v>
      </c>
      <c r="Z6066" s="1">
        <f t="shared" si="759"/>
        <v>1</v>
      </c>
    </row>
    <row r="6067" spans="1:26" x14ac:dyDescent="0.2">
      <c r="A6067" s="1" t="s">
        <v>6089</v>
      </c>
      <c r="B6067" s="1">
        <v>1</v>
      </c>
      <c r="C6067" s="2">
        <v>41647</v>
      </c>
      <c r="D6067" s="2">
        <v>41647</v>
      </c>
      <c r="E6067" s="2">
        <v>41647</v>
      </c>
      <c r="F6067" s="1">
        <v>9</v>
      </c>
      <c r="G6067" s="1">
        <v>33.333333330000002</v>
      </c>
      <c r="H6067" s="1">
        <v>22.222222219999999</v>
      </c>
      <c r="I6067" s="1">
        <v>36.950000000000003</v>
      </c>
      <c r="J6067" s="1">
        <v>0</v>
      </c>
      <c r="K6067" s="1">
        <v>1</v>
      </c>
      <c r="L6067" s="1">
        <v>1</v>
      </c>
      <c r="M6067" s="1">
        <v>0</v>
      </c>
      <c r="N6067" s="1">
        <v>0</v>
      </c>
      <c r="O6067" s="1" t="s">
        <v>35</v>
      </c>
      <c r="P6067" s="1" t="s">
        <v>27</v>
      </c>
      <c r="Q6067" s="10">
        <f>I6067*Part2Out!C$72+'relay test.csv'!K6067*Part2Out!C$74+'relay test.csv'!L6067*Part2Out!C$75+'relay test.csv'!M6067*Part2Out!C$76</f>
        <v>1.7516197765538499</v>
      </c>
      <c r="R6067" s="11">
        <f t="shared" si="752"/>
        <v>5.7639313996813613</v>
      </c>
      <c r="S6067" s="12">
        <f t="shared" si="753"/>
        <v>0.85215698668275841</v>
      </c>
      <c r="T6067" s="11">
        <f t="shared" si="754"/>
        <v>1</v>
      </c>
      <c r="U6067" s="11">
        <f t="shared" si="755"/>
        <v>1</v>
      </c>
      <c r="W6067" s="1">
        <f t="shared" si="756"/>
        <v>1</v>
      </c>
      <c r="X6067" s="12">
        <f t="shared" si="757"/>
        <v>0.5</v>
      </c>
      <c r="Y6067" s="11">
        <f t="shared" si="758"/>
        <v>0</v>
      </c>
      <c r="Z6067" s="1">
        <f t="shared" si="759"/>
        <v>1</v>
      </c>
    </row>
    <row r="6068" spans="1:26" x14ac:dyDescent="0.2">
      <c r="A6068" s="1" t="s">
        <v>6090</v>
      </c>
      <c r="B6068" s="1">
        <v>1</v>
      </c>
      <c r="C6068" s="2">
        <v>41647</v>
      </c>
      <c r="D6068" s="2">
        <v>41647</v>
      </c>
      <c r="E6068" s="2">
        <v>41647</v>
      </c>
      <c r="F6068" s="1">
        <v>9</v>
      </c>
      <c r="G6068" s="1">
        <v>33.333333330000002</v>
      </c>
      <c r="H6068" s="1">
        <v>0</v>
      </c>
      <c r="I6068" s="1">
        <v>35.020000000000003</v>
      </c>
      <c r="J6068" s="1">
        <v>0</v>
      </c>
      <c r="K6068" s="1">
        <v>1</v>
      </c>
      <c r="L6068" s="1">
        <v>0</v>
      </c>
      <c r="M6068" s="1">
        <v>0</v>
      </c>
      <c r="N6068" s="1">
        <v>0</v>
      </c>
      <c r="O6068" s="1" t="s">
        <v>31</v>
      </c>
      <c r="P6068" s="1" t="s">
        <v>62</v>
      </c>
      <c r="Q6068" s="10">
        <f>I6068*Part2Out!C$72+'relay test.csv'!K6068*Part2Out!C$74+'relay test.csv'!L6068*Part2Out!C$75+'relay test.csv'!M6068*Part2Out!C$76</f>
        <v>0.87998168777411445</v>
      </c>
      <c r="R6068" s="11">
        <f t="shared" si="752"/>
        <v>2.4108555578814288</v>
      </c>
      <c r="S6068" s="12">
        <f t="shared" si="753"/>
        <v>0.7068184263360815</v>
      </c>
      <c r="T6068" s="11">
        <f t="shared" si="754"/>
        <v>1</v>
      </c>
      <c r="U6068" s="11">
        <f t="shared" si="755"/>
        <v>1</v>
      </c>
      <c r="W6068" s="1">
        <f t="shared" si="756"/>
        <v>1</v>
      </c>
      <c r="X6068" s="12">
        <f t="shared" si="757"/>
        <v>0.5</v>
      </c>
      <c r="Y6068" s="11">
        <f t="shared" si="758"/>
        <v>0</v>
      </c>
      <c r="Z6068" s="1">
        <f t="shared" si="759"/>
        <v>1</v>
      </c>
    </row>
    <row r="6069" spans="1:26" x14ac:dyDescent="0.2">
      <c r="A6069" s="1" t="s">
        <v>6091</v>
      </c>
      <c r="B6069" s="1">
        <v>1</v>
      </c>
      <c r="C6069" s="2">
        <v>41647</v>
      </c>
      <c r="D6069" s="2">
        <v>41647</v>
      </c>
      <c r="E6069" s="2">
        <v>41647</v>
      </c>
      <c r="F6069" s="1">
        <v>9</v>
      </c>
      <c r="G6069" s="1">
        <v>66.666666669999998</v>
      </c>
      <c r="H6069" s="1">
        <v>11.11111111</v>
      </c>
      <c r="I6069" s="1">
        <v>54.15</v>
      </c>
      <c r="J6069" s="1">
        <v>0</v>
      </c>
      <c r="K6069" s="1">
        <v>1</v>
      </c>
      <c r="L6069" s="1">
        <v>1</v>
      </c>
      <c r="M6069" s="1">
        <v>1</v>
      </c>
      <c r="N6069" s="1">
        <v>0</v>
      </c>
      <c r="O6069" s="1" t="s">
        <v>35</v>
      </c>
      <c r="P6069" s="1" t="s">
        <v>62</v>
      </c>
      <c r="Q6069" s="10">
        <f>I6069*Part2Out!C$72+'relay test.csv'!K6069*Part2Out!C$74+'relay test.csv'!L6069*Part2Out!C$75+'relay test.csv'!M6069*Part2Out!C$76</f>
        <v>2.6377232695199435</v>
      </c>
      <c r="R6069" s="11">
        <f t="shared" si="752"/>
        <v>13.981335611141889</v>
      </c>
      <c r="S6069" s="12">
        <f t="shared" si="753"/>
        <v>0.93325027714776765</v>
      </c>
      <c r="T6069" s="11">
        <f t="shared" si="754"/>
        <v>1</v>
      </c>
      <c r="U6069" s="11">
        <f t="shared" si="755"/>
        <v>1</v>
      </c>
      <c r="W6069" s="1">
        <f t="shared" si="756"/>
        <v>1</v>
      </c>
      <c r="X6069" s="12">
        <f t="shared" si="757"/>
        <v>0.5</v>
      </c>
      <c r="Y6069" s="11">
        <f t="shared" si="758"/>
        <v>0</v>
      </c>
      <c r="Z6069" s="1">
        <f t="shared" si="759"/>
        <v>1</v>
      </c>
    </row>
    <row r="6070" spans="1:26" x14ac:dyDescent="0.2">
      <c r="A6070" s="1" t="s">
        <v>6092</v>
      </c>
      <c r="B6070" s="1">
        <v>1</v>
      </c>
      <c r="C6070" s="2">
        <v>41647</v>
      </c>
      <c r="D6070" s="2">
        <v>41647</v>
      </c>
      <c r="E6070" s="2">
        <v>41647</v>
      </c>
      <c r="F6070" s="1">
        <v>9</v>
      </c>
      <c r="G6070" s="1">
        <v>0</v>
      </c>
      <c r="H6070" s="1">
        <v>0</v>
      </c>
      <c r="I6070" s="1">
        <v>61.07</v>
      </c>
      <c r="J6070" s="1">
        <v>0</v>
      </c>
      <c r="K6070" s="1">
        <v>1</v>
      </c>
      <c r="L6070" s="1">
        <v>1</v>
      </c>
      <c r="M6070" s="1">
        <v>0</v>
      </c>
      <c r="N6070" s="1">
        <v>0</v>
      </c>
      <c r="O6070" s="1" t="s">
        <v>35</v>
      </c>
      <c r="P6070" s="1" t="s">
        <v>27</v>
      </c>
      <c r="Q6070" s="10">
        <f>I6070*Part2Out!C$72+'relay test.csv'!K6070*Part2Out!C$74+'relay test.csv'!L6070*Part2Out!C$75+'relay test.csv'!M6070*Part2Out!C$76</f>
        <v>1.8004573986239398</v>
      </c>
      <c r="R6070" s="11">
        <f t="shared" si="752"/>
        <v>6.0524151977689495</v>
      </c>
      <c r="S6070" s="12">
        <f t="shared" si="753"/>
        <v>0.85820460481164629</v>
      </c>
      <c r="T6070" s="11">
        <f t="shared" si="754"/>
        <v>1</v>
      </c>
      <c r="U6070" s="11">
        <f t="shared" si="755"/>
        <v>1</v>
      </c>
      <c r="W6070" s="1">
        <f t="shared" si="756"/>
        <v>1</v>
      </c>
      <c r="X6070" s="12">
        <f t="shared" si="757"/>
        <v>0.5</v>
      </c>
      <c r="Y6070" s="11">
        <f t="shared" si="758"/>
        <v>0</v>
      </c>
      <c r="Z6070" s="1">
        <f t="shared" si="759"/>
        <v>1</v>
      </c>
    </row>
    <row r="6071" spans="1:26" x14ac:dyDescent="0.2">
      <c r="A6071" s="1" t="s">
        <v>6093</v>
      </c>
      <c r="B6071" s="1">
        <v>1</v>
      </c>
      <c r="C6071" s="2">
        <v>41647</v>
      </c>
      <c r="D6071" s="2">
        <v>41647</v>
      </c>
      <c r="E6071" s="2">
        <v>41647</v>
      </c>
      <c r="F6071" s="1">
        <v>8</v>
      </c>
      <c r="G6071" s="1">
        <v>37.5</v>
      </c>
      <c r="H6071" s="1">
        <v>0</v>
      </c>
      <c r="I6071" s="1">
        <v>96.69</v>
      </c>
      <c r="J6071" s="1">
        <v>0</v>
      </c>
      <c r="K6071" s="1">
        <v>1</v>
      </c>
      <c r="L6071" s="1">
        <v>0</v>
      </c>
      <c r="M6071" s="1">
        <v>0</v>
      </c>
      <c r="N6071" s="1">
        <v>0</v>
      </c>
      <c r="O6071" s="1" t="s">
        <v>25</v>
      </c>
      <c r="P6071" s="1" t="s">
        <v>166</v>
      </c>
      <c r="Q6071" s="10">
        <f>I6071*Part2Out!C$72+'relay test.csv'!K6071*Part2Out!C$74+'relay test.csv'!L6071*Part2Out!C$75+'relay test.csv'!M6071*Part2Out!C$76</f>
        <v>1.0048496874864881</v>
      </c>
      <c r="R6071" s="11">
        <f t="shared" si="752"/>
        <v>2.7314966638376745</v>
      </c>
      <c r="S6071" s="12">
        <f t="shared" si="753"/>
        <v>0.73201101593065732</v>
      </c>
      <c r="T6071" s="11">
        <f t="shared" si="754"/>
        <v>1</v>
      </c>
      <c r="U6071" s="11">
        <f t="shared" si="755"/>
        <v>1</v>
      </c>
      <c r="W6071" s="1">
        <f t="shared" si="756"/>
        <v>1</v>
      </c>
      <c r="X6071" s="12">
        <f t="shared" si="757"/>
        <v>0.5</v>
      </c>
      <c r="Y6071" s="11">
        <f t="shared" si="758"/>
        <v>0</v>
      </c>
      <c r="Z6071" s="1">
        <f t="shared" si="759"/>
        <v>1</v>
      </c>
    </row>
    <row r="6072" spans="1:26" x14ac:dyDescent="0.2">
      <c r="A6072" s="1" t="s">
        <v>6094</v>
      </c>
      <c r="B6072" s="1">
        <v>1</v>
      </c>
      <c r="C6072" s="2">
        <v>41647</v>
      </c>
      <c r="D6072" s="2">
        <v>41647</v>
      </c>
      <c r="E6072" s="2">
        <v>41647</v>
      </c>
      <c r="F6072" s="1">
        <v>8</v>
      </c>
      <c r="G6072" s="1">
        <v>62.5</v>
      </c>
      <c r="H6072" s="1">
        <v>25</v>
      </c>
      <c r="I6072" s="1">
        <v>40.25</v>
      </c>
      <c r="J6072" s="1">
        <v>0</v>
      </c>
      <c r="K6072" s="1">
        <v>1</v>
      </c>
      <c r="L6072" s="1">
        <v>0</v>
      </c>
      <c r="M6072" s="1">
        <v>0</v>
      </c>
      <c r="N6072" s="1">
        <v>0</v>
      </c>
      <c r="O6072" s="1" t="s">
        <v>22</v>
      </c>
      <c r="P6072" s="1" t="s">
        <v>62</v>
      </c>
      <c r="Q6072" s="10">
        <f>I6072*Part2Out!C$72+'relay test.csv'!K6072*Part2Out!C$74+'relay test.csv'!L6072*Part2Out!C$75+'relay test.csv'!M6072*Part2Out!C$76</f>
        <v>0.89057127166410499</v>
      </c>
      <c r="R6072" s="11">
        <f t="shared" si="752"/>
        <v>2.4365211692876358</v>
      </c>
      <c r="S6072" s="12">
        <f t="shared" si="753"/>
        <v>0.7090080489138112</v>
      </c>
      <c r="T6072" s="11">
        <f t="shared" si="754"/>
        <v>1</v>
      </c>
      <c r="U6072" s="11">
        <f t="shared" si="755"/>
        <v>1</v>
      </c>
      <c r="W6072" s="1">
        <f t="shared" si="756"/>
        <v>1</v>
      </c>
      <c r="X6072" s="12">
        <f t="shared" si="757"/>
        <v>0.5</v>
      </c>
      <c r="Y6072" s="11">
        <f t="shared" si="758"/>
        <v>0</v>
      </c>
      <c r="Z6072" s="1">
        <f t="shared" si="759"/>
        <v>1</v>
      </c>
    </row>
    <row r="6073" spans="1:26" x14ac:dyDescent="0.2">
      <c r="A6073" s="1" t="s">
        <v>6095</v>
      </c>
      <c r="B6073" s="1">
        <v>1</v>
      </c>
      <c r="C6073" s="2">
        <v>41647</v>
      </c>
      <c r="D6073" s="2">
        <v>41647</v>
      </c>
      <c r="E6073" s="2">
        <v>41647</v>
      </c>
      <c r="F6073" s="1">
        <v>8</v>
      </c>
      <c r="G6073" s="1">
        <v>87.5</v>
      </c>
      <c r="H6073" s="1">
        <v>25</v>
      </c>
      <c r="I6073" s="1">
        <v>40.200000000000003</v>
      </c>
      <c r="J6073" s="1">
        <v>0</v>
      </c>
      <c r="K6073" s="1">
        <v>1</v>
      </c>
      <c r="L6073" s="1">
        <v>1</v>
      </c>
      <c r="M6073" s="1">
        <v>0</v>
      </c>
      <c r="N6073" s="1">
        <v>0</v>
      </c>
      <c r="O6073" s="1" t="s">
        <v>22</v>
      </c>
      <c r="P6073" s="1" t="s">
        <v>23</v>
      </c>
      <c r="Q6073" s="10">
        <f>I6073*Part2Out!C$72+'relay test.csv'!K6073*Part2Out!C$74+'relay test.csv'!L6073*Part2Out!C$75+'relay test.csv'!M6073*Part2Out!C$76</f>
        <v>1.7582003019156986</v>
      </c>
      <c r="R6073" s="11">
        <f t="shared" si="752"/>
        <v>5.8019861693045387</v>
      </c>
      <c r="S6073" s="12">
        <f t="shared" si="753"/>
        <v>0.85298411741665692</v>
      </c>
      <c r="T6073" s="11">
        <f t="shared" si="754"/>
        <v>1</v>
      </c>
      <c r="U6073" s="11">
        <f t="shared" si="755"/>
        <v>1</v>
      </c>
      <c r="W6073" s="1">
        <f t="shared" si="756"/>
        <v>1</v>
      </c>
      <c r="X6073" s="12">
        <f t="shared" si="757"/>
        <v>0.5</v>
      </c>
      <c r="Y6073" s="11">
        <f t="shared" si="758"/>
        <v>0</v>
      </c>
      <c r="Z6073" s="1">
        <f t="shared" si="759"/>
        <v>1</v>
      </c>
    </row>
    <row r="6074" spans="1:26" x14ac:dyDescent="0.2">
      <c r="A6074" s="1" t="s">
        <v>6096</v>
      </c>
      <c r="B6074" s="1">
        <v>1</v>
      </c>
      <c r="C6074" s="2">
        <v>41647</v>
      </c>
      <c r="D6074" s="2">
        <v>41647</v>
      </c>
      <c r="E6074" s="2">
        <v>41658</v>
      </c>
      <c r="F6074" s="1">
        <v>10</v>
      </c>
      <c r="G6074" s="1">
        <v>70</v>
      </c>
      <c r="H6074" s="1">
        <v>30</v>
      </c>
      <c r="I6074" s="1">
        <v>74.53</v>
      </c>
      <c r="J6074" s="1">
        <v>0.18181818181818199</v>
      </c>
      <c r="K6074" s="1">
        <v>1</v>
      </c>
      <c r="L6074" s="1">
        <v>0</v>
      </c>
      <c r="M6074" s="1">
        <v>0</v>
      </c>
      <c r="N6074" s="1">
        <v>0</v>
      </c>
      <c r="O6074" s="1" t="s">
        <v>25</v>
      </c>
      <c r="P6074" s="1" t="s">
        <v>23</v>
      </c>
      <c r="Q6074" s="10">
        <f>I6074*Part2Out!C$72+'relay test.csv'!K6074*Part2Out!C$74+'relay test.csv'!L6074*Part2Out!C$75+'relay test.csv'!M6074*Part2Out!C$76</f>
        <v>0.95998062840385145</v>
      </c>
      <c r="R6074" s="11">
        <f t="shared" si="752"/>
        <v>2.6116458811837999</v>
      </c>
      <c r="S6074" s="12">
        <f t="shared" si="753"/>
        <v>0.72311792659134477</v>
      </c>
      <c r="T6074" s="11">
        <f t="shared" si="754"/>
        <v>1</v>
      </c>
      <c r="U6074" s="11">
        <f t="shared" si="755"/>
        <v>1</v>
      </c>
      <c r="W6074" s="1">
        <f t="shared" si="756"/>
        <v>1</v>
      </c>
      <c r="X6074" s="12">
        <f t="shared" si="757"/>
        <v>0.5</v>
      </c>
      <c r="Y6074" s="11">
        <f t="shared" si="758"/>
        <v>0</v>
      </c>
      <c r="Z6074" s="1">
        <f t="shared" si="759"/>
        <v>1</v>
      </c>
    </row>
    <row r="6075" spans="1:26" x14ac:dyDescent="0.2">
      <c r="A6075" s="1" t="s">
        <v>6097</v>
      </c>
      <c r="B6075" s="1">
        <v>1</v>
      </c>
      <c r="C6075" s="2">
        <v>41647</v>
      </c>
      <c r="D6075" s="2">
        <v>41647</v>
      </c>
      <c r="E6075" s="2">
        <v>41647</v>
      </c>
      <c r="F6075" s="1">
        <v>9</v>
      </c>
      <c r="G6075" s="1">
        <v>77.777777779999994</v>
      </c>
      <c r="H6075" s="1">
        <v>0</v>
      </c>
      <c r="I6075" s="1">
        <v>40.200000000000003</v>
      </c>
      <c r="J6075" s="1">
        <v>0</v>
      </c>
      <c r="K6075" s="1">
        <v>1</v>
      </c>
      <c r="L6075" s="1">
        <v>0</v>
      </c>
      <c r="M6075" s="1">
        <v>0</v>
      </c>
      <c r="N6075" s="1">
        <v>0</v>
      </c>
      <c r="O6075" s="1" t="s">
        <v>22</v>
      </c>
      <c r="P6075" s="1" t="s">
        <v>27</v>
      </c>
      <c r="Q6075" s="10">
        <f>I6075*Part2Out!C$72+'relay test.csv'!K6075*Part2Out!C$74+'relay test.csv'!L6075*Part2Out!C$75+'relay test.csv'!M6075*Part2Out!C$76</f>
        <v>0.89047003281238424</v>
      </c>
      <c r="R6075" s="11">
        <f t="shared" si="752"/>
        <v>2.436274511168167</v>
      </c>
      <c r="S6075" s="12">
        <f t="shared" si="753"/>
        <v>0.708987161313824</v>
      </c>
      <c r="T6075" s="11">
        <f t="shared" si="754"/>
        <v>1</v>
      </c>
      <c r="U6075" s="11">
        <f t="shared" si="755"/>
        <v>1</v>
      </c>
      <c r="W6075" s="1">
        <f t="shared" si="756"/>
        <v>1</v>
      </c>
      <c r="X6075" s="12">
        <f t="shared" si="757"/>
        <v>0.5</v>
      </c>
      <c r="Y6075" s="11">
        <f t="shared" si="758"/>
        <v>0</v>
      </c>
      <c r="Z6075" s="1">
        <f t="shared" si="759"/>
        <v>1</v>
      </c>
    </row>
    <row r="6076" spans="1:26" x14ac:dyDescent="0.2">
      <c r="A6076" s="1" t="s">
        <v>6098</v>
      </c>
      <c r="B6076" s="1">
        <v>1</v>
      </c>
      <c r="C6076" s="2">
        <v>41647</v>
      </c>
      <c r="D6076" s="2">
        <v>41647</v>
      </c>
      <c r="E6076" s="2">
        <v>41647</v>
      </c>
      <c r="F6076" s="1">
        <v>9</v>
      </c>
      <c r="G6076" s="1">
        <v>33.333333330000002</v>
      </c>
      <c r="H6076" s="1">
        <v>11.11111111</v>
      </c>
      <c r="I6076" s="1">
        <v>40.020000000000003</v>
      </c>
      <c r="J6076" s="1">
        <v>0</v>
      </c>
      <c r="K6076" s="1">
        <v>1</v>
      </c>
      <c r="L6076" s="1">
        <v>0</v>
      </c>
      <c r="M6076" s="1">
        <v>0</v>
      </c>
      <c r="N6076" s="1">
        <v>0</v>
      </c>
      <c r="O6076" s="1" t="s">
        <v>35</v>
      </c>
      <c r="P6076" s="1" t="s">
        <v>27</v>
      </c>
      <c r="Q6076" s="10">
        <f>I6076*Part2Out!C$72+'relay test.csv'!K6076*Part2Out!C$74+'relay test.csv'!L6076*Part2Out!C$75+'relay test.csv'!M6076*Part2Out!C$76</f>
        <v>0.89010557294618953</v>
      </c>
      <c r="R6076" s="11">
        <f t="shared" si="752"/>
        <v>2.4353867486725398</v>
      </c>
      <c r="S6076" s="12">
        <f t="shared" si="753"/>
        <v>0.70891195863568846</v>
      </c>
      <c r="T6076" s="11">
        <f t="shared" si="754"/>
        <v>1</v>
      </c>
      <c r="U6076" s="11">
        <f t="shared" si="755"/>
        <v>1</v>
      </c>
      <c r="W6076" s="1">
        <f t="shared" si="756"/>
        <v>1</v>
      </c>
      <c r="X6076" s="12">
        <f t="shared" si="757"/>
        <v>0.5</v>
      </c>
      <c r="Y6076" s="11">
        <f t="shared" si="758"/>
        <v>0</v>
      </c>
      <c r="Z6076" s="1">
        <f t="shared" si="759"/>
        <v>1</v>
      </c>
    </row>
    <row r="6077" spans="1:26" x14ac:dyDescent="0.2">
      <c r="A6077" s="1" t="s">
        <v>6099</v>
      </c>
      <c r="B6077" s="1">
        <v>1</v>
      </c>
      <c r="C6077" s="2">
        <v>41647</v>
      </c>
      <c r="D6077" s="2">
        <v>41647</v>
      </c>
      <c r="E6077" s="2">
        <v>41647</v>
      </c>
      <c r="F6077" s="1">
        <v>9</v>
      </c>
      <c r="G6077" s="1">
        <v>33.333333330000002</v>
      </c>
      <c r="H6077" s="1">
        <v>11.11111111</v>
      </c>
      <c r="I6077" s="1">
        <v>35</v>
      </c>
      <c r="J6077" s="1">
        <v>0</v>
      </c>
      <c r="K6077" s="1">
        <v>1</v>
      </c>
      <c r="L6077" s="1">
        <v>0</v>
      </c>
      <c r="M6077" s="1">
        <v>0</v>
      </c>
      <c r="N6077" s="1">
        <v>0</v>
      </c>
      <c r="O6077" s="1" t="s">
        <v>35</v>
      </c>
      <c r="P6077" s="1" t="s">
        <v>166</v>
      </c>
      <c r="Q6077" s="10">
        <f>I6077*Part2Out!C$72+'relay test.csv'!K6077*Part2Out!C$74+'relay test.csv'!L6077*Part2Out!C$75+'relay test.csv'!M6077*Part2Out!C$76</f>
        <v>0.87994119223342615</v>
      </c>
      <c r="R6077" s="11">
        <f t="shared" si="752"/>
        <v>2.4107579309588316</v>
      </c>
      <c r="S6077" s="12">
        <f t="shared" si="753"/>
        <v>0.70681003453127489</v>
      </c>
      <c r="T6077" s="11">
        <f t="shared" si="754"/>
        <v>1</v>
      </c>
      <c r="U6077" s="11">
        <f t="shared" si="755"/>
        <v>1</v>
      </c>
      <c r="W6077" s="1">
        <f t="shared" si="756"/>
        <v>1</v>
      </c>
      <c r="X6077" s="12">
        <f t="shared" si="757"/>
        <v>0.5</v>
      </c>
      <c r="Y6077" s="11">
        <f t="shared" si="758"/>
        <v>0</v>
      </c>
      <c r="Z6077" s="1">
        <f t="shared" si="759"/>
        <v>1</v>
      </c>
    </row>
    <row r="6078" spans="1:26" x14ac:dyDescent="0.2">
      <c r="A6078" s="1" t="s">
        <v>6100</v>
      </c>
      <c r="B6078" s="1">
        <v>1</v>
      </c>
      <c r="C6078" s="2">
        <v>41647</v>
      </c>
      <c r="D6078" s="2">
        <v>41647</v>
      </c>
      <c r="E6078" s="2">
        <v>41647</v>
      </c>
      <c r="F6078" s="1">
        <v>8</v>
      </c>
      <c r="G6078" s="1">
        <v>0</v>
      </c>
      <c r="H6078" s="1">
        <v>0</v>
      </c>
      <c r="I6078" s="1">
        <v>35</v>
      </c>
      <c r="J6078" s="1">
        <v>0</v>
      </c>
      <c r="K6078" s="1">
        <v>1</v>
      </c>
      <c r="L6078" s="1">
        <v>0</v>
      </c>
      <c r="M6078" s="1">
        <v>0</v>
      </c>
      <c r="N6078" s="1">
        <v>0</v>
      </c>
      <c r="O6078" s="1" t="s">
        <v>35</v>
      </c>
      <c r="P6078" s="1" t="s">
        <v>166</v>
      </c>
      <c r="Q6078" s="10">
        <f>I6078*Part2Out!C$72+'relay test.csv'!K6078*Part2Out!C$74+'relay test.csv'!L6078*Part2Out!C$75+'relay test.csv'!M6078*Part2Out!C$76</f>
        <v>0.87994119223342615</v>
      </c>
      <c r="R6078" s="11">
        <f t="shared" si="752"/>
        <v>2.4107579309588316</v>
      </c>
      <c r="S6078" s="12">
        <f t="shared" si="753"/>
        <v>0.70681003453127489</v>
      </c>
      <c r="T6078" s="11">
        <f t="shared" si="754"/>
        <v>1</v>
      </c>
      <c r="U6078" s="11">
        <f t="shared" si="755"/>
        <v>1</v>
      </c>
      <c r="W6078" s="1">
        <f t="shared" si="756"/>
        <v>1</v>
      </c>
      <c r="X6078" s="12">
        <f t="shared" si="757"/>
        <v>0.5</v>
      </c>
      <c r="Y6078" s="11">
        <f t="shared" si="758"/>
        <v>0</v>
      </c>
      <c r="Z6078" s="1">
        <f t="shared" si="759"/>
        <v>1</v>
      </c>
    </row>
    <row r="6079" spans="1:26" x14ac:dyDescent="0.2">
      <c r="A6079" s="1" t="s">
        <v>6101</v>
      </c>
      <c r="B6079" s="1">
        <v>1</v>
      </c>
      <c r="C6079" s="2">
        <v>41647</v>
      </c>
      <c r="D6079" s="2">
        <v>41647</v>
      </c>
      <c r="E6079" s="2">
        <v>41647</v>
      </c>
      <c r="F6079" s="1">
        <v>10</v>
      </c>
      <c r="G6079" s="1">
        <v>40</v>
      </c>
      <c r="H6079" s="1">
        <v>30</v>
      </c>
      <c r="I6079" s="1">
        <v>163.28</v>
      </c>
      <c r="J6079" s="1">
        <v>0</v>
      </c>
      <c r="K6079" s="1">
        <v>1</v>
      </c>
      <c r="L6079" s="1">
        <v>0</v>
      </c>
      <c r="M6079" s="1">
        <v>0</v>
      </c>
      <c r="N6079" s="1">
        <v>0</v>
      </c>
      <c r="O6079" s="1" t="s">
        <v>25</v>
      </c>
      <c r="P6079" s="1" t="s">
        <v>166</v>
      </c>
      <c r="Q6079" s="10">
        <f>I6079*Part2Out!C$72+'relay test.csv'!K6079*Part2Out!C$74+'relay test.csv'!L6079*Part2Out!C$75+'relay test.csv'!M6079*Part2Out!C$76</f>
        <v>1.1396795902081833</v>
      </c>
      <c r="R6079" s="11">
        <f t="shared" si="752"/>
        <v>3.1257666784688936</v>
      </c>
      <c r="S6079" s="12">
        <f t="shared" si="753"/>
        <v>0.75762080652338082</v>
      </c>
      <c r="T6079" s="11">
        <f t="shared" si="754"/>
        <v>1</v>
      </c>
      <c r="U6079" s="11">
        <f t="shared" si="755"/>
        <v>1</v>
      </c>
      <c r="W6079" s="1">
        <f t="shared" si="756"/>
        <v>1</v>
      </c>
      <c r="X6079" s="12">
        <f t="shared" si="757"/>
        <v>0.5</v>
      </c>
      <c r="Y6079" s="11">
        <f t="shared" si="758"/>
        <v>0</v>
      </c>
      <c r="Z6079" s="1">
        <f t="shared" si="759"/>
        <v>1</v>
      </c>
    </row>
    <row r="6080" spans="1:26" x14ac:dyDescent="0.2">
      <c r="A6080" s="1" t="s">
        <v>6102</v>
      </c>
      <c r="B6080" s="1">
        <v>1</v>
      </c>
      <c r="C6080" s="2">
        <v>41647</v>
      </c>
      <c r="D6080" s="2">
        <v>41647</v>
      </c>
      <c r="E6080" s="2">
        <v>41647</v>
      </c>
      <c r="F6080" s="1">
        <v>9</v>
      </c>
      <c r="G6080" s="1">
        <v>33.333333330000002</v>
      </c>
      <c r="H6080" s="1">
        <v>0</v>
      </c>
      <c r="I6080" s="1">
        <v>50.88</v>
      </c>
      <c r="J6080" s="1">
        <v>0</v>
      </c>
      <c r="K6080" s="1">
        <v>1</v>
      </c>
      <c r="L6080" s="1">
        <v>0</v>
      </c>
      <c r="M6080" s="1">
        <v>0</v>
      </c>
      <c r="N6080" s="1">
        <v>0</v>
      </c>
      <c r="O6080" s="1" t="s">
        <v>35</v>
      </c>
      <c r="P6080" s="1" t="s">
        <v>27</v>
      </c>
      <c r="Q6080" s="10">
        <f>I6080*Part2Out!C$72+'relay test.csv'!K6080*Part2Out!C$74+'relay test.csv'!L6080*Part2Out!C$75+'relay test.csv'!M6080*Part2Out!C$76</f>
        <v>0.91209465153993652</v>
      </c>
      <c r="R6080" s="11">
        <f t="shared" si="752"/>
        <v>2.4895317772757815</v>
      </c>
      <c r="S6080" s="12">
        <f t="shared" si="753"/>
        <v>0.71342860193676672</v>
      </c>
      <c r="T6080" s="11">
        <f t="shared" si="754"/>
        <v>1</v>
      </c>
      <c r="U6080" s="11">
        <f t="shared" si="755"/>
        <v>1</v>
      </c>
      <c r="W6080" s="1">
        <f t="shared" si="756"/>
        <v>1</v>
      </c>
      <c r="X6080" s="12">
        <f t="shared" si="757"/>
        <v>0.5</v>
      </c>
      <c r="Y6080" s="11">
        <f t="shared" si="758"/>
        <v>0</v>
      </c>
      <c r="Z6080" s="1">
        <f t="shared" si="759"/>
        <v>1</v>
      </c>
    </row>
    <row r="6081" spans="1:26" x14ac:dyDescent="0.2">
      <c r="A6081" s="1" t="s">
        <v>6103</v>
      </c>
      <c r="B6081" s="1">
        <v>1</v>
      </c>
      <c r="C6081" s="2">
        <v>41641</v>
      </c>
      <c r="D6081" s="2">
        <v>41647</v>
      </c>
      <c r="E6081" s="2">
        <v>41647</v>
      </c>
      <c r="F6081" s="1">
        <v>8</v>
      </c>
      <c r="G6081" s="1">
        <v>100</v>
      </c>
      <c r="H6081" s="1">
        <v>37.5</v>
      </c>
      <c r="I6081" s="1">
        <v>92.66</v>
      </c>
      <c r="J6081" s="1">
        <v>0</v>
      </c>
      <c r="K6081" s="1">
        <v>0</v>
      </c>
      <c r="L6081" s="1">
        <v>1</v>
      </c>
      <c r="M6081" s="1">
        <v>0</v>
      </c>
      <c r="N6081" s="1">
        <v>0</v>
      </c>
      <c r="O6081" s="1" t="s">
        <v>35</v>
      </c>
      <c r="P6081" s="1" t="s">
        <v>23</v>
      </c>
      <c r="Q6081" s="10">
        <f>I6081*Part2Out!C$72+'relay test.csv'!K6081*Part2Out!C$74+'relay test.csv'!L6081*Part2Out!C$75+'relay test.csv'!M6081*Part2Out!C$76</f>
        <v>1.0553461091122089</v>
      </c>
      <c r="R6081" s="11">
        <f t="shared" si="752"/>
        <v>2.8729693427111278</v>
      </c>
      <c r="S6081" s="12">
        <f t="shared" si="753"/>
        <v>0.7418001766830441</v>
      </c>
      <c r="T6081" s="11">
        <f t="shared" si="754"/>
        <v>1</v>
      </c>
      <c r="U6081" s="11">
        <f t="shared" si="755"/>
        <v>1</v>
      </c>
      <c r="W6081" s="1">
        <f t="shared" si="756"/>
        <v>1</v>
      </c>
      <c r="X6081" s="12">
        <f t="shared" si="757"/>
        <v>0.5</v>
      </c>
      <c r="Y6081" s="11">
        <f t="shared" si="758"/>
        <v>0</v>
      </c>
      <c r="Z6081" s="1">
        <f t="shared" si="759"/>
        <v>1</v>
      </c>
    </row>
    <row r="6082" spans="1:26" x14ac:dyDescent="0.2">
      <c r="A6082" s="1" t="s">
        <v>6104</v>
      </c>
      <c r="B6082" s="1">
        <v>1</v>
      </c>
      <c r="C6082" s="2">
        <v>41647</v>
      </c>
      <c r="D6082" s="2">
        <v>41647</v>
      </c>
      <c r="E6082" s="2">
        <v>41647</v>
      </c>
      <c r="F6082" s="1">
        <v>8</v>
      </c>
      <c r="G6082" s="1">
        <v>87.5</v>
      </c>
      <c r="H6082" s="1">
        <v>0</v>
      </c>
      <c r="I6082" s="1">
        <v>31</v>
      </c>
      <c r="J6082" s="1">
        <v>0</v>
      </c>
      <c r="K6082" s="1">
        <v>1</v>
      </c>
      <c r="L6082" s="1">
        <v>0</v>
      </c>
      <c r="M6082" s="1">
        <v>0</v>
      </c>
      <c r="N6082" s="1">
        <v>0</v>
      </c>
      <c r="O6082" s="1" t="s">
        <v>35</v>
      </c>
      <c r="P6082" s="1" t="s">
        <v>166</v>
      </c>
      <c r="Q6082" s="10">
        <f>I6082*Part2Out!C$72+'relay test.csv'!K6082*Part2Out!C$74+'relay test.csv'!L6082*Part2Out!C$75+'relay test.csv'!M6082*Part2Out!C$76</f>
        <v>0.87184208409576613</v>
      </c>
      <c r="R6082" s="11">
        <f t="shared" si="752"/>
        <v>2.3913117962544033</v>
      </c>
      <c r="S6082" s="12">
        <f t="shared" si="753"/>
        <v>0.70512885276297266</v>
      </c>
      <c r="T6082" s="11">
        <f t="shared" si="754"/>
        <v>1</v>
      </c>
      <c r="U6082" s="11">
        <f t="shared" si="755"/>
        <v>1</v>
      </c>
      <c r="W6082" s="1">
        <f t="shared" si="756"/>
        <v>1</v>
      </c>
      <c r="X6082" s="12">
        <f t="shared" si="757"/>
        <v>0.5</v>
      </c>
      <c r="Y6082" s="11">
        <f t="shared" si="758"/>
        <v>0</v>
      </c>
      <c r="Z6082" s="1">
        <f t="shared" si="759"/>
        <v>1</v>
      </c>
    </row>
    <row r="6083" spans="1:26" x14ac:dyDescent="0.2">
      <c r="A6083" s="1" t="s">
        <v>6105</v>
      </c>
      <c r="B6083" s="1">
        <v>1</v>
      </c>
      <c r="C6083" s="2">
        <v>41647</v>
      </c>
      <c r="D6083" s="2">
        <v>41647</v>
      </c>
      <c r="E6083" s="2">
        <v>41657</v>
      </c>
      <c r="F6083" s="1">
        <v>9</v>
      </c>
      <c r="G6083" s="1">
        <v>100</v>
      </c>
      <c r="H6083" s="1">
        <v>55.555555560000002</v>
      </c>
      <c r="I6083" s="1">
        <v>42.99</v>
      </c>
      <c r="J6083" s="1">
        <v>0.2</v>
      </c>
      <c r="K6083" s="1">
        <v>1</v>
      </c>
      <c r="L6083" s="1">
        <v>0</v>
      </c>
      <c r="M6083" s="1">
        <v>0</v>
      </c>
      <c r="N6083" s="1">
        <v>0</v>
      </c>
      <c r="O6083" s="1" t="s">
        <v>35</v>
      </c>
      <c r="P6083" s="1" t="s">
        <v>166</v>
      </c>
      <c r="Q6083" s="10">
        <f>I6083*Part2Out!C$72+'relay test.csv'!K6083*Part2Out!C$74+'relay test.csv'!L6083*Part2Out!C$75+'relay test.csv'!M6083*Part2Out!C$76</f>
        <v>0.89611916073840214</v>
      </c>
      <c r="R6083" s="11">
        <f t="shared" si="752"/>
        <v>2.4500762848329312</v>
      </c>
      <c r="S6083" s="12">
        <f t="shared" si="753"/>
        <v>0.71015133653822249</v>
      </c>
      <c r="T6083" s="11">
        <f t="shared" si="754"/>
        <v>1</v>
      </c>
      <c r="U6083" s="11">
        <f t="shared" si="755"/>
        <v>1</v>
      </c>
      <c r="W6083" s="1">
        <f t="shared" si="756"/>
        <v>1</v>
      </c>
      <c r="X6083" s="12">
        <f t="shared" si="757"/>
        <v>0.5</v>
      </c>
      <c r="Y6083" s="11">
        <f t="shared" si="758"/>
        <v>0</v>
      </c>
      <c r="Z6083" s="1">
        <f t="shared" si="759"/>
        <v>1</v>
      </c>
    </row>
    <row r="6084" spans="1:26" x14ac:dyDescent="0.2">
      <c r="A6084" s="1" t="s">
        <v>6106</v>
      </c>
      <c r="B6084" s="1">
        <v>1</v>
      </c>
      <c r="C6084" s="2">
        <v>41647</v>
      </c>
      <c r="D6084" s="2">
        <v>41655</v>
      </c>
      <c r="E6084" s="2">
        <v>41656</v>
      </c>
      <c r="F6084" s="1">
        <v>7</v>
      </c>
      <c r="G6084" s="1">
        <v>14.28571429</v>
      </c>
      <c r="H6084" s="1">
        <v>14.28571429</v>
      </c>
      <c r="I6084" s="1">
        <v>160.88</v>
      </c>
      <c r="J6084" s="1">
        <v>2</v>
      </c>
      <c r="K6084" s="1">
        <v>1</v>
      </c>
      <c r="L6084" s="1">
        <v>1</v>
      </c>
      <c r="M6084" s="1">
        <v>0</v>
      </c>
      <c r="N6084" s="1">
        <v>0</v>
      </c>
      <c r="O6084" s="1" t="s">
        <v>22</v>
      </c>
      <c r="P6084" s="1" t="s">
        <v>23</v>
      </c>
      <c r="Q6084" s="10">
        <f>I6084*Part2Out!C$72+'relay test.csv'!K6084*Part2Out!C$74+'relay test.csv'!L6084*Part2Out!C$75+'relay test.csv'!M6084*Part2Out!C$76</f>
        <v>2.0025503944289014</v>
      </c>
      <c r="R6084" s="11">
        <f t="shared" si="752"/>
        <v>7.4079251579839127</v>
      </c>
      <c r="S6084" s="12">
        <f t="shared" si="753"/>
        <v>0.88106459308210772</v>
      </c>
      <c r="T6084" s="11">
        <f t="shared" si="754"/>
        <v>1</v>
      </c>
      <c r="U6084" s="11">
        <f t="shared" si="755"/>
        <v>1</v>
      </c>
      <c r="W6084" s="1">
        <f t="shared" si="756"/>
        <v>1</v>
      </c>
      <c r="X6084" s="12">
        <f t="shared" si="757"/>
        <v>0.5</v>
      </c>
      <c r="Y6084" s="11">
        <f t="shared" si="758"/>
        <v>0</v>
      </c>
      <c r="Z6084" s="1">
        <f t="shared" si="759"/>
        <v>1</v>
      </c>
    </row>
    <row r="6085" spans="1:26" x14ac:dyDescent="0.2">
      <c r="A6085" s="1" t="s">
        <v>6107</v>
      </c>
      <c r="B6085" s="1">
        <v>1</v>
      </c>
      <c r="C6085" s="2">
        <v>41647</v>
      </c>
      <c r="D6085" s="2">
        <v>41647</v>
      </c>
      <c r="E6085" s="2">
        <v>41647</v>
      </c>
      <c r="F6085" s="1">
        <v>8</v>
      </c>
      <c r="G6085" s="1">
        <v>75</v>
      </c>
      <c r="H6085" s="1">
        <v>25</v>
      </c>
      <c r="I6085" s="1">
        <v>29</v>
      </c>
      <c r="J6085" s="1">
        <v>0</v>
      </c>
      <c r="K6085" s="1">
        <v>1</v>
      </c>
      <c r="L6085" s="1">
        <v>0</v>
      </c>
      <c r="M6085" s="1">
        <v>0</v>
      </c>
      <c r="N6085" s="1">
        <v>0</v>
      </c>
      <c r="O6085" s="1" t="s">
        <v>35</v>
      </c>
      <c r="P6085" s="1" t="s">
        <v>166</v>
      </c>
      <c r="Q6085" s="10">
        <f>I6085*Part2Out!C$72+'relay test.csv'!K6085*Part2Out!C$74+'relay test.csv'!L6085*Part2Out!C$75+'relay test.csv'!M6085*Part2Out!C$76</f>
        <v>0.86779253002693613</v>
      </c>
      <c r="R6085" s="11">
        <f t="shared" si="752"/>
        <v>2.381647630827048</v>
      </c>
      <c r="S6085" s="12">
        <f t="shared" si="753"/>
        <v>0.70428616190403304</v>
      </c>
      <c r="T6085" s="11">
        <f t="shared" si="754"/>
        <v>1</v>
      </c>
      <c r="U6085" s="11">
        <f t="shared" si="755"/>
        <v>1</v>
      </c>
      <c r="W6085" s="1">
        <f t="shared" si="756"/>
        <v>1</v>
      </c>
      <c r="X6085" s="12">
        <f t="shared" si="757"/>
        <v>0.5</v>
      </c>
      <c r="Y6085" s="11">
        <f t="shared" si="758"/>
        <v>0</v>
      </c>
      <c r="Z6085" s="1">
        <f t="shared" si="759"/>
        <v>1</v>
      </c>
    </row>
    <row r="6086" spans="1:26" x14ac:dyDescent="0.2">
      <c r="A6086" s="1" t="s">
        <v>6108</v>
      </c>
      <c r="B6086" s="1">
        <v>1</v>
      </c>
      <c r="C6086" s="2">
        <v>41647</v>
      </c>
      <c r="D6086" s="2">
        <v>41647</v>
      </c>
      <c r="E6086" s="2">
        <v>41647</v>
      </c>
      <c r="F6086" s="1">
        <v>9</v>
      </c>
      <c r="G6086" s="1">
        <v>22.222222219999999</v>
      </c>
      <c r="H6086" s="1">
        <v>11.11111111</v>
      </c>
      <c r="I6086" s="1">
        <v>107.47</v>
      </c>
      <c r="J6086" s="1">
        <v>0</v>
      </c>
      <c r="K6086" s="1">
        <v>1</v>
      </c>
      <c r="L6086" s="1">
        <v>0</v>
      </c>
      <c r="M6086" s="1">
        <v>0</v>
      </c>
      <c r="N6086" s="1">
        <v>0</v>
      </c>
      <c r="O6086" s="1" t="s">
        <v>161</v>
      </c>
      <c r="P6086" s="1" t="s">
        <v>62</v>
      </c>
      <c r="Q6086" s="10">
        <f>I6086*Part2Out!C$72+'relay test.csv'!K6086*Part2Out!C$74+'relay test.csv'!L6086*Part2Out!C$75+'relay test.csv'!M6086*Part2Out!C$76</f>
        <v>1.0266767839174817</v>
      </c>
      <c r="R6086" s="11">
        <f t="shared" ref="R6086:R6149" si="760">EXP(Q6086)</f>
        <v>2.7917727377062698</v>
      </c>
      <c r="S6086" s="12">
        <f t="shared" ref="S6086:S6149" si="761">R6086/(1+R6086)</f>
        <v>0.73627111402121559</v>
      </c>
      <c r="T6086" s="11">
        <f t="shared" ref="T6086:T6149" si="762">1*(S6086&gt;0.5)+0*(S6086&lt;=0.5)</f>
        <v>1</v>
      </c>
      <c r="U6086" s="11">
        <f t="shared" ref="U6086:U6149" si="763">B6086</f>
        <v>1</v>
      </c>
      <c r="W6086" s="1">
        <f t="shared" ref="W6086:W6149" si="764">EXP(V6086)</f>
        <v>1</v>
      </c>
      <c r="X6086" s="12">
        <f t="shared" ref="X6086:X6149" si="765">W6086/(1+W6086)</f>
        <v>0.5</v>
      </c>
      <c r="Y6086" s="11">
        <f t="shared" ref="Y6086:Y6149" si="766">1*(X6086&gt;0.5)+0*(X6086&lt;=0.5)</f>
        <v>0</v>
      </c>
      <c r="Z6086" s="1">
        <f t="shared" ref="Z6086:Z6149" si="767">U6086</f>
        <v>1</v>
      </c>
    </row>
    <row r="6087" spans="1:26" x14ac:dyDescent="0.2">
      <c r="A6087" s="1" t="s">
        <v>6109</v>
      </c>
      <c r="B6087" s="1">
        <v>1</v>
      </c>
      <c r="C6087" s="2">
        <v>41647</v>
      </c>
      <c r="D6087" s="2">
        <v>41647</v>
      </c>
      <c r="E6087" s="2">
        <v>41647</v>
      </c>
      <c r="F6087" s="1">
        <v>8</v>
      </c>
      <c r="G6087" s="1">
        <v>100</v>
      </c>
      <c r="H6087" s="1">
        <v>12.5</v>
      </c>
      <c r="I6087" s="1">
        <v>46.61</v>
      </c>
      <c r="J6087" s="1">
        <v>0</v>
      </c>
      <c r="K6087" s="1">
        <v>1</v>
      </c>
      <c r="L6087" s="1">
        <v>1</v>
      </c>
      <c r="M6087" s="1">
        <v>0</v>
      </c>
      <c r="N6087" s="1">
        <v>0</v>
      </c>
      <c r="O6087" s="1" t="s">
        <v>22</v>
      </c>
      <c r="P6087" s="1" t="s">
        <v>27</v>
      </c>
      <c r="Q6087" s="10">
        <f>I6087*Part2Out!C$72+'relay test.csv'!K6087*Part2Out!C$74+'relay test.csv'!L6087*Part2Out!C$75+'relay test.csv'!M6087*Part2Out!C$76</f>
        <v>1.771179122706299</v>
      </c>
      <c r="R6087" s="11">
        <f t="shared" si="760"/>
        <v>5.8777799007037386</v>
      </c>
      <c r="S6087" s="12">
        <f t="shared" si="761"/>
        <v>0.85460424520161227</v>
      </c>
      <c r="T6087" s="11">
        <f t="shared" si="762"/>
        <v>1</v>
      </c>
      <c r="U6087" s="11">
        <f t="shared" si="763"/>
        <v>1</v>
      </c>
      <c r="W6087" s="1">
        <f t="shared" si="764"/>
        <v>1</v>
      </c>
      <c r="X6087" s="12">
        <f t="shared" si="765"/>
        <v>0.5</v>
      </c>
      <c r="Y6087" s="11">
        <f t="shared" si="766"/>
        <v>0</v>
      </c>
      <c r="Z6087" s="1">
        <f t="shared" si="767"/>
        <v>1</v>
      </c>
    </row>
    <row r="6088" spans="1:26" x14ac:dyDescent="0.2">
      <c r="A6088" s="1" t="s">
        <v>6110</v>
      </c>
      <c r="B6088" s="1">
        <v>1</v>
      </c>
      <c r="C6088" s="2">
        <v>41647</v>
      </c>
      <c r="D6088" s="2">
        <v>41647</v>
      </c>
      <c r="E6088" s="2">
        <v>41647</v>
      </c>
      <c r="F6088" s="1">
        <v>9</v>
      </c>
      <c r="G6088" s="1">
        <v>11.11111111</v>
      </c>
      <c r="H6088" s="1">
        <v>0</v>
      </c>
      <c r="I6088" s="1">
        <v>40.020000000000003</v>
      </c>
      <c r="J6088" s="1">
        <v>0</v>
      </c>
      <c r="K6088" s="1">
        <v>1</v>
      </c>
      <c r="L6088" s="1">
        <v>1</v>
      </c>
      <c r="M6088" s="1">
        <v>0</v>
      </c>
      <c r="N6088" s="1">
        <v>0</v>
      </c>
      <c r="O6088" s="1" t="s">
        <v>25</v>
      </c>
      <c r="P6088" s="1" t="s">
        <v>27</v>
      </c>
      <c r="Q6088" s="10">
        <f>I6088*Part2Out!C$72+'relay test.csv'!K6088*Part2Out!C$74+'relay test.csv'!L6088*Part2Out!C$75+'relay test.csv'!M6088*Part2Out!C$76</f>
        <v>1.7578358420495039</v>
      </c>
      <c r="R6088" s="11">
        <f t="shared" si="760"/>
        <v>5.7998719634965958</v>
      </c>
      <c r="S6088" s="12">
        <f t="shared" si="761"/>
        <v>0.85293840746292737</v>
      </c>
      <c r="T6088" s="11">
        <f t="shared" si="762"/>
        <v>1</v>
      </c>
      <c r="U6088" s="11">
        <f t="shared" si="763"/>
        <v>1</v>
      </c>
      <c r="W6088" s="1">
        <f t="shared" si="764"/>
        <v>1</v>
      </c>
      <c r="X6088" s="12">
        <f t="shared" si="765"/>
        <v>0.5</v>
      </c>
      <c r="Y6088" s="11">
        <f t="shared" si="766"/>
        <v>0</v>
      </c>
      <c r="Z6088" s="1">
        <f t="shared" si="767"/>
        <v>1</v>
      </c>
    </row>
    <row r="6089" spans="1:26" x14ac:dyDescent="0.2">
      <c r="A6089" s="1" t="s">
        <v>6111</v>
      </c>
      <c r="B6089" s="1">
        <v>1</v>
      </c>
      <c r="C6089" s="2">
        <v>41647</v>
      </c>
      <c r="D6089" s="2">
        <v>41647</v>
      </c>
      <c r="E6089" s="2">
        <v>41647</v>
      </c>
      <c r="F6089" s="1">
        <v>7</v>
      </c>
      <c r="G6089" s="1">
        <v>100</v>
      </c>
      <c r="H6089" s="1">
        <v>0</v>
      </c>
      <c r="I6089" s="1">
        <v>47.5</v>
      </c>
      <c r="J6089" s="1">
        <v>0</v>
      </c>
      <c r="K6089" s="1">
        <v>1</v>
      </c>
      <c r="L6089" s="1">
        <v>0</v>
      </c>
      <c r="M6089" s="1">
        <v>0</v>
      </c>
      <c r="N6089" s="1">
        <v>0</v>
      </c>
      <c r="O6089" s="1" t="s">
        <v>35</v>
      </c>
      <c r="P6089" s="1" t="s">
        <v>27</v>
      </c>
      <c r="Q6089" s="10">
        <f>I6089*Part2Out!C$72+'relay test.csv'!K6089*Part2Out!C$74+'relay test.csv'!L6089*Part2Out!C$75+'relay test.csv'!M6089*Part2Out!C$76</f>
        <v>0.90525090516361373</v>
      </c>
      <c r="R6089" s="11">
        <f t="shared" si="760"/>
        <v>2.4725522213558371</v>
      </c>
      <c r="S6089" s="12">
        <f t="shared" si="761"/>
        <v>0.71202736884701012</v>
      </c>
      <c r="T6089" s="11">
        <f t="shared" si="762"/>
        <v>1</v>
      </c>
      <c r="U6089" s="11">
        <f t="shared" si="763"/>
        <v>1</v>
      </c>
      <c r="W6089" s="1">
        <f t="shared" si="764"/>
        <v>1</v>
      </c>
      <c r="X6089" s="12">
        <f t="shared" si="765"/>
        <v>0.5</v>
      </c>
      <c r="Y6089" s="11">
        <f t="shared" si="766"/>
        <v>0</v>
      </c>
      <c r="Z6089" s="1">
        <f t="shared" si="767"/>
        <v>1</v>
      </c>
    </row>
    <row r="6090" spans="1:26" x14ac:dyDescent="0.2">
      <c r="A6090" s="1" t="s">
        <v>6112</v>
      </c>
      <c r="B6090" s="1">
        <v>1</v>
      </c>
      <c r="C6090" s="2">
        <v>41648</v>
      </c>
      <c r="D6090" s="2">
        <v>41648</v>
      </c>
      <c r="E6090" s="2">
        <v>41648</v>
      </c>
      <c r="F6090" s="1">
        <v>11</v>
      </c>
      <c r="G6090" s="1">
        <v>54.545454550000002</v>
      </c>
      <c r="H6090" s="1">
        <v>27.272727270000001</v>
      </c>
      <c r="I6090" s="1">
        <v>296.52</v>
      </c>
      <c r="J6090" s="1">
        <v>0</v>
      </c>
      <c r="K6090" s="1">
        <v>1</v>
      </c>
      <c r="L6090" s="1">
        <v>0</v>
      </c>
      <c r="M6090" s="1">
        <v>0</v>
      </c>
      <c r="N6090" s="1">
        <v>0</v>
      </c>
      <c r="O6090" s="1" t="s">
        <v>22</v>
      </c>
      <c r="P6090" s="1" t="s">
        <v>62</v>
      </c>
      <c r="Q6090" s="10">
        <f>I6090*Part2Out!C$72+'relay test.csv'!K6090*Part2Out!C$74+'relay test.csv'!L6090*Part2Out!C$75+'relay test.csv'!M6090*Part2Out!C$76</f>
        <v>1.4094608822736387</v>
      </c>
      <c r="R6090" s="11">
        <f t="shared" si="760"/>
        <v>4.0937477970399678</v>
      </c>
      <c r="S6090" s="12">
        <f t="shared" si="761"/>
        <v>0.80368089669042686</v>
      </c>
      <c r="T6090" s="11">
        <f t="shared" si="762"/>
        <v>1</v>
      </c>
      <c r="U6090" s="11">
        <f t="shared" si="763"/>
        <v>1</v>
      </c>
      <c r="W6090" s="1">
        <f t="shared" si="764"/>
        <v>1</v>
      </c>
      <c r="X6090" s="12">
        <f t="shared" si="765"/>
        <v>0.5</v>
      </c>
      <c r="Y6090" s="11">
        <f t="shared" si="766"/>
        <v>0</v>
      </c>
      <c r="Z6090" s="1">
        <f t="shared" si="767"/>
        <v>1</v>
      </c>
    </row>
    <row r="6091" spans="1:26" x14ac:dyDescent="0.2">
      <c r="A6091" s="1" t="s">
        <v>6113</v>
      </c>
      <c r="B6091" s="1">
        <v>1</v>
      </c>
      <c r="C6091" s="2">
        <v>41648</v>
      </c>
      <c r="D6091" s="2">
        <v>41648</v>
      </c>
      <c r="E6091" s="2">
        <v>41648</v>
      </c>
      <c r="F6091" s="1">
        <v>8</v>
      </c>
      <c r="G6091" s="1">
        <v>75</v>
      </c>
      <c r="H6091" s="1">
        <v>62.5</v>
      </c>
      <c r="I6091" s="1">
        <v>46.49</v>
      </c>
      <c r="J6091" s="1">
        <v>0</v>
      </c>
      <c r="K6091" s="1">
        <v>1</v>
      </c>
      <c r="L6091" s="1">
        <v>0</v>
      </c>
      <c r="M6091" s="1">
        <v>0</v>
      </c>
      <c r="N6091" s="1">
        <v>0</v>
      </c>
      <c r="O6091" s="1" t="s">
        <v>22</v>
      </c>
      <c r="P6091" s="1" t="s">
        <v>27</v>
      </c>
      <c r="Q6091" s="10">
        <f>I6091*Part2Out!C$72+'relay test.csv'!K6091*Part2Out!C$74+'relay test.csv'!L6091*Part2Out!C$75+'relay test.csv'!M6091*Part2Out!C$76</f>
        <v>0.90320588035885463</v>
      </c>
      <c r="R6091" s="11">
        <f t="shared" si="760"/>
        <v>2.4675009574724891</v>
      </c>
      <c r="S6091" s="12">
        <f t="shared" si="761"/>
        <v>0.71160786622279282</v>
      </c>
      <c r="T6091" s="11">
        <f t="shared" si="762"/>
        <v>1</v>
      </c>
      <c r="U6091" s="11">
        <f t="shared" si="763"/>
        <v>1</v>
      </c>
      <c r="W6091" s="1">
        <f t="shared" si="764"/>
        <v>1</v>
      </c>
      <c r="X6091" s="12">
        <f t="shared" si="765"/>
        <v>0.5</v>
      </c>
      <c r="Y6091" s="11">
        <f t="shared" si="766"/>
        <v>0</v>
      </c>
      <c r="Z6091" s="1">
        <f t="shared" si="767"/>
        <v>1</v>
      </c>
    </row>
    <row r="6092" spans="1:26" x14ac:dyDescent="0.2">
      <c r="A6092" s="1" t="s">
        <v>6114</v>
      </c>
      <c r="B6092" s="1">
        <v>1</v>
      </c>
      <c r="C6092" s="2">
        <v>41648</v>
      </c>
      <c r="D6092" s="2">
        <v>41648</v>
      </c>
      <c r="E6092" s="2">
        <v>41648</v>
      </c>
      <c r="F6092" s="1">
        <v>9</v>
      </c>
      <c r="G6092" s="1">
        <v>55.555555560000002</v>
      </c>
      <c r="H6092" s="1">
        <v>22.222222219999999</v>
      </c>
      <c r="I6092" s="1">
        <v>36.950000000000003</v>
      </c>
      <c r="J6092" s="1">
        <v>0</v>
      </c>
      <c r="K6092" s="1">
        <v>1</v>
      </c>
      <c r="L6092" s="1">
        <v>0</v>
      </c>
      <c r="M6092" s="1">
        <v>0</v>
      </c>
      <c r="N6092" s="1">
        <v>0</v>
      </c>
      <c r="O6092" s="1" t="s">
        <v>22</v>
      </c>
      <c r="P6092" s="1" t="s">
        <v>166</v>
      </c>
      <c r="Q6092" s="10">
        <f>I6092*Part2Out!C$72+'relay test.csv'!K6092*Part2Out!C$74+'relay test.csv'!L6092*Part2Out!C$75+'relay test.csv'!M6092*Part2Out!C$76</f>
        <v>0.88388950745053552</v>
      </c>
      <c r="R6092" s="11">
        <f t="shared" si="760"/>
        <v>2.4202951788230096</v>
      </c>
      <c r="S6092" s="12">
        <f t="shared" si="761"/>
        <v>0.70762757372768059</v>
      </c>
      <c r="T6092" s="11">
        <f t="shared" si="762"/>
        <v>1</v>
      </c>
      <c r="U6092" s="11">
        <f t="shared" si="763"/>
        <v>1</v>
      </c>
      <c r="W6092" s="1">
        <f t="shared" si="764"/>
        <v>1</v>
      </c>
      <c r="X6092" s="12">
        <f t="shared" si="765"/>
        <v>0.5</v>
      </c>
      <c r="Y6092" s="11">
        <f t="shared" si="766"/>
        <v>0</v>
      </c>
      <c r="Z6092" s="1">
        <f t="shared" si="767"/>
        <v>1</v>
      </c>
    </row>
    <row r="6093" spans="1:26" x14ac:dyDescent="0.2">
      <c r="A6093" s="1" t="s">
        <v>6115</v>
      </c>
      <c r="B6093" s="1">
        <v>1</v>
      </c>
      <c r="C6093" s="2">
        <v>41648</v>
      </c>
      <c r="D6093" s="2">
        <v>41648</v>
      </c>
      <c r="E6093" s="2">
        <v>41648</v>
      </c>
      <c r="F6093" s="1">
        <v>7</v>
      </c>
      <c r="G6093" s="1">
        <v>57.142857139999997</v>
      </c>
      <c r="H6093" s="1">
        <v>28.571428569999998</v>
      </c>
      <c r="I6093" s="1">
        <v>40.200000000000003</v>
      </c>
      <c r="J6093" s="1">
        <v>0</v>
      </c>
      <c r="K6093" s="1">
        <v>1</v>
      </c>
      <c r="L6093" s="1">
        <v>1</v>
      </c>
      <c r="M6093" s="1">
        <v>0</v>
      </c>
      <c r="N6093" s="1">
        <v>0</v>
      </c>
      <c r="O6093" s="1" t="s">
        <v>22</v>
      </c>
      <c r="P6093" s="1" t="s">
        <v>27</v>
      </c>
      <c r="Q6093" s="10">
        <f>I6093*Part2Out!C$72+'relay test.csv'!K6093*Part2Out!C$74+'relay test.csv'!L6093*Part2Out!C$75+'relay test.csv'!M6093*Part2Out!C$76</f>
        <v>1.7582003019156986</v>
      </c>
      <c r="R6093" s="11">
        <f t="shared" si="760"/>
        <v>5.8019861693045387</v>
      </c>
      <c r="S6093" s="12">
        <f t="shared" si="761"/>
        <v>0.85298411741665692</v>
      </c>
      <c r="T6093" s="11">
        <f t="shared" si="762"/>
        <v>1</v>
      </c>
      <c r="U6093" s="11">
        <f t="shared" si="763"/>
        <v>1</v>
      </c>
      <c r="W6093" s="1">
        <f t="shared" si="764"/>
        <v>1</v>
      </c>
      <c r="X6093" s="12">
        <f t="shared" si="765"/>
        <v>0.5</v>
      </c>
      <c r="Y6093" s="11">
        <f t="shared" si="766"/>
        <v>0</v>
      </c>
      <c r="Z6093" s="1">
        <f t="shared" si="767"/>
        <v>1</v>
      </c>
    </row>
    <row r="6094" spans="1:26" x14ac:dyDescent="0.2">
      <c r="A6094" s="1" t="s">
        <v>6116</v>
      </c>
      <c r="B6094" s="1">
        <v>1</v>
      </c>
      <c r="C6094" s="2">
        <v>41648</v>
      </c>
      <c r="D6094" s="2">
        <v>41648</v>
      </c>
      <c r="E6094" s="2">
        <v>41648</v>
      </c>
      <c r="F6094" s="1">
        <v>9</v>
      </c>
      <c r="G6094" s="1">
        <v>33.333333330000002</v>
      </c>
      <c r="H6094" s="1">
        <v>11.11111111</v>
      </c>
      <c r="I6094" s="1">
        <v>40.020000000000003</v>
      </c>
      <c r="J6094" s="1">
        <v>0</v>
      </c>
      <c r="K6094" s="1">
        <v>1</v>
      </c>
      <c r="L6094" s="1">
        <v>0</v>
      </c>
      <c r="M6094" s="1">
        <v>0</v>
      </c>
      <c r="N6094" s="1">
        <v>0</v>
      </c>
      <c r="O6094" s="1" t="s">
        <v>22</v>
      </c>
      <c r="P6094" s="1" t="s">
        <v>62</v>
      </c>
      <c r="Q6094" s="10">
        <f>I6094*Part2Out!C$72+'relay test.csv'!K6094*Part2Out!C$74+'relay test.csv'!L6094*Part2Out!C$75+'relay test.csv'!M6094*Part2Out!C$76</f>
        <v>0.89010557294618953</v>
      </c>
      <c r="R6094" s="11">
        <f t="shared" si="760"/>
        <v>2.4353867486725398</v>
      </c>
      <c r="S6094" s="12">
        <f t="shared" si="761"/>
        <v>0.70891195863568846</v>
      </c>
      <c r="T6094" s="11">
        <f t="shared" si="762"/>
        <v>1</v>
      </c>
      <c r="U6094" s="11">
        <f t="shared" si="763"/>
        <v>1</v>
      </c>
      <c r="W6094" s="1">
        <f t="shared" si="764"/>
        <v>1</v>
      </c>
      <c r="X6094" s="12">
        <f t="shared" si="765"/>
        <v>0.5</v>
      </c>
      <c r="Y6094" s="11">
        <f t="shared" si="766"/>
        <v>0</v>
      </c>
      <c r="Z6094" s="1">
        <f t="shared" si="767"/>
        <v>1</v>
      </c>
    </row>
    <row r="6095" spans="1:26" x14ac:dyDescent="0.2">
      <c r="A6095" s="1" t="s">
        <v>6117</v>
      </c>
      <c r="B6095" s="1">
        <v>1</v>
      </c>
      <c r="C6095" s="2">
        <v>41648</v>
      </c>
      <c r="D6095" s="2">
        <v>41648</v>
      </c>
      <c r="E6095" s="2">
        <v>41648</v>
      </c>
      <c r="F6095" s="1">
        <v>8</v>
      </c>
      <c r="G6095" s="1">
        <v>75</v>
      </c>
      <c r="H6095" s="1">
        <v>25</v>
      </c>
      <c r="I6095" s="1">
        <v>72.540000000000006</v>
      </c>
      <c r="J6095" s="1">
        <v>0</v>
      </c>
      <c r="K6095" s="1">
        <v>1</v>
      </c>
      <c r="L6095" s="1">
        <v>1</v>
      </c>
      <c r="M6095" s="1">
        <v>0</v>
      </c>
      <c r="N6095" s="1">
        <v>0</v>
      </c>
      <c r="O6095" s="1" t="s">
        <v>31</v>
      </c>
      <c r="P6095" s="1" t="s">
        <v>23</v>
      </c>
      <c r="Q6095" s="10">
        <f>I6095*Part2Out!C$72+'relay test.csv'!K6095*Part2Out!C$74+'relay test.csv'!L6095*Part2Out!C$75+'relay test.csv'!M6095*Part2Out!C$76</f>
        <v>1.8236815912086799</v>
      </c>
      <c r="R6095" s="11">
        <f t="shared" si="760"/>
        <v>6.1946225881071353</v>
      </c>
      <c r="S6095" s="12">
        <f t="shared" si="761"/>
        <v>0.86100730264113901</v>
      </c>
      <c r="T6095" s="11">
        <f t="shared" si="762"/>
        <v>1</v>
      </c>
      <c r="U6095" s="11">
        <f t="shared" si="763"/>
        <v>1</v>
      </c>
      <c r="W6095" s="1">
        <f t="shared" si="764"/>
        <v>1</v>
      </c>
      <c r="X6095" s="12">
        <f t="shared" si="765"/>
        <v>0.5</v>
      </c>
      <c r="Y6095" s="11">
        <f t="shared" si="766"/>
        <v>0</v>
      </c>
      <c r="Z6095" s="1">
        <f t="shared" si="767"/>
        <v>1</v>
      </c>
    </row>
    <row r="6096" spans="1:26" x14ac:dyDescent="0.2">
      <c r="A6096" s="1" t="s">
        <v>6118</v>
      </c>
      <c r="B6096" s="1">
        <v>1</v>
      </c>
      <c r="C6096" s="2">
        <v>41648</v>
      </c>
      <c r="D6096" s="2">
        <v>41648</v>
      </c>
      <c r="E6096" s="2">
        <v>41648</v>
      </c>
      <c r="F6096" s="1">
        <v>6</v>
      </c>
      <c r="G6096" s="1">
        <v>100</v>
      </c>
      <c r="H6096" s="1">
        <v>16.666666670000001</v>
      </c>
      <c r="I6096" s="1">
        <v>40.020000000000003</v>
      </c>
      <c r="J6096" s="1">
        <v>0</v>
      </c>
      <c r="K6096" s="1">
        <v>1</v>
      </c>
      <c r="L6096" s="1">
        <v>0</v>
      </c>
      <c r="M6096" s="1">
        <v>0</v>
      </c>
      <c r="N6096" s="1">
        <v>0</v>
      </c>
      <c r="O6096" s="1" t="s">
        <v>161</v>
      </c>
      <c r="P6096" s="1" t="s">
        <v>62</v>
      </c>
      <c r="Q6096" s="10">
        <f>I6096*Part2Out!C$72+'relay test.csv'!K6096*Part2Out!C$74+'relay test.csv'!L6096*Part2Out!C$75+'relay test.csv'!M6096*Part2Out!C$76</f>
        <v>0.89010557294618953</v>
      </c>
      <c r="R6096" s="11">
        <f t="shared" si="760"/>
        <v>2.4353867486725398</v>
      </c>
      <c r="S6096" s="12">
        <f t="shared" si="761"/>
        <v>0.70891195863568846</v>
      </c>
      <c r="T6096" s="11">
        <f t="shared" si="762"/>
        <v>1</v>
      </c>
      <c r="U6096" s="11">
        <f t="shared" si="763"/>
        <v>1</v>
      </c>
      <c r="W6096" s="1">
        <f t="shared" si="764"/>
        <v>1</v>
      </c>
      <c r="X6096" s="12">
        <f t="shared" si="765"/>
        <v>0.5</v>
      </c>
      <c r="Y6096" s="11">
        <f t="shared" si="766"/>
        <v>0</v>
      </c>
      <c r="Z6096" s="1">
        <f t="shared" si="767"/>
        <v>1</v>
      </c>
    </row>
    <row r="6097" spans="1:26" x14ac:dyDescent="0.2">
      <c r="A6097" s="1" t="s">
        <v>6119</v>
      </c>
      <c r="B6097" s="1">
        <v>1</v>
      </c>
      <c r="C6097" s="2">
        <v>41648</v>
      </c>
      <c r="D6097" s="2">
        <v>41648</v>
      </c>
      <c r="E6097" s="2">
        <v>41648</v>
      </c>
      <c r="F6097" s="1">
        <v>9</v>
      </c>
      <c r="G6097" s="1">
        <v>88.888888890000004</v>
      </c>
      <c r="H6097" s="1">
        <v>44.444444439999998</v>
      </c>
      <c r="I6097" s="1">
        <v>62.48</v>
      </c>
      <c r="J6097" s="1">
        <v>0</v>
      </c>
      <c r="K6097" s="1">
        <v>1</v>
      </c>
      <c r="L6097" s="1">
        <v>1</v>
      </c>
      <c r="M6097" s="1">
        <v>1</v>
      </c>
      <c r="N6097" s="1">
        <v>0</v>
      </c>
      <c r="O6097" s="1" t="s">
        <v>22</v>
      </c>
      <c r="P6097" s="1" t="s">
        <v>62</v>
      </c>
      <c r="Q6097" s="10">
        <f>I6097*Part2Out!C$72+'relay test.csv'!K6097*Part2Out!C$74+'relay test.csv'!L6097*Part2Out!C$75+'relay test.csv'!M6097*Part2Out!C$76</f>
        <v>2.6545896622166207</v>
      </c>
      <c r="R6097" s="11">
        <f t="shared" si="760"/>
        <v>14.219150207499469</v>
      </c>
      <c r="S6097" s="12">
        <f t="shared" si="761"/>
        <v>0.93429330899781549</v>
      </c>
      <c r="T6097" s="11">
        <f t="shared" si="762"/>
        <v>1</v>
      </c>
      <c r="U6097" s="11">
        <f t="shared" si="763"/>
        <v>1</v>
      </c>
      <c r="W6097" s="1">
        <f t="shared" si="764"/>
        <v>1</v>
      </c>
      <c r="X6097" s="12">
        <f t="shared" si="765"/>
        <v>0.5</v>
      </c>
      <c r="Y6097" s="11">
        <f t="shared" si="766"/>
        <v>0</v>
      </c>
      <c r="Z6097" s="1">
        <f t="shared" si="767"/>
        <v>1</v>
      </c>
    </row>
    <row r="6098" spans="1:26" x14ac:dyDescent="0.2">
      <c r="A6098" s="1" t="s">
        <v>6120</v>
      </c>
      <c r="B6098" s="1">
        <v>1</v>
      </c>
      <c r="C6098" s="2">
        <v>41648</v>
      </c>
      <c r="D6098" s="2">
        <v>41648</v>
      </c>
      <c r="E6098" s="2">
        <v>41648</v>
      </c>
      <c r="F6098" s="1">
        <v>9</v>
      </c>
      <c r="G6098" s="1">
        <v>22.222222219999999</v>
      </c>
      <c r="H6098" s="1">
        <v>0</v>
      </c>
      <c r="I6098" s="1">
        <v>40.020000000000003</v>
      </c>
      <c r="J6098" s="1">
        <v>0</v>
      </c>
      <c r="K6098" s="1">
        <v>1</v>
      </c>
      <c r="L6098" s="1">
        <v>0</v>
      </c>
      <c r="M6098" s="1">
        <v>0</v>
      </c>
      <c r="N6098" s="1">
        <v>0</v>
      </c>
      <c r="O6098" s="1" t="s">
        <v>22</v>
      </c>
      <c r="P6098" s="1" t="s">
        <v>27</v>
      </c>
      <c r="Q6098" s="10">
        <f>I6098*Part2Out!C$72+'relay test.csv'!K6098*Part2Out!C$74+'relay test.csv'!L6098*Part2Out!C$75+'relay test.csv'!M6098*Part2Out!C$76</f>
        <v>0.89010557294618953</v>
      </c>
      <c r="R6098" s="11">
        <f t="shared" si="760"/>
        <v>2.4353867486725398</v>
      </c>
      <c r="S6098" s="12">
        <f t="shared" si="761"/>
        <v>0.70891195863568846</v>
      </c>
      <c r="T6098" s="11">
        <f t="shared" si="762"/>
        <v>1</v>
      </c>
      <c r="U6098" s="11">
        <f t="shared" si="763"/>
        <v>1</v>
      </c>
      <c r="W6098" s="1">
        <f t="shared" si="764"/>
        <v>1</v>
      </c>
      <c r="X6098" s="12">
        <f t="shared" si="765"/>
        <v>0.5</v>
      </c>
      <c r="Y6098" s="11">
        <f t="shared" si="766"/>
        <v>0</v>
      </c>
      <c r="Z6098" s="1">
        <f t="shared" si="767"/>
        <v>1</v>
      </c>
    </row>
    <row r="6099" spans="1:26" x14ac:dyDescent="0.2">
      <c r="A6099" s="1" t="s">
        <v>6121</v>
      </c>
      <c r="B6099" s="1">
        <v>1</v>
      </c>
      <c r="C6099" s="2">
        <v>41626</v>
      </c>
      <c r="D6099" s="2">
        <v>41648</v>
      </c>
      <c r="E6099" s="2">
        <v>41648</v>
      </c>
      <c r="F6099" s="1">
        <v>10</v>
      </c>
      <c r="G6099" s="1">
        <v>40</v>
      </c>
      <c r="H6099" s="1">
        <v>30</v>
      </c>
      <c r="I6099" s="1">
        <v>40</v>
      </c>
      <c r="J6099" s="1">
        <v>0</v>
      </c>
      <c r="K6099" s="1">
        <v>1</v>
      </c>
      <c r="L6099" s="1">
        <v>0</v>
      </c>
      <c r="M6099" s="1">
        <v>0</v>
      </c>
      <c r="N6099" s="1">
        <v>0</v>
      </c>
      <c r="O6099" s="1" t="s">
        <v>22</v>
      </c>
      <c r="P6099" s="1" t="s">
        <v>62</v>
      </c>
      <c r="Q6099" s="10">
        <f>I6099*Part2Out!C$72+'relay test.csv'!K6099*Part2Out!C$74+'relay test.csv'!L6099*Part2Out!C$75+'relay test.csv'!M6099*Part2Out!C$76</f>
        <v>0.89006507740550123</v>
      </c>
      <c r="R6099" s="11">
        <f t="shared" si="760"/>
        <v>2.435288128366222</v>
      </c>
      <c r="S6099" s="12">
        <f t="shared" si="761"/>
        <v>0.70890360207555958</v>
      </c>
      <c r="T6099" s="11">
        <f t="shared" si="762"/>
        <v>1</v>
      </c>
      <c r="U6099" s="11">
        <f t="shared" si="763"/>
        <v>1</v>
      </c>
      <c r="W6099" s="1">
        <f t="shared" si="764"/>
        <v>1</v>
      </c>
      <c r="X6099" s="12">
        <f t="shared" si="765"/>
        <v>0.5</v>
      </c>
      <c r="Y6099" s="11">
        <f t="shared" si="766"/>
        <v>0</v>
      </c>
      <c r="Z6099" s="1">
        <f t="shared" si="767"/>
        <v>1</v>
      </c>
    </row>
    <row r="6100" spans="1:26" x14ac:dyDescent="0.2">
      <c r="A6100" s="1" t="s">
        <v>6122</v>
      </c>
      <c r="B6100" s="1">
        <v>1</v>
      </c>
      <c r="C6100" s="2">
        <v>41648</v>
      </c>
      <c r="D6100" s="2">
        <v>41648</v>
      </c>
      <c r="E6100" s="2">
        <v>41648</v>
      </c>
      <c r="F6100" s="1">
        <v>7</v>
      </c>
      <c r="G6100" s="1">
        <v>28.571428569999998</v>
      </c>
      <c r="H6100" s="1">
        <v>14.28571429</v>
      </c>
      <c r="I6100" s="1">
        <v>31</v>
      </c>
      <c r="J6100" s="1">
        <v>0</v>
      </c>
      <c r="K6100" s="1">
        <v>1</v>
      </c>
      <c r="L6100" s="1">
        <v>0</v>
      </c>
      <c r="M6100" s="1">
        <v>0</v>
      </c>
      <c r="N6100" s="1">
        <v>0</v>
      </c>
      <c r="O6100" s="1" t="s">
        <v>35</v>
      </c>
      <c r="P6100" s="1" t="s">
        <v>62</v>
      </c>
      <c r="Q6100" s="10">
        <f>I6100*Part2Out!C$72+'relay test.csv'!K6100*Part2Out!C$74+'relay test.csv'!L6100*Part2Out!C$75+'relay test.csv'!M6100*Part2Out!C$76</f>
        <v>0.87184208409576613</v>
      </c>
      <c r="R6100" s="11">
        <f t="shared" si="760"/>
        <v>2.3913117962544033</v>
      </c>
      <c r="S6100" s="12">
        <f t="shared" si="761"/>
        <v>0.70512885276297266</v>
      </c>
      <c r="T6100" s="11">
        <f t="shared" si="762"/>
        <v>1</v>
      </c>
      <c r="U6100" s="11">
        <f t="shared" si="763"/>
        <v>1</v>
      </c>
      <c r="W6100" s="1">
        <f t="shared" si="764"/>
        <v>1</v>
      </c>
      <c r="X6100" s="12">
        <f t="shared" si="765"/>
        <v>0.5</v>
      </c>
      <c r="Y6100" s="11">
        <f t="shared" si="766"/>
        <v>0</v>
      </c>
      <c r="Z6100" s="1">
        <f t="shared" si="767"/>
        <v>1</v>
      </c>
    </row>
    <row r="6101" spans="1:26" x14ac:dyDescent="0.2">
      <c r="A6101" s="1" t="s">
        <v>6123</v>
      </c>
      <c r="B6101" s="1">
        <v>1</v>
      </c>
      <c r="C6101" s="2">
        <v>41648</v>
      </c>
      <c r="D6101" s="2">
        <v>41648</v>
      </c>
      <c r="E6101" s="2">
        <v>41648</v>
      </c>
      <c r="F6101" s="1">
        <v>9</v>
      </c>
      <c r="G6101" s="1">
        <v>66.666666669999998</v>
      </c>
      <c r="H6101" s="1">
        <v>11.11111111</v>
      </c>
      <c r="I6101" s="1">
        <v>35</v>
      </c>
      <c r="J6101" s="1">
        <v>0</v>
      </c>
      <c r="K6101" s="1">
        <v>1</v>
      </c>
      <c r="L6101" s="1">
        <v>0</v>
      </c>
      <c r="M6101" s="1">
        <v>0</v>
      </c>
      <c r="N6101" s="1">
        <v>0</v>
      </c>
      <c r="O6101" s="1" t="s">
        <v>161</v>
      </c>
      <c r="P6101" s="1" t="s">
        <v>62</v>
      </c>
      <c r="Q6101" s="10">
        <f>I6101*Part2Out!C$72+'relay test.csv'!K6101*Part2Out!C$74+'relay test.csv'!L6101*Part2Out!C$75+'relay test.csv'!M6101*Part2Out!C$76</f>
        <v>0.87994119223342615</v>
      </c>
      <c r="R6101" s="11">
        <f t="shared" si="760"/>
        <v>2.4107579309588316</v>
      </c>
      <c r="S6101" s="12">
        <f t="shared" si="761"/>
        <v>0.70681003453127489</v>
      </c>
      <c r="T6101" s="11">
        <f t="shared" si="762"/>
        <v>1</v>
      </c>
      <c r="U6101" s="11">
        <f t="shared" si="763"/>
        <v>1</v>
      </c>
      <c r="W6101" s="1">
        <f t="shared" si="764"/>
        <v>1</v>
      </c>
      <c r="X6101" s="12">
        <f t="shared" si="765"/>
        <v>0.5</v>
      </c>
      <c r="Y6101" s="11">
        <f t="shared" si="766"/>
        <v>0</v>
      </c>
      <c r="Z6101" s="1">
        <f t="shared" si="767"/>
        <v>1</v>
      </c>
    </row>
    <row r="6102" spans="1:26" x14ac:dyDescent="0.2">
      <c r="A6102" s="1" t="s">
        <v>6124</v>
      </c>
      <c r="B6102" s="1">
        <v>1</v>
      </c>
      <c r="C6102" s="2">
        <v>41648</v>
      </c>
      <c r="D6102" s="2">
        <v>41648</v>
      </c>
      <c r="E6102" s="2">
        <v>41648</v>
      </c>
      <c r="F6102" s="1">
        <v>8</v>
      </c>
      <c r="G6102" s="1">
        <v>100</v>
      </c>
      <c r="H6102" s="1">
        <v>12.5</v>
      </c>
      <c r="I6102" s="1">
        <v>45.37</v>
      </c>
      <c r="J6102" s="1">
        <v>0</v>
      </c>
      <c r="K6102" s="1">
        <v>1</v>
      </c>
      <c r="L6102" s="1">
        <v>0</v>
      </c>
      <c r="M6102" s="1">
        <v>0</v>
      </c>
      <c r="N6102" s="1">
        <v>0</v>
      </c>
      <c r="O6102" s="1" t="s">
        <v>22</v>
      </c>
      <c r="P6102" s="1" t="s">
        <v>27</v>
      </c>
      <c r="Q6102" s="10">
        <f>I6102*Part2Out!C$72+'relay test.csv'!K6102*Part2Out!C$74+'relay test.csv'!L6102*Part2Out!C$75+'relay test.csv'!M6102*Part2Out!C$76</f>
        <v>0.90093813008030987</v>
      </c>
      <c r="R6102" s="11">
        <f t="shared" si="760"/>
        <v>2.4619116214933356</v>
      </c>
      <c r="S6102" s="12">
        <f t="shared" si="761"/>
        <v>0.71114225048626789</v>
      </c>
      <c r="T6102" s="11">
        <f t="shared" si="762"/>
        <v>1</v>
      </c>
      <c r="U6102" s="11">
        <f t="shared" si="763"/>
        <v>1</v>
      </c>
      <c r="W6102" s="1">
        <f t="shared" si="764"/>
        <v>1</v>
      </c>
      <c r="X6102" s="12">
        <f t="shared" si="765"/>
        <v>0.5</v>
      </c>
      <c r="Y6102" s="11">
        <f t="shared" si="766"/>
        <v>0</v>
      </c>
      <c r="Z6102" s="1">
        <f t="shared" si="767"/>
        <v>1</v>
      </c>
    </row>
    <row r="6103" spans="1:26" x14ac:dyDescent="0.2">
      <c r="A6103" s="1" t="s">
        <v>6125</v>
      </c>
      <c r="B6103" s="1">
        <v>1</v>
      </c>
      <c r="C6103" s="2">
        <v>41648</v>
      </c>
      <c r="D6103" s="2">
        <v>41648</v>
      </c>
      <c r="E6103" s="2">
        <v>41648</v>
      </c>
      <c r="F6103" s="1">
        <v>9</v>
      </c>
      <c r="G6103" s="1">
        <v>44.444444439999998</v>
      </c>
      <c r="H6103" s="1">
        <v>44.444444439999998</v>
      </c>
      <c r="I6103" s="1">
        <v>53.41</v>
      </c>
      <c r="J6103" s="1">
        <v>0</v>
      </c>
      <c r="K6103" s="1">
        <v>1</v>
      </c>
      <c r="L6103" s="1">
        <v>0</v>
      </c>
      <c r="M6103" s="1">
        <v>0</v>
      </c>
      <c r="N6103" s="1">
        <v>0</v>
      </c>
      <c r="O6103" s="1" t="s">
        <v>22</v>
      </c>
      <c r="P6103" s="1" t="s">
        <v>27</v>
      </c>
      <c r="Q6103" s="10">
        <f>I6103*Part2Out!C$72+'relay test.csv'!K6103*Part2Out!C$74+'relay test.csv'!L6103*Part2Out!C$75+'relay test.csv'!M6103*Part2Out!C$76</f>
        <v>0.91721733743700651</v>
      </c>
      <c r="R6103" s="11">
        <f t="shared" si="760"/>
        <v>2.5023175874860342</v>
      </c>
      <c r="S6103" s="12">
        <f t="shared" si="761"/>
        <v>0.71447477990772368</v>
      </c>
      <c r="T6103" s="11">
        <f t="shared" si="762"/>
        <v>1</v>
      </c>
      <c r="U6103" s="11">
        <f t="shared" si="763"/>
        <v>1</v>
      </c>
      <c r="W6103" s="1">
        <f t="shared" si="764"/>
        <v>1</v>
      </c>
      <c r="X6103" s="12">
        <f t="shared" si="765"/>
        <v>0.5</v>
      </c>
      <c r="Y6103" s="11">
        <f t="shared" si="766"/>
        <v>0</v>
      </c>
      <c r="Z6103" s="1">
        <f t="shared" si="767"/>
        <v>1</v>
      </c>
    </row>
    <row r="6104" spans="1:26" x14ac:dyDescent="0.2">
      <c r="A6104" s="1" t="s">
        <v>6126</v>
      </c>
      <c r="B6104" s="1">
        <v>1</v>
      </c>
      <c r="C6104" s="2">
        <v>41648</v>
      </c>
      <c r="D6104" s="2">
        <v>41648</v>
      </c>
      <c r="E6104" s="2">
        <v>41648</v>
      </c>
      <c r="F6104" s="1">
        <v>9</v>
      </c>
      <c r="G6104" s="1">
        <v>88.888888890000004</v>
      </c>
      <c r="H6104" s="1">
        <v>11.11111111</v>
      </c>
      <c r="I6104" s="1">
        <v>36.950000000000003</v>
      </c>
      <c r="J6104" s="1">
        <v>0</v>
      </c>
      <c r="K6104" s="1">
        <v>1</v>
      </c>
      <c r="L6104" s="1">
        <v>0</v>
      </c>
      <c r="M6104" s="1">
        <v>0</v>
      </c>
      <c r="N6104" s="1">
        <v>0</v>
      </c>
      <c r="O6104" s="1" t="s">
        <v>161</v>
      </c>
      <c r="P6104" s="1" t="s">
        <v>166</v>
      </c>
      <c r="Q6104" s="10">
        <f>I6104*Part2Out!C$72+'relay test.csv'!K6104*Part2Out!C$74+'relay test.csv'!L6104*Part2Out!C$75+'relay test.csv'!M6104*Part2Out!C$76</f>
        <v>0.88388950745053552</v>
      </c>
      <c r="R6104" s="11">
        <f t="shared" si="760"/>
        <v>2.4202951788230096</v>
      </c>
      <c r="S6104" s="12">
        <f t="shared" si="761"/>
        <v>0.70762757372768059</v>
      </c>
      <c r="T6104" s="11">
        <f t="shared" si="762"/>
        <v>1</v>
      </c>
      <c r="U6104" s="11">
        <f t="shared" si="763"/>
        <v>1</v>
      </c>
      <c r="W6104" s="1">
        <f t="shared" si="764"/>
        <v>1</v>
      </c>
      <c r="X6104" s="12">
        <f t="shared" si="765"/>
        <v>0.5</v>
      </c>
      <c r="Y6104" s="11">
        <f t="shared" si="766"/>
        <v>0</v>
      </c>
      <c r="Z6104" s="1">
        <f t="shared" si="767"/>
        <v>1</v>
      </c>
    </row>
    <row r="6105" spans="1:26" x14ac:dyDescent="0.2">
      <c r="A6105" s="1" t="s">
        <v>6127</v>
      </c>
      <c r="B6105" s="1">
        <v>1</v>
      </c>
      <c r="C6105" s="2">
        <v>41648</v>
      </c>
      <c r="D6105" s="2">
        <v>41648</v>
      </c>
      <c r="E6105" s="2">
        <v>41648</v>
      </c>
      <c r="F6105" s="1">
        <v>7</v>
      </c>
      <c r="G6105" s="1">
        <v>71.428571430000005</v>
      </c>
      <c r="H6105" s="1">
        <v>28.571428569999998</v>
      </c>
      <c r="I6105" s="1">
        <v>49.23</v>
      </c>
      <c r="J6105" s="1">
        <v>0</v>
      </c>
      <c r="K6105" s="1">
        <v>1</v>
      </c>
      <c r="L6105" s="1">
        <v>0</v>
      </c>
      <c r="M6105" s="1">
        <v>0</v>
      </c>
      <c r="N6105" s="1">
        <v>0</v>
      </c>
      <c r="O6105" s="1" t="s">
        <v>22</v>
      </c>
      <c r="P6105" s="1" t="s">
        <v>27</v>
      </c>
      <c r="Q6105" s="10">
        <f>I6105*Part2Out!C$72+'relay test.csv'!K6105*Part2Out!C$74+'relay test.csv'!L6105*Part2Out!C$75+'relay test.csv'!M6105*Part2Out!C$76</f>
        <v>0.90875376943315178</v>
      </c>
      <c r="R6105" s="11">
        <f t="shared" si="760"/>
        <v>2.4812284230936665</v>
      </c>
      <c r="S6105" s="12">
        <f t="shared" si="761"/>
        <v>0.7127450777529476</v>
      </c>
      <c r="T6105" s="11">
        <f t="shared" si="762"/>
        <v>1</v>
      </c>
      <c r="U6105" s="11">
        <f t="shared" si="763"/>
        <v>1</v>
      </c>
      <c r="W6105" s="1">
        <f t="shared" si="764"/>
        <v>1</v>
      </c>
      <c r="X6105" s="12">
        <f t="shared" si="765"/>
        <v>0.5</v>
      </c>
      <c r="Y6105" s="11">
        <f t="shared" si="766"/>
        <v>0</v>
      </c>
      <c r="Z6105" s="1">
        <f t="shared" si="767"/>
        <v>1</v>
      </c>
    </row>
    <row r="6106" spans="1:26" x14ac:dyDescent="0.2">
      <c r="A6106" s="1" t="s">
        <v>6128</v>
      </c>
      <c r="B6106" s="1">
        <v>1</v>
      </c>
      <c r="C6106" s="2">
        <v>41648</v>
      </c>
      <c r="D6106" s="2">
        <v>41648</v>
      </c>
      <c r="E6106" s="2">
        <v>41648</v>
      </c>
      <c r="F6106" s="1">
        <v>10</v>
      </c>
      <c r="G6106" s="1">
        <v>60</v>
      </c>
      <c r="H6106" s="1">
        <v>20</v>
      </c>
      <c r="I6106" s="1">
        <v>35</v>
      </c>
      <c r="J6106" s="1">
        <v>0</v>
      </c>
      <c r="K6106" s="1">
        <v>1</v>
      </c>
      <c r="L6106" s="1">
        <v>0</v>
      </c>
      <c r="M6106" s="1">
        <v>0</v>
      </c>
      <c r="N6106" s="1">
        <v>0</v>
      </c>
      <c r="O6106" s="1" t="s">
        <v>31</v>
      </c>
      <c r="P6106" s="1" t="s">
        <v>62</v>
      </c>
      <c r="Q6106" s="10">
        <f>I6106*Part2Out!C$72+'relay test.csv'!K6106*Part2Out!C$74+'relay test.csv'!L6106*Part2Out!C$75+'relay test.csv'!M6106*Part2Out!C$76</f>
        <v>0.87994119223342615</v>
      </c>
      <c r="R6106" s="11">
        <f t="shared" si="760"/>
        <v>2.4107579309588316</v>
      </c>
      <c r="S6106" s="12">
        <f t="shared" si="761"/>
        <v>0.70681003453127489</v>
      </c>
      <c r="T6106" s="11">
        <f t="shared" si="762"/>
        <v>1</v>
      </c>
      <c r="U6106" s="11">
        <f t="shared" si="763"/>
        <v>1</v>
      </c>
      <c r="W6106" s="1">
        <f t="shared" si="764"/>
        <v>1</v>
      </c>
      <c r="X6106" s="12">
        <f t="shared" si="765"/>
        <v>0.5</v>
      </c>
      <c r="Y6106" s="11">
        <f t="shared" si="766"/>
        <v>0</v>
      </c>
      <c r="Z6106" s="1">
        <f t="shared" si="767"/>
        <v>1</v>
      </c>
    </row>
    <row r="6107" spans="1:26" x14ac:dyDescent="0.2">
      <c r="A6107" s="1" t="s">
        <v>6129</v>
      </c>
      <c r="B6107" s="1">
        <v>1</v>
      </c>
      <c r="C6107" s="2">
        <v>41648</v>
      </c>
      <c r="D6107" s="2">
        <v>41648</v>
      </c>
      <c r="E6107" s="2">
        <v>41648</v>
      </c>
      <c r="F6107" s="1">
        <v>9</v>
      </c>
      <c r="G6107" s="1">
        <v>44.444444439999998</v>
      </c>
      <c r="H6107" s="1">
        <v>11.11111111</v>
      </c>
      <c r="I6107" s="1">
        <v>40</v>
      </c>
      <c r="J6107" s="1">
        <v>0</v>
      </c>
      <c r="K6107" s="1">
        <v>1</v>
      </c>
      <c r="L6107" s="1">
        <v>0</v>
      </c>
      <c r="M6107" s="1">
        <v>1</v>
      </c>
      <c r="N6107" s="1">
        <v>0</v>
      </c>
      <c r="O6107" s="1" t="s">
        <v>31</v>
      </c>
      <c r="P6107" s="1" t="s">
        <v>166</v>
      </c>
      <c r="Q6107" s="10">
        <f>I6107*Part2Out!C$72+'relay test.csv'!K6107*Part2Out!C$74+'relay test.csv'!L6107*Part2Out!C$75+'relay test.csv'!M6107*Part2Out!C$76</f>
        <v>1.7413424053796569</v>
      </c>
      <c r="R6107" s="11">
        <f t="shared" si="760"/>
        <v>5.7049967028853033</v>
      </c>
      <c r="S6107" s="12">
        <f t="shared" si="761"/>
        <v>0.85085749563908386</v>
      </c>
      <c r="T6107" s="11">
        <f t="shared" si="762"/>
        <v>1</v>
      </c>
      <c r="U6107" s="11">
        <f t="shared" si="763"/>
        <v>1</v>
      </c>
      <c r="W6107" s="1">
        <f t="shared" si="764"/>
        <v>1</v>
      </c>
      <c r="X6107" s="12">
        <f t="shared" si="765"/>
        <v>0.5</v>
      </c>
      <c r="Y6107" s="11">
        <f t="shared" si="766"/>
        <v>0</v>
      </c>
      <c r="Z6107" s="1">
        <f t="shared" si="767"/>
        <v>1</v>
      </c>
    </row>
    <row r="6108" spans="1:26" x14ac:dyDescent="0.2">
      <c r="A6108" s="1" t="s">
        <v>6130</v>
      </c>
      <c r="B6108" s="1">
        <v>1</v>
      </c>
      <c r="C6108" s="2">
        <v>41648</v>
      </c>
      <c r="D6108" s="2">
        <v>41651</v>
      </c>
      <c r="E6108" s="2">
        <v>41651</v>
      </c>
      <c r="F6108" s="1">
        <v>9</v>
      </c>
      <c r="G6108" s="1">
        <v>66.666666669999998</v>
      </c>
      <c r="H6108" s="1">
        <v>0</v>
      </c>
      <c r="I6108" s="1">
        <v>36.9</v>
      </c>
      <c r="J6108" s="1">
        <v>0</v>
      </c>
      <c r="K6108" s="1">
        <v>1</v>
      </c>
      <c r="L6108" s="1">
        <v>1</v>
      </c>
      <c r="M6108" s="1">
        <v>0</v>
      </c>
      <c r="N6108" s="1">
        <v>0</v>
      </c>
      <c r="O6108" s="1" t="s">
        <v>25</v>
      </c>
      <c r="P6108" s="1" t="s">
        <v>27</v>
      </c>
      <c r="Q6108" s="10">
        <f>I6108*Part2Out!C$72+'relay test.csv'!K6108*Part2Out!C$74+'relay test.csv'!L6108*Part2Out!C$75+'relay test.csv'!M6108*Part2Out!C$76</f>
        <v>1.7515185377021292</v>
      </c>
      <c r="R6108" s="11">
        <f t="shared" si="760"/>
        <v>5.7633478954222088</v>
      </c>
      <c r="S6108" s="12">
        <f t="shared" si="761"/>
        <v>0.8521442316050527</v>
      </c>
      <c r="T6108" s="11">
        <f t="shared" si="762"/>
        <v>1</v>
      </c>
      <c r="U6108" s="11">
        <f t="shared" si="763"/>
        <v>1</v>
      </c>
      <c r="W6108" s="1">
        <f t="shared" si="764"/>
        <v>1</v>
      </c>
      <c r="X6108" s="12">
        <f t="shared" si="765"/>
        <v>0.5</v>
      </c>
      <c r="Y6108" s="11">
        <f t="shared" si="766"/>
        <v>0</v>
      </c>
      <c r="Z6108" s="1">
        <f t="shared" si="767"/>
        <v>1</v>
      </c>
    </row>
    <row r="6109" spans="1:26" x14ac:dyDescent="0.2">
      <c r="A6109" s="1" t="s">
        <v>6131</v>
      </c>
      <c r="B6109" s="1">
        <v>1</v>
      </c>
      <c r="C6109" s="2">
        <v>41648</v>
      </c>
      <c r="D6109" s="2">
        <v>41648</v>
      </c>
      <c r="E6109" s="2">
        <v>41648</v>
      </c>
      <c r="F6109" s="1">
        <v>7</v>
      </c>
      <c r="G6109" s="1">
        <v>71.428571430000005</v>
      </c>
      <c r="H6109" s="1">
        <v>28.571428569999998</v>
      </c>
      <c r="I6109" s="1">
        <v>35</v>
      </c>
      <c r="J6109" s="1">
        <v>0</v>
      </c>
      <c r="K6109" s="1">
        <v>1</v>
      </c>
      <c r="L6109" s="1">
        <v>0</v>
      </c>
      <c r="M6109" s="1">
        <v>0</v>
      </c>
      <c r="N6109" s="1">
        <v>0</v>
      </c>
      <c r="O6109" s="1" t="s">
        <v>29</v>
      </c>
      <c r="P6109" s="1" t="s">
        <v>62</v>
      </c>
      <c r="Q6109" s="10">
        <f>I6109*Part2Out!C$72+'relay test.csv'!K6109*Part2Out!C$74+'relay test.csv'!L6109*Part2Out!C$75+'relay test.csv'!M6109*Part2Out!C$76</f>
        <v>0.87994119223342615</v>
      </c>
      <c r="R6109" s="11">
        <f t="shared" si="760"/>
        <v>2.4107579309588316</v>
      </c>
      <c r="S6109" s="12">
        <f t="shared" si="761"/>
        <v>0.70681003453127489</v>
      </c>
      <c r="T6109" s="11">
        <f t="shared" si="762"/>
        <v>1</v>
      </c>
      <c r="U6109" s="11">
        <f t="shared" si="763"/>
        <v>1</v>
      </c>
      <c r="W6109" s="1">
        <f t="shared" si="764"/>
        <v>1</v>
      </c>
      <c r="X6109" s="12">
        <f t="shared" si="765"/>
        <v>0.5</v>
      </c>
      <c r="Y6109" s="11">
        <f t="shared" si="766"/>
        <v>0</v>
      </c>
      <c r="Z6109" s="1">
        <f t="shared" si="767"/>
        <v>1</v>
      </c>
    </row>
    <row r="6110" spans="1:26" x14ac:dyDescent="0.2">
      <c r="A6110" s="1" t="s">
        <v>6132</v>
      </c>
      <c r="B6110" s="1">
        <v>1</v>
      </c>
      <c r="C6110" s="2">
        <v>41648</v>
      </c>
      <c r="D6110" s="2">
        <v>41648</v>
      </c>
      <c r="E6110" s="2">
        <v>41648</v>
      </c>
      <c r="F6110" s="1">
        <v>9</v>
      </c>
      <c r="G6110" s="1">
        <v>22.222222219999999</v>
      </c>
      <c r="H6110" s="1">
        <v>22.222222219999999</v>
      </c>
      <c r="I6110" s="1">
        <v>42.94</v>
      </c>
      <c r="J6110" s="1">
        <v>0</v>
      </c>
      <c r="K6110" s="1">
        <v>1</v>
      </c>
      <c r="L6110" s="1">
        <v>0</v>
      </c>
      <c r="M6110" s="1">
        <v>0</v>
      </c>
      <c r="N6110" s="1">
        <v>0</v>
      </c>
      <c r="O6110" s="1" t="s">
        <v>22</v>
      </c>
      <c r="P6110" s="1" t="s">
        <v>23</v>
      </c>
      <c r="Q6110" s="10">
        <f>I6110*Part2Out!C$72+'relay test.csv'!K6110*Part2Out!C$74+'relay test.csv'!L6110*Part2Out!C$75+'relay test.csv'!M6110*Part2Out!C$76</f>
        <v>0.89601792188668139</v>
      </c>
      <c r="R6110" s="11">
        <f t="shared" si="760"/>
        <v>2.4498282544785921</v>
      </c>
      <c r="S6110" s="12">
        <f t="shared" si="761"/>
        <v>0.71013049745250567</v>
      </c>
      <c r="T6110" s="11">
        <f t="shared" si="762"/>
        <v>1</v>
      </c>
      <c r="U6110" s="11">
        <f t="shared" si="763"/>
        <v>1</v>
      </c>
      <c r="W6110" s="1">
        <f t="shared" si="764"/>
        <v>1</v>
      </c>
      <c r="X6110" s="12">
        <f t="shared" si="765"/>
        <v>0.5</v>
      </c>
      <c r="Y6110" s="11">
        <f t="shared" si="766"/>
        <v>0</v>
      </c>
      <c r="Z6110" s="1">
        <f t="shared" si="767"/>
        <v>1</v>
      </c>
    </row>
    <row r="6111" spans="1:26" x14ac:dyDescent="0.2">
      <c r="A6111" s="1" t="s">
        <v>6133</v>
      </c>
      <c r="B6111" s="1">
        <v>1</v>
      </c>
      <c r="C6111" s="2">
        <v>41648</v>
      </c>
      <c r="D6111" s="2">
        <v>41648</v>
      </c>
      <c r="E6111" s="2">
        <v>41648</v>
      </c>
      <c r="F6111" s="1">
        <v>8</v>
      </c>
      <c r="G6111" s="1">
        <v>0</v>
      </c>
      <c r="H6111" s="1">
        <v>0</v>
      </c>
      <c r="I6111" s="1">
        <v>69.790000000000006</v>
      </c>
      <c r="J6111" s="1">
        <v>0</v>
      </c>
      <c r="K6111" s="1">
        <v>1</v>
      </c>
      <c r="L6111" s="1">
        <v>1</v>
      </c>
      <c r="M6111" s="1">
        <v>0</v>
      </c>
      <c r="N6111" s="1">
        <v>0</v>
      </c>
      <c r="O6111" s="1" t="s">
        <v>22</v>
      </c>
      <c r="P6111" s="1" t="s">
        <v>27</v>
      </c>
      <c r="Q6111" s="10">
        <f>I6111*Part2Out!C$72+'relay test.csv'!K6111*Part2Out!C$74+'relay test.csv'!L6111*Part2Out!C$75+'relay test.csv'!M6111*Part2Out!C$76</f>
        <v>1.8181134543640387</v>
      </c>
      <c r="R6111" s="11">
        <f t="shared" si="760"/>
        <v>6.1602259333458722</v>
      </c>
      <c r="S6111" s="12">
        <f t="shared" si="761"/>
        <v>0.86033960250571118</v>
      </c>
      <c r="T6111" s="11">
        <f t="shared" si="762"/>
        <v>1</v>
      </c>
      <c r="U6111" s="11">
        <f t="shared" si="763"/>
        <v>1</v>
      </c>
      <c r="W6111" s="1">
        <f t="shared" si="764"/>
        <v>1</v>
      </c>
      <c r="X6111" s="12">
        <f t="shared" si="765"/>
        <v>0.5</v>
      </c>
      <c r="Y6111" s="11">
        <f t="shared" si="766"/>
        <v>0</v>
      </c>
      <c r="Z6111" s="1">
        <f t="shared" si="767"/>
        <v>1</v>
      </c>
    </row>
    <row r="6112" spans="1:26" x14ac:dyDescent="0.2">
      <c r="A6112" s="1" t="s">
        <v>6134</v>
      </c>
      <c r="B6112" s="1">
        <v>1</v>
      </c>
      <c r="C6112" s="2">
        <v>41648</v>
      </c>
      <c r="D6112" s="2">
        <v>41648</v>
      </c>
      <c r="E6112" s="2">
        <v>41648</v>
      </c>
      <c r="F6112" s="1">
        <v>7</v>
      </c>
      <c r="G6112" s="1">
        <v>57.142857139999997</v>
      </c>
      <c r="H6112" s="1">
        <v>0</v>
      </c>
      <c r="I6112" s="1">
        <v>40.020000000000003</v>
      </c>
      <c r="J6112" s="1">
        <v>0</v>
      </c>
      <c r="K6112" s="1">
        <v>1</v>
      </c>
      <c r="L6112" s="1">
        <v>0</v>
      </c>
      <c r="M6112" s="1">
        <v>0</v>
      </c>
      <c r="N6112" s="1">
        <v>0</v>
      </c>
      <c r="O6112" s="1" t="s">
        <v>22</v>
      </c>
      <c r="P6112" s="1" t="s">
        <v>27</v>
      </c>
      <c r="Q6112" s="10">
        <f>I6112*Part2Out!C$72+'relay test.csv'!K6112*Part2Out!C$74+'relay test.csv'!L6112*Part2Out!C$75+'relay test.csv'!M6112*Part2Out!C$76</f>
        <v>0.89010557294618953</v>
      </c>
      <c r="R6112" s="11">
        <f t="shared" si="760"/>
        <v>2.4353867486725398</v>
      </c>
      <c r="S6112" s="12">
        <f t="shared" si="761"/>
        <v>0.70891195863568846</v>
      </c>
      <c r="T6112" s="11">
        <f t="shared" si="762"/>
        <v>1</v>
      </c>
      <c r="U6112" s="11">
        <f t="shared" si="763"/>
        <v>1</v>
      </c>
      <c r="W6112" s="1">
        <f t="shared" si="764"/>
        <v>1</v>
      </c>
      <c r="X6112" s="12">
        <f t="shared" si="765"/>
        <v>0.5</v>
      </c>
      <c r="Y6112" s="11">
        <f t="shared" si="766"/>
        <v>0</v>
      </c>
      <c r="Z6112" s="1">
        <f t="shared" si="767"/>
        <v>1</v>
      </c>
    </row>
    <row r="6113" spans="1:26" x14ac:dyDescent="0.2">
      <c r="A6113" s="1" t="s">
        <v>6135</v>
      </c>
      <c r="B6113" s="1">
        <v>1</v>
      </c>
      <c r="C6113" s="2">
        <v>41649</v>
      </c>
      <c r="D6113" s="2">
        <v>41649</v>
      </c>
      <c r="E6113" s="2">
        <v>41649</v>
      </c>
      <c r="F6113" s="1">
        <v>10</v>
      </c>
      <c r="G6113" s="1">
        <v>40</v>
      </c>
      <c r="H6113" s="1">
        <v>10</v>
      </c>
      <c r="I6113" s="1">
        <v>40.020000000000003</v>
      </c>
      <c r="J6113" s="1">
        <v>0</v>
      </c>
      <c r="K6113" s="1">
        <v>1</v>
      </c>
      <c r="L6113" s="1">
        <v>0</v>
      </c>
      <c r="M6113" s="1">
        <v>0</v>
      </c>
      <c r="N6113" s="1">
        <v>0</v>
      </c>
      <c r="O6113" s="1" t="s">
        <v>31</v>
      </c>
      <c r="P6113" s="1" t="s">
        <v>27</v>
      </c>
      <c r="Q6113" s="10">
        <f>I6113*Part2Out!C$72+'relay test.csv'!K6113*Part2Out!C$74+'relay test.csv'!L6113*Part2Out!C$75+'relay test.csv'!M6113*Part2Out!C$76</f>
        <v>0.89010557294618953</v>
      </c>
      <c r="R6113" s="11">
        <f t="shared" si="760"/>
        <v>2.4353867486725398</v>
      </c>
      <c r="S6113" s="12">
        <f t="shared" si="761"/>
        <v>0.70891195863568846</v>
      </c>
      <c r="T6113" s="11">
        <f t="shared" si="762"/>
        <v>1</v>
      </c>
      <c r="U6113" s="11">
        <f t="shared" si="763"/>
        <v>1</v>
      </c>
      <c r="W6113" s="1">
        <f t="shared" si="764"/>
        <v>1</v>
      </c>
      <c r="X6113" s="12">
        <f t="shared" si="765"/>
        <v>0.5</v>
      </c>
      <c r="Y6113" s="11">
        <f t="shared" si="766"/>
        <v>0</v>
      </c>
      <c r="Z6113" s="1">
        <f t="shared" si="767"/>
        <v>1</v>
      </c>
    </row>
    <row r="6114" spans="1:26" x14ac:dyDescent="0.2">
      <c r="A6114" s="1" t="s">
        <v>6136</v>
      </c>
      <c r="B6114" s="1">
        <v>1</v>
      </c>
      <c r="C6114" s="2">
        <v>41648</v>
      </c>
      <c r="D6114" s="2">
        <v>41652</v>
      </c>
      <c r="E6114" s="2">
        <v>41652</v>
      </c>
      <c r="F6114" s="1">
        <v>8</v>
      </c>
      <c r="G6114" s="1">
        <v>12.5</v>
      </c>
      <c r="H6114" s="1">
        <v>0</v>
      </c>
      <c r="I6114" s="1">
        <v>57.23</v>
      </c>
      <c r="J6114" s="1">
        <v>0</v>
      </c>
      <c r="K6114" s="1">
        <v>1</v>
      </c>
      <c r="L6114" s="1">
        <v>0</v>
      </c>
      <c r="M6114" s="1">
        <v>0</v>
      </c>
      <c r="N6114" s="1">
        <v>0</v>
      </c>
      <c r="O6114" s="1" t="s">
        <v>31</v>
      </c>
      <c r="P6114" s="1" t="s">
        <v>23</v>
      </c>
      <c r="Q6114" s="10">
        <f>I6114*Part2Out!C$72+'relay test.csv'!K6114*Part2Out!C$74+'relay test.csv'!L6114*Part2Out!C$75+'relay test.csv'!M6114*Part2Out!C$76</f>
        <v>0.92495198570847181</v>
      </c>
      <c r="R6114" s="11">
        <f t="shared" si="760"/>
        <v>2.5217471775471756</v>
      </c>
      <c r="S6114" s="12">
        <f t="shared" si="761"/>
        <v>0.71605003153676705</v>
      </c>
      <c r="T6114" s="11">
        <f t="shared" si="762"/>
        <v>1</v>
      </c>
      <c r="U6114" s="11">
        <f t="shared" si="763"/>
        <v>1</v>
      </c>
      <c r="W6114" s="1">
        <f t="shared" si="764"/>
        <v>1</v>
      </c>
      <c r="X6114" s="12">
        <f t="shared" si="765"/>
        <v>0.5</v>
      </c>
      <c r="Y6114" s="11">
        <f t="shared" si="766"/>
        <v>0</v>
      </c>
      <c r="Z6114" s="1">
        <f t="shared" si="767"/>
        <v>1</v>
      </c>
    </row>
    <row r="6115" spans="1:26" x14ac:dyDescent="0.2">
      <c r="A6115" s="1" t="s">
        <v>6137</v>
      </c>
      <c r="B6115" s="1">
        <v>1</v>
      </c>
      <c r="C6115" s="2">
        <v>41649</v>
      </c>
      <c r="D6115" s="2">
        <v>41649</v>
      </c>
      <c r="E6115" s="2">
        <v>41649</v>
      </c>
      <c r="F6115" s="1">
        <v>9</v>
      </c>
      <c r="G6115" s="1">
        <v>11.11111111</v>
      </c>
      <c r="H6115" s="1">
        <v>0</v>
      </c>
      <c r="I6115" s="1">
        <v>73.459999999999994</v>
      </c>
      <c r="J6115" s="1">
        <v>0</v>
      </c>
      <c r="K6115" s="1">
        <v>1</v>
      </c>
      <c r="L6115" s="1">
        <v>0</v>
      </c>
      <c r="M6115" s="1">
        <v>0</v>
      </c>
      <c r="N6115" s="1">
        <v>0</v>
      </c>
      <c r="O6115" s="1" t="s">
        <v>31</v>
      </c>
      <c r="P6115" s="1" t="s">
        <v>27</v>
      </c>
      <c r="Q6115" s="10">
        <f>I6115*Part2Out!C$72+'relay test.csv'!K6115*Part2Out!C$74+'relay test.csv'!L6115*Part2Out!C$75+'relay test.csv'!M6115*Part2Out!C$76</f>
        <v>0.95781411697702734</v>
      </c>
      <c r="R6115" s="11">
        <f t="shared" si="760"/>
        <v>2.6059938453502864</v>
      </c>
      <c r="S6115" s="12">
        <f t="shared" si="761"/>
        <v>0.72268394154653359</v>
      </c>
      <c r="T6115" s="11">
        <f t="shared" si="762"/>
        <v>1</v>
      </c>
      <c r="U6115" s="11">
        <f t="shared" si="763"/>
        <v>1</v>
      </c>
      <c r="W6115" s="1">
        <f t="shared" si="764"/>
        <v>1</v>
      </c>
      <c r="X6115" s="12">
        <f t="shared" si="765"/>
        <v>0.5</v>
      </c>
      <c r="Y6115" s="11">
        <f t="shared" si="766"/>
        <v>0</v>
      </c>
      <c r="Z6115" s="1">
        <f t="shared" si="767"/>
        <v>1</v>
      </c>
    </row>
    <row r="6116" spans="1:26" x14ac:dyDescent="0.2">
      <c r="A6116" s="1" t="s">
        <v>6138</v>
      </c>
      <c r="B6116" s="1">
        <v>1</v>
      </c>
      <c r="C6116" s="2">
        <v>41649</v>
      </c>
      <c r="D6116" s="2">
        <v>41649</v>
      </c>
      <c r="E6116" s="2">
        <v>41649</v>
      </c>
      <c r="F6116" s="1">
        <v>9</v>
      </c>
      <c r="G6116" s="1">
        <v>11.11111111</v>
      </c>
      <c r="H6116" s="1">
        <v>0</v>
      </c>
      <c r="I6116" s="1">
        <v>40</v>
      </c>
      <c r="J6116" s="1">
        <v>0</v>
      </c>
      <c r="K6116" s="1">
        <v>1</v>
      </c>
      <c r="L6116" s="1">
        <v>0</v>
      </c>
      <c r="M6116" s="1">
        <v>1</v>
      </c>
      <c r="N6116" s="1">
        <v>0</v>
      </c>
      <c r="O6116" s="1" t="s">
        <v>25</v>
      </c>
      <c r="P6116" s="1" t="s">
        <v>62</v>
      </c>
      <c r="Q6116" s="10">
        <f>I6116*Part2Out!C$72+'relay test.csv'!K6116*Part2Out!C$74+'relay test.csv'!L6116*Part2Out!C$75+'relay test.csv'!M6116*Part2Out!C$76</f>
        <v>1.7413424053796569</v>
      </c>
      <c r="R6116" s="11">
        <f t="shared" si="760"/>
        <v>5.7049967028853033</v>
      </c>
      <c r="S6116" s="12">
        <f t="shared" si="761"/>
        <v>0.85085749563908386</v>
      </c>
      <c r="T6116" s="11">
        <f t="shared" si="762"/>
        <v>1</v>
      </c>
      <c r="U6116" s="11">
        <f t="shared" si="763"/>
        <v>1</v>
      </c>
      <c r="W6116" s="1">
        <f t="shared" si="764"/>
        <v>1</v>
      </c>
      <c r="X6116" s="12">
        <f t="shared" si="765"/>
        <v>0.5</v>
      </c>
      <c r="Y6116" s="11">
        <f t="shared" si="766"/>
        <v>0</v>
      </c>
      <c r="Z6116" s="1">
        <f t="shared" si="767"/>
        <v>1</v>
      </c>
    </row>
    <row r="6117" spans="1:26" x14ac:dyDescent="0.2">
      <c r="A6117" s="1" t="s">
        <v>6139</v>
      </c>
      <c r="B6117" s="1">
        <v>1</v>
      </c>
      <c r="C6117" s="2">
        <v>41649</v>
      </c>
      <c r="D6117" s="2">
        <v>41649</v>
      </c>
      <c r="E6117" s="2">
        <v>41649</v>
      </c>
      <c r="F6117" s="1">
        <v>9</v>
      </c>
      <c r="G6117" s="1">
        <v>44.444444439999998</v>
      </c>
      <c r="H6117" s="1">
        <v>0</v>
      </c>
      <c r="I6117" s="1">
        <v>29.02</v>
      </c>
      <c r="J6117" s="1">
        <v>0</v>
      </c>
      <c r="K6117" s="1">
        <v>1</v>
      </c>
      <c r="L6117" s="1">
        <v>0</v>
      </c>
      <c r="M6117" s="1">
        <v>0</v>
      </c>
      <c r="N6117" s="1">
        <v>0</v>
      </c>
      <c r="O6117" s="1" t="s">
        <v>31</v>
      </c>
      <c r="P6117" s="1" t="s">
        <v>62</v>
      </c>
      <c r="Q6117" s="10">
        <f>I6117*Part2Out!C$72+'relay test.csv'!K6117*Part2Out!C$74+'relay test.csv'!L6117*Part2Out!C$75+'relay test.csv'!M6117*Part2Out!C$76</f>
        <v>0.86783302556762443</v>
      </c>
      <c r="R6117" s="11">
        <f t="shared" si="760"/>
        <v>2.3817440788884321</v>
      </c>
      <c r="S6117" s="12">
        <f t="shared" si="761"/>
        <v>0.70429459572567754</v>
      </c>
      <c r="T6117" s="11">
        <f t="shared" si="762"/>
        <v>1</v>
      </c>
      <c r="U6117" s="11">
        <f t="shared" si="763"/>
        <v>1</v>
      </c>
      <c r="W6117" s="1">
        <f t="shared" si="764"/>
        <v>1</v>
      </c>
      <c r="X6117" s="12">
        <f t="shared" si="765"/>
        <v>0.5</v>
      </c>
      <c r="Y6117" s="11">
        <f t="shared" si="766"/>
        <v>0</v>
      </c>
      <c r="Z6117" s="1">
        <f t="shared" si="767"/>
        <v>1</v>
      </c>
    </row>
    <row r="6118" spans="1:26" x14ac:dyDescent="0.2">
      <c r="A6118" s="1" t="s">
        <v>6140</v>
      </c>
      <c r="B6118" s="1">
        <v>1</v>
      </c>
      <c r="C6118" s="2">
        <v>41649</v>
      </c>
      <c r="D6118" s="2">
        <v>41649</v>
      </c>
      <c r="E6118" s="2">
        <v>41649</v>
      </c>
      <c r="F6118" s="1">
        <v>10</v>
      </c>
      <c r="G6118" s="1">
        <v>60</v>
      </c>
      <c r="H6118" s="1">
        <v>30</v>
      </c>
      <c r="I6118" s="1">
        <v>56.93</v>
      </c>
      <c r="J6118" s="1">
        <v>0</v>
      </c>
      <c r="K6118" s="1">
        <v>1</v>
      </c>
      <c r="L6118" s="1">
        <v>0</v>
      </c>
      <c r="M6118" s="1">
        <v>1</v>
      </c>
      <c r="N6118" s="1">
        <v>0</v>
      </c>
      <c r="O6118" s="1" t="s">
        <v>31</v>
      </c>
      <c r="P6118" s="1" t="s">
        <v>62</v>
      </c>
      <c r="Q6118" s="10">
        <f>I6118*Part2Out!C$72+'relay test.csv'!K6118*Part2Out!C$74+'relay test.csv'!L6118*Part2Out!C$75+'relay test.csv'!M6118*Part2Out!C$76</f>
        <v>1.7756218805723027</v>
      </c>
      <c r="R6118" s="11">
        <f t="shared" si="760"/>
        <v>5.9039515476892896</v>
      </c>
      <c r="S6118" s="12">
        <f t="shared" si="761"/>
        <v>0.85515541453434829</v>
      </c>
      <c r="T6118" s="11">
        <f t="shared" si="762"/>
        <v>1</v>
      </c>
      <c r="U6118" s="11">
        <f t="shared" si="763"/>
        <v>1</v>
      </c>
      <c r="W6118" s="1">
        <f t="shared" si="764"/>
        <v>1</v>
      </c>
      <c r="X6118" s="12">
        <f t="shared" si="765"/>
        <v>0.5</v>
      </c>
      <c r="Y6118" s="11">
        <f t="shared" si="766"/>
        <v>0</v>
      </c>
      <c r="Z6118" s="1">
        <f t="shared" si="767"/>
        <v>1</v>
      </c>
    </row>
    <row r="6119" spans="1:26" x14ac:dyDescent="0.2">
      <c r="A6119" s="1" t="s">
        <v>6141</v>
      </c>
      <c r="B6119" s="1">
        <v>1</v>
      </c>
      <c r="C6119" s="2">
        <v>41496</v>
      </c>
      <c r="D6119" s="2">
        <v>41653</v>
      </c>
      <c r="E6119" s="2">
        <v>41653</v>
      </c>
      <c r="F6119" s="1">
        <v>8</v>
      </c>
      <c r="G6119" s="1">
        <v>100</v>
      </c>
      <c r="H6119" s="1">
        <v>12.5</v>
      </c>
      <c r="I6119" s="1">
        <v>64.239999999999995</v>
      </c>
      <c r="J6119" s="1">
        <v>0</v>
      </c>
      <c r="K6119" s="1">
        <v>1</v>
      </c>
      <c r="L6119" s="1">
        <v>0</v>
      </c>
      <c r="M6119" s="1">
        <v>0</v>
      </c>
      <c r="N6119" s="1">
        <v>0</v>
      </c>
      <c r="O6119" s="1" t="s">
        <v>161</v>
      </c>
      <c r="P6119" s="1" t="s">
        <v>166</v>
      </c>
      <c r="Q6119" s="10">
        <f>I6119*Part2Out!C$72+'relay test.csv'!K6119*Part2Out!C$74+'relay test.csv'!L6119*Part2Out!C$75+'relay test.csv'!M6119*Part2Out!C$76</f>
        <v>0.93914567271972094</v>
      </c>
      <c r="R6119" s="11">
        <f t="shared" si="760"/>
        <v>2.5577952903339445</v>
      </c>
      <c r="S6119" s="12">
        <f t="shared" si="761"/>
        <v>0.71892705498912013</v>
      </c>
      <c r="T6119" s="11">
        <f t="shared" si="762"/>
        <v>1</v>
      </c>
      <c r="U6119" s="11">
        <f t="shared" si="763"/>
        <v>1</v>
      </c>
      <c r="W6119" s="1">
        <f t="shared" si="764"/>
        <v>1</v>
      </c>
      <c r="X6119" s="12">
        <f t="shared" si="765"/>
        <v>0.5</v>
      </c>
      <c r="Y6119" s="11">
        <f t="shared" si="766"/>
        <v>0</v>
      </c>
      <c r="Z6119" s="1">
        <f t="shared" si="767"/>
        <v>1</v>
      </c>
    </row>
    <row r="6120" spans="1:26" x14ac:dyDescent="0.2">
      <c r="A6120" s="1" t="s">
        <v>6142</v>
      </c>
      <c r="B6120" s="1">
        <v>1</v>
      </c>
      <c r="C6120" s="2">
        <v>41649</v>
      </c>
      <c r="D6120" s="2">
        <v>41649</v>
      </c>
      <c r="E6120" s="2">
        <v>41649</v>
      </c>
      <c r="F6120" s="1">
        <v>8</v>
      </c>
      <c r="G6120" s="1">
        <v>100</v>
      </c>
      <c r="H6120" s="1">
        <v>12.5</v>
      </c>
      <c r="I6120" s="1">
        <v>40.020000000000003</v>
      </c>
      <c r="J6120" s="1">
        <v>0</v>
      </c>
      <c r="K6120" s="1">
        <v>1</v>
      </c>
      <c r="L6120" s="1">
        <v>0</v>
      </c>
      <c r="M6120" s="1">
        <v>0</v>
      </c>
      <c r="N6120" s="1">
        <v>0</v>
      </c>
      <c r="O6120" s="1" t="s">
        <v>25</v>
      </c>
      <c r="P6120" s="1" t="s">
        <v>23</v>
      </c>
      <c r="Q6120" s="10">
        <f>I6120*Part2Out!C$72+'relay test.csv'!K6120*Part2Out!C$74+'relay test.csv'!L6120*Part2Out!C$75+'relay test.csv'!M6120*Part2Out!C$76</f>
        <v>0.89010557294618953</v>
      </c>
      <c r="R6120" s="11">
        <f t="shared" si="760"/>
        <v>2.4353867486725398</v>
      </c>
      <c r="S6120" s="12">
        <f t="shared" si="761"/>
        <v>0.70891195863568846</v>
      </c>
      <c r="T6120" s="11">
        <f t="shared" si="762"/>
        <v>1</v>
      </c>
      <c r="U6120" s="11">
        <f t="shared" si="763"/>
        <v>1</v>
      </c>
      <c r="W6120" s="1">
        <f t="shared" si="764"/>
        <v>1</v>
      </c>
      <c r="X6120" s="12">
        <f t="shared" si="765"/>
        <v>0.5</v>
      </c>
      <c r="Y6120" s="11">
        <f t="shared" si="766"/>
        <v>0</v>
      </c>
      <c r="Z6120" s="1">
        <f t="shared" si="767"/>
        <v>1</v>
      </c>
    </row>
    <row r="6121" spans="1:26" x14ac:dyDescent="0.2">
      <c r="A6121" s="1" t="s">
        <v>6143</v>
      </c>
      <c r="B6121" s="1">
        <v>1</v>
      </c>
      <c r="C6121" s="2">
        <v>41649</v>
      </c>
      <c r="D6121" s="2">
        <v>41649</v>
      </c>
      <c r="E6121" s="2">
        <v>41649</v>
      </c>
      <c r="F6121" s="1">
        <v>10</v>
      </c>
      <c r="G6121" s="1">
        <v>40</v>
      </c>
      <c r="H6121" s="1">
        <v>30</v>
      </c>
      <c r="I6121" s="1">
        <v>35.020000000000003</v>
      </c>
      <c r="J6121" s="1">
        <v>0</v>
      </c>
      <c r="K6121" s="1">
        <v>1</v>
      </c>
      <c r="L6121" s="1">
        <v>0</v>
      </c>
      <c r="M6121" s="1">
        <v>0</v>
      </c>
      <c r="N6121" s="1">
        <v>0</v>
      </c>
      <c r="O6121" s="1" t="s">
        <v>22</v>
      </c>
      <c r="P6121" s="1" t="s">
        <v>27</v>
      </c>
      <c r="Q6121" s="10">
        <f>I6121*Part2Out!C$72+'relay test.csv'!K6121*Part2Out!C$74+'relay test.csv'!L6121*Part2Out!C$75+'relay test.csv'!M6121*Part2Out!C$76</f>
        <v>0.87998168777411445</v>
      </c>
      <c r="R6121" s="11">
        <f t="shared" si="760"/>
        <v>2.4108555578814288</v>
      </c>
      <c r="S6121" s="12">
        <f t="shared" si="761"/>
        <v>0.7068184263360815</v>
      </c>
      <c r="T6121" s="11">
        <f t="shared" si="762"/>
        <v>1</v>
      </c>
      <c r="U6121" s="11">
        <f t="shared" si="763"/>
        <v>1</v>
      </c>
      <c r="W6121" s="1">
        <f t="shared" si="764"/>
        <v>1</v>
      </c>
      <c r="X6121" s="12">
        <f t="shared" si="765"/>
        <v>0.5</v>
      </c>
      <c r="Y6121" s="11">
        <f t="shared" si="766"/>
        <v>0</v>
      </c>
      <c r="Z6121" s="1">
        <f t="shared" si="767"/>
        <v>1</v>
      </c>
    </row>
    <row r="6122" spans="1:26" x14ac:dyDescent="0.2">
      <c r="A6122" s="1" t="s">
        <v>6144</v>
      </c>
      <c r="B6122" s="1">
        <v>1</v>
      </c>
      <c r="C6122" s="2">
        <v>41649</v>
      </c>
      <c r="D6122" s="2">
        <v>41649</v>
      </c>
      <c r="E6122" s="2">
        <v>41649</v>
      </c>
      <c r="F6122" s="1">
        <v>9</v>
      </c>
      <c r="G6122" s="1">
        <v>100</v>
      </c>
      <c r="H6122" s="1">
        <v>11.11111111</v>
      </c>
      <c r="I6122" s="1">
        <v>40.020000000000003</v>
      </c>
      <c r="J6122" s="1">
        <v>0</v>
      </c>
      <c r="K6122" s="1">
        <v>1</v>
      </c>
      <c r="L6122" s="1">
        <v>0</v>
      </c>
      <c r="M6122" s="1">
        <v>0</v>
      </c>
      <c r="N6122" s="1">
        <v>0</v>
      </c>
      <c r="O6122" s="1" t="s">
        <v>31</v>
      </c>
      <c r="P6122" s="1" t="s">
        <v>27</v>
      </c>
      <c r="Q6122" s="10">
        <f>I6122*Part2Out!C$72+'relay test.csv'!K6122*Part2Out!C$74+'relay test.csv'!L6122*Part2Out!C$75+'relay test.csv'!M6122*Part2Out!C$76</f>
        <v>0.89010557294618953</v>
      </c>
      <c r="R6122" s="11">
        <f t="shared" si="760"/>
        <v>2.4353867486725398</v>
      </c>
      <c r="S6122" s="12">
        <f t="shared" si="761"/>
        <v>0.70891195863568846</v>
      </c>
      <c r="T6122" s="11">
        <f t="shared" si="762"/>
        <v>1</v>
      </c>
      <c r="U6122" s="11">
        <f t="shared" si="763"/>
        <v>1</v>
      </c>
      <c r="W6122" s="1">
        <f t="shared" si="764"/>
        <v>1</v>
      </c>
      <c r="X6122" s="12">
        <f t="shared" si="765"/>
        <v>0.5</v>
      </c>
      <c r="Y6122" s="11">
        <f t="shared" si="766"/>
        <v>0</v>
      </c>
      <c r="Z6122" s="1">
        <f t="shared" si="767"/>
        <v>1</v>
      </c>
    </row>
    <row r="6123" spans="1:26" x14ac:dyDescent="0.2">
      <c r="A6123" s="1" t="s">
        <v>6145</v>
      </c>
      <c r="B6123" s="1">
        <v>1</v>
      </c>
      <c r="C6123" s="2">
        <v>41649</v>
      </c>
      <c r="D6123" s="2">
        <v>41649</v>
      </c>
      <c r="E6123" s="2">
        <v>41659</v>
      </c>
      <c r="F6123" s="1">
        <v>10</v>
      </c>
      <c r="G6123" s="1">
        <v>60</v>
      </c>
      <c r="H6123" s="1">
        <v>30</v>
      </c>
      <c r="I6123" s="1">
        <v>35.97</v>
      </c>
      <c r="J6123" s="1">
        <v>0.2</v>
      </c>
      <c r="K6123" s="1">
        <v>1</v>
      </c>
      <c r="L6123" s="1">
        <v>0</v>
      </c>
      <c r="M6123" s="1">
        <v>0</v>
      </c>
      <c r="N6123" s="1">
        <v>0</v>
      </c>
      <c r="O6123" s="1" t="s">
        <v>31</v>
      </c>
      <c r="P6123" s="1" t="s">
        <v>62</v>
      </c>
      <c r="Q6123" s="10">
        <f>I6123*Part2Out!C$72+'relay test.csv'!K6123*Part2Out!C$74+'relay test.csv'!L6123*Part2Out!C$75+'relay test.csv'!M6123*Part2Out!C$76</f>
        <v>0.88190522595680876</v>
      </c>
      <c r="R6123" s="11">
        <f t="shared" si="760"/>
        <v>2.4154973935428083</v>
      </c>
      <c r="S6123" s="12">
        <f t="shared" si="761"/>
        <v>0.70721687509100228</v>
      </c>
      <c r="T6123" s="11">
        <f t="shared" si="762"/>
        <v>1</v>
      </c>
      <c r="U6123" s="11">
        <f t="shared" si="763"/>
        <v>1</v>
      </c>
      <c r="W6123" s="1">
        <f t="shared" si="764"/>
        <v>1</v>
      </c>
      <c r="X6123" s="12">
        <f t="shared" si="765"/>
        <v>0.5</v>
      </c>
      <c r="Y6123" s="11">
        <f t="shared" si="766"/>
        <v>0</v>
      </c>
      <c r="Z6123" s="1">
        <f t="shared" si="767"/>
        <v>1</v>
      </c>
    </row>
    <row r="6124" spans="1:26" x14ac:dyDescent="0.2">
      <c r="A6124" s="1" t="s">
        <v>6146</v>
      </c>
      <c r="B6124" s="1">
        <v>1</v>
      </c>
      <c r="C6124" s="2">
        <v>41649</v>
      </c>
      <c r="D6124" s="2">
        <v>41649</v>
      </c>
      <c r="E6124" s="2">
        <v>41649</v>
      </c>
      <c r="F6124" s="1">
        <v>8</v>
      </c>
      <c r="G6124" s="1">
        <v>100</v>
      </c>
      <c r="H6124" s="1">
        <v>12.5</v>
      </c>
      <c r="I6124" s="1">
        <v>40.020000000000003</v>
      </c>
      <c r="J6124" s="1">
        <v>0</v>
      </c>
      <c r="K6124" s="1">
        <v>1</v>
      </c>
      <c r="L6124" s="1">
        <v>0</v>
      </c>
      <c r="M6124" s="1">
        <v>0</v>
      </c>
      <c r="N6124" s="1">
        <v>0</v>
      </c>
      <c r="O6124" s="1" t="s">
        <v>25</v>
      </c>
      <c r="P6124" s="1" t="s">
        <v>23</v>
      </c>
      <c r="Q6124" s="10">
        <f>I6124*Part2Out!C$72+'relay test.csv'!K6124*Part2Out!C$74+'relay test.csv'!L6124*Part2Out!C$75+'relay test.csv'!M6124*Part2Out!C$76</f>
        <v>0.89010557294618953</v>
      </c>
      <c r="R6124" s="11">
        <f t="shared" si="760"/>
        <v>2.4353867486725398</v>
      </c>
      <c r="S6124" s="12">
        <f t="shared" si="761"/>
        <v>0.70891195863568846</v>
      </c>
      <c r="T6124" s="11">
        <f t="shared" si="762"/>
        <v>1</v>
      </c>
      <c r="U6124" s="11">
        <f t="shared" si="763"/>
        <v>1</v>
      </c>
      <c r="W6124" s="1">
        <f t="shared" si="764"/>
        <v>1</v>
      </c>
      <c r="X6124" s="12">
        <f t="shared" si="765"/>
        <v>0.5</v>
      </c>
      <c r="Y6124" s="11">
        <f t="shared" si="766"/>
        <v>0</v>
      </c>
      <c r="Z6124" s="1">
        <f t="shared" si="767"/>
        <v>1</v>
      </c>
    </row>
    <row r="6125" spans="1:26" x14ac:dyDescent="0.2">
      <c r="A6125" s="1" t="s">
        <v>6147</v>
      </c>
      <c r="B6125" s="1">
        <v>1</v>
      </c>
      <c r="C6125" s="2">
        <v>41649</v>
      </c>
      <c r="D6125" s="2">
        <v>41649</v>
      </c>
      <c r="E6125" s="2">
        <v>41649</v>
      </c>
      <c r="F6125" s="1">
        <v>8</v>
      </c>
      <c r="G6125" s="1">
        <v>62.5</v>
      </c>
      <c r="H6125" s="1">
        <v>0</v>
      </c>
      <c r="I6125" s="1">
        <v>72.2</v>
      </c>
      <c r="J6125" s="1">
        <v>0</v>
      </c>
      <c r="K6125" s="1">
        <v>1</v>
      </c>
      <c r="L6125" s="1">
        <v>0</v>
      </c>
      <c r="M6125" s="1">
        <v>0</v>
      </c>
      <c r="N6125" s="1">
        <v>0</v>
      </c>
      <c r="O6125" s="1" t="s">
        <v>35</v>
      </c>
      <c r="P6125" s="1" t="s">
        <v>62</v>
      </c>
      <c r="Q6125" s="10">
        <f>I6125*Part2Out!C$72+'relay test.csv'!K6125*Part2Out!C$74+'relay test.csv'!L6125*Part2Out!C$75+'relay test.csv'!M6125*Part2Out!C$76</f>
        <v>0.95526289791366448</v>
      </c>
      <c r="R6125" s="11">
        <f t="shared" si="760"/>
        <v>2.5993538578059083</v>
      </c>
      <c r="S6125" s="12">
        <f t="shared" si="761"/>
        <v>0.72217235662136892</v>
      </c>
      <c r="T6125" s="11">
        <f t="shared" si="762"/>
        <v>1</v>
      </c>
      <c r="U6125" s="11">
        <f t="shared" si="763"/>
        <v>1</v>
      </c>
      <c r="W6125" s="1">
        <f t="shared" si="764"/>
        <v>1</v>
      </c>
      <c r="X6125" s="12">
        <f t="shared" si="765"/>
        <v>0.5</v>
      </c>
      <c r="Y6125" s="11">
        <f t="shared" si="766"/>
        <v>0</v>
      </c>
      <c r="Z6125" s="1">
        <f t="shared" si="767"/>
        <v>1</v>
      </c>
    </row>
    <row r="6126" spans="1:26" x14ac:dyDescent="0.2">
      <c r="A6126" s="1" t="s">
        <v>6148</v>
      </c>
      <c r="B6126" s="1">
        <v>1</v>
      </c>
      <c r="C6126" s="2">
        <v>41649</v>
      </c>
      <c r="D6126" s="2">
        <v>41649</v>
      </c>
      <c r="E6126" s="2">
        <v>41649</v>
      </c>
      <c r="F6126" s="1">
        <v>9</v>
      </c>
      <c r="G6126" s="1">
        <v>66.666666669999998</v>
      </c>
      <c r="H6126" s="1">
        <v>22.222222219999999</v>
      </c>
      <c r="I6126" s="1">
        <v>40.020000000000003</v>
      </c>
      <c r="J6126" s="1">
        <v>0</v>
      </c>
      <c r="K6126" s="1">
        <v>1</v>
      </c>
      <c r="L6126" s="1">
        <v>0</v>
      </c>
      <c r="M6126" s="1">
        <v>0</v>
      </c>
      <c r="N6126" s="1">
        <v>0</v>
      </c>
      <c r="O6126" s="1" t="s">
        <v>25</v>
      </c>
      <c r="P6126" s="1" t="s">
        <v>27</v>
      </c>
      <c r="Q6126" s="10">
        <f>I6126*Part2Out!C$72+'relay test.csv'!K6126*Part2Out!C$74+'relay test.csv'!L6126*Part2Out!C$75+'relay test.csv'!M6126*Part2Out!C$76</f>
        <v>0.89010557294618953</v>
      </c>
      <c r="R6126" s="11">
        <f t="shared" si="760"/>
        <v>2.4353867486725398</v>
      </c>
      <c r="S6126" s="12">
        <f t="shared" si="761"/>
        <v>0.70891195863568846</v>
      </c>
      <c r="T6126" s="11">
        <f t="shared" si="762"/>
        <v>1</v>
      </c>
      <c r="U6126" s="11">
        <f t="shared" si="763"/>
        <v>1</v>
      </c>
      <c r="W6126" s="1">
        <f t="shared" si="764"/>
        <v>1</v>
      </c>
      <c r="X6126" s="12">
        <f t="shared" si="765"/>
        <v>0.5</v>
      </c>
      <c r="Y6126" s="11">
        <f t="shared" si="766"/>
        <v>0</v>
      </c>
      <c r="Z6126" s="1">
        <f t="shared" si="767"/>
        <v>1</v>
      </c>
    </row>
    <row r="6127" spans="1:26" x14ac:dyDescent="0.2">
      <c r="A6127" s="1" t="s">
        <v>6149</v>
      </c>
      <c r="B6127" s="1">
        <v>1</v>
      </c>
      <c r="C6127" s="2">
        <v>41650</v>
      </c>
      <c r="D6127" s="2">
        <v>41650</v>
      </c>
      <c r="E6127" s="2">
        <v>41650</v>
      </c>
      <c r="F6127" s="1">
        <v>12</v>
      </c>
      <c r="G6127" s="1">
        <v>66.666666669999998</v>
      </c>
      <c r="H6127" s="1">
        <v>0</v>
      </c>
      <c r="I6127" s="1">
        <v>40</v>
      </c>
      <c r="J6127" s="1">
        <v>0</v>
      </c>
      <c r="K6127" s="1">
        <v>1</v>
      </c>
      <c r="L6127" s="1">
        <v>0</v>
      </c>
      <c r="M6127" s="1">
        <v>0</v>
      </c>
      <c r="N6127" s="1">
        <v>0</v>
      </c>
      <c r="O6127" s="1" t="s">
        <v>25</v>
      </c>
      <c r="P6127" s="1" t="s">
        <v>62</v>
      </c>
      <c r="Q6127" s="10">
        <f>I6127*Part2Out!C$72+'relay test.csv'!K6127*Part2Out!C$74+'relay test.csv'!L6127*Part2Out!C$75+'relay test.csv'!M6127*Part2Out!C$76</f>
        <v>0.89006507740550123</v>
      </c>
      <c r="R6127" s="11">
        <f t="shared" si="760"/>
        <v>2.435288128366222</v>
      </c>
      <c r="S6127" s="12">
        <f t="shared" si="761"/>
        <v>0.70890360207555958</v>
      </c>
      <c r="T6127" s="11">
        <f t="shared" si="762"/>
        <v>1</v>
      </c>
      <c r="U6127" s="11">
        <f t="shared" si="763"/>
        <v>1</v>
      </c>
      <c r="W6127" s="1">
        <f t="shared" si="764"/>
        <v>1</v>
      </c>
      <c r="X6127" s="12">
        <f t="shared" si="765"/>
        <v>0.5</v>
      </c>
      <c r="Y6127" s="11">
        <f t="shared" si="766"/>
        <v>0</v>
      </c>
      <c r="Z6127" s="1">
        <f t="shared" si="767"/>
        <v>1</v>
      </c>
    </row>
    <row r="6128" spans="1:26" x14ac:dyDescent="0.2">
      <c r="A6128" s="1" t="s">
        <v>6150</v>
      </c>
      <c r="B6128" s="1">
        <v>1</v>
      </c>
      <c r="C6128" s="2">
        <v>41650</v>
      </c>
      <c r="D6128" s="2">
        <v>41651</v>
      </c>
      <c r="E6128" s="2">
        <v>41651</v>
      </c>
      <c r="F6128" s="1">
        <v>6</v>
      </c>
      <c r="G6128" s="1">
        <v>100</v>
      </c>
      <c r="H6128" s="1">
        <v>50</v>
      </c>
      <c r="I6128" s="1">
        <v>125.3</v>
      </c>
      <c r="J6128" s="1">
        <v>0</v>
      </c>
      <c r="K6128" s="1">
        <v>1</v>
      </c>
      <c r="L6128" s="1">
        <v>1</v>
      </c>
      <c r="M6128" s="1">
        <v>0</v>
      </c>
      <c r="N6128" s="1">
        <v>0</v>
      </c>
      <c r="O6128" s="1" t="s">
        <v>25</v>
      </c>
      <c r="P6128" s="1" t="s">
        <v>23</v>
      </c>
      <c r="Q6128" s="10">
        <f>I6128*Part2Out!C$72+'relay test.csv'!K6128*Part2Out!C$74+'relay test.csv'!L6128*Part2Out!C$75+'relay test.csv'!M6128*Part2Out!C$76</f>
        <v>1.9305088275444158</v>
      </c>
      <c r="R6128" s="11">
        <f t="shared" si="760"/>
        <v>6.8930167061769758</v>
      </c>
      <c r="S6128" s="12">
        <f t="shared" si="761"/>
        <v>0.87330572869338885</v>
      </c>
      <c r="T6128" s="11">
        <f t="shared" si="762"/>
        <v>1</v>
      </c>
      <c r="U6128" s="11">
        <f t="shared" si="763"/>
        <v>1</v>
      </c>
      <c r="W6128" s="1">
        <f t="shared" si="764"/>
        <v>1</v>
      </c>
      <c r="X6128" s="12">
        <f t="shared" si="765"/>
        <v>0.5</v>
      </c>
      <c r="Y6128" s="11">
        <f t="shared" si="766"/>
        <v>0</v>
      </c>
      <c r="Z6128" s="1">
        <f t="shared" si="767"/>
        <v>1</v>
      </c>
    </row>
    <row r="6129" spans="1:26" x14ac:dyDescent="0.2">
      <c r="A6129" s="1" t="s">
        <v>6151</v>
      </c>
      <c r="B6129" s="1">
        <v>1</v>
      </c>
      <c r="C6129" s="2">
        <v>41650</v>
      </c>
      <c r="D6129" s="2">
        <v>41650</v>
      </c>
      <c r="E6129" s="2">
        <v>41650</v>
      </c>
      <c r="F6129" s="1">
        <v>9</v>
      </c>
      <c r="G6129" s="1">
        <v>11.11111111</v>
      </c>
      <c r="H6129" s="1">
        <v>0</v>
      </c>
      <c r="I6129" s="1">
        <v>60.33</v>
      </c>
      <c r="J6129" s="1">
        <v>0</v>
      </c>
      <c r="K6129" s="1">
        <v>1</v>
      </c>
      <c r="L6129" s="1">
        <v>0</v>
      </c>
      <c r="M6129" s="1">
        <v>0</v>
      </c>
      <c r="N6129" s="1">
        <v>0</v>
      </c>
      <c r="O6129" s="1" t="s">
        <v>25</v>
      </c>
      <c r="P6129" s="1" t="s">
        <v>23</v>
      </c>
      <c r="Q6129" s="10">
        <f>I6129*Part2Out!C$72+'relay test.csv'!K6129*Part2Out!C$74+'relay test.csv'!L6129*Part2Out!C$75+'relay test.csv'!M6129*Part2Out!C$76</f>
        <v>0.93122879451515828</v>
      </c>
      <c r="R6129" s="11">
        <f t="shared" si="760"/>
        <v>2.5376254828512006</v>
      </c>
      <c r="S6129" s="12">
        <f t="shared" si="761"/>
        <v>0.71732451474935799</v>
      </c>
      <c r="T6129" s="11">
        <f t="shared" si="762"/>
        <v>1</v>
      </c>
      <c r="U6129" s="11">
        <f t="shared" si="763"/>
        <v>1</v>
      </c>
      <c r="W6129" s="1">
        <f t="shared" si="764"/>
        <v>1</v>
      </c>
      <c r="X6129" s="12">
        <f t="shared" si="765"/>
        <v>0.5</v>
      </c>
      <c r="Y6129" s="11">
        <f t="shared" si="766"/>
        <v>0</v>
      </c>
      <c r="Z6129" s="1">
        <f t="shared" si="767"/>
        <v>1</v>
      </c>
    </row>
    <row r="6130" spans="1:26" x14ac:dyDescent="0.2">
      <c r="A6130" s="1" t="s">
        <v>6152</v>
      </c>
      <c r="B6130" s="1">
        <v>1</v>
      </c>
      <c r="C6130" s="2">
        <v>41638</v>
      </c>
      <c r="D6130" s="2">
        <v>41650</v>
      </c>
      <c r="E6130" s="2">
        <v>41650</v>
      </c>
      <c r="F6130" s="1">
        <v>7</v>
      </c>
      <c r="G6130" s="1">
        <v>100</v>
      </c>
      <c r="H6130" s="1">
        <v>28.571428569999998</v>
      </c>
      <c r="I6130" s="1">
        <v>107.19</v>
      </c>
      <c r="J6130" s="1">
        <v>0</v>
      </c>
      <c r="K6130" s="1">
        <v>1</v>
      </c>
      <c r="L6130" s="1">
        <v>0</v>
      </c>
      <c r="M6130" s="1">
        <v>0</v>
      </c>
      <c r="N6130" s="1">
        <v>0</v>
      </c>
      <c r="O6130" s="1" t="s">
        <v>25</v>
      </c>
      <c r="P6130" s="1" t="s">
        <v>62</v>
      </c>
      <c r="Q6130" s="10">
        <f>I6130*Part2Out!C$72+'relay test.csv'!K6130*Part2Out!C$74+'relay test.csv'!L6130*Part2Out!C$75+'relay test.csv'!M6130*Part2Out!C$76</f>
        <v>1.0261098463478455</v>
      </c>
      <c r="R6130" s="11">
        <f t="shared" si="760"/>
        <v>2.7901904254338969</v>
      </c>
      <c r="S6130" s="12">
        <f t="shared" si="761"/>
        <v>0.73616101362888087</v>
      </c>
      <c r="T6130" s="11">
        <f t="shared" si="762"/>
        <v>1</v>
      </c>
      <c r="U6130" s="11">
        <f t="shared" si="763"/>
        <v>1</v>
      </c>
      <c r="W6130" s="1">
        <f t="shared" si="764"/>
        <v>1</v>
      </c>
      <c r="X6130" s="12">
        <f t="shared" si="765"/>
        <v>0.5</v>
      </c>
      <c r="Y6130" s="11">
        <f t="shared" si="766"/>
        <v>0</v>
      </c>
      <c r="Z6130" s="1">
        <f t="shared" si="767"/>
        <v>1</v>
      </c>
    </row>
    <row r="6131" spans="1:26" x14ac:dyDescent="0.2">
      <c r="A6131" s="1" t="s">
        <v>6153</v>
      </c>
      <c r="B6131" s="1">
        <v>1</v>
      </c>
      <c r="C6131" s="2">
        <v>41650</v>
      </c>
      <c r="D6131" s="2">
        <v>41650</v>
      </c>
      <c r="E6131" s="2">
        <v>41650</v>
      </c>
      <c r="F6131" s="1">
        <v>9</v>
      </c>
      <c r="G6131" s="1">
        <v>22.222222219999999</v>
      </c>
      <c r="H6131" s="1">
        <v>0</v>
      </c>
      <c r="I6131" s="1">
        <v>35.020000000000003</v>
      </c>
      <c r="J6131" s="1">
        <v>0</v>
      </c>
      <c r="K6131" s="1">
        <v>1</v>
      </c>
      <c r="L6131" s="1">
        <v>0</v>
      </c>
      <c r="M6131" s="1">
        <v>0</v>
      </c>
      <c r="N6131" s="1">
        <v>0</v>
      </c>
      <c r="O6131" s="1" t="s">
        <v>25</v>
      </c>
      <c r="P6131" s="1" t="s">
        <v>23</v>
      </c>
      <c r="Q6131" s="10">
        <f>I6131*Part2Out!C$72+'relay test.csv'!K6131*Part2Out!C$74+'relay test.csv'!L6131*Part2Out!C$75+'relay test.csv'!M6131*Part2Out!C$76</f>
        <v>0.87998168777411445</v>
      </c>
      <c r="R6131" s="11">
        <f t="shared" si="760"/>
        <v>2.4108555578814288</v>
      </c>
      <c r="S6131" s="12">
        <f t="shared" si="761"/>
        <v>0.7068184263360815</v>
      </c>
      <c r="T6131" s="11">
        <f t="shared" si="762"/>
        <v>1</v>
      </c>
      <c r="U6131" s="11">
        <f t="shared" si="763"/>
        <v>1</v>
      </c>
      <c r="W6131" s="1">
        <f t="shared" si="764"/>
        <v>1</v>
      </c>
      <c r="X6131" s="12">
        <f t="shared" si="765"/>
        <v>0.5</v>
      </c>
      <c r="Y6131" s="11">
        <f t="shared" si="766"/>
        <v>0</v>
      </c>
      <c r="Z6131" s="1">
        <f t="shared" si="767"/>
        <v>1</v>
      </c>
    </row>
    <row r="6132" spans="1:26" x14ac:dyDescent="0.2">
      <c r="A6132" s="1" t="s">
        <v>6154</v>
      </c>
      <c r="B6132" s="1">
        <v>1</v>
      </c>
      <c r="C6132" s="2">
        <v>41650</v>
      </c>
      <c r="D6132" s="2">
        <v>41650</v>
      </c>
      <c r="E6132" s="2">
        <v>41650</v>
      </c>
      <c r="F6132" s="1">
        <v>8</v>
      </c>
      <c r="G6132" s="1">
        <v>62.5</v>
      </c>
      <c r="H6132" s="1">
        <v>12.5</v>
      </c>
      <c r="I6132" s="1">
        <v>29.02</v>
      </c>
      <c r="J6132" s="1">
        <v>0</v>
      </c>
      <c r="K6132" s="1">
        <v>1</v>
      </c>
      <c r="L6132" s="1">
        <v>0</v>
      </c>
      <c r="M6132" s="1">
        <v>0</v>
      </c>
      <c r="N6132" s="1">
        <v>0</v>
      </c>
      <c r="O6132" s="1" t="s">
        <v>25</v>
      </c>
      <c r="P6132" s="1" t="s">
        <v>23</v>
      </c>
      <c r="Q6132" s="10">
        <f>I6132*Part2Out!C$72+'relay test.csv'!K6132*Part2Out!C$74+'relay test.csv'!L6132*Part2Out!C$75+'relay test.csv'!M6132*Part2Out!C$76</f>
        <v>0.86783302556762443</v>
      </c>
      <c r="R6132" s="11">
        <f t="shared" si="760"/>
        <v>2.3817440788884321</v>
      </c>
      <c r="S6132" s="12">
        <f t="shared" si="761"/>
        <v>0.70429459572567754</v>
      </c>
      <c r="T6132" s="11">
        <f t="shared" si="762"/>
        <v>1</v>
      </c>
      <c r="U6132" s="11">
        <f t="shared" si="763"/>
        <v>1</v>
      </c>
      <c r="W6132" s="1">
        <f t="shared" si="764"/>
        <v>1</v>
      </c>
      <c r="X6132" s="12">
        <f t="shared" si="765"/>
        <v>0.5</v>
      </c>
      <c r="Y6132" s="11">
        <f t="shared" si="766"/>
        <v>0</v>
      </c>
      <c r="Z6132" s="1">
        <f t="shared" si="767"/>
        <v>1</v>
      </c>
    </row>
    <row r="6133" spans="1:26" x14ac:dyDescent="0.2">
      <c r="A6133" s="1" t="s">
        <v>6155</v>
      </c>
      <c r="B6133" s="1">
        <v>1</v>
      </c>
      <c r="C6133" s="2">
        <v>41652</v>
      </c>
      <c r="D6133" s="2">
        <v>41652</v>
      </c>
      <c r="E6133" s="2">
        <v>41657</v>
      </c>
      <c r="F6133" s="1">
        <v>8</v>
      </c>
      <c r="G6133" s="1">
        <v>62.5</v>
      </c>
      <c r="H6133" s="1">
        <v>25</v>
      </c>
      <c r="I6133" s="1">
        <v>72.53</v>
      </c>
      <c r="J6133" s="1">
        <v>0.4</v>
      </c>
      <c r="K6133" s="1">
        <v>1</v>
      </c>
      <c r="L6133" s="1">
        <v>0</v>
      </c>
      <c r="M6133" s="1">
        <v>0</v>
      </c>
      <c r="N6133" s="1">
        <v>0</v>
      </c>
      <c r="O6133" s="1" t="s">
        <v>35</v>
      </c>
      <c r="P6133" s="1" t="s">
        <v>27</v>
      </c>
      <c r="Q6133" s="10">
        <f>I6133*Part2Out!C$72+'relay test.csv'!K6133*Part2Out!C$74+'relay test.csv'!L6133*Part2Out!C$75+'relay test.csv'!M6133*Part2Out!C$76</f>
        <v>0.95593107433502145</v>
      </c>
      <c r="R6133" s="11">
        <f t="shared" si="760"/>
        <v>2.6010912651471272</v>
      </c>
      <c r="S6133" s="12">
        <f t="shared" si="761"/>
        <v>0.72230639926335116</v>
      </c>
      <c r="T6133" s="11">
        <f t="shared" si="762"/>
        <v>1</v>
      </c>
      <c r="U6133" s="11">
        <f t="shared" si="763"/>
        <v>1</v>
      </c>
      <c r="W6133" s="1">
        <f t="shared" si="764"/>
        <v>1</v>
      </c>
      <c r="X6133" s="12">
        <f t="shared" si="765"/>
        <v>0.5</v>
      </c>
      <c r="Y6133" s="11">
        <f t="shared" si="766"/>
        <v>0</v>
      </c>
      <c r="Z6133" s="1">
        <f t="shared" si="767"/>
        <v>1</v>
      </c>
    </row>
    <row r="6134" spans="1:26" x14ac:dyDescent="0.2">
      <c r="A6134" s="1" t="s">
        <v>6156</v>
      </c>
      <c r="B6134" s="1">
        <v>1</v>
      </c>
      <c r="C6134" s="2">
        <v>41650</v>
      </c>
      <c r="D6134" s="2">
        <v>41650</v>
      </c>
      <c r="E6134" s="2">
        <v>41650</v>
      </c>
      <c r="F6134" s="1">
        <v>9</v>
      </c>
      <c r="G6134" s="1">
        <v>77.777777779999994</v>
      </c>
      <c r="H6134" s="1">
        <v>0</v>
      </c>
      <c r="I6134" s="1">
        <v>35.020000000000003</v>
      </c>
      <c r="J6134" s="1">
        <v>0</v>
      </c>
      <c r="K6134" s="1">
        <v>1</v>
      </c>
      <c r="L6134" s="1">
        <v>0</v>
      </c>
      <c r="M6134" s="1">
        <v>0</v>
      </c>
      <c r="N6134" s="1">
        <v>0</v>
      </c>
      <c r="O6134" s="1" t="s">
        <v>25</v>
      </c>
      <c r="P6134" s="1" t="s">
        <v>23</v>
      </c>
      <c r="Q6134" s="10">
        <f>I6134*Part2Out!C$72+'relay test.csv'!K6134*Part2Out!C$74+'relay test.csv'!L6134*Part2Out!C$75+'relay test.csv'!M6134*Part2Out!C$76</f>
        <v>0.87998168777411445</v>
      </c>
      <c r="R6134" s="11">
        <f t="shared" si="760"/>
        <v>2.4108555578814288</v>
      </c>
      <c r="S6134" s="12">
        <f t="shared" si="761"/>
        <v>0.7068184263360815</v>
      </c>
      <c r="T6134" s="11">
        <f t="shared" si="762"/>
        <v>1</v>
      </c>
      <c r="U6134" s="11">
        <f t="shared" si="763"/>
        <v>1</v>
      </c>
      <c r="W6134" s="1">
        <f t="shared" si="764"/>
        <v>1</v>
      </c>
      <c r="X6134" s="12">
        <f t="shared" si="765"/>
        <v>0.5</v>
      </c>
      <c r="Y6134" s="11">
        <f t="shared" si="766"/>
        <v>0</v>
      </c>
      <c r="Z6134" s="1">
        <f t="shared" si="767"/>
        <v>1</v>
      </c>
    </row>
    <row r="6135" spans="1:26" x14ac:dyDescent="0.2">
      <c r="A6135" s="1" t="s">
        <v>6157</v>
      </c>
      <c r="B6135" s="1">
        <v>1</v>
      </c>
      <c r="C6135" s="2">
        <v>41650</v>
      </c>
      <c r="D6135" s="2">
        <v>41650</v>
      </c>
      <c r="E6135" s="2">
        <v>41650</v>
      </c>
      <c r="F6135" s="1">
        <v>8</v>
      </c>
      <c r="G6135" s="1">
        <v>100</v>
      </c>
      <c r="H6135" s="1">
        <v>12.5</v>
      </c>
      <c r="I6135" s="1">
        <v>31.02</v>
      </c>
      <c r="J6135" s="1">
        <v>0</v>
      </c>
      <c r="K6135" s="1">
        <v>1</v>
      </c>
      <c r="L6135" s="1">
        <v>0</v>
      </c>
      <c r="M6135" s="1">
        <v>0</v>
      </c>
      <c r="N6135" s="1">
        <v>0</v>
      </c>
      <c r="O6135" s="1" t="s">
        <v>25</v>
      </c>
      <c r="P6135" s="1" t="s">
        <v>23</v>
      </c>
      <c r="Q6135" s="10">
        <f>I6135*Part2Out!C$72+'relay test.csv'!K6135*Part2Out!C$74+'relay test.csv'!L6135*Part2Out!C$75+'relay test.csv'!M6135*Part2Out!C$76</f>
        <v>0.87188257963645444</v>
      </c>
      <c r="R6135" s="11">
        <f t="shared" si="760"/>
        <v>2.3914086356793161</v>
      </c>
      <c r="S6135" s="12">
        <f t="shared" si="761"/>
        <v>0.70513727261306713</v>
      </c>
      <c r="T6135" s="11">
        <f t="shared" si="762"/>
        <v>1</v>
      </c>
      <c r="U6135" s="11">
        <f t="shared" si="763"/>
        <v>1</v>
      </c>
      <c r="W6135" s="1">
        <f t="shared" si="764"/>
        <v>1</v>
      </c>
      <c r="X6135" s="12">
        <f t="shared" si="765"/>
        <v>0.5</v>
      </c>
      <c r="Y6135" s="11">
        <f t="shared" si="766"/>
        <v>0</v>
      </c>
      <c r="Z6135" s="1">
        <f t="shared" si="767"/>
        <v>1</v>
      </c>
    </row>
    <row r="6136" spans="1:26" x14ac:dyDescent="0.2">
      <c r="A6136" s="1" t="s">
        <v>6158</v>
      </c>
      <c r="B6136" s="1">
        <v>1</v>
      </c>
      <c r="C6136" s="2">
        <v>41650</v>
      </c>
      <c r="D6136" s="2">
        <v>41650</v>
      </c>
      <c r="E6136" s="2">
        <v>41650</v>
      </c>
      <c r="F6136" s="1">
        <v>8</v>
      </c>
      <c r="G6136" s="1">
        <v>100</v>
      </c>
      <c r="H6136" s="1">
        <v>12.5</v>
      </c>
      <c r="I6136" s="1">
        <v>31.02</v>
      </c>
      <c r="J6136" s="1">
        <v>0</v>
      </c>
      <c r="K6136" s="1">
        <v>1</v>
      </c>
      <c r="L6136" s="1">
        <v>0</v>
      </c>
      <c r="M6136" s="1">
        <v>0</v>
      </c>
      <c r="N6136" s="1">
        <v>0</v>
      </c>
      <c r="O6136" s="1" t="s">
        <v>25</v>
      </c>
      <c r="P6136" s="1" t="s">
        <v>23</v>
      </c>
      <c r="Q6136" s="10">
        <f>I6136*Part2Out!C$72+'relay test.csv'!K6136*Part2Out!C$74+'relay test.csv'!L6136*Part2Out!C$75+'relay test.csv'!M6136*Part2Out!C$76</f>
        <v>0.87188257963645444</v>
      </c>
      <c r="R6136" s="11">
        <f t="shared" si="760"/>
        <v>2.3914086356793161</v>
      </c>
      <c r="S6136" s="12">
        <f t="shared" si="761"/>
        <v>0.70513727261306713</v>
      </c>
      <c r="T6136" s="11">
        <f t="shared" si="762"/>
        <v>1</v>
      </c>
      <c r="U6136" s="11">
        <f t="shared" si="763"/>
        <v>1</v>
      </c>
      <c r="W6136" s="1">
        <f t="shared" si="764"/>
        <v>1</v>
      </c>
      <c r="X6136" s="12">
        <f t="shared" si="765"/>
        <v>0.5</v>
      </c>
      <c r="Y6136" s="11">
        <f t="shared" si="766"/>
        <v>0</v>
      </c>
      <c r="Z6136" s="1">
        <f t="shared" si="767"/>
        <v>1</v>
      </c>
    </row>
    <row r="6137" spans="1:26" x14ac:dyDescent="0.2">
      <c r="A6137" s="1" t="s">
        <v>6159</v>
      </c>
      <c r="B6137" s="1">
        <v>1</v>
      </c>
      <c r="C6137" s="2">
        <v>41650</v>
      </c>
      <c r="D6137" s="2">
        <v>41653</v>
      </c>
      <c r="E6137" s="2">
        <v>41653</v>
      </c>
      <c r="F6137" s="1">
        <v>8</v>
      </c>
      <c r="G6137" s="1">
        <v>87.5</v>
      </c>
      <c r="H6137" s="1">
        <v>25</v>
      </c>
      <c r="I6137" s="1">
        <v>40.43</v>
      </c>
      <c r="J6137" s="1">
        <v>0</v>
      </c>
      <c r="K6137" s="1">
        <v>1</v>
      </c>
      <c r="L6137" s="1">
        <v>0</v>
      </c>
      <c r="M6137" s="1">
        <v>1</v>
      </c>
      <c r="N6137" s="1">
        <v>0</v>
      </c>
      <c r="O6137" s="1" t="s">
        <v>29</v>
      </c>
      <c r="P6137" s="1" t="s">
        <v>62</v>
      </c>
      <c r="Q6137" s="10">
        <f>I6137*Part2Out!C$72+'relay test.csv'!K6137*Part2Out!C$74+'relay test.csv'!L6137*Part2Out!C$75+'relay test.csv'!M6137*Part2Out!C$76</f>
        <v>1.7422130595044552</v>
      </c>
      <c r="R6137" s="11">
        <f t="shared" si="760"/>
        <v>5.7099659447281779</v>
      </c>
      <c r="S6137" s="12">
        <f t="shared" si="761"/>
        <v>0.85096794704514556</v>
      </c>
      <c r="T6137" s="11">
        <f t="shared" si="762"/>
        <v>1</v>
      </c>
      <c r="U6137" s="11">
        <f t="shared" si="763"/>
        <v>1</v>
      </c>
      <c r="W6137" s="1">
        <f t="shared" si="764"/>
        <v>1</v>
      </c>
      <c r="X6137" s="12">
        <f t="shared" si="765"/>
        <v>0.5</v>
      </c>
      <c r="Y6137" s="11">
        <f t="shared" si="766"/>
        <v>0</v>
      </c>
      <c r="Z6137" s="1">
        <f t="shared" si="767"/>
        <v>1</v>
      </c>
    </row>
    <row r="6138" spans="1:26" x14ac:dyDescent="0.2">
      <c r="A6138" s="1" t="s">
        <v>6160</v>
      </c>
      <c r="B6138" s="1">
        <v>1</v>
      </c>
      <c r="C6138" s="2">
        <v>41650</v>
      </c>
      <c r="D6138" s="2">
        <v>41650</v>
      </c>
      <c r="E6138" s="2">
        <v>41650</v>
      </c>
      <c r="F6138" s="1">
        <v>9</v>
      </c>
      <c r="G6138" s="1">
        <v>55.555555560000002</v>
      </c>
      <c r="H6138" s="1">
        <v>33.333333330000002</v>
      </c>
      <c r="I6138" s="1">
        <v>40.020000000000003</v>
      </c>
      <c r="J6138" s="1">
        <v>0</v>
      </c>
      <c r="K6138" s="1">
        <v>1</v>
      </c>
      <c r="L6138" s="1">
        <v>0</v>
      </c>
      <c r="M6138" s="1">
        <v>0</v>
      </c>
      <c r="N6138" s="1">
        <v>0</v>
      </c>
      <c r="O6138" s="1" t="s">
        <v>25</v>
      </c>
      <c r="P6138" s="1" t="s">
        <v>27</v>
      </c>
      <c r="Q6138" s="10">
        <f>I6138*Part2Out!C$72+'relay test.csv'!K6138*Part2Out!C$74+'relay test.csv'!L6138*Part2Out!C$75+'relay test.csv'!M6138*Part2Out!C$76</f>
        <v>0.89010557294618953</v>
      </c>
      <c r="R6138" s="11">
        <f t="shared" si="760"/>
        <v>2.4353867486725398</v>
      </c>
      <c r="S6138" s="12">
        <f t="shared" si="761"/>
        <v>0.70891195863568846</v>
      </c>
      <c r="T6138" s="11">
        <f t="shared" si="762"/>
        <v>1</v>
      </c>
      <c r="U6138" s="11">
        <f t="shared" si="763"/>
        <v>1</v>
      </c>
      <c r="W6138" s="1">
        <f t="shared" si="764"/>
        <v>1</v>
      </c>
      <c r="X6138" s="12">
        <f t="shared" si="765"/>
        <v>0.5</v>
      </c>
      <c r="Y6138" s="11">
        <f t="shared" si="766"/>
        <v>0</v>
      </c>
      <c r="Z6138" s="1">
        <f t="shared" si="767"/>
        <v>1</v>
      </c>
    </row>
    <row r="6139" spans="1:26" x14ac:dyDescent="0.2">
      <c r="A6139" s="1" t="s">
        <v>6161</v>
      </c>
      <c r="B6139" s="1">
        <v>1</v>
      </c>
      <c r="C6139" s="2">
        <v>41650</v>
      </c>
      <c r="D6139" s="2">
        <v>41650</v>
      </c>
      <c r="E6139" s="2">
        <v>41658</v>
      </c>
      <c r="F6139" s="1">
        <v>7</v>
      </c>
      <c r="G6139" s="1">
        <v>85.714285709999999</v>
      </c>
      <c r="H6139" s="1">
        <v>14.28571429</v>
      </c>
      <c r="I6139" s="1">
        <v>148.31</v>
      </c>
      <c r="J6139" s="1">
        <v>0.25</v>
      </c>
      <c r="K6139" s="1">
        <v>1</v>
      </c>
      <c r="L6139" s="1">
        <v>0</v>
      </c>
      <c r="M6139" s="1">
        <v>0</v>
      </c>
      <c r="N6139" s="1">
        <v>0</v>
      </c>
      <c r="O6139" s="1" t="s">
        <v>35</v>
      </c>
      <c r="P6139" s="1" t="s">
        <v>27</v>
      </c>
      <c r="Q6139" s="10">
        <f>I6139*Part2Out!C$72+'relay test.csv'!K6139*Part2Out!C$74+'relay test.csv'!L6139*Part2Out!C$75+'relay test.csv'!M6139*Part2Out!C$76</f>
        <v>1.1093686780029905</v>
      </c>
      <c r="R6139" s="11">
        <f t="shared" si="760"/>
        <v>3.0324433418054899</v>
      </c>
      <c r="S6139" s="12">
        <f t="shared" si="761"/>
        <v>0.75201139477082923</v>
      </c>
      <c r="T6139" s="11">
        <f t="shared" si="762"/>
        <v>1</v>
      </c>
      <c r="U6139" s="11">
        <f t="shared" si="763"/>
        <v>1</v>
      </c>
      <c r="W6139" s="1">
        <f t="shared" si="764"/>
        <v>1</v>
      </c>
      <c r="X6139" s="12">
        <f t="shared" si="765"/>
        <v>0.5</v>
      </c>
      <c r="Y6139" s="11">
        <f t="shared" si="766"/>
        <v>0</v>
      </c>
      <c r="Z6139" s="1">
        <f t="shared" si="767"/>
        <v>1</v>
      </c>
    </row>
    <row r="6140" spans="1:26" x14ac:dyDescent="0.2">
      <c r="A6140" s="1" t="s">
        <v>6162</v>
      </c>
      <c r="B6140" s="1">
        <v>1</v>
      </c>
      <c r="C6140" s="2">
        <v>41650</v>
      </c>
      <c r="D6140" s="2">
        <v>41650</v>
      </c>
      <c r="E6140" s="2">
        <v>41650</v>
      </c>
      <c r="F6140" s="1">
        <v>7</v>
      </c>
      <c r="G6140" s="1">
        <v>100</v>
      </c>
      <c r="H6140" s="1">
        <v>14.28571429</v>
      </c>
      <c r="I6140" s="1">
        <v>35</v>
      </c>
      <c r="J6140" s="1">
        <v>0</v>
      </c>
      <c r="K6140" s="1">
        <v>1</v>
      </c>
      <c r="L6140" s="1">
        <v>0</v>
      </c>
      <c r="M6140" s="1">
        <v>0</v>
      </c>
      <c r="N6140" s="1">
        <v>0</v>
      </c>
      <c r="O6140" s="1" t="s">
        <v>25</v>
      </c>
      <c r="P6140" s="1" t="s">
        <v>62</v>
      </c>
      <c r="Q6140" s="10">
        <f>I6140*Part2Out!C$72+'relay test.csv'!K6140*Part2Out!C$74+'relay test.csv'!L6140*Part2Out!C$75+'relay test.csv'!M6140*Part2Out!C$76</f>
        <v>0.87994119223342615</v>
      </c>
      <c r="R6140" s="11">
        <f t="shared" si="760"/>
        <v>2.4107579309588316</v>
      </c>
      <c r="S6140" s="12">
        <f t="shared" si="761"/>
        <v>0.70681003453127489</v>
      </c>
      <c r="T6140" s="11">
        <f t="shared" si="762"/>
        <v>1</v>
      </c>
      <c r="U6140" s="11">
        <f t="shared" si="763"/>
        <v>1</v>
      </c>
      <c r="W6140" s="1">
        <f t="shared" si="764"/>
        <v>1</v>
      </c>
      <c r="X6140" s="12">
        <f t="shared" si="765"/>
        <v>0.5</v>
      </c>
      <c r="Y6140" s="11">
        <f t="shared" si="766"/>
        <v>0</v>
      </c>
      <c r="Z6140" s="1">
        <f t="shared" si="767"/>
        <v>1</v>
      </c>
    </row>
    <row r="6141" spans="1:26" x14ac:dyDescent="0.2">
      <c r="A6141" s="1" t="s">
        <v>6163</v>
      </c>
      <c r="B6141" s="1">
        <v>1</v>
      </c>
      <c r="C6141" s="2">
        <v>41651</v>
      </c>
      <c r="D6141" s="2">
        <v>41651</v>
      </c>
      <c r="E6141" s="2">
        <v>41651</v>
      </c>
      <c r="F6141" s="1">
        <v>9</v>
      </c>
      <c r="G6141" s="1">
        <v>22.222222219999999</v>
      </c>
      <c r="H6141" s="1">
        <v>11.11111111</v>
      </c>
      <c r="I6141" s="1">
        <v>40.200000000000003</v>
      </c>
      <c r="J6141" s="1">
        <v>0</v>
      </c>
      <c r="K6141" s="1">
        <v>1</v>
      </c>
      <c r="L6141" s="1">
        <v>0</v>
      </c>
      <c r="M6141" s="1">
        <v>0</v>
      </c>
      <c r="N6141" s="1">
        <v>0</v>
      </c>
      <c r="O6141" s="1" t="s">
        <v>22</v>
      </c>
      <c r="P6141" s="1" t="s">
        <v>27</v>
      </c>
      <c r="Q6141" s="10">
        <f>I6141*Part2Out!C$72+'relay test.csv'!K6141*Part2Out!C$74+'relay test.csv'!L6141*Part2Out!C$75+'relay test.csv'!M6141*Part2Out!C$76</f>
        <v>0.89047003281238424</v>
      </c>
      <c r="R6141" s="11">
        <f t="shared" si="760"/>
        <v>2.436274511168167</v>
      </c>
      <c r="S6141" s="12">
        <f t="shared" si="761"/>
        <v>0.708987161313824</v>
      </c>
      <c r="T6141" s="11">
        <f t="shared" si="762"/>
        <v>1</v>
      </c>
      <c r="U6141" s="11">
        <f t="shared" si="763"/>
        <v>1</v>
      </c>
      <c r="W6141" s="1">
        <f t="shared" si="764"/>
        <v>1</v>
      </c>
      <c r="X6141" s="12">
        <f t="shared" si="765"/>
        <v>0.5</v>
      </c>
      <c r="Y6141" s="11">
        <f t="shared" si="766"/>
        <v>0</v>
      </c>
      <c r="Z6141" s="1">
        <f t="shared" si="767"/>
        <v>1</v>
      </c>
    </row>
    <row r="6142" spans="1:26" x14ac:dyDescent="0.2">
      <c r="A6142" s="1" t="s">
        <v>6164</v>
      </c>
      <c r="B6142" s="1">
        <v>1</v>
      </c>
      <c r="C6142" s="2">
        <v>41651</v>
      </c>
      <c r="D6142" s="2">
        <v>41651</v>
      </c>
      <c r="E6142" s="2">
        <v>41651</v>
      </c>
      <c r="F6142" s="1">
        <v>6</v>
      </c>
      <c r="G6142" s="1">
        <v>83.333333330000002</v>
      </c>
      <c r="H6142" s="1">
        <v>33.333333330000002</v>
      </c>
      <c r="I6142" s="1">
        <v>58.43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 t="s">
        <v>31</v>
      </c>
      <c r="P6142" s="1" t="s">
        <v>27</v>
      </c>
      <c r="Q6142" s="10">
        <f>I6142*Part2Out!C$72+'relay test.csv'!K6142*Part2Out!C$74+'relay test.csv'!L6142*Part2Out!C$75+'relay test.csv'!M6142*Part2Out!C$76</f>
        <v>0.11830772212086886</v>
      </c>
      <c r="R6142" s="11">
        <f t="shared" si="760"/>
        <v>1.1255904271535688</v>
      </c>
      <c r="S6142" s="12">
        <f t="shared" si="761"/>
        <v>0.52954248042078123</v>
      </c>
      <c r="T6142" s="11">
        <f t="shared" si="762"/>
        <v>1</v>
      </c>
      <c r="U6142" s="11">
        <f t="shared" si="763"/>
        <v>1</v>
      </c>
      <c r="W6142" s="1">
        <f t="shared" si="764"/>
        <v>1</v>
      </c>
      <c r="X6142" s="12">
        <f t="shared" si="765"/>
        <v>0.5</v>
      </c>
      <c r="Y6142" s="11">
        <f t="shared" si="766"/>
        <v>0</v>
      </c>
      <c r="Z6142" s="1">
        <f t="shared" si="767"/>
        <v>1</v>
      </c>
    </row>
    <row r="6143" spans="1:26" x14ac:dyDescent="0.2">
      <c r="A6143" s="1" t="s">
        <v>6165</v>
      </c>
      <c r="B6143" s="1">
        <v>1</v>
      </c>
      <c r="C6143" s="2">
        <v>41651</v>
      </c>
      <c r="D6143" s="2">
        <v>41651</v>
      </c>
      <c r="E6143" s="2">
        <v>41658</v>
      </c>
      <c r="F6143" s="1">
        <v>11</v>
      </c>
      <c r="G6143" s="1">
        <v>45.454545449999998</v>
      </c>
      <c r="H6143" s="1">
        <v>27.272727270000001</v>
      </c>
      <c r="I6143" s="1">
        <v>93.51</v>
      </c>
      <c r="J6143" s="1">
        <v>0.28571428571428598</v>
      </c>
      <c r="K6143" s="1">
        <v>1</v>
      </c>
      <c r="L6143" s="1">
        <v>0</v>
      </c>
      <c r="M6143" s="1">
        <v>0</v>
      </c>
      <c r="N6143" s="1">
        <v>0</v>
      </c>
      <c r="O6143" s="1" t="s">
        <v>25</v>
      </c>
      <c r="P6143" s="1" t="s">
        <v>166</v>
      </c>
      <c r="Q6143" s="10">
        <f>I6143*Part2Out!C$72+'relay test.csv'!K6143*Part2Out!C$74+'relay test.csv'!L6143*Part2Out!C$75+'relay test.csv'!M6143*Part2Out!C$76</f>
        <v>0.99841089651704829</v>
      </c>
      <c r="R6143" s="11">
        <f t="shared" si="760"/>
        <v>2.7139656276909241</v>
      </c>
      <c r="S6143" s="12">
        <f t="shared" si="761"/>
        <v>0.73074602722650184</v>
      </c>
      <c r="T6143" s="11">
        <f t="shared" si="762"/>
        <v>1</v>
      </c>
      <c r="U6143" s="11">
        <f t="shared" si="763"/>
        <v>1</v>
      </c>
      <c r="W6143" s="1">
        <f t="shared" si="764"/>
        <v>1</v>
      </c>
      <c r="X6143" s="12">
        <f t="shared" si="765"/>
        <v>0.5</v>
      </c>
      <c r="Y6143" s="11">
        <f t="shared" si="766"/>
        <v>0</v>
      </c>
      <c r="Z6143" s="1">
        <f t="shared" si="767"/>
        <v>1</v>
      </c>
    </row>
    <row r="6144" spans="1:26" x14ac:dyDescent="0.2">
      <c r="A6144" s="1" t="s">
        <v>6166</v>
      </c>
      <c r="B6144" s="1">
        <v>1</v>
      </c>
      <c r="C6144" s="2">
        <v>41623</v>
      </c>
      <c r="D6144" s="2">
        <v>41653</v>
      </c>
      <c r="E6144" s="2">
        <v>41653</v>
      </c>
      <c r="F6144" s="1">
        <v>5</v>
      </c>
      <c r="G6144" s="1">
        <v>100</v>
      </c>
      <c r="H6144" s="1">
        <v>20</v>
      </c>
      <c r="I6144" s="1">
        <v>40.200000000000003</v>
      </c>
      <c r="J6144" s="1">
        <v>0</v>
      </c>
      <c r="K6144" s="1">
        <v>1</v>
      </c>
      <c r="L6144" s="1">
        <v>1</v>
      </c>
      <c r="M6144" s="1">
        <v>0</v>
      </c>
      <c r="N6144" s="1">
        <v>0</v>
      </c>
      <c r="O6144" s="1" t="s">
        <v>29</v>
      </c>
      <c r="P6144" s="1" t="s">
        <v>27</v>
      </c>
      <c r="Q6144" s="10">
        <f>I6144*Part2Out!C$72+'relay test.csv'!K6144*Part2Out!C$74+'relay test.csv'!L6144*Part2Out!C$75+'relay test.csv'!M6144*Part2Out!C$76</f>
        <v>1.7582003019156986</v>
      </c>
      <c r="R6144" s="11">
        <f t="shared" si="760"/>
        <v>5.8019861693045387</v>
      </c>
      <c r="S6144" s="12">
        <f t="shared" si="761"/>
        <v>0.85298411741665692</v>
      </c>
      <c r="T6144" s="11">
        <f t="shared" si="762"/>
        <v>1</v>
      </c>
      <c r="U6144" s="11">
        <f t="shared" si="763"/>
        <v>1</v>
      </c>
      <c r="W6144" s="1">
        <f t="shared" si="764"/>
        <v>1</v>
      </c>
      <c r="X6144" s="12">
        <f t="shared" si="765"/>
        <v>0.5</v>
      </c>
      <c r="Y6144" s="11">
        <f t="shared" si="766"/>
        <v>0</v>
      </c>
      <c r="Z6144" s="1">
        <f t="shared" si="767"/>
        <v>1</v>
      </c>
    </row>
    <row r="6145" spans="1:26" x14ac:dyDescent="0.2">
      <c r="A6145" s="1" t="s">
        <v>6167</v>
      </c>
      <c r="B6145" s="1">
        <v>1</v>
      </c>
      <c r="C6145" s="2">
        <v>41651</v>
      </c>
      <c r="D6145" s="2">
        <v>41651</v>
      </c>
      <c r="E6145" s="2">
        <v>41651</v>
      </c>
      <c r="F6145" s="1">
        <v>9</v>
      </c>
      <c r="G6145" s="1">
        <v>44.444444439999998</v>
      </c>
      <c r="H6145" s="1">
        <v>22.222222219999999</v>
      </c>
      <c r="I6145" s="1">
        <v>31.02</v>
      </c>
      <c r="J6145" s="1">
        <v>0</v>
      </c>
      <c r="K6145" s="1">
        <v>1</v>
      </c>
      <c r="L6145" s="1">
        <v>0</v>
      </c>
      <c r="M6145" s="1">
        <v>0</v>
      </c>
      <c r="N6145" s="1">
        <v>0</v>
      </c>
      <c r="O6145" s="1" t="s">
        <v>31</v>
      </c>
      <c r="P6145" s="1" t="s">
        <v>23</v>
      </c>
      <c r="Q6145" s="10">
        <f>I6145*Part2Out!C$72+'relay test.csv'!K6145*Part2Out!C$74+'relay test.csv'!L6145*Part2Out!C$75+'relay test.csv'!M6145*Part2Out!C$76</f>
        <v>0.87188257963645444</v>
      </c>
      <c r="R6145" s="11">
        <f t="shared" si="760"/>
        <v>2.3914086356793161</v>
      </c>
      <c r="S6145" s="12">
        <f t="shared" si="761"/>
        <v>0.70513727261306713</v>
      </c>
      <c r="T6145" s="11">
        <f t="shared" si="762"/>
        <v>1</v>
      </c>
      <c r="U6145" s="11">
        <f t="shared" si="763"/>
        <v>1</v>
      </c>
      <c r="W6145" s="1">
        <f t="shared" si="764"/>
        <v>1</v>
      </c>
      <c r="X6145" s="12">
        <f t="shared" si="765"/>
        <v>0.5</v>
      </c>
      <c r="Y6145" s="11">
        <f t="shared" si="766"/>
        <v>0</v>
      </c>
      <c r="Z6145" s="1">
        <f t="shared" si="767"/>
        <v>1</v>
      </c>
    </row>
    <row r="6146" spans="1:26" x14ac:dyDescent="0.2">
      <c r="A6146" s="1" t="s">
        <v>6168</v>
      </c>
      <c r="B6146" s="1">
        <v>1</v>
      </c>
      <c r="C6146" s="2">
        <v>41620</v>
      </c>
      <c r="D6146" s="2">
        <v>41651</v>
      </c>
      <c r="E6146" s="2">
        <v>41651</v>
      </c>
      <c r="F6146" s="1">
        <v>7</v>
      </c>
      <c r="G6146" s="1">
        <v>100</v>
      </c>
      <c r="H6146" s="1">
        <v>14.28571429</v>
      </c>
      <c r="I6146" s="1">
        <v>40.020000000000003</v>
      </c>
      <c r="J6146" s="1">
        <v>0</v>
      </c>
      <c r="K6146" s="1">
        <v>1</v>
      </c>
      <c r="L6146" s="1">
        <v>1</v>
      </c>
      <c r="M6146" s="1">
        <v>0</v>
      </c>
      <c r="N6146" s="1">
        <v>0</v>
      </c>
      <c r="O6146" s="1" t="s">
        <v>31</v>
      </c>
      <c r="P6146" s="1" t="s">
        <v>23</v>
      </c>
      <c r="Q6146" s="10">
        <f>I6146*Part2Out!C$72+'relay test.csv'!K6146*Part2Out!C$74+'relay test.csv'!L6146*Part2Out!C$75+'relay test.csv'!M6146*Part2Out!C$76</f>
        <v>1.7578358420495039</v>
      </c>
      <c r="R6146" s="11">
        <f t="shared" si="760"/>
        <v>5.7998719634965958</v>
      </c>
      <c r="S6146" s="12">
        <f t="shared" si="761"/>
        <v>0.85293840746292737</v>
      </c>
      <c r="T6146" s="11">
        <f t="shared" si="762"/>
        <v>1</v>
      </c>
      <c r="U6146" s="11">
        <f t="shared" si="763"/>
        <v>1</v>
      </c>
      <c r="W6146" s="1">
        <f t="shared" si="764"/>
        <v>1</v>
      </c>
      <c r="X6146" s="12">
        <f t="shared" si="765"/>
        <v>0.5</v>
      </c>
      <c r="Y6146" s="11">
        <f t="shared" si="766"/>
        <v>0</v>
      </c>
      <c r="Z6146" s="1">
        <f t="shared" si="767"/>
        <v>1</v>
      </c>
    </row>
    <row r="6147" spans="1:26" x14ac:dyDescent="0.2">
      <c r="A6147" s="1" t="s">
        <v>6169</v>
      </c>
      <c r="B6147" s="1">
        <v>1</v>
      </c>
      <c r="C6147" s="2">
        <v>41651</v>
      </c>
      <c r="D6147" s="2">
        <v>41651</v>
      </c>
      <c r="E6147" s="2">
        <v>41651</v>
      </c>
      <c r="F6147" s="1">
        <v>8</v>
      </c>
      <c r="G6147" s="1">
        <v>62.5</v>
      </c>
      <c r="H6147" s="1">
        <v>0</v>
      </c>
      <c r="I6147" s="1">
        <v>53.79</v>
      </c>
      <c r="J6147" s="1">
        <v>0</v>
      </c>
      <c r="K6147" s="1">
        <v>1</v>
      </c>
      <c r="L6147" s="1">
        <v>0</v>
      </c>
      <c r="M6147" s="1">
        <v>0</v>
      </c>
      <c r="N6147" s="1">
        <v>0</v>
      </c>
      <c r="O6147" s="1" t="s">
        <v>31</v>
      </c>
      <c r="P6147" s="1" t="s">
        <v>27</v>
      </c>
      <c r="Q6147" s="10">
        <f>I6147*Part2Out!C$72+'relay test.csv'!K6147*Part2Out!C$74+'relay test.csv'!L6147*Part2Out!C$75+'relay test.csv'!M6147*Part2Out!C$76</f>
        <v>0.91798675271008423</v>
      </c>
      <c r="R6147" s="11">
        <f t="shared" si="760"/>
        <v>2.5042436497317722</v>
      </c>
      <c r="S6147" s="12">
        <f t="shared" si="761"/>
        <v>0.71463171515583868</v>
      </c>
      <c r="T6147" s="11">
        <f t="shared" si="762"/>
        <v>1</v>
      </c>
      <c r="U6147" s="11">
        <f t="shared" si="763"/>
        <v>1</v>
      </c>
      <c r="W6147" s="1">
        <f t="shared" si="764"/>
        <v>1</v>
      </c>
      <c r="X6147" s="12">
        <f t="shared" si="765"/>
        <v>0.5</v>
      </c>
      <c r="Y6147" s="11">
        <f t="shared" si="766"/>
        <v>0</v>
      </c>
      <c r="Z6147" s="1">
        <f t="shared" si="767"/>
        <v>1</v>
      </c>
    </row>
    <row r="6148" spans="1:26" x14ac:dyDescent="0.2">
      <c r="A6148" s="1" t="s">
        <v>6170</v>
      </c>
      <c r="B6148" s="1">
        <v>1</v>
      </c>
      <c r="C6148" s="2">
        <v>41651</v>
      </c>
      <c r="D6148" s="2">
        <v>41652</v>
      </c>
      <c r="E6148" s="2">
        <v>41652</v>
      </c>
      <c r="F6148" s="1">
        <v>12</v>
      </c>
      <c r="G6148" s="1">
        <v>0</v>
      </c>
      <c r="H6148" s="1">
        <v>0</v>
      </c>
      <c r="I6148" s="1">
        <v>52.03</v>
      </c>
      <c r="J6148" s="1">
        <v>0</v>
      </c>
      <c r="K6148" s="1">
        <v>1</v>
      </c>
      <c r="L6148" s="1">
        <v>0</v>
      </c>
      <c r="M6148" s="1">
        <v>0</v>
      </c>
      <c r="N6148" s="1">
        <v>0</v>
      </c>
      <c r="O6148" s="1" t="s">
        <v>31</v>
      </c>
      <c r="P6148" s="1" t="s">
        <v>27</v>
      </c>
      <c r="Q6148" s="10">
        <f>I6148*Part2Out!C$72+'relay test.csv'!K6148*Part2Out!C$74+'relay test.csv'!L6148*Part2Out!C$75+'relay test.csv'!M6148*Part2Out!C$76</f>
        <v>0.91442314512951373</v>
      </c>
      <c r="R6148" s="11">
        <f t="shared" si="760"/>
        <v>2.4953353902758413</v>
      </c>
      <c r="S6148" s="12">
        <f t="shared" si="761"/>
        <v>0.71390442165234302</v>
      </c>
      <c r="T6148" s="11">
        <f t="shared" si="762"/>
        <v>1</v>
      </c>
      <c r="U6148" s="11">
        <f t="shared" si="763"/>
        <v>1</v>
      </c>
      <c r="W6148" s="1">
        <f t="shared" si="764"/>
        <v>1</v>
      </c>
      <c r="X6148" s="12">
        <f t="shared" si="765"/>
        <v>0.5</v>
      </c>
      <c r="Y6148" s="11">
        <f t="shared" si="766"/>
        <v>0</v>
      </c>
      <c r="Z6148" s="1">
        <f t="shared" si="767"/>
        <v>1</v>
      </c>
    </row>
    <row r="6149" spans="1:26" x14ac:dyDescent="0.2">
      <c r="A6149" s="1" t="s">
        <v>6171</v>
      </c>
      <c r="B6149" s="1">
        <v>1</v>
      </c>
      <c r="C6149" s="2">
        <v>41651</v>
      </c>
      <c r="D6149" s="2">
        <v>41651</v>
      </c>
      <c r="E6149" s="2">
        <v>41651</v>
      </c>
      <c r="F6149" s="1">
        <v>7</v>
      </c>
      <c r="G6149" s="1">
        <v>71.428571430000005</v>
      </c>
      <c r="H6149" s="1">
        <v>28.571428569999998</v>
      </c>
      <c r="I6149" s="1">
        <v>51.48</v>
      </c>
      <c r="J6149" s="1">
        <v>0</v>
      </c>
      <c r="K6149" s="1">
        <v>1</v>
      </c>
      <c r="L6149" s="1">
        <v>0</v>
      </c>
      <c r="M6149" s="1">
        <v>0</v>
      </c>
      <c r="N6149" s="1">
        <v>0</v>
      </c>
      <c r="O6149" s="1" t="s">
        <v>25</v>
      </c>
      <c r="P6149" s="1" t="s">
        <v>27</v>
      </c>
      <c r="Q6149" s="10">
        <f>I6149*Part2Out!C$72+'relay test.csv'!K6149*Part2Out!C$74+'relay test.csv'!L6149*Part2Out!C$75+'relay test.csv'!M6149*Part2Out!C$76</f>
        <v>0.91330951776058555</v>
      </c>
      <c r="R6149" s="11">
        <f t="shared" si="760"/>
        <v>2.4925580632313089</v>
      </c>
      <c r="S6149" s="12">
        <f t="shared" si="761"/>
        <v>0.71367691477266326</v>
      </c>
      <c r="T6149" s="11">
        <f t="shared" si="762"/>
        <v>1</v>
      </c>
      <c r="U6149" s="11">
        <f t="shared" si="763"/>
        <v>1</v>
      </c>
      <c r="W6149" s="1">
        <f t="shared" si="764"/>
        <v>1</v>
      </c>
      <c r="X6149" s="12">
        <f t="shared" si="765"/>
        <v>0.5</v>
      </c>
      <c r="Y6149" s="11">
        <f t="shared" si="766"/>
        <v>0</v>
      </c>
      <c r="Z6149" s="1">
        <f t="shared" si="767"/>
        <v>1</v>
      </c>
    </row>
    <row r="6150" spans="1:26" x14ac:dyDescent="0.2">
      <c r="A6150" s="1" t="s">
        <v>6172</v>
      </c>
      <c r="B6150" s="1">
        <v>1</v>
      </c>
      <c r="C6150" s="2">
        <v>41651</v>
      </c>
      <c r="D6150" s="2">
        <v>41651</v>
      </c>
      <c r="E6150" s="2">
        <v>41651</v>
      </c>
      <c r="F6150" s="1">
        <v>6</v>
      </c>
      <c r="G6150" s="1">
        <v>83.333333330000002</v>
      </c>
      <c r="H6150" s="1">
        <v>0</v>
      </c>
      <c r="I6150" s="1">
        <v>77.59</v>
      </c>
      <c r="J6150" s="1">
        <v>0</v>
      </c>
      <c r="K6150" s="1">
        <v>1</v>
      </c>
      <c r="L6150" s="1">
        <v>0</v>
      </c>
      <c r="M6150" s="1">
        <v>0</v>
      </c>
      <c r="N6150" s="1">
        <v>0</v>
      </c>
      <c r="O6150" s="1" t="s">
        <v>25</v>
      </c>
      <c r="P6150" s="1" t="s">
        <v>27</v>
      </c>
      <c r="Q6150" s="10">
        <f>I6150*Part2Out!C$72+'relay test.csv'!K6150*Part2Out!C$74+'relay test.csv'!L6150*Part2Out!C$75+'relay test.csv'!M6150*Part2Out!C$76</f>
        <v>0.96617644612916131</v>
      </c>
      <c r="R6150" s="11">
        <f t="shared" ref="R6150:R6213" si="768">EXP(Q6150)</f>
        <v>2.6278773948519261</v>
      </c>
      <c r="S6150" s="12">
        <f t="shared" ref="S6150:S6213" si="769">R6150/(1+R6150)</f>
        <v>0.72435672676837648</v>
      </c>
      <c r="T6150" s="11">
        <f t="shared" ref="T6150:T6213" si="770">1*(S6150&gt;0.5)+0*(S6150&lt;=0.5)</f>
        <v>1</v>
      </c>
      <c r="U6150" s="11">
        <f t="shared" ref="U6150:U6213" si="771">B6150</f>
        <v>1</v>
      </c>
      <c r="W6150" s="1">
        <f t="shared" ref="W6150:W6213" si="772">EXP(V6150)</f>
        <v>1</v>
      </c>
      <c r="X6150" s="12">
        <f t="shared" ref="X6150:X6213" si="773">W6150/(1+W6150)</f>
        <v>0.5</v>
      </c>
      <c r="Y6150" s="11">
        <f t="shared" ref="Y6150:Y6213" si="774">1*(X6150&gt;0.5)+0*(X6150&lt;=0.5)</f>
        <v>0</v>
      </c>
      <c r="Z6150" s="1">
        <f t="shared" ref="Z6150:Z6213" si="775">U6150</f>
        <v>1</v>
      </c>
    </row>
    <row r="6151" spans="1:26" x14ac:dyDescent="0.2">
      <c r="A6151" s="1" t="s">
        <v>6173</v>
      </c>
      <c r="B6151" s="1">
        <v>1</v>
      </c>
      <c r="C6151" s="2">
        <v>41651</v>
      </c>
      <c r="D6151" s="2">
        <v>41651</v>
      </c>
      <c r="E6151" s="2">
        <v>41651</v>
      </c>
      <c r="F6151" s="1">
        <v>6</v>
      </c>
      <c r="G6151" s="1">
        <v>100</v>
      </c>
      <c r="H6151" s="1">
        <v>50</v>
      </c>
      <c r="I6151" s="1">
        <v>40.020000000000003</v>
      </c>
      <c r="J6151" s="1">
        <v>0</v>
      </c>
      <c r="K6151" s="1">
        <v>1</v>
      </c>
      <c r="L6151" s="1">
        <v>0</v>
      </c>
      <c r="M6151" s="1">
        <v>0</v>
      </c>
      <c r="N6151" s="1">
        <v>0</v>
      </c>
      <c r="O6151" s="1" t="s">
        <v>35</v>
      </c>
      <c r="P6151" s="1" t="s">
        <v>23</v>
      </c>
      <c r="Q6151" s="10">
        <f>I6151*Part2Out!C$72+'relay test.csv'!K6151*Part2Out!C$74+'relay test.csv'!L6151*Part2Out!C$75+'relay test.csv'!M6151*Part2Out!C$76</f>
        <v>0.89010557294618953</v>
      </c>
      <c r="R6151" s="11">
        <f t="shared" si="768"/>
        <v>2.4353867486725398</v>
      </c>
      <c r="S6151" s="12">
        <f t="shared" si="769"/>
        <v>0.70891195863568846</v>
      </c>
      <c r="T6151" s="11">
        <f t="shared" si="770"/>
        <v>1</v>
      </c>
      <c r="U6151" s="11">
        <f t="shared" si="771"/>
        <v>1</v>
      </c>
      <c r="W6151" s="1">
        <f t="shared" si="772"/>
        <v>1</v>
      </c>
      <c r="X6151" s="12">
        <f t="shared" si="773"/>
        <v>0.5</v>
      </c>
      <c r="Y6151" s="11">
        <f t="shared" si="774"/>
        <v>0</v>
      </c>
      <c r="Z6151" s="1">
        <f t="shared" si="775"/>
        <v>1</v>
      </c>
    </row>
    <row r="6152" spans="1:26" x14ac:dyDescent="0.2">
      <c r="A6152" s="1" t="s">
        <v>6174</v>
      </c>
      <c r="B6152" s="1">
        <v>1</v>
      </c>
      <c r="C6152" s="2">
        <v>41651</v>
      </c>
      <c r="D6152" s="2">
        <v>41651</v>
      </c>
      <c r="E6152" s="2">
        <v>41651</v>
      </c>
      <c r="F6152" s="1">
        <v>10</v>
      </c>
      <c r="G6152" s="1">
        <v>100</v>
      </c>
      <c r="H6152" s="1">
        <v>0</v>
      </c>
      <c r="I6152" s="1">
        <v>36.950000000000003</v>
      </c>
      <c r="J6152" s="1">
        <v>0</v>
      </c>
      <c r="K6152" s="1">
        <v>1</v>
      </c>
      <c r="L6152" s="1">
        <v>1</v>
      </c>
      <c r="M6152" s="1">
        <v>0</v>
      </c>
      <c r="N6152" s="1">
        <v>0</v>
      </c>
      <c r="O6152" s="1" t="s">
        <v>25</v>
      </c>
      <c r="P6152" s="1" t="s">
        <v>62</v>
      </c>
      <c r="Q6152" s="10">
        <f>I6152*Part2Out!C$72+'relay test.csv'!K6152*Part2Out!C$74+'relay test.csv'!L6152*Part2Out!C$75+'relay test.csv'!M6152*Part2Out!C$76</f>
        <v>1.7516197765538499</v>
      </c>
      <c r="R6152" s="11">
        <f t="shared" si="768"/>
        <v>5.7639313996813613</v>
      </c>
      <c r="S6152" s="12">
        <f t="shared" si="769"/>
        <v>0.85215698668275841</v>
      </c>
      <c r="T6152" s="11">
        <f t="shared" si="770"/>
        <v>1</v>
      </c>
      <c r="U6152" s="11">
        <f t="shared" si="771"/>
        <v>1</v>
      </c>
      <c r="W6152" s="1">
        <f t="shared" si="772"/>
        <v>1</v>
      </c>
      <c r="X6152" s="12">
        <f t="shared" si="773"/>
        <v>0.5</v>
      </c>
      <c r="Y6152" s="11">
        <f t="shared" si="774"/>
        <v>0</v>
      </c>
      <c r="Z6152" s="1">
        <f t="shared" si="775"/>
        <v>1</v>
      </c>
    </row>
    <row r="6153" spans="1:26" x14ac:dyDescent="0.2">
      <c r="A6153" s="1" t="s">
        <v>6175</v>
      </c>
      <c r="B6153" s="1">
        <v>1</v>
      </c>
      <c r="C6153" s="2">
        <v>41651</v>
      </c>
      <c r="D6153" s="2">
        <v>41651</v>
      </c>
      <c r="E6153" s="2">
        <v>41651</v>
      </c>
      <c r="F6153" s="1">
        <v>6</v>
      </c>
      <c r="G6153" s="1">
        <v>100</v>
      </c>
      <c r="H6153" s="1">
        <v>33.333333330000002</v>
      </c>
      <c r="I6153" s="1">
        <v>40.020000000000003</v>
      </c>
      <c r="J6153" s="1">
        <v>0</v>
      </c>
      <c r="K6153" s="1">
        <v>1</v>
      </c>
      <c r="L6153" s="1">
        <v>1</v>
      </c>
      <c r="M6153" s="1">
        <v>1</v>
      </c>
      <c r="N6153" s="1">
        <v>0</v>
      </c>
      <c r="O6153" s="1" t="s">
        <v>35</v>
      </c>
      <c r="P6153" s="1" t="s">
        <v>62</v>
      </c>
      <c r="Q6153" s="10">
        <f>I6153*Part2Out!C$72+'relay test.csv'!K6153*Part2Out!C$74+'relay test.csv'!L6153*Part2Out!C$75+'relay test.csv'!M6153*Part2Out!C$76</f>
        <v>2.6091131700236594</v>
      </c>
      <c r="R6153" s="11">
        <f t="shared" si="768"/>
        <v>13.586996151910418</v>
      </c>
      <c r="S6153" s="12">
        <f t="shared" si="769"/>
        <v>0.93144578982636994</v>
      </c>
      <c r="T6153" s="11">
        <f t="shared" si="770"/>
        <v>1</v>
      </c>
      <c r="U6153" s="11">
        <f t="shared" si="771"/>
        <v>1</v>
      </c>
      <c r="W6153" s="1">
        <f t="shared" si="772"/>
        <v>1</v>
      </c>
      <c r="X6153" s="12">
        <f t="shared" si="773"/>
        <v>0.5</v>
      </c>
      <c r="Y6153" s="11">
        <f t="shared" si="774"/>
        <v>0</v>
      </c>
      <c r="Z6153" s="1">
        <f t="shared" si="775"/>
        <v>1</v>
      </c>
    </row>
    <row r="6154" spans="1:26" x14ac:dyDescent="0.2">
      <c r="A6154" s="1" t="s">
        <v>6176</v>
      </c>
      <c r="B6154" s="1">
        <v>1</v>
      </c>
      <c r="C6154" s="2">
        <v>41652</v>
      </c>
      <c r="D6154" s="2">
        <v>41652</v>
      </c>
      <c r="E6154" s="2">
        <v>41652</v>
      </c>
      <c r="F6154" s="1">
        <v>7</v>
      </c>
      <c r="G6154" s="1">
        <v>100</v>
      </c>
      <c r="H6154" s="1">
        <v>0</v>
      </c>
      <c r="I6154" s="1">
        <v>40.020000000000003</v>
      </c>
      <c r="J6154" s="1">
        <v>0</v>
      </c>
      <c r="K6154" s="1">
        <v>1</v>
      </c>
      <c r="L6154" s="1">
        <v>0</v>
      </c>
      <c r="M6154" s="1">
        <v>0</v>
      </c>
      <c r="N6154" s="1">
        <v>0</v>
      </c>
      <c r="O6154" s="1" t="s">
        <v>31</v>
      </c>
      <c r="P6154" s="1" t="s">
        <v>23</v>
      </c>
      <c r="Q6154" s="10">
        <f>I6154*Part2Out!C$72+'relay test.csv'!K6154*Part2Out!C$74+'relay test.csv'!L6154*Part2Out!C$75+'relay test.csv'!M6154*Part2Out!C$76</f>
        <v>0.89010557294618953</v>
      </c>
      <c r="R6154" s="11">
        <f t="shared" si="768"/>
        <v>2.4353867486725398</v>
      </c>
      <c r="S6154" s="12">
        <f t="shared" si="769"/>
        <v>0.70891195863568846</v>
      </c>
      <c r="T6154" s="11">
        <f t="shared" si="770"/>
        <v>1</v>
      </c>
      <c r="U6154" s="11">
        <f t="shared" si="771"/>
        <v>1</v>
      </c>
      <c r="W6154" s="1">
        <f t="shared" si="772"/>
        <v>1</v>
      </c>
      <c r="X6154" s="12">
        <f t="shared" si="773"/>
        <v>0.5</v>
      </c>
      <c r="Y6154" s="11">
        <f t="shared" si="774"/>
        <v>0</v>
      </c>
      <c r="Z6154" s="1">
        <f t="shared" si="775"/>
        <v>1</v>
      </c>
    </row>
    <row r="6155" spans="1:26" x14ac:dyDescent="0.2">
      <c r="A6155" s="1" t="s">
        <v>6177</v>
      </c>
      <c r="B6155" s="1">
        <v>1</v>
      </c>
      <c r="C6155" s="2">
        <v>41652</v>
      </c>
      <c r="D6155" s="2">
        <v>41652</v>
      </c>
      <c r="E6155" s="2">
        <v>41652</v>
      </c>
      <c r="F6155" s="1">
        <v>7</v>
      </c>
      <c r="G6155" s="1">
        <v>57.142857139999997</v>
      </c>
      <c r="H6155" s="1">
        <v>28.571428569999998</v>
      </c>
      <c r="I6155" s="1">
        <v>40.020000000000003</v>
      </c>
      <c r="J6155" s="1">
        <v>0</v>
      </c>
      <c r="K6155" s="1">
        <v>1</v>
      </c>
      <c r="L6155" s="1">
        <v>1</v>
      </c>
      <c r="M6155" s="1">
        <v>0</v>
      </c>
      <c r="N6155" s="1">
        <v>0</v>
      </c>
      <c r="O6155" s="1" t="s">
        <v>31</v>
      </c>
      <c r="P6155" s="1" t="s">
        <v>23</v>
      </c>
      <c r="Q6155" s="10">
        <f>I6155*Part2Out!C$72+'relay test.csv'!K6155*Part2Out!C$74+'relay test.csv'!L6155*Part2Out!C$75+'relay test.csv'!M6155*Part2Out!C$76</f>
        <v>1.7578358420495039</v>
      </c>
      <c r="R6155" s="11">
        <f t="shared" si="768"/>
        <v>5.7998719634965958</v>
      </c>
      <c r="S6155" s="12">
        <f t="shared" si="769"/>
        <v>0.85293840746292737</v>
      </c>
      <c r="T6155" s="11">
        <f t="shared" si="770"/>
        <v>1</v>
      </c>
      <c r="U6155" s="11">
        <f t="shared" si="771"/>
        <v>1</v>
      </c>
      <c r="W6155" s="1">
        <f t="shared" si="772"/>
        <v>1</v>
      </c>
      <c r="X6155" s="12">
        <f t="shared" si="773"/>
        <v>0.5</v>
      </c>
      <c r="Y6155" s="11">
        <f t="shared" si="774"/>
        <v>0</v>
      </c>
      <c r="Z6155" s="1">
        <f t="shared" si="775"/>
        <v>1</v>
      </c>
    </row>
    <row r="6156" spans="1:26" x14ac:dyDescent="0.2">
      <c r="A6156" s="1" t="s">
        <v>6178</v>
      </c>
      <c r="B6156" s="1">
        <v>1</v>
      </c>
      <c r="C6156" s="2">
        <v>41652</v>
      </c>
      <c r="D6156" s="2">
        <v>41652</v>
      </c>
      <c r="E6156" s="2">
        <v>41652</v>
      </c>
      <c r="F6156" s="1">
        <v>11</v>
      </c>
      <c r="G6156" s="1">
        <v>54.545454550000002</v>
      </c>
      <c r="H6156" s="1">
        <v>18.18181818</v>
      </c>
      <c r="I6156" s="1">
        <v>29.02</v>
      </c>
      <c r="J6156" s="1">
        <v>0</v>
      </c>
      <c r="K6156" s="1">
        <v>1</v>
      </c>
      <c r="L6156" s="1">
        <v>0</v>
      </c>
      <c r="M6156" s="1">
        <v>0</v>
      </c>
      <c r="N6156" s="1">
        <v>0</v>
      </c>
      <c r="O6156" s="1" t="s">
        <v>35</v>
      </c>
      <c r="P6156" s="1" t="s">
        <v>62</v>
      </c>
      <c r="Q6156" s="10">
        <f>I6156*Part2Out!C$72+'relay test.csv'!K6156*Part2Out!C$74+'relay test.csv'!L6156*Part2Out!C$75+'relay test.csv'!M6156*Part2Out!C$76</f>
        <v>0.86783302556762443</v>
      </c>
      <c r="R6156" s="11">
        <f t="shared" si="768"/>
        <v>2.3817440788884321</v>
      </c>
      <c r="S6156" s="12">
        <f t="shared" si="769"/>
        <v>0.70429459572567754</v>
      </c>
      <c r="T6156" s="11">
        <f t="shared" si="770"/>
        <v>1</v>
      </c>
      <c r="U6156" s="11">
        <f t="shared" si="771"/>
        <v>1</v>
      </c>
      <c r="W6156" s="1">
        <f t="shared" si="772"/>
        <v>1</v>
      </c>
      <c r="X6156" s="12">
        <f t="shared" si="773"/>
        <v>0.5</v>
      </c>
      <c r="Y6156" s="11">
        <f t="shared" si="774"/>
        <v>0</v>
      </c>
      <c r="Z6156" s="1">
        <f t="shared" si="775"/>
        <v>1</v>
      </c>
    </row>
    <row r="6157" spans="1:26" x14ac:dyDescent="0.2">
      <c r="A6157" s="1" t="s">
        <v>6179</v>
      </c>
      <c r="B6157" s="1">
        <v>1</v>
      </c>
      <c r="C6157" s="2">
        <v>41652</v>
      </c>
      <c r="D6157" s="2">
        <v>41652</v>
      </c>
      <c r="E6157" s="2">
        <v>41652</v>
      </c>
      <c r="F6157" s="1">
        <v>7</v>
      </c>
      <c r="G6157" s="1">
        <v>14.28571429</v>
      </c>
      <c r="H6157" s="1">
        <v>0</v>
      </c>
      <c r="I6157" s="1">
        <v>35</v>
      </c>
      <c r="J6157" s="1">
        <v>0</v>
      </c>
      <c r="K6157" s="1">
        <v>1</v>
      </c>
      <c r="L6157" s="1">
        <v>0</v>
      </c>
      <c r="M6157" s="1">
        <v>0</v>
      </c>
      <c r="N6157" s="1">
        <v>0</v>
      </c>
      <c r="O6157" s="1" t="s">
        <v>31</v>
      </c>
      <c r="P6157" s="1" t="s">
        <v>62</v>
      </c>
      <c r="Q6157" s="10">
        <f>I6157*Part2Out!C$72+'relay test.csv'!K6157*Part2Out!C$74+'relay test.csv'!L6157*Part2Out!C$75+'relay test.csv'!M6157*Part2Out!C$76</f>
        <v>0.87994119223342615</v>
      </c>
      <c r="R6157" s="11">
        <f t="shared" si="768"/>
        <v>2.4107579309588316</v>
      </c>
      <c r="S6157" s="12">
        <f t="shared" si="769"/>
        <v>0.70681003453127489</v>
      </c>
      <c r="T6157" s="11">
        <f t="shared" si="770"/>
        <v>1</v>
      </c>
      <c r="U6157" s="11">
        <f t="shared" si="771"/>
        <v>1</v>
      </c>
      <c r="W6157" s="1">
        <f t="shared" si="772"/>
        <v>1</v>
      </c>
      <c r="X6157" s="12">
        <f t="shared" si="773"/>
        <v>0.5</v>
      </c>
      <c r="Y6157" s="11">
        <f t="shared" si="774"/>
        <v>0</v>
      </c>
      <c r="Z6157" s="1">
        <f t="shared" si="775"/>
        <v>1</v>
      </c>
    </row>
    <row r="6158" spans="1:26" x14ac:dyDescent="0.2">
      <c r="A6158" s="1" t="s">
        <v>6180</v>
      </c>
      <c r="B6158" s="1">
        <v>1</v>
      </c>
      <c r="C6158" s="2">
        <v>41652</v>
      </c>
      <c r="D6158" s="2">
        <v>41652</v>
      </c>
      <c r="E6158" s="2">
        <v>41652</v>
      </c>
      <c r="F6158" s="1">
        <v>6</v>
      </c>
      <c r="G6158" s="1">
        <v>0</v>
      </c>
      <c r="H6158" s="1">
        <v>0</v>
      </c>
      <c r="I6158" s="1">
        <v>35.020000000000003</v>
      </c>
      <c r="J6158" s="1">
        <v>0</v>
      </c>
      <c r="K6158" s="1">
        <v>1</v>
      </c>
      <c r="L6158" s="1">
        <v>0</v>
      </c>
      <c r="M6158" s="1">
        <v>0</v>
      </c>
      <c r="N6158" s="1">
        <v>0</v>
      </c>
      <c r="O6158" s="1" t="s">
        <v>35</v>
      </c>
      <c r="P6158" s="1" t="s">
        <v>23</v>
      </c>
      <c r="Q6158" s="10">
        <f>I6158*Part2Out!C$72+'relay test.csv'!K6158*Part2Out!C$74+'relay test.csv'!L6158*Part2Out!C$75+'relay test.csv'!M6158*Part2Out!C$76</f>
        <v>0.87998168777411445</v>
      </c>
      <c r="R6158" s="11">
        <f t="shared" si="768"/>
        <v>2.4108555578814288</v>
      </c>
      <c r="S6158" s="12">
        <f t="shared" si="769"/>
        <v>0.7068184263360815</v>
      </c>
      <c r="T6158" s="11">
        <f t="shared" si="770"/>
        <v>1</v>
      </c>
      <c r="U6158" s="11">
        <f t="shared" si="771"/>
        <v>1</v>
      </c>
      <c r="W6158" s="1">
        <f t="shared" si="772"/>
        <v>1</v>
      </c>
      <c r="X6158" s="12">
        <f t="shared" si="773"/>
        <v>0.5</v>
      </c>
      <c r="Y6158" s="11">
        <f t="shared" si="774"/>
        <v>0</v>
      </c>
      <c r="Z6158" s="1">
        <f t="shared" si="775"/>
        <v>1</v>
      </c>
    </row>
    <row r="6159" spans="1:26" x14ac:dyDescent="0.2">
      <c r="A6159" s="1" t="s">
        <v>6181</v>
      </c>
      <c r="B6159" s="1">
        <v>1</v>
      </c>
      <c r="C6159" s="2">
        <v>41652</v>
      </c>
      <c r="D6159" s="2">
        <v>41652</v>
      </c>
      <c r="E6159" s="2">
        <v>41652</v>
      </c>
      <c r="F6159" s="1">
        <v>6</v>
      </c>
      <c r="G6159" s="1">
        <v>50</v>
      </c>
      <c r="H6159" s="1">
        <v>0</v>
      </c>
      <c r="I6159" s="1">
        <v>51.96</v>
      </c>
      <c r="J6159" s="1">
        <v>0</v>
      </c>
      <c r="K6159" s="1">
        <v>1</v>
      </c>
      <c r="L6159" s="1">
        <v>0</v>
      </c>
      <c r="M6159" s="1">
        <v>0</v>
      </c>
      <c r="N6159" s="1">
        <v>0</v>
      </c>
      <c r="O6159" s="1" t="s">
        <v>29</v>
      </c>
      <c r="P6159" s="1" t="s">
        <v>27</v>
      </c>
      <c r="Q6159" s="10">
        <f>I6159*Part2Out!C$72+'relay test.csv'!K6159*Part2Out!C$74+'relay test.csv'!L6159*Part2Out!C$75+'relay test.csv'!M6159*Part2Out!C$76</f>
        <v>0.91428141073710467</v>
      </c>
      <c r="R6159" s="11">
        <f t="shared" si="768"/>
        <v>2.4949817404932046</v>
      </c>
      <c r="S6159" s="12">
        <f t="shared" si="769"/>
        <v>0.71387547224813763</v>
      </c>
      <c r="T6159" s="11">
        <f t="shared" si="770"/>
        <v>1</v>
      </c>
      <c r="U6159" s="11">
        <f t="shared" si="771"/>
        <v>1</v>
      </c>
      <c r="W6159" s="1">
        <f t="shared" si="772"/>
        <v>1</v>
      </c>
      <c r="X6159" s="12">
        <f t="shared" si="773"/>
        <v>0.5</v>
      </c>
      <c r="Y6159" s="11">
        <f t="shared" si="774"/>
        <v>0</v>
      </c>
      <c r="Z6159" s="1">
        <f t="shared" si="775"/>
        <v>1</v>
      </c>
    </row>
    <row r="6160" spans="1:26" x14ac:dyDescent="0.2">
      <c r="A6160" s="1" t="s">
        <v>6182</v>
      </c>
      <c r="B6160" s="1">
        <v>1</v>
      </c>
      <c r="C6160" s="2">
        <v>41652</v>
      </c>
      <c r="D6160" s="2">
        <v>41652</v>
      </c>
      <c r="E6160" s="2">
        <v>41652</v>
      </c>
      <c r="F6160" s="1">
        <v>6</v>
      </c>
      <c r="G6160" s="1">
        <v>83.333333330000002</v>
      </c>
      <c r="H6160" s="1">
        <v>50</v>
      </c>
      <c r="I6160" s="1">
        <v>35</v>
      </c>
      <c r="J6160" s="1">
        <v>0</v>
      </c>
      <c r="K6160" s="1">
        <v>1</v>
      </c>
      <c r="L6160" s="1">
        <v>0</v>
      </c>
      <c r="M6160" s="1">
        <v>0</v>
      </c>
      <c r="N6160" s="1">
        <v>0</v>
      </c>
      <c r="O6160" s="1" t="s">
        <v>29</v>
      </c>
      <c r="P6160" s="1" t="s">
        <v>166</v>
      </c>
      <c r="Q6160" s="10">
        <f>I6160*Part2Out!C$72+'relay test.csv'!K6160*Part2Out!C$74+'relay test.csv'!L6160*Part2Out!C$75+'relay test.csv'!M6160*Part2Out!C$76</f>
        <v>0.87994119223342615</v>
      </c>
      <c r="R6160" s="11">
        <f t="shared" si="768"/>
        <v>2.4107579309588316</v>
      </c>
      <c r="S6160" s="12">
        <f t="shared" si="769"/>
        <v>0.70681003453127489</v>
      </c>
      <c r="T6160" s="11">
        <f t="shared" si="770"/>
        <v>1</v>
      </c>
      <c r="U6160" s="11">
        <f t="shared" si="771"/>
        <v>1</v>
      </c>
      <c r="W6160" s="1">
        <f t="shared" si="772"/>
        <v>1</v>
      </c>
      <c r="X6160" s="12">
        <f t="shared" si="773"/>
        <v>0.5</v>
      </c>
      <c r="Y6160" s="11">
        <f t="shared" si="774"/>
        <v>0</v>
      </c>
      <c r="Z6160" s="1">
        <f t="shared" si="775"/>
        <v>1</v>
      </c>
    </row>
    <row r="6161" spans="1:26" x14ac:dyDescent="0.2">
      <c r="A6161" s="1" t="s">
        <v>6183</v>
      </c>
      <c r="B6161" s="1">
        <v>1</v>
      </c>
      <c r="C6161" s="2">
        <v>41652</v>
      </c>
      <c r="D6161" s="2">
        <v>41652</v>
      </c>
      <c r="E6161" s="2">
        <v>41652</v>
      </c>
      <c r="F6161" s="1">
        <v>5</v>
      </c>
      <c r="G6161" s="1">
        <v>100</v>
      </c>
      <c r="H6161" s="1">
        <v>20</v>
      </c>
      <c r="I6161" s="1">
        <v>40.020000000000003</v>
      </c>
      <c r="J6161" s="1">
        <v>0</v>
      </c>
      <c r="K6161" s="1">
        <v>1</v>
      </c>
      <c r="L6161" s="1">
        <v>0</v>
      </c>
      <c r="M6161" s="1">
        <v>0</v>
      </c>
      <c r="N6161" s="1">
        <v>0</v>
      </c>
      <c r="O6161" s="1" t="s">
        <v>29</v>
      </c>
      <c r="P6161" s="1" t="s">
        <v>23</v>
      </c>
      <c r="Q6161" s="10">
        <f>I6161*Part2Out!C$72+'relay test.csv'!K6161*Part2Out!C$74+'relay test.csv'!L6161*Part2Out!C$75+'relay test.csv'!M6161*Part2Out!C$76</f>
        <v>0.89010557294618953</v>
      </c>
      <c r="R6161" s="11">
        <f t="shared" si="768"/>
        <v>2.4353867486725398</v>
      </c>
      <c r="S6161" s="12">
        <f t="shared" si="769"/>
        <v>0.70891195863568846</v>
      </c>
      <c r="T6161" s="11">
        <f t="shared" si="770"/>
        <v>1</v>
      </c>
      <c r="U6161" s="11">
        <f t="shared" si="771"/>
        <v>1</v>
      </c>
      <c r="W6161" s="1">
        <f t="shared" si="772"/>
        <v>1</v>
      </c>
      <c r="X6161" s="12">
        <f t="shared" si="773"/>
        <v>0.5</v>
      </c>
      <c r="Y6161" s="11">
        <f t="shared" si="774"/>
        <v>0</v>
      </c>
      <c r="Z6161" s="1">
        <f t="shared" si="775"/>
        <v>1</v>
      </c>
    </row>
    <row r="6162" spans="1:26" x14ac:dyDescent="0.2">
      <c r="A6162" s="1" t="s">
        <v>6184</v>
      </c>
      <c r="B6162" s="1">
        <v>1</v>
      </c>
      <c r="C6162" s="2">
        <v>41652</v>
      </c>
      <c r="D6162" s="2">
        <v>41652</v>
      </c>
      <c r="E6162" s="2">
        <v>41652</v>
      </c>
      <c r="F6162" s="1">
        <v>7</v>
      </c>
      <c r="G6162" s="1">
        <v>57.142857139999997</v>
      </c>
      <c r="H6162" s="1">
        <v>28.571428569999998</v>
      </c>
      <c r="I6162" s="1">
        <v>40.020000000000003</v>
      </c>
      <c r="J6162" s="1">
        <v>0</v>
      </c>
      <c r="K6162" s="1">
        <v>1</v>
      </c>
      <c r="L6162" s="1">
        <v>1</v>
      </c>
      <c r="M6162" s="1">
        <v>0</v>
      </c>
      <c r="N6162" s="1">
        <v>0</v>
      </c>
      <c r="O6162" s="1" t="s">
        <v>31</v>
      </c>
      <c r="P6162" s="1" t="s">
        <v>23</v>
      </c>
      <c r="Q6162" s="10">
        <f>I6162*Part2Out!C$72+'relay test.csv'!K6162*Part2Out!C$74+'relay test.csv'!L6162*Part2Out!C$75+'relay test.csv'!M6162*Part2Out!C$76</f>
        <v>1.7578358420495039</v>
      </c>
      <c r="R6162" s="11">
        <f t="shared" si="768"/>
        <v>5.7998719634965958</v>
      </c>
      <c r="S6162" s="12">
        <f t="shared" si="769"/>
        <v>0.85293840746292737</v>
      </c>
      <c r="T6162" s="11">
        <f t="shared" si="770"/>
        <v>1</v>
      </c>
      <c r="U6162" s="11">
        <f t="shared" si="771"/>
        <v>1</v>
      </c>
      <c r="W6162" s="1">
        <f t="shared" si="772"/>
        <v>1</v>
      </c>
      <c r="X6162" s="12">
        <f t="shared" si="773"/>
        <v>0.5</v>
      </c>
      <c r="Y6162" s="11">
        <f t="shared" si="774"/>
        <v>0</v>
      </c>
      <c r="Z6162" s="1">
        <f t="shared" si="775"/>
        <v>1</v>
      </c>
    </row>
    <row r="6163" spans="1:26" x14ac:dyDescent="0.2">
      <c r="A6163" s="1" t="s">
        <v>6185</v>
      </c>
      <c r="B6163" s="1">
        <v>1</v>
      </c>
      <c r="C6163" s="2">
        <v>41652</v>
      </c>
      <c r="D6163" s="2">
        <v>41652</v>
      </c>
      <c r="E6163" s="2">
        <v>41659</v>
      </c>
      <c r="F6163" s="1">
        <v>8</v>
      </c>
      <c r="G6163" s="1">
        <v>25</v>
      </c>
      <c r="H6163" s="1">
        <v>25</v>
      </c>
      <c r="I6163" s="1">
        <v>50.71</v>
      </c>
      <c r="J6163" s="1">
        <v>0.28571428571428598</v>
      </c>
      <c r="K6163" s="1">
        <v>1</v>
      </c>
      <c r="L6163" s="1">
        <v>0</v>
      </c>
      <c r="M6163" s="1">
        <v>0</v>
      </c>
      <c r="N6163" s="1">
        <v>0</v>
      </c>
      <c r="O6163" s="1" t="s">
        <v>31</v>
      </c>
      <c r="P6163" s="1" t="s">
        <v>23</v>
      </c>
      <c r="Q6163" s="10">
        <f>I6163*Part2Out!C$72+'relay test.csv'!K6163*Part2Out!C$74+'relay test.csv'!L6163*Part2Out!C$75+'relay test.csv'!M6163*Part2Out!C$76</f>
        <v>0.91175043944408596</v>
      </c>
      <c r="R6163" s="11">
        <f t="shared" si="768"/>
        <v>2.488674997790429</v>
      </c>
      <c r="S6163" s="12">
        <f t="shared" si="769"/>
        <v>0.71335822321272246</v>
      </c>
      <c r="T6163" s="11">
        <f t="shared" si="770"/>
        <v>1</v>
      </c>
      <c r="U6163" s="11">
        <f t="shared" si="771"/>
        <v>1</v>
      </c>
      <c r="W6163" s="1">
        <f t="shared" si="772"/>
        <v>1</v>
      </c>
      <c r="X6163" s="12">
        <f t="shared" si="773"/>
        <v>0.5</v>
      </c>
      <c r="Y6163" s="11">
        <f t="shared" si="774"/>
        <v>0</v>
      </c>
      <c r="Z6163" s="1">
        <f t="shared" si="775"/>
        <v>1</v>
      </c>
    </row>
    <row r="6164" spans="1:26" x14ac:dyDescent="0.2">
      <c r="A6164" s="1" t="s">
        <v>6186</v>
      </c>
      <c r="B6164" s="1">
        <v>1</v>
      </c>
      <c r="C6164" s="2">
        <v>41652</v>
      </c>
      <c r="D6164" s="2">
        <v>41652</v>
      </c>
      <c r="E6164" s="2">
        <v>41653</v>
      </c>
      <c r="F6164" s="1">
        <v>10</v>
      </c>
      <c r="G6164" s="1">
        <v>40</v>
      </c>
      <c r="H6164" s="1">
        <v>20</v>
      </c>
      <c r="I6164" s="1">
        <v>142.69999999999999</v>
      </c>
      <c r="J6164" s="1">
        <v>2</v>
      </c>
      <c r="K6164" s="1">
        <v>1</v>
      </c>
      <c r="L6164" s="1">
        <v>1</v>
      </c>
      <c r="M6164" s="1">
        <v>1</v>
      </c>
      <c r="N6164" s="1">
        <v>0</v>
      </c>
      <c r="O6164" s="1" t="s">
        <v>31</v>
      </c>
      <c r="P6164" s="1" t="s">
        <v>62</v>
      </c>
      <c r="Q6164" s="10">
        <f>I6164*Part2Out!C$72+'relay test.csv'!K6164*Part2Out!C$74+'relay test.csv'!L6164*Part2Out!C$75+'relay test.csv'!M6164*Part2Out!C$76</f>
        <v>2.8170172759173924</v>
      </c>
      <c r="R6164" s="11">
        <f t="shared" si="768"/>
        <v>16.726884510291153</v>
      </c>
      <c r="S6164" s="12">
        <f t="shared" si="769"/>
        <v>0.94358850821082174</v>
      </c>
      <c r="T6164" s="11">
        <f t="shared" si="770"/>
        <v>1</v>
      </c>
      <c r="U6164" s="11">
        <f t="shared" si="771"/>
        <v>1</v>
      </c>
      <c r="W6164" s="1">
        <f t="shared" si="772"/>
        <v>1</v>
      </c>
      <c r="X6164" s="12">
        <f t="shared" si="773"/>
        <v>0.5</v>
      </c>
      <c r="Y6164" s="11">
        <f t="shared" si="774"/>
        <v>0</v>
      </c>
      <c r="Z6164" s="1">
        <f t="shared" si="775"/>
        <v>1</v>
      </c>
    </row>
    <row r="6165" spans="1:26" x14ac:dyDescent="0.2">
      <c r="A6165" s="1" t="s">
        <v>6187</v>
      </c>
      <c r="B6165" s="1">
        <v>1</v>
      </c>
      <c r="C6165" s="2">
        <v>41651</v>
      </c>
      <c r="D6165" s="2">
        <v>41651</v>
      </c>
      <c r="E6165" s="2">
        <v>41651</v>
      </c>
      <c r="F6165" s="1">
        <v>6</v>
      </c>
      <c r="G6165" s="1">
        <v>0</v>
      </c>
      <c r="H6165" s="1">
        <v>0</v>
      </c>
      <c r="I6165" s="1">
        <v>40.020000000000003</v>
      </c>
      <c r="J6165" s="1">
        <v>0</v>
      </c>
      <c r="K6165" s="1">
        <v>1</v>
      </c>
      <c r="L6165" s="1">
        <v>0</v>
      </c>
      <c r="M6165" s="1">
        <v>0</v>
      </c>
      <c r="N6165" s="1">
        <v>0</v>
      </c>
      <c r="O6165" s="1" t="s">
        <v>31</v>
      </c>
      <c r="P6165" s="1" t="s">
        <v>27</v>
      </c>
      <c r="Q6165" s="10">
        <f>I6165*Part2Out!C$72+'relay test.csv'!K6165*Part2Out!C$74+'relay test.csv'!L6165*Part2Out!C$75+'relay test.csv'!M6165*Part2Out!C$76</f>
        <v>0.89010557294618953</v>
      </c>
      <c r="R6165" s="11">
        <f t="shared" si="768"/>
        <v>2.4353867486725398</v>
      </c>
      <c r="S6165" s="12">
        <f t="shared" si="769"/>
        <v>0.70891195863568846</v>
      </c>
      <c r="T6165" s="11">
        <f t="shared" si="770"/>
        <v>1</v>
      </c>
      <c r="U6165" s="11">
        <f t="shared" si="771"/>
        <v>1</v>
      </c>
      <c r="W6165" s="1">
        <f t="shared" si="772"/>
        <v>1</v>
      </c>
      <c r="X6165" s="12">
        <f t="shared" si="773"/>
        <v>0.5</v>
      </c>
      <c r="Y6165" s="11">
        <f t="shared" si="774"/>
        <v>0</v>
      </c>
      <c r="Z6165" s="1">
        <f t="shared" si="775"/>
        <v>1</v>
      </c>
    </row>
    <row r="6166" spans="1:26" x14ac:dyDescent="0.2">
      <c r="A6166" s="1" t="s">
        <v>6188</v>
      </c>
      <c r="B6166" s="1">
        <v>1</v>
      </c>
      <c r="C6166" s="2">
        <v>41652</v>
      </c>
      <c r="D6166" s="2">
        <v>41652</v>
      </c>
      <c r="E6166" s="2">
        <v>41652</v>
      </c>
      <c r="F6166" s="1">
        <v>6</v>
      </c>
      <c r="G6166" s="1">
        <v>50</v>
      </c>
      <c r="H6166" s="1">
        <v>16.666666670000001</v>
      </c>
      <c r="I6166" s="1">
        <v>40.020000000000003</v>
      </c>
      <c r="J6166" s="1">
        <v>0</v>
      </c>
      <c r="K6166" s="1">
        <v>1</v>
      </c>
      <c r="L6166" s="1">
        <v>0</v>
      </c>
      <c r="M6166" s="1">
        <v>0</v>
      </c>
      <c r="N6166" s="1">
        <v>0</v>
      </c>
      <c r="O6166" s="1" t="s">
        <v>22</v>
      </c>
      <c r="P6166" s="1" t="s">
        <v>27</v>
      </c>
      <c r="Q6166" s="10">
        <f>I6166*Part2Out!C$72+'relay test.csv'!K6166*Part2Out!C$74+'relay test.csv'!L6166*Part2Out!C$75+'relay test.csv'!M6166*Part2Out!C$76</f>
        <v>0.89010557294618953</v>
      </c>
      <c r="R6166" s="11">
        <f t="shared" si="768"/>
        <v>2.4353867486725398</v>
      </c>
      <c r="S6166" s="12">
        <f t="shared" si="769"/>
        <v>0.70891195863568846</v>
      </c>
      <c r="T6166" s="11">
        <f t="shared" si="770"/>
        <v>1</v>
      </c>
      <c r="U6166" s="11">
        <f t="shared" si="771"/>
        <v>1</v>
      </c>
      <c r="W6166" s="1">
        <f t="shared" si="772"/>
        <v>1</v>
      </c>
      <c r="X6166" s="12">
        <f t="shared" si="773"/>
        <v>0.5</v>
      </c>
      <c r="Y6166" s="11">
        <f t="shared" si="774"/>
        <v>0</v>
      </c>
      <c r="Z6166" s="1">
        <f t="shared" si="775"/>
        <v>1</v>
      </c>
    </row>
    <row r="6167" spans="1:26" x14ac:dyDescent="0.2">
      <c r="A6167" s="1" t="s">
        <v>6189</v>
      </c>
      <c r="B6167" s="1">
        <v>1</v>
      </c>
      <c r="C6167" s="2">
        <v>41652</v>
      </c>
      <c r="D6167" s="2">
        <v>41652</v>
      </c>
      <c r="E6167" s="2">
        <v>41652</v>
      </c>
      <c r="F6167" s="1">
        <v>8</v>
      </c>
      <c r="G6167" s="1">
        <v>75</v>
      </c>
      <c r="H6167" s="1">
        <v>12.5</v>
      </c>
      <c r="I6167" s="1">
        <v>40.020000000000003</v>
      </c>
      <c r="J6167" s="1">
        <v>0</v>
      </c>
      <c r="K6167" s="1">
        <v>1</v>
      </c>
      <c r="L6167" s="1">
        <v>0</v>
      </c>
      <c r="M6167" s="1">
        <v>0</v>
      </c>
      <c r="N6167" s="1">
        <v>0</v>
      </c>
      <c r="O6167" s="1" t="s">
        <v>31</v>
      </c>
      <c r="P6167" s="1" t="s">
        <v>23</v>
      </c>
      <c r="Q6167" s="10">
        <f>I6167*Part2Out!C$72+'relay test.csv'!K6167*Part2Out!C$74+'relay test.csv'!L6167*Part2Out!C$75+'relay test.csv'!M6167*Part2Out!C$76</f>
        <v>0.89010557294618953</v>
      </c>
      <c r="R6167" s="11">
        <f t="shared" si="768"/>
        <v>2.4353867486725398</v>
      </c>
      <c r="S6167" s="12">
        <f t="shared" si="769"/>
        <v>0.70891195863568846</v>
      </c>
      <c r="T6167" s="11">
        <f t="shared" si="770"/>
        <v>1</v>
      </c>
      <c r="U6167" s="11">
        <f t="shared" si="771"/>
        <v>1</v>
      </c>
      <c r="W6167" s="1">
        <f t="shared" si="772"/>
        <v>1</v>
      </c>
      <c r="X6167" s="12">
        <f t="shared" si="773"/>
        <v>0.5</v>
      </c>
      <c r="Y6167" s="11">
        <f t="shared" si="774"/>
        <v>0</v>
      </c>
      <c r="Z6167" s="1">
        <f t="shared" si="775"/>
        <v>1</v>
      </c>
    </row>
    <row r="6168" spans="1:26" x14ac:dyDescent="0.2">
      <c r="A6168" s="1" t="s">
        <v>6190</v>
      </c>
      <c r="B6168" s="1">
        <v>1</v>
      </c>
      <c r="C6168" s="2">
        <v>41653</v>
      </c>
      <c r="D6168" s="2">
        <v>41653</v>
      </c>
      <c r="E6168" s="2">
        <v>41653</v>
      </c>
      <c r="F6168" s="1">
        <v>6</v>
      </c>
      <c r="G6168" s="1">
        <v>33.333333330000002</v>
      </c>
      <c r="H6168" s="1">
        <v>33.333333330000002</v>
      </c>
      <c r="I6168" s="1">
        <v>40.020000000000003</v>
      </c>
      <c r="J6168" s="1">
        <v>0</v>
      </c>
      <c r="K6168" s="1">
        <v>1</v>
      </c>
      <c r="L6168" s="1">
        <v>0</v>
      </c>
      <c r="M6168" s="1">
        <v>0</v>
      </c>
      <c r="N6168" s="1">
        <v>0</v>
      </c>
      <c r="O6168" s="1" t="s">
        <v>35</v>
      </c>
      <c r="P6168" s="1" t="s">
        <v>27</v>
      </c>
      <c r="Q6168" s="10">
        <f>I6168*Part2Out!C$72+'relay test.csv'!K6168*Part2Out!C$74+'relay test.csv'!L6168*Part2Out!C$75+'relay test.csv'!M6168*Part2Out!C$76</f>
        <v>0.89010557294618953</v>
      </c>
      <c r="R6168" s="11">
        <f t="shared" si="768"/>
        <v>2.4353867486725398</v>
      </c>
      <c r="S6168" s="12">
        <f t="shared" si="769"/>
        <v>0.70891195863568846</v>
      </c>
      <c r="T6168" s="11">
        <f t="shared" si="770"/>
        <v>1</v>
      </c>
      <c r="U6168" s="11">
        <f t="shared" si="771"/>
        <v>1</v>
      </c>
      <c r="W6168" s="1">
        <f t="shared" si="772"/>
        <v>1</v>
      </c>
      <c r="X6168" s="12">
        <f t="shared" si="773"/>
        <v>0.5</v>
      </c>
      <c r="Y6168" s="11">
        <f t="shared" si="774"/>
        <v>0</v>
      </c>
      <c r="Z6168" s="1">
        <f t="shared" si="775"/>
        <v>1</v>
      </c>
    </row>
    <row r="6169" spans="1:26" x14ac:dyDescent="0.2">
      <c r="A6169" s="1" t="s">
        <v>6191</v>
      </c>
      <c r="B6169" s="1">
        <v>1</v>
      </c>
      <c r="C6169" s="2">
        <v>41653</v>
      </c>
      <c r="D6169" s="2">
        <v>41653</v>
      </c>
      <c r="E6169" s="2">
        <v>41653</v>
      </c>
      <c r="F6169" s="1">
        <v>7</v>
      </c>
      <c r="G6169" s="1">
        <v>14.28571429</v>
      </c>
      <c r="H6169" s="1">
        <v>14.28571429</v>
      </c>
      <c r="I6169" s="1">
        <v>40.020000000000003</v>
      </c>
      <c r="J6169" s="1">
        <v>0</v>
      </c>
      <c r="K6169" s="1">
        <v>1</v>
      </c>
      <c r="L6169" s="1">
        <v>1</v>
      </c>
      <c r="M6169" s="1">
        <v>0</v>
      </c>
      <c r="N6169" s="1">
        <v>0</v>
      </c>
      <c r="O6169" s="1" t="s">
        <v>35</v>
      </c>
      <c r="P6169" s="1" t="s">
        <v>23</v>
      </c>
      <c r="Q6169" s="10">
        <f>I6169*Part2Out!C$72+'relay test.csv'!K6169*Part2Out!C$74+'relay test.csv'!L6169*Part2Out!C$75+'relay test.csv'!M6169*Part2Out!C$76</f>
        <v>1.7578358420495039</v>
      </c>
      <c r="R6169" s="11">
        <f t="shared" si="768"/>
        <v>5.7998719634965958</v>
      </c>
      <c r="S6169" s="12">
        <f t="shared" si="769"/>
        <v>0.85293840746292737</v>
      </c>
      <c r="T6169" s="11">
        <f t="shared" si="770"/>
        <v>1</v>
      </c>
      <c r="U6169" s="11">
        <f t="shared" si="771"/>
        <v>1</v>
      </c>
      <c r="W6169" s="1">
        <f t="shared" si="772"/>
        <v>1</v>
      </c>
      <c r="X6169" s="12">
        <f t="shared" si="773"/>
        <v>0.5</v>
      </c>
      <c r="Y6169" s="11">
        <f t="shared" si="774"/>
        <v>0</v>
      </c>
      <c r="Z6169" s="1">
        <f t="shared" si="775"/>
        <v>1</v>
      </c>
    </row>
    <row r="6170" spans="1:26" x14ac:dyDescent="0.2">
      <c r="A6170" s="1" t="s">
        <v>6192</v>
      </c>
      <c r="B6170" s="1">
        <v>1</v>
      </c>
      <c r="C6170" s="2">
        <v>41653</v>
      </c>
      <c r="D6170" s="2">
        <v>41653</v>
      </c>
      <c r="E6170" s="2">
        <v>41653</v>
      </c>
      <c r="F6170" s="1">
        <v>6</v>
      </c>
      <c r="G6170" s="1">
        <v>33.333333330000002</v>
      </c>
      <c r="H6170" s="1">
        <v>33.333333330000002</v>
      </c>
      <c r="I6170" s="1">
        <v>40.020000000000003</v>
      </c>
      <c r="J6170" s="1">
        <v>0</v>
      </c>
      <c r="K6170" s="1">
        <v>1</v>
      </c>
      <c r="L6170" s="1">
        <v>1</v>
      </c>
      <c r="M6170" s="1">
        <v>0</v>
      </c>
      <c r="N6170" s="1">
        <v>0</v>
      </c>
      <c r="O6170" s="1" t="s">
        <v>35</v>
      </c>
      <c r="P6170" s="1" t="s">
        <v>23</v>
      </c>
      <c r="Q6170" s="10">
        <f>I6170*Part2Out!C$72+'relay test.csv'!K6170*Part2Out!C$74+'relay test.csv'!L6170*Part2Out!C$75+'relay test.csv'!M6170*Part2Out!C$76</f>
        <v>1.7578358420495039</v>
      </c>
      <c r="R6170" s="11">
        <f t="shared" si="768"/>
        <v>5.7998719634965958</v>
      </c>
      <c r="S6170" s="12">
        <f t="shared" si="769"/>
        <v>0.85293840746292737</v>
      </c>
      <c r="T6170" s="11">
        <f t="shared" si="770"/>
        <v>1</v>
      </c>
      <c r="U6170" s="11">
        <f t="shared" si="771"/>
        <v>1</v>
      </c>
      <c r="W6170" s="1">
        <f t="shared" si="772"/>
        <v>1</v>
      </c>
      <c r="X6170" s="12">
        <f t="shared" si="773"/>
        <v>0.5</v>
      </c>
      <c r="Y6170" s="11">
        <f t="shared" si="774"/>
        <v>0</v>
      </c>
      <c r="Z6170" s="1">
        <f t="shared" si="775"/>
        <v>1</v>
      </c>
    </row>
    <row r="6171" spans="1:26" x14ac:dyDescent="0.2">
      <c r="A6171" s="1" t="s">
        <v>6193</v>
      </c>
      <c r="B6171" s="1">
        <v>1</v>
      </c>
      <c r="C6171" s="2">
        <v>41653</v>
      </c>
      <c r="D6171" s="2">
        <v>41653</v>
      </c>
      <c r="E6171" s="2">
        <v>41653</v>
      </c>
      <c r="F6171" s="1">
        <v>5</v>
      </c>
      <c r="G6171" s="1">
        <v>80</v>
      </c>
      <c r="H6171" s="1">
        <v>40</v>
      </c>
      <c r="I6171" s="1">
        <v>40.020000000000003</v>
      </c>
      <c r="J6171" s="1">
        <v>0</v>
      </c>
      <c r="K6171" s="1">
        <v>1</v>
      </c>
      <c r="L6171" s="1">
        <v>1</v>
      </c>
      <c r="M6171" s="1">
        <v>0</v>
      </c>
      <c r="N6171" s="1">
        <v>0</v>
      </c>
      <c r="O6171" s="1" t="s">
        <v>22</v>
      </c>
      <c r="P6171" s="1" t="s">
        <v>23</v>
      </c>
      <c r="Q6171" s="10">
        <f>I6171*Part2Out!C$72+'relay test.csv'!K6171*Part2Out!C$74+'relay test.csv'!L6171*Part2Out!C$75+'relay test.csv'!M6171*Part2Out!C$76</f>
        <v>1.7578358420495039</v>
      </c>
      <c r="R6171" s="11">
        <f t="shared" si="768"/>
        <v>5.7998719634965958</v>
      </c>
      <c r="S6171" s="12">
        <f t="shared" si="769"/>
        <v>0.85293840746292737</v>
      </c>
      <c r="T6171" s="11">
        <f t="shared" si="770"/>
        <v>1</v>
      </c>
      <c r="U6171" s="11">
        <f t="shared" si="771"/>
        <v>1</v>
      </c>
      <c r="W6171" s="1">
        <f t="shared" si="772"/>
        <v>1</v>
      </c>
      <c r="X6171" s="12">
        <f t="shared" si="773"/>
        <v>0.5</v>
      </c>
      <c r="Y6171" s="11">
        <f t="shared" si="774"/>
        <v>0</v>
      </c>
      <c r="Z6171" s="1">
        <f t="shared" si="775"/>
        <v>1</v>
      </c>
    </row>
    <row r="6172" spans="1:26" x14ac:dyDescent="0.2">
      <c r="A6172" s="1" t="s">
        <v>6194</v>
      </c>
      <c r="B6172" s="1">
        <v>1</v>
      </c>
      <c r="C6172" s="2">
        <v>41653</v>
      </c>
      <c r="D6172" s="2">
        <v>41653</v>
      </c>
      <c r="E6172" s="2">
        <v>41653</v>
      </c>
      <c r="F6172" s="1">
        <v>6</v>
      </c>
      <c r="G6172" s="1">
        <v>0</v>
      </c>
      <c r="H6172" s="1">
        <v>0</v>
      </c>
      <c r="I6172" s="1">
        <v>40.020000000000003</v>
      </c>
      <c r="J6172" s="1">
        <v>0</v>
      </c>
      <c r="K6172" s="1">
        <v>1</v>
      </c>
      <c r="L6172" s="1">
        <v>0</v>
      </c>
      <c r="M6172" s="1">
        <v>0</v>
      </c>
      <c r="N6172" s="1">
        <v>0</v>
      </c>
      <c r="O6172" s="1" t="s">
        <v>35</v>
      </c>
      <c r="P6172" s="1" t="s">
        <v>23</v>
      </c>
      <c r="Q6172" s="10">
        <f>I6172*Part2Out!C$72+'relay test.csv'!K6172*Part2Out!C$74+'relay test.csv'!L6172*Part2Out!C$75+'relay test.csv'!M6172*Part2Out!C$76</f>
        <v>0.89010557294618953</v>
      </c>
      <c r="R6172" s="11">
        <f t="shared" si="768"/>
        <v>2.4353867486725398</v>
      </c>
      <c r="S6172" s="12">
        <f t="shared" si="769"/>
        <v>0.70891195863568846</v>
      </c>
      <c r="T6172" s="11">
        <f t="shared" si="770"/>
        <v>1</v>
      </c>
      <c r="U6172" s="11">
        <f t="shared" si="771"/>
        <v>1</v>
      </c>
      <c r="W6172" s="1">
        <f t="shared" si="772"/>
        <v>1</v>
      </c>
      <c r="X6172" s="12">
        <f t="shared" si="773"/>
        <v>0.5</v>
      </c>
      <c r="Y6172" s="11">
        <f t="shared" si="774"/>
        <v>0</v>
      </c>
      <c r="Z6172" s="1">
        <f t="shared" si="775"/>
        <v>1</v>
      </c>
    </row>
    <row r="6173" spans="1:26" x14ac:dyDescent="0.2">
      <c r="A6173" s="1" t="s">
        <v>6195</v>
      </c>
      <c r="B6173" s="1">
        <v>1</v>
      </c>
      <c r="C6173" s="2">
        <v>41653</v>
      </c>
      <c r="D6173" s="2">
        <v>41653</v>
      </c>
      <c r="E6173" s="2">
        <v>41653</v>
      </c>
      <c r="F6173" s="1">
        <v>6</v>
      </c>
      <c r="G6173" s="1">
        <v>0</v>
      </c>
      <c r="H6173" s="1">
        <v>0</v>
      </c>
      <c r="I6173" s="1">
        <v>40.020000000000003</v>
      </c>
      <c r="J6173" s="1">
        <v>0</v>
      </c>
      <c r="K6173" s="1">
        <v>1</v>
      </c>
      <c r="L6173" s="1">
        <v>0</v>
      </c>
      <c r="M6173" s="1">
        <v>0</v>
      </c>
      <c r="N6173" s="1">
        <v>0</v>
      </c>
      <c r="O6173" s="1" t="s">
        <v>22</v>
      </c>
      <c r="P6173" s="1" t="s">
        <v>23</v>
      </c>
      <c r="Q6173" s="10">
        <f>I6173*Part2Out!C$72+'relay test.csv'!K6173*Part2Out!C$74+'relay test.csv'!L6173*Part2Out!C$75+'relay test.csv'!M6173*Part2Out!C$76</f>
        <v>0.89010557294618953</v>
      </c>
      <c r="R6173" s="11">
        <f t="shared" si="768"/>
        <v>2.4353867486725398</v>
      </c>
      <c r="S6173" s="12">
        <f t="shared" si="769"/>
        <v>0.70891195863568846</v>
      </c>
      <c r="T6173" s="11">
        <f t="shared" si="770"/>
        <v>1</v>
      </c>
      <c r="U6173" s="11">
        <f t="shared" si="771"/>
        <v>1</v>
      </c>
      <c r="W6173" s="1">
        <f t="shared" si="772"/>
        <v>1</v>
      </c>
      <c r="X6173" s="12">
        <f t="shared" si="773"/>
        <v>0.5</v>
      </c>
      <c r="Y6173" s="11">
        <f t="shared" si="774"/>
        <v>0</v>
      </c>
      <c r="Z6173" s="1">
        <f t="shared" si="775"/>
        <v>1</v>
      </c>
    </row>
    <row r="6174" spans="1:26" x14ac:dyDescent="0.2">
      <c r="A6174" s="1" t="s">
        <v>6196</v>
      </c>
      <c r="B6174" s="1">
        <v>1</v>
      </c>
      <c r="C6174" s="2">
        <v>41653</v>
      </c>
      <c r="D6174" s="2">
        <v>41653</v>
      </c>
      <c r="E6174" s="2">
        <v>41653</v>
      </c>
      <c r="F6174" s="1">
        <v>6</v>
      </c>
      <c r="G6174" s="1">
        <v>100</v>
      </c>
      <c r="H6174" s="1">
        <v>16.666666670000001</v>
      </c>
      <c r="I6174" s="1">
        <v>40</v>
      </c>
      <c r="J6174" s="1">
        <v>0</v>
      </c>
      <c r="K6174" s="1">
        <v>1</v>
      </c>
      <c r="L6174" s="1">
        <v>0</v>
      </c>
      <c r="M6174" s="1">
        <v>1</v>
      </c>
      <c r="N6174" s="1">
        <v>0</v>
      </c>
      <c r="O6174" s="1" t="s">
        <v>29</v>
      </c>
      <c r="P6174" s="1" t="s">
        <v>62</v>
      </c>
      <c r="Q6174" s="10">
        <f>I6174*Part2Out!C$72+'relay test.csv'!K6174*Part2Out!C$74+'relay test.csv'!L6174*Part2Out!C$75+'relay test.csv'!M6174*Part2Out!C$76</f>
        <v>1.7413424053796569</v>
      </c>
      <c r="R6174" s="11">
        <f t="shared" si="768"/>
        <v>5.7049967028853033</v>
      </c>
      <c r="S6174" s="12">
        <f t="shared" si="769"/>
        <v>0.85085749563908386</v>
      </c>
      <c r="T6174" s="11">
        <f t="shared" si="770"/>
        <v>1</v>
      </c>
      <c r="U6174" s="11">
        <f t="shared" si="771"/>
        <v>1</v>
      </c>
      <c r="W6174" s="1">
        <f t="shared" si="772"/>
        <v>1</v>
      </c>
      <c r="X6174" s="12">
        <f t="shared" si="773"/>
        <v>0.5</v>
      </c>
      <c r="Y6174" s="11">
        <f t="shared" si="774"/>
        <v>0</v>
      </c>
      <c r="Z6174" s="1">
        <f t="shared" si="775"/>
        <v>1</v>
      </c>
    </row>
    <row r="6175" spans="1:26" x14ac:dyDescent="0.2">
      <c r="A6175" s="1" t="s">
        <v>6197</v>
      </c>
      <c r="B6175" s="1">
        <v>1</v>
      </c>
      <c r="C6175" s="2">
        <v>41653</v>
      </c>
      <c r="D6175" s="2">
        <v>41653</v>
      </c>
      <c r="E6175" s="2">
        <v>41653</v>
      </c>
      <c r="F6175" s="1">
        <v>6</v>
      </c>
      <c r="G6175" s="1">
        <v>50</v>
      </c>
      <c r="H6175" s="1">
        <v>16.666666670000001</v>
      </c>
      <c r="I6175" s="1">
        <v>40.020000000000003</v>
      </c>
      <c r="J6175" s="1">
        <v>0</v>
      </c>
      <c r="K6175" s="1">
        <v>1</v>
      </c>
      <c r="L6175" s="1">
        <v>0</v>
      </c>
      <c r="M6175" s="1">
        <v>0</v>
      </c>
      <c r="N6175" s="1">
        <v>0</v>
      </c>
      <c r="O6175" s="1" t="s">
        <v>22</v>
      </c>
      <c r="P6175" s="1" t="s">
        <v>27</v>
      </c>
      <c r="Q6175" s="10">
        <f>I6175*Part2Out!C$72+'relay test.csv'!K6175*Part2Out!C$74+'relay test.csv'!L6175*Part2Out!C$75+'relay test.csv'!M6175*Part2Out!C$76</f>
        <v>0.89010557294618953</v>
      </c>
      <c r="R6175" s="11">
        <f t="shared" si="768"/>
        <v>2.4353867486725398</v>
      </c>
      <c r="S6175" s="12">
        <f t="shared" si="769"/>
        <v>0.70891195863568846</v>
      </c>
      <c r="T6175" s="11">
        <f t="shared" si="770"/>
        <v>1</v>
      </c>
      <c r="U6175" s="11">
        <f t="shared" si="771"/>
        <v>1</v>
      </c>
      <c r="W6175" s="1">
        <f t="shared" si="772"/>
        <v>1</v>
      </c>
      <c r="X6175" s="12">
        <f t="shared" si="773"/>
        <v>0.5</v>
      </c>
      <c r="Y6175" s="11">
        <f t="shared" si="774"/>
        <v>0</v>
      </c>
      <c r="Z6175" s="1">
        <f t="shared" si="775"/>
        <v>1</v>
      </c>
    </row>
    <row r="6176" spans="1:26" x14ac:dyDescent="0.2">
      <c r="A6176" s="1" t="s">
        <v>6198</v>
      </c>
      <c r="B6176" s="1">
        <v>1</v>
      </c>
      <c r="C6176" s="2">
        <v>41652</v>
      </c>
      <c r="D6176" s="2">
        <v>41653</v>
      </c>
      <c r="E6176" s="2">
        <v>41653</v>
      </c>
      <c r="F6176" s="1">
        <v>6</v>
      </c>
      <c r="G6176" s="1">
        <v>66.666666669999998</v>
      </c>
      <c r="H6176" s="1">
        <v>0</v>
      </c>
      <c r="I6176" s="1">
        <v>73.92</v>
      </c>
      <c r="J6176" s="1">
        <v>0</v>
      </c>
      <c r="K6176" s="1">
        <v>0</v>
      </c>
      <c r="L6176" s="1">
        <v>1</v>
      </c>
      <c r="M6176" s="1">
        <v>1</v>
      </c>
      <c r="N6176" s="1">
        <v>0</v>
      </c>
      <c r="O6176" s="1" t="s">
        <v>29</v>
      </c>
      <c r="P6176" s="1" t="s">
        <v>62</v>
      </c>
      <c r="Q6176" s="10">
        <f>I6176*Part2Out!C$72+'relay test.csv'!K6176*Part2Out!C$74+'relay test.csv'!L6176*Part2Out!C$75+'relay test.csv'!M6176*Part2Out!C$76</f>
        <v>1.8686791154614273</v>
      </c>
      <c r="R6176" s="11">
        <f t="shared" si="768"/>
        <v>6.479731766581927</v>
      </c>
      <c r="S6176" s="12">
        <f t="shared" si="769"/>
        <v>0.86630536612718956</v>
      </c>
      <c r="T6176" s="11">
        <f t="shared" si="770"/>
        <v>1</v>
      </c>
      <c r="U6176" s="11">
        <f t="shared" si="771"/>
        <v>1</v>
      </c>
      <c r="W6176" s="1">
        <f t="shared" si="772"/>
        <v>1</v>
      </c>
      <c r="X6176" s="12">
        <f t="shared" si="773"/>
        <v>0.5</v>
      </c>
      <c r="Y6176" s="11">
        <f t="shared" si="774"/>
        <v>0</v>
      </c>
      <c r="Z6176" s="1">
        <f t="shared" si="775"/>
        <v>1</v>
      </c>
    </row>
    <row r="6177" spans="1:26" x14ac:dyDescent="0.2">
      <c r="A6177" s="1" t="s">
        <v>6199</v>
      </c>
      <c r="B6177" s="1">
        <v>1</v>
      </c>
      <c r="C6177" s="2">
        <v>41653</v>
      </c>
      <c r="D6177" s="2">
        <v>41653</v>
      </c>
      <c r="E6177" s="2">
        <v>41653</v>
      </c>
      <c r="F6177" s="1">
        <v>7</v>
      </c>
      <c r="G6177" s="1">
        <v>85.714285709999999</v>
      </c>
      <c r="H6177" s="1">
        <v>57.142857139999997</v>
      </c>
      <c r="I6177" s="1">
        <v>77.77</v>
      </c>
      <c r="J6177" s="1">
        <v>0</v>
      </c>
      <c r="K6177" s="1">
        <v>1</v>
      </c>
      <c r="L6177" s="1">
        <v>1</v>
      </c>
      <c r="M6177" s="1">
        <v>0</v>
      </c>
      <c r="N6177" s="1">
        <v>0</v>
      </c>
      <c r="O6177" s="1" t="s">
        <v>22</v>
      </c>
      <c r="P6177" s="1" t="s">
        <v>23</v>
      </c>
      <c r="Q6177" s="10">
        <f>I6177*Part2Out!C$72+'relay test.csv'!K6177*Part2Out!C$74+'relay test.csv'!L6177*Part2Out!C$75+'relay test.csv'!M6177*Part2Out!C$76</f>
        <v>1.8342711750986704</v>
      </c>
      <c r="R6177" s="11">
        <f t="shared" si="768"/>
        <v>6.2605696232311239</v>
      </c>
      <c r="S6177" s="12">
        <f t="shared" si="769"/>
        <v>0.86226975955159613</v>
      </c>
      <c r="T6177" s="11">
        <f t="shared" si="770"/>
        <v>1</v>
      </c>
      <c r="U6177" s="11">
        <f t="shared" si="771"/>
        <v>1</v>
      </c>
      <c r="W6177" s="1">
        <f t="shared" si="772"/>
        <v>1</v>
      </c>
      <c r="X6177" s="12">
        <f t="shared" si="773"/>
        <v>0.5</v>
      </c>
      <c r="Y6177" s="11">
        <f t="shared" si="774"/>
        <v>0</v>
      </c>
      <c r="Z6177" s="1">
        <f t="shared" si="775"/>
        <v>1</v>
      </c>
    </row>
    <row r="6178" spans="1:26" x14ac:dyDescent="0.2">
      <c r="A6178" s="1" t="s">
        <v>6200</v>
      </c>
      <c r="B6178" s="1">
        <v>1</v>
      </c>
      <c r="C6178" s="2">
        <v>41653</v>
      </c>
      <c r="D6178" s="2">
        <v>41653</v>
      </c>
      <c r="E6178" s="2">
        <v>41653</v>
      </c>
      <c r="F6178" s="1">
        <v>6</v>
      </c>
      <c r="G6178" s="1">
        <v>66.666666669999998</v>
      </c>
      <c r="H6178" s="1">
        <v>0</v>
      </c>
      <c r="I6178" s="1">
        <v>40.200000000000003</v>
      </c>
      <c r="J6178" s="1">
        <v>0</v>
      </c>
      <c r="K6178" s="1">
        <v>1</v>
      </c>
      <c r="L6178" s="1">
        <v>0</v>
      </c>
      <c r="M6178" s="1">
        <v>0</v>
      </c>
      <c r="N6178" s="1">
        <v>0</v>
      </c>
      <c r="O6178" s="1" t="s">
        <v>29</v>
      </c>
      <c r="P6178" s="1" t="s">
        <v>23</v>
      </c>
      <c r="Q6178" s="10">
        <f>I6178*Part2Out!C$72+'relay test.csv'!K6178*Part2Out!C$74+'relay test.csv'!L6178*Part2Out!C$75+'relay test.csv'!M6178*Part2Out!C$76</f>
        <v>0.89047003281238424</v>
      </c>
      <c r="R6178" s="11">
        <f t="shared" si="768"/>
        <v>2.436274511168167</v>
      </c>
      <c r="S6178" s="12">
        <f t="shared" si="769"/>
        <v>0.708987161313824</v>
      </c>
      <c r="T6178" s="11">
        <f t="shared" si="770"/>
        <v>1</v>
      </c>
      <c r="U6178" s="11">
        <f t="shared" si="771"/>
        <v>1</v>
      </c>
      <c r="W6178" s="1">
        <f t="shared" si="772"/>
        <v>1</v>
      </c>
      <c r="X6178" s="12">
        <f t="shared" si="773"/>
        <v>0.5</v>
      </c>
      <c r="Y6178" s="11">
        <f t="shared" si="774"/>
        <v>0</v>
      </c>
      <c r="Z6178" s="1">
        <f t="shared" si="775"/>
        <v>1</v>
      </c>
    </row>
    <row r="6179" spans="1:26" x14ac:dyDescent="0.2">
      <c r="A6179" s="1" t="s">
        <v>6201</v>
      </c>
      <c r="B6179" s="1">
        <v>1</v>
      </c>
      <c r="C6179" s="2">
        <v>41653</v>
      </c>
      <c r="D6179" s="2">
        <v>41653</v>
      </c>
      <c r="E6179" s="2">
        <v>41653</v>
      </c>
      <c r="F6179" s="1">
        <v>6</v>
      </c>
      <c r="G6179" s="1">
        <v>66.666666669999998</v>
      </c>
      <c r="H6179" s="1">
        <v>16.666666670000001</v>
      </c>
      <c r="I6179" s="1">
        <v>40</v>
      </c>
      <c r="J6179" s="1">
        <v>0</v>
      </c>
      <c r="K6179" s="1">
        <v>1</v>
      </c>
      <c r="L6179" s="1">
        <v>1</v>
      </c>
      <c r="M6179" s="1">
        <v>1</v>
      </c>
      <c r="N6179" s="1">
        <v>0</v>
      </c>
      <c r="O6179" s="1" t="s">
        <v>29</v>
      </c>
      <c r="P6179" s="1" t="s">
        <v>62</v>
      </c>
      <c r="Q6179" s="10">
        <f>I6179*Part2Out!C$72+'relay test.csv'!K6179*Part2Out!C$74+'relay test.csv'!L6179*Part2Out!C$75+'relay test.csv'!M6179*Part2Out!C$76</f>
        <v>2.6090726744829711</v>
      </c>
      <c r="R6179" s="11">
        <f t="shared" si="768"/>
        <v>13.586445950295346</v>
      </c>
      <c r="S6179" s="12">
        <f t="shared" si="769"/>
        <v>0.93144320395745528</v>
      </c>
      <c r="T6179" s="11">
        <f t="shared" si="770"/>
        <v>1</v>
      </c>
      <c r="U6179" s="11">
        <f t="shared" si="771"/>
        <v>1</v>
      </c>
      <c r="W6179" s="1">
        <f t="shared" si="772"/>
        <v>1</v>
      </c>
      <c r="X6179" s="12">
        <f t="shared" si="773"/>
        <v>0.5</v>
      </c>
      <c r="Y6179" s="11">
        <f t="shared" si="774"/>
        <v>0</v>
      </c>
      <c r="Z6179" s="1">
        <f t="shared" si="775"/>
        <v>1</v>
      </c>
    </row>
    <row r="6180" spans="1:26" x14ac:dyDescent="0.2">
      <c r="A6180" s="1" t="s">
        <v>6202</v>
      </c>
      <c r="B6180" s="1">
        <v>1</v>
      </c>
      <c r="C6180" s="2">
        <v>41653</v>
      </c>
      <c r="D6180" s="2">
        <v>41653</v>
      </c>
      <c r="E6180" s="2">
        <v>41653</v>
      </c>
      <c r="F6180" s="1">
        <v>6</v>
      </c>
      <c r="G6180" s="1">
        <v>100</v>
      </c>
      <c r="H6180" s="1">
        <v>33.333333330000002</v>
      </c>
      <c r="I6180" s="1">
        <v>35.020000000000003</v>
      </c>
      <c r="J6180" s="1">
        <v>0</v>
      </c>
      <c r="K6180" s="1">
        <v>1</v>
      </c>
      <c r="L6180" s="1">
        <v>0</v>
      </c>
      <c r="M6180" s="1">
        <v>0</v>
      </c>
      <c r="N6180" s="1">
        <v>0</v>
      </c>
      <c r="O6180" s="1" t="s">
        <v>35</v>
      </c>
      <c r="P6180" s="1" t="s">
        <v>62</v>
      </c>
      <c r="Q6180" s="10">
        <f>I6180*Part2Out!C$72+'relay test.csv'!K6180*Part2Out!C$74+'relay test.csv'!L6180*Part2Out!C$75+'relay test.csv'!M6180*Part2Out!C$76</f>
        <v>0.87998168777411445</v>
      </c>
      <c r="R6180" s="11">
        <f t="shared" si="768"/>
        <v>2.4108555578814288</v>
      </c>
      <c r="S6180" s="12">
        <f t="shared" si="769"/>
        <v>0.7068184263360815</v>
      </c>
      <c r="T6180" s="11">
        <f t="shared" si="770"/>
        <v>1</v>
      </c>
      <c r="U6180" s="11">
        <f t="shared" si="771"/>
        <v>1</v>
      </c>
      <c r="W6180" s="1">
        <f t="shared" si="772"/>
        <v>1</v>
      </c>
      <c r="X6180" s="12">
        <f t="shared" si="773"/>
        <v>0.5</v>
      </c>
      <c r="Y6180" s="11">
        <f t="shared" si="774"/>
        <v>0</v>
      </c>
      <c r="Z6180" s="1">
        <f t="shared" si="775"/>
        <v>1</v>
      </c>
    </row>
    <row r="6181" spans="1:26" x14ac:dyDescent="0.2">
      <c r="A6181" s="1" t="s">
        <v>6203</v>
      </c>
      <c r="B6181" s="1">
        <v>1</v>
      </c>
      <c r="C6181" s="2">
        <v>41648</v>
      </c>
      <c r="D6181" s="2">
        <v>41653</v>
      </c>
      <c r="E6181" s="2">
        <v>41653</v>
      </c>
      <c r="F6181" s="1">
        <v>6</v>
      </c>
      <c r="G6181" s="1">
        <v>83.333333330000002</v>
      </c>
      <c r="H6181" s="1">
        <v>16.666666670000001</v>
      </c>
      <c r="I6181" s="1">
        <v>50.67</v>
      </c>
      <c r="J6181" s="1">
        <v>0</v>
      </c>
      <c r="K6181" s="1">
        <v>1</v>
      </c>
      <c r="L6181" s="1">
        <v>0</v>
      </c>
      <c r="M6181" s="1">
        <v>0</v>
      </c>
      <c r="N6181" s="1">
        <v>0</v>
      </c>
      <c r="O6181" s="1" t="s">
        <v>29</v>
      </c>
      <c r="P6181" s="1" t="s">
        <v>23</v>
      </c>
      <c r="Q6181" s="10">
        <f>I6181*Part2Out!C$72+'relay test.csv'!K6181*Part2Out!C$74+'relay test.csv'!L6181*Part2Out!C$75+'relay test.csv'!M6181*Part2Out!C$76</f>
        <v>0.91166944836270936</v>
      </c>
      <c r="R6181" s="11">
        <f t="shared" si="768"/>
        <v>2.4884734454732436</v>
      </c>
      <c r="S6181" s="12">
        <f t="shared" si="769"/>
        <v>0.71334166201046123</v>
      </c>
      <c r="T6181" s="11">
        <f t="shared" si="770"/>
        <v>1</v>
      </c>
      <c r="U6181" s="11">
        <f t="shared" si="771"/>
        <v>1</v>
      </c>
      <c r="W6181" s="1">
        <f t="shared" si="772"/>
        <v>1</v>
      </c>
      <c r="X6181" s="12">
        <f t="shared" si="773"/>
        <v>0.5</v>
      </c>
      <c r="Y6181" s="11">
        <f t="shared" si="774"/>
        <v>0</v>
      </c>
      <c r="Z6181" s="1">
        <f t="shared" si="775"/>
        <v>1</v>
      </c>
    </row>
    <row r="6182" spans="1:26" x14ac:dyDescent="0.2">
      <c r="A6182" s="1" t="s">
        <v>6204</v>
      </c>
      <c r="B6182" s="1">
        <v>1</v>
      </c>
      <c r="C6182" s="2">
        <v>41653</v>
      </c>
      <c r="D6182" s="2">
        <v>41653</v>
      </c>
      <c r="E6182" s="2">
        <v>41653</v>
      </c>
      <c r="F6182" s="1">
        <v>6</v>
      </c>
      <c r="G6182" s="1">
        <v>66.666666669999998</v>
      </c>
      <c r="H6182" s="1">
        <v>16.666666670000001</v>
      </c>
      <c r="I6182" s="1">
        <v>40.020000000000003</v>
      </c>
      <c r="J6182" s="1">
        <v>0</v>
      </c>
      <c r="K6182" s="1">
        <v>1</v>
      </c>
      <c r="L6182" s="1">
        <v>1</v>
      </c>
      <c r="M6182" s="1">
        <v>1</v>
      </c>
      <c r="N6182" s="1">
        <v>0</v>
      </c>
      <c r="O6182" s="1" t="s">
        <v>161</v>
      </c>
      <c r="P6182" s="1" t="s">
        <v>62</v>
      </c>
      <c r="Q6182" s="10">
        <f>I6182*Part2Out!C$72+'relay test.csv'!K6182*Part2Out!C$74+'relay test.csv'!L6182*Part2Out!C$75+'relay test.csv'!M6182*Part2Out!C$76</f>
        <v>2.6091131700236594</v>
      </c>
      <c r="R6182" s="11">
        <f t="shared" si="768"/>
        <v>13.586996151910418</v>
      </c>
      <c r="S6182" s="12">
        <f t="shared" si="769"/>
        <v>0.93144578982636994</v>
      </c>
      <c r="T6182" s="11">
        <f t="shared" si="770"/>
        <v>1</v>
      </c>
      <c r="U6182" s="11">
        <f t="shared" si="771"/>
        <v>1</v>
      </c>
      <c r="W6182" s="1">
        <f t="shared" si="772"/>
        <v>1</v>
      </c>
      <c r="X6182" s="12">
        <f t="shared" si="773"/>
        <v>0.5</v>
      </c>
      <c r="Y6182" s="11">
        <f t="shared" si="774"/>
        <v>0</v>
      </c>
      <c r="Z6182" s="1">
        <f t="shared" si="775"/>
        <v>1</v>
      </c>
    </row>
    <row r="6183" spans="1:26" x14ac:dyDescent="0.2">
      <c r="A6183" s="1" t="s">
        <v>6205</v>
      </c>
      <c r="B6183" s="1">
        <v>1</v>
      </c>
      <c r="C6183" s="2">
        <v>41653</v>
      </c>
      <c r="D6183" s="2">
        <v>41653</v>
      </c>
      <c r="E6183" s="2">
        <v>41653</v>
      </c>
      <c r="F6183" s="1">
        <v>7</v>
      </c>
      <c r="G6183" s="1">
        <v>71.428571430000005</v>
      </c>
      <c r="H6183" s="1">
        <v>0</v>
      </c>
      <c r="I6183" s="1">
        <v>31</v>
      </c>
      <c r="J6183" s="1">
        <v>0</v>
      </c>
      <c r="K6183" s="1">
        <v>1</v>
      </c>
      <c r="L6183" s="1">
        <v>0</v>
      </c>
      <c r="M6183" s="1">
        <v>0</v>
      </c>
      <c r="N6183" s="1">
        <v>0</v>
      </c>
      <c r="O6183" s="1" t="s">
        <v>22</v>
      </c>
      <c r="P6183" s="1" t="s">
        <v>166</v>
      </c>
      <c r="Q6183" s="10">
        <f>I6183*Part2Out!C$72+'relay test.csv'!K6183*Part2Out!C$74+'relay test.csv'!L6183*Part2Out!C$75+'relay test.csv'!M6183*Part2Out!C$76</f>
        <v>0.87184208409576613</v>
      </c>
      <c r="R6183" s="11">
        <f t="shared" si="768"/>
        <v>2.3913117962544033</v>
      </c>
      <c r="S6183" s="12">
        <f t="shared" si="769"/>
        <v>0.70512885276297266</v>
      </c>
      <c r="T6183" s="11">
        <f t="shared" si="770"/>
        <v>1</v>
      </c>
      <c r="U6183" s="11">
        <f t="shared" si="771"/>
        <v>1</v>
      </c>
      <c r="W6183" s="1">
        <f t="shared" si="772"/>
        <v>1</v>
      </c>
      <c r="X6183" s="12">
        <f t="shared" si="773"/>
        <v>0.5</v>
      </c>
      <c r="Y6183" s="11">
        <f t="shared" si="774"/>
        <v>0</v>
      </c>
      <c r="Z6183" s="1">
        <f t="shared" si="775"/>
        <v>1</v>
      </c>
    </row>
    <row r="6184" spans="1:26" x14ac:dyDescent="0.2">
      <c r="A6184" s="1" t="s">
        <v>6206</v>
      </c>
      <c r="B6184" s="1">
        <v>1</v>
      </c>
      <c r="C6184" s="2">
        <v>41653</v>
      </c>
      <c r="D6184" s="2">
        <v>41653</v>
      </c>
      <c r="E6184" s="2">
        <v>41653</v>
      </c>
      <c r="F6184" s="1">
        <v>7</v>
      </c>
      <c r="G6184" s="1">
        <v>71.428571430000005</v>
      </c>
      <c r="H6184" s="1">
        <v>57.142857139999997</v>
      </c>
      <c r="I6184" s="1">
        <v>40.020000000000003</v>
      </c>
      <c r="J6184" s="1">
        <v>0</v>
      </c>
      <c r="K6184" s="1">
        <v>1</v>
      </c>
      <c r="L6184" s="1">
        <v>0</v>
      </c>
      <c r="M6184" s="1">
        <v>0</v>
      </c>
      <c r="N6184" s="1">
        <v>0</v>
      </c>
      <c r="O6184" s="1" t="s">
        <v>29</v>
      </c>
      <c r="P6184" s="1" t="s">
        <v>23</v>
      </c>
      <c r="Q6184" s="10">
        <f>I6184*Part2Out!C$72+'relay test.csv'!K6184*Part2Out!C$74+'relay test.csv'!L6184*Part2Out!C$75+'relay test.csv'!M6184*Part2Out!C$76</f>
        <v>0.89010557294618953</v>
      </c>
      <c r="R6184" s="11">
        <f t="shared" si="768"/>
        <v>2.4353867486725398</v>
      </c>
      <c r="S6184" s="12">
        <f t="shared" si="769"/>
        <v>0.70891195863568846</v>
      </c>
      <c r="T6184" s="11">
        <f t="shared" si="770"/>
        <v>1</v>
      </c>
      <c r="U6184" s="11">
        <f t="shared" si="771"/>
        <v>1</v>
      </c>
      <c r="W6184" s="1">
        <f t="shared" si="772"/>
        <v>1</v>
      </c>
      <c r="X6184" s="12">
        <f t="shared" si="773"/>
        <v>0.5</v>
      </c>
      <c r="Y6184" s="11">
        <f t="shared" si="774"/>
        <v>0</v>
      </c>
      <c r="Z6184" s="1">
        <f t="shared" si="775"/>
        <v>1</v>
      </c>
    </row>
    <row r="6185" spans="1:26" x14ac:dyDescent="0.2">
      <c r="A6185" s="1" t="s">
        <v>6207</v>
      </c>
      <c r="B6185" s="1">
        <v>1</v>
      </c>
      <c r="C6185" s="2">
        <v>41653</v>
      </c>
      <c r="D6185" s="2">
        <v>41653</v>
      </c>
      <c r="E6185" s="2">
        <v>41653</v>
      </c>
      <c r="F6185" s="1">
        <v>7</v>
      </c>
      <c r="G6185" s="1">
        <v>57.142857139999997</v>
      </c>
      <c r="H6185" s="1">
        <v>42.857142860000003</v>
      </c>
      <c r="I6185" s="1">
        <v>40.25</v>
      </c>
      <c r="J6185" s="1">
        <v>0</v>
      </c>
      <c r="K6185" s="1">
        <v>1</v>
      </c>
      <c r="L6185" s="1">
        <v>1</v>
      </c>
      <c r="M6185" s="1">
        <v>0</v>
      </c>
      <c r="N6185" s="1">
        <v>0</v>
      </c>
      <c r="O6185" s="1" t="s">
        <v>35</v>
      </c>
      <c r="P6185" s="1" t="s">
        <v>27</v>
      </c>
      <c r="Q6185" s="10">
        <f>I6185*Part2Out!C$72+'relay test.csv'!K6185*Part2Out!C$74+'relay test.csv'!L6185*Part2Out!C$75+'relay test.csv'!M6185*Part2Out!C$76</f>
        <v>1.7583015407674194</v>
      </c>
      <c r="R6185" s="11">
        <f t="shared" si="768"/>
        <v>5.8025735854561855</v>
      </c>
      <c r="S6185" s="12">
        <f t="shared" si="769"/>
        <v>0.85299681253900916</v>
      </c>
      <c r="T6185" s="11">
        <f t="shared" si="770"/>
        <v>1</v>
      </c>
      <c r="U6185" s="11">
        <f t="shared" si="771"/>
        <v>1</v>
      </c>
      <c r="W6185" s="1">
        <f t="shared" si="772"/>
        <v>1</v>
      </c>
      <c r="X6185" s="12">
        <f t="shared" si="773"/>
        <v>0.5</v>
      </c>
      <c r="Y6185" s="11">
        <f t="shared" si="774"/>
        <v>0</v>
      </c>
      <c r="Z6185" s="1">
        <f t="shared" si="775"/>
        <v>1</v>
      </c>
    </row>
    <row r="6186" spans="1:26" x14ac:dyDescent="0.2">
      <c r="A6186" s="1" t="s">
        <v>6208</v>
      </c>
      <c r="B6186" s="1">
        <v>1</v>
      </c>
      <c r="C6186" s="2">
        <v>41653</v>
      </c>
      <c r="D6186" s="2">
        <v>41653</v>
      </c>
      <c r="E6186" s="2">
        <v>41653</v>
      </c>
      <c r="F6186" s="1">
        <v>7</v>
      </c>
      <c r="G6186" s="1">
        <v>85.714285709999999</v>
      </c>
      <c r="H6186" s="1">
        <v>42.857142860000003</v>
      </c>
      <c r="I6186" s="1">
        <v>61</v>
      </c>
      <c r="J6186" s="1">
        <v>0</v>
      </c>
      <c r="K6186" s="1">
        <v>1</v>
      </c>
      <c r="L6186" s="1">
        <v>0</v>
      </c>
      <c r="M6186" s="1">
        <v>0</v>
      </c>
      <c r="N6186" s="1">
        <v>0</v>
      </c>
      <c r="O6186" s="1" t="s">
        <v>161</v>
      </c>
      <c r="P6186" s="1" t="s">
        <v>62</v>
      </c>
      <c r="Q6186" s="10">
        <f>I6186*Part2Out!C$72+'relay test.csv'!K6186*Part2Out!C$74+'relay test.csv'!L6186*Part2Out!C$75+'relay test.csv'!M6186*Part2Out!C$76</f>
        <v>0.93258539512821637</v>
      </c>
      <c r="R6186" s="11">
        <f t="shared" si="768"/>
        <v>2.5410703632720737</v>
      </c>
      <c r="S6186" s="12">
        <f t="shared" si="769"/>
        <v>0.71759951161321611</v>
      </c>
      <c r="T6186" s="11">
        <f t="shared" si="770"/>
        <v>1</v>
      </c>
      <c r="U6186" s="11">
        <f t="shared" si="771"/>
        <v>1</v>
      </c>
      <c r="W6186" s="1">
        <f t="shared" si="772"/>
        <v>1</v>
      </c>
      <c r="X6186" s="12">
        <f t="shared" si="773"/>
        <v>0.5</v>
      </c>
      <c r="Y6186" s="11">
        <f t="shared" si="774"/>
        <v>0</v>
      </c>
      <c r="Z6186" s="1">
        <f t="shared" si="775"/>
        <v>1</v>
      </c>
    </row>
    <row r="6187" spans="1:26" x14ac:dyDescent="0.2">
      <c r="A6187" s="1" t="s">
        <v>6209</v>
      </c>
      <c r="B6187" s="1">
        <v>1</v>
      </c>
      <c r="C6187" s="2">
        <v>41653</v>
      </c>
      <c r="D6187" s="2">
        <v>41653</v>
      </c>
      <c r="E6187" s="2">
        <v>41653</v>
      </c>
      <c r="F6187" s="1">
        <v>6</v>
      </c>
      <c r="G6187" s="1">
        <v>50</v>
      </c>
      <c r="H6187" s="1">
        <v>33.333333330000002</v>
      </c>
      <c r="I6187" s="1">
        <v>31.02</v>
      </c>
      <c r="J6187" s="1">
        <v>0</v>
      </c>
      <c r="K6187" s="1">
        <v>1</v>
      </c>
      <c r="L6187" s="1">
        <v>0</v>
      </c>
      <c r="M6187" s="1">
        <v>0</v>
      </c>
      <c r="N6187" s="1">
        <v>0</v>
      </c>
      <c r="O6187" s="1" t="s">
        <v>22</v>
      </c>
      <c r="P6187" s="1" t="s">
        <v>62</v>
      </c>
      <c r="Q6187" s="10">
        <f>I6187*Part2Out!C$72+'relay test.csv'!K6187*Part2Out!C$74+'relay test.csv'!L6187*Part2Out!C$75+'relay test.csv'!M6187*Part2Out!C$76</f>
        <v>0.87188257963645444</v>
      </c>
      <c r="R6187" s="11">
        <f t="shared" si="768"/>
        <v>2.3914086356793161</v>
      </c>
      <c r="S6187" s="12">
        <f t="shared" si="769"/>
        <v>0.70513727261306713</v>
      </c>
      <c r="T6187" s="11">
        <f t="shared" si="770"/>
        <v>1</v>
      </c>
      <c r="U6187" s="11">
        <f t="shared" si="771"/>
        <v>1</v>
      </c>
      <c r="W6187" s="1">
        <f t="shared" si="772"/>
        <v>1</v>
      </c>
      <c r="X6187" s="12">
        <f t="shared" si="773"/>
        <v>0.5</v>
      </c>
      <c r="Y6187" s="11">
        <f t="shared" si="774"/>
        <v>0</v>
      </c>
      <c r="Z6187" s="1">
        <f t="shared" si="775"/>
        <v>1</v>
      </c>
    </row>
    <row r="6188" spans="1:26" x14ac:dyDescent="0.2">
      <c r="A6188" s="1" t="s">
        <v>6210</v>
      </c>
      <c r="B6188" s="1">
        <v>1</v>
      </c>
      <c r="C6188" s="2">
        <v>41653</v>
      </c>
      <c r="D6188" s="2">
        <v>41653</v>
      </c>
      <c r="E6188" s="2">
        <v>41653</v>
      </c>
      <c r="F6188" s="1">
        <v>6</v>
      </c>
      <c r="G6188" s="1">
        <v>0</v>
      </c>
      <c r="H6188" s="1">
        <v>0</v>
      </c>
      <c r="I6188" s="1">
        <v>40.020000000000003</v>
      </c>
      <c r="J6188" s="1">
        <v>0</v>
      </c>
      <c r="K6188" s="1">
        <v>1</v>
      </c>
      <c r="L6188" s="1">
        <v>1</v>
      </c>
      <c r="M6188" s="1">
        <v>0</v>
      </c>
      <c r="N6188" s="1">
        <v>0</v>
      </c>
      <c r="O6188" s="1" t="s">
        <v>29</v>
      </c>
      <c r="P6188" s="1" t="s">
        <v>23</v>
      </c>
      <c r="Q6188" s="10">
        <f>I6188*Part2Out!C$72+'relay test.csv'!K6188*Part2Out!C$74+'relay test.csv'!L6188*Part2Out!C$75+'relay test.csv'!M6188*Part2Out!C$76</f>
        <v>1.7578358420495039</v>
      </c>
      <c r="R6188" s="11">
        <f t="shared" si="768"/>
        <v>5.7998719634965958</v>
      </c>
      <c r="S6188" s="12">
        <f t="shared" si="769"/>
        <v>0.85293840746292737</v>
      </c>
      <c r="T6188" s="11">
        <f t="shared" si="770"/>
        <v>1</v>
      </c>
      <c r="U6188" s="11">
        <f t="shared" si="771"/>
        <v>1</v>
      </c>
      <c r="W6188" s="1">
        <f t="shared" si="772"/>
        <v>1</v>
      </c>
      <c r="X6188" s="12">
        <f t="shared" si="773"/>
        <v>0.5</v>
      </c>
      <c r="Y6188" s="11">
        <f t="shared" si="774"/>
        <v>0</v>
      </c>
      <c r="Z6188" s="1">
        <f t="shared" si="775"/>
        <v>1</v>
      </c>
    </row>
    <row r="6189" spans="1:26" x14ac:dyDescent="0.2">
      <c r="A6189" s="1" t="s">
        <v>6211</v>
      </c>
      <c r="B6189" s="1">
        <v>0</v>
      </c>
      <c r="C6189" s="2">
        <v>41653</v>
      </c>
      <c r="D6189" s="2">
        <v>41653</v>
      </c>
      <c r="E6189" s="2">
        <v>41653</v>
      </c>
      <c r="F6189" s="1">
        <v>5</v>
      </c>
      <c r="G6189" s="1">
        <v>80</v>
      </c>
      <c r="H6189" s="1">
        <v>20</v>
      </c>
      <c r="I6189" s="1">
        <v>40.020000000000003</v>
      </c>
      <c r="J6189" s="1">
        <v>0</v>
      </c>
      <c r="K6189" s="1">
        <v>1</v>
      </c>
      <c r="L6189" s="1">
        <v>1</v>
      </c>
      <c r="M6189" s="1">
        <v>0</v>
      </c>
      <c r="N6189" s="1">
        <v>0</v>
      </c>
      <c r="O6189" s="1" t="s">
        <v>29</v>
      </c>
      <c r="P6189" s="1" t="s">
        <v>27</v>
      </c>
      <c r="Q6189" s="10">
        <f>I6189*Part2Out!C$72+'relay test.csv'!K6189*Part2Out!C$74+'relay test.csv'!L6189*Part2Out!C$75+'relay test.csv'!M6189*Part2Out!C$76</f>
        <v>1.7578358420495039</v>
      </c>
      <c r="R6189" s="11">
        <f t="shared" si="768"/>
        <v>5.7998719634965958</v>
      </c>
      <c r="S6189" s="12">
        <f t="shared" si="769"/>
        <v>0.85293840746292737</v>
      </c>
      <c r="T6189" s="11">
        <f t="shared" si="770"/>
        <v>1</v>
      </c>
      <c r="U6189" s="11">
        <f t="shared" si="771"/>
        <v>0</v>
      </c>
      <c r="W6189" s="1">
        <f t="shared" si="772"/>
        <v>1</v>
      </c>
      <c r="X6189" s="12">
        <f t="shared" si="773"/>
        <v>0.5</v>
      </c>
      <c r="Y6189" s="11">
        <f t="shared" si="774"/>
        <v>0</v>
      </c>
      <c r="Z6189" s="1">
        <f t="shared" si="775"/>
        <v>0</v>
      </c>
    </row>
    <row r="6190" spans="1:26" x14ac:dyDescent="0.2">
      <c r="A6190" s="1" t="s">
        <v>6212</v>
      </c>
      <c r="B6190" s="1">
        <v>1</v>
      </c>
      <c r="C6190" s="2">
        <v>41653</v>
      </c>
      <c r="D6190" s="2">
        <v>41653</v>
      </c>
      <c r="E6190" s="2">
        <v>41653</v>
      </c>
      <c r="F6190" s="1">
        <v>7</v>
      </c>
      <c r="G6190" s="1">
        <v>100</v>
      </c>
      <c r="H6190" s="1">
        <v>42.857142860000003</v>
      </c>
      <c r="I6190" s="1">
        <v>40</v>
      </c>
      <c r="J6190" s="1">
        <v>0</v>
      </c>
      <c r="K6190" s="1">
        <v>1</v>
      </c>
      <c r="L6190" s="1">
        <v>0</v>
      </c>
      <c r="M6190" s="1">
        <v>0</v>
      </c>
      <c r="N6190" s="1">
        <v>0</v>
      </c>
      <c r="O6190" s="1" t="s">
        <v>35</v>
      </c>
      <c r="P6190" s="1" t="s">
        <v>62</v>
      </c>
      <c r="Q6190" s="10">
        <f>I6190*Part2Out!C$72+'relay test.csv'!K6190*Part2Out!C$74+'relay test.csv'!L6190*Part2Out!C$75+'relay test.csv'!M6190*Part2Out!C$76</f>
        <v>0.89006507740550123</v>
      </c>
      <c r="R6190" s="11">
        <f t="shared" si="768"/>
        <v>2.435288128366222</v>
      </c>
      <c r="S6190" s="12">
        <f t="shared" si="769"/>
        <v>0.70890360207555958</v>
      </c>
      <c r="T6190" s="11">
        <f t="shared" si="770"/>
        <v>1</v>
      </c>
      <c r="U6190" s="11">
        <f t="shared" si="771"/>
        <v>1</v>
      </c>
      <c r="W6190" s="1">
        <f t="shared" si="772"/>
        <v>1</v>
      </c>
      <c r="X6190" s="12">
        <f t="shared" si="773"/>
        <v>0.5</v>
      </c>
      <c r="Y6190" s="11">
        <f t="shared" si="774"/>
        <v>0</v>
      </c>
      <c r="Z6190" s="1">
        <f t="shared" si="775"/>
        <v>1</v>
      </c>
    </row>
    <row r="6191" spans="1:26" x14ac:dyDescent="0.2">
      <c r="A6191" s="1" t="s">
        <v>6213</v>
      </c>
      <c r="B6191" s="1">
        <v>1</v>
      </c>
      <c r="C6191" s="2">
        <v>41653</v>
      </c>
      <c r="D6191" s="2">
        <v>41653</v>
      </c>
      <c r="E6191" s="2">
        <v>41653</v>
      </c>
      <c r="F6191" s="1">
        <v>5</v>
      </c>
      <c r="G6191" s="1">
        <v>100</v>
      </c>
      <c r="H6191" s="1">
        <v>20</v>
      </c>
      <c r="I6191" s="1">
        <v>51.01</v>
      </c>
      <c r="J6191" s="1">
        <v>0</v>
      </c>
      <c r="K6191" s="1">
        <v>1</v>
      </c>
      <c r="L6191" s="1">
        <v>0</v>
      </c>
      <c r="M6191" s="1">
        <v>0</v>
      </c>
      <c r="N6191" s="1">
        <v>0</v>
      </c>
      <c r="O6191" s="1" t="s">
        <v>29</v>
      </c>
      <c r="P6191" s="1" t="s">
        <v>62</v>
      </c>
      <c r="Q6191" s="10">
        <f>I6191*Part2Out!C$72+'relay test.csv'!K6191*Part2Out!C$74+'relay test.csv'!L6191*Part2Out!C$75+'relay test.csv'!M6191*Part2Out!C$76</f>
        <v>0.91235787255441048</v>
      </c>
      <c r="R6191" s="11">
        <f t="shared" si="768"/>
        <v>2.4901871606073094</v>
      </c>
      <c r="S6191" s="12">
        <f t="shared" si="769"/>
        <v>0.7134824139843563</v>
      </c>
      <c r="T6191" s="11">
        <f t="shared" si="770"/>
        <v>1</v>
      </c>
      <c r="U6191" s="11">
        <f t="shared" si="771"/>
        <v>1</v>
      </c>
      <c r="W6191" s="1">
        <f t="shared" si="772"/>
        <v>1</v>
      </c>
      <c r="X6191" s="12">
        <f t="shared" si="773"/>
        <v>0.5</v>
      </c>
      <c r="Y6191" s="11">
        <f t="shared" si="774"/>
        <v>0</v>
      </c>
      <c r="Z6191" s="1">
        <f t="shared" si="775"/>
        <v>1</v>
      </c>
    </row>
    <row r="6192" spans="1:26" x14ac:dyDescent="0.2">
      <c r="A6192" s="1" t="s">
        <v>6214</v>
      </c>
      <c r="B6192" s="1">
        <v>1</v>
      </c>
      <c r="C6192" s="2">
        <v>41653</v>
      </c>
      <c r="D6192" s="2">
        <v>41653</v>
      </c>
      <c r="E6192" s="2">
        <v>41653</v>
      </c>
      <c r="F6192" s="1">
        <v>6</v>
      </c>
      <c r="G6192" s="1">
        <v>100</v>
      </c>
      <c r="H6192" s="1">
        <v>16.666666670000001</v>
      </c>
      <c r="I6192" s="1">
        <v>66.23</v>
      </c>
      <c r="J6192" s="1">
        <v>0</v>
      </c>
      <c r="K6192" s="1">
        <v>1</v>
      </c>
      <c r="L6192" s="1">
        <v>0</v>
      </c>
      <c r="M6192" s="1">
        <v>0</v>
      </c>
      <c r="N6192" s="1">
        <v>0</v>
      </c>
      <c r="O6192" s="1" t="s">
        <v>35</v>
      </c>
      <c r="P6192" s="1" t="s">
        <v>23</v>
      </c>
      <c r="Q6192" s="10">
        <f>I6192*Part2Out!C$72+'relay test.csv'!K6192*Part2Out!C$74+'relay test.csv'!L6192*Part2Out!C$75+'relay test.csv'!M6192*Part2Out!C$76</f>
        <v>0.9431749790182069</v>
      </c>
      <c r="R6192" s="11">
        <f t="shared" si="768"/>
        <v>2.5681222222216333</v>
      </c>
      <c r="S6192" s="12">
        <f t="shared" si="769"/>
        <v>0.71974054202174542</v>
      </c>
      <c r="T6192" s="11">
        <f t="shared" si="770"/>
        <v>1</v>
      </c>
      <c r="U6192" s="11">
        <f t="shared" si="771"/>
        <v>1</v>
      </c>
      <c r="W6192" s="1">
        <f t="shared" si="772"/>
        <v>1</v>
      </c>
      <c r="X6192" s="12">
        <f t="shared" si="773"/>
        <v>0.5</v>
      </c>
      <c r="Y6192" s="11">
        <f t="shared" si="774"/>
        <v>0</v>
      </c>
      <c r="Z6192" s="1">
        <f t="shared" si="775"/>
        <v>1</v>
      </c>
    </row>
    <row r="6193" spans="1:26" x14ac:dyDescent="0.2">
      <c r="A6193" s="1" t="s">
        <v>6215</v>
      </c>
      <c r="B6193" s="1">
        <v>1</v>
      </c>
      <c r="C6193" s="2">
        <v>41653</v>
      </c>
      <c r="D6193" s="2">
        <v>41653</v>
      </c>
      <c r="E6193" s="2">
        <v>41653</v>
      </c>
      <c r="F6193" s="1">
        <v>5</v>
      </c>
      <c r="G6193" s="1">
        <v>100</v>
      </c>
      <c r="H6193" s="1">
        <v>0</v>
      </c>
      <c r="I6193" s="1">
        <v>40.020000000000003</v>
      </c>
      <c r="J6193" s="1">
        <v>0</v>
      </c>
      <c r="K6193" s="1">
        <v>1</v>
      </c>
      <c r="L6193" s="1">
        <v>0</v>
      </c>
      <c r="M6193" s="1">
        <v>0</v>
      </c>
      <c r="N6193" s="1">
        <v>0</v>
      </c>
      <c r="O6193" s="1" t="s">
        <v>29</v>
      </c>
      <c r="P6193" s="1" t="s">
        <v>27</v>
      </c>
      <c r="Q6193" s="10">
        <f>I6193*Part2Out!C$72+'relay test.csv'!K6193*Part2Out!C$74+'relay test.csv'!L6193*Part2Out!C$75+'relay test.csv'!M6193*Part2Out!C$76</f>
        <v>0.89010557294618953</v>
      </c>
      <c r="R6193" s="11">
        <f t="shared" si="768"/>
        <v>2.4353867486725398</v>
      </c>
      <c r="S6193" s="12">
        <f t="shared" si="769"/>
        <v>0.70891195863568846</v>
      </c>
      <c r="T6193" s="11">
        <f t="shared" si="770"/>
        <v>1</v>
      </c>
      <c r="U6193" s="11">
        <f t="shared" si="771"/>
        <v>1</v>
      </c>
      <c r="W6193" s="1">
        <f t="shared" si="772"/>
        <v>1</v>
      </c>
      <c r="X6193" s="12">
        <f t="shared" si="773"/>
        <v>0.5</v>
      </c>
      <c r="Y6193" s="11">
        <f t="shared" si="774"/>
        <v>0</v>
      </c>
      <c r="Z6193" s="1">
        <f t="shared" si="775"/>
        <v>1</v>
      </c>
    </row>
    <row r="6194" spans="1:26" x14ac:dyDescent="0.2">
      <c r="A6194" s="1" t="s">
        <v>6216</v>
      </c>
      <c r="B6194" s="1">
        <v>1</v>
      </c>
      <c r="C6194" s="2">
        <v>41556</v>
      </c>
      <c r="D6194" s="2">
        <v>41654</v>
      </c>
      <c r="E6194" s="2">
        <v>41654</v>
      </c>
      <c r="F6194" s="1">
        <v>6</v>
      </c>
      <c r="G6194" s="1">
        <v>33.333333330000002</v>
      </c>
      <c r="H6194" s="1">
        <v>16.666666670000001</v>
      </c>
      <c r="I6194" s="1">
        <v>55.24</v>
      </c>
      <c r="J6194" s="1">
        <v>0</v>
      </c>
      <c r="K6194" s="1">
        <v>1</v>
      </c>
      <c r="L6194" s="1">
        <v>0</v>
      </c>
      <c r="M6194" s="1">
        <v>0</v>
      </c>
      <c r="N6194" s="1">
        <v>0</v>
      </c>
      <c r="O6194" s="1" t="s">
        <v>35</v>
      </c>
      <c r="P6194" s="1" t="s">
        <v>27</v>
      </c>
      <c r="Q6194" s="10">
        <f>I6194*Part2Out!C$72+'relay test.csv'!K6194*Part2Out!C$74+'relay test.csv'!L6194*Part2Out!C$75+'relay test.csv'!M6194*Part2Out!C$76</f>
        <v>0.92092267940998596</v>
      </c>
      <c r="R6194" s="11">
        <f t="shared" si="768"/>
        <v>2.511606728967601</v>
      </c>
      <c r="S6194" s="12">
        <f t="shared" si="769"/>
        <v>0.71523007068220412</v>
      </c>
      <c r="T6194" s="11">
        <f t="shared" si="770"/>
        <v>1</v>
      </c>
      <c r="U6194" s="11">
        <f t="shared" si="771"/>
        <v>1</v>
      </c>
      <c r="W6194" s="1">
        <f t="shared" si="772"/>
        <v>1</v>
      </c>
      <c r="X6194" s="12">
        <f t="shared" si="773"/>
        <v>0.5</v>
      </c>
      <c r="Y6194" s="11">
        <f t="shared" si="774"/>
        <v>0</v>
      </c>
      <c r="Z6194" s="1">
        <f t="shared" si="775"/>
        <v>1</v>
      </c>
    </row>
    <row r="6195" spans="1:26" x14ac:dyDescent="0.2">
      <c r="A6195" s="1" t="s">
        <v>6217</v>
      </c>
      <c r="B6195" s="1">
        <v>1</v>
      </c>
      <c r="C6195" s="2">
        <v>41653</v>
      </c>
      <c r="D6195" s="2">
        <v>41654</v>
      </c>
      <c r="E6195" s="2">
        <v>41654</v>
      </c>
      <c r="F6195" s="1">
        <v>6</v>
      </c>
      <c r="G6195" s="1">
        <v>50</v>
      </c>
      <c r="H6195" s="1">
        <v>16.666666670000001</v>
      </c>
      <c r="I6195" s="1">
        <v>40.020000000000003</v>
      </c>
      <c r="J6195" s="1">
        <v>0</v>
      </c>
      <c r="K6195" s="1">
        <v>1</v>
      </c>
      <c r="L6195" s="1">
        <v>0</v>
      </c>
      <c r="M6195" s="1">
        <v>0</v>
      </c>
      <c r="N6195" s="1">
        <v>0</v>
      </c>
      <c r="O6195" s="1" t="s">
        <v>35</v>
      </c>
      <c r="P6195" s="1" t="s">
        <v>23</v>
      </c>
      <c r="Q6195" s="10">
        <f>I6195*Part2Out!C$72+'relay test.csv'!K6195*Part2Out!C$74+'relay test.csv'!L6195*Part2Out!C$75+'relay test.csv'!M6195*Part2Out!C$76</f>
        <v>0.89010557294618953</v>
      </c>
      <c r="R6195" s="11">
        <f t="shared" si="768"/>
        <v>2.4353867486725398</v>
      </c>
      <c r="S6195" s="12">
        <f t="shared" si="769"/>
        <v>0.70891195863568846</v>
      </c>
      <c r="T6195" s="11">
        <f t="shared" si="770"/>
        <v>1</v>
      </c>
      <c r="U6195" s="11">
        <f t="shared" si="771"/>
        <v>1</v>
      </c>
      <c r="W6195" s="1">
        <f t="shared" si="772"/>
        <v>1</v>
      </c>
      <c r="X6195" s="12">
        <f t="shared" si="773"/>
        <v>0.5</v>
      </c>
      <c r="Y6195" s="11">
        <f t="shared" si="774"/>
        <v>0</v>
      </c>
      <c r="Z6195" s="1">
        <f t="shared" si="775"/>
        <v>1</v>
      </c>
    </row>
    <row r="6196" spans="1:26" x14ac:dyDescent="0.2">
      <c r="A6196" s="1" t="s">
        <v>6218</v>
      </c>
      <c r="B6196" s="1">
        <v>1</v>
      </c>
      <c r="C6196" s="2">
        <v>41654</v>
      </c>
      <c r="D6196" s="2">
        <v>41654</v>
      </c>
      <c r="E6196" s="2">
        <v>41654</v>
      </c>
      <c r="F6196" s="1">
        <v>6</v>
      </c>
      <c r="G6196" s="1">
        <v>0</v>
      </c>
      <c r="H6196" s="1">
        <v>0</v>
      </c>
      <c r="I6196" s="1">
        <v>40.200000000000003</v>
      </c>
      <c r="J6196" s="1">
        <v>0</v>
      </c>
      <c r="K6196" s="1">
        <v>1</v>
      </c>
      <c r="L6196" s="1">
        <v>1</v>
      </c>
      <c r="M6196" s="1">
        <v>0</v>
      </c>
      <c r="N6196" s="1">
        <v>0</v>
      </c>
      <c r="O6196" s="1" t="s">
        <v>35</v>
      </c>
      <c r="P6196" s="1" t="s">
        <v>23</v>
      </c>
      <c r="Q6196" s="10">
        <f>I6196*Part2Out!C$72+'relay test.csv'!K6196*Part2Out!C$74+'relay test.csv'!L6196*Part2Out!C$75+'relay test.csv'!M6196*Part2Out!C$76</f>
        <v>1.7582003019156986</v>
      </c>
      <c r="R6196" s="11">
        <f t="shared" si="768"/>
        <v>5.8019861693045387</v>
      </c>
      <c r="S6196" s="12">
        <f t="shared" si="769"/>
        <v>0.85298411741665692</v>
      </c>
      <c r="T6196" s="11">
        <f t="shared" si="770"/>
        <v>1</v>
      </c>
      <c r="U6196" s="11">
        <f t="shared" si="771"/>
        <v>1</v>
      </c>
      <c r="W6196" s="1">
        <f t="shared" si="772"/>
        <v>1</v>
      </c>
      <c r="X6196" s="12">
        <f t="shared" si="773"/>
        <v>0.5</v>
      </c>
      <c r="Y6196" s="11">
        <f t="shared" si="774"/>
        <v>0</v>
      </c>
      <c r="Z6196" s="1">
        <f t="shared" si="775"/>
        <v>1</v>
      </c>
    </row>
    <row r="6197" spans="1:26" x14ac:dyDescent="0.2">
      <c r="A6197" s="1" t="s">
        <v>6219</v>
      </c>
      <c r="B6197" s="1">
        <v>1</v>
      </c>
      <c r="C6197" s="2">
        <v>41654</v>
      </c>
      <c r="D6197" s="2">
        <v>41654</v>
      </c>
      <c r="E6197" s="2">
        <v>41654</v>
      </c>
      <c r="F6197" s="1">
        <v>6</v>
      </c>
      <c r="G6197" s="1">
        <v>16.666666670000001</v>
      </c>
      <c r="H6197" s="1">
        <v>16.666666670000001</v>
      </c>
      <c r="I6197" s="1">
        <v>29</v>
      </c>
      <c r="J6197" s="1">
        <v>0</v>
      </c>
      <c r="K6197" s="1">
        <v>1</v>
      </c>
      <c r="L6197" s="1">
        <v>0</v>
      </c>
      <c r="M6197" s="1">
        <v>0</v>
      </c>
      <c r="N6197" s="1">
        <v>0</v>
      </c>
      <c r="O6197" s="1" t="s">
        <v>161</v>
      </c>
      <c r="P6197" s="1" t="s">
        <v>62</v>
      </c>
      <c r="Q6197" s="10">
        <f>I6197*Part2Out!C$72+'relay test.csv'!K6197*Part2Out!C$74+'relay test.csv'!L6197*Part2Out!C$75+'relay test.csv'!M6197*Part2Out!C$76</f>
        <v>0.86779253002693613</v>
      </c>
      <c r="R6197" s="11">
        <f t="shared" si="768"/>
        <v>2.381647630827048</v>
      </c>
      <c r="S6197" s="12">
        <f t="shared" si="769"/>
        <v>0.70428616190403304</v>
      </c>
      <c r="T6197" s="11">
        <f t="shared" si="770"/>
        <v>1</v>
      </c>
      <c r="U6197" s="11">
        <f t="shared" si="771"/>
        <v>1</v>
      </c>
      <c r="W6197" s="1">
        <f t="shared" si="772"/>
        <v>1</v>
      </c>
      <c r="X6197" s="12">
        <f t="shared" si="773"/>
        <v>0.5</v>
      </c>
      <c r="Y6197" s="11">
        <f t="shared" si="774"/>
        <v>0</v>
      </c>
      <c r="Z6197" s="1">
        <f t="shared" si="775"/>
        <v>1</v>
      </c>
    </row>
    <row r="6198" spans="1:26" x14ac:dyDescent="0.2">
      <c r="A6198" s="1" t="s">
        <v>6220</v>
      </c>
      <c r="B6198" s="1">
        <v>0</v>
      </c>
      <c r="C6198" s="2">
        <v>41654</v>
      </c>
      <c r="D6198" s="2">
        <v>41654</v>
      </c>
      <c r="E6198" s="2">
        <v>41654</v>
      </c>
      <c r="F6198" s="1">
        <v>5</v>
      </c>
      <c r="G6198" s="1">
        <v>100</v>
      </c>
      <c r="H6198" s="1">
        <v>20</v>
      </c>
      <c r="I6198" s="1">
        <v>31.02</v>
      </c>
      <c r="J6198" s="1">
        <v>0</v>
      </c>
      <c r="K6198" s="1">
        <v>1</v>
      </c>
      <c r="L6198" s="1">
        <v>0</v>
      </c>
      <c r="M6198" s="1">
        <v>0</v>
      </c>
      <c r="N6198" s="1">
        <v>0</v>
      </c>
      <c r="O6198" s="1" t="s">
        <v>22</v>
      </c>
      <c r="P6198" s="1" t="s">
        <v>27</v>
      </c>
      <c r="Q6198" s="10">
        <f>I6198*Part2Out!C$72+'relay test.csv'!K6198*Part2Out!C$74+'relay test.csv'!L6198*Part2Out!C$75+'relay test.csv'!M6198*Part2Out!C$76</f>
        <v>0.87188257963645444</v>
      </c>
      <c r="R6198" s="11">
        <f t="shared" si="768"/>
        <v>2.3914086356793161</v>
      </c>
      <c r="S6198" s="12">
        <f t="shared" si="769"/>
        <v>0.70513727261306713</v>
      </c>
      <c r="T6198" s="11">
        <f t="shared" si="770"/>
        <v>1</v>
      </c>
      <c r="U6198" s="11">
        <f t="shared" si="771"/>
        <v>0</v>
      </c>
      <c r="W6198" s="1">
        <f t="shared" si="772"/>
        <v>1</v>
      </c>
      <c r="X6198" s="12">
        <f t="shared" si="773"/>
        <v>0.5</v>
      </c>
      <c r="Y6198" s="11">
        <f t="shared" si="774"/>
        <v>0</v>
      </c>
      <c r="Z6198" s="1">
        <f t="shared" si="775"/>
        <v>0</v>
      </c>
    </row>
    <row r="6199" spans="1:26" x14ac:dyDescent="0.2">
      <c r="A6199" s="1" t="s">
        <v>6221</v>
      </c>
      <c r="B6199" s="1">
        <v>1</v>
      </c>
      <c r="C6199" s="2">
        <v>41654</v>
      </c>
      <c r="D6199" s="2">
        <v>41654</v>
      </c>
      <c r="E6199" s="2">
        <v>41654</v>
      </c>
      <c r="F6199" s="1">
        <v>6</v>
      </c>
      <c r="G6199" s="1">
        <v>33.333333330000002</v>
      </c>
      <c r="H6199" s="1">
        <v>16.666666670000001</v>
      </c>
      <c r="I6199" s="1">
        <v>35</v>
      </c>
      <c r="J6199" s="1">
        <v>0</v>
      </c>
      <c r="K6199" s="1">
        <v>1</v>
      </c>
      <c r="L6199" s="1">
        <v>0</v>
      </c>
      <c r="M6199" s="1">
        <v>0</v>
      </c>
      <c r="N6199" s="1">
        <v>0</v>
      </c>
      <c r="O6199" s="1" t="s">
        <v>35</v>
      </c>
      <c r="P6199" s="1" t="s">
        <v>62</v>
      </c>
      <c r="Q6199" s="10">
        <f>I6199*Part2Out!C$72+'relay test.csv'!K6199*Part2Out!C$74+'relay test.csv'!L6199*Part2Out!C$75+'relay test.csv'!M6199*Part2Out!C$76</f>
        <v>0.87994119223342615</v>
      </c>
      <c r="R6199" s="11">
        <f t="shared" si="768"/>
        <v>2.4107579309588316</v>
      </c>
      <c r="S6199" s="12">
        <f t="shared" si="769"/>
        <v>0.70681003453127489</v>
      </c>
      <c r="T6199" s="11">
        <f t="shared" si="770"/>
        <v>1</v>
      </c>
      <c r="U6199" s="11">
        <f t="shared" si="771"/>
        <v>1</v>
      </c>
      <c r="W6199" s="1">
        <f t="shared" si="772"/>
        <v>1</v>
      </c>
      <c r="X6199" s="12">
        <f t="shared" si="773"/>
        <v>0.5</v>
      </c>
      <c r="Y6199" s="11">
        <f t="shared" si="774"/>
        <v>0</v>
      </c>
      <c r="Z6199" s="1">
        <f t="shared" si="775"/>
        <v>1</v>
      </c>
    </row>
    <row r="6200" spans="1:26" x14ac:dyDescent="0.2">
      <c r="A6200" s="1" t="s">
        <v>6222</v>
      </c>
      <c r="B6200" s="1">
        <v>1</v>
      </c>
      <c r="C6200" s="2">
        <v>41654</v>
      </c>
      <c r="D6200" s="2">
        <v>41654</v>
      </c>
      <c r="E6200" s="2">
        <v>41654</v>
      </c>
      <c r="F6200" s="1">
        <v>6</v>
      </c>
      <c r="G6200" s="1">
        <v>100</v>
      </c>
      <c r="H6200" s="1">
        <v>0</v>
      </c>
      <c r="I6200" s="1">
        <v>102.34</v>
      </c>
      <c r="J6200" s="1">
        <v>0</v>
      </c>
      <c r="K6200" s="1">
        <v>1</v>
      </c>
      <c r="L6200" s="1">
        <v>0</v>
      </c>
      <c r="M6200" s="1">
        <v>0</v>
      </c>
      <c r="N6200" s="1">
        <v>0</v>
      </c>
      <c r="O6200" s="1" t="s">
        <v>35</v>
      </c>
      <c r="P6200" s="1" t="s">
        <v>23</v>
      </c>
      <c r="Q6200" s="10">
        <f>I6200*Part2Out!C$72+'relay test.csv'!K6200*Part2Out!C$74+'relay test.csv'!L6200*Part2Out!C$75+'relay test.csv'!M6200*Part2Out!C$76</f>
        <v>1.0162896777309327</v>
      </c>
      <c r="R6200" s="11">
        <f t="shared" si="768"/>
        <v>2.762924382669572</v>
      </c>
      <c r="S6200" s="12">
        <f t="shared" si="769"/>
        <v>0.73424924385789569</v>
      </c>
      <c r="T6200" s="11">
        <f t="shared" si="770"/>
        <v>1</v>
      </c>
      <c r="U6200" s="11">
        <f t="shared" si="771"/>
        <v>1</v>
      </c>
      <c r="W6200" s="1">
        <f t="shared" si="772"/>
        <v>1</v>
      </c>
      <c r="X6200" s="12">
        <f t="shared" si="773"/>
        <v>0.5</v>
      </c>
      <c r="Y6200" s="11">
        <f t="shared" si="774"/>
        <v>0</v>
      </c>
      <c r="Z6200" s="1">
        <f t="shared" si="775"/>
        <v>1</v>
      </c>
    </row>
    <row r="6201" spans="1:26" x14ac:dyDescent="0.2">
      <c r="A6201" s="1" t="s">
        <v>6223</v>
      </c>
      <c r="B6201" s="1">
        <v>1</v>
      </c>
      <c r="C6201" s="2">
        <v>41654</v>
      </c>
      <c r="D6201" s="2">
        <v>41654</v>
      </c>
      <c r="E6201" s="2">
        <v>41654</v>
      </c>
      <c r="F6201" s="1">
        <v>6</v>
      </c>
      <c r="G6201" s="1">
        <v>66.666666669999998</v>
      </c>
      <c r="H6201" s="1">
        <v>0</v>
      </c>
      <c r="I6201" s="1">
        <v>40.020000000000003</v>
      </c>
      <c r="J6201" s="1">
        <v>0</v>
      </c>
      <c r="K6201" s="1">
        <v>1</v>
      </c>
      <c r="L6201" s="1">
        <v>0</v>
      </c>
      <c r="M6201" s="1">
        <v>0</v>
      </c>
      <c r="N6201" s="1">
        <v>0</v>
      </c>
      <c r="O6201" s="1" t="s">
        <v>35</v>
      </c>
      <c r="P6201" s="1" t="s">
        <v>23</v>
      </c>
      <c r="Q6201" s="10">
        <f>I6201*Part2Out!C$72+'relay test.csv'!K6201*Part2Out!C$74+'relay test.csv'!L6201*Part2Out!C$75+'relay test.csv'!M6201*Part2Out!C$76</f>
        <v>0.89010557294618953</v>
      </c>
      <c r="R6201" s="11">
        <f t="shared" si="768"/>
        <v>2.4353867486725398</v>
      </c>
      <c r="S6201" s="12">
        <f t="shared" si="769"/>
        <v>0.70891195863568846</v>
      </c>
      <c r="T6201" s="11">
        <f t="shared" si="770"/>
        <v>1</v>
      </c>
      <c r="U6201" s="11">
        <f t="shared" si="771"/>
        <v>1</v>
      </c>
      <c r="W6201" s="1">
        <f t="shared" si="772"/>
        <v>1</v>
      </c>
      <c r="X6201" s="12">
        <f t="shared" si="773"/>
        <v>0.5</v>
      </c>
      <c r="Y6201" s="11">
        <f t="shared" si="774"/>
        <v>0</v>
      </c>
      <c r="Z6201" s="1">
        <f t="shared" si="775"/>
        <v>1</v>
      </c>
    </row>
    <row r="6202" spans="1:26" x14ac:dyDescent="0.2">
      <c r="A6202" s="1" t="s">
        <v>6224</v>
      </c>
      <c r="B6202" s="1">
        <v>1</v>
      </c>
      <c r="C6202" s="2">
        <v>41654</v>
      </c>
      <c r="D6202" s="2">
        <v>41654</v>
      </c>
      <c r="E6202" s="2">
        <v>41654</v>
      </c>
      <c r="F6202" s="1">
        <v>6</v>
      </c>
      <c r="G6202" s="1">
        <v>50</v>
      </c>
      <c r="H6202" s="1">
        <v>0</v>
      </c>
      <c r="I6202" s="1">
        <v>220</v>
      </c>
      <c r="J6202" s="1">
        <v>0</v>
      </c>
      <c r="K6202" s="1">
        <v>1</v>
      </c>
      <c r="L6202" s="1">
        <v>0</v>
      </c>
      <c r="M6202" s="1">
        <v>0</v>
      </c>
      <c r="N6202" s="1">
        <v>0</v>
      </c>
      <c r="O6202" s="1" t="s">
        <v>22</v>
      </c>
      <c r="P6202" s="1" t="s">
        <v>27</v>
      </c>
      <c r="Q6202" s="10">
        <f>I6202*Part2Out!C$72+'relay test.csv'!K6202*Part2Out!C$74+'relay test.csv'!L6202*Part2Out!C$75+'relay test.csv'!M6202*Part2Out!C$76</f>
        <v>1.2545249436002024</v>
      </c>
      <c r="R6202" s="11">
        <f t="shared" si="768"/>
        <v>3.5061723490327203</v>
      </c>
      <c r="S6202" s="12">
        <f t="shared" si="769"/>
        <v>0.77808216762622129</v>
      </c>
      <c r="T6202" s="11">
        <f t="shared" si="770"/>
        <v>1</v>
      </c>
      <c r="U6202" s="11">
        <f t="shared" si="771"/>
        <v>1</v>
      </c>
      <c r="W6202" s="1">
        <f t="shared" si="772"/>
        <v>1</v>
      </c>
      <c r="X6202" s="12">
        <f t="shared" si="773"/>
        <v>0.5</v>
      </c>
      <c r="Y6202" s="11">
        <f t="shared" si="774"/>
        <v>0</v>
      </c>
      <c r="Z6202" s="1">
        <f t="shared" si="775"/>
        <v>1</v>
      </c>
    </row>
    <row r="6203" spans="1:26" x14ac:dyDescent="0.2">
      <c r="A6203" s="1" t="s">
        <v>6225</v>
      </c>
      <c r="B6203" s="1">
        <v>1</v>
      </c>
      <c r="C6203" s="2">
        <v>41654</v>
      </c>
      <c r="D6203" s="2">
        <v>41654</v>
      </c>
      <c r="E6203" s="2">
        <v>41654</v>
      </c>
      <c r="F6203" s="1">
        <v>6</v>
      </c>
      <c r="G6203" s="1">
        <v>0</v>
      </c>
      <c r="H6203" s="1">
        <v>0</v>
      </c>
      <c r="I6203" s="1">
        <v>31.02</v>
      </c>
      <c r="J6203" s="1">
        <v>0</v>
      </c>
      <c r="K6203" s="1">
        <v>1</v>
      </c>
      <c r="L6203" s="1">
        <v>0</v>
      </c>
      <c r="M6203" s="1">
        <v>0</v>
      </c>
      <c r="N6203" s="1">
        <v>0</v>
      </c>
      <c r="O6203" s="1" t="s">
        <v>22</v>
      </c>
      <c r="P6203" s="1" t="s">
        <v>27</v>
      </c>
      <c r="Q6203" s="10">
        <f>I6203*Part2Out!C$72+'relay test.csv'!K6203*Part2Out!C$74+'relay test.csv'!L6203*Part2Out!C$75+'relay test.csv'!M6203*Part2Out!C$76</f>
        <v>0.87188257963645444</v>
      </c>
      <c r="R6203" s="11">
        <f t="shared" si="768"/>
        <v>2.3914086356793161</v>
      </c>
      <c r="S6203" s="12">
        <f t="shared" si="769"/>
        <v>0.70513727261306713</v>
      </c>
      <c r="T6203" s="11">
        <f t="shared" si="770"/>
        <v>1</v>
      </c>
      <c r="U6203" s="11">
        <f t="shared" si="771"/>
        <v>1</v>
      </c>
      <c r="W6203" s="1">
        <f t="shared" si="772"/>
        <v>1</v>
      </c>
      <c r="X6203" s="12">
        <f t="shared" si="773"/>
        <v>0.5</v>
      </c>
      <c r="Y6203" s="11">
        <f t="shared" si="774"/>
        <v>0</v>
      </c>
      <c r="Z6203" s="1">
        <f t="shared" si="775"/>
        <v>1</v>
      </c>
    </row>
    <row r="6204" spans="1:26" x14ac:dyDescent="0.2">
      <c r="A6204" s="1" t="s">
        <v>6226</v>
      </c>
      <c r="B6204" s="1">
        <v>1</v>
      </c>
      <c r="C6204" s="2">
        <v>41654</v>
      </c>
      <c r="D6204" s="2">
        <v>41654</v>
      </c>
      <c r="E6204" s="2">
        <v>41654</v>
      </c>
      <c r="F6204" s="1">
        <v>6</v>
      </c>
      <c r="G6204" s="1">
        <v>33.333333330000002</v>
      </c>
      <c r="H6204" s="1">
        <v>0</v>
      </c>
      <c r="I6204" s="1">
        <v>40.020000000000003</v>
      </c>
      <c r="J6204" s="1">
        <v>0</v>
      </c>
      <c r="K6204" s="1">
        <v>1</v>
      </c>
      <c r="L6204" s="1">
        <v>1</v>
      </c>
      <c r="M6204" s="1">
        <v>0</v>
      </c>
      <c r="N6204" s="1">
        <v>0</v>
      </c>
      <c r="O6204" s="1" t="s">
        <v>161</v>
      </c>
      <c r="P6204" s="1" t="s">
        <v>62</v>
      </c>
      <c r="Q6204" s="10">
        <f>I6204*Part2Out!C$72+'relay test.csv'!K6204*Part2Out!C$74+'relay test.csv'!L6204*Part2Out!C$75+'relay test.csv'!M6204*Part2Out!C$76</f>
        <v>1.7578358420495039</v>
      </c>
      <c r="R6204" s="11">
        <f t="shared" si="768"/>
        <v>5.7998719634965958</v>
      </c>
      <c r="S6204" s="12">
        <f t="shared" si="769"/>
        <v>0.85293840746292737</v>
      </c>
      <c r="T6204" s="11">
        <f t="shared" si="770"/>
        <v>1</v>
      </c>
      <c r="U6204" s="11">
        <f t="shared" si="771"/>
        <v>1</v>
      </c>
      <c r="W6204" s="1">
        <f t="shared" si="772"/>
        <v>1</v>
      </c>
      <c r="X6204" s="12">
        <f t="shared" si="773"/>
        <v>0.5</v>
      </c>
      <c r="Y6204" s="11">
        <f t="shared" si="774"/>
        <v>0</v>
      </c>
      <c r="Z6204" s="1">
        <f t="shared" si="775"/>
        <v>1</v>
      </c>
    </row>
    <row r="6205" spans="1:26" x14ac:dyDescent="0.2">
      <c r="A6205" s="1" t="s">
        <v>6227</v>
      </c>
      <c r="B6205" s="1">
        <v>1</v>
      </c>
      <c r="C6205" s="2">
        <v>41654</v>
      </c>
      <c r="D6205" s="2">
        <v>41654</v>
      </c>
      <c r="E6205" s="2">
        <v>41654</v>
      </c>
      <c r="F6205" s="1">
        <v>7</v>
      </c>
      <c r="G6205" s="1">
        <v>71.428571430000005</v>
      </c>
      <c r="H6205" s="1">
        <v>28.571428569999998</v>
      </c>
      <c r="I6205" s="1">
        <v>40</v>
      </c>
      <c r="J6205" s="1">
        <v>0</v>
      </c>
      <c r="K6205" s="1">
        <v>1</v>
      </c>
      <c r="L6205" s="1">
        <v>0</v>
      </c>
      <c r="M6205" s="1">
        <v>0</v>
      </c>
      <c r="N6205" s="1">
        <v>0</v>
      </c>
      <c r="O6205" s="1" t="s">
        <v>22</v>
      </c>
      <c r="P6205" s="1" t="s">
        <v>62</v>
      </c>
      <c r="Q6205" s="10">
        <f>I6205*Part2Out!C$72+'relay test.csv'!K6205*Part2Out!C$74+'relay test.csv'!L6205*Part2Out!C$75+'relay test.csv'!M6205*Part2Out!C$76</f>
        <v>0.89006507740550123</v>
      </c>
      <c r="R6205" s="11">
        <f t="shared" si="768"/>
        <v>2.435288128366222</v>
      </c>
      <c r="S6205" s="12">
        <f t="shared" si="769"/>
        <v>0.70890360207555958</v>
      </c>
      <c r="T6205" s="11">
        <f t="shared" si="770"/>
        <v>1</v>
      </c>
      <c r="U6205" s="11">
        <f t="shared" si="771"/>
        <v>1</v>
      </c>
      <c r="W6205" s="1">
        <f t="shared" si="772"/>
        <v>1</v>
      </c>
      <c r="X6205" s="12">
        <f t="shared" si="773"/>
        <v>0.5</v>
      </c>
      <c r="Y6205" s="11">
        <f t="shared" si="774"/>
        <v>0</v>
      </c>
      <c r="Z6205" s="1">
        <f t="shared" si="775"/>
        <v>1</v>
      </c>
    </row>
    <row r="6206" spans="1:26" x14ac:dyDescent="0.2">
      <c r="A6206" s="1" t="s">
        <v>6228</v>
      </c>
      <c r="B6206" s="1">
        <v>1</v>
      </c>
      <c r="C6206" s="2">
        <v>41654</v>
      </c>
      <c r="D6206" s="2">
        <v>41654</v>
      </c>
      <c r="E6206" s="2">
        <v>41654</v>
      </c>
      <c r="F6206" s="1">
        <v>6</v>
      </c>
      <c r="G6206" s="1">
        <v>33.333333330000002</v>
      </c>
      <c r="H6206" s="1">
        <v>0</v>
      </c>
      <c r="I6206" s="1">
        <v>40.020000000000003</v>
      </c>
      <c r="J6206" s="1">
        <v>0</v>
      </c>
      <c r="K6206" s="1">
        <v>1</v>
      </c>
      <c r="L6206" s="1">
        <v>1</v>
      </c>
      <c r="M6206" s="1">
        <v>0</v>
      </c>
      <c r="N6206" s="1">
        <v>0</v>
      </c>
      <c r="O6206" s="1" t="s">
        <v>35</v>
      </c>
      <c r="P6206" s="1" t="s">
        <v>27</v>
      </c>
      <c r="Q6206" s="10">
        <f>I6206*Part2Out!C$72+'relay test.csv'!K6206*Part2Out!C$74+'relay test.csv'!L6206*Part2Out!C$75+'relay test.csv'!M6206*Part2Out!C$76</f>
        <v>1.7578358420495039</v>
      </c>
      <c r="R6206" s="11">
        <f t="shared" si="768"/>
        <v>5.7998719634965958</v>
      </c>
      <c r="S6206" s="12">
        <f t="shared" si="769"/>
        <v>0.85293840746292737</v>
      </c>
      <c r="T6206" s="11">
        <f t="shared" si="770"/>
        <v>1</v>
      </c>
      <c r="U6206" s="11">
        <f t="shared" si="771"/>
        <v>1</v>
      </c>
      <c r="W6206" s="1">
        <f t="shared" si="772"/>
        <v>1</v>
      </c>
      <c r="X6206" s="12">
        <f t="shared" si="773"/>
        <v>0.5</v>
      </c>
      <c r="Y6206" s="11">
        <f t="shared" si="774"/>
        <v>0</v>
      </c>
      <c r="Z6206" s="1">
        <f t="shared" si="775"/>
        <v>1</v>
      </c>
    </row>
    <row r="6207" spans="1:26" x14ac:dyDescent="0.2">
      <c r="A6207" s="1" t="s">
        <v>6229</v>
      </c>
      <c r="B6207" s="1">
        <v>1</v>
      </c>
      <c r="C6207" s="2">
        <v>41654</v>
      </c>
      <c r="D6207" s="2">
        <v>41654</v>
      </c>
      <c r="E6207" s="2">
        <v>41654</v>
      </c>
      <c r="F6207" s="1">
        <v>5</v>
      </c>
      <c r="G6207" s="1">
        <v>100</v>
      </c>
      <c r="H6207" s="1">
        <v>20</v>
      </c>
      <c r="I6207" s="1">
        <v>40</v>
      </c>
      <c r="J6207" s="1">
        <v>0</v>
      </c>
      <c r="K6207" s="1">
        <v>1</v>
      </c>
      <c r="L6207" s="1">
        <v>0</v>
      </c>
      <c r="M6207" s="1">
        <v>0</v>
      </c>
      <c r="N6207" s="1">
        <v>0</v>
      </c>
      <c r="O6207" s="1" t="s">
        <v>35</v>
      </c>
      <c r="P6207" s="1" t="s">
        <v>62</v>
      </c>
      <c r="Q6207" s="10">
        <f>I6207*Part2Out!C$72+'relay test.csv'!K6207*Part2Out!C$74+'relay test.csv'!L6207*Part2Out!C$75+'relay test.csv'!M6207*Part2Out!C$76</f>
        <v>0.89006507740550123</v>
      </c>
      <c r="R6207" s="11">
        <f t="shared" si="768"/>
        <v>2.435288128366222</v>
      </c>
      <c r="S6207" s="12">
        <f t="shared" si="769"/>
        <v>0.70890360207555958</v>
      </c>
      <c r="T6207" s="11">
        <f t="shared" si="770"/>
        <v>1</v>
      </c>
      <c r="U6207" s="11">
        <f t="shared" si="771"/>
        <v>1</v>
      </c>
      <c r="W6207" s="1">
        <f t="shared" si="772"/>
        <v>1</v>
      </c>
      <c r="X6207" s="12">
        <f t="shared" si="773"/>
        <v>0.5</v>
      </c>
      <c r="Y6207" s="11">
        <f t="shared" si="774"/>
        <v>0</v>
      </c>
      <c r="Z6207" s="1">
        <f t="shared" si="775"/>
        <v>1</v>
      </c>
    </row>
    <row r="6208" spans="1:26" x14ac:dyDescent="0.2">
      <c r="A6208" s="1" t="s">
        <v>6230</v>
      </c>
      <c r="B6208" s="1">
        <v>1</v>
      </c>
      <c r="C6208" s="2">
        <v>41654</v>
      </c>
      <c r="D6208" s="2">
        <v>41654</v>
      </c>
      <c r="E6208" s="2">
        <v>41654</v>
      </c>
      <c r="F6208" s="1">
        <v>5</v>
      </c>
      <c r="G6208" s="1">
        <v>80</v>
      </c>
      <c r="H6208" s="1">
        <v>0</v>
      </c>
      <c r="I6208" s="1">
        <v>35</v>
      </c>
      <c r="J6208" s="1">
        <v>0</v>
      </c>
      <c r="K6208" s="1">
        <v>1</v>
      </c>
      <c r="L6208" s="1">
        <v>0</v>
      </c>
      <c r="M6208" s="1">
        <v>0</v>
      </c>
      <c r="N6208" s="1">
        <v>0</v>
      </c>
      <c r="O6208" s="1" t="s">
        <v>35</v>
      </c>
      <c r="P6208" s="1" t="s">
        <v>166</v>
      </c>
      <c r="Q6208" s="10">
        <f>I6208*Part2Out!C$72+'relay test.csv'!K6208*Part2Out!C$74+'relay test.csv'!L6208*Part2Out!C$75+'relay test.csv'!M6208*Part2Out!C$76</f>
        <v>0.87994119223342615</v>
      </c>
      <c r="R6208" s="11">
        <f t="shared" si="768"/>
        <v>2.4107579309588316</v>
      </c>
      <c r="S6208" s="12">
        <f t="shared" si="769"/>
        <v>0.70681003453127489</v>
      </c>
      <c r="T6208" s="11">
        <f t="shared" si="770"/>
        <v>1</v>
      </c>
      <c r="U6208" s="11">
        <f t="shared" si="771"/>
        <v>1</v>
      </c>
      <c r="W6208" s="1">
        <f t="shared" si="772"/>
        <v>1</v>
      </c>
      <c r="X6208" s="12">
        <f t="shared" si="773"/>
        <v>0.5</v>
      </c>
      <c r="Y6208" s="11">
        <f t="shared" si="774"/>
        <v>0</v>
      </c>
      <c r="Z6208" s="1">
        <f t="shared" si="775"/>
        <v>1</v>
      </c>
    </row>
    <row r="6209" spans="1:26" x14ac:dyDescent="0.2">
      <c r="A6209" s="1" t="s">
        <v>6231</v>
      </c>
      <c r="B6209" s="1">
        <v>1</v>
      </c>
      <c r="C6209" s="2">
        <v>41654</v>
      </c>
      <c r="D6209" s="2">
        <v>41654</v>
      </c>
      <c r="E6209" s="2">
        <v>41654</v>
      </c>
      <c r="F6209" s="1">
        <v>6</v>
      </c>
      <c r="G6209" s="1">
        <v>66.666666669999998</v>
      </c>
      <c r="H6209" s="1">
        <v>50</v>
      </c>
      <c r="I6209" s="1">
        <v>36.950000000000003</v>
      </c>
      <c r="J6209" s="1">
        <v>0</v>
      </c>
      <c r="K6209" s="1">
        <v>1</v>
      </c>
      <c r="L6209" s="1">
        <v>1</v>
      </c>
      <c r="M6209" s="1">
        <v>0</v>
      </c>
      <c r="N6209" s="1">
        <v>0</v>
      </c>
      <c r="O6209" s="1" t="s">
        <v>161</v>
      </c>
      <c r="P6209" s="1" t="s">
        <v>166</v>
      </c>
      <c r="Q6209" s="10">
        <f>I6209*Part2Out!C$72+'relay test.csv'!K6209*Part2Out!C$74+'relay test.csv'!L6209*Part2Out!C$75+'relay test.csv'!M6209*Part2Out!C$76</f>
        <v>1.7516197765538499</v>
      </c>
      <c r="R6209" s="11">
        <f t="shared" si="768"/>
        <v>5.7639313996813613</v>
      </c>
      <c r="S6209" s="12">
        <f t="shared" si="769"/>
        <v>0.85215698668275841</v>
      </c>
      <c r="T6209" s="11">
        <f t="shared" si="770"/>
        <v>1</v>
      </c>
      <c r="U6209" s="11">
        <f t="shared" si="771"/>
        <v>1</v>
      </c>
      <c r="W6209" s="1">
        <f t="shared" si="772"/>
        <v>1</v>
      </c>
      <c r="X6209" s="12">
        <f t="shared" si="773"/>
        <v>0.5</v>
      </c>
      <c r="Y6209" s="11">
        <f t="shared" si="774"/>
        <v>0</v>
      </c>
      <c r="Z6209" s="1">
        <f t="shared" si="775"/>
        <v>1</v>
      </c>
    </row>
    <row r="6210" spans="1:26" x14ac:dyDescent="0.2">
      <c r="A6210" s="1" t="s">
        <v>6232</v>
      </c>
      <c r="B6210" s="1">
        <v>1</v>
      </c>
      <c r="C6210" s="2">
        <v>41654</v>
      </c>
      <c r="D6210" s="2">
        <v>41654</v>
      </c>
      <c r="E6210" s="2">
        <v>41654</v>
      </c>
      <c r="F6210" s="1">
        <v>5</v>
      </c>
      <c r="G6210" s="1">
        <v>60</v>
      </c>
      <c r="H6210" s="1">
        <v>20</v>
      </c>
      <c r="I6210" s="1">
        <v>63.04</v>
      </c>
      <c r="J6210" s="1">
        <v>0</v>
      </c>
      <c r="K6210" s="1">
        <v>1</v>
      </c>
      <c r="L6210" s="1">
        <v>1</v>
      </c>
      <c r="M6210" s="1">
        <v>0</v>
      </c>
      <c r="N6210" s="1">
        <v>0</v>
      </c>
      <c r="O6210" s="1" t="s">
        <v>35</v>
      </c>
      <c r="P6210" s="1" t="s">
        <v>23</v>
      </c>
      <c r="Q6210" s="10">
        <f>I6210*Part2Out!C$72+'relay test.csv'!K6210*Part2Out!C$74+'relay test.csv'!L6210*Part2Out!C$75+'relay test.csv'!M6210*Part2Out!C$76</f>
        <v>1.8044462093817373</v>
      </c>
      <c r="R6210" s="11">
        <f t="shared" si="768"/>
        <v>6.0766053495158951</v>
      </c>
      <c r="S6210" s="12">
        <f t="shared" si="769"/>
        <v>0.85868930785176412</v>
      </c>
      <c r="T6210" s="11">
        <f t="shared" si="770"/>
        <v>1</v>
      </c>
      <c r="U6210" s="11">
        <f t="shared" si="771"/>
        <v>1</v>
      </c>
      <c r="W6210" s="1">
        <f t="shared" si="772"/>
        <v>1</v>
      </c>
      <c r="X6210" s="12">
        <f t="shared" si="773"/>
        <v>0.5</v>
      </c>
      <c r="Y6210" s="11">
        <f t="shared" si="774"/>
        <v>0</v>
      </c>
      <c r="Z6210" s="1">
        <f t="shared" si="775"/>
        <v>1</v>
      </c>
    </row>
    <row r="6211" spans="1:26" x14ac:dyDescent="0.2">
      <c r="A6211" s="1" t="s">
        <v>6233</v>
      </c>
      <c r="B6211" s="1">
        <v>1</v>
      </c>
      <c r="C6211" s="2">
        <v>41654</v>
      </c>
      <c r="D6211" s="2">
        <v>41654</v>
      </c>
      <c r="E6211" s="2">
        <v>41654</v>
      </c>
      <c r="F6211" s="1">
        <v>6</v>
      </c>
      <c r="G6211" s="1">
        <v>16.666666670000001</v>
      </c>
      <c r="H6211" s="1">
        <v>16.666666670000001</v>
      </c>
      <c r="I6211" s="1">
        <v>40.020000000000003</v>
      </c>
      <c r="J6211" s="1">
        <v>0</v>
      </c>
      <c r="K6211" s="1">
        <v>0</v>
      </c>
      <c r="L6211" s="1">
        <v>1</v>
      </c>
      <c r="M6211" s="1">
        <v>0</v>
      </c>
      <c r="N6211" s="1">
        <v>0</v>
      </c>
      <c r="O6211" s="1" t="s">
        <v>22</v>
      </c>
      <c r="P6211" s="1" t="s">
        <v>27</v>
      </c>
      <c r="Q6211" s="10">
        <f>I6211*Part2Out!C$72+'relay test.csv'!K6211*Part2Out!C$74+'relay test.csv'!L6211*Part2Out!C$75+'relay test.csv'!M6211*Part2Out!C$76</f>
        <v>0.94876184602060298</v>
      </c>
      <c r="R6211" s="11">
        <f t="shared" si="768"/>
        <v>2.5825101337729865</v>
      </c>
      <c r="S6211" s="12">
        <f t="shared" si="769"/>
        <v>0.72086610709825638</v>
      </c>
      <c r="T6211" s="11">
        <f t="shared" si="770"/>
        <v>1</v>
      </c>
      <c r="U6211" s="11">
        <f t="shared" si="771"/>
        <v>1</v>
      </c>
      <c r="W6211" s="1">
        <f t="shared" si="772"/>
        <v>1</v>
      </c>
      <c r="X6211" s="12">
        <f t="shared" si="773"/>
        <v>0.5</v>
      </c>
      <c r="Y6211" s="11">
        <f t="shared" si="774"/>
        <v>0</v>
      </c>
      <c r="Z6211" s="1">
        <f t="shared" si="775"/>
        <v>1</v>
      </c>
    </row>
    <row r="6212" spans="1:26" x14ac:dyDescent="0.2">
      <c r="A6212" s="1" t="s">
        <v>6234</v>
      </c>
      <c r="B6212" s="1">
        <v>1</v>
      </c>
      <c r="C6212" s="2">
        <v>41655</v>
      </c>
      <c r="D6212" s="2">
        <v>41655</v>
      </c>
      <c r="E6212" s="2">
        <v>41655</v>
      </c>
      <c r="F6212" s="1">
        <v>6</v>
      </c>
      <c r="G6212" s="1">
        <v>66.666666669999998</v>
      </c>
      <c r="H6212" s="1">
        <v>16.666666670000001</v>
      </c>
      <c r="I6212" s="1">
        <v>40.020000000000003</v>
      </c>
      <c r="J6212" s="1">
        <v>0</v>
      </c>
      <c r="K6212" s="1">
        <v>1</v>
      </c>
      <c r="L6212" s="1">
        <v>0</v>
      </c>
      <c r="M6212" s="1">
        <v>0</v>
      </c>
      <c r="N6212" s="1">
        <v>0</v>
      </c>
      <c r="O6212" s="1" t="s">
        <v>22</v>
      </c>
      <c r="P6212" s="1" t="s">
        <v>27</v>
      </c>
      <c r="Q6212" s="10">
        <f>I6212*Part2Out!C$72+'relay test.csv'!K6212*Part2Out!C$74+'relay test.csv'!L6212*Part2Out!C$75+'relay test.csv'!M6212*Part2Out!C$76</f>
        <v>0.89010557294618953</v>
      </c>
      <c r="R6212" s="11">
        <f t="shared" si="768"/>
        <v>2.4353867486725398</v>
      </c>
      <c r="S6212" s="12">
        <f t="shared" si="769"/>
        <v>0.70891195863568846</v>
      </c>
      <c r="T6212" s="11">
        <f t="shared" si="770"/>
        <v>1</v>
      </c>
      <c r="U6212" s="11">
        <f t="shared" si="771"/>
        <v>1</v>
      </c>
      <c r="W6212" s="1">
        <f t="shared" si="772"/>
        <v>1</v>
      </c>
      <c r="X6212" s="12">
        <f t="shared" si="773"/>
        <v>0.5</v>
      </c>
      <c r="Y6212" s="11">
        <f t="shared" si="774"/>
        <v>0</v>
      </c>
      <c r="Z6212" s="1">
        <f t="shared" si="775"/>
        <v>1</v>
      </c>
    </row>
    <row r="6213" spans="1:26" x14ac:dyDescent="0.2">
      <c r="A6213" s="1" t="s">
        <v>6235</v>
      </c>
      <c r="B6213" s="1">
        <v>1</v>
      </c>
      <c r="C6213" s="2">
        <v>41655</v>
      </c>
      <c r="D6213" s="2">
        <v>41655</v>
      </c>
      <c r="E6213" s="2">
        <v>41655</v>
      </c>
      <c r="F6213" s="1">
        <v>6</v>
      </c>
      <c r="G6213" s="1">
        <v>33.333333330000002</v>
      </c>
      <c r="H6213" s="1">
        <v>0</v>
      </c>
      <c r="I6213" s="1">
        <v>42.67</v>
      </c>
      <c r="J6213" s="1">
        <v>0</v>
      </c>
      <c r="K6213" s="1">
        <v>1</v>
      </c>
      <c r="L6213" s="1">
        <v>0</v>
      </c>
      <c r="M6213" s="1">
        <v>0</v>
      </c>
      <c r="N6213" s="1">
        <v>0</v>
      </c>
      <c r="O6213" s="1" t="s">
        <v>161</v>
      </c>
      <c r="P6213" s="1" t="s">
        <v>166</v>
      </c>
      <c r="Q6213" s="10">
        <f>I6213*Part2Out!C$72+'relay test.csv'!K6213*Part2Out!C$74+'relay test.csv'!L6213*Part2Out!C$75+'relay test.csv'!M6213*Part2Out!C$76</f>
        <v>0.89547123208738932</v>
      </c>
      <c r="R6213" s="11">
        <f t="shared" si="768"/>
        <v>2.4484893243849104</v>
      </c>
      <c r="S6213" s="12">
        <f t="shared" si="769"/>
        <v>0.7100179510695267</v>
      </c>
      <c r="T6213" s="11">
        <f t="shared" si="770"/>
        <v>1</v>
      </c>
      <c r="U6213" s="11">
        <f t="shared" si="771"/>
        <v>1</v>
      </c>
      <c r="W6213" s="1">
        <f t="shared" si="772"/>
        <v>1</v>
      </c>
      <c r="X6213" s="12">
        <f t="shared" si="773"/>
        <v>0.5</v>
      </c>
      <c r="Y6213" s="11">
        <f t="shared" si="774"/>
        <v>0</v>
      </c>
      <c r="Z6213" s="1">
        <f t="shared" si="775"/>
        <v>1</v>
      </c>
    </row>
    <row r="6214" spans="1:26" x14ac:dyDescent="0.2">
      <c r="A6214" s="1" t="s">
        <v>6236</v>
      </c>
      <c r="B6214" s="1">
        <v>1</v>
      </c>
      <c r="C6214" s="2">
        <v>41655</v>
      </c>
      <c r="D6214" s="2">
        <v>41655</v>
      </c>
      <c r="E6214" s="2">
        <v>41655</v>
      </c>
      <c r="F6214" s="1">
        <v>6</v>
      </c>
      <c r="G6214" s="1">
        <v>100</v>
      </c>
      <c r="H6214" s="1">
        <v>33.333333330000002</v>
      </c>
      <c r="I6214" s="1">
        <v>40.200000000000003</v>
      </c>
      <c r="J6214" s="1">
        <v>0</v>
      </c>
      <c r="K6214" s="1">
        <v>1</v>
      </c>
      <c r="L6214" s="1">
        <v>1</v>
      </c>
      <c r="M6214" s="1">
        <v>0</v>
      </c>
      <c r="N6214" s="1">
        <v>0</v>
      </c>
      <c r="O6214" s="1" t="s">
        <v>22</v>
      </c>
      <c r="P6214" s="1" t="s">
        <v>23</v>
      </c>
      <c r="Q6214" s="10">
        <f>I6214*Part2Out!C$72+'relay test.csv'!K6214*Part2Out!C$74+'relay test.csv'!L6214*Part2Out!C$75+'relay test.csv'!M6214*Part2Out!C$76</f>
        <v>1.7582003019156986</v>
      </c>
      <c r="R6214" s="11">
        <f t="shared" ref="R6214:R6226" si="776">EXP(Q6214)</f>
        <v>5.8019861693045387</v>
      </c>
      <c r="S6214" s="12">
        <f t="shared" ref="S6214:S6226" si="777">R6214/(1+R6214)</f>
        <v>0.85298411741665692</v>
      </c>
      <c r="T6214" s="11">
        <f t="shared" ref="T6214:T6226" si="778">1*(S6214&gt;0.5)+0*(S6214&lt;=0.5)</f>
        <v>1</v>
      </c>
      <c r="U6214" s="11">
        <f t="shared" ref="U6214:U6226" si="779">B6214</f>
        <v>1</v>
      </c>
      <c r="W6214" s="1">
        <f t="shared" ref="W6214:W6226" si="780">EXP(V6214)</f>
        <v>1</v>
      </c>
      <c r="X6214" s="12">
        <f t="shared" ref="X6214:X6226" si="781">W6214/(1+W6214)</f>
        <v>0.5</v>
      </c>
      <c r="Y6214" s="11">
        <f t="shared" ref="Y6214:Y6226" si="782">1*(X6214&gt;0.5)+0*(X6214&lt;=0.5)</f>
        <v>0</v>
      </c>
      <c r="Z6214" s="1">
        <f t="shared" ref="Z6214:Z6226" si="783">U6214</f>
        <v>1</v>
      </c>
    </row>
    <row r="6215" spans="1:26" x14ac:dyDescent="0.2">
      <c r="A6215" s="1" t="s">
        <v>6237</v>
      </c>
      <c r="B6215" s="1">
        <v>1</v>
      </c>
      <c r="C6215" s="2">
        <v>41655</v>
      </c>
      <c r="D6215" s="2">
        <v>41655</v>
      </c>
      <c r="E6215" s="2">
        <v>41655</v>
      </c>
      <c r="F6215" s="1">
        <v>6</v>
      </c>
      <c r="G6215" s="1">
        <v>0</v>
      </c>
      <c r="H6215" s="1">
        <v>0</v>
      </c>
      <c r="I6215" s="1">
        <v>40.020000000000003</v>
      </c>
      <c r="J6215" s="1">
        <v>0</v>
      </c>
      <c r="K6215" s="1">
        <v>1</v>
      </c>
      <c r="L6215" s="1">
        <v>0</v>
      </c>
      <c r="M6215" s="1">
        <v>0</v>
      </c>
      <c r="N6215" s="1">
        <v>0</v>
      </c>
      <c r="O6215" s="1" t="s">
        <v>22</v>
      </c>
      <c r="P6215" s="1" t="s">
        <v>23</v>
      </c>
      <c r="Q6215" s="10">
        <f>I6215*Part2Out!C$72+'relay test.csv'!K6215*Part2Out!C$74+'relay test.csv'!L6215*Part2Out!C$75+'relay test.csv'!M6215*Part2Out!C$76</f>
        <v>0.89010557294618953</v>
      </c>
      <c r="R6215" s="11">
        <f t="shared" si="776"/>
        <v>2.4353867486725398</v>
      </c>
      <c r="S6215" s="12">
        <f t="shared" si="777"/>
        <v>0.70891195863568846</v>
      </c>
      <c r="T6215" s="11">
        <f t="shared" si="778"/>
        <v>1</v>
      </c>
      <c r="U6215" s="11">
        <f t="shared" si="779"/>
        <v>1</v>
      </c>
      <c r="W6215" s="1">
        <f t="shared" si="780"/>
        <v>1</v>
      </c>
      <c r="X6215" s="12">
        <f t="shared" si="781"/>
        <v>0.5</v>
      </c>
      <c r="Y6215" s="11">
        <f t="shared" si="782"/>
        <v>0</v>
      </c>
      <c r="Z6215" s="1">
        <f t="shared" si="783"/>
        <v>1</v>
      </c>
    </row>
    <row r="6216" spans="1:26" x14ac:dyDescent="0.2">
      <c r="A6216" s="1" t="s">
        <v>6238</v>
      </c>
      <c r="B6216" s="1">
        <v>1</v>
      </c>
      <c r="C6216" s="2">
        <v>41655</v>
      </c>
      <c r="D6216" s="2">
        <v>41655</v>
      </c>
      <c r="E6216" s="2">
        <v>41655</v>
      </c>
      <c r="F6216" s="1">
        <v>6</v>
      </c>
      <c r="G6216" s="1">
        <v>50</v>
      </c>
      <c r="H6216" s="1">
        <v>16.666666670000001</v>
      </c>
      <c r="I6216" s="1">
        <v>40.020000000000003</v>
      </c>
      <c r="J6216" s="1">
        <v>0</v>
      </c>
      <c r="K6216" s="1">
        <v>1</v>
      </c>
      <c r="L6216" s="1">
        <v>1</v>
      </c>
      <c r="M6216" s="1">
        <v>0</v>
      </c>
      <c r="N6216" s="1">
        <v>0</v>
      </c>
      <c r="O6216" s="1" t="s">
        <v>22</v>
      </c>
      <c r="P6216" s="1" t="s">
        <v>27</v>
      </c>
      <c r="Q6216" s="10">
        <f>I6216*Part2Out!C$72+'relay test.csv'!K6216*Part2Out!C$74+'relay test.csv'!L6216*Part2Out!C$75+'relay test.csv'!M6216*Part2Out!C$76</f>
        <v>1.7578358420495039</v>
      </c>
      <c r="R6216" s="11">
        <f t="shared" si="776"/>
        <v>5.7998719634965958</v>
      </c>
      <c r="S6216" s="12">
        <f t="shared" si="777"/>
        <v>0.85293840746292737</v>
      </c>
      <c r="T6216" s="11">
        <f t="shared" si="778"/>
        <v>1</v>
      </c>
      <c r="U6216" s="11">
        <f t="shared" si="779"/>
        <v>1</v>
      </c>
      <c r="W6216" s="1">
        <f t="shared" si="780"/>
        <v>1</v>
      </c>
      <c r="X6216" s="12">
        <f t="shared" si="781"/>
        <v>0.5</v>
      </c>
      <c r="Y6216" s="11">
        <f t="shared" si="782"/>
        <v>0</v>
      </c>
      <c r="Z6216" s="1">
        <f t="shared" si="783"/>
        <v>1</v>
      </c>
    </row>
    <row r="6217" spans="1:26" x14ac:dyDescent="0.2">
      <c r="A6217" s="1" t="s">
        <v>6239</v>
      </c>
      <c r="B6217" s="1">
        <v>1</v>
      </c>
      <c r="C6217" s="2">
        <v>41655</v>
      </c>
      <c r="D6217" s="2">
        <v>41655</v>
      </c>
      <c r="E6217" s="2">
        <v>41655</v>
      </c>
      <c r="F6217" s="1">
        <v>6</v>
      </c>
      <c r="G6217" s="1">
        <v>66.666666669999998</v>
      </c>
      <c r="H6217" s="1">
        <v>16.666666670000001</v>
      </c>
      <c r="I6217" s="1">
        <v>40</v>
      </c>
      <c r="J6217" s="1">
        <v>0</v>
      </c>
      <c r="K6217" s="1">
        <v>1</v>
      </c>
      <c r="L6217" s="1">
        <v>0</v>
      </c>
      <c r="M6217" s="1">
        <v>0</v>
      </c>
      <c r="N6217" s="1">
        <v>0</v>
      </c>
      <c r="O6217" s="1" t="s">
        <v>22</v>
      </c>
      <c r="P6217" s="1" t="s">
        <v>62</v>
      </c>
      <c r="Q6217" s="10">
        <f>I6217*Part2Out!C$72+'relay test.csv'!K6217*Part2Out!C$74+'relay test.csv'!L6217*Part2Out!C$75+'relay test.csv'!M6217*Part2Out!C$76</f>
        <v>0.89006507740550123</v>
      </c>
      <c r="R6217" s="11">
        <f t="shared" si="776"/>
        <v>2.435288128366222</v>
      </c>
      <c r="S6217" s="12">
        <f t="shared" si="777"/>
        <v>0.70890360207555958</v>
      </c>
      <c r="T6217" s="11">
        <f t="shared" si="778"/>
        <v>1</v>
      </c>
      <c r="U6217" s="11">
        <f t="shared" si="779"/>
        <v>1</v>
      </c>
      <c r="W6217" s="1">
        <f t="shared" si="780"/>
        <v>1</v>
      </c>
      <c r="X6217" s="12">
        <f t="shared" si="781"/>
        <v>0.5</v>
      </c>
      <c r="Y6217" s="11">
        <f t="shared" si="782"/>
        <v>0</v>
      </c>
      <c r="Z6217" s="1">
        <f t="shared" si="783"/>
        <v>1</v>
      </c>
    </row>
    <row r="6218" spans="1:26" x14ac:dyDescent="0.2">
      <c r="A6218" s="1" t="s">
        <v>6240</v>
      </c>
      <c r="B6218" s="1">
        <v>1</v>
      </c>
      <c r="C6218" s="2">
        <v>41655</v>
      </c>
      <c r="D6218" s="2">
        <v>41655</v>
      </c>
      <c r="E6218" s="2">
        <v>41655</v>
      </c>
      <c r="F6218" s="1">
        <v>7</v>
      </c>
      <c r="G6218" s="1">
        <v>85.714285709999999</v>
      </c>
      <c r="H6218" s="1">
        <v>28.571428569999998</v>
      </c>
      <c r="I6218" s="1">
        <v>41.47</v>
      </c>
      <c r="J6218" s="1">
        <v>0</v>
      </c>
      <c r="K6218" s="1">
        <v>1</v>
      </c>
      <c r="L6218" s="1">
        <v>0</v>
      </c>
      <c r="M6218" s="1">
        <v>0</v>
      </c>
      <c r="N6218" s="1">
        <v>0</v>
      </c>
      <c r="O6218" s="1" t="s">
        <v>22</v>
      </c>
      <c r="P6218" s="1" t="s">
        <v>23</v>
      </c>
      <c r="Q6218" s="10">
        <f>I6218*Part2Out!C$72+'relay test.csv'!K6218*Part2Out!C$74+'relay test.csv'!L6218*Part2Out!C$75+'relay test.csv'!M6218*Part2Out!C$76</f>
        <v>0.89304149964609125</v>
      </c>
      <c r="R6218" s="11">
        <f t="shared" si="776"/>
        <v>2.4425473720417092</v>
      </c>
      <c r="S6218" s="12">
        <f t="shared" si="777"/>
        <v>0.70951743231730202</v>
      </c>
      <c r="T6218" s="11">
        <f t="shared" si="778"/>
        <v>1</v>
      </c>
      <c r="U6218" s="11">
        <f t="shared" si="779"/>
        <v>1</v>
      </c>
      <c r="W6218" s="1">
        <f t="shared" si="780"/>
        <v>1</v>
      </c>
      <c r="X6218" s="12">
        <f t="shared" si="781"/>
        <v>0.5</v>
      </c>
      <c r="Y6218" s="11">
        <f t="shared" si="782"/>
        <v>0</v>
      </c>
      <c r="Z6218" s="1">
        <f t="shared" si="783"/>
        <v>1</v>
      </c>
    </row>
    <row r="6219" spans="1:26" x14ac:dyDescent="0.2">
      <c r="A6219" s="1" t="s">
        <v>6241</v>
      </c>
      <c r="B6219" s="1">
        <v>1</v>
      </c>
      <c r="C6219" s="2">
        <v>41655</v>
      </c>
      <c r="D6219" s="2">
        <v>41655</v>
      </c>
      <c r="E6219" s="2">
        <v>41655</v>
      </c>
      <c r="F6219" s="1">
        <v>6</v>
      </c>
      <c r="G6219" s="1">
        <v>33.333333330000002</v>
      </c>
      <c r="H6219" s="1">
        <v>0</v>
      </c>
      <c r="I6219" s="1">
        <v>40.020000000000003</v>
      </c>
      <c r="J6219" s="1">
        <v>0</v>
      </c>
      <c r="K6219" s="1">
        <v>1</v>
      </c>
      <c r="L6219" s="1">
        <v>1</v>
      </c>
      <c r="M6219" s="1">
        <v>0</v>
      </c>
      <c r="N6219" s="1">
        <v>0</v>
      </c>
      <c r="O6219" s="1" t="s">
        <v>22</v>
      </c>
      <c r="P6219" s="1" t="s">
        <v>23</v>
      </c>
      <c r="Q6219" s="10">
        <f>I6219*Part2Out!C$72+'relay test.csv'!K6219*Part2Out!C$74+'relay test.csv'!L6219*Part2Out!C$75+'relay test.csv'!M6219*Part2Out!C$76</f>
        <v>1.7578358420495039</v>
      </c>
      <c r="R6219" s="11">
        <f t="shared" si="776"/>
        <v>5.7998719634965958</v>
      </c>
      <c r="S6219" s="12">
        <f t="shared" si="777"/>
        <v>0.85293840746292737</v>
      </c>
      <c r="T6219" s="11">
        <f t="shared" si="778"/>
        <v>1</v>
      </c>
      <c r="U6219" s="11">
        <f t="shared" si="779"/>
        <v>1</v>
      </c>
      <c r="W6219" s="1">
        <f t="shared" si="780"/>
        <v>1</v>
      </c>
      <c r="X6219" s="12">
        <f t="shared" si="781"/>
        <v>0.5</v>
      </c>
      <c r="Y6219" s="11">
        <f t="shared" si="782"/>
        <v>0</v>
      </c>
      <c r="Z6219" s="1">
        <f t="shared" si="783"/>
        <v>1</v>
      </c>
    </row>
    <row r="6220" spans="1:26" x14ac:dyDescent="0.2">
      <c r="A6220" s="1" t="s">
        <v>6242</v>
      </c>
      <c r="B6220" s="1">
        <v>1</v>
      </c>
      <c r="C6220" s="2">
        <v>41655</v>
      </c>
      <c r="D6220" s="2">
        <v>41655</v>
      </c>
      <c r="E6220" s="2">
        <v>41655</v>
      </c>
      <c r="F6220" s="1">
        <v>6</v>
      </c>
      <c r="G6220" s="1">
        <v>66.666666669999998</v>
      </c>
      <c r="H6220" s="1">
        <v>0</v>
      </c>
      <c r="I6220" s="1">
        <v>35.21</v>
      </c>
      <c r="J6220" s="1">
        <v>0</v>
      </c>
      <c r="K6220" s="1">
        <v>1</v>
      </c>
      <c r="L6220" s="1">
        <v>0</v>
      </c>
      <c r="M6220" s="1">
        <v>0</v>
      </c>
      <c r="N6220" s="1">
        <v>0</v>
      </c>
      <c r="O6220" s="1" t="s">
        <v>25</v>
      </c>
      <c r="P6220" s="1" t="s">
        <v>62</v>
      </c>
      <c r="Q6220" s="10">
        <f>I6220*Part2Out!C$72+'relay test.csv'!K6220*Part2Out!C$74+'relay test.csv'!L6220*Part2Out!C$75+'relay test.csv'!M6220*Part2Out!C$76</f>
        <v>0.88036639541065331</v>
      </c>
      <c r="R6220" s="11">
        <f t="shared" si="776"/>
        <v>2.4117832108512878</v>
      </c>
      <c r="S6220" s="12">
        <f t="shared" si="777"/>
        <v>0.7068981414705755</v>
      </c>
      <c r="T6220" s="11">
        <f t="shared" si="778"/>
        <v>1</v>
      </c>
      <c r="U6220" s="11">
        <f t="shared" si="779"/>
        <v>1</v>
      </c>
      <c r="W6220" s="1">
        <f t="shared" si="780"/>
        <v>1</v>
      </c>
      <c r="X6220" s="12">
        <f t="shared" si="781"/>
        <v>0.5</v>
      </c>
      <c r="Y6220" s="11">
        <f t="shared" si="782"/>
        <v>0</v>
      </c>
      <c r="Z6220" s="1">
        <f t="shared" si="783"/>
        <v>1</v>
      </c>
    </row>
    <row r="6221" spans="1:26" x14ac:dyDescent="0.2">
      <c r="A6221" s="1" t="s">
        <v>6243</v>
      </c>
      <c r="B6221" s="1">
        <v>1</v>
      </c>
      <c r="C6221" s="2">
        <v>41655</v>
      </c>
      <c r="D6221" s="2">
        <v>41655</v>
      </c>
      <c r="E6221" s="2">
        <v>41655</v>
      </c>
      <c r="F6221" s="1">
        <v>5</v>
      </c>
      <c r="G6221" s="1">
        <v>80</v>
      </c>
      <c r="H6221" s="1">
        <v>20</v>
      </c>
      <c r="I6221" s="1">
        <v>74.92</v>
      </c>
      <c r="J6221" s="1">
        <v>0</v>
      </c>
      <c r="K6221" s="1">
        <v>1</v>
      </c>
      <c r="L6221" s="1">
        <v>0</v>
      </c>
      <c r="M6221" s="1">
        <v>0</v>
      </c>
      <c r="N6221" s="1">
        <v>0</v>
      </c>
      <c r="O6221" s="1" t="s">
        <v>22</v>
      </c>
      <c r="P6221" s="1" t="s">
        <v>23</v>
      </c>
      <c r="Q6221" s="10">
        <f>I6221*Part2Out!C$72+'relay test.csv'!K6221*Part2Out!C$74+'relay test.csv'!L6221*Part2Out!C$75+'relay test.csv'!M6221*Part2Out!C$76</f>
        <v>0.96077029144727333</v>
      </c>
      <c r="R6221" s="11">
        <f t="shared" si="776"/>
        <v>2.6137090159020873</v>
      </c>
      <c r="S6221" s="12">
        <f t="shared" si="777"/>
        <v>0.72327600379568169</v>
      </c>
      <c r="T6221" s="11">
        <f t="shared" si="778"/>
        <v>1</v>
      </c>
      <c r="U6221" s="11">
        <f t="shared" si="779"/>
        <v>1</v>
      </c>
      <c r="W6221" s="1">
        <f t="shared" si="780"/>
        <v>1</v>
      </c>
      <c r="X6221" s="12">
        <f t="shared" si="781"/>
        <v>0.5</v>
      </c>
      <c r="Y6221" s="11">
        <f t="shared" si="782"/>
        <v>0</v>
      </c>
      <c r="Z6221" s="1">
        <f t="shared" si="783"/>
        <v>1</v>
      </c>
    </row>
    <row r="6222" spans="1:26" x14ac:dyDescent="0.2">
      <c r="A6222" s="1" t="s">
        <v>6244</v>
      </c>
      <c r="B6222" s="1">
        <v>1</v>
      </c>
      <c r="C6222" s="2">
        <v>41655</v>
      </c>
      <c r="D6222" s="2">
        <v>41655</v>
      </c>
      <c r="E6222" s="2">
        <v>41655</v>
      </c>
      <c r="F6222" s="1">
        <v>6</v>
      </c>
      <c r="G6222" s="1">
        <v>83.333333330000002</v>
      </c>
      <c r="H6222" s="1">
        <v>16.666666670000001</v>
      </c>
      <c r="I6222" s="1">
        <v>55.68</v>
      </c>
      <c r="J6222" s="1">
        <v>0</v>
      </c>
      <c r="K6222" s="1">
        <v>1</v>
      </c>
      <c r="L6222" s="1">
        <v>0</v>
      </c>
      <c r="M6222" s="1">
        <v>1</v>
      </c>
      <c r="N6222" s="1">
        <v>0</v>
      </c>
      <c r="O6222" s="1" t="s">
        <v>22</v>
      </c>
      <c r="P6222" s="1" t="s">
        <v>62</v>
      </c>
      <c r="Q6222" s="10">
        <f>I6222*Part2Out!C$72+'relay test.csv'!K6222*Part2Out!C$74+'relay test.csv'!L6222*Part2Out!C$75+'relay test.csv'!M6222*Part2Out!C$76</f>
        <v>1.7730909092792841</v>
      </c>
      <c r="R6222" s="11">
        <f t="shared" si="776"/>
        <v>5.8890277096761237</v>
      </c>
      <c r="S6222" s="12">
        <f t="shared" si="777"/>
        <v>0.85484163482236697</v>
      </c>
      <c r="T6222" s="11">
        <f t="shared" si="778"/>
        <v>1</v>
      </c>
      <c r="U6222" s="11">
        <f t="shared" si="779"/>
        <v>1</v>
      </c>
      <c r="W6222" s="1">
        <f t="shared" si="780"/>
        <v>1</v>
      </c>
      <c r="X6222" s="12">
        <f t="shared" si="781"/>
        <v>0.5</v>
      </c>
      <c r="Y6222" s="11">
        <f t="shared" si="782"/>
        <v>0</v>
      </c>
      <c r="Z6222" s="1">
        <f t="shared" si="783"/>
        <v>1</v>
      </c>
    </row>
    <row r="6223" spans="1:26" x14ac:dyDescent="0.2">
      <c r="A6223" s="1" t="s">
        <v>6245</v>
      </c>
      <c r="B6223" s="1">
        <v>1</v>
      </c>
      <c r="C6223" s="2">
        <v>41655</v>
      </c>
      <c r="D6223" s="2">
        <v>41655</v>
      </c>
      <c r="E6223" s="2">
        <v>41655</v>
      </c>
      <c r="F6223" s="1">
        <v>13</v>
      </c>
      <c r="G6223" s="1">
        <v>69.230769230000007</v>
      </c>
      <c r="H6223" s="1">
        <v>7.692307692</v>
      </c>
      <c r="I6223" s="1">
        <v>35</v>
      </c>
      <c r="J6223" s="1">
        <v>0</v>
      </c>
      <c r="K6223" s="1">
        <v>1</v>
      </c>
      <c r="L6223" s="1">
        <v>0</v>
      </c>
      <c r="M6223" s="1">
        <v>0</v>
      </c>
      <c r="N6223" s="1">
        <v>0</v>
      </c>
      <c r="O6223" s="1" t="s">
        <v>161</v>
      </c>
      <c r="P6223" s="1" t="s">
        <v>62</v>
      </c>
      <c r="Q6223" s="10">
        <f>I6223*Part2Out!C$72+'relay test.csv'!K6223*Part2Out!C$74+'relay test.csv'!L6223*Part2Out!C$75+'relay test.csv'!M6223*Part2Out!C$76</f>
        <v>0.87994119223342615</v>
      </c>
      <c r="R6223" s="11">
        <f t="shared" si="776"/>
        <v>2.4107579309588316</v>
      </c>
      <c r="S6223" s="12">
        <f t="shared" si="777"/>
        <v>0.70681003453127489</v>
      </c>
      <c r="T6223" s="11">
        <f t="shared" si="778"/>
        <v>1</v>
      </c>
      <c r="U6223" s="11">
        <f t="shared" si="779"/>
        <v>1</v>
      </c>
      <c r="W6223" s="1">
        <f t="shared" si="780"/>
        <v>1</v>
      </c>
      <c r="X6223" s="12">
        <f t="shared" si="781"/>
        <v>0.5</v>
      </c>
      <c r="Y6223" s="11">
        <f t="shared" si="782"/>
        <v>0</v>
      </c>
      <c r="Z6223" s="1">
        <f t="shared" si="783"/>
        <v>1</v>
      </c>
    </row>
    <row r="6224" spans="1:26" x14ac:dyDescent="0.2">
      <c r="A6224" s="1" t="s">
        <v>6246</v>
      </c>
      <c r="B6224" s="1">
        <v>1</v>
      </c>
      <c r="C6224" s="2">
        <v>41655</v>
      </c>
      <c r="D6224" s="2">
        <v>41655</v>
      </c>
      <c r="E6224" s="2">
        <v>41659</v>
      </c>
      <c r="F6224" s="1">
        <v>8</v>
      </c>
      <c r="G6224" s="1">
        <v>75</v>
      </c>
      <c r="H6224" s="1">
        <v>37.5</v>
      </c>
      <c r="I6224" s="1">
        <v>52.03</v>
      </c>
      <c r="J6224" s="1">
        <v>0.5</v>
      </c>
      <c r="K6224" s="1">
        <v>1</v>
      </c>
      <c r="L6224" s="1">
        <v>1</v>
      </c>
      <c r="M6224" s="1">
        <v>0</v>
      </c>
      <c r="N6224" s="1">
        <v>0</v>
      </c>
      <c r="O6224" s="1" t="s">
        <v>161</v>
      </c>
      <c r="P6224" s="1" t="s">
        <v>62</v>
      </c>
      <c r="Q6224" s="10">
        <f>I6224*Part2Out!C$72+'relay test.csv'!K6224*Part2Out!C$74+'relay test.csv'!L6224*Part2Out!C$75+'relay test.csv'!M6224*Part2Out!C$76</f>
        <v>1.7821534142328281</v>
      </c>
      <c r="R6224" s="11">
        <f t="shared" si="776"/>
        <v>5.942639614619857</v>
      </c>
      <c r="S6224" s="12">
        <f t="shared" si="777"/>
        <v>0.85596256531965254</v>
      </c>
      <c r="T6224" s="11">
        <f t="shared" si="778"/>
        <v>1</v>
      </c>
      <c r="U6224" s="11">
        <f t="shared" si="779"/>
        <v>1</v>
      </c>
      <c r="W6224" s="1">
        <f t="shared" si="780"/>
        <v>1</v>
      </c>
      <c r="X6224" s="12">
        <f t="shared" si="781"/>
        <v>0.5</v>
      </c>
      <c r="Y6224" s="11">
        <f t="shared" si="782"/>
        <v>0</v>
      </c>
      <c r="Z6224" s="1">
        <f t="shared" si="783"/>
        <v>1</v>
      </c>
    </row>
    <row r="6225" spans="1:26" x14ac:dyDescent="0.2">
      <c r="A6225" s="1" t="s">
        <v>6247</v>
      </c>
      <c r="B6225" s="1">
        <v>1</v>
      </c>
      <c r="C6225" s="2">
        <v>41655</v>
      </c>
      <c r="D6225" s="2">
        <v>41655</v>
      </c>
      <c r="E6225" s="2">
        <v>41655</v>
      </c>
      <c r="F6225" s="1">
        <v>6</v>
      </c>
      <c r="G6225" s="1">
        <v>33.333333330000002</v>
      </c>
      <c r="H6225" s="1">
        <v>0</v>
      </c>
      <c r="I6225" s="1">
        <v>40.200000000000003</v>
      </c>
      <c r="J6225" s="1">
        <v>0</v>
      </c>
      <c r="K6225" s="1">
        <v>1</v>
      </c>
      <c r="L6225" s="1">
        <v>0</v>
      </c>
      <c r="M6225" s="1">
        <v>0</v>
      </c>
      <c r="N6225" s="1">
        <v>0</v>
      </c>
      <c r="O6225" s="1" t="s">
        <v>22</v>
      </c>
      <c r="P6225" s="1" t="s">
        <v>27</v>
      </c>
      <c r="Q6225" s="10">
        <f>I6225*Part2Out!C$72+'relay test.csv'!K6225*Part2Out!C$74+'relay test.csv'!L6225*Part2Out!C$75+'relay test.csv'!M6225*Part2Out!C$76</f>
        <v>0.89047003281238424</v>
      </c>
      <c r="R6225" s="11">
        <f t="shared" si="776"/>
        <v>2.436274511168167</v>
      </c>
      <c r="S6225" s="12">
        <f t="shared" si="777"/>
        <v>0.708987161313824</v>
      </c>
      <c r="T6225" s="11">
        <f t="shared" si="778"/>
        <v>1</v>
      </c>
      <c r="U6225" s="11">
        <f t="shared" si="779"/>
        <v>1</v>
      </c>
      <c r="W6225" s="1">
        <f t="shared" si="780"/>
        <v>1</v>
      </c>
      <c r="X6225" s="12">
        <f t="shared" si="781"/>
        <v>0.5</v>
      </c>
      <c r="Y6225" s="11">
        <f t="shared" si="782"/>
        <v>0</v>
      </c>
      <c r="Z6225" s="1">
        <f t="shared" si="783"/>
        <v>1</v>
      </c>
    </row>
    <row r="6226" spans="1:26" x14ac:dyDescent="0.2">
      <c r="A6226" s="1" t="s">
        <v>6248</v>
      </c>
      <c r="B6226" s="1">
        <v>1</v>
      </c>
      <c r="C6226" s="2">
        <v>41655</v>
      </c>
      <c r="D6226" s="2">
        <v>41655</v>
      </c>
      <c r="E6226" s="2">
        <v>41655</v>
      </c>
      <c r="F6226" s="1">
        <v>5</v>
      </c>
      <c r="G6226" s="1">
        <v>40</v>
      </c>
      <c r="H6226" s="1">
        <v>20</v>
      </c>
      <c r="I6226" s="1">
        <v>40</v>
      </c>
      <c r="J6226" s="1">
        <v>0</v>
      </c>
      <c r="K6226" s="1">
        <v>1</v>
      </c>
      <c r="L6226" s="1">
        <v>0</v>
      </c>
      <c r="M6226" s="1">
        <v>0</v>
      </c>
      <c r="N6226" s="1">
        <v>0</v>
      </c>
      <c r="O6226" s="1" t="s">
        <v>22</v>
      </c>
      <c r="P6226" s="1" t="s">
        <v>62</v>
      </c>
      <c r="Q6226" s="10">
        <f>I6226*Part2Out!C$72+'relay test.csv'!K6226*Part2Out!C$74+'relay test.csv'!L6226*Part2Out!C$75+'relay test.csv'!M6226*Part2Out!C$76</f>
        <v>0.89006507740550123</v>
      </c>
      <c r="R6226" s="11">
        <f t="shared" si="776"/>
        <v>2.435288128366222</v>
      </c>
      <c r="S6226" s="12">
        <f t="shared" si="777"/>
        <v>0.70890360207555958</v>
      </c>
      <c r="T6226" s="11">
        <f t="shared" si="778"/>
        <v>1</v>
      </c>
      <c r="U6226" s="11">
        <f t="shared" si="779"/>
        <v>1</v>
      </c>
      <c r="W6226" s="1">
        <f t="shared" si="780"/>
        <v>1</v>
      </c>
      <c r="X6226" s="12">
        <f t="shared" si="781"/>
        <v>0.5</v>
      </c>
      <c r="Y6226" s="11">
        <f t="shared" si="782"/>
        <v>0</v>
      </c>
      <c r="Z6226" s="1">
        <f t="shared" si="783"/>
        <v>1</v>
      </c>
    </row>
  </sheetData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B1575-CF9C-E449-8B9E-BBC769CA09BF}">
  <dimension ref="B1:K89"/>
  <sheetViews>
    <sheetView topLeftCell="A43" zoomScaleNormal="100" workbookViewId="0">
      <selection activeCell="B72" sqref="B72"/>
    </sheetView>
  </sheetViews>
  <sheetFormatPr baseColWidth="10" defaultColWidth="8.83203125" defaultRowHeight="16" x14ac:dyDescent="0.2"/>
  <cols>
    <col min="1" max="1" width="4.83203125" customWidth="1"/>
    <col min="2" max="2" width="16.5" customWidth="1"/>
    <col min="3" max="3" width="10.83203125" customWidth="1"/>
    <col min="4" max="4" width="15.33203125" customWidth="1"/>
    <col min="5" max="5" width="23" bestFit="1" customWidth="1"/>
    <col min="6" max="6" width="9.1640625" bestFit="1" customWidth="1"/>
    <col min="7" max="8" width="22.1640625" bestFit="1" customWidth="1"/>
    <col min="9" max="9" width="12.33203125" bestFit="1" customWidth="1"/>
    <col min="10" max="11" width="26.33203125" bestFit="1" customWidth="1"/>
  </cols>
  <sheetData>
    <row r="1" spans="2:5" x14ac:dyDescent="0.2">
      <c r="B1" t="s">
        <v>6249</v>
      </c>
    </row>
    <row r="2" spans="2:5" x14ac:dyDescent="0.2">
      <c r="B2" t="s">
        <v>6250</v>
      </c>
    </row>
    <row r="3" spans="2:5" x14ac:dyDescent="0.2">
      <c r="B3" t="s">
        <v>6251</v>
      </c>
    </row>
    <row r="4" spans="2:5" x14ac:dyDescent="0.2">
      <c r="B4" t="s">
        <v>6252</v>
      </c>
    </row>
    <row r="5" spans="2:5" x14ac:dyDescent="0.2">
      <c r="B5" t="s">
        <v>6253</v>
      </c>
    </row>
    <row r="6" spans="2:5" x14ac:dyDescent="0.2">
      <c r="B6" t="s">
        <v>6254</v>
      </c>
    </row>
    <row r="7" spans="2:5" x14ac:dyDescent="0.2">
      <c r="B7" t="s">
        <v>6255</v>
      </c>
    </row>
    <row r="8" spans="2:5" x14ac:dyDescent="0.2">
      <c r="B8" t="s">
        <v>6256</v>
      </c>
    </row>
    <row r="9" spans="2:5" ht="34.25" customHeight="1" x14ac:dyDescent="0.2"/>
    <row r="10" spans="2:5" x14ac:dyDescent="0.2">
      <c r="B10" s="15"/>
    </row>
    <row r="13" spans="2:5" x14ac:dyDescent="0.2">
      <c r="B13" t="s">
        <v>6257</v>
      </c>
    </row>
    <row r="14" spans="2:5" ht="17" thickBot="1" x14ac:dyDescent="0.25"/>
    <row r="15" spans="2:5" x14ac:dyDescent="0.2">
      <c r="B15" s="16" t="s">
        <v>6258</v>
      </c>
      <c r="C15" s="16" t="s">
        <v>6259</v>
      </c>
      <c r="D15" s="16" t="s">
        <v>6260</v>
      </c>
      <c r="E15" s="16" t="s">
        <v>6261</v>
      </c>
    </row>
    <row r="16" spans="2:5" x14ac:dyDescent="0.2">
      <c r="B16" s="17" t="s">
        <v>2</v>
      </c>
      <c r="C16" s="18" t="s">
        <v>6262</v>
      </c>
      <c r="D16" s="19">
        <v>5042</v>
      </c>
      <c r="E16" s="20">
        <v>20.513446438016192</v>
      </c>
    </row>
    <row r="17" spans="2:9" ht="17" thickBot="1" x14ac:dyDescent="0.25">
      <c r="B17" s="21" t="s">
        <v>6263</v>
      </c>
      <c r="C17" s="22" t="s">
        <v>6264</v>
      </c>
      <c r="D17" s="23">
        <v>19537</v>
      </c>
      <c r="E17" s="24">
        <v>79.486553561983811</v>
      </c>
    </row>
    <row r="19" spans="2:9" ht="17" thickBot="1" x14ac:dyDescent="0.25"/>
    <row r="20" spans="2:9" x14ac:dyDescent="0.2">
      <c r="B20" s="25" t="s">
        <v>6258</v>
      </c>
      <c r="C20" s="16" t="s">
        <v>6265</v>
      </c>
      <c r="D20" s="16" t="s">
        <v>6266</v>
      </c>
      <c r="E20" s="16" t="s">
        <v>6267</v>
      </c>
      <c r="F20" s="16" t="s">
        <v>6268</v>
      </c>
      <c r="G20" s="16" t="s">
        <v>6269</v>
      </c>
      <c r="H20" s="16" t="s">
        <v>6270</v>
      </c>
      <c r="I20" s="16" t="s">
        <v>6271</v>
      </c>
    </row>
    <row r="21" spans="2:9" x14ac:dyDescent="0.2">
      <c r="B21" s="19" t="s">
        <v>9</v>
      </c>
      <c r="C21" s="19">
        <v>24579</v>
      </c>
      <c r="D21" s="19">
        <v>0</v>
      </c>
      <c r="E21" s="19">
        <v>24579</v>
      </c>
      <c r="F21" s="20">
        <v>0</v>
      </c>
      <c r="G21" s="20">
        <v>2600.14</v>
      </c>
      <c r="H21" s="20">
        <v>61.910659099231047</v>
      </c>
      <c r="I21" s="20">
        <v>42.009367275566348</v>
      </c>
    </row>
    <row r="22" spans="2:9" x14ac:dyDescent="0.2">
      <c r="B22" t="s">
        <v>10</v>
      </c>
      <c r="C22">
        <v>24579</v>
      </c>
      <c r="D22">
        <v>0</v>
      </c>
      <c r="E22">
        <v>24579</v>
      </c>
      <c r="F22" s="26">
        <v>0</v>
      </c>
      <c r="G22" s="26">
        <v>3.25</v>
      </c>
      <c r="H22" s="26">
        <v>3.8035108622401101E-2</v>
      </c>
      <c r="I22" s="26">
        <v>0.10578928294841054</v>
      </c>
    </row>
    <row r="23" spans="2:9" x14ac:dyDescent="0.2">
      <c r="B23" t="s">
        <v>11</v>
      </c>
      <c r="C23">
        <v>24579</v>
      </c>
      <c r="D23">
        <v>0</v>
      </c>
      <c r="E23">
        <v>24579</v>
      </c>
      <c r="F23" s="26">
        <v>0</v>
      </c>
      <c r="G23" s="26">
        <v>1</v>
      </c>
      <c r="H23" s="26">
        <v>0.64909068717197937</v>
      </c>
      <c r="I23" s="26">
        <v>0.47726432331515722</v>
      </c>
    </row>
    <row r="24" spans="2:9" x14ac:dyDescent="0.2">
      <c r="B24" t="s">
        <v>12</v>
      </c>
      <c r="C24">
        <v>24579</v>
      </c>
      <c r="D24">
        <v>0</v>
      </c>
      <c r="E24">
        <v>24579</v>
      </c>
      <c r="F24" s="26">
        <v>0</v>
      </c>
      <c r="G24" s="26">
        <v>1</v>
      </c>
      <c r="H24" s="26">
        <v>9.7115423735709916E-2</v>
      </c>
      <c r="I24" s="26">
        <v>0.29612089725287283</v>
      </c>
    </row>
    <row r="25" spans="2:9" ht="17" thickBot="1" x14ac:dyDescent="0.25">
      <c r="B25" s="23" t="s">
        <v>13</v>
      </c>
      <c r="C25" s="23">
        <v>24579</v>
      </c>
      <c r="D25" s="23">
        <v>0</v>
      </c>
      <c r="E25" s="23">
        <v>24579</v>
      </c>
      <c r="F25" s="24">
        <v>0</v>
      </c>
      <c r="G25" s="24">
        <v>1</v>
      </c>
      <c r="H25" s="24">
        <v>3.9139102485862109E-2</v>
      </c>
      <c r="I25" s="24">
        <v>0.19392978951201842</v>
      </c>
    </row>
    <row r="28" spans="2:9" x14ac:dyDescent="0.2">
      <c r="B28" t="s">
        <v>6272</v>
      </c>
    </row>
    <row r="29" spans="2:9" ht="17" thickBot="1" x14ac:dyDescent="0.25"/>
    <row r="30" spans="2:9" x14ac:dyDescent="0.2">
      <c r="B30" s="25" t="s">
        <v>6273</v>
      </c>
      <c r="C30" s="16" t="s">
        <v>9</v>
      </c>
      <c r="D30" s="16" t="s">
        <v>10</v>
      </c>
      <c r="E30" s="16" t="s">
        <v>11</v>
      </c>
      <c r="F30" s="16" t="s">
        <v>12</v>
      </c>
      <c r="G30" s="16" t="s">
        <v>13</v>
      </c>
    </row>
    <row r="31" spans="2:9" x14ac:dyDescent="0.2">
      <c r="B31" s="19" t="s">
        <v>9</v>
      </c>
      <c r="C31" s="27">
        <v>1</v>
      </c>
      <c r="D31" s="20">
        <v>5.4666680991200339E-2</v>
      </c>
      <c r="E31" s="20">
        <v>-0.14418027899223321</v>
      </c>
      <c r="F31" s="20">
        <v>-5.7743076046256891E-2</v>
      </c>
      <c r="G31" s="20">
        <v>4.8134530769324939E-2</v>
      </c>
    </row>
    <row r="32" spans="2:9" x14ac:dyDescent="0.2">
      <c r="B32" t="s">
        <v>10</v>
      </c>
      <c r="C32" s="26">
        <v>5.4666680991200339E-2</v>
      </c>
      <c r="D32" s="28">
        <v>1</v>
      </c>
      <c r="E32" s="26">
        <v>-2.6132730770192826E-2</v>
      </c>
      <c r="F32" s="26">
        <v>6.4334989161296555E-2</v>
      </c>
      <c r="G32" s="26">
        <v>9.3036749925314771E-2</v>
      </c>
    </row>
    <row r="33" spans="2:7" x14ac:dyDescent="0.2">
      <c r="B33" t="s">
        <v>11</v>
      </c>
      <c r="C33" s="26">
        <v>-0.14418027899223321</v>
      </c>
      <c r="D33" s="26">
        <v>-2.6132730770192826E-2</v>
      </c>
      <c r="E33" s="28">
        <v>1</v>
      </c>
      <c r="F33" s="26">
        <v>0.17751841536974472</v>
      </c>
      <c r="G33" s="26">
        <v>9.8281716800508456E-2</v>
      </c>
    </row>
    <row r="34" spans="2:7" x14ac:dyDescent="0.2">
      <c r="B34" t="s">
        <v>12</v>
      </c>
      <c r="C34" s="26">
        <v>-5.7743076046256891E-2</v>
      </c>
      <c r="D34" s="26">
        <v>6.4334989161296555E-2</v>
      </c>
      <c r="E34" s="26">
        <v>0.17751841536974472</v>
      </c>
      <c r="F34" s="28">
        <v>1</v>
      </c>
      <c r="G34" s="26">
        <v>0.20303837150114096</v>
      </c>
    </row>
    <row r="35" spans="2:7" ht="17" thickBot="1" x14ac:dyDescent="0.25">
      <c r="B35" s="23" t="s">
        <v>13</v>
      </c>
      <c r="C35" s="24">
        <v>4.8134530769324939E-2</v>
      </c>
      <c r="D35" s="24">
        <v>9.3036749925314771E-2</v>
      </c>
      <c r="E35" s="24">
        <v>9.8281716800508456E-2</v>
      </c>
      <c r="F35" s="24">
        <v>0.20303837150114096</v>
      </c>
      <c r="G35" s="29">
        <v>1</v>
      </c>
    </row>
    <row r="38" spans="2:7" x14ac:dyDescent="0.2">
      <c r="B38" s="30" t="s">
        <v>6274</v>
      </c>
    </row>
    <row r="40" spans="2:7" x14ac:dyDescent="0.2">
      <c r="B40" t="s">
        <v>6275</v>
      </c>
    </row>
    <row r="41" spans="2:7" ht="17" thickBot="1" x14ac:dyDescent="0.25"/>
    <row r="42" spans="2:7" x14ac:dyDescent="0.2">
      <c r="B42" s="16" t="s">
        <v>6259</v>
      </c>
      <c r="C42" s="16" t="s">
        <v>6276</v>
      </c>
    </row>
    <row r="43" spans="2:7" x14ac:dyDescent="0.2">
      <c r="B43" s="31" t="s">
        <v>6262</v>
      </c>
      <c r="C43" s="31" t="s">
        <v>6262</v>
      </c>
    </row>
    <row r="44" spans="2:7" ht="17" thickBot="1" x14ac:dyDescent="0.25">
      <c r="B44" s="32" t="s">
        <v>6264</v>
      </c>
      <c r="C44" s="32" t="s">
        <v>6264</v>
      </c>
    </row>
    <row r="47" spans="2:7" x14ac:dyDescent="0.2">
      <c r="B47" t="s">
        <v>6277</v>
      </c>
    </row>
    <row r="48" spans="2:7" ht="17" thickBot="1" x14ac:dyDescent="0.25"/>
    <row r="49" spans="2:5" x14ac:dyDescent="0.2">
      <c r="B49" s="25" t="s">
        <v>6278</v>
      </c>
      <c r="C49" s="16" t="s">
        <v>6279</v>
      </c>
      <c r="D49" s="16" t="s">
        <v>6280</v>
      </c>
    </row>
    <row r="50" spans="2:5" x14ac:dyDescent="0.2">
      <c r="B50" s="19" t="s">
        <v>6265</v>
      </c>
      <c r="C50" s="19">
        <v>24579</v>
      </c>
      <c r="D50" s="19">
        <v>24579</v>
      </c>
    </row>
    <row r="51" spans="2:5" x14ac:dyDescent="0.2">
      <c r="B51" t="s">
        <v>6281</v>
      </c>
      <c r="C51" s="26">
        <v>24579</v>
      </c>
      <c r="D51" s="26">
        <v>24579</v>
      </c>
    </row>
    <row r="52" spans="2:5" x14ac:dyDescent="0.2">
      <c r="B52" t="s">
        <v>6282</v>
      </c>
      <c r="C52">
        <v>24578</v>
      </c>
      <c r="D52">
        <v>24573</v>
      </c>
    </row>
    <row r="53" spans="2:5" x14ac:dyDescent="0.2">
      <c r="B53" t="s">
        <v>6283</v>
      </c>
      <c r="C53" s="26">
        <v>24944.658860192016</v>
      </c>
      <c r="D53" s="26">
        <v>23946.266852035718</v>
      </c>
    </row>
    <row r="54" spans="2:5" x14ac:dyDescent="0.2">
      <c r="B54" t="s">
        <v>6284</v>
      </c>
      <c r="C54" s="26">
        <v>0</v>
      </c>
      <c r="D54" s="26">
        <v>4.0024279897031723E-2</v>
      </c>
    </row>
    <row r="55" spans="2:5" x14ac:dyDescent="0.2">
      <c r="B55" s="54" t="s">
        <v>6285</v>
      </c>
      <c r="C55" s="53">
        <v>0</v>
      </c>
      <c r="D55" s="55">
        <v>3.9805793314926396E-2</v>
      </c>
    </row>
    <row r="56" spans="2:5" x14ac:dyDescent="0.2">
      <c r="B56" t="s">
        <v>6286</v>
      </c>
      <c r="C56" s="26">
        <v>0</v>
      </c>
      <c r="D56" s="26">
        <v>6.2435274416305843E-2</v>
      </c>
    </row>
    <row r="57" spans="2:5" x14ac:dyDescent="0.2">
      <c r="B57" t="s">
        <v>6287</v>
      </c>
      <c r="C57" s="26">
        <v>24946.658860192016</v>
      </c>
      <c r="D57" s="26">
        <v>23958.266852035718</v>
      </c>
    </row>
    <row r="58" spans="2:5" x14ac:dyDescent="0.2">
      <c r="B58" t="s">
        <v>6288</v>
      </c>
      <c r="C58" s="26">
        <v>24954.768507890825</v>
      </c>
      <c r="D58" s="26">
        <v>24006.924738228579</v>
      </c>
    </row>
    <row r="59" spans="2:5" ht="17" thickBot="1" x14ac:dyDescent="0.25">
      <c r="B59" s="23" t="s">
        <v>6289</v>
      </c>
      <c r="C59" s="23">
        <v>0</v>
      </c>
      <c r="D59" s="23">
        <v>12</v>
      </c>
    </row>
    <row r="62" spans="2:5" x14ac:dyDescent="0.2">
      <c r="B62" t="s">
        <v>6290</v>
      </c>
    </row>
    <row r="63" spans="2:5" ht="17" thickBot="1" x14ac:dyDescent="0.25"/>
    <row r="64" spans="2:5" x14ac:dyDescent="0.2">
      <c r="B64" s="25" t="s">
        <v>6278</v>
      </c>
      <c r="C64" s="16" t="s">
        <v>6291</v>
      </c>
      <c r="D64" s="16" t="s">
        <v>6282</v>
      </c>
      <c r="E64" s="16" t="s">
        <v>6292</v>
      </c>
    </row>
    <row r="65" spans="2:11" ht="17" thickBot="1" x14ac:dyDescent="0.25">
      <c r="B65" s="33" t="s">
        <v>6293</v>
      </c>
      <c r="C65" s="34">
        <v>119.44944650999086</v>
      </c>
      <c r="D65" s="33">
        <v>8</v>
      </c>
      <c r="E65" s="35" t="s">
        <v>6294</v>
      </c>
    </row>
    <row r="68" spans="2:11" x14ac:dyDescent="0.2">
      <c r="B68" t="s">
        <v>6295</v>
      </c>
    </row>
    <row r="69" spans="2:11" ht="17" thickBot="1" x14ac:dyDescent="0.25"/>
    <row r="70" spans="2:11" x14ac:dyDescent="0.2">
      <c r="B70" s="25" t="s">
        <v>6296</v>
      </c>
      <c r="C70" s="16" t="s">
        <v>6297</v>
      </c>
      <c r="D70" s="16" t="s">
        <v>6310</v>
      </c>
      <c r="E70" s="16" t="s">
        <v>6311</v>
      </c>
      <c r="F70" s="16" t="s">
        <v>6292</v>
      </c>
      <c r="G70" s="16" t="s">
        <v>6298</v>
      </c>
      <c r="H70" s="16" t="s">
        <v>6299</v>
      </c>
      <c r="I70" s="16" t="s">
        <v>6300</v>
      </c>
      <c r="J70" s="16" t="s">
        <v>6301</v>
      </c>
      <c r="K70" s="16" t="s">
        <v>6302</v>
      </c>
    </row>
    <row r="71" spans="2:11" x14ac:dyDescent="0.2">
      <c r="B71" s="19" t="s">
        <v>6303</v>
      </c>
      <c r="C71" s="20">
        <v>0.66853626772217201</v>
      </c>
      <c r="D71" s="20">
        <v>3.9065166463776835E-2</v>
      </c>
      <c r="E71" s="20">
        <v>292.86709974836992</v>
      </c>
      <c r="F71" s="36" t="s">
        <v>6294</v>
      </c>
      <c r="G71" s="20">
        <v>0.59196994840310746</v>
      </c>
      <c r="H71" s="20">
        <v>0.74510258704123655</v>
      </c>
      <c r="I71" s="20"/>
      <c r="J71" s="20"/>
      <c r="K71" s="20"/>
    </row>
    <row r="72" spans="2:11" x14ac:dyDescent="0.2">
      <c r="B72" t="s">
        <v>9</v>
      </c>
      <c r="C72" s="55">
        <v>2.024777034415007E-3</v>
      </c>
      <c r="D72" s="26">
        <v>4.5303773229600307E-4</v>
      </c>
      <c r="E72" s="26">
        <v>19.974948261807217</v>
      </c>
      <c r="F72" s="51" t="s">
        <v>6294</v>
      </c>
      <c r="G72" s="26">
        <v>1.1368393954771427E-3</v>
      </c>
      <c r="H72" s="26">
        <v>2.9127146733528711E-3</v>
      </c>
      <c r="I72" s="26">
        <v>1.002026828279639</v>
      </c>
      <c r="J72" s="26">
        <v>1.0011374858423283</v>
      </c>
      <c r="K72" s="26">
        <v>1.0029169607482711</v>
      </c>
    </row>
    <row r="73" spans="2:11" x14ac:dyDescent="0.2">
      <c r="B73" s="57" t="s">
        <v>10</v>
      </c>
      <c r="C73" s="58">
        <v>7.3195141392337612E-2</v>
      </c>
      <c r="D73" s="58">
        <v>0.15604586253837716</v>
      </c>
      <c r="E73" s="58">
        <v>0.2200189014449993</v>
      </c>
      <c r="F73" s="58">
        <v>0.6390255167975103</v>
      </c>
      <c r="G73" s="26">
        <v>-0.23264912911936952</v>
      </c>
      <c r="H73" s="26">
        <v>0.37903941190404478</v>
      </c>
      <c r="I73" s="26">
        <v>1.0759404769527865</v>
      </c>
      <c r="J73" s="26">
        <v>0.79243156591311625</v>
      </c>
      <c r="K73" s="26">
        <v>1.4608806106953047</v>
      </c>
    </row>
    <row r="74" spans="2:11" x14ac:dyDescent="0.2">
      <c r="B74" t="s">
        <v>11</v>
      </c>
      <c r="C74" s="55">
        <v>0.80907399602890095</v>
      </c>
      <c r="D74" s="26">
        <v>3.3121287525898477E-2</v>
      </c>
      <c r="E74" s="26">
        <v>596.70828024753564</v>
      </c>
      <c r="F74" s="51" t="s">
        <v>6294</v>
      </c>
      <c r="G74" s="26">
        <v>0.74415746535654415</v>
      </c>
      <c r="H74" s="26">
        <v>0.87399052670125776</v>
      </c>
      <c r="I74" s="26">
        <v>2.2458273784285674</v>
      </c>
      <c r="J74" s="26">
        <v>2.1046674325315471</v>
      </c>
      <c r="K74" s="26">
        <v>2.3964549152701973</v>
      </c>
    </row>
    <row r="75" spans="2:11" x14ac:dyDescent="0.2">
      <c r="B75" t="s">
        <v>12</v>
      </c>
      <c r="C75" s="55">
        <v>0.86773026910331441</v>
      </c>
      <c r="D75" s="26">
        <v>7.9469777202839584E-2</v>
      </c>
      <c r="E75" s="26">
        <v>119.22449829850449</v>
      </c>
      <c r="F75" s="51" t="s">
        <v>6294</v>
      </c>
      <c r="G75" s="26">
        <v>0.71197236792632657</v>
      </c>
      <c r="H75" s="26">
        <v>1.0234881702803023</v>
      </c>
      <c r="I75" s="26">
        <v>2.3814993518618515</v>
      </c>
      <c r="J75" s="26">
        <v>2.0380069967223773</v>
      </c>
      <c r="K75" s="26">
        <v>2.7828850303456591</v>
      </c>
    </row>
    <row r="76" spans="2:11" ht="17" thickBot="1" x14ac:dyDescent="0.25">
      <c r="B76" s="23" t="s">
        <v>13</v>
      </c>
      <c r="C76" s="56">
        <v>0.85127732797415556</v>
      </c>
      <c r="D76" s="24">
        <v>0.13189364190418715</v>
      </c>
      <c r="E76" s="24">
        <v>41.657616093727086</v>
      </c>
      <c r="F76" s="52" t="s">
        <v>6294</v>
      </c>
      <c r="G76" s="24">
        <v>0.59277054005212593</v>
      </c>
      <c r="H76" s="24">
        <v>1.1097841158961852</v>
      </c>
      <c r="I76" s="24">
        <v>2.342637257757525</v>
      </c>
      <c r="J76" s="24">
        <v>1.8089933675650514</v>
      </c>
      <c r="K76" s="24">
        <v>3.0337033953975241</v>
      </c>
    </row>
    <row r="79" spans="2:11" x14ac:dyDescent="0.2">
      <c r="B79" t="s">
        <v>6304</v>
      </c>
    </row>
    <row r="81" spans="2:6" x14ac:dyDescent="0.2">
      <c r="B81" t="s">
        <v>6305</v>
      </c>
    </row>
    <row r="84" spans="2:6" x14ac:dyDescent="0.2">
      <c r="B84" t="s">
        <v>6306</v>
      </c>
    </row>
    <row r="85" spans="2:6" ht="17" thickBot="1" x14ac:dyDescent="0.25"/>
    <row r="86" spans="2:6" x14ac:dyDescent="0.2">
      <c r="B86" s="25" t="s">
        <v>6307</v>
      </c>
      <c r="C86" s="37" t="s">
        <v>6262</v>
      </c>
      <c r="D86" s="16" t="s">
        <v>6264</v>
      </c>
      <c r="E86" s="37" t="s">
        <v>6308</v>
      </c>
      <c r="F86" s="37" t="s">
        <v>6309</v>
      </c>
    </row>
    <row r="87" spans="2:6" x14ac:dyDescent="0.2">
      <c r="B87" s="31">
        <v>0</v>
      </c>
      <c r="C87" s="38">
        <v>0</v>
      </c>
      <c r="D87" s="19">
        <v>5042</v>
      </c>
      <c r="E87" s="38">
        <v>5042</v>
      </c>
      <c r="F87" s="39">
        <v>0</v>
      </c>
    </row>
    <row r="88" spans="2:6" x14ac:dyDescent="0.2">
      <c r="B88" s="40">
        <v>1</v>
      </c>
      <c r="C88" s="41">
        <v>0</v>
      </c>
      <c r="D88">
        <v>19537</v>
      </c>
      <c r="E88" s="41">
        <v>19537</v>
      </c>
      <c r="F88" s="42">
        <v>1</v>
      </c>
    </row>
    <row r="89" spans="2:6" ht="17" thickBot="1" x14ac:dyDescent="0.25">
      <c r="B89" s="43" t="s">
        <v>6308</v>
      </c>
      <c r="C89" s="44">
        <v>0</v>
      </c>
      <c r="D89" s="33">
        <v>24579</v>
      </c>
      <c r="E89" s="44">
        <v>24579</v>
      </c>
      <c r="F89" s="45">
        <v>0.79486553561983808</v>
      </c>
    </row>
  </sheetData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A3EAF-5443-FA4F-854B-DE4197AC353A}">
  <dimension ref="A3:D6"/>
  <sheetViews>
    <sheetView workbookViewId="0">
      <selection activeCell="B46" sqref="B46"/>
    </sheetView>
  </sheetViews>
  <sheetFormatPr baseColWidth="10" defaultRowHeight="16" x14ac:dyDescent="0.2"/>
  <cols>
    <col min="1" max="1" width="13.33203125" bestFit="1" customWidth="1"/>
    <col min="2" max="2" width="15.5" bestFit="1" customWidth="1"/>
    <col min="3" max="3" width="5.1640625" bestFit="1" customWidth="1"/>
  </cols>
  <sheetData>
    <row r="3" spans="1:4" x14ac:dyDescent="0.2">
      <c r="A3" s="59" t="s">
        <v>6315</v>
      </c>
      <c r="B3" s="59" t="s">
        <v>6314</v>
      </c>
    </row>
    <row r="4" spans="1:4" x14ac:dyDescent="0.2">
      <c r="A4" s="59" t="s">
        <v>6312</v>
      </c>
      <c r="B4">
        <v>0</v>
      </c>
      <c r="C4">
        <v>1</v>
      </c>
      <c r="D4" t="s">
        <v>6313</v>
      </c>
    </row>
    <row r="5" spans="1:4" x14ac:dyDescent="0.2">
      <c r="A5" s="60">
        <v>1</v>
      </c>
      <c r="B5" s="61">
        <v>1286</v>
      </c>
      <c r="C5" s="61">
        <v>4933</v>
      </c>
      <c r="D5" s="61">
        <v>6219</v>
      </c>
    </row>
    <row r="6" spans="1:4" x14ac:dyDescent="0.2">
      <c r="A6" s="60" t="s">
        <v>6313</v>
      </c>
      <c r="B6" s="61">
        <v>1286</v>
      </c>
      <c r="C6" s="61">
        <v>4933</v>
      </c>
      <c r="D6" s="61">
        <v>6219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C4143-7D2D-E24F-9667-E48DF70E4351}">
  <dimension ref="B4:D12"/>
  <sheetViews>
    <sheetView tabSelected="1" zoomScale="137" workbookViewId="0">
      <selection activeCell="C12" sqref="C12"/>
    </sheetView>
  </sheetViews>
  <sheetFormatPr baseColWidth="10" defaultRowHeight="16" x14ac:dyDescent="0.2"/>
  <cols>
    <col min="1" max="1" width="10.83203125" style="1"/>
    <col min="2" max="2" width="14" style="1" bestFit="1" customWidth="1"/>
    <col min="3" max="16384" width="10.83203125" style="1"/>
  </cols>
  <sheetData>
    <row r="4" spans="2:4" x14ac:dyDescent="0.2">
      <c r="B4" s="70" t="s">
        <v>6318</v>
      </c>
      <c r="C4" s="69" t="s">
        <v>20</v>
      </c>
      <c r="D4" s="69"/>
    </row>
    <row r="5" spans="2:4" x14ac:dyDescent="0.2">
      <c r="B5" s="62" t="s">
        <v>19</v>
      </c>
      <c r="C5" s="63">
        <v>0</v>
      </c>
      <c r="D5" s="63">
        <v>1</v>
      </c>
    </row>
    <row r="6" spans="2:4" x14ac:dyDescent="0.2">
      <c r="B6" s="64">
        <v>1</v>
      </c>
      <c r="C6" s="65">
        <v>1286</v>
      </c>
      <c r="D6" s="65">
        <v>4933</v>
      </c>
    </row>
    <row r="7" spans="2:4" x14ac:dyDescent="0.2">
      <c r="B7" s="66">
        <v>0</v>
      </c>
      <c r="C7" s="66">
        <v>0</v>
      </c>
      <c r="D7" s="66">
        <v>0</v>
      </c>
    </row>
    <row r="10" spans="2:4" x14ac:dyDescent="0.2">
      <c r="B10" s="67" t="s">
        <v>6316</v>
      </c>
      <c r="C10" s="68">
        <f>SUM(C6,D7)/SUM(C6:D7)</f>
        <v>0.20678565685801575</v>
      </c>
    </row>
    <row r="12" spans="2:4" x14ac:dyDescent="0.2">
      <c r="C12" s="1">
        <f>SUM(D6,C7)/SUM(C6:D7)</f>
        <v>0.79321434314198425</v>
      </c>
    </row>
  </sheetData>
  <mergeCells count="1">
    <mergeCell ref="C4:D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relay test.csv</vt:lpstr>
      <vt:lpstr>Part2Out</vt:lpstr>
      <vt:lpstr>Pivot</vt:lpstr>
      <vt:lpstr>HitRate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2021-02-28T01:27:06Z</dcterms:created>
  <dcterms:modified xsi:type="dcterms:W3CDTF">2021-02-28T05:34:34Z</dcterms:modified>
</cp:coreProperties>
</file>